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1.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2.xml" ContentType="application/vnd.openxmlformats-officedocument.spreadsheetml.comments+xml"/>
  <Override PartName="/xl/drawings/drawing25.xml" ContentType="application/vnd.openxmlformats-officedocument.drawing+xml"/>
  <Override PartName="/xl/comments3.xml" ContentType="application/vnd.openxmlformats-officedocument.spreadsheetml.comments+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omments4.xml" ContentType="application/vnd.openxmlformats-officedocument.spreadsheetml.comments+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workbookPassword="A4ED" lockStructure="1"/>
  <bookViews>
    <workbookView xWindow="-165" yWindow="660" windowWidth="15480" windowHeight="11160" tabRatio="923"/>
  </bookViews>
  <sheets>
    <sheet name="Cover" sheetId="124" r:id="rId1"/>
    <sheet name="Set" sheetId="238" r:id="rId2"/>
    <sheet name="1.ADC_Credit Risk_MAN" sheetId="125" r:id="rId3"/>
    <sheet name="2.ADC_Balance Sheet_MAN" sheetId="199" r:id="rId4"/>
    <sheet name="3.CSV_CR 2014 Baseline_ADD" sheetId="260" r:id="rId5"/>
    <sheet name="4.CSV_CR 2015 Baseline_ADD" sheetId="261" r:id="rId6"/>
    <sheet name="5.CSV_CR 2016 Baseline_ADD" sheetId="279" r:id="rId7"/>
    <sheet name="6.CSV_CR 2014 Adverse_ADD" sheetId="278" r:id="rId8"/>
    <sheet name="7.CSV_CR 2015 Adverse_ADD" sheetId="281" r:id="rId9"/>
    <sheet name="8.CSV_CR 2016 Adverse_ADD" sheetId="280" r:id="rId10"/>
    <sheet name="9.CSV_Credit Risk_MAN" sheetId="282" r:id="rId11"/>
    <sheet name="10.CSV_Funding_MAN" sheetId="277" r:id="rId12"/>
    <sheet name="11.CSV_Evolution of P&amp;L_MAN" sheetId="240" r:id="rId13"/>
    <sheet name="12.CSV_Market Risk Simp_MAN" sheetId="241" r:id="rId14"/>
    <sheet name="13.CSV_Market Risk Comp_MAN" sheetId="242" r:id="rId15"/>
    <sheet name="14.CSV_CVA basis_ ADD" sheetId="227" r:id="rId16"/>
    <sheet name="15.CSV_AFS FVO Assets_ADD" sheetId="243" r:id="rId17"/>
    <sheet name="16.CSV_Sovereign_MAN " sheetId="213" r:id="rId18"/>
    <sheet name="17.CSV_RWA General Evo_MAN" sheetId="244" r:id="rId19"/>
    <sheet name="18.CSV_RWA STA Floor_MAN" sheetId="245" r:id="rId20"/>
    <sheet name="19.CSV_RWA IRB Floor_MAN" sheetId="246" r:id="rId21"/>
    <sheet name="20.CSV_RWA Trading Book_MAN" sheetId="247" r:id="rId22"/>
    <sheet name="21.CSV_Securit BB STA_ADD" sheetId="249" r:id="rId23"/>
    <sheet name="22.CSV_Securit TB STA_ADD" sheetId="250" r:id="rId24"/>
    <sheet name="23.CSV_Securit BB IRB_ADD" sheetId="251" r:id="rId25"/>
    <sheet name="24.CSV_Securit TB IRB_ADD" sheetId="259" r:id="rId26"/>
    <sheet name="25.CSV_Securit Summary_MAN" sheetId="248" r:id="rId27"/>
    <sheet name="26.CSV_Capital_MAN" sheetId="253" r:id="rId28"/>
    <sheet name="27.CSV_Restruct Scenarios_MAN" sheetId="255" r:id="rId29"/>
    <sheet name="28.TR_Summary" sheetId="225" r:id="rId30"/>
    <sheet name="29.TR_Credit Risk" sheetId="219" r:id="rId31"/>
    <sheet name="30.TR_Evolution of P&amp;L" sheetId="179" r:id="rId32"/>
    <sheet name="31.TR_RWA" sheetId="178" r:id="rId33"/>
    <sheet name="32.TR_Market Risk" sheetId="176" r:id="rId34"/>
    <sheet name="34.TR_Sovereign" sheetId="285" r:id="rId35"/>
    <sheet name="33.TR_Securitisation" sheetId="175" r:id="rId36"/>
    <sheet name="35.TR_Capital" sheetId="256" r:id="rId37"/>
    <sheet name="36.TR_Restruct Scenarios" sheetId="258" r:id="rId38"/>
    <sheet name="Guidlines" sheetId="94" state="hidden" r:id="rId39"/>
  </sheets>
  <calcPr calcId="145621"/>
  <customWorkbookViews>
    <customWorkbookView name="Oleg Shmeljov - Personal View" guid="{E9D7A6CF-77AC-47C0-BB01-4076CE36A631}" mergeInterval="0" personalView="1" maximized="1" windowWidth="1276" windowHeight="795" tabRatio="888" activeSheetId="7"/>
  </customWorkbookViews>
</workbook>
</file>

<file path=xl/calcChain.xml><?xml version="1.0" encoding="utf-8"?>
<calcChain xmlns="http://schemas.openxmlformats.org/spreadsheetml/2006/main">
  <c r="C1085" i="281" l="1"/>
  <c r="B1085" i="281"/>
  <c r="AH1084" i="281"/>
  <c r="V1084" i="281"/>
  <c r="D1084" i="281"/>
  <c r="C977" i="281"/>
  <c r="B977" i="281"/>
  <c r="AH976" i="281"/>
  <c r="V976" i="281"/>
  <c r="D976" i="281"/>
  <c r="C869" i="281"/>
  <c r="B869" i="281"/>
  <c r="AH868" i="281"/>
  <c r="V868" i="281"/>
  <c r="D868" i="281"/>
  <c r="C761" i="281"/>
  <c r="B761" i="281"/>
  <c r="AH760" i="281"/>
  <c r="V760" i="281"/>
  <c r="D760" i="281"/>
  <c r="C653" i="281"/>
  <c r="B653" i="281"/>
  <c r="AH652" i="281"/>
  <c r="V652" i="281"/>
  <c r="D652" i="281"/>
  <c r="C545" i="281"/>
  <c r="B545" i="281"/>
  <c r="AH544" i="281"/>
  <c r="V544" i="281"/>
  <c r="D544" i="281"/>
  <c r="C437" i="281"/>
  <c r="B437" i="281"/>
  <c r="AH436" i="281"/>
  <c r="V436" i="281"/>
  <c r="D436" i="281"/>
  <c r="C329" i="281"/>
  <c r="B329" i="281"/>
  <c r="AH328" i="281"/>
  <c r="V328" i="281"/>
  <c r="D328" i="281"/>
  <c r="C221" i="281"/>
  <c r="B221" i="281"/>
  <c r="AH220" i="281"/>
  <c r="V220" i="281"/>
  <c r="D220" i="281"/>
  <c r="C113" i="281"/>
  <c r="B113" i="281"/>
  <c r="AH112" i="281"/>
  <c r="V112" i="281"/>
  <c r="D112" i="281"/>
  <c r="AH4" i="281"/>
  <c r="V4" i="281"/>
  <c r="D4" i="281"/>
  <c r="C1085" i="280"/>
  <c r="B1085" i="280"/>
  <c r="AH1084" i="280"/>
  <c r="V1084" i="280"/>
  <c r="D1084" i="280"/>
  <c r="C977" i="280"/>
  <c r="B977" i="280"/>
  <c r="AH976" i="280"/>
  <c r="V976" i="280"/>
  <c r="D976" i="280"/>
  <c r="C869" i="280"/>
  <c r="B869" i="280"/>
  <c r="AH868" i="280"/>
  <c r="V868" i="280"/>
  <c r="D868" i="280"/>
  <c r="C761" i="280"/>
  <c r="B761" i="280"/>
  <c r="AH760" i="280"/>
  <c r="V760" i="280"/>
  <c r="D760" i="280"/>
  <c r="C653" i="280"/>
  <c r="B653" i="280"/>
  <c r="AH652" i="280"/>
  <c r="V652" i="280"/>
  <c r="D652" i="280"/>
  <c r="C545" i="280"/>
  <c r="B545" i="280"/>
  <c r="AH544" i="280"/>
  <c r="V544" i="280"/>
  <c r="D544" i="280"/>
  <c r="C437" i="280"/>
  <c r="B437" i="280"/>
  <c r="AH436" i="280"/>
  <c r="V436" i="280"/>
  <c r="D436" i="280"/>
  <c r="C329" i="280"/>
  <c r="B329" i="280"/>
  <c r="AH328" i="280"/>
  <c r="V328" i="280"/>
  <c r="D328" i="280"/>
  <c r="C221" i="280"/>
  <c r="B221" i="280"/>
  <c r="AH220" i="280"/>
  <c r="V220" i="280"/>
  <c r="D220" i="280"/>
  <c r="C113" i="280"/>
  <c r="B113" i="280"/>
  <c r="AH112" i="280"/>
  <c r="V112" i="280"/>
  <c r="D112" i="280"/>
  <c r="AH4" i="280"/>
  <c r="V4" i="280"/>
  <c r="D4" i="280"/>
  <c r="C1085" i="279"/>
  <c r="B1085" i="279"/>
  <c r="AH1084" i="279"/>
  <c r="V1084" i="279"/>
  <c r="D1084" i="279"/>
  <c r="C977" i="279"/>
  <c r="B977" i="279"/>
  <c r="AH976" i="279"/>
  <c r="V976" i="279"/>
  <c r="D976" i="279"/>
  <c r="C869" i="279"/>
  <c r="B869" i="279"/>
  <c r="AH868" i="279"/>
  <c r="V868" i="279"/>
  <c r="D868" i="279"/>
  <c r="C761" i="279"/>
  <c r="B761" i="279"/>
  <c r="AH760" i="279"/>
  <c r="V760" i="279"/>
  <c r="D760" i="279"/>
  <c r="C653" i="279"/>
  <c r="B653" i="279"/>
  <c r="AH652" i="279"/>
  <c r="V652" i="279"/>
  <c r="D652" i="279"/>
  <c r="C545" i="279"/>
  <c r="B545" i="279"/>
  <c r="AH544" i="279"/>
  <c r="V544" i="279"/>
  <c r="D544" i="279"/>
  <c r="C437" i="279"/>
  <c r="B437" i="279"/>
  <c r="AH436" i="279"/>
  <c r="V436" i="279"/>
  <c r="D436" i="279"/>
  <c r="C329" i="279"/>
  <c r="B329" i="279"/>
  <c r="AH328" i="279"/>
  <c r="V328" i="279"/>
  <c r="D328" i="279"/>
  <c r="C221" i="279"/>
  <c r="B221" i="279"/>
  <c r="AH220" i="279"/>
  <c r="V220" i="279"/>
  <c r="D220" i="279"/>
  <c r="C113" i="279"/>
  <c r="B113" i="279"/>
  <c r="AH112" i="279"/>
  <c r="V112" i="279"/>
  <c r="D112" i="279"/>
  <c r="AH4" i="279"/>
  <c r="V4" i="279"/>
  <c r="D4" i="279"/>
  <c r="C1085" i="278"/>
  <c r="B1085" i="278"/>
  <c r="BC1084" i="278"/>
  <c r="AQ1084" i="278"/>
  <c r="Y1084" i="278"/>
  <c r="M1084" i="278"/>
  <c r="D1084" i="278"/>
  <c r="C977" i="278"/>
  <c r="B977" i="278"/>
  <c r="BC976" i="278"/>
  <c r="AQ976" i="278"/>
  <c r="Y976" i="278"/>
  <c r="M976" i="278"/>
  <c r="D976" i="278"/>
  <c r="C869" i="278"/>
  <c r="B869" i="278"/>
  <c r="BC868" i="278"/>
  <c r="AQ868" i="278"/>
  <c r="Y868" i="278"/>
  <c r="M868" i="278"/>
  <c r="D868" i="278"/>
  <c r="C761" i="278"/>
  <c r="B761" i="278"/>
  <c r="BC760" i="278"/>
  <c r="AQ760" i="278"/>
  <c r="Y760" i="278"/>
  <c r="M760" i="278"/>
  <c r="D760" i="278"/>
  <c r="C653" i="278"/>
  <c r="B653" i="278"/>
  <c r="BC652" i="278"/>
  <c r="AQ652" i="278"/>
  <c r="Y652" i="278"/>
  <c r="M652" i="278"/>
  <c r="D652" i="278"/>
  <c r="C545" i="278"/>
  <c r="B545" i="278"/>
  <c r="BC544" i="278"/>
  <c r="AQ544" i="278"/>
  <c r="Y544" i="278"/>
  <c r="M544" i="278"/>
  <c r="D544" i="278"/>
  <c r="C437" i="278"/>
  <c r="B437" i="278"/>
  <c r="BC436" i="278"/>
  <c r="AQ436" i="278"/>
  <c r="Y436" i="278"/>
  <c r="M436" i="278"/>
  <c r="D436" i="278"/>
  <c r="C329" i="278"/>
  <c r="B329" i="278"/>
  <c r="BC328" i="278"/>
  <c r="AQ328" i="278"/>
  <c r="Y328" i="278"/>
  <c r="M328" i="278"/>
  <c r="D328" i="278"/>
  <c r="C221" i="278"/>
  <c r="B221" i="278"/>
  <c r="BC220" i="278"/>
  <c r="AQ220" i="278"/>
  <c r="Y220" i="278"/>
  <c r="M220" i="278"/>
  <c r="D220" i="278"/>
  <c r="C113" i="278"/>
  <c r="B113" i="278"/>
  <c r="BC112" i="278"/>
  <c r="AQ112" i="278"/>
  <c r="Y112" i="278"/>
  <c r="M112" i="278"/>
  <c r="D112" i="278"/>
  <c r="BC4" i="278"/>
  <c r="AQ4" i="278"/>
  <c r="Y4" i="278"/>
  <c r="M4" i="278"/>
  <c r="D4" i="278"/>
  <c r="C1085" i="261"/>
  <c r="B1085" i="261"/>
  <c r="AH1084" i="261"/>
  <c r="V1084" i="261"/>
  <c r="D1084" i="261"/>
  <c r="C977" i="261"/>
  <c r="B977" i="261"/>
  <c r="AH976" i="261"/>
  <c r="V976" i="261"/>
  <c r="D976" i="261"/>
  <c r="C869" i="261"/>
  <c r="B869" i="261"/>
  <c r="AH868" i="261"/>
  <c r="V868" i="261"/>
  <c r="D868" i="261"/>
  <c r="C761" i="261"/>
  <c r="B761" i="261"/>
  <c r="AH760" i="261"/>
  <c r="V760" i="261"/>
  <c r="D760" i="261"/>
  <c r="C653" i="261"/>
  <c r="B653" i="261"/>
  <c r="AH652" i="261"/>
  <c r="V652" i="261"/>
  <c r="D652" i="261"/>
  <c r="C545" i="261"/>
  <c r="B545" i="261"/>
  <c r="AH544" i="261"/>
  <c r="V544" i="261"/>
  <c r="D544" i="261"/>
  <c r="C437" i="261"/>
  <c r="B437" i="261"/>
  <c r="AH436" i="261"/>
  <c r="V436" i="261"/>
  <c r="D436" i="261"/>
  <c r="C329" i="261"/>
  <c r="B329" i="261"/>
  <c r="AH328" i="261"/>
  <c r="V328" i="261"/>
  <c r="D328" i="261"/>
  <c r="C221" i="261"/>
  <c r="B221" i="261"/>
  <c r="AH220" i="261"/>
  <c r="V220" i="261"/>
  <c r="D220" i="261"/>
  <c r="C113" i="261"/>
  <c r="B113" i="261"/>
  <c r="AH112" i="261"/>
  <c r="V112" i="261"/>
  <c r="D112" i="261"/>
  <c r="AH4" i="261"/>
  <c r="C1085" i="260"/>
  <c r="B1085" i="260"/>
  <c r="BC1084" i="260"/>
  <c r="AQ1084" i="260"/>
  <c r="Y1084" i="260"/>
  <c r="M1084" i="260"/>
  <c r="D1084" i="260"/>
  <c r="C977" i="260"/>
  <c r="B977" i="260"/>
  <c r="BC976" i="260"/>
  <c r="AQ976" i="260"/>
  <c r="Y976" i="260"/>
  <c r="M976" i="260"/>
  <c r="D976" i="260"/>
  <c r="C869" i="260"/>
  <c r="B869" i="260"/>
  <c r="BC868" i="260"/>
  <c r="AQ868" i="260"/>
  <c r="Y868" i="260"/>
  <c r="M868" i="260"/>
  <c r="D868" i="260"/>
  <c r="C761" i="260" l="1"/>
  <c r="B761" i="260"/>
  <c r="BC760" i="260"/>
  <c r="AQ760" i="260"/>
  <c r="Y760" i="260"/>
  <c r="M760" i="260"/>
  <c r="D760" i="260"/>
  <c r="C653" i="260"/>
  <c r="B653" i="260"/>
  <c r="BC652" i="260"/>
  <c r="AQ652" i="260"/>
  <c r="Y652" i="260"/>
  <c r="M652" i="260"/>
  <c r="D652" i="260"/>
  <c r="C545" i="260"/>
  <c r="B545" i="260"/>
  <c r="BC544" i="260"/>
  <c r="AQ544" i="260"/>
  <c r="Y544" i="260"/>
  <c r="M544" i="260"/>
  <c r="D544" i="260"/>
  <c r="C437" i="260"/>
  <c r="B437" i="260"/>
  <c r="BC436" i="260"/>
  <c r="AQ436" i="260"/>
  <c r="Y436" i="260"/>
  <c r="M436" i="260"/>
  <c r="D436" i="260"/>
  <c r="C329" i="260"/>
  <c r="B329" i="260"/>
  <c r="BC328" i="260"/>
  <c r="AQ328" i="260"/>
  <c r="Y328" i="260"/>
  <c r="M328" i="260"/>
  <c r="D328" i="260"/>
  <c r="C221" i="260"/>
  <c r="B221" i="260"/>
  <c r="BC220" i="260"/>
  <c r="AQ220" i="260"/>
  <c r="Y220" i="260"/>
  <c r="M220" i="260"/>
  <c r="D220" i="260"/>
  <c r="B113" i="260"/>
  <c r="BC112" i="260"/>
  <c r="AQ112" i="260"/>
  <c r="Y112" i="260"/>
  <c r="M112" i="260"/>
  <c r="D112" i="260"/>
  <c r="Y4" i="260"/>
  <c r="BC4" i="260"/>
  <c r="AQ4" i="260"/>
  <c r="M4" i="260"/>
  <c r="D4" i="260"/>
  <c r="C113" i="260"/>
  <c r="C20" i="225" l="1"/>
  <c r="C11" i="225"/>
  <c r="V4" i="261"/>
  <c r="D4" i="261"/>
</calcChain>
</file>

<file path=xl/comments1.xml><?xml version="1.0" encoding="utf-8"?>
<comments xmlns="http://schemas.openxmlformats.org/spreadsheetml/2006/main">
  <authors>
    <author>gchionsini</author>
    <author>rpassaro</author>
  </authors>
  <commentList>
    <comment ref="B303" authorId="0">
      <text>
        <r>
          <rPr>
            <sz val="9"/>
            <color indexed="81"/>
            <rFont val="Tahoma"/>
            <family val="2"/>
          </rPr>
          <t>Israel, Korea, New Zealand, San Marino, Singapore,Taiwan</t>
        </r>
      </text>
    </comment>
    <comment ref="B311" authorId="0">
      <text>
        <r>
          <rPr>
            <sz val="9"/>
            <color indexed="81"/>
            <rFont val="Tahoma"/>
            <family val="2"/>
          </rPr>
          <t xml:space="preserve">Albania, Bosnia and Herzegovina, Croatia, Kosovo, FYR Macedonia, Montenegro, Serbia, and Turkey.
</t>
        </r>
      </text>
    </comment>
    <comment ref="B319" authorId="1">
      <text>
        <r>
          <rPr>
            <b/>
            <sz val="9"/>
            <color indexed="81"/>
            <rFont val="Tahoma"/>
            <family val="2"/>
          </rPr>
          <t>Yemen,United Arab Emirates,Syrian ,Sudan,Saudi Arabia,Qatar ,Oman ,Mauritania ,Libya ,Lebanon ,Kuwait ,Jordan ,Iraq ,Iran,Djibouti ,Bahrain ,</t>
        </r>
        <r>
          <rPr>
            <sz val="9"/>
            <color indexed="81"/>
            <rFont val="Tahoma"/>
            <family val="2"/>
          </rPr>
          <t xml:space="preserve">
</t>
        </r>
      </text>
    </comment>
    <comment ref="B327" authorId="1">
      <text>
        <r>
          <rPr>
            <b/>
            <sz val="9"/>
            <color indexed="81"/>
            <rFont val="Tahoma"/>
            <family val="2"/>
          </rPr>
          <t>Venezuela,Uruguay ,Trinidad and Tobago,Suriname ,St. Vincent and the Grenadines,St. Lucia,St. Kitts and Nevis,Peru ,Paraguay ,Panama ,Nicaragua ,Mexico ,Jamaica ,Honduras ,Haiti ,Guyana ,Guatemala ,Grenada ,El Salvador,Ecuador ,Dominican Republic,Dominica ,Costa Rica,Colombia ,Chile ,Brazil ,Bolivia ,Belize ,Barbados ,The Bahamas,Argentina,Antigua and Barbuda,</t>
        </r>
        <r>
          <rPr>
            <sz val="9"/>
            <color indexed="81"/>
            <rFont val="Tahoma"/>
            <family val="2"/>
          </rPr>
          <t xml:space="preserve">
</t>
        </r>
      </text>
    </comment>
    <comment ref="B335" authorId="1">
      <text>
        <r>
          <rPr>
            <b/>
            <sz val="9"/>
            <color indexed="81"/>
            <rFont val="Tahoma"/>
            <family val="2"/>
          </rPr>
          <t xml:space="preserve">Tunisia ,Morocco ,Egypt ,Algeria.
</t>
        </r>
        <r>
          <rPr>
            <sz val="9"/>
            <color indexed="81"/>
            <rFont val="Tahoma"/>
            <family val="2"/>
          </rPr>
          <t xml:space="preserve">
</t>
        </r>
      </text>
    </comment>
  </commentList>
</comments>
</file>

<file path=xl/comments2.xml><?xml version="1.0" encoding="utf-8"?>
<comments xmlns="http://schemas.openxmlformats.org/spreadsheetml/2006/main">
  <authors>
    <author>rpassaro</author>
  </authors>
  <commentList>
    <comment ref="B6" authorId="0">
      <text>
        <r>
          <rPr>
            <b/>
            <sz val="9"/>
            <color indexed="81"/>
            <rFont val="Tahoma"/>
            <family val="2"/>
          </rPr>
          <t>rpassaro:</t>
        </r>
        <r>
          <rPr>
            <sz val="9"/>
            <color indexed="81"/>
            <rFont val="Tahoma"/>
            <family val="2"/>
          </rPr>
          <t xml:space="preserve">
</t>
        </r>
      </text>
    </comment>
  </commentList>
</comments>
</file>

<file path=xl/comments3.xml><?xml version="1.0" encoding="utf-8"?>
<comments xmlns="http://schemas.openxmlformats.org/spreadsheetml/2006/main">
  <authors>
    <author>rpassaro</author>
  </authors>
  <commentList>
    <comment ref="B6" authorId="0">
      <text>
        <r>
          <rPr>
            <b/>
            <sz val="9"/>
            <color indexed="81"/>
            <rFont val="Tahoma"/>
            <family val="2"/>
          </rPr>
          <t>rpassaro:</t>
        </r>
        <r>
          <rPr>
            <sz val="9"/>
            <color indexed="81"/>
            <rFont val="Tahoma"/>
            <family val="2"/>
          </rPr>
          <t xml:space="preserve">
</t>
        </r>
      </text>
    </comment>
  </commentList>
</comments>
</file>

<file path=xl/comments4.xml><?xml version="1.0" encoding="utf-8"?>
<comments xmlns="http://schemas.openxmlformats.org/spreadsheetml/2006/main">
  <authors>
    <author>Javier De Diego</author>
    <author>gchionsini</author>
    <author>rpassaro</author>
  </authors>
  <commentList>
    <comment ref="S3" authorId="0">
      <text>
        <r>
          <rPr>
            <b/>
            <sz val="9"/>
            <color indexed="81"/>
            <rFont val="Tahoma"/>
            <family val="2"/>
          </rPr>
          <t>Haircuts to be applied - check</t>
        </r>
        <r>
          <rPr>
            <sz val="9"/>
            <color indexed="81"/>
            <rFont val="Tahoma"/>
            <family val="2"/>
          </rPr>
          <t xml:space="preserve">
</t>
        </r>
      </text>
    </comment>
    <comment ref="B303" authorId="1">
      <text>
        <r>
          <rPr>
            <sz val="9"/>
            <color indexed="81"/>
            <rFont val="Tahoma"/>
            <family val="2"/>
          </rPr>
          <t>Israel, Korea, New Zealand, San Marino, Singapore,Taiwan</t>
        </r>
      </text>
    </comment>
    <comment ref="B311" authorId="1">
      <text>
        <r>
          <rPr>
            <sz val="9"/>
            <color indexed="81"/>
            <rFont val="Tahoma"/>
            <family val="2"/>
          </rPr>
          <t xml:space="preserve">Albania, Bosnia and Herzegovina, Croatia, Kosovo, FYR Macedonia, Montenegro, Serbia, and Turkey.
</t>
        </r>
      </text>
    </comment>
    <comment ref="B319" authorId="2">
      <text>
        <r>
          <rPr>
            <b/>
            <sz val="9"/>
            <color indexed="81"/>
            <rFont val="Tahoma"/>
            <family val="2"/>
          </rPr>
          <t>Yemen,United Arab Emirates,Syrian ,Sudan,Saudi Arabia,Qatar ,Oman ,Mauritania ,Libya ,Lebanon ,Kuwait ,Jordan ,Iraq ,Iran,Djibouti ,Bahrain ,</t>
        </r>
        <r>
          <rPr>
            <sz val="9"/>
            <color indexed="81"/>
            <rFont val="Tahoma"/>
            <family val="2"/>
          </rPr>
          <t xml:space="preserve">
</t>
        </r>
      </text>
    </comment>
    <comment ref="B327" authorId="2">
      <text>
        <r>
          <rPr>
            <b/>
            <sz val="9"/>
            <color indexed="81"/>
            <rFont val="Tahoma"/>
            <family val="2"/>
          </rPr>
          <t>Venezuela,Uruguay ,Trinidad and Tobago,Suriname ,St. Vincent and the Grenadines,St. Lucia,St. Kitts and Nevis,Peru ,Paraguay ,Panama ,Nicaragua ,Mexico ,Jamaica ,Honduras ,Haiti ,Guyana ,Guatemala ,Grenada ,El Salvador,Ecuador ,Dominican Republic,Dominica ,Costa Rica,Colombia ,Chile ,Brazil ,Bolivia ,Belize ,Barbados ,The Bahamas,Argentina,Antigua and Barbuda,</t>
        </r>
        <r>
          <rPr>
            <sz val="9"/>
            <color indexed="81"/>
            <rFont val="Tahoma"/>
            <family val="2"/>
          </rPr>
          <t xml:space="preserve">
</t>
        </r>
      </text>
    </comment>
    <comment ref="B335" authorId="2">
      <text>
        <r>
          <rPr>
            <b/>
            <sz val="9"/>
            <color indexed="81"/>
            <rFont val="Tahoma"/>
            <family val="2"/>
          </rPr>
          <t xml:space="preserve">Tunisia ,Morocco ,Egypt ,Algeria.
</t>
        </r>
        <r>
          <rPr>
            <sz val="9"/>
            <color indexed="81"/>
            <rFont val="Tahoma"/>
            <family val="2"/>
          </rPr>
          <t xml:space="preserve">
</t>
        </r>
      </text>
    </comment>
  </commentList>
</comments>
</file>

<file path=xl/sharedStrings.xml><?xml version="1.0" encoding="utf-8"?>
<sst xmlns="http://schemas.openxmlformats.org/spreadsheetml/2006/main" count="20194" uniqueCount="1106">
  <si>
    <t>Net fee and commission income</t>
  </si>
  <si>
    <t>Net trading income before stress</t>
  </si>
  <si>
    <t>Loans and receivables</t>
  </si>
  <si>
    <t>Off-balance sheet commitments (credit lines…)</t>
  </si>
  <si>
    <t>Corporates</t>
  </si>
  <si>
    <t>Other assets</t>
  </si>
  <si>
    <t>Other liabilities</t>
  </si>
  <si>
    <t>Tax</t>
  </si>
  <si>
    <t>Net income</t>
  </si>
  <si>
    <t>Sovereign</t>
  </si>
  <si>
    <t>Retail</t>
  </si>
  <si>
    <t>Institutions</t>
  </si>
  <si>
    <t>Adverse Scenario</t>
  </si>
  <si>
    <t>Total</t>
  </si>
  <si>
    <t>Other income</t>
  </si>
  <si>
    <t>References</t>
  </si>
  <si>
    <t>Comments</t>
  </si>
  <si>
    <t>Net interest income</t>
  </si>
  <si>
    <t>Other operating income</t>
  </si>
  <si>
    <t>Operating profit</t>
  </si>
  <si>
    <t>Pre-Tax profit</t>
  </si>
  <si>
    <t>Baseline Scenario</t>
  </si>
  <si>
    <t>Amount</t>
  </si>
  <si>
    <t>Net income of the year net of estimated dividends</t>
  </si>
  <si>
    <t>Interest income</t>
  </si>
  <si>
    <t>Interest expense</t>
  </si>
  <si>
    <t>Real Estate Funds</t>
  </si>
  <si>
    <t>Hegde and Equity Funds</t>
  </si>
  <si>
    <t>Austria</t>
  </si>
  <si>
    <t>Belgium</t>
  </si>
  <si>
    <t>Bulgaria</t>
  </si>
  <si>
    <t>Cyprus</t>
  </si>
  <si>
    <t>Czech Republic</t>
  </si>
  <si>
    <t>Denmark</t>
  </si>
  <si>
    <t>Estonia</t>
  </si>
  <si>
    <t>Finland</t>
  </si>
  <si>
    <t>France</t>
  </si>
  <si>
    <t>Germany</t>
  </si>
  <si>
    <t>Hungary</t>
  </si>
  <si>
    <t>Iceland</t>
  </si>
  <si>
    <t>Ireland</t>
  </si>
  <si>
    <t>Italy</t>
  </si>
  <si>
    <t>Latvia</t>
  </si>
  <si>
    <t>Liechtenstein</t>
  </si>
  <si>
    <t>Lithuania</t>
  </si>
  <si>
    <t>Luxembourg</t>
  </si>
  <si>
    <t>Malta</t>
  </si>
  <si>
    <t>Norway</t>
  </si>
  <si>
    <t>Poland</t>
  </si>
  <si>
    <t>Portugal</t>
  </si>
  <si>
    <t>Romania</t>
  </si>
  <si>
    <t>Slovakia</t>
  </si>
  <si>
    <t>Slovenia</t>
  </si>
  <si>
    <t>Spain</t>
  </si>
  <si>
    <t>Sweden</t>
  </si>
  <si>
    <t>United Kingdom</t>
  </si>
  <si>
    <t>ADVERSE SCENARIO</t>
  </si>
  <si>
    <t>Netherlands</t>
  </si>
  <si>
    <t>Japan</t>
  </si>
  <si>
    <t>Others</t>
  </si>
  <si>
    <t>Memorandum items</t>
  </si>
  <si>
    <t>Equity instruments other than funds</t>
  </si>
  <si>
    <t>Selected on and off-balance sheet aggregates</t>
  </si>
  <si>
    <t>Assets under management</t>
  </si>
  <si>
    <t xml:space="preserve"> </t>
  </si>
  <si>
    <t>STA</t>
  </si>
  <si>
    <t>Banking Book</t>
  </si>
  <si>
    <t>Money Market Funds</t>
  </si>
  <si>
    <t xml:space="preserve">   Mutual funds</t>
  </si>
  <si>
    <t xml:space="preserve">Other mutual Funds </t>
  </si>
  <si>
    <t>Impairment on non financial assets</t>
  </si>
  <si>
    <t>Net trading income (FINREP definition)</t>
  </si>
  <si>
    <t>Defined Benefit Pension Funds banks employees (value of assets)</t>
  </si>
  <si>
    <t>Defined Benefit Pension Funds banks employees (value of liabilities)</t>
  </si>
  <si>
    <t>Parameter</t>
  </si>
  <si>
    <t>Interest Rates</t>
  </si>
  <si>
    <t>USD 3M</t>
  </si>
  <si>
    <t>USD 2Y</t>
  </si>
  <si>
    <t>USD 10Y</t>
  </si>
  <si>
    <t>EUR 3M</t>
  </si>
  <si>
    <t>EUR 2Y</t>
  </si>
  <si>
    <t>EUR 10Y</t>
  </si>
  <si>
    <t>UK 3M</t>
  </si>
  <si>
    <t>UK 2Y</t>
  </si>
  <si>
    <t>UK 10Y</t>
  </si>
  <si>
    <t>Asia 3M</t>
  </si>
  <si>
    <t>Asia 2Y</t>
  </si>
  <si>
    <t>Asia 10Y</t>
  </si>
  <si>
    <t>Eastern Europe 3M</t>
  </si>
  <si>
    <t>Eastern Europe 2Y</t>
  </si>
  <si>
    <t>Eastern Europe 10Y</t>
  </si>
  <si>
    <t>Fx</t>
  </si>
  <si>
    <t>EUR/USD</t>
  </si>
  <si>
    <t>JPY/USD</t>
  </si>
  <si>
    <t>GBP/USD</t>
  </si>
  <si>
    <t>Other non Emerging Markets currencies/USD</t>
  </si>
  <si>
    <t>Emerging Markets currencies/USD</t>
  </si>
  <si>
    <t>EUR/USD Volatility</t>
  </si>
  <si>
    <t>JPY/USD Volatility</t>
  </si>
  <si>
    <t>GBP/USD Volatility</t>
  </si>
  <si>
    <t xml:space="preserve">Asia </t>
  </si>
  <si>
    <t>Eastern Europe</t>
  </si>
  <si>
    <t>Middle / South America</t>
  </si>
  <si>
    <t>Gold/USD</t>
  </si>
  <si>
    <t>Equity</t>
  </si>
  <si>
    <t>Europe (Eurostoxx50)</t>
  </si>
  <si>
    <t>US (S&amp;P500)</t>
  </si>
  <si>
    <t>Japan (NIKKEI)</t>
  </si>
  <si>
    <t>EM (MSCI)</t>
  </si>
  <si>
    <t>Others non Emerging markets</t>
  </si>
  <si>
    <t>Europe (Eurostoxx50) Volatility</t>
  </si>
  <si>
    <t>US (S&amp;P500) Volatility</t>
  </si>
  <si>
    <t>Japan (NIKKEI) Volatility</t>
  </si>
  <si>
    <t>EM (MSCI) Volatility</t>
  </si>
  <si>
    <t>Others non Emerging markets Volatility</t>
  </si>
  <si>
    <t>Dividends Europe</t>
  </si>
  <si>
    <t>Dividends US</t>
  </si>
  <si>
    <t>Dividends Japan</t>
  </si>
  <si>
    <t>Dividends EM</t>
  </si>
  <si>
    <t>Dividends non Emerging Markets</t>
  </si>
  <si>
    <t>Funds</t>
  </si>
  <si>
    <t>Commodities</t>
  </si>
  <si>
    <t>Brent</t>
  </si>
  <si>
    <t>Brent Volatility</t>
  </si>
  <si>
    <t>Other commodities</t>
  </si>
  <si>
    <t>Other commodities Volatility</t>
  </si>
  <si>
    <t>Credit</t>
  </si>
  <si>
    <t>EEA Countries sovereign credit spreads (direct Sovereign Exposures)</t>
  </si>
  <si>
    <t>EEA Countries sovereign credit spreads (indirect Sovereign Exposures)</t>
  </si>
  <si>
    <t>Spread swap / governments for non EEA emerging countries (direct Sovereign exposures)</t>
  </si>
  <si>
    <t>Spread swap / governments for non EEA emerging countries (indirect Sovereign exposures)</t>
  </si>
  <si>
    <t>Itraxx Generic EUR / CDX IG / Itraxx Asia IG</t>
  </si>
  <si>
    <t>Itraxx High Volume EUR / CDX HY / Itraxx Asia HY</t>
  </si>
  <si>
    <t>Itraxx SNR Financials</t>
  </si>
  <si>
    <t>Itraxx SUB Financials</t>
  </si>
  <si>
    <t>ABX and CMBX (all series - ratings equal or above AA)</t>
  </si>
  <si>
    <t>ABX and CMBX (all series - ratings below AA)</t>
  </si>
  <si>
    <t>RMBS and CMBS Europe (all series - ratings equal or above AA)</t>
  </si>
  <si>
    <t>RMBS and CMBS Europe (all series - ratings below AA)</t>
  </si>
  <si>
    <t>Market Liquidity Stress</t>
  </si>
  <si>
    <t>Market Liquidity Reserve shock</t>
  </si>
  <si>
    <t>Spread swap / governments for non EEA non Emerging countries (indirect Sovereign exposures)</t>
  </si>
  <si>
    <t>Spread swap / governments for non EEA non Emerging countries (direct Sovereign exposures)</t>
  </si>
  <si>
    <t>Impairment on residential RE</t>
  </si>
  <si>
    <t>Impairment on commercial RE</t>
  </si>
  <si>
    <t>Available-for-sale financial assets (*)</t>
  </si>
  <si>
    <t>Increase in cost of hedging resulting from the market risk shock</t>
  </si>
  <si>
    <t xml:space="preserve">Other Mutual Funds </t>
  </si>
  <si>
    <t>Incremental cost of hedging</t>
  </si>
  <si>
    <t>Impact evolution of the exchange rates in the macro-economic scenario net of hedging strategies</t>
  </si>
  <si>
    <t>Positive (+)/negative(-) contribution on net interest income from hedging</t>
  </si>
  <si>
    <t>Exchange differences (+/-) from banking book on P&amp;L net of hedging</t>
  </si>
  <si>
    <t>Impact (+/-) on P&amp;L from defined benefit pension funds</t>
  </si>
  <si>
    <t>Actuarial gains (+) and losses (-) recognised in P&amp;L</t>
  </si>
  <si>
    <t>of which: AFS banking book</t>
  </si>
  <si>
    <t>of which: loans and advances</t>
  </si>
  <si>
    <t>of which: FVO (designated at fair value through profit&amp;loss) banking book</t>
  </si>
  <si>
    <t>**CVA including impact from sovereign shock on direct and indirect sovereign exposures (SOV worksheet)</t>
  </si>
  <si>
    <t>Non linear effects</t>
  </si>
  <si>
    <t xml:space="preserve">Net effect hedge accounting (interest risk) on interest income and interest expenses </t>
  </si>
  <si>
    <t>Impairment of financial assets</t>
  </si>
  <si>
    <t>Cash and cash balances with central banks</t>
  </si>
  <si>
    <t>Financial assets held for trading</t>
  </si>
  <si>
    <t>Held-to-maturity investments</t>
  </si>
  <si>
    <t>Available-for-sale financial assets</t>
  </si>
  <si>
    <t>Derivatives -hedge accounting</t>
  </si>
  <si>
    <t>Assets</t>
  </si>
  <si>
    <t>Tangible assets</t>
  </si>
  <si>
    <t>Intangible assets</t>
  </si>
  <si>
    <t>Total assets</t>
  </si>
  <si>
    <t>Deposits from central banks</t>
  </si>
  <si>
    <t>Financial liabilities held for trading</t>
  </si>
  <si>
    <t xml:space="preserve">Financial liabilities designated at fair value through profit or loss </t>
  </si>
  <si>
    <t>Financial liabilities associated with transferred financial assets</t>
  </si>
  <si>
    <t>Derivatives – Hedge accounting</t>
  </si>
  <si>
    <t>Provisions</t>
  </si>
  <si>
    <t>Financial assets designated at fair value through proft or loss</t>
  </si>
  <si>
    <t>Total liabilities</t>
  </si>
  <si>
    <t>Total equity</t>
  </si>
  <si>
    <t>Total equity and liabilities</t>
  </si>
  <si>
    <t>Memorandum Items:</t>
  </si>
  <si>
    <t>Book Value</t>
  </si>
  <si>
    <t>Exposure (Exp)</t>
  </si>
  <si>
    <t>Funded Collateral</t>
  </si>
  <si>
    <t>Of which:</t>
  </si>
  <si>
    <t>LGDreg</t>
  </si>
  <si>
    <t>PDpit</t>
  </si>
  <si>
    <t>PDreg</t>
  </si>
  <si>
    <t>EL reg</t>
  </si>
  <si>
    <t>DPC</t>
  </si>
  <si>
    <t>Number Borrowers</t>
  </si>
  <si>
    <t>Real Estate</t>
  </si>
  <si>
    <t>(effective)</t>
  </si>
  <si>
    <t>Specific</t>
  </si>
  <si>
    <t>New Def</t>
  </si>
  <si>
    <t>Old Def</t>
  </si>
  <si>
    <t>Other</t>
  </si>
  <si>
    <t>1.1</t>
  </si>
  <si>
    <t>1.2</t>
  </si>
  <si>
    <t>1.3</t>
  </si>
  <si>
    <t>2</t>
  </si>
  <si>
    <t>Basis Risk</t>
  </si>
  <si>
    <t>Bond-CDS basis</t>
  </si>
  <si>
    <t xml:space="preserve">FX Basis </t>
  </si>
  <si>
    <t>Brent-WTI basis</t>
  </si>
  <si>
    <t>Cumulative non linear effects of different risk factors (+/-)</t>
  </si>
  <si>
    <t>Diversification effects</t>
  </si>
  <si>
    <t>Cumulative diversification effects (+/-)</t>
  </si>
  <si>
    <t>Total Losses/Profits Diversified</t>
  </si>
  <si>
    <t>FX products</t>
  </si>
  <si>
    <t>Equities</t>
  </si>
  <si>
    <t xml:space="preserve">Scenario 1 </t>
  </si>
  <si>
    <t>Scenario 2</t>
  </si>
  <si>
    <t xml:space="preserve">Scenario 3 </t>
  </si>
  <si>
    <t xml:space="preserve">Scenario 4 </t>
  </si>
  <si>
    <t xml:space="preserve">Adverse </t>
  </si>
  <si>
    <t>COREP CODE</t>
  </si>
  <si>
    <t>REGULATION</t>
  </si>
  <si>
    <t>1</t>
  </si>
  <si>
    <t>OWN FUNDS</t>
  </si>
  <si>
    <t>1.1.1</t>
  </si>
  <si>
    <t>1.1.2</t>
  </si>
  <si>
    <t>Funds for general banking risk</t>
  </si>
  <si>
    <t>1.1.3</t>
  </si>
  <si>
    <t>Minority interest given recognition in CET1 capital</t>
  </si>
  <si>
    <t>1.1.4</t>
  </si>
  <si>
    <t>Adjustments to CET1 due to prudential filters</t>
  </si>
  <si>
    <t>1.1.5</t>
  </si>
  <si>
    <t>(-) Goodwill and other intangible assets</t>
  </si>
  <si>
    <t>1.1.6</t>
  </si>
  <si>
    <t>1.1.7</t>
  </si>
  <si>
    <t>(-) IRB shortfall of credit risk adjustments to expected losses</t>
  </si>
  <si>
    <t>1.1.8</t>
  </si>
  <si>
    <t>(-) Defined benefit pension fund assets</t>
  </si>
  <si>
    <t>1.1.9</t>
  </si>
  <si>
    <t>1.1.10</t>
  </si>
  <si>
    <t>1.1.11</t>
  </si>
  <si>
    <t>1.1.12</t>
  </si>
  <si>
    <t>1.2.1</t>
  </si>
  <si>
    <t>COMMON EQUITY TIER 1 CAPITAL (net of deductions and after transitional adjustments)</t>
  </si>
  <si>
    <t>Capital instruments eligible as CET1 Capital</t>
  </si>
  <si>
    <t>Retained earnings</t>
  </si>
  <si>
    <t>Reserves</t>
  </si>
  <si>
    <t>1.1.13</t>
  </si>
  <si>
    <t>1.1.14</t>
  </si>
  <si>
    <t>Transitional adjustments</t>
  </si>
  <si>
    <t>ADDITIONAL TIER 1 CAPITAL (net of deductions and after transitional adjustments)</t>
  </si>
  <si>
    <t xml:space="preserve">Baseline </t>
  </si>
  <si>
    <t>Net trading income after stress (simplified approach)</t>
  </si>
  <si>
    <t>3 Y Average</t>
  </si>
  <si>
    <t>Trading losses estimates (comprehensive approach)</t>
  </si>
  <si>
    <t>Net trading income after stress (comprehensive approach)</t>
  </si>
  <si>
    <t>Trading loss estimates (simplified approach)</t>
  </si>
  <si>
    <t xml:space="preserve">Impairments attributed to P&amp;L </t>
  </si>
  <si>
    <t>Net Unsecured interbank liabilities</t>
  </si>
  <si>
    <t>Net Secured interbank maturities</t>
  </si>
  <si>
    <t>Net Other wholesale liabilities</t>
  </si>
  <si>
    <t>Deposits held at the central bank</t>
  </si>
  <si>
    <t>Net Central bank maturities</t>
  </si>
  <si>
    <t>Non-bank corporates</t>
  </si>
  <si>
    <t>thereof: sight</t>
  </si>
  <si>
    <t>thereof: term</t>
  </si>
  <si>
    <t xml:space="preserve">thereof: term </t>
  </si>
  <si>
    <t>Banking Group</t>
  </si>
  <si>
    <t>Off-balance sheet</t>
  </si>
  <si>
    <t>Equity and liabilities</t>
  </si>
  <si>
    <t>CAPITAL RATIOS 
(% / mln euros) - Transitional period</t>
  </si>
  <si>
    <t>OWN FUNDS REQUIREMENTS 
(mln Eur)</t>
  </si>
  <si>
    <t>OWN FUNDS 
(mln Eur)</t>
  </si>
  <si>
    <t>[0 - 1]</t>
  </si>
  <si>
    <t xml:space="preserve">&gt;=1 </t>
  </si>
  <si>
    <t>[ 0 - 10,000]</t>
  </si>
  <si>
    <t>Increase baseline in %</t>
  </si>
  <si>
    <t>Increase adverse in %</t>
  </si>
  <si>
    <t>Avg Adverse</t>
  </si>
  <si>
    <t xml:space="preserve">  </t>
  </si>
  <si>
    <t>Volatility</t>
  </si>
  <si>
    <t>Dividends</t>
  </si>
  <si>
    <t>Non Emerging</t>
  </si>
  <si>
    <t xml:space="preserve">Not Emerging </t>
  </si>
  <si>
    <t xml:space="preserve">Emerging </t>
  </si>
  <si>
    <t>Volatilities</t>
  </si>
  <si>
    <t>ABX and RMBS</t>
  </si>
  <si>
    <t>Swap</t>
  </si>
  <si>
    <t xml:space="preserve">        of which interest from loans and receivables (all IFRS portfolios)</t>
  </si>
  <si>
    <t xml:space="preserve">       of which cost of funding</t>
  </si>
  <si>
    <t>Financial liabilities measured at amortised cost</t>
  </si>
  <si>
    <t>Administrative and other operating expenses (-)</t>
  </si>
  <si>
    <t>&gt; Of which:</t>
  </si>
  <si>
    <t xml:space="preserve">Information </t>
  </si>
  <si>
    <t>DONE</t>
  </si>
  <si>
    <t>Transitional adjustments due to grandfathered CET1 Capital instruments (+/-)</t>
  </si>
  <si>
    <t>Transitional adjustments due to additional minority interests (+/-)</t>
  </si>
  <si>
    <t>Other transitional adjustments to CET1 Capital (+/-)</t>
  </si>
  <si>
    <t xml:space="preserve">Total Interest </t>
  </si>
  <si>
    <t>Total FX</t>
  </si>
  <si>
    <t>Total Equity</t>
  </si>
  <si>
    <t>Total funds</t>
  </si>
  <si>
    <t>Total commodities</t>
  </si>
  <si>
    <t>Total credit</t>
  </si>
  <si>
    <t>Totals</t>
  </si>
  <si>
    <t>Total Gains</t>
  </si>
  <si>
    <t>Total losses</t>
  </si>
  <si>
    <t>[ 0 - 3M [</t>
  </si>
  <si>
    <t>[ 3M - 1Y [</t>
  </si>
  <si>
    <t>[ 1Y - 2Y [</t>
  </si>
  <si>
    <t>[ 2Y - 3Y [</t>
  </si>
  <si>
    <t>[3Y - 5Y [</t>
  </si>
  <si>
    <t>[5Y - 10Y [</t>
  </si>
  <si>
    <t>[10Y - more</t>
  </si>
  <si>
    <t>Tot</t>
  </si>
  <si>
    <t>Country / Region</t>
  </si>
  <si>
    <t>Other non Emerging Markets currencies/USD Volatilities</t>
  </si>
  <si>
    <t>Securitisations</t>
  </si>
  <si>
    <t>Re-securitisations</t>
  </si>
  <si>
    <t>Low Risk</t>
  </si>
  <si>
    <t>Medium Risk</t>
  </si>
  <si>
    <t>High Risk</t>
  </si>
  <si>
    <t xml:space="preserve">Exposures values </t>
  </si>
  <si>
    <t>Exposure to-be Risk-weighted</t>
  </si>
  <si>
    <t>Exposures that are risk-weighted less than 1250%</t>
  </si>
  <si>
    <t>Exposures deducted from capital or subject to 1250% risk weight</t>
  </si>
  <si>
    <t>Securitisation</t>
  </si>
  <si>
    <t>Re-securitisation</t>
  </si>
  <si>
    <t xml:space="preserve">Medium Risk </t>
  </si>
  <si>
    <t>High risk</t>
  </si>
  <si>
    <t>Exposures under external credit assessment or inferred rating based approaches (credit quality step)</t>
  </si>
  <si>
    <t>Senior</t>
  </si>
  <si>
    <t>Non Senior Granular</t>
  </si>
  <si>
    <t>Non-granular</t>
  </si>
  <si>
    <t>Non-senior</t>
  </si>
  <si>
    <t>Exposures under the internal assessment approach (credit quality step)</t>
  </si>
  <si>
    <t>Exposures under the Supervisory formula</t>
  </si>
  <si>
    <t>Other positions</t>
  </si>
  <si>
    <t>Average rating</t>
  </si>
  <si>
    <t>Exposure to-be Risk-weighted Senior</t>
  </si>
  <si>
    <t>Exposure to-be Risk-weighted Non Senior Granular</t>
  </si>
  <si>
    <t>Exposure to-be Risk-weighted Non-granular</t>
  </si>
  <si>
    <t>Exposure to-be Risk-weighted Non-senior</t>
  </si>
  <si>
    <t>Rated exposures (credit quality steps) in million euros</t>
  </si>
  <si>
    <t>Baseline scenario</t>
  </si>
  <si>
    <t>Baseline Scenario (Trading book)</t>
  </si>
  <si>
    <t>Trading Book</t>
  </si>
  <si>
    <t>Adverse Scenario (Trading book)</t>
  </si>
  <si>
    <t>Baseline Scenario (Banking Book)</t>
  </si>
  <si>
    <t>Adverse Scenario (Banking Book)</t>
  </si>
  <si>
    <t>Adverse scenario</t>
  </si>
  <si>
    <t>USD 3M vol</t>
  </si>
  <si>
    <t>USD 2Y vol</t>
  </si>
  <si>
    <t>USD 10Y vol</t>
  </si>
  <si>
    <t>EUR 3M vol</t>
  </si>
  <si>
    <t>EUR 2Y vol</t>
  </si>
  <si>
    <t>EUR 10Y vol</t>
  </si>
  <si>
    <t>UK 3M vol</t>
  </si>
  <si>
    <t>UK 2Y vol</t>
  </si>
  <si>
    <t>UK 10Y vol</t>
  </si>
  <si>
    <t>Volatility not emerg.</t>
  </si>
  <si>
    <t>Volatility emerg.</t>
  </si>
  <si>
    <t>Country 1</t>
  </si>
  <si>
    <t>Country 2</t>
  </si>
  <si>
    <t>Country 3</t>
  </si>
  <si>
    <t>Country 4</t>
  </si>
  <si>
    <t>Country 5</t>
  </si>
  <si>
    <t>Country 6</t>
  </si>
  <si>
    <t>Country 7</t>
  </si>
  <si>
    <t>Country 8</t>
  </si>
  <si>
    <t>Country 9</t>
  </si>
  <si>
    <t>Country 10</t>
  </si>
  <si>
    <t>Unsecured interbank liabilities</t>
  </si>
  <si>
    <t>Unsecured interbank assets</t>
  </si>
  <si>
    <t>Secured interbank assets</t>
  </si>
  <si>
    <t>(A)IRB</t>
  </si>
  <si>
    <t>F-IRB</t>
  </si>
  <si>
    <t>A-IRB</t>
  </si>
  <si>
    <t>Non-defaulted</t>
  </si>
  <si>
    <t xml:space="preserve">Defaulted </t>
  </si>
  <si>
    <t xml:space="preserve">Bank Name </t>
  </si>
  <si>
    <t>Please, select a bank from the list</t>
  </si>
  <si>
    <t>Bank Code</t>
  </si>
  <si>
    <t>Country Code</t>
  </si>
  <si>
    <t>NL</t>
  </si>
  <si>
    <t>IE</t>
  </si>
  <si>
    <t>GR</t>
  </si>
  <si>
    <t>IT</t>
  </si>
  <si>
    <t>ES</t>
  </si>
  <si>
    <t>Banco BPI, SA</t>
  </si>
  <si>
    <t>PT</t>
  </si>
  <si>
    <t>CY</t>
  </si>
  <si>
    <t>MT</t>
  </si>
  <si>
    <t>LU</t>
  </si>
  <si>
    <t>Bayerische Landesbank</t>
  </si>
  <si>
    <t>DE</t>
  </si>
  <si>
    <t>FR</t>
  </si>
  <si>
    <t>DK</t>
  </si>
  <si>
    <t>NO</t>
  </si>
  <si>
    <t>AT</t>
  </si>
  <si>
    <t>Hypo Real Estate Holding AG</t>
  </si>
  <si>
    <t>Jyske Bank</t>
  </si>
  <si>
    <t>BE</t>
  </si>
  <si>
    <t>Landesbank Baden-Württemberg</t>
  </si>
  <si>
    <t>Nordea Bank AB (publ)</t>
  </si>
  <si>
    <t>SE</t>
  </si>
  <si>
    <t>SI</t>
  </si>
  <si>
    <t>Nykredit</t>
  </si>
  <si>
    <t>OP-Pohjola Group</t>
  </si>
  <si>
    <t>FI</t>
  </si>
  <si>
    <t>HU</t>
  </si>
  <si>
    <t>PL</t>
  </si>
  <si>
    <t>Skandinaviska Enskilda Banken AB (publ) (SEB)</t>
  </si>
  <si>
    <t>Svenska Handelsbanken AB (publ)</t>
  </si>
  <si>
    <t>Swedbank AB (publ)</t>
  </si>
  <si>
    <t>Sydbank</t>
  </si>
  <si>
    <t>(mln EUR)</t>
  </si>
  <si>
    <t>Banking Group Name</t>
  </si>
  <si>
    <t>Central banks and central governments</t>
  </si>
  <si>
    <t>Corporates - Of Which: Specialised Lending</t>
  </si>
  <si>
    <t>Corporates - Of Which: SME</t>
  </si>
  <si>
    <t>Retail - Secured on real estate property</t>
  </si>
  <si>
    <t>Retail - Secured on real estate property - Of Which: SME</t>
  </si>
  <si>
    <t>Retail - Secured on real estate property - Of Which: non-SME</t>
  </si>
  <si>
    <t>Retail - Qualifying Revolving</t>
  </si>
  <si>
    <t>Retail - Other Retail</t>
  </si>
  <si>
    <t>Retail - Other Retail - Of Which: SME</t>
  </si>
  <si>
    <t>Retail - Other Retail - Of Which: non-SME</t>
  </si>
  <si>
    <t>Other non-credit obligation assets</t>
  </si>
  <si>
    <t>TOTAL</t>
  </si>
  <si>
    <t>Securitisation and re-securitisations positions deducted from capital *</t>
  </si>
  <si>
    <t>Australia</t>
  </si>
  <si>
    <t>Canada</t>
  </si>
  <si>
    <t>China</t>
  </si>
  <si>
    <t>Hong Kong</t>
  </si>
  <si>
    <t>Switzerland</t>
  </si>
  <si>
    <t>U.S.</t>
  </si>
  <si>
    <t>Residual Maturity</t>
  </si>
  <si>
    <r>
      <t xml:space="preserve">GROSS DIRECT LONG EXPOSURES </t>
    </r>
    <r>
      <rPr>
        <sz val="9"/>
        <color theme="0"/>
        <rFont val="Tahoma"/>
        <family val="2"/>
      </rPr>
      <t>(accounting value gross of provisions)
 (1)</t>
    </r>
  </si>
  <si>
    <t>NET DIRECT POSITIONS (gross exposures (long) net of cash short positions of sovereign debt to other counterpaties only where there is a maturity matching)
 (1)</t>
  </si>
  <si>
    <t>of which: Financial assets held for trading
(2)</t>
  </si>
  <si>
    <t>Greece (4)</t>
  </si>
  <si>
    <t>Other advanced economies non EEA</t>
  </si>
  <si>
    <t>Other Central and eastern Europe countries non EEA</t>
  </si>
  <si>
    <t>Middle East</t>
  </si>
  <si>
    <t>Latin America and the Caribbean</t>
  </si>
  <si>
    <t>Africa</t>
  </si>
  <si>
    <t>Notes and definitions</t>
  </si>
  <si>
    <t>Adverse</t>
  </si>
  <si>
    <t>CRR / CRDIV DEFINITION OF CAPITAL</t>
  </si>
  <si>
    <t>As of 31/12/2014</t>
  </si>
  <si>
    <t>As of 31/12/2015</t>
  </si>
  <si>
    <t>As of 31/12/2016</t>
  </si>
  <si>
    <t xml:space="preserve">(-) DTAs that rely on future profitability and do not arise from temporary differences net of associated DTLs </t>
  </si>
  <si>
    <t>(-) Reciprocal cross holdings in CET1 Capital</t>
  </si>
  <si>
    <t>(-) Excess deduction from AT1 items over AT1 Capital</t>
  </si>
  <si>
    <t>(-) Deductions related to assets which can alternatively be subject to a 1.250% risk weight</t>
  </si>
  <si>
    <t>(-) Holdings of CET1 capital instruments of financial sector entities where the institiution does not have a significant investment</t>
  </si>
  <si>
    <t>1.1.15</t>
  </si>
  <si>
    <t>(-) Deductible DTAs that rely on future profitability and arise from temporary differences</t>
  </si>
  <si>
    <t>1.1.16</t>
  </si>
  <si>
    <t>(-) Holdings of CET1 capital instruments of financial sector entities where the institiution has a significant investment</t>
  </si>
  <si>
    <t>1.1.17</t>
  </si>
  <si>
    <t xml:space="preserve">(-) Amount exceding the 17.65% threshold </t>
  </si>
  <si>
    <t>1.1.18</t>
  </si>
  <si>
    <t>TOTAL RISK EXPOSURE AMOUNT</t>
  </si>
  <si>
    <t>Of which: (+) Other existing support government measures</t>
  </si>
  <si>
    <t>Notional value</t>
  </si>
  <si>
    <t>VALUES AS OF 31/12/</t>
  </si>
  <si>
    <t>(a) VaR</t>
  </si>
  <si>
    <t xml:space="preserve">(c) CRM </t>
  </si>
  <si>
    <t>(d) IRC</t>
  </si>
  <si>
    <t>(e) CVA</t>
  </si>
  <si>
    <t>Overall loss baseline (SD 2011-2013)</t>
  </si>
  <si>
    <t>Overall loss adverse (2*SD 2009-2013)</t>
  </si>
  <si>
    <t>Internal ratings-based treatment  end of 2013 (banking book)</t>
  </si>
  <si>
    <t>1y Default Rates (%)</t>
  </si>
  <si>
    <t>1y Loss Rates (%)</t>
  </si>
  <si>
    <t>PD (%)</t>
  </si>
  <si>
    <t>LGD (%)</t>
  </si>
  <si>
    <t>Weights by year of the Macro shock on AFS portfolio</t>
  </si>
  <si>
    <t>Weights</t>
  </si>
  <si>
    <t>Exposure value</t>
  </si>
  <si>
    <t>Before Floor</t>
  </si>
  <si>
    <t>After Floor</t>
  </si>
  <si>
    <t>(b) SVaR</t>
  </si>
  <si>
    <t>Valuation losses</t>
  </si>
  <si>
    <r>
      <t xml:space="preserve">Potential losses on AFS and FVO portfolios </t>
    </r>
    <r>
      <rPr>
        <b/>
        <u/>
        <sz val="9"/>
        <rFont val="Tahoma"/>
        <family val="2"/>
      </rPr>
      <t>not factored in the results of the ST</t>
    </r>
    <r>
      <rPr>
        <sz val="9"/>
        <rFont val="Tahoma"/>
        <family val="2"/>
      </rPr>
      <t xml:space="preserve"> after the application of the ECB haircuts</t>
    </r>
  </si>
  <si>
    <t xml:space="preserve"> Increase in the provisions on sovereign exposures in the Banking book</t>
  </si>
  <si>
    <t>Haircut (%)</t>
  </si>
  <si>
    <t>of which due to widening of sovereign spreads</t>
  </si>
  <si>
    <t xml:space="preserve">Held for trading positions </t>
  </si>
  <si>
    <t>TIER 2 CAPITAL (net of deductions and after transitional adjustments)</t>
  </si>
  <si>
    <t>INDIRECT SOVEREIGN EXPOSURES  (3)  (on and off balance sheet)</t>
  </si>
  <si>
    <t>DIRECT SOVEREIGN EXPOSURES IN DERIVATIVES (1)</t>
  </si>
  <si>
    <t>as of 31/12/2013</t>
  </si>
  <si>
    <t>Exposure values</t>
  </si>
  <si>
    <t>Correlation Trading Portfolio (CRM)</t>
  </si>
  <si>
    <t>Non-defaulted assets</t>
  </si>
  <si>
    <t>Defaulted assets</t>
  </si>
  <si>
    <t>Trading Book (excl. correlation trading positions under CRM)</t>
  </si>
  <si>
    <t>Impairments</t>
  </si>
  <si>
    <t xml:space="preserve">Net fair value </t>
  </si>
  <si>
    <t xml:space="preserve">Debt instruments </t>
  </si>
  <si>
    <t xml:space="preserve">The distinction between BB, TB and CTP is meant to privide information on the distrubtion of securitisation exposures across the (regulatory) balance sheet. It is aknowledged that the regulatory treatment does not differ among BB and TB securitisation positions, except for CRM. </t>
  </si>
  <si>
    <t>Fixed rate portfolio - initial state</t>
  </si>
  <si>
    <t>Floating rate portfolio - initial state</t>
  </si>
  <si>
    <t>2014Q1</t>
  </si>
  <si>
    <t>2014Q2</t>
  </si>
  <si>
    <t>2014Q3</t>
  </si>
  <si>
    <t>2014Q4</t>
  </si>
  <si>
    <t>2015Q1</t>
  </si>
  <si>
    <t>2015Q2</t>
  </si>
  <si>
    <t>2015Q3</t>
  </si>
  <si>
    <t>2015Q4</t>
  </si>
  <si>
    <t>2016Q1</t>
  </si>
  <si>
    <t>2016Q2</t>
  </si>
  <si>
    <t>2016Q3</t>
  </si>
  <si>
    <t>2016Q4</t>
  </si>
  <si>
    <t>Loans and receivables (other than debt securities)</t>
  </si>
  <si>
    <t>Debt securities (fix and floating rate)</t>
  </si>
  <si>
    <t>Held to maturity</t>
  </si>
  <si>
    <t xml:space="preserve"> Of which: Sovereigns</t>
  </si>
  <si>
    <t xml:space="preserve"> Of which: Other debt securities</t>
  </si>
  <si>
    <t>Available for Sale</t>
  </si>
  <si>
    <t>Wholesale net</t>
  </si>
  <si>
    <t>Unsecured interbank lending</t>
  </si>
  <si>
    <t>Secured interbank lending</t>
  </si>
  <si>
    <t>Secured interbank liabilities</t>
  </si>
  <si>
    <t>Own debt issued</t>
  </si>
  <si>
    <t>Senior unsecured debt</t>
  </si>
  <si>
    <t>Covered bonds</t>
  </si>
  <si>
    <t>Other own debt issued</t>
  </si>
  <si>
    <t>Other wholesale funding</t>
  </si>
  <si>
    <t>Certificates of Deposit</t>
  </si>
  <si>
    <t>Commercial Paper</t>
  </si>
  <si>
    <t>Structured products (e.g. structured notes)</t>
  </si>
  <si>
    <t>Asset Backed securities</t>
  </si>
  <si>
    <t>Central bank</t>
  </si>
  <si>
    <t>ELA</t>
  </si>
  <si>
    <t>Othe central bank liabilities</t>
  </si>
  <si>
    <t xml:space="preserve">Customer funding </t>
  </si>
  <si>
    <t>Government</t>
  </si>
  <si>
    <t>1.1.1.1</t>
  </si>
  <si>
    <t>Common EU wide CET1 Threshold</t>
  </si>
  <si>
    <t>Default Flow</t>
  </si>
  <si>
    <t>Coverage Ratio</t>
  </si>
  <si>
    <t>Imp Estimate</t>
  </si>
  <si>
    <t>arising from Counterparty Credit Risk</t>
  </si>
  <si>
    <t>Specific:</t>
  </si>
  <si>
    <t>Stock of Provisions</t>
  </si>
  <si>
    <t>3.1</t>
  </si>
  <si>
    <t>31/12/2014</t>
  </si>
  <si>
    <t>31/12/2015</t>
  </si>
  <si>
    <t>31/12/2016</t>
  </si>
  <si>
    <t>USD 1M</t>
  </si>
  <si>
    <t>USD 12M</t>
  </si>
  <si>
    <t>USD 5Y</t>
  </si>
  <si>
    <t>EUR 1M</t>
  </si>
  <si>
    <t>EUR 12M</t>
  </si>
  <si>
    <t>EUR 5Y</t>
  </si>
  <si>
    <t>UK 1M</t>
  </si>
  <si>
    <t>UK 12M</t>
  </si>
  <si>
    <t>UK 5Y</t>
  </si>
  <si>
    <t>Other non-EM 1M</t>
  </si>
  <si>
    <t>Other non-EM 3M</t>
  </si>
  <si>
    <t>Other non-EM 12M</t>
  </si>
  <si>
    <t>Other non-EM 2Y</t>
  </si>
  <si>
    <t>Other non-EM 5Y</t>
  </si>
  <si>
    <t>Other non-EM 10Y</t>
  </si>
  <si>
    <t>Asia 1M</t>
  </si>
  <si>
    <t>Asia 12M</t>
  </si>
  <si>
    <t>Asia 5Y</t>
  </si>
  <si>
    <t>Eastern Europe 1M</t>
  </si>
  <si>
    <t>Eastern Europe 12M</t>
  </si>
  <si>
    <t>Eastern Europe 5Y</t>
  </si>
  <si>
    <t>Central / South America 1M</t>
  </si>
  <si>
    <t>Central / South America 3M</t>
  </si>
  <si>
    <t>Central / South America 12M</t>
  </si>
  <si>
    <t>Central / South America 2Y</t>
  </si>
  <si>
    <t>Central / South America 5Y</t>
  </si>
  <si>
    <t>Central / South America 10Y</t>
  </si>
  <si>
    <t>USD 1M vol</t>
  </si>
  <si>
    <t>USD 12M vol</t>
  </si>
  <si>
    <t>USD 5Y vol</t>
  </si>
  <si>
    <t>EUR 1M vol</t>
  </si>
  <si>
    <t>EUR 12M vol</t>
  </si>
  <si>
    <t>EUR 5Y vol</t>
  </si>
  <si>
    <t>UK 1M vol</t>
  </si>
  <si>
    <t>UK 12M vol</t>
  </si>
  <si>
    <t>UK 5Y vol</t>
  </si>
  <si>
    <t>Asia 1M vol</t>
  </si>
  <si>
    <t>Asia 3M vol</t>
  </si>
  <si>
    <t>Asia 12M vol</t>
  </si>
  <si>
    <t>Asia 2Y vol</t>
  </si>
  <si>
    <t>Asia 5Y vol</t>
  </si>
  <si>
    <t>Asia 10Y vol</t>
  </si>
  <si>
    <t>Eastern Europe 1M vol</t>
  </si>
  <si>
    <t>Eastern Europe 3M vol</t>
  </si>
  <si>
    <t>Eastern Europe 12M vol</t>
  </si>
  <si>
    <t>Eastern Europe 2Y vol</t>
  </si>
  <si>
    <t>Eastern Europe 5Y vol</t>
  </si>
  <si>
    <t>Eastern Europe 10Y vol</t>
  </si>
  <si>
    <t>Central / South America 1M vol</t>
  </si>
  <si>
    <t>Central / South America 3M vol</t>
  </si>
  <si>
    <t>Central / South America 12M vol</t>
  </si>
  <si>
    <t>Central / South America 2Y vol</t>
  </si>
  <si>
    <t>Central / South America 5Y vol</t>
  </si>
  <si>
    <t>Central / South America 10Y vol</t>
  </si>
  <si>
    <t>Corporate and financial</t>
  </si>
  <si>
    <t>Itraxx Generic EUR / CDX IG / Itraxx Asia IG (investment grade non-financial)</t>
  </si>
  <si>
    <t>Itraxx High Volume EUR / CDX HY / Itraxx Asia HY (sub-investment grade non-financial)</t>
  </si>
  <si>
    <t>Bad banks / AMCs</t>
  </si>
  <si>
    <t>Itraxx SNR Financials (senior financial)</t>
  </si>
  <si>
    <t>Itraxx SUB Financials (subordinated financial)</t>
  </si>
  <si>
    <t>Counterparty credit risk</t>
  </si>
  <si>
    <t>CVA for investment grade counterparties (ratings equal to or above BBB-), maturity under 1Y**</t>
  </si>
  <si>
    <t>CVA for investment grade counterparties (ratings equal to or above BBB-), maturity between 1Y and 5Y**</t>
  </si>
  <si>
    <t>CVA for investment grade counterparties (ratings equal to or above BBB-), maturity over 5Y**</t>
  </si>
  <si>
    <t>CVA for sub-investment grade counterparties (ratings below BBB-), maturity under 1Y**</t>
  </si>
  <si>
    <t>CVA for sub-investment grade counterparties (ratings below BBB-), maturity between 1Y and 5Y**</t>
  </si>
  <si>
    <t>CVA for sub-investment grade counterparties (ratings below BBB-), maturity over 5Y**</t>
  </si>
  <si>
    <t>Correlation trading portfolio ***</t>
  </si>
  <si>
    <t xml:space="preserve">Recovery rate </t>
  </si>
  <si>
    <t>Correlation</t>
  </si>
  <si>
    <t>Name concentration</t>
  </si>
  <si>
    <t>Default of the largest counterparty</t>
  </si>
  <si>
    <t>Jump to default of the largest direct credit exposure</t>
  </si>
  <si>
    <t>Macroeconomic adverse scenario</t>
  </si>
  <si>
    <t>Trading scenario 1</t>
  </si>
  <si>
    <t>Trading scenario 2</t>
  </si>
  <si>
    <t>Trading scenario 3</t>
  </si>
  <si>
    <t>Trading scenario 4</t>
  </si>
  <si>
    <t>Gain (+) / Loss(-)</t>
  </si>
  <si>
    <t>Reference date</t>
  </si>
  <si>
    <t>Gross notional exposure (long positions) *</t>
  </si>
  <si>
    <t>Gross notional exposure (short positions) *</t>
  </si>
  <si>
    <t>31/12/2013</t>
  </si>
  <si>
    <t xml:space="preserve">of which:  VaR </t>
  </si>
  <si>
    <t xml:space="preserve">of which:  sVaR </t>
  </si>
  <si>
    <t xml:space="preserve">of which: CRM </t>
  </si>
  <si>
    <t>of which: IRC</t>
  </si>
  <si>
    <t>of which: CVA</t>
  </si>
  <si>
    <t>Debt Instruments</t>
  </si>
  <si>
    <t>Financial assets designated at fair value through P&amp;L</t>
  </si>
  <si>
    <t>LTV % (as of 31/12/2013)</t>
  </si>
  <si>
    <t>Exposure values (as of 31/12/2013)</t>
  </si>
  <si>
    <t>Value adjustments and provisions (as of 31/12/2013)</t>
  </si>
  <si>
    <t>BAWAG P.S.K. Bank für Arbeit und Wirtschaft und Österreichische Postsparkasse AG</t>
  </si>
  <si>
    <t>Erste Group Bank AG</t>
  </si>
  <si>
    <t>Raiffeisenlandesbank Oberösterreich AG</t>
  </si>
  <si>
    <t>Raiffeisenlandesbank Niederösterreich-Wien AG</t>
  </si>
  <si>
    <t>Raiffeisen Zentralbank Österreich AG</t>
  </si>
  <si>
    <t>Österreichische Volksbanken-AG with credit institutions affiliated according to Article 10 of the CRR</t>
  </si>
  <si>
    <t>AXA Bank Europe SA</t>
  </si>
  <si>
    <t>Belfius Banque SA</t>
  </si>
  <si>
    <t>Dexia NV5</t>
  </si>
  <si>
    <t>Investar (Holding of Argenta Bank- en Verzekeringsgroep)</t>
  </si>
  <si>
    <t>KBC Group NV</t>
  </si>
  <si>
    <t>Bank of Cyprus Public Company Ltd</t>
  </si>
  <si>
    <t>Co-operative Central Bank Ltd</t>
  </si>
  <si>
    <t>Hellenic Bank Public Company Ltd</t>
  </si>
  <si>
    <t>Aareal Bank AG</t>
  </si>
  <si>
    <t>Commerzbank AG</t>
  </si>
  <si>
    <t>DekaBank Deutsche Girozentrale</t>
  </si>
  <si>
    <t>Deutsche Apotheker- und Ärztebank eG</t>
  </si>
  <si>
    <t>Deutsche Bank AG</t>
  </si>
  <si>
    <t>DZ Bank AG Deutsche Zentral-Genossenschaftsbank</t>
  </si>
  <si>
    <t>HASPA Finanzholding</t>
  </si>
  <si>
    <t>HSH Nordbank AG</t>
  </si>
  <si>
    <t>IKB Deutsche Industriebank AG</t>
  </si>
  <si>
    <t>KfW IPEX-Bank GmbH</t>
  </si>
  <si>
    <t>Landesbank Berlin Holding AG</t>
  </si>
  <si>
    <t>Landesbank Hessen-Thüringen Girozentrale</t>
  </si>
  <si>
    <t>Landeskreditbank Baden-Württemberg-Förderbank</t>
  </si>
  <si>
    <t>Landwirtschaftliche Rentenbank</t>
  </si>
  <si>
    <t>Münchener Hypothekenbank eG</t>
  </si>
  <si>
    <t>Norddeutsche Landesbank-Girozentrale</t>
  </si>
  <si>
    <t>NRW.Bank</t>
  </si>
  <si>
    <t>Volkswagen Financial Services AG</t>
  </si>
  <si>
    <t>WGZ Bank AG Westdeutsche Genossenschafts-Zentralbank</t>
  </si>
  <si>
    <t>Wüstenrot &amp; Württembergische AG (W&amp;W AG) (Holding of Wüstenrot Bank AG Pfandbriefbank and Wüstenrot Bausparkasse AG)</t>
  </si>
  <si>
    <t>Danske Bank</t>
  </si>
  <si>
    <t>Banco Bilbao Vizcaya Argentaria, S.A.</t>
  </si>
  <si>
    <t>Banco de Sabadell, S.A.</t>
  </si>
  <si>
    <t>Banco Financiero y de Ahorros, S.A.</t>
  </si>
  <si>
    <t>Banco Mare Nostrum, S.A.</t>
  </si>
  <si>
    <t>Banco Popular Español, S.A.</t>
  </si>
  <si>
    <t>Banco Santander, S.A.</t>
  </si>
  <si>
    <t>Bankinter, S.A.</t>
  </si>
  <si>
    <t>Caja de Ahorros y M.P. de Zaragoza, Aragón y Rioja</t>
  </si>
  <si>
    <t>Caja de Ahorros y Pensiones de Barcelona</t>
  </si>
  <si>
    <t>Caja España de Inversiones, Salamanca y Soria, CAMP</t>
  </si>
  <si>
    <t>Cajas Rurales Unidas, Sociedad Cooperativa de Crédito</t>
  </si>
  <si>
    <t>Catalunya Banc, S.A.</t>
  </si>
  <si>
    <t>Kutxabank, S.A.</t>
  </si>
  <si>
    <t>Liberbank, S.A.</t>
  </si>
  <si>
    <t>MPCA Ronda, Cádiz, Almería, Málaga, Antequera y Jaén</t>
  </si>
  <si>
    <t>NCG Banco, S.A.</t>
  </si>
  <si>
    <t>Banque PSA Finance</t>
  </si>
  <si>
    <t>BNP Paribas</t>
  </si>
  <si>
    <t>C.R.H. - Caisse de Refinancement de l’Habitat</t>
  </si>
  <si>
    <t>Groupe BPCE</t>
  </si>
  <si>
    <t>Groupe Crédit Agricole</t>
  </si>
  <si>
    <t>Groupe Crédit Mutuel</t>
  </si>
  <si>
    <t>La Banque Postale</t>
  </si>
  <si>
    <t>BPI France (Banque Publique d’Investissement)</t>
  </si>
  <si>
    <t>RCI Banque</t>
  </si>
  <si>
    <t>Société de Financement Local</t>
  </si>
  <si>
    <t>Société Générale</t>
  </si>
  <si>
    <t>Alpha Bank, S.A.</t>
  </si>
  <si>
    <t>Eurobank Ergasias, S.A.</t>
  </si>
  <si>
    <t>National Bank of Greece, S.A.</t>
  </si>
  <si>
    <t>Piraeus Bank, S.A.</t>
  </si>
  <si>
    <t>OTP Bank Ltd</t>
  </si>
  <si>
    <t>Allied Irish Banks plc</t>
  </si>
  <si>
    <t>Permanent tsb plc.</t>
  </si>
  <si>
    <t>The Governor and Company of the Bank of Ireland</t>
  </si>
  <si>
    <t>Banca Carige S.P.A. - Cassa di Risparmio di Genova e Imperia</t>
  </si>
  <si>
    <t>Banca Monte dei Paschi di Siena S.p.A.</t>
  </si>
  <si>
    <t>Banca Piccolo Credito Valtellinese, Società Cooperativa</t>
  </si>
  <si>
    <t>Banca Popolare Dell'Emilia Romagna - Società Cooperativa</t>
  </si>
  <si>
    <t>Banca Popolare Di Milano - Società Cooperativa A Responsabilità Limitata</t>
  </si>
  <si>
    <t>Banca Popolare di Sondrio, Società Cooperativa per Azioni</t>
  </si>
  <si>
    <t>Banca Popolare di Vicenza - Società Cooperativa per Azioni</t>
  </si>
  <si>
    <t>Banco Popolare - Società Cooperativa</t>
  </si>
  <si>
    <t>Credito Emiliano S.p.A.</t>
  </si>
  <si>
    <t>Iccrea Holding S.p.A</t>
  </si>
  <si>
    <t>Intesa Sanpaolo S.p.A.</t>
  </si>
  <si>
    <t>Mediobanca - Banca di Credito Finanziario S.p.A.</t>
  </si>
  <si>
    <t>UniCredit S.p.A.</t>
  </si>
  <si>
    <t>Unione Di Banche Italiane Società Cooperativa Per Azioni</t>
  </si>
  <si>
    <t>Veneto Banca S.C.P.A.</t>
  </si>
  <si>
    <t>Banque et Caisse d'Epargne de l'Etat, Luxembourg</t>
  </si>
  <si>
    <t>Precision Capital S.A. (Holding of Banque Internationale à Luxembourg and KBL European Private Bankers S.A.)</t>
  </si>
  <si>
    <t>LV</t>
  </si>
  <si>
    <t>ABLV Bank, AS</t>
  </si>
  <si>
    <t>Bank of Valletta plc</t>
  </si>
  <si>
    <t>ABN AMRO Bank N.V.</t>
  </si>
  <si>
    <t>Bank Nederlandse Gemeenten N.V.</t>
  </si>
  <si>
    <t>Coöperatieve Centrale Raiffeisen-Boerenleenbank B.A.</t>
  </si>
  <si>
    <t>ING Bank N.V.</t>
  </si>
  <si>
    <t>Nederlandse Waterschapsbank N.V.</t>
  </si>
  <si>
    <t>SNS Bank N.V.</t>
  </si>
  <si>
    <t>DNB Bank ASA</t>
  </si>
  <si>
    <t xml:space="preserve">POWSZECHNA KASA OSZCZEDNOSCI BANK POLSKI S.A. (PKO BANK POLSKI) </t>
  </si>
  <si>
    <t xml:space="preserve">BANK HANDLOWY W WARSZAWIE SA </t>
  </si>
  <si>
    <t xml:space="preserve">BANK BPH SA </t>
  </si>
  <si>
    <t xml:space="preserve">BANK OCHRONY SRODOWISKA SA </t>
  </si>
  <si>
    <t xml:space="preserve">GETIN NOBLE BANK SA </t>
  </si>
  <si>
    <t>ALIOR BANK SA</t>
  </si>
  <si>
    <t>Banco Comercial Português, SA</t>
  </si>
  <si>
    <t>Caixa Geral de Depósitos, SA</t>
  </si>
  <si>
    <t>Espírito Santo Financial Group, SA</t>
  </si>
  <si>
    <t>Nova Kreditna Banka Maribor d.d.</t>
  </si>
  <si>
    <t>Nova Ljubljanska banka d. d., Ljubljana</t>
  </si>
  <si>
    <t>SID - Slovenska izvozna in razvojna banka, d.d., Ljubljana</t>
  </si>
  <si>
    <t>UK</t>
  </si>
  <si>
    <t>Barclays</t>
  </si>
  <si>
    <t>HSBC</t>
  </si>
  <si>
    <t>Lloyds Banking Group</t>
  </si>
  <si>
    <t>Royal Bank of Scotland</t>
  </si>
  <si>
    <t>Country code</t>
  </si>
  <si>
    <t>as of 31/12/2012</t>
  </si>
  <si>
    <t>Funded Collateral (capped)</t>
  </si>
  <si>
    <r>
      <t xml:space="preserve">LGDpit </t>
    </r>
    <r>
      <rPr>
        <sz val="10"/>
        <color theme="0"/>
        <rFont val="Tahoma"/>
        <family val="2"/>
      </rPr>
      <t>(effective)</t>
    </r>
  </si>
  <si>
    <r>
      <t xml:space="preserve">LGDreg </t>
    </r>
    <r>
      <rPr>
        <sz val="10"/>
        <color theme="0"/>
        <rFont val="Tahoma"/>
        <family val="2"/>
      </rPr>
      <t>(effective)</t>
    </r>
  </si>
  <si>
    <r>
      <t>Funded Collateral</t>
    </r>
    <r>
      <rPr>
        <sz val="10"/>
        <color theme="0"/>
        <rFont val="Tahoma"/>
        <family val="2"/>
      </rPr>
      <t xml:space="preserve"> (available)</t>
    </r>
  </si>
  <si>
    <r>
      <t>LGDpit- old</t>
    </r>
    <r>
      <rPr>
        <sz val="10"/>
        <color theme="0"/>
        <rFont val="Tahoma"/>
        <family val="2"/>
      </rPr>
      <t xml:space="preserve"> (effective)</t>
    </r>
  </si>
  <si>
    <r>
      <t xml:space="preserve">Concentration </t>
    </r>
    <r>
      <rPr>
        <sz val="10"/>
        <color theme="0"/>
        <rFont val="Tahoma"/>
        <family val="2"/>
      </rPr>
      <t>(HHI)</t>
    </r>
  </si>
  <si>
    <t>as of 31/12/2014</t>
  </si>
  <si>
    <t>as of 31/12/2015</t>
  </si>
  <si>
    <t>as of 31/12/2016</t>
  </si>
  <si>
    <t xml:space="preserve">  Of which: arising from value adjustments from Sovereign Exposure in AFS portfolio</t>
  </si>
  <si>
    <t>2013</t>
  </si>
  <si>
    <t>Avg. Baseline</t>
  </si>
  <si>
    <t>2009</t>
  </si>
  <si>
    <t>2010</t>
  </si>
  <si>
    <t>2011</t>
  </si>
  <si>
    <t>2012</t>
  </si>
  <si>
    <r>
      <rPr>
        <b/>
        <sz val="9"/>
        <color indexed="8"/>
        <rFont val="Tahoma"/>
        <family val="2"/>
      </rPr>
      <t xml:space="preserve">(1) </t>
    </r>
    <r>
      <rPr>
        <sz val="9"/>
        <color indexed="8"/>
        <rFont val="Tahoma"/>
        <family val="2"/>
      </rPr>
      <t xml:space="preserve">The exposures reported cover only exposures to central, regional and local governments on immediate borrower basis, and do not include exposures to other counterparts with full or partial government guarantees </t>
    </r>
  </si>
  <si>
    <r>
      <rPr>
        <b/>
        <sz val="9"/>
        <rFont val="Tahoma"/>
        <family val="2"/>
      </rPr>
      <t xml:space="preserve">(2) </t>
    </r>
    <r>
      <rPr>
        <sz val="9"/>
        <rFont val="Tahoma"/>
        <family val="2"/>
      </rPr>
      <t xml:space="preserve">The banks disclose the exposures in the "Financial assets held for trading" portfolio after offsetting the cash short positions having the same maturities. </t>
    </r>
  </si>
  <si>
    <r>
      <t xml:space="preserve">(3) </t>
    </r>
    <r>
      <rPr>
        <sz val="9"/>
        <color indexed="8"/>
        <rFont val="Tahoma"/>
        <family val="2"/>
      </rPr>
      <t xml:space="preserve">The exposures reported include the positions towards counterparts (other than sovereign) on sovereign credit risk (i.e. CDS, financial guarantees) booked in all the accounting portfolio (on-off balance sheet). Irrespective of the denomination and or accounting classification of the positions </t>
    </r>
    <r>
      <rPr>
        <b/>
        <u/>
        <sz val="9"/>
        <color indexed="8"/>
        <rFont val="Tahoma"/>
        <family val="2"/>
      </rPr>
      <t>the economic substance over the form</t>
    </r>
    <r>
      <rPr>
        <sz val="9"/>
        <color indexed="8"/>
        <rFont val="Tahoma"/>
        <family val="2"/>
      </rPr>
      <t xml:space="preserve"> must be used as a criteria for the identification of the exposures to be included in this column. This item</t>
    </r>
    <r>
      <rPr>
        <u/>
        <sz val="9"/>
        <color indexed="8"/>
        <rFont val="Tahoma"/>
        <family val="2"/>
      </rPr>
      <t xml:space="preserve"> does not include</t>
    </r>
    <r>
      <rPr>
        <sz val="9"/>
        <color indexed="8"/>
        <rFont val="Tahoma"/>
        <family val="2"/>
      </rPr>
      <t xml:space="preserve"> exposures to counterparts (other than sovereign) with full or partial government guarantees by central, regional and local governments</t>
    </r>
  </si>
  <si>
    <t xml:space="preserve">  Of which: CET1 instruments subscribed by Government</t>
  </si>
  <si>
    <r>
      <t xml:space="preserve">Original Exposure </t>
    </r>
    <r>
      <rPr>
        <sz val="10"/>
        <color theme="0"/>
        <rFont val="Tahoma"/>
        <family val="2"/>
      </rPr>
      <t xml:space="preserve">(Gross) </t>
    </r>
  </si>
  <si>
    <r>
      <t xml:space="preserve">Collateral </t>
    </r>
    <r>
      <rPr>
        <sz val="10"/>
        <color theme="0"/>
        <rFont val="Tahoma"/>
        <family val="2"/>
      </rPr>
      <t>with subsitution effects</t>
    </r>
  </si>
  <si>
    <t>Securitisation and re-securitisations positions deducted from capital</t>
  </si>
  <si>
    <t>Standardised Approach</t>
  </si>
  <si>
    <t>As of 31/12/2013</t>
  </si>
  <si>
    <t>TIER 1 CAPITAL (net of deductions and after transitional adjustments)</t>
  </si>
  <si>
    <t>1.4</t>
  </si>
  <si>
    <t>Common Equity Tier 1 Capital ratio</t>
  </si>
  <si>
    <t>3.2</t>
  </si>
  <si>
    <t>Tier 1 Capital ratio</t>
  </si>
  <si>
    <t>3.3</t>
  </si>
  <si>
    <t>Total Capital ratio</t>
  </si>
  <si>
    <t>4.1</t>
  </si>
  <si>
    <t>4.2</t>
  </si>
  <si>
    <t>Fixed rate portfolio - Projections for replaced funding positions</t>
  </si>
  <si>
    <t>Floating rate portfolio - Projections for replaced funding positions</t>
  </si>
  <si>
    <t>Fixed rate portfolio - Projections for existing funding positions</t>
  </si>
  <si>
    <t>Floating rate portfolio - Projections for existing funding positions</t>
  </si>
  <si>
    <t>Impairment of financial assets other than instruments in AFS and designated at fair value</t>
  </si>
  <si>
    <t>Impairment of instruments in AFS and designated at fair value</t>
  </si>
  <si>
    <t>Effects of mandatory restructuring plans publicly announced before 31st December 2013 and formally agreed with the European Commission.</t>
  </si>
  <si>
    <t>Operating profit before impairments</t>
  </si>
  <si>
    <t>Impairment losses on financial and non-financial assets in the banking book</t>
  </si>
  <si>
    <t>Actual results as of 31 December 2013</t>
  </si>
  <si>
    <t>mln EUR, %</t>
  </si>
  <si>
    <t>3 yr cumulative operating profit before impairments</t>
  </si>
  <si>
    <t>3 yr cumulative impairment losses on financial and non-financial assets in the banking book</t>
  </si>
  <si>
    <t>3 yr cumulative losses from the stress in the trading book</t>
  </si>
  <si>
    <t>Outcome of the adverse scenario at 31 December 2016</t>
  </si>
  <si>
    <t>Common EU wide CET1 Threshold (5.5%)</t>
  </si>
  <si>
    <t>Effects of mandatory restructuring plans publicly announced before 31st December 2013 and formally agreed with the European Commission (percentage points of CET1 ratio)</t>
  </si>
  <si>
    <r>
      <rPr>
        <b/>
        <sz val="9"/>
        <color indexed="8"/>
        <rFont val="Tahoma"/>
        <family val="2"/>
      </rPr>
      <t xml:space="preserve">(1) </t>
    </r>
    <r>
      <rPr>
        <sz val="9"/>
        <color indexed="8"/>
        <rFont val="Tahoma"/>
        <family val="2"/>
      </rPr>
      <t>According to CRR/CRD4 definition transitional arrangements as per reporting date</t>
    </r>
  </si>
  <si>
    <t>Results of the 2014 EBA EU-wide stress test: Summary</t>
  </si>
  <si>
    <t>Funding cost (bps)</t>
  </si>
  <si>
    <t/>
  </si>
  <si>
    <t xml:space="preserve">         of which valuation losses due to sovereign shock</t>
  </si>
  <si>
    <r>
      <t xml:space="preserve">Common Equity Tier 1 capital </t>
    </r>
    <r>
      <rPr>
        <b/>
        <vertAlign val="superscript"/>
        <sz val="11"/>
        <color theme="0"/>
        <rFont val="Tahoma"/>
        <family val="2"/>
      </rPr>
      <t>(1)</t>
    </r>
  </si>
  <si>
    <r>
      <t xml:space="preserve">Total Risk Exposure </t>
    </r>
    <r>
      <rPr>
        <b/>
        <vertAlign val="superscript"/>
        <sz val="11"/>
        <color theme="0"/>
        <rFont val="Tahoma"/>
        <family val="2"/>
      </rPr>
      <t>(1)</t>
    </r>
  </si>
  <si>
    <r>
      <t xml:space="preserve">Common Equity Tier 1 ratio, % </t>
    </r>
    <r>
      <rPr>
        <b/>
        <vertAlign val="superscript"/>
        <sz val="11"/>
        <color theme="0"/>
        <rFont val="Tahoma"/>
        <family val="2"/>
      </rPr>
      <t>(1)</t>
    </r>
  </si>
  <si>
    <t>Accumulated other comprehensive income</t>
  </si>
  <si>
    <t>1.1.4.1</t>
  </si>
  <si>
    <t>1.1.7.1</t>
  </si>
  <si>
    <t xml:space="preserve">  Of which: related to value adjustments from Sovereign Exposure in AFS portfolio</t>
  </si>
  <si>
    <t>1.1.14.1</t>
  </si>
  <si>
    <t>1.1.19</t>
  </si>
  <si>
    <t>1.1.19.1</t>
  </si>
  <si>
    <t>1.1.19.2</t>
  </si>
  <si>
    <t>1.1.19.3</t>
  </si>
  <si>
    <t xml:space="preserve">Stock </t>
  </si>
  <si>
    <t>Flow</t>
  </si>
  <si>
    <t>Risk exposure amounts (as of 31/12/2013)</t>
  </si>
  <si>
    <t>Risk exposure values</t>
  </si>
  <si>
    <t>Impairment rate</t>
  </si>
  <si>
    <t>Deafult rate</t>
  </si>
  <si>
    <t>Stock of provisions</t>
  </si>
  <si>
    <t xml:space="preserve">Risk parameters for non-defaulted assets (as of 31/12/2013) </t>
  </si>
  <si>
    <t>Loss rate</t>
  </si>
  <si>
    <t>Risk exposure amount</t>
  </si>
  <si>
    <t>Default flow</t>
  </si>
  <si>
    <t>Coverage ratio</t>
  </si>
  <si>
    <t>Default Stock</t>
  </si>
  <si>
    <r>
      <t xml:space="preserve">Stock of provisions </t>
    </r>
    <r>
      <rPr>
        <sz val="10"/>
        <color theme="0"/>
        <rFont val="Tahoma"/>
        <family val="2"/>
      </rPr>
      <t>(Specific)</t>
    </r>
  </si>
  <si>
    <t>Risk exposure amount for credit exposures</t>
  </si>
  <si>
    <t>Risk exposure amount for standardised approach portfolios</t>
  </si>
  <si>
    <t>Risk exposure amount for IRB approach portfolios</t>
  </si>
  <si>
    <t>Risk exposure amount for securitisation positions in the banking book</t>
  </si>
  <si>
    <t>Risk exposure amount for equity exposures in the banking book</t>
  </si>
  <si>
    <t>Risk exposure amount for other non-credit obligations</t>
  </si>
  <si>
    <t>Risk exposure amount settlement risk</t>
  </si>
  <si>
    <t>Risk exposure amount for the trading book (excl. Securitisation positions)</t>
  </si>
  <si>
    <t>Risk exposure amount for securitisation positions in trading book (excl. CRM)</t>
  </si>
  <si>
    <t>Risk exposure amount for operational risk</t>
  </si>
  <si>
    <t>Risk exposure amount transitional floors</t>
  </si>
  <si>
    <t xml:space="preserve">Risk exposure amounts - Credit Risk STA Portfolio </t>
  </si>
  <si>
    <t>Risk exposure amounts - Trading Book</t>
  </si>
  <si>
    <t>Risk exposure amounts as of end 2013</t>
  </si>
  <si>
    <t>Risk exposure amount securitisations</t>
  </si>
  <si>
    <t>Risk exposure amount re-securitisations</t>
  </si>
  <si>
    <t>Eligible instruments that convert/write down upon the breach of trigger above CET1 capital ratio in the adverse scenario</t>
  </si>
  <si>
    <t>CT1 impact</t>
  </si>
  <si>
    <t xml:space="preserve">
(mln EUR)</t>
  </si>
  <si>
    <t>Net trading income</t>
  </si>
  <si>
    <t>of which trading losses from stress scenarios</t>
  </si>
  <si>
    <t>Operating profit after impairments from stress scenarios</t>
  </si>
  <si>
    <t>of which carried over to capital through retained earnings</t>
  </si>
  <si>
    <t>of which distributed as dividends</t>
  </si>
  <si>
    <t>Risk exposure amount for credit risk</t>
  </si>
  <si>
    <t xml:space="preserve">  Risk exposure amount Securitisation and re-securitisations</t>
  </si>
  <si>
    <t xml:space="preserve">  Risk exposure amount Other credit risk</t>
  </si>
  <si>
    <t>Risk exposure amount for market risk</t>
  </si>
  <si>
    <t>Transitional floors for Risk exposure amount</t>
  </si>
  <si>
    <t>Other Risk exposure amount</t>
  </si>
  <si>
    <t>Total Risk exposure amount</t>
  </si>
  <si>
    <t>Correlation Trading Portfolio  (CRM)</t>
  </si>
  <si>
    <t xml:space="preserve">  Of which: arising from Securitisation exposures not included in Risk exposure amount </t>
  </si>
  <si>
    <t>Calculation support  and validation data (CSV)</t>
  </si>
  <si>
    <t>Advance Data Collection (ADC)</t>
  </si>
  <si>
    <t>Transparency (TR)</t>
  </si>
  <si>
    <t>NTI baseline (2014)</t>
  </si>
  <si>
    <t>NTI baseline (2015)</t>
  </si>
  <si>
    <t>NTI baseline (2016)</t>
  </si>
  <si>
    <t xml:space="preserve">Loss adverse (2014) </t>
  </si>
  <si>
    <t xml:space="preserve">Loss baseline (2014) </t>
  </si>
  <si>
    <t xml:space="preserve">Loss baseline (2015) </t>
  </si>
  <si>
    <t xml:space="preserve">Loss baseline (2016) </t>
  </si>
  <si>
    <t xml:space="preserve">Loss adverse (2015) </t>
  </si>
  <si>
    <t xml:space="preserve">Loss adverse (2016) </t>
  </si>
  <si>
    <t>NTI adverse (2014)</t>
  </si>
  <si>
    <t>NTI adverse (2015)</t>
  </si>
  <si>
    <t>NTI adverse (2016)</t>
  </si>
  <si>
    <t>Macroeconomic baseline scenario</t>
  </si>
  <si>
    <t>*For products which are exposed to more than one risk factor, the notional and fair value of the exposure should be reported separately for each risk factor</t>
  </si>
  <si>
    <t>***CTP to be reported only for banks whose correlation trading portfolio, at notional value, exceeds 1% of total Risk exposure amount</t>
  </si>
  <si>
    <t>Non-Emerging  and Emerging</t>
  </si>
  <si>
    <t>Worst scenario</t>
  </si>
  <si>
    <t>Fair value**** (long positions)*</t>
  </si>
  <si>
    <t>Fair value**** (short positions)*</t>
  </si>
  <si>
    <t>**** Banks not applying IFRS need to report the market price in accordance with national GAAP.</t>
  </si>
  <si>
    <t>Collection Type</t>
  </si>
  <si>
    <t>Mandatory Templates</t>
  </si>
  <si>
    <t>1.ADC_Credit Risk_MAN</t>
  </si>
  <si>
    <t>2.ADC_Balance Sheet_MAN</t>
  </si>
  <si>
    <t>9.CSV_Credit Risk_MAN</t>
  </si>
  <si>
    <t>10.CSV_Funding_MAN</t>
  </si>
  <si>
    <t>11.CSV_Evolution of P&amp;L_MAN</t>
  </si>
  <si>
    <t>12.CSV_Market Risk Simp_MAN</t>
  </si>
  <si>
    <t>13.CSV_Market Risk Comp_MAN</t>
  </si>
  <si>
    <t>3.CSV_CR 2014 Baseline_ADD</t>
  </si>
  <si>
    <t>4.CSV_CR 2015 Baseline_ADD</t>
  </si>
  <si>
    <t>5.CSV_CR 2016 Baseline_ADD</t>
  </si>
  <si>
    <t>6.CSV_CR 2014 Adverse_ADD</t>
  </si>
  <si>
    <t>7.CSV_CR 2015 Adverse_ADD</t>
  </si>
  <si>
    <t>8.CSV_CR 2016 Adverse_ADD</t>
  </si>
  <si>
    <t>14.CSV_CVA basis_ ADD</t>
  </si>
  <si>
    <t>15.CSV_AFS FVO Assets_ADD</t>
  </si>
  <si>
    <t xml:space="preserve">16.CSV_Sovereign_MAN </t>
  </si>
  <si>
    <t>17.CSV_RWA General Evo_MAN</t>
  </si>
  <si>
    <t>18.CSV_RWA STA Floor_MAN</t>
  </si>
  <si>
    <t>19.CSV_RWA IRB Floor_MAN</t>
  </si>
  <si>
    <t>20.CSV_RWA Trading Book_MAN</t>
  </si>
  <si>
    <t>22.CSV_Securit TB STA_ADD</t>
  </si>
  <si>
    <t>21.CSV_Securit BB STA_ADD</t>
  </si>
  <si>
    <t>23.CSV_Securit BB IRB_ADD</t>
  </si>
  <si>
    <t>24.CSV_Securit TB IRB_ADD</t>
  </si>
  <si>
    <t>25.CSV_Securit Summary_MAN</t>
  </si>
  <si>
    <t>26.CSV_Capital_MAN</t>
  </si>
  <si>
    <t>27.CSV_Restruct Scenarios_MAN</t>
  </si>
  <si>
    <t>Additional Templates</t>
  </si>
  <si>
    <t>28.TR_Summary</t>
  </si>
  <si>
    <t>29.TR_Credit Risk</t>
  </si>
  <si>
    <t>30.TR_Evolution of P&amp;L</t>
  </si>
  <si>
    <t>31.TR_RWA</t>
  </si>
  <si>
    <t>32.TR_Market Risk</t>
  </si>
  <si>
    <t>33.TR_Securitisation</t>
  </si>
  <si>
    <t>34.TR_Sovereign</t>
  </si>
  <si>
    <t>35.TR_Capital</t>
  </si>
  <si>
    <t>36.TR_Restruct Scenarios</t>
  </si>
  <si>
    <t>P&amp;L impact of a 1 basis point factor change</t>
  </si>
  <si>
    <t>Credit quality steps</t>
  </si>
  <si>
    <t xml:space="preserve">all other credit quality steps </t>
  </si>
  <si>
    <t xml:space="preserve">all other and unrated </t>
  </si>
  <si>
    <t xml:space="preserve">Trading Book </t>
  </si>
  <si>
    <t xml:space="preserve">Fair value </t>
  </si>
  <si>
    <t>Corporates - Specialised Lending</t>
  </si>
  <si>
    <t xml:space="preserve">          Corporates - Specialised Lending - Real Estate Related</t>
  </si>
  <si>
    <t>Corporates -  SME</t>
  </si>
  <si>
    <t xml:space="preserve">          Corporates - SME - Real Estate Related</t>
  </si>
  <si>
    <t>Corporates -  Other</t>
  </si>
  <si>
    <t xml:space="preserve">          Corporates - Others- Real Estate Related</t>
  </si>
  <si>
    <t xml:space="preserve">           Retail - Secured on real estate property - SME</t>
  </si>
  <si>
    <t xml:space="preserve">           Retail - Secured on real estate property - Non SME</t>
  </si>
  <si>
    <t xml:space="preserve">                            of which: Owner Occupier</t>
  </si>
  <si>
    <t xml:space="preserve">                            of which: Buy to let</t>
  </si>
  <si>
    <t xml:space="preserve">                            of which: Other secured by real estate</t>
  </si>
  <si>
    <t xml:space="preserve">           Retail - Other retail - SME</t>
  </si>
  <si>
    <t xml:space="preserve">           Retail - Other retail - Non SME</t>
  </si>
  <si>
    <t>Domestic currency (from a currency list menu)</t>
  </si>
  <si>
    <t>Foreign currency (from a currency list menu)</t>
  </si>
  <si>
    <r>
      <t xml:space="preserve">At Fair Value through P&amp;L </t>
    </r>
    <r>
      <rPr>
        <sz val="10"/>
        <color theme="0"/>
        <rFont val="Tahoma"/>
        <family val="2"/>
      </rPr>
      <t>(Fair Value and Held for Trading)</t>
    </r>
  </si>
  <si>
    <r>
      <t xml:space="preserve">
(mln EUR)</t>
    </r>
    <r>
      <rPr>
        <b/>
        <sz val="9"/>
        <rFont val="Tahoma"/>
        <family val="2"/>
      </rPr>
      <t xml:space="preserve">
(please report losses/expenses as negative amounts)</t>
    </r>
  </si>
  <si>
    <t>Name of the bank</t>
  </si>
  <si>
    <t>General</t>
  </si>
  <si>
    <t>Imp Flow New</t>
  </si>
  <si>
    <t>Imp Flow Old</t>
  </si>
  <si>
    <t>for Non Defaulted Assets</t>
  </si>
  <si>
    <t xml:space="preserve">General provisions used </t>
  </si>
  <si>
    <t>for Default Stock</t>
  </si>
  <si>
    <r>
      <t xml:space="preserve">Potential losses on AFS and FVO portfolios </t>
    </r>
    <r>
      <rPr>
        <b/>
        <u/>
        <sz val="9"/>
        <rFont val="Tahoma"/>
        <family val="2"/>
      </rPr>
      <t>not factored in the results of the ST</t>
    </r>
    <r>
      <rPr>
        <sz val="9"/>
        <rFont val="Tahoma"/>
        <family val="2"/>
      </rPr>
      <t xml:space="preserve"> after the application of the haircuts</t>
    </r>
  </si>
  <si>
    <t xml:space="preserve">Narrative description of the transactions. (type, date of completion/commitment, portfolios, subsidiaries, branches) </t>
  </si>
  <si>
    <t>Risk exposure amount impact</t>
  </si>
  <si>
    <t>Financial institutions</t>
  </si>
  <si>
    <t>Non-financial corporate</t>
  </si>
  <si>
    <t>4.2.1</t>
  </si>
  <si>
    <t>OTC with potential  gains</t>
  </si>
  <si>
    <t>OTC with potential losses</t>
  </si>
  <si>
    <t xml:space="preserve">Netting set with potential gains </t>
  </si>
  <si>
    <t>Netting set with potential losses</t>
  </si>
  <si>
    <t>Total Additional Tier 1 and Tier 2 instruments eligible as regulatory capital under the CRR provisions that convert into Common Equity Tier 1 or are written down upon a trigger event.</t>
  </si>
  <si>
    <t>Of which: eligible intruments whose trigger is above CET1 capital ratio in the adverse scenario</t>
  </si>
  <si>
    <t>Fair value change estimates</t>
  </si>
  <si>
    <t>Held for trading portfolio</t>
  </si>
  <si>
    <t>Hold to Maturity porfolio</t>
  </si>
  <si>
    <t>Available for Sale porfolio</t>
  </si>
  <si>
    <t>Specific adjustments *</t>
  </si>
  <si>
    <t>Other adjustments **</t>
  </si>
  <si>
    <t>Specific adjustments * Non-senior</t>
  </si>
  <si>
    <t>Specific adjustments* Senior</t>
  </si>
  <si>
    <t>Specific adjustments* Non Senior Granular</t>
  </si>
  <si>
    <t>Specific adjustments* Non-granular</t>
  </si>
  <si>
    <t>Other adjustments**  Senior</t>
  </si>
  <si>
    <t>Other adjustments** Non Senior Granular</t>
  </si>
  <si>
    <t>Other adjustments** Non-granular</t>
  </si>
  <si>
    <t>Other adjustments** Senior</t>
  </si>
  <si>
    <t>Other adjustments** Non-senior</t>
  </si>
  <si>
    <t>of which: steming from exposures that fall below the 10% / 15% limits for CET1 deduction (+)</t>
  </si>
  <si>
    <t>of which: steming from from CVA capital requirements (+)</t>
  </si>
  <si>
    <t>of which: steming from higher asset correlation parameter against exposures to large financial institutions under IRB the IRB approaches to credit risk (+)</t>
  </si>
  <si>
    <t>of which: steming from the application of the supporting factor to increase lending to SMEs (-)</t>
  </si>
  <si>
    <t>of which: steming from the effect of exposures that receive a deduction treatment under CRR/CRDIV (-)</t>
  </si>
  <si>
    <t>2.1</t>
  </si>
  <si>
    <t>2.2</t>
  </si>
  <si>
    <t>2.3</t>
  </si>
  <si>
    <t>2.4</t>
  </si>
  <si>
    <t>2.5</t>
  </si>
  <si>
    <t>2.6</t>
  </si>
  <si>
    <t>of which: others subject to the discretion of National Competent Authorities</t>
  </si>
  <si>
    <t>IRB Regulatory EL - Non defaulted assets</t>
  </si>
  <si>
    <t>Credit Risk adjustments - Non defaulted assets</t>
  </si>
  <si>
    <t>IRB Regulatory EL - Defaulted assets</t>
  </si>
  <si>
    <t>Credit Risk adjustments - Defaulted assets</t>
  </si>
  <si>
    <t>IRB shortfall of credit risk adjustments to EL - Non defaulted exposures</t>
  </si>
  <si>
    <t>IRB shortfall of credit risk adjustments EL - Defaulted exposures</t>
  </si>
  <si>
    <r>
      <t xml:space="preserve">Stock of provisions </t>
    </r>
    <r>
      <rPr>
        <sz val="10"/>
        <color theme="0"/>
        <rFont val="Tahoma"/>
        <family val="2"/>
      </rPr>
      <t>(General)</t>
    </r>
  </si>
  <si>
    <r>
      <t xml:space="preserve">Imp Flow </t>
    </r>
    <r>
      <rPr>
        <sz val="10"/>
        <color theme="0"/>
        <rFont val="Tahoma"/>
        <family val="2"/>
      </rPr>
      <t>(Specific + General)</t>
    </r>
  </si>
  <si>
    <t xml:space="preserve">Latest 2014 year-to-date trading P&amp;L </t>
  </si>
  <si>
    <t>Memorandum item</t>
  </si>
  <si>
    <r>
      <t xml:space="preserve"> Remaining maturity distribution  
</t>
    </r>
    <r>
      <rPr>
        <sz val="14"/>
        <color theme="0"/>
        <rFont val="Tahoma"/>
        <family val="2"/>
      </rPr>
      <t>(</t>
    </r>
    <r>
      <rPr>
        <sz val="12"/>
        <color theme="0"/>
        <rFont val="Tahoma"/>
        <family val="2"/>
      </rPr>
      <t>Banks are requested to fill in the volumes of assets and liabilities maturing at each one of the quarterly buckets, as of the beginning of the exercise)</t>
    </r>
  </si>
  <si>
    <t>Effective interest rate
31/12/2014</t>
  </si>
  <si>
    <t>Volumes
31/12/2014</t>
  </si>
  <si>
    <t>Effective interest rate
31/12/2015</t>
  </si>
  <si>
    <t>Volumes
31/12/2015</t>
  </si>
  <si>
    <t>Effective interest rate
31/12/2016</t>
  </si>
  <si>
    <t>Volumes
31/12/2016</t>
  </si>
  <si>
    <t>Derivative products</t>
  </si>
  <si>
    <t>Derivative assets used for Hedge Accounting</t>
  </si>
  <si>
    <t>Derivative liabilities used for Hedge Accounting</t>
  </si>
  <si>
    <t>(*) Refers to the part of Securitization exposure that is deducted from capital and is not included in RWA</t>
  </si>
  <si>
    <t xml:space="preserve">Risk parameters (as of 31/12/2013) </t>
  </si>
  <si>
    <t>(mln EUR, %)</t>
  </si>
  <si>
    <t>(mln EUR,  %)</t>
  </si>
  <si>
    <t>ADC - Credit Risk</t>
  </si>
  <si>
    <t>ADC - Balance Sheet</t>
  </si>
  <si>
    <t>2014 EU-wide Stress Test</t>
  </si>
  <si>
    <t>CSV Add. - Credit Risk</t>
  </si>
  <si>
    <t>CSV - Funding</t>
  </si>
  <si>
    <t>Total Volume (as of 31/12/2013)</t>
  </si>
  <si>
    <t>Average yield (as of 31/12/2013)</t>
  </si>
  <si>
    <t>Base Scenario</t>
  </si>
  <si>
    <t>CSV - Evolution of P&amp;L</t>
  </si>
  <si>
    <t>Internal ratings-based treatment  end of 2013 (trading book)</t>
  </si>
  <si>
    <t>CSV - Market Risk (comprehensive approach)</t>
  </si>
  <si>
    <t>CSV - Market Risk (simplified approach)</t>
  </si>
  <si>
    <t>Total Losses/Profits undiversified before non linear effects</t>
  </si>
  <si>
    <t>CSV Add. - CVA basis</t>
  </si>
  <si>
    <t xml:space="preserve">Total Risk exposure amount </t>
  </si>
  <si>
    <t>CSV - RWA STA Floor</t>
  </si>
  <si>
    <t>CSV - RWA IRB Floor</t>
  </si>
  <si>
    <t>CSV - RWA Trading Book</t>
  </si>
  <si>
    <t>Risk exposure amounts and Expected Losses (IRB non defaulted exposures)</t>
  </si>
  <si>
    <t xml:space="preserve">IRB defaulted exposures
</t>
  </si>
  <si>
    <t>CSV Add. - Securit. BB STA</t>
  </si>
  <si>
    <t>CSV Add. - Securit. BB IRB</t>
  </si>
  <si>
    <t>CSV Add. - Securit. TB IRB</t>
  </si>
  <si>
    <t>CSV - Securit. Summary</t>
  </si>
  <si>
    <t>CSV - Capital</t>
  </si>
  <si>
    <t>CSV - Reestruct. Scenarios</t>
  </si>
  <si>
    <t>Transparency - Summary</t>
  </si>
  <si>
    <t>Transparency - P&amp;L</t>
  </si>
  <si>
    <t>Transparency - RWA</t>
  </si>
  <si>
    <t>Transparency - Market Risk</t>
  </si>
  <si>
    <t>Transparency - Securitisation</t>
  </si>
  <si>
    <t>Transparency - Capital</t>
  </si>
  <si>
    <t>Transparency - Reestruct. Scenarios</t>
  </si>
  <si>
    <t>CSV - Sovereign</t>
  </si>
  <si>
    <t>Transparency - Sovereign</t>
  </si>
  <si>
    <t>CSV Add. - AFS / FVO Assets</t>
  </si>
  <si>
    <t xml:space="preserve">Total </t>
  </si>
  <si>
    <t>Fair value of AFS assets and designated at fair value through profit or loss</t>
  </si>
  <si>
    <t>i) of which sight deposits</t>
  </si>
  <si>
    <t>ii) of which term deposits</t>
  </si>
  <si>
    <t>CSV - Credit Risk</t>
  </si>
  <si>
    <r>
      <t>Exposure (Exp) -</t>
    </r>
    <r>
      <rPr>
        <sz val="10"/>
        <color theme="0"/>
        <rFont val="Tahoma"/>
        <family val="2"/>
      </rPr>
      <t xml:space="preserve"> begining of year</t>
    </r>
  </si>
  <si>
    <r>
      <t xml:space="preserve">Default Stock - </t>
    </r>
    <r>
      <rPr>
        <sz val="10"/>
        <color theme="0"/>
        <rFont val="Tahoma"/>
        <family val="2"/>
      </rPr>
      <t>begining of year</t>
    </r>
  </si>
  <si>
    <t>Of which Specific</t>
  </si>
  <si>
    <t>Of which General</t>
  </si>
  <si>
    <t>Coverage Ratio for Non Defaulted Assets</t>
  </si>
  <si>
    <t>Coverage Ratio for Default Stock</t>
  </si>
  <si>
    <t>Of which: Specific</t>
  </si>
  <si>
    <t>Of which: General</t>
  </si>
  <si>
    <r>
      <rPr>
        <b/>
        <sz val="10"/>
        <color theme="0"/>
        <rFont val="Tahoma"/>
        <family val="2"/>
      </rPr>
      <t>Coverage Ratio</t>
    </r>
    <r>
      <rPr>
        <sz val="10"/>
        <color theme="0"/>
        <rFont val="Tahoma"/>
        <family val="2"/>
      </rPr>
      <t xml:space="preserve"> for Non Defaulted Assets</t>
    </r>
  </si>
  <si>
    <r>
      <rPr>
        <b/>
        <sz val="10"/>
        <color theme="0"/>
        <rFont val="Tahoma"/>
        <family val="2"/>
      </rPr>
      <t>Coverage Ratio</t>
    </r>
    <r>
      <rPr>
        <sz val="10"/>
        <color theme="0"/>
        <rFont val="Tahoma"/>
        <family val="2"/>
      </rPr>
      <t xml:space="preserve"> for Default Stock</t>
    </r>
  </si>
  <si>
    <r>
      <t xml:space="preserve">Fair value of </t>
    </r>
    <r>
      <rPr>
        <u/>
        <sz val="10"/>
        <color theme="0"/>
        <rFont val="Tahoma"/>
        <family val="2"/>
      </rPr>
      <t>all</t>
    </r>
    <r>
      <rPr>
        <sz val="10"/>
        <color theme="0"/>
        <rFont val="Tahoma"/>
        <family val="2"/>
      </rPr>
      <t xml:space="preserve"> OTC derivatives (No. 1XX of the Methodological Note), after application of the market price stress (No. 1XX of the Methodological Note))</t>
    </r>
  </si>
  <si>
    <r>
      <t xml:space="preserve">Fair value of OTC derivatives to </t>
    </r>
    <r>
      <rPr>
        <u/>
        <sz val="10"/>
        <color theme="0"/>
        <rFont val="Tahoma"/>
        <family val="2"/>
      </rPr>
      <t>CCP</t>
    </r>
    <r>
      <rPr>
        <sz val="10"/>
        <color theme="0"/>
        <rFont val="Tahoma"/>
        <family val="2"/>
      </rPr>
      <t xml:space="preserve"> and central banks (net (No. 1XX of the Methodological Note), after application of the market price stress (No. 1XX of the Methodological Note))</t>
    </r>
  </si>
  <si>
    <r>
      <t xml:space="preserve">Fair value of OTC derivatives </t>
    </r>
    <r>
      <rPr>
        <u/>
        <sz val="10"/>
        <color theme="0"/>
        <rFont val="Tahoma"/>
        <family val="2"/>
      </rPr>
      <t>under a CSA</t>
    </r>
    <r>
      <rPr>
        <sz val="10"/>
        <color theme="0"/>
        <rFont val="Tahoma"/>
        <family val="2"/>
      </rPr>
      <t xml:space="preserve"> (net (No. 1XX of the Methodological Note), after application of the market price stress (No. 1XX of the Methodological Note).</t>
    </r>
  </si>
  <si>
    <r>
      <t xml:space="preserve">GROSS DIRECT LONG EXPOSURES </t>
    </r>
    <r>
      <rPr>
        <sz val="11"/>
        <color theme="0"/>
        <rFont val="Tahoma"/>
        <family val="2"/>
      </rPr>
      <t>(accounting value gross of provisions)
 (1)</t>
    </r>
  </si>
  <si>
    <r>
      <t xml:space="preserve">Potential losses on AFS and FVO portfolios </t>
    </r>
    <r>
      <rPr>
        <b/>
        <u/>
        <sz val="11"/>
        <rFont val="Tahoma"/>
        <family val="2"/>
      </rPr>
      <t>not factored in the results of the ST</t>
    </r>
    <r>
      <rPr>
        <sz val="11"/>
        <rFont val="Tahoma"/>
        <family val="2"/>
      </rPr>
      <t xml:space="preserve"> after the application of the haircuts</t>
    </r>
  </si>
  <si>
    <t>CSV_RWA General Evolution</t>
  </si>
  <si>
    <r>
      <t xml:space="preserve">Rated exposures (credit quality steps) </t>
    </r>
    <r>
      <rPr>
        <sz val="10"/>
        <color theme="0"/>
        <rFont val="Tahoma"/>
        <family val="2"/>
      </rPr>
      <t>in million euros</t>
    </r>
  </si>
  <si>
    <r>
      <t xml:space="preserve">(*) </t>
    </r>
    <r>
      <rPr>
        <b/>
        <sz val="10"/>
        <rFont val="Tahoma"/>
        <family val="2"/>
      </rPr>
      <t>Specific adjustments</t>
    </r>
    <r>
      <rPr>
        <sz val="10"/>
        <rFont val="Tahoma"/>
        <family val="2"/>
      </rPr>
      <t>: cumulative specific credit risk adjustment to the exposure value in accordance with CRR Articles 246 and 110.</t>
    </r>
  </si>
  <si>
    <r>
      <t xml:space="preserve">(**) </t>
    </r>
    <r>
      <rPr>
        <b/>
        <sz val="10"/>
        <rFont val="Tahoma"/>
        <family val="2"/>
      </rPr>
      <t>Other adjustments</t>
    </r>
    <r>
      <rPr>
        <sz val="10"/>
        <rFont val="Tahoma"/>
        <family val="2"/>
      </rPr>
      <t>: any adjustments made to the exposure value which are not classified as “specific adjustments”, which have been realised through P&amp;L and will impact calculation of risk weighted exposure amounts</t>
    </r>
  </si>
  <si>
    <t xml:space="preserve">OWN FUNDS 
</t>
  </si>
  <si>
    <t xml:space="preserve">OWN FUNDS REQUIREMENTS 
</t>
  </si>
  <si>
    <t>Transparency - Credit Risk</t>
  </si>
  <si>
    <t>as of  31/12/2016</t>
  </si>
  <si>
    <t>Instantaneous market risk shock distibuted to years</t>
  </si>
  <si>
    <t>VALUES AS OF 31/12/2013    (mln EUR)</t>
  </si>
  <si>
    <t>Derivatives with positive fair value at 31/12/2013</t>
  </si>
  <si>
    <t>Derivatives with negative fair value at 31/12/2013</t>
  </si>
  <si>
    <t>Fair-value at 31/12/2013   (+)</t>
  </si>
  <si>
    <t>Fair-value at 31/12/2013  (-)</t>
  </si>
  <si>
    <r>
      <t xml:space="preserve">Impairment flow </t>
    </r>
    <r>
      <rPr>
        <sz val="11"/>
        <color theme="0"/>
        <rFont val="Tahoma"/>
        <family val="2"/>
      </rPr>
      <t>- New defaulted assets</t>
    </r>
  </si>
  <si>
    <r>
      <rPr>
        <b/>
        <sz val="11"/>
        <color theme="0"/>
        <rFont val="Tahoma"/>
        <family val="2"/>
      </rPr>
      <t>Impairment flow</t>
    </r>
    <r>
      <rPr>
        <sz val="11"/>
        <color theme="0"/>
        <rFont val="Tahoma"/>
        <family val="2"/>
      </rPr>
      <t xml:space="preserve"> - Old defaulted assets</t>
    </r>
  </si>
  <si>
    <r>
      <t>Impairment flow</t>
    </r>
    <r>
      <rPr>
        <sz val="10"/>
        <color theme="0"/>
        <rFont val="Tahoma"/>
        <family val="2"/>
      </rPr>
      <t xml:space="preserve"> - New defaulted assets</t>
    </r>
  </si>
  <si>
    <r>
      <t>Impairment flow</t>
    </r>
    <r>
      <rPr>
        <sz val="10"/>
        <color theme="0"/>
        <rFont val="Tahoma"/>
        <family val="2"/>
      </rPr>
      <t xml:space="preserve"> - Old defaulted assets</t>
    </r>
  </si>
  <si>
    <t>Factor change corresponding to 99% confidence level</t>
  </si>
  <si>
    <t>Marginal VaR contribution (confidence level 99%)</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</si>
</sst>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 #,##0.00_-;_-* &quot;-&quot;??_-;_-@_-"/>
    <numFmt numFmtId="164" formatCode="0.0"/>
    <numFmt numFmtId="165" formatCode="0.00000"/>
    <numFmt numFmtId="166" formatCode="0.0000"/>
    <numFmt numFmtId="167" formatCode="0.0%"/>
    <numFmt numFmtId="168" formatCode="yyyy\-mm\-dd;@"/>
    <numFmt numFmtId="169" formatCode="0.0000%"/>
    <numFmt numFmtId="170" formatCode="[&gt;0]General"/>
    <numFmt numFmtId="171" formatCode="&quot;Yes&quot;;[Red]&quot;No&quot;"/>
    <numFmt numFmtId="172" formatCode="_-* #,##0.00_-;\-* #,##0.00_-;_-* \-??_-;_-@_-"/>
    <numFmt numFmtId="173" formatCode="dd/mm/yyyy;@"/>
    <numFmt numFmtId="174" formatCode="d/m/yy;@"/>
  </numFmts>
  <fonts count="14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b/>
      <sz val="10"/>
      <name val="Arial"/>
      <family val="2"/>
    </font>
    <font>
      <sz val="10"/>
      <name val="Arial"/>
      <family val="2"/>
    </font>
    <font>
      <b/>
      <sz val="20"/>
      <name val="Arial"/>
      <family val="2"/>
    </font>
    <font>
      <sz val="10"/>
      <color indexed="10"/>
      <name val="Arial"/>
      <family val="2"/>
    </font>
    <font>
      <b/>
      <sz val="11"/>
      <color indexed="56"/>
      <name val="Calibri"/>
      <family val="2"/>
    </font>
    <font>
      <sz val="10"/>
      <name val="Tahoma"/>
      <family val="2"/>
    </font>
    <font>
      <b/>
      <u/>
      <sz val="9"/>
      <name val="Tahoma"/>
      <family val="2"/>
    </font>
    <font>
      <sz val="9"/>
      <name val="Tahoma"/>
      <family val="2"/>
    </font>
    <font>
      <b/>
      <sz val="9"/>
      <name val="Tahoma"/>
      <family val="2"/>
    </font>
    <font>
      <sz val="10"/>
      <name val="Helv"/>
    </font>
    <font>
      <sz val="9"/>
      <color indexed="8"/>
      <name val="Tahoma"/>
      <family val="2"/>
    </font>
    <font>
      <sz val="8"/>
      <name val="Tahoma"/>
      <family val="2"/>
    </font>
    <font>
      <sz val="10"/>
      <color indexed="8"/>
      <name val="Arial"/>
      <family val="2"/>
    </font>
    <font>
      <b/>
      <sz val="10"/>
      <color indexed="8"/>
      <name val="Arial"/>
      <family val="2"/>
    </font>
    <font>
      <b/>
      <sz val="10"/>
      <color theme="0"/>
      <name val="Arial"/>
      <family val="2"/>
    </font>
    <font>
      <sz val="9"/>
      <color rgb="FFFF0000"/>
      <name val="Tahoma"/>
      <family val="2"/>
    </font>
    <font>
      <sz val="9"/>
      <color theme="0"/>
      <name val="Tahoma"/>
      <family val="2"/>
    </font>
    <font>
      <sz val="9"/>
      <name val="Helvetica 65"/>
    </font>
    <font>
      <sz val="11"/>
      <color indexed="8"/>
      <name val="Calibri"/>
      <family val="2"/>
    </font>
    <font>
      <b/>
      <sz val="11"/>
      <name val="Tahoma"/>
      <family val="2"/>
    </font>
    <font>
      <sz val="9"/>
      <color indexed="81"/>
      <name val="Tahoma"/>
      <family val="2"/>
    </font>
    <font>
      <b/>
      <sz val="9"/>
      <color indexed="81"/>
      <name val="Tahoma"/>
      <family val="2"/>
    </font>
    <font>
      <b/>
      <sz val="9"/>
      <color theme="1"/>
      <name val="Tahoma"/>
      <family val="2"/>
    </font>
    <font>
      <b/>
      <sz val="9"/>
      <color theme="0"/>
      <name val="Tahoma"/>
      <family val="2"/>
    </font>
    <font>
      <b/>
      <sz val="12"/>
      <color theme="0"/>
      <name val="Tahoma"/>
      <family val="2"/>
    </font>
    <font>
      <b/>
      <sz val="11"/>
      <color theme="0"/>
      <name val="Tahoma"/>
      <family val="2"/>
    </font>
    <font>
      <b/>
      <sz val="10"/>
      <color theme="0"/>
      <name val="Tahoma"/>
      <family val="2"/>
    </font>
    <font>
      <sz val="10"/>
      <color theme="0"/>
      <name val="Tahoma"/>
      <family val="2"/>
    </font>
    <font>
      <i/>
      <sz val="9"/>
      <color theme="1"/>
      <name val="Tahoma"/>
      <family val="2"/>
    </font>
    <font>
      <b/>
      <sz val="12"/>
      <color theme="0"/>
      <name val="Calibri"/>
      <family val="2"/>
      <scheme val="minor"/>
    </font>
    <font>
      <sz val="11"/>
      <name val="Tahoma"/>
      <family val="2"/>
    </font>
    <font>
      <sz val="11"/>
      <name val="Arial"/>
      <family val="2"/>
    </font>
    <font>
      <sz val="9"/>
      <color rgb="FF000000"/>
      <name val="Tahoma"/>
      <family val="2"/>
    </font>
    <font>
      <i/>
      <sz val="9"/>
      <name val="Tahoma"/>
      <family val="2"/>
    </font>
    <font>
      <sz val="12"/>
      <name val="Tahoma"/>
      <family val="2"/>
    </font>
    <font>
      <sz val="12"/>
      <color theme="0"/>
      <name val="Tahoma"/>
      <family val="2"/>
    </font>
    <font>
      <b/>
      <sz val="14"/>
      <color theme="0"/>
      <name val="Tahoma"/>
      <family val="2"/>
    </font>
    <font>
      <sz val="14"/>
      <name val="Arial"/>
      <family val="2"/>
    </font>
    <font>
      <sz val="26"/>
      <name val="Albany AMT"/>
      <family val="2"/>
    </font>
    <font>
      <b/>
      <sz val="28"/>
      <name val="Chiller"/>
      <family val="5"/>
    </font>
    <font>
      <b/>
      <sz val="14"/>
      <color theme="0"/>
      <name val="Arial"/>
      <family val="2"/>
    </font>
    <font>
      <sz val="12"/>
      <color theme="1"/>
      <name val="Calibri"/>
      <family val="2"/>
      <scheme val="minor"/>
    </font>
    <font>
      <sz val="11"/>
      <color theme="0"/>
      <name val="Tahoma"/>
      <family val="2"/>
    </font>
    <font>
      <b/>
      <sz val="14"/>
      <name val="Tahoma"/>
      <family val="2"/>
    </font>
    <font>
      <sz val="14"/>
      <color theme="0"/>
      <name val="Tahoma"/>
      <family val="2"/>
    </font>
    <font>
      <sz val="11"/>
      <color indexed="9"/>
      <name val="Calibri"/>
      <family val="2"/>
    </font>
    <font>
      <sz val="10"/>
      <color indexed="9"/>
      <name val="Arial"/>
      <family val="2"/>
    </font>
    <font>
      <sz val="10"/>
      <color indexed="20"/>
      <name val="Arial"/>
      <family val="2"/>
    </font>
    <font>
      <sz val="11"/>
      <color indexed="62"/>
      <name val="Calibri"/>
      <family val="2"/>
    </font>
    <font>
      <sz val="11"/>
      <color indexed="17"/>
      <name val="Calibri"/>
      <family val="2"/>
    </font>
    <font>
      <b/>
      <sz val="10"/>
      <color indexed="52"/>
      <name val="Arial"/>
      <family val="2"/>
    </font>
    <font>
      <b/>
      <sz val="11"/>
      <color indexed="52"/>
      <name val="Calibri"/>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i/>
      <sz val="10"/>
      <color indexed="23"/>
      <name val="Arial"/>
      <family val="2"/>
    </font>
    <font>
      <sz val="11"/>
      <color indexed="10"/>
      <name val="Calibri"/>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10"/>
      <color indexed="12"/>
      <name val="Arial"/>
      <family val="2"/>
    </font>
    <font>
      <sz val="11"/>
      <color indexed="20"/>
      <name val="Calibri"/>
      <family val="2"/>
    </font>
    <font>
      <sz val="10"/>
      <color indexed="62"/>
      <name val="Arial"/>
      <family val="2"/>
    </font>
    <font>
      <b/>
      <sz val="11"/>
      <color indexed="63"/>
      <name val="Calibri"/>
      <family val="2"/>
    </font>
    <font>
      <u/>
      <sz val="6.5"/>
      <color indexed="12"/>
      <name val="Arial"/>
      <family val="2"/>
    </font>
    <font>
      <sz val="10"/>
      <color indexed="52"/>
      <name val="Arial"/>
      <family val="2"/>
    </font>
    <font>
      <i/>
      <sz val="11"/>
      <color indexed="23"/>
      <name val="Calibri"/>
      <family val="2"/>
    </font>
    <font>
      <sz val="10"/>
      <color indexed="60"/>
      <name val="Arial"/>
      <family val="2"/>
    </font>
    <font>
      <b/>
      <sz val="11"/>
      <color indexed="8"/>
      <name val="Calibri"/>
      <family val="2"/>
    </font>
    <font>
      <b/>
      <sz val="10"/>
      <color indexed="63"/>
      <name val="Arial"/>
      <family val="2"/>
    </font>
    <font>
      <sz val="11"/>
      <color indexed="60"/>
      <name val="Calibri"/>
      <family val="2"/>
    </font>
    <font>
      <b/>
      <sz val="28"/>
      <name val="Tahoma"/>
      <family val="2"/>
    </font>
    <font>
      <sz val="11"/>
      <color rgb="FFFF0000"/>
      <name val="Calibri"/>
      <family val="2"/>
      <scheme val="minor"/>
    </font>
    <font>
      <sz val="9"/>
      <color theme="1"/>
      <name val="Tahoma"/>
      <family val="2"/>
    </font>
    <font>
      <b/>
      <sz val="18"/>
      <name val="Arial"/>
      <family val="2"/>
    </font>
    <font>
      <b/>
      <u/>
      <sz val="9"/>
      <color indexed="8"/>
      <name val="Tahoma"/>
      <family val="2"/>
    </font>
    <font>
      <sz val="18"/>
      <color rgb="FFFF0000"/>
      <name val="Tahoma"/>
      <family val="2"/>
    </font>
    <font>
      <sz val="18"/>
      <color theme="1"/>
      <name val="Tahoma"/>
      <family val="2"/>
    </font>
    <font>
      <sz val="18"/>
      <name val="Tahoma"/>
      <family val="2"/>
    </font>
    <font>
      <sz val="9"/>
      <name val="Arial"/>
      <family val="2"/>
    </font>
    <font>
      <sz val="9"/>
      <color rgb="FFFFFFFF"/>
      <name val="Tahoma"/>
      <family val="2"/>
    </font>
    <font>
      <b/>
      <sz val="9"/>
      <color indexed="8"/>
      <name val="Tahoma"/>
      <family val="2"/>
    </font>
    <font>
      <u/>
      <sz val="9"/>
      <color indexed="8"/>
      <name val="Tahoma"/>
      <family val="2"/>
    </font>
    <font>
      <i/>
      <sz val="11"/>
      <color theme="0"/>
      <name val="Tahoma"/>
      <family val="2"/>
    </font>
    <font>
      <sz val="11"/>
      <color theme="1"/>
      <name val="Tahoma"/>
      <family val="2"/>
    </font>
    <font>
      <sz val="11"/>
      <color theme="0" tint="-0.249977111117893"/>
      <name val="Tahoma"/>
      <family val="2"/>
    </font>
    <font>
      <b/>
      <sz val="8"/>
      <name val="Tahoma"/>
      <family val="2"/>
    </font>
    <font>
      <b/>
      <sz val="11"/>
      <color theme="1"/>
      <name val="Tahoma"/>
      <family val="2"/>
    </font>
    <font>
      <b/>
      <u/>
      <sz val="11"/>
      <name val="Tahoma"/>
      <family val="2"/>
    </font>
    <font>
      <b/>
      <vertAlign val="superscript"/>
      <sz val="11"/>
      <color theme="0"/>
      <name val="Tahoma"/>
      <family val="2"/>
    </font>
    <font>
      <sz val="11"/>
      <name val="Calibri"/>
      <family val="2"/>
      <scheme val="minor"/>
    </font>
    <font>
      <b/>
      <sz val="10"/>
      <name val="Tahoma"/>
      <family val="2"/>
    </font>
    <font>
      <b/>
      <sz val="10"/>
      <color theme="0"/>
      <name val="Calibri"/>
      <family val="2"/>
      <scheme val="minor"/>
    </font>
    <font>
      <sz val="14"/>
      <name val="Tahoma"/>
      <family val="2"/>
    </font>
    <font>
      <b/>
      <sz val="18"/>
      <color theme="1"/>
      <name val="Tahoma"/>
      <family val="2"/>
    </font>
    <font>
      <b/>
      <u/>
      <sz val="16"/>
      <color indexed="8"/>
      <name val="Tahoma"/>
      <family val="2"/>
    </font>
    <font>
      <sz val="12"/>
      <color indexed="8"/>
      <name val="Tahoma"/>
      <family val="2"/>
    </font>
    <font>
      <sz val="10"/>
      <color rgb="FFFF0000"/>
      <name val="Arial"/>
      <family val="2"/>
    </font>
    <font>
      <sz val="11"/>
      <name val="Calibri"/>
      <family val="2"/>
    </font>
    <font>
      <sz val="10"/>
      <color theme="0"/>
      <name val="Arial"/>
      <family val="2"/>
    </font>
    <font>
      <b/>
      <sz val="10"/>
      <color rgb="FFFF0000"/>
      <name val="Tahoma"/>
      <family val="2"/>
    </font>
    <font>
      <b/>
      <sz val="8"/>
      <name val="Verdana"/>
      <family val="2"/>
    </font>
    <font>
      <sz val="8"/>
      <name val="Verdana"/>
      <family val="2"/>
    </font>
    <font>
      <b/>
      <sz val="11"/>
      <name val="Calibri"/>
      <family val="2"/>
    </font>
    <font>
      <sz val="9"/>
      <color theme="1"/>
      <name val="Calibri"/>
      <family val="2"/>
      <scheme val="minor"/>
    </font>
    <font>
      <sz val="11"/>
      <color indexed="10"/>
      <name val="Tahoma"/>
      <family val="2"/>
    </font>
    <font>
      <b/>
      <sz val="9"/>
      <color rgb="FFFF0000"/>
      <name val="Tahoma"/>
      <family val="2"/>
    </font>
    <font>
      <b/>
      <sz val="24"/>
      <name val="Tahoma"/>
      <family val="2"/>
    </font>
    <font>
      <b/>
      <sz val="28"/>
      <color indexed="8"/>
      <name val="Tahoma"/>
      <family val="2"/>
    </font>
    <font>
      <b/>
      <sz val="20"/>
      <name val="Tahoma"/>
      <family val="2"/>
    </font>
    <font>
      <b/>
      <sz val="16"/>
      <color indexed="8"/>
      <name val="Tahoma"/>
      <family val="2"/>
    </font>
    <font>
      <b/>
      <sz val="16"/>
      <name val="Tahoma"/>
      <family val="2"/>
    </font>
    <font>
      <sz val="16"/>
      <name val="Tahoma"/>
      <family val="2"/>
    </font>
    <font>
      <b/>
      <i/>
      <sz val="11"/>
      <color theme="0"/>
      <name val="Tahoma"/>
      <family val="2"/>
    </font>
    <font>
      <sz val="11"/>
      <color indexed="8"/>
      <name val="Tahoma"/>
      <family val="2"/>
    </font>
    <font>
      <u/>
      <sz val="10"/>
      <color theme="0"/>
      <name val="Tahoma"/>
      <family val="2"/>
    </font>
    <font>
      <sz val="24"/>
      <name val="Tahoma"/>
      <family val="2"/>
    </font>
    <font>
      <sz val="10"/>
      <color theme="1"/>
      <name val="Tahoma"/>
      <family val="2"/>
    </font>
    <font>
      <i/>
      <sz val="11"/>
      <name val="Tahoma"/>
      <family val="2"/>
    </font>
    <font>
      <b/>
      <sz val="12"/>
      <name val="Tahoma"/>
      <family val="2"/>
    </font>
    <font>
      <b/>
      <sz val="22"/>
      <name val="Tahoma"/>
      <family val="2"/>
    </font>
    <font>
      <b/>
      <sz val="16"/>
      <color theme="0"/>
      <name val="Tahoma"/>
      <family val="2"/>
    </font>
    <font>
      <b/>
      <sz val="28"/>
      <color theme="1"/>
      <name val="Tahoma"/>
      <family val="2"/>
    </font>
    <font>
      <b/>
      <sz val="24"/>
      <color indexed="8"/>
      <name val="Tahoma"/>
      <family val="2"/>
    </font>
  </fonts>
  <fills count="4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13"/>
        <bgColor indexed="45"/>
      </patternFill>
    </fill>
    <fill>
      <patternFill patternType="solid">
        <fgColor indexed="42"/>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2"/>
        <bgColor indexed="64"/>
      </patternFill>
    </fill>
    <fill>
      <patternFill patternType="solid">
        <fgColor rgb="FF247198"/>
        <bgColor indexed="64"/>
      </patternFill>
    </fill>
    <fill>
      <patternFill patternType="solid">
        <fgColor theme="0" tint="-0.249977111117893"/>
        <bgColor indexed="64"/>
      </patternFill>
    </fill>
    <fill>
      <patternFill patternType="solid">
        <fgColor rgb="FF216587"/>
        <bgColor indexed="64"/>
      </patternFill>
    </fill>
    <fill>
      <patternFill patternType="solid">
        <fgColor theme="0" tint="-0.24994659260841701"/>
        <bgColor indexed="64"/>
      </patternFill>
    </fill>
    <fill>
      <patternFill patternType="solid">
        <fgColor theme="2" tint="-9.9978637043366805E-2"/>
        <bgColor indexed="64"/>
      </patternFill>
    </fill>
    <fill>
      <patternFill patternType="solid">
        <fgColor rgb="FF236C91"/>
        <bgColor indexed="64"/>
      </patternFill>
    </fill>
    <fill>
      <patternFill patternType="solid">
        <fgColor theme="2" tint="-9.9948118533890809E-2"/>
        <bgColor indexed="64"/>
      </patternFill>
    </fill>
    <fill>
      <patternFill patternType="solid">
        <fgColor theme="0" tint="-0.3499862666707357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theme="3" tint="-0.249977111117893"/>
        <bgColor indexed="64"/>
      </patternFill>
    </fill>
  </fills>
  <borders count="3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3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hair">
        <color indexed="64"/>
      </left>
      <right style="medium">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bottom style="medium">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right style="thin">
        <color indexed="64"/>
      </right>
      <top style="thin">
        <color indexed="64"/>
      </top>
      <bottom style="thick">
        <color auto="1"/>
      </bottom>
      <diagonal/>
    </border>
    <border>
      <left style="thick">
        <color indexed="64"/>
      </left>
      <right style="thin">
        <color indexed="64"/>
      </right>
      <top style="medium">
        <color indexed="64"/>
      </top>
      <bottom/>
      <diagonal/>
    </border>
    <border>
      <left style="thin">
        <color indexed="64"/>
      </left>
      <right style="thick">
        <color indexed="64"/>
      </right>
      <top/>
      <bottom style="medium">
        <color indexed="64"/>
      </bottom>
      <diagonal/>
    </border>
    <border>
      <left style="thick">
        <color indexed="64"/>
      </left>
      <right style="thin">
        <color indexed="64"/>
      </right>
      <top/>
      <bottom style="medium">
        <color indexed="64"/>
      </bottom>
      <diagonal/>
    </border>
    <border>
      <left style="thick">
        <color indexed="64"/>
      </left>
      <right style="thin">
        <color indexed="64"/>
      </right>
      <top/>
      <bottom style="thick">
        <color indexed="64"/>
      </bottom>
      <diagonal/>
    </border>
    <border>
      <left style="thick">
        <color indexed="64"/>
      </left>
      <right/>
      <top/>
      <bottom/>
      <diagonal/>
    </border>
    <border>
      <left style="thin">
        <color indexed="64"/>
      </left>
      <right/>
      <top/>
      <bottom style="thick">
        <color indexed="64"/>
      </bottom>
      <diagonal/>
    </border>
    <border>
      <left/>
      <right style="thick">
        <color indexed="64"/>
      </right>
      <top style="medium">
        <color indexed="64"/>
      </top>
      <bottom/>
      <diagonal/>
    </border>
    <border>
      <left style="thin">
        <color indexed="64"/>
      </left>
      <right style="thick">
        <color indexed="64"/>
      </right>
      <top style="medium">
        <color indexed="64"/>
      </top>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theme="9"/>
      </left>
      <right style="thick">
        <color indexed="64"/>
      </right>
      <top style="thin">
        <color indexed="64"/>
      </top>
      <bottom style="thick">
        <color auto="1"/>
      </bottom>
      <diagonal/>
    </border>
    <border>
      <left style="medium">
        <color theme="9"/>
      </left>
      <right style="thick">
        <color auto="1"/>
      </right>
      <top/>
      <bottom style="thin">
        <color indexed="64"/>
      </bottom>
      <diagonal/>
    </border>
    <border>
      <left style="medium">
        <color theme="9"/>
      </left>
      <right style="thick">
        <color auto="1"/>
      </right>
      <top style="thin">
        <color indexed="64"/>
      </top>
      <bottom/>
      <diagonal/>
    </border>
    <border>
      <left style="thick">
        <color auto="1"/>
      </left>
      <right/>
      <top style="thin">
        <color indexed="64"/>
      </top>
      <bottom/>
      <diagonal/>
    </border>
    <border>
      <left style="thick">
        <color auto="1"/>
      </left>
      <right/>
      <top/>
      <bottom style="thin">
        <color indexed="64"/>
      </bottom>
      <diagonal/>
    </border>
    <border>
      <left/>
      <right style="thick">
        <color indexed="64"/>
      </right>
      <top/>
      <bottom/>
      <diagonal/>
    </border>
    <border>
      <left/>
      <right style="thick">
        <color indexed="64"/>
      </right>
      <top/>
      <bottom style="thin">
        <color indexed="64"/>
      </bottom>
      <diagonal/>
    </border>
    <border>
      <left style="thin">
        <color indexed="64"/>
      </left>
      <right style="thick">
        <color indexed="64"/>
      </right>
      <top style="medium">
        <color indexed="64"/>
      </top>
      <bottom style="medium">
        <color indexed="64"/>
      </bottom>
      <diagonal/>
    </border>
    <border>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ck">
        <color indexed="64"/>
      </right>
      <top/>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right/>
      <top/>
      <bottom style="medium">
        <color auto="1"/>
      </bottom>
      <diagonal/>
    </border>
    <border>
      <left style="medium">
        <color indexed="64"/>
      </left>
      <right style="medium">
        <color indexed="64"/>
      </right>
      <top style="medium">
        <color indexed="64"/>
      </top>
      <bottom style="thin">
        <color theme="0" tint="-0.14996795556505021"/>
      </bottom>
      <diagonal/>
    </border>
    <border>
      <left style="medium">
        <color indexed="64"/>
      </left>
      <right style="medium">
        <color indexed="64"/>
      </right>
      <top style="thin">
        <color theme="0" tint="-0.14996795556505021"/>
      </top>
      <bottom style="hair">
        <color indexed="64"/>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medium">
        <color indexed="64"/>
      </left>
      <right style="thin">
        <color indexed="64"/>
      </right>
      <top style="thick">
        <color indexed="64"/>
      </top>
      <bottom style="medium">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style="thin">
        <color indexed="64"/>
      </right>
      <top style="medium">
        <color indexed="64"/>
      </top>
      <bottom style="thin">
        <color indexed="64"/>
      </bottom>
      <diagonal/>
    </border>
    <border>
      <left style="medium">
        <color indexed="64"/>
      </left>
      <right style="thick">
        <color indexed="64"/>
      </right>
      <top style="medium">
        <color indexed="64"/>
      </top>
      <bottom/>
      <diagonal/>
    </border>
    <border>
      <left style="thick">
        <color indexed="64"/>
      </left>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top style="thick">
        <color indexed="64"/>
      </top>
      <bottom style="thick">
        <color indexed="64"/>
      </bottom>
      <diagonal/>
    </border>
    <border>
      <left style="thin">
        <color indexed="64"/>
      </left>
      <right style="thin">
        <color indexed="64"/>
      </right>
      <top/>
      <bottom style="thick">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ck">
        <color indexed="64"/>
      </top>
      <bottom style="medium">
        <color indexed="64"/>
      </bottom>
      <diagonal/>
    </border>
    <border>
      <left style="thick">
        <color indexed="64"/>
      </left>
      <right style="thick">
        <color indexed="64"/>
      </right>
      <top/>
      <bottom style="medium">
        <color indexed="64"/>
      </bottom>
      <diagonal/>
    </border>
    <border>
      <left/>
      <right style="medium">
        <color indexed="64"/>
      </right>
      <top/>
      <bottom style="medium">
        <color indexed="64"/>
      </bottom>
      <diagonal/>
    </border>
    <border>
      <left style="thick">
        <color auto="1"/>
      </left>
      <right/>
      <top style="thick">
        <color auto="1"/>
      </top>
      <bottom style="medium">
        <color auto="1"/>
      </bottom>
      <diagonal/>
    </border>
    <border>
      <left/>
      <right style="thick">
        <color auto="1"/>
      </right>
      <top style="thick">
        <color auto="1"/>
      </top>
      <bottom style="medium">
        <color auto="1"/>
      </bottom>
      <diagonal/>
    </border>
    <border>
      <left style="thick">
        <color indexed="64"/>
      </left>
      <right style="thick">
        <color indexed="64"/>
      </right>
      <top style="medium">
        <color indexed="64"/>
      </top>
      <bottom/>
      <diagonal/>
    </border>
    <border>
      <left style="thick">
        <color indexed="64"/>
      </left>
      <right style="thick">
        <color indexed="64"/>
      </right>
      <top style="thin">
        <color indexed="64"/>
      </top>
      <bottom style="thick">
        <color indexed="64"/>
      </bottom>
      <diagonal/>
    </border>
    <border>
      <left style="thick">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style="thick">
        <color indexed="64"/>
      </right>
      <top style="thin">
        <color indexed="64"/>
      </top>
      <bottom style="thick">
        <color indexed="64"/>
      </bottom>
      <diagonal/>
    </border>
    <border>
      <left/>
      <right style="thick">
        <color indexed="64"/>
      </right>
      <top style="thin">
        <color indexed="64"/>
      </top>
      <bottom style="thick">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top style="thick">
        <color indexed="64"/>
      </top>
      <bottom/>
      <diagonal/>
    </border>
    <border>
      <left/>
      <right style="thick">
        <color indexed="64"/>
      </right>
      <top style="thin">
        <color indexed="64"/>
      </top>
      <bottom style="medium">
        <color indexed="64"/>
      </bottom>
      <diagonal/>
    </border>
    <border>
      <left style="thick">
        <color indexed="64"/>
      </left>
      <right style="medium">
        <color indexed="64"/>
      </right>
      <top style="medium">
        <color indexed="64"/>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hair">
        <color indexed="64"/>
      </left>
      <right style="medium">
        <color indexed="64"/>
      </right>
      <top style="medium">
        <color indexed="64"/>
      </top>
      <bottom/>
      <diagonal/>
    </border>
    <border>
      <left style="hair">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style="thin">
        <color indexed="64"/>
      </top>
      <bottom style="medium">
        <color indexed="64"/>
      </bottom>
      <diagonal/>
    </border>
    <border>
      <left style="medium">
        <color indexed="64"/>
      </left>
      <right style="thin">
        <color indexed="64"/>
      </right>
      <top/>
      <bottom style="thick">
        <color indexed="64"/>
      </bottom>
      <diagonal/>
    </border>
    <border>
      <left style="thin">
        <color theme="0"/>
      </left>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ck">
        <color indexed="64"/>
      </right>
      <top style="thin">
        <color theme="0"/>
      </top>
      <bottom/>
      <diagonal/>
    </border>
    <border>
      <left style="medium">
        <color indexed="64"/>
      </left>
      <right style="thin">
        <color theme="0"/>
      </right>
      <top/>
      <bottom/>
      <diagonal/>
    </border>
    <border>
      <left style="thin">
        <color theme="0"/>
      </left>
      <right style="medium">
        <color indexed="64"/>
      </right>
      <top/>
      <bottom/>
      <diagonal/>
    </border>
    <border>
      <left style="thin">
        <color theme="0"/>
      </left>
      <right style="thin">
        <color theme="0"/>
      </right>
      <top/>
      <bottom/>
      <diagonal/>
    </border>
    <border>
      <left style="thin">
        <color theme="0"/>
      </left>
      <right/>
      <top/>
      <bottom/>
      <diagonal/>
    </border>
    <border>
      <left style="thin">
        <color theme="0"/>
      </left>
      <right style="thick">
        <color indexed="64"/>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thick">
        <color indexed="64"/>
      </top>
      <bottom/>
      <diagonal/>
    </border>
    <border>
      <left/>
      <right/>
      <top style="medium">
        <color indexed="64"/>
      </top>
      <bottom style="thin">
        <color theme="0"/>
      </bottom>
      <diagonal/>
    </border>
    <border>
      <left style="thin">
        <color indexed="64"/>
      </left>
      <right style="thick">
        <color indexed="64"/>
      </right>
      <top/>
      <bottom style="thick">
        <color indexed="64"/>
      </bottom>
      <diagonal/>
    </border>
    <border>
      <left style="thin">
        <color theme="0"/>
      </left>
      <right style="medium">
        <color indexed="64"/>
      </right>
      <top/>
      <bottom style="medium">
        <color indexed="64"/>
      </bottom>
      <diagonal/>
    </border>
    <border>
      <left/>
      <right style="thick">
        <color indexed="64"/>
      </right>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ck">
        <color indexed="64"/>
      </right>
      <top/>
      <bottom style="medium">
        <color indexed="64"/>
      </bottom>
      <diagonal/>
    </border>
    <border>
      <left style="thin">
        <color theme="0"/>
      </left>
      <right style="thin">
        <color theme="0"/>
      </right>
      <top/>
      <bottom style="medium">
        <color indexed="64"/>
      </bottom>
      <diagonal/>
    </border>
    <border>
      <left style="thin">
        <color indexed="64"/>
      </left>
      <right style="medium">
        <color indexed="64"/>
      </right>
      <top/>
      <bottom style="double">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theme="9" tint="-0.249977111117893"/>
      </left>
      <right style="thick">
        <color auto="1"/>
      </right>
      <top/>
      <bottom style="thin">
        <color indexed="64"/>
      </bottom>
      <diagonal/>
    </border>
    <border>
      <left style="medium">
        <color indexed="64"/>
      </left>
      <right style="thick">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right style="medium">
        <color indexed="64"/>
      </right>
      <top style="thick">
        <color indexed="64"/>
      </top>
      <bottom style="medium">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thin">
        <color indexed="64"/>
      </top>
      <bottom style="thin">
        <color indexed="64"/>
      </bottom>
      <diagonal/>
    </border>
    <border>
      <left/>
      <right style="thin">
        <color indexed="64"/>
      </right>
      <top style="thick">
        <color indexed="64"/>
      </top>
      <bottom style="medium">
        <color indexed="64"/>
      </bottom>
      <diagonal/>
    </border>
    <border>
      <left style="thick">
        <color indexed="64"/>
      </left>
      <right style="medium">
        <color indexed="64"/>
      </right>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ck">
        <color indexed="64"/>
      </left>
      <right style="thin">
        <color theme="1"/>
      </right>
      <top style="thick">
        <color indexed="64"/>
      </top>
      <bottom/>
      <diagonal/>
    </border>
    <border>
      <left style="thick">
        <color indexed="64"/>
      </left>
      <right style="thin">
        <color theme="1"/>
      </right>
      <top/>
      <bottom style="medium">
        <color indexed="64"/>
      </bottom>
      <diagonal/>
    </border>
    <border>
      <left style="thin">
        <color theme="1"/>
      </left>
      <right style="thick">
        <color indexed="64"/>
      </right>
      <top style="thick">
        <color indexed="64"/>
      </top>
      <bottom/>
      <diagonal/>
    </border>
    <border>
      <left style="thin">
        <color theme="1"/>
      </left>
      <right style="thick">
        <color indexed="64"/>
      </right>
      <top/>
      <bottom style="medium">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n">
        <color indexed="64"/>
      </left>
      <right style="thick">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right/>
      <top/>
      <bottom style="thick">
        <color indexed="64"/>
      </bottom>
      <diagonal/>
    </border>
    <border>
      <left/>
      <right style="medium">
        <color indexed="64"/>
      </right>
      <top style="thick">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thick">
        <color indexed="64"/>
      </bottom>
      <diagonal/>
    </border>
    <border>
      <left style="thin">
        <color indexed="64"/>
      </left>
      <right style="medium">
        <color indexed="64"/>
      </right>
      <top/>
      <bottom style="thick">
        <color indexed="64"/>
      </bottom>
      <diagonal/>
    </border>
    <border>
      <left style="thin">
        <color indexed="64"/>
      </left>
      <right style="thin">
        <color indexed="64"/>
      </right>
      <top style="thin">
        <color indexed="64"/>
      </top>
      <bottom style="medium">
        <color indexed="64"/>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right style="thick">
        <color indexed="64"/>
      </right>
      <top style="thick">
        <color indexed="64"/>
      </top>
      <bottom style="thin">
        <color indexed="64"/>
      </bottom>
      <diagonal/>
    </border>
    <border>
      <left style="medium">
        <color indexed="64"/>
      </left>
      <right style="thick">
        <color indexed="64"/>
      </right>
      <top/>
      <bottom style="medium">
        <color indexed="64"/>
      </bottom>
      <diagonal/>
    </border>
    <border>
      <left style="thick">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n">
        <color auto="1"/>
      </left>
      <right/>
      <top style="thin">
        <color auto="1"/>
      </top>
      <bottom style="thin">
        <color auto="1"/>
      </bottom>
      <diagonal/>
    </border>
    <border>
      <left style="thick">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n">
        <color indexed="64"/>
      </bottom>
      <diagonal/>
    </border>
    <border>
      <left style="thick">
        <color indexed="64"/>
      </left>
      <right style="medium">
        <color indexed="64"/>
      </right>
      <top style="thin">
        <color indexed="64"/>
      </top>
      <bottom style="thick">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ck">
        <color indexed="64"/>
      </left>
      <right/>
      <top style="medium">
        <color indexed="64"/>
      </top>
      <bottom style="thick">
        <color indexed="64"/>
      </bottom>
      <diagonal/>
    </border>
    <border>
      <left/>
      <right style="thin">
        <color indexed="64"/>
      </right>
      <top style="medium">
        <color indexed="64"/>
      </top>
      <bottom style="thick">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style="thin">
        <color indexed="64"/>
      </left>
      <right style="thick">
        <color indexed="64"/>
      </right>
      <top style="medium">
        <color indexed="64"/>
      </top>
      <bottom style="thin">
        <color indexed="64"/>
      </bottom>
      <diagonal/>
    </border>
    <border>
      <left/>
      <right style="thin">
        <color auto="1"/>
      </right>
      <top style="thin">
        <color indexed="64"/>
      </top>
      <bottom style="thin">
        <color indexed="64"/>
      </bottom>
      <diagonal/>
    </border>
    <border>
      <left style="thin">
        <color auto="1"/>
      </left>
      <right style="thick">
        <color indexed="64"/>
      </right>
      <top style="thin">
        <color indexed="64"/>
      </top>
      <bottom style="thin">
        <color indexed="64"/>
      </bottom>
      <diagonal/>
    </border>
    <border>
      <left style="thin">
        <color auto="1"/>
      </left>
      <right style="thick">
        <color indexed="64"/>
      </right>
      <top style="thin">
        <color auto="1"/>
      </top>
      <bottom style="medium">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medium">
        <color indexed="64"/>
      </right>
      <top style="thin">
        <color indexed="64"/>
      </top>
      <bottom style="medium">
        <color indexed="64"/>
      </bottom>
      <diagonal/>
    </border>
    <border>
      <left/>
      <right style="thick">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ck">
        <color indexed="64"/>
      </right>
      <top/>
      <bottom style="thick">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style="thick">
        <color indexed="64"/>
      </right>
      <top style="thin">
        <color indexed="64"/>
      </top>
      <bottom/>
      <diagonal/>
    </border>
    <border>
      <left style="medium">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ck">
        <color indexed="64"/>
      </left>
      <right style="thin">
        <color indexed="64"/>
      </right>
      <top style="thin">
        <color indexed="64"/>
      </top>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theme="9"/>
      </bottom>
      <diagonal/>
    </border>
    <border>
      <left style="medium">
        <color indexed="64"/>
      </left>
      <right style="medium">
        <color indexed="64"/>
      </right>
      <top style="thin">
        <color theme="9"/>
      </top>
      <bottom style="thin">
        <color theme="9"/>
      </bottom>
      <diagonal/>
    </border>
    <border>
      <left style="medium">
        <color indexed="64"/>
      </left>
      <right style="medium">
        <color indexed="64"/>
      </right>
      <top style="thin">
        <color theme="9"/>
      </top>
      <bottom/>
      <diagonal/>
    </border>
    <border>
      <left/>
      <right style="medium">
        <color indexed="64"/>
      </right>
      <top style="thin">
        <color theme="9"/>
      </top>
      <bottom style="thin">
        <color theme="9"/>
      </bottom>
      <diagonal/>
    </border>
    <border>
      <left/>
      <right style="medium">
        <color indexed="64"/>
      </right>
      <top style="thin">
        <color theme="9"/>
      </top>
      <bottom/>
      <diagonal/>
    </border>
    <border>
      <left style="medium">
        <color indexed="64"/>
      </left>
      <right style="medium">
        <color indexed="64"/>
      </right>
      <top style="thin">
        <color theme="9"/>
      </top>
      <bottom style="thin">
        <color indexed="64"/>
      </bottom>
      <diagonal/>
    </border>
    <border>
      <left/>
      <right style="medium">
        <color indexed="64"/>
      </right>
      <top style="medium">
        <color indexed="64"/>
      </top>
      <bottom style="thin">
        <color theme="9"/>
      </bottom>
      <diagonal/>
    </border>
    <border>
      <left style="medium">
        <color indexed="64"/>
      </left>
      <right style="medium">
        <color indexed="64"/>
      </right>
      <top style="medium">
        <color indexed="64"/>
      </top>
      <bottom style="thin">
        <color theme="9"/>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thick">
        <color indexed="64"/>
      </right>
      <top style="thin">
        <color indexed="64"/>
      </top>
      <bottom/>
      <diagonal/>
    </border>
  </borders>
  <cellStyleXfs count="495">
    <xf numFmtId="0" fontId="0" fillId="0" borderId="0"/>
    <xf numFmtId="3" fontId="23" fillId="2" borderId="1" applyFont="0" applyFill="0" applyProtection="0">
      <alignment horizontal="right"/>
    </xf>
    <xf numFmtId="0" fontId="21" fillId="3" borderId="1" applyNumberFormat="0" applyFont="0" applyBorder="0" applyAlignment="0" applyProtection="0">
      <alignment horizontal="center"/>
    </xf>
    <xf numFmtId="0" fontId="22" fillId="2" borderId="2" applyNumberFormat="0" applyFill="0" applyBorder="0" applyAlignment="0" applyProtection="0">
      <alignment horizontal="left"/>
    </xf>
    <xf numFmtId="0" fontId="19" fillId="0" borderId="0" applyNumberFormat="0" applyFill="0" applyBorder="0" applyAlignment="0" applyProtection="0"/>
    <xf numFmtId="0" fontId="24" fillId="0" borderId="3" applyNumberFormat="0" applyFill="0" applyAlignment="0" applyProtection="0"/>
    <xf numFmtId="0" fontId="24" fillId="0" borderId="0" applyNumberFormat="0" applyFill="0" applyBorder="0" applyAlignment="0" applyProtection="0"/>
    <xf numFmtId="0" fontId="20" fillId="2" borderId="4" applyFont="0" applyBorder="0">
      <alignment horizontal="center" wrapText="1"/>
    </xf>
    <xf numFmtId="3" fontId="21" fillId="4" borderId="1" applyFont="0" applyProtection="0">
      <alignment horizontal="right"/>
    </xf>
    <xf numFmtId="10" fontId="21" fillId="4" borderId="1" applyFont="0" applyProtection="0">
      <alignment horizontal="right"/>
    </xf>
    <xf numFmtId="9" fontId="21" fillId="4" borderId="1" applyFont="0" applyProtection="0">
      <alignment horizontal="right"/>
    </xf>
    <xf numFmtId="0" fontId="21" fillId="4" borderId="4" applyNumberFormat="0" applyFont="0" applyBorder="0" applyAlignment="0" applyProtection="0">
      <alignment horizontal="left"/>
    </xf>
    <xf numFmtId="168" fontId="21" fillId="5" borderId="1" applyFont="0" applyAlignment="0">
      <protection locked="0"/>
    </xf>
    <xf numFmtId="3" fontId="21" fillId="5" borderId="1" applyFont="0">
      <alignment horizontal="right"/>
      <protection locked="0"/>
    </xf>
    <xf numFmtId="164" fontId="21" fillId="5" borderId="1" applyFont="0">
      <alignment horizontal="right"/>
      <protection locked="0"/>
    </xf>
    <xf numFmtId="166" fontId="21" fillId="6" borderId="1" applyProtection="0"/>
    <xf numFmtId="10" fontId="21" fillId="5" borderId="1" applyFont="0">
      <alignment horizontal="right"/>
      <protection locked="0"/>
    </xf>
    <xf numFmtId="9" fontId="21" fillId="5" borderId="5" applyFont="0">
      <alignment horizontal="right"/>
      <protection locked="0"/>
    </xf>
    <xf numFmtId="169" fontId="21" fillId="5" borderId="1">
      <alignment horizontal="right"/>
      <protection locked="0"/>
    </xf>
    <xf numFmtId="167" fontId="21" fillId="5" borderId="5" applyFont="0">
      <alignment horizontal="right"/>
      <protection locked="0"/>
    </xf>
    <xf numFmtId="0" fontId="21" fillId="5" borderId="1" applyFont="0">
      <alignment horizontal="center" wrapText="1"/>
      <protection locked="0"/>
    </xf>
    <xf numFmtId="49" fontId="21" fillId="5" borderId="1" applyFont="0" applyAlignment="0">
      <protection locked="0"/>
    </xf>
    <xf numFmtId="0" fontId="21" fillId="0" borderId="0"/>
    <xf numFmtId="0" fontId="29" fillId="0" borderId="0"/>
    <xf numFmtId="3" fontId="21" fillId="7" borderId="1">
      <alignment horizontal="right"/>
      <protection locked="0"/>
    </xf>
    <xf numFmtId="164" fontId="21" fillId="7" borderId="1">
      <alignment horizontal="right"/>
      <protection locked="0"/>
    </xf>
    <xf numFmtId="10" fontId="21" fillId="7" borderId="1" applyFont="0">
      <alignment horizontal="right"/>
      <protection locked="0"/>
    </xf>
    <xf numFmtId="9" fontId="21" fillId="7" borderId="1">
      <alignment horizontal="right"/>
      <protection locked="0"/>
    </xf>
    <xf numFmtId="167" fontId="21" fillId="7" borderId="5" applyFont="0">
      <alignment horizontal="right"/>
      <protection locked="0"/>
    </xf>
    <xf numFmtId="0" fontId="21" fillId="7" borderId="1">
      <alignment horizontal="center" wrapText="1"/>
    </xf>
    <xf numFmtId="0" fontId="21" fillId="7" borderId="1" applyNumberFormat="0" applyFont="0">
      <alignment horizontal="center" wrapText="1"/>
      <protection locked="0"/>
    </xf>
    <xf numFmtId="9" fontId="21" fillId="0" borderId="0" applyFont="0" applyFill="0" applyBorder="0" applyAlignment="0" applyProtection="0"/>
    <xf numFmtId="171" fontId="21" fillId="2" borderId="1">
      <alignment horizontal="center"/>
    </xf>
    <xf numFmtId="3" fontId="21" fillId="2" borderId="1" applyFont="0">
      <alignment horizontal="right"/>
    </xf>
    <xf numFmtId="165" fontId="21" fillId="2" borderId="1" applyFont="0">
      <alignment horizontal="right"/>
    </xf>
    <xf numFmtId="164" fontId="21" fillId="2" borderId="1" applyFont="0">
      <alignment horizontal="right"/>
    </xf>
    <xf numFmtId="10" fontId="21" fillId="2" borderId="1" applyFont="0">
      <alignment horizontal="right"/>
    </xf>
    <xf numFmtId="9" fontId="21" fillId="2" borderId="1" applyFont="0">
      <alignment horizontal="right"/>
    </xf>
    <xf numFmtId="170" fontId="21" fillId="2" borderId="1" applyFont="0">
      <alignment horizontal="center" wrapText="1"/>
    </xf>
    <xf numFmtId="0" fontId="21" fillId="0" borderId="0"/>
    <xf numFmtId="0" fontId="21" fillId="0" borderId="0"/>
    <xf numFmtId="168" fontId="21" fillId="8" borderId="1">
      <protection locked="0"/>
    </xf>
    <xf numFmtId="1" fontId="21" fillId="8" borderId="1" applyFont="0">
      <alignment horizontal="right"/>
    </xf>
    <xf numFmtId="166" fontId="21" fillId="8" borderId="1" applyFont="0"/>
    <xf numFmtId="9" fontId="21" fillId="8" borderId="1" applyFont="0">
      <alignment horizontal="right"/>
    </xf>
    <xf numFmtId="169" fontId="21" fillId="8" borderId="1" applyFont="0">
      <alignment horizontal="right"/>
    </xf>
    <xf numFmtId="10" fontId="21" fillId="8" borderId="1" applyFont="0">
      <alignment horizontal="right"/>
    </xf>
    <xf numFmtId="0" fontId="21" fillId="8" borderId="1" applyFont="0">
      <alignment horizontal="center" wrapText="1"/>
    </xf>
    <xf numFmtId="49" fontId="21" fillId="8" borderId="1" applyFont="0"/>
    <xf numFmtId="166" fontId="21" fillId="9" borderId="1" applyFont="0"/>
    <xf numFmtId="9" fontId="21" fillId="9" borderId="1" applyFont="0">
      <alignment horizontal="right"/>
    </xf>
    <xf numFmtId="166" fontId="21" fillId="10" borderId="1" applyFont="0">
      <alignment horizontal="right"/>
    </xf>
    <xf numFmtId="1" fontId="21" fillId="10" borderId="1" applyFont="0">
      <alignment horizontal="right"/>
    </xf>
    <xf numFmtId="166" fontId="21" fillId="10" borderId="1" applyFont="0"/>
    <xf numFmtId="164" fontId="21" fillId="10" borderId="1" applyFont="0"/>
    <xf numFmtId="10" fontId="21" fillId="10" borderId="1" applyFont="0">
      <alignment horizontal="right"/>
    </xf>
    <xf numFmtId="9" fontId="21" fillId="10" borderId="1" applyFont="0">
      <alignment horizontal="right"/>
    </xf>
    <xf numFmtId="169" fontId="21" fillId="10" borderId="1" applyFont="0">
      <alignment horizontal="right"/>
    </xf>
    <xf numFmtId="10" fontId="21" fillId="10" borderId="6" applyFont="0">
      <alignment horizontal="right"/>
    </xf>
    <xf numFmtId="0" fontId="21" fillId="10" borderId="1" applyFont="0">
      <alignment horizontal="center" wrapText="1"/>
      <protection locked="0"/>
    </xf>
    <xf numFmtId="49" fontId="21" fillId="10" borderId="1" applyFont="0"/>
    <xf numFmtId="0" fontId="18"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5" borderId="1" applyFont="0">
      <alignment horizontal="center" wrapText="1"/>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7" fillId="0" borderId="0"/>
    <xf numFmtId="0" fontId="17" fillId="0" borderId="0"/>
    <xf numFmtId="0" fontId="17" fillId="0" borderId="0"/>
    <xf numFmtId="3" fontId="18" fillId="7" borderId="1">
      <alignment horizontal="right"/>
      <protection locked="0"/>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3" fontId="18" fillId="5" borderId="1" applyFont="0">
      <alignment horizontal="right"/>
      <protection locked="0"/>
    </xf>
    <xf numFmtId="0" fontId="18" fillId="0" borderId="0"/>
    <xf numFmtId="0" fontId="15" fillId="0" borderId="0"/>
    <xf numFmtId="0" fontId="14" fillId="0" borderId="0"/>
    <xf numFmtId="0" fontId="18"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38" fillId="23" borderId="0" applyNumberFormat="0" applyBorder="0" applyAlignment="0" applyProtection="0"/>
    <xf numFmtId="0" fontId="38" fillId="23"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32" fillId="26"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26" borderId="0" applyNumberFormat="0" applyBorder="0" applyAlignment="0" applyProtection="0"/>
    <xf numFmtId="0" fontId="38" fillId="29" borderId="0" applyNumberFormat="0" applyBorder="0" applyAlignment="0" applyProtection="0"/>
    <xf numFmtId="0" fontId="38" fillId="32" borderId="0" applyNumberFormat="0" applyBorder="0" applyAlignment="0" applyProtection="0"/>
    <xf numFmtId="0" fontId="65" fillId="33"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34" borderId="0" applyNumberFormat="0" applyBorder="0" applyAlignment="0" applyProtection="0"/>
    <xf numFmtId="0" fontId="65" fillId="35" borderId="0" applyNumberFormat="0" applyBorder="0" applyAlignment="0" applyProtection="0"/>
    <xf numFmtId="0" fontId="65" fillId="36" borderId="0" applyNumberFormat="0" applyBorder="0" applyAlignment="0" applyProtection="0"/>
    <xf numFmtId="0" fontId="66" fillId="33" borderId="0" applyNumberFormat="0" applyBorder="0" applyAlignment="0" applyProtection="0"/>
    <xf numFmtId="0" fontId="66" fillId="30" borderId="0" applyNumberFormat="0" applyBorder="0" applyAlignment="0" applyProtection="0"/>
    <xf numFmtId="0" fontId="66" fillId="31" borderId="0" applyNumberFormat="0" applyBorder="0" applyAlignment="0" applyProtection="0"/>
    <xf numFmtId="0" fontId="66" fillId="34" borderId="0" applyNumberFormat="0" applyBorder="0" applyAlignment="0" applyProtection="0"/>
    <xf numFmtId="0" fontId="66" fillId="35" borderId="0" applyNumberFormat="0" applyBorder="0" applyAlignment="0" applyProtection="0"/>
    <xf numFmtId="0" fontId="66" fillId="36" borderId="0" applyNumberFormat="0" applyBorder="0" applyAlignment="0" applyProtection="0"/>
    <xf numFmtId="0" fontId="65" fillId="33"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65" fillId="34" borderId="0" applyNumberFormat="0" applyBorder="0" applyAlignment="0" applyProtection="0"/>
    <xf numFmtId="0" fontId="65" fillId="35" borderId="0" applyNumberFormat="0" applyBorder="0" applyAlignment="0" applyProtection="0"/>
    <xf numFmtId="0" fontId="65" fillId="36" borderId="0" applyNumberFormat="0" applyBorder="0" applyAlignment="0" applyProtection="0"/>
    <xf numFmtId="0" fontId="66" fillId="37" borderId="0" applyNumberFormat="0" applyBorder="0" applyAlignment="0" applyProtection="0"/>
    <xf numFmtId="0" fontId="66" fillId="38" borderId="0" applyNumberFormat="0" applyBorder="0" applyAlignment="0" applyProtection="0"/>
    <xf numFmtId="0" fontId="66" fillId="39" borderId="0" applyNumberFormat="0" applyBorder="0" applyAlignment="0" applyProtection="0"/>
    <xf numFmtId="0" fontId="66" fillId="34" borderId="0" applyNumberFormat="0" applyBorder="0" applyAlignment="0" applyProtection="0"/>
    <xf numFmtId="0" fontId="66" fillId="35" borderId="0" applyNumberFormat="0" applyBorder="0" applyAlignment="0" applyProtection="0"/>
    <xf numFmtId="0" fontId="66" fillId="40" borderId="0" applyNumberFormat="0" applyBorder="0" applyAlignment="0" applyProtection="0"/>
    <xf numFmtId="0" fontId="67" fillId="24" borderId="0" applyNumberFormat="0" applyBorder="0" applyAlignment="0" applyProtection="0"/>
    <xf numFmtId="0" fontId="68" fillId="28" borderId="142" applyNumberFormat="0" applyAlignment="0" applyProtection="0"/>
    <xf numFmtId="0" fontId="69" fillId="25" borderId="0" applyNumberFormat="0" applyBorder="0" applyAlignment="0" applyProtection="0"/>
    <xf numFmtId="0" fontId="70" fillId="41" borderId="142" applyNumberFormat="0" applyAlignment="0" applyProtection="0"/>
    <xf numFmtId="0" fontId="71" fillId="41" borderId="142" applyNumberFormat="0" applyAlignment="0" applyProtection="0"/>
    <xf numFmtId="0" fontId="72" fillId="42" borderId="143" applyNumberFormat="0" applyAlignment="0" applyProtection="0"/>
    <xf numFmtId="0" fontId="73" fillId="0" borderId="144" applyNumberFormat="0" applyFill="0" applyAlignment="0" applyProtection="0"/>
    <xf numFmtId="0" fontId="74" fillId="42" borderId="143" applyNumberFormat="0" applyAlignment="0" applyProtection="0"/>
    <xf numFmtId="0" fontId="75" fillId="0" borderId="0" applyNumberFormat="0" applyFill="0" applyBorder="0" applyAlignment="0" applyProtection="0"/>
    <xf numFmtId="0" fontId="76" fillId="0" borderId="145" applyNumberFormat="0" applyFill="0" applyAlignment="0" applyProtection="0"/>
    <xf numFmtId="0" fontId="77" fillId="0" borderId="146" applyNumberFormat="0" applyFill="0" applyAlignment="0" applyProtection="0"/>
    <xf numFmtId="0" fontId="24" fillId="0" borderId="147" applyNumberFormat="0" applyFill="0" applyAlignment="0" applyProtection="0"/>
    <xf numFmtId="0" fontId="24" fillId="0" borderId="0" applyNumberFormat="0" applyFill="0" applyBorder="0" applyAlignment="0" applyProtection="0"/>
    <xf numFmtId="0" fontId="72" fillId="42" borderId="143" applyNumberFormat="0" applyAlignment="0" applyProtection="0"/>
    <xf numFmtId="0" fontId="24" fillId="0" borderId="0" applyNumberFormat="0" applyFill="0" applyBorder="0" applyAlignment="0" applyProtection="0"/>
    <xf numFmtId="0" fontId="65" fillId="37"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34" borderId="0" applyNumberFormat="0" applyBorder="0" applyAlignment="0" applyProtection="0"/>
    <xf numFmtId="0" fontId="65" fillId="35" borderId="0" applyNumberFormat="0" applyBorder="0" applyAlignment="0" applyProtection="0"/>
    <xf numFmtId="0" fontId="65" fillId="40" borderId="0" applyNumberFormat="0" applyBorder="0" applyAlignment="0" applyProtection="0"/>
    <xf numFmtId="0" fontId="68" fillId="28" borderId="142" applyNumberFormat="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80" fillId="25" borderId="0" applyNumberFormat="0" applyBorder="0" applyAlignment="0" applyProtection="0"/>
    <xf numFmtId="0" fontId="81" fillId="0" borderId="145" applyNumberFormat="0" applyFill="0" applyAlignment="0" applyProtection="0"/>
    <xf numFmtId="0" fontId="82" fillId="0" borderId="146" applyNumberFormat="0" applyFill="0" applyAlignment="0" applyProtection="0"/>
    <xf numFmtId="0" fontId="83" fillId="0" borderId="147" applyNumberFormat="0" applyFill="0" applyAlignment="0" applyProtection="0"/>
    <xf numFmtId="0" fontId="83" fillId="0" borderId="0" applyNumberFormat="0" applyFill="0" applyBorder="0" applyAlignment="0" applyProtection="0"/>
    <xf numFmtId="0" fontId="84" fillId="0" borderId="0" applyNumberFormat="0" applyFill="0" applyBorder="0" applyAlignment="0" applyProtection="0">
      <alignment vertical="top"/>
      <protection locked="0"/>
    </xf>
    <xf numFmtId="0" fontId="73" fillId="0" borderId="144" applyNumberFormat="0" applyFill="0" applyAlignment="0" applyProtection="0"/>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5" fillId="24" borderId="0" applyNumberFormat="0" applyBorder="0" applyAlignment="0" applyProtection="0"/>
    <xf numFmtId="0" fontId="86" fillId="28" borderId="142" applyNumberFormat="0" applyAlignment="0" applyProtection="0"/>
    <xf numFmtId="0" fontId="18" fillId="43" borderId="148" applyNumberFormat="0" applyFont="0" applyAlignment="0" applyProtection="0"/>
    <xf numFmtId="0" fontId="65" fillId="37"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34" borderId="0" applyNumberFormat="0" applyBorder="0" applyAlignment="0" applyProtection="0"/>
    <xf numFmtId="0" fontId="65" fillId="35" borderId="0" applyNumberFormat="0" applyBorder="0" applyAlignment="0" applyProtection="0"/>
    <xf numFmtId="0" fontId="65" fillId="40" borderId="0" applyNumberFormat="0" applyBorder="0" applyAlignment="0" applyProtection="0"/>
    <xf numFmtId="0" fontId="69" fillId="25" borderId="0" applyNumberFormat="0" applyBorder="0" applyAlignment="0" applyProtection="0"/>
    <xf numFmtId="0" fontId="87" fillId="41" borderId="149" applyNumberFormat="0" applyAlignment="0" applyProtection="0"/>
    <xf numFmtId="0" fontId="84"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89" fillId="0" borderId="144" applyNumberFormat="0" applyFill="0" applyAlignment="0" applyProtection="0"/>
    <xf numFmtId="0" fontId="90" fillId="0" borderId="0" applyNumberFormat="0" applyFill="0" applyBorder="0" applyAlignment="0" applyProtection="0"/>
    <xf numFmtId="172" fontId="18" fillId="0" borderId="0" applyFill="0" applyBorder="0" applyAlignment="0" applyProtection="0"/>
    <xf numFmtId="172"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91" fillId="44" borderId="0" applyNumberFormat="0" applyBorder="0" applyAlignment="0" applyProtection="0"/>
    <xf numFmtId="0" fontId="18" fillId="0" borderId="0"/>
    <xf numFmtId="0" fontId="18" fillId="0" borderId="0"/>
    <xf numFmtId="0" fontId="18" fillId="0" borderId="0"/>
    <xf numFmtId="0" fontId="14" fillId="0" borderId="0"/>
    <xf numFmtId="0" fontId="18" fillId="0" borderId="0"/>
    <xf numFmtId="0" fontId="38" fillId="0" borderId="0"/>
    <xf numFmtId="0" fontId="18" fillId="0" borderId="0"/>
    <xf numFmtId="0" fontId="38" fillId="0" borderId="0"/>
    <xf numFmtId="0" fontId="18" fillId="0" borderId="0"/>
    <xf numFmtId="0" fontId="14" fillId="0" borderId="0"/>
    <xf numFmtId="0" fontId="18" fillId="43" borderId="148" applyNumberFormat="0" applyFont="0" applyAlignment="0" applyProtection="0"/>
    <xf numFmtId="0" fontId="18" fillId="43" borderId="148" applyNumberFormat="0" applyFont="0" applyAlignment="0" applyProtection="0"/>
    <xf numFmtId="0" fontId="92" fillId="0" borderId="150" applyNumberFormat="0" applyFill="0" applyAlignment="0" applyProtection="0"/>
    <xf numFmtId="0" fontId="93" fillId="41" borderId="149" applyNumberFormat="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5" fillId="24" borderId="0" applyNumberFormat="0" applyBorder="0" applyAlignment="0" applyProtection="0"/>
    <xf numFmtId="0" fontId="87" fillId="41" borderId="149" applyNumberFormat="0" applyAlignment="0" applyProtection="0"/>
    <xf numFmtId="0" fontId="94" fillId="44" borderId="0" applyNumberFormat="0" applyBorder="0" applyAlignment="0" applyProtection="0"/>
    <xf numFmtId="0" fontId="18" fillId="0" borderId="0"/>
    <xf numFmtId="0" fontId="38" fillId="0" borderId="0"/>
    <xf numFmtId="0" fontId="71" fillId="41" borderId="142" applyNumberFormat="0" applyAlignment="0" applyProtection="0"/>
    <xf numFmtId="0" fontId="79" fillId="0" borderId="0" applyNumberFormat="0" applyFill="0" applyBorder="0" applyAlignment="0" applyProtection="0"/>
    <xf numFmtId="0" fontId="90"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6" fillId="0" borderId="145" applyNumberFormat="0" applyFill="0" applyAlignment="0" applyProtection="0"/>
    <xf numFmtId="0" fontId="77" fillId="0" borderId="146" applyNumberFormat="0" applyFill="0" applyAlignment="0" applyProtection="0"/>
    <xf numFmtId="0" fontId="24" fillId="0" borderId="147" applyNumberFormat="0" applyFill="0" applyAlignment="0" applyProtection="0"/>
    <xf numFmtId="0" fontId="75" fillId="0" borderId="0" applyNumberFormat="0" applyFill="0" applyBorder="0" applyAlignment="0" applyProtection="0"/>
    <xf numFmtId="0" fontId="33" fillId="0" borderId="150" applyNumberFormat="0" applyFill="0" applyAlignment="0" applyProtection="0"/>
    <xf numFmtId="0" fontId="23" fillId="0" borderId="0" applyNumberForma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9" fontId="18"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18" fillId="0" borderId="0"/>
    <xf numFmtId="0" fontId="6" fillId="0" borderId="0"/>
    <xf numFmtId="43" fontId="18" fillId="0" borderId="0" applyFont="0" applyFill="0" applyBorder="0" applyAlignment="0" applyProtection="0"/>
    <xf numFmtId="0" fontId="22" fillId="2" borderId="2" applyNumberFormat="0" applyFill="0" applyBorder="0" applyAlignment="0" applyProtection="0">
      <alignment horizontal="left"/>
    </xf>
    <xf numFmtId="0" fontId="19" fillId="0" borderId="0" applyNumberFormat="0" applyFill="0" applyBorder="0" applyAlignment="0" applyProtection="0"/>
    <xf numFmtId="0" fontId="24" fillId="0" borderId="147" applyNumberFormat="0" applyFill="0" applyAlignment="0" applyProtection="0"/>
    <xf numFmtId="0" fontId="24" fillId="0" borderId="0" applyNumberFormat="0" applyFill="0" applyBorder="0" applyAlignment="0" applyProtection="0"/>
    <xf numFmtId="9" fontId="18" fillId="0" borderId="0" applyFont="0" applyFill="0" applyBorder="0" applyAlignment="0" applyProtection="0"/>
    <xf numFmtId="0" fontId="6" fillId="0" borderId="0"/>
    <xf numFmtId="0" fontId="5" fillId="0" borderId="0"/>
    <xf numFmtId="0" fontId="18" fillId="3" borderId="1" applyNumberFormat="0" applyFont="0" applyBorder="0" applyAlignment="0" applyProtection="0">
      <alignment horizontal="center"/>
    </xf>
    <xf numFmtId="3" fontId="18" fillId="4" borderId="1" applyFont="0" applyProtection="0">
      <alignment horizontal="right"/>
    </xf>
    <xf numFmtId="10" fontId="18" fillId="4" borderId="1" applyFont="0" applyProtection="0">
      <alignment horizontal="right"/>
    </xf>
    <xf numFmtId="9" fontId="18" fillId="4" borderId="1" applyFont="0" applyProtection="0">
      <alignment horizontal="right"/>
    </xf>
    <xf numFmtId="0" fontId="18" fillId="4" borderId="4" applyNumberFormat="0" applyFont="0" applyBorder="0" applyAlignment="0" applyProtection="0">
      <alignment horizontal="left"/>
    </xf>
    <xf numFmtId="168" fontId="18" fillId="5" borderId="1" applyFont="0" applyAlignment="0">
      <protection locked="0"/>
    </xf>
    <xf numFmtId="164" fontId="18" fillId="5" borderId="1" applyFont="0">
      <alignment horizontal="right"/>
      <protection locked="0"/>
    </xf>
    <xf numFmtId="166" fontId="18" fillId="6" borderId="1" applyProtection="0"/>
    <xf numFmtId="10" fontId="18" fillId="5" borderId="1" applyFont="0">
      <alignment horizontal="right"/>
      <protection locked="0"/>
    </xf>
    <xf numFmtId="9" fontId="18" fillId="5" borderId="5" applyFont="0">
      <alignment horizontal="right"/>
      <protection locked="0"/>
    </xf>
    <xf numFmtId="169" fontId="18" fillId="5" borderId="1">
      <alignment horizontal="right"/>
      <protection locked="0"/>
    </xf>
    <xf numFmtId="167" fontId="18" fillId="5" borderId="5" applyFont="0">
      <alignment horizontal="right"/>
      <protection locked="0"/>
    </xf>
    <xf numFmtId="49" fontId="18" fillId="5" borderId="1" applyFont="0" applyAlignment="0">
      <protection locked="0"/>
    </xf>
    <xf numFmtId="164" fontId="18" fillId="7" borderId="1">
      <alignment horizontal="right"/>
      <protection locked="0"/>
    </xf>
    <xf numFmtId="10" fontId="18" fillId="7" borderId="1" applyFont="0">
      <alignment horizontal="right"/>
      <protection locked="0"/>
    </xf>
    <xf numFmtId="9" fontId="18" fillId="7" borderId="1">
      <alignment horizontal="right"/>
      <protection locked="0"/>
    </xf>
    <xf numFmtId="167" fontId="18" fillId="7" borderId="5" applyFont="0">
      <alignment horizontal="right"/>
      <protection locked="0"/>
    </xf>
    <xf numFmtId="0" fontId="18" fillId="7" borderId="1">
      <alignment horizontal="center" wrapText="1"/>
    </xf>
    <xf numFmtId="0" fontId="18" fillId="7" borderId="1" applyNumberFormat="0" applyFont="0">
      <alignment horizontal="center" wrapText="1"/>
      <protection locked="0"/>
    </xf>
    <xf numFmtId="171" fontId="18" fillId="2" borderId="1">
      <alignment horizontal="center"/>
    </xf>
    <xf numFmtId="3" fontId="18" fillId="2" borderId="1" applyFont="0">
      <alignment horizontal="right"/>
    </xf>
    <xf numFmtId="165" fontId="18" fillId="2" borderId="1" applyFont="0">
      <alignment horizontal="right"/>
    </xf>
    <xf numFmtId="164" fontId="18" fillId="2" borderId="1" applyFont="0">
      <alignment horizontal="right"/>
    </xf>
    <xf numFmtId="10" fontId="18" fillId="2" borderId="1" applyFont="0">
      <alignment horizontal="right"/>
    </xf>
    <xf numFmtId="9" fontId="18" fillId="2" borderId="1" applyFont="0">
      <alignment horizontal="right"/>
    </xf>
    <xf numFmtId="170" fontId="18" fillId="2" borderId="1" applyFont="0">
      <alignment horizontal="center" wrapText="1"/>
    </xf>
    <xf numFmtId="0" fontId="18" fillId="0" borderId="0"/>
    <xf numFmtId="168" fontId="18" fillId="8" borderId="1">
      <protection locked="0"/>
    </xf>
    <xf numFmtId="1" fontId="18" fillId="8" borderId="1" applyFont="0">
      <alignment horizontal="right"/>
    </xf>
    <xf numFmtId="166" fontId="18" fillId="8" borderId="1" applyFont="0"/>
    <xf numFmtId="9" fontId="18" fillId="8" borderId="1" applyFont="0">
      <alignment horizontal="right"/>
    </xf>
    <xf numFmtId="169" fontId="18" fillId="8" borderId="1" applyFont="0">
      <alignment horizontal="right"/>
    </xf>
    <xf numFmtId="10" fontId="18" fillId="8" borderId="1" applyFont="0">
      <alignment horizontal="right"/>
    </xf>
    <xf numFmtId="0" fontId="18" fillId="8" borderId="1" applyFont="0">
      <alignment horizontal="center" wrapText="1"/>
    </xf>
    <xf numFmtId="49" fontId="18" fillId="8" borderId="1" applyFont="0"/>
    <xf numFmtId="166" fontId="18" fillId="9" borderId="1" applyFont="0"/>
    <xf numFmtId="9" fontId="18" fillId="9" borderId="1" applyFont="0">
      <alignment horizontal="right"/>
    </xf>
    <xf numFmtId="166" fontId="18" fillId="10" borderId="1" applyFont="0">
      <alignment horizontal="right"/>
    </xf>
    <xf numFmtId="1" fontId="18" fillId="10" borderId="1" applyFont="0">
      <alignment horizontal="right"/>
    </xf>
    <xf numFmtId="166" fontId="18" fillId="10" borderId="1" applyFont="0"/>
    <xf numFmtId="164" fontId="18" fillId="10" borderId="1" applyFont="0"/>
    <xf numFmtId="10" fontId="18" fillId="10" borderId="1" applyFont="0">
      <alignment horizontal="right"/>
    </xf>
    <xf numFmtId="9" fontId="18" fillId="10" borderId="1" applyFont="0">
      <alignment horizontal="right"/>
    </xf>
    <xf numFmtId="169" fontId="18" fillId="10" borderId="1" applyFont="0">
      <alignment horizontal="right"/>
    </xf>
    <xf numFmtId="10" fontId="18" fillId="10" borderId="6" applyFont="0">
      <alignment horizontal="right"/>
    </xf>
    <xf numFmtId="0" fontId="18" fillId="10" borderId="1" applyFont="0">
      <alignment horizontal="center" wrapText="1"/>
      <protection locked="0"/>
    </xf>
    <xf numFmtId="49" fontId="18" fillId="10" borderId="1" applyFont="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3" fontId="23" fillId="2" borderId="211" applyFont="0" applyFill="0" applyProtection="0">
      <alignment horizontal="right"/>
    </xf>
    <xf numFmtId="0" fontId="18" fillId="3" borderId="211" applyNumberFormat="0" applyFont="0" applyBorder="0" applyAlignment="0" applyProtection="0">
      <alignment horizontal="center"/>
    </xf>
    <xf numFmtId="0" fontId="20" fillId="2" borderId="220" applyFont="0" applyBorder="0">
      <alignment horizontal="center" wrapText="1"/>
    </xf>
    <xf numFmtId="3" fontId="18" fillId="4" borderId="211" applyFont="0" applyProtection="0">
      <alignment horizontal="right"/>
    </xf>
    <xf numFmtId="10" fontId="18" fillId="4" borderId="211" applyFont="0" applyProtection="0">
      <alignment horizontal="right"/>
    </xf>
    <xf numFmtId="9" fontId="18" fillId="4" borderId="211" applyFont="0" applyProtection="0">
      <alignment horizontal="right"/>
    </xf>
    <xf numFmtId="0" fontId="18" fillId="4" borderId="220" applyNumberFormat="0" applyFont="0" applyBorder="0" applyAlignment="0" applyProtection="0">
      <alignment horizontal="left"/>
    </xf>
    <xf numFmtId="168" fontId="18" fillId="5" borderId="211" applyFont="0" applyAlignment="0">
      <protection locked="0"/>
    </xf>
    <xf numFmtId="3" fontId="18" fillId="5" borderId="211" applyFont="0">
      <alignment horizontal="right"/>
      <protection locked="0"/>
    </xf>
    <xf numFmtId="164" fontId="18" fillId="5" borderId="211" applyFont="0">
      <alignment horizontal="right"/>
      <protection locked="0"/>
    </xf>
    <xf numFmtId="166" fontId="18" fillId="6" borderId="211" applyProtection="0"/>
    <xf numFmtId="10" fontId="18" fillId="5" borderId="211" applyFont="0">
      <alignment horizontal="right"/>
      <protection locked="0"/>
    </xf>
    <xf numFmtId="9" fontId="18" fillId="5" borderId="214" applyFont="0">
      <alignment horizontal="right"/>
      <protection locked="0"/>
    </xf>
    <xf numFmtId="169" fontId="18" fillId="5" borderId="211">
      <alignment horizontal="right"/>
      <protection locked="0"/>
    </xf>
    <xf numFmtId="167" fontId="18" fillId="5" borderId="214" applyFont="0">
      <alignment horizontal="right"/>
      <protection locked="0"/>
    </xf>
    <xf numFmtId="0" fontId="18" fillId="5" borderId="211" applyFont="0">
      <alignment horizontal="center" wrapText="1"/>
      <protection locked="0"/>
    </xf>
    <xf numFmtId="49" fontId="18" fillId="5" borderId="211" applyFont="0" applyAlignment="0">
      <protection locked="0"/>
    </xf>
    <xf numFmtId="3" fontId="18" fillId="7" borderId="211">
      <alignment horizontal="right"/>
      <protection locked="0"/>
    </xf>
    <xf numFmtId="164" fontId="18" fillId="7" borderId="211">
      <alignment horizontal="right"/>
      <protection locked="0"/>
    </xf>
    <xf numFmtId="10" fontId="18" fillId="7" borderId="211" applyFont="0">
      <alignment horizontal="right"/>
      <protection locked="0"/>
    </xf>
    <xf numFmtId="9" fontId="18" fillId="7" borderId="211">
      <alignment horizontal="right"/>
      <protection locked="0"/>
    </xf>
    <xf numFmtId="167" fontId="18" fillId="7" borderId="214" applyFont="0">
      <alignment horizontal="right"/>
      <protection locked="0"/>
    </xf>
    <xf numFmtId="0" fontId="18" fillId="7" borderId="211">
      <alignment horizontal="center" wrapText="1"/>
    </xf>
    <xf numFmtId="0" fontId="18" fillId="7" borderId="211" applyNumberFormat="0" applyFont="0">
      <alignment horizontal="center" wrapText="1"/>
      <protection locked="0"/>
    </xf>
    <xf numFmtId="171" fontId="18" fillId="2" borderId="211">
      <alignment horizontal="center"/>
    </xf>
    <xf numFmtId="3" fontId="18" fillId="2" borderId="211" applyFont="0">
      <alignment horizontal="right"/>
    </xf>
    <xf numFmtId="165" fontId="18" fillId="2" borderId="211" applyFont="0">
      <alignment horizontal="right"/>
    </xf>
    <xf numFmtId="164" fontId="18" fillId="2" borderId="211" applyFont="0">
      <alignment horizontal="right"/>
    </xf>
    <xf numFmtId="10" fontId="18" fillId="2" borderId="211" applyFont="0">
      <alignment horizontal="right"/>
    </xf>
    <xf numFmtId="9" fontId="18" fillId="2" borderId="211" applyFont="0">
      <alignment horizontal="right"/>
    </xf>
    <xf numFmtId="170" fontId="18" fillId="2" borderId="211" applyFont="0">
      <alignment horizontal="center" wrapText="1"/>
    </xf>
    <xf numFmtId="168" fontId="18" fillId="8" borderId="211">
      <protection locked="0"/>
    </xf>
    <xf numFmtId="1" fontId="18" fillId="8" borderId="211" applyFont="0">
      <alignment horizontal="right"/>
    </xf>
    <xf numFmtId="166" fontId="18" fillId="8" borderId="211" applyFont="0"/>
    <xf numFmtId="9" fontId="18" fillId="8" borderId="211" applyFont="0">
      <alignment horizontal="right"/>
    </xf>
    <xf numFmtId="169" fontId="18" fillId="8" borderId="211" applyFont="0">
      <alignment horizontal="right"/>
    </xf>
    <xf numFmtId="10" fontId="18" fillId="8" borderId="211" applyFont="0">
      <alignment horizontal="right"/>
    </xf>
    <xf numFmtId="0" fontId="18" fillId="8" borderId="211" applyFont="0">
      <alignment horizontal="center" wrapText="1"/>
    </xf>
    <xf numFmtId="49" fontId="18" fillId="8" borderId="211" applyFont="0"/>
    <xf numFmtId="166" fontId="18" fillId="9" borderId="211" applyFont="0"/>
    <xf numFmtId="9" fontId="18" fillId="9" borderId="211" applyFont="0">
      <alignment horizontal="right"/>
    </xf>
    <xf numFmtId="166" fontId="18" fillId="10" borderId="211" applyFont="0">
      <alignment horizontal="right"/>
    </xf>
    <xf numFmtId="1" fontId="18" fillId="10" borderId="211" applyFont="0">
      <alignment horizontal="right"/>
    </xf>
    <xf numFmtId="166" fontId="18" fillId="10" borderId="211" applyFont="0"/>
    <xf numFmtId="164" fontId="18" fillId="10" borderId="211" applyFont="0"/>
    <xf numFmtId="10" fontId="18" fillId="10" borderId="211" applyFont="0">
      <alignment horizontal="right"/>
    </xf>
    <xf numFmtId="9" fontId="18" fillId="10" borderId="211" applyFont="0">
      <alignment horizontal="right"/>
    </xf>
    <xf numFmtId="169" fontId="18" fillId="10" borderId="211" applyFont="0">
      <alignment horizontal="right"/>
    </xf>
    <xf numFmtId="10" fontId="18" fillId="10" borderId="212" applyFont="0">
      <alignment horizontal="right"/>
    </xf>
    <xf numFmtId="0" fontId="18" fillId="10" borderId="211" applyFont="0">
      <alignment horizontal="center" wrapText="1"/>
      <protection locked="0"/>
    </xf>
    <xf numFmtId="49" fontId="18" fillId="10" borderId="211" applyFont="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8" fillId="5" borderId="211" applyFont="0">
      <alignment horizontal="center" wrapText="1"/>
      <protection locked="0"/>
    </xf>
    <xf numFmtId="0" fontId="3" fillId="0" borderId="0"/>
    <xf numFmtId="0" fontId="3" fillId="0" borderId="0"/>
    <xf numFmtId="0" fontId="3" fillId="0" borderId="0"/>
    <xf numFmtId="3" fontId="18" fillId="7" borderId="211">
      <alignment horizontal="right"/>
      <protection locked="0"/>
    </xf>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3" fontId="18" fillId="5" borderId="211" applyFont="0">
      <alignment horizontal="right"/>
      <protection locked="0"/>
    </xf>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68" fillId="28" borderId="223" applyNumberFormat="0" applyAlignment="0" applyProtection="0"/>
    <xf numFmtId="0" fontId="70" fillId="41" borderId="223" applyNumberFormat="0" applyAlignment="0" applyProtection="0"/>
    <xf numFmtId="0" fontId="71" fillId="41" borderId="223" applyNumberFormat="0" applyAlignment="0" applyProtection="0"/>
    <xf numFmtId="0" fontId="68" fillId="28" borderId="223" applyNumberFormat="0" applyAlignment="0" applyProtection="0"/>
    <xf numFmtId="0" fontId="86" fillId="28" borderId="223" applyNumberFormat="0" applyAlignment="0" applyProtection="0"/>
    <xf numFmtId="0" fontId="18" fillId="43" borderId="224" applyNumberFormat="0" applyFont="0" applyAlignment="0" applyProtection="0"/>
    <xf numFmtId="0" fontId="87" fillId="41" borderId="225" applyNumberFormat="0" applyAlignment="0" applyProtection="0"/>
    <xf numFmtId="0" fontId="3" fillId="0" borderId="0"/>
    <xf numFmtId="0" fontId="3" fillId="0" borderId="0"/>
    <xf numFmtId="0" fontId="18" fillId="43" borderId="224" applyNumberFormat="0" applyFont="0" applyAlignment="0" applyProtection="0"/>
    <xf numFmtId="0" fontId="18" fillId="43" borderId="224" applyNumberFormat="0" applyFont="0" applyAlignment="0" applyProtection="0"/>
    <xf numFmtId="0" fontId="92" fillId="0" borderId="226" applyNumberFormat="0" applyFill="0" applyAlignment="0" applyProtection="0"/>
    <xf numFmtId="0" fontId="93" fillId="41" borderId="225" applyNumberFormat="0" applyAlignment="0" applyProtection="0"/>
    <xf numFmtId="0" fontId="87" fillId="41" borderId="225" applyNumberFormat="0" applyAlignment="0" applyProtection="0"/>
    <xf numFmtId="0" fontId="71" fillId="41" borderId="223" applyNumberFormat="0" applyAlignment="0" applyProtection="0"/>
    <xf numFmtId="0" fontId="33" fillId="0" borderId="226" applyNumberFormat="0" applyFill="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2" fillId="0" borderId="0"/>
    <xf numFmtId="0" fontId="1" fillId="0" borderId="0"/>
    <xf numFmtId="0" fontId="1" fillId="0" borderId="0"/>
  </cellStyleXfs>
  <cellXfs count="2414">
    <xf numFmtId="0" fontId="0" fillId="0" borderId="0" xfId="0"/>
    <xf numFmtId="0" fontId="28" fillId="0" borderId="0" xfId="0" applyFont="1" applyBorder="1" applyAlignment="1" applyProtection="1">
      <alignment wrapText="1"/>
    </xf>
    <xf numFmtId="0" fontId="27" fillId="0" borderId="0" xfId="0" applyFont="1" applyBorder="1" applyAlignment="1" applyProtection="1">
      <alignment horizontal="left" wrapText="1" shrinkToFit="1"/>
    </xf>
    <xf numFmtId="0" fontId="0" fillId="11" borderId="0" xfId="0" applyFill="1"/>
    <xf numFmtId="0" fontId="0" fillId="0" borderId="0" xfId="0" applyProtection="1"/>
    <xf numFmtId="0" fontId="0" fillId="11" borderId="0" xfId="0" applyFill="1" applyProtection="1"/>
    <xf numFmtId="0" fontId="59" fillId="11" borderId="0" xfId="0" applyFont="1" applyFill="1" applyAlignment="1" applyProtection="1">
      <alignment horizontal="center"/>
    </xf>
    <xf numFmtId="0" fontId="60" fillId="20" borderId="15" xfId="0" applyFont="1" applyFill="1" applyBorder="1" applyAlignment="1" applyProtection="1">
      <alignment horizontal="center" vertical="center"/>
    </xf>
    <xf numFmtId="0" fontId="0" fillId="0" borderId="0" xfId="0" applyAlignment="1" applyProtection="1">
      <alignment horizontal="center" vertical="center"/>
    </xf>
    <xf numFmtId="0" fontId="28" fillId="11" borderId="0" xfId="0" applyFont="1" applyFill="1" applyProtection="1"/>
    <xf numFmtId="0" fontId="27" fillId="11" borderId="0" xfId="0" applyFont="1" applyFill="1" applyBorder="1" applyAlignment="1" applyProtection="1"/>
    <xf numFmtId="0" fontId="27" fillId="11" borderId="0" xfId="0" applyFont="1" applyFill="1" applyBorder="1" applyAlignment="1" applyProtection="1">
      <alignment wrapText="1"/>
    </xf>
    <xf numFmtId="3" fontId="28" fillId="14" borderId="97" xfId="0" applyNumberFormat="1" applyFont="1" applyFill="1" applyBorder="1" applyAlignment="1" applyProtection="1">
      <alignment horizontal="center"/>
    </xf>
    <xf numFmtId="3" fontId="28" fillId="14" borderId="66" xfId="0" applyNumberFormat="1" applyFont="1" applyFill="1" applyBorder="1" applyAlignment="1" applyProtection="1">
      <alignment horizontal="center"/>
    </xf>
    <xf numFmtId="3" fontId="28" fillId="14" borderId="10" xfId="0" applyNumberFormat="1" applyFont="1" applyFill="1" applyBorder="1" applyAlignment="1" applyProtection="1">
      <alignment horizontal="center"/>
    </xf>
    <xf numFmtId="3" fontId="28" fillId="14" borderId="8" xfId="0" applyNumberFormat="1" applyFont="1" applyFill="1" applyBorder="1" applyAlignment="1" applyProtection="1">
      <alignment horizontal="center"/>
    </xf>
    <xf numFmtId="3" fontId="28" fillId="14" borderId="11" xfId="0" applyNumberFormat="1" applyFont="1" applyFill="1" applyBorder="1" applyAlignment="1" applyProtection="1">
      <alignment horizontal="center"/>
    </xf>
    <xf numFmtId="3" fontId="28" fillId="14" borderId="50" xfId="0" applyNumberFormat="1" applyFont="1" applyFill="1" applyBorder="1" applyAlignment="1" applyProtection="1">
      <alignment horizontal="center"/>
    </xf>
    <xf numFmtId="3" fontId="27" fillId="0" borderId="0" xfId="0" applyNumberFormat="1" applyFont="1" applyFill="1" applyBorder="1" applyAlignment="1" applyProtection="1">
      <alignment horizontal="center" vertical="center" wrapText="1"/>
    </xf>
    <xf numFmtId="0" fontId="27" fillId="0" borderId="0" xfId="0" applyFont="1" applyFill="1" applyBorder="1" applyAlignment="1" applyProtection="1"/>
    <xf numFmtId="0" fontId="27" fillId="0" borderId="0" xfId="0" applyFont="1" applyBorder="1" applyAlignment="1" applyProtection="1"/>
    <xf numFmtId="0" fontId="27" fillId="0" borderId="0" xfId="0" applyFont="1" applyFill="1" applyBorder="1" applyAlignment="1" applyProtection="1">
      <alignment wrapText="1"/>
    </xf>
    <xf numFmtId="3" fontId="27" fillId="0" borderId="0" xfId="0" applyNumberFormat="1" applyFont="1" applyFill="1" applyBorder="1" applyAlignment="1" applyProtection="1"/>
    <xf numFmtId="3" fontId="28" fillId="14" borderId="101" xfId="0" applyNumberFormat="1" applyFont="1" applyFill="1" applyBorder="1" applyAlignment="1" applyProtection="1">
      <alignment horizontal="center"/>
    </xf>
    <xf numFmtId="3" fontId="28" fillId="14" borderId="43" xfId="0" applyNumberFormat="1" applyFont="1" applyFill="1" applyBorder="1" applyAlignment="1" applyProtection="1">
      <alignment horizontal="center"/>
    </xf>
    <xf numFmtId="3" fontId="28" fillId="14" borderId="42" xfId="0" applyNumberFormat="1" applyFont="1" applyFill="1" applyBorder="1" applyAlignment="1" applyProtection="1">
      <alignment horizontal="center"/>
    </xf>
    <xf numFmtId="3" fontId="28" fillId="14" borderId="40" xfId="0" applyNumberFormat="1" applyFont="1" applyFill="1" applyBorder="1" applyAlignment="1" applyProtection="1">
      <alignment horizontal="center"/>
    </xf>
    <xf numFmtId="3" fontId="28" fillId="14" borderId="41" xfId="0" applyNumberFormat="1" applyFont="1" applyFill="1" applyBorder="1" applyAlignment="1" applyProtection="1">
      <alignment horizontal="center"/>
    </xf>
    <xf numFmtId="3" fontId="28" fillId="14" borderId="39" xfId="0" applyNumberFormat="1" applyFont="1" applyFill="1" applyBorder="1" applyAlignment="1" applyProtection="1">
      <alignment horizontal="center"/>
    </xf>
    <xf numFmtId="3" fontId="28" fillId="14" borderId="77" xfId="0" applyNumberFormat="1" applyFont="1" applyFill="1" applyBorder="1" applyAlignment="1" applyProtection="1">
      <alignment horizontal="center"/>
    </xf>
    <xf numFmtId="3" fontId="28" fillId="14" borderId="20" xfId="0" applyNumberFormat="1" applyFont="1" applyFill="1" applyBorder="1" applyAlignment="1" applyProtection="1">
      <alignment horizontal="center"/>
    </xf>
    <xf numFmtId="0" fontId="27" fillId="11" borderId="0" xfId="0" applyNumberFormat="1" applyFont="1" applyFill="1" applyBorder="1" applyAlignment="1" applyProtection="1">
      <alignment horizontal="center" wrapText="1"/>
    </xf>
    <xf numFmtId="0" fontId="0" fillId="0" borderId="34" xfId="0" applyBorder="1" applyProtection="1"/>
    <xf numFmtId="0" fontId="0" fillId="0" borderId="33" xfId="0" applyBorder="1" applyProtection="1"/>
    <xf numFmtId="0" fontId="0" fillId="0" borderId="7" xfId="0" applyBorder="1" applyProtection="1"/>
    <xf numFmtId="0" fontId="20" fillId="11" borderId="67" xfId="0" applyFont="1" applyFill="1" applyBorder="1" applyProtection="1"/>
    <xf numFmtId="0" fontId="20" fillId="11" borderId="46" xfId="0" applyFont="1" applyFill="1" applyBorder="1" applyProtection="1"/>
    <xf numFmtId="0" fontId="0" fillId="0" borderId="70" xfId="0" applyBorder="1" applyProtection="1"/>
    <xf numFmtId="0" fontId="0" fillId="0" borderId="33" xfId="0" applyFill="1" applyBorder="1" applyProtection="1"/>
    <xf numFmtId="0" fontId="0" fillId="0" borderId="7" xfId="0" applyFill="1" applyBorder="1" applyProtection="1"/>
    <xf numFmtId="0" fontId="0" fillId="0" borderId="34" xfId="0" applyFill="1" applyBorder="1" applyProtection="1"/>
    <xf numFmtId="0" fontId="62" fillId="20" borderId="162" xfId="69" applyFont="1" applyFill="1" applyBorder="1" applyAlignment="1" applyProtection="1">
      <alignment horizontal="left" vertical="center"/>
    </xf>
    <xf numFmtId="0" fontId="45" fillId="20" borderId="159" xfId="69" applyFont="1" applyFill="1" applyBorder="1" applyAlignment="1" applyProtection="1">
      <alignment vertical="top" wrapText="1"/>
    </xf>
    <xf numFmtId="0" fontId="45" fillId="20" borderId="120" xfId="88" applyFont="1" applyFill="1" applyBorder="1" applyAlignment="1" applyProtection="1">
      <alignment horizontal="left" vertical="top" wrapText="1"/>
    </xf>
    <xf numFmtId="0" fontId="45" fillId="20" borderId="120" xfId="69" applyFont="1" applyFill="1" applyBorder="1" applyAlignment="1" applyProtection="1">
      <alignment horizontal="left" vertical="top" wrapText="1"/>
    </xf>
    <xf numFmtId="0" fontId="62" fillId="20" borderId="120" xfId="69" applyFont="1" applyFill="1" applyBorder="1" applyAlignment="1" applyProtection="1">
      <alignment horizontal="left" vertical="top" wrapText="1" indent="2"/>
    </xf>
    <xf numFmtId="0" fontId="45" fillId="20" borderId="120" xfId="69" applyFont="1" applyFill="1" applyBorder="1" applyAlignment="1" applyProtection="1">
      <alignment horizontal="left" vertical="top" wrapText="1" indent="2"/>
    </xf>
    <xf numFmtId="0" fontId="62" fillId="20" borderId="120" xfId="69" applyFont="1" applyFill="1" applyBorder="1" applyAlignment="1" applyProtection="1">
      <alignment horizontal="left" vertical="top" wrapText="1" indent="4"/>
    </xf>
    <xf numFmtId="0" fontId="39" fillId="11" borderId="0" xfId="0" applyFont="1" applyFill="1" applyBorder="1" applyAlignment="1" applyProtection="1">
      <alignment horizontal="left" wrapText="1"/>
    </xf>
    <xf numFmtId="0" fontId="27" fillId="11" borderId="0" xfId="0" applyFont="1" applyFill="1" applyProtection="1"/>
    <xf numFmtId="0" fontId="27" fillId="0" borderId="29" xfId="0" applyFont="1" applyFill="1" applyBorder="1" applyAlignment="1" applyProtection="1">
      <alignment horizontal="center" vertical="center" wrapText="1"/>
    </xf>
    <xf numFmtId="0" fontId="27" fillId="0" borderId="14" xfId="0" applyFont="1" applyFill="1" applyBorder="1" applyAlignment="1" applyProtection="1">
      <alignment horizontal="center" vertical="center" wrapText="1"/>
    </xf>
    <xf numFmtId="0" fontId="27" fillId="0" borderId="12" xfId="0" applyFont="1" applyFill="1" applyBorder="1" applyAlignment="1" applyProtection="1">
      <alignment horizontal="center" vertical="center" wrapText="1"/>
    </xf>
    <xf numFmtId="0" fontId="27" fillId="0" borderId="2" xfId="0" applyFont="1" applyFill="1" applyBorder="1" applyAlignment="1" applyProtection="1">
      <alignment horizontal="center" vertical="center" wrapText="1"/>
    </xf>
    <xf numFmtId="0" fontId="27" fillId="0" borderId="7"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wrapText="1"/>
    </xf>
    <xf numFmtId="0" fontId="27" fillId="0" borderId="11" xfId="0" applyFont="1" applyFill="1" applyBorder="1" applyAlignment="1" applyProtection="1">
      <alignment horizontal="center" vertical="center" wrapText="1"/>
    </xf>
    <xf numFmtId="0" fontId="27" fillId="0" borderId="8" xfId="0" applyFont="1" applyFill="1" applyBorder="1" applyAlignment="1" applyProtection="1">
      <alignment horizontal="center" vertical="center" wrapText="1"/>
    </xf>
    <xf numFmtId="0" fontId="27" fillId="0" borderId="25" xfId="0" applyFont="1" applyFill="1" applyBorder="1" applyAlignment="1" applyProtection="1">
      <alignment horizontal="center" vertical="center" wrapText="1"/>
    </xf>
    <xf numFmtId="0" fontId="27" fillId="0" borderId="5" xfId="0" applyFont="1" applyFill="1" applyBorder="1" applyAlignment="1" applyProtection="1">
      <alignment horizontal="center" vertical="center" wrapText="1"/>
    </xf>
    <xf numFmtId="0" fontId="27" fillId="11" borderId="0" xfId="0" applyFont="1" applyFill="1" applyBorder="1" applyAlignment="1" applyProtection="1">
      <alignment horizontal="center" vertical="center" wrapText="1"/>
    </xf>
    <xf numFmtId="0" fontId="27" fillId="14" borderId="2" xfId="0" applyFont="1" applyFill="1" applyBorder="1" applyAlignment="1" applyProtection="1">
      <alignment horizontal="center" vertical="center" wrapText="1"/>
    </xf>
    <xf numFmtId="0" fontId="27" fillId="14" borderId="34" xfId="0" applyFont="1" applyFill="1" applyBorder="1" applyAlignment="1" applyProtection="1">
      <alignment horizontal="center" vertical="center" wrapText="1"/>
    </xf>
    <xf numFmtId="0" fontId="27" fillId="11" borderId="0" xfId="0" applyFont="1" applyFill="1" applyAlignment="1" applyProtection="1">
      <alignment wrapText="1"/>
    </xf>
    <xf numFmtId="0" fontId="27" fillId="0" borderId="18" xfId="0" applyFont="1" applyFill="1" applyBorder="1" applyAlignment="1" applyProtection="1">
      <alignment horizontal="center" vertical="center" wrapText="1"/>
    </xf>
    <xf numFmtId="0" fontId="27" fillId="0" borderId="77" xfId="0" applyFont="1" applyFill="1" applyBorder="1" applyAlignment="1" applyProtection="1">
      <alignment horizontal="center" vertical="center" wrapText="1"/>
    </xf>
    <xf numFmtId="0" fontId="27" fillId="0" borderId="13" xfId="0" applyFont="1" applyFill="1" applyBorder="1" applyAlignment="1" applyProtection="1">
      <alignment horizontal="center" vertical="center" wrapText="1"/>
    </xf>
    <xf numFmtId="0" fontId="27" fillId="0" borderId="37" xfId="0" applyFont="1" applyFill="1" applyBorder="1" applyAlignment="1" applyProtection="1">
      <alignment horizontal="center" vertical="center" wrapText="1"/>
    </xf>
    <xf numFmtId="0" fontId="27" fillId="0" borderId="10" xfId="0" applyFont="1" applyFill="1" applyBorder="1" applyAlignment="1" applyProtection="1">
      <alignment horizontal="center" vertical="center" wrapText="1"/>
    </xf>
    <xf numFmtId="0" fontId="27" fillId="14" borderId="87" xfId="0" applyFont="1" applyFill="1" applyBorder="1" applyAlignment="1" applyProtection="1">
      <alignment horizontal="center" vertical="center" wrapText="1"/>
    </xf>
    <xf numFmtId="0" fontId="27" fillId="14" borderId="89" xfId="0" applyFont="1" applyFill="1" applyBorder="1" applyAlignment="1" applyProtection="1">
      <alignment horizontal="center" vertical="center" wrapText="1"/>
    </xf>
    <xf numFmtId="0" fontId="27" fillId="14" borderId="86" xfId="0" applyFont="1" applyFill="1" applyBorder="1" applyAlignment="1" applyProtection="1">
      <alignment horizontal="center" vertical="center" wrapText="1"/>
    </xf>
    <xf numFmtId="0" fontId="28" fillId="16" borderId="12" xfId="0" applyFont="1" applyFill="1" applyBorder="1" applyAlignment="1" applyProtection="1">
      <alignment horizontal="center" vertical="center" wrapText="1"/>
    </xf>
    <xf numFmtId="0" fontId="27" fillId="14" borderId="9" xfId="0" applyFont="1" applyFill="1" applyBorder="1" applyAlignment="1" applyProtection="1">
      <alignment horizontal="center" vertical="center" wrapText="1"/>
    </xf>
    <xf numFmtId="0" fontId="27" fillId="14" borderId="7" xfId="0" applyFont="1" applyFill="1" applyBorder="1" applyAlignment="1" applyProtection="1">
      <alignment horizontal="center" vertical="center" wrapText="1"/>
    </xf>
    <xf numFmtId="0" fontId="27" fillId="14" borderId="33" xfId="0" applyFont="1" applyFill="1" applyBorder="1" applyAlignment="1" applyProtection="1">
      <alignment horizontal="center" vertical="center" wrapText="1"/>
    </xf>
    <xf numFmtId="0" fontId="27" fillId="14" borderId="95" xfId="0" applyFont="1" applyFill="1" applyBorder="1" applyAlignment="1" applyProtection="1">
      <alignment horizontal="center" vertical="center" wrapText="1"/>
    </xf>
    <xf numFmtId="0" fontId="27" fillId="14" borderId="0" xfId="0" applyFont="1" applyFill="1" applyBorder="1" applyAlignment="1" applyProtection="1">
      <alignment horizontal="center" vertical="center" wrapText="1"/>
    </xf>
    <xf numFmtId="0" fontId="27" fillId="14" borderId="120" xfId="0" applyFont="1" applyFill="1" applyBorder="1" applyAlignment="1" applyProtection="1">
      <alignment horizontal="center" vertical="center" wrapText="1"/>
    </xf>
    <xf numFmtId="0" fontId="28" fillId="16" borderId="0" xfId="0" applyFont="1" applyFill="1" applyBorder="1" applyAlignment="1" applyProtection="1">
      <alignment horizontal="center" vertical="center" wrapText="1"/>
    </xf>
    <xf numFmtId="0" fontId="28" fillId="16" borderId="25" xfId="0" applyFont="1" applyFill="1" applyBorder="1" applyAlignment="1" applyProtection="1">
      <alignment horizontal="center" vertical="center" wrapText="1"/>
    </xf>
    <xf numFmtId="0" fontId="27" fillId="14" borderId="10" xfId="0" applyFont="1" applyFill="1" applyBorder="1" applyAlignment="1" applyProtection="1">
      <alignment horizontal="center" vertical="center" wrapText="1"/>
    </xf>
    <xf numFmtId="0" fontId="27" fillId="14" borderId="8" xfId="0" applyFont="1" applyFill="1" applyBorder="1" applyAlignment="1" applyProtection="1">
      <alignment horizontal="center" vertical="center" wrapText="1"/>
    </xf>
    <xf numFmtId="0" fontId="27" fillId="14" borderId="11" xfId="0" applyFont="1" applyFill="1" applyBorder="1" applyAlignment="1" applyProtection="1">
      <alignment horizontal="center" vertical="center" wrapText="1"/>
    </xf>
    <xf numFmtId="0" fontId="27" fillId="14" borderId="50" xfId="0" applyFont="1" applyFill="1" applyBorder="1" applyAlignment="1" applyProtection="1">
      <alignment horizontal="center" vertical="center" wrapText="1"/>
    </xf>
    <xf numFmtId="0" fontId="27" fillId="14" borderId="66" xfId="0" applyFont="1" applyFill="1" applyBorder="1" applyAlignment="1" applyProtection="1">
      <alignment horizontal="center" vertical="center" wrapText="1"/>
    </xf>
    <xf numFmtId="0" fontId="27" fillId="14" borderId="85" xfId="0" applyFont="1" applyFill="1" applyBorder="1" applyAlignment="1" applyProtection="1">
      <alignment horizontal="center" vertical="center" wrapText="1"/>
    </xf>
    <xf numFmtId="0" fontId="27" fillId="14" borderId="25" xfId="0" applyFont="1" applyFill="1" applyBorder="1" applyAlignment="1" applyProtection="1">
      <alignment horizontal="center" vertical="center" wrapText="1"/>
    </xf>
    <xf numFmtId="0" fontId="27" fillId="14" borderId="121" xfId="0" applyFont="1" applyFill="1" applyBorder="1" applyAlignment="1" applyProtection="1">
      <alignment horizontal="center" vertical="center" wrapText="1"/>
    </xf>
    <xf numFmtId="0" fontId="27" fillId="14" borderId="13" xfId="0" applyFont="1" applyFill="1" applyBorder="1" applyAlignment="1" applyProtection="1">
      <alignment horizontal="center" vertical="center" wrapText="1"/>
    </xf>
    <xf numFmtId="0" fontId="27" fillId="14" borderId="5" xfId="0" applyFont="1" applyFill="1" applyBorder="1" applyAlignment="1" applyProtection="1">
      <alignment horizontal="center" vertical="center" wrapText="1"/>
    </xf>
    <xf numFmtId="0" fontId="27" fillId="14" borderId="14" xfId="0" applyFont="1" applyFill="1" applyBorder="1" applyAlignment="1" applyProtection="1">
      <alignment horizontal="center" vertical="center" wrapText="1"/>
    </xf>
    <xf numFmtId="0" fontId="27" fillId="14" borderId="35" xfId="0" applyFont="1" applyFill="1" applyBorder="1" applyAlignment="1" applyProtection="1">
      <alignment horizontal="center" vertical="center" wrapText="1"/>
    </xf>
    <xf numFmtId="0" fontId="27" fillId="14" borderId="36" xfId="0" applyFont="1" applyFill="1" applyBorder="1" applyAlignment="1" applyProtection="1">
      <alignment horizontal="center" vertical="center" wrapText="1"/>
    </xf>
    <xf numFmtId="0" fontId="27" fillId="14" borderId="93" xfId="0" applyFont="1" applyFill="1" applyBorder="1" applyAlignment="1" applyProtection="1">
      <alignment horizontal="center" vertical="center" wrapText="1"/>
    </xf>
    <xf numFmtId="0" fontId="27" fillId="14" borderId="12" xfId="0" applyFont="1" applyFill="1" applyBorder="1" applyAlignment="1" applyProtection="1">
      <alignment horizontal="center" vertical="center" wrapText="1"/>
    </xf>
    <xf numFmtId="0" fontId="27" fillId="14" borderId="122" xfId="0" applyFont="1" applyFill="1" applyBorder="1" applyAlignment="1" applyProtection="1">
      <alignment horizontal="center" vertical="center" wrapText="1"/>
    </xf>
    <xf numFmtId="0" fontId="27" fillId="16" borderId="12" xfId="0" applyFont="1" applyFill="1" applyBorder="1" applyAlignment="1" applyProtection="1">
      <alignment horizontal="center" vertical="center" wrapText="1"/>
    </xf>
    <xf numFmtId="0" fontId="27" fillId="16" borderId="13" xfId="0" applyFont="1" applyFill="1" applyBorder="1" applyAlignment="1" applyProtection="1">
      <alignment horizontal="center" vertical="center" wrapText="1"/>
    </xf>
    <xf numFmtId="0" fontId="28" fillId="16" borderId="13" xfId="0" applyFont="1" applyFill="1" applyBorder="1" applyAlignment="1" applyProtection="1">
      <alignment horizontal="center" vertical="center" wrapText="1"/>
    </xf>
    <xf numFmtId="0" fontId="28" fillId="16" borderId="37" xfId="0" applyFont="1" applyFill="1" applyBorder="1" applyAlignment="1" applyProtection="1">
      <alignment horizontal="center" vertical="center" wrapText="1"/>
    </xf>
    <xf numFmtId="0" fontId="27" fillId="16" borderId="25" xfId="0" applyFont="1" applyFill="1" applyBorder="1" applyAlignment="1" applyProtection="1">
      <alignment horizontal="center" vertical="center" wrapText="1"/>
    </xf>
    <xf numFmtId="0" fontId="27" fillId="16" borderId="10" xfId="0" applyFont="1" applyFill="1" applyBorder="1" applyAlignment="1" applyProtection="1">
      <alignment horizontal="center" vertical="center" wrapText="1"/>
    </xf>
    <xf numFmtId="0" fontId="28" fillId="16" borderId="10" xfId="0" applyFont="1" applyFill="1" applyBorder="1" applyAlignment="1" applyProtection="1">
      <alignment horizontal="center" vertical="center" wrapText="1"/>
    </xf>
    <xf numFmtId="0" fontId="28" fillId="16" borderId="77" xfId="0" applyFont="1" applyFill="1" applyBorder="1" applyAlignment="1" applyProtection="1">
      <alignment horizontal="center" vertical="center" wrapText="1"/>
    </xf>
    <xf numFmtId="0" fontId="42" fillId="0" borderId="33" xfId="73" applyFont="1" applyFill="1" applyBorder="1" applyAlignment="1" applyProtection="1">
      <alignment horizontal="center" vertical="center" wrapText="1"/>
    </xf>
    <xf numFmtId="0" fontId="42" fillId="0" borderId="50" xfId="73" applyFont="1" applyFill="1" applyBorder="1" applyAlignment="1" applyProtection="1">
      <alignment horizontal="center"/>
    </xf>
    <xf numFmtId="0" fontId="42" fillId="16" borderId="0" xfId="61" applyFont="1" applyFill="1" applyBorder="1" applyAlignment="1" applyProtection="1">
      <alignment horizontal="left" wrapText="1"/>
    </xf>
    <xf numFmtId="0" fontId="53" fillId="12" borderId="67" xfId="90" applyFont="1" applyFill="1" applyBorder="1" applyAlignment="1" applyProtection="1">
      <alignment horizontal="center" vertical="center" wrapText="1"/>
    </xf>
    <xf numFmtId="0" fontId="53" fillId="12" borderId="70" xfId="90" applyFont="1" applyFill="1" applyBorder="1" applyAlignment="1" applyProtection="1">
      <alignment horizontal="center" vertical="center" wrapText="1"/>
    </xf>
    <xf numFmtId="0" fontId="45" fillId="15" borderId="64" xfId="87" applyFont="1" applyFill="1" applyBorder="1" applyAlignment="1" applyProtection="1">
      <alignment horizontal="center" vertical="center" wrapText="1"/>
    </xf>
    <xf numFmtId="0" fontId="45" fillId="15" borderId="62" xfId="87" applyFont="1" applyFill="1" applyBorder="1" applyAlignment="1" applyProtection="1">
      <alignment horizontal="left" vertical="center" wrapText="1" indent="1"/>
    </xf>
    <xf numFmtId="0" fontId="45" fillId="15" borderId="64" xfId="87" applyFont="1" applyFill="1" applyBorder="1" applyAlignment="1" applyProtection="1">
      <alignment horizontal="left" vertical="center" wrapText="1" indent="1"/>
    </xf>
    <xf numFmtId="0" fontId="62" fillId="15" borderId="64" xfId="87" applyFont="1" applyFill="1" applyBorder="1" applyAlignment="1" applyProtection="1">
      <alignment horizontal="center" vertical="center" wrapText="1"/>
    </xf>
    <xf numFmtId="3" fontId="27" fillId="14" borderId="1" xfId="90" applyNumberFormat="1" applyFont="1" applyFill="1" applyBorder="1" applyAlignment="1" applyProtection="1">
      <alignment horizontal="center" vertical="center" wrapText="1"/>
    </xf>
    <xf numFmtId="3" fontId="27" fillId="14" borderId="53" xfId="90" applyNumberFormat="1" applyFont="1" applyFill="1" applyBorder="1" applyAlignment="1" applyProtection="1">
      <alignment horizontal="center" vertical="center" wrapText="1"/>
    </xf>
    <xf numFmtId="3" fontId="27" fillId="14" borderId="72" xfId="90" applyNumberFormat="1" applyFont="1" applyFill="1" applyBorder="1" applyAlignment="1" applyProtection="1">
      <alignment horizontal="center" vertical="center" wrapText="1"/>
    </xf>
    <xf numFmtId="0" fontId="62" fillId="15" borderId="64" xfId="87" applyFont="1" applyFill="1" applyBorder="1" applyAlignment="1" applyProtection="1">
      <alignment horizontal="left" vertical="center" wrapText="1" indent="4"/>
    </xf>
    <xf numFmtId="0" fontId="45" fillId="15" borderId="64" xfId="87" quotePrefix="1" applyFont="1" applyFill="1" applyBorder="1" applyAlignment="1" applyProtection="1">
      <alignment horizontal="center" vertical="center" wrapText="1"/>
    </xf>
    <xf numFmtId="0" fontId="45" fillId="15" borderId="62" xfId="87" quotePrefix="1" applyFont="1" applyFill="1" applyBorder="1" applyAlignment="1" applyProtection="1">
      <alignment horizontal="center" vertical="center" wrapText="1"/>
    </xf>
    <xf numFmtId="0" fontId="45" fillId="15" borderId="63" xfId="87" quotePrefix="1" applyFont="1" applyFill="1" applyBorder="1" applyAlignment="1" applyProtection="1">
      <alignment horizontal="center" vertical="center" wrapText="1"/>
    </xf>
    <xf numFmtId="0" fontId="45" fillId="15" borderId="65" xfId="87" applyFont="1" applyFill="1" applyBorder="1" applyAlignment="1" applyProtection="1">
      <alignment horizontal="left" vertical="center" wrapText="1" indent="1"/>
    </xf>
    <xf numFmtId="0" fontId="62" fillId="15" borderId="62" xfId="87" quotePrefix="1" applyFont="1" applyFill="1" applyBorder="1" applyAlignment="1" applyProtection="1">
      <alignment horizontal="center" vertical="center" wrapText="1"/>
    </xf>
    <xf numFmtId="0" fontId="62" fillId="15" borderId="62" xfId="87" applyFont="1" applyFill="1" applyBorder="1" applyAlignment="1" applyProtection="1">
      <alignment horizontal="left" vertical="center" wrapText="1" indent="1"/>
    </xf>
    <xf numFmtId="0" fontId="30" fillId="0" borderId="0" xfId="90" applyFont="1" applyAlignment="1" applyProtection="1">
      <alignment horizontal="center" vertical="center"/>
    </xf>
    <xf numFmtId="0" fontId="105" fillId="0" borderId="0" xfId="90" applyFont="1" applyAlignment="1" applyProtection="1">
      <alignment vertical="center" wrapText="1"/>
    </xf>
    <xf numFmtId="0" fontId="50" fillId="0" borderId="0" xfId="68" applyFont="1" applyProtection="1"/>
    <xf numFmtId="0" fontId="112" fillId="0" borderId="0" xfId="68" applyFont="1" applyProtection="1"/>
    <xf numFmtId="0" fontId="50" fillId="0" borderId="0" xfId="68" applyFont="1" applyFill="1" applyProtection="1"/>
    <xf numFmtId="0" fontId="50" fillId="0" borderId="0" xfId="68" applyFont="1" applyFill="1" applyBorder="1" applyAlignment="1" applyProtection="1">
      <alignment wrapText="1"/>
    </xf>
    <xf numFmtId="0" fontId="50" fillId="0" borderId="0" xfId="68" applyFont="1" applyFill="1" applyBorder="1" applyAlignment="1" applyProtection="1">
      <alignment horizontal="center"/>
    </xf>
    <xf numFmtId="3" fontId="39" fillId="0" borderId="0" xfId="68" applyNumberFormat="1" applyFont="1" applyFill="1" applyBorder="1" applyAlignment="1" applyProtection="1">
      <alignment horizontal="center" wrapText="1"/>
    </xf>
    <xf numFmtId="3" fontId="50" fillId="0" borderId="0" xfId="68" applyNumberFormat="1" applyFont="1" applyFill="1" applyBorder="1" applyAlignment="1" applyProtection="1">
      <alignment horizontal="center"/>
    </xf>
    <xf numFmtId="167" fontId="50" fillId="0" borderId="0" xfId="79" applyNumberFormat="1" applyFont="1" applyFill="1" applyBorder="1" applyAlignment="1" applyProtection="1">
      <alignment horizontal="center"/>
    </xf>
    <xf numFmtId="0" fontId="50" fillId="0" borderId="0" xfId="68" applyFont="1" applyAlignment="1" applyProtection="1">
      <alignment vertical="center" wrapText="1"/>
    </xf>
    <xf numFmtId="0" fontId="50" fillId="0" borderId="0" xfId="68" applyFont="1" applyAlignment="1" applyProtection="1">
      <alignment wrapText="1"/>
    </xf>
    <xf numFmtId="0" fontId="50" fillId="0" borderId="0" xfId="68" applyFont="1" applyFill="1" applyBorder="1" applyProtection="1"/>
    <xf numFmtId="0" fontId="39" fillId="0" borderId="44" xfId="70" applyFont="1" applyBorder="1" applyAlignment="1" applyProtection="1">
      <alignment wrapText="1"/>
    </xf>
    <xf numFmtId="0" fontId="50" fillId="0" borderId="153" xfId="68" applyFont="1" applyFill="1" applyBorder="1" applyProtection="1"/>
    <xf numFmtId="0" fontId="62" fillId="20" borderId="33" xfId="68" applyFont="1" applyFill="1" applyBorder="1" applyAlignment="1" applyProtection="1">
      <alignment wrapText="1"/>
    </xf>
    <xf numFmtId="0" fontId="62" fillId="20" borderId="35" xfId="70" applyFont="1" applyFill="1" applyBorder="1" applyProtection="1"/>
    <xf numFmtId="0" fontId="62" fillId="20" borderId="33" xfId="70" applyFont="1" applyFill="1" applyBorder="1" applyAlignment="1" applyProtection="1">
      <alignment wrapText="1"/>
    </xf>
    <xf numFmtId="0" fontId="45" fillId="20" borderId="39" xfId="70" applyFont="1" applyFill="1" applyBorder="1" applyAlignment="1" applyProtection="1">
      <alignment wrapText="1"/>
    </xf>
    <xf numFmtId="0" fontId="62" fillId="20" borderId="28" xfId="68" applyFont="1" applyFill="1" applyBorder="1" applyAlignment="1" applyProtection="1">
      <alignment wrapText="1"/>
    </xf>
    <xf numFmtId="0" fontId="62" fillId="20" borderId="33" xfId="68" applyFont="1" applyFill="1" applyBorder="1" applyAlignment="1" applyProtection="1"/>
    <xf numFmtId="0" fontId="107" fillId="20" borderId="33" xfId="68" applyFont="1" applyFill="1" applyBorder="1" applyAlignment="1" applyProtection="1">
      <alignment horizontal="left" wrapText="1" indent="2"/>
    </xf>
    <xf numFmtId="0" fontId="62" fillId="20" borderId="28" xfId="70" applyFont="1" applyFill="1" applyBorder="1" applyProtection="1"/>
    <xf numFmtId="0" fontId="62" fillId="20" borderId="50" xfId="70" applyFont="1" applyFill="1" applyBorder="1" applyAlignment="1" applyProtection="1">
      <alignment wrapText="1"/>
    </xf>
    <xf numFmtId="0" fontId="62" fillId="20" borderId="39" xfId="68" applyFont="1" applyFill="1" applyBorder="1" applyAlignment="1" applyProtection="1">
      <alignment horizontal="left" wrapText="1"/>
    </xf>
    <xf numFmtId="0" fontId="36" fillId="11" borderId="0" xfId="69" applyFont="1" applyFill="1" applyBorder="1" applyAlignment="1" applyProtection="1">
      <alignment horizontal="left" vertical="top" wrapText="1"/>
    </xf>
    <xf numFmtId="0" fontId="62" fillId="20" borderId="19" xfId="0" applyFont="1" applyFill="1" applyBorder="1" applyAlignment="1" applyProtection="1">
      <alignment horizontal="left" wrapText="1" indent="2"/>
    </xf>
    <xf numFmtId="0" fontId="25" fillId="11" borderId="66" xfId="287" applyFont="1" applyFill="1" applyBorder="1" applyProtection="1"/>
    <xf numFmtId="0" fontId="25" fillId="11" borderId="198" xfId="287" applyFont="1" applyFill="1" applyBorder="1" applyAlignment="1" applyProtection="1">
      <alignment vertical="center"/>
    </xf>
    <xf numFmtId="0" fontId="27" fillId="14" borderId="97" xfId="0" applyFont="1" applyFill="1" applyBorder="1" applyAlignment="1" applyProtection="1">
      <alignment horizontal="center" vertical="center" wrapText="1"/>
    </xf>
    <xf numFmtId="0" fontId="57" fillId="19" borderId="128" xfId="0" applyNumberFormat="1" applyFont="1" applyFill="1" applyBorder="1" applyAlignment="1" applyProtection="1">
      <alignment horizontal="center" vertical="center"/>
    </xf>
    <xf numFmtId="0" fontId="0" fillId="11" borderId="0" xfId="0" applyFill="1" applyAlignment="1" applyProtection="1">
      <alignment horizontal="center" vertical="center"/>
    </xf>
    <xf numFmtId="0" fontId="57" fillId="19" borderId="207" xfId="0" applyNumberFormat="1" applyFont="1" applyFill="1" applyBorder="1" applyAlignment="1" applyProtection="1">
      <alignment horizontal="center" vertical="center"/>
    </xf>
    <xf numFmtId="0" fontId="46" fillId="20" borderId="18" xfId="69" applyFont="1" applyFill="1" applyBorder="1" applyAlignment="1" applyProtection="1">
      <alignment horizontal="left" vertical="top" wrapText="1"/>
    </xf>
    <xf numFmtId="0" fontId="47" fillId="20" borderId="18" xfId="69" applyFont="1" applyFill="1" applyBorder="1" applyAlignment="1" applyProtection="1">
      <alignment horizontal="left" vertical="top" wrapText="1" indent="2"/>
    </xf>
    <xf numFmtId="0" fontId="46" fillId="20" borderId="18" xfId="69" applyFont="1" applyFill="1" applyBorder="1" applyAlignment="1" applyProtection="1">
      <alignment horizontal="left" vertical="top" wrapText="1" indent="2"/>
    </xf>
    <xf numFmtId="0" fontId="47" fillId="20" borderId="18" xfId="69" applyFont="1" applyFill="1" applyBorder="1" applyAlignment="1" applyProtection="1">
      <alignment horizontal="left" vertical="top" wrapText="1" indent="4"/>
    </xf>
    <xf numFmtId="0" fontId="46" fillId="20" borderId="20" xfId="69" applyFont="1" applyFill="1" applyBorder="1" applyAlignment="1" applyProtection="1">
      <alignment horizontal="left" vertical="top" wrapText="1"/>
    </xf>
    <xf numFmtId="0" fontId="46" fillId="20" borderId="18" xfId="69" applyFont="1" applyFill="1" applyBorder="1" applyAlignment="1" applyProtection="1">
      <alignment vertical="top" wrapText="1"/>
    </xf>
    <xf numFmtId="0" fontId="46" fillId="20" borderId="21" xfId="69" applyFont="1" applyFill="1" applyBorder="1" applyAlignment="1" applyProtection="1">
      <alignment vertical="top" wrapText="1"/>
    </xf>
    <xf numFmtId="0" fontId="44" fillId="15" borderId="21" xfId="90" applyFont="1" applyFill="1" applyBorder="1" applyAlignment="1" applyProtection="1">
      <alignment horizontal="center" vertical="center" wrapText="1"/>
    </xf>
    <xf numFmtId="173" fontId="44" fillId="15" borderId="17" xfId="90" applyNumberFormat="1" applyFont="1" applyFill="1" applyBorder="1" applyAlignment="1" applyProtection="1">
      <alignment horizontal="center" vertical="center" wrapText="1"/>
    </xf>
    <xf numFmtId="173" fontId="44" fillId="15" borderId="21" xfId="90" applyNumberFormat="1" applyFont="1" applyFill="1" applyBorder="1" applyAlignment="1" applyProtection="1">
      <alignment horizontal="center" vertical="center" wrapText="1"/>
    </xf>
    <xf numFmtId="173" fontId="44" fillId="15" borderId="29" xfId="90" applyNumberFormat="1" applyFont="1" applyFill="1" applyBorder="1" applyAlignment="1" applyProtection="1">
      <alignment horizontal="center" vertical="center" wrapText="1"/>
    </xf>
    <xf numFmtId="173" fontId="44" fillId="15" borderId="32" xfId="90" applyNumberFormat="1" applyFont="1" applyFill="1" applyBorder="1" applyAlignment="1" applyProtection="1">
      <alignment horizontal="center" vertical="center" wrapText="1"/>
    </xf>
    <xf numFmtId="173" fontId="44" fillId="15" borderId="26" xfId="90" applyNumberFormat="1" applyFont="1" applyFill="1" applyBorder="1" applyAlignment="1" applyProtection="1">
      <alignment horizontal="center" vertical="center" wrapText="1"/>
    </xf>
    <xf numFmtId="173" fontId="44" fillId="15" borderId="27" xfId="90" applyNumberFormat="1" applyFont="1" applyFill="1" applyBorder="1" applyAlignment="1" applyProtection="1">
      <alignment horizontal="center" vertical="center" wrapText="1"/>
    </xf>
    <xf numFmtId="0" fontId="116" fillId="45" borderId="67" xfId="287" applyFont="1" applyFill="1" applyBorder="1" applyAlignment="1" applyProtection="1">
      <alignment horizontal="center" vertical="center"/>
    </xf>
    <xf numFmtId="0" fontId="116" fillId="45" borderId="46" xfId="287" applyFont="1" applyFill="1" applyBorder="1" applyAlignment="1" applyProtection="1">
      <alignment horizontal="center" vertical="center"/>
    </xf>
    <xf numFmtId="0" fontId="116" fillId="45" borderId="70" xfId="287" applyFont="1" applyFill="1" applyBorder="1" applyAlignment="1" applyProtection="1">
      <alignment horizontal="center" vertical="center"/>
    </xf>
    <xf numFmtId="3" fontId="28" fillId="14" borderId="63" xfId="0" applyNumberFormat="1" applyFont="1" applyFill="1" applyBorder="1" applyAlignment="1" applyProtection="1">
      <alignment horizontal="center"/>
    </xf>
    <xf numFmtId="3" fontId="28" fillId="14" borderId="19" xfId="0" applyNumberFormat="1" applyFont="1" applyFill="1" applyBorder="1" applyAlignment="1" applyProtection="1">
      <alignment horizontal="center"/>
    </xf>
    <xf numFmtId="0" fontId="62" fillId="15" borderId="64" xfId="87" quotePrefix="1" applyFont="1" applyFill="1" applyBorder="1" applyAlignment="1" applyProtection="1">
      <alignment horizontal="center" vertical="center" wrapText="1"/>
    </xf>
    <xf numFmtId="0" fontId="62" fillId="15" borderId="19" xfId="87" applyFont="1" applyFill="1" applyBorder="1" applyAlignment="1" applyProtection="1">
      <alignment horizontal="left" vertical="center" wrapText="1" indent="2"/>
    </xf>
    <xf numFmtId="0" fontId="62" fillId="15" borderId="19" xfId="87" quotePrefix="1" applyFont="1" applyFill="1" applyBorder="1" applyAlignment="1" applyProtection="1">
      <alignment horizontal="center" vertical="center" wrapText="1"/>
    </xf>
    <xf numFmtId="0" fontId="62" fillId="15" borderId="64" xfId="87" applyFont="1" applyFill="1" applyBorder="1" applyAlignment="1" applyProtection="1">
      <alignment horizontal="left" vertical="center" wrapText="1" indent="1"/>
    </xf>
    <xf numFmtId="0" fontId="62" fillId="15" borderId="19" xfId="87" applyFont="1" applyFill="1" applyBorder="1" applyAlignment="1" applyProtection="1">
      <alignment horizontal="left" vertical="center" wrapText="1" indent="4"/>
    </xf>
    <xf numFmtId="0" fontId="45" fillId="15" borderId="62" xfId="87" applyFont="1" applyFill="1" applyBorder="1" applyAlignment="1" applyProtection="1">
      <alignment horizontal="center" vertical="center" wrapText="1"/>
    </xf>
    <xf numFmtId="0" fontId="62" fillId="15" borderId="63" xfId="87" quotePrefix="1" applyFont="1" applyFill="1" applyBorder="1" applyAlignment="1" applyProtection="1">
      <alignment horizontal="center" vertical="center" wrapText="1"/>
    </xf>
    <xf numFmtId="0" fontId="62" fillId="15" borderId="213" xfId="87" quotePrefix="1" applyFont="1" applyFill="1" applyBorder="1" applyAlignment="1" applyProtection="1">
      <alignment horizontal="center" vertical="center" wrapText="1"/>
    </xf>
    <xf numFmtId="0" fontId="43" fillId="11" borderId="0" xfId="69" applyFont="1" applyFill="1" applyBorder="1" applyAlignment="1" applyProtection="1">
      <alignment horizontal="left" vertical="top" wrapText="1"/>
    </xf>
    <xf numFmtId="0" fontId="43" fillId="11" borderId="0" xfId="69" applyFont="1" applyFill="1" applyBorder="1" applyAlignment="1" applyProtection="1">
      <alignment horizontal="left" vertical="top" wrapText="1" indent="2"/>
    </xf>
    <xf numFmtId="0" fontId="36" fillId="11" borderId="0" xfId="69" applyFont="1" applyFill="1" applyBorder="1" applyAlignment="1" applyProtection="1">
      <alignment horizontal="left" vertical="top" wrapText="1" indent="4"/>
    </xf>
    <xf numFmtId="0" fontId="36" fillId="11" borderId="0" xfId="69" applyFont="1" applyFill="1" applyBorder="1" applyAlignment="1" applyProtection="1">
      <alignment horizontal="left" vertical="top" wrapText="1" indent="5"/>
    </xf>
    <xf numFmtId="0" fontId="62" fillId="15" borderId="77" xfId="87" applyFont="1" applyFill="1" applyBorder="1" applyAlignment="1" applyProtection="1">
      <alignment horizontal="left" vertical="center" wrapText="1" indent="2"/>
    </xf>
    <xf numFmtId="0" fontId="62" fillId="15" borderId="227" xfId="87" applyFont="1" applyFill="1" applyBorder="1" applyAlignment="1" applyProtection="1">
      <alignment horizontal="left" vertical="center" wrapText="1" indent="2"/>
    </xf>
    <xf numFmtId="0" fontId="46" fillId="20" borderId="18" xfId="492" applyFont="1" applyFill="1" applyBorder="1" applyAlignment="1" applyProtection="1">
      <alignment horizontal="left" vertical="top" wrapText="1"/>
    </xf>
    <xf numFmtId="0" fontId="62" fillId="20" borderId="295" xfId="70" applyFont="1" applyFill="1" applyBorder="1" applyProtection="1"/>
    <xf numFmtId="3" fontId="54" fillId="14" borderId="90" xfId="0" applyNumberFormat="1" applyFont="1" applyFill="1" applyBorder="1" applyAlignment="1" applyProtection="1">
      <alignment horizontal="center" vertical="center"/>
    </xf>
    <xf numFmtId="3" fontId="54" fillId="14" borderId="87" xfId="0" applyNumberFormat="1" applyFont="1" applyFill="1" applyBorder="1" applyAlignment="1" applyProtection="1">
      <alignment horizontal="center" vertical="center"/>
    </xf>
    <xf numFmtId="3" fontId="54" fillId="14" borderId="88" xfId="0" applyNumberFormat="1" applyFont="1" applyFill="1" applyBorder="1" applyAlignment="1" applyProtection="1">
      <alignment horizontal="center" vertical="center"/>
    </xf>
    <xf numFmtId="3" fontId="54" fillId="14" borderId="91" xfId="0" applyNumberFormat="1" applyFont="1" applyFill="1" applyBorder="1" applyAlignment="1" applyProtection="1">
      <alignment horizontal="center" vertical="center"/>
    </xf>
    <xf numFmtId="0" fontId="64" fillId="20" borderId="158" xfId="0" applyFont="1" applyFill="1" applyBorder="1" applyAlignment="1" applyProtection="1">
      <alignment horizontal="left" vertical="center" wrapText="1"/>
    </xf>
    <xf numFmtId="0" fontId="64" fillId="20" borderId="160" xfId="0" applyFont="1" applyFill="1" applyBorder="1" applyAlignment="1" applyProtection="1">
      <alignment horizontal="left" vertical="center" wrapText="1"/>
    </xf>
    <xf numFmtId="0" fontId="64" fillId="20" borderId="265" xfId="0" applyFont="1" applyFill="1" applyBorder="1" applyAlignment="1" applyProtection="1">
      <alignment horizontal="left" vertical="center" wrapText="1"/>
    </xf>
    <xf numFmtId="0" fontId="63" fillId="14" borderId="266" xfId="0" applyFont="1" applyFill="1" applyBorder="1" applyAlignment="1" applyProtection="1">
      <alignment horizontal="left" vertical="center"/>
    </xf>
    <xf numFmtId="3" fontId="54" fillId="14" borderId="209" xfId="0" applyNumberFormat="1" applyFont="1" applyFill="1" applyBorder="1" applyAlignment="1" applyProtection="1">
      <alignment horizontal="center" vertical="center"/>
    </xf>
    <xf numFmtId="14" fontId="50" fillId="11" borderId="0" xfId="0" applyNumberFormat="1" applyFont="1" applyFill="1" applyBorder="1" applyAlignment="1" applyProtection="1">
      <alignment horizontal="center"/>
    </xf>
    <xf numFmtId="0" fontId="131" fillId="11" borderId="0" xfId="0" applyFont="1" applyFill="1" applyAlignment="1" applyProtection="1">
      <alignment vertical="center"/>
    </xf>
    <xf numFmtId="0" fontId="131" fillId="11" borderId="25" xfId="0" applyFont="1" applyFill="1" applyBorder="1" applyAlignment="1" applyProtection="1">
      <alignment vertical="center"/>
    </xf>
    <xf numFmtId="0" fontId="133" fillId="11" borderId="0" xfId="0" applyFont="1" applyFill="1" applyAlignment="1" applyProtection="1">
      <alignment horizontal="left" vertical="center"/>
    </xf>
    <xf numFmtId="0" fontId="42" fillId="0" borderId="96" xfId="73" applyFont="1" applyFill="1" applyBorder="1" applyAlignment="1" applyProtection="1">
      <alignment horizontal="center" vertical="center" wrapText="1"/>
    </xf>
    <xf numFmtId="0" fontId="42" fillId="0" borderId="97" xfId="73" applyFont="1" applyFill="1" applyBorder="1" applyAlignment="1" applyProtection="1">
      <alignment horizontal="center"/>
    </xf>
    <xf numFmtId="3" fontId="28" fillId="14" borderId="121" xfId="0" applyNumberFormat="1" applyFont="1" applyFill="1" applyBorder="1" applyAlignment="1" applyProtection="1">
      <alignment horizontal="center"/>
    </xf>
    <xf numFmtId="0" fontId="42" fillId="0" borderId="300" xfId="73" applyFont="1" applyFill="1" applyBorder="1" applyAlignment="1" applyProtection="1">
      <alignment horizontal="center" vertical="center" wrapText="1"/>
    </xf>
    <xf numFmtId="0" fontId="42" fillId="0" borderId="102" xfId="73" applyFont="1" applyFill="1" applyBorder="1" applyAlignment="1" applyProtection="1">
      <alignment horizontal="center"/>
    </xf>
    <xf numFmtId="3" fontId="28" fillId="14" borderId="102" xfId="0" applyNumberFormat="1" applyFont="1" applyFill="1" applyBorder="1" applyAlignment="1" applyProtection="1">
      <alignment horizontal="center"/>
    </xf>
    <xf numFmtId="3" fontId="28" fillId="14" borderId="250" xfId="0" applyNumberFormat="1" applyFont="1" applyFill="1" applyBorder="1" applyAlignment="1" applyProtection="1">
      <alignment horizontal="center"/>
    </xf>
    <xf numFmtId="3" fontId="28" fillId="14" borderId="233" xfId="0" applyNumberFormat="1" applyFont="1" applyFill="1" applyBorder="1" applyAlignment="1" applyProtection="1">
      <alignment horizontal="center"/>
    </xf>
    <xf numFmtId="3" fontId="28" fillId="14" borderId="141" xfId="0" applyNumberFormat="1" applyFont="1" applyFill="1" applyBorder="1" applyAlignment="1" applyProtection="1">
      <alignment horizontal="center"/>
    </xf>
    <xf numFmtId="3" fontId="28" fillId="14" borderId="249" xfId="0" applyNumberFormat="1" applyFont="1" applyFill="1" applyBorder="1" applyAlignment="1" applyProtection="1">
      <alignment horizontal="center"/>
    </xf>
    <xf numFmtId="3" fontId="28" fillId="14" borderId="104" xfId="0" applyNumberFormat="1" applyFont="1" applyFill="1" applyBorder="1" applyAlignment="1" applyProtection="1">
      <alignment horizontal="center"/>
    </xf>
    <xf numFmtId="3" fontId="28" fillId="14" borderId="177" xfId="0" applyNumberFormat="1" applyFont="1" applyFill="1" applyBorder="1" applyAlignment="1" applyProtection="1">
      <alignment horizontal="center"/>
    </xf>
    <xf numFmtId="3" fontId="28" fillId="14" borderId="231" xfId="0" applyNumberFormat="1" applyFont="1" applyFill="1" applyBorder="1" applyAlignment="1" applyProtection="1">
      <alignment horizontal="center"/>
    </xf>
    <xf numFmtId="3" fontId="28" fillId="14" borderId="291" xfId="0" applyNumberFormat="1" applyFont="1" applyFill="1" applyBorder="1" applyAlignment="1" applyProtection="1">
      <alignment horizontal="center"/>
    </xf>
    <xf numFmtId="0" fontId="27" fillId="11" borderId="0" xfId="0" applyFont="1" applyFill="1" applyBorder="1" applyAlignment="1" applyProtection="1">
      <alignment horizontal="left" vertical="center"/>
    </xf>
    <xf numFmtId="0" fontId="95" fillId="11" borderId="0" xfId="0" applyFont="1" applyFill="1" applyBorder="1" applyAlignment="1" applyProtection="1">
      <alignment horizontal="left" vertical="center"/>
    </xf>
    <xf numFmtId="0" fontId="25" fillId="11" borderId="53" xfId="287" applyFont="1" applyFill="1" applyBorder="1" applyProtection="1"/>
    <xf numFmtId="0" fontId="45" fillId="20" borderId="136" xfId="69" applyFont="1" applyFill="1" applyBorder="1" applyAlignment="1" applyProtection="1">
      <alignment vertical="top" wrapText="1"/>
    </xf>
    <xf numFmtId="0" fontId="45" fillId="20" borderId="120" xfId="494" applyFont="1" applyFill="1" applyBorder="1" applyAlignment="1" applyProtection="1">
      <alignment horizontal="left" vertical="top" wrapText="1"/>
    </xf>
    <xf numFmtId="0" fontId="62" fillId="11" borderId="0" xfId="69" applyFont="1" applyFill="1" applyBorder="1" applyAlignment="1" applyProtection="1">
      <alignment horizontal="left" vertical="top" wrapText="1" indent="2"/>
    </xf>
    <xf numFmtId="0" fontId="45" fillId="11" borderId="0" xfId="69" applyFont="1" applyFill="1" applyBorder="1" applyAlignment="1" applyProtection="1">
      <alignment horizontal="left" vertical="top" wrapText="1"/>
    </xf>
    <xf numFmtId="0" fontId="45" fillId="11" borderId="0" xfId="69" applyFont="1" applyFill="1" applyBorder="1" applyAlignment="1" applyProtection="1">
      <alignment horizontal="center" vertical="center" wrapText="1"/>
    </xf>
    <xf numFmtId="0" fontId="46" fillId="17" borderId="124" xfId="0" applyFont="1" applyFill="1" applyBorder="1" applyAlignment="1" applyProtection="1">
      <alignment horizontal="left" wrapText="1"/>
    </xf>
    <xf numFmtId="0" fontId="62" fillId="15" borderId="9" xfId="0" applyFont="1" applyFill="1" applyBorder="1" applyAlignment="1" applyProtection="1">
      <alignment horizontal="center" vertical="center" wrapText="1"/>
    </xf>
    <xf numFmtId="2" fontId="62" fillId="15" borderId="18" xfId="0" applyNumberFormat="1" applyFont="1" applyFill="1" applyBorder="1" applyAlignment="1" applyProtection="1">
      <alignment horizontal="center" vertical="center" wrapText="1"/>
    </xf>
    <xf numFmtId="0" fontId="45" fillId="15" borderId="10" xfId="0" applyFont="1" applyFill="1" applyBorder="1" applyAlignment="1" applyProtection="1">
      <alignment horizontal="center" vertical="center" wrapText="1"/>
    </xf>
    <xf numFmtId="2" fontId="62" fillId="15" borderId="20" xfId="0" applyNumberFormat="1" applyFont="1" applyFill="1" applyBorder="1" applyAlignment="1" applyProtection="1">
      <alignment horizontal="center" vertical="center" wrapText="1"/>
    </xf>
    <xf numFmtId="0" fontId="135" fillId="11" borderId="0" xfId="0" applyFont="1" applyFill="1" applyBorder="1" applyAlignment="1" applyProtection="1"/>
    <xf numFmtId="0" fontId="135" fillId="11" borderId="0" xfId="0" applyFont="1" applyFill="1" applyBorder="1" applyAlignment="1" applyProtection="1">
      <alignment horizontal="right"/>
    </xf>
    <xf numFmtId="0" fontId="136" fillId="11" borderId="0" xfId="0" applyFont="1" applyFill="1" applyBorder="1" applyAlignment="1" applyProtection="1">
      <alignment horizontal="center" wrapText="1"/>
    </xf>
    <xf numFmtId="0" fontId="45" fillId="20" borderId="18" xfId="0" applyFont="1" applyFill="1" applyBorder="1" applyAlignment="1" applyProtection="1">
      <alignment horizontal="left" vertical="center"/>
    </xf>
    <xf numFmtId="0" fontId="46" fillId="17" borderId="12" xfId="0" applyFont="1" applyFill="1" applyBorder="1" applyAlignment="1" applyProtection="1">
      <alignment horizontal="center" vertical="center" wrapText="1"/>
    </xf>
    <xf numFmtId="0" fontId="46" fillId="17" borderId="5" xfId="0" applyFont="1" applyFill="1" applyBorder="1" applyAlignment="1" applyProtection="1">
      <alignment horizontal="center" vertical="center" wrapText="1"/>
    </xf>
    <xf numFmtId="0" fontId="46" fillId="17" borderId="14" xfId="0" applyFont="1" applyFill="1" applyBorder="1" applyAlignment="1" applyProtection="1">
      <alignment horizontal="center" vertical="center" wrapText="1"/>
    </xf>
    <xf numFmtId="0" fontId="25" fillId="0" borderId="28" xfId="0" applyFont="1" applyFill="1" applyBorder="1" applyAlignment="1" applyProtection="1">
      <alignment horizontal="center"/>
    </xf>
    <xf numFmtId="0" fontId="25" fillId="0" borderId="30" xfId="0" applyFont="1" applyFill="1" applyBorder="1" applyAlignment="1" applyProtection="1">
      <alignment horizontal="center" vertical="center" wrapText="1"/>
    </xf>
    <xf numFmtId="0" fontId="25" fillId="0" borderId="29" xfId="0" applyFont="1" applyFill="1" applyBorder="1" applyAlignment="1" applyProtection="1">
      <alignment horizontal="center" vertical="center" wrapText="1"/>
    </xf>
    <xf numFmtId="0" fontId="25" fillId="0" borderId="33" xfId="0" applyFont="1" applyFill="1" applyBorder="1" applyAlignment="1" applyProtection="1">
      <alignment horizontal="center"/>
    </xf>
    <xf numFmtId="0" fontId="25" fillId="0" borderId="2" xfId="0" applyFont="1" applyFill="1" applyBorder="1" applyAlignment="1" applyProtection="1">
      <alignment horizontal="center" vertical="center" wrapText="1"/>
    </xf>
    <xf numFmtId="0" fontId="25" fillId="0" borderId="7" xfId="0" applyFont="1" applyFill="1" applyBorder="1" applyAlignment="1" applyProtection="1">
      <alignment horizontal="center" vertical="center" wrapText="1"/>
    </xf>
    <xf numFmtId="0" fontId="115" fillId="11" borderId="55" xfId="0" applyFont="1" applyFill="1" applyBorder="1" applyAlignment="1" applyProtection="1">
      <alignment horizontal="center" vertical="center" wrapText="1"/>
    </xf>
    <xf numFmtId="0" fontId="25" fillId="14" borderId="60" xfId="0" applyFont="1" applyFill="1" applyBorder="1" applyAlignment="1" applyProtection="1">
      <alignment horizontal="center" vertical="center" wrapText="1"/>
    </xf>
    <xf numFmtId="0" fontId="115" fillId="11" borderId="0" xfId="0" applyFont="1" applyFill="1" applyBorder="1" applyAlignment="1" applyProtection="1">
      <alignment horizontal="center" vertical="center" wrapText="1"/>
    </xf>
    <xf numFmtId="0" fontId="25" fillId="11" borderId="0" xfId="0" applyFont="1" applyFill="1" applyBorder="1" applyAlignment="1" applyProtection="1">
      <alignment horizontal="center" vertical="center" wrapText="1"/>
    </xf>
    <xf numFmtId="0" fontId="25" fillId="14" borderId="30" xfId="0" quotePrefix="1" applyFont="1" applyFill="1" applyBorder="1" applyAlignment="1" applyProtection="1">
      <alignment horizontal="center" vertical="center" wrapText="1"/>
    </xf>
    <xf numFmtId="0" fontId="25" fillId="14" borderId="32" xfId="0" quotePrefix="1" applyFont="1" applyFill="1" applyBorder="1" applyAlignment="1" applyProtection="1">
      <alignment horizontal="center" vertical="center" wrapText="1"/>
    </xf>
    <xf numFmtId="0" fontId="25" fillId="14" borderId="2" xfId="0" quotePrefix="1" applyFont="1" applyFill="1" applyBorder="1" applyAlignment="1" applyProtection="1">
      <alignment horizontal="center" vertical="center" wrapText="1"/>
    </xf>
    <xf numFmtId="0" fontId="25" fillId="14" borderId="34" xfId="0" quotePrefix="1" applyFont="1" applyFill="1" applyBorder="1" applyAlignment="1" applyProtection="1">
      <alignment horizontal="center" vertical="center" wrapText="1"/>
    </xf>
    <xf numFmtId="0" fontId="115" fillId="11" borderId="52" xfId="0" applyFont="1" applyFill="1" applyBorder="1" applyAlignment="1" applyProtection="1">
      <alignment horizontal="center" vertical="center" wrapText="1"/>
    </xf>
    <xf numFmtId="0" fontId="25" fillId="14" borderId="53" xfId="0" applyFont="1" applyFill="1" applyBorder="1" applyAlignment="1" applyProtection="1">
      <alignment horizontal="center" vertical="center" wrapText="1"/>
    </xf>
    <xf numFmtId="0" fontId="25" fillId="14" borderId="14" xfId="0" quotePrefix="1" applyFont="1" applyFill="1" applyBorder="1" applyAlignment="1" applyProtection="1">
      <alignment horizontal="center" vertical="center" wrapText="1"/>
    </xf>
    <xf numFmtId="173" fontId="45" fillId="15" borderId="17" xfId="90" applyNumberFormat="1" applyFont="1" applyFill="1" applyBorder="1" applyAlignment="1" applyProtection="1">
      <alignment horizontal="center" vertical="center" wrapText="1"/>
    </xf>
    <xf numFmtId="173" fontId="45" fillId="15" borderId="21" xfId="90" applyNumberFormat="1" applyFont="1" applyFill="1" applyBorder="1" applyAlignment="1" applyProtection="1">
      <alignment horizontal="center" vertical="center" wrapText="1"/>
    </xf>
    <xf numFmtId="173" fontId="45" fillId="15" borderId="29" xfId="90" applyNumberFormat="1" applyFont="1" applyFill="1" applyBorder="1" applyAlignment="1" applyProtection="1">
      <alignment horizontal="center" vertical="center" wrapText="1"/>
    </xf>
    <xf numFmtId="173" fontId="45" fillId="15" borderId="32" xfId="90" applyNumberFormat="1" applyFont="1" applyFill="1" applyBorder="1" applyAlignment="1" applyProtection="1">
      <alignment horizontal="center" vertical="center" wrapText="1"/>
    </xf>
    <xf numFmtId="173" fontId="45" fillId="15" borderId="26" xfId="90" applyNumberFormat="1" applyFont="1" applyFill="1" applyBorder="1" applyAlignment="1" applyProtection="1">
      <alignment horizontal="center" vertical="center" wrapText="1"/>
    </xf>
    <xf numFmtId="173" fontId="45" fillId="15" borderId="27" xfId="90" applyNumberFormat="1" applyFont="1" applyFill="1" applyBorder="1" applyAlignment="1" applyProtection="1">
      <alignment horizontal="center" vertical="center" wrapText="1"/>
    </xf>
    <xf numFmtId="0" fontId="142" fillId="12" borderId="67" xfId="90" applyFont="1" applyFill="1" applyBorder="1" applyAlignment="1" applyProtection="1">
      <alignment horizontal="center" vertical="center" wrapText="1"/>
    </xf>
    <xf numFmtId="0" fontId="142" fillId="12" borderId="70" xfId="90" applyFont="1" applyFill="1" applyBorder="1" applyAlignment="1" applyProtection="1">
      <alignment horizontal="center" vertical="center" wrapText="1"/>
    </xf>
    <xf numFmtId="0" fontId="25" fillId="11" borderId="126" xfId="90" applyFont="1" applyFill="1" applyBorder="1" applyAlignment="1" applyProtection="1">
      <alignment horizontal="center" vertical="center" wrapText="1"/>
    </xf>
    <xf numFmtId="0" fontId="50" fillId="11" borderId="126" xfId="90" applyFont="1" applyFill="1" applyBorder="1" applyAlignment="1" applyProtection="1">
      <alignment horizontal="center" vertical="center" wrapText="1"/>
    </xf>
    <xf numFmtId="0" fontId="47" fillId="20" borderId="17" xfId="0" applyFont="1" applyFill="1" applyBorder="1" applyAlignment="1" applyProtection="1"/>
    <xf numFmtId="0" fontId="47" fillId="20" borderId="16" xfId="0" applyFont="1" applyFill="1" applyBorder="1" applyAlignment="1" applyProtection="1"/>
    <xf numFmtId="0" fontId="46" fillId="20" borderId="20" xfId="0" applyFont="1" applyFill="1" applyBorder="1" applyAlignment="1" applyProtection="1"/>
    <xf numFmtId="0" fontId="46" fillId="20" borderId="159" xfId="69" applyFont="1" applyFill="1" applyBorder="1" applyAlignment="1" applyProtection="1">
      <alignment vertical="top" wrapText="1"/>
    </xf>
    <xf numFmtId="0" fontId="46" fillId="20" borderId="120" xfId="296" applyFont="1" applyFill="1" applyBorder="1" applyAlignment="1" applyProtection="1">
      <alignment horizontal="left" vertical="top" wrapText="1"/>
    </xf>
    <xf numFmtId="0" fontId="46" fillId="20" borderId="120" xfId="69" applyFont="1" applyFill="1" applyBorder="1" applyAlignment="1" applyProtection="1">
      <alignment horizontal="left" vertical="top" wrapText="1"/>
    </xf>
    <xf numFmtId="0" fontId="46" fillId="20" borderId="120" xfId="69" applyFont="1" applyFill="1" applyBorder="1" applyAlignment="1" applyProtection="1">
      <alignment horizontal="left" vertical="top" wrapText="1" indent="2"/>
    </xf>
    <xf numFmtId="0" fontId="47" fillId="20" borderId="120" xfId="69" applyFont="1" applyFill="1" applyBorder="1" applyAlignment="1" applyProtection="1">
      <alignment horizontal="left" vertical="top" wrapText="1" indent="4"/>
    </xf>
    <xf numFmtId="0" fontId="47" fillId="20" borderId="120" xfId="69" applyFont="1" applyFill="1" applyBorder="1" applyAlignment="1" applyProtection="1">
      <alignment horizontal="left" vertical="top" wrapText="1" indent="5"/>
    </xf>
    <xf numFmtId="0" fontId="46" fillId="20" borderId="121" xfId="69" applyFont="1" applyFill="1" applyBorder="1" applyAlignment="1" applyProtection="1">
      <alignment horizontal="left" vertical="top" wrapText="1"/>
    </xf>
    <xf numFmtId="0" fontId="47" fillId="20" borderId="206" xfId="69" applyFont="1" applyFill="1" applyBorder="1" applyAlignment="1" applyProtection="1">
      <alignment horizontal="left" vertical="top" wrapText="1"/>
    </xf>
    <xf numFmtId="0" fontId="42" fillId="0" borderId="295" xfId="73" applyFont="1" applyFill="1" applyBorder="1" applyAlignment="1" applyProtection="1">
      <alignment horizontal="center" vertical="center" wrapText="1"/>
    </xf>
    <xf numFmtId="0" fontId="36" fillId="11" borderId="0" xfId="0" applyNumberFormat="1" applyFont="1" applyFill="1" applyBorder="1" applyAlignment="1" applyProtection="1">
      <alignment horizontal="center" wrapText="1"/>
    </xf>
    <xf numFmtId="0" fontId="25" fillId="0" borderId="214" xfId="0" applyFont="1" applyFill="1" applyBorder="1" applyAlignment="1" applyProtection="1">
      <alignment horizontal="center" vertical="center" wrapText="1"/>
    </xf>
    <xf numFmtId="0" fontId="25" fillId="0" borderId="290" xfId="0" applyFont="1" applyFill="1" applyBorder="1" applyAlignment="1" applyProtection="1">
      <alignment horizontal="center" vertical="center" wrapText="1"/>
    </xf>
    <xf numFmtId="0" fontId="25" fillId="0" borderId="34" xfId="0" applyFont="1" applyFill="1" applyBorder="1" applyAlignment="1" applyProtection="1">
      <alignment horizontal="center" vertical="center" wrapText="1"/>
    </xf>
    <xf numFmtId="0" fontId="25" fillId="14" borderId="292" xfId="0" applyFont="1" applyFill="1" applyBorder="1" applyAlignment="1" applyProtection="1">
      <alignment horizontal="center" vertical="center" wrapText="1"/>
    </xf>
    <xf numFmtId="0" fontId="25" fillId="14" borderId="248" xfId="0" applyFont="1" applyFill="1" applyBorder="1" applyAlignment="1" applyProtection="1">
      <alignment horizontal="center" vertical="center" wrapText="1"/>
    </xf>
    <xf numFmtId="0" fontId="45" fillId="17" borderId="15" xfId="0" applyFont="1" applyFill="1" applyBorder="1" applyAlignment="1" applyProtection="1">
      <alignment horizontal="center" vertical="center" wrapText="1"/>
    </xf>
    <xf numFmtId="0" fontId="46" fillId="17" borderId="211" xfId="0" applyFont="1" applyFill="1" applyBorder="1" applyAlignment="1" applyProtection="1">
      <alignment horizontal="center" vertical="center" wrapText="1"/>
    </xf>
    <xf numFmtId="0" fontId="46" fillId="17" borderId="216" xfId="0" applyFont="1" applyFill="1" applyBorder="1" applyAlignment="1" applyProtection="1">
      <alignment horizontal="center" vertical="center" wrapText="1"/>
    </xf>
    <xf numFmtId="0" fontId="46" fillId="15" borderId="101" xfId="0" applyFont="1" applyFill="1" applyBorder="1" applyAlignment="1" applyProtection="1">
      <alignment horizontal="center" vertical="center" wrapText="1"/>
    </xf>
    <xf numFmtId="0" fontId="46" fillId="15" borderId="40" xfId="0" applyFont="1" applyFill="1" applyBorder="1" applyAlignment="1" applyProtection="1">
      <alignment horizontal="center" vertical="center" wrapText="1"/>
    </xf>
    <xf numFmtId="0" fontId="46" fillId="15" borderId="43" xfId="0" applyFont="1" applyFill="1" applyBorder="1" applyAlignment="1" applyProtection="1">
      <alignment horizontal="center" vertical="center" wrapText="1"/>
    </xf>
    <xf numFmtId="0" fontId="46" fillId="15" borderId="84" xfId="0" applyFont="1" applyFill="1" applyBorder="1" applyAlignment="1" applyProtection="1">
      <alignment horizontal="center" vertical="center" wrapText="1"/>
    </xf>
    <xf numFmtId="0" fontId="46" fillId="15" borderId="100" xfId="0" applyFont="1" applyFill="1" applyBorder="1" applyAlignment="1" applyProtection="1">
      <alignment horizontal="center" vertical="center" wrapText="1"/>
    </xf>
    <xf numFmtId="0" fontId="46" fillId="15" borderId="99" xfId="0" applyFont="1" applyFill="1" applyBorder="1" applyAlignment="1" applyProtection="1">
      <alignment horizontal="center" vertical="center" wrapText="1"/>
    </xf>
    <xf numFmtId="0" fontId="46" fillId="15" borderId="29" xfId="0" applyFont="1" applyFill="1" applyBorder="1" applyAlignment="1" applyProtection="1">
      <alignment horizontal="center" vertical="center" wrapText="1"/>
    </xf>
    <xf numFmtId="0" fontId="46" fillId="15" borderId="32" xfId="0" applyFont="1" applyFill="1" applyBorder="1" applyAlignment="1" applyProtection="1">
      <alignment horizontal="center" vertical="center" wrapText="1"/>
    </xf>
    <xf numFmtId="0" fontId="46" fillId="15" borderId="28" xfId="0" applyFont="1" applyFill="1" applyBorder="1" applyAlignment="1" applyProtection="1">
      <alignment horizontal="center" vertical="center" wrapText="1"/>
    </xf>
    <xf numFmtId="0" fontId="46" fillId="15" borderId="31" xfId="0" applyFont="1" applyFill="1" applyBorder="1" applyAlignment="1" applyProtection="1">
      <alignment horizontal="center" vertical="center" wrapText="1"/>
    </xf>
    <xf numFmtId="0" fontId="46" fillId="15" borderId="30" xfId="0" applyFont="1" applyFill="1" applyBorder="1" applyAlignment="1" applyProtection="1">
      <alignment horizontal="center" vertical="center" wrapText="1"/>
    </xf>
    <xf numFmtId="0" fontId="46" fillId="15" borderId="67" xfId="0" applyFont="1" applyFill="1" applyBorder="1" applyAlignment="1" applyProtection="1">
      <alignment horizontal="center" vertical="center" wrapText="1"/>
    </xf>
    <xf numFmtId="0" fontId="46" fillId="15" borderId="70" xfId="0" applyFont="1" applyFill="1" applyBorder="1" applyAlignment="1" applyProtection="1">
      <alignment horizontal="center" vertical="center" wrapText="1"/>
    </xf>
    <xf numFmtId="0" fontId="44" fillId="15" borderId="125" xfId="0" applyFont="1" applyFill="1" applyBorder="1" applyAlignment="1" applyProtection="1">
      <alignment horizontal="center" vertical="center" wrapText="1"/>
    </xf>
    <xf numFmtId="0" fontId="54" fillId="11" borderId="0" xfId="0" applyFont="1" applyFill="1" applyProtection="1"/>
    <xf numFmtId="0" fontId="56" fillId="15" borderId="123" xfId="0" applyFont="1" applyFill="1" applyBorder="1" applyAlignment="1" applyProtection="1">
      <alignment horizontal="center" vertical="center" wrapText="1"/>
    </xf>
    <xf numFmtId="0" fontId="117" fillId="11" borderId="0" xfId="0" applyFont="1" applyFill="1" applyProtection="1"/>
    <xf numFmtId="0" fontId="25" fillId="0" borderId="0" xfId="0" applyFont="1" applyFill="1" applyBorder="1" applyAlignment="1" applyProtection="1">
      <alignment horizontal="center"/>
    </xf>
    <xf numFmtId="0" fontId="25" fillId="0" borderId="294" xfId="0" applyFont="1" applyFill="1" applyBorder="1" applyAlignment="1" applyProtection="1">
      <alignment horizontal="center"/>
    </xf>
    <xf numFmtId="0" fontId="25" fillId="0" borderId="277" xfId="0" applyFont="1" applyFill="1" applyBorder="1" applyAlignment="1" applyProtection="1">
      <alignment wrapText="1"/>
    </xf>
    <xf numFmtId="0" fontId="25" fillId="0" borderId="25" xfId="0" applyFont="1" applyFill="1" applyBorder="1" applyAlignment="1" applyProtection="1">
      <alignment wrapText="1"/>
    </xf>
    <xf numFmtId="0" fontId="115" fillId="11" borderId="163" xfId="0" applyFont="1" applyFill="1" applyBorder="1" applyAlignment="1" applyProtection="1">
      <alignment horizontal="center" vertical="center"/>
    </xf>
    <xf numFmtId="0" fontId="25" fillId="0" borderId="205" xfId="0" applyFont="1" applyFill="1" applyBorder="1" applyAlignment="1" applyProtection="1">
      <alignment horizontal="center"/>
    </xf>
    <xf numFmtId="0" fontId="25" fillId="0" borderId="111" xfId="0" applyFont="1" applyFill="1" applyBorder="1" applyAlignment="1" applyProtection="1">
      <alignment wrapText="1"/>
    </xf>
    <xf numFmtId="0" fontId="25" fillId="0" borderId="110" xfId="0" applyFont="1" applyFill="1" applyBorder="1" applyAlignment="1" applyProtection="1">
      <alignment wrapText="1"/>
    </xf>
    <xf numFmtId="0" fontId="115" fillId="11" borderId="109" xfId="0" applyFont="1" applyFill="1" applyBorder="1" applyAlignment="1" applyProtection="1">
      <alignment horizontal="center" vertical="center"/>
    </xf>
    <xf numFmtId="0" fontId="25" fillId="11" borderId="0" xfId="0" applyFont="1" applyFill="1" applyProtection="1"/>
    <xf numFmtId="0" fontId="45" fillId="15" borderId="124" xfId="0" applyFont="1" applyFill="1" applyBorder="1" applyAlignment="1" applyProtection="1">
      <alignment horizontal="center" vertical="center" wrapText="1"/>
    </xf>
    <xf numFmtId="0" fontId="43" fillId="15" borderId="6" xfId="0" applyFont="1" applyFill="1" applyBorder="1" applyAlignment="1" applyProtection="1">
      <alignment horizontal="center"/>
    </xf>
    <xf numFmtId="0" fontId="43" fillId="15" borderId="53" xfId="0" applyFont="1" applyFill="1" applyBorder="1" applyAlignment="1" applyProtection="1">
      <alignment horizontal="center"/>
    </xf>
    <xf numFmtId="0" fontId="36" fillId="11" borderId="59" xfId="0" applyFont="1" applyFill="1" applyBorder="1" applyAlignment="1" applyProtection="1">
      <alignment horizontal="center"/>
    </xf>
    <xf numFmtId="0" fontId="36" fillId="11" borderId="57" xfId="0" applyFont="1" applyFill="1" applyBorder="1" applyAlignment="1" applyProtection="1">
      <alignment horizontal="center"/>
    </xf>
    <xf numFmtId="0" fontId="46" fillId="20" borderId="120" xfId="69" applyFont="1" applyFill="1" applyBorder="1" applyAlignment="1" applyProtection="1">
      <alignment vertical="top" wrapText="1"/>
    </xf>
    <xf numFmtId="0" fontId="42" fillId="11" borderId="0" xfId="61" applyFont="1" applyFill="1" applyBorder="1" applyAlignment="1" applyProtection="1">
      <alignment horizontal="left" wrapText="1"/>
    </xf>
    <xf numFmtId="0" fontId="30" fillId="0" borderId="0" xfId="61" applyFont="1" applyBorder="1" applyAlignment="1" applyProtection="1">
      <alignment horizontal="left" vertical="center" wrapText="1"/>
    </xf>
    <xf numFmtId="0" fontId="46" fillId="15" borderId="116" xfId="0" applyFont="1" applyFill="1" applyBorder="1" applyAlignment="1" applyProtection="1">
      <alignment horizontal="center" vertical="center" wrapText="1"/>
    </xf>
    <xf numFmtId="0" fontId="57" fillId="11" borderId="127" xfId="0" applyNumberFormat="1" applyFont="1" applyFill="1" applyBorder="1" applyAlignment="1" applyProtection="1">
      <alignment horizontal="center" vertical="center"/>
    </xf>
    <xf numFmtId="0" fontId="27" fillId="0" borderId="0" xfId="0" applyFont="1" applyProtection="1"/>
    <xf numFmtId="0" fontId="133" fillId="0" borderId="0" xfId="0" applyFont="1" applyBorder="1" applyAlignment="1" applyProtection="1">
      <alignment vertical="center"/>
    </xf>
    <xf numFmtId="0" fontId="27" fillId="0" borderId="243" xfId="0" applyFont="1" applyBorder="1" applyProtection="1"/>
    <xf numFmtId="0" fontId="36" fillId="11" borderId="0" xfId="0" applyFont="1" applyFill="1" applyProtection="1"/>
    <xf numFmtId="0" fontId="27" fillId="11" borderId="0" xfId="0" applyFont="1" applyFill="1" applyAlignment="1" applyProtection="1">
      <alignment horizontal="center"/>
    </xf>
    <xf numFmtId="0" fontId="45" fillId="20" borderId="158" xfId="0" applyFont="1" applyFill="1" applyBorder="1" applyAlignment="1" applyProtection="1">
      <alignment horizontal="center"/>
    </xf>
    <xf numFmtId="0" fontId="28" fillId="11" borderId="18" xfId="0" applyFont="1" applyFill="1" applyBorder="1" applyAlignment="1" applyProtection="1">
      <alignment horizontal="center" vertical="center"/>
    </xf>
    <xf numFmtId="0" fontId="28" fillId="11" borderId="34" xfId="0" applyFont="1" applyFill="1" applyBorder="1" applyAlignment="1" applyProtection="1">
      <alignment horizontal="center" vertical="center"/>
    </xf>
    <xf numFmtId="0" fontId="28" fillId="11" borderId="120" xfId="0" applyFont="1" applyFill="1" applyBorder="1" applyAlignment="1" applyProtection="1">
      <alignment horizontal="center" vertical="center"/>
    </xf>
    <xf numFmtId="0" fontId="45" fillId="20" borderId="160" xfId="0" applyFont="1" applyFill="1" applyBorder="1" applyAlignment="1" applyProtection="1">
      <alignment horizontal="center"/>
    </xf>
    <xf numFmtId="0" fontId="27" fillId="11" borderId="18" xfId="0" applyFont="1" applyFill="1" applyBorder="1" applyProtection="1"/>
    <xf numFmtId="0" fontId="27" fillId="11" borderId="34" xfId="0" applyFont="1" applyFill="1" applyBorder="1" applyProtection="1"/>
    <xf numFmtId="0" fontId="27" fillId="11" borderId="120" xfId="0" applyFont="1" applyFill="1" applyBorder="1" applyProtection="1"/>
    <xf numFmtId="0" fontId="45" fillId="20" borderId="265" xfId="0" applyFont="1" applyFill="1" applyBorder="1" applyAlignment="1" applyProtection="1">
      <alignment horizontal="center"/>
    </xf>
    <xf numFmtId="0" fontId="27" fillId="11" borderId="77" xfId="0" applyFont="1" applyFill="1" applyBorder="1" applyProtection="1"/>
    <xf numFmtId="0" fontId="27" fillId="11" borderId="66" xfId="0" applyFont="1" applyFill="1" applyBorder="1" applyProtection="1"/>
    <xf numFmtId="0" fontId="27" fillId="11" borderId="121" xfId="0" applyFont="1" applyFill="1" applyBorder="1" applyProtection="1"/>
    <xf numFmtId="0" fontId="45" fillId="20" borderId="161" xfId="0" applyFont="1" applyFill="1" applyBorder="1" applyAlignment="1" applyProtection="1">
      <alignment horizontal="center"/>
    </xf>
    <xf numFmtId="0" fontId="27" fillId="14" borderId="249" xfId="0" applyFont="1" applyFill="1" applyBorder="1" applyProtection="1"/>
    <xf numFmtId="0" fontId="27" fillId="14" borderId="250" xfId="0" applyFont="1" applyFill="1" applyBorder="1" applyProtection="1"/>
    <xf numFmtId="0" fontId="27" fillId="11" borderId="291" xfId="0" applyFont="1" applyFill="1" applyBorder="1" applyProtection="1"/>
    <xf numFmtId="0" fontId="30" fillId="0" borderId="0" xfId="90" applyFont="1" applyAlignment="1" applyProtection="1">
      <alignment vertical="center"/>
    </xf>
    <xf numFmtId="0" fontId="147" fillId="0" borderId="0" xfId="90" applyFont="1" applyAlignment="1" applyProtection="1">
      <alignment vertical="center"/>
    </xf>
    <xf numFmtId="0" fontId="120" fillId="0" borderId="0" xfId="90" applyFont="1" applyAlignment="1" applyProtection="1">
      <alignment horizontal="center" vertical="center" wrapText="1"/>
    </xf>
    <xf numFmtId="0" fontId="147" fillId="0" borderId="301" xfId="90" applyFont="1" applyBorder="1" applyAlignment="1" applyProtection="1">
      <alignment vertical="center"/>
    </xf>
    <xf numFmtId="0" fontId="30" fillId="0" borderId="0" xfId="90" applyFont="1" applyAlignment="1" applyProtection="1">
      <alignment horizontal="center" vertical="center" wrapText="1"/>
    </xf>
    <xf numFmtId="3" fontId="28" fillId="14" borderId="27" xfId="90" applyNumberFormat="1" applyFont="1" applyFill="1" applyBorder="1" applyAlignment="1" applyProtection="1">
      <alignment horizontal="center" vertical="center" wrapText="1"/>
    </xf>
    <xf numFmtId="3" fontId="28" fillId="14" borderId="21" xfId="90" applyNumberFormat="1" applyFont="1" applyFill="1" applyBorder="1" applyAlignment="1" applyProtection="1">
      <alignment horizontal="center" vertical="center" wrapText="1"/>
    </xf>
    <xf numFmtId="3" fontId="28" fillId="14" borderId="29" xfId="90" applyNumberFormat="1" applyFont="1" applyFill="1" applyBorder="1" applyAlignment="1" applyProtection="1">
      <alignment horizontal="center" vertical="center" wrapText="1"/>
    </xf>
    <xf numFmtId="3" fontId="28" fillId="14" borderId="32" xfId="90" applyNumberFormat="1" applyFont="1" applyFill="1" applyBorder="1" applyAlignment="1" applyProtection="1">
      <alignment horizontal="center" vertical="center" wrapText="1"/>
    </xf>
    <xf numFmtId="3" fontId="28" fillId="14" borderId="26" xfId="90" applyNumberFormat="1" applyFont="1" applyFill="1" applyBorder="1" applyAlignment="1" applyProtection="1">
      <alignment horizontal="center" vertical="center" wrapText="1"/>
    </xf>
    <xf numFmtId="0" fontId="27" fillId="11" borderId="29" xfId="90" applyFont="1" applyFill="1" applyBorder="1" applyAlignment="1" applyProtection="1">
      <alignment horizontal="left" vertical="center" wrapText="1"/>
    </xf>
    <xf numFmtId="0" fontId="27" fillId="11" borderId="32" xfId="90" applyFont="1" applyFill="1" applyBorder="1" applyAlignment="1" applyProtection="1">
      <alignment horizontal="left" vertical="center" wrapText="1"/>
    </xf>
    <xf numFmtId="174" fontId="30" fillId="0" borderId="0" xfId="90" applyNumberFormat="1" applyFont="1" applyAlignment="1" applyProtection="1">
      <alignment vertical="center"/>
    </xf>
    <xf numFmtId="3" fontId="28" fillId="14" borderId="72" xfId="90" applyNumberFormat="1" applyFont="1" applyFill="1" applyBorder="1" applyAlignment="1" applyProtection="1">
      <alignment horizontal="center" vertical="center" wrapText="1"/>
    </xf>
    <xf numFmtId="3" fontId="28" fillId="14" borderId="289" xfId="90" applyNumberFormat="1" applyFont="1" applyFill="1" applyBorder="1" applyAlignment="1" applyProtection="1">
      <alignment horizontal="center" vertical="center" wrapText="1"/>
    </xf>
    <xf numFmtId="3" fontId="28" fillId="14" borderId="211" xfId="90" applyNumberFormat="1" applyFont="1" applyFill="1" applyBorder="1" applyAlignment="1" applyProtection="1">
      <alignment horizontal="center" vertical="center" wrapText="1"/>
    </xf>
    <xf numFmtId="3" fontId="28" fillId="14" borderId="216" xfId="90" applyNumberFormat="1" applyFont="1" applyFill="1" applyBorder="1" applyAlignment="1" applyProtection="1">
      <alignment horizontal="center" vertical="center" wrapText="1"/>
    </xf>
    <xf numFmtId="3" fontId="28" fillId="14" borderId="215" xfId="90" applyNumberFormat="1" applyFont="1" applyFill="1" applyBorder="1" applyAlignment="1" applyProtection="1">
      <alignment horizontal="center" vertical="center" wrapText="1"/>
    </xf>
    <xf numFmtId="0" fontId="27" fillId="11" borderId="1" xfId="90" applyFont="1" applyFill="1" applyBorder="1" applyAlignment="1" applyProtection="1">
      <alignment horizontal="left" vertical="center" wrapText="1"/>
    </xf>
    <xf numFmtId="0" fontId="27" fillId="11" borderId="53" xfId="90" applyFont="1" applyFill="1" applyBorder="1" applyAlignment="1" applyProtection="1">
      <alignment horizontal="left" vertical="center" wrapText="1"/>
    </xf>
    <xf numFmtId="3" fontId="27" fillId="0" borderId="71" xfId="90" applyNumberFormat="1" applyFont="1" applyFill="1" applyBorder="1" applyAlignment="1" applyProtection="1">
      <alignment horizontal="center" vertical="center" wrapText="1"/>
    </xf>
    <xf numFmtId="3" fontId="27" fillId="0" borderId="77" xfId="90" applyNumberFormat="1" applyFont="1" applyFill="1" applyBorder="1" applyAlignment="1" applyProtection="1">
      <alignment horizontal="center" vertical="center" wrapText="1"/>
    </xf>
    <xf numFmtId="3" fontId="27" fillId="0" borderId="8" xfId="90" applyNumberFormat="1" applyFont="1" applyFill="1" applyBorder="1" applyAlignment="1" applyProtection="1">
      <alignment horizontal="center" vertical="center" wrapText="1"/>
    </xf>
    <xf numFmtId="3" fontId="27" fillId="0" borderId="66" xfId="90" applyNumberFormat="1" applyFont="1" applyFill="1" applyBorder="1" applyAlignment="1" applyProtection="1">
      <alignment horizontal="center" vertical="center" wrapText="1"/>
    </xf>
    <xf numFmtId="3" fontId="27" fillId="0" borderId="25" xfId="90" applyNumberFormat="1" applyFont="1" applyFill="1" applyBorder="1" applyAlignment="1" applyProtection="1">
      <alignment horizontal="center" vertical="center" wrapText="1"/>
    </xf>
    <xf numFmtId="3" fontId="27" fillId="11" borderId="72" xfId="90" applyNumberFormat="1" applyFont="1" applyFill="1" applyBorder="1" applyAlignment="1" applyProtection="1">
      <alignment horizontal="center" vertical="center" wrapText="1"/>
    </xf>
    <xf numFmtId="3" fontId="27" fillId="11" borderId="77" xfId="90" applyNumberFormat="1" applyFont="1" applyFill="1" applyBorder="1" applyAlignment="1" applyProtection="1">
      <alignment horizontal="center" vertical="center" wrapText="1"/>
    </xf>
    <xf numFmtId="3" fontId="27" fillId="11" borderId="1" xfId="90" applyNumberFormat="1" applyFont="1" applyFill="1" applyBorder="1" applyAlignment="1" applyProtection="1">
      <alignment horizontal="center" vertical="center" wrapText="1"/>
    </xf>
    <xf numFmtId="3" fontId="27" fillId="11" borderId="53" xfId="90" applyNumberFormat="1" applyFont="1" applyFill="1" applyBorder="1" applyAlignment="1" applyProtection="1">
      <alignment horizontal="center" vertical="center" wrapText="1"/>
    </xf>
    <xf numFmtId="3" fontId="27" fillId="11" borderId="25" xfId="90" applyNumberFormat="1" applyFont="1" applyFill="1" applyBorder="1" applyAlignment="1" applyProtection="1">
      <alignment horizontal="center" vertical="center" wrapText="1"/>
    </xf>
    <xf numFmtId="3" fontId="27" fillId="11" borderId="38" xfId="90" applyNumberFormat="1" applyFont="1" applyFill="1" applyBorder="1" applyAlignment="1" applyProtection="1">
      <alignment horizontal="center" vertical="center" wrapText="1"/>
    </xf>
    <xf numFmtId="3" fontId="27" fillId="11" borderId="5" xfId="90" applyNumberFormat="1" applyFont="1" applyFill="1" applyBorder="1" applyAlignment="1" applyProtection="1">
      <alignment horizontal="center" vertical="center" wrapText="1"/>
    </xf>
    <xf numFmtId="3" fontId="27" fillId="11" borderId="36" xfId="90" applyNumberFormat="1" applyFont="1" applyFill="1" applyBorder="1" applyAlignment="1" applyProtection="1">
      <alignment horizontal="center" vertical="center" wrapText="1"/>
    </xf>
    <xf numFmtId="0" fontId="27" fillId="11" borderId="8" xfId="90" applyFont="1" applyFill="1" applyBorder="1" applyAlignment="1" applyProtection="1">
      <alignment horizontal="left" vertical="center" wrapText="1"/>
    </xf>
    <xf numFmtId="0" fontId="27" fillId="11" borderId="66" xfId="90" applyFont="1" applyFill="1" applyBorder="1" applyAlignment="1" applyProtection="1">
      <alignment horizontal="left" vertical="center" wrapText="1"/>
    </xf>
    <xf numFmtId="0" fontId="30" fillId="11" borderId="0" xfId="90" applyFont="1" applyFill="1" applyAlignment="1" applyProtection="1">
      <alignment vertical="center"/>
    </xf>
    <xf numFmtId="0" fontId="27" fillId="11" borderId="53" xfId="90" applyFont="1" applyFill="1" applyBorder="1" applyAlignment="1" applyProtection="1">
      <alignment vertical="center" wrapText="1"/>
    </xf>
    <xf numFmtId="3" fontId="27" fillId="14" borderId="51" xfId="90" applyNumberFormat="1" applyFont="1" applyFill="1" applyBorder="1" applyAlignment="1" applyProtection="1">
      <alignment horizontal="center" vertical="center" wrapText="1"/>
    </xf>
    <xf numFmtId="3" fontId="27" fillId="14" borderId="24" xfId="90" applyNumberFormat="1" applyFont="1" applyFill="1" applyBorder="1" applyAlignment="1" applyProtection="1">
      <alignment horizontal="center" vertical="center" wrapText="1"/>
    </xf>
    <xf numFmtId="0" fontId="105" fillId="0" borderId="0" xfId="90" applyFont="1" applyAlignment="1" applyProtection="1">
      <alignment vertical="center"/>
    </xf>
    <xf numFmtId="3" fontId="27" fillId="11" borderId="51" xfId="90" applyNumberFormat="1" applyFont="1" applyFill="1" applyBorder="1" applyAlignment="1" applyProtection="1">
      <alignment horizontal="center" vertical="center" wrapText="1"/>
    </xf>
    <xf numFmtId="3" fontId="27" fillId="11" borderId="24" xfId="90" applyNumberFormat="1" applyFont="1" applyFill="1" applyBorder="1" applyAlignment="1" applyProtection="1">
      <alignment horizontal="center" vertical="center" wrapText="1"/>
    </xf>
    <xf numFmtId="3" fontId="27" fillId="11" borderId="71" xfId="90" applyNumberFormat="1" applyFont="1" applyFill="1" applyBorder="1" applyAlignment="1" applyProtection="1">
      <alignment horizontal="center" vertical="center" wrapText="1"/>
    </xf>
    <xf numFmtId="3" fontId="27" fillId="11" borderId="8" xfId="90" applyNumberFormat="1" applyFont="1" applyFill="1" applyBorder="1" applyAlignment="1" applyProtection="1">
      <alignment horizontal="center" vertical="center" wrapText="1"/>
    </xf>
    <xf numFmtId="3" fontId="27" fillId="11" borderId="66" xfId="90" applyNumberFormat="1" applyFont="1" applyFill="1" applyBorder="1" applyAlignment="1" applyProtection="1">
      <alignment horizontal="center" vertical="center" wrapText="1"/>
    </xf>
    <xf numFmtId="3" fontId="27" fillId="11" borderId="37" xfId="90" applyNumberFormat="1" applyFont="1" applyFill="1" applyBorder="1" applyAlignment="1" applyProtection="1">
      <alignment horizontal="center" vertical="center" wrapText="1"/>
    </xf>
    <xf numFmtId="3" fontId="27" fillId="11" borderId="12" xfId="90" applyNumberFormat="1" applyFont="1" applyFill="1" applyBorder="1" applyAlignment="1" applyProtection="1">
      <alignment horizontal="center" vertical="center" wrapText="1"/>
    </xf>
    <xf numFmtId="3" fontId="28" fillId="11" borderId="72" xfId="90" applyNumberFormat="1" applyFont="1" applyFill="1" applyBorder="1" applyAlignment="1" applyProtection="1">
      <alignment horizontal="center" vertical="center" wrapText="1"/>
    </xf>
    <xf numFmtId="3" fontId="28" fillId="11" borderId="51" xfId="90" applyNumberFormat="1" applyFont="1" applyFill="1" applyBorder="1" applyAlignment="1" applyProtection="1">
      <alignment horizontal="center" vertical="center" wrapText="1"/>
    </xf>
    <xf numFmtId="3" fontId="28" fillId="11" borderId="1" xfId="90" applyNumberFormat="1" applyFont="1" applyFill="1" applyBorder="1" applyAlignment="1" applyProtection="1">
      <alignment horizontal="center" vertical="center" wrapText="1"/>
    </xf>
    <xf numFmtId="3" fontId="28" fillId="11" borderId="53" xfId="90" applyNumberFormat="1" applyFont="1" applyFill="1" applyBorder="1" applyAlignment="1" applyProtection="1">
      <alignment horizontal="center" vertical="center" wrapText="1"/>
    </xf>
    <xf numFmtId="3" fontId="28" fillId="11" borderId="24" xfId="90" applyNumberFormat="1" applyFont="1" applyFill="1" applyBorder="1" applyAlignment="1" applyProtection="1">
      <alignment horizontal="center" vertical="center" wrapText="1"/>
    </xf>
    <xf numFmtId="3" fontId="28" fillId="14" borderId="51" xfId="90" applyNumberFormat="1" applyFont="1" applyFill="1" applyBorder="1" applyAlignment="1" applyProtection="1">
      <alignment horizontal="center" vertical="center" wrapText="1"/>
    </xf>
    <xf numFmtId="3" fontId="28" fillId="14" borderId="1" xfId="90" applyNumberFormat="1" applyFont="1" applyFill="1" applyBorder="1" applyAlignment="1" applyProtection="1">
      <alignment horizontal="center" vertical="center" wrapText="1"/>
    </xf>
    <xf numFmtId="3" fontId="28" fillId="14" borderId="53" xfId="90" applyNumberFormat="1" applyFont="1" applyFill="1" applyBorder="1" applyAlignment="1" applyProtection="1">
      <alignment horizontal="center" vertical="center" wrapText="1"/>
    </xf>
    <xf numFmtId="3" fontId="28" fillId="14" borderId="24" xfId="90" applyNumberFormat="1" applyFont="1" applyFill="1" applyBorder="1" applyAlignment="1" applyProtection="1">
      <alignment horizontal="center" vertical="center" wrapText="1"/>
    </xf>
    <xf numFmtId="0" fontId="27" fillId="11" borderId="6" xfId="90" applyFont="1" applyFill="1" applyBorder="1" applyAlignment="1" applyProtection="1">
      <alignment horizontal="left" vertical="center" wrapText="1"/>
    </xf>
    <xf numFmtId="0" fontId="28" fillId="0" borderId="76" xfId="87" applyFont="1" applyFill="1" applyBorder="1" applyAlignment="1" applyProtection="1">
      <alignment horizontal="center" vertical="center" wrapText="1"/>
    </xf>
    <xf numFmtId="0" fontId="28" fillId="0" borderId="49" xfId="87" applyFont="1" applyFill="1" applyBorder="1" applyAlignment="1" applyProtection="1">
      <alignment horizontal="center" vertical="center" wrapText="1"/>
    </xf>
    <xf numFmtId="0" fontId="28" fillId="0" borderId="58" xfId="87" applyFont="1" applyFill="1" applyBorder="1" applyAlignment="1" applyProtection="1">
      <alignment horizontal="center" vertical="center" wrapText="1"/>
    </xf>
    <xf numFmtId="0" fontId="28" fillId="0" borderId="48" xfId="87" applyFont="1" applyFill="1" applyBorder="1" applyAlignment="1" applyProtection="1">
      <alignment horizontal="center" vertical="center" wrapText="1"/>
    </xf>
    <xf numFmtId="0" fontId="28" fillId="0" borderId="73" xfId="87" applyFont="1" applyFill="1" applyBorder="1" applyAlignment="1" applyProtection="1">
      <alignment horizontal="center" vertical="center" wrapText="1"/>
    </xf>
    <xf numFmtId="0" fontId="28" fillId="0" borderId="68" xfId="87" applyFont="1" applyFill="1" applyBorder="1" applyAlignment="1" applyProtection="1">
      <alignment horizontal="center" vertical="center" wrapText="1"/>
    </xf>
    <xf numFmtId="0" fontId="27" fillId="11" borderId="58" xfId="87" applyNumberFormat="1" applyFont="1" applyFill="1" applyBorder="1" applyAlignment="1" applyProtection="1">
      <alignment horizontal="center" vertical="center" wrapText="1"/>
    </xf>
    <xf numFmtId="0" fontId="27" fillId="11" borderId="48" xfId="87" applyNumberFormat="1" applyFont="1" applyFill="1" applyBorder="1" applyAlignment="1" applyProtection="1">
      <alignment horizontal="left" vertical="center" wrapText="1"/>
    </xf>
    <xf numFmtId="0" fontId="28" fillId="0" borderId="77" xfId="87" applyFont="1" applyFill="1" applyBorder="1" applyAlignment="1" applyProtection="1">
      <alignment horizontal="center" vertical="center" wrapText="1"/>
    </xf>
    <xf numFmtId="0" fontId="28" fillId="16" borderId="50" xfId="87" applyFont="1" applyFill="1" applyBorder="1" applyAlignment="1" applyProtection="1">
      <alignment horizontal="center" vertical="center" wrapText="1"/>
    </xf>
    <xf numFmtId="0" fontId="28" fillId="16" borderId="8" xfId="87" applyFont="1" applyFill="1" applyBorder="1" applyAlignment="1" applyProtection="1">
      <alignment horizontal="center" vertical="center" wrapText="1"/>
    </xf>
    <xf numFmtId="0" fontId="28" fillId="16" borderId="66" xfId="87" applyFont="1" applyFill="1" applyBorder="1" applyAlignment="1" applyProtection="1">
      <alignment horizontal="center" vertical="center" wrapText="1"/>
    </xf>
    <xf numFmtId="0" fontId="28" fillId="16" borderId="11" xfId="87" applyFont="1" applyFill="1" applyBorder="1" applyAlignment="1" applyProtection="1">
      <alignment horizontal="center" vertical="center" wrapText="1"/>
    </xf>
    <xf numFmtId="0" fontId="27" fillId="11" borderId="50" xfId="87" applyNumberFormat="1" applyFont="1" applyFill="1" applyBorder="1" applyAlignment="1" applyProtection="1">
      <alignment horizontal="center" vertical="center" wrapText="1"/>
    </xf>
    <xf numFmtId="0" fontId="27" fillId="11" borderId="66" xfId="87" applyNumberFormat="1" applyFont="1" applyFill="1" applyBorder="1" applyAlignment="1" applyProtection="1">
      <alignment horizontal="left" vertical="center" wrapText="1"/>
    </xf>
    <xf numFmtId="0" fontId="28" fillId="0" borderId="227" xfId="87" applyFont="1" applyFill="1" applyBorder="1" applyAlignment="1" applyProtection="1">
      <alignment horizontal="center" vertical="center" wrapText="1"/>
    </xf>
    <xf numFmtId="0" fontId="28" fillId="16" borderId="215" xfId="87" applyFont="1" applyFill="1" applyBorder="1" applyAlignment="1" applyProtection="1">
      <alignment horizontal="center" vertical="center" wrapText="1"/>
    </xf>
    <xf numFmtId="0" fontId="28" fillId="16" borderId="211" xfId="87" applyFont="1" applyFill="1" applyBorder="1" applyAlignment="1" applyProtection="1">
      <alignment horizontal="center" vertical="center" wrapText="1"/>
    </xf>
    <xf numFmtId="0" fontId="28" fillId="16" borderId="216" xfId="87" applyFont="1" applyFill="1" applyBorder="1" applyAlignment="1" applyProtection="1">
      <alignment horizontal="center" vertical="center" wrapText="1"/>
    </xf>
    <xf numFmtId="0" fontId="28" fillId="16" borderId="220" xfId="87" applyFont="1" applyFill="1" applyBorder="1" applyAlignment="1" applyProtection="1">
      <alignment horizontal="center" vertical="center" wrapText="1"/>
    </xf>
    <xf numFmtId="0" fontId="27" fillId="11" borderId="215" xfId="87" applyNumberFormat="1" applyFont="1" applyFill="1" applyBorder="1" applyAlignment="1" applyProtection="1">
      <alignment horizontal="center" vertical="center" wrapText="1"/>
    </xf>
    <xf numFmtId="0" fontId="27" fillId="11" borderId="216" xfId="87" applyNumberFormat="1" applyFont="1" applyFill="1" applyBorder="1" applyAlignment="1" applyProtection="1">
      <alignment horizontal="left" vertical="center" wrapText="1"/>
    </xf>
    <xf numFmtId="0" fontId="28" fillId="0" borderId="54" xfId="87" applyFont="1" applyFill="1" applyBorder="1" applyAlignment="1" applyProtection="1">
      <alignment horizontal="center" vertical="center" wrapText="1"/>
    </xf>
    <xf numFmtId="0" fontId="28" fillId="16" borderId="217" xfId="87" applyFont="1" applyFill="1" applyBorder="1" applyAlignment="1" applyProtection="1">
      <alignment horizontal="center" vertical="center" wrapText="1"/>
    </xf>
    <xf numFmtId="0" fontId="28" fillId="16" borderId="218" xfId="87" applyFont="1" applyFill="1" applyBorder="1" applyAlignment="1" applyProtection="1">
      <alignment horizontal="center" vertical="center" wrapText="1"/>
    </xf>
    <xf numFmtId="0" fontId="28" fillId="16" borderId="219" xfId="87" applyFont="1" applyFill="1" applyBorder="1" applyAlignment="1" applyProtection="1">
      <alignment horizontal="center" vertical="center" wrapText="1"/>
    </xf>
    <xf numFmtId="0" fontId="28" fillId="16" borderId="221" xfId="87" applyFont="1" applyFill="1" applyBorder="1" applyAlignment="1" applyProtection="1">
      <alignment horizontal="center" vertical="center" wrapText="1"/>
    </xf>
    <xf numFmtId="0" fontId="27" fillId="11" borderId="217" xfId="87" applyNumberFormat="1" applyFont="1" applyFill="1" applyBorder="1" applyAlignment="1" applyProtection="1">
      <alignment horizontal="center" vertical="center" wrapText="1"/>
    </xf>
    <xf numFmtId="0" fontId="27" fillId="11" borderId="219" xfId="87" applyNumberFormat="1" applyFont="1" applyFill="1" applyBorder="1" applyAlignment="1" applyProtection="1">
      <alignment horizontal="left" vertical="center" wrapText="1"/>
    </xf>
    <xf numFmtId="10" fontId="105" fillId="14" borderId="71" xfId="90" applyNumberFormat="1" applyFont="1" applyFill="1" applyBorder="1" applyAlignment="1" applyProtection="1">
      <alignment horizontal="center" vertical="center" wrapText="1"/>
    </xf>
    <xf numFmtId="10" fontId="105" fillId="14" borderId="77" xfId="90" applyNumberFormat="1" applyFont="1" applyFill="1" applyBorder="1" applyAlignment="1" applyProtection="1">
      <alignment horizontal="center" vertical="center" wrapText="1"/>
    </xf>
    <xf numFmtId="10" fontId="105" fillId="14" borderId="11" xfId="90" applyNumberFormat="1" applyFont="1" applyFill="1" applyBorder="1" applyAlignment="1" applyProtection="1">
      <alignment horizontal="center" vertical="center" wrapText="1"/>
    </xf>
    <xf numFmtId="10" fontId="105" fillId="14" borderId="66" xfId="90" applyNumberFormat="1" applyFont="1" applyFill="1" applyBorder="1" applyAlignment="1" applyProtection="1">
      <alignment horizontal="center" vertical="center" wrapText="1"/>
    </xf>
    <xf numFmtId="10" fontId="105" fillId="14" borderId="73" xfId="90" applyNumberFormat="1" applyFont="1" applyFill="1" applyBorder="1" applyAlignment="1" applyProtection="1">
      <alignment horizontal="center" vertical="center" wrapText="1"/>
    </xf>
    <xf numFmtId="10" fontId="105" fillId="14" borderId="68" xfId="90" applyNumberFormat="1" applyFont="1" applyFill="1" applyBorder="1" applyAlignment="1" applyProtection="1">
      <alignment horizontal="center" vertical="center" wrapText="1"/>
    </xf>
    <xf numFmtId="10" fontId="105" fillId="14" borderId="48" xfId="90" applyNumberFormat="1" applyFont="1" applyFill="1" applyBorder="1" applyAlignment="1" applyProtection="1">
      <alignment horizontal="center" vertical="center" wrapText="1"/>
    </xf>
    <xf numFmtId="0" fontId="105" fillId="11" borderId="10" xfId="90" applyFont="1" applyFill="1" applyBorder="1" applyAlignment="1" applyProtection="1">
      <alignment horizontal="center" vertical="center" wrapText="1"/>
    </xf>
    <xf numFmtId="0" fontId="105" fillId="11" borderId="66" xfId="90" applyFont="1" applyFill="1" applyBorder="1" applyAlignment="1" applyProtection="1">
      <alignment vertical="center" wrapText="1"/>
    </xf>
    <xf numFmtId="10" fontId="105" fillId="14" borderId="72" xfId="90" applyNumberFormat="1" applyFont="1" applyFill="1" applyBorder="1" applyAlignment="1" applyProtection="1">
      <alignment horizontal="center" vertical="center" wrapText="1"/>
    </xf>
    <xf numFmtId="10" fontId="105" fillId="14" borderId="51" xfId="90" applyNumberFormat="1" applyFont="1" applyFill="1" applyBorder="1" applyAlignment="1" applyProtection="1">
      <alignment horizontal="center" vertical="center" wrapText="1"/>
    </xf>
    <xf numFmtId="10" fontId="105" fillId="14" borderId="4" xfId="90" applyNumberFormat="1" applyFont="1" applyFill="1" applyBorder="1" applyAlignment="1" applyProtection="1">
      <alignment horizontal="center" vertical="center" wrapText="1"/>
    </xf>
    <xf numFmtId="10" fontId="105" fillId="14" borderId="53" xfId="90" applyNumberFormat="1" applyFont="1" applyFill="1" applyBorder="1" applyAlignment="1" applyProtection="1">
      <alignment horizontal="center" vertical="center" wrapText="1"/>
    </xf>
    <xf numFmtId="10" fontId="105" fillId="14" borderId="24" xfId="90" applyNumberFormat="1" applyFont="1" applyFill="1" applyBorder="1" applyAlignment="1" applyProtection="1">
      <alignment horizontal="center" vertical="center" wrapText="1"/>
    </xf>
    <xf numFmtId="0" fontId="105" fillId="11" borderId="6" xfId="90" applyFont="1" applyFill="1" applyBorder="1" applyAlignment="1" applyProtection="1">
      <alignment horizontal="center" vertical="center" wrapText="1"/>
    </xf>
    <xf numFmtId="0" fontId="30" fillId="11" borderId="53" xfId="90" applyFont="1" applyFill="1" applyBorder="1" applyAlignment="1" applyProtection="1">
      <alignment vertical="center" wrapText="1"/>
    </xf>
    <xf numFmtId="10" fontId="105" fillId="14" borderId="69" xfId="90" applyNumberFormat="1" applyFont="1" applyFill="1" applyBorder="1" applyAlignment="1" applyProtection="1">
      <alignment horizontal="center" vertical="center" wrapText="1"/>
    </xf>
    <xf numFmtId="10" fontId="105" fillId="14" borderId="54" xfId="90" applyNumberFormat="1" applyFont="1" applyFill="1" applyBorder="1" applyAlignment="1" applyProtection="1">
      <alignment horizontal="center" vertical="center" wrapText="1"/>
    </xf>
    <xf numFmtId="10" fontId="105" fillId="14" borderId="60" xfId="90" applyNumberFormat="1" applyFont="1" applyFill="1" applyBorder="1" applyAlignment="1" applyProtection="1">
      <alignment horizontal="center" vertical="center" wrapText="1"/>
    </xf>
    <xf numFmtId="10" fontId="105" fillId="14" borderId="57" xfId="90" applyNumberFormat="1" applyFont="1" applyFill="1" applyBorder="1" applyAlignment="1" applyProtection="1">
      <alignment horizontal="center" vertical="center" wrapText="1"/>
    </xf>
    <xf numFmtId="10" fontId="105" fillId="14" borderId="61" xfId="90" applyNumberFormat="1" applyFont="1" applyFill="1" applyBorder="1" applyAlignment="1" applyProtection="1">
      <alignment horizontal="center" vertical="center" wrapText="1"/>
    </xf>
    <xf numFmtId="0" fontId="105" fillId="11" borderId="59" xfId="90" applyFont="1" applyFill="1" applyBorder="1" applyAlignment="1" applyProtection="1">
      <alignment horizontal="center" vertical="center" wrapText="1"/>
    </xf>
    <xf numFmtId="0" fontId="30" fillId="11" borderId="57" xfId="90" applyFont="1" applyFill="1" applyBorder="1" applyAlignment="1" applyProtection="1">
      <alignment vertical="center" wrapText="1"/>
    </xf>
    <xf numFmtId="10" fontId="105" fillId="16" borderId="76" xfId="90" applyNumberFormat="1" applyFont="1" applyFill="1" applyBorder="1" applyAlignment="1" applyProtection="1">
      <alignment horizontal="center" vertical="center" wrapText="1"/>
    </xf>
    <xf numFmtId="10" fontId="105" fillId="16" borderId="68" xfId="90" applyNumberFormat="1" applyFont="1" applyFill="1" applyBorder="1" applyAlignment="1" applyProtection="1">
      <alignment horizontal="center" vertical="center" wrapText="1"/>
    </xf>
    <xf numFmtId="0" fontId="105" fillId="11" borderId="75" xfId="90" applyFont="1" applyFill="1" applyBorder="1" applyAlignment="1" applyProtection="1">
      <alignment horizontal="center" vertical="center" wrapText="1"/>
    </xf>
    <xf numFmtId="0" fontId="105" fillId="11" borderId="48" xfId="90" applyFont="1" applyFill="1" applyBorder="1" applyAlignment="1" applyProtection="1">
      <alignment vertical="center" wrapText="1"/>
    </xf>
    <xf numFmtId="10" fontId="105" fillId="11" borderId="213" xfId="90" applyNumberFormat="1" applyFont="1" applyFill="1" applyBorder="1" applyAlignment="1" applyProtection="1">
      <alignment horizontal="center" vertical="center" wrapText="1"/>
    </xf>
    <xf numFmtId="10" fontId="105" fillId="16" borderId="215" xfId="90" applyNumberFormat="1" applyFont="1" applyFill="1" applyBorder="1" applyAlignment="1" applyProtection="1">
      <alignment horizontal="center" vertical="center" wrapText="1"/>
    </xf>
    <xf numFmtId="10" fontId="105" fillId="16" borderId="211" xfId="90" applyNumberFormat="1" applyFont="1" applyFill="1" applyBorder="1" applyAlignment="1" applyProtection="1">
      <alignment horizontal="center" vertical="center" wrapText="1"/>
    </xf>
    <xf numFmtId="10" fontId="105" fillId="16" borderId="222" xfId="90" applyNumberFormat="1" applyFont="1" applyFill="1" applyBorder="1" applyAlignment="1" applyProtection="1">
      <alignment horizontal="center" vertical="center" wrapText="1"/>
    </xf>
    <xf numFmtId="10" fontId="105" fillId="11" borderId="222" xfId="90" applyNumberFormat="1" applyFont="1" applyFill="1" applyBorder="1" applyAlignment="1" applyProtection="1">
      <alignment horizontal="center" vertical="center" wrapText="1"/>
    </xf>
    <xf numFmtId="0" fontId="105" fillId="11" borderId="212" xfId="90" applyFont="1" applyFill="1" applyBorder="1" applyAlignment="1" applyProtection="1">
      <alignment horizontal="center" vertical="center" wrapText="1"/>
    </xf>
    <xf numFmtId="0" fontId="105" fillId="11" borderId="216" xfId="90" applyFont="1" applyFill="1" applyBorder="1" applyAlignment="1" applyProtection="1">
      <alignment vertical="center" wrapText="1"/>
    </xf>
    <xf numFmtId="10" fontId="105" fillId="11" borderId="153" xfId="90" applyNumberFormat="1" applyFont="1" applyFill="1" applyBorder="1" applyAlignment="1" applyProtection="1">
      <alignment horizontal="center" vertical="center" wrapText="1"/>
    </xf>
    <xf numFmtId="10" fontId="105" fillId="16" borderId="39" xfId="90" applyNumberFormat="1" applyFont="1" applyFill="1" applyBorder="1" applyAlignment="1" applyProtection="1">
      <alignment horizontal="center" vertical="center" wrapText="1"/>
    </xf>
    <xf numFmtId="10" fontId="105" fillId="16" borderId="40" xfId="90" applyNumberFormat="1" applyFont="1" applyFill="1" applyBorder="1" applyAlignment="1" applyProtection="1">
      <alignment horizontal="center" vertical="center" wrapText="1"/>
    </xf>
    <xf numFmtId="10" fontId="105" fillId="16" borderId="153" xfId="90" applyNumberFormat="1" applyFont="1" applyFill="1" applyBorder="1" applyAlignment="1" applyProtection="1">
      <alignment horizontal="center" vertical="center" wrapText="1"/>
    </xf>
    <xf numFmtId="0" fontId="105" fillId="11" borderId="42" xfId="90" applyFont="1" applyFill="1" applyBorder="1" applyAlignment="1" applyProtection="1">
      <alignment horizontal="center" vertical="center" wrapText="1"/>
    </xf>
    <xf numFmtId="0" fontId="105" fillId="11" borderId="43" xfId="90" applyFont="1" applyFill="1" applyBorder="1" applyAlignment="1" applyProtection="1">
      <alignment vertical="center" wrapText="1"/>
    </xf>
    <xf numFmtId="0" fontId="122" fillId="0" borderId="0" xfId="0" applyFont="1" applyProtection="1"/>
    <xf numFmtId="0" fontId="50" fillId="11" borderId="153" xfId="0" applyFont="1" applyFill="1" applyBorder="1" applyAlignment="1" applyProtection="1">
      <alignment horizontal="center"/>
    </xf>
    <xf numFmtId="14" fontId="46" fillId="15" borderId="15" xfId="0" applyNumberFormat="1" applyFont="1" applyFill="1" applyBorder="1" applyAlignment="1" applyProtection="1">
      <alignment vertical="center"/>
    </xf>
    <xf numFmtId="14" fontId="46" fillId="15" borderId="67" xfId="0" applyNumberFormat="1" applyFont="1" applyFill="1" applyBorder="1" applyAlignment="1" applyProtection="1">
      <alignment horizontal="center" vertical="center"/>
    </xf>
    <xf numFmtId="14" fontId="46" fillId="15" borderId="46" xfId="0" applyNumberFormat="1" applyFont="1" applyFill="1" applyBorder="1" applyAlignment="1" applyProtection="1">
      <alignment horizontal="center" vertical="center"/>
    </xf>
    <xf numFmtId="14" fontId="46" fillId="15" borderId="70" xfId="0" applyNumberFormat="1" applyFont="1" applyFill="1" applyBorder="1" applyAlignment="1" applyProtection="1">
      <alignment horizontal="center" vertical="center"/>
    </xf>
    <xf numFmtId="3" fontId="27" fillId="11" borderId="16" xfId="0" applyNumberFormat="1" applyFont="1" applyFill="1" applyBorder="1" applyAlignment="1" applyProtection="1">
      <alignment horizontal="center" vertical="center"/>
    </xf>
    <xf numFmtId="3" fontId="27" fillId="11" borderId="33" xfId="0" applyNumberFormat="1" applyFont="1" applyFill="1" applyBorder="1" applyAlignment="1" applyProtection="1">
      <alignment horizontal="center" vertical="center"/>
    </xf>
    <xf numFmtId="3" fontId="27" fillId="11" borderId="7" xfId="0" applyNumberFormat="1" applyFont="1" applyFill="1" applyBorder="1" applyAlignment="1" applyProtection="1">
      <alignment horizontal="center" vertical="center"/>
    </xf>
    <xf numFmtId="3" fontId="27" fillId="11" borderId="34" xfId="0" applyNumberFormat="1" applyFont="1" applyFill="1" applyBorder="1" applyAlignment="1" applyProtection="1">
      <alignment horizontal="center" vertical="center"/>
    </xf>
    <xf numFmtId="3" fontId="27" fillId="14" borderId="16" xfId="0" applyNumberFormat="1" applyFont="1" applyFill="1" applyBorder="1" applyAlignment="1" applyProtection="1">
      <alignment horizontal="center" vertical="center"/>
    </xf>
    <xf numFmtId="3" fontId="27" fillId="14" borderId="33" xfId="0" applyNumberFormat="1" applyFont="1" applyFill="1" applyBorder="1" applyAlignment="1" applyProtection="1">
      <alignment horizontal="center" vertical="center"/>
    </xf>
    <xf numFmtId="3" fontId="27" fillId="14" borderId="7" xfId="0" applyNumberFormat="1" applyFont="1" applyFill="1" applyBorder="1" applyAlignment="1" applyProtection="1">
      <alignment horizontal="center" vertical="center"/>
    </xf>
    <xf numFmtId="3" fontId="27" fillId="14" borderId="34" xfId="0" applyNumberFormat="1" applyFont="1" applyFill="1" applyBorder="1" applyAlignment="1" applyProtection="1">
      <alignment horizontal="center" vertical="center"/>
    </xf>
    <xf numFmtId="3" fontId="27" fillId="11" borderId="74" xfId="0" applyNumberFormat="1" applyFont="1" applyFill="1" applyBorder="1" applyAlignment="1" applyProtection="1">
      <alignment horizontal="center" vertical="center"/>
    </xf>
    <xf numFmtId="3" fontId="27" fillId="11" borderId="35" xfId="0" applyNumberFormat="1" applyFont="1" applyFill="1" applyBorder="1" applyAlignment="1" applyProtection="1">
      <alignment horizontal="center" vertical="center"/>
    </xf>
    <xf numFmtId="3" fontId="27" fillId="11" borderId="5" xfId="0" applyNumberFormat="1" applyFont="1" applyFill="1" applyBorder="1" applyAlignment="1" applyProtection="1">
      <alignment horizontal="center" vertical="center"/>
    </xf>
    <xf numFmtId="3" fontId="27" fillId="11" borderId="36" xfId="0" applyNumberFormat="1" applyFont="1" applyFill="1" applyBorder="1" applyAlignment="1" applyProtection="1">
      <alignment horizontal="center" vertical="center"/>
    </xf>
    <xf numFmtId="3" fontId="27" fillId="14" borderId="19" xfId="0" applyNumberFormat="1" applyFont="1" applyFill="1" applyBorder="1" applyAlignment="1" applyProtection="1">
      <alignment horizontal="center" vertical="center"/>
    </xf>
    <xf numFmtId="3" fontId="27" fillId="14" borderId="39" xfId="0" applyNumberFormat="1" applyFont="1" applyFill="1" applyBorder="1" applyAlignment="1" applyProtection="1">
      <alignment horizontal="center" vertical="center"/>
    </xf>
    <xf numFmtId="3" fontId="27" fillId="14" borderId="40" xfId="0" applyNumberFormat="1" applyFont="1" applyFill="1" applyBorder="1" applyAlignment="1" applyProtection="1">
      <alignment horizontal="center" vertical="center"/>
    </xf>
    <xf numFmtId="3" fontId="27" fillId="14" borderId="43" xfId="0" applyNumberFormat="1" applyFont="1" applyFill="1" applyBorder="1" applyAlignment="1" applyProtection="1">
      <alignment horizontal="center" vertical="center"/>
    </xf>
    <xf numFmtId="0" fontId="27" fillId="11" borderId="26" xfId="0" applyFont="1" applyFill="1" applyBorder="1" applyProtection="1"/>
    <xf numFmtId="0" fontId="135" fillId="11" borderId="0" xfId="0" applyFont="1" applyFill="1" applyBorder="1" applyAlignment="1" applyProtection="1">
      <alignment horizontal="center"/>
    </xf>
    <xf numFmtId="0" fontId="135" fillId="0" borderId="0" xfId="0" applyFont="1" applyBorder="1" applyAlignment="1" applyProtection="1">
      <alignment horizontal="center"/>
    </xf>
    <xf numFmtId="0" fontId="135" fillId="11" borderId="0" xfId="0" applyFont="1" applyFill="1" applyProtection="1"/>
    <xf numFmtId="0" fontId="145" fillId="11" borderId="0" xfId="0" applyFont="1" applyFill="1" applyProtection="1"/>
    <xf numFmtId="0" fontId="50" fillId="11" borderId="0" xfId="0" applyFont="1" applyFill="1" applyProtection="1"/>
    <xf numFmtId="0" fontId="62" fillId="11" borderId="0" xfId="0" applyFont="1" applyFill="1" applyProtection="1"/>
    <xf numFmtId="0" fontId="50" fillId="3" borderId="42" xfId="0" applyFont="1" applyFill="1" applyBorder="1" applyAlignment="1" applyProtection="1">
      <alignment wrapText="1"/>
    </xf>
    <xf numFmtId="0" fontId="50" fillId="3" borderId="251" xfId="0" applyFont="1" applyFill="1" applyBorder="1" applyAlignment="1" applyProtection="1">
      <alignment horizontal="center" vertical="center" wrapText="1"/>
    </xf>
    <xf numFmtId="0" fontId="50" fillId="3" borderId="40" xfId="0" applyFont="1" applyFill="1" applyBorder="1" applyAlignment="1" applyProtection="1">
      <alignment horizontal="center" vertical="center" wrapText="1"/>
    </xf>
    <xf numFmtId="0" fontId="50" fillId="16" borderId="40" xfId="0" applyFont="1" applyFill="1" applyBorder="1" applyAlignment="1" applyProtection="1">
      <alignment horizontal="center" vertical="center" wrapText="1"/>
    </xf>
    <xf numFmtId="0" fontId="50" fillId="16" borderId="292" xfId="0" applyFont="1" applyFill="1" applyBorder="1" applyAlignment="1" applyProtection="1">
      <alignment horizontal="center" vertical="center" wrapText="1"/>
    </xf>
    <xf numFmtId="3" fontId="27" fillId="0" borderId="96" xfId="0" applyNumberFormat="1" applyFont="1" applyFill="1" applyBorder="1" applyAlignment="1" applyProtection="1">
      <alignment horizontal="center" vertical="center" wrapText="1"/>
    </xf>
    <xf numFmtId="3" fontId="27" fillId="0" borderId="290" xfId="0" applyNumberFormat="1" applyFont="1" applyFill="1" applyBorder="1" applyAlignment="1" applyProtection="1">
      <alignment horizontal="center" vertical="center" wrapText="1"/>
    </xf>
    <xf numFmtId="3" fontId="27" fillId="0" borderId="33" xfId="0" applyNumberFormat="1" applyFont="1" applyFill="1" applyBorder="1" applyAlignment="1" applyProtection="1">
      <alignment horizontal="center" vertical="center" wrapText="1"/>
    </xf>
    <xf numFmtId="3" fontId="27" fillId="0" borderId="7" xfId="0" applyNumberFormat="1" applyFont="1" applyFill="1" applyBorder="1" applyAlignment="1" applyProtection="1">
      <alignment horizontal="center" vertical="center" wrapText="1"/>
    </xf>
    <xf numFmtId="3" fontId="27" fillId="0" borderId="2" xfId="0" applyNumberFormat="1" applyFont="1" applyFill="1" applyBorder="1" applyAlignment="1" applyProtection="1">
      <alignment horizontal="center" vertical="center" wrapText="1"/>
    </xf>
    <xf numFmtId="167" fontId="27" fillId="0" borderId="33" xfId="0" applyNumberFormat="1" applyFont="1" applyFill="1" applyBorder="1" applyAlignment="1" applyProtection="1">
      <alignment horizontal="center" wrapText="1"/>
    </xf>
    <xf numFmtId="167" fontId="27" fillId="0" borderId="7" xfId="0" applyNumberFormat="1" applyFont="1" applyFill="1" applyBorder="1" applyAlignment="1" applyProtection="1">
      <alignment horizontal="center" wrapText="1"/>
    </xf>
    <xf numFmtId="3" fontId="27" fillId="0" borderId="7" xfId="0" applyNumberFormat="1" applyFont="1" applyFill="1" applyBorder="1" applyAlignment="1" applyProtection="1">
      <alignment horizontal="center" wrapText="1"/>
    </xf>
    <xf numFmtId="3" fontId="27" fillId="0" borderId="23" xfId="0" applyNumberFormat="1" applyFont="1" applyFill="1" applyBorder="1" applyAlignment="1" applyProtection="1">
      <alignment horizontal="center" vertical="center" wrapText="1"/>
    </xf>
    <xf numFmtId="3" fontId="27" fillId="0" borderId="33" xfId="0" applyNumberFormat="1" applyFont="1" applyFill="1" applyBorder="1" applyAlignment="1" applyProtection="1">
      <alignment horizontal="center" wrapText="1"/>
    </xf>
    <xf numFmtId="3" fontId="27" fillId="0" borderId="18" xfId="0" applyNumberFormat="1" applyFont="1" applyFill="1" applyBorder="1" applyAlignment="1" applyProtection="1">
      <alignment horizontal="center" wrapText="1"/>
    </xf>
    <xf numFmtId="3" fontId="27" fillId="0" borderId="29" xfId="0" applyNumberFormat="1" applyFont="1" applyFill="1" applyBorder="1" applyAlignment="1" applyProtection="1">
      <alignment horizontal="center" wrapText="1"/>
    </xf>
    <xf numFmtId="3" fontId="27" fillId="0" borderId="34" xfId="0" applyNumberFormat="1" applyFont="1" applyFill="1" applyBorder="1" applyAlignment="1" applyProtection="1">
      <alignment horizontal="center" wrapText="1"/>
    </xf>
    <xf numFmtId="3" fontId="27" fillId="0" borderId="34" xfId="0" applyNumberFormat="1" applyFont="1" applyFill="1" applyBorder="1" applyAlignment="1" applyProtection="1">
      <alignment horizontal="center" vertical="center" wrapText="1"/>
    </xf>
    <xf numFmtId="0" fontId="27" fillId="0" borderId="23" xfId="0" applyFont="1" applyFill="1" applyBorder="1" applyAlignment="1" applyProtection="1"/>
    <xf numFmtId="167" fontId="27" fillId="14" borderId="50" xfId="0" applyNumberFormat="1" applyFont="1" applyFill="1" applyBorder="1" applyAlignment="1" applyProtection="1">
      <alignment horizontal="center"/>
    </xf>
    <xf numFmtId="167" fontId="27" fillId="14" borderId="8" xfId="0" applyNumberFormat="1" applyFont="1" applyFill="1" applyBorder="1" applyAlignment="1" applyProtection="1">
      <alignment horizontal="center"/>
    </xf>
    <xf numFmtId="3" fontId="27" fillId="14" borderId="8" xfId="0" applyNumberFormat="1" applyFont="1" applyFill="1" applyBorder="1" applyAlignment="1" applyProtection="1">
      <alignment horizontal="center"/>
    </xf>
    <xf numFmtId="3" fontId="27" fillId="14" borderId="71" xfId="0" applyNumberFormat="1" applyFont="1" applyFill="1" applyBorder="1" applyAlignment="1" applyProtection="1">
      <alignment horizontal="center"/>
    </xf>
    <xf numFmtId="3" fontId="27" fillId="0" borderId="295" xfId="0" applyNumberFormat="1" applyFont="1" applyFill="1" applyBorder="1" applyAlignment="1" applyProtection="1">
      <alignment horizontal="center" vertical="center" wrapText="1"/>
    </xf>
    <xf numFmtId="3" fontId="27" fillId="0" borderId="214" xfId="0" applyNumberFormat="1" applyFont="1" applyFill="1" applyBorder="1" applyAlignment="1" applyProtection="1">
      <alignment horizontal="center" vertical="center" wrapText="1"/>
    </xf>
    <xf numFmtId="3" fontId="27" fillId="0" borderId="297" xfId="0" applyNumberFormat="1" applyFont="1" applyFill="1" applyBorder="1" applyAlignment="1" applyProtection="1">
      <alignment horizontal="center" vertical="center" wrapText="1"/>
    </xf>
    <xf numFmtId="167" fontId="27" fillId="0" borderId="295" xfId="0" applyNumberFormat="1" applyFont="1" applyFill="1" applyBorder="1" applyAlignment="1" applyProtection="1">
      <alignment horizontal="center" wrapText="1"/>
    </xf>
    <xf numFmtId="167" fontId="27" fillId="0" borderId="214" xfId="0" applyNumberFormat="1" applyFont="1" applyFill="1" applyBorder="1" applyAlignment="1" applyProtection="1">
      <alignment horizontal="center" wrapText="1"/>
    </xf>
    <xf numFmtId="3" fontId="27" fillId="0" borderId="214" xfId="0" applyNumberFormat="1" applyFont="1" applyFill="1" applyBorder="1" applyAlignment="1" applyProtection="1">
      <alignment horizontal="center" wrapText="1"/>
    </xf>
    <xf numFmtId="3" fontId="27" fillId="0" borderId="275" xfId="0" applyNumberFormat="1" applyFont="1" applyFill="1" applyBorder="1" applyAlignment="1" applyProtection="1">
      <alignment horizontal="center" vertical="center" wrapText="1"/>
    </xf>
    <xf numFmtId="3" fontId="27" fillId="0" borderId="295" xfId="0" applyNumberFormat="1" applyFont="1" applyFill="1" applyBorder="1" applyAlignment="1" applyProtection="1">
      <alignment horizontal="center" wrapText="1"/>
    </xf>
    <xf numFmtId="3" fontId="27" fillId="0" borderId="290" xfId="0" applyNumberFormat="1" applyFont="1" applyFill="1" applyBorder="1" applyAlignment="1" applyProtection="1">
      <alignment horizontal="center" wrapText="1"/>
    </xf>
    <xf numFmtId="167" fontId="27" fillId="11" borderId="33" xfId="0" applyNumberFormat="1" applyFont="1" applyFill="1" applyBorder="1" applyAlignment="1" applyProtection="1">
      <alignment horizontal="center" wrapText="1"/>
    </xf>
    <xf numFmtId="167" fontId="27" fillId="11" borderId="7" xfId="0" applyNumberFormat="1" applyFont="1" applyFill="1" applyBorder="1" applyAlignment="1" applyProtection="1">
      <alignment horizontal="center" wrapText="1"/>
    </xf>
    <xf numFmtId="167" fontId="27" fillId="14" borderId="8" xfId="0" applyNumberFormat="1" applyFont="1" applyFill="1" applyBorder="1" applyAlignment="1" applyProtection="1">
      <alignment horizontal="center" wrapText="1"/>
    </xf>
    <xf numFmtId="167" fontId="27" fillId="11" borderId="295" xfId="0" applyNumberFormat="1" applyFont="1" applyFill="1" applyBorder="1" applyAlignment="1" applyProtection="1">
      <alignment horizontal="center" wrapText="1"/>
    </xf>
    <xf numFmtId="167" fontId="27" fillId="11" borderId="214" xfId="0" applyNumberFormat="1" applyFont="1" applyFill="1" applyBorder="1" applyAlignment="1" applyProtection="1">
      <alignment horizontal="center" wrapText="1"/>
    </xf>
    <xf numFmtId="3" fontId="27" fillId="0" borderId="293" xfId="0" applyNumberFormat="1" applyFont="1" applyFill="1" applyBorder="1" applyAlignment="1" applyProtection="1">
      <alignment horizontal="center" vertical="center" wrapText="1"/>
    </xf>
    <xf numFmtId="3" fontId="27" fillId="0" borderId="18" xfId="0" applyNumberFormat="1" applyFont="1" applyFill="1" applyBorder="1" applyAlignment="1" applyProtection="1">
      <alignment horizontal="center" vertical="center" wrapText="1"/>
    </xf>
    <xf numFmtId="0" fontId="50" fillId="11" borderId="18" xfId="0" applyFont="1" applyFill="1" applyBorder="1" applyAlignment="1" applyProtection="1">
      <alignment horizontal="center"/>
    </xf>
    <xf numFmtId="0" fontId="25" fillId="11" borderId="18" xfId="0" applyFont="1" applyFill="1" applyBorder="1" applyAlignment="1" applyProtection="1">
      <alignment horizontal="center"/>
    </xf>
    <xf numFmtId="0" fontId="55" fillId="15" borderId="65" xfId="23" applyFont="1" applyFill="1" applyBorder="1" applyAlignment="1" applyProtection="1">
      <alignment horizontal="center"/>
    </xf>
    <xf numFmtId="0" fontId="62" fillId="15" borderId="18" xfId="23" applyFont="1" applyFill="1" applyBorder="1" applyAlignment="1" applyProtection="1">
      <alignment horizontal="right"/>
    </xf>
    <xf numFmtId="0" fontId="25" fillId="11" borderId="28" xfId="0" applyFont="1" applyFill="1" applyBorder="1" applyProtection="1"/>
    <xf numFmtId="0" fontId="25" fillId="11" borderId="27" xfId="0" applyFont="1" applyFill="1" applyBorder="1" applyProtection="1"/>
    <xf numFmtId="0" fontId="25" fillId="11" borderId="33" xfId="0" applyFont="1" applyFill="1" applyBorder="1" applyProtection="1"/>
    <xf numFmtId="0" fontId="25" fillId="11" borderId="23" xfId="0" applyFont="1" applyFill="1" applyBorder="1" applyProtection="1"/>
    <xf numFmtId="0" fontId="25" fillId="11" borderId="66" xfId="0" applyFont="1" applyFill="1" applyBorder="1" applyProtection="1"/>
    <xf numFmtId="0" fontId="62" fillId="15" borderId="54" xfId="23" applyFont="1" applyFill="1" applyBorder="1" applyAlignment="1" applyProtection="1">
      <alignment horizontal="right"/>
    </xf>
    <xf numFmtId="0" fontId="25" fillId="14" borderId="55" xfId="0" applyFont="1" applyFill="1" applyBorder="1" applyProtection="1"/>
    <xf numFmtId="0" fontId="25" fillId="14" borderId="153" xfId="0" applyFont="1" applyFill="1" applyBorder="1" applyProtection="1"/>
    <xf numFmtId="0" fontId="25" fillId="11" borderId="26" xfId="0" applyFont="1" applyFill="1" applyBorder="1" applyProtection="1"/>
    <xf numFmtId="0" fontId="25" fillId="11" borderId="0" xfId="0" applyFont="1" applyFill="1" applyBorder="1" applyProtection="1"/>
    <xf numFmtId="0" fontId="25" fillId="0" borderId="0" xfId="0" applyFont="1" applyProtection="1"/>
    <xf numFmtId="14" fontId="56" fillId="15" borderId="257" xfId="0" applyNumberFormat="1" applyFont="1" applyFill="1" applyBorder="1" applyAlignment="1" applyProtection="1">
      <alignment horizontal="center" vertical="center"/>
    </xf>
    <xf numFmtId="14" fontId="56" fillId="15" borderId="67" xfId="0" applyNumberFormat="1" applyFont="1" applyFill="1" applyBorder="1" applyAlignment="1" applyProtection="1">
      <alignment horizontal="center" vertical="center"/>
    </xf>
    <xf numFmtId="14" fontId="56" fillId="15" borderId="46" xfId="0" applyNumberFormat="1" applyFont="1" applyFill="1" applyBorder="1" applyAlignment="1" applyProtection="1">
      <alignment horizontal="center" vertical="center"/>
    </xf>
    <xf numFmtId="14" fontId="56" fillId="15" borderId="70" xfId="0" applyNumberFormat="1" applyFont="1" applyFill="1" applyBorder="1" applyAlignment="1" applyProtection="1">
      <alignment horizontal="center" vertical="center"/>
    </xf>
    <xf numFmtId="3" fontId="54" fillId="11" borderId="16" xfId="0" applyNumberFormat="1" applyFont="1" applyFill="1" applyBorder="1" applyAlignment="1" applyProtection="1">
      <alignment horizontal="center" vertical="center"/>
    </xf>
    <xf numFmtId="3" fontId="54" fillId="11" borderId="33" xfId="0" applyNumberFormat="1" applyFont="1" applyFill="1" applyBorder="1" applyAlignment="1" applyProtection="1">
      <alignment horizontal="center" vertical="center"/>
    </xf>
    <xf numFmtId="3" fontId="54" fillId="11" borderId="7" xfId="0" applyNumberFormat="1" applyFont="1" applyFill="1" applyBorder="1" applyAlignment="1" applyProtection="1">
      <alignment horizontal="center" vertical="center"/>
    </xf>
    <xf numFmtId="3" fontId="54" fillId="11" borderId="34" xfId="0" applyNumberFormat="1" applyFont="1" applyFill="1" applyBorder="1" applyAlignment="1" applyProtection="1">
      <alignment horizontal="center" vertical="center"/>
    </xf>
    <xf numFmtId="3" fontId="54" fillId="11" borderId="95" xfId="0" applyNumberFormat="1" applyFont="1" applyFill="1" applyBorder="1" applyAlignment="1" applyProtection="1">
      <alignment horizontal="center" vertical="center"/>
    </xf>
    <xf numFmtId="0" fontId="131" fillId="0" borderId="0" xfId="0" applyFont="1" applyAlignment="1" applyProtection="1">
      <alignment vertical="center" wrapText="1"/>
    </xf>
    <xf numFmtId="0" fontId="27" fillId="0" borderId="0" xfId="0" applyFont="1" applyFill="1" applyProtection="1"/>
    <xf numFmtId="0" fontId="131" fillId="0" borderId="0" xfId="0" applyFont="1" applyAlignment="1" applyProtection="1">
      <alignment horizontal="right" vertical="center"/>
    </xf>
    <xf numFmtId="0" fontId="131" fillId="0" borderId="0" xfId="0" applyFont="1" applyAlignment="1" applyProtection="1">
      <alignment vertical="center"/>
    </xf>
    <xf numFmtId="0" fontId="131" fillId="0" borderId="301" xfId="0" applyFont="1" applyBorder="1" applyAlignment="1" applyProtection="1">
      <alignment vertical="center" wrapText="1"/>
    </xf>
    <xf numFmtId="0" fontId="45" fillId="15" borderId="55" xfId="0" quotePrefix="1" applyFont="1" applyFill="1" applyBorder="1" applyAlignment="1" applyProtection="1">
      <alignment horizontal="center" vertical="center"/>
    </xf>
    <xf numFmtId="14" fontId="45" fillId="15" borderId="56" xfId="0" quotePrefix="1" applyNumberFormat="1" applyFont="1" applyFill="1" applyBorder="1" applyAlignment="1" applyProtection="1">
      <alignment horizontal="center" vertical="center"/>
    </xf>
    <xf numFmtId="0" fontId="45" fillId="15" borderId="56" xfId="0" quotePrefix="1" applyFont="1" applyFill="1" applyBorder="1" applyAlignment="1" applyProtection="1">
      <alignment horizontal="center" vertical="center"/>
    </xf>
    <xf numFmtId="0" fontId="45" fillId="15" borderId="57" xfId="0" quotePrefix="1" applyFont="1" applyFill="1" applyBorder="1" applyAlignment="1" applyProtection="1">
      <alignment horizontal="center" vertical="center"/>
    </xf>
    <xf numFmtId="0" fontId="45" fillId="20" borderId="17" xfId="0" applyFont="1" applyFill="1" applyBorder="1" applyAlignment="1" applyProtection="1">
      <alignment vertical="center" wrapText="1" shrinkToFit="1"/>
    </xf>
    <xf numFmtId="0" fontId="27" fillId="11" borderId="16" xfId="0" applyFont="1" applyFill="1" applyBorder="1" applyAlignment="1" applyProtection="1">
      <alignment vertical="center" wrapText="1" shrinkToFit="1"/>
    </xf>
    <xf numFmtId="3" fontId="27" fillId="11" borderId="18" xfId="0" applyNumberFormat="1" applyFont="1" applyFill="1" applyBorder="1" applyAlignment="1" applyProtection="1">
      <alignment vertical="center"/>
    </xf>
    <xf numFmtId="3" fontId="27" fillId="11" borderId="2" xfId="0" applyNumberFormat="1" applyFont="1" applyFill="1" applyBorder="1" applyAlignment="1" applyProtection="1">
      <alignment vertical="center"/>
    </xf>
    <xf numFmtId="3" fontId="27" fillId="11" borderId="34" xfId="0" applyNumberFormat="1" applyFont="1" applyFill="1" applyBorder="1" applyAlignment="1" applyProtection="1">
      <alignment vertical="center"/>
    </xf>
    <xf numFmtId="3" fontId="27" fillId="11" borderId="7" xfId="0" applyNumberFormat="1" applyFont="1" applyFill="1" applyBorder="1" applyAlignment="1" applyProtection="1">
      <alignment vertical="center"/>
    </xf>
    <xf numFmtId="3" fontId="27" fillId="11" borderId="23" xfId="0" applyNumberFormat="1" applyFont="1" applyFill="1" applyBorder="1" applyAlignment="1" applyProtection="1">
      <alignment vertical="center"/>
    </xf>
    <xf numFmtId="0" fontId="62" fillId="20" borderId="16" xfId="0" applyFont="1" applyFill="1" applyBorder="1" applyAlignment="1" applyProtection="1">
      <alignment horizontal="left" vertical="center" wrapText="1" indent="1" shrinkToFit="1"/>
    </xf>
    <xf numFmtId="3" fontId="27" fillId="11" borderId="16" xfId="0" applyNumberFormat="1" applyFont="1" applyFill="1" applyBorder="1" applyAlignment="1" applyProtection="1">
      <alignment vertical="center"/>
    </xf>
    <xf numFmtId="0" fontId="62" fillId="20" borderId="16" xfId="0" applyFont="1" applyFill="1" applyBorder="1" applyAlignment="1" applyProtection="1">
      <alignment horizontal="left" vertical="center" wrapText="1" indent="2" shrinkToFit="1"/>
    </xf>
    <xf numFmtId="0" fontId="45" fillId="20" borderId="16" xfId="0" applyFont="1" applyFill="1" applyBorder="1" applyAlignment="1" applyProtection="1">
      <alignment horizontal="left" vertical="center" wrapText="1" shrinkToFit="1"/>
    </xf>
    <xf numFmtId="3" fontId="28" fillId="11" borderId="16" xfId="0" applyNumberFormat="1" applyFont="1" applyFill="1" applyBorder="1" applyAlignment="1" applyProtection="1">
      <alignment vertical="center" wrapText="1" shrinkToFit="1"/>
    </xf>
    <xf numFmtId="3" fontId="28" fillId="11" borderId="18" xfId="0" applyNumberFormat="1" applyFont="1" applyFill="1" applyBorder="1" applyAlignment="1" applyProtection="1">
      <alignment vertical="center"/>
    </xf>
    <xf numFmtId="3" fontId="28" fillId="11" borderId="2" xfId="0" applyNumberFormat="1" applyFont="1" applyFill="1" applyBorder="1" applyAlignment="1" applyProtection="1">
      <alignment vertical="center"/>
    </xf>
    <xf numFmtId="3" fontId="28" fillId="11" borderId="34" xfId="0" applyNumberFormat="1" applyFont="1" applyFill="1" applyBorder="1" applyAlignment="1" applyProtection="1">
      <alignment vertical="center"/>
    </xf>
    <xf numFmtId="3" fontId="28" fillId="11" borderId="7" xfId="0" applyNumberFormat="1" applyFont="1" applyFill="1" applyBorder="1" applyAlignment="1" applyProtection="1">
      <alignment vertical="center"/>
    </xf>
    <xf numFmtId="3" fontId="28" fillId="11" borderId="23" xfId="0" applyNumberFormat="1" applyFont="1" applyFill="1" applyBorder="1" applyAlignment="1" applyProtection="1">
      <alignment vertical="center"/>
    </xf>
    <xf numFmtId="0" fontId="27" fillId="11" borderId="19" xfId="0" applyFont="1" applyFill="1" applyBorder="1" applyAlignment="1" applyProtection="1">
      <alignment vertical="center" wrapText="1" shrinkToFit="1"/>
    </xf>
    <xf numFmtId="3" fontId="27" fillId="11" borderId="20" xfId="0" applyNumberFormat="1" applyFont="1" applyFill="1" applyBorder="1" applyAlignment="1" applyProtection="1">
      <alignment vertical="center"/>
    </xf>
    <xf numFmtId="3" fontId="27" fillId="11" borderId="41" xfId="0" applyNumberFormat="1" applyFont="1" applyFill="1" applyBorder="1" applyAlignment="1" applyProtection="1">
      <alignment vertical="center"/>
    </xf>
    <xf numFmtId="3" fontId="27" fillId="11" borderId="43" xfId="0" applyNumberFormat="1" applyFont="1" applyFill="1" applyBorder="1" applyAlignment="1" applyProtection="1">
      <alignment vertical="center"/>
    </xf>
    <xf numFmtId="3" fontId="27" fillId="11" borderId="40" xfId="0" applyNumberFormat="1" applyFont="1" applyFill="1" applyBorder="1" applyAlignment="1" applyProtection="1">
      <alignment vertical="center"/>
    </xf>
    <xf numFmtId="3" fontId="27" fillId="11" borderId="153" xfId="0" applyNumberFormat="1" applyFont="1" applyFill="1" applyBorder="1" applyAlignment="1" applyProtection="1">
      <alignment vertical="center"/>
    </xf>
    <xf numFmtId="0" fontId="27" fillId="11" borderId="26" xfId="0" applyFont="1" applyFill="1" applyBorder="1" applyAlignment="1" applyProtection="1">
      <alignment vertical="center" wrapText="1" shrinkToFit="1"/>
    </xf>
    <xf numFmtId="3" fontId="27" fillId="11" borderId="26" xfId="0" applyNumberFormat="1" applyFont="1" applyFill="1" applyBorder="1" applyAlignment="1" applyProtection="1">
      <alignment vertical="center"/>
    </xf>
    <xf numFmtId="0" fontId="39" fillId="3" borderId="62" xfId="0" applyFont="1" applyFill="1" applyBorder="1" applyAlignment="1" applyProtection="1">
      <alignment vertical="center"/>
    </xf>
    <xf numFmtId="0" fontId="27" fillId="0" borderId="0" xfId="0" applyFont="1" applyAlignment="1" applyProtection="1">
      <alignment horizontal="center"/>
    </xf>
    <xf numFmtId="0" fontId="62" fillId="20" borderId="63" xfId="0" applyFont="1" applyFill="1" applyBorder="1" applyAlignment="1" applyProtection="1">
      <alignment vertical="center" wrapText="1" shrinkToFit="1"/>
    </xf>
    <xf numFmtId="0" fontId="27" fillId="11" borderId="47" xfId="0" applyFont="1" applyFill="1" applyBorder="1" applyAlignment="1" applyProtection="1">
      <alignment horizontal="center"/>
    </xf>
    <xf numFmtId="0" fontId="27" fillId="11" borderId="58" xfId="0" applyFont="1" applyFill="1" applyBorder="1" applyAlignment="1" applyProtection="1">
      <alignment horizontal="center"/>
    </xf>
    <xf numFmtId="0" fontId="27" fillId="11" borderId="48" xfId="0" applyFont="1" applyFill="1" applyBorder="1" applyAlignment="1" applyProtection="1">
      <alignment horizontal="center"/>
    </xf>
    <xf numFmtId="0" fontId="27" fillId="11" borderId="50" xfId="0" applyFont="1" applyFill="1" applyBorder="1" applyAlignment="1" applyProtection="1">
      <alignment horizontal="center"/>
    </xf>
    <xf numFmtId="0" fontId="27" fillId="11" borderId="8" xfId="0" applyFont="1" applyFill="1" applyBorder="1" applyAlignment="1" applyProtection="1">
      <alignment horizontal="center"/>
    </xf>
    <xf numFmtId="0" fontId="27" fillId="11" borderId="66" xfId="0" applyFont="1" applyFill="1" applyBorder="1" applyAlignment="1" applyProtection="1">
      <alignment horizontal="center"/>
    </xf>
    <xf numFmtId="0" fontId="62" fillId="20" borderId="64" xfId="0" applyFont="1" applyFill="1" applyBorder="1" applyAlignment="1" applyProtection="1">
      <alignment vertical="center" wrapText="1" shrinkToFit="1"/>
    </xf>
    <xf numFmtId="0" fontId="27" fillId="11" borderId="52" xfId="0" applyFont="1" applyFill="1" applyBorder="1" applyAlignment="1" applyProtection="1">
      <alignment horizontal="center"/>
    </xf>
    <xf numFmtId="0" fontId="27" fillId="11" borderId="1" xfId="0" applyFont="1" applyFill="1" applyBorder="1" applyAlignment="1" applyProtection="1">
      <alignment horizontal="center"/>
    </xf>
    <xf numFmtId="0" fontId="27" fillId="11" borderId="53" xfId="0" applyFont="1" applyFill="1" applyBorder="1" applyAlignment="1" applyProtection="1">
      <alignment horizontal="center"/>
    </xf>
    <xf numFmtId="0" fontId="62" fillId="20" borderId="65" xfId="0" applyFont="1" applyFill="1" applyBorder="1" applyAlignment="1" applyProtection="1">
      <alignment vertical="center" wrapText="1" shrinkToFit="1"/>
    </xf>
    <xf numFmtId="0" fontId="27" fillId="11" borderId="55" xfId="0" applyFont="1" applyFill="1" applyBorder="1" applyAlignment="1" applyProtection="1">
      <alignment horizontal="center"/>
    </xf>
    <xf numFmtId="0" fontId="27" fillId="11" borderId="56" xfId="0" applyFont="1" applyFill="1" applyBorder="1" applyAlignment="1" applyProtection="1">
      <alignment horizontal="center"/>
    </xf>
    <xf numFmtId="0" fontId="27" fillId="11" borderId="57" xfId="0" applyFont="1" applyFill="1" applyBorder="1" applyAlignment="1" applyProtection="1">
      <alignment horizontal="center"/>
    </xf>
    <xf numFmtId="0" fontId="39" fillId="0" borderId="0" xfId="0" applyFont="1" applyAlignment="1" applyProtection="1">
      <alignment vertical="center"/>
    </xf>
    <xf numFmtId="0" fontId="101" fillId="0" borderId="0" xfId="89" applyFont="1" applyFill="1" applyAlignment="1" applyProtection="1"/>
    <xf numFmtId="0" fontId="108" fillId="0" borderId="0" xfId="89" applyFont="1" applyFill="1" applyProtection="1"/>
    <xf numFmtId="0" fontId="108" fillId="11" borderId="0" xfId="89" applyFont="1" applyFill="1" applyProtection="1"/>
    <xf numFmtId="0" fontId="146" fillId="0" borderId="0" xfId="89" applyFont="1" applyFill="1" applyProtection="1"/>
    <xf numFmtId="0" fontId="95" fillId="11" borderId="0" xfId="89" applyFont="1" applyFill="1" applyAlignment="1" applyProtection="1">
      <alignment horizontal="left" wrapText="1"/>
    </xf>
    <xf numFmtId="0" fontId="100" fillId="0" borderId="0" xfId="89" applyFont="1" applyFill="1" applyAlignment="1" applyProtection="1">
      <alignment horizontal="center"/>
    </xf>
    <xf numFmtId="0" fontId="97" fillId="0" borderId="0" xfId="89" applyFont="1" applyFill="1" applyAlignment="1" applyProtection="1">
      <alignment horizontal="left" wrapText="1"/>
    </xf>
    <xf numFmtId="0" fontId="101" fillId="0" borderId="0" xfId="89" applyFont="1" applyFill="1" applyAlignment="1" applyProtection="1">
      <alignment horizontal="left" wrapText="1"/>
    </xf>
    <xf numFmtId="0" fontId="97" fillId="0" borderId="0" xfId="89" applyFont="1" applyFill="1" applyAlignment="1" applyProtection="1">
      <alignment horizontal="center" wrapText="1"/>
    </xf>
    <xf numFmtId="0" fontId="62" fillId="20" borderId="112" xfId="89" applyFont="1" applyFill="1" applyBorder="1" applyAlignment="1" applyProtection="1">
      <alignment horizontal="center" vertical="center"/>
    </xf>
    <xf numFmtId="0" fontId="62" fillId="20" borderId="36" xfId="89" applyFont="1" applyFill="1" applyBorder="1" applyAlignment="1" applyProtection="1">
      <alignment horizontal="center" vertical="center"/>
    </xf>
    <xf numFmtId="0" fontId="62" fillId="20" borderId="35" xfId="89" applyFont="1" applyFill="1" applyBorder="1" applyAlignment="1" applyProtection="1">
      <alignment horizontal="center" vertical="center"/>
    </xf>
    <xf numFmtId="0" fontId="62" fillId="20" borderId="13" xfId="89" applyFont="1" applyFill="1" applyBorder="1" applyAlignment="1" applyProtection="1">
      <alignment horizontal="center" vertical="center"/>
    </xf>
    <xf numFmtId="0" fontId="62" fillId="20" borderId="93" xfId="89" applyFont="1" applyFill="1" applyBorder="1" applyAlignment="1" applyProtection="1">
      <alignment horizontal="center" vertical="center"/>
    </xf>
    <xf numFmtId="0" fontId="62" fillId="20" borderId="118" xfId="276" applyFont="1" applyFill="1" applyBorder="1" applyAlignment="1" applyProtection="1">
      <alignment horizontal="center" vertical="center" wrapText="1"/>
    </xf>
    <xf numFmtId="0" fontId="62" fillId="20" borderId="119" xfId="276" applyFont="1" applyFill="1" applyBorder="1" applyAlignment="1" applyProtection="1">
      <alignment horizontal="center" vertical="center" wrapText="1"/>
    </xf>
    <xf numFmtId="0" fontId="62" fillId="20" borderId="116" xfId="276" applyFont="1" applyFill="1" applyBorder="1" applyAlignment="1" applyProtection="1">
      <alignment horizontal="center" vertical="center" wrapText="1"/>
    </xf>
    <xf numFmtId="0" fontId="108" fillId="0" borderId="0" xfId="89" applyFont="1" applyFill="1" applyAlignment="1" applyProtection="1">
      <alignment wrapText="1"/>
    </xf>
    <xf numFmtId="0" fontId="110" fillId="0" borderId="156" xfId="69" applyFont="1" applyFill="1" applyBorder="1" applyAlignment="1" applyProtection="1">
      <alignment vertical="top" wrapText="1"/>
    </xf>
    <xf numFmtId="2" fontId="108" fillId="0" borderId="137" xfId="88" applyNumberFormat="1" applyFont="1" applyFill="1" applyBorder="1" applyProtection="1"/>
    <xf numFmtId="2" fontId="108" fillId="0" borderId="32" xfId="88" applyNumberFormat="1" applyFont="1" applyFill="1" applyBorder="1" applyProtection="1"/>
    <xf numFmtId="2" fontId="108" fillId="0" borderId="21" xfId="89" applyNumberFormat="1" applyFont="1" applyFill="1" applyBorder="1" applyProtection="1"/>
    <xf numFmtId="2" fontId="108" fillId="0" borderId="32" xfId="89" applyNumberFormat="1" applyFont="1" applyFill="1" applyBorder="1" applyProtection="1"/>
    <xf numFmtId="2" fontId="108" fillId="0" borderId="26" xfId="89" applyNumberFormat="1" applyFont="1" applyFill="1" applyBorder="1" applyProtection="1"/>
    <xf numFmtId="2" fontId="108" fillId="0" borderId="30" xfId="89" applyNumberFormat="1" applyFont="1" applyFill="1" applyBorder="1" applyProtection="1"/>
    <xf numFmtId="2" fontId="108" fillId="0" borderId="106" xfId="89" applyNumberFormat="1" applyFont="1" applyFill="1" applyBorder="1" applyProtection="1"/>
    <xf numFmtId="0" fontId="11" fillId="11" borderId="99" xfId="276" applyFill="1" applyBorder="1" applyAlignment="1" applyProtection="1">
      <alignment horizontal="center"/>
    </xf>
    <xf numFmtId="0" fontId="11" fillId="0" borderId="29" xfId="276" applyFill="1" applyBorder="1" applyProtection="1"/>
    <xf numFmtId="0" fontId="11" fillId="11" borderId="106" xfId="276" applyFill="1" applyBorder="1" applyAlignment="1" applyProtection="1">
      <alignment horizontal="center"/>
    </xf>
    <xf numFmtId="0" fontId="11" fillId="11" borderId="29" xfId="276" applyFill="1" applyBorder="1" applyAlignment="1" applyProtection="1">
      <alignment horizontal="center"/>
    </xf>
    <xf numFmtId="0" fontId="11" fillId="11" borderId="29" xfId="276" applyFill="1" applyBorder="1" applyProtection="1"/>
    <xf numFmtId="0" fontId="110" fillId="0" borderId="125" xfId="89" applyFont="1" applyFill="1" applyBorder="1" applyAlignment="1" applyProtection="1">
      <alignment horizontal="left" vertical="top" wrapText="1"/>
    </xf>
    <xf numFmtId="2" fontId="108" fillId="0" borderId="103" xfId="88" applyNumberFormat="1" applyFont="1" applyFill="1" applyBorder="1" applyProtection="1"/>
    <xf numFmtId="2" fontId="108" fillId="0" borderId="34" xfId="88" applyNumberFormat="1" applyFont="1" applyFill="1" applyBorder="1" applyProtection="1"/>
    <xf numFmtId="2" fontId="108" fillId="0" borderId="18" xfId="89" applyNumberFormat="1" applyFont="1" applyFill="1" applyBorder="1" applyProtection="1"/>
    <xf numFmtId="2" fontId="108" fillId="0" borderId="34" xfId="89" applyNumberFormat="1" applyFont="1" applyFill="1" applyBorder="1" applyProtection="1"/>
    <xf numFmtId="2" fontId="108" fillId="0" borderId="0" xfId="89" applyNumberFormat="1" applyFont="1" applyFill="1" applyBorder="1" applyProtection="1"/>
    <xf numFmtId="2" fontId="108" fillId="0" borderId="2" xfId="89" applyNumberFormat="1" applyFont="1" applyFill="1" applyBorder="1" applyProtection="1"/>
    <xf numFmtId="2" fontId="108" fillId="0" borderId="95" xfId="89" applyNumberFormat="1" applyFont="1" applyFill="1" applyBorder="1" applyProtection="1"/>
    <xf numFmtId="0" fontId="11" fillId="11" borderId="96" xfId="276" applyFill="1" applyBorder="1" applyAlignment="1" applyProtection="1">
      <alignment horizontal="center"/>
    </xf>
    <xf numFmtId="0" fontId="11" fillId="0" borderId="7" xfId="276" applyFill="1" applyBorder="1" applyProtection="1"/>
    <xf numFmtId="0" fontId="11" fillId="11" borderId="95" xfId="276" applyFill="1" applyBorder="1" applyAlignment="1" applyProtection="1">
      <alignment horizontal="center"/>
    </xf>
    <xf numFmtId="0" fontId="11" fillId="11" borderId="7" xfId="276" applyFill="1" applyBorder="1" applyAlignment="1" applyProtection="1">
      <alignment horizontal="center"/>
    </xf>
    <xf numFmtId="0" fontId="11" fillId="11" borderId="7" xfId="276" applyFill="1" applyBorder="1" applyProtection="1"/>
    <xf numFmtId="0" fontId="110" fillId="0" borderId="125" xfId="69" applyFont="1" applyFill="1" applyBorder="1" applyAlignment="1" applyProtection="1">
      <alignment horizontal="left" vertical="top" wrapText="1"/>
    </xf>
    <xf numFmtId="1" fontId="108" fillId="0" borderId="33" xfId="89" applyNumberFormat="1" applyFont="1" applyFill="1" applyBorder="1" applyAlignment="1" applyProtection="1">
      <alignment horizontal="center"/>
    </xf>
    <xf numFmtId="1" fontId="108" fillId="0" borderId="34" xfId="89" applyNumberFormat="1" applyFont="1" applyFill="1" applyBorder="1" applyAlignment="1" applyProtection="1">
      <alignment horizontal="center"/>
    </xf>
    <xf numFmtId="1" fontId="108" fillId="0" borderId="95" xfId="89" applyNumberFormat="1" applyFont="1" applyFill="1" applyBorder="1" applyAlignment="1" applyProtection="1">
      <alignment horizontal="center"/>
    </xf>
    <xf numFmtId="2" fontId="108" fillId="0" borderId="33" xfId="89" applyNumberFormat="1" applyFont="1" applyFill="1" applyBorder="1" applyProtection="1"/>
    <xf numFmtId="0" fontId="31" fillId="0" borderId="125" xfId="69" applyFont="1" applyFill="1" applyBorder="1" applyAlignment="1" applyProtection="1">
      <alignment horizontal="left" vertical="top" wrapText="1"/>
    </xf>
    <xf numFmtId="1" fontId="108" fillId="0" borderId="103" xfId="88" applyNumberFormat="1" applyFont="1" applyFill="1" applyBorder="1" applyAlignment="1" applyProtection="1">
      <alignment horizontal="center"/>
    </xf>
    <xf numFmtId="1" fontId="108" fillId="0" borderId="34" xfId="88" applyNumberFormat="1" applyFont="1" applyFill="1" applyBorder="1" applyAlignment="1" applyProtection="1">
      <alignment horizontal="center"/>
    </xf>
    <xf numFmtId="1" fontId="108" fillId="0" borderId="18" xfId="89" applyNumberFormat="1" applyFont="1" applyFill="1" applyBorder="1" applyAlignment="1" applyProtection="1">
      <alignment horizontal="center"/>
    </xf>
    <xf numFmtId="1" fontId="108" fillId="0" borderId="0" xfId="89" applyNumberFormat="1" applyFont="1" applyFill="1" applyBorder="1" applyAlignment="1" applyProtection="1">
      <alignment horizontal="center"/>
    </xf>
    <xf numFmtId="1" fontId="108" fillId="0" borderId="2" xfId="89" applyNumberFormat="1" applyFont="1" applyFill="1" applyBorder="1" applyAlignment="1" applyProtection="1">
      <alignment horizontal="center"/>
    </xf>
    <xf numFmtId="2" fontId="31" fillId="0" borderId="125" xfId="69" applyNumberFormat="1" applyFont="1" applyFill="1" applyBorder="1" applyAlignment="1" applyProtection="1">
      <alignment horizontal="left" vertical="top" wrapText="1"/>
    </xf>
    <xf numFmtId="0" fontId="11" fillId="16" borderId="96" xfId="276" applyFill="1" applyBorder="1" applyAlignment="1" applyProtection="1">
      <alignment horizontal="center"/>
    </xf>
    <xf numFmtId="0" fontId="11" fillId="16" borderId="7" xfId="276" applyFill="1" applyBorder="1" applyProtection="1"/>
    <xf numFmtId="0" fontId="11" fillId="16" borderId="95" xfId="276" applyFill="1" applyBorder="1" applyAlignment="1" applyProtection="1">
      <alignment horizontal="center"/>
    </xf>
    <xf numFmtId="0" fontId="11" fillId="16" borderId="7" xfId="276" applyFill="1" applyBorder="1" applyAlignment="1" applyProtection="1">
      <alignment horizontal="center"/>
    </xf>
    <xf numFmtId="0" fontId="110" fillId="0" borderId="152" xfId="69" applyFont="1" applyFill="1" applyBorder="1" applyAlignment="1" applyProtection="1">
      <alignment horizontal="left" vertical="top" wrapText="1"/>
    </xf>
    <xf numFmtId="2" fontId="108" fillId="0" borderId="103" xfId="88" applyNumberFormat="1" applyFont="1" applyFill="1" applyBorder="1" applyAlignment="1" applyProtection="1">
      <alignment horizontal="center"/>
    </xf>
    <xf numFmtId="2" fontId="108" fillId="0" borderId="34" xfId="88" applyNumberFormat="1" applyFont="1" applyFill="1" applyBorder="1" applyAlignment="1" applyProtection="1">
      <alignment horizontal="center"/>
    </xf>
    <xf numFmtId="0" fontId="11" fillId="11" borderId="97" xfId="276" applyFill="1" applyBorder="1" applyAlignment="1" applyProtection="1">
      <alignment horizontal="center"/>
    </xf>
    <xf numFmtId="0" fontId="11" fillId="0" borderId="8" xfId="276" applyFill="1" applyBorder="1" applyProtection="1"/>
    <xf numFmtId="0" fontId="11" fillId="11" borderId="85" xfId="276" applyFill="1" applyBorder="1" applyAlignment="1" applyProtection="1">
      <alignment horizontal="center"/>
    </xf>
    <xf numFmtId="0" fontId="11" fillId="11" borderId="8" xfId="276" applyFill="1" applyBorder="1" applyAlignment="1" applyProtection="1">
      <alignment horizontal="center"/>
    </xf>
    <xf numFmtId="0" fontId="11" fillId="11" borderId="8" xfId="276" applyFill="1" applyBorder="1" applyProtection="1"/>
    <xf numFmtId="2" fontId="108" fillId="0" borderId="157" xfId="88" applyNumberFormat="1" applyFont="1" applyFill="1" applyBorder="1" applyProtection="1"/>
    <xf numFmtId="2" fontId="108" fillId="0" borderId="138" xfId="88" applyNumberFormat="1" applyFont="1" applyFill="1" applyBorder="1" applyAlignment="1" applyProtection="1">
      <alignment horizontal="center"/>
    </xf>
    <xf numFmtId="2" fontId="108" fillId="0" borderId="88" xfId="88" applyNumberFormat="1" applyFont="1" applyFill="1" applyBorder="1" applyAlignment="1" applyProtection="1">
      <alignment horizontal="center"/>
    </xf>
    <xf numFmtId="2" fontId="108" fillId="0" borderId="89" xfId="89" applyNumberFormat="1" applyFont="1" applyFill="1" applyBorder="1" applyProtection="1"/>
    <xf numFmtId="2" fontId="108" fillId="0" borderId="88" xfId="89" applyNumberFormat="1" applyFont="1" applyFill="1" applyBorder="1" applyProtection="1"/>
    <xf numFmtId="2" fontId="108" fillId="0" borderId="139" xfId="89" applyNumberFormat="1" applyFont="1" applyFill="1" applyBorder="1" applyProtection="1"/>
    <xf numFmtId="2" fontId="108" fillId="0" borderId="86" xfId="89" applyNumberFormat="1" applyFont="1" applyFill="1" applyBorder="1" applyProtection="1"/>
    <xf numFmtId="1" fontId="108" fillId="0" borderId="90" xfId="89" applyNumberFormat="1" applyFont="1" applyFill="1" applyBorder="1" applyAlignment="1" applyProtection="1">
      <alignment horizontal="center"/>
    </xf>
    <xf numFmtId="1" fontId="108" fillId="0" borderId="88" xfId="89" applyNumberFormat="1" applyFont="1" applyFill="1" applyBorder="1" applyAlignment="1" applyProtection="1">
      <alignment horizontal="center"/>
    </xf>
    <xf numFmtId="1" fontId="108" fillId="0" borderId="91" xfId="89" applyNumberFormat="1" applyFont="1" applyFill="1" applyBorder="1" applyAlignment="1" applyProtection="1">
      <alignment horizontal="center"/>
    </xf>
    <xf numFmtId="0" fontId="11" fillId="16" borderId="102" xfId="276" applyFill="1" applyBorder="1" applyAlignment="1" applyProtection="1">
      <alignment horizontal="center"/>
    </xf>
    <xf numFmtId="0" fontId="11" fillId="16" borderId="141" xfId="276" applyFill="1" applyBorder="1" applyProtection="1"/>
    <xf numFmtId="0" fontId="11" fillId="16" borderId="191" xfId="276" applyFill="1" applyBorder="1" applyAlignment="1" applyProtection="1">
      <alignment horizontal="center"/>
    </xf>
    <xf numFmtId="0" fontId="11" fillId="16" borderId="141" xfId="276" applyFill="1" applyBorder="1" applyAlignment="1" applyProtection="1">
      <alignment horizontal="center"/>
    </xf>
    <xf numFmtId="0" fontId="102" fillId="0" borderId="0" xfId="0" applyFont="1" applyProtection="1"/>
    <xf numFmtId="0" fontId="95" fillId="11" borderId="0" xfId="89" applyFont="1" applyFill="1" applyAlignment="1" applyProtection="1">
      <alignment horizontal="right" wrapText="1"/>
    </xf>
    <xf numFmtId="0" fontId="39" fillId="16" borderId="67" xfId="89" applyFont="1" applyFill="1" applyBorder="1" applyAlignment="1" applyProtection="1">
      <alignment horizontal="left" vertical="center"/>
    </xf>
    <xf numFmtId="0" fontId="50" fillId="16" borderId="45" xfId="89" applyFont="1" applyFill="1" applyBorder="1" applyAlignment="1" applyProtection="1">
      <alignment horizontal="center" vertical="center"/>
    </xf>
    <xf numFmtId="3" fontId="50" fillId="0" borderId="23" xfId="68" applyNumberFormat="1" applyFont="1" applyFill="1" applyBorder="1" applyAlignment="1" applyProtection="1">
      <alignment horizontal="center" vertical="center" wrapText="1"/>
    </xf>
    <xf numFmtId="3" fontId="50" fillId="0" borderId="66" xfId="68" applyNumberFormat="1" applyFont="1" applyFill="1" applyBorder="1" applyAlignment="1" applyProtection="1">
      <alignment horizontal="center" vertical="center" wrapText="1"/>
    </xf>
    <xf numFmtId="167" fontId="39" fillId="0" borderId="153" xfId="81" applyNumberFormat="1" applyFont="1" applyFill="1" applyBorder="1" applyAlignment="1" applyProtection="1">
      <alignment horizontal="center" vertical="center" wrapText="1"/>
    </xf>
    <xf numFmtId="0" fontId="39" fillId="16" borderId="22" xfId="89" applyFont="1" applyFill="1" applyBorder="1" applyAlignment="1" applyProtection="1">
      <alignment horizontal="left" vertical="center"/>
    </xf>
    <xf numFmtId="167" fontId="39" fillId="0" borderId="44" xfId="81" applyNumberFormat="1" applyFont="1" applyFill="1" applyBorder="1" applyAlignment="1" applyProtection="1">
      <alignment horizontal="center" vertical="center" wrapText="1"/>
    </xf>
    <xf numFmtId="3" fontId="39" fillId="0" borderId="38" xfId="68" applyNumberFormat="1" applyFont="1" applyFill="1" applyBorder="1" applyAlignment="1" applyProtection="1">
      <alignment horizontal="center" vertical="center" wrapText="1"/>
    </xf>
    <xf numFmtId="0" fontId="39" fillId="0" borderId="71" xfId="68" applyNumberFormat="1" applyFont="1" applyFill="1" applyBorder="1" applyAlignment="1" applyProtection="1">
      <alignment vertical="center" wrapText="1"/>
    </xf>
    <xf numFmtId="0" fontId="144" fillId="0" borderId="0" xfId="0" applyFont="1" applyAlignment="1" applyProtection="1">
      <alignment vertical="center"/>
    </xf>
    <xf numFmtId="0" fontId="120" fillId="0" borderId="0" xfId="90" applyFont="1" applyAlignment="1" applyProtection="1">
      <alignment vertical="center"/>
    </xf>
    <xf numFmtId="0" fontId="132" fillId="0" borderId="0" xfId="90" applyFont="1" applyAlignment="1" applyProtection="1">
      <alignment vertical="center"/>
    </xf>
    <xf numFmtId="0" fontId="132" fillId="0" borderId="0" xfId="90" applyFont="1" applyBorder="1" applyAlignment="1" applyProtection="1">
      <alignment vertical="center"/>
    </xf>
    <xf numFmtId="0" fontId="132" fillId="0" borderId="301" xfId="90" applyFont="1" applyBorder="1" applyAlignment="1" applyProtection="1">
      <alignment vertical="center"/>
    </xf>
    <xf numFmtId="0" fontId="43" fillId="11" borderId="18" xfId="0" applyFont="1" applyFill="1" applyBorder="1" applyAlignment="1" applyProtection="1">
      <alignment vertical="center"/>
    </xf>
    <xf numFmtId="0" fontId="97" fillId="11" borderId="0" xfId="0" applyFont="1" applyFill="1" applyBorder="1" applyAlignment="1" applyProtection="1">
      <alignment horizontal="center"/>
    </xf>
    <xf numFmtId="14" fontId="46" fillId="15" borderId="293" xfId="0" applyNumberFormat="1" applyFont="1" applyFill="1" applyBorder="1" applyAlignment="1" applyProtection="1">
      <alignment horizontal="center" vertical="center"/>
    </xf>
    <xf numFmtId="14" fontId="46" fillId="15" borderId="214" xfId="0" applyNumberFormat="1" applyFont="1" applyFill="1" applyBorder="1" applyAlignment="1" applyProtection="1">
      <alignment horizontal="center" vertical="center"/>
    </xf>
    <xf numFmtId="14" fontId="46" fillId="15" borderId="275" xfId="0" applyNumberFormat="1" applyFont="1" applyFill="1" applyBorder="1" applyAlignment="1" applyProtection="1">
      <alignment horizontal="center" vertical="center"/>
    </xf>
    <xf numFmtId="14" fontId="46" fillId="15" borderId="294" xfId="0" applyNumberFormat="1" applyFont="1" applyFill="1" applyBorder="1" applyAlignment="1" applyProtection="1">
      <alignment horizontal="center" vertical="center"/>
    </xf>
    <xf numFmtId="0" fontId="47" fillId="15" borderId="230" xfId="0" applyFont="1" applyFill="1" applyBorder="1" applyProtection="1"/>
    <xf numFmtId="3" fontId="27" fillId="14" borderId="293" xfId="0" applyNumberFormat="1" applyFont="1" applyFill="1" applyBorder="1" applyAlignment="1" applyProtection="1">
      <alignment horizontal="center" vertical="center"/>
    </xf>
    <xf numFmtId="3" fontId="27" fillId="14" borderId="214" xfId="0" applyNumberFormat="1" applyFont="1" applyFill="1" applyBorder="1" applyAlignment="1" applyProtection="1">
      <alignment horizontal="center" vertical="center"/>
    </xf>
    <xf numFmtId="3" fontId="27" fillId="14" borderId="277" xfId="0" applyNumberFormat="1" applyFont="1" applyFill="1" applyBorder="1" applyAlignment="1" applyProtection="1">
      <alignment horizontal="center" vertical="center"/>
    </xf>
    <xf numFmtId="3" fontId="27" fillId="14" borderId="294" xfId="0" applyNumberFormat="1" applyFont="1" applyFill="1" applyBorder="1" applyAlignment="1" applyProtection="1">
      <alignment horizontal="center" vertical="center"/>
    </xf>
    <xf numFmtId="0" fontId="47" fillId="15" borderId="16" xfId="0" applyFont="1" applyFill="1" applyBorder="1" applyAlignment="1" applyProtection="1">
      <alignment horizontal="left" indent="1"/>
    </xf>
    <xf numFmtId="3" fontId="27" fillId="11" borderId="18" xfId="0" applyNumberFormat="1" applyFont="1" applyFill="1" applyBorder="1" applyAlignment="1" applyProtection="1">
      <alignment horizontal="center" vertical="center"/>
    </xf>
    <xf numFmtId="3" fontId="27" fillId="11" borderId="0" xfId="0" applyNumberFormat="1" applyFont="1" applyFill="1" applyBorder="1" applyAlignment="1" applyProtection="1">
      <alignment horizontal="center" vertical="center"/>
    </xf>
    <xf numFmtId="3" fontId="27" fillId="11" borderId="114" xfId="0" applyNumberFormat="1" applyFont="1" applyFill="1" applyBorder="1" applyAlignment="1" applyProtection="1">
      <alignment horizontal="center" vertical="center"/>
    </xf>
    <xf numFmtId="0" fontId="47" fillId="15" borderId="16" xfId="0" applyFont="1" applyFill="1" applyBorder="1" applyProtection="1"/>
    <xf numFmtId="3" fontId="27" fillId="14" borderId="18" xfId="0" applyNumberFormat="1" applyFont="1" applyFill="1" applyBorder="1" applyAlignment="1" applyProtection="1">
      <alignment horizontal="center" vertical="center"/>
    </xf>
    <xf numFmtId="3" fontId="27" fillId="14" borderId="0" xfId="0" applyNumberFormat="1" applyFont="1" applyFill="1" applyBorder="1" applyAlignment="1" applyProtection="1">
      <alignment horizontal="center" vertical="center"/>
    </xf>
    <xf numFmtId="3" fontId="27" fillId="14" borderId="114" xfId="0" applyNumberFormat="1" applyFont="1" applyFill="1" applyBorder="1" applyAlignment="1" applyProtection="1">
      <alignment horizontal="center" vertical="center"/>
    </xf>
    <xf numFmtId="0" fontId="46" fillId="15" borderId="19" xfId="0" applyFont="1" applyFill="1" applyBorder="1" applyProtection="1"/>
    <xf numFmtId="3" fontId="27" fillId="14" borderId="20" xfId="0" applyNumberFormat="1" applyFont="1" applyFill="1" applyBorder="1" applyAlignment="1" applyProtection="1">
      <alignment horizontal="center" vertical="center"/>
    </xf>
    <xf numFmtId="3" fontId="27" fillId="14" borderId="126" xfId="0" applyNumberFormat="1" applyFont="1" applyFill="1" applyBorder="1" applyAlignment="1" applyProtection="1">
      <alignment horizontal="center" vertical="center"/>
    </xf>
    <xf numFmtId="3" fontId="27" fillId="14" borderId="193" xfId="0" applyNumberFormat="1" applyFont="1" applyFill="1" applyBorder="1" applyAlignment="1" applyProtection="1">
      <alignment horizontal="center" vertical="center"/>
    </xf>
    <xf numFmtId="0" fontId="47" fillId="15" borderId="17" xfId="0" applyFont="1" applyFill="1" applyBorder="1" applyProtection="1"/>
    <xf numFmtId="3" fontId="27" fillId="14" borderId="28" xfId="0" applyNumberFormat="1" applyFont="1" applyFill="1" applyBorder="1" applyAlignment="1" applyProtection="1">
      <alignment horizontal="center" vertical="center"/>
    </xf>
    <xf numFmtId="3" fontId="27" fillId="14" borderId="29" xfId="0" applyNumberFormat="1" applyFont="1" applyFill="1" applyBorder="1" applyAlignment="1" applyProtection="1">
      <alignment horizontal="center" vertical="center"/>
    </xf>
    <xf numFmtId="3" fontId="27" fillId="14" borderId="32" xfId="0" applyNumberFormat="1" applyFont="1" applyFill="1" applyBorder="1" applyAlignment="1" applyProtection="1">
      <alignment horizontal="center" vertical="center"/>
    </xf>
    <xf numFmtId="3" fontId="27" fillId="14" borderId="106" xfId="0" applyNumberFormat="1" applyFont="1" applyFill="1" applyBorder="1" applyAlignment="1" applyProtection="1">
      <alignment horizontal="center" vertical="center"/>
    </xf>
    <xf numFmtId="3" fontId="27" fillId="11" borderId="95" xfId="0" applyNumberFormat="1" applyFont="1" applyFill="1" applyBorder="1" applyAlignment="1" applyProtection="1">
      <alignment horizontal="center" vertical="center"/>
    </xf>
    <xf numFmtId="3" fontId="27" fillId="14" borderId="95" xfId="0" applyNumberFormat="1" applyFont="1" applyFill="1" applyBorder="1" applyAlignment="1" applyProtection="1">
      <alignment horizontal="center" vertical="center"/>
    </xf>
    <xf numFmtId="0" fontId="27" fillId="11" borderId="0" xfId="0" applyFont="1" applyFill="1" applyBorder="1" applyProtection="1"/>
    <xf numFmtId="3" fontId="27" fillId="22" borderId="18" xfId="0" applyNumberFormat="1" applyFont="1" applyFill="1" applyBorder="1" applyAlignment="1" applyProtection="1">
      <alignment horizontal="center" vertical="center"/>
    </xf>
    <xf numFmtId="3" fontId="27" fillId="22" borderId="33" xfId="0" applyNumberFormat="1" applyFont="1" applyFill="1" applyBorder="1" applyAlignment="1" applyProtection="1">
      <alignment horizontal="center" vertical="center"/>
    </xf>
    <xf numFmtId="3" fontId="27" fillId="22" borderId="7" xfId="0" applyNumberFormat="1" applyFont="1" applyFill="1" applyBorder="1" applyAlignment="1" applyProtection="1">
      <alignment horizontal="center" vertical="center"/>
    </xf>
    <xf numFmtId="3" fontId="27" fillId="22" borderId="34" xfId="0" applyNumberFormat="1" applyFont="1" applyFill="1" applyBorder="1" applyAlignment="1" applyProtection="1">
      <alignment horizontal="center" vertical="center"/>
    </xf>
    <xf numFmtId="3" fontId="27" fillId="22" borderId="95" xfId="0" applyNumberFormat="1" applyFont="1" applyFill="1" applyBorder="1" applyAlignment="1" applyProtection="1">
      <alignment horizontal="center" vertical="center"/>
    </xf>
    <xf numFmtId="0" fontId="46" fillId="15" borderId="231" xfId="0" applyFont="1" applyFill="1" applyBorder="1" applyProtection="1"/>
    <xf numFmtId="3" fontId="27" fillId="14" borderId="249" xfId="0" applyNumberFormat="1" applyFont="1" applyFill="1" applyBorder="1" applyAlignment="1" applyProtection="1">
      <alignment horizontal="center" vertical="center"/>
    </xf>
    <xf numFmtId="3" fontId="27" fillId="14" borderId="177" xfId="0" applyNumberFormat="1" applyFont="1" applyFill="1" applyBorder="1" applyAlignment="1" applyProtection="1">
      <alignment horizontal="center" vertical="center"/>
    </xf>
    <xf numFmtId="3" fontId="27" fillId="14" borderId="141" xfId="0" applyNumberFormat="1" applyFont="1" applyFill="1" applyBorder="1" applyAlignment="1" applyProtection="1">
      <alignment horizontal="center" vertical="center"/>
    </xf>
    <xf numFmtId="3" fontId="27" fillId="14" borderId="250" xfId="0" applyNumberFormat="1" applyFont="1" applyFill="1" applyBorder="1" applyAlignment="1" applyProtection="1">
      <alignment horizontal="center" vertical="center"/>
    </xf>
    <xf numFmtId="3" fontId="27" fillId="14" borderId="191" xfId="0" applyNumberFormat="1" applyFont="1" applyFill="1" applyBorder="1" applyAlignment="1" applyProtection="1">
      <alignment horizontal="center" vertical="center"/>
    </xf>
    <xf numFmtId="0" fontId="43" fillId="11" borderId="18" xfId="0" applyFont="1" applyFill="1" applyBorder="1" applyAlignment="1" applyProtection="1">
      <alignment horizontal="center" vertical="center" wrapText="1"/>
    </xf>
    <xf numFmtId="0" fontId="43" fillId="11" borderId="114" xfId="0" applyFont="1" applyFill="1" applyBorder="1" applyAlignment="1" applyProtection="1">
      <alignment horizontal="center"/>
    </xf>
    <xf numFmtId="0" fontId="43" fillId="11" borderId="243" xfId="0" applyFont="1" applyFill="1" applyBorder="1" applyAlignment="1" applyProtection="1">
      <alignment horizontal="center" vertical="center" wrapText="1"/>
    </xf>
    <xf numFmtId="0" fontId="97" fillId="11" borderId="239" xfId="0" applyFont="1" applyFill="1" applyBorder="1" applyAlignment="1" applyProtection="1">
      <alignment horizontal="center"/>
    </xf>
    <xf numFmtId="14" fontId="46" fillId="15" borderId="247" xfId="0" applyNumberFormat="1" applyFont="1" applyFill="1" applyBorder="1" applyAlignment="1" applyProtection="1">
      <alignment horizontal="center" vertical="center"/>
    </xf>
    <xf numFmtId="14" fontId="46" fillId="15" borderId="251" xfId="0" applyNumberFormat="1" applyFont="1" applyFill="1" applyBorder="1" applyAlignment="1" applyProtection="1">
      <alignment horizontal="center" vertical="center"/>
    </xf>
    <xf numFmtId="14" fontId="46" fillId="15" borderId="248" xfId="0" applyNumberFormat="1" applyFont="1" applyFill="1" applyBorder="1" applyAlignment="1" applyProtection="1">
      <alignment horizontal="center" vertical="center"/>
    </xf>
    <xf numFmtId="14" fontId="46" fillId="15" borderId="282" xfId="0" applyNumberFormat="1" applyFont="1" applyFill="1" applyBorder="1" applyAlignment="1" applyProtection="1">
      <alignment horizontal="center" vertical="center"/>
    </xf>
    <xf numFmtId="3" fontId="27" fillId="11" borderId="21" xfId="0" applyNumberFormat="1" applyFont="1" applyFill="1" applyBorder="1" applyAlignment="1" applyProtection="1">
      <alignment horizontal="center" vertical="center"/>
    </xf>
    <xf numFmtId="3" fontId="27" fillId="11" borderId="28" xfId="0" applyNumberFormat="1" applyFont="1" applyFill="1" applyBorder="1" applyAlignment="1" applyProtection="1">
      <alignment horizontal="center" vertical="center"/>
    </xf>
    <xf numFmtId="3" fontId="27" fillId="11" borderId="29" xfId="0" applyNumberFormat="1" applyFont="1" applyFill="1" applyBorder="1" applyAlignment="1" applyProtection="1">
      <alignment horizontal="center" vertical="center"/>
    </xf>
    <xf numFmtId="3" fontId="27" fillId="11" borderId="32" xfId="0" applyNumberFormat="1" applyFont="1" applyFill="1" applyBorder="1" applyAlignment="1" applyProtection="1">
      <alignment horizontal="center" vertical="center"/>
    </xf>
    <xf numFmtId="3" fontId="27" fillId="11" borderId="106" xfId="0" applyNumberFormat="1" applyFont="1" applyFill="1" applyBorder="1" applyAlignment="1" applyProtection="1">
      <alignment horizontal="center" vertical="center"/>
    </xf>
    <xf numFmtId="3" fontId="27" fillId="16" borderId="18" xfId="0" applyNumberFormat="1" applyFont="1" applyFill="1" applyBorder="1" applyAlignment="1" applyProtection="1">
      <alignment horizontal="center" vertical="center"/>
    </xf>
    <xf numFmtId="3" fontId="27" fillId="16" borderId="33" xfId="0" applyNumberFormat="1" applyFont="1" applyFill="1" applyBorder="1" applyAlignment="1" applyProtection="1">
      <alignment horizontal="center" vertical="center"/>
    </xf>
    <xf numFmtId="3" fontId="27" fillId="16" borderId="7" xfId="0" applyNumberFormat="1" applyFont="1" applyFill="1" applyBorder="1" applyAlignment="1" applyProtection="1">
      <alignment horizontal="center" vertical="center"/>
    </xf>
    <xf numFmtId="3" fontId="27" fillId="16" borderId="34" xfId="0" applyNumberFormat="1" applyFont="1" applyFill="1" applyBorder="1" applyAlignment="1" applyProtection="1">
      <alignment horizontal="center" vertical="center"/>
    </xf>
    <xf numFmtId="3" fontId="27" fillId="16" borderId="95" xfId="0" applyNumberFormat="1" applyFont="1" applyFill="1" applyBorder="1" applyAlignment="1" applyProtection="1">
      <alignment horizontal="center" vertical="center"/>
    </xf>
    <xf numFmtId="3" fontId="27" fillId="14" borderId="231" xfId="0" applyNumberFormat="1" applyFont="1" applyFill="1" applyBorder="1" applyAlignment="1" applyProtection="1">
      <alignment horizontal="center" vertical="center"/>
    </xf>
    <xf numFmtId="0" fontId="44" fillId="11" borderId="0" xfId="0" applyFont="1" applyFill="1" applyBorder="1" applyAlignment="1" applyProtection="1">
      <alignment horizontal="center" vertical="center"/>
    </xf>
    <xf numFmtId="0" fontId="115" fillId="11" borderId="0" xfId="0" applyFont="1" applyFill="1" applyBorder="1" applyProtection="1"/>
    <xf numFmtId="0" fontId="44" fillId="11" borderId="18" xfId="0" applyFont="1" applyFill="1" applyBorder="1" applyAlignment="1" applyProtection="1">
      <alignment horizontal="center" vertical="center" wrapText="1"/>
    </xf>
    <xf numFmtId="0" fontId="46" fillId="11" borderId="114" xfId="0" applyFont="1" applyFill="1" applyBorder="1" applyAlignment="1" applyProtection="1">
      <alignment horizontal="center"/>
    </xf>
    <xf numFmtId="0" fontId="44" fillId="11" borderId="243" xfId="0" applyFont="1" applyFill="1" applyBorder="1" applyAlignment="1" applyProtection="1">
      <alignment horizontal="center" vertical="center" wrapText="1"/>
    </xf>
    <xf numFmtId="0" fontId="141" fillId="11" borderId="239" xfId="0" applyFont="1" applyFill="1" applyBorder="1" applyAlignment="1" applyProtection="1">
      <alignment horizontal="center"/>
    </xf>
    <xf numFmtId="0" fontId="144" fillId="11" borderId="0" xfId="0" applyFont="1" applyFill="1" applyAlignment="1" applyProtection="1">
      <alignment horizontal="left" vertical="center"/>
    </xf>
    <xf numFmtId="0" fontId="64" fillId="11" borderId="0" xfId="0" applyFont="1" applyFill="1" applyProtection="1"/>
    <xf numFmtId="0" fontId="55" fillId="11" borderId="0" xfId="0" applyFont="1" applyFill="1" applyProtection="1"/>
    <xf numFmtId="0" fontId="27" fillId="11" borderId="23" xfId="0" applyFont="1" applyFill="1" applyBorder="1" applyAlignment="1" applyProtection="1">
      <alignment horizontal="center" wrapText="1"/>
    </xf>
    <xf numFmtId="0" fontId="27" fillId="0" borderId="99" xfId="0" applyFont="1" applyFill="1" applyBorder="1" applyAlignment="1" applyProtection="1">
      <alignment horizontal="center"/>
    </xf>
    <xf numFmtId="0" fontId="27" fillId="0" borderId="30" xfId="0" applyFont="1" applyFill="1" applyBorder="1" applyAlignment="1" applyProtection="1">
      <alignment horizontal="center"/>
    </xf>
    <xf numFmtId="0" fontId="27" fillId="0" borderId="29" xfId="0" applyFont="1" applyFill="1" applyBorder="1" applyAlignment="1" applyProtection="1">
      <alignment horizontal="center" vertical="top"/>
    </xf>
    <xf numFmtId="0" fontId="27" fillId="0" borderId="32" xfId="0" applyFont="1" applyFill="1" applyBorder="1" applyAlignment="1" applyProtection="1">
      <alignment horizontal="center" vertical="top"/>
    </xf>
    <xf numFmtId="0" fontId="27" fillId="0" borderId="7" xfId="0" applyFont="1" applyFill="1" applyBorder="1" applyAlignment="1" applyProtection="1">
      <alignment horizontal="center" vertical="top"/>
    </xf>
    <xf numFmtId="0" fontId="27" fillId="0" borderId="34" xfId="0" applyFont="1" applyFill="1" applyBorder="1" applyAlignment="1" applyProtection="1">
      <alignment horizontal="center" vertical="top"/>
    </xf>
    <xf numFmtId="0" fontId="27" fillId="0" borderId="33" xfId="0" applyFont="1" applyFill="1" applyBorder="1" applyAlignment="1" applyProtection="1">
      <alignment horizontal="center" vertical="top"/>
    </xf>
    <xf numFmtId="0" fontId="27" fillId="0" borderId="95" xfId="0" applyFont="1" applyFill="1" applyBorder="1" applyAlignment="1" applyProtection="1">
      <alignment horizontal="center" vertical="top"/>
    </xf>
    <xf numFmtId="0" fontId="27" fillId="0" borderId="96" xfId="0" applyFont="1" applyFill="1" applyBorder="1" applyAlignment="1" applyProtection="1">
      <alignment horizontal="center" vertical="top"/>
    </xf>
    <xf numFmtId="0" fontId="27" fillId="0" borderId="99" xfId="0" applyFont="1" applyFill="1" applyBorder="1" applyAlignment="1" applyProtection="1">
      <alignment horizontal="center" vertical="top"/>
    </xf>
    <xf numFmtId="0" fontId="27" fillId="0" borderId="28" xfId="0" applyFont="1" applyFill="1" applyBorder="1" applyAlignment="1" applyProtection="1">
      <alignment horizontal="center" vertical="top"/>
    </xf>
    <xf numFmtId="0" fontId="27" fillId="0" borderId="31" xfId="0" applyFont="1" applyFill="1" applyBorder="1" applyAlignment="1" applyProtection="1">
      <alignment horizontal="center" vertical="top"/>
    </xf>
    <xf numFmtId="0" fontId="27" fillId="0" borderId="106" xfId="0" applyFont="1" applyFill="1" applyBorder="1" applyAlignment="1" applyProtection="1">
      <alignment horizontal="center" vertical="top"/>
    </xf>
    <xf numFmtId="0" fontId="27" fillId="0" borderId="96" xfId="0" applyFont="1" applyFill="1" applyBorder="1" applyAlignment="1" applyProtection="1">
      <alignment horizontal="center"/>
    </xf>
    <xf numFmtId="0" fontId="27" fillId="0" borderId="2" xfId="0" applyFont="1" applyFill="1" applyBorder="1" applyAlignment="1" applyProtection="1">
      <alignment horizontal="center"/>
    </xf>
    <xf numFmtId="0" fontId="27" fillId="0" borderId="9" xfId="0" applyFont="1" applyFill="1" applyBorder="1" applyAlignment="1" applyProtection="1">
      <alignment horizontal="center" vertical="top"/>
    </xf>
    <xf numFmtId="0" fontId="27" fillId="16" borderId="112" xfId="0" applyFont="1" applyFill="1" applyBorder="1" applyAlignment="1" applyProtection="1">
      <alignment horizontal="center"/>
    </xf>
    <xf numFmtId="0" fontId="27" fillId="16" borderId="12" xfId="0" applyFont="1" applyFill="1" applyBorder="1" applyAlignment="1" applyProtection="1">
      <alignment horizontal="center"/>
    </xf>
    <xf numFmtId="0" fontId="27" fillId="16" borderId="13" xfId="0" applyFont="1" applyFill="1" applyBorder="1" applyAlignment="1" applyProtection="1">
      <alignment horizontal="center"/>
    </xf>
    <xf numFmtId="3" fontId="27" fillId="0" borderId="5" xfId="86" applyFont="1" applyFill="1" applyBorder="1" applyAlignment="1" applyProtection="1">
      <alignment horizontal="center"/>
    </xf>
    <xf numFmtId="3" fontId="27" fillId="0" borderId="36" xfId="86" applyFont="1" applyFill="1" applyBorder="1" applyAlignment="1" applyProtection="1">
      <alignment horizontal="center"/>
    </xf>
    <xf numFmtId="0" fontId="27" fillId="0" borderId="36" xfId="0" applyFont="1" applyFill="1" applyBorder="1" applyAlignment="1" applyProtection="1">
      <alignment horizontal="center" vertical="top"/>
    </xf>
    <xf numFmtId="0" fontId="27" fillId="0" borderId="35" xfId="0" applyFont="1" applyFill="1" applyBorder="1" applyAlignment="1" applyProtection="1">
      <alignment horizontal="center" vertical="top"/>
    </xf>
    <xf numFmtId="0" fontId="27" fillId="0" borderId="5" xfId="0" applyFont="1" applyFill="1" applyBorder="1" applyAlignment="1" applyProtection="1">
      <alignment horizontal="center" vertical="top"/>
    </xf>
    <xf numFmtId="0" fontId="27" fillId="0" borderId="93" xfId="0" applyFont="1" applyFill="1" applyBorder="1" applyAlignment="1" applyProtection="1">
      <alignment horizontal="center" vertical="top"/>
    </xf>
    <xf numFmtId="0" fontId="27" fillId="0" borderId="94" xfId="0" applyFont="1" applyFill="1" applyBorder="1" applyAlignment="1" applyProtection="1">
      <alignment horizontal="center" vertical="top"/>
    </xf>
    <xf numFmtId="3" fontId="27" fillId="0" borderId="94" xfId="86" applyFont="1" applyFill="1" applyBorder="1" applyAlignment="1" applyProtection="1">
      <alignment horizontal="center"/>
    </xf>
    <xf numFmtId="0" fontId="27" fillId="0" borderId="13" xfId="0" applyFont="1" applyFill="1" applyBorder="1" applyAlignment="1" applyProtection="1">
      <alignment horizontal="center" vertical="top"/>
    </xf>
    <xf numFmtId="0" fontId="27" fillId="0" borderId="300" xfId="0" applyFont="1" applyFill="1" applyBorder="1" applyAlignment="1" applyProtection="1">
      <alignment horizontal="center" vertical="top"/>
    </xf>
    <xf numFmtId="0" fontId="27" fillId="0" borderId="296" xfId="0" applyFont="1" applyFill="1" applyBorder="1" applyAlignment="1" applyProtection="1">
      <alignment horizontal="center" vertical="top"/>
    </xf>
    <xf numFmtId="0" fontId="27" fillId="16" borderId="113" xfId="0" applyFont="1" applyFill="1" applyBorder="1" applyAlignment="1" applyProtection="1">
      <alignment horizontal="center"/>
    </xf>
    <xf numFmtId="0" fontId="27" fillId="16" borderId="25" xfId="0" applyFont="1" applyFill="1" applyBorder="1" applyAlignment="1" applyProtection="1">
      <alignment horizontal="center"/>
    </xf>
    <xf numFmtId="0" fontId="27" fillId="16" borderId="10" xfId="0" applyFont="1" applyFill="1" applyBorder="1" applyAlignment="1" applyProtection="1">
      <alignment horizontal="center"/>
    </xf>
    <xf numFmtId="3" fontId="27" fillId="0" borderId="8" xfId="86" applyFont="1" applyFill="1" applyBorder="1" applyAlignment="1" applyProtection="1">
      <alignment horizontal="center"/>
    </xf>
    <xf numFmtId="3" fontId="27" fillId="0" borderId="66" xfId="86" applyFont="1" applyFill="1" applyBorder="1" applyAlignment="1" applyProtection="1">
      <alignment horizontal="center"/>
    </xf>
    <xf numFmtId="0" fontId="27" fillId="0" borderId="66" xfId="0" applyFont="1" applyFill="1" applyBorder="1" applyAlignment="1" applyProtection="1">
      <alignment horizontal="center" vertical="top"/>
    </xf>
    <xf numFmtId="0" fontId="27" fillId="0" borderId="50" xfId="0" applyFont="1" applyFill="1" applyBorder="1" applyAlignment="1" applyProtection="1">
      <alignment horizontal="center" vertical="top"/>
    </xf>
    <xf numFmtId="0" fontId="27" fillId="0" borderId="8" xfId="0" applyFont="1" applyFill="1" applyBorder="1" applyAlignment="1" applyProtection="1">
      <alignment horizontal="center" vertical="top"/>
    </xf>
    <xf numFmtId="0" fontId="27" fillId="0" borderId="85" xfId="0" applyFont="1" applyFill="1" applyBorder="1" applyAlignment="1" applyProtection="1">
      <alignment horizontal="center" vertical="top"/>
    </xf>
    <xf numFmtId="0" fontId="27" fillId="0" borderId="97" xfId="0" applyFont="1" applyFill="1" applyBorder="1" applyAlignment="1" applyProtection="1">
      <alignment horizontal="center" vertical="top"/>
    </xf>
    <xf numFmtId="3" fontId="27" fillId="0" borderId="97" xfId="86" applyFont="1" applyFill="1" applyBorder="1" applyAlignment="1" applyProtection="1">
      <alignment horizontal="center"/>
    </xf>
    <xf numFmtId="0" fontId="27" fillId="0" borderId="10" xfId="0" applyFont="1" applyFill="1" applyBorder="1" applyAlignment="1" applyProtection="1">
      <alignment horizontal="center" vertical="top"/>
    </xf>
    <xf numFmtId="0" fontId="62" fillId="17" borderId="19" xfId="0" applyFont="1" applyFill="1" applyBorder="1" applyProtection="1"/>
    <xf numFmtId="2" fontId="27" fillId="14" borderId="102" xfId="0" applyNumberFormat="1" applyFont="1" applyFill="1" applyBorder="1" applyAlignment="1" applyProtection="1">
      <alignment horizontal="center" vertical="center"/>
    </xf>
    <xf numFmtId="2" fontId="27" fillId="14" borderId="104" xfId="0" applyNumberFormat="1" applyFont="1" applyFill="1" applyBorder="1" applyAlignment="1" applyProtection="1">
      <alignment horizontal="center" vertical="center"/>
    </xf>
    <xf numFmtId="3" fontId="27" fillId="14" borderId="87" xfId="86" applyFont="1" applyFill="1" applyBorder="1" applyAlignment="1" applyProtection="1">
      <alignment horizontal="center"/>
    </xf>
    <xf numFmtId="3" fontId="27" fillId="14" borderId="88" xfId="86" applyFont="1" applyFill="1" applyBorder="1" applyAlignment="1" applyProtection="1">
      <alignment horizontal="center"/>
    </xf>
    <xf numFmtId="0" fontId="27" fillId="14" borderId="88" xfId="0" applyFont="1" applyFill="1" applyBorder="1" applyAlignment="1" applyProtection="1">
      <alignment horizontal="center" vertical="top"/>
    </xf>
    <xf numFmtId="0" fontId="27" fillId="14" borderId="90" xfId="0" applyFont="1" applyFill="1" applyBorder="1" applyAlignment="1" applyProtection="1">
      <alignment horizontal="center" vertical="top"/>
    </xf>
    <xf numFmtId="0" fontId="27" fillId="14" borderId="87" xfId="0" applyFont="1" applyFill="1" applyBorder="1" applyAlignment="1" applyProtection="1">
      <alignment horizontal="center" vertical="top"/>
    </xf>
    <xf numFmtId="0" fontId="27" fillId="14" borderId="91" xfId="0" applyFont="1" applyFill="1" applyBorder="1" applyAlignment="1" applyProtection="1">
      <alignment horizontal="center" vertical="top"/>
    </xf>
    <xf numFmtId="0" fontId="27" fillId="14" borderId="92" xfId="0" applyFont="1" applyFill="1" applyBorder="1" applyAlignment="1" applyProtection="1">
      <alignment horizontal="center" vertical="top"/>
    </xf>
    <xf numFmtId="3" fontId="27" fillId="14" borderId="92" xfId="86" applyFont="1" applyFill="1" applyBorder="1" applyAlignment="1" applyProtection="1">
      <alignment horizontal="center"/>
    </xf>
    <xf numFmtId="0" fontId="27" fillId="14" borderId="98" xfId="0" applyFont="1" applyFill="1" applyBorder="1" applyAlignment="1" applyProtection="1">
      <alignment horizontal="center" vertical="top"/>
    </xf>
    <xf numFmtId="0" fontId="27" fillId="16" borderId="12" xfId="0" applyFont="1" applyFill="1" applyBorder="1" applyAlignment="1" applyProtection="1">
      <alignment horizontal="center" vertical="top"/>
    </xf>
    <xf numFmtId="0" fontId="27" fillId="16" borderId="27" xfId="0" applyFont="1" applyFill="1" applyBorder="1" applyAlignment="1" applyProtection="1">
      <alignment horizontal="center" vertical="top"/>
    </xf>
    <xf numFmtId="0" fontId="27" fillId="16" borderId="105" xfId="0" applyFont="1" applyFill="1" applyBorder="1" applyAlignment="1" applyProtection="1">
      <alignment horizontal="center" vertical="top"/>
    </xf>
    <xf numFmtId="0" fontId="27" fillId="16" borderId="117" xfId="0" applyFont="1" applyFill="1" applyBorder="1" applyAlignment="1" applyProtection="1">
      <alignment horizontal="center" vertical="top"/>
    </xf>
    <xf numFmtId="0" fontId="27" fillId="16" borderId="103" xfId="0" applyFont="1" applyFill="1" applyBorder="1" applyAlignment="1" applyProtection="1">
      <alignment horizontal="center"/>
    </xf>
    <xf numFmtId="0" fontId="27" fillId="16" borderId="0" xfId="0" applyFont="1" applyFill="1" applyBorder="1" applyAlignment="1" applyProtection="1">
      <alignment horizontal="center"/>
    </xf>
    <xf numFmtId="0" fontId="27" fillId="16" borderId="0" xfId="0" applyFont="1" applyFill="1" applyBorder="1" applyAlignment="1" applyProtection="1">
      <alignment horizontal="center" vertical="top"/>
    </xf>
    <xf numFmtId="0" fontId="27" fillId="16" borderId="23" xfId="0" applyFont="1" applyFill="1" applyBorder="1" applyAlignment="1" applyProtection="1">
      <alignment horizontal="center" vertical="top"/>
    </xf>
    <xf numFmtId="0" fontId="27" fillId="16" borderId="114" xfId="0" applyFont="1" applyFill="1" applyBorder="1" applyAlignment="1" applyProtection="1">
      <alignment horizontal="center" vertical="top"/>
    </xf>
    <xf numFmtId="0" fontId="27" fillId="16" borderId="25" xfId="0" applyFont="1" applyFill="1" applyBorder="1" applyAlignment="1" applyProtection="1">
      <alignment horizontal="center" vertical="top"/>
    </xf>
    <xf numFmtId="0" fontId="27" fillId="16" borderId="71" xfId="0" applyFont="1" applyFill="1" applyBorder="1" applyAlignment="1" applyProtection="1">
      <alignment horizontal="center" vertical="top"/>
    </xf>
    <xf numFmtId="0" fontId="27" fillId="16" borderId="115" xfId="0" applyFont="1" applyFill="1" applyBorder="1" applyAlignment="1" applyProtection="1">
      <alignment horizontal="center" vertical="top"/>
    </xf>
    <xf numFmtId="0" fontId="27" fillId="0" borderId="103" xfId="0" applyFont="1" applyFill="1" applyBorder="1" applyAlignment="1" applyProtection="1">
      <alignment horizontal="center"/>
    </xf>
    <xf numFmtId="0" fontId="27" fillId="0" borderId="113" xfId="0" applyFont="1" applyFill="1" applyBorder="1" applyAlignment="1" applyProtection="1">
      <alignment horizontal="center"/>
    </xf>
    <xf numFmtId="0" fontId="27" fillId="0" borderId="11" xfId="0" applyFont="1" applyFill="1" applyBorder="1" applyAlignment="1" applyProtection="1">
      <alignment horizontal="center"/>
    </xf>
    <xf numFmtId="0" fontId="27" fillId="0" borderId="112" xfId="0" applyFont="1" applyFill="1" applyBorder="1" applyAlignment="1" applyProtection="1">
      <alignment horizontal="center"/>
    </xf>
    <xf numFmtId="0" fontId="27" fillId="0" borderId="14" xfId="0" applyFont="1" applyFill="1" applyBorder="1" applyAlignment="1" applyProtection="1">
      <alignment horizontal="center"/>
    </xf>
    <xf numFmtId="0" fontId="27" fillId="11" borderId="0" xfId="0" applyFont="1" applyFill="1" applyAlignment="1" applyProtection="1"/>
    <xf numFmtId="0" fontId="25" fillId="11" borderId="0" xfId="0" applyFont="1" applyFill="1" applyAlignment="1" applyProtection="1"/>
    <xf numFmtId="0" fontId="131" fillId="11" borderId="0" xfId="0" applyFont="1" applyFill="1" applyAlignment="1" applyProtection="1">
      <alignment horizontal="left"/>
    </xf>
    <xf numFmtId="0" fontId="25" fillId="11" borderId="23" xfId="0" applyFont="1" applyFill="1" applyBorder="1" applyAlignment="1" applyProtection="1">
      <alignment horizontal="center" wrapText="1"/>
    </xf>
    <xf numFmtId="0" fontId="25" fillId="17" borderId="276" xfId="0" applyFont="1" applyFill="1" applyBorder="1" applyProtection="1"/>
    <xf numFmtId="0" fontId="54" fillId="0" borderId="0" xfId="0" applyFont="1" applyBorder="1" applyProtection="1"/>
    <xf numFmtId="0" fontId="25" fillId="18" borderId="29" xfId="0" applyFont="1" applyFill="1" applyBorder="1" applyAlignment="1" applyProtection="1"/>
    <xf numFmtId="0" fontId="25" fillId="18" borderId="7" xfId="0" applyFont="1" applyFill="1" applyBorder="1" applyAlignment="1" applyProtection="1"/>
    <xf numFmtId="0" fontId="25" fillId="15" borderId="65" xfId="0" applyFont="1" applyFill="1" applyBorder="1" applyProtection="1"/>
    <xf numFmtId="0" fontId="25" fillId="18" borderId="5" xfId="0" applyFont="1" applyFill="1" applyBorder="1" applyAlignment="1" applyProtection="1"/>
    <xf numFmtId="0" fontId="25" fillId="15" borderId="19" xfId="0" applyFont="1" applyFill="1" applyBorder="1" applyProtection="1"/>
    <xf numFmtId="0" fontId="131" fillId="11" borderId="0" xfId="0" applyFont="1" applyFill="1" applyProtection="1"/>
    <xf numFmtId="0" fontId="43" fillId="15" borderId="18" xfId="0" applyFont="1" applyFill="1" applyBorder="1" applyAlignment="1" applyProtection="1">
      <alignment horizontal="center" vertical="center"/>
    </xf>
    <xf numFmtId="0" fontId="43" fillId="15" borderId="34" xfId="0" applyFont="1" applyFill="1" applyBorder="1" applyAlignment="1" applyProtection="1">
      <alignment horizontal="center" vertical="center"/>
    </xf>
    <xf numFmtId="0" fontId="43" fillId="15" borderId="290" xfId="0" applyFont="1" applyFill="1" applyBorder="1" applyAlignment="1" applyProtection="1">
      <alignment horizontal="center" vertical="center"/>
    </xf>
    <xf numFmtId="0" fontId="36" fillId="15" borderId="166" xfId="0" applyFont="1" applyFill="1" applyBorder="1" applyAlignment="1" applyProtection="1">
      <alignment horizontal="left" indent="1"/>
    </xf>
    <xf numFmtId="3" fontId="27" fillId="0" borderId="17" xfId="0" applyNumberFormat="1" applyFont="1" applyFill="1" applyBorder="1" applyAlignment="1" applyProtection="1">
      <alignment horizontal="center" vertical="center"/>
    </xf>
    <xf numFmtId="3" fontId="27" fillId="16" borderId="21" xfId="0" applyNumberFormat="1" applyFont="1" applyFill="1" applyBorder="1" applyAlignment="1" applyProtection="1">
      <alignment horizontal="center" vertical="center"/>
    </xf>
    <xf numFmtId="3" fontId="27" fillId="11" borderId="136" xfId="0" applyNumberFormat="1" applyFont="1" applyFill="1" applyBorder="1" applyAlignment="1" applyProtection="1">
      <alignment horizontal="center" vertical="center"/>
    </xf>
    <xf numFmtId="0" fontId="36" fillId="15" borderId="18" xfId="0" applyFont="1" applyFill="1" applyBorder="1" applyAlignment="1" applyProtection="1">
      <alignment horizontal="left" indent="1"/>
    </xf>
    <xf numFmtId="3" fontId="27" fillId="0" borderId="16" xfId="0" applyNumberFormat="1" applyFont="1" applyBorder="1" applyAlignment="1" applyProtection="1">
      <alignment horizontal="center" vertical="center"/>
    </xf>
    <xf numFmtId="3" fontId="27" fillId="11" borderId="120" xfId="0" applyNumberFormat="1" applyFont="1" applyFill="1" applyBorder="1" applyAlignment="1" applyProtection="1">
      <alignment horizontal="center" vertical="center"/>
    </xf>
    <xf numFmtId="0" fontId="27" fillId="0" borderId="18" xfId="0" applyFont="1" applyBorder="1" applyProtection="1"/>
    <xf numFmtId="3" fontId="27" fillId="0" borderId="18" xfId="0" applyNumberFormat="1" applyFont="1" applyBorder="1" applyAlignment="1" applyProtection="1">
      <alignment horizontal="center" vertical="center"/>
    </xf>
    <xf numFmtId="3" fontId="27" fillId="0" borderId="77" xfId="0" applyNumberFormat="1" applyFont="1" applyBorder="1" applyAlignment="1" applyProtection="1">
      <alignment horizontal="center" vertical="center"/>
    </xf>
    <xf numFmtId="3" fontId="27" fillId="14" borderId="66" xfId="0" applyNumberFormat="1" applyFont="1" applyFill="1" applyBorder="1" applyAlignment="1" applyProtection="1">
      <alignment horizontal="center" vertical="center"/>
    </xf>
    <xf numFmtId="0" fontId="27" fillId="0" borderId="77" xfId="0" applyFont="1" applyBorder="1" applyProtection="1"/>
    <xf numFmtId="0" fontId="43" fillId="15" borderId="89" xfId="0" applyFont="1" applyFill="1" applyBorder="1" applyAlignment="1" applyProtection="1">
      <alignment horizontal="center"/>
    </xf>
    <xf numFmtId="3" fontId="27" fillId="14" borderId="209" xfId="0" applyNumberFormat="1" applyFont="1" applyFill="1" applyBorder="1" applyAlignment="1" applyProtection="1">
      <alignment horizontal="center" vertical="center"/>
    </xf>
    <xf numFmtId="3" fontId="27" fillId="16" borderId="249" xfId="0" applyNumberFormat="1" applyFont="1" applyFill="1" applyBorder="1" applyAlignment="1" applyProtection="1">
      <alignment horizontal="center" vertical="center"/>
    </xf>
    <xf numFmtId="3" fontId="27" fillId="11" borderId="291" xfId="0" applyNumberFormat="1" applyFont="1" applyFill="1" applyBorder="1" applyAlignment="1" applyProtection="1">
      <alignment horizontal="center" vertical="center"/>
    </xf>
    <xf numFmtId="0" fontId="27" fillId="0" borderId="0" xfId="0" applyFont="1" applyBorder="1" applyProtection="1"/>
    <xf numFmtId="3" fontId="27" fillId="0" borderId="0" xfId="0" applyNumberFormat="1" applyFont="1" applyBorder="1" applyAlignment="1" applyProtection="1">
      <alignment horizontal="center" vertical="center"/>
    </xf>
    <xf numFmtId="3" fontId="27" fillId="0" borderId="0" xfId="0" applyNumberFormat="1" applyFont="1" applyBorder="1" applyAlignment="1" applyProtection="1">
      <alignment horizontal="left" vertical="center"/>
    </xf>
    <xf numFmtId="0" fontId="131" fillId="11" borderId="0" xfId="0" applyFont="1" applyFill="1" applyBorder="1" applyAlignment="1" applyProtection="1">
      <alignment horizontal="right" vertical="center" wrapText="1"/>
    </xf>
    <xf numFmtId="0" fontId="131" fillId="11" borderId="0" xfId="0" applyFont="1" applyFill="1" applyBorder="1" applyAlignment="1" applyProtection="1">
      <alignment horizontal="center" vertical="center" wrapText="1"/>
    </xf>
    <xf numFmtId="0" fontId="27" fillId="11" borderId="0" xfId="0" applyFont="1" applyFill="1" applyBorder="1" applyAlignment="1" applyProtection="1">
      <alignment horizontal="center" wrapText="1"/>
    </xf>
    <xf numFmtId="14" fontId="46" fillId="15" borderId="247" xfId="0" applyNumberFormat="1" applyFont="1" applyFill="1" applyBorder="1" applyAlignment="1" applyProtection="1">
      <alignment horizontal="center" vertical="center" wrapText="1"/>
    </xf>
    <xf numFmtId="14" fontId="46" fillId="15" borderId="251" xfId="0" applyNumberFormat="1" applyFont="1" applyFill="1" applyBorder="1" applyAlignment="1" applyProtection="1">
      <alignment horizontal="center" vertical="center" wrapText="1"/>
    </xf>
    <xf numFmtId="14" fontId="46" fillId="15" borderId="282" xfId="0" applyNumberFormat="1" applyFont="1" applyFill="1" applyBorder="1" applyAlignment="1" applyProtection="1">
      <alignment horizontal="center" vertical="center" wrapText="1"/>
    </xf>
    <xf numFmtId="0" fontId="46" fillId="15" borderId="166" xfId="0" applyFont="1" applyFill="1" applyBorder="1" applyProtection="1"/>
    <xf numFmtId="0" fontId="27" fillId="0" borderId="160" xfId="0" applyFont="1" applyFill="1" applyBorder="1" applyProtection="1"/>
    <xf numFmtId="0" fontId="27" fillId="0" borderId="33" xfId="0" applyFont="1" applyFill="1" applyBorder="1" applyProtection="1"/>
    <xf numFmtId="0" fontId="27" fillId="0" borderId="29" xfId="0" applyFont="1" applyFill="1" applyBorder="1" applyProtection="1"/>
    <xf numFmtId="0" fontId="27" fillId="0" borderId="23" xfId="0" applyFont="1" applyFill="1" applyBorder="1" applyProtection="1"/>
    <xf numFmtId="0" fontId="27" fillId="0" borderId="114" xfId="0" applyFont="1" applyFill="1" applyBorder="1" applyProtection="1"/>
    <xf numFmtId="0" fontId="46" fillId="15" borderId="18" xfId="0" applyFont="1" applyFill="1" applyBorder="1" applyProtection="1"/>
    <xf numFmtId="0" fontId="27" fillId="0" borderId="7" xfId="0" applyFont="1" applyFill="1" applyBorder="1" applyProtection="1"/>
    <xf numFmtId="0" fontId="27" fillId="11" borderId="160" xfId="0" applyFont="1" applyFill="1" applyBorder="1" applyProtection="1"/>
    <xf numFmtId="0" fontId="27" fillId="11" borderId="33" xfId="0" applyFont="1" applyFill="1" applyBorder="1" applyProtection="1"/>
    <xf numFmtId="0" fontId="27" fillId="11" borderId="7" xfId="0" applyFont="1" applyFill="1" applyBorder="1" applyProtection="1"/>
    <xf numFmtId="0" fontId="27" fillId="11" borderId="23" xfId="0" applyFont="1" applyFill="1" applyBorder="1" applyProtection="1"/>
    <xf numFmtId="0" fontId="27" fillId="11" borderId="114" xfId="0" applyFont="1" applyFill="1" applyBorder="1" applyProtection="1"/>
    <xf numFmtId="0" fontId="47" fillId="15" borderId="18" xfId="0" applyFont="1" applyFill="1" applyBorder="1" applyAlignment="1" applyProtection="1">
      <alignment horizontal="left" indent="1"/>
    </xf>
    <xf numFmtId="0" fontId="27" fillId="14" borderId="160" xfId="0" applyFont="1" applyFill="1" applyBorder="1" applyProtection="1"/>
    <xf numFmtId="0" fontId="27" fillId="14" borderId="33" xfId="0" applyFont="1" applyFill="1" applyBorder="1" applyProtection="1"/>
    <xf numFmtId="0" fontId="27" fillId="14" borderId="7" xfId="0" applyFont="1" applyFill="1" applyBorder="1" applyProtection="1"/>
    <xf numFmtId="0" fontId="27" fillId="14" borderId="23" xfId="0" applyFont="1" applyFill="1" applyBorder="1" applyProtection="1"/>
    <xf numFmtId="0" fontId="27" fillId="14" borderId="114" xfId="0" applyFont="1" applyFill="1" applyBorder="1" applyProtection="1"/>
    <xf numFmtId="0" fontId="46" fillId="15" borderId="18" xfId="0" applyFont="1" applyFill="1" applyBorder="1" applyAlignment="1" applyProtection="1">
      <alignment horizontal="left" indent="1"/>
    </xf>
    <xf numFmtId="0" fontId="47" fillId="15" borderId="18" xfId="0" applyFont="1" applyFill="1" applyBorder="1" applyAlignment="1" applyProtection="1">
      <alignment horizontal="left" indent="2"/>
    </xf>
    <xf numFmtId="0" fontId="25" fillId="0" borderId="0" xfId="0" applyFont="1" applyAlignment="1" applyProtection="1">
      <alignment wrapText="1"/>
    </xf>
    <xf numFmtId="0" fontId="27" fillId="22" borderId="160" xfId="0" applyFont="1" applyFill="1" applyBorder="1" applyProtection="1"/>
    <xf numFmtId="0" fontId="27" fillId="22" borderId="33" xfId="0" applyFont="1" applyFill="1" applyBorder="1" applyProtection="1"/>
    <xf numFmtId="0" fontId="27" fillId="22" borderId="7" xfId="0" applyFont="1" applyFill="1" applyBorder="1" applyProtection="1"/>
    <xf numFmtId="0" fontId="27" fillId="22" borderId="23" xfId="0" applyFont="1" applyFill="1" applyBorder="1" applyProtection="1"/>
    <xf numFmtId="0" fontId="27" fillId="22" borderId="114" xfId="0" applyFont="1" applyFill="1" applyBorder="1" applyProtection="1"/>
    <xf numFmtId="0" fontId="46" fillId="15" borderId="54" xfId="0" applyFont="1" applyFill="1" applyBorder="1" applyProtection="1"/>
    <xf numFmtId="0" fontId="27" fillId="14" borderId="287" xfId="0" applyFont="1" applyFill="1" applyBorder="1" applyProtection="1"/>
    <xf numFmtId="0" fontId="27" fillId="14" borderId="247" xfId="0" applyFont="1" applyFill="1" applyBorder="1" applyProtection="1"/>
    <xf numFmtId="0" fontId="27" fillId="14" borderId="251" xfId="0" applyFont="1" applyFill="1" applyBorder="1" applyProtection="1"/>
    <xf numFmtId="0" fontId="27" fillId="14" borderId="276" xfId="0" applyFont="1" applyFill="1" applyBorder="1" applyProtection="1"/>
    <xf numFmtId="0" fontId="27" fillId="14" borderId="288" xfId="0" applyFont="1" applyFill="1" applyBorder="1" applyProtection="1"/>
    <xf numFmtId="0" fontId="47" fillId="15" borderId="21" xfId="0" applyFont="1" applyFill="1" applyBorder="1" applyProtection="1"/>
    <xf numFmtId="0" fontId="27" fillId="11" borderId="168" xfId="0" applyFont="1" applyFill="1" applyBorder="1" applyProtection="1"/>
    <xf numFmtId="0" fontId="27" fillId="11" borderId="28" xfId="0" applyFont="1" applyFill="1" applyBorder="1" applyProtection="1"/>
    <xf numFmtId="0" fontId="27" fillId="11" borderId="29" xfId="0" applyFont="1" applyFill="1" applyBorder="1" applyProtection="1"/>
    <xf numFmtId="0" fontId="27" fillId="11" borderId="27" xfId="0" applyFont="1" applyFill="1" applyBorder="1" applyProtection="1"/>
    <xf numFmtId="0" fontId="27" fillId="11" borderId="105" xfId="0" applyFont="1" applyFill="1" applyBorder="1" applyProtection="1"/>
    <xf numFmtId="0" fontId="47" fillId="15" borderId="18" xfId="0" applyFont="1" applyFill="1" applyBorder="1" applyProtection="1"/>
    <xf numFmtId="0" fontId="46" fillId="15" borderId="20" xfId="0" applyFont="1" applyFill="1" applyBorder="1" applyProtection="1"/>
    <xf numFmtId="0" fontId="27" fillId="14" borderId="229" xfId="0" applyFont="1" applyFill="1" applyBorder="1" applyProtection="1"/>
    <xf numFmtId="0" fontId="27" fillId="14" borderId="39" xfId="0" applyFont="1" applyFill="1" applyBorder="1" applyProtection="1"/>
    <xf numFmtId="0" fontId="27" fillId="14" borderId="40" xfId="0" applyFont="1" applyFill="1" applyBorder="1" applyProtection="1"/>
    <xf numFmtId="0" fontId="27" fillId="14" borderId="153" xfId="0" applyFont="1" applyFill="1" applyBorder="1" applyProtection="1"/>
    <xf numFmtId="0" fontId="27" fillId="14" borderId="193" xfId="0" applyFont="1" applyFill="1" applyBorder="1" applyProtection="1"/>
    <xf numFmtId="0" fontId="46" fillId="15" borderId="21" xfId="0" applyFont="1" applyFill="1" applyBorder="1" applyProtection="1"/>
    <xf numFmtId="0" fontId="27" fillId="0" borderId="160" xfId="0" applyFont="1" applyBorder="1" applyProtection="1"/>
    <xf numFmtId="0" fontId="27" fillId="0" borderId="33" xfId="0" applyFont="1" applyBorder="1" applyProtection="1"/>
    <xf numFmtId="0" fontId="27" fillId="0" borderId="7" xfId="0" applyFont="1" applyBorder="1" applyProtection="1"/>
    <xf numFmtId="0" fontId="27" fillId="0" borderId="34" xfId="0" applyFont="1" applyBorder="1" applyProtection="1"/>
    <xf numFmtId="0" fontId="27" fillId="0" borderId="95" xfId="0" applyFont="1" applyBorder="1" applyProtection="1"/>
    <xf numFmtId="0" fontId="46" fillId="15" borderId="249" xfId="0" applyFont="1" applyFill="1" applyBorder="1" applyProtection="1"/>
    <xf numFmtId="0" fontId="31" fillId="0" borderId="0" xfId="0" applyFont="1" applyProtection="1"/>
    <xf numFmtId="0" fontId="18" fillId="0" borderId="0" xfId="0" applyFont="1" applyProtection="1"/>
    <xf numFmtId="0" fontId="31" fillId="0" borderId="0" xfId="0" applyFont="1" applyFill="1" applyBorder="1" applyProtection="1"/>
    <xf numFmtId="0" fontId="28" fillId="0" borderId="0" xfId="0" applyFont="1" applyBorder="1" applyAlignment="1" applyProtection="1">
      <alignment vertical="center" wrapText="1"/>
    </xf>
    <xf numFmtId="0" fontId="28" fillId="0" borderId="18" xfId="0" applyFont="1" applyBorder="1" applyAlignment="1" applyProtection="1">
      <alignment vertical="center" wrapText="1"/>
    </xf>
    <xf numFmtId="0" fontId="46" fillId="20" borderId="230" xfId="0" applyFont="1" applyFill="1" applyBorder="1" applyProtection="1"/>
    <xf numFmtId="0" fontId="27" fillId="0" borderId="16" xfId="0" applyFont="1" applyFill="1" applyBorder="1" applyProtection="1"/>
    <xf numFmtId="0" fontId="46" fillId="20" borderId="16" xfId="0" applyFont="1" applyFill="1" applyBorder="1" applyProtection="1"/>
    <xf numFmtId="0" fontId="27" fillId="11" borderId="16" xfId="0" applyFont="1" applyFill="1" applyBorder="1" applyProtection="1"/>
    <xf numFmtId="0" fontId="47" fillId="20" borderId="16" xfId="0" applyFont="1" applyFill="1" applyBorder="1" applyAlignment="1" applyProtection="1">
      <alignment horizontal="left" indent="1"/>
    </xf>
    <xf numFmtId="0" fontId="27" fillId="14" borderId="16" xfId="0" applyFont="1" applyFill="1" applyBorder="1" applyProtection="1"/>
    <xf numFmtId="0" fontId="46" fillId="20" borderId="16" xfId="0" applyFont="1" applyFill="1" applyBorder="1" applyAlignment="1" applyProtection="1">
      <alignment horizontal="left" indent="1"/>
    </xf>
    <xf numFmtId="0" fontId="47" fillId="20" borderId="16" xfId="0" applyFont="1" applyFill="1" applyBorder="1" applyAlignment="1" applyProtection="1">
      <alignment horizontal="left" indent="2"/>
    </xf>
    <xf numFmtId="0" fontId="25" fillId="0" borderId="0" xfId="0" applyFont="1" applyAlignment="1" applyProtection="1">
      <alignment horizontal="center"/>
    </xf>
    <xf numFmtId="0" fontId="27" fillId="22" borderId="16" xfId="0" applyFont="1" applyFill="1" applyBorder="1" applyProtection="1"/>
    <xf numFmtId="0" fontId="46" fillId="20" borderId="209" xfId="0" applyFont="1" applyFill="1" applyBorder="1" applyProtection="1"/>
    <xf numFmtId="0" fontId="27" fillId="14" borderId="209" xfId="0" applyFont="1" applyFill="1" applyBorder="1" applyProtection="1"/>
    <xf numFmtId="0" fontId="27" fillId="14" borderId="90" xfId="0" applyFont="1" applyFill="1" applyBorder="1" applyProtection="1"/>
    <xf numFmtId="0" fontId="27" fillId="14" borderId="87" xfId="0" applyFont="1" applyFill="1" applyBorder="1" applyProtection="1"/>
    <xf numFmtId="0" fontId="27" fillId="14" borderId="208" xfId="0" applyFont="1" applyFill="1" applyBorder="1" applyProtection="1"/>
    <xf numFmtId="0" fontId="27" fillId="14" borderId="163" xfId="0" applyFont="1" applyFill="1" applyBorder="1" applyProtection="1"/>
    <xf numFmtId="0" fontId="25" fillId="0" borderId="0" xfId="0" applyFont="1" applyBorder="1" applyProtection="1"/>
    <xf numFmtId="0" fontId="25" fillId="0" borderId="0" xfId="0" applyFont="1" applyFill="1" applyProtection="1"/>
    <xf numFmtId="0" fontId="48" fillId="11" borderId="0" xfId="0" applyFont="1" applyFill="1" applyBorder="1" applyProtection="1"/>
    <xf numFmtId="0" fontId="95" fillId="0" borderId="0" xfId="0" applyFont="1" applyAlignment="1" applyProtection="1">
      <alignment horizontal="left" vertical="center" indent="18"/>
    </xf>
    <xf numFmtId="0" fontId="45" fillId="15" borderId="247" xfId="0" applyFont="1" applyFill="1" applyBorder="1" applyAlignment="1" applyProtection="1">
      <alignment horizontal="center" vertical="center" wrapText="1"/>
    </xf>
    <xf numFmtId="0" fontId="45" fillId="15" borderId="251" xfId="0" applyFont="1" applyFill="1" applyBorder="1" applyAlignment="1" applyProtection="1">
      <alignment horizontal="center" vertical="center" wrapText="1"/>
    </xf>
    <xf numFmtId="0" fontId="45" fillId="15" borderId="248" xfId="0" applyFont="1" applyFill="1" applyBorder="1" applyAlignment="1" applyProtection="1">
      <alignment horizontal="center" vertical="center" wrapText="1"/>
    </xf>
    <xf numFmtId="0" fontId="27" fillId="0" borderId="0" xfId="0" applyFont="1" applyAlignment="1" applyProtection="1">
      <alignment horizontal="left" indent="2"/>
    </xf>
    <xf numFmtId="0" fontId="45" fillId="20" borderId="37" xfId="0" applyFont="1" applyFill="1" applyBorder="1" applyAlignment="1" applyProtection="1">
      <alignment horizontal="left" vertical="center" wrapText="1"/>
    </xf>
    <xf numFmtId="3" fontId="27" fillId="14" borderId="2" xfId="0" applyNumberFormat="1" applyFont="1" applyFill="1" applyBorder="1" applyAlignment="1" applyProtection="1">
      <alignment horizontal="center" vertical="center"/>
    </xf>
    <xf numFmtId="0" fontId="27" fillId="0" borderId="17" xfId="0" applyFont="1" applyBorder="1" applyAlignment="1" applyProtection="1">
      <alignment vertical="center" wrapText="1" shrinkToFit="1"/>
    </xf>
    <xf numFmtId="0" fontId="62" fillId="20" borderId="18" xfId="0" applyFont="1" applyFill="1" applyBorder="1" applyAlignment="1" applyProtection="1">
      <alignment horizontal="left" vertical="center" indent="1"/>
    </xf>
    <xf numFmtId="3" fontId="27" fillId="14" borderId="16" xfId="0" applyNumberFormat="1" applyFont="1" applyFill="1" applyBorder="1" applyAlignment="1" applyProtection="1">
      <alignment horizontal="center"/>
    </xf>
    <xf numFmtId="3" fontId="27" fillId="14" borderId="18" xfId="0" applyNumberFormat="1" applyFont="1" applyFill="1" applyBorder="1" applyAlignment="1" applyProtection="1">
      <alignment horizontal="center"/>
    </xf>
    <xf numFmtId="3" fontId="27" fillId="14" borderId="2" xfId="0" applyNumberFormat="1" applyFont="1" applyFill="1" applyBorder="1" applyAlignment="1" applyProtection="1">
      <alignment horizontal="center"/>
    </xf>
    <xf numFmtId="3" fontId="27" fillId="0" borderId="33" xfId="0" applyNumberFormat="1" applyFont="1" applyFill="1" applyBorder="1" applyAlignment="1" applyProtection="1">
      <alignment horizontal="center" vertical="center"/>
    </xf>
    <xf numFmtId="3" fontId="27" fillId="0" borderId="7" xfId="0" applyNumberFormat="1" applyFont="1" applyFill="1" applyBorder="1" applyAlignment="1" applyProtection="1">
      <alignment horizontal="center" vertical="center"/>
    </xf>
    <xf numFmtId="3" fontId="27" fillId="0" borderId="2" xfId="0" applyNumberFormat="1" applyFont="1" applyFill="1" applyBorder="1" applyAlignment="1" applyProtection="1">
      <alignment horizontal="center" vertical="center"/>
    </xf>
    <xf numFmtId="0" fontId="45" fillId="20" borderId="18" xfId="0" applyFont="1" applyFill="1" applyBorder="1" applyAlignment="1" applyProtection="1">
      <alignment horizontal="left" vertical="center" wrapText="1"/>
    </xf>
    <xf numFmtId="0" fontId="62" fillId="20" borderId="18" xfId="0" applyFont="1" applyFill="1" applyBorder="1" applyAlignment="1" applyProtection="1">
      <alignment horizontal="left" vertical="center" wrapText="1" indent="1"/>
    </xf>
    <xf numFmtId="3" fontId="27" fillId="0" borderId="18" xfId="0" applyNumberFormat="1" applyFont="1" applyFill="1" applyBorder="1" applyAlignment="1" applyProtection="1">
      <alignment horizontal="center" vertical="center"/>
    </xf>
    <xf numFmtId="0" fontId="52" fillId="11" borderId="16" xfId="0" applyFont="1" applyFill="1" applyBorder="1" applyAlignment="1" applyProtection="1">
      <alignment wrapText="1"/>
    </xf>
    <xf numFmtId="0" fontId="27" fillId="11" borderId="16" xfId="0" applyNumberFormat="1" applyFont="1" applyFill="1" applyBorder="1" applyAlignment="1" applyProtection="1">
      <alignment vertical="center" wrapText="1" shrinkToFit="1"/>
    </xf>
    <xf numFmtId="3" fontId="27" fillId="14" borderId="50" xfId="0" applyNumberFormat="1" applyFont="1" applyFill="1" applyBorder="1" applyAlignment="1" applyProtection="1">
      <alignment horizontal="center" vertical="center"/>
    </xf>
    <xf numFmtId="0" fontId="27" fillId="0" borderId="63" xfId="0" applyFont="1" applyBorder="1" applyAlignment="1" applyProtection="1">
      <alignment vertical="center" wrapText="1" shrinkToFit="1"/>
    </xf>
    <xf numFmtId="0" fontId="45" fillId="20" borderId="54" xfId="0" applyFont="1" applyFill="1" applyBorder="1" applyAlignment="1" applyProtection="1">
      <alignment horizontal="left" vertical="center" wrapText="1"/>
    </xf>
    <xf numFmtId="3" fontId="28" fillId="14" borderId="65" xfId="0" applyNumberFormat="1" applyFont="1" applyFill="1" applyBorder="1" applyAlignment="1" applyProtection="1">
      <alignment horizontal="center" vertical="center"/>
    </xf>
    <xf numFmtId="3" fontId="28" fillId="14" borderId="55" xfId="0" applyNumberFormat="1" applyFont="1" applyFill="1" applyBorder="1" applyAlignment="1" applyProtection="1">
      <alignment horizontal="center" vertical="center"/>
    </xf>
    <xf numFmtId="3" fontId="28" fillId="14" borderId="56" xfId="0" applyNumberFormat="1" applyFont="1" applyFill="1" applyBorder="1" applyAlignment="1" applyProtection="1">
      <alignment horizontal="center" vertical="center"/>
    </xf>
    <xf numFmtId="3" fontId="28" fillId="14" borderId="292" xfId="0" applyNumberFormat="1" applyFont="1" applyFill="1" applyBorder="1" applyAlignment="1" applyProtection="1">
      <alignment horizontal="center" vertical="center"/>
    </xf>
    <xf numFmtId="3" fontId="28" fillId="14" borderId="247" xfId="0" applyNumberFormat="1" applyFont="1" applyFill="1" applyBorder="1" applyAlignment="1" applyProtection="1">
      <alignment horizontal="center" vertical="center"/>
    </xf>
    <xf numFmtId="3" fontId="28" fillId="14" borderId="248" xfId="0" applyNumberFormat="1" applyFont="1" applyFill="1" applyBorder="1" applyAlignment="1" applyProtection="1">
      <alignment horizontal="center" vertical="center"/>
    </xf>
    <xf numFmtId="0" fontId="52" fillId="11" borderId="0" xfId="0" applyFont="1" applyFill="1" applyAlignment="1" applyProtection="1">
      <alignment wrapText="1"/>
    </xf>
    <xf numFmtId="3" fontId="27" fillId="0" borderId="120" xfId="0" applyNumberFormat="1" applyFont="1" applyFill="1" applyBorder="1" applyAlignment="1" applyProtection="1">
      <alignment horizontal="center" wrapText="1"/>
    </xf>
    <xf numFmtId="3" fontId="27" fillId="11" borderId="7" xfId="0" applyNumberFormat="1" applyFont="1" applyFill="1" applyBorder="1" applyAlignment="1" applyProtection="1">
      <alignment horizontal="center" wrapText="1"/>
    </xf>
    <xf numFmtId="0" fontId="131" fillId="11" borderId="0" xfId="0" applyFont="1" applyFill="1" applyAlignment="1" applyProtection="1">
      <alignment horizontal="left" vertical="center"/>
    </xf>
    <xf numFmtId="0" fontId="140" fillId="11" borderId="0" xfId="0" applyFont="1" applyFill="1" applyProtection="1"/>
    <xf numFmtId="1" fontId="46" fillId="15" borderId="118" xfId="0" applyNumberFormat="1" applyFont="1" applyFill="1" applyBorder="1" applyAlignment="1" applyProtection="1">
      <alignment horizontal="center" vertical="center" wrapText="1"/>
    </xf>
    <xf numFmtId="1" fontId="46" fillId="15" borderId="44" xfId="0" applyNumberFormat="1" applyFont="1" applyFill="1" applyBorder="1" applyAlignment="1" applyProtection="1">
      <alignment horizontal="center" vertical="center"/>
    </xf>
    <xf numFmtId="1" fontId="46" fillId="15" borderId="46" xfId="0" applyNumberFormat="1" applyFont="1" applyFill="1" applyBorder="1" applyAlignment="1" applyProtection="1">
      <alignment horizontal="center" vertical="center"/>
    </xf>
    <xf numFmtId="0" fontId="46" fillId="15" borderId="46" xfId="0" applyFont="1" applyFill="1" applyBorder="1" applyAlignment="1" applyProtection="1">
      <alignment horizontal="center" vertical="center"/>
    </xf>
    <xf numFmtId="0" fontId="46" fillId="15" borderId="44" xfId="0" applyFont="1" applyFill="1" applyBorder="1" applyAlignment="1" applyProtection="1">
      <alignment horizontal="center" vertical="center"/>
    </xf>
    <xf numFmtId="0" fontId="46" fillId="15" borderId="83" xfId="0" applyFont="1" applyFill="1" applyBorder="1" applyAlignment="1" applyProtection="1">
      <alignment horizontal="center" vertical="center"/>
    </xf>
    <xf numFmtId="0" fontId="46" fillId="20" borderId="158" xfId="0" applyFont="1" applyFill="1" applyBorder="1" applyProtection="1"/>
    <xf numFmtId="3" fontId="27" fillId="14" borderId="17" xfId="0" applyNumberFormat="1" applyFont="1" applyFill="1" applyBorder="1" applyAlignment="1" applyProtection="1">
      <alignment horizontal="right" vertical="center"/>
    </xf>
    <xf numFmtId="3" fontId="27" fillId="14" borderId="26" xfId="0" applyNumberFormat="1" applyFont="1" applyFill="1" applyBorder="1" applyAlignment="1" applyProtection="1">
      <alignment horizontal="right" vertical="center"/>
    </xf>
    <xf numFmtId="3" fontId="27" fillId="14" borderId="29" xfId="0" applyNumberFormat="1" applyFont="1" applyFill="1" applyBorder="1" applyAlignment="1" applyProtection="1">
      <alignment horizontal="right" vertical="center"/>
    </xf>
    <xf numFmtId="3" fontId="27" fillId="14" borderId="105" xfId="0" applyNumberFormat="1" applyFont="1" applyFill="1" applyBorder="1" applyAlignment="1" applyProtection="1">
      <alignment horizontal="right" vertical="center"/>
    </xf>
    <xf numFmtId="0" fontId="47" fillId="20" borderId="160" xfId="0" applyFont="1" applyFill="1" applyBorder="1" applyAlignment="1" applyProtection="1">
      <alignment horizontal="left" indent="1"/>
    </xf>
    <xf numFmtId="3" fontId="27" fillId="11" borderId="16" xfId="0" applyNumberFormat="1" applyFont="1" applyFill="1" applyBorder="1" applyAlignment="1" applyProtection="1">
      <alignment horizontal="right" vertical="center"/>
    </xf>
    <xf numFmtId="3" fontId="27" fillId="11" borderId="0" xfId="0" applyNumberFormat="1" applyFont="1" applyFill="1" applyBorder="1" applyAlignment="1" applyProtection="1">
      <alignment horizontal="right" vertical="center"/>
    </xf>
    <xf numFmtId="3" fontId="27" fillId="11" borderId="7" xfId="0" applyNumberFormat="1" applyFont="1" applyFill="1" applyBorder="1" applyAlignment="1" applyProtection="1">
      <alignment horizontal="right" vertical="center"/>
    </xf>
    <xf numFmtId="3" fontId="27" fillId="11" borderId="114" xfId="0" applyNumberFormat="1" applyFont="1" applyFill="1" applyBorder="1" applyAlignment="1" applyProtection="1">
      <alignment horizontal="right" vertical="center"/>
    </xf>
    <xf numFmtId="0" fontId="47" fillId="20" borderId="160" xfId="0" applyFont="1" applyFill="1" applyBorder="1" applyProtection="1"/>
    <xf numFmtId="3" fontId="27" fillId="14" borderId="16" xfId="0" applyNumberFormat="1" applyFont="1" applyFill="1" applyBorder="1" applyAlignment="1" applyProtection="1">
      <alignment horizontal="right" vertical="center"/>
    </xf>
    <xf numFmtId="3" fontId="27" fillId="14" borderId="0" xfId="0" applyNumberFormat="1" applyFont="1" applyFill="1" applyBorder="1" applyAlignment="1" applyProtection="1">
      <alignment horizontal="right" vertical="center"/>
    </xf>
    <xf numFmtId="3" fontId="27" fillId="14" borderId="7" xfId="0" applyNumberFormat="1" applyFont="1" applyFill="1" applyBorder="1" applyAlignment="1" applyProtection="1">
      <alignment horizontal="right" vertical="center"/>
    </xf>
    <xf numFmtId="3" fontId="27" fillId="14" borderId="114" xfId="0" applyNumberFormat="1" applyFont="1" applyFill="1" applyBorder="1" applyAlignment="1" applyProtection="1">
      <alignment horizontal="right" vertical="center"/>
    </xf>
    <xf numFmtId="0" fontId="47" fillId="20" borderId="160" xfId="0" applyFont="1" applyFill="1" applyBorder="1" applyAlignment="1" applyProtection="1">
      <alignment horizontal="left" indent="3"/>
    </xf>
    <xf numFmtId="0" fontId="46" fillId="20" borderId="160" xfId="0" applyFont="1" applyFill="1" applyBorder="1" applyProtection="1"/>
    <xf numFmtId="0" fontId="47" fillId="20" borderId="160" xfId="0" applyFont="1" applyFill="1" applyBorder="1" applyAlignment="1" applyProtection="1">
      <alignment horizontal="left" indent="2"/>
    </xf>
    <xf numFmtId="0" fontId="47" fillId="20" borderId="265" xfId="0" applyFont="1" applyFill="1" applyBorder="1" applyAlignment="1" applyProtection="1">
      <alignment horizontal="left" indent="3"/>
    </xf>
    <xf numFmtId="3" fontId="27" fillId="11" borderId="63" xfId="0" applyNumberFormat="1" applyFont="1" applyFill="1" applyBorder="1" applyAlignment="1" applyProtection="1">
      <alignment horizontal="right" vertical="center"/>
    </xf>
    <xf numFmtId="3" fontId="27" fillId="11" borderId="25" xfId="0" applyNumberFormat="1" applyFont="1" applyFill="1" applyBorder="1" applyAlignment="1" applyProtection="1">
      <alignment horizontal="right" vertical="center"/>
    </xf>
    <xf numFmtId="3" fontId="27" fillId="11" borderId="8" xfId="0" applyNumberFormat="1" applyFont="1" applyFill="1" applyBorder="1" applyAlignment="1" applyProtection="1">
      <alignment horizontal="right" vertical="center"/>
    </xf>
    <xf numFmtId="3" fontId="27" fillId="11" borderId="115" xfId="0" applyNumberFormat="1" applyFont="1" applyFill="1" applyBorder="1" applyAlignment="1" applyProtection="1">
      <alignment horizontal="right" vertical="center"/>
    </xf>
    <xf numFmtId="0" fontId="46" fillId="20" borderId="160" xfId="0" applyFont="1" applyFill="1" applyBorder="1" applyAlignment="1" applyProtection="1">
      <alignment horizontal="left"/>
    </xf>
    <xf numFmtId="0" fontId="46" fillId="20" borderId="161" xfId="0" applyFont="1" applyFill="1" applyBorder="1" applyAlignment="1" applyProtection="1">
      <alignment horizontal="left"/>
    </xf>
    <xf numFmtId="3" fontId="27" fillId="11" borderId="231" xfId="0" applyNumberFormat="1" applyFont="1" applyFill="1" applyBorder="1" applyAlignment="1" applyProtection="1">
      <alignment horizontal="right" vertical="center"/>
    </xf>
    <xf numFmtId="3" fontId="27" fillId="14" borderId="243" xfId="0" applyNumberFormat="1" applyFont="1" applyFill="1" applyBorder="1" applyAlignment="1" applyProtection="1">
      <alignment horizontal="right" vertical="center"/>
    </xf>
    <xf numFmtId="3" fontId="27" fillId="14" borderId="141" xfId="0" applyNumberFormat="1" applyFont="1" applyFill="1" applyBorder="1" applyAlignment="1" applyProtection="1">
      <alignment horizontal="right" vertical="center"/>
    </xf>
    <xf numFmtId="3" fontId="27" fillId="14" borderId="239" xfId="0" applyNumberFormat="1" applyFont="1" applyFill="1" applyBorder="1" applyAlignment="1" applyProtection="1">
      <alignment horizontal="right" vertical="center"/>
    </xf>
    <xf numFmtId="0" fontId="28" fillId="11" borderId="0" xfId="0" applyFont="1" applyFill="1" applyBorder="1" applyAlignment="1" applyProtection="1">
      <alignment horizontal="left"/>
    </xf>
    <xf numFmtId="0" fontId="27" fillId="11" borderId="25" xfId="0" applyFont="1" applyFill="1" applyBorder="1" applyProtection="1"/>
    <xf numFmtId="0" fontId="30" fillId="11" borderId="0" xfId="23" applyFont="1" applyFill="1" applyProtection="1"/>
    <xf numFmtId="0" fontId="46" fillId="15" borderId="17" xfId="0" applyFont="1" applyFill="1" applyBorder="1" applyAlignment="1" applyProtection="1">
      <alignment horizontal="center" vertical="center"/>
    </xf>
    <xf numFmtId="0" fontId="27" fillId="11" borderId="2" xfId="0" applyFont="1" applyFill="1" applyBorder="1" applyProtection="1"/>
    <xf numFmtId="0" fontId="46" fillId="20" borderId="22" xfId="0" applyFont="1" applyFill="1" applyBorder="1" applyAlignment="1" applyProtection="1">
      <alignment horizontal="left"/>
    </xf>
    <xf numFmtId="0" fontId="28" fillId="11" borderId="45" xfId="0" applyFont="1" applyFill="1" applyBorder="1" applyAlignment="1" applyProtection="1">
      <alignment horizontal="left"/>
    </xf>
    <xf numFmtId="1" fontId="25" fillId="14" borderId="15" xfId="68" applyNumberFormat="1" applyFont="1" applyFill="1" applyBorder="1" applyAlignment="1" applyProtection="1">
      <alignment horizontal="center" vertical="center"/>
    </xf>
    <xf numFmtId="3" fontId="27" fillId="11" borderId="0" xfId="0" applyNumberFormat="1" applyFont="1" applyFill="1" applyBorder="1" applyProtection="1"/>
    <xf numFmtId="0" fontId="104" fillId="0" borderId="0" xfId="0" applyFont="1" applyProtection="1"/>
    <xf numFmtId="0" fontId="95" fillId="0" borderId="0" xfId="0" applyFont="1" applyAlignment="1" applyProtection="1">
      <alignment horizontal="left" indent="18"/>
    </xf>
    <xf numFmtId="0" fontId="20" fillId="0" borderId="0" xfId="0" applyFont="1" applyProtection="1"/>
    <xf numFmtId="0" fontId="30" fillId="11" borderId="0" xfId="23" applyFont="1" applyFill="1" applyBorder="1" applyAlignment="1" applyProtection="1">
      <alignment horizontal="center"/>
    </xf>
    <xf numFmtId="0" fontId="47" fillId="15" borderId="242" xfId="0" applyFont="1" applyFill="1" applyBorder="1" applyAlignment="1" applyProtection="1">
      <alignment horizontal="center" vertical="center" wrapText="1"/>
    </xf>
    <xf numFmtId="0" fontId="47" fillId="15" borderId="251" xfId="0" applyFont="1" applyFill="1" applyBorder="1" applyAlignment="1" applyProtection="1">
      <alignment horizontal="center" vertical="center" wrapText="1"/>
    </xf>
    <xf numFmtId="0" fontId="47" fillId="15" borderId="248" xfId="0" applyFont="1" applyFill="1" applyBorder="1" applyAlignment="1" applyProtection="1">
      <alignment horizontal="center" vertical="center" wrapText="1"/>
    </xf>
    <xf numFmtId="0" fontId="47" fillId="15" borderId="247" xfId="0" applyFont="1" applyFill="1" applyBorder="1" applyAlignment="1" applyProtection="1">
      <alignment horizontal="center" vertical="center" wrapText="1"/>
    </xf>
    <xf numFmtId="0" fontId="47" fillId="15" borderId="282" xfId="0" applyFont="1" applyFill="1" applyBorder="1" applyAlignment="1" applyProtection="1">
      <alignment horizontal="center" vertical="center" wrapText="1"/>
    </xf>
    <xf numFmtId="49" fontId="47" fillId="20" borderId="263" xfId="23" applyNumberFormat="1" applyFont="1" applyFill="1" applyBorder="1" applyAlignment="1" applyProtection="1">
      <alignment vertical="center" wrapText="1"/>
    </xf>
    <xf numFmtId="0" fontId="27" fillId="11" borderId="47" xfId="23" applyFont="1" applyFill="1" applyBorder="1" applyAlignment="1" applyProtection="1">
      <alignment vertical="center"/>
    </xf>
    <xf numFmtId="0" fontId="27" fillId="11" borderId="58" xfId="23" applyFont="1" applyFill="1" applyBorder="1" applyAlignment="1" applyProtection="1">
      <alignment vertical="center"/>
    </xf>
    <xf numFmtId="0" fontId="27" fillId="11" borderId="48" xfId="23" applyFont="1" applyFill="1" applyBorder="1" applyAlignment="1" applyProtection="1">
      <alignment vertical="center"/>
    </xf>
    <xf numFmtId="0" fontId="27" fillId="11" borderId="75" xfId="23" applyFont="1" applyFill="1" applyBorder="1" applyAlignment="1" applyProtection="1">
      <alignment vertical="center"/>
    </xf>
    <xf numFmtId="0" fontId="27" fillId="11" borderId="68" xfId="23" applyFont="1" applyFill="1" applyBorder="1" applyAlignment="1" applyProtection="1">
      <alignment vertical="center"/>
    </xf>
    <xf numFmtId="0" fontId="27" fillId="11" borderId="279" xfId="23" applyFont="1" applyFill="1" applyBorder="1" applyAlignment="1" applyProtection="1">
      <alignment vertical="center"/>
    </xf>
    <xf numFmtId="0" fontId="47" fillId="20" borderId="260" xfId="23" applyFont="1" applyFill="1" applyBorder="1" applyAlignment="1" applyProtection="1">
      <alignment vertical="center" wrapText="1"/>
    </xf>
    <xf numFmtId="0" fontId="27" fillId="11" borderId="245" xfId="23" applyFont="1" applyFill="1" applyBorder="1" applyAlignment="1" applyProtection="1">
      <alignment vertical="center"/>
    </xf>
    <xf numFmtId="0" fontId="27" fillId="11" borderId="256" xfId="23" applyFont="1" applyFill="1" applyBorder="1" applyAlignment="1" applyProtection="1">
      <alignment vertical="center"/>
    </xf>
    <xf numFmtId="0" fontId="27" fillId="11" borderId="246" xfId="23" applyFont="1" applyFill="1" applyBorder="1" applyAlignment="1" applyProtection="1">
      <alignment vertical="center"/>
    </xf>
    <xf numFmtId="0" fontId="27" fillId="11" borderId="280" xfId="23" applyFont="1" applyFill="1" applyBorder="1" applyAlignment="1" applyProtection="1">
      <alignment vertical="center"/>
    </xf>
    <xf numFmtId="0" fontId="27" fillId="11" borderId="262" xfId="23" applyFont="1" applyFill="1" applyBorder="1" applyAlignment="1" applyProtection="1">
      <alignment vertical="center"/>
    </xf>
    <xf numFmtId="0" fontId="27" fillId="11" borderId="281" xfId="23" applyFont="1" applyFill="1" applyBorder="1" applyAlignment="1" applyProtection="1">
      <alignment vertical="center"/>
    </xf>
    <xf numFmtId="0" fontId="47" fillId="20" borderId="266" xfId="23" applyFont="1" applyFill="1" applyBorder="1" applyAlignment="1" applyProtection="1">
      <alignment vertical="center" wrapText="1"/>
    </xf>
    <xf numFmtId="0" fontId="27" fillId="11" borderId="90" xfId="23" applyFont="1" applyFill="1" applyBorder="1" applyAlignment="1" applyProtection="1">
      <alignment vertical="center"/>
    </xf>
    <xf numFmtId="0" fontId="27" fillId="11" borderId="87" xfId="23" applyFont="1" applyFill="1" applyBorder="1" applyAlignment="1" applyProtection="1">
      <alignment vertical="center"/>
    </xf>
    <xf numFmtId="0" fontId="27" fillId="11" borderId="88" xfId="23" applyFont="1" applyFill="1" applyBorder="1" applyAlignment="1" applyProtection="1">
      <alignment vertical="center"/>
    </xf>
    <xf numFmtId="0" fontId="27" fillId="11" borderId="98" xfId="23" applyFont="1" applyFill="1" applyBorder="1" applyAlignment="1" applyProtection="1">
      <alignment vertical="center"/>
    </xf>
    <xf numFmtId="0" fontId="27" fillId="11" borderId="86" xfId="23" applyFont="1" applyFill="1" applyBorder="1" applyAlignment="1" applyProtection="1">
      <alignment vertical="center"/>
    </xf>
    <xf numFmtId="0" fontId="27" fillId="11" borderId="91" xfId="23" applyFont="1" applyFill="1" applyBorder="1" applyAlignment="1" applyProtection="1">
      <alignment vertical="center"/>
    </xf>
    <xf numFmtId="0" fontId="0" fillId="0" borderId="0" xfId="0" applyBorder="1" applyProtection="1"/>
    <xf numFmtId="0" fontId="121" fillId="0" borderId="0" xfId="0" applyFont="1" applyProtection="1"/>
    <xf numFmtId="0" fontId="132" fillId="11" borderId="0" xfId="23" applyFont="1" applyFill="1" applyAlignment="1" applyProtection="1">
      <alignment vertical="center"/>
    </xf>
    <xf numFmtId="0" fontId="138" fillId="11" borderId="153" xfId="23" applyFont="1" applyFill="1" applyBorder="1" applyAlignment="1" applyProtection="1">
      <alignment horizontal="center"/>
    </xf>
    <xf numFmtId="0" fontId="44" fillId="15" borderId="22" xfId="23" applyFont="1" applyFill="1" applyBorder="1" applyAlignment="1" applyProtection="1">
      <alignment horizontal="center" vertical="center" wrapText="1"/>
    </xf>
    <xf numFmtId="0" fontId="30" fillId="11" borderId="0" xfId="23" applyFont="1" applyFill="1" applyAlignment="1" applyProtection="1">
      <alignment wrapText="1"/>
    </xf>
    <xf numFmtId="0" fontId="30" fillId="11" borderId="126" xfId="23" applyFont="1" applyFill="1" applyBorder="1" applyAlignment="1" applyProtection="1">
      <alignment horizontal="center" wrapText="1"/>
    </xf>
    <xf numFmtId="0" fontId="30" fillId="11" borderId="153" xfId="23" applyFont="1" applyFill="1" applyBorder="1" applyAlignment="1" applyProtection="1">
      <alignment horizontal="center" wrapText="1"/>
    </xf>
    <xf numFmtId="0" fontId="45" fillId="15" borderId="15" xfId="23" applyFont="1" applyFill="1" applyBorder="1" applyAlignment="1" applyProtection="1">
      <alignment horizontal="center" vertical="center" wrapText="1"/>
    </xf>
    <xf numFmtId="0" fontId="45" fillId="15" borderId="17" xfId="23" applyFont="1" applyFill="1" applyBorder="1" applyAlignment="1" applyProtection="1">
      <alignment horizontal="center" vertical="center" wrapText="1"/>
    </xf>
    <xf numFmtId="0" fontId="62" fillId="20" borderId="17" xfId="23" applyFont="1" applyFill="1" applyBorder="1" applyAlignment="1" applyProtection="1">
      <alignment vertical="center"/>
    </xf>
    <xf numFmtId="0" fontId="27" fillId="11" borderId="27" xfId="23" applyFont="1" applyFill="1" applyBorder="1" applyAlignment="1" applyProtection="1">
      <alignment vertical="center"/>
    </xf>
    <xf numFmtId="0" fontId="27" fillId="11" borderId="17" xfId="23" applyFont="1" applyFill="1" applyBorder="1" applyAlignment="1" applyProtection="1">
      <alignment vertical="center"/>
    </xf>
    <xf numFmtId="0" fontId="27" fillId="16" borderId="17" xfId="23" applyFont="1" applyFill="1" applyBorder="1" applyAlignment="1" applyProtection="1">
      <alignment vertical="center"/>
    </xf>
    <xf numFmtId="1" fontId="27" fillId="11" borderId="17" xfId="23" applyNumberFormat="1" applyFont="1" applyFill="1" applyBorder="1" applyAlignment="1" applyProtection="1">
      <alignment horizontal="center" vertical="center"/>
    </xf>
    <xf numFmtId="0" fontId="62" fillId="20" borderId="16" xfId="23" applyFont="1" applyFill="1" applyBorder="1" applyAlignment="1" applyProtection="1">
      <alignment vertical="center"/>
    </xf>
    <xf numFmtId="0" fontId="27" fillId="11" borderId="23" xfId="23" applyFont="1" applyFill="1" applyBorder="1" applyAlignment="1" applyProtection="1">
      <alignment vertical="center"/>
    </xf>
    <xf numFmtId="0" fontId="27" fillId="11" borderId="16" xfId="23" applyFont="1" applyFill="1" applyBorder="1" applyAlignment="1" applyProtection="1">
      <alignment vertical="center"/>
    </xf>
    <xf numFmtId="0" fontId="27" fillId="16" borderId="16" xfId="23" applyFont="1" applyFill="1" applyBorder="1" applyAlignment="1" applyProtection="1">
      <alignment vertical="center"/>
    </xf>
    <xf numFmtId="1" fontId="27" fillId="11" borderId="16" xfId="23" applyNumberFormat="1" applyFont="1" applyFill="1" applyBorder="1" applyAlignment="1" applyProtection="1">
      <alignment horizontal="center" vertical="center"/>
    </xf>
    <xf numFmtId="0" fontId="62" fillId="20" borderId="63" xfId="23" applyFont="1" applyFill="1" applyBorder="1" applyAlignment="1" applyProtection="1">
      <alignment vertical="center"/>
    </xf>
    <xf numFmtId="0" fontId="27" fillId="11" borderId="71" xfId="23" applyFont="1" applyFill="1" applyBorder="1" applyAlignment="1" applyProtection="1">
      <alignment vertical="center"/>
    </xf>
    <xf numFmtId="0" fontId="27" fillId="11" borderId="63" xfId="23" applyFont="1" applyFill="1" applyBorder="1" applyAlignment="1" applyProtection="1">
      <alignment vertical="center"/>
    </xf>
    <xf numFmtId="0" fontId="27" fillId="16" borderId="63" xfId="23" applyFont="1" applyFill="1" applyBorder="1" applyAlignment="1" applyProtection="1">
      <alignment vertical="center"/>
    </xf>
    <xf numFmtId="0" fontId="62" fillId="20" borderId="272" xfId="23" applyFont="1" applyFill="1" applyBorder="1" applyAlignment="1" applyProtection="1">
      <alignment vertical="center"/>
    </xf>
    <xf numFmtId="0" fontId="27" fillId="11" borderId="275" xfId="23" applyFont="1" applyFill="1" applyBorder="1" applyAlignment="1" applyProtection="1">
      <alignment vertical="center"/>
    </xf>
    <xf numFmtId="0" fontId="27" fillId="11" borderId="74" xfId="23" applyFont="1" applyFill="1" applyBorder="1" applyAlignment="1" applyProtection="1">
      <alignment vertical="center"/>
    </xf>
    <xf numFmtId="1" fontId="27" fillId="11" borderId="74" xfId="79" applyNumberFormat="1" applyFont="1" applyFill="1" applyBorder="1" applyAlignment="1" applyProtection="1">
      <alignment horizontal="center" vertical="center"/>
    </xf>
    <xf numFmtId="1" fontId="27" fillId="11" borderId="16" xfId="79" applyNumberFormat="1" applyFont="1" applyFill="1" applyBorder="1" applyAlignment="1" applyProtection="1">
      <alignment horizontal="center" vertical="center"/>
    </xf>
    <xf numFmtId="0" fontId="27" fillId="11" borderId="16" xfId="23" applyFont="1" applyFill="1" applyBorder="1" applyAlignment="1" applyProtection="1">
      <alignment horizontal="center" vertical="center"/>
    </xf>
    <xf numFmtId="1" fontId="27" fillId="11" borderId="63" xfId="23" applyNumberFormat="1" applyFont="1" applyFill="1" applyBorder="1" applyAlignment="1" applyProtection="1">
      <alignment horizontal="center" vertical="center"/>
    </xf>
    <xf numFmtId="1" fontId="27" fillId="11" borderId="74" xfId="23" applyNumberFormat="1" applyFont="1" applyFill="1" applyBorder="1" applyAlignment="1" applyProtection="1">
      <alignment horizontal="center" vertical="center"/>
    </xf>
    <xf numFmtId="1" fontId="27" fillId="11" borderId="23" xfId="23" applyNumberFormat="1" applyFont="1" applyFill="1" applyBorder="1" applyAlignment="1" applyProtection="1">
      <alignment horizontal="center" vertical="center"/>
    </xf>
    <xf numFmtId="1" fontId="27" fillId="11" borderId="0" xfId="23" applyNumberFormat="1" applyFont="1" applyFill="1" applyBorder="1" applyAlignment="1" applyProtection="1">
      <alignment horizontal="center" vertical="center"/>
    </xf>
    <xf numFmtId="1" fontId="27" fillId="11" borderId="25" xfId="23" applyNumberFormat="1" applyFont="1" applyFill="1" applyBorder="1" applyAlignment="1" applyProtection="1">
      <alignment horizontal="center" vertical="center"/>
    </xf>
    <xf numFmtId="0" fontId="27" fillId="11" borderId="0" xfId="23" applyFont="1" applyFill="1" applyBorder="1" applyAlignment="1" applyProtection="1">
      <alignment vertical="center"/>
    </xf>
    <xf numFmtId="0" fontId="27" fillId="11" borderId="18" xfId="23" applyFont="1" applyFill="1" applyBorder="1" applyAlignment="1" applyProtection="1">
      <alignment vertical="center"/>
    </xf>
    <xf numFmtId="0" fontId="27" fillId="16" borderId="18" xfId="23" applyFont="1" applyFill="1" applyBorder="1" applyAlignment="1" applyProtection="1">
      <alignment vertical="center"/>
    </xf>
    <xf numFmtId="1" fontId="27" fillId="11" borderId="16" xfId="23" applyNumberFormat="1" applyFont="1" applyFill="1" applyBorder="1" applyAlignment="1" applyProtection="1">
      <alignment horizontal="center"/>
    </xf>
    <xf numFmtId="1" fontId="27" fillId="11" borderId="18" xfId="23" applyNumberFormat="1" applyFont="1" applyFill="1" applyBorder="1" applyAlignment="1" applyProtection="1">
      <alignment horizontal="center"/>
    </xf>
    <xf numFmtId="1" fontId="27" fillId="11" borderId="63" xfId="23" applyNumberFormat="1" applyFont="1" applyFill="1" applyBorder="1" applyAlignment="1" applyProtection="1">
      <alignment horizontal="center"/>
    </xf>
    <xf numFmtId="0" fontId="28" fillId="11" borderId="276" xfId="23" applyFont="1" applyFill="1" applyBorder="1" applyAlignment="1" applyProtection="1">
      <alignment vertical="center"/>
    </xf>
    <xf numFmtId="0" fontId="28" fillId="11" borderId="69" xfId="23" applyFont="1" applyFill="1" applyBorder="1" applyAlignment="1" applyProtection="1">
      <alignment vertical="center"/>
    </xf>
    <xf numFmtId="1" fontId="28" fillId="11" borderId="65" xfId="23" applyNumberFormat="1" applyFont="1" applyFill="1" applyBorder="1" applyAlignment="1" applyProtection="1">
      <alignment horizontal="center"/>
    </xf>
    <xf numFmtId="164" fontId="27" fillId="11" borderId="16" xfId="23" applyNumberFormat="1" applyFont="1" applyFill="1" applyBorder="1" applyAlignment="1" applyProtection="1">
      <alignment horizontal="center" vertical="center"/>
    </xf>
    <xf numFmtId="0" fontId="28" fillId="11" borderId="153" xfId="23" applyFont="1" applyFill="1" applyBorder="1" applyAlignment="1" applyProtection="1">
      <alignment vertical="center"/>
    </xf>
    <xf numFmtId="1" fontId="28" fillId="11" borderId="19" xfId="23" applyNumberFormat="1" applyFont="1" applyFill="1" applyBorder="1" applyAlignment="1" applyProtection="1">
      <alignment horizontal="center"/>
    </xf>
    <xf numFmtId="0" fontId="62" fillId="20" borderId="27" xfId="23" applyFont="1" applyFill="1" applyBorder="1" applyAlignment="1" applyProtection="1">
      <alignment vertical="center"/>
    </xf>
    <xf numFmtId="0" fontId="27" fillId="16" borderId="26" xfId="23" applyFont="1" applyFill="1" applyBorder="1" applyAlignment="1" applyProtection="1">
      <alignment vertical="center"/>
    </xf>
    <xf numFmtId="0" fontId="62" fillId="20" borderId="23" xfId="23" applyFont="1" applyFill="1" applyBorder="1" applyAlignment="1" applyProtection="1">
      <alignment vertical="center"/>
    </xf>
    <xf numFmtId="0" fontId="27" fillId="16" borderId="0" xfId="23" applyFont="1" applyFill="1" applyBorder="1" applyAlignment="1" applyProtection="1">
      <alignment vertical="center"/>
    </xf>
    <xf numFmtId="0" fontId="27" fillId="11" borderId="277" xfId="23" applyFont="1" applyFill="1" applyBorder="1" applyAlignment="1" applyProtection="1">
      <alignment vertical="center"/>
    </xf>
    <xf numFmtId="0" fontId="27" fillId="11" borderId="37" xfId="23" applyFont="1" applyFill="1" applyBorder="1" applyAlignment="1" applyProtection="1">
      <alignment vertical="center"/>
    </xf>
    <xf numFmtId="0" fontId="27" fillId="11" borderId="74" xfId="23" applyFont="1" applyFill="1" applyBorder="1" applyAlignment="1" applyProtection="1">
      <alignment horizontal="center" vertical="center"/>
    </xf>
    <xf numFmtId="0" fontId="27" fillId="11" borderId="25" xfId="23" applyFont="1" applyFill="1" applyBorder="1" applyAlignment="1" applyProtection="1">
      <alignment vertical="center"/>
    </xf>
    <xf numFmtId="0" fontId="27" fillId="11" borderId="77" xfId="23" applyFont="1" applyFill="1" applyBorder="1" applyAlignment="1" applyProtection="1">
      <alignment vertical="center"/>
    </xf>
    <xf numFmtId="0" fontId="27" fillId="16" borderId="77" xfId="23" applyFont="1" applyFill="1" applyBorder="1" applyAlignment="1" applyProtection="1">
      <alignment vertical="center"/>
    </xf>
    <xf numFmtId="0" fontId="27" fillId="11" borderId="63" xfId="23" applyFont="1" applyFill="1" applyBorder="1" applyAlignment="1" applyProtection="1">
      <alignment horizontal="center" vertical="center"/>
    </xf>
    <xf numFmtId="49" fontId="27" fillId="11" borderId="17" xfId="23" applyNumberFormat="1" applyFont="1" applyFill="1" applyBorder="1" applyAlignment="1" applyProtection="1">
      <alignment horizontal="center" vertical="center"/>
    </xf>
    <xf numFmtId="0" fontId="45" fillId="20" borderId="65" xfId="23" applyFont="1" applyFill="1" applyBorder="1" applyAlignment="1" applyProtection="1">
      <alignment vertical="center"/>
    </xf>
    <xf numFmtId="0" fontId="27" fillId="11" borderId="26" xfId="23" applyFont="1" applyFill="1" applyBorder="1" applyAlignment="1" applyProtection="1">
      <alignment vertical="center"/>
    </xf>
    <xf numFmtId="0" fontId="27" fillId="11" borderId="21" xfId="23" applyFont="1" applyFill="1" applyBorder="1" applyAlignment="1" applyProtection="1">
      <alignment vertical="center"/>
    </xf>
    <xf numFmtId="0" fontId="27" fillId="16" borderId="21" xfId="23" applyFont="1" applyFill="1" applyBorder="1" applyAlignment="1" applyProtection="1">
      <alignment vertical="center"/>
    </xf>
    <xf numFmtId="0" fontId="27" fillId="11" borderId="17" xfId="23" applyFont="1" applyFill="1" applyBorder="1" applyAlignment="1" applyProtection="1">
      <alignment horizontal="center" vertical="center"/>
    </xf>
    <xf numFmtId="0" fontId="45" fillId="20" borderId="19" xfId="23" applyFont="1" applyFill="1" applyBorder="1" applyAlignment="1" applyProtection="1">
      <alignment vertical="center"/>
    </xf>
    <xf numFmtId="0" fontId="28" fillId="11" borderId="19" xfId="23" applyFont="1" applyFill="1" applyBorder="1" applyAlignment="1" applyProtection="1">
      <alignment vertical="center"/>
    </xf>
    <xf numFmtId="0" fontId="62" fillId="20" borderId="27" xfId="23" applyFont="1" applyFill="1" applyBorder="1" applyAlignment="1" applyProtection="1">
      <alignment vertical="center" wrapText="1"/>
    </xf>
    <xf numFmtId="0" fontId="27" fillId="11" borderId="27" xfId="23" applyFont="1" applyFill="1" applyBorder="1" applyAlignment="1" applyProtection="1">
      <alignment vertical="center" wrapText="1"/>
    </xf>
    <xf numFmtId="0" fontId="27" fillId="11" borderId="26" xfId="23" applyFont="1" applyFill="1" applyBorder="1" applyAlignment="1" applyProtection="1">
      <alignment vertical="center" wrapText="1"/>
    </xf>
    <xf numFmtId="0" fontId="27" fillId="11" borderId="17" xfId="23" applyFont="1" applyFill="1" applyBorder="1" applyAlignment="1" applyProtection="1">
      <alignment vertical="center" wrapText="1"/>
    </xf>
    <xf numFmtId="0" fontId="27" fillId="16" borderId="26" xfId="23" applyFont="1" applyFill="1" applyBorder="1" applyAlignment="1" applyProtection="1">
      <alignment vertical="center" wrapText="1"/>
    </xf>
    <xf numFmtId="0" fontId="27" fillId="11" borderId="27" xfId="23" applyFont="1" applyFill="1" applyBorder="1" applyAlignment="1" applyProtection="1">
      <alignment horizontal="center" vertical="center"/>
    </xf>
    <xf numFmtId="0" fontId="62" fillId="20" borderId="71" xfId="23" applyFont="1" applyFill="1" applyBorder="1" applyAlignment="1" applyProtection="1">
      <alignment vertical="center" wrapText="1"/>
    </xf>
    <xf numFmtId="0" fontId="27" fillId="11" borderId="71" xfId="23" applyFont="1" applyFill="1" applyBorder="1" applyAlignment="1" applyProtection="1">
      <alignment vertical="center" wrapText="1"/>
    </xf>
    <xf numFmtId="0" fontId="27" fillId="11" borderId="25" xfId="23" applyFont="1" applyFill="1" applyBorder="1" applyAlignment="1" applyProtection="1">
      <alignment vertical="center" wrapText="1"/>
    </xf>
    <xf numFmtId="0" fontId="27" fillId="11" borderId="63" xfId="23" applyFont="1" applyFill="1" applyBorder="1" applyAlignment="1" applyProtection="1">
      <alignment vertical="center" wrapText="1"/>
    </xf>
    <xf numFmtId="0" fontId="27" fillId="16" borderId="25" xfId="23" applyFont="1" applyFill="1" applyBorder="1" applyAlignment="1" applyProtection="1">
      <alignment vertical="center" wrapText="1"/>
    </xf>
    <xf numFmtId="0" fontId="27" fillId="11" borderId="71" xfId="23" applyFont="1" applyFill="1" applyBorder="1" applyAlignment="1" applyProtection="1">
      <alignment horizontal="center" vertical="center"/>
    </xf>
    <xf numFmtId="0" fontId="62" fillId="20" borderId="23" xfId="23" applyFont="1" applyFill="1" applyBorder="1" applyAlignment="1" applyProtection="1">
      <alignment vertical="center" wrapText="1"/>
    </xf>
    <xf numFmtId="0" fontId="27" fillId="11" borderId="23" xfId="23" applyFont="1" applyFill="1" applyBorder="1" applyAlignment="1" applyProtection="1">
      <alignment vertical="center" wrapText="1"/>
    </xf>
    <xf numFmtId="0" fontId="27" fillId="11" borderId="0" xfId="23" applyFont="1" applyFill="1" applyBorder="1" applyAlignment="1" applyProtection="1">
      <alignment vertical="center" wrapText="1"/>
    </xf>
    <xf numFmtId="0" fontId="27" fillId="11" borderId="16" xfId="23" applyFont="1" applyFill="1" applyBorder="1" applyAlignment="1" applyProtection="1">
      <alignment vertical="center" wrapText="1"/>
    </xf>
    <xf numFmtId="0" fontId="27" fillId="16" borderId="0" xfId="23" applyFont="1" applyFill="1" applyBorder="1" applyAlignment="1" applyProtection="1">
      <alignment vertical="center" wrapText="1"/>
    </xf>
    <xf numFmtId="3" fontId="27" fillId="11" borderId="16" xfId="23" applyNumberFormat="1" applyFont="1" applyFill="1" applyBorder="1" applyAlignment="1" applyProtection="1">
      <alignment horizontal="center" vertical="center"/>
    </xf>
    <xf numFmtId="3" fontId="27" fillId="11" borderId="23" xfId="23" applyNumberFormat="1" applyFont="1" applyFill="1" applyBorder="1" applyAlignment="1" applyProtection="1">
      <alignment horizontal="center" vertical="center"/>
    </xf>
    <xf numFmtId="164" fontId="27" fillId="11" borderId="63" xfId="23" applyNumberFormat="1" applyFont="1" applyFill="1" applyBorder="1" applyAlignment="1" applyProtection="1">
      <alignment horizontal="center" vertical="center"/>
    </xf>
    <xf numFmtId="164" fontId="27" fillId="11" borderId="71" xfId="23" applyNumberFormat="1" applyFont="1" applyFill="1" applyBorder="1" applyAlignment="1" applyProtection="1">
      <alignment horizontal="center" vertical="center"/>
    </xf>
    <xf numFmtId="0" fontId="62" fillId="20" borderId="275" xfId="23" applyFont="1" applyFill="1" applyBorder="1" applyAlignment="1" applyProtection="1">
      <alignment vertical="center"/>
    </xf>
    <xf numFmtId="0" fontId="27" fillId="11" borderId="12" xfId="23" applyFont="1" applyFill="1" applyBorder="1" applyAlignment="1" applyProtection="1">
      <alignment vertical="center"/>
    </xf>
    <xf numFmtId="1" fontId="27" fillId="11" borderId="38" xfId="23" applyNumberFormat="1" applyFont="1" applyFill="1" applyBorder="1" applyAlignment="1" applyProtection="1">
      <alignment horizontal="center" vertical="center"/>
    </xf>
    <xf numFmtId="0" fontId="27" fillId="11" borderId="23" xfId="23" applyFont="1" applyFill="1" applyBorder="1" applyAlignment="1" applyProtection="1">
      <alignment horizontal="center" vertical="center"/>
    </xf>
    <xf numFmtId="0" fontId="62" fillId="20" borderId="71" xfId="23" applyFont="1" applyFill="1" applyBorder="1" applyAlignment="1" applyProtection="1">
      <alignment vertical="center"/>
    </xf>
    <xf numFmtId="0" fontId="27" fillId="16" borderId="25" xfId="23" applyFont="1" applyFill="1" applyBorder="1" applyAlignment="1" applyProtection="1">
      <alignment vertical="center"/>
    </xf>
    <xf numFmtId="0" fontId="27" fillId="11" borderId="38" xfId="23" applyFont="1" applyFill="1" applyBorder="1" applyAlignment="1" applyProtection="1">
      <alignment horizontal="center" vertical="center"/>
    </xf>
    <xf numFmtId="0" fontId="62" fillId="20" borderId="275" xfId="68" applyFont="1" applyFill="1" applyBorder="1" applyAlignment="1" applyProtection="1">
      <alignment horizontal="left" vertical="center" wrapText="1"/>
    </xf>
    <xf numFmtId="0" fontId="27" fillId="11" borderId="275" xfId="68" applyFont="1" applyFill="1" applyBorder="1" applyAlignment="1" applyProtection="1">
      <alignment horizontal="left" vertical="center" wrapText="1"/>
    </xf>
    <xf numFmtId="0" fontId="27" fillId="11" borderId="12" xfId="68" applyFont="1" applyFill="1" applyBorder="1" applyAlignment="1" applyProtection="1">
      <alignment horizontal="left" vertical="center" wrapText="1"/>
    </xf>
    <xf numFmtId="0" fontId="27" fillId="11" borderId="74" xfId="68" applyFont="1" applyFill="1" applyBorder="1" applyAlignment="1" applyProtection="1">
      <alignment horizontal="left" vertical="center" wrapText="1"/>
    </xf>
    <xf numFmtId="1" fontId="27" fillId="11" borderId="74" xfId="68" applyNumberFormat="1" applyFont="1" applyFill="1" applyBorder="1" applyAlignment="1" applyProtection="1">
      <alignment horizontal="center" vertical="center"/>
    </xf>
    <xf numFmtId="1" fontId="27" fillId="11" borderId="38" xfId="68" applyNumberFormat="1" applyFont="1" applyFill="1" applyBorder="1" applyAlignment="1" applyProtection="1">
      <alignment horizontal="center" vertical="center"/>
    </xf>
    <xf numFmtId="0" fontId="62" fillId="20" borderId="23" xfId="68" applyFont="1" applyFill="1" applyBorder="1" applyAlignment="1" applyProtection="1">
      <alignment horizontal="left" vertical="center" wrapText="1"/>
    </xf>
    <xf numFmtId="0" fontId="27" fillId="11" borderId="23" xfId="68" applyFont="1" applyFill="1" applyBorder="1" applyAlignment="1" applyProtection="1">
      <alignment horizontal="left" vertical="center" wrapText="1"/>
    </xf>
    <xf numFmtId="0" fontId="27" fillId="11" borderId="0" xfId="68" applyFont="1" applyFill="1" applyBorder="1" applyAlignment="1" applyProtection="1">
      <alignment horizontal="left" vertical="center" wrapText="1"/>
    </xf>
    <xf numFmtId="0" fontId="27" fillId="11" borderId="16" xfId="68" applyFont="1" applyFill="1" applyBorder="1" applyAlignment="1" applyProtection="1">
      <alignment horizontal="left" vertical="center" wrapText="1"/>
    </xf>
    <xf numFmtId="0" fontId="27" fillId="16" borderId="0" xfId="68" applyFont="1" applyFill="1" applyBorder="1" applyAlignment="1" applyProtection="1">
      <alignment horizontal="left" vertical="center" wrapText="1"/>
    </xf>
    <xf numFmtId="1" fontId="27" fillId="11" borderId="16" xfId="68" applyNumberFormat="1" applyFont="1" applyFill="1" applyBorder="1" applyAlignment="1" applyProtection="1">
      <alignment horizontal="center" vertical="center"/>
    </xf>
    <xf numFmtId="1" fontId="27" fillId="11" borderId="23" xfId="68" applyNumberFormat="1" applyFont="1" applyFill="1" applyBorder="1" applyAlignment="1" applyProtection="1">
      <alignment horizontal="center" vertical="center"/>
    </xf>
    <xf numFmtId="0" fontId="62" fillId="20" borderId="71" xfId="68" applyFont="1" applyFill="1" applyBorder="1" applyAlignment="1" applyProtection="1">
      <alignment horizontal="left" vertical="center" wrapText="1"/>
    </xf>
    <xf numFmtId="0" fontId="27" fillId="11" borderId="71" xfId="68" applyFont="1" applyFill="1" applyBorder="1" applyAlignment="1" applyProtection="1">
      <alignment horizontal="left" vertical="center" wrapText="1"/>
    </xf>
    <xf numFmtId="0" fontId="27" fillId="11" borderId="25" xfId="68" applyFont="1" applyFill="1" applyBorder="1" applyAlignment="1" applyProtection="1">
      <alignment horizontal="left" vertical="center" wrapText="1"/>
    </xf>
    <xf numFmtId="0" fontId="27" fillId="11" borderId="63" xfId="68" applyFont="1" applyFill="1" applyBorder="1" applyAlignment="1" applyProtection="1">
      <alignment horizontal="left" vertical="center" wrapText="1"/>
    </xf>
    <xf numFmtId="0" fontId="27" fillId="16" borderId="25" xfId="68" applyFont="1" applyFill="1" applyBorder="1" applyAlignment="1" applyProtection="1">
      <alignment horizontal="left" vertical="center" wrapText="1"/>
    </xf>
    <xf numFmtId="1" fontId="27" fillId="11" borderId="63" xfId="68" applyNumberFormat="1" applyFont="1" applyFill="1" applyBorder="1" applyAlignment="1" applyProtection="1">
      <alignment horizontal="center" vertical="center"/>
    </xf>
    <xf numFmtId="1" fontId="27" fillId="11" borderId="71" xfId="68" applyNumberFormat="1" applyFont="1" applyFill="1" applyBorder="1" applyAlignment="1" applyProtection="1">
      <alignment horizontal="center" vertical="center"/>
    </xf>
    <xf numFmtId="0" fontId="62" fillId="20" borderId="63" xfId="68" applyFont="1" applyFill="1" applyBorder="1" applyAlignment="1" applyProtection="1">
      <alignment horizontal="left" vertical="center" wrapText="1"/>
    </xf>
    <xf numFmtId="164" fontId="27" fillId="11" borderId="63" xfId="68" applyNumberFormat="1" applyFont="1" applyFill="1" applyBorder="1" applyAlignment="1" applyProtection="1">
      <alignment horizontal="center" vertical="center"/>
    </xf>
    <xf numFmtId="164" fontId="27" fillId="11" borderId="71" xfId="68" applyNumberFormat="1" applyFont="1" applyFill="1" applyBorder="1" applyAlignment="1" applyProtection="1">
      <alignment horizontal="center" vertical="center"/>
    </xf>
    <xf numFmtId="0" fontId="28" fillId="11" borderId="126" xfId="23" applyFont="1" applyFill="1" applyBorder="1" applyAlignment="1" applyProtection="1">
      <alignment vertical="center"/>
    </xf>
    <xf numFmtId="1" fontId="27" fillId="11" borderId="17" xfId="23" applyNumberFormat="1" applyFont="1" applyFill="1" applyBorder="1" applyAlignment="1" applyProtection="1">
      <alignment horizontal="center"/>
    </xf>
    <xf numFmtId="1" fontId="27" fillId="11" borderId="26" xfId="23" applyNumberFormat="1" applyFont="1" applyFill="1" applyBorder="1" applyAlignment="1" applyProtection="1">
      <alignment horizontal="center"/>
    </xf>
    <xf numFmtId="1" fontId="27" fillId="11" borderId="0" xfId="23" applyNumberFormat="1" applyFont="1" applyFill="1" applyBorder="1" applyAlignment="1" applyProtection="1">
      <alignment horizontal="center"/>
    </xf>
    <xf numFmtId="0" fontId="30" fillId="11" borderId="0" xfId="23" applyFont="1" applyFill="1" applyBorder="1" applyProtection="1"/>
    <xf numFmtId="0" fontId="62" fillId="20" borderId="45" xfId="68" applyFont="1" applyFill="1" applyBorder="1" applyAlignment="1" applyProtection="1">
      <alignment vertical="center"/>
    </xf>
    <xf numFmtId="0" fontId="27" fillId="11" borderId="44" xfId="68" applyFont="1" applyFill="1" applyBorder="1" applyAlignment="1" applyProtection="1">
      <alignment vertical="center"/>
    </xf>
    <xf numFmtId="0" fontId="27" fillId="11" borderId="22" xfId="68" applyFont="1" applyFill="1" applyBorder="1" applyAlignment="1" applyProtection="1">
      <alignment vertical="center"/>
    </xf>
    <xf numFmtId="0" fontId="27" fillId="11" borderId="15" xfId="68" applyFont="1" applyFill="1" applyBorder="1" applyAlignment="1" applyProtection="1">
      <alignment vertical="center"/>
    </xf>
    <xf numFmtId="0" fontId="27" fillId="11" borderId="15" xfId="68" applyFont="1" applyFill="1" applyBorder="1" applyAlignment="1" applyProtection="1">
      <alignment horizontal="center" vertical="center"/>
    </xf>
    <xf numFmtId="0" fontId="27" fillId="16" borderId="17" xfId="68" applyFont="1" applyFill="1" applyBorder="1" applyAlignment="1" applyProtection="1">
      <alignment vertical="center"/>
    </xf>
    <xf numFmtId="1" fontId="27" fillId="11" borderId="15" xfId="68" applyNumberFormat="1" applyFont="1" applyFill="1" applyBorder="1" applyAlignment="1" applyProtection="1">
      <alignment horizontal="center" vertical="center"/>
    </xf>
    <xf numFmtId="0" fontId="62" fillId="20" borderId="17" xfId="68" applyFont="1" applyFill="1" applyBorder="1" applyAlignment="1" applyProtection="1">
      <alignment vertical="center"/>
    </xf>
    <xf numFmtId="0" fontId="27" fillId="11" borderId="27" xfId="68" applyFont="1" applyFill="1" applyBorder="1" applyAlignment="1" applyProtection="1">
      <alignment vertical="center"/>
    </xf>
    <xf numFmtId="0" fontId="27" fillId="11" borderId="17" xfId="68" applyFont="1" applyFill="1" applyBorder="1" applyAlignment="1" applyProtection="1">
      <alignment vertical="center"/>
    </xf>
    <xf numFmtId="0" fontId="27" fillId="11" borderId="49" xfId="68" applyFont="1" applyFill="1" applyBorder="1" applyAlignment="1" applyProtection="1">
      <alignment vertical="center"/>
    </xf>
    <xf numFmtId="0" fontId="27" fillId="16" borderId="16" xfId="68" applyFont="1" applyFill="1" applyBorder="1" applyAlignment="1" applyProtection="1">
      <alignment vertical="center"/>
    </xf>
    <xf numFmtId="1" fontId="27" fillId="11" borderId="17" xfId="68" applyNumberFormat="1" applyFont="1" applyFill="1" applyBorder="1" applyAlignment="1" applyProtection="1">
      <alignment horizontal="center" vertical="center"/>
    </xf>
    <xf numFmtId="0" fontId="107" fillId="20" borderId="273" xfId="68" applyFont="1" applyFill="1" applyBorder="1" applyAlignment="1" applyProtection="1">
      <alignment vertical="center"/>
    </xf>
    <xf numFmtId="0" fontId="53" fillId="11" borderId="278" xfId="68" applyFont="1" applyFill="1" applyBorder="1" applyAlignment="1" applyProtection="1">
      <alignment vertical="center"/>
    </xf>
    <xf numFmtId="0" fontId="53" fillId="11" borderId="64" xfId="68" applyFont="1" applyFill="1" applyBorder="1" applyAlignment="1" applyProtection="1">
      <alignment vertical="center"/>
    </xf>
    <xf numFmtId="0" fontId="53" fillId="11" borderId="24" xfId="68" applyFont="1" applyFill="1" applyBorder="1" applyAlignment="1" applyProtection="1">
      <alignment vertical="center"/>
    </xf>
    <xf numFmtId="0" fontId="53" fillId="16" borderId="16" xfId="68" applyFont="1" applyFill="1" applyBorder="1" applyAlignment="1" applyProtection="1">
      <alignment vertical="center"/>
    </xf>
    <xf numFmtId="1" fontId="27" fillId="11" borderId="64" xfId="68" applyNumberFormat="1" applyFont="1" applyFill="1" applyBorder="1" applyAlignment="1" applyProtection="1">
      <alignment horizontal="center" vertical="center"/>
    </xf>
    <xf numFmtId="0" fontId="137" fillId="20" borderId="273" xfId="68" applyFont="1" applyFill="1" applyBorder="1" applyAlignment="1" applyProtection="1">
      <alignment vertical="center"/>
    </xf>
    <xf numFmtId="0" fontId="28" fillId="11" borderId="278" xfId="68" applyFont="1" applyFill="1" applyBorder="1" applyAlignment="1" applyProtection="1">
      <alignment vertical="center"/>
    </xf>
    <xf numFmtId="0" fontId="28" fillId="11" borderId="64" xfId="68" applyFont="1" applyFill="1" applyBorder="1" applyAlignment="1" applyProtection="1">
      <alignment vertical="center"/>
    </xf>
    <xf numFmtId="0" fontId="28" fillId="11" borderId="24" xfId="68" applyFont="1" applyFill="1" applyBorder="1" applyAlignment="1" applyProtection="1">
      <alignment vertical="center"/>
    </xf>
    <xf numFmtId="0" fontId="28" fillId="16" borderId="16" xfId="68" applyFont="1" applyFill="1" applyBorder="1" applyAlignment="1" applyProtection="1">
      <alignment vertical="center"/>
    </xf>
    <xf numFmtId="0" fontId="137" fillId="20" borderId="272" xfId="68" applyFont="1" applyFill="1" applyBorder="1" applyAlignment="1" applyProtection="1">
      <alignment vertical="center"/>
    </xf>
    <xf numFmtId="0" fontId="28" fillId="11" borderId="276" xfId="68" applyFont="1" applyFill="1" applyBorder="1" applyAlignment="1" applyProtection="1">
      <alignment vertical="center"/>
    </xf>
    <xf numFmtId="0" fontId="28" fillId="11" borderId="65" xfId="68" applyFont="1" applyFill="1" applyBorder="1" applyAlignment="1" applyProtection="1">
      <alignment vertical="center"/>
    </xf>
    <xf numFmtId="0" fontId="28" fillId="11" borderId="74" xfId="68" applyFont="1" applyFill="1" applyBorder="1" applyAlignment="1" applyProtection="1">
      <alignment vertical="center"/>
    </xf>
    <xf numFmtId="0" fontId="28" fillId="11" borderId="12" xfId="68" applyFont="1" applyFill="1" applyBorder="1" applyAlignment="1" applyProtection="1">
      <alignment vertical="center"/>
    </xf>
    <xf numFmtId="1" fontId="27" fillId="11" borderId="65" xfId="68" applyNumberFormat="1" applyFont="1" applyFill="1" applyBorder="1" applyAlignment="1" applyProtection="1">
      <alignment horizontal="center" vertical="center"/>
    </xf>
    <xf numFmtId="0" fontId="62" fillId="20" borderId="15" xfId="68" applyFont="1" applyFill="1" applyBorder="1" applyAlignment="1" applyProtection="1">
      <alignment vertical="center"/>
    </xf>
    <xf numFmtId="0" fontId="27" fillId="11" borderId="153" xfId="68" applyFont="1" applyFill="1" applyBorder="1" applyAlignment="1" applyProtection="1">
      <alignment vertical="center"/>
    </xf>
    <xf numFmtId="0" fontId="27" fillId="11" borderId="19" xfId="68" applyFont="1" applyFill="1" applyBorder="1" applyAlignment="1" applyProtection="1">
      <alignment vertical="center"/>
    </xf>
    <xf numFmtId="0" fontId="27" fillId="11" borderId="45" xfId="68" applyFont="1" applyFill="1" applyBorder="1" applyAlignment="1" applyProtection="1">
      <alignment vertical="center"/>
    </xf>
    <xf numFmtId="1" fontId="27" fillId="11" borderId="19" xfId="68" applyNumberFormat="1" applyFont="1" applyFill="1" applyBorder="1" applyAlignment="1" applyProtection="1">
      <alignment horizontal="center" vertical="center"/>
    </xf>
    <xf numFmtId="0" fontId="62" fillId="20" borderId="273" xfId="68" applyFont="1" applyFill="1" applyBorder="1" applyAlignment="1" applyProtection="1">
      <alignment horizontal="left" vertical="center" wrapText="1"/>
    </xf>
    <xf numFmtId="0" fontId="27" fillId="11" borderId="62" xfId="68" applyFont="1" applyFill="1" applyBorder="1" applyAlignment="1" applyProtection="1">
      <alignment vertical="center"/>
    </xf>
    <xf numFmtId="1" fontId="27" fillId="11" borderId="62" xfId="68" applyNumberFormat="1" applyFont="1" applyFill="1" applyBorder="1" applyAlignment="1" applyProtection="1">
      <alignment horizontal="center" vertical="center"/>
    </xf>
    <xf numFmtId="0" fontId="27" fillId="11" borderId="126" xfId="68" applyFont="1" applyFill="1" applyBorder="1" applyAlignment="1" applyProtection="1">
      <alignment vertical="center"/>
    </xf>
    <xf numFmtId="0" fontId="27" fillId="11" borderId="20" xfId="68" applyFont="1" applyFill="1" applyBorder="1" applyAlignment="1" applyProtection="1">
      <alignment vertical="center"/>
    </xf>
    <xf numFmtId="0" fontId="27" fillId="16" borderId="19" xfId="68" applyFont="1" applyFill="1" applyBorder="1" applyAlignment="1" applyProtection="1">
      <alignment vertical="center"/>
    </xf>
    <xf numFmtId="0" fontId="30" fillId="11" borderId="26" xfId="23" applyFont="1" applyFill="1" applyBorder="1" applyProtection="1"/>
    <xf numFmtId="0" fontId="27" fillId="11" borderId="0" xfId="68" applyFont="1" applyFill="1" applyBorder="1" applyAlignment="1" applyProtection="1">
      <alignment horizontal="left" vertical="center"/>
    </xf>
    <xf numFmtId="1" fontId="27" fillId="11" borderId="0" xfId="68" applyNumberFormat="1" applyFont="1" applyFill="1" applyBorder="1" applyAlignment="1" applyProtection="1">
      <alignment horizontal="center" vertical="center"/>
    </xf>
    <xf numFmtId="0" fontId="103" fillId="11" borderId="0" xfId="0" applyFont="1" applyFill="1" applyProtection="1"/>
    <xf numFmtId="0" fontId="95" fillId="11" borderId="0" xfId="0" applyFont="1" applyFill="1" applyAlignment="1" applyProtection="1">
      <alignment horizontal="left" vertical="center"/>
    </xf>
    <xf numFmtId="0" fontId="50" fillId="0" borderId="126" xfId="0" applyFont="1" applyBorder="1" applyAlignment="1" applyProtection="1">
      <alignment horizontal="center" wrapText="1"/>
    </xf>
    <xf numFmtId="0" fontId="45" fillId="15" borderId="67" xfId="0" quotePrefix="1" applyFont="1" applyFill="1" applyBorder="1" applyAlignment="1" applyProtection="1">
      <alignment horizontal="center" vertical="center" wrapText="1"/>
    </xf>
    <xf numFmtId="0" fontId="45" fillId="15" borderId="46" xfId="0" quotePrefix="1" applyFont="1" applyFill="1" applyBorder="1" applyAlignment="1" applyProtection="1">
      <alignment horizontal="center" vertical="center" wrapText="1"/>
    </xf>
    <xf numFmtId="0" fontId="45" fillId="15" borderId="70" xfId="0" applyFont="1" applyFill="1" applyBorder="1" applyAlignment="1" applyProtection="1">
      <alignment horizontal="center" vertical="center" wrapText="1"/>
    </xf>
    <xf numFmtId="0" fontId="45" fillId="15" borderId="67" xfId="0" applyFont="1" applyFill="1" applyBorder="1" applyAlignment="1" applyProtection="1">
      <alignment horizontal="center" vertical="center" wrapText="1"/>
    </xf>
    <xf numFmtId="0" fontId="45" fillId="15" borderId="46" xfId="0" applyFont="1" applyFill="1" applyBorder="1" applyAlignment="1" applyProtection="1">
      <alignment horizontal="center" vertical="center" wrapText="1"/>
    </xf>
    <xf numFmtId="0" fontId="45" fillId="15" borderId="228" xfId="0" applyFont="1" applyFill="1" applyBorder="1" applyAlignment="1" applyProtection="1">
      <alignment horizontal="center" vertical="center" wrapText="1"/>
    </xf>
    <xf numFmtId="0" fontId="45" fillId="15" borderId="130" xfId="0" applyFont="1" applyFill="1" applyBorder="1" applyAlignment="1" applyProtection="1">
      <alignment horizontal="center" vertical="center" wrapText="1"/>
    </xf>
    <xf numFmtId="0" fontId="45" fillId="15" borderId="267" xfId="0" applyFont="1" applyFill="1" applyBorder="1" applyAlignment="1" applyProtection="1">
      <alignment horizontal="center" vertical="center" wrapText="1"/>
    </xf>
    <xf numFmtId="0" fontId="45" fillId="15" borderId="270" xfId="0" applyFont="1" applyFill="1" applyBorder="1" applyAlignment="1" applyProtection="1">
      <alignment vertical="center" wrapText="1" shrinkToFit="1"/>
    </xf>
    <xf numFmtId="164" fontId="27" fillId="11" borderId="67" xfId="0" applyNumberFormat="1" applyFont="1" applyFill="1" applyBorder="1" applyAlignment="1" applyProtection="1">
      <alignment vertical="center" wrapText="1"/>
    </xf>
    <xf numFmtId="164" fontId="27" fillId="11" borderId="46" xfId="0" applyNumberFormat="1" applyFont="1" applyFill="1" applyBorder="1" applyAlignment="1" applyProtection="1">
      <alignment vertical="center" wrapText="1"/>
    </xf>
    <xf numFmtId="164" fontId="27" fillId="14" borderId="70" xfId="0" applyNumberFormat="1" applyFont="1" applyFill="1" applyBorder="1" applyAlignment="1" applyProtection="1">
      <alignment vertical="center" wrapText="1"/>
    </xf>
    <xf numFmtId="164" fontId="27" fillId="14" borderId="67" xfId="0" applyNumberFormat="1" applyFont="1" applyFill="1" applyBorder="1" applyAlignment="1" applyProtection="1">
      <alignment vertical="center" wrapText="1"/>
    </xf>
    <xf numFmtId="164" fontId="27" fillId="14" borderId="46" xfId="0" applyNumberFormat="1" applyFont="1" applyFill="1" applyBorder="1" applyAlignment="1" applyProtection="1">
      <alignment vertical="center" wrapText="1"/>
    </xf>
    <xf numFmtId="164" fontId="27" fillId="14" borderId="271" xfId="0" applyNumberFormat="1" applyFont="1" applyFill="1" applyBorder="1" applyAlignment="1" applyProtection="1">
      <alignment vertical="center" wrapText="1"/>
    </xf>
    <xf numFmtId="164" fontId="27" fillId="14" borderId="268" xfId="0" applyNumberFormat="1" applyFont="1" applyFill="1" applyBorder="1" applyAlignment="1" applyProtection="1">
      <alignment vertical="center" wrapText="1"/>
    </xf>
    <xf numFmtId="164" fontId="27" fillId="14" borderId="269" xfId="0" applyNumberFormat="1" applyFont="1" applyFill="1" applyBorder="1" applyAlignment="1" applyProtection="1">
      <alignment horizontal="center" vertical="center" wrapText="1"/>
    </xf>
    <xf numFmtId="0" fontId="35" fillId="11" borderId="0" xfId="0" applyFont="1" applyFill="1" applyProtection="1"/>
    <xf numFmtId="0" fontId="52" fillId="11" borderId="0" xfId="0" applyFont="1" applyFill="1" applyAlignment="1" applyProtection="1">
      <alignment horizontal="left" wrapText="1"/>
    </xf>
    <xf numFmtId="14" fontId="43" fillId="15" borderId="55" xfId="0" quotePrefix="1" applyNumberFormat="1" applyFont="1" applyFill="1" applyBorder="1" applyAlignment="1" applyProtection="1">
      <alignment horizontal="center" vertical="center"/>
    </xf>
    <xf numFmtId="14" fontId="43" fillId="15" borderId="251" xfId="0" quotePrefix="1" applyNumberFormat="1" applyFont="1" applyFill="1" applyBorder="1" applyAlignment="1" applyProtection="1">
      <alignment horizontal="center" vertical="center"/>
    </xf>
    <xf numFmtId="14" fontId="43" fillId="15" borderId="57" xfId="0" quotePrefix="1" applyNumberFormat="1" applyFont="1" applyFill="1" applyBorder="1" applyAlignment="1" applyProtection="1">
      <alignment horizontal="center" vertical="center"/>
    </xf>
    <xf numFmtId="14" fontId="43" fillId="15" borderId="240" xfId="0" quotePrefix="1" applyNumberFormat="1" applyFont="1" applyFill="1" applyBorder="1" applyAlignment="1" applyProtection="1">
      <alignment horizontal="center" vertical="center"/>
    </xf>
    <xf numFmtId="0" fontId="46" fillId="17" borderId="123" xfId="0" applyFont="1" applyFill="1" applyBorder="1" applyAlignment="1" applyProtection="1">
      <alignment horizontal="left" vertical="center" wrapText="1"/>
    </xf>
    <xf numFmtId="3" fontId="27" fillId="13" borderId="33" xfId="0" applyNumberFormat="1" applyFont="1" applyFill="1" applyBorder="1" applyAlignment="1" applyProtection="1">
      <alignment vertical="center"/>
    </xf>
    <xf numFmtId="3" fontId="27" fillId="13" borderId="7" xfId="0" applyNumberFormat="1" applyFont="1" applyFill="1" applyBorder="1" applyAlignment="1" applyProtection="1">
      <alignment vertical="center"/>
    </xf>
    <xf numFmtId="3" fontId="27" fillId="13" borderId="34" xfId="0" applyNumberFormat="1" applyFont="1" applyFill="1" applyBorder="1" applyAlignment="1" applyProtection="1">
      <alignment vertical="center"/>
    </xf>
    <xf numFmtId="3" fontId="27" fillId="13" borderId="95" xfId="0" applyNumberFormat="1" applyFont="1" applyFill="1" applyBorder="1" applyAlignment="1" applyProtection="1">
      <alignment vertical="center"/>
    </xf>
    <xf numFmtId="0" fontId="27" fillId="11" borderId="160" xfId="0" applyFont="1" applyFill="1" applyBorder="1" applyAlignment="1" applyProtection="1">
      <alignment horizontal="center" vertical="center"/>
    </xf>
    <xf numFmtId="0" fontId="47" fillId="17" borderId="125" xfId="0" applyFont="1" applyFill="1" applyBorder="1" applyAlignment="1" applyProtection="1">
      <alignment horizontal="left" vertical="center" wrapText="1" indent="1" shrinkToFit="1"/>
    </xf>
    <xf numFmtId="0" fontId="27" fillId="11" borderId="23" xfId="0" applyFont="1" applyFill="1" applyBorder="1" applyAlignment="1" applyProtection="1">
      <alignment vertical="center" wrapText="1" shrinkToFit="1"/>
    </xf>
    <xf numFmtId="0" fontId="46" fillId="17" borderId="125" xfId="0" applyFont="1" applyFill="1" applyBorder="1" applyAlignment="1" applyProtection="1">
      <alignment vertical="center" wrapText="1" shrinkToFit="1"/>
    </xf>
    <xf numFmtId="0" fontId="27" fillId="11" borderId="160" xfId="0" applyFont="1" applyFill="1" applyBorder="1" applyAlignment="1" applyProtection="1">
      <alignment vertical="center" wrapText="1" shrinkToFit="1"/>
    </xf>
    <xf numFmtId="0" fontId="47" fillId="17" borderId="125" xfId="0" applyFont="1" applyFill="1" applyBorder="1" applyAlignment="1" applyProtection="1">
      <alignment vertical="center" wrapText="1" shrinkToFit="1"/>
    </xf>
    <xf numFmtId="3" fontId="27" fillId="14" borderId="23" xfId="0" applyNumberFormat="1" applyFont="1" applyFill="1" applyBorder="1" applyAlignment="1" applyProtection="1">
      <alignment vertical="center" wrapText="1" shrinkToFit="1"/>
    </xf>
    <xf numFmtId="3" fontId="27" fillId="11" borderId="33" xfId="0" applyNumberFormat="1" applyFont="1" applyFill="1" applyBorder="1" applyAlignment="1" applyProtection="1">
      <alignment vertical="center"/>
    </xf>
    <xf numFmtId="3" fontId="27" fillId="11" borderId="95" xfId="0" applyNumberFormat="1" applyFont="1" applyFill="1" applyBorder="1" applyAlignment="1" applyProtection="1">
      <alignment vertical="center"/>
    </xf>
    <xf numFmtId="0" fontId="27" fillId="11" borderId="120" xfId="0" applyFont="1" applyFill="1" applyBorder="1" applyAlignment="1" applyProtection="1">
      <alignment vertical="center" wrapText="1" shrinkToFit="1"/>
    </xf>
    <xf numFmtId="3" fontId="27" fillId="0" borderId="33" xfId="0" applyNumberFormat="1" applyFont="1" applyFill="1" applyBorder="1" applyAlignment="1" applyProtection="1">
      <alignment vertical="center"/>
    </xf>
    <xf numFmtId="3" fontId="27" fillId="0" borderId="7" xfId="0" applyNumberFormat="1" applyFont="1" applyFill="1" applyBorder="1" applyAlignment="1" applyProtection="1">
      <alignment vertical="center"/>
    </xf>
    <xf numFmtId="3" fontId="27" fillId="0" borderId="34" xfId="0" applyNumberFormat="1" applyFont="1" applyFill="1" applyBorder="1" applyAlignment="1" applyProtection="1">
      <alignment vertical="center"/>
    </xf>
    <xf numFmtId="3" fontId="27" fillId="0" borderId="7" xfId="0" applyNumberFormat="1" applyFont="1" applyBorder="1" applyAlignment="1" applyProtection="1">
      <alignment vertical="center"/>
    </xf>
    <xf numFmtId="3" fontId="27" fillId="0" borderId="95" xfId="0" applyNumberFormat="1" applyFont="1" applyBorder="1" applyAlignment="1" applyProtection="1">
      <alignment vertical="center"/>
    </xf>
    <xf numFmtId="0" fontId="47" fillId="17" borderId="125" xfId="0" applyFont="1" applyFill="1" applyBorder="1" applyAlignment="1" applyProtection="1">
      <alignment horizontal="left" vertical="center" wrapText="1" shrinkToFit="1"/>
    </xf>
    <xf numFmtId="0" fontId="27" fillId="13" borderId="23" xfId="0" applyFont="1" applyFill="1" applyBorder="1" applyAlignment="1" applyProtection="1">
      <alignment vertical="center" wrapText="1" shrinkToFit="1"/>
    </xf>
    <xf numFmtId="3" fontId="27" fillId="14" borderId="33" xfId="0" applyNumberFormat="1" applyFont="1" applyFill="1" applyBorder="1" applyAlignment="1" applyProtection="1">
      <alignment vertical="center"/>
    </xf>
    <xf numFmtId="3" fontId="27" fillId="14" borderId="7" xfId="0" applyNumberFormat="1" applyFont="1" applyFill="1" applyBorder="1" applyAlignment="1" applyProtection="1">
      <alignment vertical="center"/>
    </xf>
    <xf numFmtId="3" fontId="27" fillId="14" borderId="34" xfId="0" applyNumberFormat="1" applyFont="1" applyFill="1" applyBorder="1" applyAlignment="1" applyProtection="1">
      <alignment vertical="center"/>
    </xf>
    <xf numFmtId="3" fontId="27" fillId="14" borderId="95" xfId="0" applyNumberFormat="1" applyFont="1" applyFill="1" applyBorder="1" applyAlignment="1" applyProtection="1">
      <alignment vertical="center"/>
    </xf>
    <xf numFmtId="0" fontId="27" fillId="11" borderId="120" xfId="0" quotePrefix="1" applyFont="1" applyFill="1" applyBorder="1" applyAlignment="1" applyProtection="1">
      <alignment vertical="center" wrapText="1" shrinkToFit="1"/>
    </xf>
    <xf numFmtId="0" fontId="46" fillId="17" borderId="125" xfId="0" applyFont="1" applyFill="1" applyBorder="1" applyAlignment="1" applyProtection="1">
      <alignment horizontal="left" vertical="center" wrapText="1" shrinkToFit="1"/>
    </xf>
    <xf numFmtId="3" fontId="28" fillId="14" borderId="23" xfId="0" applyNumberFormat="1" applyFont="1" applyFill="1" applyBorder="1" applyAlignment="1" applyProtection="1">
      <alignment vertical="center" wrapText="1" shrinkToFit="1"/>
    </xf>
    <xf numFmtId="3" fontId="28" fillId="14" borderId="33" xfId="0" applyNumberFormat="1" applyFont="1" applyFill="1" applyBorder="1" applyAlignment="1" applyProtection="1">
      <alignment vertical="center"/>
    </xf>
    <xf numFmtId="3" fontId="28" fillId="14" borderId="7" xfId="0" applyNumberFormat="1" applyFont="1" applyFill="1" applyBorder="1" applyAlignment="1" applyProtection="1">
      <alignment vertical="center"/>
    </xf>
    <xf numFmtId="3" fontId="28" fillId="14" borderId="34" xfId="0" applyNumberFormat="1" applyFont="1" applyFill="1" applyBorder="1" applyAlignment="1" applyProtection="1">
      <alignment vertical="center"/>
    </xf>
    <xf numFmtId="3" fontId="28" fillId="14" borderId="95" xfId="0" applyNumberFormat="1" applyFont="1" applyFill="1" applyBorder="1" applyAlignment="1" applyProtection="1">
      <alignment vertical="center"/>
    </xf>
    <xf numFmtId="0" fontId="28" fillId="11" borderId="160" xfId="0" applyFont="1" applyFill="1" applyBorder="1" applyAlignment="1" applyProtection="1">
      <alignment vertical="center" wrapText="1" shrinkToFit="1"/>
    </xf>
    <xf numFmtId="0" fontId="28" fillId="11" borderId="120" xfId="0" applyFont="1" applyFill="1" applyBorder="1" applyAlignment="1" applyProtection="1">
      <alignment vertical="center" wrapText="1" shrinkToFit="1"/>
    </xf>
    <xf numFmtId="0" fontId="27" fillId="14" borderId="23" xfId="0" applyFont="1" applyFill="1" applyBorder="1" applyAlignment="1" applyProtection="1">
      <alignment vertical="center" wrapText="1" shrinkToFit="1"/>
    </xf>
    <xf numFmtId="3" fontId="28" fillId="14" borderId="9" xfId="0" applyNumberFormat="1" applyFont="1" applyFill="1" applyBorder="1" applyAlignment="1" applyProtection="1">
      <alignment vertical="center"/>
    </xf>
    <xf numFmtId="0" fontId="27" fillId="11" borderId="238" xfId="0" applyFont="1" applyFill="1" applyBorder="1" applyAlignment="1" applyProtection="1">
      <alignment vertical="center" wrapText="1" shrinkToFit="1"/>
    </xf>
    <xf numFmtId="3" fontId="27" fillId="0" borderId="177" xfId="0" applyNumberFormat="1" applyFont="1" applyBorder="1" applyAlignment="1" applyProtection="1">
      <alignment vertical="center"/>
    </xf>
    <xf numFmtId="3" fontId="27" fillId="0" borderId="141" xfId="0" applyNumberFormat="1" applyFont="1" applyBorder="1" applyAlignment="1" applyProtection="1">
      <alignment vertical="center"/>
    </xf>
    <xf numFmtId="3" fontId="27" fillId="0" borderId="250" xfId="0" applyNumberFormat="1" applyFont="1" applyBorder="1" applyAlignment="1" applyProtection="1">
      <alignment vertical="center"/>
    </xf>
    <xf numFmtId="3" fontId="27" fillId="0" borderId="191" xfId="0" applyNumberFormat="1" applyFont="1" applyBorder="1" applyAlignment="1" applyProtection="1">
      <alignment vertical="center"/>
    </xf>
    <xf numFmtId="0" fontId="27" fillId="11" borderId="161" xfId="0" applyFont="1" applyFill="1" applyBorder="1" applyAlignment="1" applyProtection="1">
      <alignment vertical="center" wrapText="1" shrinkToFit="1"/>
    </xf>
    <xf numFmtId="0" fontId="27" fillId="11" borderId="291" xfId="0" applyFont="1" applyFill="1" applyBorder="1" applyAlignment="1" applyProtection="1">
      <alignment vertical="center" wrapText="1" shrinkToFit="1"/>
    </xf>
    <xf numFmtId="0" fontId="27" fillId="0" borderId="0" xfId="0" applyFont="1" applyAlignment="1" applyProtection="1">
      <alignment vertical="center"/>
    </xf>
    <xf numFmtId="0" fontId="27" fillId="0" borderId="0" xfId="0" applyFont="1" applyAlignment="1" applyProtection="1">
      <alignment wrapText="1" shrinkToFit="1"/>
    </xf>
    <xf numFmtId="0" fontId="27" fillId="0" borderId="239" xfId="0" applyFont="1" applyBorder="1" applyAlignment="1" applyProtection="1">
      <alignment vertical="center"/>
    </xf>
    <xf numFmtId="0" fontId="28" fillId="3" borderId="257" xfId="0" applyFont="1" applyFill="1" applyBorder="1" applyAlignment="1" applyProtection="1">
      <alignment vertical="center"/>
    </xf>
    <xf numFmtId="14" fontId="43" fillId="15" borderId="56" xfId="0" quotePrefix="1" applyNumberFormat="1" applyFont="1" applyFill="1" applyBorder="1" applyAlignment="1" applyProtection="1">
      <alignment horizontal="center" vertical="center"/>
    </xf>
    <xf numFmtId="0" fontId="62" fillId="20" borderId="113" xfId="0" applyFont="1" applyFill="1" applyBorder="1" applyAlignment="1" applyProtection="1">
      <alignment vertical="center" wrapText="1" shrinkToFit="1"/>
    </xf>
    <xf numFmtId="0" fontId="27" fillId="11" borderId="68" xfId="0" applyFont="1" applyFill="1" applyBorder="1" applyAlignment="1" applyProtection="1">
      <alignment horizontal="center"/>
    </xf>
    <xf numFmtId="0" fontId="27" fillId="0" borderId="263" xfId="0" applyFont="1" applyBorder="1" applyAlignment="1" applyProtection="1">
      <alignment wrapText="1" shrinkToFit="1"/>
    </xf>
    <xf numFmtId="0" fontId="27" fillId="0" borderId="264" xfId="0" applyFont="1" applyBorder="1" applyAlignment="1" applyProtection="1">
      <alignment wrapText="1" shrinkToFit="1"/>
    </xf>
    <xf numFmtId="0" fontId="36" fillId="17" borderId="255" xfId="0" applyFont="1" applyFill="1" applyBorder="1" applyAlignment="1" applyProtection="1">
      <alignment vertical="center" wrapText="1" shrinkToFit="1"/>
    </xf>
    <xf numFmtId="0" fontId="36" fillId="11" borderId="245" xfId="0" applyFont="1" applyFill="1" applyBorder="1" applyAlignment="1" applyProtection="1">
      <alignment horizontal="center"/>
    </xf>
    <xf numFmtId="0" fontId="36" fillId="11" borderId="256" xfId="0" applyFont="1" applyFill="1" applyBorder="1" applyAlignment="1" applyProtection="1">
      <alignment horizontal="center"/>
    </xf>
    <xf numFmtId="0" fontId="36" fillId="11" borderId="262" xfId="0" applyFont="1" applyFill="1" applyBorder="1" applyAlignment="1" applyProtection="1">
      <alignment horizontal="center"/>
    </xf>
    <xf numFmtId="0" fontId="27" fillId="0" borderId="265" xfId="0" applyFont="1" applyBorder="1" applyAlignment="1" applyProtection="1">
      <alignment wrapText="1" shrinkToFit="1"/>
    </xf>
    <xf numFmtId="0" fontId="27" fillId="0" borderId="121" xfId="0" applyFont="1" applyBorder="1" applyAlignment="1" applyProtection="1">
      <alignment wrapText="1" shrinkToFit="1"/>
    </xf>
    <xf numFmtId="0" fontId="27" fillId="0" borderId="260" xfId="0" applyFont="1" applyBorder="1" applyAlignment="1" applyProtection="1">
      <alignment wrapText="1" shrinkToFit="1"/>
    </xf>
    <xf numFmtId="0" fontId="27" fillId="0" borderId="261" xfId="0" applyFont="1" applyBorder="1" applyAlignment="1" applyProtection="1">
      <alignment wrapText="1" shrinkToFit="1"/>
    </xf>
    <xf numFmtId="0" fontId="36" fillId="17" borderId="138" xfId="0" applyFont="1" applyFill="1" applyBorder="1" applyAlignment="1" applyProtection="1">
      <alignment vertical="center" wrapText="1" shrinkToFit="1"/>
    </xf>
    <xf numFmtId="0" fontId="36" fillId="11" borderId="90" xfId="0" applyFont="1" applyFill="1" applyBorder="1" applyAlignment="1" applyProtection="1">
      <alignment horizontal="center"/>
    </xf>
    <xf numFmtId="0" fontId="36" fillId="11" borderId="87" xfId="0" applyFont="1" applyFill="1" applyBorder="1" applyAlignment="1" applyProtection="1">
      <alignment horizontal="center"/>
    </xf>
    <xf numFmtId="0" fontId="36" fillId="11" borderId="86" xfId="0" applyFont="1" applyFill="1" applyBorder="1" applyAlignment="1" applyProtection="1">
      <alignment horizontal="center"/>
    </xf>
    <xf numFmtId="0" fontId="27" fillId="0" borderId="266" xfId="0" applyFont="1" applyBorder="1" applyAlignment="1" applyProtection="1">
      <alignment wrapText="1" shrinkToFit="1"/>
    </xf>
    <xf numFmtId="0" fontId="27" fillId="0" borderId="162" xfId="0" applyFont="1" applyBorder="1" applyAlignment="1" applyProtection="1">
      <alignment wrapText="1" shrinkToFit="1"/>
    </xf>
    <xf numFmtId="0" fontId="28" fillId="0" borderId="0" xfId="0" applyFont="1" applyAlignment="1" applyProtection="1">
      <alignment vertical="center"/>
    </xf>
    <xf numFmtId="0" fontId="28" fillId="0" borderId="0" xfId="0" applyFont="1" applyProtection="1"/>
    <xf numFmtId="0" fontId="43" fillId="15" borderId="47" xfId="0" applyFont="1" applyFill="1" applyBorder="1" applyProtection="1"/>
    <xf numFmtId="0" fontId="43" fillId="15" borderId="58" xfId="0" applyFont="1" applyFill="1" applyBorder="1" applyProtection="1"/>
    <xf numFmtId="0" fontId="43" fillId="15" borderId="48" xfId="0" applyFont="1" applyFill="1" applyBorder="1" applyProtection="1"/>
    <xf numFmtId="0" fontId="36" fillId="20" borderId="67" xfId="0" applyFont="1" applyFill="1" applyBorder="1" applyProtection="1"/>
    <xf numFmtId="0" fontId="27" fillId="16" borderId="70" xfId="0" applyFont="1" applyFill="1" applyBorder="1" applyProtection="1"/>
    <xf numFmtId="9" fontId="27" fillId="14" borderId="55" xfId="269" applyFont="1" applyFill="1" applyBorder="1" applyProtection="1"/>
    <xf numFmtId="9" fontId="27" fillId="14" borderId="251" xfId="269" applyFont="1" applyFill="1" applyBorder="1" applyProtection="1"/>
    <xf numFmtId="9" fontId="27" fillId="14" borderId="57" xfId="269" applyFont="1" applyFill="1" applyBorder="1" applyProtection="1"/>
    <xf numFmtId="0" fontId="0" fillId="11" borderId="0" xfId="0" applyFill="1" applyBorder="1" applyProtection="1"/>
    <xf numFmtId="0" fontId="25" fillId="11" borderId="114" xfId="0" applyFont="1" applyFill="1" applyBorder="1" applyProtection="1"/>
    <xf numFmtId="0" fontId="64" fillId="11" borderId="0" xfId="0" applyFont="1" applyFill="1" applyBorder="1" applyAlignment="1" applyProtection="1">
      <alignment horizontal="center" vertical="center"/>
    </xf>
    <xf numFmtId="0" fontId="0" fillId="11" borderId="0" xfId="0" applyFill="1" applyBorder="1" applyAlignment="1" applyProtection="1">
      <alignment wrapText="1" shrinkToFit="1"/>
    </xf>
    <xf numFmtId="0" fontId="95" fillId="11" borderId="0" xfId="89" applyFont="1" applyFill="1" applyBorder="1" applyAlignment="1" applyProtection="1">
      <alignment wrapText="1"/>
    </xf>
    <xf numFmtId="0" fontId="95" fillId="11" borderId="114" xfId="89" applyFont="1" applyFill="1" applyBorder="1" applyAlignment="1" applyProtection="1">
      <alignment wrapText="1"/>
    </xf>
    <xf numFmtId="0" fontId="117" fillId="11" borderId="0" xfId="0" applyFont="1" applyFill="1" applyBorder="1" applyAlignment="1" applyProtection="1">
      <alignment horizontal="center" vertical="center"/>
    </xf>
    <xf numFmtId="0" fontId="25" fillId="11" borderId="243" xfId="0" applyFont="1" applyFill="1" applyBorder="1" applyProtection="1"/>
    <xf numFmtId="0" fontId="0" fillId="11" borderId="243" xfId="0" applyFill="1" applyBorder="1" applyProtection="1"/>
    <xf numFmtId="0" fontId="61" fillId="0" borderId="243" xfId="0" applyFont="1" applyFill="1" applyBorder="1" applyAlignment="1" applyProtection="1">
      <alignment wrapText="1"/>
    </xf>
    <xf numFmtId="0" fontId="108" fillId="0" borderId="239" xfId="0" applyFont="1" applyFill="1" applyBorder="1" applyAlignment="1" applyProtection="1">
      <alignment horizontal="center" wrapText="1"/>
    </xf>
    <xf numFmtId="0" fontId="45" fillId="15" borderId="119" xfId="0" applyFont="1" applyFill="1" applyBorder="1" applyAlignment="1" applyProtection="1">
      <alignment horizontal="center" vertical="center" wrapText="1"/>
    </xf>
    <xf numFmtId="0" fontId="45" fillId="15" borderId="119" xfId="0" applyFont="1" applyFill="1" applyBorder="1" applyAlignment="1" applyProtection="1">
      <alignment horizontal="center" vertical="center"/>
    </xf>
    <xf numFmtId="0" fontId="45" fillId="15" borderId="46" xfId="0" applyFont="1" applyFill="1" applyBorder="1" applyAlignment="1" applyProtection="1">
      <alignment horizontal="center" vertical="center"/>
    </xf>
    <xf numFmtId="0" fontId="45" fillId="15" borderId="70" xfId="0" applyFont="1" applyFill="1" applyBorder="1" applyAlignment="1" applyProtection="1">
      <alignment horizontal="center" vertical="center"/>
    </xf>
    <xf numFmtId="0" fontId="45" fillId="15" borderId="116" xfId="0" applyFont="1" applyFill="1" applyBorder="1" applyAlignment="1" applyProtection="1">
      <alignment horizontal="center" vertical="center"/>
    </xf>
    <xf numFmtId="0" fontId="45" fillId="11" borderId="0" xfId="0" applyFont="1" applyFill="1" applyBorder="1" applyAlignment="1" applyProtection="1">
      <alignment horizontal="center" vertical="center"/>
    </xf>
    <xf numFmtId="0" fontId="45" fillId="15" borderId="118" xfId="0" applyFont="1" applyFill="1" applyBorder="1" applyAlignment="1" applyProtection="1">
      <alignment horizontal="center" vertical="center" wrapText="1"/>
    </xf>
    <xf numFmtId="0" fontId="45" fillId="15" borderId="116" xfId="0" quotePrefix="1" applyFont="1" applyFill="1" applyBorder="1" applyAlignment="1" applyProtection="1">
      <alignment horizontal="center" vertical="center" wrapText="1"/>
    </xf>
    <xf numFmtId="0" fontId="0" fillId="11" borderId="32" xfId="0" applyFill="1" applyBorder="1" applyProtection="1"/>
    <xf numFmtId="0" fontId="0" fillId="11" borderId="31" xfId="0" applyFill="1" applyBorder="1" applyProtection="1"/>
    <xf numFmtId="0" fontId="0" fillId="11" borderId="29" xfId="0" applyFill="1" applyBorder="1" applyProtection="1"/>
    <xf numFmtId="0" fontId="0" fillId="11" borderId="106" xfId="0" applyFill="1" applyBorder="1" applyProtection="1"/>
    <xf numFmtId="0" fontId="0" fillId="11" borderId="99" xfId="0" applyFill="1" applyBorder="1" applyProtection="1"/>
    <xf numFmtId="0" fontId="0" fillId="11" borderId="28" xfId="0" applyFill="1" applyBorder="1" applyProtection="1"/>
    <xf numFmtId="0" fontId="0" fillId="11" borderId="34" xfId="0" applyFill="1" applyBorder="1" applyProtection="1"/>
    <xf numFmtId="0" fontId="0" fillId="11" borderId="9" xfId="0" applyFill="1" applyBorder="1" applyProtection="1"/>
    <xf numFmtId="0" fontId="0" fillId="11" borderId="7" xfId="0" applyFill="1" applyBorder="1" applyProtection="1"/>
    <xf numFmtId="0" fontId="0" fillId="11" borderId="95" xfId="0" applyFill="1" applyBorder="1" applyProtection="1"/>
    <xf numFmtId="0" fontId="0" fillId="11" borderId="96" xfId="0" applyFill="1" applyBorder="1" applyProtection="1"/>
    <xf numFmtId="0" fontId="0" fillId="11" borderId="33" xfId="0" applyFill="1" applyBorder="1" applyProtection="1"/>
    <xf numFmtId="2" fontId="108" fillId="11" borderId="18" xfId="89" applyNumberFormat="1" applyFont="1" applyFill="1" applyBorder="1" applyProtection="1"/>
    <xf numFmtId="0" fontId="96" fillId="11" borderId="34" xfId="0" applyFont="1" applyFill="1" applyBorder="1" applyProtection="1"/>
    <xf numFmtId="1" fontId="108" fillId="14" borderId="18" xfId="89" applyNumberFormat="1" applyFont="1" applyFill="1" applyBorder="1" applyAlignment="1" applyProtection="1">
      <alignment horizontal="right"/>
    </xf>
    <xf numFmtId="0" fontId="0" fillId="14" borderId="9" xfId="0" applyFill="1" applyBorder="1" applyProtection="1"/>
    <xf numFmtId="0" fontId="0" fillId="14" borderId="7" xfId="0" applyFill="1" applyBorder="1" applyProtection="1"/>
    <xf numFmtId="0" fontId="0" fillId="14" borderId="34" xfId="0" applyFill="1" applyBorder="1" applyProtection="1"/>
    <xf numFmtId="0" fontId="0" fillId="14" borderId="95" xfId="0" applyFill="1" applyBorder="1" applyProtection="1"/>
    <xf numFmtId="2" fontId="108" fillId="0" borderId="39" xfId="89" applyNumberFormat="1" applyFont="1" applyFill="1" applyBorder="1" applyProtection="1"/>
    <xf numFmtId="0" fontId="0" fillId="11" borderId="43" xfId="0" applyFill="1" applyBorder="1" applyProtection="1"/>
    <xf numFmtId="0" fontId="0" fillId="11" borderId="42" xfId="0" applyFill="1" applyBorder="1" applyProtection="1"/>
    <xf numFmtId="0" fontId="0" fillId="11" borderId="40" xfId="0" applyFill="1" applyBorder="1" applyProtection="1"/>
    <xf numFmtId="0" fontId="0" fillId="11" borderId="100" xfId="0" applyFill="1" applyBorder="1" applyProtection="1"/>
    <xf numFmtId="0" fontId="0" fillId="11" borderId="101" xfId="0" applyFill="1" applyBorder="1" applyProtection="1"/>
    <xf numFmtId="0" fontId="0" fillId="11" borderId="39" xfId="0" applyFill="1" applyBorder="1" applyProtection="1"/>
    <xf numFmtId="0" fontId="0" fillId="14" borderId="33" xfId="0" applyFill="1" applyBorder="1" applyProtection="1"/>
    <xf numFmtId="0" fontId="47" fillId="20" borderId="18" xfId="0" applyFont="1" applyFill="1" applyBorder="1" applyProtection="1"/>
    <xf numFmtId="0" fontId="46" fillId="20" borderId="18" xfId="0" applyFont="1" applyFill="1" applyBorder="1" applyProtection="1"/>
    <xf numFmtId="0" fontId="47" fillId="20" borderId="20" xfId="0" applyFont="1" applyFill="1" applyBorder="1" applyProtection="1"/>
    <xf numFmtId="0" fontId="47" fillId="20" borderId="21" xfId="0" applyFont="1" applyFill="1" applyBorder="1" applyProtection="1"/>
    <xf numFmtId="0" fontId="46" fillId="20" borderId="20" xfId="0" applyFont="1" applyFill="1" applyBorder="1" applyProtection="1"/>
    <xf numFmtId="0" fontId="0" fillId="14" borderId="39" xfId="0" applyFill="1" applyBorder="1" applyProtection="1"/>
    <xf numFmtId="0" fontId="0" fillId="14" borderId="42" xfId="0" applyFill="1" applyBorder="1" applyProtection="1"/>
    <xf numFmtId="0" fontId="0" fillId="14" borderId="40" xfId="0" applyFill="1" applyBorder="1" applyProtection="1"/>
    <xf numFmtId="0" fontId="0" fillId="14" borderId="43" xfId="0" applyFill="1" applyBorder="1" applyProtection="1"/>
    <xf numFmtId="0" fontId="0" fillId="14" borderId="100" xfId="0" applyFill="1" applyBorder="1" applyProtection="1"/>
    <xf numFmtId="0" fontId="0" fillId="11" borderId="84" xfId="0" applyFill="1" applyBorder="1" applyProtection="1"/>
    <xf numFmtId="0" fontId="0" fillId="11" borderId="153" xfId="0" applyFill="1" applyBorder="1" applyProtection="1"/>
    <xf numFmtId="0" fontId="0" fillId="11" borderId="20" xfId="0" applyFill="1" applyBorder="1" applyProtection="1"/>
    <xf numFmtId="0" fontId="0" fillId="11" borderId="193" xfId="0" applyFill="1" applyBorder="1" applyProtection="1"/>
    <xf numFmtId="0" fontId="47" fillId="20" borderId="249" xfId="0" applyFont="1" applyFill="1" applyBorder="1" applyProtection="1"/>
    <xf numFmtId="0" fontId="0" fillId="11" borderId="177" xfId="0" applyFill="1" applyBorder="1" applyProtection="1"/>
    <xf numFmtId="0" fontId="0" fillId="11" borderId="250" xfId="0" applyFill="1" applyBorder="1" applyProtection="1"/>
    <xf numFmtId="0" fontId="0" fillId="11" borderId="233" xfId="0" applyFill="1" applyBorder="1" applyProtection="1"/>
    <xf numFmtId="0" fontId="0" fillId="11" borderId="141" xfId="0" applyFill="1" applyBorder="1" applyProtection="1"/>
    <xf numFmtId="0" fontId="0" fillId="11" borderId="191" xfId="0" applyFill="1" applyBorder="1" applyProtection="1"/>
    <xf numFmtId="0" fontId="0" fillId="11" borderId="102" xfId="0" applyFill="1" applyBorder="1" applyProtection="1"/>
    <xf numFmtId="0" fontId="0" fillId="11" borderId="0" xfId="0" applyFill="1" applyBorder="1" applyAlignment="1" applyProtection="1">
      <alignment horizontal="center" vertical="center" wrapText="1"/>
    </xf>
    <xf numFmtId="0" fontId="124" fillId="11" borderId="0" xfId="0" applyFont="1" applyFill="1" applyBorder="1" applyProtection="1"/>
    <xf numFmtId="0" fontId="0" fillId="11" borderId="80" xfId="0" applyFill="1" applyBorder="1" applyProtection="1"/>
    <xf numFmtId="0" fontId="95" fillId="11" borderId="0" xfId="493" applyFont="1" applyFill="1" applyAlignment="1" applyProtection="1">
      <alignment wrapText="1"/>
    </xf>
    <xf numFmtId="0" fontId="109" fillId="11" borderId="0" xfId="493" applyFont="1" applyFill="1" applyProtection="1"/>
    <xf numFmtId="0" fontId="101" fillId="0" borderId="0" xfId="493" applyFont="1" applyFill="1" applyAlignment="1" applyProtection="1"/>
    <xf numFmtId="0" fontId="97" fillId="0" borderId="0" xfId="493" applyFont="1" applyFill="1" applyAlignment="1" applyProtection="1">
      <alignment horizontal="left" wrapText="1"/>
    </xf>
    <xf numFmtId="0" fontId="45" fillId="11" borderId="0" xfId="494" applyFont="1" applyFill="1" applyBorder="1" applyAlignment="1" applyProtection="1">
      <alignment vertical="center"/>
    </xf>
    <xf numFmtId="0" fontId="45" fillId="11" borderId="114" xfId="494" applyFont="1" applyFill="1" applyBorder="1" applyAlignment="1" applyProtection="1">
      <alignment vertical="center"/>
    </xf>
    <xf numFmtId="0" fontId="108" fillId="0" borderId="0" xfId="493" applyFont="1" applyFill="1" applyProtection="1"/>
    <xf numFmtId="0" fontId="101" fillId="0" borderId="0" xfId="493" applyFont="1" applyFill="1" applyAlignment="1" applyProtection="1">
      <alignment horizontal="left" wrapText="1"/>
    </xf>
    <xf numFmtId="0" fontId="108" fillId="11" borderId="0" xfId="493" applyFont="1" applyFill="1" applyAlignment="1" applyProtection="1">
      <alignment horizontal="center" wrapText="1"/>
    </xf>
    <xf numFmtId="0" fontId="45" fillId="20" borderId="82" xfId="494" applyFont="1" applyFill="1" applyBorder="1" applyAlignment="1" applyProtection="1">
      <alignment horizontal="center" vertical="center" wrapText="1"/>
    </xf>
    <xf numFmtId="0" fontId="45" fillId="20" borderId="302" xfId="494" applyFont="1" applyFill="1" applyBorder="1" applyAlignment="1" applyProtection="1">
      <alignment horizontal="center" vertical="center" wrapText="1"/>
    </xf>
    <xf numFmtId="0" fontId="62" fillId="20" borderId="45" xfId="494" applyFont="1" applyFill="1" applyBorder="1" applyAlignment="1" applyProtection="1">
      <alignment horizontal="center" vertical="center" wrapText="1"/>
    </xf>
    <xf numFmtId="0" fontId="46" fillId="15" borderId="22" xfId="0" applyFont="1" applyFill="1" applyBorder="1" applyAlignment="1" applyProtection="1">
      <alignment horizontal="center" vertical="center" wrapText="1"/>
    </xf>
    <xf numFmtId="0" fontId="45" fillId="20" borderId="15" xfId="494" applyFont="1" applyFill="1" applyBorder="1" applyAlignment="1" applyProtection="1">
      <alignment horizontal="center" vertical="center" wrapText="1"/>
    </xf>
    <xf numFmtId="0" fontId="45" fillId="20" borderId="22" xfId="494" applyFont="1" applyFill="1" applyBorder="1" applyAlignment="1" applyProtection="1">
      <alignment horizontal="center" vertical="center" wrapText="1"/>
    </xf>
    <xf numFmtId="0" fontId="62" fillId="20" borderId="302" xfId="494" applyFont="1" applyFill="1" applyBorder="1" applyAlignment="1" applyProtection="1">
      <alignment horizontal="center" vertical="center" wrapText="1"/>
    </xf>
    <xf numFmtId="0" fontId="62" fillId="20" borderId="44" xfId="494" applyFont="1" applyFill="1" applyBorder="1" applyAlignment="1" applyProtection="1">
      <alignment horizontal="center" vertical="center" wrapText="1"/>
    </xf>
    <xf numFmtId="0" fontId="46" fillId="15" borderId="45" xfId="0" applyFont="1" applyFill="1" applyBorder="1" applyAlignment="1" applyProtection="1">
      <alignment horizontal="center" vertical="center" wrapText="1"/>
    </xf>
    <xf numFmtId="0" fontId="45" fillId="20" borderId="26" xfId="494" applyFont="1" applyFill="1" applyBorder="1" applyAlignment="1" applyProtection="1">
      <alignment horizontal="center" vertical="center" wrapText="1"/>
    </xf>
    <xf numFmtId="0" fontId="62" fillId="20" borderId="27" xfId="494" applyFont="1" applyFill="1" applyBorder="1" applyAlignment="1" applyProtection="1">
      <alignment horizontal="center" vertical="center" wrapText="1"/>
    </xf>
    <xf numFmtId="0" fontId="46" fillId="15" borderId="21" xfId="0" applyFont="1" applyFill="1" applyBorder="1" applyAlignment="1" applyProtection="1">
      <alignment horizontal="center" vertical="center" wrapText="1"/>
    </xf>
    <xf numFmtId="0" fontId="45" fillId="20" borderId="17" xfId="494" applyFont="1" applyFill="1" applyBorder="1" applyAlignment="1" applyProtection="1">
      <alignment horizontal="center" vertical="center" wrapText="1"/>
    </xf>
    <xf numFmtId="0" fontId="45" fillId="20" borderId="21" xfId="494" applyFont="1" applyFill="1" applyBorder="1" applyAlignment="1" applyProtection="1">
      <alignment horizontal="center" vertical="center" wrapText="1"/>
    </xf>
    <xf numFmtId="0" fontId="62" fillId="20" borderId="26" xfId="494" applyFont="1" applyFill="1" applyBorder="1" applyAlignment="1" applyProtection="1">
      <alignment horizontal="center" vertical="center" wrapText="1"/>
    </xf>
    <xf numFmtId="0" fontId="47" fillId="15" borderId="21" xfId="0" applyFont="1" applyFill="1" applyBorder="1" applyAlignment="1" applyProtection="1">
      <alignment horizontal="center" vertical="center" wrapText="1"/>
    </xf>
    <xf numFmtId="0" fontId="47" fillId="15" borderId="27" xfId="0" applyFont="1" applyFill="1" applyBorder="1" applyAlignment="1" applyProtection="1">
      <alignment horizontal="center" vertical="center" wrapText="1"/>
    </xf>
    <xf numFmtId="0" fontId="62" fillId="0" borderId="0" xfId="493" applyFont="1" applyFill="1" applyAlignment="1" applyProtection="1">
      <alignment wrapText="1"/>
    </xf>
    <xf numFmtId="0" fontId="47" fillId="15" borderId="45" xfId="0" applyFont="1" applyFill="1" applyBorder="1" applyAlignment="1" applyProtection="1">
      <alignment horizontal="center" vertical="center" wrapText="1"/>
    </xf>
    <xf numFmtId="0" fontId="108" fillId="0" borderId="0" xfId="493" applyFont="1" applyFill="1" applyAlignment="1" applyProtection="1">
      <alignment wrapText="1"/>
    </xf>
    <xf numFmtId="2" fontId="108" fillId="0" borderId="21" xfId="493" applyNumberFormat="1" applyFont="1" applyFill="1" applyBorder="1" applyProtection="1"/>
    <xf numFmtId="0" fontId="108" fillId="0" borderId="30" xfId="494" applyFont="1" applyFill="1" applyBorder="1" applyProtection="1"/>
    <xf numFmtId="0" fontId="108" fillId="11" borderId="27" xfId="494" applyFont="1" applyFill="1" applyBorder="1" applyProtection="1"/>
    <xf numFmtId="0" fontId="108" fillId="0" borderId="28" xfId="494" applyFont="1" applyFill="1" applyBorder="1" applyProtection="1"/>
    <xf numFmtId="0" fontId="108" fillId="0" borderId="32" xfId="494" applyFont="1" applyFill="1" applyBorder="1" applyProtection="1"/>
    <xf numFmtId="0" fontId="108" fillId="14" borderId="17" xfId="494" applyFont="1" applyFill="1" applyBorder="1" applyAlignment="1" applyProtection="1">
      <alignment horizontal="center"/>
    </xf>
    <xf numFmtId="0" fontId="108" fillId="14" borderId="21" xfId="494" applyFont="1" applyFill="1" applyBorder="1" applyProtection="1"/>
    <xf numFmtId="0" fontId="108" fillId="0" borderId="27" xfId="494" applyFont="1" applyFill="1" applyBorder="1" applyProtection="1"/>
    <xf numFmtId="0" fontId="108" fillId="14" borderId="21" xfId="494" applyFont="1" applyFill="1" applyBorder="1" applyAlignment="1" applyProtection="1">
      <alignment horizontal="center"/>
    </xf>
    <xf numFmtId="0" fontId="108" fillId="14" borderId="27" xfId="494" applyFont="1" applyFill="1" applyBorder="1" applyAlignment="1" applyProtection="1">
      <alignment horizontal="center"/>
    </xf>
    <xf numFmtId="2" fontId="108" fillId="0" borderId="18" xfId="493" applyNumberFormat="1" applyFont="1" applyFill="1" applyBorder="1" applyProtection="1"/>
    <xf numFmtId="0" fontId="108" fillId="0" borderId="2" xfId="494" applyFont="1" applyFill="1" applyBorder="1" applyProtection="1"/>
    <xf numFmtId="0" fontId="108" fillId="11" borderId="23" xfId="494" applyFont="1" applyFill="1" applyBorder="1" applyProtection="1"/>
    <xf numFmtId="0" fontId="108" fillId="0" borderId="33" xfId="494" applyFont="1" applyFill="1" applyBorder="1" applyProtection="1"/>
    <xf numFmtId="0" fontId="108" fillId="0" borderId="34" xfId="494" applyFont="1" applyFill="1" applyBorder="1" applyProtection="1"/>
    <xf numFmtId="0" fontId="108" fillId="14" borderId="16" xfId="494" applyFont="1" applyFill="1" applyBorder="1" applyAlignment="1" applyProtection="1">
      <alignment horizontal="center"/>
    </xf>
    <xf numFmtId="0" fontId="108" fillId="14" borderId="18" xfId="494" applyFont="1" applyFill="1" applyBorder="1" applyProtection="1"/>
    <xf numFmtId="0" fontId="108" fillId="0" borderId="23" xfId="494" applyFont="1" applyFill="1" applyBorder="1" applyProtection="1"/>
    <xf numFmtId="0" fontId="108" fillId="14" borderId="18" xfId="494" applyFont="1" applyFill="1" applyBorder="1" applyAlignment="1" applyProtection="1">
      <alignment horizontal="center"/>
    </xf>
    <xf numFmtId="0" fontId="108" fillId="14" borderId="23" xfId="494" applyFont="1" applyFill="1" applyBorder="1" applyAlignment="1" applyProtection="1">
      <alignment horizontal="center"/>
    </xf>
    <xf numFmtId="2" fontId="108" fillId="11" borderId="18" xfId="493" applyNumberFormat="1" applyFont="1" applyFill="1" applyBorder="1" applyProtection="1"/>
    <xf numFmtId="1" fontId="108" fillId="14" borderId="18" xfId="493" applyNumberFormat="1" applyFont="1" applyFill="1" applyBorder="1" applyAlignment="1" applyProtection="1">
      <alignment horizontal="right"/>
    </xf>
    <xf numFmtId="0" fontId="108" fillId="14" borderId="2" xfId="494" applyFont="1" applyFill="1" applyBorder="1" applyProtection="1"/>
    <xf numFmtId="0" fontId="108" fillId="14" borderId="23" xfId="494" applyFont="1" applyFill="1" applyBorder="1" applyProtection="1"/>
    <xf numFmtId="0" fontId="108" fillId="14" borderId="33" xfId="494" applyFont="1" applyFill="1" applyBorder="1" applyProtection="1"/>
    <xf numFmtId="0" fontId="108" fillId="14" borderId="34" xfId="494" applyFont="1" applyFill="1" applyBorder="1" applyProtection="1"/>
    <xf numFmtId="1" fontId="108" fillId="0" borderId="18" xfId="493" applyNumberFormat="1" applyFont="1" applyFill="1" applyBorder="1" applyAlignment="1" applyProtection="1">
      <alignment horizontal="center"/>
    </xf>
    <xf numFmtId="0" fontId="108" fillId="11" borderId="2" xfId="494" applyFont="1" applyFill="1" applyBorder="1" applyProtection="1"/>
    <xf numFmtId="0" fontId="108" fillId="11" borderId="33" xfId="494" applyFont="1" applyFill="1" applyBorder="1" applyProtection="1"/>
    <xf numFmtId="0" fontId="108" fillId="11" borderId="34" xfId="494" applyFont="1" applyFill="1" applyBorder="1" applyProtection="1"/>
    <xf numFmtId="0" fontId="108" fillId="14" borderId="11" xfId="494" applyFont="1" applyFill="1" applyBorder="1" applyProtection="1"/>
    <xf numFmtId="0" fontId="108" fillId="14" borderId="71" xfId="494" applyFont="1" applyFill="1" applyBorder="1" applyProtection="1"/>
    <xf numFmtId="0" fontId="108" fillId="14" borderId="50" xfId="494" applyFont="1" applyFill="1" applyBorder="1" applyProtection="1"/>
    <xf numFmtId="0" fontId="108" fillId="14" borderId="66" xfId="494" applyFont="1" applyFill="1" applyBorder="1" applyProtection="1"/>
    <xf numFmtId="0" fontId="108" fillId="14" borderId="63" xfId="494" applyFont="1" applyFill="1" applyBorder="1" applyAlignment="1" applyProtection="1">
      <alignment horizontal="center"/>
    </xf>
    <xf numFmtId="0" fontId="108" fillId="14" borderId="77" xfId="494" applyFont="1" applyFill="1" applyBorder="1" applyProtection="1"/>
    <xf numFmtId="0" fontId="108" fillId="14" borderId="77" xfId="494" applyFont="1" applyFill="1" applyBorder="1" applyAlignment="1" applyProtection="1">
      <alignment horizontal="center"/>
    </xf>
    <xf numFmtId="0" fontId="108" fillId="14" borderId="71" xfId="494" applyFont="1" applyFill="1" applyBorder="1" applyAlignment="1" applyProtection="1">
      <alignment horizontal="center"/>
    </xf>
    <xf numFmtId="2" fontId="108" fillId="0" borderId="89" xfId="493" applyNumberFormat="1" applyFont="1" applyFill="1" applyBorder="1" applyProtection="1"/>
    <xf numFmtId="0" fontId="108" fillId="11" borderId="86" xfId="494" applyFont="1" applyFill="1" applyBorder="1" applyProtection="1"/>
    <xf numFmtId="0" fontId="108" fillId="11" borderId="208" xfId="494" applyFont="1" applyFill="1" applyBorder="1" applyProtection="1"/>
    <xf numFmtId="0" fontId="108" fillId="11" borderId="90" xfId="494" applyFont="1" applyFill="1" applyBorder="1" applyProtection="1"/>
    <xf numFmtId="0" fontId="108" fillId="11" borderId="88" xfId="494" applyFont="1" applyFill="1" applyBorder="1" applyProtection="1"/>
    <xf numFmtId="0" fontId="108" fillId="14" borderId="209" xfId="494" applyFont="1" applyFill="1" applyBorder="1" applyAlignment="1" applyProtection="1">
      <alignment horizontal="center"/>
    </xf>
    <xf numFmtId="0" fontId="108" fillId="14" borderId="89" xfId="494" applyFont="1" applyFill="1" applyBorder="1" applyProtection="1"/>
    <xf numFmtId="0" fontId="108" fillId="14" borderId="89" xfId="494" applyFont="1" applyFill="1" applyBorder="1" applyAlignment="1" applyProtection="1">
      <alignment horizontal="center"/>
    </xf>
    <xf numFmtId="0" fontId="108" fillId="14" borderId="238" xfId="494" applyFont="1" applyFill="1" applyBorder="1" applyAlignment="1" applyProtection="1">
      <alignment horizontal="center"/>
    </xf>
    <xf numFmtId="0" fontId="108" fillId="11" borderId="0" xfId="493" applyFont="1" applyFill="1" applyBorder="1" applyProtection="1"/>
    <xf numFmtId="0" fontId="102" fillId="11" borderId="0" xfId="0" applyFont="1" applyFill="1" applyBorder="1" applyProtection="1"/>
    <xf numFmtId="0" fontId="100" fillId="0" borderId="0" xfId="493" applyFont="1" applyFill="1" applyAlignment="1" applyProtection="1">
      <alignment horizontal="center"/>
    </xf>
    <xf numFmtId="0" fontId="45" fillId="11" borderId="301" xfId="494" applyFont="1" applyFill="1" applyBorder="1" applyAlignment="1" applyProtection="1">
      <alignment vertical="center"/>
    </xf>
    <xf numFmtId="0" fontId="97" fillId="0" borderId="0" xfId="493" applyFont="1" applyFill="1" applyAlignment="1" applyProtection="1">
      <alignment horizontal="center" wrapText="1"/>
    </xf>
    <xf numFmtId="0" fontId="101" fillId="11" borderId="0" xfId="493" applyFont="1" applyFill="1" applyBorder="1" applyAlignment="1" applyProtection="1">
      <alignment horizontal="left" wrapText="1"/>
    </xf>
    <xf numFmtId="0" fontId="97" fillId="11" borderId="0" xfId="493" applyFont="1" applyFill="1" applyBorder="1" applyAlignment="1" applyProtection="1">
      <alignment horizontal="left" wrapText="1"/>
    </xf>
    <xf numFmtId="14" fontId="45" fillId="11" borderId="0" xfId="494" applyNumberFormat="1" applyFont="1" applyFill="1" applyBorder="1" applyAlignment="1" applyProtection="1">
      <alignment horizontal="center" vertical="center"/>
    </xf>
    <xf numFmtId="0" fontId="108" fillId="11" borderId="0" xfId="493" applyFont="1" applyFill="1" applyBorder="1" applyAlignment="1" applyProtection="1">
      <alignment wrapText="1"/>
    </xf>
    <xf numFmtId="0" fontId="102" fillId="11" borderId="0" xfId="0" applyFont="1" applyFill="1" applyBorder="1" applyAlignment="1" applyProtection="1"/>
    <xf numFmtId="0" fontId="108" fillId="11" borderId="0" xfId="494" applyFont="1" applyFill="1" applyBorder="1" applyProtection="1"/>
    <xf numFmtId="0" fontId="108" fillId="11" borderId="0" xfId="494" applyFont="1" applyFill="1" applyBorder="1" applyAlignment="1" applyProtection="1">
      <alignment horizontal="center"/>
    </xf>
    <xf numFmtId="0" fontId="0" fillId="0" borderId="0" xfId="0" applyFill="1" applyAlignment="1" applyProtection="1"/>
    <xf numFmtId="0" fontId="0" fillId="0" borderId="0" xfId="0" applyFill="1" applyProtection="1"/>
    <xf numFmtId="0" fontId="63" fillId="11" borderId="0" xfId="0" applyFont="1" applyFill="1" applyBorder="1" applyAlignment="1" applyProtection="1">
      <alignment horizontal="center" vertical="center" wrapText="1"/>
    </xf>
    <xf numFmtId="0" fontId="117" fillId="0" borderId="0" xfId="0" applyFont="1" applyFill="1" applyProtection="1"/>
    <xf numFmtId="0" fontId="20" fillId="11" borderId="0" xfId="0" applyFont="1" applyFill="1" applyBorder="1" applyAlignment="1" applyProtection="1">
      <alignment horizontal="center" vertical="center" wrapText="1"/>
    </xf>
    <xf numFmtId="0" fontId="95" fillId="11" borderId="0" xfId="0" applyFont="1" applyFill="1" applyBorder="1" applyAlignment="1" applyProtection="1">
      <alignment horizontal="center" wrapText="1"/>
    </xf>
    <xf numFmtId="0" fontId="95" fillId="11" borderId="114" xfId="89" applyFont="1" applyFill="1" applyBorder="1" applyAlignment="1" applyProtection="1">
      <alignment horizontal="left" wrapText="1"/>
    </xf>
    <xf numFmtId="0" fontId="47" fillId="15" borderId="27" xfId="0" applyFont="1" applyFill="1" applyBorder="1" applyAlignment="1" applyProtection="1">
      <alignment horizontal="center" wrapText="1"/>
    </xf>
    <xf numFmtId="0" fontId="0" fillId="0" borderId="0" xfId="0" applyFill="1" applyAlignment="1" applyProtection="1">
      <alignment horizontal="left" wrapText="1"/>
    </xf>
    <xf numFmtId="0" fontId="0" fillId="0" borderId="0" xfId="0" applyFill="1" applyAlignment="1" applyProtection="1">
      <alignment horizontal="left"/>
    </xf>
    <xf numFmtId="0" fontId="47" fillId="15" borderId="170" xfId="0" applyFont="1" applyFill="1" applyBorder="1" applyAlignment="1" applyProtection="1">
      <alignment horizontal="center" vertical="center" wrapText="1"/>
    </xf>
    <xf numFmtId="0" fontId="47" fillId="15" borderId="181" xfId="0" applyFont="1" applyFill="1" applyBorder="1" applyAlignment="1" applyProtection="1">
      <alignment horizontal="center" vertical="center"/>
    </xf>
    <xf numFmtId="0" fontId="47" fillId="15" borderId="169" xfId="0" applyFont="1" applyFill="1" applyBorder="1" applyAlignment="1" applyProtection="1">
      <alignment horizontal="center" vertical="center"/>
    </xf>
    <xf numFmtId="0" fontId="47" fillId="15" borderId="170" xfId="0" applyFont="1" applyFill="1" applyBorder="1" applyAlignment="1" applyProtection="1">
      <alignment horizontal="center" vertical="center"/>
    </xf>
    <xf numFmtId="0" fontId="47" fillId="15" borderId="185" xfId="0" applyFont="1" applyFill="1" applyBorder="1" applyAlignment="1" applyProtection="1">
      <alignment horizontal="center" vertical="center" wrapText="1"/>
    </xf>
    <xf numFmtId="0" fontId="47" fillId="15" borderId="23" xfId="0" applyFont="1" applyFill="1" applyBorder="1" applyAlignment="1" applyProtection="1">
      <alignment horizontal="center" vertical="center" wrapText="1"/>
    </xf>
    <xf numFmtId="0" fontId="44" fillId="11" borderId="0" xfId="0" applyFont="1" applyFill="1" applyBorder="1" applyAlignment="1" applyProtection="1">
      <alignment horizontal="right"/>
    </xf>
    <xf numFmtId="0" fontId="50" fillId="11" borderId="0" xfId="0" applyFont="1" applyFill="1" applyBorder="1" applyAlignment="1" applyProtection="1">
      <alignment horizontal="center"/>
    </xf>
    <xf numFmtId="0" fontId="47" fillId="15" borderId="84" xfId="0" applyFont="1" applyFill="1" applyBorder="1" applyAlignment="1" applyProtection="1">
      <alignment horizontal="center" vertical="center"/>
    </xf>
    <xf numFmtId="0" fontId="47" fillId="15" borderId="192" xfId="0" applyFont="1" applyFill="1" applyBorder="1" applyAlignment="1" applyProtection="1">
      <alignment horizontal="center" vertical="center"/>
    </xf>
    <xf numFmtId="0" fontId="47" fillId="15" borderId="20" xfId="0" applyFont="1" applyFill="1" applyBorder="1" applyAlignment="1" applyProtection="1">
      <alignment horizontal="center" vertical="center"/>
    </xf>
    <xf numFmtId="0" fontId="47" fillId="15" borderId="19" xfId="0" applyFont="1" applyFill="1" applyBorder="1" applyAlignment="1" applyProtection="1">
      <alignment horizontal="center" vertical="center"/>
    </xf>
    <xf numFmtId="0" fontId="47" fillId="15" borderId="153" xfId="0" applyFont="1" applyFill="1" applyBorder="1" applyAlignment="1" applyProtection="1">
      <alignment horizontal="center" vertical="center"/>
    </xf>
    <xf numFmtId="0" fontId="47" fillId="15" borderId="193" xfId="0" applyFont="1" applyFill="1" applyBorder="1" applyAlignment="1" applyProtection="1">
      <alignment horizontal="center" vertical="center"/>
    </xf>
    <xf numFmtId="0" fontId="47" fillId="15" borderId="100" xfId="0" applyFont="1" applyFill="1" applyBorder="1" applyAlignment="1" applyProtection="1">
      <alignment horizontal="center" vertical="center"/>
    </xf>
    <xf numFmtId="0" fontId="47" fillId="15" borderId="41" xfId="0" applyFont="1" applyFill="1" applyBorder="1" applyAlignment="1" applyProtection="1">
      <alignment horizontal="center" vertical="center"/>
    </xf>
    <xf numFmtId="0" fontId="47" fillId="15" borderId="194" xfId="0" applyFont="1" applyFill="1" applyBorder="1" applyAlignment="1" applyProtection="1">
      <alignment horizontal="center" vertical="center"/>
    </xf>
    <xf numFmtId="0" fontId="47" fillId="15" borderId="195" xfId="0" applyFont="1" applyFill="1" applyBorder="1" applyAlignment="1" applyProtection="1">
      <alignment horizontal="center" vertical="center"/>
    </xf>
    <xf numFmtId="0" fontId="47" fillId="15" borderId="196" xfId="0" applyFont="1" applyFill="1" applyBorder="1" applyAlignment="1" applyProtection="1">
      <alignment horizontal="center" vertical="center"/>
    </xf>
    <xf numFmtId="0" fontId="47" fillId="15" borderId="126" xfId="0" applyFont="1" applyFill="1" applyBorder="1" applyAlignment="1" applyProtection="1">
      <alignment horizontal="center" vertical="center"/>
    </xf>
    <xf numFmtId="0" fontId="20" fillId="21" borderId="158" xfId="0" applyFont="1" applyFill="1" applyBorder="1" applyAlignment="1" applyProtection="1">
      <alignment horizontal="center" vertical="center" wrapText="1"/>
    </xf>
    <xf numFmtId="0" fontId="43" fillId="20" borderId="189" xfId="0" applyFont="1" applyFill="1" applyBorder="1" applyAlignment="1" applyProtection="1">
      <alignment horizontal="center" vertical="center"/>
    </xf>
    <xf numFmtId="0" fontId="0" fillId="11" borderId="26" xfId="0" applyFill="1" applyBorder="1" applyProtection="1"/>
    <xf numFmtId="0" fontId="0" fillId="11" borderId="21" xfId="0" applyFill="1" applyBorder="1" applyProtection="1"/>
    <xf numFmtId="0" fontId="0" fillId="14" borderId="17" xfId="0" applyFill="1" applyBorder="1" applyProtection="1"/>
    <xf numFmtId="0" fontId="0" fillId="0" borderId="17" xfId="0" applyFill="1" applyBorder="1" applyProtection="1"/>
    <xf numFmtId="0" fontId="0" fillId="11" borderId="17" xfId="0" applyFill="1" applyBorder="1" applyProtection="1"/>
    <xf numFmtId="0" fontId="0" fillId="14" borderId="26" xfId="0" applyFill="1" applyBorder="1" applyProtection="1"/>
    <xf numFmtId="0" fontId="0" fillId="0" borderId="26" xfId="0" applyFill="1" applyBorder="1" applyProtection="1"/>
    <xf numFmtId="0" fontId="0" fillId="0" borderId="171" xfId="0" applyFill="1" applyBorder="1" applyProtection="1"/>
    <xf numFmtId="0" fontId="0" fillId="14" borderId="174" xfId="0" applyFill="1" applyBorder="1" applyProtection="1"/>
    <xf numFmtId="0" fontId="0" fillId="11" borderId="30" xfId="0" applyFill="1" applyBorder="1" applyProtection="1"/>
    <xf numFmtId="0" fontId="0" fillId="14" borderId="137" xfId="0" applyFill="1" applyBorder="1" applyProtection="1"/>
    <xf numFmtId="0" fontId="0" fillId="0" borderId="31" xfId="0" applyFill="1" applyBorder="1" applyProtection="1"/>
    <xf numFmtId="0" fontId="0" fillId="0" borderId="105" xfId="0" applyFill="1" applyBorder="1" applyProtection="1"/>
    <xf numFmtId="0" fontId="20" fillId="21" borderId="160" xfId="0" applyFont="1" applyFill="1" applyBorder="1" applyAlignment="1" applyProtection="1">
      <alignment horizontal="center" vertical="center" wrapText="1"/>
    </xf>
    <xf numFmtId="0" fontId="36" fillId="20" borderId="33" xfId="0" applyFont="1" applyFill="1" applyBorder="1" applyAlignment="1" applyProtection="1">
      <alignment horizontal="center" vertical="center"/>
    </xf>
    <xf numFmtId="0" fontId="0" fillId="11" borderId="18" xfId="0" applyFill="1" applyBorder="1" applyProtection="1"/>
    <xf numFmtId="0" fontId="0" fillId="14" borderId="16" xfId="0" applyFill="1" applyBorder="1" applyProtection="1"/>
    <xf numFmtId="0" fontId="0" fillId="0" borderId="16" xfId="0" applyFill="1" applyBorder="1" applyProtection="1"/>
    <xf numFmtId="0" fontId="0" fillId="11" borderId="16" xfId="0" applyFill="1" applyBorder="1" applyProtection="1"/>
    <xf numFmtId="0" fontId="0" fillId="14" borderId="0" xfId="0" applyFill="1" applyBorder="1" applyProtection="1"/>
    <xf numFmtId="0" fontId="0" fillId="0" borderId="0" xfId="0" applyFill="1" applyBorder="1" applyProtection="1"/>
    <xf numFmtId="0" fontId="0" fillId="0" borderId="78" xfId="0" applyFill="1" applyBorder="1" applyProtection="1"/>
    <xf numFmtId="0" fontId="0" fillId="14" borderId="175" xfId="0" applyFill="1" applyBorder="1" applyProtection="1"/>
    <xf numFmtId="0" fontId="0" fillId="11" borderId="2" xfId="0" applyFill="1" applyBorder="1" applyProtection="1"/>
    <xf numFmtId="0" fontId="0" fillId="14" borderId="103" xfId="0" applyFill="1" applyBorder="1" applyProtection="1"/>
    <xf numFmtId="0" fontId="0" fillId="0" borderId="9" xfId="0" applyFill="1" applyBorder="1" applyProtection="1"/>
    <xf numFmtId="0" fontId="0" fillId="0" borderId="114" xfId="0" applyFill="1" applyBorder="1" applyProtection="1"/>
    <xf numFmtId="0" fontId="0" fillId="14" borderId="18" xfId="0" applyFill="1" applyBorder="1" applyProtection="1"/>
    <xf numFmtId="0" fontId="0" fillId="14" borderId="2" xfId="0" applyFill="1" applyBorder="1" applyProtection="1"/>
    <xf numFmtId="0" fontId="0" fillId="14" borderId="114" xfId="0" applyFill="1" applyBorder="1" applyProtection="1"/>
    <xf numFmtId="0" fontId="44" fillId="20" borderId="33" xfId="0" applyFont="1" applyFill="1" applyBorder="1" applyAlignment="1" applyProtection="1">
      <alignment horizontal="center" vertical="center"/>
    </xf>
    <xf numFmtId="0" fontId="18" fillId="11" borderId="0" xfId="0" applyFont="1" applyFill="1" applyBorder="1" applyProtection="1"/>
    <xf numFmtId="0" fontId="18" fillId="11" borderId="34" xfId="0" applyFont="1" applyFill="1" applyBorder="1" applyProtection="1"/>
    <xf numFmtId="0" fontId="18" fillId="11" borderId="18" xfId="0" applyFont="1" applyFill="1" applyBorder="1" applyProtection="1"/>
    <xf numFmtId="0" fontId="18" fillId="11" borderId="16" xfId="0" applyFont="1" applyFill="1" applyBorder="1" applyProtection="1"/>
    <xf numFmtId="0" fontId="18" fillId="11" borderId="78" xfId="0" applyFont="1" applyFill="1" applyBorder="1" applyProtection="1"/>
    <xf numFmtId="0" fontId="18" fillId="11" borderId="2" xfId="0" applyFont="1" applyFill="1" applyBorder="1" applyProtection="1"/>
    <xf numFmtId="0" fontId="18" fillId="11" borderId="95" xfId="0" applyFont="1" applyFill="1" applyBorder="1" applyProtection="1"/>
    <xf numFmtId="0" fontId="18" fillId="11" borderId="9" xfId="0" applyFont="1" applyFill="1" applyBorder="1" applyProtection="1"/>
    <xf numFmtId="0" fontId="18" fillId="11" borderId="114" xfId="0" applyFont="1" applyFill="1" applyBorder="1" applyProtection="1"/>
    <xf numFmtId="0" fontId="0" fillId="0" borderId="18" xfId="0" applyFill="1" applyBorder="1" applyProtection="1"/>
    <xf numFmtId="0" fontId="0" fillId="0" borderId="2" xfId="0" applyFill="1" applyBorder="1" applyProtection="1"/>
    <xf numFmtId="0" fontId="0" fillId="11" borderId="50" xfId="0" applyFill="1" applyBorder="1" applyProtection="1"/>
    <xf numFmtId="0" fontId="0" fillId="11" borderId="85" xfId="0" applyFill="1" applyBorder="1" applyProtection="1"/>
    <xf numFmtId="0" fontId="0" fillId="0" borderId="10" xfId="0" applyFill="1" applyBorder="1" applyProtection="1"/>
    <xf numFmtId="0" fontId="36" fillId="20" borderId="39" xfId="0" applyFont="1" applyFill="1" applyBorder="1" applyAlignment="1" applyProtection="1">
      <alignment horizontal="center" vertical="center"/>
    </xf>
    <xf numFmtId="0" fontId="18" fillId="11" borderId="165" xfId="0" applyFont="1" applyFill="1" applyBorder="1" applyProtection="1"/>
    <xf numFmtId="0" fontId="18" fillId="11" borderId="172" xfId="0" applyFont="1" applyFill="1" applyBorder="1" applyProtection="1"/>
    <xf numFmtId="0" fontId="18" fillId="11" borderId="176" xfId="0" applyFont="1" applyFill="1" applyBorder="1" applyProtection="1"/>
    <xf numFmtId="0" fontId="18" fillId="14" borderId="65" xfId="0" applyFont="1" applyFill="1" applyBorder="1" applyProtection="1"/>
    <xf numFmtId="0" fontId="18" fillId="11" borderId="65" xfId="0" applyFont="1" applyFill="1" applyBorder="1" applyProtection="1"/>
    <xf numFmtId="0" fontId="18" fillId="11" borderId="54" xfId="0" applyFont="1" applyFill="1" applyBorder="1" applyProtection="1"/>
    <xf numFmtId="0" fontId="18" fillId="14" borderId="61" xfId="0" applyFont="1" applyFill="1" applyBorder="1" applyProtection="1"/>
    <xf numFmtId="0" fontId="18" fillId="16" borderId="65" xfId="0" applyFont="1" applyFill="1" applyBorder="1" applyProtection="1"/>
    <xf numFmtId="0" fontId="18" fillId="16" borderId="54" xfId="0" applyFont="1" applyFill="1" applyBorder="1" applyProtection="1"/>
    <xf numFmtId="0" fontId="18" fillId="11" borderId="61" xfId="0" applyFont="1" applyFill="1" applyBorder="1" applyProtection="1"/>
    <xf numFmtId="0" fontId="18" fillId="14" borderId="54" xfId="0" applyFont="1" applyFill="1" applyBorder="1" applyProtection="1"/>
    <xf numFmtId="0" fontId="18" fillId="11" borderId="241" xfId="0" applyFont="1" applyFill="1" applyBorder="1" applyProtection="1"/>
    <xf numFmtId="0" fontId="18" fillId="11" borderId="173" xfId="0" applyFont="1" applyFill="1" applyBorder="1" applyProtection="1"/>
    <xf numFmtId="0" fontId="18" fillId="11" borderId="167" xfId="0" applyFont="1" applyFill="1" applyBorder="1" applyProtection="1"/>
    <xf numFmtId="0" fontId="18" fillId="14" borderId="242" xfId="0" applyFont="1" applyFill="1" applyBorder="1" applyProtection="1"/>
    <xf numFmtId="0" fontId="18" fillId="11" borderId="164" xfId="0" applyFont="1" applyFill="1" applyBorder="1" applyProtection="1"/>
    <xf numFmtId="0" fontId="18" fillId="11" borderId="20" xfId="0" applyFont="1" applyFill="1" applyBorder="1" applyProtection="1"/>
    <xf numFmtId="0" fontId="18" fillId="11" borderId="100" xfId="0" applyFont="1" applyFill="1" applyBorder="1" applyProtection="1"/>
    <xf numFmtId="0" fontId="18" fillId="11" borderId="240" xfId="0" applyFont="1" applyFill="1" applyBorder="1" applyProtection="1"/>
    <xf numFmtId="0" fontId="43" fillId="20" borderId="28" xfId="0" applyFont="1" applyFill="1" applyBorder="1" applyAlignment="1" applyProtection="1">
      <alignment horizontal="center" vertical="center"/>
    </xf>
    <xf numFmtId="0" fontId="98" fillId="21" borderId="160" xfId="0" applyFont="1" applyFill="1" applyBorder="1" applyAlignment="1" applyProtection="1">
      <alignment horizontal="center" vertical="center" wrapText="1"/>
    </xf>
    <xf numFmtId="0" fontId="0" fillId="16" borderId="17" xfId="0" applyFill="1" applyBorder="1" applyProtection="1"/>
    <xf numFmtId="0" fontId="0" fillId="16" borderId="16" xfId="0" applyFill="1" applyBorder="1" applyProtection="1"/>
    <xf numFmtId="0" fontId="18" fillId="16" borderId="16" xfId="0" applyFont="1" applyFill="1" applyBorder="1" applyProtection="1"/>
    <xf numFmtId="0" fontId="43" fillId="20" borderId="33" xfId="0" applyFont="1" applyFill="1" applyBorder="1" applyAlignment="1" applyProtection="1">
      <alignment horizontal="center" vertical="center"/>
    </xf>
    <xf numFmtId="0" fontId="20" fillId="21" borderId="161" xfId="0" applyFont="1" applyFill="1" applyBorder="1" applyAlignment="1" applyProtection="1">
      <alignment horizontal="center" vertical="center" wrapText="1"/>
    </xf>
    <xf numFmtId="0" fontId="36" fillId="20" borderId="177" xfId="0" applyFont="1" applyFill="1" applyBorder="1" applyAlignment="1" applyProtection="1">
      <alignment horizontal="center" vertical="center"/>
    </xf>
    <xf numFmtId="0" fontId="36" fillId="11" borderId="0" xfId="0" applyFont="1" applyFill="1" applyBorder="1" applyAlignment="1" applyProtection="1">
      <alignment horizontal="center" vertical="center"/>
    </xf>
    <xf numFmtId="0" fontId="0" fillId="11" borderId="0" xfId="0" applyFill="1" applyBorder="1" applyAlignment="1" applyProtection="1"/>
    <xf numFmtId="0" fontId="95" fillId="11" borderId="0" xfId="0" applyFont="1" applyFill="1" applyBorder="1" applyAlignment="1" applyProtection="1">
      <alignment horizontal="left" wrapText="1"/>
    </xf>
    <xf numFmtId="0" fontId="95" fillId="11" borderId="0" xfId="89" applyFont="1" applyFill="1" applyAlignment="1" applyProtection="1">
      <alignment horizontal="center" wrapText="1"/>
    </xf>
    <xf numFmtId="0" fontId="34" fillId="11" borderId="0" xfId="0" applyFont="1" applyFill="1" applyBorder="1" applyAlignment="1" applyProtection="1">
      <alignment horizontal="center" vertical="center" wrapText="1"/>
    </xf>
    <xf numFmtId="0" fontId="95" fillId="11" borderId="0" xfId="89" applyFont="1" applyFill="1" applyAlignment="1" applyProtection="1">
      <alignment wrapText="1"/>
    </xf>
    <xf numFmtId="0" fontId="47" fillId="15" borderId="26" xfId="0" applyFont="1" applyFill="1" applyBorder="1" applyAlignment="1" applyProtection="1">
      <alignment horizontal="center" wrapText="1"/>
    </xf>
    <xf numFmtId="0" fontId="123" fillId="0" borderId="0" xfId="0" applyFont="1" applyFill="1" applyAlignment="1" applyProtection="1">
      <alignment horizontal="left" wrapText="1"/>
    </xf>
    <xf numFmtId="0" fontId="123" fillId="0" borderId="0" xfId="0" applyFont="1" applyFill="1" applyProtection="1"/>
    <xf numFmtId="0" fontId="47" fillId="15" borderId="178" xfId="0" applyFont="1" applyFill="1" applyBorder="1" applyAlignment="1" applyProtection="1">
      <alignment horizontal="center" vertical="center" wrapText="1"/>
    </xf>
    <xf numFmtId="0" fontId="47" fillId="15" borderId="178" xfId="0" applyFont="1" applyFill="1" applyBorder="1" applyAlignment="1" applyProtection="1">
      <alignment horizontal="center" vertical="center"/>
    </xf>
    <xf numFmtId="0" fontId="47" fillId="15" borderId="18" xfId="0" applyFont="1" applyFill="1" applyBorder="1" applyAlignment="1" applyProtection="1">
      <alignment horizontal="center" vertical="center" wrapText="1"/>
    </xf>
    <xf numFmtId="0" fontId="47" fillId="15" borderId="183" xfId="0" applyFont="1" applyFill="1" applyBorder="1" applyAlignment="1" applyProtection="1">
      <alignment horizontal="center" vertical="center" wrapText="1"/>
    </xf>
    <xf numFmtId="0" fontId="123" fillId="0" borderId="0" xfId="0" applyFont="1" applyFill="1" applyAlignment="1" applyProtection="1">
      <alignment horizontal="left"/>
    </xf>
    <xf numFmtId="0" fontId="47" fillId="15" borderId="160" xfId="0" applyFont="1" applyFill="1" applyBorder="1" applyAlignment="1" applyProtection="1">
      <alignment horizontal="center" vertical="center"/>
    </xf>
    <xf numFmtId="0" fontId="47" fillId="15" borderId="16" xfId="0" applyFont="1" applyFill="1" applyBorder="1" applyAlignment="1" applyProtection="1">
      <alignment horizontal="center" vertical="center"/>
    </xf>
    <xf numFmtId="0" fontId="47" fillId="15" borderId="18" xfId="0" applyFont="1" applyFill="1" applyBorder="1" applyAlignment="1" applyProtection="1">
      <alignment horizontal="center" vertical="center"/>
    </xf>
    <xf numFmtId="0" fontId="47" fillId="15" borderId="23" xfId="0" applyFont="1" applyFill="1" applyBorder="1" applyAlignment="1" applyProtection="1">
      <alignment horizontal="center" vertical="center"/>
    </xf>
    <xf numFmtId="0" fontId="47" fillId="15" borderId="182" xfId="0" applyFont="1" applyFill="1" applyBorder="1" applyAlignment="1" applyProtection="1">
      <alignment horizontal="center" vertical="center"/>
    </xf>
    <xf numFmtId="0" fontId="47" fillId="15" borderId="185" xfId="0" applyFont="1" applyFill="1" applyBorder="1" applyAlignment="1" applyProtection="1">
      <alignment horizontal="center" vertical="center"/>
    </xf>
    <xf numFmtId="0" fontId="47" fillId="15" borderId="183" xfId="0" applyFont="1" applyFill="1" applyBorder="1" applyAlignment="1" applyProtection="1">
      <alignment horizontal="center" vertical="center"/>
    </xf>
    <xf numFmtId="0" fontId="47" fillId="15" borderId="184" xfId="0" applyFont="1" applyFill="1" applyBorder="1" applyAlignment="1" applyProtection="1">
      <alignment horizontal="center" vertical="center"/>
    </xf>
    <xf numFmtId="0" fontId="47" fillId="15" borderId="0" xfId="0" applyFont="1" applyFill="1" applyBorder="1" applyAlignment="1" applyProtection="1">
      <alignment horizontal="center" vertical="center"/>
    </xf>
    <xf numFmtId="0" fontId="47" fillId="15" borderId="114" xfId="0" applyFont="1" applyFill="1" applyBorder="1" applyAlignment="1" applyProtection="1">
      <alignment horizontal="center" vertical="center"/>
    </xf>
    <xf numFmtId="0" fontId="47" fillId="15" borderId="103" xfId="0" applyFont="1" applyFill="1" applyBorder="1" applyAlignment="1" applyProtection="1">
      <alignment horizontal="center" vertical="center"/>
    </xf>
    <xf numFmtId="0" fontId="47" fillId="15" borderId="95" xfId="0" applyFont="1" applyFill="1" applyBorder="1" applyAlignment="1" applyProtection="1">
      <alignment horizontal="center" vertical="center"/>
    </xf>
    <xf numFmtId="0" fontId="47" fillId="15" borderId="2" xfId="0" applyFont="1" applyFill="1" applyBorder="1" applyAlignment="1" applyProtection="1">
      <alignment horizontal="center" vertical="center"/>
    </xf>
    <xf numFmtId="0" fontId="47" fillId="15" borderId="186" xfId="0" applyFont="1" applyFill="1" applyBorder="1" applyAlignment="1" applyProtection="1">
      <alignment horizontal="center" vertical="center"/>
    </xf>
    <xf numFmtId="0" fontId="0" fillId="0" borderId="27" xfId="0" applyFill="1" applyBorder="1" applyProtection="1"/>
    <xf numFmtId="0" fontId="0" fillId="14" borderId="21" xfId="0" applyFill="1" applyBorder="1" applyProtection="1"/>
    <xf numFmtId="0" fontId="0" fillId="0" borderId="23" xfId="0" applyFill="1" applyBorder="1" applyProtection="1"/>
    <xf numFmtId="0" fontId="0" fillId="11" borderId="23" xfId="0" applyFill="1" applyBorder="1" applyProtection="1"/>
    <xf numFmtId="0" fontId="0" fillId="14" borderId="23" xfId="0" applyFill="1" applyBorder="1" applyProtection="1"/>
    <xf numFmtId="0" fontId="18" fillId="11" borderId="23" xfId="0" applyFont="1" applyFill="1" applyBorder="1" applyProtection="1"/>
    <xf numFmtId="0" fontId="0" fillId="11" borderId="77" xfId="0" applyFill="1" applyBorder="1" applyProtection="1"/>
    <xf numFmtId="0" fontId="18" fillId="11" borderId="69" xfId="0" applyFont="1" applyFill="1" applyBorder="1" applyProtection="1"/>
    <xf numFmtId="0" fontId="18" fillId="11" borderId="60" xfId="0" applyFont="1" applyFill="1" applyBorder="1" applyProtection="1"/>
    <xf numFmtId="0" fontId="18" fillId="14" borderId="55" xfId="0" applyFont="1" applyFill="1" applyBorder="1" applyProtection="1"/>
    <xf numFmtId="0" fontId="128" fillId="0" borderId="80" xfId="88" applyFont="1" applyFill="1" applyBorder="1" applyAlignment="1" applyProtection="1"/>
    <xf numFmtId="0" fontId="27" fillId="0" borderId="0" xfId="61" applyFont="1" applyProtection="1"/>
    <xf numFmtId="0" fontId="50" fillId="0" borderId="0" xfId="61" applyFont="1" applyProtection="1"/>
    <xf numFmtId="0" fontId="36" fillId="0" borderId="0" xfId="61" applyFont="1" applyProtection="1"/>
    <xf numFmtId="0" fontId="62" fillId="15" borderId="230" xfId="61" applyFont="1" applyFill="1" applyBorder="1" applyAlignment="1" applyProtection="1">
      <alignment vertical="center" wrapText="1" shrinkToFit="1"/>
    </xf>
    <xf numFmtId="0" fontId="50" fillId="0" borderId="26" xfId="61" applyFont="1" applyFill="1" applyBorder="1" applyAlignment="1" applyProtection="1">
      <alignment vertical="center" wrapText="1" shrinkToFit="1"/>
    </xf>
    <xf numFmtId="0" fontId="50" fillId="0" borderId="106" xfId="61" applyFont="1" applyFill="1" applyBorder="1" applyAlignment="1" applyProtection="1">
      <alignment vertical="center" wrapText="1" shrinkToFit="1"/>
    </xf>
    <xf numFmtId="0" fontId="62" fillId="15" borderId="16" xfId="61" applyFont="1" applyFill="1" applyBorder="1" applyAlignment="1" applyProtection="1">
      <alignment vertical="center" wrapText="1" shrinkToFit="1"/>
    </xf>
    <xf numFmtId="0" fontId="50" fillId="0" borderId="0" xfId="61" applyFont="1" applyFill="1" applyBorder="1" applyAlignment="1" applyProtection="1">
      <alignment vertical="center" wrapText="1" shrinkToFit="1"/>
    </xf>
    <xf numFmtId="0" fontId="50" fillId="0" borderId="95" xfId="61" applyFont="1" applyFill="1" applyBorder="1" applyAlignment="1" applyProtection="1">
      <alignment vertical="center" wrapText="1" shrinkToFit="1"/>
    </xf>
    <xf numFmtId="0" fontId="50" fillId="0" borderId="0" xfId="61" applyFont="1" applyFill="1" applyBorder="1" applyProtection="1"/>
    <xf numFmtId="0" fontId="45" fillId="15" borderId="19" xfId="61" applyFont="1" applyFill="1" applyBorder="1" applyAlignment="1" applyProtection="1">
      <alignment vertical="center" wrapText="1" shrinkToFit="1"/>
    </xf>
    <xf numFmtId="0" fontId="39" fillId="14" borderId="42" xfId="61" applyFont="1" applyFill="1" applyBorder="1" applyAlignment="1" applyProtection="1">
      <alignment vertical="center" wrapText="1" shrinkToFit="1"/>
    </xf>
    <xf numFmtId="0" fontId="39" fillId="14" borderId="193" xfId="61" applyFont="1" applyFill="1" applyBorder="1" applyAlignment="1" applyProtection="1">
      <alignment vertical="center" wrapText="1" shrinkToFit="1"/>
    </xf>
    <xf numFmtId="0" fontId="130" fillId="0" borderId="0" xfId="61" quotePrefix="1" applyFont="1" applyFill="1" applyBorder="1" applyAlignment="1" applyProtection="1">
      <alignment horizontal="left" wrapText="1" shrinkToFit="1"/>
    </xf>
    <xf numFmtId="0" fontId="45" fillId="15" borderId="17" xfId="61" applyFont="1" applyFill="1" applyBorder="1" applyAlignment="1" applyProtection="1">
      <alignment vertical="center"/>
    </xf>
    <xf numFmtId="3" fontId="39" fillId="11" borderId="26" xfId="61" applyNumberFormat="1" applyFont="1" applyFill="1" applyBorder="1" applyAlignment="1" applyProtection="1">
      <alignment vertical="center"/>
    </xf>
    <xf numFmtId="3" fontId="39" fillId="11" borderId="106" xfId="61" applyNumberFormat="1" applyFont="1" applyFill="1" applyBorder="1" applyAlignment="1" applyProtection="1">
      <alignment vertical="center"/>
    </xf>
    <xf numFmtId="0" fontId="36" fillId="0" borderId="0" xfId="61" applyFont="1" applyFill="1" applyProtection="1"/>
    <xf numFmtId="0" fontId="27" fillId="0" borderId="0" xfId="61" applyFont="1" applyFill="1" applyProtection="1"/>
    <xf numFmtId="0" fontId="50" fillId="0" borderId="0" xfId="61" applyFont="1" applyBorder="1" applyAlignment="1" applyProtection="1">
      <alignment vertical="center" wrapText="1" shrinkToFit="1"/>
    </xf>
    <xf numFmtId="0" fontId="50" fillId="0" borderId="95" xfId="61" applyFont="1" applyBorder="1" applyAlignment="1" applyProtection="1">
      <alignment vertical="center" wrapText="1" shrinkToFit="1"/>
    </xf>
    <xf numFmtId="0" fontId="50" fillId="11" borderId="18" xfId="61" applyFont="1" applyFill="1" applyBorder="1" applyAlignment="1" applyProtection="1">
      <alignment vertical="center" wrapText="1" shrinkToFit="1"/>
    </xf>
    <xf numFmtId="0" fontId="50" fillId="11" borderId="95" xfId="61" applyFont="1" applyFill="1" applyBorder="1" applyAlignment="1" applyProtection="1">
      <alignment vertical="center" wrapText="1" shrinkToFit="1"/>
    </xf>
    <xf numFmtId="0" fontId="62" fillId="15" borderId="16" xfId="61" applyFont="1" applyFill="1" applyBorder="1" applyAlignment="1" applyProtection="1">
      <alignment horizontal="left" vertical="center" wrapText="1" indent="3" shrinkToFit="1"/>
    </xf>
    <xf numFmtId="0" fontId="50" fillId="0" borderId="0" xfId="61" applyFont="1" applyBorder="1" applyAlignment="1" applyProtection="1">
      <alignment horizontal="left" vertical="center" wrapText="1" shrinkToFit="1"/>
    </xf>
    <xf numFmtId="0" fontId="27" fillId="0" borderId="0" xfId="61" applyFont="1" applyBorder="1" applyProtection="1"/>
    <xf numFmtId="0" fontId="45" fillId="15" borderId="16" xfId="61" applyFont="1" applyFill="1" applyBorder="1" applyAlignment="1" applyProtection="1">
      <alignment vertical="center"/>
    </xf>
    <xf numFmtId="0" fontId="39" fillId="14" borderId="33" xfId="61" applyFont="1" applyFill="1" applyBorder="1" applyAlignment="1" applyProtection="1">
      <alignment vertical="center" wrapText="1" shrinkToFit="1"/>
    </xf>
    <xf numFmtId="0" fontId="39" fillId="14" borderId="95" xfId="61" applyFont="1" applyFill="1" applyBorder="1" applyAlignment="1" applyProtection="1">
      <alignment vertical="center" wrapText="1" shrinkToFit="1"/>
    </xf>
    <xf numFmtId="0" fontId="45" fillId="15" borderId="19" xfId="61" applyFont="1" applyFill="1" applyBorder="1" applyAlignment="1" applyProtection="1">
      <alignment vertical="center"/>
    </xf>
    <xf numFmtId="3" fontId="39" fillId="14" borderId="126" xfId="61" applyNumberFormat="1" applyFont="1" applyFill="1" applyBorder="1" applyAlignment="1" applyProtection="1">
      <alignment vertical="center"/>
    </xf>
    <xf numFmtId="3" fontId="39" fillId="14" borderId="100" xfId="61" applyNumberFormat="1" applyFont="1" applyFill="1" applyBorder="1" applyAlignment="1" applyProtection="1">
      <alignment vertical="center"/>
    </xf>
    <xf numFmtId="0" fontId="36" fillId="0" borderId="0" xfId="61" applyFont="1" applyFill="1" applyBorder="1" applyAlignment="1" applyProtection="1">
      <alignment horizontal="center" vertical="center" wrapText="1" shrinkToFit="1"/>
    </xf>
    <xf numFmtId="0" fontId="39" fillId="19" borderId="82" xfId="61" applyFont="1" applyFill="1" applyBorder="1" applyAlignment="1" applyProtection="1">
      <alignment horizontal="center" vertical="center" wrapText="1" shrinkToFit="1"/>
    </xf>
    <xf numFmtId="0" fontId="45" fillId="15" borderId="15" xfId="61" applyFont="1" applyFill="1" applyBorder="1" applyAlignment="1" applyProtection="1">
      <alignment vertical="center" wrapText="1" shrinkToFit="1"/>
    </xf>
    <xf numFmtId="0" fontId="50" fillId="0" borderId="44" xfId="61" applyFont="1" applyFill="1" applyBorder="1" applyAlignment="1" applyProtection="1">
      <alignment vertical="center" wrapText="1" shrinkToFit="1"/>
    </xf>
    <xf numFmtId="0" fontId="50" fillId="0" borderId="116" xfId="61" applyFont="1" applyBorder="1" applyAlignment="1" applyProtection="1">
      <alignment vertical="center" wrapText="1" shrinkToFit="1"/>
    </xf>
    <xf numFmtId="0" fontId="62" fillId="15" borderId="17" xfId="61" applyFont="1" applyFill="1" applyBorder="1" applyAlignment="1" applyProtection="1">
      <alignment vertical="center"/>
    </xf>
    <xf numFmtId="0" fontId="129" fillId="0" borderId="26" xfId="61" applyFont="1" applyBorder="1" applyAlignment="1" applyProtection="1">
      <alignment vertical="center"/>
    </xf>
    <xf numFmtId="0" fontId="50" fillId="0" borderId="106" xfId="61" applyFont="1" applyBorder="1" applyAlignment="1" applyProtection="1">
      <alignment vertical="center"/>
    </xf>
    <xf numFmtId="0" fontId="62" fillId="15" borderId="16" xfId="61" applyFont="1" applyFill="1" applyBorder="1" applyAlignment="1" applyProtection="1">
      <alignment vertical="center"/>
    </xf>
    <xf numFmtId="0" fontId="129" fillId="0" borderId="0" xfId="61" applyFont="1" applyBorder="1" applyAlignment="1" applyProtection="1">
      <alignment vertical="center"/>
    </xf>
    <xf numFmtId="0" fontId="50" fillId="0" borderId="95" xfId="61" applyFont="1" applyBorder="1" applyAlignment="1" applyProtection="1">
      <alignment vertical="center"/>
    </xf>
    <xf numFmtId="0" fontId="62" fillId="15" borderId="231" xfId="61" applyFont="1" applyFill="1" applyBorder="1" applyAlignment="1" applyProtection="1">
      <alignment vertical="center" wrapText="1" shrinkToFit="1"/>
    </xf>
    <xf numFmtId="0" fontId="129" fillId="0" borderId="233" xfId="61" applyFont="1" applyBorder="1" applyAlignment="1" applyProtection="1">
      <alignment vertical="center" wrapText="1" shrinkToFit="1"/>
    </xf>
    <xf numFmtId="0" fontId="50" fillId="0" borderId="191" xfId="61" applyFont="1" applyBorder="1" applyAlignment="1" applyProtection="1">
      <alignment vertical="center" wrapText="1" shrinkToFit="1"/>
    </xf>
    <xf numFmtId="0" fontId="28" fillId="0" borderId="0" xfId="61" applyFont="1" applyBorder="1" applyAlignment="1" applyProtection="1">
      <alignment vertical="center" wrapText="1" shrinkToFit="1"/>
    </xf>
    <xf numFmtId="0" fontId="109" fillId="11" borderId="0" xfId="89" applyFont="1" applyFill="1" applyProtection="1"/>
    <xf numFmtId="0" fontId="46" fillId="20" borderId="108" xfId="89" applyFont="1" applyFill="1" applyBorder="1" applyAlignment="1" applyProtection="1">
      <alignment horizontal="center" vertical="center"/>
    </xf>
    <xf numFmtId="0" fontId="97" fillId="11" borderId="0" xfId="89" applyFont="1" applyFill="1" applyAlignment="1" applyProtection="1">
      <alignment horizontal="center" wrapText="1"/>
    </xf>
    <xf numFmtId="0" fontId="62" fillId="20" borderId="12" xfId="89" applyFont="1" applyFill="1" applyBorder="1" applyAlignment="1" applyProtection="1">
      <alignment horizontal="center" vertical="center"/>
    </xf>
    <xf numFmtId="0" fontId="47" fillId="20" borderId="137" xfId="89" applyFont="1" applyFill="1" applyBorder="1" applyAlignment="1" applyProtection="1">
      <alignment horizontal="center" vertical="center"/>
    </xf>
    <xf numFmtId="0" fontId="47" fillId="20" borderId="29" xfId="89" applyFont="1" applyFill="1" applyBorder="1" applyAlignment="1" applyProtection="1">
      <alignment horizontal="center" vertical="center"/>
    </xf>
    <xf numFmtId="0" fontId="47" fillId="20" borderId="32" xfId="89" applyFont="1" applyFill="1" applyBorder="1" applyAlignment="1" applyProtection="1">
      <alignment horizontal="center" vertical="center"/>
    </xf>
    <xf numFmtId="0" fontId="47" fillId="20" borderId="21" xfId="89" applyFont="1" applyFill="1" applyBorder="1" applyAlignment="1" applyProtection="1">
      <alignment horizontal="center" vertical="center"/>
    </xf>
    <xf numFmtId="0" fontId="47" fillId="20" borderId="136" xfId="89" applyFont="1" applyFill="1" applyBorder="1" applyAlignment="1" applyProtection="1">
      <alignment horizontal="center" vertical="center"/>
    </xf>
    <xf numFmtId="0" fontId="45" fillId="20" borderId="166" xfId="69" applyFont="1" applyFill="1" applyBorder="1" applyAlignment="1" applyProtection="1">
      <alignment vertical="top" wrapText="1"/>
    </xf>
    <xf numFmtId="0" fontId="125" fillId="22" borderId="17" xfId="69" applyFont="1" applyFill="1" applyBorder="1" applyAlignment="1" applyProtection="1">
      <alignment vertical="top" wrapText="1"/>
    </xf>
    <xf numFmtId="2" fontId="108" fillId="0" borderId="26" xfId="88" applyNumberFormat="1" applyFont="1" applyFill="1" applyBorder="1" applyProtection="1"/>
    <xf numFmtId="2" fontId="108" fillId="0" borderId="99" xfId="89" applyNumberFormat="1" applyFont="1" applyFill="1" applyBorder="1" applyProtection="1"/>
    <xf numFmtId="2" fontId="108" fillId="0" borderId="29" xfId="89" applyNumberFormat="1" applyFont="1" applyFill="1" applyBorder="1" applyProtection="1"/>
    <xf numFmtId="2" fontId="108" fillId="0" borderId="28" xfId="89" applyNumberFormat="1" applyFont="1" applyFill="1" applyBorder="1" applyProtection="1"/>
    <xf numFmtId="2" fontId="108" fillId="0" borderId="105" xfId="89" applyNumberFormat="1" applyFont="1" applyFill="1" applyBorder="1" applyProtection="1"/>
    <xf numFmtId="0" fontId="45" fillId="20" borderId="18" xfId="88" applyFont="1" applyFill="1" applyBorder="1" applyAlignment="1" applyProtection="1">
      <alignment horizontal="left" vertical="top" wrapText="1"/>
    </xf>
    <xf numFmtId="0" fontId="125" fillId="22" borderId="16" xfId="88" applyFont="1" applyFill="1" applyBorder="1" applyAlignment="1" applyProtection="1">
      <alignment horizontal="left" vertical="top" wrapText="1"/>
    </xf>
    <xf numFmtId="2" fontId="108" fillId="0" borderId="0" xfId="88" applyNumberFormat="1" applyFont="1" applyFill="1" applyBorder="1" applyProtection="1"/>
    <xf numFmtId="2" fontId="108" fillId="0" borderId="96" xfId="89" applyNumberFormat="1" applyFont="1" applyFill="1" applyBorder="1" applyProtection="1"/>
    <xf numFmtId="2" fontId="108" fillId="0" borderId="7" xfId="89" applyNumberFormat="1" applyFont="1" applyFill="1" applyBorder="1" applyProtection="1"/>
    <xf numFmtId="2" fontId="108" fillId="0" borderId="114" xfId="89" applyNumberFormat="1" applyFont="1" applyFill="1" applyBorder="1" applyProtection="1"/>
    <xf numFmtId="0" fontId="45" fillId="20" borderId="18" xfId="69" applyFont="1" applyFill="1" applyBorder="1" applyAlignment="1" applyProtection="1">
      <alignment horizontal="left" vertical="top" wrapText="1"/>
    </xf>
    <xf numFmtId="0" fontId="125" fillId="22" borderId="16" xfId="69" applyFont="1" applyFill="1" applyBorder="1" applyAlignment="1" applyProtection="1">
      <alignment horizontal="left" vertical="top" wrapText="1"/>
    </xf>
    <xf numFmtId="2" fontId="108" fillId="11" borderId="0" xfId="88" applyNumberFormat="1" applyFont="1" applyFill="1" applyBorder="1" applyProtection="1"/>
    <xf numFmtId="2" fontId="108" fillId="11" borderId="34" xfId="88" applyNumberFormat="1" applyFont="1" applyFill="1" applyBorder="1" applyProtection="1"/>
    <xf numFmtId="2" fontId="108" fillId="11" borderId="34" xfId="89" applyNumberFormat="1" applyFont="1" applyFill="1" applyBorder="1" applyProtection="1"/>
    <xf numFmtId="2" fontId="108" fillId="11" borderId="0" xfId="89" applyNumberFormat="1" applyFont="1" applyFill="1" applyBorder="1" applyProtection="1"/>
    <xf numFmtId="2" fontId="108" fillId="11" borderId="2" xfId="89" applyNumberFormat="1" applyFont="1" applyFill="1" applyBorder="1" applyProtection="1"/>
    <xf numFmtId="1" fontId="108" fillId="11" borderId="33" xfId="89" applyNumberFormat="1" applyFont="1" applyFill="1" applyBorder="1" applyAlignment="1" applyProtection="1">
      <alignment horizontal="center"/>
    </xf>
    <xf numFmtId="1" fontId="108" fillId="11" borderId="34" xfId="89" applyNumberFormat="1" applyFont="1" applyFill="1" applyBorder="1" applyAlignment="1" applyProtection="1">
      <alignment horizontal="center"/>
    </xf>
    <xf numFmtId="1" fontId="108" fillId="11" borderId="95" xfId="89" applyNumberFormat="1" applyFont="1" applyFill="1" applyBorder="1" applyAlignment="1" applyProtection="1">
      <alignment horizontal="center"/>
    </xf>
    <xf numFmtId="0" fontId="62" fillId="20" borderId="18" xfId="69" applyFont="1" applyFill="1" applyBorder="1" applyAlignment="1" applyProtection="1">
      <alignment horizontal="left" vertical="top" wrapText="1" indent="2"/>
    </xf>
    <xf numFmtId="0" fontId="126" fillId="22" borderId="16" xfId="69" applyFont="1" applyFill="1" applyBorder="1" applyAlignment="1" applyProtection="1">
      <alignment horizontal="left" vertical="top" wrapText="1"/>
    </xf>
    <xf numFmtId="1" fontId="108" fillId="14" borderId="0" xfId="88" applyNumberFormat="1" applyFont="1" applyFill="1" applyBorder="1" applyAlignment="1" applyProtection="1">
      <alignment horizontal="right"/>
    </xf>
    <xf numFmtId="1" fontId="108" fillId="14" borderId="34" xfId="88" applyNumberFormat="1" applyFont="1" applyFill="1" applyBorder="1" applyAlignment="1" applyProtection="1">
      <alignment horizontal="right"/>
    </xf>
    <xf numFmtId="1" fontId="108" fillId="14" borderId="34" xfId="89" applyNumberFormat="1" applyFont="1" applyFill="1" applyBorder="1" applyAlignment="1" applyProtection="1">
      <alignment horizontal="right"/>
    </xf>
    <xf numFmtId="1" fontId="108" fillId="14" borderId="0" xfId="89" applyNumberFormat="1" applyFont="1" applyFill="1" applyBorder="1" applyAlignment="1" applyProtection="1">
      <alignment horizontal="right"/>
    </xf>
    <xf numFmtId="1" fontId="108" fillId="14" borderId="2" xfId="89" applyNumberFormat="1" applyFont="1" applyFill="1" applyBorder="1" applyAlignment="1" applyProtection="1">
      <alignment horizontal="right"/>
    </xf>
    <xf numFmtId="1" fontId="108" fillId="14" borderId="33" xfId="89" applyNumberFormat="1" applyFont="1" applyFill="1" applyBorder="1" applyAlignment="1" applyProtection="1">
      <alignment horizontal="right"/>
    </xf>
    <xf numFmtId="1" fontId="108" fillId="14" borderId="95" xfId="89" applyNumberFormat="1" applyFont="1" applyFill="1" applyBorder="1" applyAlignment="1" applyProtection="1">
      <alignment horizontal="right"/>
    </xf>
    <xf numFmtId="1" fontId="108" fillId="0" borderId="96" xfId="89" applyNumberFormat="1" applyFont="1" applyFill="1" applyBorder="1" applyAlignment="1" applyProtection="1">
      <alignment horizontal="center"/>
    </xf>
    <xf numFmtId="1" fontId="108" fillId="0" borderId="7" xfId="89" applyNumberFormat="1" applyFont="1" applyFill="1" applyBorder="1" applyAlignment="1" applyProtection="1">
      <alignment horizontal="center"/>
    </xf>
    <xf numFmtId="1" fontId="108" fillId="0" borderId="114" xfId="89" applyNumberFormat="1" applyFont="1" applyFill="1" applyBorder="1" applyAlignment="1" applyProtection="1">
      <alignment horizontal="center"/>
    </xf>
    <xf numFmtId="0" fontId="45" fillId="20" borderId="18" xfId="69" applyFont="1" applyFill="1" applyBorder="1" applyAlignment="1" applyProtection="1">
      <alignment horizontal="left" vertical="top" wrapText="1" indent="2"/>
    </xf>
    <xf numFmtId="2" fontId="126" fillId="0" borderId="16" xfId="69" applyNumberFormat="1" applyFont="1" applyFill="1" applyBorder="1" applyAlignment="1" applyProtection="1">
      <alignment horizontal="left" vertical="top" wrapText="1"/>
    </xf>
    <xf numFmtId="0" fontId="62" fillId="20" borderId="18" xfId="69" applyFont="1" applyFill="1" applyBorder="1" applyAlignment="1" applyProtection="1">
      <alignment horizontal="left" vertical="top" wrapText="1" indent="4"/>
    </xf>
    <xf numFmtId="0" fontId="125" fillId="22" borderId="63" xfId="69" applyFont="1" applyFill="1" applyBorder="1" applyAlignment="1" applyProtection="1">
      <alignment horizontal="left" vertical="top" wrapText="1"/>
    </xf>
    <xf numFmtId="2" fontId="108" fillId="11" borderId="96" xfId="89" applyNumberFormat="1" applyFont="1" applyFill="1" applyBorder="1" applyProtection="1"/>
    <xf numFmtId="2" fontId="108" fillId="11" borderId="7" xfId="89" applyNumberFormat="1" applyFont="1" applyFill="1" applyBorder="1" applyProtection="1"/>
    <xf numFmtId="2" fontId="108" fillId="11" borderId="33" xfId="89" applyNumberFormat="1" applyFont="1" applyFill="1" applyBorder="1" applyProtection="1"/>
    <xf numFmtId="2" fontId="108" fillId="11" borderId="114" xfId="89" applyNumberFormat="1" applyFont="1" applyFill="1" applyBorder="1" applyProtection="1"/>
    <xf numFmtId="0" fontId="62" fillId="20" borderId="89" xfId="69" applyFont="1" applyFill="1" applyBorder="1" applyAlignment="1" applyProtection="1">
      <alignment horizontal="left" vertical="center"/>
    </xf>
    <xf numFmtId="0" fontId="127" fillId="22" borderId="231" xfId="88" applyFont="1" applyFill="1" applyBorder="1" applyAlignment="1" applyProtection="1">
      <alignment vertical="top" wrapText="1"/>
    </xf>
    <xf numFmtId="2" fontId="108" fillId="0" borderId="139" xfId="88" applyNumberFormat="1" applyFont="1" applyFill="1" applyBorder="1" applyAlignment="1" applyProtection="1">
      <alignment horizontal="center"/>
    </xf>
    <xf numFmtId="2" fontId="108" fillId="0" borderId="92" xfId="89" applyNumberFormat="1" applyFont="1" applyFill="1" applyBorder="1" applyProtection="1"/>
    <xf numFmtId="2" fontId="108" fillId="0" borderId="87" xfId="89" applyNumberFormat="1" applyFont="1" applyFill="1" applyBorder="1" applyProtection="1"/>
    <xf numFmtId="2" fontId="108" fillId="0" borderId="90" xfId="89" applyNumberFormat="1" applyFont="1" applyFill="1" applyBorder="1" applyProtection="1"/>
    <xf numFmtId="2" fontId="108" fillId="0" borderId="163" xfId="89" applyNumberFormat="1" applyFont="1" applyFill="1" applyBorder="1" applyProtection="1"/>
    <xf numFmtId="0" fontId="114" fillId="0" borderId="0" xfId="0" applyFont="1" applyProtection="1"/>
    <xf numFmtId="0" fontId="25" fillId="11" borderId="73" xfId="287" applyFont="1" applyFill="1" applyBorder="1" applyAlignment="1" applyProtection="1">
      <alignment vertical="center"/>
    </xf>
    <xf numFmtId="0" fontId="25" fillId="11" borderId="32" xfId="0" applyFont="1" applyFill="1" applyBorder="1" applyAlignment="1" applyProtection="1"/>
    <xf numFmtId="0" fontId="25" fillId="11" borderId="61" xfId="287" applyFont="1" applyFill="1" applyBorder="1" applyAlignment="1" applyProtection="1">
      <alignment vertical="center"/>
    </xf>
    <xf numFmtId="0" fontId="25" fillId="11" borderId="43" xfId="0" applyFont="1" applyFill="1" applyBorder="1" applyAlignment="1" applyProtection="1"/>
    <xf numFmtId="0" fontId="25" fillId="11" borderId="18" xfId="0" applyFont="1" applyFill="1" applyBorder="1" applyProtection="1"/>
    <xf numFmtId="0" fontId="25" fillId="11" borderId="199" xfId="0" applyFont="1" applyFill="1" applyBorder="1" applyProtection="1"/>
    <xf numFmtId="0" fontId="25" fillId="11" borderId="200" xfId="0" applyFont="1" applyFill="1" applyBorder="1" applyProtection="1"/>
    <xf numFmtId="0" fontId="114" fillId="11" borderId="201" xfId="0" applyFont="1" applyFill="1" applyBorder="1" applyProtection="1"/>
    <xf numFmtId="0" fontId="25" fillId="11" borderId="201" xfId="0" applyFont="1" applyFill="1" applyBorder="1" applyProtection="1"/>
    <xf numFmtId="0" fontId="25" fillId="11" borderId="203" xfId="0" applyFont="1" applyFill="1" applyBorder="1" applyProtection="1"/>
    <xf numFmtId="0" fontId="25" fillId="11" borderId="34" xfId="0" applyFont="1" applyFill="1" applyBorder="1" applyProtection="1"/>
    <xf numFmtId="0" fontId="25" fillId="11" borderId="52" xfId="0" applyFont="1" applyFill="1" applyBorder="1" applyProtection="1"/>
    <xf numFmtId="0" fontId="25" fillId="11" borderId="202" xfId="0" applyFont="1" applyFill="1" applyBorder="1" applyProtection="1"/>
    <xf numFmtId="0" fontId="25" fillId="11" borderId="197" xfId="0" applyFont="1" applyFill="1" applyBorder="1" applyProtection="1"/>
    <xf numFmtId="0" fontId="25" fillId="11" borderId="204" xfId="0" applyFont="1" applyFill="1" applyBorder="1" applyProtection="1"/>
    <xf numFmtId="0" fontId="25" fillId="11" borderId="53" xfId="0" applyFont="1" applyFill="1" applyBorder="1" applyProtection="1"/>
    <xf numFmtId="0" fontId="25" fillId="11" borderId="50" xfId="0" applyFont="1" applyFill="1" applyBorder="1" applyProtection="1"/>
    <xf numFmtId="0" fontId="25" fillId="11" borderId="20" xfId="0" applyFont="1" applyFill="1" applyBorder="1" applyProtection="1"/>
    <xf numFmtId="0" fontId="25" fillId="11" borderId="43" xfId="0" applyFont="1" applyFill="1" applyBorder="1" applyProtection="1"/>
    <xf numFmtId="0" fontId="25" fillId="11" borderId="21" xfId="0" applyFont="1" applyFill="1" applyBorder="1" applyAlignment="1" applyProtection="1">
      <alignment horizontal="left"/>
    </xf>
    <xf numFmtId="0" fontId="25" fillId="11" borderId="52" xfId="0" applyFont="1" applyFill="1" applyBorder="1" applyAlignment="1" applyProtection="1">
      <alignment horizontal="left"/>
    </xf>
    <xf numFmtId="0" fontId="25" fillId="11" borderId="34" xfId="0" applyFont="1" applyFill="1" applyBorder="1" applyAlignment="1" applyProtection="1">
      <alignment horizontal="center"/>
    </xf>
    <xf numFmtId="0" fontId="25" fillId="11" borderId="18" xfId="0" applyFont="1" applyFill="1" applyBorder="1" applyAlignment="1" applyProtection="1">
      <alignment horizontal="left"/>
    </xf>
    <xf numFmtId="0" fontId="25" fillId="11" borderId="20" xfId="0" applyFont="1" applyFill="1" applyBorder="1" applyAlignment="1" applyProtection="1">
      <alignment horizontal="left"/>
    </xf>
    <xf numFmtId="0" fontId="25" fillId="11" borderId="43" xfId="0" applyFont="1" applyFill="1" applyBorder="1" applyAlignment="1" applyProtection="1">
      <alignment horizontal="center"/>
    </xf>
    <xf numFmtId="0" fontId="96" fillId="0" borderId="0" xfId="0" applyFont="1" applyProtection="1"/>
    <xf numFmtId="0" fontId="46" fillId="15" borderId="21" xfId="0" applyFont="1" applyFill="1" applyBorder="1" applyAlignment="1" applyProtection="1">
      <alignment horizontal="center" vertical="center" wrapText="1"/>
    </xf>
    <xf numFmtId="0" fontId="28" fillId="11" borderId="301" xfId="23" applyFont="1" applyFill="1" applyBorder="1" applyAlignment="1" applyProtection="1">
      <alignment vertical="center"/>
    </xf>
    <xf numFmtId="0" fontId="45" fillId="15" borderId="17" xfId="23" applyFont="1" applyFill="1" applyBorder="1" applyAlignment="1">
      <alignment horizontal="center" vertical="center" wrapText="1"/>
    </xf>
    <xf numFmtId="0" fontId="45" fillId="15" borderId="21" xfId="23" applyFont="1" applyFill="1" applyBorder="1" applyAlignment="1">
      <alignment horizontal="center" vertical="center" wrapText="1"/>
    </xf>
    <xf numFmtId="0" fontId="27" fillId="16" borderId="293" xfId="23" applyFont="1" applyFill="1" applyBorder="1" applyAlignment="1" applyProtection="1">
      <alignment vertical="center"/>
    </xf>
    <xf numFmtId="0" fontId="28" fillId="11" borderId="274" xfId="23" applyFont="1" applyFill="1" applyBorder="1" applyAlignment="1" applyProtection="1">
      <alignment vertical="center"/>
    </xf>
    <xf numFmtId="0" fontId="27" fillId="16" borderId="277" xfId="23" applyFont="1" applyFill="1" applyBorder="1" applyAlignment="1" applyProtection="1">
      <alignment vertical="center"/>
    </xf>
    <xf numFmtId="0" fontId="28" fillId="11" borderId="20" xfId="23" applyFont="1" applyFill="1" applyBorder="1" applyAlignment="1" applyProtection="1">
      <alignment vertical="center"/>
    </xf>
    <xf numFmtId="0" fontId="27" fillId="16" borderId="277" xfId="68" applyFont="1" applyFill="1" applyBorder="1" applyAlignment="1" applyProtection="1">
      <alignment horizontal="left" vertical="center" wrapText="1"/>
    </xf>
    <xf numFmtId="0" fontId="27" fillId="16" borderId="21" xfId="68" applyFont="1" applyFill="1" applyBorder="1" applyAlignment="1" applyProtection="1">
      <alignment vertical="center"/>
    </xf>
    <xf numFmtId="0" fontId="27" fillId="16" borderId="18" xfId="68" applyFont="1" applyFill="1" applyBorder="1" applyAlignment="1" applyProtection="1">
      <alignment vertical="center"/>
    </xf>
    <xf numFmtId="0" fontId="53" fillId="16" borderId="18" xfId="68" applyFont="1" applyFill="1" applyBorder="1" applyAlignment="1" applyProtection="1">
      <alignment vertical="center"/>
    </xf>
    <xf numFmtId="0" fontId="28" fillId="16" borderId="18" xfId="68" applyFont="1" applyFill="1" applyBorder="1" applyAlignment="1" applyProtection="1">
      <alignment vertical="center"/>
    </xf>
    <xf numFmtId="0" fontId="27" fillId="16" borderId="20" xfId="68" applyFont="1" applyFill="1" applyBorder="1" applyAlignment="1" applyProtection="1">
      <alignment vertical="center"/>
    </xf>
    <xf numFmtId="1" fontId="27" fillId="11" borderId="20" xfId="68" applyNumberFormat="1" applyFont="1" applyFill="1" applyBorder="1" applyAlignment="1" applyProtection="1">
      <alignment horizontal="center" vertical="center"/>
    </xf>
    <xf numFmtId="0" fontId="27" fillId="16" borderId="272" xfId="23" applyFont="1" applyFill="1" applyBorder="1" applyAlignment="1" applyProtection="1">
      <alignment vertical="center"/>
    </xf>
    <xf numFmtId="0" fontId="28" fillId="11" borderId="65" xfId="23" applyFont="1" applyFill="1" applyBorder="1" applyAlignment="1" applyProtection="1">
      <alignment vertical="center"/>
    </xf>
    <xf numFmtId="0" fontId="27" fillId="16" borderId="21" xfId="23" applyFont="1" applyFill="1" applyBorder="1" applyAlignment="1" applyProtection="1">
      <alignment vertical="center" wrapText="1"/>
    </xf>
    <xf numFmtId="0" fontId="27" fillId="16" borderId="77" xfId="23" applyFont="1" applyFill="1" applyBorder="1" applyAlignment="1" applyProtection="1">
      <alignment vertical="center" wrapText="1"/>
    </xf>
    <xf numFmtId="0" fontId="27" fillId="16" borderId="18" xfId="23" applyFont="1" applyFill="1" applyBorder="1" applyAlignment="1" applyProtection="1">
      <alignment vertical="center" wrapText="1"/>
    </xf>
    <xf numFmtId="0" fontId="27" fillId="16" borderId="293" xfId="68" applyFont="1" applyFill="1" applyBorder="1" applyAlignment="1" applyProtection="1">
      <alignment horizontal="left" vertical="center" wrapText="1"/>
    </xf>
    <xf numFmtId="0" fontId="27" fillId="16" borderId="18" xfId="68" applyFont="1" applyFill="1" applyBorder="1" applyAlignment="1" applyProtection="1">
      <alignment horizontal="left" vertical="center" wrapText="1"/>
    </xf>
    <xf numFmtId="0" fontId="27" fillId="16" borderId="77" xfId="68" applyFont="1" applyFill="1" applyBorder="1" applyAlignment="1" applyProtection="1">
      <alignment horizontal="left" vertical="center" wrapText="1"/>
    </xf>
    <xf numFmtId="0" fontId="27" fillId="16" borderId="17" xfId="23" applyFont="1" applyFill="1" applyBorder="1" applyAlignment="1" applyProtection="1">
      <alignment vertical="center" wrapText="1"/>
    </xf>
    <xf numFmtId="0" fontId="27" fillId="16" borderId="16" xfId="23" applyFont="1" applyFill="1" applyBorder="1" applyAlignment="1" applyProtection="1">
      <alignment vertical="center" wrapText="1"/>
    </xf>
    <xf numFmtId="0" fontId="45" fillId="15" borderId="21" xfId="23" applyFont="1" applyFill="1" applyBorder="1" applyAlignment="1" applyProtection="1">
      <alignment horizontal="center" vertical="center" wrapText="1"/>
    </xf>
    <xf numFmtId="1" fontId="27" fillId="11" borderId="21" xfId="23" applyNumberFormat="1" applyFont="1" applyFill="1" applyBorder="1" applyAlignment="1" applyProtection="1">
      <alignment horizontal="center" vertical="center"/>
    </xf>
    <xf numFmtId="1" fontId="27" fillId="11" borderId="18" xfId="23" applyNumberFormat="1" applyFont="1" applyFill="1" applyBorder="1" applyAlignment="1" applyProtection="1">
      <alignment horizontal="center" vertical="center"/>
    </xf>
    <xf numFmtId="1" fontId="27" fillId="11" borderId="293" xfId="79" applyNumberFormat="1" applyFont="1" applyFill="1" applyBorder="1" applyAlignment="1" applyProtection="1">
      <alignment horizontal="center" vertical="center"/>
    </xf>
    <xf numFmtId="1" fontId="27" fillId="11" borderId="18" xfId="79" applyNumberFormat="1" applyFont="1" applyFill="1" applyBorder="1" applyAlignment="1" applyProtection="1">
      <alignment horizontal="center" vertical="center"/>
    </xf>
    <xf numFmtId="0" fontId="27" fillId="11" borderId="18" xfId="23" applyFont="1" applyFill="1" applyBorder="1" applyAlignment="1" applyProtection="1">
      <alignment horizontal="center" vertical="center"/>
    </xf>
    <xf numFmtId="1" fontId="27" fillId="11" borderId="77" xfId="23" applyNumberFormat="1" applyFont="1" applyFill="1" applyBorder="1" applyAlignment="1" applyProtection="1">
      <alignment horizontal="center" vertical="center"/>
    </xf>
    <xf numFmtId="1" fontId="27" fillId="11" borderId="293" xfId="23" applyNumberFormat="1" applyFont="1" applyFill="1" applyBorder="1" applyAlignment="1" applyProtection="1">
      <alignment horizontal="center" vertical="center"/>
    </xf>
    <xf numFmtId="1" fontId="27" fillId="11" borderId="77" xfId="23" applyNumberFormat="1" applyFont="1" applyFill="1" applyBorder="1" applyAlignment="1" applyProtection="1">
      <alignment horizontal="center"/>
    </xf>
    <xf numFmtId="1" fontId="28" fillId="11" borderId="54" xfId="23" applyNumberFormat="1" applyFont="1" applyFill="1" applyBorder="1" applyAlignment="1" applyProtection="1">
      <alignment horizontal="center"/>
    </xf>
    <xf numFmtId="164" fontId="27" fillId="11" borderId="18" xfId="23" applyNumberFormat="1" applyFont="1" applyFill="1" applyBorder="1" applyAlignment="1" applyProtection="1">
      <alignment horizontal="center" vertical="center"/>
    </xf>
    <xf numFmtId="1" fontId="28" fillId="11" borderId="20" xfId="23" applyNumberFormat="1" applyFont="1" applyFill="1" applyBorder="1" applyAlignment="1" applyProtection="1">
      <alignment horizontal="center"/>
    </xf>
    <xf numFmtId="0" fontId="27" fillId="11" borderId="293" xfId="23" applyFont="1" applyFill="1" applyBorder="1" applyAlignment="1" applyProtection="1">
      <alignment horizontal="center" vertical="center"/>
    </xf>
    <xf numFmtId="0" fontId="27" fillId="11" borderId="77" xfId="23" applyFont="1" applyFill="1" applyBorder="1" applyAlignment="1" applyProtection="1">
      <alignment horizontal="center" vertical="center"/>
    </xf>
    <xf numFmtId="49" fontId="27" fillId="11" borderId="21" xfId="23" applyNumberFormat="1" applyFont="1" applyFill="1" applyBorder="1" applyAlignment="1" applyProtection="1">
      <alignment horizontal="center" vertical="center"/>
    </xf>
    <xf numFmtId="0" fontId="27" fillId="11" borderId="21" xfId="23" applyFont="1" applyFill="1" applyBorder="1" applyAlignment="1" applyProtection="1">
      <alignment horizontal="center" vertical="center"/>
    </xf>
    <xf numFmtId="3" fontId="27" fillId="11" borderId="18" xfId="23" applyNumberFormat="1" applyFont="1" applyFill="1" applyBorder="1" applyAlignment="1" applyProtection="1">
      <alignment horizontal="center" vertical="center"/>
    </xf>
    <xf numFmtId="164" fontId="27" fillId="11" borderId="77" xfId="23" applyNumberFormat="1" applyFont="1" applyFill="1" applyBorder="1" applyAlignment="1" applyProtection="1">
      <alignment horizontal="center" vertical="center"/>
    </xf>
    <xf numFmtId="1" fontId="27" fillId="11" borderId="293" xfId="68" applyNumberFormat="1" applyFont="1" applyFill="1" applyBorder="1" applyAlignment="1" applyProtection="1">
      <alignment horizontal="center" vertical="center"/>
    </xf>
    <xf numFmtId="1" fontId="27" fillId="11" borderId="18" xfId="68" applyNumberFormat="1" applyFont="1" applyFill="1" applyBorder="1" applyAlignment="1" applyProtection="1">
      <alignment horizontal="center" vertical="center"/>
    </xf>
    <xf numFmtId="1" fontId="27" fillId="11" borderId="77" xfId="68" applyNumberFormat="1" applyFont="1" applyFill="1" applyBorder="1" applyAlignment="1" applyProtection="1">
      <alignment horizontal="center" vertical="center"/>
    </xf>
    <xf numFmtId="164" fontId="27" fillId="11" borderId="77" xfId="68" applyNumberFormat="1" applyFont="1" applyFill="1" applyBorder="1" applyAlignment="1" applyProtection="1">
      <alignment horizontal="center" vertical="center"/>
    </xf>
    <xf numFmtId="1" fontId="27" fillId="11" borderId="21" xfId="23" applyNumberFormat="1" applyFont="1" applyFill="1" applyBorder="1" applyAlignment="1" applyProtection="1">
      <alignment horizontal="center"/>
    </xf>
    <xf numFmtId="0" fontId="27" fillId="11" borderId="22" xfId="68" applyFont="1" applyFill="1" applyBorder="1" applyAlignment="1" applyProtection="1">
      <alignment horizontal="center" vertical="center"/>
    </xf>
    <xf numFmtId="1" fontId="27" fillId="11" borderId="22" xfId="68" applyNumberFormat="1" applyFont="1" applyFill="1" applyBorder="1" applyAlignment="1" applyProtection="1">
      <alignment horizontal="center" vertical="center"/>
    </xf>
    <xf numFmtId="1" fontId="27" fillId="11" borderId="21" xfId="68" applyNumberFormat="1" applyFont="1" applyFill="1" applyBorder="1" applyAlignment="1" applyProtection="1">
      <alignment horizontal="center" vertical="center"/>
    </xf>
    <xf numFmtId="1" fontId="27" fillId="11" borderId="289" xfId="68" applyNumberFormat="1" applyFont="1" applyFill="1" applyBorder="1" applyAlignment="1" applyProtection="1">
      <alignment horizontal="center" vertical="center"/>
    </xf>
    <xf numFmtId="1" fontId="27" fillId="11" borderId="54" xfId="68" applyNumberFormat="1" applyFont="1" applyFill="1" applyBorder="1" applyAlignment="1" applyProtection="1">
      <alignment horizontal="center" vertical="center"/>
    </xf>
    <xf numFmtId="1" fontId="27" fillId="11" borderId="49" xfId="68" applyNumberFormat="1" applyFont="1" applyFill="1" applyBorder="1" applyAlignment="1" applyProtection="1">
      <alignment horizontal="center" vertical="center"/>
    </xf>
    <xf numFmtId="0" fontId="45" fillId="15" borderId="136" xfId="23" applyFont="1" applyFill="1" applyBorder="1" applyAlignment="1">
      <alignment horizontal="center" vertical="center" wrapText="1"/>
    </xf>
    <xf numFmtId="0" fontId="27" fillId="16" borderId="136" xfId="23" applyFont="1" applyFill="1" applyBorder="1" applyAlignment="1" applyProtection="1">
      <alignment vertical="center"/>
    </xf>
    <xf numFmtId="0" fontId="27" fillId="16" borderId="120" xfId="23" applyFont="1" applyFill="1" applyBorder="1" applyAlignment="1" applyProtection="1">
      <alignment vertical="center"/>
    </xf>
    <xf numFmtId="0" fontId="27" fillId="16" borderId="121" xfId="23" applyFont="1" applyFill="1" applyBorder="1" applyAlignment="1" applyProtection="1">
      <alignment vertical="center"/>
    </xf>
    <xf numFmtId="0" fontId="27" fillId="16" borderId="314" xfId="23" applyFont="1" applyFill="1" applyBorder="1" applyAlignment="1" applyProtection="1">
      <alignment vertical="center"/>
    </xf>
    <xf numFmtId="0" fontId="28" fillId="11" borderId="54" xfId="23" applyFont="1" applyFill="1" applyBorder="1" applyAlignment="1" applyProtection="1">
      <alignment vertical="center"/>
    </xf>
    <xf numFmtId="0" fontId="28" fillId="11" borderId="206" xfId="23" applyFont="1" applyFill="1" applyBorder="1" applyAlignment="1" applyProtection="1">
      <alignment vertical="center"/>
    </xf>
    <xf numFmtId="0" fontId="28" fillId="11" borderId="259" xfId="23" applyFont="1" applyFill="1" applyBorder="1" applyAlignment="1" applyProtection="1">
      <alignment vertical="center"/>
    </xf>
    <xf numFmtId="0" fontId="27" fillId="16" borderId="136" xfId="23" applyFont="1" applyFill="1" applyBorder="1" applyAlignment="1" applyProtection="1">
      <alignment vertical="center" wrapText="1"/>
    </xf>
    <xf numFmtId="0" fontId="27" fillId="16" borderId="121" xfId="23" applyFont="1" applyFill="1" applyBorder="1" applyAlignment="1" applyProtection="1">
      <alignment vertical="center" wrapText="1"/>
    </xf>
    <xf numFmtId="0" fontId="27" fillId="16" borderId="120" xfId="23" applyFont="1" applyFill="1" applyBorder="1" applyAlignment="1" applyProtection="1">
      <alignment vertical="center" wrapText="1"/>
    </xf>
    <xf numFmtId="0" fontId="27" fillId="16" borderId="314" xfId="68" applyFont="1" applyFill="1" applyBorder="1" applyAlignment="1" applyProtection="1">
      <alignment horizontal="left" vertical="center" wrapText="1"/>
    </xf>
    <xf numFmtId="0" fontId="27" fillId="16" borderId="120" xfId="68" applyFont="1" applyFill="1" applyBorder="1" applyAlignment="1" applyProtection="1">
      <alignment horizontal="left" vertical="center" wrapText="1"/>
    </xf>
    <xf numFmtId="0" fontId="27" fillId="16" borderId="121" xfId="68" applyFont="1" applyFill="1" applyBorder="1" applyAlignment="1" applyProtection="1">
      <alignment horizontal="left" vertical="center" wrapText="1"/>
    </xf>
    <xf numFmtId="0" fontId="27" fillId="11" borderId="108" xfId="68" applyFont="1" applyFill="1" applyBorder="1" applyAlignment="1" applyProtection="1">
      <alignment vertical="center"/>
    </xf>
    <xf numFmtId="0" fontId="27" fillId="16" borderId="136" xfId="68" applyFont="1" applyFill="1" applyBorder="1" applyAlignment="1" applyProtection="1">
      <alignment vertical="center"/>
    </xf>
    <xf numFmtId="0" fontId="27" fillId="16" borderId="120" xfId="68" applyFont="1" applyFill="1" applyBorder="1" applyAlignment="1" applyProtection="1">
      <alignment vertical="center"/>
    </xf>
    <xf numFmtId="0" fontId="53" fillId="16" borderId="120" xfId="68" applyFont="1" applyFill="1" applyBorder="1" applyAlignment="1" applyProtection="1">
      <alignment vertical="center"/>
    </xf>
    <xf numFmtId="0" fontId="28" fillId="16" borderId="120" xfId="68" applyFont="1" applyFill="1" applyBorder="1" applyAlignment="1" applyProtection="1">
      <alignment vertical="center"/>
    </xf>
    <xf numFmtId="0" fontId="27" fillId="16" borderId="259" xfId="68" applyFont="1" applyFill="1" applyBorder="1" applyAlignment="1" applyProtection="1">
      <alignment vertical="center"/>
    </xf>
    <xf numFmtId="1" fontId="27" fillId="11" borderId="259" xfId="68" applyNumberFormat="1" applyFont="1" applyFill="1" applyBorder="1" applyAlignment="1" applyProtection="1">
      <alignment horizontal="center" vertical="center"/>
    </xf>
    <xf numFmtId="0" fontId="58" fillId="11" borderId="0" xfId="0" applyFont="1" applyFill="1" applyAlignment="1" applyProtection="1">
      <alignment horizontal="center"/>
    </xf>
    <xf numFmtId="0" fontId="58" fillId="0" borderId="0" xfId="0" applyFont="1" applyAlignment="1" applyProtection="1"/>
    <xf numFmtId="0" fontId="115" fillId="13" borderId="17" xfId="0" applyFont="1" applyFill="1" applyBorder="1" applyAlignment="1" applyProtection="1">
      <alignment horizontal="center" vertical="center" wrapText="1"/>
    </xf>
    <xf numFmtId="0" fontId="115" fillId="13" borderId="19" xfId="0" applyFont="1" applyFill="1" applyBorder="1" applyAlignment="1" applyProtection="1">
      <alignment horizontal="center" vertical="center" wrapText="1"/>
    </xf>
    <xf numFmtId="0" fontId="115" fillId="13" borderId="16" xfId="0" applyFont="1" applyFill="1" applyBorder="1" applyAlignment="1" applyProtection="1">
      <alignment horizontal="center" vertical="center" wrapText="1"/>
    </xf>
    <xf numFmtId="0" fontId="95" fillId="11" borderId="0" xfId="89" applyFont="1" applyFill="1" applyAlignment="1" applyProtection="1">
      <alignment horizontal="left" wrapText="1"/>
    </xf>
    <xf numFmtId="0" fontId="101" fillId="21" borderId="158" xfId="89" applyFont="1" applyFill="1" applyBorder="1" applyAlignment="1" applyProtection="1">
      <alignment horizontal="center" vertical="center" wrapText="1"/>
    </xf>
    <xf numFmtId="0" fontId="102" fillId="0" borderId="160" xfId="0" applyFont="1" applyBorder="1" applyAlignment="1" applyProtection="1"/>
    <xf numFmtId="0" fontId="102" fillId="0" borderId="161" xfId="0" applyFont="1" applyBorder="1" applyAlignment="1" applyProtection="1"/>
    <xf numFmtId="0" fontId="45" fillId="20" borderId="123" xfId="89" applyFont="1" applyFill="1" applyBorder="1" applyAlignment="1" applyProtection="1">
      <alignment horizontal="center" vertical="center" wrapText="1"/>
    </xf>
    <xf numFmtId="0" fontId="45" fillId="20" borderId="125" xfId="89" applyFont="1" applyFill="1" applyBorder="1" applyAlignment="1" applyProtection="1">
      <alignment horizontal="center" vertical="center" wrapText="1"/>
    </xf>
    <xf numFmtId="0" fontId="45" fillId="20" borderId="129" xfId="89" applyFont="1" applyFill="1" applyBorder="1" applyAlignment="1" applyProtection="1">
      <alignment horizontal="center" vertical="center"/>
    </xf>
    <xf numFmtId="0" fontId="45" fillId="20" borderId="130" xfId="89" applyFont="1" applyFill="1" applyBorder="1" applyAlignment="1" applyProtection="1">
      <alignment horizontal="center" vertical="center"/>
    </xf>
    <xf numFmtId="0" fontId="45" fillId="20" borderId="151" xfId="89" applyFont="1" applyFill="1" applyBorder="1" applyAlignment="1" applyProtection="1">
      <alignment horizontal="center" vertical="center"/>
    </xf>
    <xf numFmtId="0" fontId="45" fillId="20" borderId="132" xfId="89" applyFont="1" applyFill="1" applyBorder="1" applyAlignment="1" applyProtection="1">
      <alignment horizontal="center" vertical="center"/>
    </xf>
    <xf numFmtId="0" fontId="45" fillId="20" borderId="131" xfId="89" applyFont="1" applyFill="1" applyBorder="1" applyAlignment="1" applyProtection="1">
      <alignment horizontal="center" vertical="center"/>
    </xf>
    <xf numFmtId="0" fontId="45" fillId="20" borderId="133" xfId="89" applyFont="1" applyFill="1" applyBorder="1" applyAlignment="1" applyProtection="1">
      <alignment horizontal="center" vertical="center"/>
    </xf>
    <xf numFmtId="0" fontId="45" fillId="20" borderId="134" xfId="89" applyFont="1" applyFill="1" applyBorder="1" applyAlignment="1" applyProtection="1">
      <alignment horizontal="center" vertical="center"/>
    </xf>
    <xf numFmtId="0" fontId="45" fillId="20" borderId="155" xfId="89" applyFont="1" applyFill="1" applyBorder="1" applyAlignment="1" applyProtection="1">
      <alignment horizontal="center" vertical="center"/>
    </xf>
    <xf numFmtId="0" fontId="62" fillId="20" borderId="10" xfId="89" applyFont="1" applyFill="1" applyBorder="1" applyAlignment="1" applyProtection="1">
      <alignment horizontal="center" vertical="center"/>
    </xf>
    <xf numFmtId="0" fontId="62" fillId="20" borderId="85" xfId="89" applyFont="1" applyFill="1" applyBorder="1" applyAlignment="1" applyProtection="1">
      <alignment horizontal="center" vertical="center"/>
    </xf>
    <xf numFmtId="0" fontId="62" fillId="20" borderId="50" xfId="89" applyFont="1" applyFill="1" applyBorder="1" applyAlignment="1" applyProtection="1">
      <alignment horizontal="center" vertical="center"/>
    </xf>
    <xf numFmtId="0" fontId="62" fillId="20" borderId="66" xfId="89" applyFont="1" applyFill="1" applyBorder="1" applyAlignment="1" applyProtection="1">
      <alignment horizontal="center" vertical="center"/>
    </xf>
    <xf numFmtId="0" fontId="128" fillId="0" borderId="0" xfId="88" applyFont="1" applyFill="1" applyAlignment="1" applyProtection="1">
      <alignment horizontal="left" wrapText="1"/>
    </xf>
    <xf numFmtId="0" fontId="45" fillId="20" borderId="154" xfId="89" applyFont="1" applyFill="1" applyBorder="1" applyAlignment="1" applyProtection="1">
      <alignment horizontal="center" vertical="center"/>
    </xf>
    <xf numFmtId="0" fontId="25" fillId="0" borderId="134" xfId="0" applyFont="1" applyBorder="1" applyAlignment="1" applyProtection="1">
      <alignment horizontal="center" vertical="center"/>
    </xf>
    <xf numFmtId="0" fontId="25" fillId="0" borderId="155" xfId="0" applyFont="1" applyBorder="1" applyAlignment="1" applyProtection="1">
      <alignment horizontal="center" vertical="center"/>
    </xf>
    <xf numFmtId="0" fontId="62" fillId="20" borderId="135" xfId="89" applyFont="1" applyFill="1" applyBorder="1" applyAlignment="1" applyProtection="1">
      <alignment horizontal="center" vertical="center"/>
    </xf>
    <xf numFmtId="0" fontId="62" fillId="20" borderId="48" xfId="89" applyFont="1" applyFill="1" applyBorder="1" applyAlignment="1" applyProtection="1">
      <alignment horizontal="center" vertical="center"/>
    </xf>
    <xf numFmtId="0" fontId="62" fillId="20" borderId="47" xfId="89" applyFont="1" applyFill="1" applyBorder="1" applyAlignment="1" applyProtection="1">
      <alignment horizontal="center" vertical="center"/>
    </xf>
    <xf numFmtId="0" fontId="46" fillId="20" borderId="118" xfId="89" applyFont="1" applyFill="1" applyBorder="1" applyAlignment="1" applyProtection="1">
      <alignment horizontal="center" vertical="center"/>
    </xf>
    <xf numFmtId="0" fontId="46" fillId="20" borderId="46" xfId="89" applyFont="1" applyFill="1" applyBorder="1" applyAlignment="1" applyProtection="1">
      <alignment horizontal="center" vertical="center"/>
    </xf>
    <xf numFmtId="0" fontId="46" fillId="20" borderId="67" xfId="89" applyFont="1" applyFill="1" applyBorder="1" applyAlignment="1" applyProtection="1">
      <alignment horizontal="center" vertical="center"/>
    </xf>
    <xf numFmtId="0" fontId="46" fillId="20" borderId="70" xfId="89" applyFont="1" applyFill="1" applyBorder="1" applyAlignment="1" applyProtection="1">
      <alignment horizontal="center" vertical="center"/>
    </xf>
    <xf numFmtId="0" fontId="45" fillId="20" borderId="158" xfId="89" applyFont="1" applyFill="1" applyBorder="1" applyAlignment="1" applyProtection="1">
      <alignment horizontal="center" vertical="center" wrapText="1"/>
    </xf>
    <xf numFmtId="0" fontId="45" fillId="20" borderId="160" xfId="89" applyFont="1" applyFill="1" applyBorder="1" applyAlignment="1" applyProtection="1">
      <alignment horizontal="center" vertical="center" wrapText="1"/>
    </xf>
    <xf numFmtId="0" fontId="45" fillId="20" borderId="229" xfId="89" applyFont="1" applyFill="1" applyBorder="1" applyAlignment="1" applyProtection="1">
      <alignment horizontal="center" vertical="center" wrapText="1"/>
    </xf>
    <xf numFmtId="0" fontId="45" fillId="20" borderId="228" xfId="89" applyFont="1" applyFill="1" applyBorder="1" applyAlignment="1" applyProtection="1">
      <alignment horizontal="center" vertical="center"/>
    </xf>
    <xf numFmtId="0" fontId="47" fillId="0" borderId="134" xfId="0" applyFont="1" applyBorder="1" applyAlignment="1" applyProtection="1">
      <alignment horizontal="center" vertical="center"/>
    </xf>
    <xf numFmtId="0" fontId="47" fillId="0" borderId="155" xfId="0" applyFont="1" applyBorder="1" applyAlignment="1" applyProtection="1">
      <alignment horizontal="center" vertical="center"/>
    </xf>
    <xf numFmtId="0" fontId="62" fillId="20" borderId="75" xfId="89" applyFont="1" applyFill="1" applyBorder="1" applyAlignment="1" applyProtection="1">
      <alignment horizontal="center" vertical="center"/>
    </xf>
    <xf numFmtId="0" fontId="27" fillId="0" borderId="0" xfId="61" applyFont="1" applyAlignment="1" applyProtection="1">
      <alignment horizontal="left" vertical="center" wrapText="1"/>
    </xf>
    <xf numFmtId="0" fontId="50" fillId="11" borderId="0" xfId="61" applyFont="1" applyFill="1" applyBorder="1" applyAlignment="1" applyProtection="1">
      <alignment horizontal="center" vertical="center" wrapText="1"/>
    </xf>
    <xf numFmtId="0" fontId="45" fillId="15" borderId="234" xfId="61" applyFont="1" applyFill="1" applyBorder="1" applyAlignment="1" applyProtection="1">
      <alignment horizontal="center" vertical="center" wrapText="1"/>
    </xf>
    <xf numFmtId="0" fontId="45" fillId="15" borderId="235" xfId="61" applyFont="1" applyFill="1" applyBorder="1" applyAlignment="1" applyProtection="1">
      <alignment horizontal="center" vertical="center" wrapText="1"/>
    </xf>
    <xf numFmtId="0" fontId="45" fillId="15" borderId="236" xfId="61" applyFont="1" applyFill="1" applyBorder="1" applyAlignment="1" applyProtection="1">
      <alignment horizontal="center" vertical="center" wrapText="1"/>
    </xf>
    <xf numFmtId="0" fontId="45" fillId="15" borderId="237" xfId="61" applyFont="1" applyFill="1" applyBorder="1" applyAlignment="1" applyProtection="1">
      <alignment horizontal="center" vertical="center" wrapText="1"/>
    </xf>
    <xf numFmtId="0" fontId="39" fillId="19" borderId="79" xfId="61" applyFont="1" applyFill="1" applyBorder="1" applyAlignment="1" applyProtection="1">
      <alignment horizontal="center" vertical="center" wrapText="1" shrinkToFit="1"/>
    </xf>
    <xf numFmtId="0" fontId="39" fillId="19" borderId="103" xfId="61" applyFont="1" applyFill="1" applyBorder="1" applyAlignment="1" applyProtection="1">
      <alignment horizontal="center" vertical="center" wrapText="1" shrinkToFit="1"/>
    </xf>
    <xf numFmtId="0" fontId="39" fillId="19" borderId="84" xfId="61" applyFont="1" applyFill="1" applyBorder="1" applyAlignment="1" applyProtection="1">
      <alignment horizontal="center" vertical="center" wrapText="1" shrinkToFit="1"/>
    </xf>
    <xf numFmtId="0" fontId="39" fillId="19" borderId="137" xfId="61" applyFont="1" applyFill="1" applyBorder="1" applyAlignment="1" applyProtection="1">
      <alignment horizontal="center" vertical="center" wrapText="1" shrinkToFit="1"/>
    </xf>
    <xf numFmtId="0" fontId="39" fillId="19" borderId="137" xfId="61" applyFont="1" applyFill="1" applyBorder="1" applyAlignment="1" applyProtection="1">
      <alignment horizontal="center" vertical="center" wrapText="1"/>
    </xf>
    <xf numFmtId="0" fontId="39" fillId="19" borderId="103" xfId="61" applyFont="1" applyFill="1" applyBorder="1" applyAlignment="1" applyProtection="1">
      <alignment horizontal="center" vertical="center" wrapText="1"/>
    </xf>
    <xf numFmtId="0" fontId="39" fillId="19" borderId="232" xfId="61" applyFont="1" applyFill="1" applyBorder="1" applyAlignment="1" applyProtection="1">
      <alignment horizontal="center" vertical="center" wrapText="1"/>
    </xf>
    <xf numFmtId="0" fontId="46" fillId="15" borderId="105" xfId="0" applyFont="1" applyFill="1" applyBorder="1" applyAlignment="1" applyProtection="1">
      <alignment horizontal="center" vertical="center" wrapText="1"/>
    </xf>
    <xf numFmtId="0" fontId="46" fillId="15" borderId="114" xfId="0" applyFont="1" applyFill="1" applyBorder="1" applyAlignment="1" applyProtection="1">
      <alignment horizontal="center" vertical="center" wrapText="1"/>
    </xf>
    <xf numFmtId="0" fontId="46" fillId="15" borderId="21" xfId="0" applyFont="1" applyFill="1" applyBorder="1" applyAlignment="1" applyProtection="1">
      <alignment horizontal="center" vertical="center" wrapText="1"/>
    </xf>
    <xf numFmtId="0" fontId="46" fillId="15" borderId="18" xfId="0" applyFont="1" applyFill="1" applyBorder="1" applyAlignment="1" applyProtection="1">
      <alignment horizontal="center" vertical="center" wrapText="1"/>
    </xf>
    <xf numFmtId="0" fontId="56" fillId="15" borderId="154" xfId="0" applyFont="1" applyFill="1" applyBorder="1" applyAlignment="1" applyProtection="1">
      <alignment horizontal="center" vertical="center"/>
    </xf>
    <xf numFmtId="0" fontId="56" fillId="15" borderId="134" xfId="0" applyFont="1" applyFill="1" applyBorder="1" applyAlignment="1" applyProtection="1">
      <alignment horizontal="center" vertical="center"/>
    </xf>
    <xf numFmtId="0" fontId="56" fillId="15" borderId="155" xfId="0" applyFont="1" applyFill="1" applyBorder="1" applyAlignment="1" applyProtection="1">
      <alignment horizontal="center" vertical="center"/>
    </xf>
    <xf numFmtId="0" fontId="46" fillId="15" borderId="168" xfId="0" applyFont="1" applyFill="1" applyBorder="1" applyAlignment="1" applyProtection="1">
      <alignment horizontal="center" vertical="center" wrapText="1"/>
    </xf>
    <xf numFmtId="0" fontId="46" fillId="15" borderId="160" xfId="0" applyFont="1" applyFill="1" applyBorder="1" applyAlignment="1" applyProtection="1">
      <alignment horizontal="center" vertical="center" wrapText="1"/>
    </xf>
    <xf numFmtId="0" fontId="46" fillId="15" borderId="17" xfId="0" applyFont="1" applyFill="1" applyBorder="1" applyAlignment="1" applyProtection="1">
      <alignment horizontal="center" vertical="center" wrapText="1"/>
    </xf>
    <xf numFmtId="0" fontId="46" fillId="15" borderId="16" xfId="0" applyFont="1" applyFill="1" applyBorder="1" applyAlignment="1" applyProtection="1">
      <alignment horizontal="center" vertical="center" wrapText="1"/>
    </xf>
    <xf numFmtId="0" fontId="47" fillId="15" borderId="26" xfId="0" applyFont="1" applyFill="1" applyBorder="1" applyAlignment="1" applyProtection="1">
      <alignment horizontal="center" vertical="center" wrapText="1"/>
    </xf>
    <xf numFmtId="0" fontId="47" fillId="15" borderId="105" xfId="0" applyFont="1" applyFill="1" applyBorder="1" applyAlignment="1" applyProtection="1">
      <alignment horizontal="center" vertical="center" wrapText="1"/>
    </xf>
    <xf numFmtId="0" fontId="46" fillId="15" borderId="137" xfId="0" applyFont="1" applyFill="1" applyBorder="1" applyAlignment="1" applyProtection="1">
      <alignment horizontal="center" vertical="center" wrapText="1"/>
    </xf>
    <xf numFmtId="0" fontId="46" fillId="15" borderId="103" xfId="0" applyFont="1" applyFill="1" applyBorder="1" applyAlignment="1" applyProtection="1">
      <alignment horizontal="center" vertical="center" wrapText="1"/>
    </xf>
    <xf numFmtId="0" fontId="47" fillId="15" borderId="26" xfId="0" applyFont="1" applyFill="1" applyBorder="1" applyAlignment="1" applyProtection="1">
      <alignment horizontal="center" wrapText="1"/>
    </xf>
    <xf numFmtId="0" fontId="49" fillId="15" borderId="106" xfId="0" applyFont="1" applyFill="1" applyBorder="1" applyAlignment="1" applyProtection="1">
      <alignment horizontal="center" vertical="center" wrapText="1"/>
    </xf>
    <xf numFmtId="0" fontId="49" fillId="15" borderId="95" xfId="0" applyFont="1" applyFill="1" applyBorder="1" applyAlignment="1" applyProtection="1">
      <alignment horizontal="center" vertical="center" wrapText="1"/>
    </xf>
    <xf numFmtId="0" fontId="49" fillId="15" borderId="100" xfId="0" applyFont="1" applyFill="1" applyBorder="1" applyAlignment="1" applyProtection="1">
      <alignment horizontal="center" vertical="center" wrapText="1"/>
    </xf>
    <xf numFmtId="0" fontId="56" fillId="15" borderId="79" xfId="0" applyFont="1" applyFill="1" applyBorder="1" applyAlignment="1" applyProtection="1">
      <alignment horizontal="center" vertical="center"/>
    </xf>
    <xf numFmtId="0" fontId="56" fillId="15" borderId="80" xfId="0" applyFont="1" applyFill="1" applyBorder="1" applyAlignment="1" applyProtection="1">
      <alignment horizontal="center" vertical="center"/>
    </xf>
    <xf numFmtId="0" fontId="56" fillId="15" borderId="81" xfId="0" applyFont="1" applyFill="1" applyBorder="1" applyAlignment="1" applyProtection="1">
      <alignment horizontal="center" vertical="center"/>
    </xf>
    <xf numFmtId="0" fontId="47" fillId="15" borderId="190" xfId="0" applyFont="1" applyFill="1" applyBorder="1" applyAlignment="1" applyProtection="1">
      <alignment horizontal="center" wrapText="1"/>
    </xf>
    <xf numFmtId="0" fontId="46" fillId="15" borderId="26" xfId="0" applyFont="1" applyFill="1" applyBorder="1" applyAlignment="1" applyProtection="1">
      <alignment horizontal="center" vertical="center" wrapText="1"/>
    </xf>
    <xf numFmtId="0" fontId="46" fillId="15" borderId="0" xfId="0" applyFont="1" applyFill="1" applyBorder="1" applyAlignment="1" applyProtection="1">
      <alignment horizontal="center" vertical="center" wrapText="1"/>
    </xf>
    <xf numFmtId="0" fontId="123" fillId="0" borderId="18" xfId="0" applyFont="1" applyBorder="1" applyAlignment="1" applyProtection="1">
      <alignment horizontal="center" vertical="center"/>
    </xf>
    <xf numFmtId="0" fontId="46" fillId="15" borderId="27" xfId="0" applyFont="1" applyFill="1" applyBorder="1" applyAlignment="1" applyProtection="1">
      <alignment horizontal="center" vertical="center" wrapText="1"/>
    </xf>
    <xf numFmtId="0" fontId="46" fillId="15" borderId="136" xfId="0" applyFont="1" applyFill="1" applyBorder="1" applyAlignment="1" applyProtection="1">
      <alignment horizontal="center" vertical="center" wrapText="1"/>
    </xf>
    <xf numFmtId="0" fontId="46" fillId="15" borderId="120" xfId="0" applyFont="1" applyFill="1" applyBorder="1" applyAlignment="1" applyProtection="1">
      <alignment horizontal="center" vertical="center" wrapText="1"/>
    </xf>
    <xf numFmtId="0" fontId="47" fillId="15" borderId="179" xfId="0" applyFont="1" applyFill="1" applyBorder="1" applyAlignment="1" applyProtection="1">
      <alignment horizontal="center" vertical="center"/>
    </xf>
    <xf numFmtId="0" fontId="47" fillId="15" borderId="180" xfId="0" applyFont="1" applyFill="1" applyBorder="1" applyAlignment="1" applyProtection="1">
      <alignment horizontal="center" vertical="center"/>
    </xf>
    <xf numFmtId="0" fontId="95" fillId="11" borderId="0" xfId="89" applyFont="1" applyFill="1" applyAlignment="1" applyProtection="1">
      <alignment horizontal="center" wrapText="1"/>
    </xf>
    <xf numFmtId="0" fontId="101" fillId="21" borderId="158" xfId="493" applyFont="1" applyFill="1" applyBorder="1" applyAlignment="1" applyProtection="1">
      <alignment horizontal="center" vertical="center" wrapText="1"/>
    </xf>
    <xf numFmtId="0" fontId="45" fillId="20" borderId="133" xfId="494" applyFont="1" applyFill="1" applyBorder="1" applyAlignment="1" applyProtection="1">
      <alignment horizontal="center" vertical="center"/>
    </xf>
    <xf numFmtId="0" fontId="45" fillId="20" borderId="134" xfId="494" applyFont="1" applyFill="1" applyBorder="1" applyAlignment="1" applyProtection="1">
      <alignment horizontal="center" vertical="center"/>
    </xf>
    <xf numFmtId="0" fontId="45" fillId="20" borderId="210" xfId="494" applyFont="1" applyFill="1" applyBorder="1" applyAlignment="1" applyProtection="1">
      <alignment horizontal="center" vertical="center"/>
    </xf>
    <xf numFmtId="0" fontId="45" fillId="20" borderId="22" xfId="494" applyFont="1" applyFill="1" applyBorder="1" applyAlignment="1" applyProtection="1">
      <alignment horizontal="center" vertical="center"/>
    </xf>
    <xf numFmtId="0" fontId="45" fillId="20" borderId="44" xfId="494" applyFont="1" applyFill="1" applyBorder="1" applyAlignment="1" applyProtection="1">
      <alignment horizontal="center" vertical="center"/>
    </xf>
    <xf numFmtId="0" fontId="45" fillId="20" borderId="45" xfId="494" applyFont="1" applyFill="1" applyBorder="1" applyAlignment="1" applyProtection="1">
      <alignment horizontal="center" vertical="center"/>
    </xf>
    <xf numFmtId="0" fontId="45" fillId="20" borderId="22" xfId="69" applyFont="1" applyFill="1" applyBorder="1" applyAlignment="1" applyProtection="1">
      <alignment horizontal="center" vertical="center" wrapText="1"/>
    </xf>
    <xf numFmtId="0" fontId="45" fillId="20" borderId="44" xfId="69" applyFont="1" applyFill="1" applyBorder="1" applyAlignment="1" applyProtection="1">
      <alignment horizontal="center" vertical="center" wrapText="1"/>
    </xf>
    <xf numFmtId="0" fontId="45" fillId="20" borderId="45" xfId="69" applyFont="1" applyFill="1" applyBorder="1" applyAlignment="1" applyProtection="1">
      <alignment horizontal="center" vertical="center" wrapText="1"/>
    </xf>
    <xf numFmtId="14" fontId="45" fillId="20" borderId="44" xfId="494" applyNumberFormat="1" applyFont="1" applyFill="1" applyBorder="1" applyAlignment="1" applyProtection="1">
      <alignment horizontal="center" vertical="center"/>
    </xf>
    <xf numFmtId="14" fontId="45" fillId="20" borderId="45" xfId="494" applyNumberFormat="1" applyFont="1" applyFill="1" applyBorder="1" applyAlignment="1" applyProtection="1">
      <alignment horizontal="center" vertical="center"/>
    </xf>
    <xf numFmtId="14" fontId="45" fillId="20" borderId="22" xfId="494" applyNumberFormat="1" applyFont="1" applyFill="1" applyBorder="1" applyAlignment="1" applyProtection="1">
      <alignment horizontal="center" vertical="center"/>
    </xf>
    <xf numFmtId="14" fontId="45" fillId="11" borderId="0" xfId="494" applyNumberFormat="1" applyFont="1" applyFill="1" applyBorder="1" applyAlignment="1" applyProtection="1">
      <alignment horizontal="center" vertical="center"/>
    </xf>
    <xf numFmtId="0" fontId="101" fillId="21" borderId="168" xfId="493" applyFont="1" applyFill="1" applyBorder="1" applyAlignment="1" applyProtection="1">
      <alignment horizontal="center" vertical="center" wrapText="1"/>
    </xf>
    <xf numFmtId="0" fontId="128" fillId="0" borderId="0" xfId="494" applyFont="1" applyFill="1" applyAlignment="1" applyProtection="1">
      <alignment horizontal="left" wrapText="1"/>
    </xf>
    <xf numFmtId="0" fontId="45" fillId="20" borderId="154" xfId="494" applyFont="1" applyFill="1" applyBorder="1" applyAlignment="1" applyProtection="1">
      <alignment horizontal="center" vertical="center"/>
    </xf>
    <xf numFmtId="0" fontId="45" fillId="20" borderId="155" xfId="494" applyFont="1" applyFill="1" applyBorder="1" applyAlignment="1" applyProtection="1">
      <alignment horizontal="center" vertical="center"/>
    </xf>
    <xf numFmtId="0" fontId="45" fillId="20" borderId="154" xfId="69" applyFont="1" applyFill="1" applyBorder="1" applyAlignment="1" applyProtection="1">
      <alignment horizontal="center" vertical="center" wrapText="1"/>
    </xf>
    <xf numFmtId="0" fontId="45" fillId="20" borderId="134" xfId="69" applyFont="1" applyFill="1" applyBorder="1" applyAlignment="1" applyProtection="1">
      <alignment horizontal="center" vertical="center" wrapText="1"/>
    </xf>
    <xf numFmtId="0" fontId="45" fillId="20" borderId="210" xfId="69" applyFont="1" applyFill="1" applyBorder="1" applyAlignment="1" applyProtection="1">
      <alignment horizontal="center" vertical="center" wrapText="1"/>
    </xf>
    <xf numFmtId="0" fontId="56" fillId="20" borderId="22" xfId="0" applyFont="1" applyFill="1" applyBorder="1" applyAlignment="1" applyProtection="1">
      <alignment horizontal="center" vertical="center" wrapText="1"/>
    </xf>
    <xf numFmtId="0" fontId="64" fillId="20" borderId="44" xfId="0" applyFont="1" applyFill="1" applyBorder="1" applyAlignment="1" applyProtection="1">
      <alignment horizontal="center" vertical="center"/>
    </xf>
    <xf numFmtId="0" fontId="64" fillId="20" borderId="83" xfId="0" applyFont="1" applyFill="1" applyBorder="1" applyAlignment="1" applyProtection="1">
      <alignment horizontal="center" vertical="center"/>
    </xf>
    <xf numFmtId="0" fontId="118" fillId="19" borderId="158" xfId="0" applyFont="1" applyFill="1" applyBorder="1" applyAlignment="1" applyProtection="1">
      <alignment horizontal="center" vertical="center" wrapText="1"/>
    </xf>
    <xf numFmtId="0" fontId="118" fillId="19" borderId="160" xfId="0" applyFont="1" applyFill="1" applyBorder="1" applyAlignment="1" applyProtection="1">
      <alignment horizontal="center" vertical="center" wrapText="1"/>
    </xf>
    <xf numFmtId="0" fontId="118" fillId="19" borderId="161" xfId="0" applyFont="1" applyFill="1" applyBorder="1" applyAlignment="1" applyProtection="1">
      <alignment horizontal="center" vertical="center" wrapText="1"/>
    </xf>
    <xf numFmtId="0" fontId="56" fillId="15" borderId="16" xfId="0" applyFont="1" applyFill="1" applyBorder="1" applyAlignment="1" applyProtection="1">
      <alignment horizontal="center" vertical="center" wrapText="1"/>
    </xf>
    <xf numFmtId="0" fontId="56" fillId="15" borderId="19" xfId="0" applyFont="1" applyFill="1" applyBorder="1" applyAlignment="1" applyProtection="1">
      <alignment horizontal="center" vertical="center" wrapText="1"/>
    </xf>
    <xf numFmtId="0" fontId="56" fillId="15" borderId="23" xfId="0" applyFont="1" applyFill="1" applyBorder="1" applyAlignment="1" applyProtection="1">
      <alignment horizontal="center" vertical="center" wrapText="1"/>
    </xf>
    <xf numFmtId="0" fontId="56" fillId="15" borderId="153" xfId="0" applyFont="1" applyFill="1" applyBorder="1" applyAlignment="1" applyProtection="1">
      <alignment horizontal="center" vertical="center" wrapText="1"/>
    </xf>
    <xf numFmtId="0" fontId="56" fillId="15" borderId="17" xfId="0" applyFont="1" applyFill="1" applyBorder="1" applyAlignment="1" applyProtection="1">
      <alignment horizontal="center" vertical="center" wrapText="1"/>
    </xf>
    <xf numFmtId="0" fontId="56" fillId="15" borderId="47" xfId="0" applyFont="1" applyFill="1" applyBorder="1" applyAlignment="1" applyProtection="1">
      <alignment horizontal="center" vertical="center" wrapText="1"/>
    </xf>
    <xf numFmtId="0" fontId="56" fillId="15" borderId="48" xfId="0" applyFont="1" applyFill="1" applyBorder="1" applyAlignment="1" applyProtection="1">
      <alignment horizontal="center" vertical="center" wrapText="1"/>
    </xf>
    <xf numFmtId="0" fontId="56" fillId="15" borderId="245" xfId="0" applyFont="1" applyFill="1" applyBorder="1" applyAlignment="1" applyProtection="1">
      <alignment horizontal="center" vertical="center" wrapText="1"/>
    </xf>
    <xf numFmtId="0" fontId="56" fillId="15" borderId="246" xfId="0" applyFont="1" applyFill="1" applyBorder="1" applyAlignment="1" applyProtection="1">
      <alignment horizontal="center" vertical="center" wrapText="1"/>
    </xf>
    <xf numFmtId="0" fontId="56" fillId="15" borderId="247" xfId="0" applyFont="1" applyFill="1" applyBorder="1" applyAlignment="1" applyProtection="1">
      <alignment horizontal="center" vertical="center" wrapText="1"/>
    </xf>
    <xf numFmtId="0" fontId="56" fillId="15" borderId="248" xfId="0" applyFont="1" applyFill="1" applyBorder="1" applyAlignment="1" applyProtection="1">
      <alignment horizontal="center" vertical="center" wrapText="1"/>
    </xf>
    <xf numFmtId="0" fontId="117" fillId="0" borderId="16" xfId="0" applyFont="1" applyBorder="1" applyAlignment="1" applyProtection="1">
      <alignment horizontal="center" vertical="center" wrapText="1"/>
    </xf>
    <xf numFmtId="0" fontId="117" fillId="0" borderId="19" xfId="0" applyFont="1" applyBorder="1" applyAlignment="1" applyProtection="1">
      <alignment horizontal="center" vertical="center" wrapText="1"/>
    </xf>
    <xf numFmtId="0" fontId="56" fillId="15" borderId="21" xfId="0" applyFont="1" applyFill="1" applyBorder="1" applyAlignment="1" applyProtection="1">
      <alignment horizontal="center" vertical="center" wrapText="1"/>
    </xf>
    <xf numFmtId="0" fontId="56" fillId="15" borderId="27" xfId="0" applyFont="1" applyFill="1" applyBorder="1" applyAlignment="1" applyProtection="1">
      <alignment horizontal="center" vertical="center" wrapText="1"/>
    </xf>
    <xf numFmtId="0" fontId="56" fillId="15" borderId="18" xfId="0" applyFont="1" applyFill="1" applyBorder="1" applyAlignment="1" applyProtection="1">
      <alignment horizontal="center" vertical="center" wrapText="1"/>
    </xf>
    <xf numFmtId="0" fontId="117" fillId="0" borderId="18" xfId="0" applyFont="1" applyBorder="1" applyAlignment="1" applyProtection="1">
      <alignment horizontal="center" vertical="center" wrapText="1"/>
    </xf>
    <xf numFmtId="0" fontId="117" fillId="0" borderId="23" xfId="0" applyFont="1" applyBorder="1" applyAlignment="1" applyProtection="1">
      <alignment horizontal="center" vertical="center" wrapText="1"/>
    </xf>
    <xf numFmtId="0" fontId="117" fillId="0" borderId="20" xfId="0" applyFont="1" applyBorder="1" applyAlignment="1" applyProtection="1">
      <alignment horizontal="center" vertical="center" wrapText="1"/>
    </xf>
    <xf numFmtId="0" fontId="117" fillId="0" borderId="153" xfId="0" applyFont="1" applyBorder="1" applyAlignment="1" applyProtection="1">
      <alignment horizontal="center" vertical="center" wrapText="1"/>
    </xf>
    <xf numFmtId="0" fontId="123" fillId="0" borderId="27" xfId="0" applyFont="1" applyBorder="1" applyAlignment="1" applyProtection="1">
      <alignment horizontal="center" vertical="center" wrapText="1"/>
    </xf>
    <xf numFmtId="0" fontId="123" fillId="0" borderId="249" xfId="0" applyFont="1" applyBorder="1" applyAlignment="1" applyProtection="1">
      <alignment horizontal="center" vertical="center" wrapText="1"/>
    </xf>
    <xf numFmtId="0" fontId="123" fillId="0" borderId="238" xfId="0" applyFont="1" applyBorder="1" applyAlignment="1" applyProtection="1">
      <alignment horizontal="center" vertical="center" wrapText="1"/>
    </xf>
    <xf numFmtId="0" fontId="95" fillId="11" borderId="0" xfId="89" applyFont="1" applyFill="1" applyBorder="1" applyAlignment="1" applyProtection="1">
      <alignment horizontal="center" wrapText="1"/>
    </xf>
    <xf numFmtId="0" fontId="95" fillId="11" borderId="114" xfId="89" applyFont="1" applyFill="1" applyBorder="1" applyAlignment="1" applyProtection="1">
      <alignment horizontal="center" wrapText="1"/>
    </xf>
    <xf numFmtId="0" fontId="56" fillId="15" borderId="166" xfId="0" applyFont="1" applyFill="1" applyBorder="1" applyAlignment="1" applyProtection="1">
      <alignment horizontal="center" vertical="center"/>
    </xf>
    <xf numFmtId="0" fontId="64" fillId="0" borderId="80" xfId="0" applyFont="1" applyBorder="1" applyAlignment="1" applyProtection="1">
      <alignment horizontal="center" vertical="center"/>
    </xf>
    <xf numFmtId="0" fontId="64" fillId="0" borderId="134" xfId="0" applyFont="1" applyBorder="1" applyAlignment="1" applyProtection="1">
      <alignment horizontal="center" vertical="center"/>
    </xf>
    <xf numFmtId="0" fontId="64" fillId="0" borderId="155" xfId="0" applyFont="1" applyBorder="1" applyAlignment="1" applyProtection="1">
      <alignment horizontal="center" vertical="center"/>
    </xf>
    <xf numFmtId="0" fontId="56" fillId="15" borderId="103" xfId="0" applyFont="1" applyFill="1" applyBorder="1" applyAlignment="1" applyProtection="1">
      <alignment horizontal="center" vertical="center" wrapText="1"/>
    </xf>
    <xf numFmtId="0" fontId="56" fillId="15" borderId="0" xfId="0" applyFont="1" applyFill="1" applyBorder="1" applyAlignment="1" applyProtection="1">
      <alignment horizontal="center" vertical="center" wrapText="1"/>
    </xf>
    <xf numFmtId="0" fontId="56" fillId="15" borderId="84" xfId="0" applyFont="1" applyFill="1" applyBorder="1" applyAlignment="1" applyProtection="1">
      <alignment horizontal="center" vertical="center" wrapText="1"/>
    </xf>
    <xf numFmtId="0" fontId="56" fillId="15" borderId="126" xfId="0" applyFont="1" applyFill="1" applyBorder="1" applyAlignment="1" applyProtection="1">
      <alignment horizontal="center" vertical="center" wrapText="1"/>
    </xf>
    <xf numFmtId="0" fontId="56" fillId="15" borderId="20" xfId="0" applyFont="1" applyFill="1" applyBorder="1" applyAlignment="1" applyProtection="1">
      <alignment horizontal="center" vertical="center" wrapText="1"/>
    </xf>
    <xf numFmtId="0" fontId="56" fillId="15" borderId="114" xfId="0" applyFont="1" applyFill="1" applyBorder="1" applyAlignment="1" applyProtection="1">
      <alignment horizontal="center" vertical="center" wrapText="1"/>
    </xf>
    <xf numFmtId="0" fontId="56" fillId="15" borderId="193" xfId="0" applyFont="1" applyFill="1" applyBorder="1" applyAlignment="1" applyProtection="1">
      <alignment horizontal="center" vertical="center" wrapText="1"/>
    </xf>
    <xf numFmtId="0" fontId="45" fillId="15" borderId="126" xfId="0" applyFont="1" applyFill="1" applyBorder="1" applyAlignment="1" applyProtection="1">
      <alignment horizontal="center" vertical="center"/>
    </xf>
    <xf numFmtId="0" fontId="50" fillId="0" borderId="153" xfId="0" applyFont="1" applyBorder="1" applyAlignment="1" applyProtection="1">
      <alignment horizontal="center" vertical="center"/>
    </xf>
    <xf numFmtId="0" fontId="56" fillId="20" borderId="44" xfId="0" applyFont="1" applyFill="1" applyBorder="1" applyAlignment="1" applyProtection="1">
      <alignment horizontal="center" vertical="center" wrapText="1"/>
    </xf>
    <xf numFmtId="0" fontId="45" fillId="15" borderId="20" xfId="0" applyFont="1" applyFill="1" applyBorder="1" applyAlignment="1" applyProtection="1">
      <alignment horizontal="center" vertical="center"/>
    </xf>
    <xf numFmtId="0" fontId="50" fillId="0" borderId="126" xfId="0" applyFont="1" applyBorder="1" applyAlignment="1" applyProtection="1">
      <alignment horizontal="center" vertical="center"/>
    </xf>
    <xf numFmtId="0" fontId="0" fillId="11" borderId="0" xfId="0" applyFill="1" applyBorder="1" applyAlignment="1" applyProtection="1">
      <alignment horizontal="left" vertical="top" wrapText="1"/>
    </xf>
    <xf numFmtId="0" fontId="118" fillId="19" borderId="160" xfId="0" applyFont="1" applyFill="1" applyBorder="1" applyAlignment="1" applyProtection="1">
      <alignment horizontal="center" vertical="center"/>
    </xf>
    <xf numFmtId="0" fontId="118" fillId="19" borderId="161" xfId="0" applyFont="1" applyFill="1" applyBorder="1" applyAlignment="1" applyProtection="1">
      <alignment horizontal="center" vertical="center"/>
    </xf>
    <xf numFmtId="0" fontId="95" fillId="0" borderId="0" xfId="0" applyFont="1" applyAlignment="1" applyProtection="1">
      <alignment horizontal="center" vertical="center"/>
    </xf>
    <xf numFmtId="0" fontId="95" fillId="0" borderId="0" xfId="0" applyFont="1" applyBorder="1" applyAlignment="1" applyProtection="1">
      <alignment horizontal="center" vertical="center"/>
    </xf>
    <xf numFmtId="0" fontId="43" fillId="15" borderId="159" xfId="0" applyFont="1" applyFill="1" applyBorder="1" applyAlignment="1" applyProtection="1">
      <alignment horizontal="center" vertical="center"/>
    </xf>
    <xf numFmtId="0" fontId="43" fillId="15" borderId="259" xfId="0" applyFont="1" applyFill="1" applyBorder="1" applyAlignment="1" applyProtection="1">
      <alignment horizontal="center" vertical="center"/>
    </xf>
    <xf numFmtId="0" fontId="43" fillId="15" borderId="244" xfId="0" quotePrefix="1" applyFont="1" applyFill="1" applyBorder="1" applyAlignment="1" applyProtection="1">
      <alignment horizontal="center" vertical="center" wrapText="1"/>
    </xf>
    <xf numFmtId="0" fontId="43" fillId="15" borderId="19" xfId="0" applyFont="1" applyFill="1" applyBorder="1" applyAlignment="1" applyProtection="1">
      <alignment horizontal="center" vertical="center" wrapText="1"/>
    </xf>
    <xf numFmtId="0" fontId="43" fillId="15" borderId="252" xfId="0" applyFont="1" applyFill="1" applyBorder="1" applyAlignment="1" applyProtection="1">
      <alignment horizontal="center" vertical="center"/>
    </xf>
    <xf numFmtId="0" fontId="43" fillId="15" borderId="253" xfId="0" applyFont="1" applyFill="1" applyBorder="1" applyAlignment="1" applyProtection="1">
      <alignment horizontal="center" vertical="center"/>
    </xf>
    <xf numFmtId="0" fontId="43" fillId="15" borderId="254" xfId="0" applyFont="1" applyFill="1" applyBorder="1" applyAlignment="1" applyProtection="1">
      <alignment horizontal="center" vertical="center"/>
    </xf>
    <xf numFmtId="0" fontId="27" fillId="11" borderId="120" xfId="0" applyFont="1" applyFill="1" applyBorder="1" applyAlignment="1" applyProtection="1">
      <alignment horizontal="left" vertical="center" wrapText="1" shrinkToFit="1"/>
    </xf>
    <xf numFmtId="0" fontId="27" fillId="11" borderId="0" xfId="0" applyFont="1" applyFill="1" applyBorder="1" applyAlignment="1" applyProtection="1">
      <alignment horizontal="center" vertical="center" wrapText="1"/>
    </xf>
    <xf numFmtId="0" fontId="43" fillId="15" borderId="158" xfId="0" quotePrefix="1" applyFont="1" applyFill="1" applyBorder="1" applyAlignment="1" applyProtection="1">
      <alignment horizontal="center" vertical="center" wrapText="1"/>
    </xf>
    <xf numFmtId="0" fontId="43" fillId="15" borderId="229" xfId="0" applyFont="1" applyFill="1" applyBorder="1" applyAlignment="1" applyProtection="1">
      <alignment horizontal="center" vertical="center" wrapText="1"/>
    </xf>
    <xf numFmtId="0" fontId="43" fillId="15" borderId="258" xfId="0" applyFont="1" applyFill="1" applyBorder="1" applyAlignment="1" applyProtection="1">
      <alignment horizontal="center" vertical="center"/>
    </xf>
    <xf numFmtId="0" fontId="43" fillId="15" borderId="158" xfId="0" applyFont="1" applyFill="1" applyBorder="1" applyAlignment="1" applyProtection="1">
      <alignment horizontal="center" vertical="center"/>
    </xf>
    <xf numFmtId="0" fontId="43" fillId="15" borderId="229" xfId="0" applyFont="1" applyFill="1" applyBorder="1" applyAlignment="1" applyProtection="1">
      <alignment horizontal="center" vertical="center"/>
    </xf>
    <xf numFmtId="0" fontId="35" fillId="11" borderId="0" xfId="0" applyFont="1" applyFill="1" applyAlignment="1" applyProtection="1">
      <alignment horizontal="left" wrapText="1"/>
    </xf>
    <xf numFmtId="0" fontId="134" fillId="19" borderId="21" xfId="23" applyFont="1" applyFill="1" applyBorder="1" applyAlignment="1" applyProtection="1">
      <alignment horizontal="center" vertical="center" wrapText="1"/>
    </xf>
    <xf numFmtId="0" fontId="134" fillId="19" borderId="26" xfId="23" applyFont="1" applyFill="1" applyBorder="1" applyAlignment="1" applyProtection="1">
      <alignment horizontal="center" vertical="center" wrapText="1"/>
    </xf>
    <xf numFmtId="0" fontId="134" fillId="19" borderId="27" xfId="23" applyFont="1" applyFill="1" applyBorder="1" applyAlignment="1" applyProtection="1">
      <alignment horizontal="center" vertical="center" wrapText="1"/>
    </xf>
    <xf numFmtId="0" fontId="134" fillId="19" borderId="18" xfId="23" applyFont="1" applyFill="1" applyBorder="1" applyAlignment="1" applyProtection="1">
      <alignment horizontal="center" vertical="center" wrapText="1"/>
    </xf>
    <xf numFmtId="0" fontId="134" fillId="19" borderId="0" xfId="23" applyFont="1" applyFill="1" applyBorder="1" applyAlignment="1" applyProtection="1">
      <alignment horizontal="center" vertical="center" wrapText="1"/>
    </xf>
    <xf numFmtId="0" fontId="134" fillId="19" borderId="23" xfId="23" applyFont="1" applyFill="1" applyBorder="1" applyAlignment="1" applyProtection="1">
      <alignment horizontal="center" vertical="center" wrapText="1"/>
    </xf>
    <xf numFmtId="0" fontId="134" fillId="19" borderId="77" xfId="23" applyFont="1" applyFill="1" applyBorder="1" applyAlignment="1" applyProtection="1">
      <alignment horizontal="center" vertical="center" wrapText="1"/>
    </xf>
    <xf numFmtId="0" fontId="134" fillId="19" borderId="25" xfId="23" applyFont="1" applyFill="1" applyBorder="1" applyAlignment="1" applyProtection="1">
      <alignment horizontal="center" vertical="center" wrapText="1"/>
    </xf>
    <xf numFmtId="0" fontId="134" fillId="19" borderId="71" xfId="23" applyFont="1" applyFill="1" applyBorder="1" applyAlignment="1" applyProtection="1">
      <alignment horizontal="center" vertical="center" wrapText="1"/>
    </xf>
    <xf numFmtId="0" fontId="134" fillId="19" borderId="20" xfId="23" applyFont="1" applyFill="1" applyBorder="1" applyAlignment="1" applyProtection="1">
      <alignment horizontal="center" vertical="center" wrapText="1"/>
    </xf>
    <xf numFmtId="0" fontId="134" fillId="19" borderId="126" xfId="23" applyFont="1" applyFill="1" applyBorder="1" applyAlignment="1" applyProtection="1">
      <alignment horizontal="center" vertical="center" wrapText="1"/>
    </xf>
    <xf numFmtId="0" fontId="134" fillId="19" borderId="153" xfId="23" applyFont="1" applyFill="1" applyBorder="1" applyAlignment="1" applyProtection="1">
      <alignment horizontal="center" vertical="center" wrapText="1"/>
    </xf>
    <xf numFmtId="0" fontId="44" fillId="20" borderId="22" xfId="68" applyFont="1" applyFill="1" applyBorder="1" applyAlignment="1" applyProtection="1">
      <alignment horizontal="center" vertical="center"/>
    </xf>
    <xf numFmtId="0" fontId="44" fillId="20" borderId="44" xfId="68" applyFont="1" applyFill="1" applyBorder="1" applyAlignment="1" applyProtection="1">
      <alignment horizontal="center" vertical="center"/>
    </xf>
    <xf numFmtId="0" fontId="44" fillId="20" borderId="45" xfId="68" applyFont="1" applyFill="1" applyBorder="1" applyAlignment="1" applyProtection="1">
      <alignment horizontal="center" vertical="center"/>
    </xf>
    <xf numFmtId="0" fontId="43" fillId="20" borderId="54" xfId="23" applyFont="1" applyFill="1" applyBorder="1" applyAlignment="1" applyProtection="1">
      <alignment horizontal="center" vertical="center"/>
    </xf>
    <xf numFmtId="0" fontId="43" fillId="20" borderId="274" xfId="23" applyFont="1" applyFill="1" applyBorder="1" applyAlignment="1" applyProtection="1">
      <alignment horizontal="center" vertical="center"/>
    </xf>
    <xf numFmtId="0" fontId="43" fillId="20" borderId="276" xfId="23" applyFont="1" applyFill="1" applyBorder="1" applyAlignment="1" applyProtection="1">
      <alignment horizontal="center" vertical="center"/>
    </xf>
    <xf numFmtId="0" fontId="135" fillId="19" borderId="21" xfId="68" applyFont="1" applyFill="1" applyBorder="1" applyAlignment="1" applyProtection="1">
      <alignment horizontal="center" vertical="center" wrapText="1"/>
    </xf>
    <xf numFmtId="0" fontId="135" fillId="19" borderId="26" xfId="68" applyFont="1" applyFill="1" applyBorder="1" applyAlignment="1" applyProtection="1">
      <alignment horizontal="center" vertical="center" wrapText="1"/>
    </xf>
    <xf numFmtId="0" fontId="135" fillId="19" borderId="27" xfId="68" applyFont="1" applyFill="1" applyBorder="1" applyAlignment="1" applyProtection="1">
      <alignment horizontal="center" vertical="center" wrapText="1"/>
    </xf>
    <xf numFmtId="0" fontId="135" fillId="19" borderId="18" xfId="68" applyFont="1" applyFill="1" applyBorder="1" applyAlignment="1" applyProtection="1">
      <alignment horizontal="center" vertical="center" wrapText="1"/>
    </xf>
    <xf numFmtId="0" fontId="135" fillId="19" borderId="0" xfId="68" applyFont="1" applyFill="1" applyBorder="1" applyAlignment="1" applyProtection="1">
      <alignment horizontal="center" vertical="center" wrapText="1"/>
    </xf>
    <xf numFmtId="0" fontId="135" fillId="19" borderId="23" xfId="68" applyFont="1" applyFill="1" applyBorder="1" applyAlignment="1" applyProtection="1">
      <alignment horizontal="center" vertical="center" wrapText="1"/>
    </xf>
    <xf numFmtId="0" fontId="135" fillId="19" borderId="22" xfId="68" applyFont="1" applyFill="1" applyBorder="1" applyAlignment="1" applyProtection="1">
      <alignment horizontal="center" vertical="center" wrapText="1"/>
    </xf>
    <xf numFmtId="0" fontId="135" fillId="19" borderId="44" xfId="68" applyFont="1" applyFill="1" applyBorder="1" applyAlignment="1" applyProtection="1">
      <alignment horizontal="center" vertical="center" wrapText="1"/>
    </xf>
    <xf numFmtId="0" fontId="135" fillId="19" borderId="45" xfId="68" applyFont="1" applyFill="1" applyBorder="1" applyAlignment="1" applyProtection="1">
      <alignment horizontal="center" vertical="center" wrapText="1"/>
    </xf>
    <xf numFmtId="0" fontId="135" fillId="19" borderId="20" xfId="68" applyFont="1" applyFill="1" applyBorder="1" applyAlignment="1" applyProtection="1">
      <alignment horizontal="center" vertical="center" wrapText="1"/>
    </xf>
    <xf numFmtId="0" fontId="135" fillId="19" borderId="126" xfId="68" applyFont="1" applyFill="1" applyBorder="1" applyAlignment="1" applyProtection="1">
      <alignment horizontal="center" vertical="center" wrapText="1"/>
    </xf>
    <xf numFmtId="0" fontId="135" fillId="19" borderId="153" xfId="68" applyFont="1" applyFill="1" applyBorder="1" applyAlignment="1" applyProtection="1">
      <alignment horizontal="center" vertical="center" wrapText="1"/>
    </xf>
    <xf numFmtId="0" fontId="136" fillId="19" borderId="17" xfId="68" applyFont="1" applyFill="1" applyBorder="1" applyAlignment="1" applyProtection="1">
      <alignment horizontal="center" vertical="center"/>
    </xf>
    <xf numFmtId="0" fontId="136" fillId="19" borderId="16" xfId="68" applyFont="1" applyFill="1" applyBorder="1" applyProtection="1"/>
    <xf numFmtId="0" fontId="136" fillId="19" borderId="19" xfId="68" applyFont="1" applyFill="1" applyBorder="1" applyProtection="1"/>
    <xf numFmtId="0" fontId="45" fillId="20" borderId="20" xfId="23" applyFont="1" applyFill="1" applyBorder="1" applyAlignment="1" applyProtection="1">
      <alignment horizontal="center" vertical="center" wrapText="1"/>
    </xf>
    <xf numFmtId="0" fontId="45" fillId="20" borderId="153" xfId="23" applyFont="1" applyFill="1" applyBorder="1" applyAlignment="1" applyProtection="1">
      <alignment horizontal="center" vertical="center" wrapText="1"/>
    </xf>
    <xf numFmtId="0" fontId="134" fillId="19" borderId="21" xfId="23" applyFont="1" applyFill="1" applyBorder="1" applyAlignment="1" applyProtection="1">
      <alignment horizontal="center" vertical="center"/>
    </xf>
    <xf numFmtId="0" fontId="134" fillId="19" borderId="26" xfId="23" applyFont="1" applyFill="1" applyBorder="1" applyAlignment="1" applyProtection="1">
      <alignment horizontal="center" vertical="center"/>
    </xf>
    <xf numFmtId="0" fontId="134" fillId="19" borderId="27" xfId="23" applyFont="1" applyFill="1" applyBorder="1" applyAlignment="1" applyProtection="1">
      <alignment horizontal="center" vertical="center"/>
    </xf>
    <xf numFmtId="0" fontId="134" fillId="19" borderId="18" xfId="23" applyFont="1" applyFill="1" applyBorder="1" applyAlignment="1" applyProtection="1">
      <alignment horizontal="center" vertical="center"/>
    </xf>
    <xf numFmtId="0" fontId="134" fillId="19" borderId="0" xfId="23" applyFont="1" applyFill="1" applyBorder="1" applyAlignment="1" applyProtection="1">
      <alignment horizontal="center" vertical="center"/>
    </xf>
    <xf numFmtId="0" fontId="134" fillId="19" borderId="23" xfId="23" applyFont="1" applyFill="1" applyBorder="1" applyAlignment="1" applyProtection="1">
      <alignment horizontal="center" vertical="center"/>
    </xf>
    <xf numFmtId="0" fontId="134" fillId="19" borderId="20" xfId="23" applyFont="1" applyFill="1" applyBorder="1" applyAlignment="1" applyProtection="1">
      <alignment horizontal="center" vertical="center"/>
    </xf>
    <xf numFmtId="0" fontId="134" fillId="19" borderId="126" xfId="23" applyFont="1" applyFill="1" applyBorder="1" applyAlignment="1" applyProtection="1">
      <alignment horizontal="center" vertical="center"/>
    </xf>
    <xf numFmtId="0" fontId="134" fillId="19" borderId="153" xfId="23" applyFont="1" applyFill="1" applyBorder="1" applyAlignment="1" applyProtection="1">
      <alignment horizontal="center" vertical="center"/>
    </xf>
    <xf numFmtId="0" fontId="135" fillId="19" borderId="26" xfId="68" applyFont="1" applyFill="1" applyBorder="1" applyAlignment="1" applyProtection="1">
      <alignment horizontal="center" vertical="center"/>
    </xf>
    <xf numFmtId="0" fontId="135" fillId="19" borderId="0" xfId="68" applyFont="1" applyFill="1" applyBorder="1" applyAlignment="1" applyProtection="1">
      <alignment horizontal="center" vertical="center"/>
    </xf>
    <xf numFmtId="0" fontId="135" fillId="19" borderId="18" xfId="68" applyFont="1" applyFill="1" applyBorder="1" applyAlignment="1" applyProtection="1">
      <alignment horizontal="center" vertical="center"/>
    </xf>
    <xf numFmtId="0" fontId="135" fillId="19" borderId="20" xfId="68" applyFont="1" applyFill="1" applyBorder="1" applyAlignment="1" applyProtection="1">
      <alignment horizontal="center" vertical="center"/>
    </xf>
    <xf numFmtId="0" fontId="135" fillId="19" borderId="126" xfId="68" applyFont="1" applyFill="1" applyBorder="1" applyAlignment="1" applyProtection="1">
      <alignment horizontal="center" vertical="center"/>
    </xf>
    <xf numFmtId="0" fontId="55" fillId="20" borderId="62" xfId="68" applyFont="1" applyFill="1" applyBorder="1" applyAlignment="1" applyProtection="1">
      <alignment horizontal="center" vertical="center"/>
    </xf>
    <xf numFmtId="0" fontId="55" fillId="20" borderId="273" xfId="68" applyFont="1" applyFill="1" applyBorder="1" applyAlignment="1" applyProtection="1">
      <alignment horizontal="center" vertical="center"/>
    </xf>
    <xf numFmtId="0" fontId="55" fillId="20" borderId="273" xfId="68" applyFont="1" applyFill="1" applyBorder="1" applyAlignment="1" applyProtection="1">
      <alignment horizontal="center" vertical="center" wrapText="1"/>
    </xf>
    <xf numFmtId="0" fontId="55" fillId="20" borderId="272" xfId="68" applyFont="1" applyFill="1" applyBorder="1" applyAlignment="1" applyProtection="1">
      <alignment horizontal="center" vertical="center" wrapText="1"/>
    </xf>
    <xf numFmtId="0" fontId="55" fillId="20" borderId="16" xfId="68" applyFont="1" applyFill="1" applyBorder="1" applyAlignment="1" applyProtection="1">
      <alignment horizontal="center" vertical="center" wrapText="1"/>
    </xf>
    <xf numFmtId="0" fontId="55" fillId="20" borderId="63" xfId="68" applyFont="1" applyFill="1" applyBorder="1" applyAlignment="1" applyProtection="1">
      <alignment horizontal="center" vertical="center" wrapText="1"/>
    </xf>
    <xf numFmtId="0" fontId="43" fillId="20" borderId="20" xfId="23" applyFont="1" applyFill="1" applyBorder="1" applyAlignment="1" applyProtection="1">
      <alignment horizontal="center" vertical="center" wrapText="1"/>
    </xf>
    <xf numFmtId="0" fontId="43" fillId="20" borderId="153" xfId="23" applyFont="1" applyFill="1" applyBorder="1" applyAlignment="1" applyProtection="1">
      <alignment horizontal="center" vertical="center" wrapText="1"/>
    </xf>
    <xf numFmtId="0" fontId="44" fillId="15" borderId="22" xfId="23" applyFont="1" applyFill="1" applyBorder="1" applyAlignment="1">
      <alignment horizontal="center" vertical="center" wrapText="1"/>
    </xf>
    <xf numFmtId="0" fontId="44" fillId="15" borderId="45" xfId="23" applyFont="1" applyFill="1" applyBorder="1" applyAlignment="1">
      <alignment horizontal="center" vertical="center" wrapText="1"/>
    </xf>
    <xf numFmtId="0" fontId="44" fillId="15" borderId="83" xfId="23" applyFont="1" applyFill="1" applyBorder="1" applyAlignment="1">
      <alignment horizontal="center" vertical="center" wrapText="1"/>
    </xf>
    <xf numFmtId="0" fontId="44" fillId="15" borderId="22" xfId="23" applyFont="1" applyFill="1" applyBorder="1" applyAlignment="1" applyProtection="1">
      <alignment horizontal="center" vertical="center" wrapText="1"/>
    </xf>
    <xf numFmtId="0" fontId="44" fillId="15" borderId="44" xfId="23" applyFont="1" applyFill="1" applyBorder="1" applyAlignment="1" applyProtection="1">
      <alignment horizontal="center" vertical="center" wrapText="1"/>
    </xf>
    <xf numFmtId="0" fontId="44" fillId="15" borderId="45" xfId="23" applyFont="1" applyFill="1" applyBorder="1" applyAlignment="1" applyProtection="1">
      <alignment horizontal="center" vertical="center" wrapText="1"/>
    </xf>
    <xf numFmtId="0" fontId="55" fillId="20" borderId="17" xfId="23" applyFont="1" applyFill="1" applyBorder="1" applyAlignment="1" applyProtection="1">
      <alignment horizontal="center" vertical="center" wrapText="1"/>
    </xf>
    <xf numFmtId="0" fontId="55" fillId="20" borderId="16" xfId="23" applyFont="1" applyFill="1" applyBorder="1" applyAlignment="1" applyProtection="1">
      <alignment horizontal="center" vertical="center" wrapText="1"/>
    </xf>
    <xf numFmtId="0" fontId="55" fillId="20" borderId="272" xfId="23" applyFont="1" applyFill="1" applyBorder="1" applyAlignment="1" applyProtection="1">
      <alignment horizontal="center" vertical="center" wrapText="1"/>
    </xf>
    <xf numFmtId="0" fontId="55" fillId="20" borderId="63" xfId="23" applyFont="1" applyFill="1" applyBorder="1" applyAlignment="1" applyProtection="1">
      <alignment horizontal="center" vertical="center" wrapText="1"/>
    </xf>
    <xf numFmtId="0" fontId="119" fillId="11" borderId="0" xfId="23" applyFont="1" applyFill="1" applyBorder="1" applyAlignment="1" applyProtection="1">
      <alignment horizontal="center" vertical="center" wrapText="1"/>
    </xf>
    <xf numFmtId="0" fontId="55" fillId="20" borderId="273" xfId="23" applyFont="1" applyFill="1" applyBorder="1" applyAlignment="1" applyProtection="1">
      <alignment horizontal="center" vertical="center" wrapText="1"/>
    </xf>
    <xf numFmtId="0" fontId="44" fillId="15" borderId="166" xfId="23" applyFont="1" applyFill="1" applyBorder="1" applyAlignment="1" applyProtection="1">
      <alignment horizontal="center" vertical="center" wrapText="1"/>
    </xf>
    <xf numFmtId="0" fontId="44" fillId="15" borderId="80" xfId="23" applyFont="1" applyFill="1" applyBorder="1" applyAlignment="1" applyProtection="1">
      <alignment horizontal="center" vertical="center" wrapText="1"/>
    </xf>
    <xf numFmtId="0" fontId="44" fillId="15" borderId="244" xfId="23" applyFont="1" applyFill="1" applyBorder="1" applyAlignment="1" applyProtection="1">
      <alignment horizontal="center" vertical="center" wrapText="1"/>
    </xf>
    <xf numFmtId="0" fontId="44" fillId="15" borderId="81" xfId="23" applyFont="1" applyFill="1" applyBorder="1" applyAlignment="1" applyProtection="1">
      <alignment horizontal="center" vertical="center" wrapText="1"/>
    </xf>
    <xf numFmtId="0" fontId="43" fillId="15" borderId="154" xfId="0" applyFont="1" applyFill="1" applyBorder="1" applyAlignment="1" applyProtection="1">
      <alignment horizontal="center" vertical="center"/>
    </xf>
    <xf numFmtId="0" fontId="43" fillId="15" borderId="134" xfId="0" applyFont="1" applyFill="1" applyBorder="1" applyAlignment="1" applyProtection="1">
      <alignment horizontal="center" vertical="center"/>
    </xf>
    <xf numFmtId="0" fontId="43" fillId="15" borderId="155" xfId="0" applyFont="1" applyFill="1" applyBorder="1" applyAlignment="1" applyProtection="1">
      <alignment horizontal="center" vertical="center"/>
    </xf>
    <xf numFmtId="0" fontId="133" fillId="11" borderId="0" xfId="0" applyFont="1" applyFill="1" applyAlignment="1" applyProtection="1">
      <alignment horizontal="center" wrapText="1"/>
    </xf>
    <xf numFmtId="0" fontId="50" fillId="16" borderId="18" xfId="0" applyFont="1" applyFill="1" applyBorder="1" applyAlignment="1" applyProtection="1">
      <alignment horizontal="center" vertical="center" wrapText="1"/>
    </xf>
    <xf numFmtId="0" fontId="50" fillId="16" borderId="0" xfId="0" applyFont="1" applyFill="1" applyBorder="1" applyAlignment="1" applyProtection="1">
      <alignment horizontal="center" vertical="center" wrapText="1"/>
    </xf>
    <xf numFmtId="0" fontId="50" fillId="16" borderId="23" xfId="0" applyFont="1" applyFill="1" applyBorder="1" applyAlignment="1" applyProtection="1">
      <alignment horizontal="center" vertical="center" wrapText="1"/>
    </xf>
    <xf numFmtId="0" fontId="39" fillId="16" borderId="133" xfId="0" applyFont="1" applyFill="1" applyBorder="1" applyAlignment="1" applyProtection="1">
      <alignment horizontal="center" vertical="center" wrapText="1"/>
    </xf>
    <xf numFmtId="0" fontId="39" fillId="16" borderId="134" xfId="0" applyFont="1" applyFill="1" applyBorder="1" applyAlignment="1" applyProtection="1">
      <alignment horizontal="center" vertical="center" wrapText="1"/>
    </xf>
    <xf numFmtId="0" fontId="39" fillId="16" borderId="210" xfId="0" applyFont="1" applyFill="1" applyBorder="1" applyAlignment="1" applyProtection="1">
      <alignment horizontal="center" vertical="center" wrapText="1"/>
    </xf>
    <xf numFmtId="0" fontId="50" fillId="16" borderId="17" xfId="0" applyFont="1" applyFill="1" applyBorder="1" applyAlignment="1" applyProtection="1">
      <alignment horizontal="center" vertical="center" wrapText="1"/>
    </xf>
    <xf numFmtId="0" fontId="50" fillId="16" borderId="19" xfId="0" applyFont="1" applyFill="1" applyBorder="1" applyAlignment="1" applyProtection="1">
      <alignment horizontal="center" vertical="center" wrapText="1"/>
    </xf>
    <xf numFmtId="0" fontId="39" fillId="16" borderId="155" xfId="0" applyFont="1" applyFill="1" applyBorder="1" applyAlignment="1" applyProtection="1">
      <alignment horizontal="center" vertical="center" wrapText="1"/>
    </xf>
    <xf numFmtId="0" fontId="50" fillId="16" borderId="114" xfId="0" applyFont="1" applyFill="1" applyBorder="1" applyAlignment="1" applyProtection="1">
      <alignment horizontal="center" vertical="center" wrapText="1"/>
    </xf>
    <xf numFmtId="0" fontId="50" fillId="16" borderId="214" xfId="0" applyFont="1" applyFill="1" applyBorder="1" applyAlignment="1" applyProtection="1">
      <alignment horizontal="center" vertical="center" wrapText="1"/>
    </xf>
    <xf numFmtId="0" fontId="50" fillId="16" borderId="262" xfId="0" applyFont="1" applyFill="1" applyBorder="1" applyAlignment="1" applyProtection="1">
      <alignment horizontal="center" vertical="center" wrapText="1"/>
    </xf>
    <xf numFmtId="0" fontId="50" fillId="16" borderId="136" xfId="0" applyFont="1" applyFill="1" applyBorder="1" applyAlignment="1" applyProtection="1">
      <alignment horizontal="center" vertical="center" wrapText="1"/>
    </xf>
    <xf numFmtId="0" fontId="50" fillId="16" borderId="259" xfId="0" applyFont="1" applyFill="1" applyBorder="1" applyAlignment="1" applyProtection="1">
      <alignment horizontal="center" vertical="center" wrapText="1"/>
    </xf>
    <xf numFmtId="0" fontId="45" fillId="20" borderId="77" xfId="0" applyFont="1" applyFill="1" applyBorder="1" applyAlignment="1" applyProtection="1">
      <alignment horizontal="center" vertical="center" wrapText="1"/>
    </xf>
    <xf numFmtId="0" fontId="45" fillId="20" borderId="71" xfId="0" applyFont="1" applyFill="1" applyBorder="1" applyAlignment="1" applyProtection="1">
      <alignment horizontal="center" vertical="center" wrapText="1"/>
    </xf>
    <xf numFmtId="0" fontId="45" fillId="20" borderId="25" xfId="0" applyFont="1" applyFill="1" applyBorder="1" applyAlignment="1" applyProtection="1">
      <alignment horizontal="center" vertical="center" wrapText="1"/>
    </xf>
    <xf numFmtId="0" fontId="27" fillId="0" borderId="0" xfId="61" applyFont="1" applyBorder="1" applyAlignment="1" applyProtection="1">
      <alignment horizontal="left" vertical="center" wrapText="1"/>
    </xf>
    <xf numFmtId="0" fontId="30" fillId="0" borderId="0" xfId="61" applyFont="1" applyBorder="1" applyAlignment="1" applyProtection="1">
      <alignment horizontal="left" vertical="center" wrapText="1"/>
    </xf>
    <xf numFmtId="0" fontId="105" fillId="0" borderId="0" xfId="73" quotePrefix="1" applyFont="1" applyFill="1" applyBorder="1" applyAlignment="1" applyProtection="1">
      <alignment horizontal="left" wrapText="1"/>
    </xf>
    <xf numFmtId="0" fontId="30" fillId="0" borderId="0" xfId="61" quotePrefix="1" applyFont="1" applyBorder="1" applyAlignment="1" applyProtection="1">
      <alignment horizontal="left" vertical="center" wrapText="1"/>
    </xf>
    <xf numFmtId="3" fontId="27" fillId="0" borderId="296" xfId="0" applyNumberFormat="1" applyFont="1" applyFill="1" applyBorder="1" applyAlignment="1" applyProtection="1">
      <alignment horizontal="center" vertical="center" wrapText="1"/>
    </xf>
    <xf numFmtId="3" fontId="27" fillId="0" borderId="95" xfId="0" applyNumberFormat="1" applyFont="1" applyFill="1" applyBorder="1" applyAlignment="1" applyProtection="1">
      <alignment horizontal="center" vertical="center" wrapText="1"/>
    </xf>
    <xf numFmtId="3" fontId="27" fillId="0" borderId="85" xfId="0" applyNumberFormat="1" applyFont="1" applyFill="1" applyBorder="1" applyAlignment="1" applyProtection="1">
      <alignment horizontal="center" vertical="center" wrapText="1"/>
    </xf>
    <xf numFmtId="3" fontId="27" fillId="0" borderId="191" xfId="0" applyNumberFormat="1" applyFont="1" applyFill="1" applyBorder="1" applyAlignment="1" applyProtection="1">
      <alignment horizontal="center" vertical="center" wrapText="1"/>
    </xf>
    <xf numFmtId="2" fontId="62" fillId="15" borderId="34" xfId="0" applyNumberFormat="1" applyFont="1" applyFill="1" applyBorder="1" applyAlignment="1" applyProtection="1">
      <alignment horizontal="center" vertical="center" wrapText="1"/>
    </xf>
    <xf numFmtId="2" fontId="62" fillId="15" borderId="66" xfId="0" applyNumberFormat="1" applyFont="1" applyFill="1" applyBorder="1" applyAlignment="1" applyProtection="1">
      <alignment horizontal="center" vertical="center" wrapText="1"/>
    </xf>
    <xf numFmtId="2" fontId="62" fillId="15" borderId="214" xfId="0" applyNumberFormat="1" applyFont="1" applyFill="1" applyBorder="1" applyAlignment="1" applyProtection="1">
      <alignment horizontal="center" vertical="center" wrapText="1"/>
    </xf>
    <xf numFmtId="0" fontId="50" fillId="0" borderId="40" xfId="0" applyFont="1" applyBorder="1" applyAlignment="1" applyProtection="1">
      <alignment horizontal="center" vertical="center" wrapText="1"/>
    </xf>
    <xf numFmtId="2" fontId="62" fillId="15" borderId="297" xfId="0" applyNumberFormat="1" applyFont="1" applyFill="1" applyBorder="1" applyAlignment="1" applyProtection="1">
      <alignment horizontal="center" vertical="center" wrapText="1"/>
    </xf>
    <xf numFmtId="0" fontId="50" fillId="0" borderId="41" xfId="0" applyFont="1" applyBorder="1" applyAlignment="1" applyProtection="1">
      <alignment horizontal="center" vertical="center" wrapText="1"/>
    </xf>
    <xf numFmtId="2" fontId="62" fillId="15" borderId="290" xfId="0" applyNumberFormat="1" applyFont="1" applyFill="1" applyBorder="1" applyAlignment="1" applyProtection="1">
      <alignment horizontal="center" vertical="center" wrapText="1"/>
    </xf>
    <xf numFmtId="0" fontId="50" fillId="0" borderId="43" xfId="0" applyFont="1" applyBorder="1" applyAlignment="1" applyProtection="1">
      <alignment horizontal="center" vertical="center" wrapText="1"/>
    </xf>
    <xf numFmtId="0" fontId="50" fillId="3" borderId="7" xfId="0" applyFont="1" applyFill="1" applyBorder="1" applyAlignment="1" applyProtection="1">
      <alignment horizontal="center" vertical="center" wrapText="1"/>
    </xf>
    <xf numFmtId="0" fontId="50" fillId="3" borderId="40" xfId="0" applyFont="1" applyFill="1" applyBorder="1" applyAlignment="1" applyProtection="1">
      <alignment horizontal="center" vertical="center" wrapText="1"/>
    </xf>
    <xf numFmtId="0" fontId="50" fillId="3" borderId="10" xfId="0" applyFont="1" applyFill="1" applyBorder="1" applyAlignment="1" applyProtection="1">
      <alignment horizontal="center" vertical="center" wrapText="1"/>
    </xf>
    <xf numFmtId="0" fontId="50" fillId="0" borderId="280" xfId="0" applyFont="1" applyBorder="1" applyAlignment="1" applyProtection="1">
      <alignment horizontal="center" vertical="center" wrapText="1"/>
    </xf>
    <xf numFmtId="0" fontId="50" fillId="0" borderId="299" xfId="0" applyFont="1" applyBorder="1" applyAlignment="1" applyProtection="1">
      <alignment horizontal="center" vertical="center" wrapText="1"/>
    </xf>
    <xf numFmtId="0" fontId="62" fillId="20" borderId="290" xfId="0" applyFont="1" applyFill="1" applyBorder="1" applyAlignment="1" applyProtection="1">
      <alignment horizontal="center" vertical="center" wrapText="1"/>
    </xf>
    <xf numFmtId="0" fontId="62" fillId="20" borderId="43" xfId="0" applyFont="1" applyFill="1" applyBorder="1" applyAlignment="1" applyProtection="1">
      <alignment horizontal="center" vertical="center" wrapText="1"/>
    </xf>
    <xf numFmtId="0" fontId="62" fillId="20" borderId="298" xfId="0" applyFont="1" applyFill="1" applyBorder="1" applyAlignment="1" applyProtection="1">
      <alignment horizontal="center" vertical="center" wrapText="1"/>
    </xf>
    <xf numFmtId="0" fontId="62" fillId="20" borderId="42" xfId="0" applyFont="1" applyFill="1" applyBorder="1" applyAlignment="1" applyProtection="1">
      <alignment horizontal="center" vertical="center" wrapText="1"/>
    </xf>
    <xf numFmtId="0" fontId="50" fillId="3" borderId="298" xfId="0" applyFont="1" applyFill="1" applyBorder="1" applyAlignment="1" applyProtection="1">
      <alignment horizontal="center" vertical="center" wrapText="1"/>
    </xf>
    <xf numFmtId="0" fontId="50" fillId="3" borderId="256" xfId="0" applyFont="1" applyFill="1" applyBorder="1" applyAlignment="1" applyProtection="1">
      <alignment horizontal="center" vertical="center" wrapText="1"/>
    </xf>
    <xf numFmtId="0" fontId="50" fillId="3" borderId="214" xfId="0" applyFont="1" applyFill="1" applyBorder="1" applyAlignment="1" applyProtection="1">
      <alignment horizontal="center" vertical="center" wrapText="1"/>
    </xf>
    <xf numFmtId="0" fontId="62" fillId="20" borderId="295" xfId="0" applyFont="1" applyFill="1" applyBorder="1" applyAlignment="1" applyProtection="1">
      <alignment horizontal="center" vertical="center" wrapText="1"/>
    </xf>
    <xf numFmtId="0" fontId="62" fillId="20" borderId="39" xfId="0" applyFont="1" applyFill="1" applyBorder="1" applyAlignment="1" applyProtection="1">
      <alignment horizontal="center" vertical="center" wrapText="1"/>
    </xf>
    <xf numFmtId="0" fontId="135" fillId="11" borderId="154" xfId="0" applyFont="1" applyFill="1" applyBorder="1" applyAlignment="1" applyProtection="1">
      <alignment horizontal="center" wrapText="1"/>
    </xf>
    <xf numFmtId="0" fontId="135" fillId="0" borderId="134" xfId="0" applyFont="1" applyBorder="1" applyAlignment="1" applyProtection="1">
      <alignment horizontal="center" wrapText="1"/>
    </xf>
    <xf numFmtId="0" fontId="135" fillId="0" borderId="155" xfId="0" applyFont="1" applyBorder="1" applyAlignment="1" applyProtection="1">
      <alignment horizontal="center" wrapText="1"/>
    </xf>
    <xf numFmtId="0" fontId="135" fillId="11" borderId="21" xfId="0" applyFont="1" applyFill="1" applyBorder="1" applyAlignment="1" applyProtection="1">
      <alignment horizontal="center" wrapText="1"/>
    </xf>
    <xf numFmtId="0" fontId="135" fillId="0" borderId="26" xfId="0" applyFont="1" applyBorder="1" applyAlignment="1" applyProtection="1">
      <alignment horizontal="center" wrapText="1"/>
    </xf>
    <xf numFmtId="0" fontId="135" fillId="0" borderId="27" xfId="0" applyFont="1" applyBorder="1" applyAlignment="1" applyProtection="1">
      <alignment horizontal="center" wrapText="1"/>
    </xf>
    <xf numFmtId="0" fontId="45" fillId="15" borderId="158" xfId="0" applyFont="1" applyFill="1" applyBorder="1" applyAlignment="1" applyProtection="1">
      <alignment horizontal="center" vertical="center" wrapText="1"/>
    </xf>
    <xf numFmtId="0" fontId="50" fillId="0" borderId="160" xfId="0" applyFont="1" applyBorder="1" applyAlignment="1" applyProtection="1">
      <alignment wrapText="1"/>
    </xf>
    <xf numFmtId="0" fontId="50" fillId="0" borderId="229" xfId="0" applyFont="1" applyBorder="1" applyAlignment="1" applyProtection="1">
      <alignment wrapText="1"/>
    </xf>
    <xf numFmtId="0" fontId="45" fillId="15" borderId="230" xfId="0" applyFont="1" applyFill="1" applyBorder="1" applyAlignment="1" applyProtection="1">
      <alignment horizontal="center" vertical="center" wrapText="1"/>
    </xf>
    <xf numFmtId="0" fontId="50" fillId="0" borderId="16" xfId="0" applyFont="1" applyBorder="1" applyAlignment="1" applyProtection="1">
      <alignment wrapText="1"/>
    </xf>
    <xf numFmtId="0" fontId="50" fillId="0" borderId="19" xfId="0" applyFont="1" applyBorder="1" applyAlignment="1" applyProtection="1">
      <alignment wrapText="1"/>
    </xf>
    <xf numFmtId="0" fontId="45" fillId="15" borderId="0" xfId="0" applyFont="1" applyFill="1" applyBorder="1" applyAlignment="1" applyProtection="1">
      <alignment horizontal="center" vertical="center" wrapText="1"/>
    </xf>
    <xf numFmtId="0" fontId="50" fillId="0" borderId="23" xfId="0" applyFont="1" applyBorder="1" applyAlignment="1" applyProtection="1">
      <alignment horizontal="center" wrapText="1"/>
    </xf>
    <xf numFmtId="0" fontId="50" fillId="0" borderId="126" xfId="0" applyFont="1" applyBorder="1" applyAlignment="1" applyProtection="1">
      <alignment horizontal="center" wrapText="1"/>
    </xf>
    <xf numFmtId="0" fontId="50" fillId="0" borderId="153" xfId="0" applyFont="1" applyBorder="1" applyAlignment="1" applyProtection="1">
      <alignment horizontal="center" wrapText="1"/>
    </xf>
    <xf numFmtId="0" fontId="45" fillId="15" borderId="18" xfId="0" applyFont="1" applyFill="1" applyBorder="1" applyAlignment="1" applyProtection="1">
      <alignment horizontal="center" vertical="center" wrapText="1"/>
    </xf>
    <xf numFmtId="0" fontId="50" fillId="0" borderId="0" xfId="0" applyFont="1" applyBorder="1" applyAlignment="1" applyProtection="1">
      <alignment horizontal="center" wrapText="1"/>
    </xf>
    <xf numFmtId="0" fontId="50" fillId="0" borderId="18" xfId="0" applyFont="1" applyBorder="1" applyAlignment="1" applyProtection="1">
      <alignment horizontal="center" wrapText="1"/>
    </xf>
    <xf numFmtId="14" fontId="39" fillId="16" borderId="133" xfId="0" applyNumberFormat="1" applyFont="1" applyFill="1" applyBorder="1" applyAlignment="1" applyProtection="1">
      <alignment horizontal="center" vertical="center" wrapText="1"/>
    </xf>
    <xf numFmtId="14" fontId="39" fillId="16" borderId="134" xfId="0" applyNumberFormat="1" applyFont="1" applyFill="1" applyBorder="1" applyAlignment="1" applyProtection="1">
      <alignment horizontal="center" vertical="center" wrapText="1"/>
    </xf>
    <xf numFmtId="14" fontId="45" fillId="15" borderId="20" xfId="0" applyNumberFormat="1" applyFont="1" applyFill="1" applyBorder="1" applyAlignment="1" applyProtection="1">
      <alignment horizontal="center" vertical="center" wrapText="1"/>
    </xf>
    <xf numFmtId="0" fontId="45" fillId="15" borderId="301" xfId="0" applyFont="1" applyFill="1" applyBorder="1" applyAlignment="1" applyProtection="1">
      <alignment horizontal="center" vertical="center" wrapText="1"/>
    </xf>
    <xf numFmtId="0" fontId="45" fillId="15" borderId="153" xfId="0" applyFont="1" applyFill="1" applyBorder="1" applyAlignment="1" applyProtection="1">
      <alignment horizontal="center" vertical="center" wrapText="1"/>
    </xf>
    <xf numFmtId="14" fontId="45" fillId="15" borderId="133" xfId="0" applyNumberFormat="1" applyFont="1" applyFill="1" applyBorder="1" applyAlignment="1" applyProtection="1">
      <alignment horizontal="center" vertical="center" wrapText="1"/>
    </xf>
    <xf numFmtId="0" fontId="45" fillId="15" borderId="134" xfId="0" applyFont="1" applyFill="1" applyBorder="1" applyAlignment="1" applyProtection="1">
      <alignment horizontal="center" vertical="center" wrapText="1"/>
    </xf>
    <xf numFmtId="0" fontId="45" fillId="15" borderId="210" xfId="0" applyFont="1" applyFill="1" applyBorder="1" applyAlignment="1" applyProtection="1">
      <alignment horizontal="center" vertical="center" wrapText="1"/>
    </xf>
    <xf numFmtId="0" fontId="50" fillId="3" borderId="8" xfId="0" applyFont="1" applyFill="1" applyBorder="1" applyAlignment="1" applyProtection="1">
      <alignment horizontal="center" vertical="center" wrapText="1"/>
    </xf>
    <xf numFmtId="0" fontId="52" fillId="11" borderId="16" xfId="0" applyFont="1" applyFill="1" applyBorder="1" applyAlignment="1" applyProtection="1">
      <alignment horizontal="left" vertical="center" wrapText="1"/>
    </xf>
    <xf numFmtId="0" fontId="50" fillId="11" borderId="16" xfId="0" applyFont="1" applyFill="1" applyBorder="1" applyAlignment="1" applyProtection="1">
      <alignment horizontal="center" wrapText="1"/>
    </xf>
    <xf numFmtId="0" fontId="50" fillId="11" borderId="63" xfId="0" applyFont="1" applyFill="1" applyBorder="1" applyAlignment="1" applyProtection="1">
      <alignment horizontal="center" wrapText="1"/>
    </xf>
    <xf numFmtId="0" fontId="45" fillId="15" borderId="17" xfId="0" quotePrefix="1" applyFont="1" applyFill="1" applyBorder="1" applyAlignment="1" applyProtection="1">
      <alignment horizontal="center" vertical="center" wrapText="1"/>
    </xf>
    <xf numFmtId="0" fontId="45" fillId="15" borderId="19" xfId="0" applyFont="1" applyFill="1" applyBorder="1" applyAlignment="1" applyProtection="1">
      <alignment horizontal="center" vertical="center" wrapText="1"/>
    </xf>
    <xf numFmtId="0" fontId="45" fillId="15" borderId="49" xfId="0" applyFont="1" applyFill="1" applyBorder="1" applyAlignment="1" applyProtection="1">
      <alignment horizontal="center" vertical="center"/>
    </xf>
    <xf numFmtId="0" fontId="45" fillId="15" borderId="73" xfId="0" applyFont="1" applyFill="1" applyBorder="1" applyAlignment="1" applyProtection="1">
      <alignment horizontal="center" vertical="center"/>
    </xf>
    <xf numFmtId="0" fontId="45" fillId="15" borderId="76" xfId="0" applyFont="1" applyFill="1" applyBorder="1" applyAlignment="1" applyProtection="1">
      <alignment horizontal="center" vertical="center"/>
    </xf>
    <xf numFmtId="0" fontId="45" fillId="15" borderId="17" xfId="0" applyFont="1" applyFill="1" applyBorder="1" applyAlignment="1" applyProtection="1">
      <alignment horizontal="center" vertical="center" wrapText="1" shrinkToFit="1"/>
    </xf>
    <xf numFmtId="0" fontId="45" fillId="15" borderId="19" xfId="0" applyFont="1" applyFill="1" applyBorder="1" applyAlignment="1" applyProtection="1">
      <alignment horizontal="center" vertical="center" wrapText="1" shrinkToFit="1"/>
    </xf>
    <xf numFmtId="0" fontId="46" fillId="15" borderId="158" xfId="0" quotePrefix="1" applyFont="1" applyFill="1" applyBorder="1" applyAlignment="1" applyProtection="1">
      <alignment horizontal="center" vertical="center" wrapText="1"/>
    </xf>
    <xf numFmtId="0" fontId="46" fillId="15" borderId="229" xfId="0" quotePrefix="1" applyFont="1" applyFill="1" applyBorder="1" applyAlignment="1" applyProtection="1">
      <alignment horizontal="center" vertical="center" wrapText="1"/>
    </xf>
    <xf numFmtId="0" fontId="44" fillId="15" borderId="283" xfId="0" applyFont="1" applyFill="1" applyBorder="1" applyAlignment="1" applyProtection="1">
      <alignment horizontal="center" vertical="center"/>
    </xf>
    <xf numFmtId="0" fontId="44" fillId="15" borderId="284" xfId="0" applyFont="1" applyFill="1" applyBorder="1" applyAlignment="1" applyProtection="1">
      <alignment horizontal="center" vertical="center"/>
    </xf>
    <xf numFmtId="0" fontId="44" fillId="15" borderId="285" xfId="0" applyFont="1" applyFill="1" applyBorder="1" applyAlignment="1" applyProtection="1">
      <alignment horizontal="center" vertical="center"/>
    </xf>
    <xf numFmtId="0" fontId="44" fillId="15" borderId="286" xfId="0" applyFont="1" applyFill="1" applyBorder="1" applyAlignment="1" applyProtection="1">
      <alignment horizontal="center" vertical="center"/>
    </xf>
    <xf numFmtId="0" fontId="44" fillId="15" borderId="158" xfId="0" applyFont="1" applyFill="1" applyBorder="1" applyAlignment="1" applyProtection="1">
      <alignment horizontal="center" vertical="center" wrapText="1"/>
    </xf>
    <xf numFmtId="0" fontId="44" fillId="15" borderId="160" xfId="0" applyFont="1" applyFill="1" applyBorder="1" applyAlignment="1" applyProtection="1">
      <alignment horizontal="center" vertical="center" wrapText="1"/>
    </xf>
    <xf numFmtId="0" fontId="44" fillId="15" borderId="161" xfId="0" applyFont="1" applyFill="1" applyBorder="1" applyAlignment="1" applyProtection="1">
      <alignment horizontal="center" vertical="center" wrapText="1"/>
    </xf>
    <xf numFmtId="0" fontId="45" fillId="15" borderId="283" xfId="0" applyFont="1" applyFill="1" applyBorder="1" applyAlignment="1" applyProtection="1">
      <alignment horizontal="center" vertical="center"/>
    </xf>
    <xf numFmtId="0" fontId="45" fillId="15" borderId="284" xfId="0" applyFont="1" applyFill="1" applyBorder="1" applyAlignment="1" applyProtection="1">
      <alignment horizontal="center" vertical="center"/>
    </xf>
    <xf numFmtId="0" fontId="45" fillId="15" borderId="285" xfId="0" applyFont="1" applyFill="1" applyBorder="1" applyAlignment="1" applyProtection="1">
      <alignment horizontal="center" vertical="center"/>
    </xf>
    <xf numFmtId="0" fontId="45" fillId="15" borderId="286" xfId="0" applyFont="1" applyFill="1" applyBorder="1" applyAlignment="1" applyProtection="1">
      <alignment horizontal="center" vertical="center"/>
    </xf>
    <xf numFmtId="0" fontId="43" fillId="20" borderId="137" xfId="0" applyFont="1" applyFill="1" applyBorder="1" applyAlignment="1" applyProtection="1">
      <alignment horizontal="center" vertical="center" wrapText="1"/>
    </xf>
    <xf numFmtId="0" fontId="43" fillId="20" borderId="103" xfId="0" applyFont="1" applyFill="1" applyBorder="1" applyAlignment="1" applyProtection="1">
      <alignment horizontal="center" vertical="center" wrapText="1"/>
    </xf>
    <xf numFmtId="0" fontId="43" fillId="20" borderId="232" xfId="0" applyFont="1" applyFill="1" applyBorder="1" applyAlignment="1" applyProtection="1">
      <alignment horizontal="center" vertical="center" wrapText="1"/>
    </xf>
    <xf numFmtId="0" fontId="43" fillId="20" borderId="158" xfId="0" applyFont="1" applyFill="1" applyBorder="1" applyAlignment="1" applyProtection="1">
      <alignment horizontal="center" vertical="center" wrapText="1"/>
    </xf>
    <xf numFmtId="0" fontId="43" fillId="20" borderId="160" xfId="0" applyFont="1" applyFill="1" applyBorder="1" applyAlignment="1" applyProtection="1">
      <alignment horizontal="center" vertical="center" wrapText="1"/>
    </xf>
    <xf numFmtId="0" fontId="43" fillId="20" borderId="229" xfId="0" applyFont="1" applyFill="1" applyBorder="1" applyAlignment="1" applyProtection="1">
      <alignment horizontal="center" vertical="center" wrapText="1"/>
    </xf>
    <xf numFmtId="0" fontId="43" fillId="20" borderId="161" xfId="0" applyFont="1" applyFill="1" applyBorder="1" applyAlignment="1" applyProtection="1">
      <alignment horizontal="center" vertical="center" wrapText="1"/>
    </xf>
    <xf numFmtId="0" fontId="43" fillId="15" borderId="158" xfId="0" applyFont="1" applyFill="1" applyBorder="1" applyAlignment="1" applyProtection="1">
      <alignment horizontal="center" vertical="center" wrapText="1"/>
    </xf>
    <xf numFmtId="0" fontId="43" fillId="15" borderId="160" xfId="0" applyFont="1" applyFill="1" applyBorder="1" applyAlignment="1" applyProtection="1">
      <alignment horizontal="center" vertical="center" wrapText="1"/>
    </xf>
    <xf numFmtId="0" fontId="43" fillId="15" borderId="252" xfId="0" applyFont="1" applyFill="1" applyBorder="1" applyAlignment="1" applyProtection="1">
      <alignment horizontal="center"/>
    </xf>
    <xf numFmtId="0" fontId="43" fillId="15" borderId="253" xfId="0" applyFont="1" applyFill="1" applyBorder="1" applyAlignment="1" applyProtection="1">
      <alignment horizontal="center"/>
    </xf>
    <xf numFmtId="0" fontId="43" fillId="15" borderId="254" xfId="0" applyFont="1" applyFill="1" applyBorder="1" applyAlignment="1" applyProtection="1">
      <alignment horizontal="center"/>
    </xf>
    <xf numFmtId="0" fontId="43" fillId="15" borderId="120" xfId="0" applyFont="1" applyFill="1" applyBorder="1" applyAlignment="1" applyProtection="1">
      <alignment horizontal="center" vertical="center"/>
    </xf>
    <xf numFmtId="0" fontId="27" fillId="11" borderId="0" xfId="0" applyFont="1" applyFill="1" applyBorder="1" applyAlignment="1" applyProtection="1">
      <alignment horizontal="center" wrapText="1"/>
    </xf>
    <xf numFmtId="14" fontId="43" fillId="15" borderId="289" xfId="0" applyNumberFormat="1" applyFont="1" applyFill="1" applyBorder="1" applyAlignment="1" applyProtection="1">
      <alignment horizontal="center" vertical="center"/>
    </xf>
    <xf numFmtId="0" fontId="43" fillId="15" borderId="278" xfId="0" applyFont="1" applyFill="1" applyBorder="1" applyAlignment="1" applyProtection="1">
      <alignment horizontal="center" vertical="center"/>
    </xf>
    <xf numFmtId="0" fontId="115" fillId="11" borderId="23" xfId="0" applyFont="1" applyFill="1" applyBorder="1" applyAlignment="1" applyProtection="1">
      <alignment horizontal="center" wrapText="1"/>
    </xf>
    <xf numFmtId="0" fontId="44" fillId="15" borderId="17" xfId="0" applyFont="1" applyFill="1" applyBorder="1" applyAlignment="1" applyProtection="1">
      <alignment horizontal="center" vertical="center" wrapText="1"/>
    </xf>
    <xf numFmtId="0" fontId="44" fillId="15" borderId="16" xfId="0" applyFont="1" applyFill="1" applyBorder="1" applyAlignment="1" applyProtection="1">
      <alignment horizontal="center" vertical="center" wrapText="1"/>
    </xf>
    <xf numFmtId="0" fontId="44" fillId="15" borderId="19" xfId="0" applyFont="1" applyFill="1" applyBorder="1" applyAlignment="1" applyProtection="1">
      <alignment horizontal="center" vertical="center" wrapText="1"/>
    </xf>
    <xf numFmtId="0" fontId="46" fillId="15" borderId="310" xfId="0" applyFont="1" applyFill="1" applyBorder="1" applyAlignment="1" applyProtection="1">
      <alignment horizontal="center" vertical="center" wrapText="1"/>
    </xf>
    <xf numFmtId="0" fontId="46" fillId="15" borderId="304" xfId="0" applyFont="1" applyFill="1" applyBorder="1" applyAlignment="1" applyProtection="1">
      <alignment horizontal="center" vertical="center" wrapText="1"/>
    </xf>
    <xf numFmtId="0" fontId="46" fillId="15" borderId="308" xfId="0" applyFont="1" applyFill="1" applyBorder="1" applyAlignment="1" applyProtection="1">
      <alignment horizontal="center" vertical="center" wrapText="1"/>
    </xf>
    <xf numFmtId="0" fontId="46" fillId="15" borderId="303" xfId="0" applyFont="1" applyFill="1" applyBorder="1" applyAlignment="1" applyProtection="1">
      <alignment horizontal="center" vertical="center" wrapText="1"/>
    </xf>
    <xf numFmtId="0" fontId="46" fillId="15" borderId="305" xfId="0" applyFont="1" applyFill="1" applyBorder="1" applyAlignment="1" applyProtection="1">
      <alignment horizontal="center" vertical="center" wrapText="1"/>
    </xf>
    <xf numFmtId="0" fontId="54" fillId="0" borderId="16" xfId="0" applyFont="1" applyBorder="1" applyProtection="1"/>
    <xf numFmtId="0" fontId="44" fillId="15" borderId="18" xfId="0" applyFont="1" applyFill="1" applyBorder="1" applyAlignment="1" applyProtection="1">
      <alignment horizontal="center" vertical="center" wrapText="1"/>
    </xf>
    <xf numFmtId="0" fontId="46" fillId="15" borderId="63" xfId="0" applyFont="1" applyFill="1" applyBorder="1" applyAlignment="1" applyProtection="1">
      <alignment horizontal="center" vertical="center" wrapText="1"/>
    </xf>
    <xf numFmtId="0" fontId="46" fillId="15" borderId="273" xfId="0" applyFont="1" applyFill="1" applyBorder="1" applyAlignment="1" applyProtection="1">
      <alignment horizontal="center" vertical="center" wrapText="1"/>
    </xf>
    <xf numFmtId="14" fontId="44" fillId="17" borderId="17" xfId="0" applyNumberFormat="1" applyFont="1" applyFill="1" applyBorder="1" applyAlignment="1" applyProtection="1">
      <alignment horizontal="center" vertical="center" wrapText="1"/>
    </xf>
    <xf numFmtId="14" fontId="44" fillId="17" borderId="16" xfId="0" applyNumberFormat="1" applyFont="1" applyFill="1" applyBorder="1" applyAlignment="1" applyProtection="1">
      <alignment horizontal="center" vertical="center" wrapText="1"/>
    </xf>
    <xf numFmtId="14" fontId="44" fillId="17" borderId="19" xfId="0" applyNumberFormat="1" applyFont="1" applyFill="1" applyBorder="1" applyAlignment="1" applyProtection="1">
      <alignment horizontal="center" vertical="center" wrapText="1"/>
    </xf>
    <xf numFmtId="0" fontId="46" fillId="17" borderId="309" xfId="0" applyFont="1" applyFill="1" applyBorder="1" applyAlignment="1" applyProtection="1">
      <alignment horizontal="center" vertical="center" wrapText="1"/>
    </xf>
    <xf numFmtId="0" fontId="46" fillId="17" borderId="306" xfId="0" applyFont="1" applyFill="1" applyBorder="1" applyAlignment="1" applyProtection="1">
      <alignment horizontal="center" vertical="center" wrapText="1"/>
    </xf>
    <xf numFmtId="0" fontId="46" fillId="17" borderId="307" xfId="0" applyFont="1" applyFill="1" applyBorder="1" applyAlignment="1" applyProtection="1">
      <alignment horizontal="center" vertical="center" wrapText="1"/>
    </xf>
    <xf numFmtId="0" fontId="44" fillId="15" borderId="21" xfId="0" applyFont="1" applyFill="1" applyBorder="1" applyAlignment="1" applyProtection="1">
      <alignment horizontal="center" vertical="center" wrapText="1"/>
    </xf>
    <xf numFmtId="0" fontId="44" fillId="15" borderId="20" xfId="0" applyFont="1" applyFill="1" applyBorder="1" applyAlignment="1" applyProtection="1">
      <alignment horizontal="center" vertical="center" wrapText="1"/>
    </xf>
    <xf numFmtId="0" fontId="46" fillId="15" borderId="62" xfId="0" applyFont="1" applyFill="1" applyBorder="1" applyAlignment="1" applyProtection="1">
      <alignment horizontal="center" vertical="center" wrapText="1"/>
    </xf>
    <xf numFmtId="0" fontId="45" fillId="17" borderId="17" xfId="0" applyFont="1" applyFill="1" applyBorder="1" applyAlignment="1" applyProtection="1">
      <alignment horizontal="center" vertical="center"/>
    </xf>
    <xf numFmtId="0" fontId="45" fillId="17" borderId="16" xfId="0" applyFont="1" applyFill="1" applyBorder="1" applyAlignment="1" applyProtection="1">
      <alignment horizontal="center" vertical="center"/>
    </xf>
    <xf numFmtId="0" fontId="46" fillId="17" borderId="73" xfId="0" applyFont="1" applyFill="1" applyBorder="1" applyAlignment="1" applyProtection="1">
      <alignment horizontal="center" vertical="center" wrapText="1"/>
    </xf>
    <xf numFmtId="0" fontId="46" fillId="17" borderId="75" xfId="0" applyFont="1" applyFill="1" applyBorder="1" applyAlignment="1" applyProtection="1">
      <alignment horizontal="center" vertical="center" wrapText="1"/>
    </xf>
    <xf numFmtId="0" fontId="46" fillId="17" borderId="68" xfId="0" applyFont="1" applyFill="1" applyBorder="1" applyAlignment="1" applyProtection="1">
      <alignment horizontal="center" vertical="center" wrapText="1"/>
    </xf>
    <xf numFmtId="0" fontId="46" fillId="17" borderId="76" xfId="0" applyFont="1" applyFill="1" applyBorder="1" applyAlignment="1" applyProtection="1">
      <alignment horizontal="center" vertical="center" wrapText="1"/>
    </xf>
    <xf numFmtId="0" fontId="46" fillId="17" borderId="24" xfId="0" applyFont="1" applyFill="1" applyBorder="1" applyAlignment="1" applyProtection="1">
      <alignment horizontal="center" vertical="center" wrapText="1"/>
    </xf>
    <xf numFmtId="0" fontId="46" fillId="17" borderId="6" xfId="0" applyFont="1" applyFill="1" applyBorder="1" applyAlignment="1" applyProtection="1">
      <alignment horizontal="center" vertical="center" wrapText="1"/>
    </xf>
    <xf numFmtId="0" fontId="46" fillId="17" borderId="1" xfId="0" applyFont="1" applyFill="1" applyBorder="1" applyAlignment="1" applyProtection="1">
      <alignment horizontal="center" vertical="center" wrapText="1"/>
    </xf>
    <xf numFmtId="0" fontId="46" fillId="17" borderId="214" xfId="0" applyFont="1" applyFill="1" applyBorder="1" applyAlignment="1" applyProtection="1">
      <alignment horizontal="center" vertical="center" wrapText="1"/>
    </xf>
    <xf numFmtId="0" fontId="46" fillId="17" borderId="8" xfId="0" applyFont="1" applyFill="1" applyBorder="1" applyAlignment="1" applyProtection="1">
      <alignment horizontal="center" vertical="center" wrapText="1"/>
    </xf>
    <xf numFmtId="0" fontId="46" fillId="17" borderId="290" xfId="0" applyFont="1" applyFill="1" applyBorder="1" applyAlignment="1" applyProtection="1">
      <alignment horizontal="center" vertical="center" wrapText="1"/>
    </xf>
    <xf numFmtId="0" fontId="46" fillId="17" borderId="66" xfId="0" applyFont="1" applyFill="1" applyBorder="1" applyAlignment="1" applyProtection="1">
      <alignment horizontal="center" vertical="center" wrapText="1"/>
    </xf>
    <xf numFmtId="0" fontId="45" fillId="17" borderId="19" xfId="0" applyFont="1" applyFill="1" applyBorder="1" applyAlignment="1" applyProtection="1">
      <alignment horizontal="center" vertical="center"/>
    </xf>
    <xf numFmtId="0" fontId="133" fillId="11" borderId="114" xfId="0" applyFont="1" applyFill="1" applyBorder="1" applyAlignment="1" applyProtection="1">
      <alignment horizontal="center" wrapText="1"/>
    </xf>
    <xf numFmtId="0" fontId="56" fillId="15" borderId="154" xfId="0" applyFont="1" applyFill="1" applyBorder="1" applyAlignment="1" applyProtection="1">
      <alignment horizontal="center" vertical="center" wrapText="1"/>
    </xf>
    <xf numFmtId="0" fontId="56" fillId="15" borderId="134" xfId="0" applyFont="1" applyFill="1" applyBorder="1" applyAlignment="1" applyProtection="1">
      <alignment horizontal="center" vertical="center" wrapText="1"/>
    </xf>
    <xf numFmtId="0" fontId="56" fillId="15" borderId="155" xfId="0" applyFont="1" applyFill="1" applyBorder="1" applyAlignment="1" applyProtection="1">
      <alignment horizontal="center" vertical="center" wrapText="1"/>
    </xf>
    <xf numFmtId="0" fontId="45" fillId="17" borderId="272" xfId="0" applyFont="1" applyFill="1" applyBorder="1" applyAlignment="1" applyProtection="1">
      <alignment horizontal="center" vertical="center" wrapText="1"/>
    </xf>
    <xf numFmtId="0" fontId="45" fillId="17" borderId="16" xfId="0" applyFont="1" applyFill="1" applyBorder="1" applyAlignment="1" applyProtection="1">
      <alignment horizontal="center" vertical="center" wrapText="1"/>
    </xf>
    <xf numFmtId="0" fontId="45" fillId="17" borderId="63" xfId="0" applyFont="1" applyFill="1" applyBorder="1" applyAlignment="1" applyProtection="1">
      <alignment horizontal="center" vertical="center" wrapText="1"/>
    </xf>
    <xf numFmtId="14" fontId="44" fillId="17" borderId="17" xfId="0" quotePrefix="1" applyNumberFormat="1" applyFont="1" applyFill="1" applyBorder="1" applyAlignment="1" applyProtection="1">
      <alignment horizontal="center" vertical="center" wrapText="1"/>
    </xf>
    <xf numFmtId="0" fontId="44" fillId="17" borderId="16" xfId="0" quotePrefix="1" applyFont="1" applyFill="1" applyBorder="1" applyAlignment="1" applyProtection="1">
      <alignment horizontal="center" vertical="center" wrapText="1"/>
    </xf>
    <xf numFmtId="0" fontId="44" fillId="17" borderId="19" xfId="0" quotePrefix="1" applyFont="1" applyFill="1" applyBorder="1" applyAlignment="1" applyProtection="1">
      <alignment horizontal="center" vertical="center" wrapText="1"/>
    </xf>
    <xf numFmtId="0" fontId="45" fillId="17" borderId="310" xfId="0" applyFont="1" applyFill="1" applyBorder="1" applyAlignment="1" applyProtection="1">
      <alignment horizontal="center" vertical="center" wrapText="1"/>
    </xf>
    <xf numFmtId="0" fontId="45" fillId="17" borderId="303" xfId="0" applyFont="1" applyFill="1" applyBorder="1" applyAlignment="1" applyProtection="1">
      <alignment horizontal="center" vertical="center" wrapText="1"/>
    </xf>
    <xf numFmtId="0" fontId="45" fillId="17" borderId="304" xfId="0" applyFont="1" applyFill="1" applyBorder="1" applyAlignment="1" applyProtection="1">
      <alignment horizontal="center" vertical="center" wrapText="1"/>
    </xf>
    <xf numFmtId="0" fontId="45" fillId="17" borderId="305" xfId="0" applyFont="1" applyFill="1" applyBorder="1" applyAlignment="1" applyProtection="1">
      <alignment horizontal="center" vertical="center" wrapText="1"/>
    </xf>
    <xf numFmtId="0" fontId="45" fillId="17" borderId="273" xfId="0" applyFont="1" applyFill="1" applyBorder="1" applyAlignment="1" applyProtection="1">
      <alignment horizontal="center" vertical="center" wrapText="1"/>
    </xf>
    <xf numFmtId="0" fontId="43" fillId="15" borderId="73" xfId="0" applyFont="1" applyFill="1" applyBorder="1" applyAlignment="1" applyProtection="1">
      <alignment horizontal="center" vertical="center"/>
    </xf>
    <xf numFmtId="0" fontId="43" fillId="15" borderId="76" xfId="0" applyFont="1" applyFill="1" applyBorder="1" applyAlignment="1" applyProtection="1">
      <alignment horizontal="center" vertical="center"/>
    </xf>
    <xf numFmtId="0" fontId="56" fillId="15" borderId="79" xfId="0" applyFont="1" applyFill="1" applyBorder="1" applyAlignment="1" applyProtection="1">
      <alignment horizontal="center" vertical="center" wrapText="1"/>
    </xf>
    <xf numFmtId="0" fontId="56" fillId="15" borderId="80" xfId="0" applyFont="1" applyFill="1" applyBorder="1" applyAlignment="1" applyProtection="1">
      <alignment horizontal="center" vertical="center" wrapText="1"/>
    </xf>
    <xf numFmtId="0" fontId="56" fillId="15" borderId="81" xfId="0" applyFont="1" applyFill="1" applyBorder="1" applyAlignment="1" applyProtection="1">
      <alignment horizontal="center" vertical="center" wrapText="1"/>
    </xf>
    <xf numFmtId="0" fontId="64" fillId="15" borderId="81" xfId="0" applyFont="1" applyFill="1" applyBorder="1" applyAlignment="1" applyProtection="1">
      <alignment horizontal="center" vertical="center" wrapText="1"/>
    </xf>
    <xf numFmtId="0" fontId="44" fillId="15" borderId="82" xfId="0" applyFont="1" applyFill="1" applyBorder="1" applyAlignment="1" applyProtection="1">
      <alignment horizontal="center" vertical="center" wrapText="1"/>
    </xf>
    <xf numFmtId="0" fontId="44" fillId="15" borderId="44" xfId="0" applyFont="1" applyFill="1" applyBorder="1" applyAlignment="1" applyProtection="1">
      <alignment horizontal="center" vertical="center" wrapText="1"/>
    </xf>
    <xf numFmtId="0" fontId="44" fillId="15" borderId="45" xfId="0" applyFont="1" applyFill="1" applyBorder="1" applyAlignment="1" applyProtection="1">
      <alignment horizontal="center" vertical="center" wrapText="1"/>
    </xf>
    <xf numFmtId="0" fontId="44" fillId="15" borderId="22" xfId="0" applyFont="1" applyFill="1" applyBorder="1" applyAlignment="1" applyProtection="1">
      <alignment horizontal="center" vertical="center" wrapText="1"/>
    </xf>
    <xf numFmtId="0" fontId="44" fillId="15" borderId="83" xfId="0" applyFont="1" applyFill="1" applyBorder="1" applyAlignment="1" applyProtection="1">
      <alignment horizontal="center" vertical="center" wrapText="1"/>
    </xf>
    <xf numFmtId="0" fontId="44" fillId="15" borderId="107" xfId="0" applyFont="1" applyFill="1" applyBorder="1" applyAlignment="1" applyProtection="1">
      <alignment horizontal="center" vertical="center" wrapText="1"/>
    </xf>
    <xf numFmtId="0" fontId="44" fillId="15" borderId="15" xfId="0" applyFont="1" applyFill="1" applyBorder="1" applyAlignment="1" applyProtection="1">
      <alignment horizontal="center" vertical="center" wrapText="1"/>
    </xf>
    <xf numFmtId="0" fontId="44" fillId="15" borderId="108" xfId="0" applyFont="1" applyFill="1" applyBorder="1" applyAlignment="1" applyProtection="1">
      <alignment horizontal="center" vertical="center" wrapText="1"/>
    </xf>
    <xf numFmtId="0" fontId="44" fillId="15" borderId="103" xfId="0" applyFont="1" applyFill="1" applyBorder="1" applyAlignment="1" applyProtection="1">
      <alignment horizontal="center" vertical="center"/>
    </xf>
    <xf numFmtId="0" fontId="44" fillId="15" borderId="232" xfId="0" applyFont="1" applyFill="1" applyBorder="1" applyAlignment="1" applyProtection="1">
      <alignment horizontal="center" vertical="center"/>
    </xf>
    <xf numFmtId="14" fontId="45" fillId="15" borderId="244" xfId="0" applyNumberFormat="1" applyFont="1" applyFill="1" applyBorder="1" applyAlignment="1" applyProtection="1">
      <alignment horizontal="center" vertical="center" wrapText="1"/>
    </xf>
    <xf numFmtId="0" fontId="45" fillId="15" borderId="166" xfId="0" applyFont="1" applyFill="1" applyBorder="1" applyAlignment="1" applyProtection="1">
      <alignment horizontal="center" vertical="center"/>
    </xf>
    <xf numFmtId="0" fontId="45" fillId="15" borderId="80" xfId="0" applyFont="1" applyFill="1" applyBorder="1" applyAlignment="1" applyProtection="1">
      <alignment horizontal="center" vertical="center"/>
    </xf>
    <xf numFmtId="0" fontId="45" fillId="15" borderId="244" xfId="0" applyFont="1" applyFill="1" applyBorder="1" applyAlignment="1" applyProtection="1">
      <alignment horizontal="center" vertical="center"/>
    </xf>
    <xf numFmtId="0" fontId="44" fillId="15" borderId="158" xfId="0" applyFont="1" applyFill="1" applyBorder="1" applyAlignment="1" applyProtection="1">
      <alignment horizontal="center" vertical="center"/>
    </xf>
    <xf numFmtId="0" fontId="44" fillId="15" borderId="160" xfId="0" applyFont="1" applyFill="1" applyBorder="1" applyAlignment="1" applyProtection="1">
      <alignment horizontal="center" vertical="center"/>
    </xf>
    <xf numFmtId="0" fontId="44" fillId="15" borderId="229" xfId="0" applyFont="1" applyFill="1" applyBorder="1" applyAlignment="1" applyProtection="1">
      <alignment horizontal="center" vertical="center"/>
    </xf>
    <xf numFmtId="0" fontId="44" fillId="15" borderId="168" xfId="0" applyFont="1" applyFill="1" applyBorder="1" applyAlignment="1" applyProtection="1">
      <alignment horizontal="center" vertical="center"/>
    </xf>
    <xf numFmtId="0" fontId="44" fillId="15" borderId="161" xfId="0" applyFont="1" applyFill="1" applyBorder="1" applyAlignment="1" applyProtection="1">
      <alignment horizontal="center" vertical="center"/>
    </xf>
    <xf numFmtId="0" fontId="45" fillId="15" borderId="133" xfId="0" applyFont="1" applyFill="1" applyBorder="1" applyAlignment="1" applyProtection="1">
      <alignment horizontal="center" vertical="center"/>
    </xf>
    <xf numFmtId="0" fontId="45" fillId="15" borderId="134" xfId="0" applyFont="1" applyFill="1" applyBorder="1" applyAlignment="1" applyProtection="1">
      <alignment horizontal="center" vertical="center"/>
    </xf>
    <xf numFmtId="0" fontId="45" fillId="15" borderId="155" xfId="0" applyFont="1" applyFill="1" applyBorder="1" applyAlignment="1" applyProtection="1">
      <alignment horizontal="center" vertical="center"/>
    </xf>
    <xf numFmtId="0" fontId="144" fillId="11" borderId="0" xfId="0" applyFont="1" applyFill="1" applyAlignment="1" applyProtection="1">
      <alignment horizontal="center" vertical="center"/>
    </xf>
    <xf numFmtId="0" fontId="45" fillId="15" borderId="81" xfId="0" applyFont="1" applyFill="1" applyBorder="1" applyAlignment="1" applyProtection="1">
      <alignment horizontal="center" vertical="center"/>
    </xf>
    <xf numFmtId="14" fontId="46" fillId="15" borderId="158" xfId="0" applyNumberFormat="1" applyFont="1" applyFill="1" applyBorder="1" applyAlignment="1" applyProtection="1">
      <alignment horizontal="center" vertical="center"/>
    </xf>
    <xf numFmtId="0" fontId="46" fillId="15" borderId="265" xfId="0" applyFont="1" applyFill="1" applyBorder="1" applyAlignment="1" applyProtection="1">
      <alignment horizontal="center" vertical="center"/>
    </xf>
    <xf numFmtId="0" fontId="44" fillId="15" borderId="22" xfId="90" applyFont="1" applyFill="1" applyBorder="1" applyAlignment="1" applyProtection="1">
      <alignment horizontal="center" vertical="center" wrapText="1"/>
    </xf>
    <xf numFmtId="0" fontId="44" fillId="15" borderId="44" xfId="90" applyFont="1" applyFill="1" applyBorder="1" applyAlignment="1" applyProtection="1">
      <alignment horizontal="center" vertical="center" wrapText="1"/>
    </xf>
    <xf numFmtId="0" fontId="44" fillId="15" borderId="45" xfId="90" applyFont="1" applyFill="1" applyBorder="1" applyAlignment="1" applyProtection="1">
      <alignment horizontal="center" vertical="center" wrapText="1"/>
    </xf>
    <xf numFmtId="0" fontId="63" fillId="19" borderId="17" xfId="90" applyFont="1" applyFill="1" applyBorder="1" applyAlignment="1" applyProtection="1">
      <alignment horizontal="center" vertical="center" wrapText="1"/>
    </xf>
    <xf numFmtId="0" fontId="63" fillId="19" borderId="16" xfId="90" applyFont="1" applyFill="1" applyBorder="1" applyAlignment="1" applyProtection="1">
      <alignment horizontal="center" vertical="center"/>
    </xf>
    <xf numFmtId="0" fontId="63" fillId="19" borderId="19" xfId="90" applyFont="1" applyFill="1" applyBorder="1" applyAlignment="1" applyProtection="1">
      <alignment horizontal="center" vertical="center"/>
    </xf>
    <xf numFmtId="0" fontId="143" fillId="19" borderId="17" xfId="90" applyFont="1" applyFill="1" applyBorder="1" applyAlignment="1" applyProtection="1">
      <alignment horizontal="center" vertical="center" wrapText="1"/>
    </xf>
    <xf numFmtId="0" fontId="143" fillId="19" borderId="16" xfId="90" applyFont="1" applyFill="1" applyBorder="1" applyAlignment="1" applyProtection="1">
      <alignment horizontal="center" vertical="center" wrapText="1"/>
    </xf>
    <xf numFmtId="0" fontId="143" fillId="19" borderId="19" xfId="90" applyFont="1" applyFill="1" applyBorder="1" applyAlignment="1" applyProtection="1">
      <alignment horizontal="center" vertical="center" wrapText="1"/>
    </xf>
    <xf numFmtId="0" fontId="63" fillId="19" borderId="16" xfId="90" applyFont="1" applyFill="1" applyBorder="1" applyAlignment="1" applyProtection="1">
      <alignment horizontal="center" vertical="center" wrapText="1"/>
    </xf>
    <xf numFmtId="0" fontId="63" fillId="19" borderId="19" xfId="90" applyFont="1" applyFill="1" applyBorder="1" applyAlignment="1" applyProtection="1">
      <alignment horizontal="center" vertical="center" wrapText="1"/>
    </xf>
    <xf numFmtId="0" fontId="133" fillId="0" borderId="0" xfId="0" applyFont="1" applyBorder="1" applyAlignment="1" applyProtection="1">
      <alignment horizontal="center" wrapText="1"/>
    </xf>
    <xf numFmtId="0" fontId="45" fillId="15" borderId="79" xfId="0" applyFont="1" applyFill="1" applyBorder="1" applyAlignment="1" applyProtection="1">
      <alignment horizontal="center" vertical="center" wrapText="1"/>
    </xf>
    <xf numFmtId="0" fontId="45" fillId="15" borderId="80" xfId="0" applyFont="1" applyFill="1" applyBorder="1" applyAlignment="1" applyProtection="1">
      <alignment horizontal="center" vertical="center" wrapText="1"/>
    </xf>
    <xf numFmtId="0" fontId="45" fillId="15" borderId="81" xfId="0" applyFont="1" applyFill="1" applyBorder="1" applyAlignment="1" applyProtection="1">
      <alignment horizontal="center" vertical="center" wrapText="1"/>
    </xf>
    <xf numFmtId="0" fontId="45" fillId="15" borderId="84" xfId="0" applyFont="1" applyFill="1" applyBorder="1" applyAlignment="1" applyProtection="1">
      <alignment horizontal="center" vertical="center" wrapText="1"/>
    </xf>
    <xf numFmtId="0" fontId="45" fillId="15" borderId="126" xfId="0" applyFont="1" applyFill="1" applyBorder="1" applyAlignment="1" applyProtection="1">
      <alignment horizontal="center" vertical="center" wrapText="1"/>
    </xf>
    <xf numFmtId="0" fontId="45" fillId="15" borderId="193" xfId="0" applyFont="1" applyFill="1" applyBorder="1" applyAlignment="1" applyProtection="1">
      <alignment horizontal="center" vertical="center" wrapText="1"/>
    </xf>
    <xf numFmtId="0" fontId="46" fillId="20" borderId="137" xfId="0" applyFont="1" applyFill="1" applyBorder="1" applyAlignment="1" applyProtection="1">
      <alignment horizontal="center" vertical="center" wrapText="1"/>
    </xf>
    <xf numFmtId="0" fontId="46" fillId="20" borderId="84" xfId="0" applyFont="1" applyFill="1" applyBorder="1" applyAlignment="1" applyProtection="1">
      <alignment horizontal="center" vertical="center" wrapText="1"/>
    </xf>
    <xf numFmtId="0" fontId="46" fillId="20" borderId="32" xfId="0" applyFont="1" applyFill="1" applyBorder="1" applyAlignment="1" applyProtection="1">
      <alignment horizontal="center" vertical="center" wrapText="1"/>
    </xf>
    <xf numFmtId="0" fontId="46" fillId="20" borderId="43" xfId="0" applyFont="1" applyFill="1" applyBorder="1" applyAlignment="1" applyProtection="1">
      <alignment horizontal="center" vertical="center" wrapText="1"/>
    </xf>
    <xf numFmtId="0" fontId="46" fillId="15" borderId="259" xfId="0" applyFont="1" applyFill="1" applyBorder="1" applyAlignment="1" applyProtection="1">
      <alignment horizontal="center" vertical="center" wrapText="1"/>
    </xf>
    <xf numFmtId="0" fontId="46" fillId="20" borderId="21" xfId="0" applyFont="1" applyFill="1" applyBorder="1" applyAlignment="1" applyProtection="1">
      <alignment horizontal="center" vertical="center" wrapText="1"/>
    </xf>
    <xf numFmtId="0" fontId="46" fillId="20" borderId="20" xfId="0" applyFont="1" applyFill="1" applyBorder="1" applyAlignment="1" applyProtection="1">
      <alignment horizontal="center" vertical="center" wrapText="1"/>
    </xf>
    <xf numFmtId="0" fontId="46" fillId="20" borderId="82" xfId="0" applyFont="1" applyFill="1" applyBorder="1" applyAlignment="1" applyProtection="1">
      <alignment horizontal="center" vertical="center" wrapText="1"/>
    </xf>
    <xf numFmtId="0" fontId="46" fillId="20" borderId="45" xfId="0" applyFont="1" applyFill="1" applyBorder="1" applyAlignment="1" applyProtection="1">
      <alignment horizontal="center" vertical="center" wrapText="1"/>
    </xf>
    <xf numFmtId="0" fontId="46" fillId="20" borderId="22" xfId="0" applyFont="1" applyFill="1" applyBorder="1" applyAlignment="1" applyProtection="1">
      <alignment horizontal="center" vertical="center" wrapText="1"/>
    </xf>
    <xf numFmtId="0" fontId="111" fillId="0" borderId="0" xfId="68" applyFont="1" applyAlignment="1" applyProtection="1">
      <alignment horizontal="center" wrapText="1"/>
    </xf>
    <xf numFmtId="0" fontId="39" fillId="16" borderId="4" xfId="68" applyFont="1" applyFill="1" applyBorder="1" applyAlignment="1" applyProtection="1">
      <alignment horizontal="left" wrapText="1"/>
    </xf>
    <xf numFmtId="0" fontId="39" fillId="16" borderId="6" xfId="68" applyFont="1" applyFill="1" applyBorder="1" applyAlignment="1" applyProtection="1">
      <alignment horizontal="left" wrapText="1"/>
    </xf>
    <xf numFmtId="0" fontId="30" fillId="0" borderId="0" xfId="68" applyFont="1" applyFill="1" applyAlignment="1" applyProtection="1">
      <alignment horizontal="left" vertical="center" wrapText="1"/>
    </xf>
    <xf numFmtId="0" fontId="97" fillId="0" borderId="0" xfId="68" applyFont="1" applyFill="1" applyAlignment="1" applyProtection="1">
      <alignment horizontal="left" vertical="center" wrapText="1"/>
    </xf>
    <xf numFmtId="14" fontId="45" fillId="20" borderId="154" xfId="276" applyNumberFormat="1" applyFont="1" applyFill="1" applyBorder="1" applyAlignment="1" applyProtection="1">
      <alignment horizontal="center" vertical="center"/>
    </xf>
    <xf numFmtId="14" fontId="45" fillId="20" borderId="134" xfId="276" applyNumberFormat="1" applyFont="1" applyFill="1" applyBorder="1" applyAlignment="1" applyProtection="1">
      <alignment horizontal="center" vertical="center"/>
    </xf>
    <xf numFmtId="14" fontId="45" fillId="20" borderId="155" xfId="276" applyNumberFormat="1" applyFont="1" applyFill="1" applyBorder="1" applyAlignment="1" applyProtection="1">
      <alignment horizontal="center" vertical="center"/>
    </xf>
    <xf numFmtId="0" fontId="45" fillId="20" borderId="187" xfId="276" applyFont="1" applyFill="1" applyBorder="1" applyAlignment="1" applyProtection="1">
      <alignment horizontal="center" vertical="center"/>
    </xf>
    <xf numFmtId="0" fontId="45" fillId="20" borderId="140" xfId="276" applyFont="1" applyFill="1" applyBorder="1" applyAlignment="1" applyProtection="1">
      <alignment horizontal="center" vertical="center"/>
    </xf>
    <xf numFmtId="0" fontId="45" fillId="20" borderId="188" xfId="276" applyFont="1" applyFill="1" applyBorder="1" applyAlignment="1" applyProtection="1">
      <alignment horizontal="center" vertical="center"/>
    </xf>
    <xf numFmtId="0" fontId="50" fillId="11" borderId="23" xfId="0" applyFont="1" applyFill="1" applyBorder="1" applyAlignment="1" applyProtection="1">
      <alignment horizontal="center" wrapText="1"/>
    </xf>
    <xf numFmtId="0" fontId="50" fillId="11" borderId="153" xfId="0" applyFont="1" applyFill="1" applyBorder="1" applyAlignment="1" applyProtection="1">
      <alignment horizontal="center" wrapText="1"/>
    </xf>
    <xf numFmtId="14" fontId="45" fillId="15" borderId="17" xfId="0" quotePrefix="1" applyNumberFormat="1" applyFont="1" applyFill="1" applyBorder="1" applyAlignment="1" applyProtection="1">
      <alignment horizontal="center" vertical="center"/>
    </xf>
    <xf numFmtId="0" fontId="45" fillId="15" borderId="19" xfId="0" applyFont="1" applyFill="1" applyBorder="1" applyAlignment="1" applyProtection="1">
      <alignment horizontal="center" vertical="center"/>
    </xf>
    <xf numFmtId="0" fontId="45" fillId="15" borderId="75" xfId="0" applyFont="1" applyFill="1" applyBorder="1" applyAlignment="1" applyProtection="1">
      <alignment horizontal="center" vertical="center"/>
    </xf>
    <xf numFmtId="0" fontId="45" fillId="15" borderId="68" xfId="0" applyFont="1" applyFill="1" applyBorder="1" applyAlignment="1" applyProtection="1">
      <alignment horizontal="center" vertical="center"/>
    </xf>
    <xf numFmtId="0" fontId="60" fillId="15" borderId="154" xfId="0" applyFont="1" applyFill="1" applyBorder="1" applyAlignment="1" applyProtection="1">
      <alignment horizontal="center" vertical="center" wrapText="1"/>
    </xf>
    <xf numFmtId="0" fontId="60" fillId="15" borderId="134" xfId="0" applyFont="1" applyFill="1" applyBorder="1" applyAlignment="1" applyProtection="1">
      <alignment horizontal="center" vertical="center" wrapText="1"/>
    </xf>
    <xf numFmtId="0" fontId="60" fillId="15" borderId="210" xfId="0" applyFont="1" applyFill="1" applyBorder="1" applyAlignment="1" applyProtection="1">
      <alignment horizontal="center" vertical="center" wrapText="1"/>
    </xf>
    <xf numFmtId="0" fontId="60" fillId="15" borderId="133" xfId="0" applyFont="1" applyFill="1" applyBorder="1" applyAlignment="1" applyProtection="1">
      <alignment horizontal="center" vertical="center" wrapText="1"/>
    </xf>
    <xf numFmtId="0" fontId="60" fillId="15" borderId="155" xfId="0" applyFont="1" applyFill="1" applyBorder="1" applyAlignment="1" applyProtection="1">
      <alignment horizontal="center" vertical="center" wrapText="1"/>
    </xf>
    <xf numFmtId="0" fontId="131" fillId="11" borderId="0" xfId="0" applyFont="1" applyFill="1" applyAlignment="1" applyProtection="1">
      <alignment horizontal="left" vertical="center" indent="29"/>
    </xf>
    <xf numFmtId="0" fontId="135" fillId="11" borderId="134" xfId="0" applyFont="1" applyFill="1" applyBorder="1" applyAlignment="1" applyProtection="1">
      <alignment horizontal="center" wrapText="1"/>
    </xf>
    <xf numFmtId="0" fontId="135" fillId="11" borderId="155" xfId="0" applyFont="1" applyFill="1" applyBorder="1" applyAlignment="1" applyProtection="1">
      <alignment horizontal="center" wrapText="1"/>
    </xf>
    <xf numFmtId="0" fontId="135" fillId="11" borderId="311" xfId="0" applyFont="1" applyFill="1" applyBorder="1" applyAlignment="1" applyProtection="1">
      <alignment horizontal="center" wrapText="1"/>
    </xf>
    <xf numFmtId="0" fontId="135" fillId="11" borderId="312" xfId="0" applyFont="1" applyFill="1" applyBorder="1" applyAlignment="1" applyProtection="1">
      <alignment horizontal="center" wrapText="1"/>
    </xf>
    <xf numFmtId="0" fontId="135" fillId="11" borderId="313" xfId="0" applyFont="1" applyFill="1" applyBorder="1" applyAlignment="1" applyProtection="1">
      <alignment horizontal="center" wrapText="1"/>
    </xf>
    <xf numFmtId="0" fontId="45" fillId="15" borderId="160" xfId="0" applyFont="1" applyFill="1" applyBorder="1" applyAlignment="1" applyProtection="1">
      <alignment horizontal="center" vertical="center" wrapText="1"/>
    </xf>
    <xf numFmtId="0" fontId="45" fillId="15" borderId="229" xfId="0" applyFont="1" applyFill="1" applyBorder="1" applyAlignment="1" applyProtection="1">
      <alignment horizontal="center" vertical="center" wrapText="1"/>
    </xf>
    <xf numFmtId="0" fontId="45" fillId="15" borderId="16" xfId="0" applyFont="1" applyFill="1" applyBorder="1" applyAlignment="1" applyProtection="1">
      <alignment horizontal="center" vertical="center" wrapText="1"/>
    </xf>
    <xf numFmtId="0" fontId="45" fillId="15" borderId="21" xfId="0" applyFont="1" applyFill="1" applyBorder="1" applyAlignment="1" applyProtection="1">
      <alignment horizontal="center" vertical="center" wrapText="1"/>
    </xf>
    <xf numFmtId="0" fontId="45" fillId="15" borderId="27" xfId="0" applyFont="1" applyFill="1" applyBorder="1" applyAlignment="1" applyProtection="1">
      <alignment horizontal="center" vertical="center" wrapText="1"/>
    </xf>
    <xf numFmtId="0" fontId="45" fillId="15" borderId="20" xfId="0" applyFont="1" applyFill="1" applyBorder="1" applyAlignment="1" applyProtection="1">
      <alignment horizontal="center" vertical="center" wrapText="1"/>
    </xf>
    <xf numFmtId="0" fontId="45" fillId="15" borderId="26" xfId="0" applyFont="1" applyFill="1" applyBorder="1" applyAlignment="1" applyProtection="1">
      <alignment horizontal="center" vertical="center" wrapText="1"/>
    </xf>
    <xf numFmtId="0" fontId="45" fillId="15" borderId="23" xfId="0" applyFont="1" applyFill="1" applyBorder="1" applyAlignment="1" applyProtection="1">
      <alignment horizontal="center" vertical="center" wrapText="1"/>
    </xf>
    <xf numFmtId="14" fontId="39" fillId="16" borderId="210" xfId="0" applyNumberFormat="1" applyFont="1" applyFill="1" applyBorder="1" applyAlignment="1" applyProtection="1">
      <alignment horizontal="center" vertical="center" wrapText="1"/>
    </xf>
    <xf numFmtId="14" fontId="45" fillId="15" borderId="22" xfId="0" applyNumberFormat="1" applyFont="1" applyFill="1" applyBorder="1" applyAlignment="1" applyProtection="1">
      <alignment horizontal="center" vertical="center" wrapText="1"/>
    </xf>
    <xf numFmtId="14" fontId="45" fillId="15" borderId="44" xfId="0" applyNumberFormat="1" applyFont="1" applyFill="1" applyBorder="1" applyAlignment="1" applyProtection="1">
      <alignment horizontal="center" vertical="center" wrapText="1"/>
    </xf>
    <xf numFmtId="14" fontId="45" fillId="15" borderId="45" xfId="0" applyNumberFormat="1" applyFont="1" applyFill="1" applyBorder="1" applyAlignment="1" applyProtection="1">
      <alignment horizontal="center" vertical="center" wrapText="1"/>
    </xf>
    <xf numFmtId="14" fontId="45" fillId="15" borderId="134" xfId="0" applyNumberFormat="1" applyFont="1" applyFill="1" applyBorder="1" applyAlignment="1" applyProtection="1">
      <alignment horizontal="center" vertical="center" wrapText="1"/>
    </xf>
    <xf numFmtId="14" fontId="45" fillId="15" borderId="210" xfId="0" applyNumberFormat="1" applyFont="1" applyFill="1" applyBorder="1" applyAlignment="1" applyProtection="1">
      <alignment horizontal="center" vertical="center" wrapText="1"/>
    </xf>
    <xf numFmtId="2" fontId="62" fillId="15" borderId="32" xfId="0" applyNumberFormat="1" applyFont="1" applyFill="1" applyBorder="1" applyAlignment="1" applyProtection="1">
      <alignment horizontal="center" vertical="center" wrapText="1"/>
    </xf>
    <xf numFmtId="2" fontId="62" fillId="15" borderId="5" xfId="0" applyNumberFormat="1" applyFont="1" applyFill="1" applyBorder="1" applyAlignment="1" applyProtection="1">
      <alignment horizontal="center" vertical="center" wrapText="1"/>
    </xf>
    <xf numFmtId="2" fontId="62" fillId="15" borderId="40" xfId="0" applyNumberFormat="1" applyFont="1" applyFill="1" applyBorder="1" applyAlignment="1" applyProtection="1">
      <alignment horizontal="center" vertical="center" wrapText="1"/>
    </xf>
    <xf numFmtId="2" fontId="62" fillId="15" borderId="43" xfId="0" applyNumberFormat="1" applyFont="1" applyFill="1" applyBorder="1" applyAlignment="1" applyProtection="1">
      <alignment horizontal="center" vertical="center" wrapText="1"/>
    </xf>
    <xf numFmtId="0" fontId="50" fillId="3" borderId="49" xfId="0" applyFont="1" applyFill="1" applyBorder="1" applyAlignment="1" applyProtection="1">
      <alignment horizontal="center" vertical="center" wrapText="1"/>
    </xf>
    <xf numFmtId="0" fontId="50" fillId="3" borderId="73" xfId="0" applyFont="1" applyFill="1" applyBorder="1" applyAlignment="1" applyProtection="1">
      <alignment horizontal="center" vertical="center" wrapText="1"/>
    </xf>
    <xf numFmtId="0" fontId="50" fillId="3" borderId="75" xfId="0" applyFont="1" applyFill="1" applyBorder="1" applyAlignment="1" applyProtection="1">
      <alignment horizontal="center" vertical="center" wrapText="1"/>
    </xf>
    <xf numFmtId="0" fontId="50" fillId="3" borderId="29" xfId="0" applyFont="1" applyFill="1" applyBorder="1" applyAlignment="1" applyProtection="1">
      <alignment horizontal="center" vertical="center" wrapText="1"/>
    </xf>
    <xf numFmtId="0" fontId="50" fillId="3" borderId="32" xfId="0" applyFont="1" applyFill="1" applyBorder="1" applyAlignment="1" applyProtection="1">
      <alignment horizontal="center" vertical="center" wrapText="1"/>
    </xf>
    <xf numFmtId="0" fontId="50" fillId="3" borderId="34" xfId="0" applyFont="1" applyFill="1" applyBorder="1" applyAlignment="1" applyProtection="1">
      <alignment horizontal="center" vertical="center" wrapText="1"/>
    </xf>
    <xf numFmtId="0" fontId="50" fillId="3" borderId="43" xfId="0" applyFont="1" applyFill="1" applyBorder="1" applyAlignment="1" applyProtection="1">
      <alignment horizontal="center" vertical="center" wrapText="1"/>
    </xf>
    <xf numFmtId="0" fontId="45" fillId="20" borderId="49" xfId="0" applyFont="1" applyFill="1" applyBorder="1" applyAlignment="1" applyProtection="1">
      <alignment horizontal="center" vertical="center" wrapText="1"/>
    </xf>
    <xf numFmtId="0" fontId="45" fillId="20" borderId="76" xfId="0" applyFont="1" applyFill="1" applyBorder="1" applyAlignment="1" applyProtection="1">
      <alignment horizontal="center" vertical="center" wrapText="1"/>
    </xf>
    <xf numFmtId="0" fontId="50" fillId="16" borderId="21" xfId="0" applyFont="1" applyFill="1" applyBorder="1" applyAlignment="1" applyProtection="1">
      <alignment horizontal="center" vertical="center" wrapText="1"/>
    </xf>
    <xf numFmtId="0" fontId="50" fillId="16" borderId="26" xfId="0" applyFont="1" applyFill="1" applyBorder="1" applyAlignment="1" applyProtection="1">
      <alignment horizontal="center" vertical="center" wrapText="1"/>
    </xf>
    <xf numFmtId="0" fontId="50" fillId="16" borderId="27" xfId="0" applyFont="1" applyFill="1" applyBorder="1" applyAlignment="1" applyProtection="1">
      <alignment horizontal="center" vertical="center" wrapText="1"/>
    </xf>
    <xf numFmtId="0" fontId="50" fillId="16" borderId="105" xfId="0" applyFont="1" applyFill="1" applyBorder="1" applyAlignment="1" applyProtection="1">
      <alignment horizontal="center" vertical="center" wrapText="1"/>
    </xf>
    <xf numFmtId="0" fontId="50" fillId="3" borderId="293" xfId="0" applyFont="1" applyFill="1" applyBorder="1" applyAlignment="1" applyProtection="1">
      <alignment horizontal="center" vertical="center" wrapText="1"/>
    </xf>
    <xf numFmtId="0" fontId="50" fillId="3" borderId="297" xfId="0" applyFont="1" applyFill="1" applyBorder="1" applyAlignment="1" applyProtection="1">
      <alignment horizontal="center" vertical="center" wrapText="1"/>
    </xf>
    <xf numFmtId="0" fontId="50" fillId="16" borderId="293" xfId="0" applyFont="1" applyFill="1" applyBorder="1" applyAlignment="1" applyProtection="1">
      <alignment horizontal="center" vertical="center" wrapText="1"/>
    </xf>
    <xf numFmtId="0" fontId="50" fillId="16" borderId="38" xfId="0" applyFont="1" applyFill="1" applyBorder="1" applyAlignment="1" applyProtection="1">
      <alignment horizontal="center" vertical="center" wrapText="1"/>
    </xf>
    <xf numFmtId="3" fontId="27" fillId="0" borderId="100" xfId="0" applyNumberFormat="1" applyFont="1" applyFill="1" applyBorder="1" applyAlignment="1" applyProtection="1">
      <alignment horizontal="center" vertical="center" wrapText="1"/>
    </xf>
    <xf numFmtId="0" fontId="30" fillId="11" borderId="0" xfId="61" applyFont="1" applyFill="1" applyBorder="1" applyAlignment="1" applyProtection="1">
      <alignment horizontal="left" vertical="center" wrapText="1"/>
    </xf>
    <xf numFmtId="0" fontId="27" fillId="11" borderId="0" xfId="61" applyFont="1" applyFill="1" applyBorder="1" applyAlignment="1" applyProtection="1">
      <alignment horizontal="left" vertical="center" wrapText="1"/>
    </xf>
    <xf numFmtId="0" fontId="45" fillId="15" borderId="15" xfId="0" applyFont="1" applyFill="1" applyBorder="1" applyAlignment="1" applyProtection="1">
      <alignment horizontal="center" vertical="center" wrapText="1"/>
    </xf>
    <xf numFmtId="0" fontId="51" fillId="0" borderId="15" xfId="0" applyFont="1" applyBorder="1" applyAlignment="1" applyProtection="1">
      <alignment horizontal="center" vertical="center" wrapText="1"/>
    </xf>
    <xf numFmtId="0" fontId="45" fillId="15" borderId="22" xfId="0" applyFont="1" applyFill="1" applyBorder="1" applyAlignment="1" applyProtection="1">
      <alignment horizontal="center" vertical="center"/>
    </xf>
    <xf numFmtId="0" fontId="45" fillId="15" borderId="44" xfId="0" applyFont="1" applyFill="1" applyBorder="1" applyAlignment="1" applyProtection="1">
      <alignment horizontal="center" vertical="center"/>
    </xf>
    <xf numFmtId="0" fontId="45" fillId="15" borderId="45" xfId="0" applyFont="1" applyFill="1" applyBorder="1" applyAlignment="1" applyProtection="1">
      <alignment horizontal="center" vertical="center"/>
    </xf>
    <xf numFmtId="0" fontId="133" fillId="11" borderId="0" xfId="0" applyFont="1" applyFill="1" applyAlignment="1" applyProtection="1">
      <alignment horizontal="center" vertical="center"/>
    </xf>
    <xf numFmtId="0" fontId="46" fillId="15" borderId="17" xfId="90" applyFont="1" applyFill="1" applyBorder="1" applyAlignment="1" applyProtection="1">
      <alignment horizontal="center" vertical="center" textRotation="90" wrapText="1"/>
    </xf>
    <xf numFmtId="0" fontId="46" fillId="15" borderId="16" xfId="90" applyFont="1" applyFill="1" applyBorder="1" applyAlignment="1" applyProtection="1">
      <alignment horizontal="center" vertical="center" textRotation="90" wrapText="1"/>
    </xf>
    <xf numFmtId="0" fontId="46" fillId="15" borderId="19" xfId="90" applyFont="1" applyFill="1" applyBorder="1" applyAlignment="1" applyProtection="1">
      <alignment horizontal="center" vertical="center" textRotation="90" wrapText="1"/>
    </xf>
    <xf numFmtId="0" fontId="46" fillId="15" borderId="16" xfId="90" applyFont="1" applyFill="1" applyBorder="1" applyAlignment="1" applyProtection="1">
      <alignment horizontal="center" vertical="center" textRotation="90"/>
    </xf>
    <xf numFmtId="0" fontId="30" fillId="11" borderId="126" xfId="90" applyFont="1" applyFill="1" applyBorder="1" applyAlignment="1" applyProtection="1">
      <alignment horizontal="center" vertical="center" wrapText="1"/>
    </xf>
    <xf numFmtId="0" fontId="30" fillId="11" borderId="153" xfId="90" applyFont="1" applyFill="1" applyBorder="1" applyAlignment="1" applyProtection="1">
      <alignment horizontal="center" vertical="center" wrapText="1"/>
    </xf>
  </cellXfs>
  <cellStyles count="495">
    <cellStyle name="20% - 1. jelölőszín" xfId="94"/>
    <cellStyle name="20% - 1. jelölőszín 2" xfId="95"/>
    <cellStyle name="20% - 1. jelölőszín_20130128_ITS on reporting_Annex I_CA" xfId="96"/>
    <cellStyle name="20% - 2. jelölőszín" xfId="97"/>
    <cellStyle name="20% - 2. jelölőszín 2" xfId="98"/>
    <cellStyle name="20% - 2. jelölőszín_20130128_ITS on reporting_Annex I_CA" xfId="99"/>
    <cellStyle name="20% - 3. jelölőszín" xfId="100"/>
    <cellStyle name="20% - 3. jelölőszín 2" xfId="101"/>
    <cellStyle name="20% - 3. jelölőszín_20130128_ITS on reporting_Annex I_CA" xfId="102"/>
    <cellStyle name="20% - 4. jelölőszín" xfId="103"/>
    <cellStyle name="20% - 4. jelölőszín 2" xfId="104"/>
    <cellStyle name="20% - 4. jelölőszín_20130128_ITS on reporting_Annex I_CA" xfId="105"/>
    <cellStyle name="20% - 5. jelölőszín" xfId="106"/>
    <cellStyle name="20% - 5. jelölőszín 2" xfId="107"/>
    <cellStyle name="20% - 5. jelölőszín_20130128_ITS on reporting_Annex I_CA" xfId="108"/>
    <cellStyle name="20% - 6. jelölőszín" xfId="109"/>
    <cellStyle name="20% - 6. jelölőszín 2" xfId="110"/>
    <cellStyle name="20% - 6. jelölőszín_20130128_ITS on reporting_Annex I_CA" xfId="111"/>
    <cellStyle name="20% - Accent1 2" xfId="112"/>
    <cellStyle name="20% - Accent2 2" xfId="113"/>
    <cellStyle name="20% - Accent3 2" xfId="114"/>
    <cellStyle name="20% - Accent4 2" xfId="115"/>
    <cellStyle name="20% - Accent5 2" xfId="116"/>
    <cellStyle name="20% - Accent6 2" xfId="117"/>
    <cellStyle name="20% - Énfasis1" xfId="118"/>
    <cellStyle name="20% - Énfasis2" xfId="119"/>
    <cellStyle name="20% - Énfasis3" xfId="120"/>
    <cellStyle name="20% - Énfasis4" xfId="121"/>
    <cellStyle name="20% - Énfasis5" xfId="122"/>
    <cellStyle name="20% - Énfasis6" xfId="123"/>
    <cellStyle name="40% - 1. jelölőszín" xfId="124"/>
    <cellStyle name="40% - 1. jelölőszín 2" xfId="125"/>
    <cellStyle name="40% - 1. jelölőszín_20130128_ITS on reporting_Annex I_CA" xfId="126"/>
    <cellStyle name="40% - 2. jelölőszín" xfId="127"/>
    <cellStyle name="40% - 2. jelölőszín 2" xfId="128"/>
    <cellStyle name="40% - 2. jelölőszín_20130128_ITS on reporting_Annex I_CA" xfId="129"/>
    <cellStyle name="40% - 3. jelölőszín" xfId="130"/>
    <cellStyle name="40% - 3. jelölőszín 2" xfId="131"/>
    <cellStyle name="40% - 3. jelölőszín_20130128_ITS on reporting_Annex I_CA" xfId="132"/>
    <cellStyle name="40% - 4. jelölőszín" xfId="133"/>
    <cellStyle name="40% - 4. jelölőszín 2" xfId="134"/>
    <cellStyle name="40% - 4. jelölőszín_20130128_ITS on reporting_Annex I_CA" xfId="135"/>
    <cellStyle name="40% - 5. jelölőszín" xfId="136"/>
    <cellStyle name="40% - 5. jelölőszín 2" xfId="137"/>
    <cellStyle name="40% - 5. jelölőszín_20130128_ITS on reporting_Annex I_CA" xfId="138"/>
    <cellStyle name="40% - 6. jelölőszín" xfId="139"/>
    <cellStyle name="40% - 6. jelölőszín 2" xfId="140"/>
    <cellStyle name="40% - 6. jelölőszín_20130128_ITS on reporting_Annex I_CA" xfId="141"/>
    <cellStyle name="40% - Accent1 2" xfId="142"/>
    <cellStyle name="40% - Accent2 2" xfId="143"/>
    <cellStyle name="40% - Accent3 2" xfId="144"/>
    <cellStyle name="40% - Accent4 2" xfId="145"/>
    <cellStyle name="40% - Accent5 2" xfId="146"/>
    <cellStyle name="40% - Accent6 2" xfId="147"/>
    <cellStyle name="40% - Énfasis1" xfId="148"/>
    <cellStyle name="40% - Énfasis2" xfId="149"/>
    <cellStyle name="40% - Énfasis3" xfId="150"/>
    <cellStyle name="40% - Énfasis4" xfId="151"/>
    <cellStyle name="40% - Énfasis5" xfId="152"/>
    <cellStyle name="40% - Énfasis6" xfId="153"/>
    <cellStyle name="60% - 1. jelölőszín" xfId="154"/>
    <cellStyle name="60% - 2. jelölőszín" xfId="155"/>
    <cellStyle name="60% - 3. jelölőszín" xfId="156"/>
    <cellStyle name="60% - 4. jelölőszín" xfId="157"/>
    <cellStyle name="60% - 5. jelölőszín" xfId="158"/>
    <cellStyle name="60% - 6. jelölőszín" xfId="159"/>
    <cellStyle name="60% - Accent1 2" xfId="160"/>
    <cellStyle name="60% - Accent2 2" xfId="161"/>
    <cellStyle name="60% - Accent3 2" xfId="162"/>
    <cellStyle name="60% - Accent4 2" xfId="163"/>
    <cellStyle name="60% - Accent5 2" xfId="164"/>
    <cellStyle name="60% - Accent6 2" xfId="165"/>
    <cellStyle name="60% - Énfasis1" xfId="166"/>
    <cellStyle name="60% - Énfasis2" xfId="167"/>
    <cellStyle name="60% - Énfasis3" xfId="168"/>
    <cellStyle name="60% - Énfasis4" xfId="169"/>
    <cellStyle name="60% - Énfasis5" xfId="170"/>
    <cellStyle name="60% - Énfasis6" xfId="171"/>
    <cellStyle name="Accent1 2" xfId="172"/>
    <cellStyle name="Accent2 2" xfId="173"/>
    <cellStyle name="Accent3 2" xfId="174"/>
    <cellStyle name="Accent4 2" xfId="175"/>
    <cellStyle name="Accent5 2" xfId="176"/>
    <cellStyle name="Accent6 2" xfId="177"/>
    <cellStyle name="Bad 2" xfId="178"/>
    <cellStyle name="Bevitel" xfId="179"/>
    <cellStyle name="Bevitel 2" xfId="453"/>
    <cellStyle name="Buena" xfId="180"/>
    <cellStyle name="Calculation 2" xfId="181"/>
    <cellStyle name="Calculation 2 2" xfId="454"/>
    <cellStyle name="Cálculo" xfId="182"/>
    <cellStyle name="Cálculo 2" xfId="455"/>
    <cellStyle name="Celda de comprobación" xfId="183"/>
    <cellStyle name="Celda vinculada" xfId="184"/>
    <cellStyle name="Check Cell 2" xfId="185"/>
    <cellStyle name="checkExposure" xfId="1"/>
    <cellStyle name="checkExposure 2" xfId="384"/>
    <cellStyle name="Cím" xfId="186"/>
    <cellStyle name="Címsor 1" xfId="187"/>
    <cellStyle name="Címsor 2" xfId="188"/>
    <cellStyle name="Címsor 3" xfId="189"/>
    <cellStyle name="Címsor 4" xfId="190"/>
    <cellStyle name="Comma 2" xfId="62"/>
    <cellStyle name="Comma 2 2" xfId="92"/>
    <cellStyle name="Comma 2 2 2" xfId="267"/>
    <cellStyle name="Comma 2 2 2 2" xfId="271"/>
    <cellStyle name="Comma 2 2 2 2 2" xfId="365"/>
    <cellStyle name="Comma 2 2 2 2 3" xfId="473"/>
    <cellStyle name="Comma 2 2 2 3" xfId="274"/>
    <cellStyle name="Comma 2 2 2 3 2" xfId="278"/>
    <cellStyle name="Comma 2 2 2 3 2 2" xfId="282"/>
    <cellStyle name="Comma 2 2 2 3 2 2 2" xfId="376"/>
    <cellStyle name="Comma 2 2 2 3 2 2 3" xfId="484"/>
    <cellStyle name="Comma 2 2 2 3 2 3" xfId="285"/>
    <cellStyle name="Comma 2 2 2 3 2 3 2" xfId="379"/>
    <cellStyle name="Comma 2 2 2 3 2 3 3" xfId="487"/>
    <cellStyle name="Comma 2 2 2 3 2 4" xfId="372"/>
    <cellStyle name="Comma 2 2 2 3 2 5" xfId="480"/>
    <cellStyle name="Comma 2 2 2 3 3" xfId="368"/>
    <cellStyle name="Comma 2 2 2 3 4" xfId="476"/>
    <cellStyle name="Comma 2 2 2 4" xfId="362"/>
    <cellStyle name="Comma 2 2 2 5" xfId="470"/>
    <cellStyle name="Comma 2 2 3" xfId="357"/>
    <cellStyle name="Comma 2 2 4" xfId="451"/>
    <cellStyle name="Comma 2 3" xfId="344"/>
    <cellStyle name="Comma 2 4" xfId="435"/>
    <cellStyle name="Comma 3" xfId="63"/>
    <cellStyle name="Comma 3 2" xfId="85"/>
    <cellStyle name="Comma 3 2 2" xfId="353"/>
    <cellStyle name="Comma 3 2 3" xfId="446"/>
    <cellStyle name="Comma 3 3" xfId="345"/>
    <cellStyle name="Comma 3 4" xfId="436"/>
    <cellStyle name="Comma 4" xfId="64"/>
    <cellStyle name="Comma 4 2" xfId="346"/>
    <cellStyle name="Comma 4 3" xfId="437"/>
    <cellStyle name="Comma 5" xfId="65"/>
    <cellStyle name="Comma 6" xfId="289"/>
    <cellStyle name="Dezimal_Tabelle2" xfId="66"/>
    <cellStyle name="Ellenőrzőcella" xfId="191"/>
    <cellStyle name="Encabezado 4" xfId="192"/>
    <cellStyle name="Énfasis1" xfId="193"/>
    <cellStyle name="Énfasis2" xfId="194"/>
    <cellStyle name="Énfasis3" xfId="195"/>
    <cellStyle name="Énfasis4" xfId="196"/>
    <cellStyle name="Énfasis5" xfId="197"/>
    <cellStyle name="Énfasis6" xfId="198"/>
    <cellStyle name="Entrada" xfId="199"/>
    <cellStyle name="Entrada 2" xfId="456"/>
    <cellStyle name="Explanatory Text 2" xfId="200"/>
    <cellStyle name="Figyelmeztetés" xfId="201"/>
    <cellStyle name="Good 2" xfId="202"/>
    <cellStyle name="greyed" xfId="2"/>
    <cellStyle name="greyed 2" xfId="297"/>
    <cellStyle name="greyed 3" xfId="385"/>
    <cellStyle name="Heading 1" xfId="3"/>
    <cellStyle name="Heading 1 2" xfId="203"/>
    <cellStyle name="Heading 1 3" xfId="290"/>
    <cellStyle name="Heading 2" xfId="4"/>
    <cellStyle name="Heading 2 2" xfId="204"/>
    <cellStyle name="Heading 2 3" xfId="291"/>
    <cellStyle name="Heading 3" xfId="5"/>
    <cellStyle name="Heading 3 2" xfId="205"/>
    <cellStyle name="Heading 3 3" xfId="292"/>
    <cellStyle name="Heading 4" xfId="6"/>
    <cellStyle name="Heading 4 2" xfId="206"/>
    <cellStyle name="Heading 4 3" xfId="293"/>
    <cellStyle name="HeadingTable" xfId="7"/>
    <cellStyle name="HeadingTable 2" xfId="386"/>
    <cellStyle name="highlightExposure" xfId="8"/>
    <cellStyle name="highlightExposure 2" xfId="298"/>
    <cellStyle name="highlightExposure 3" xfId="387"/>
    <cellStyle name="highlightPD" xfId="9"/>
    <cellStyle name="highlightPD 2" xfId="299"/>
    <cellStyle name="highlightPD 3" xfId="388"/>
    <cellStyle name="highlightPercentage" xfId="10"/>
    <cellStyle name="highlightPercentage 2" xfId="300"/>
    <cellStyle name="highlightPercentage 3" xfId="389"/>
    <cellStyle name="highlightText" xfId="11"/>
    <cellStyle name="highlightText 2" xfId="301"/>
    <cellStyle name="highlightText 3" xfId="390"/>
    <cellStyle name="Hipervínculo 2" xfId="207"/>
    <cellStyle name="Hivatkozott cella" xfId="208"/>
    <cellStyle name="Hyperlink 2" xfId="209"/>
    <cellStyle name="Hyperlink 3" xfId="210"/>
    <cellStyle name="Hyperlink 3 2" xfId="211"/>
    <cellStyle name="Incorrecto" xfId="212"/>
    <cellStyle name="Input 2" xfId="213"/>
    <cellStyle name="Input 2 2" xfId="457"/>
    <cellStyle name="inputDate" xfId="12"/>
    <cellStyle name="inputDate 2" xfId="302"/>
    <cellStyle name="inputDate 3" xfId="391"/>
    <cellStyle name="inputExposure" xfId="13"/>
    <cellStyle name="inputExposure 2" xfId="86"/>
    <cellStyle name="inputExposure 2 2" xfId="447"/>
    <cellStyle name="inputExposure 3" xfId="392"/>
    <cellStyle name="inputMaturity" xfId="14"/>
    <cellStyle name="inputMaturity 2" xfId="303"/>
    <cellStyle name="inputMaturity 3" xfId="393"/>
    <cellStyle name="inputParameterE" xfId="15"/>
    <cellStyle name="inputParameterE 2" xfId="304"/>
    <cellStyle name="inputParameterE 3" xfId="394"/>
    <cellStyle name="inputPD" xfId="16"/>
    <cellStyle name="inputPD 2" xfId="305"/>
    <cellStyle name="inputPD 3" xfId="395"/>
    <cellStyle name="inputPercentage" xfId="17"/>
    <cellStyle name="inputPercentage 2" xfId="306"/>
    <cellStyle name="inputPercentage 3" xfId="396"/>
    <cellStyle name="inputPercentageL" xfId="18"/>
    <cellStyle name="inputPercentageL 2" xfId="307"/>
    <cellStyle name="inputPercentageL 3" xfId="397"/>
    <cellStyle name="inputPercentageS" xfId="19"/>
    <cellStyle name="inputPercentageS 2" xfId="308"/>
    <cellStyle name="inputPercentageS 3" xfId="398"/>
    <cellStyle name="inputSelection" xfId="20"/>
    <cellStyle name="inputSelection 2" xfId="67"/>
    <cellStyle name="inputSelection 2 2" xfId="438"/>
    <cellStyle name="inputSelection 3" xfId="399"/>
    <cellStyle name="inputText" xfId="21"/>
    <cellStyle name="inputText 2" xfId="309"/>
    <cellStyle name="inputText 3" xfId="400"/>
    <cellStyle name="Jegyzet" xfId="214"/>
    <cellStyle name="Jegyzet 2" xfId="458"/>
    <cellStyle name="Jelölőszín (1)" xfId="215"/>
    <cellStyle name="Jelölőszín (2)" xfId="216"/>
    <cellStyle name="Jelölőszín (3)" xfId="217"/>
    <cellStyle name="Jelölőszín (4)" xfId="218"/>
    <cellStyle name="Jelölőszín (5)" xfId="219"/>
    <cellStyle name="Jelölőszín (6)" xfId="220"/>
    <cellStyle name="Jó" xfId="221"/>
    <cellStyle name="Kimenet" xfId="222"/>
    <cellStyle name="Kimenet 2" xfId="459"/>
    <cellStyle name="Lien hypertexte 2" xfId="223"/>
    <cellStyle name="Lien hypertexte 3" xfId="224"/>
    <cellStyle name="Linked Cell 2" xfId="225"/>
    <cellStyle name="Magyarázó szöveg" xfId="226"/>
    <cellStyle name="Millares 2" xfId="227"/>
    <cellStyle name="Millares 2 2" xfId="228"/>
    <cellStyle name="Millares 3" xfId="229"/>
    <cellStyle name="Millares 3 2" xfId="230"/>
    <cellStyle name="Navadno_List1" xfId="231"/>
    <cellStyle name="Neutral 2" xfId="232"/>
    <cellStyle name="Normal" xfId="0" builtinId="0"/>
    <cellStyle name="Normal 10" xfId="90"/>
    <cellStyle name="Normal 11" xfId="287"/>
    <cellStyle name="Normal 12" xfId="288"/>
    <cellStyle name="Normal 12 2" xfId="381"/>
    <cellStyle name="Normal 12 3" xfId="489"/>
    <cellStyle name="Normal 2" xfId="22"/>
    <cellStyle name="Normal 2 2" xfId="68"/>
    <cellStyle name="Normal 2 2 2" xfId="69"/>
    <cellStyle name="Normal 2 2 3" xfId="233"/>
    <cellStyle name="Normal 2 2 3 2" xfId="234"/>
    <cellStyle name="Normal 2 2_COREP GL04rev3" xfId="235"/>
    <cellStyle name="Normal 2 3" xfId="61"/>
    <cellStyle name="Normal 2 4" xfId="83"/>
    <cellStyle name="Normal 2 4 2" xfId="351"/>
    <cellStyle name="Normal 2 4 3" xfId="444"/>
    <cellStyle name="Normal 2 5" xfId="236"/>
    <cellStyle name="Normal 2 5 2" xfId="359"/>
    <cellStyle name="Normal 2 5 3" xfId="460"/>
    <cellStyle name="Normal 2 6" xfId="91"/>
    <cellStyle name="Normal 2 6 2" xfId="266"/>
    <cellStyle name="Normal 2 6 2 2" xfId="270"/>
    <cellStyle name="Normal 2 6 2 2 2" xfId="364"/>
    <cellStyle name="Normal 2 6 2 2 3" xfId="472"/>
    <cellStyle name="Normal 2 6 2 3" xfId="273"/>
    <cellStyle name="Normal 2 6 2 3 2" xfId="277"/>
    <cellStyle name="Normal 2 6 2 3 2 2" xfId="281"/>
    <cellStyle name="Normal 2 6 2 3 2 2 2" xfId="375"/>
    <cellStyle name="Normal 2 6 2 3 2 2 3" xfId="483"/>
    <cellStyle name="Normal 2 6 2 3 2 3" xfId="284"/>
    <cellStyle name="Normal 2 6 2 3 2 3 2" xfId="378"/>
    <cellStyle name="Normal 2 6 2 3 2 3 3" xfId="486"/>
    <cellStyle name="Normal 2 6 2 3 2 4" xfId="371"/>
    <cellStyle name="Normal 2 6 2 3 2 5" xfId="479"/>
    <cellStyle name="Normal 2 6 2 3 3" xfId="367"/>
    <cellStyle name="Normal 2 6 2 3 4" xfId="475"/>
    <cellStyle name="Normal 2 6 2 4" xfId="361"/>
    <cellStyle name="Normal 2 6 2 5" xfId="469"/>
    <cellStyle name="Normal 2 6 3" xfId="356"/>
    <cellStyle name="Normal 2 6 4" xfId="450"/>
    <cellStyle name="Normal 2_~0149226" xfId="237"/>
    <cellStyle name="Normal 3" xfId="70"/>
    <cellStyle name="Normal 3 2" xfId="71"/>
    <cellStyle name="Normal 3 2 2" xfId="72"/>
    <cellStyle name="Normal 3 3" xfId="73"/>
    <cellStyle name="Normal 3 4" xfId="238"/>
    <cellStyle name="Normal 3_~1520012" xfId="239"/>
    <cellStyle name="Normal 4" xfId="74"/>
    <cellStyle name="Normal 5" xfId="75"/>
    <cellStyle name="Normal 5 2" xfId="84"/>
    <cellStyle name="Normal 5 2 2" xfId="352"/>
    <cellStyle name="Normal 5 2 3" xfId="445"/>
    <cellStyle name="Normal 5 3" xfId="347"/>
    <cellStyle name="Normal 5 4" xfId="439"/>
    <cellStyle name="Normal 5_20130128_ITS on reporting_Annex I_CA" xfId="240"/>
    <cellStyle name="Normal 6" xfId="76"/>
    <cellStyle name="Normal 6 2" xfId="348"/>
    <cellStyle name="Normal 6 3" xfId="440"/>
    <cellStyle name="Normal 7" xfId="77"/>
    <cellStyle name="Normal 7 2" xfId="241"/>
    <cellStyle name="Normal 7 3" xfId="349"/>
    <cellStyle name="Normal 7 4" xfId="441"/>
    <cellStyle name="Normal 8" xfId="88"/>
    <cellStyle name="Normal 8 2" xfId="89"/>
    <cellStyle name="Normal 8 2 2" xfId="276"/>
    <cellStyle name="Normal 8 2 2 2" xfId="370"/>
    <cellStyle name="Normal 8 2 2 3" xfId="478"/>
    <cellStyle name="Normal 8 2 2 4" xfId="494"/>
    <cellStyle name="Normal 8 2 3" xfId="355"/>
    <cellStyle name="Normal 8 2 4" xfId="449"/>
    <cellStyle name="Normal 8 2 5" xfId="493"/>
    <cellStyle name="Normal 8 3" xfId="280"/>
    <cellStyle name="Normal 8 3 2" xfId="295"/>
    <cellStyle name="Normal 8 3 2 2" xfId="382"/>
    <cellStyle name="Normal 8 3 2 3" xfId="490"/>
    <cellStyle name="Normal 8 3 3" xfId="296"/>
    <cellStyle name="Normal 8 3 3 2" xfId="383"/>
    <cellStyle name="Normal 8 3 3 3" xfId="491"/>
    <cellStyle name="Normal 8 3 4" xfId="374"/>
    <cellStyle name="Normal 8 3 5" xfId="482"/>
    <cellStyle name="Normal 8 4" xfId="354"/>
    <cellStyle name="Normal 8 5" xfId="448"/>
    <cellStyle name="Normal 8 6" xfId="492"/>
    <cellStyle name="Normal 9" xfId="242"/>
    <cellStyle name="Normal 9 2" xfId="360"/>
    <cellStyle name="Normal 9 3" xfId="461"/>
    <cellStyle name="Normal_ListMarketRiskParameters" xfId="23"/>
    <cellStyle name="Notas" xfId="243"/>
    <cellStyle name="Notas 2" xfId="462"/>
    <cellStyle name="Note 2" xfId="244"/>
    <cellStyle name="Note 2 2" xfId="463"/>
    <cellStyle name="optionalExposure" xfId="24"/>
    <cellStyle name="optionalExposure 2" xfId="78"/>
    <cellStyle name="optionalExposure 2 2" xfId="442"/>
    <cellStyle name="optionalExposure 3" xfId="401"/>
    <cellStyle name="optionalMaturity" xfId="25"/>
    <cellStyle name="optionalMaturity 2" xfId="310"/>
    <cellStyle name="optionalMaturity 3" xfId="402"/>
    <cellStyle name="optionalPD" xfId="26"/>
    <cellStyle name="optionalPD 2" xfId="311"/>
    <cellStyle name="optionalPD 3" xfId="403"/>
    <cellStyle name="optionalPercentage" xfId="27"/>
    <cellStyle name="optionalPercentage 2" xfId="312"/>
    <cellStyle name="optionalPercentage 3" xfId="404"/>
    <cellStyle name="optionalPercentageS" xfId="28"/>
    <cellStyle name="optionalPercentageS 2" xfId="313"/>
    <cellStyle name="optionalPercentageS 3" xfId="405"/>
    <cellStyle name="optionalSelection" xfId="29"/>
    <cellStyle name="optionalSelection 2" xfId="314"/>
    <cellStyle name="optionalSelection 3" xfId="406"/>
    <cellStyle name="optionalText" xfId="30"/>
    <cellStyle name="optionalText 2" xfId="315"/>
    <cellStyle name="optionalText 3" xfId="407"/>
    <cellStyle name="Összesen" xfId="245"/>
    <cellStyle name="Összesen 2" xfId="464"/>
    <cellStyle name="Output 2" xfId="246"/>
    <cellStyle name="Output 2 2" xfId="465"/>
    <cellStyle name="Percent" xfId="269" builtinId="5"/>
    <cellStyle name="Percent 2" xfId="31"/>
    <cellStyle name="Percent 2 2" xfId="79"/>
    <cellStyle name="Percent 2 3" xfId="80"/>
    <cellStyle name="Percent 2 4" xfId="93"/>
    <cellStyle name="Percent 2 4 2" xfId="268"/>
    <cellStyle name="Percent 2 4 2 2" xfId="272"/>
    <cellStyle name="Percent 2 4 2 2 2" xfId="366"/>
    <cellStyle name="Percent 2 4 2 2 3" xfId="474"/>
    <cellStyle name="Percent 2 4 2 3" xfId="275"/>
    <cellStyle name="Percent 2 4 2 3 2" xfId="279"/>
    <cellStyle name="Percent 2 4 2 3 2 2" xfId="283"/>
    <cellStyle name="Percent 2 4 2 3 2 2 2" xfId="377"/>
    <cellStyle name="Percent 2 4 2 3 2 2 3" xfId="485"/>
    <cellStyle name="Percent 2 4 2 3 2 3" xfId="286"/>
    <cellStyle name="Percent 2 4 2 3 2 3 2" xfId="380"/>
    <cellStyle name="Percent 2 4 2 3 2 3 3" xfId="488"/>
    <cellStyle name="Percent 2 4 2 3 2 4" xfId="373"/>
    <cellStyle name="Percent 2 4 2 3 2 5" xfId="481"/>
    <cellStyle name="Percent 2 4 2 3 3" xfId="369"/>
    <cellStyle name="Percent 2 4 2 3 4" xfId="477"/>
    <cellStyle name="Percent 2 4 2 4" xfId="363"/>
    <cellStyle name="Percent 2 4 2 5" xfId="471"/>
    <cellStyle name="Percent 2 4 3" xfId="358"/>
    <cellStyle name="Percent 2 4 4" xfId="452"/>
    <cellStyle name="Percent 3" xfId="81"/>
    <cellStyle name="Percent 4" xfId="82"/>
    <cellStyle name="Percent 4 2" xfId="350"/>
    <cellStyle name="Percent 4 3" xfId="443"/>
    <cellStyle name="Percent 5" xfId="294"/>
    <cellStyle name="Porcentual 2" xfId="247"/>
    <cellStyle name="Porcentual 2 2" xfId="248"/>
    <cellStyle name="Prozent 2" xfId="249"/>
    <cellStyle name="Rossz" xfId="250"/>
    <cellStyle name="Salida" xfId="251"/>
    <cellStyle name="Salida 2" xfId="466"/>
    <cellStyle name="Semleges" xfId="252"/>
    <cellStyle name="showCheck" xfId="32"/>
    <cellStyle name="showCheck 2" xfId="316"/>
    <cellStyle name="showCheck 3" xfId="408"/>
    <cellStyle name="showExposure" xfId="33"/>
    <cellStyle name="showExposure 2" xfId="317"/>
    <cellStyle name="showExposure 3" xfId="409"/>
    <cellStyle name="showParameterE" xfId="34"/>
    <cellStyle name="showParameterE 2" xfId="318"/>
    <cellStyle name="showParameterE 3" xfId="410"/>
    <cellStyle name="showParameterS" xfId="35"/>
    <cellStyle name="showParameterS 2" xfId="319"/>
    <cellStyle name="showParameterS 3" xfId="411"/>
    <cellStyle name="showPD" xfId="36"/>
    <cellStyle name="showPD 2" xfId="320"/>
    <cellStyle name="showPD 3" xfId="412"/>
    <cellStyle name="showPercentage" xfId="37"/>
    <cellStyle name="showPercentage 2" xfId="321"/>
    <cellStyle name="showPercentage 3" xfId="413"/>
    <cellStyle name="showSelection" xfId="38"/>
    <cellStyle name="showSelection 2" xfId="322"/>
    <cellStyle name="showSelection 3" xfId="414"/>
    <cellStyle name="Standard 2" xfId="39"/>
    <cellStyle name="Standard 2 2" xfId="323"/>
    <cellStyle name="Standard 3" xfId="40"/>
    <cellStyle name="Standard 3 2" xfId="87"/>
    <cellStyle name="Standard 4" xfId="253"/>
    <cellStyle name="Standard_20100129_1559 Jentsch_COREP ON 20100129 COREP preliminary proposal_CR SA" xfId="254"/>
    <cellStyle name="sup2Date" xfId="41"/>
    <cellStyle name="sup2Date 2" xfId="324"/>
    <cellStyle name="sup2Date 3" xfId="415"/>
    <cellStyle name="sup2Int" xfId="42"/>
    <cellStyle name="sup2Int 2" xfId="325"/>
    <cellStyle name="sup2Int 3" xfId="416"/>
    <cellStyle name="sup2ParameterE" xfId="43"/>
    <cellStyle name="sup2ParameterE 2" xfId="326"/>
    <cellStyle name="sup2ParameterE 3" xfId="417"/>
    <cellStyle name="sup2Percentage" xfId="44"/>
    <cellStyle name="sup2Percentage 2" xfId="327"/>
    <cellStyle name="sup2Percentage 3" xfId="418"/>
    <cellStyle name="sup2PercentageL" xfId="45"/>
    <cellStyle name="sup2PercentageL 2" xfId="328"/>
    <cellStyle name="sup2PercentageL 3" xfId="419"/>
    <cellStyle name="sup2PercentageM" xfId="46"/>
    <cellStyle name="sup2PercentageM 2" xfId="329"/>
    <cellStyle name="sup2PercentageM 3" xfId="420"/>
    <cellStyle name="sup2Selection" xfId="47"/>
    <cellStyle name="sup2Selection 2" xfId="330"/>
    <cellStyle name="sup2Selection 3" xfId="421"/>
    <cellStyle name="sup2Text" xfId="48"/>
    <cellStyle name="sup2Text 2" xfId="331"/>
    <cellStyle name="sup2Text 3" xfId="422"/>
    <cellStyle name="sup3ParameterE" xfId="49"/>
    <cellStyle name="sup3ParameterE 2" xfId="332"/>
    <cellStyle name="sup3ParameterE 3" xfId="423"/>
    <cellStyle name="sup3Percentage" xfId="50"/>
    <cellStyle name="sup3Percentage 2" xfId="333"/>
    <cellStyle name="sup3Percentage 3" xfId="424"/>
    <cellStyle name="supFloat" xfId="51"/>
    <cellStyle name="supFloat 2" xfId="334"/>
    <cellStyle name="supFloat 3" xfId="425"/>
    <cellStyle name="supInt" xfId="52"/>
    <cellStyle name="supInt 2" xfId="335"/>
    <cellStyle name="supInt 3" xfId="426"/>
    <cellStyle name="supParameterE" xfId="53"/>
    <cellStyle name="supParameterE 2" xfId="336"/>
    <cellStyle name="supParameterE 3" xfId="427"/>
    <cellStyle name="supParameterS" xfId="54"/>
    <cellStyle name="supParameterS 2" xfId="337"/>
    <cellStyle name="supParameterS 3" xfId="428"/>
    <cellStyle name="supPD" xfId="55"/>
    <cellStyle name="supPD 2" xfId="338"/>
    <cellStyle name="supPD 3" xfId="429"/>
    <cellStyle name="supPercentage" xfId="56"/>
    <cellStyle name="supPercentage 2" xfId="339"/>
    <cellStyle name="supPercentage 3" xfId="430"/>
    <cellStyle name="supPercentageL" xfId="57"/>
    <cellStyle name="supPercentageL 2" xfId="340"/>
    <cellStyle name="supPercentageL 3" xfId="431"/>
    <cellStyle name="supPercentageM" xfId="58"/>
    <cellStyle name="supPercentageM 2" xfId="341"/>
    <cellStyle name="supPercentageM 3" xfId="432"/>
    <cellStyle name="supSelection" xfId="59"/>
    <cellStyle name="supSelection 2" xfId="342"/>
    <cellStyle name="supSelection 3" xfId="433"/>
    <cellStyle name="supText" xfId="60"/>
    <cellStyle name="supText 2" xfId="343"/>
    <cellStyle name="supText 3" xfId="434"/>
    <cellStyle name="Számítás" xfId="255"/>
    <cellStyle name="Számítás 2" xfId="467"/>
    <cellStyle name="Texto de advertencia" xfId="256"/>
    <cellStyle name="Texto explicativo" xfId="257"/>
    <cellStyle name="Title 2" xfId="258"/>
    <cellStyle name="Título" xfId="259"/>
    <cellStyle name="Título 1" xfId="260"/>
    <cellStyle name="Título 2" xfId="261"/>
    <cellStyle name="Título 3" xfId="262"/>
    <cellStyle name="Título_20091015 DE_Proposed amendments to CR SEC_MKR" xfId="263"/>
    <cellStyle name="Total 2" xfId="264"/>
    <cellStyle name="Total 2 2" xfId="468"/>
    <cellStyle name="Warning Text 2" xfId="265"/>
  </cellStyles>
  <dxfs count="1773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name val="Cambria"/>
        <scheme val="none"/>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fgColor rgb="FFFF0000"/>
          <bgColor rgb="FFFF0000"/>
        </patternFill>
      </fill>
    </dxf>
    <dxf>
      <fill>
        <patternFill>
          <fgColor rgb="FFFF0000"/>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47198"/>
      <color rgb="FFFFFFCC"/>
      <color rgb="FF236C91"/>
      <color rgb="FF216587"/>
      <color rgb="FF1B536F"/>
      <color rgb="FFD3B5E9"/>
      <color rgb="FF9BE5FF"/>
      <color rgb="FF455F4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4" Type="http://schemas.openxmlformats.org/officeDocument/2006/relationships/image" Target="../media/image2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4200526</xdr:colOff>
      <xdr:row>0</xdr:row>
      <xdr:rowOff>161926</xdr:rowOff>
    </xdr:from>
    <xdr:to>
      <xdr:col>0</xdr:col>
      <xdr:colOff>6191250</xdr:colOff>
      <xdr:row>2</xdr:row>
      <xdr:rowOff>41480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0526" y="161926"/>
          <a:ext cx="1990724" cy="73680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469900</xdr:colOff>
      <xdr:row>0</xdr:row>
      <xdr:rowOff>88900</xdr:rowOff>
    </xdr:from>
    <xdr:to>
      <xdr:col>0</xdr:col>
      <xdr:colOff>2235200</xdr:colOff>
      <xdr:row>1</xdr:row>
      <xdr:rowOff>154272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9900" y="88900"/>
          <a:ext cx="1765300" cy="66227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123563</xdr:colOff>
      <xdr:row>1</xdr:row>
      <xdr:rowOff>260959</xdr:rowOff>
    </xdr:from>
    <xdr:to>
      <xdr:col>0</xdr:col>
      <xdr:colOff>1092509</xdr:colOff>
      <xdr:row>3</xdr:row>
      <xdr:rowOff>104466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126" y="769829"/>
          <a:ext cx="1937892" cy="73076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238125</xdr:colOff>
      <xdr:row>0</xdr:row>
      <xdr:rowOff>57150</xdr:rowOff>
    </xdr:from>
    <xdr:to>
      <xdr:col>0</xdr:col>
      <xdr:colOff>1736725</xdr:colOff>
      <xdr:row>1</xdr:row>
      <xdr:rowOff>173660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 y="57150"/>
          <a:ext cx="1498600" cy="5546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139699</xdr:colOff>
      <xdr:row>0</xdr:row>
      <xdr:rowOff>317500</xdr:rowOff>
    </xdr:from>
    <xdr:to>
      <xdr:col>1</xdr:col>
      <xdr:colOff>304800</xdr:colOff>
      <xdr:row>0</xdr:row>
      <xdr:rowOff>1046079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699" y="317500"/>
          <a:ext cx="1968501" cy="72857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254000</xdr:colOff>
      <xdr:row>0</xdr:row>
      <xdr:rowOff>190500</xdr:rowOff>
    </xdr:from>
    <xdr:to>
      <xdr:col>2</xdr:col>
      <xdr:colOff>12700</xdr:colOff>
      <xdr:row>0</xdr:row>
      <xdr:rowOff>745160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190500"/>
          <a:ext cx="1498600" cy="55466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152400</xdr:colOff>
      <xdr:row>0</xdr:row>
      <xdr:rowOff>104774</xdr:rowOff>
    </xdr:from>
    <xdr:to>
      <xdr:col>0</xdr:col>
      <xdr:colOff>1651000</xdr:colOff>
      <xdr:row>0</xdr:row>
      <xdr:rowOff>723899</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104774"/>
          <a:ext cx="1498600" cy="6191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838200</xdr:colOff>
      <xdr:row>0</xdr:row>
      <xdr:rowOff>76201</xdr:rowOff>
    </xdr:from>
    <xdr:to>
      <xdr:col>0</xdr:col>
      <xdr:colOff>2362200</xdr:colOff>
      <xdr:row>0</xdr:row>
      <xdr:rowOff>647947</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0" y="76201"/>
          <a:ext cx="1524000" cy="57174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126999</xdr:colOff>
      <xdr:row>0</xdr:row>
      <xdr:rowOff>114300</xdr:rowOff>
    </xdr:from>
    <xdr:to>
      <xdr:col>1</xdr:col>
      <xdr:colOff>58638</xdr:colOff>
      <xdr:row>0</xdr:row>
      <xdr:rowOff>660400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999" y="114300"/>
          <a:ext cx="1455639" cy="5461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76201</xdr:colOff>
      <xdr:row>0</xdr:row>
      <xdr:rowOff>28575</xdr:rowOff>
    </xdr:from>
    <xdr:to>
      <xdr:col>0</xdr:col>
      <xdr:colOff>1676401</xdr:colOff>
      <xdr:row>0</xdr:row>
      <xdr:rowOff>628908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1" y="28575"/>
          <a:ext cx="1600200" cy="60033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257175</xdr:colOff>
      <xdr:row>0</xdr:row>
      <xdr:rowOff>104776</xdr:rowOff>
    </xdr:from>
    <xdr:to>
      <xdr:col>0</xdr:col>
      <xdr:colOff>1647825</xdr:colOff>
      <xdr:row>0</xdr:row>
      <xdr:rowOff>626494</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104776"/>
          <a:ext cx="1390650" cy="5217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514350</xdr:colOff>
      <xdr:row>0</xdr:row>
      <xdr:rowOff>149278</xdr:rowOff>
    </xdr:from>
    <xdr:to>
      <xdr:col>0</xdr:col>
      <xdr:colOff>2452244</xdr:colOff>
      <xdr:row>2</xdr:row>
      <xdr:rowOff>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4350" y="149278"/>
          <a:ext cx="1937894" cy="72702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57150</xdr:colOff>
      <xdr:row>0</xdr:row>
      <xdr:rowOff>66675</xdr:rowOff>
    </xdr:from>
    <xdr:to>
      <xdr:col>1</xdr:col>
      <xdr:colOff>586741</xdr:colOff>
      <xdr:row>0</xdr:row>
      <xdr:rowOff>619125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66675"/>
          <a:ext cx="1472566" cy="5524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95250</xdr:colOff>
      <xdr:row>0</xdr:row>
      <xdr:rowOff>104775</xdr:rowOff>
    </xdr:from>
    <xdr:to>
      <xdr:col>1</xdr:col>
      <xdr:colOff>126388</xdr:colOff>
      <xdr:row>1</xdr:row>
      <xdr:rowOff>495300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04775"/>
          <a:ext cx="1421788" cy="5334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38101</xdr:colOff>
      <xdr:row>0</xdr:row>
      <xdr:rowOff>88900</xdr:rowOff>
    </xdr:from>
    <xdr:to>
      <xdr:col>0</xdr:col>
      <xdr:colOff>1689101</xdr:colOff>
      <xdr:row>0</xdr:row>
      <xdr:rowOff>708292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1" y="88900"/>
          <a:ext cx="1651000" cy="61939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139700</xdr:colOff>
      <xdr:row>0</xdr:row>
      <xdr:rowOff>279400</xdr:rowOff>
    </xdr:from>
    <xdr:to>
      <xdr:col>0</xdr:col>
      <xdr:colOff>1696898</xdr:colOff>
      <xdr:row>1</xdr:row>
      <xdr:rowOff>76200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700" y="279400"/>
          <a:ext cx="1557198" cy="5842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57151</xdr:colOff>
      <xdr:row>0</xdr:row>
      <xdr:rowOff>85725</xdr:rowOff>
    </xdr:from>
    <xdr:to>
      <xdr:col>0</xdr:col>
      <xdr:colOff>1402773</xdr:colOff>
      <xdr:row>0</xdr:row>
      <xdr:rowOff>590550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1" y="85725"/>
          <a:ext cx="1345622" cy="50482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57151</xdr:colOff>
      <xdr:row>0</xdr:row>
      <xdr:rowOff>85725</xdr:rowOff>
    </xdr:from>
    <xdr:to>
      <xdr:col>0</xdr:col>
      <xdr:colOff>1402773</xdr:colOff>
      <xdr:row>1</xdr:row>
      <xdr:rowOff>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1" y="85725"/>
          <a:ext cx="1345622" cy="50482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180976</xdr:colOff>
      <xdr:row>0</xdr:row>
      <xdr:rowOff>57150</xdr:rowOff>
    </xdr:from>
    <xdr:to>
      <xdr:col>0</xdr:col>
      <xdr:colOff>1514476</xdr:colOff>
      <xdr:row>2</xdr:row>
      <xdr:rowOff>71653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6" y="57150"/>
          <a:ext cx="1333500" cy="50027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50424</xdr:colOff>
      <xdr:row>0</xdr:row>
      <xdr:rowOff>67236</xdr:rowOff>
    </xdr:from>
    <xdr:to>
      <xdr:col>0</xdr:col>
      <xdr:colOff>930088</xdr:colOff>
      <xdr:row>0</xdr:row>
      <xdr:rowOff>727268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48" y="67236"/>
          <a:ext cx="1759328" cy="660032"/>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57151</xdr:colOff>
      <xdr:row>0</xdr:row>
      <xdr:rowOff>38100</xdr:rowOff>
    </xdr:from>
    <xdr:to>
      <xdr:col>1</xdr:col>
      <xdr:colOff>853409</xdr:colOff>
      <xdr:row>0</xdr:row>
      <xdr:rowOff>619125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1" y="38100"/>
          <a:ext cx="1548733" cy="58102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142875</xdr:colOff>
      <xdr:row>0</xdr:row>
      <xdr:rowOff>352425</xdr:rowOff>
    </xdr:from>
    <xdr:to>
      <xdr:col>1</xdr:col>
      <xdr:colOff>1345588</xdr:colOff>
      <xdr:row>1</xdr:row>
      <xdr:rowOff>161925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352425"/>
          <a:ext cx="1421788" cy="533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209550</xdr:rowOff>
    </xdr:from>
    <xdr:to>
      <xdr:col>0</xdr:col>
      <xdr:colOff>857250</xdr:colOff>
      <xdr:row>2</xdr:row>
      <xdr:rowOff>94490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209550"/>
          <a:ext cx="1619250" cy="59931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247650</xdr:colOff>
      <xdr:row>0</xdr:row>
      <xdr:rowOff>136578</xdr:rowOff>
    </xdr:from>
    <xdr:to>
      <xdr:col>0</xdr:col>
      <xdr:colOff>2151691</xdr:colOff>
      <xdr:row>1</xdr:row>
      <xdr:rowOff>558800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136578"/>
          <a:ext cx="1904041" cy="714322"/>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11204</xdr:colOff>
      <xdr:row>1</xdr:row>
      <xdr:rowOff>0</xdr:rowOff>
    </xdr:from>
    <xdr:to>
      <xdr:col>0</xdr:col>
      <xdr:colOff>787811</xdr:colOff>
      <xdr:row>2</xdr:row>
      <xdr:rowOff>44823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08" y="156882"/>
          <a:ext cx="1553214" cy="582706"/>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127000</xdr:colOff>
      <xdr:row>0</xdr:row>
      <xdr:rowOff>63500</xdr:rowOff>
    </xdr:from>
    <xdr:to>
      <xdr:col>0</xdr:col>
      <xdr:colOff>2133600</xdr:colOff>
      <xdr:row>0</xdr:row>
      <xdr:rowOff>806180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63500"/>
          <a:ext cx="2006600" cy="74268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200025</xdr:colOff>
      <xdr:row>0</xdr:row>
      <xdr:rowOff>123825</xdr:rowOff>
    </xdr:from>
    <xdr:to>
      <xdr:col>0</xdr:col>
      <xdr:colOff>1885950</xdr:colOff>
      <xdr:row>0</xdr:row>
      <xdr:rowOff>747818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23825"/>
          <a:ext cx="1685925" cy="62399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241299</xdr:colOff>
      <xdr:row>0</xdr:row>
      <xdr:rowOff>50800</xdr:rowOff>
    </xdr:from>
    <xdr:to>
      <xdr:col>1</xdr:col>
      <xdr:colOff>844724</xdr:colOff>
      <xdr:row>1</xdr:row>
      <xdr:rowOff>165100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1299" y="50800"/>
          <a:ext cx="2127425" cy="78105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171451</xdr:colOff>
      <xdr:row>0</xdr:row>
      <xdr:rowOff>76201</xdr:rowOff>
    </xdr:from>
    <xdr:to>
      <xdr:col>0</xdr:col>
      <xdr:colOff>1619251</xdr:colOff>
      <xdr:row>2</xdr:row>
      <xdr:rowOff>192959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1" y="76201"/>
          <a:ext cx="1447800" cy="535858"/>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33618</xdr:colOff>
      <xdr:row>0</xdr:row>
      <xdr:rowOff>44823</xdr:rowOff>
    </xdr:from>
    <xdr:to>
      <xdr:col>1</xdr:col>
      <xdr:colOff>560295</xdr:colOff>
      <xdr:row>1</xdr:row>
      <xdr:rowOff>504683</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18" y="44823"/>
          <a:ext cx="1636059" cy="605536"/>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0</xdr:col>
      <xdr:colOff>1764621</xdr:colOff>
      <xdr:row>1</xdr:row>
      <xdr:rowOff>38099</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85725"/>
          <a:ext cx="1574121" cy="590549"/>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95249</xdr:colOff>
      <xdr:row>0</xdr:row>
      <xdr:rowOff>95250</xdr:rowOff>
    </xdr:from>
    <xdr:to>
      <xdr:col>15</xdr:col>
      <xdr:colOff>352424</xdr:colOff>
      <xdr:row>83</xdr:row>
      <xdr:rowOff>123825</xdr:rowOff>
    </xdr:to>
    <xdr:sp macro="" textlink="">
      <xdr:nvSpPr>
        <xdr:cNvPr id="2" name="TextBox 1"/>
        <xdr:cNvSpPr txBox="1"/>
      </xdr:nvSpPr>
      <xdr:spPr>
        <a:xfrm>
          <a:off x="95249" y="95250"/>
          <a:ext cx="9401175" cy="13468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GB" sz="1100" b="1" i="0" u="none" strike="noStrike">
            <a:solidFill>
              <a:schemeClr val="dk1"/>
            </a:solidFill>
            <a:latin typeface="+mn-lt"/>
            <a:ea typeface="+mn-ea"/>
            <a:cs typeface="+mn-cs"/>
          </a:endParaRPr>
        </a:p>
        <a:p>
          <a:r>
            <a:rPr lang="en-GB" sz="1100" b="1" i="0" u="none" strike="noStrike">
              <a:solidFill>
                <a:schemeClr val="dk1"/>
              </a:solidFill>
              <a:latin typeface="+mn-lt"/>
              <a:ea typeface="+mn-ea"/>
              <a:cs typeface="+mn-cs"/>
            </a:rPr>
            <a:t>Data</a:t>
          </a:r>
          <a:r>
            <a:rPr lang="en-GB" sz="1100" b="1" i="0" u="none" strike="noStrike" baseline="0">
              <a:solidFill>
                <a:schemeClr val="dk1"/>
              </a:solidFill>
              <a:latin typeface="+mn-lt"/>
              <a:ea typeface="+mn-ea"/>
              <a:cs typeface="+mn-cs"/>
            </a:rPr>
            <a:t> Input</a:t>
          </a:r>
        </a:p>
        <a:p>
          <a:r>
            <a:rPr lang="en-GB" sz="1100" b="0" i="0" u="none" strike="noStrike">
              <a:solidFill>
                <a:schemeClr val="dk1"/>
              </a:solidFill>
              <a:latin typeface="+mn-lt"/>
              <a:ea typeface="+mn-ea"/>
              <a:cs typeface="+mn-cs"/>
            </a:rPr>
            <a:t>-Users shall NOT make any changes to the sheets.</a:t>
          </a:r>
        </a:p>
        <a:p>
          <a:r>
            <a:rPr lang="en-GB" sz="1100" b="0" i="0" u="none" strike="noStrike">
              <a:solidFill>
                <a:schemeClr val="dk1"/>
              </a:solidFill>
              <a:latin typeface="+mn-lt"/>
              <a:ea typeface="+mn-ea"/>
              <a:cs typeface="+mn-cs"/>
            </a:rPr>
            <a:t>-</a:t>
          </a:r>
          <a:r>
            <a:rPr lang="en-GB" sz="1100" b="0" i="0" u="none" strike="noStrike" baseline="0">
              <a:solidFill>
                <a:schemeClr val="dk1"/>
              </a:solidFill>
              <a:latin typeface="+mn-lt"/>
              <a:ea typeface="+mn-ea"/>
              <a:cs typeface="+mn-cs"/>
            </a:rPr>
            <a:t> </a:t>
          </a:r>
          <a:r>
            <a:rPr lang="en-GB" sz="1100" b="0" i="0" u="none" strike="noStrike">
              <a:solidFill>
                <a:schemeClr val="dk1"/>
              </a:solidFill>
              <a:latin typeface="+mn-lt"/>
              <a:ea typeface="+mn-ea"/>
              <a:cs typeface="+mn-cs"/>
            </a:rPr>
            <a:t>In particular no columns or rows must be inserted or deleted</a:t>
          </a:r>
          <a:r>
            <a:rPr lang="en-GB"/>
            <a:t> </a:t>
          </a:r>
          <a:r>
            <a:rPr lang="en-GB" sz="1100" b="0" i="0" u="none" strike="noStrike">
              <a:solidFill>
                <a:schemeClr val="dk1"/>
              </a:solidFill>
              <a:latin typeface="+mn-lt"/>
              <a:ea typeface="+mn-ea"/>
              <a:cs typeface="+mn-cs"/>
            </a:rPr>
            <a:t>(this will increase operational risks when aggregating the results)</a:t>
          </a:r>
          <a:r>
            <a:rPr lang="en-GB"/>
            <a:t> </a:t>
          </a:r>
        </a:p>
        <a:p>
          <a:r>
            <a:rPr lang="en-GB" sz="1100" b="0" i="0" u="none" strike="noStrike">
              <a:solidFill>
                <a:schemeClr val="dk1"/>
              </a:solidFill>
              <a:latin typeface="+mn-lt"/>
              <a:ea typeface="+mn-ea"/>
              <a:cs typeface="+mn-cs"/>
            </a:rPr>
            <a:t>-Any additional calculations should be made outside the tables</a:t>
          </a:r>
          <a:r>
            <a:rPr lang="en-GB"/>
            <a:t> </a:t>
          </a:r>
        </a:p>
        <a:p>
          <a:r>
            <a:rPr lang="en-GB" sz="1100" b="0" i="0" u="none" strike="noStrike">
              <a:solidFill>
                <a:schemeClr val="dk1"/>
              </a:solidFill>
              <a:latin typeface="+mn-lt"/>
              <a:ea typeface="+mn-ea"/>
              <a:cs typeface="+mn-cs"/>
            </a:rPr>
            <a:t>-Reported figures must be in millions of euros (not euros, keuros or other changed to millions by formatting)</a:t>
          </a:r>
          <a:r>
            <a:rPr lang="en-GB"/>
            <a:t> </a:t>
          </a:r>
        </a:p>
        <a:p>
          <a:endParaRPr lang="en-GB" sz="1100"/>
        </a:p>
        <a:p>
          <a:endParaRPr lang="en-GB" sz="1100" b="1"/>
        </a:p>
        <a:p>
          <a:r>
            <a:rPr lang="en-GB" sz="1100" b="1"/>
            <a:t>Filling in</a:t>
          </a:r>
        </a:p>
        <a:p>
          <a:r>
            <a:rPr lang="en-GB" sz="1100" b="0"/>
            <a:t>There</a:t>
          </a:r>
          <a:r>
            <a:rPr lang="en-GB" sz="1100" b="0" baseline="0"/>
            <a:t> are 4 categories of cells marked by colours: (as shown below)</a:t>
          </a:r>
        </a:p>
        <a:p>
          <a:endParaRPr lang="en-GB" sz="1100" b="0"/>
        </a:p>
        <a:p>
          <a:endParaRPr lang="en-GB" sz="1100" b="0"/>
        </a:p>
        <a:p>
          <a:endParaRPr lang="en-GB" sz="1100" b="0"/>
        </a:p>
        <a:p>
          <a:endParaRPr lang="en-GB" sz="1100" b="0"/>
        </a:p>
        <a:p>
          <a:endParaRPr lang="en-GB" sz="1100" b="0"/>
        </a:p>
        <a:p>
          <a:endParaRPr lang="en-GB" sz="1100" b="0"/>
        </a:p>
        <a:p>
          <a:endParaRPr lang="en-GB" sz="1100" b="0"/>
        </a:p>
        <a:p>
          <a:endParaRPr lang="en-GB" sz="1100" b="0"/>
        </a:p>
        <a:p>
          <a:endParaRPr lang="en-GB" sz="1100" b="0"/>
        </a:p>
        <a:p>
          <a:endParaRPr lang="en-GB" sz="1100" b="0"/>
        </a:p>
        <a:p>
          <a:r>
            <a:rPr lang="en-GB" sz="1100" b="1"/>
            <a:t>Validation</a:t>
          </a:r>
          <a:r>
            <a:rPr lang="en-GB" sz="1100" b="1" baseline="0"/>
            <a:t> Rules </a:t>
          </a:r>
          <a:r>
            <a:rPr lang="en-GB" sz="1100" b="0" baseline="0"/>
            <a:t>(</a:t>
          </a:r>
          <a:r>
            <a:rPr lang="en-GB" sz="1100" b="0" u="sng" baseline="0"/>
            <a:t>only</a:t>
          </a:r>
          <a:r>
            <a:rPr lang="en-GB" sz="1100" b="0" baseline="0"/>
            <a:t> for white cells)</a:t>
          </a:r>
        </a:p>
        <a:p>
          <a:r>
            <a:rPr lang="en-GB" sz="1100" b="0" baseline="0"/>
            <a:t>There are  two types of validation rules</a:t>
          </a:r>
          <a:r>
            <a:rPr lang="en-GB" sz="1100" b="0" baseline="0">
              <a:solidFill>
                <a:schemeClr val="dk1"/>
              </a:solidFill>
              <a:latin typeface="+mn-lt"/>
              <a:ea typeface="+mn-ea"/>
              <a:cs typeface="+mn-cs"/>
            </a:rPr>
            <a:t>:</a:t>
          </a:r>
        </a:p>
        <a:p>
          <a:endParaRPr lang="en-GB" sz="1100" b="0" baseline="0">
            <a:solidFill>
              <a:schemeClr val="dk1"/>
            </a:solidFill>
            <a:latin typeface="+mn-lt"/>
            <a:ea typeface="+mn-ea"/>
            <a:cs typeface="+mn-cs"/>
          </a:endParaRPr>
        </a:p>
        <a:p>
          <a:r>
            <a:rPr lang="en-GB" sz="1100" b="0" baseline="0">
              <a:solidFill>
                <a:schemeClr val="dk1"/>
              </a:solidFill>
              <a:latin typeface="+mn-lt"/>
              <a:ea typeface="+mn-ea"/>
              <a:cs typeface="+mn-cs"/>
            </a:rPr>
            <a:t>1)  </a:t>
          </a:r>
          <a:r>
            <a:rPr lang="en-GB" sz="1100" b="0" u="sng" baseline="0">
              <a:solidFill>
                <a:schemeClr val="dk1"/>
              </a:solidFill>
              <a:latin typeface="+mn-lt"/>
              <a:ea typeface="+mn-ea"/>
              <a:cs typeface="+mn-cs"/>
            </a:rPr>
            <a:t>On the signs</a:t>
          </a:r>
          <a:r>
            <a:rPr lang="en-GB" sz="1100" b="0" baseline="0">
              <a:solidFill>
                <a:schemeClr val="dk1"/>
              </a:solidFill>
              <a:latin typeface="+mn-lt"/>
              <a:ea typeface="+mn-ea"/>
              <a:cs typeface="+mn-cs"/>
            </a:rPr>
            <a:t>: an error message pops up asking to correct the value. As long as the condition is not satisfied the value is not taken as input.</a:t>
          </a: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endParaRPr lang="en-GB" sz="1100" b="0" baseline="0">
            <a:solidFill>
              <a:schemeClr val="dk1"/>
            </a:solidFill>
            <a:latin typeface="+mn-lt"/>
            <a:ea typeface="+mn-ea"/>
            <a:cs typeface="+mn-cs"/>
          </a:endParaRPr>
        </a:p>
        <a:p>
          <a:r>
            <a:rPr lang="en-GB" sz="1100" b="0" baseline="0">
              <a:solidFill>
                <a:schemeClr val="dk1"/>
              </a:solidFill>
              <a:latin typeface="+mn-lt"/>
              <a:ea typeface="+mn-ea"/>
              <a:cs typeface="+mn-cs"/>
            </a:rPr>
            <a:t>2) On sums : </a:t>
          </a:r>
        </a:p>
        <a:p>
          <a:endParaRPr lang="en-GB" sz="1100" b="0" baseline="0">
            <a:solidFill>
              <a:schemeClr val="dk1"/>
            </a:solidFill>
            <a:latin typeface="+mn-lt"/>
            <a:ea typeface="+mn-ea"/>
            <a:cs typeface="+mn-cs"/>
          </a:endParaRPr>
        </a:p>
        <a:p>
          <a:r>
            <a:rPr lang="en-GB" sz="1100" b="0" baseline="0">
              <a:solidFill>
                <a:schemeClr val="dk1"/>
              </a:solidFill>
              <a:latin typeface="+mn-lt"/>
              <a:ea typeface="+mn-ea"/>
              <a:cs typeface="+mn-cs"/>
            </a:rPr>
            <a:t>These rules are used for figures with breakdowns .The cell becomes red untill the condition is satisfied . </a:t>
          </a:r>
        </a:p>
        <a:p>
          <a:r>
            <a:rPr lang="en-GB" sz="1100" b="0" baseline="0">
              <a:solidFill>
                <a:schemeClr val="dk1"/>
              </a:solidFill>
              <a:latin typeface="+mn-lt"/>
              <a:ea typeface="+mn-ea"/>
              <a:cs typeface="+mn-cs"/>
            </a:rPr>
            <a:t>In the example: The sum of "</a:t>
          </a:r>
          <a:r>
            <a:rPr lang="en-GB" sz="1100" b="0" i="1" baseline="0">
              <a:solidFill>
                <a:schemeClr val="dk1"/>
              </a:solidFill>
              <a:latin typeface="+mn-lt"/>
              <a:ea typeface="+mn-ea"/>
              <a:cs typeface="+mn-cs"/>
            </a:rPr>
            <a:t>Sight Deposits</a:t>
          </a:r>
          <a:r>
            <a:rPr lang="en-GB" sz="1100" b="0" baseline="0">
              <a:solidFill>
                <a:schemeClr val="dk1"/>
              </a:solidFill>
              <a:latin typeface="+mn-lt"/>
              <a:ea typeface="+mn-ea"/>
              <a:cs typeface="+mn-cs"/>
            </a:rPr>
            <a:t>" and "</a:t>
          </a:r>
          <a:r>
            <a:rPr lang="en-GB" sz="1100" b="0" i="1" baseline="0">
              <a:solidFill>
                <a:schemeClr val="dk1"/>
              </a:solidFill>
              <a:latin typeface="+mn-lt"/>
              <a:ea typeface="+mn-ea"/>
              <a:cs typeface="+mn-cs"/>
            </a:rPr>
            <a:t>Term Deposits</a:t>
          </a:r>
          <a:r>
            <a:rPr lang="en-GB" sz="1100" b="0" baseline="0">
              <a:solidFill>
                <a:schemeClr val="dk1"/>
              </a:solidFill>
              <a:latin typeface="+mn-lt"/>
              <a:ea typeface="+mn-ea"/>
              <a:cs typeface="+mn-cs"/>
            </a:rPr>
            <a:t>" have to be less or equal to "</a:t>
          </a:r>
          <a:r>
            <a:rPr lang="en-GB" sz="1100" b="0" i="1" baseline="0">
              <a:solidFill>
                <a:schemeClr val="dk1"/>
              </a:solidFill>
              <a:latin typeface="+mn-lt"/>
              <a:ea typeface="+mn-ea"/>
              <a:cs typeface="+mn-cs"/>
            </a:rPr>
            <a:t>Financial liabilities measured at amortised cost" </a:t>
          </a:r>
          <a:r>
            <a:rPr lang="en-GB" sz="1100" b="0" i="0" baseline="0">
              <a:solidFill>
                <a:schemeClr val="dk1"/>
              </a:solidFill>
              <a:latin typeface="+mn-lt"/>
              <a:ea typeface="+mn-ea"/>
              <a:cs typeface="+mn-cs"/>
            </a:rPr>
            <a:t>. As long as the condition is not satisfied the cell remains red.  </a:t>
          </a:r>
        </a:p>
        <a:p>
          <a:r>
            <a:rPr lang="en-GB" sz="1100" b="0" i="0" baseline="0">
              <a:solidFill>
                <a:schemeClr val="dk1"/>
              </a:solidFill>
              <a:latin typeface="+mn-lt"/>
              <a:ea typeface="+mn-ea"/>
              <a:cs typeface="+mn-cs"/>
            </a:rPr>
            <a:t>Bear in mind that also other cells can be linked in term of rules to figures with breakdowns . In the example below (figure 2), Total Assets are supoosed to be equal to Toatal Liabilities and Total Equity so as long as all the figures will be populated, Total Assets will remain red. So only when all the template is populated one can assess whether there are missall </a:t>
          </a:r>
          <a:endParaRPr lang="en-GB" sz="1100" b="0" i="0"/>
        </a:p>
        <a:p>
          <a:endParaRPr lang="en-GB" sz="1100" b="0"/>
        </a:p>
        <a:p>
          <a:endParaRPr lang="en-GB" sz="1100" b="0"/>
        </a:p>
        <a:p>
          <a:endParaRPr lang="en-GB" sz="1100" b="0"/>
        </a:p>
        <a:p>
          <a:r>
            <a:rPr lang="en-GB" sz="1100" b="0"/>
            <a:t>                                                              First</a:t>
          </a:r>
          <a:r>
            <a:rPr lang="en-GB" sz="1100" b="0" baseline="0"/>
            <a:t>                                                                                                                                               After</a:t>
          </a:r>
        </a:p>
        <a:p>
          <a:endParaRPr lang="en-GB" sz="1100" b="0" baseline="0"/>
        </a:p>
        <a:p>
          <a:endParaRPr lang="en-GB" sz="1100" b="0" baseline="0"/>
        </a:p>
        <a:p>
          <a:endParaRPr lang="en-GB" sz="1100" b="0" baseline="0"/>
        </a:p>
        <a:p>
          <a:endParaRPr lang="en-GB" sz="1100" b="0" baseline="0"/>
        </a:p>
        <a:p>
          <a:endParaRPr lang="en-GB" sz="1100" b="0" baseline="0"/>
        </a:p>
        <a:p>
          <a:endParaRPr lang="en-GB" sz="1100" b="0" baseline="0"/>
        </a:p>
        <a:p>
          <a:endParaRPr lang="en-GB" sz="1100" b="0" baseline="0"/>
        </a:p>
        <a:p>
          <a:endParaRPr lang="en-GB" sz="1100" b="0" baseline="0"/>
        </a:p>
        <a:p>
          <a:endParaRPr lang="en-GB" sz="1100" b="0" baseline="0"/>
        </a:p>
        <a:p>
          <a:endParaRPr lang="en-GB" sz="1100" b="0" baseline="0"/>
        </a:p>
        <a:p>
          <a:endParaRPr lang="en-GB" sz="1100" b="0" baseline="0"/>
        </a:p>
        <a:p>
          <a:endParaRPr lang="en-GB" sz="1100" b="0" baseline="0"/>
        </a:p>
        <a:p>
          <a:endParaRPr lang="en-GB" sz="1100" b="0" baseline="0"/>
        </a:p>
        <a:p>
          <a:endParaRPr lang="en-GB" sz="1100" b="0" baseline="0"/>
        </a:p>
        <a:p>
          <a:endParaRPr lang="en-GB" sz="1100" b="0" baseline="0"/>
        </a:p>
        <a:p>
          <a:endParaRPr lang="en-GB" sz="1100" b="0" baseline="0"/>
        </a:p>
        <a:p>
          <a:endParaRPr lang="en-GB" sz="1100" b="0" baseline="0"/>
        </a:p>
        <a:p>
          <a:endParaRPr lang="en-GB" sz="1100" b="0" baseline="0"/>
        </a:p>
        <a:p>
          <a:endParaRPr lang="en-GB" sz="1100" b="0" baseline="0"/>
        </a:p>
        <a:p>
          <a:endParaRPr lang="en-GB" sz="1100" b="0"/>
        </a:p>
      </xdr:txBody>
    </xdr:sp>
    <xdr:clientData/>
  </xdr:twoCellAnchor>
  <xdr:twoCellAnchor editAs="oneCell">
    <xdr:from>
      <xdr:col>0</xdr:col>
      <xdr:colOff>142875</xdr:colOff>
      <xdr:row>12</xdr:row>
      <xdr:rowOff>133350</xdr:rowOff>
    </xdr:from>
    <xdr:to>
      <xdr:col>7</xdr:col>
      <xdr:colOff>492583</xdr:colOff>
      <xdr:row>20</xdr:row>
      <xdr:rowOff>124490</xdr:rowOff>
    </xdr:to>
    <xdr:pic>
      <xdr:nvPicPr>
        <xdr:cNvPr id="3" name="Picture 2"/>
        <xdr:cNvPicPr/>
      </xdr:nvPicPr>
      <xdr:blipFill>
        <a:blip xmlns:r="http://schemas.openxmlformats.org/officeDocument/2006/relationships" r:embed="rId1" cstate="print"/>
        <a:srcRect l="5417" t="14789" r="14047"/>
        <a:stretch>
          <a:fillRect/>
        </a:stretch>
      </xdr:blipFill>
      <xdr:spPr bwMode="auto">
        <a:xfrm>
          <a:off x="142875" y="2076450"/>
          <a:ext cx="4616908" cy="1286540"/>
        </a:xfrm>
        <a:prstGeom prst="rect">
          <a:avLst/>
        </a:prstGeom>
        <a:noFill/>
        <a:ln w="9525">
          <a:noFill/>
          <a:miter lim="800000"/>
          <a:headEnd/>
          <a:tailEnd/>
        </a:ln>
      </xdr:spPr>
    </xdr:pic>
    <xdr:clientData/>
  </xdr:twoCellAnchor>
  <xdr:twoCellAnchor editAs="oneCell">
    <xdr:from>
      <xdr:col>0</xdr:col>
      <xdr:colOff>361950</xdr:colOff>
      <xdr:row>28</xdr:row>
      <xdr:rowOff>9525</xdr:rowOff>
    </xdr:from>
    <xdr:to>
      <xdr:col>8</xdr:col>
      <xdr:colOff>200025</xdr:colOff>
      <xdr:row>41</xdr:row>
      <xdr:rowOff>66675</xdr:rowOff>
    </xdr:to>
    <xdr:pic>
      <xdr:nvPicPr>
        <xdr:cNvPr id="4" name="Picture 3"/>
        <xdr:cNvPicPr/>
      </xdr:nvPicPr>
      <xdr:blipFill>
        <a:blip xmlns:r="http://schemas.openxmlformats.org/officeDocument/2006/relationships" r:embed="rId2" cstate="print"/>
        <a:srcRect l="10878" t="18170" r="54788" b="57173"/>
        <a:stretch>
          <a:fillRect/>
        </a:stretch>
      </xdr:blipFill>
      <xdr:spPr>
        <a:xfrm>
          <a:off x="361950" y="4543425"/>
          <a:ext cx="4714875" cy="2162175"/>
        </a:xfrm>
        <a:prstGeom prst="rect">
          <a:avLst/>
        </a:prstGeom>
      </xdr:spPr>
    </xdr:pic>
    <xdr:clientData/>
  </xdr:twoCellAnchor>
  <xdr:twoCellAnchor editAs="oneCell">
    <xdr:from>
      <xdr:col>0</xdr:col>
      <xdr:colOff>238125</xdr:colOff>
      <xdr:row>55</xdr:row>
      <xdr:rowOff>123825</xdr:rowOff>
    </xdr:from>
    <xdr:to>
      <xdr:col>7</xdr:col>
      <xdr:colOff>85725</xdr:colOff>
      <xdr:row>71</xdr:row>
      <xdr:rowOff>28576</xdr:rowOff>
    </xdr:to>
    <xdr:pic>
      <xdr:nvPicPr>
        <xdr:cNvPr id="6" name="Picture 5"/>
        <xdr:cNvPicPr/>
      </xdr:nvPicPr>
      <xdr:blipFill>
        <a:blip xmlns:r="http://schemas.openxmlformats.org/officeDocument/2006/relationships" r:embed="rId3" cstate="print"/>
        <a:srcRect l="10987" t="38836" r="55427" b="26706"/>
        <a:stretch>
          <a:fillRect/>
        </a:stretch>
      </xdr:blipFill>
      <xdr:spPr>
        <a:xfrm>
          <a:off x="238125" y="9029700"/>
          <a:ext cx="4114800" cy="2495551"/>
        </a:xfrm>
        <a:prstGeom prst="rect">
          <a:avLst/>
        </a:prstGeom>
      </xdr:spPr>
    </xdr:pic>
    <xdr:clientData/>
  </xdr:twoCellAnchor>
  <xdr:twoCellAnchor editAs="oneCell">
    <xdr:from>
      <xdr:col>8</xdr:col>
      <xdr:colOff>114299</xdr:colOff>
      <xdr:row>55</xdr:row>
      <xdr:rowOff>104775</xdr:rowOff>
    </xdr:from>
    <xdr:to>
      <xdr:col>14</xdr:col>
      <xdr:colOff>238124</xdr:colOff>
      <xdr:row>71</xdr:row>
      <xdr:rowOff>38099</xdr:rowOff>
    </xdr:to>
    <xdr:pic>
      <xdr:nvPicPr>
        <xdr:cNvPr id="11" name="Picture 10"/>
        <xdr:cNvPicPr/>
      </xdr:nvPicPr>
      <xdr:blipFill>
        <a:blip xmlns:r="http://schemas.openxmlformats.org/officeDocument/2006/relationships" r:embed="rId4" cstate="print"/>
        <a:srcRect l="11171" t="38612" r="55432" b="26410"/>
        <a:stretch>
          <a:fillRect/>
        </a:stretch>
      </xdr:blipFill>
      <xdr:spPr bwMode="auto">
        <a:xfrm>
          <a:off x="4991099" y="9010650"/>
          <a:ext cx="3781425" cy="2524124"/>
        </a:xfrm>
        <a:prstGeom prst="rect">
          <a:avLst/>
        </a:prstGeom>
        <a:noFill/>
        <a:ln w="9525">
          <a:noFill/>
          <a:miter lim="800000"/>
          <a:headEnd/>
          <a:tailEnd/>
        </a:ln>
      </xdr:spPr>
    </xdr:pic>
    <xdr:clientData/>
  </xdr:twoCellAnchor>
  <xdr:oneCellAnchor>
    <xdr:from>
      <xdr:col>17</xdr:col>
      <xdr:colOff>533400</xdr:colOff>
      <xdr:row>46</xdr:row>
      <xdr:rowOff>114300</xdr:rowOff>
    </xdr:from>
    <xdr:ext cx="184731" cy="264560"/>
    <xdr:sp macro="" textlink="">
      <xdr:nvSpPr>
        <xdr:cNvPr id="12" name="TextBox 11"/>
        <xdr:cNvSpPr txBox="1"/>
      </xdr:nvSpPr>
      <xdr:spPr>
        <a:xfrm>
          <a:off x="10896600" y="756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twoCellAnchor>
    <xdr:from>
      <xdr:col>17</xdr:col>
      <xdr:colOff>304800</xdr:colOff>
      <xdr:row>5</xdr:row>
      <xdr:rowOff>152400</xdr:rowOff>
    </xdr:from>
    <xdr:to>
      <xdr:col>27</xdr:col>
      <xdr:colOff>400050</xdr:colOff>
      <xdr:row>36</xdr:row>
      <xdr:rowOff>85725</xdr:rowOff>
    </xdr:to>
    <xdr:sp macro="" textlink="">
      <xdr:nvSpPr>
        <xdr:cNvPr id="13" name="TextBox 12"/>
        <xdr:cNvSpPr txBox="1"/>
      </xdr:nvSpPr>
      <xdr:spPr>
        <a:xfrm>
          <a:off x="10668000" y="962025"/>
          <a:ext cx="6191250" cy="495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t>- Balance sheet</a:t>
          </a:r>
        </a:p>
        <a:p>
          <a:r>
            <a:rPr lang="en-GB" sz="1100"/>
            <a:t>- Evolution</a:t>
          </a:r>
          <a:r>
            <a:rPr lang="en-GB" sz="1100" baseline="0"/>
            <a:t> of  P&amp;L</a:t>
          </a:r>
        </a:p>
        <a:p>
          <a:r>
            <a:rPr lang="en-GB" sz="1100" baseline="0"/>
            <a:t>- Capital</a:t>
          </a:r>
        </a:p>
        <a:p>
          <a:r>
            <a:rPr lang="en-GB" sz="1100" baseline="0"/>
            <a:t>- Credit Risk (from 2009 to 2015- 8 sheets total)</a:t>
          </a:r>
        </a:p>
        <a:p>
          <a:r>
            <a:rPr lang="en-GB" sz="1100" baseline="0"/>
            <a:t>- Securitisation</a:t>
          </a:r>
        </a:p>
        <a:p>
          <a:r>
            <a:rPr lang="en-GB" sz="1100" baseline="0"/>
            <a:t>-</a:t>
          </a:r>
        </a:p>
        <a:p>
          <a:r>
            <a:rPr lang="en-GB" sz="1100" baseline="0"/>
            <a:t>-</a:t>
          </a:r>
        </a:p>
        <a:p>
          <a:r>
            <a:rPr lang="en-GB" sz="1100" baseline="0"/>
            <a:t>-RWA</a:t>
          </a:r>
        </a:p>
        <a:p>
          <a:r>
            <a:rPr lang="en-GB" sz="1100" baseline="0"/>
            <a:t>    - RWA-G Evolution</a:t>
          </a:r>
        </a:p>
        <a:p>
          <a:r>
            <a:rPr lang="en-GB" sz="1100" baseline="0"/>
            <a:t>    - RWA- STA portfolio</a:t>
          </a:r>
        </a:p>
        <a:p>
          <a:r>
            <a:rPr lang="en-GB" sz="1100" baseline="0"/>
            <a:t>    - RWA-IRB </a:t>
          </a:r>
        </a:p>
        <a:p>
          <a:r>
            <a:rPr lang="en-GB" sz="1100" baseline="0"/>
            <a:t>    - RWA Trading Book</a:t>
          </a:r>
        </a:p>
        <a:p>
          <a:r>
            <a:rPr lang="en-GB" sz="1100"/>
            <a:t>- Market Risk</a:t>
          </a:r>
        </a:p>
        <a:p>
          <a:r>
            <a:rPr lang="en-GB" sz="1100"/>
            <a:t>- Market Risk Simplified</a:t>
          </a:r>
        </a:p>
        <a:p>
          <a:r>
            <a:rPr lang="en-GB" sz="1100"/>
            <a:t>- Market</a:t>
          </a:r>
          <a:r>
            <a:rPr lang="en-GB" sz="1100" baseline="0"/>
            <a:t> Risk by desk</a:t>
          </a:r>
        </a:p>
        <a:p>
          <a:r>
            <a:rPr lang="en-GB" sz="1100" baseline="0"/>
            <a:t>-  </a:t>
          </a:r>
          <a:r>
            <a:rPr lang="en-GB" sz="1100">
              <a:solidFill>
                <a:schemeClr val="dk1"/>
              </a:solidFill>
              <a:latin typeface="+mn-lt"/>
              <a:ea typeface="+mn-ea"/>
              <a:cs typeface="+mn-cs"/>
            </a:rPr>
            <a:t>Market</a:t>
          </a:r>
          <a:r>
            <a:rPr lang="en-GB" sz="1100" baseline="0">
              <a:solidFill>
                <a:schemeClr val="dk1"/>
              </a:solidFill>
              <a:latin typeface="+mn-lt"/>
              <a:ea typeface="+mn-ea"/>
              <a:cs typeface="+mn-cs"/>
            </a:rPr>
            <a:t> Risk by Benchmark</a:t>
          </a:r>
        </a:p>
        <a:p>
          <a:r>
            <a:rPr lang="en-GB" sz="1100" baseline="0">
              <a:solidFill>
                <a:schemeClr val="dk1"/>
              </a:solidFill>
              <a:latin typeface="+mn-lt"/>
              <a:ea typeface="+mn-ea"/>
              <a:cs typeface="+mn-cs"/>
            </a:rPr>
            <a:t>- Government support</a:t>
          </a:r>
        </a:p>
        <a:p>
          <a:r>
            <a:rPr lang="en-GB" sz="1100"/>
            <a:t>- Restructuring</a:t>
          </a:r>
          <a:r>
            <a:rPr lang="en-GB" sz="1100" baseline="0"/>
            <a:t> scenario</a:t>
          </a:r>
        </a:p>
        <a:p>
          <a:r>
            <a:rPr lang="en-GB" sz="1100" baseline="0"/>
            <a:t>- Capital Injections</a:t>
          </a:r>
        </a:p>
        <a:p>
          <a:r>
            <a:rPr lang="en-GB" sz="1100" baseline="0"/>
            <a:t>- Funding</a:t>
          </a:r>
        </a:p>
        <a:p>
          <a:r>
            <a:rPr lang="en-GB" sz="1100" baseline="0"/>
            <a:t>- Sovereign Debt Exposures</a:t>
          </a:r>
        </a:p>
        <a:p>
          <a:r>
            <a:rPr lang="en-GB" sz="1100"/>
            <a:t>- AFS Assets</a:t>
          </a:r>
        </a:p>
        <a:p>
          <a:r>
            <a:rPr lang="en-GB" sz="1100"/>
            <a:t>- Evolution of P&amp;L</a:t>
          </a: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101600</xdr:colOff>
      <xdr:row>0</xdr:row>
      <xdr:rowOff>114300</xdr:rowOff>
    </xdr:from>
    <xdr:to>
      <xdr:col>1</xdr:col>
      <xdr:colOff>134492</xdr:colOff>
      <xdr:row>1</xdr:row>
      <xdr:rowOff>15822</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600" y="114300"/>
          <a:ext cx="1937892" cy="7270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127000</xdr:colOff>
      <xdr:row>0</xdr:row>
      <xdr:rowOff>114300</xdr:rowOff>
    </xdr:from>
    <xdr:to>
      <xdr:col>1</xdr:col>
      <xdr:colOff>159892</xdr:colOff>
      <xdr:row>1</xdr:row>
      <xdr:rowOff>15822</xdr:rowOff>
    </xdr:to>
    <xdr:pic>
      <xdr:nvPicPr>
        <xdr:cNvPr id="16" name="Picture 1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14300"/>
          <a:ext cx="1937892" cy="72702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127000</xdr:colOff>
      <xdr:row>0</xdr:row>
      <xdr:rowOff>114300</xdr:rowOff>
    </xdr:from>
    <xdr:to>
      <xdr:col>1</xdr:col>
      <xdr:colOff>159892</xdr:colOff>
      <xdr:row>1</xdr:row>
      <xdr:rowOff>15822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14300"/>
          <a:ext cx="1937892" cy="7301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101600</xdr:colOff>
      <xdr:row>0</xdr:row>
      <xdr:rowOff>114300</xdr:rowOff>
    </xdr:from>
    <xdr:to>
      <xdr:col>1</xdr:col>
      <xdr:colOff>134492</xdr:colOff>
      <xdr:row>1</xdr:row>
      <xdr:rowOff>15822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600" y="114300"/>
          <a:ext cx="1937892" cy="7301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127000</xdr:colOff>
      <xdr:row>0</xdr:row>
      <xdr:rowOff>114300</xdr:rowOff>
    </xdr:from>
    <xdr:to>
      <xdr:col>1</xdr:col>
      <xdr:colOff>159892</xdr:colOff>
      <xdr:row>1</xdr:row>
      <xdr:rowOff>15822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14300"/>
          <a:ext cx="1937892" cy="7301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127000</xdr:colOff>
      <xdr:row>0</xdr:row>
      <xdr:rowOff>114300</xdr:rowOff>
    </xdr:from>
    <xdr:to>
      <xdr:col>1</xdr:col>
      <xdr:colOff>159892</xdr:colOff>
      <xdr:row>1</xdr:row>
      <xdr:rowOff>15822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14300"/>
          <a:ext cx="1937892" cy="7301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4.xml"/><Relationship Id="rId1" Type="http://schemas.openxmlformats.org/officeDocument/2006/relationships/printerSettings" Target="../printerSettings/printerSettings25.bin"/><Relationship Id="rId4" Type="http://schemas.openxmlformats.org/officeDocument/2006/relationships/comments" Target="../comments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5.xml"/><Relationship Id="rId1" Type="http://schemas.openxmlformats.org/officeDocument/2006/relationships/printerSettings" Target="../printerSettings/printerSettings26.bin"/><Relationship Id="rId4" Type="http://schemas.openxmlformats.org/officeDocument/2006/relationships/comments" Target="../comments3.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4.xml"/><Relationship Id="rId1" Type="http://schemas.openxmlformats.org/officeDocument/2006/relationships/printerSettings" Target="../printerSettings/printerSettings35.bin"/><Relationship Id="rId4" Type="http://schemas.openxmlformats.org/officeDocument/2006/relationships/comments" Target="../comments4.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141"/>
  <sheetViews>
    <sheetView tabSelected="1" workbookViewId="0">
      <selection activeCell="A14" sqref="A14"/>
    </sheetView>
  </sheetViews>
  <sheetFormatPr defaultColWidth="0" defaultRowHeight="0" customHeight="1" zeroHeight="1"/>
  <cols>
    <col min="1" max="1" width="93.7109375" style="33" customWidth="1"/>
    <col min="2" max="2" width="51.85546875" style="34" customWidth="1"/>
    <col min="3" max="3" width="18.7109375" style="32" customWidth="1"/>
    <col min="4" max="16384" width="9.140625" style="4" hidden="1"/>
  </cols>
  <sheetData>
    <row r="1" spans="1:3" ht="54.75" customHeight="1">
      <c r="A1" s="1860" t="s">
        <v>1032</v>
      </c>
      <c r="B1" s="1861"/>
      <c r="C1" s="5"/>
    </row>
    <row r="2" spans="1:3" ht="12.75">
      <c r="A2" s="1861"/>
      <c r="B2" s="1861"/>
      <c r="C2" s="5"/>
    </row>
    <row r="3" spans="1:3" ht="41.25" customHeight="1">
      <c r="A3" s="1861"/>
      <c r="B3" s="1861"/>
      <c r="C3" s="5"/>
    </row>
    <row r="4" spans="1:3" ht="41.25" customHeight="1" thickBot="1">
      <c r="A4" s="5"/>
      <c r="B4" s="6"/>
      <c r="C4" s="5"/>
    </row>
    <row r="5" spans="1:3" s="8" customFormat="1" ht="38.25" customHeight="1" thickBot="1">
      <c r="A5" s="7" t="s">
        <v>376</v>
      </c>
      <c r="B5" s="323"/>
      <c r="C5" s="155"/>
    </row>
    <row r="6" spans="1:3" s="8" customFormat="1" ht="38.25" customHeight="1" thickBot="1">
      <c r="A6" s="7" t="s">
        <v>378</v>
      </c>
      <c r="B6" s="154"/>
      <c r="C6" s="155"/>
    </row>
    <row r="7" spans="1:3" s="8" customFormat="1" ht="38.25" customHeight="1" thickBot="1">
      <c r="A7" s="7" t="s">
        <v>379</v>
      </c>
      <c r="B7" s="156"/>
      <c r="C7" s="155"/>
    </row>
    <row r="8" spans="1:3" s="5" customFormat="1" ht="12.75"/>
    <row r="9" spans="1:3" s="5" customFormat="1" ht="12.75">
      <c r="A9" s="9"/>
    </row>
    <row r="10" spans="1:3" s="5" customFormat="1" ht="12.75"/>
    <row r="11" spans="1:3" s="5" customFormat="1" ht="12.75"/>
    <row r="12" spans="1:3" s="5" customFormat="1" ht="12.75"/>
    <row r="13" spans="1:3" s="5" customFormat="1" ht="12.75"/>
    <row r="14" spans="1:3" s="5" customFormat="1" ht="12.75"/>
    <row r="15" spans="1:3" s="5" customFormat="1" ht="12.75"/>
    <row r="16" spans="1:3" s="5" customFormat="1" ht="12.75"/>
    <row r="17" spans="1:3" ht="13.5" hidden="1" thickBot="1">
      <c r="A17" s="35" t="s">
        <v>377</v>
      </c>
      <c r="B17" s="36" t="s">
        <v>64</v>
      </c>
      <c r="C17" s="37" t="s">
        <v>758</v>
      </c>
    </row>
    <row r="18" spans="1:3" ht="12.75" hidden="1">
      <c r="A18" s="38" t="s">
        <v>644</v>
      </c>
      <c r="B18" s="39">
        <v>1</v>
      </c>
      <c r="C18" s="40" t="s">
        <v>395</v>
      </c>
    </row>
    <row r="19" spans="1:3" ht="12.75" hidden="1">
      <c r="A19" s="38" t="s">
        <v>645</v>
      </c>
      <c r="B19" s="39">
        <v>2</v>
      </c>
      <c r="C19" s="40" t="s">
        <v>395</v>
      </c>
    </row>
    <row r="20" spans="1:3" ht="12.75" hidden="1">
      <c r="A20" s="38" t="s">
        <v>646</v>
      </c>
      <c r="B20" s="39">
        <v>3</v>
      </c>
      <c r="C20" s="40" t="s">
        <v>395</v>
      </c>
    </row>
    <row r="21" spans="1:3" ht="12.75" hidden="1">
      <c r="A21" s="38" t="s">
        <v>647</v>
      </c>
      <c r="B21" s="39">
        <v>4</v>
      </c>
      <c r="C21" s="40" t="s">
        <v>395</v>
      </c>
    </row>
    <row r="22" spans="1:3" ht="12.75" hidden="1">
      <c r="A22" s="38" t="s">
        <v>648</v>
      </c>
      <c r="B22" s="39">
        <v>5</v>
      </c>
      <c r="C22" s="40" t="s">
        <v>395</v>
      </c>
    </row>
    <row r="23" spans="1:3" ht="12.75" hidden="1">
      <c r="A23" s="38" t="s">
        <v>649</v>
      </c>
      <c r="B23" s="39">
        <v>6</v>
      </c>
      <c r="C23" s="40" t="s">
        <v>395</v>
      </c>
    </row>
    <row r="24" spans="1:3" ht="12.75" hidden="1">
      <c r="A24" s="38" t="s">
        <v>650</v>
      </c>
      <c r="B24" s="39">
        <v>7</v>
      </c>
      <c r="C24" s="40" t="s">
        <v>398</v>
      </c>
    </row>
    <row r="25" spans="1:3" ht="12.75" hidden="1">
      <c r="A25" s="38" t="s">
        <v>651</v>
      </c>
      <c r="B25" s="39">
        <v>8</v>
      </c>
      <c r="C25" s="40" t="s">
        <v>398</v>
      </c>
    </row>
    <row r="26" spans="1:3" ht="12.75" hidden="1">
      <c r="A26" s="38" t="s">
        <v>652</v>
      </c>
      <c r="B26" s="39">
        <v>9</v>
      </c>
      <c r="C26" s="40" t="s">
        <v>398</v>
      </c>
    </row>
    <row r="27" spans="1:3" ht="12.75" hidden="1">
      <c r="A27" s="38" t="s">
        <v>653</v>
      </c>
      <c r="B27" s="39">
        <v>10</v>
      </c>
      <c r="C27" s="40" t="s">
        <v>398</v>
      </c>
    </row>
    <row r="28" spans="1:3" ht="12.75" hidden="1">
      <c r="A28" s="38" t="s">
        <v>654</v>
      </c>
      <c r="B28" s="39">
        <v>11</v>
      </c>
      <c r="C28" s="40" t="s">
        <v>398</v>
      </c>
    </row>
    <row r="29" spans="1:3" ht="12.75" hidden="1">
      <c r="A29" s="38" t="s">
        <v>655</v>
      </c>
      <c r="B29" s="39">
        <v>12</v>
      </c>
      <c r="C29" s="40" t="s">
        <v>387</v>
      </c>
    </row>
    <row r="30" spans="1:3" ht="12.75" hidden="1">
      <c r="A30" s="38" t="s">
        <v>656</v>
      </c>
      <c r="B30" s="39">
        <v>13</v>
      </c>
      <c r="C30" s="40" t="s">
        <v>387</v>
      </c>
    </row>
    <row r="31" spans="1:3" ht="12.75" hidden="1">
      <c r="A31" s="38" t="s">
        <v>657</v>
      </c>
      <c r="B31" s="39">
        <v>14</v>
      </c>
      <c r="C31" s="40" t="s">
        <v>387</v>
      </c>
    </row>
    <row r="32" spans="1:3" ht="12.75" hidden="1">
      <c r="A32" s="38" t="s">
        <v>658</v>
      </c>
      <c r="B32" s="39">
        <v>15</v>
      </c>
      <c r="C32" s="40" t="s">
        <v>391</v>
      </c>
    </row>
    <row r="33" spans="1:3" ht="12.75" hidden="1">
      <c r="A33" s="38" t="s">
        <v>390</v>
      </c>
      <c r="B33" s="39">
        <v>16</v>
      </c>
      <c r="C33" s="40" t="s">
        <v>391</v>
      </c>
    </row>
    <row r="34" spans="1:3" ht="12.75" hidden="1">
      <c r="A34" s="38" t="s">
        <v>659</v>
      </c>
      <c r="B34" s="39">
        <v>17</v>
      </c>
      <c r="C34" s="40" t="s">
        <v>391</v>
      </c>
    </row>
    <row r="35" spans="1:3" ht="12.75" hidden="1">
      <c r="A35" s="38" t="s">
        <v>660</v>
      </c>
      <c r="B35" s="39">
        <v>18</v>
      </c>
      <c r="C35" s="40" t="s">
        <v>391</v>
      </c>
    </row>
    <row r="36" spans="1:3" ht="12.75" hidden="1">
      <c r="A36" s="38" t="s">
        <v>661</v>
      </c>
      <c r="B36" s="39">
        <v>19</v>
      </c>
      <c r="C36" s="40" t="s">
        <v>391</v>
      </c>
    </row>
    <row r="37" spans="1:3" ht="12.75" hidden="1">
      <c r="A37" s="38" t="s">
        <v>662</v>
      </c>
      <c r="B37" s="39">
        <v>20</v>
      </c>
      <c r="C37" s="40" t="s">
        <v>391</v>
      </c>
    </row>
    <row r="38" spans="1:3" ht="12.75" hidden="1">
      <c r="A38" s="38" t="s">
        <v>663</v>
      </c>
      <c r="B38" s="39">
        <v>21</v>
      </c>
      <c r="C38" s="40" t="s">
        <v>391</v>
      </c>
    </row>
    <row r="39" spans="1:3" ht="12.75" hidden="1">
      <c r="A39" s="38" t="s">
        <v>664</v>
      </c>
      <c r="B39" s="39">
        <v>22</v>
      </c>
      <c r="C39" s="40" t="s">
        <v>391</v>
      </c>
    </row>
    <row r="40" spans="1:3" ht="12.75" hidden="1">
      <c r="A40" s="38" t="s">
        <v>665</v>
      </c>
      <c r="B40" s="39">
        <v>23</v>
      </c>
      <c r="C40" s="40" t="s">
        <v>391</v>
      </c>
    </row>
    <row r="41" spans="1:3" ht="12.75" hidden="1">
      <c r="A41" s="38" t="s">
        <v>396</v>
      </c>
      <c r="B41" s="39">
        <v>24</v>
      </c>
      <c r="C41" s="40" t="s">
        <v>391</v>
      </c>
    </row>
    <row r="42" spans="1:3" ht="12.75" hidden="1">
      <c r="A42" s="38" t="s">
        <v>666</v>
      </c>
      <c r="B42" s="39">
        <v>25</v>
      </c>
      <c r="C42" s="40" t="s">
        <v>391</v>
      </c>
    </row>
    <row r="43" spans="1:3" ht="12.75" hidden="1">
      <c r="A43" s="38" t="s">
        <v>667</v>
      </c>
      <c r="B43" s="39">
        <v>26</v>
      </c>
      <c r="C43" s="40" t="s">
        <v>391</v>
      </c>
    </row>
    <row r="44" spans="1:3" ht="12.75" hidden="1">
      <c r="A44" s="38" t="s">
        <v>399</v>
      </c>
      <c r="B44" s="39">
        <v>27</v>
      </c>
      <c r="C44" s="40" t="s">
        <v>391</v>
      </c>
    </row>
    <row r="45" spans="1:3" ht="12.75" hidden="1">
      <c r="A45" s="38" t="s">
        <v>668</v>
      </c>
      <c r="B45" s="39">
        <v>28</v>
      </c>
      <c r="C45" s="40" t="s">
        <v>391</v>
      </c>
    </row>
    <row r="46" spans="1:3" ht="12.75" hidden="1">
      <c r="A46" s="38" t="s">
        <v>669</v>
      </c>
      <c r="B46" s="39">
        <v>29</v>
      </c>
      <c r="C46" s="40" t="s">
        <v>391</v>
      </c>
    </row>
    <row r="47" spans="1:3" ht="12.75" hidden="1">
      <c r="A47" s="38" t="s">
        <v>670</v>
      </c>
      <c r="B47" s="39">
        <v>30</v>
      </c>
      <c r="C47" s="40" t="s">
        <v>391</v>
      </c>
    </row>
    <row r="48" spans="1:3" ht="12.75" hidden="1">
      <c r="A48" s="38" t="s">
        <v>671</v>
      </c>
      <c r="B48" s="39">
        <v>31</v>
      </c>
      <c r="C48" s="40" t="s">
        <v>391</v>
      </c>
    </row>
    <row r="49" spans="1:3" ht="12.75" hidden="1">
      <c r="A49" s="38" t="s">
        <v>672</v>
      </c>
      <c r="B49" s="39">
        <v>32</v>
      </c>
      <c r="C49" s="40" t="s">
        <v>391</v>
      </c>
    </row>
    <row r="50" spans="1:3" ht="12.75" hidden="1">
      <c r="A50" s="38" t="s">
        <v>673</v>
      </c>
      <c r="B50" s="39">
        <v>33</v>
      </c>
      <c r="C50" s="40" t="s">
        <v>391</v>
      </c>
    </row>
    <row r="51" spans="1:3" ht="12.75" hidden="1">
      <c r="A51" s="38" t="s">
        <v>674</v>
      </c>
      <c r="B51" s="39">
        <v>34</v>
      </c>
      <c r="C51" s="40" t="s">
        <v>391</v>
      </c>
    </row>
    <row r="52" spans="1:3" ht="12.75" hidden="1">
      <c r="A52" s="38" t="s">
        <v>675</v>
      </c>
      <c r="B52" s="39">
        <v>35</v>
      </c>
      <c r="C52" s="40" t="s">
        <v>391</v>
      </c>
    </row>
    <row r="53" spans="1:3" ht="12.75" hidden="1">
      <c r="A53" s="38" t="s">
        <v>676</v>
      </c>
      <c r="B53" s="39">
        <v>36</v>
      </c>
      <c r="C53" s="40" t="s">
        <v>391</v>
      </c>
    </row>
    <row r="54" spans="1:3" ht="12.75" hidden="1">
      <c r="A54" s="38" t="s">
        <v>677</v>
      </c>
      <c r="B54" s="39">
        <v>37</v>
      </c>
      <c r="C54" s="40" t="s">
        <v>391</v>
      </c>
    </row>
    <row r="55" spans="1:3" ht="12.75" hidden="1">
      <c r="A55" s="38" t="s">
        <v>678</v>
      </c>
      <c r="B55" s="39">
        <v>38</v>
      </c>
      <c r="C55" s="40" t="s">
        <v>393</v>
      </c>
    </row>
    <row r="56" spans="1:3" ht="12.75" hidden="1">
      <c r="A56" s="38" t="s">
        <v>403</v>
      </c>
      <c r="B56" s="39">
        <v>39</v>
      </c>
      <c r="C56" s="40" t="s">
        <v>393</v>
      </c>
    </row>
    <row r="57" spans="1:3" ht="12.75" hidden="1">
      <c r="A57" s="38" t="s">
        <v>397</v>
      </c>
      <c r="B57" s="39">
        <v>40</v>
      </c>
      <c r="C57" s="40" t="s">
        <v>393</v>
      </c>
    </row>
    <row r="58" spans="1:3" ht="12.75" hidden="1">
      <c r="A58" s="38" t="s">
        <v>411</v>
      </c>
      <c r="B58" s="39">
        <v>41</v>
      </c>
      <c r="C58" s="40" t="s">
        <v>393</v>
      </c>
    </row>
    <row r="59" spans="1:3" ht="12.75" hidden="1">
      <c r="A59" s="38" t="s">
        <v>679</v>
      </c>
      <c r="B59" s="39">
        <v>42</v>
      </c>
      <c r="C59" s="40" t="s">
        <v>384</v>
      </c>
    </row>
    <row r="60" spans="1:3" ht="12.75" hidden="1">
      <c r="A60" s="38" t="s">
        <v>680</v>
      </c>
      <c r="B60" s="39">
        <v>43</v>
      </c>
      <c r="C60" s="40" t="s">
        <v>384</v>
      </c>
    </row>
    <row r="61" spans="1:3" ht="12.75" hidden="1">
      <c r="A61" s="38" t="s">
        <v>681</v>
      </c>
      <c r="B61" s="39">
        <v>44</v>
      </c>
      <c r="C61" s="40" t="s">
        <v>384</v>
      </c>
    </row>
    <row r="62" spans="1:3" ht="12.75" hidden="1">
      <c r="A62" s="38" t="s">
        <v>682</v>
      </c>
      <c r="B62" s="39">
        <v>45</v>
      </c>
      <c r="C62" s="40" t="s">
        <v>384</v>
      </c>
    </row>
    <row r="63" spans="1:3" ht="12.75" hidden="1">
      <c r="A63" s="38" t="s">
        <v>683</v>
      </c>
      <c r="B63" s="39">
        <v>46</v>
      </c>
      <c r="C63" s="40" t="s">
        <v>384</v>
      </c>
    </row>
    <row r="64" spans="1:3" ht="12.75" hidden="1">
      <c r="A64" s="38" t="s">
        <v>684</v>
      </c>
      <c r="B64" s="39">
        <v>47</v>
      </c>
      <c r="C64" s="40" t="s">
        <v>384</v>
      </c>
    </row>
    <row r="65" spans="1:3" ht="12.75" hidden="1">
      <c r="A65" s="38" t="s">
        <v>685</v>
      </c>
      <c r="B65" s="39">
        <v>48</v>
      </c>
      <c r="C65" s="40" t="s">
        <v>384</v>
      </c>
    </row>
    <row r="66" spans="1:3" ht="12.75" hidden="1">
      <c r="A66" s="38" t="s">
        <v>686</v>
      </c>
      <c r="B66" s="39">
        <v>49</v>
      </c>
      <c r="C66" s="40" t="s">
        <v>384</v>
      </c>
    </row>
    <row r="67" spans="1:3" ht="12.75" hidden="1">
      <c r="A67" s="38" t="s">
        <v>687</v>
      </c>
      <c r="B67" s="39">
        <v>50</v>
      </c>
      <c r="C67" s="40" t="s">
        <v>384</v>
      </c>
    </row>
    <row r="68" spans="1:3" ht="12.75" hidden="1">
      <c r="A68" s="38" t="s">
        <v>688</v>
      </c>
      <c r="B68" s="39">
        <v>51</v>
      </c>
      <c r="C68" s="40" t="s">
        <v>384</v>
      </c>
    </row>
    <row r="69" spans="1:3" ht="12.75" hidden="1">
      <c r="A69" s="38" t="s">
        <v>689</v>
      </c>
      <c r="B69" s="39">
        <v>52</v>
      </c>
      <c r="C69" s="40" t="s">
        <v>384</v>
      </c>
    </row>
    <row r="70" spans="1:3" ht="12.75" hidden="1">
      <c r="A70" s="38" t="s">
        <v>690</v>
      </c>
      <c r="B70" s="39">
        <v>53</v>
      </c>
      <c r="C70" s="40" t="s">
        <v>384</v>
      </c>
    </row>
    <row r="71" spans="1:3" ht="12.75" hidden="1">
      <c r="A71" s="38" t="s">
        <v>691</v>
      </c>
      <c r="B71" s="39">
        <v>54</v>
      </c>
      <c r="C71" s="40" t="s">
        <v>384</v>
      </c>
    </row>
    <row r="72" spans="1:3" ht="12.75" hidden="1">
      <c r="A72" s="38" t="s">
        <v>692</v>
      </c>
      <c r="B72" s="39">
        <v>55</v>
      </c>
      <c r="C72" s="40" t="s">
        <v>384</v>
      </c>
    </row>
    <row r="73" spans="1:3" ht="12.75" hidden="1">
      <c r="A73" s="38" t="s">
        <v>693</v>
      </c>
      <c r="B73" s="39">
        <v>56</v>
      </c>
      <c r="C73" s="40" t="s">
        <v>384</v>
      </c>
    </row>
    <row r="74" spans="1:3" ht="12.75" hidden="1">
      <c r="A74" s="38" t="s">
        <v>694</v>
      </c>
      <c r="B74" s="39">
        <v>57</v>
      </c>
      <c r="C74" s="40" t="s">
        <v>384</v>
      </c>
    </row>
    <row r="75" spans="1:3" ht="12.75" hidden="1">
      <c r="A75" s="38" t="s">
        <v>404</v>
      </c>
      <c r="B75" s="39">
        <v>58</v>
      </c>
      <c r="C75" s="40" t="s">
        <v>405</v>
      </c>
    </row>
    <row r="76" spans="1:3" ht="12.75" hidden="1">
      <c r="A76" s="38" t="s">
        <v>695</v>
      </c>
      <c r="B76" s="39">
        <v>59</v>
      </c>
      <c r="C76" s="40" t="s">
        <v>392</v>
      </c>
    </row>
    <row r="77" spans="1:3" ht="12.75" hidden="1">
      <c r="A77" s="38" t="s">
        <v>696</v>
      </c>
      <c r="B77" s="39">
        <v>60</v>
      </c>
      <c r="C77" s="40" t="s">
        <v>392</v>
      </c>
    </row>
    <row r="78" spans="1:3" ht="12.75" hidden="1">
      <c r="A78" s="38" t="s">
        <v>697</v>
      </c>
      <c r="B78" s="39">
        <v>61</v>
      </c>
      <c r="C78" s="40" t="s">
        <v>392</v>
      </c>
    </row>
    <row r="79" spans="1:3" ht="12.75" hidden="1">
      <c r="A79" s="38" t="s">
        <v>698</v>
      </c>
      <c r="B79" s="39">
        <v>62</v>
      </c>
      <c r="C79" s="40" t="s">
        <v>392</v>
      </c>
    </row>
    <row r="80" spans="1:3" ht="12.75" hidden="1">
      <c r="A80" s="38" t="s">
        <v>699</v>
      </c>
      <c r="B80" s="39">
        <v>63</v>
      </c>
      <c r="C80" s="40" t="s">
        <v>392</v>
      </c>
    </row>
    <row r="81" spans="1:3" ht="12.75" hidden="1">
      <c r="A81" s="38" t="s">
        <v>700</v>
      </c>
      <c r="B81" s="39">
        <v>64</v>
      </c>
      <c r="C81" s="40" t="s">
        <v>392</v>
      </c>
    </row>
    <row r="82" spans="1:3" ht="12.75" hidden="1">
      <c r="A82" s="38" t="s">
        <v>701</v>
      </c>
      <c r="B82" s="39">
        <v>65</v>
      </c>
      <c r="C82" s="40" t="s">
        <v>392</v>
      </c>
    </row>
    <row r="83" spans="1:3" ht="12.75" hidden="1">
      <c r="A83" s="38" t="s">
        <v>702</v>
      </c>
      <c r="B83" s="39">
        <v>66</v>
      </c>
      <c r="C83" s="40" t="s">
        <v>392</v>
      </c>
    </row>
    <row r="84" spans="1:3" ht="12.75" hidden="1">
      <c r="A84" s="38" t="s">
        <v>703</v>
      </c>
      <c r="B84" s="39">
        <v>67</v>
      </c>
      <c r="C84" s="40" t="s">
        <v>392</v>
      </c>
    </row>
    <row r="85" spans="1:3" ht="12.75" hidden="1">
      <c r="A85" s="38" t="s">
        <v>704</v>
      </c>
      <c r="B85" s="39">
        <v>68</v>
      </c>
      <c r="C85" s="40" t="s">
        <v>392</v>
      </c>
    </row>
    <row r="86" spans="1:3" ht="12.75" hidden="1">
      <c r="A86" s="38" t="s">
        <v>705</v>
      </c>
      <c r="B86" s="39">
        <v>69</v>
      </c>
      <c r="C86" s="40" t="s">
        <v>392</v>
      </c>
    </row>
    <row r="87" spans="1:3" ht="12.75" hidden="1">
      <c r="A87" s="38" t="s">
        <v>706</v>
      </c>
      <c r="B87" s="39">
        <v>70</v>
      </c>
      <c r="C87" s="40" t="s">
        <v>382</v>
      </c>
    </row>
    <row r="88" spans="1:3" ht="12.75" hidden="1">
      <c r="A88" s="38" t="s">
        <v>707</v>
      </c>
      <c r="B88" s="39">
        <v>71</v>
      </c>
      <c r="C88" s="40" t="s">
        <v>382</v>
      </c>
    </row>
    <row r="89" spans="1:3" ht="12.75" hidden="1">
      <c r="A89" s="38" t="s">
        <v>708</v>
      </c>
      <c r="B89" s="39">
        <v>72</v>
      </c>
      <c r="C89" s="40" t="s">
        <v>382</v>
      </c>
    </row>
    <row r="90" spans="1:3" ht="12.75" hidden="1">
      <c r="A90" s="38" t="s">
        <v>709</v>
      </c>
      <c r="B90" s="39">
        <v>73</v>
      </c>
      <c r="C90" s="40" t="s">
        <v>382</v>
      </c>
    </row>
    <row r="91" spans="1:3" ht="12.75" hidden="1">
      <c r="A91" s="38" t="s">
        <v>710</v>
      </c>
      <c r="B91" s="39">
        <v>74</v>
      </c>
      <c r="C91" s="40" t="s">
        <v>406</v>
      </c>
    </row>
    <row r="92" spans="1:3" ht="12.75" hidden="1">
      <c r="A92" s="38" t="s">
        <v>711</v>
      </c>
      <c r="B92" s="39">
        <v>75</v>
      </c>
      <c r="C92" s="40" t="s">
        <v>381</v>
      </c>
    </row>
    <row r="93" spans="1:3" ht="12.75" hidden="1">
      <c r="A93" s="38" t="s">
        <v>712</v>
      </c>
      <c r="B93" s="39">
        <v>76</v>
      </c>
      <c r="C93" s="40" t="s">
        <v>381</v>
      </c>
    </row>
    <row r="94" spans="1:3" ht="12.75" hidden="1">
      <c r="A94" s="38" t="s">
        <v>713</v>
      </c>
      <c r="B94" s="39">
        <v>77</v>
      </c>
      <c r="C94" s="40" t="s">
        <v>381</v>
      </c>
    </row>
    <row r="95" spans="1:3" ht="12.75" hidden="1">
      <c r="A95" s="38" t="s">
        <v>714</v>
      </c>
      <c r="B95" s="39">
        <v>78</v>
      </c>
      <c r="C95" s="40" t="s">
        <v>383</v>
      </c>
    </row>
    <row r="96" spans="1:3" ht="12.75" hidden="1">
      <c r="A96" s="38" t="s">
        <v>715</v>
      </c>
      <c r="B96" s="39">
        <v>79</v>
      </c>
      <c r="C96" s="40" t="s">
        <v>383</v>
      </c>
    </row>
    <row r="97" spans="1:3" ht="12.75" hidden="1">
      <c r="A97" s="38" t="s">
        <v>716</v>
      </c>
      <c r="B97" s="39">
        <v>80</v>
      </c>
      <c r="C97" s="40" t="s">
        <v>383</v>
      </c>
    </row>
    <row r="98" spans="1:3" ht="12.75" hidden="1">
      <c r="A98" s="38" t="s">
        <v>717</v>
      </c>
      <c r="B98" s="39">
        <v>81</v>
      </c>
      <c r="C98" s="40" t="s">
        <v>383</v>
      </c>
    </row>
    <row r="99" spans="1:3" ht="12.75" hidden="1">
      <c r="A99" s="38" t="s">
        <v>718</v>
      </c>
      <c r="B99" s="39">
        <v>82</v>
      </c>
      <c r="C99" s="40" t="s">
        <v>383</v>
      </c>
    </row>
    <row r="100" spans="1:3" ht="12.75" hidden="1">
      <c r="A100" s="38" t="s">
        <v>719</v>
      </c>
      <c r="B100" s="39">
        <v>83</v>
      </c>
      <c r="C100" s="40" t="s">
        <v>383</v>
      </c>
    </row>
    <row r="101" spans="1:3" ht="12.75" hidden="1">
      <c r="A101" s="38" t="s">
        <v>720</v>
      </c>
      <c r="B101" s="39">
        <v>84</v>
      </c>
      <c r="C101" s="40" t="s">
        <v>383</v>
      </c>
    </row>
    <row r="102" spans="1:3" ht="12.75" hidden="1">
      <c r="A102" s="38" t="s">
        <v>721</v>
      </c>
      <c r="B102" s="39">
        <v>85</v>
      </c>
      <c r="C102" s="40" t="s">
        <v>383</v>
      </c>
    </row>
    <row r="103" spans="1:3" ht="12.75" hidden="1">
      <c r="A103" s="38" t="s">
        <v>722</v>
      </c>
      <c r="B103" s="39">
        <v>86</v>
      </c>
      <c r="C103" s="40" t="s">
        <v>383</v>
      </c>
    </row>
    <row r="104" spans="1:3" ht="12.75" hidden="1">
      <c r="A104" s="38" t="s">
        <v>723</v>
      </c>
      <c r="B104" s="39">
        <v>87</v>
      </c>
      <c r="C104" s="40" t="s">
        <v>383</v>
      </c>
    </row>
    <row r="105" spans="1:3" ht="12.75" hidden="1">
      <c r="A105" s="38" t="s">
        <v>724</v>
      </c>
      <c r="B105" s="39">
        <v>88</v>
      </c>
      <c r="C105" s="40" t="s">
        <v>383</v>
      </c>
    </row>
    <row r="106" spans="1:3" ht="12.75" hidden="1">
      <c r="A106" s="38" t="s">
        <v>725</v>
      </c>
      <c r="B106" s="39">
        <v>89</v>
      </c>
      <c r="C106" s="40" t="s">
        <v>383</v>
      </c>
    </row>
    <row r="107" spans="1:3" ht="12.75" hidden="1" customHeight="1">
      <c r="A107" s="38" t="s">
        <v>726</v>
      </c>
      <c r="B107" s="39">
        <v>90</v>
      </c>
      <c r="C107" s="40" t="s">
        <v>383</v>
      </c>
    </row>
    <row r="108" spans="1:3" ht="12.75" hidden="1" customHeight="1">
      <c r="A108" s="38" t="s">
        <v>727</v>
      </c>
      <c r="B108" s="39">
        <v>91</v>
      </c>
      <c r="C108" s="40" t="s">
        <v>383</v>
      </c>
    </row>
    <row r="109" spans="1:3" ht="12.75" hidden="1" customHeight="1">
      <c r="A109" s="38" t="s">
        <v>728</v>
      </c>
      <c r="B109" s="39">
        <v>92</v>
      </c>
      <c r="C109" s="40" t="s">
        <v>383</v>
      </c>
    </row>
    <row r="110" spans="1:3" ht="12.75" hidden="1" customHeight="1">
      <c r="A110" s="38" t="s">
        <v>729</v>
      </c>
      <c r="B110" s="39">
        <v>93</v>
      </c>
      <c r="C110" s="40" t="s">
        <v>389</v>
      </c>
    </row>
    <row r="111" spans="1:3" ht="12.75" hidden="1" customHeight="1">
      <c r="A111" s="38" t="s">
        <v>730</v>
      </c>
      <c r="B111" s="39">
        <v>94</v>
      </c>
      <c r="C111" s="40" t="s">
        <v>389</v>
      </c>
    </row>
    <row r="112" spans="1:3" ht="12.75" hidden="1" customHeight="1">
      <c r="A112" s="38" t="s">
        <v>732</v>
      </c>
      <c r="B112" s="39">
        <v>95</v>
      </c>
      <c r="C112" s="40" t="s">
        <v>731</v>
      </c>
    </row>
    <row r="113" spans="1:3" ht="12.75" hidden="1" customHeight="1">
      <c r="A113" s="38" t="s">
        <v>733</v>
      </c>
      <c r="B113" s="39">
        <v>96</v>
      </c>
      <c r="C113" s="40" t="s">
        <v>388</v>
      </c>
    </row>
    <row r="114" spans="1:3" ht="12.75" hidden="1" customHeight="1">
      <c r="A114" s="38" t="s">
        <v>734</v>
      </c>
      <c r="B114" s="39">
        <v>97</v>
      </c>
      <c r="C114" s="40" t="s">
        <v>380</v>
      </c>
    </row>
    <row r="115" spans="1:3" ht="12.75" hidden="1" customHeight="1">
      <c r="A115" s="38" t="s">
        <v>735</v>
      </c>
      <c r="B115" s="39">
        <v>98</v>
      </c>
      <c r="C115" s="40" t="s">
        <v>380</v>
      </c>
    </row>
    <row r="116" spans="1:3" ht="12.75" hidden="1" customHeight="1">
      <c r="A116" s="38" t="s">
        <v>736</v>
      </c>
      <c r="B116" s="39">
        <v>99</v>
      </c>
      <c r="C116" s="40" t="s">
        <v>380</v>
      </c>
    </row>
    <row r="117" spans="1:3" ht="12.75" hidden="1" customHeight="1">
      <c r="A117" s="38" t="s">
        <v>737</v>
      </c>
      <c r="B117" s="39">
        <v>100</v>
      </c>
      <c r="C117" s="40" t="s">
        <v>380</v>
      </c>
    </row>
    <row r="118" spans="1:3" ht="12.75" hidden="1" customHeight="1">
      <c r="A118" s="38" t="s">
        <v>738</v>
      </c>
      <c r="B118" s="39">
        <v>101</v>
      </c>
      <c r="C118" s="40" t="s">
        <v>380</v>
      </c>
    </row>
    <row r="119" spans="1:3" ht="12.75" hidden="1" customHeight="1">
      <c r="A119" s="38" t="s">
        <v>739</v>
      </c>
      <c r="B119" s="39">
        <v>102</v>
      </c>
      <c r="C119" s="40" t="s">
        <v>380</v>
      </c>
    </row>
    <row r="120" spans="1:3" ht="12.75" hidden="1" customHeight="1">
      <c r="A120" s="38" t="s">
        <v>740</v>
      </c>
      <c r="B120" s="39">
        <v>103</v>
      </c>
      <c r="C120" s="40" t="s">
        <v>394</v>
      </c>
    </row>
    <row r="121" spans="1:3" ht="12.75" hidden="1" customHeight="1">
      <c r="A121" s="38" t="s">
        <v>741</v>
      </c>
      <c r="B121" s="39">
        <v>104</v>
      </c>
      <c r="C121" s="40" t="s">
        <v>407</v>
      </c>
    </row>
    <row r="122" spans="1:3" ht="12.75" hidden="1" customHeight="1">
      <c r="A122" s="38" t="s">
        <v>742</v>
      </c>
      <c r="B122" s="39">
        <v>105</v>
      </c>
      <c r="C122" s="40" t="s">
        <v>407</v>
      </c>
    </row>
    <row r="123" spans="1:3" ht="12.75" hidden="1" customHeight="1">
      <c r="A123" s="38" t="s">
        <v>743</v>
      </c>
      <c r="B123" s="39">
        <v>106</v>
      </c>
      <c r="C123" s="40" t="s">
        <v>407</v>
      </c>
    </row>
    <row r="124" spans="1:3" ht="12.75" hidden="1" customHeight="1">
      <c r="A124" s="38" t="s">
        <v>744</v>
      </c>
      <c r="B124" s="39">
        <v>107</v>
      </c>
      <c r="C124" s="40" t="s">
        <v>407</v>
      </c>
    </row>
    <row r="125" spans="1:3" ht="12.75" hidden="1" customHeight="1">
      <c r="A125" s="38" t="s">
        <v>745</v>
      </c>
      <c r="B125" s="39">
        <v>108</v>
      </c>
      <c r="C125" s="40" t="s">
        <v>407</v>
      </c>
    </row>
    <row r="126" spans="1:3" ht="12.75" hidden="1" customHeight="1">
      <c r="A126" s="38" t="s">
        <v>746</v>
      </c>
      <c r="B126" s="39">
        <v>109</v>
      </c>
      <c r="C126" s="40" t="s">
        <v>407</v>
      </c>
    </row>
    <row r="127" spans="1:3" ht="12.75" hidden="1" customHeight="1">
      <c r="A127" s="38" t="s">
        <v>385</v>
      </c>
      <c r="B127" s="39">
        <v>110</v>
      </c>
      <c r="C127" s="40" t="s">
        <v>386</v>
      </c>
    </row>
    <row r="128" spans="1:3" ht="12.75" hidden="1" customHeight="1">
      <c r="A128" s="38" t="s">
        <v>747</v>
      </c>
      <c r="B128" s="39">
        <v>111</v>
      </c>
      <c r="C128" s="40" t="s">
        <v>386</v>
      </c>
    </row>
    <row r="129" spans="1:3" ht="12.75" hidden="1" customHeight="1">
      <c r="A129" s="38" t="s">
        <v>748</v>
      </c>
      <c r="B129" s="39">
        <v>112</v>
      </c>
      <c r="C129" s="40" t="s">
        <v>386</v>
      </c>
    </row>
    <row r="130" spans="1:3" ht="12.75" hidden="1" customHeight="1">
      <c r="A130" s="38" t="s">
        <v>749</v>
      </c>
      <c r="B130" s="39">
        <v>113</v>
      </c>
      <c r="C130" s="40" t="s">
        <v>386</v>
      </c>
    </row>
    <row r="131" spans="1:3" ht="12.75" hidden="1" customHeight="1">
      <c r="A131" s="38" t="s">
        <v>400</v>
      </c>
      <c r="B131" s="39">
        <v>114</v>
      </c>
      <c r="C131" s="40" t="s">
        <v>401</v>
      </c>
    </row>
    <row r="132" spans="1:3" ht="12.75" hidden="1" customHeight="1">
      <c r="A132" s="38" t="s">
        <v>408</v>
      </c>
      <c r="B132" s="39">
        <v>115</v>
      </c>
      <c r="C132" s="40" t="s">
        <v>401</v>
      </c>
    </row>
    <row r="133" spans="1:3" ht="12.75" hidden="1" customHeight="1">
      <c r="A133" s="38" t="s">
        <v>409</v>
      </c>
      <c r="B133" s="39">
        <v>116</v>
      </c>
      <c r="C133" s="40" t="s">
        <v>401</v>
      </c>
    </row>
    <row r="134" spans="1:3" ht="12.75" hidden="1" customHeight="1">
      <c r="A134" s="38" t="s">
        <v>410</v>
      </c>
      <c r="B134" s="39">
        <v>117</v>
      </c>
      <c r="C134" s="40" t="s">
        <v>401</v>
      </c>
    </row>
    <row r="135" spans="1:3" ht="12.75" hidden="1" customHeight="1">
      <c r="A135" s="38" t="s">
        <v>750</v>
      </c>
      <c r="B135" s="39">
        <v>118</v>
      </c>
      <c r="C135" s="40" t="s">
        <v>402</v>
      </c>
    </row>
    <row r="136" spans="1:3" ht="12.75" hidden="1" customHeight="1">
      <c r="A136" s="38" t="s">
        <v>751</v>
      </c>
      <c r="B136" s="39">
        <v>119</v>
      </c>
      <c r="C136" s="40" t="s">
        <v>402</v>
      </c>
    </row>
    <row r="137" spans="1:3" ht="12.75" hidden="1" customHeight="1">
      <c r="A137" s="38" t="s">
        <v>752</v>
      </c>
      <c r="B137" s="39">
        <v>120</v>
      </c>
      <c r="C137" s="40" t="s">
        <v>402</v>
      </c>
    </row>
    <row r="138" spans="1:3" ht="12.75" hidden="1" customHeight="1">
      <c r="A138" s="38" t="s">
        <v>754</v>
      </c>
      <c r="B138" s="39">
        <v>121</v>
      </c>
      <c r="C138" s="40" t="s">
        <v>753</v>
      </c>
    </row>
    <row r="139" spans="1:3" ht="12.75" hidden="1" customHeight="1">
      <c r="A139" s="38" t="s">
        <v>755</v>
      </c>
      <c r="B139" s="39">
        <v>122</v>
      </c>
      <c r="C139" s="40" t="s">
        <v>753</v>
      </c>
    </row>
    <row r="140" spans="1:3" ht="12.75" hidden="1" customHeight="1">
      <c r="A140" s="38" t="s">
        <v>756</v>
      </c>
      <c r="B140" s="39">
        <v>123</v>
      </c>
      <c r="C140" s="40" t="s">
        <v>753</v>
      </c>
    </row>
    <row r="141" spans="1:3" ht="12.75" hidden="1" customHeight="1">
      <c r="A141" s="38" t="s">
        <v>757</v>
      </c>
      <c r="B141" s="39">
        <v>124</v>
      </c>
      <c r="C141" s="40" t="s">
        <v>753</v>
      </c>
    </row>
  </sheetData>
  <sheetProtection password="A4ED" sheet="1" objects="1" scenarios="1"/>
  <mergeCells count="1">
    <mergeCell ref="A1:B3"/>
  </mergeCells>
  <conditionalFormatting sqref="B5">
    <cfRule type="expression" dxfId="17737" priority="3510">
      <formula>$B$5=$A$17</formula>
    </cfRule>
  </conditionalFormatting>
  <dataValidations count="1">
    <dataValidation type="list" allowBlank="1" showInputMessage="1" showErrorMessage="1" sqref="B5">
      <formula1>A$17:A$141</formula1>
    </dataValidation>
  </dataValidations>
  <pageMargins left="0.70866141732283472" right="0.70866141732283472" top="0.74803149606299213" bottom="0.74803149606299213" header="0.31496062992125984" footer="0.31496062992125984"/>
  <pageSetup paperSize="9" scale="81" orientation="landscape" r:id="rId1"/>
  <headerFooter>
    <oddHeader>&amp;C&amp;G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0" tint="-0.249977111117893"/>
    <pageSetUpPr fitToPage="1"/>
  </sheetPr>
  <dimension ref="A1:AY1208"/>
  <sheetViews>
    <sheetView showGridLines="0" topLeftCell="A843" zoomScale="75" zoomScaleNormal="75" workbookViewId="0">
      <selection activeCell="O883" sqref="O883"/>
    </sheetView>
  </sheetViews>
  <sheetFormatPr defaultColWidth="11.42578125" defaultRowHeight="12.75"/>
  <cols>
    <col min="1" max="1" width="28.5703125" style="1508" customWidth="1"/>
    <col min="2" max="2" width="15.85546875" style="1509" customWidth="1"/>
    <col min="3" max="3" width="70.140625" style="1509" bestFit="1" customWidth="1"/>
    <col min="4" max="4" width="12.85546875" style="1509" customWidth="1"/>
    <col min="5" max="5" width="15.5703125" style="1509" customWidth="1"/>
    <col min="6" max="6" width="14.7109375" style="1509" bestFit="1" customWidth="1"/>
    <col min="7" max="7" width="11.85546875" style="1509" customWidth="1"/>
    <col min="8" max="8" width="13.85546875" style="1509" bestFit="1" customWidth="1"/>
    <col min="9" max="9" width="11.85546875" style="1509" customWidth="1"/>
    <col min="10" max="10" width="14.140625" style="1509" customWidth="1"/>
    <col min="11" max="14" width="10.7109375" style="1509" customWidth="1"/>
    <col min="15" max="15" width="13.140625" style="1509" customWidth="1"/>
    <col min="16" max="16" width="13.42578125" style="1509" customWidth="1"/>
    <col min="17" max="20" width="10.7109375" style="1509" customWidth="1"/>
    <col min="21" max="21" width="12.140625" style="1509" customWidth="1"/>
    <col min="22" max="22" width="17" style="1509" customWidth="1"/>
    <col min="23" max="23" width="16.5703125" style="1509" customWidth="1"/>
    <col min="24" max="24" width="14.7109375" style="1509" bestFit="1" customWidth="1"/>
    <col min="25" max="25" width="10.7109375" style="1509" customWidth="1"/>
    <col min="26" max="26" width="13.85546875" style="1509" bestFit="1" customWidth="1"/>
    <col min="27" max="27" width="10.7109375" style="1509" customWidth="1"/>
    <col min="28" max="28" width="14.5703125" style="1509" customWidth="1"/>
    <col min="29" max="32" width="12.28515625" style="1509" customWidth="1"/>
    <col min="33" max="33" width="12.140625" style="1509" customWidth="1"/>
    <col min="34" max="34" width="14.5703125" style="1509" customWidth="1"/>
    <col min="35" max="37" width="10.7109375" style="1509" customWidth="1"/>
    <col min="38" max="38" width="18" style="1509" customWidth="1"/>
    <col min="39" max="39" width="11.140625" style="1509" bestFit="1" customWidth="1"/>
    <col min="40" max="40" width="14" style="1509" bestFit="1" customWidth="1"/>
    <col min="41" max="41" width="14" style="1509" customWidth="1"/>
    <col min="42" max="42" width="15.28515625" style="1509" customWidth="1"/>
    <col min="43" max="43" width="16.85546875" style="1509" bestFit="1" customWidth="1"/>
    <col min="44" max="44" width="13.28515625" style="1509" customWidth="1"/>
    <col min="45" max="16384" width="11.42578125" style="1509"/>
  </cols>
  <sheetData>
    <row r="1" spans="1:51" ht="65.25" customHeight="1">
      <c r="B1" s="1945" t="s">
        <v>1033</v>
      </c>
      <c r="C1" s="1945"/>
    </row>
    <row r="2" spans="1:51" ht="27" customHeight="1"/>
    <row r="3" spans="1:51" ht="17.25" customHeight="1" thickBot="1"/>
    <row r="4" spans="1:51" s="1511" customFormat="1" ht="42" customHeight="1" thickTop="1" thickBot="1">
      <c r="A4" s="1510"/>
      <c r="D4" s="1918" t="str">
        <f>CONCATENATE($B$5," ","non-defaulted assets evolution: Stocks and parameters")</f>
        <v>2016 non-defaulted assets evolution: Stocks and parameters</v>
      </c>
      <c r="E4" s="1919"/>
      <c r="F4" s="1919"/>
      <c r="G4" s="1919"/>
      <c r="H4" s="1919"/>
      <c r="I4" s="1919"/>
      <c r="J4" s="1919"/>
      <c r="K4" s="1919"/>
      <c r="L4" s="1919"/>
      <c r="M4" s="1919"/>
      <c r="N4" s="1919"/>
      <c r="O4" s="1919"/>
      <c r="P4" s="1919"/>
      <c r="Q4" s="1919"/>
      <c r="R4" s="1919"/>
      <c r="S4" s="1919"/>
      <c r="T4" s="1919"/>
      <c r="U4" s="1920"/>
      <c r="V4" s="1933" t="str">
        <f>CONCATENATE($B$5," ","defaulted assets evolution: Stocks and parameters")</f>
        <v>2016 defaulted assets evolution: Stocks and parameters</v>
      </c>
      <c r="W4" s="1934"/>
      <c r="X4" s="1934"/>
      <c r="Y4" s="1934"/>
      <c r="Z4" s="1934"/>
      <c r="AA4" s="1934"/>
      <c r="AB4" s="1934"/>
      <c r="AC4" s="1934"/>
      <c r="AD4" s="1934"/>
      <c r="AE4" s="1934"/>
      <c r="AF4" s="1934"/>
      <c r="AG4" s="1935"/>
      <c r="AH4" s="1918" t="str">
        <f>CONCATENATE($B$5," Impairment flows and stock of provisions")</f>
        <v>2016 Impairment flows and stock of provisions</v>
      </c>
      <c r="AI4" s="1919"/>
      <c r="AJ4" s="1919"/>
      <c r="AK4" s="1919"/>
      <c r="AL4" s="1919"/>
      <c r="AM4" s="1919"/>
      <c r="AN4" s="1919"/>
      <c r="AO4" s="1919"/>
      <c r="AP4" s="1920"/>
      <c r="AQ4" s="1933" t="s">
        <v>180</v>
      </c>
      <c r="AR4" s="1935"/>
    </row>
    <row r="5" spans="1:51" s="1516" customFormat="1" ht="33" customHeight="1">
      <c r="A5" s="1512"/>
      <c r="B5" s="1513">
        <v>2016</v>
      </c>
      <c r="C5" s="1514" t="s">
        <v>12</v>
      </c>
      <c r="D5" s="1927" t="s">
        <v>182</v>
      </c>
      <c r="E5" s="1515" t="s">
        <v>288</v>
      </c>
      <c r="F5" s="1916" t="s">
        <v>183</v>
      </c>
      <c r="G5" s="1515" t="s">
        <v>288</v>
      </c>
      <c r="H5" s="1916" t="s">
        <v>760</v>
      </c>
      <c r="I5" s="1515" t="s">
        <v>288</v>
      </c>
      <c r="J5" s="1923" t="s">
        <v>1012</v>
      </c>
      <c r="K5" s="1923" t="s">
        <v>761</v>
      </c>
      <c r="L5" s="1923" t="s">
        <v>762</v>
      </c>
      <c r="M5" s="1923" t="s">
        <v>186</v>
      </c>
      <c r="N5" s="1923" t="s">
        <v>187</v>
      </c>
      <c r="O5" s="1916" t="s">
        <v>541</v>
      </c>
      <c r="P5" s="1515" t="s">
        <v>288</v>
      </c>
      <c r="Q5" s="1916" t="s">
        <v>543</v>
      </c>
      <c r="R5" s="1515" t="s">
        <v>288</v>
      </c>
      <c r="S5" s="1923" t="s">
        <v>962</v>
      </c>
      <c r="T5" s="1923" t="s">
        <v>188</v>
      </c>
      <c r="U5" s="1941" t="s">
        <v>837</v>
      </c>
      <c r="V5" s="1927" t="s">
        <v>840</v>
      </c>
      <c r="W5" s="1515" t="s">
        <v>288</v>
      </c>
      <c r="X5" s="1916" t="s">
        <v>763</v>
      </c>
      <c r="Y5" s="1515" t="s">
        <v>288</v>
      </c>
      <c r="Z5" s="1916" t="s">
        <v>183</v>
      </c>
      <c r="AA5" s="1515" t="s">
        <v>288</v>
      </c>
      <c r="AB5" s="1923" t="s">
        <v>841</v>
      </c>
      <c r="AC5" s="1916" t="s">
        <v>764</v>
      </c>
      <c r="AD5" s="1515" t="s">
        <v>189</v>
      </c>
      <c r="AE5" s="1923" t="s">
        <v>963</v>
      </c>
      <c r="AF5" s="1923" t="s">
        <v>188</v>
      </c>
      <c r="AG5" s="1941" t="s">
        <v>837</v>
      </c>
      <c r="AH5" s="1916" t="s">
        <v>1013</v>
      </c>
      <c r="AI5" s="1925" t="s">
        <v>184</v>
      </c>
      <c r="AJ5" s="1925"/>
      <c r="AK5" s="1926"/>
      <c r="AL5" s="1927" t="s">
        <v>834</v>
      </c>
      <c r="AM5" s="1929" t="s">
        <v>184</v>
      </c>
      <c r="AN5" s="1929"/>
      <c r="AO5" s="1916" t="s">
        <v>542</v>
      </c>
      <c r="AP5" s="1940"/>
      <c r="AQ5" s="1916" t="s">
        <v>765</v>
      </c>
      <c r="AR5" s="1930" t="s">
        <v>190</v>
      </c>
      <c r="AY5" s="1509"/>
    </row>
    <row r="6" spans="1:51" s="1517" customFormat="1" ht="45" customHeight="1">
      <c r="A6" s="1512"/>
      <c r="D6" s="1928"/>
      <c r="E6" s="1518" t="s">
        <v>544</v>
      </c>
      <c r="F6" s="1939"/>
      <c r="G6" s="1518" t="s">
        <v>191</v>
      </c>
      <c r="H6" s="1917"/>
      <c r="I6" s="1518" t="s">
        <v>191</v>
      </c>
      <c r="J6" s="1924"/>
      <c r="K6" s="1924"/>
      <c r="L6" s="1924"/>
      <c r="M6" s="1924"/>
      <c r="N6" s="1924"/>
      <c r="O6" s="1917"/>
      <c r="P6" s="1518" t="s">
        <v>544</v>
      </c>
      <c r="Q6" s="1917"/>
      <c r="R6" s="1518" t="s">
        <v>965</v>
      </c>
      <c r="S6" s="1924"/>
      <c r="T6" s="1924"/>
      <c r="U6" s="1942"/>
      <c r="V6" s="1928"/>
      <c r="W6" s="1518" t="s">
        <v>544</v>
      </c>
      <c r="X6" s="1939"/>
      <c r="Y6" s="1518" t="s">
        <v>191</v>
      </c>
      <c r="Z6" s="1939"/>
      <c r="AA6" s="1518" t="s">
        <v>191</v>
      </c>
      <c r="AB6" s="1924"/>
      <c r="AC6" s="1917" t="s">
        <v>192</v>
      </c>
      <c r="AD6" s="1518" t="s">
        <v>270</v>
      </c>
      <c r="AE6" s="1924"/>
      <c r="AF6" s="1924"/>
      <c r="AG6" s="1942"/>
      <c r="AH6" s="1917"/>
      <c r="AI6" s="1943" t="s">
        <v>545</v>
      </c>
      <c r="AJ6" s="1944"/>
      <c r="AK6" s="1519" t="s">
        <v>961</v>
      </c>
      <c r="AL6" s="1928"/>
      <c r="AM6" s="1520" t="s">
        <v>193</v>
      </c>
      <c r="AN6" s="1521" t="s">
        <v>961</v>
      </c>
      <c r="AO6" s="1522" t="s">
        <v>964</v>
      </c>
      <c r="AP6" s="1523" t="s">
        <v>966</v>
      </c>
      <c r="AQ6" s="1917"/>
      <c r="AR6" s="1931"/>
      <c r="AY6" s="1509"/>
    </row>
    <row r="7" spans="1:51" ht="24" customHeight="1" thickBot="1">
      <c r="A7" s="1512"/>
      <c r="B7" s="1524"/>
      <c r="C7" s="1525" t="s">
        <v>1028</v>
      </c>
      <c r="D7" s="1526" t="s">
        <v>22</v>
      </c>
      <c r="E7" s="1527" t="s">
        <v>22</v>
      </c>
      <c r="F7" s="1528" t="s">
        <v>22</v>
      </c>
      <c r="G7" s="1527" t="s">
        <v>22</v>
      </c>
      <c r="H7" s="1528" t="s">
        <v>22</v>
      </c>
      <c r="I7" s="1527" t="s">
        <v>22</v>
      </c>
      <c r="J7" s="1529" t="s">
        <v>22</v>
      </c>
      <c r="K7" s="1529" t="s">
        <v>269</v>
      </c>
      <c r="L7" s="1530" t="s">
        <v>269</v>
      </c>
      <c r="M7" s="1529" t="s">
        <v>269</v>
      </c>
      <c r="N7" s="1529" t="s">
        <v>269</v>
      </c>
      <c r="O7" s="1528" t="s">
        <v>22</v>
      </c>
      <c r="P7" s="1527" t="s">
        <v>22</v>
      </c>
      <c r="Q7" s="1528" t="s">
        <v>22</v>
      </c>
      <c r="R7" s="1527" t="s">
        <v>22</v>
      </c>
      <c r="S7" s="1529" t="s">
        <v>22</v>
      </c>
      <c r="T7" s="1529" t="s">
        <v>22</v>
      </c>
      <c r="U7" s="1531" t="s">
        <v>22</v>
      </c>
      <c r="V7" s="1526" t="s">
        <v>22</v>
      </c>
      <c r="W7" s="1527" t="s">
        <v>22</v>
      </c>
      <c r="X7" s="1528" t="s">
        <v>22</v>
      </c>
      <c r="Y7" s="1527" t="s">
        <v>22</v>
      </c>
      <c r="Z7" s="1528" t="s">
        <v>22</v>
      </c>
      <c r="AA7" s="1527" t="s">
        <v>22</v>
      </c>
      <c r="AB7" s="1529" t="s">
        <v>22</v>
      </c>
      <c r="AC7" s="1528" t="s">
        <v>269</v>
      </c>
      <c r="AD7" s="1527"/>
      <c r="AE7" s="1529" t="s">
        <v>22</v>
      </c>
      <c r="AF7" s="1529" t="s">
        <v>22</v>
      </c>
      <c r="AG7" s="1532" t="s">
        <v>22</v>
      </c>
      <c r="AH7" s="1533" t="s">
        <v>22</v>
      </c>
      <c r="AI7" s="1534" t="s">
        <v>194</v>
      </c>
      <c r="AJ7" s="1534" t="s">
        <v>195</v>
      </c>
      <c r="AK7" s="1535"/>
      <c r="AL7" s="1533" t="s">
        <v>22</v>
      </c>
      <c r="AM7" s="1536" t="s">
        <v>22</v>
      </c>
      <c r="AN7" s="1537" t="s">
        <v>22</v>
      </c>
      <c r="AO7" s="1528" t="s">
        <v>269</v>
      </c>
      <c r="AP7" s="1530" t="s">
        <v>269</v>
      </c>
      <c r="AQ7" s="1537" t="s">
        <v>271</v>
      </c>
      <c r="AR7" s="1932"/>
    </row>
    <row r="8" spans="1:51" ht="13.5" thickTop="1">
      <c r="A8" s="1538"/>
      <c r="B8" s="1539"/>
      <c r="C8" s="269" t="s">
        <v>414</v>
      </c>
      <c r="D8" s="1540"/>
      <c r="E8" s="1369"/>
      <c r="F8" s="1541"/>
      <c r="G8" s="1369"/>
      <c r="H8" s="1541"/>
      <c r="I8" s="1369"/>
      <c r="J8" s="1542"/>
      <c r="K8" s="1543"/>
      <c r="L8" s="1543"/>
      <c r="M8" s="1543"/>
      <c r="N8" s="1543"/>
      <c r="O8" s="1544"/>
      <c r="P8" s="1544"/>
      <c r="Q8" s="1541"/>
      <c r="R8" s="1369"/>
      <c r="S8" s="1545"/>
      <c r="T8" s="1544"/>
      <c r="U8" s="1541"/>
      <c r="V8" s="1541"/>
      <c r="W8" s="1369"/>
      <c r="X8" s="1541"/>
      <c r="Y8" s="1369"/>
      <c r="Z8" s="1541"/>
      <c r="AA8" s="1369"/>
      <c r="AB8" s="1542"/>
      <c r="AC8" s="1546"/>
      <c r="AD8" s="1547"/>
      <c r="AE8" s="1544"/>
      <c r="AF8" s="1544"/>
      <c r="AG8" s="1544"/>
      <c r="AH8" s="1548"/>
      <c r="AI8" s="1549"/>
      <c r="AJ8" s="1549"/>
      <c r="AK8" s="1549"/>
      <c r="AL8" s="1550"/>
      <c r="AM8" s="1549"/>
      <c r="AN8" s="1549"/>
      <c r="AO8" s="1541"/>
      <c r="AP8" s="1372"/>
      <c r="AQ8" s="1551"/>
      <c r="AR8" s="1552"/>
    </row>
    <row r="9" spans="1:51">
      <c r="A9" s="1553"/>
      <c r="B9" s="1554"/>
      <c r="C9" s="270" t="s">
        <v>11</v>
      </c>
      <c r="D9" s="1350"/>
      <c r="E9" s="1375"/>
      <c r="F9" s="1555"/>
      <c r="G9" s="1375"/>
      <c r="H9" s="1555"/>
      <c r="I9" s="1375"/>
      <c r="J9" s="1556"/>
      <c r="K9" s="1557"/>
      <c r="L9" s="1557"/>
      <c r="M9" s="1557"/>
      <c r="N9" s="1557"/>
      <c r="O9" s="1558"/>
      <c r="P9" s="1558"/>
      <c r="Q9" s="1555"/>
      <c r="R9" s="1375"/>
      <c r="S9" s="1559"/>
      <c r="T9" s="1558"/>
      <c r="U9" s="1555"/>
      <c r="V9" s="1555"/>
      <c r="W9" s="1375"/>
      <c r="X9" s="1555"/>
      <c r="Y9" s="1375"/>
      <c r="Z9" s="1555"/>
      <c r="AA9" s="1375"/>
      <c r="AB9" s="1556"/>
      <c r="AC9" s="1560"/>
      <c r="AD9" s="1561"/>
      <c r="AE9" s="1558"/>
      <c r="AF9" s="1558"/>
      <c r="AG9" s="1558"/>
      <c r="AH9" s="1562"/>
      <c r="AI9" s="1563"/>
      <c r="AJ9" s="1563"/>
      <c r="AK9" s="1563"/>
      <c r="AL9" s="1564"/>
      <c r="AM9" s="1563"/>
      <c r="AN9" s="1563"/>
      <c r="AO9" s="1555"/>
      <c r="AP9" s="1378"/>
      <c r="AQ9" s="1565"/>
      <c r="AR9" s="1566"/>
    </row>
    <row r="10" spans="1:51">
      <c r="A10" s="1553"/>
      <c r="B10" s="1554"/>
      <c r="C10" s="271" t="s">
        <v>4</v>
      </c>
      <c r="D10" s="1559"/>
      <c r="E10" s="1386"/>
      <c r="F10" s="1567"/>
      <c r="G10" s="1386"/>
      <c r="H10" s="1567"/>
      <c r="I10" s="1386"/>
      <c r="J10" s="1556"/>
      <c r="K10" s="1557"/>
      <c r="L10" s="1557"/>
      <c r="M10" s="1557"/>
      <c r="N10" s="1557"/>
      <c r="O10" s="1556"/>
      <c r="P10" s="1556"/>
      <c r="Q10" s="1567"/>
      <c r="R10" s="1386"/>
      <c r="S10" s="1559"/>
      <c r="T10" s="1556"/>
      <c r="U10" s="1567"/>
      <c r="V10" s="1567"/>
      <c r="W10" s="1386"/>
      <c r="X10" s="1567"/>
      <c r="Y10" s="1386"/>
      <c r="Z10" s="1567"/>
      <c r="AA10" s="1386"/>
      <c r="AB10" s="1556"/>
      <c r="AC10" s="1560"/>
      <c r="AD10" s="1561"/>
      <c r="AE10" s="1556"/>
      <c r="AF10" s="1556"/>
      <c r="AG10" s="1556"/>
      <c r="AH10" s="1562"/>
      <c r="AI10" s="1568"/>
      <c r="AJ10" s="1568"/>
      <c r="AK10" s="1568"/>
      <c r="AL10" s="1564"/>
      <c r="AM10" s="1568"/>
      <c r="AN10" s="1568"/>
      <c r="AO10" s="1555"/>
      <c r="AP10" s="1378"/>
      <c r="AQ10" s="1565"/>
      <c r="AR10" s="1569"/>
    </row>
    <row r="11" spans="1:51">
      <c r="A11" s="1553"/>
      <c r="B11" s="1554"/>
      <c r="C11" s="272" t="s">
        <v>943</v>
      </c>
      <c r="D11" s="1350"/>
      <c r="E11" s="1375"/>
      <c r="F11" s="1555"/>
      <c r="G11" s="1375"/>
      <c r="H11" s="1555"/>
      <c r="I11" s="1375"/>
      <c r="J11" s="1556"/>
      <c r="K11" s="1557"/>
      <c r="L11" s="1557"/>
      <c r="M11" s="1557"/>
      <c r="N11" s="1557"/>
      <c r="O11" s="1558"/>
      <c r="P11" s="1558"/>
      <c r="Q11" s="1555"/>
      <c r="R11" s="1375"/>
      <c r="S11" s="1559"/>
      <c r="T11" s="1558"/>
      <c r="U11" s="1555"/>
      <c r="V11" s="1555"/>
      <c r="W11" s="1375"/>
      <c r="X11" s="1555"/>
      <c r="Y11" s="1375"/>
      <c r="Z11" s="1555"/>
      <c r="AA11" s="1375"/>
      <c r="AB11" s="1556"/>
      <c r="AC11" s="1560"/>
      <c r="AD11" s="1561"/>
      <c r="AE11" s="1558"/>
      <c r="AF11" s="1558"/>
      <c r="AG11" s="1558"/>
      <c r="AH11" s="1562"/>
      <c r="AI11" s="1563"/>
      <c r="AJ11" s="1563"/>
      <c r="AK11" s="1563"/>
      <c r="AL11" s="1564"/>
      <c r="AM11" s="1563"/>
      <c r="AN11" s="1563"/>
      <c r="AO11" s="1555"/>
      <c r="AP11" s="1378"/>
      <c r="AQ11" s="1565"/>
      <c r="AR11" s="1566"/>
    </row>
    <row r="12" spans="1:51">
      <c r="A12" s="1553"/>
      <c r="B12" s="1554"/>
      <c r="C12" s="273" t="s">
        <v>944</v>
      </c>
      <c r="D12" s="1350"/>
      <c r="E12" s="1375"/>
      <c r="F12" s="1555"/>
      <c r="G12" s="1375"/>
      <c r="H12" s="1555"/>
      <c r="I12" s="1375"/>
      <c r="J12" s="1556"/>
      <c r="K12" s="1557"/>
      <c r="L12" s="1557"/>
      <c r="M12" s="1557"/>
      <c r="N12" s="1557"/>
      <c r="O12" s="1558"/>
      <c r="P12" s="1558"/>
      <c r="Q12" s="1555"/>
      <c r="R12" s="1375"/>
      <c r="S12" s="1559"/>
      <c r="T12" s="1558"/>
      <c r="U12" s="1555"/>
      <c r="V12" s="1555"/>
      <c r="W12" s="1375"/>
      <c r="X12" s="1555"/>
      <c r="Y12" s="1375"/>
      <c r="Z12" s="1555"/>
      <c r="AA12" s="1375"/>
      <c r="AB12" s="1556"/>
      <c r="AC12" s="1560"/>
      <c r="AD12" s="1561"/>
      <c r="AE12" s="1558"/>
      <c r="AF12" s="1558"/>
      <c r="AG12" s="1558"/>
      <c r="AH12" s="1562"/>
      <c r="AI12" s="1563"/>
      <c r="AJ12" s="1563"/>
      <c r="AK12" s="1563"/>
      <c r="AL12" s="1564"/>
      <c r="AM12" s="1563"/>
      <c r="AN12" s="1563"/>
      <c r="AO12" s="1555"/>
      <c r="AP12" s="1378"/>
      <c r="AQ12" s="1565"/>
      <c r="AR12" s="1566"/>
    </row>
    <row r="13" spans="1:51">
      <c r="A13" s="1553"/>
      <c r="B13" s="1554"/>
      <c r="C13" s="272" t="s">
        <v>945</v>
      </c>
      <c r="D13" s="1350"/>
      <c r="E13" s="1375"/>
      <c r="F13" s="1555"/>
      <c r="G13" s="1375"/>
      <c r="H13" s="1555"/>
      <c r="I13" s="1375"/>
      <c r="J13" s="1556"/>
      <c r="K13" s="1557"/>
      <c r="L13" s="1557"/>
      <c r="M13" s="1557"/>
      <c r="N13" s="1557"/>
      <c r="O13" s="1558"/>
      <c r="P13" s="1558"/>
      <c r="Q13" s="1555"/>
      <c r="R13" s="1375"/>
      <c r="S13" s="1559"/>
      <c r="T13" s="1558"/>
      <c r="U13" s="1555"/>
      <c r="V13" s="1555"/>
      <c r="W13" s="1375"/>
      <c r="X13" s="1555"/>
      <c r="Y13" s="1375"/>
      <c r="Z13" s="1555"/>
      <c r="AA13" s="1375"/>
      <c r="AB13" s="1556"/>
      <c r="AC13" s="1560"/>
      <c r="AD13" s="1561"/>
      <c r="AE13" s="1558"/>
      <c r="AF13" s="1558"/>
      <c r="AG13" s="1558"/>
      <c r="AH13" s="1562"/>
      <c r="AI13" s="1563"/>
      <c r="AJ13" s="1563"/>
      <c r="AK13" s="1563"/>
      <c r="AL13" s="1564"/>
      <c r="AM13" s="1563"/>
      <c r="AN13" s="1563"/>
      <c r="AO13" s="1555"/>
      <c r="AP13" s="1378"/>
      <c r="AQ13" s="1565"/>
      <c r="AR13" s="1566"/>
    </row>
    <row r="14" spans="1:51">
      <c r="A14" s="1553"/>
      <c r="B14" s="1554"/>
      <c r="C14" s="273" t="s">
        <v>946</v>
      </c>
      <c r="D14" s="1350"/>
      <c r="E14" s="1375"/>
      <c r="F14" s="1555"/>
      <c r="G14" s="1375"/>
      <c r="H14" s="1555"/>
      <c r="I14" s="1375"/>
      <c r="J14" s="1556"/>
      <c r="K14" s="1557"/>
      <c r="L14" s="1557"/>
      <c r="M14" s="1557"/>
      <c r="N14" s="1557"/>
      <c r="O14" s="1558"/>
      <c r="P14" s="1558"/>
      <c r="Q14" s="1555"/>
      <c r="R14" s="1375"/>
      <c r="S14" s="1559"/>
      <c r="T14" s="1558"/>
      <c r="U14" s="1555"/>
      <c r="V14" s="1555"/>
      <c r="W14" s="1375"/>
      <c r="X14" s="1555"/>
      <c r="Y14" s="1375"/>
      <c r="Z14" s="1555"/>
      <c r="AA14" s="1375"/>
      <c r="AB14" s="1556"/>
      <c r="AC14" s="1560"/>
      <c r="AD14" s="1561"/>
      <c r="AE14" s="1558"/>
      <c r="AF14" s="1558"/>
      <c r="AG14" s="1558"/>
      <c r="AH14" s="1562"/>
      <c r="AI14" s="1563"/>
      <c r="AJ14" s="1563"/>
      <c r="AK14" s="1563"/>
      <c r="AL14" s="1564"/>
      <c r="AM14" s="1563"/>
      <c r="AN14" s="1563"/>
      <c r="AO14" s="1555"/>
      <c r="AP14" s="1378"/>
      <c r="AQ14" s="1565"/>
      <c r="AR14" s="1566"/>
    </row>
    <row r="15" spans="1:51">
      <c r="A15" s="1553"/>
      <c r="B15" s="1554"/>
      <c r="C15" s="272" t="s">
        <v>947</v>
      </c>
      <c r="D15" s="1350"/>
      <c r="E15" s="1375"/>
      <c r="F15" s="1555"/>
      <c r="G15" s="1375"/>
      <c r="H15" s="1555"/>
      <c r="I15" s="1375"/>
      <c r="J15" s="1556"/>
      <c r="K15" s="1557"/>
      <c r="L15" s="1557"/>
      <c r="M15" s="1557"/>
      <c r="N15" s="1557"/>
      <c r="O15" s="1558"/>
      <c r="P15" s="1558"/>
      <c r="Q15" s="1555"/>
      <c r="R15" s="1375"/>
      <c r="S15" s="1559"/>
      <c r="T15" s="1558"/>
      <c r="U15" s="1555"/>
      <c r="V15" s="1555"/>
      <c r="W15" s="1375"/>
      <c r="X15" s="1555"/>
      <c r="Y15" s="1375"/>
      <c r="Z15" s="1555"/>
      <c r="AA15" s="1375"/>
      <c r="AB15" s="1556"/>
      <c r="AC15" s="1560"/>
      <c r="AD15" s="1561"/>
      <c r="AE15" s="1558"/>
      <c r="AF15" s="1558"/>
      <c r="AG15" s="1558"/>
      <c r="AH15" s="1562"/>
      <c r="AI15" s="1563"/>
      <c r="AJ15" s="1563"/>
      <c r="AK15" s="1563"/>
      <c r="AL15" s="1564"/>
      <c r="AM15" s="1563"/>
      <c r="AN15" s="1563"/>
      <c r="AO15" s="1555"/>
      <c r="AP15" s="1378"/>
      <c r="AQ15" s="1565"/>
      <c r="AR15" s="1566"/>
    </row>
    <row r="16" spans="1:51">
      <c r="A16" s="1553"/>
      <c r="B16" s="1554"/>
      <c r="C16" s="273" t="s">
        <v>948</v>
      </c>
      <c r="D16" s="1350"/>
      <c r="E16" s="1375"/>
      <c r="F16" s="1555"/>
      <c r="G16" s="1375"/>
      <c r="H16" s="1555"/>
      <c r="I16" s="1375"/>
      <c r="J16" s="1556"/>
      <c r="K16" s="1557"/>
      <c r="L16" s="1557"/>
      <c r="M16" s="1557"/>
      <c r="N16" s="1557"/>
      <c r="O16" s="1558"/>
      <c r="P16" s="1558"/>
      <c r="Q16" s="1555"/>
      <c r="R16" s="1375"/>
      <c r="S16" s="1559"/>
      <c r="T16" s="1558"/>
      <c r="U16" s="1555"/>
      <c r="V16" s="1555"/>
      <c r="W16" s="1375"/>
      <c r="X16" s="1555"/>
      <c r="Y16" s="1375"/>
      <c r="Z16" s="1555"/>
      <c r="AA16" s="1375"/>
      <c r="AB16" s="1556"/>
      <c r="AC16" s="1560"/>
      <c r="AD16" s="1561"/>
      <c r="AE16" s="1558"/>
      <c r="AF16" s="1558"/>
      <c r="AG16" s="1558"/>
      <c r="AH16" s="1562"/>
      <c r="AI16" s="1563"/>
      <c r="AJ16" s="1563"/>
      <c r="AK16" s="1563"/>
      <c r="AL16" s="1564"/>
      <c r="AM16" s="1563"/>
      <c r="AN16" s="1563"/>
      <c r="AO16" s="1555"/>
      <c r="AP16" s="1378"/>
      <c r="AQ16" s="1565"/>
      <c r="AR16" s="1566"/>
    </row>
    <row r="17" spans="1:44">
      <c r="A17" s="1553"/>
      <c r="B17" s="1554"/>
      <c r="C17" s="271" t="s">
        <v>10</v>
      </c>
      <c r="D17" s="1559"/>
      <c r="E17" s="1386"/>
      <c r="F17" s="1567"/>
      <c r="G17" s="1386"/>
      <c r="H17" s="1567"/>
      <c r="I17" s="1386"/>
      <c r="J17" s="1556"/>
      <c r="K17" s="1557"/>
      <c r="L17" s="1557"/>
      <c r="M17" s="1557"/>
      <c r="N17" s="1557"/>
      <c r="O17" s="1556"/>
      <c r="P17" s="1556"/>
      <c r="Q17" s="1567"/>
      <c r="R17" s="1386"/>
      <c r="S17" s="1559"/>
      <c r="T17" s="1556"/>
      <c r="U17" s="1567"/>
      <c r="V17" s="1567"/>
      <c r="W17" s="1386"/>
      <c r="X17" s="1567"/>
      <c r="Y17" s="1386"/>
      <c r="Z17" s="1567"/>
      <c r="AA17" s="1386"/>
      <c r="AB17" s="1556"/>
      <c r="AC17" s="1560"/>
      <c r="AD17" s="1561"/>
      <c r="AE17" s="1556"/>
      <c r="AF17" s="1556"/>
      <c r="AG17" s="1556"/>
      <c r="AH17" s="1562"/>
      <c r="AI17" s="1568"/>
      <c r="AJ17" s="1568"/>
      <c r="AK17" s="1568"/>
      <c r="AL17" s="1564"/>
      <c r="AM17" s="1568"/>
      <c r="AN17" s="1568"/>
      <c r="AO17" s="1555"/>
      <c r="AP17" s="1378"/>
      <c r="AQ17" s="1565"/>
      <c r="AR17" s="1569"/>
    </row>
    <row r="18" spans="1:44">
      <c r="A18" s="1553"/>
      <c r="B18" s="1554"/>
      <c r="C18" s="272" t="s">
        <v>417</v>
      </c>
      <c r="D18" s="1559"/>
      <c r="E18" s="1386"/>
      <c r="F18" s="1567"/>
      <c r="G18" s="1386"/>
      <c r="H18" s="1567"/>
      <c r="I18" s="1386"/>
      <c r="J18" s="1556"/>
      <c r="K18" s="1557"/>
      <c r="L18" s="1557"/>
      <c r="M18" s="1557"/>
      <c r="N18" s="1557"/>
      <c r="O18" s="1556"/>
      <c r="P18" s="1556"/>
      <c r="Q18" s="1567"/>
      <c r="R18" s="1386"/>
      <c r="S18" s="1559"/>
      <c r="T18" s="1556"/>
      <c r="U18" s="1567"/>
      <c r="V18" s="1567"/>
      <c r="W18" s="1386"/>
      <c r="X18" s="1567"/>
      <c r="Y18" s="1386"/>
      <c r="Z18" s="1567"/>
      <c r="AA18" s="1386"/>
      <c r="AB18" s="1556"/>
      <c r="AC18" s="1560"/>
      <c r="AD18" s="1561"/>
      <c r="AE18" s="1556"/>
      <c r="AF18" s="1556"/>
      <c r="AG18" s="1556"/>
      <c r="AH18" s="1562"/>
      <c r="AI18" s="1568"/>
      <c r="AJ18" s="1568"/>
      <c r="AK18" s="1568"/>
      <c r="AL18" s="1564"/>
      <c r="AM18" s="1568"/>
      <c r="AN18" s="1568"/>
      <c r="AO18" s="1555"/>
      <c r="AP18" s="1378"/>
      <c r="AQ18" s="1565"/>
      <c r="AR18" s="1569"/>
    </row>
    <row r="19" spans="1:44" ht="15">
      <c r="A19" s="1553"/>
      <c r="B19" s="1570" t="s">
        <v>372</v>
      </c>
      <c r="C19" s="273" t="s">
        <v>949</v>
      </c>
      <c r="D19" s="1350"/>
      <c r="E19" s="1375"/>
      <c r="F19" s="1555"/>
      <c r="G19" s="1375"/>
      <c r="H19" s="1555"/>
      <c r="I19" s="1375"/>
      <c r="J19" s="1556"/>
      <c r="K19" s="1557"/>
      <c r="L19" s="1557"/>
      <c r="M19" s="1557"/>
      <c r="N19" s="1557"/>
      <c r="O19" s="1558"/>
      <c r="P19" s="1558"/>
      <c r="Q19" s="1555"/>
      <c r="R19" s="1375"/>
      <c r="S19" s="1559"/>
      <c r="T19" s="1558"/>
      <c r="U19" s="1555"/>
      <c r="V19" s="1555"/>
      <c r="W19" s="1375"/>
      <c r="X19" s="1555"/>
      <c r="Y19" s="1375"/>
      <c r="Z19" s="1555"/>
      <c r="AA19" s="1375"/>
      <c r="AB19" s="1556"/>
      <c r="AC19" s="1560"/>
      <c r="AD19" s="1561"/>
      <c r="AE19" s="1558"/>
      <c r="AF19" s="1558"/>
      <c r="AG19" s="1558"/>
      <c r="AH19" s="1562"/>
      <c r="AI19" s="1563"/>
      <c r="AJ19" s="1563"/>
      <c r="AK19" s="1563"/>
      <c r="AL19" s="1564"/>
      <c r="AM19" s="1563"/>
      <c r="AN19" s="1563"/>
      <c r="AO19" s="1555"/>
      <c r="AP19" s="1378"/>
      <c r="AQ19" s="1565"/>
      <c r="AR19" s="1566"/>
    </row>
    <row r="20" spans="1:44">
      <c r="A20" s="1553"/>
      <c r="B20" s="1554"/>
      <c r="C20" s="273" t="s">
        <v>950</v>
      </c>
      <c r="D20" s="1559"/>
      <c r="E20" s="1386"/>
      <c r="F20" s="1567"/>
      <c r="G20" s="1386"/>
      <c r="H20" s="1567"/>
      <c r="I20" s="1386"/>
      <c r="J20" s="1556"/>
      <c r="K20" s="1557"/>
      <c r="L20" s="1557"/>
      <c r="M20" s="1557"/>
      <c r="N20" s="1557"/>
      <c r="O20" s="1556"/>
      <c r="P20" s="1556"/>
      <c r="Q20" s="1567"/>
      <c r="R20" s="1386"/>
      <c r="S20" s="1559"/>
      <c r="T20" s="1556"/>
      <c r="U20" s="1567"/>
      <c r="V20" s="1567"/>
      <c r="W20" s="1386"/>
      <c r="X20" s="1567"/>
      <c r="Y20" s="1386"/>
      <c r="Z20" s="1567"/>
      <c r="AA20" s="1386"/>
      <c r="AB20" s="1556"/>
      <c r="AC20" s="1560"/>
      <c r="AD20" s="1561"/>
      <c r="AE20" s="1556"/>
      <c r="AF20" s="1556"/>
      <c r="AG20" s="1556"/>
      <c r="AH20" s="1562"/>
      <c r="AI20" s="1568"/>
      <c r="AJ20" s="1568"/>
      <c r="AK20" s="1568"/>
      <c r="AL20" s="1564"/>
      <c r="AM20" s="1568"/>
      <c r="AN20" s="1568"/>
      <c r="AO20" s="1555"/>
      <c r="AP20" s="1378"/>
      <c r="AQ20" s="1565"/>
      <c r="AR20" s="1569"/>
    </row>
    <row r="21" spans="1:44">
      <c r="A21" s="1553"/>
      <c r="B21" s="1554"/>
      <c r="C21" s="274" t="s">
        <v>951</v>
      </c>
      <c r="D21" s="1350"/>
      <c r="E21" s="1375"/>
      <c r="F21" s="1555"/>
      <c r="G21" s="1375"/>
      <c r="H21" s="1555"/>
      <c r="I21" s="1375"/>
      <c r="J21" s="1556"/>
      <c r="K21" s="1557"/>
      <c r="L21" s="1557"/>
      <c r="M21" s="1557"/>
      <c r="N21" s="1557"/>
      <c r="O21" s="1558"/>
      <c r="P21" s="1558"/>
      <c r="Q21" s="1555"/>
      <c r="R21" s="1375"/>
      <c r="S21" s="1559"/>
      <c r="T21" s="1558"/>
      <c r="U21" s="1555"/>
      <c r="V21" s="1555"/>
      <c r="W21" s="1375"/>
      <c r="X21" s="1555"/>
      <c r="Y21" s="1375"/>
      <c r="Z21" s="1555"/>
      <c r="AA21" s="1375"/>
      <c r="AB21" s="1556"/>
      <c r="AC21" s="1560"/>
      <c r="AD21" s="1561"/>
      <c r="AE21" s="1558"/>
      <c r="AF21" s="1558"/>
      <c r="AG21" s="1558"/>
      <c r="AH21" s="1562"/>
      <c r="AI21" s="1563"/>
      <c r="AJ21" s="1563"/>
      <c r="AK21" s="1563"/>
      <c r="AL21" s="1564"/>
      <c r="AM21" s="1563"/>
      <c r="AN21" s="1563"/>
      <c r="AO21" s="1555"/>
      <c r="AP21" s="1378"/>
      <c r="AQ21" s="1565"/>
      <c r="AR21" s="1566"/>
    </row>
    <row r="22" spans="1:44">
      <c r="A22" s="1553"/>
      <c r="B22" s="1554"/>
      <c r="C22" s="274" t="s">
        <v>952</v>
      </c>
      <c r="D22" s="1350"/>
      <c r="E22" s="1375"/>
      <c r="F22" s="1555"/>
      <c r="G22" s="1375"/>
      <c r="H22" s="1555"/>
      <c r="I22" s="1375"/>
      <c r="J22" s="1556"/>
      <c r="K22" s="1557"/>
      <c r="L22" s="1557"/>
      <c r="M22" s="1557"/>
      <c r="N22" s="1557"/>
      <c r="O22" s="1558"/>
      <c r="P22" s="1558"/>
      <c r="Q22" s="1555"/>
      <c r="R22" s="1375"/>
      <c r="S22" s="1559"/>
      <c r="T22" s="1558"/>
      <c r="U22" s="1555"/>
      <c r="V22" s="1555"/>
      <c r="W22" s="1375"/>
      <c r="X22" s="1555"/>
      <c r="Y22" s="1375"/>
      <c r="Z22" s="1555"/>
      <c r="AA22" s="1375"/>
      <c r="AB22" s="1556"/>
      <c r="AC22" s="1560"/>
      <c r="AD22" s="1561"/>
      <c r="AE22" s="1558"/>
      <c r="AF22" s="1558"/>
      <c r="AG22" s="1558"/>
      <c r="AH22" s="1562"/>
      <c r="AI22" s="1563"/>
      <c r="AJ22" s="1563"/>
      <c r="AK22" s="1563"/>
      <c r="AL22" s="1564"/>
      <c r="AM22" s="1563"/>
      <c r="AN22" s="1563"/>
      <c r="AO22" s="1555"/>
      <c r="AP22" s="1378"/>
      <c r="AQ22" s="1565"/>
      <c r="AR22" s="1566"/>
    </row>
    <row r="23" spans="1:44">
      <c r="A23" s="1553"/>
      <c r="B23" s="1554"/>
      <c r="C23" s="274" t="s">
        <v>953</v>
      </c>
      <c r="D23" s="1350"/>
      <c r="E23" s="1375"/>
      <c r="F23" s="1555"/>
      <c r="G23" s="1375"/>
      <c r="H23" s="1555"/>
      <c r="I23" s="1375"/>
      <c r="J23" s="1556"/>
      <c r="K23" s="1557"/>
      <c r="L23" s="1557"/>
      <c r="M23" s="1557"/>
      <c r="N23" s="1557"/>
      <c r="O23" s="1558"/>
      <c r="P23" s="1558"/>
      <c r="Q23" s="1555"/>
      <c r="R23" s="1375"/>
      <c r="S23" s="1559"/>
      <c r="T23" s="1558"/>
      <c r="U23" s="1555"/>
      <c r="V23" s="1555"/>
      <c r="W23" s="1375"/>
      <c r="X23" s="1555"/>
      <c r="Y23" s="1375"/>
      <c r="Z23" s="1555"/>
      <c r="AA23" s="1375"/>
      <c r="AB23" s="1556"/>
      <c r="AC23" s="1560"/>
      <c r="AD23" s="1561"/>
      <c r="AE23" s="1558"/>
      <c r="AF23" s="1558"/>
      <c r="AG23" s="1558"/>
      <c r="AH23" s="1562"/>
      <c r="AI23" s="1563"/>
      <c r="AJ23" s="1563"/>
      <c r="AK23" s="1563"/>
      <c r="AL23" s="1564"/>
      <c r="AM23" s="1563"/>
      <c r="AN23" s="1563"/>
      <c r="AO23" s="1555"/>
      <c r="AP23" s="1378"/>
      <c r="AQ23" s="1565"/>
      <c r="AR23" s="1566"/>
    </row>
    <row r="24" spans="1:44">
      <c r="A24" s="1553"/>
      <c r="B24" s="1554"/>
      <c r="C24" s="272" t="s">
        <v>420</v>
      </c>
      <c r="D24" s="1350"/>
      <c r="E24" s="1375"/>
      <c r="F24" s="1555"/>
      <c r="G24" s="1375"/>
      <c r="H24" s="1555"/>
      <c r="I24" s="1375"/>
      <c r="J24" s="1556"/>
      <c r="K24" s="1557"/>
      <c r="L24" s="1557"/>
      <c r="M24" s="1557"/>
      <c r="N24" s="1557"/>
      <c r="O24" s="1558"/>
      <c r="P24" s="1558"/>
      <c r="Q24" s="1555"/>
      <c r="R24" s="1375"/>
      <c r="S24" s="1559"/>
      <c r="T24" s="1558"/>
      <c r="U24" s="1555"/>
      <c r="V24" s="1555"/>
      <c r="W24" s="1375"/>
      <c r="X24" s="1555"/>
      <c r="Y24" s="1375"/>
      <c r="Z24" s="1555"/>
      <c r="AA24" s="1375"/>
      <c r="AB24" s="1556"/>
      <c r="AC24" s="1560"/>
      <c r="AD24" s="1561"/>
      <c r="AE24" s="1558"/>
      <c r="AF24" s="1558"/>
      <c r="AG24" s="1558"/>
      <c r="AH24" s="1562"/>
      <c r="AI24" s="1563"/>
      <c r="AJ24" s="1563"/>
      <c r="AK24" s="1563"/>
      <c r="AL24" s="1564"/>
      <c r="AM24" s="1563"/>
      <c r="AN24" s="1563"/>
      <c r="AO24" s="1555"/>
      <c r="AP24" s="1378"/>
      <c r="AQ24" s="1565"/>
      <c r="AR24" s="1566"/>
    </row>
    <row r="25" spans="1:44">
      <c r="A25" s="1553"/>
      <c r="B25" s="1554"/>
      <c r="C25" s="272" t="s">
        <v>421</v>
      </c>
      <c r="D25" s="1384"/>
      <c r="E25" s="1386"/>
      <c r="F25" s="1395"/>
      <c r="G25" s="1386"/>
      <c r="H25" s="1395"/>
      <c r="I25" s="1386"/>
      <c r="J25" s="1556"/>
      <c r="K25" s="1557"/>
      <c r="L25" s="1557"/>
      <c r="M25" s="1557"/>
      <c r="N25" s="1557"/>
      <c r="O25" s="1556"/>
      <c r="P25" s="1556"/>
      <c r="Q25" s="1395"/>
      <c r="R25" s="1386"/>
      <c r="S25" s="1559"/>
      <c r="T25" s="1556"/>
      <c r="U25" s="1567"/>
      <c r="V25" s="1395"/>
      <c r="W25" s="1386"/>
      <c r="X25" s="1395"/>
      <c r="Y25" s="1386"/>
      <c r="Z25" s="1395"/>
      <c r="AA25" s="1386"/>
      <c r="AB25" s="1556"/>
      <c r="AC25" s="1560"/>
      <c r="AD25" s="1561"/>
      <c r="AE25" s="1556"/>
      <c r="AF25" s="1556"/>
      <c r="AG25" s="1556"/>
      <c r="AH25" s="1562"/>
      <c r="AI25" s="1385"/>
      <c r="AJ25" s="1385"/>
      <c r="AK25" s="1385"/>
      <c r="AL25" s="1564"/>
      <c r="AM25" s="1385"/>
      <c r="AN25" s="1385"/>
      <c r="AO25" s="1555"/>
      <c r="AP25" s="1378"/>
      <c r="AQ25" s="1565"/>
      <c r="AR25" s="1569"/>
    </row>
    <row r="26" spans="1:44">
      <c r="A26" s="1553"/>
      <c r="B26" s="1554"/>
      <c r="C26" s="273" t="s">
        <v>954</v>
      </c>
      <c r="D26" s="1350"/>
      <c r="E26" s="1375"/>
      <c r="F26" s="1555"/>
      <c r="G26" s="1375"/>
      <c r="H26" s="1555"/>
      <c r="I26" s="1375"/>
      <c r="J26" s="1556"/>
      <c r="K26" s="1557"/>
      <c r="L26" s="1557"/>
      <c r="M26" s="1557"/>
      <c r="N26" s="1557"/>
      <c r="O26" s="1558"/>
      <c r="P26" s="1558"/>
      <c r="Q26" s="1555"/>
      <c r="R26" s="1375"/>
      <c r="S26" s="1559"/>
      <c r="T26" s="1558"/>
      <c r="U26" s="1555"/>
      <c r="V26" s="1555"/>
      <c r="W26" s="1375"/>
      <c r="X26" s="1555"/>
      <c r="Y26" s="1375"/>
      <c r="Z26" s="1555"/>
      <c r="AA26" s="1375"/>
      <c r="AB26" s="1556"/>
      <c r="AC26" s="1560"/>
      <c r="AD26" s="1561"/>
      <c r="AE26" s="1558"/>
      <c r="AF26" s="1558"/>
      <c r="AG26" s="1558"/>
      <c r="AH26" s="1562"/>
      <c r="AI26" s="1563"/>
      <c r="AJ26" s="1563"/>
      <c r="AK26" s="1563"/>
      <c r="AL26" s="1564"/>
      <c r="AM26" s="1563"/>
      <c r="AN26" s="1563"/>
      <c r="AO26" s="1555"/>
      <c r="AP26" s="1378"/>
      <c r="AQ26" s="1565"/>
      <c r="AR26" s="1566"/>
    </row>
    <row r="27" spans="1:44">
      <c r="A27" s="1553"/>
      <c r="B27" s="1554"/>
      <c r="C27" s="273" t="s">
        <v>955</v>
      </c>
      <c r="D27" s="1350"/>
      <c r="E27" s="1375"/>
      <c r="F27" s="1555"/>
      <c r="G27" s="1375"/>
      <c r="H27" s="1555"/>
      <c r="I27" s="1375"/>
      <c r="J27" s="1556"/>
      <c r="K27" s="1557"/>
      <c r="L27" s="1557"/>
      <c r="M27" s="1557"/>
      <c r="N27" s="1557"/>
      <c r="O27" s="1558"/>
      <c r="P27" s="1558"/>
      <c r="Q27" s="1555"/>
      <c r="R27" s="1375"/>
      <c r="S27" s="1559"/>
      <c r="T27" s="1558"/>
      <c r="U27" s="1555"/>
      <c r="V27" s="1555"/>
      <c r="W27" s="1375"/>
      <c r="X27" s="1555"/>
      <c r="Y27" s="1375"/>
      <c r="Z27" s="1555"/>
      <c r="AA27" s="1375"/>
      <c r="AB27" s="1556"/>
      <c r="AC27" s="1560"/>
      <c r="AD27" s="1561"/>
      <c r="AE27" s="1558"/>
      <c r="AF27" s="1558"/>
      <c r="AG27" s="1558"/>
      <c r="AH27" s="1562"/>
      <c r="AI27" s="1563"/>
      <c r="AJ27" s="1563"/>
      <c r="AK27" s="1563"/>
      <c r="AL27" s="1564"/>
      <c r="AM27" s="1563"/>
      <c r="AN27" s="1563"/>
      <c r="AO27" s="1555"/>
      <c r="AP27" s="1378"/>
      <c r="AQ27" s="1565"/>
      <c r="AR27" s="1566"/>
    </row>
    <row r="28" spans="1:44">
      <c r="A28" s="1553"/>
      <c r="B28" s="1554"/>
      <c r="C28" s="271" t="s">
        <v>104</v>
      </c>
      <c r="D28" s="1350"/>
      <c r="E28" s="1375"/>
      <c r="F28" s="1555"/>
      <c r="G28" s="1375"/>
      <c r="H28" s="1555"/>
      <c r="I28" s="1375"/>
      <c r="J28" s="1556"/>
      <c r="K28" s="1557"/>
      <c r="L28" s="1557"/>
      <c r="M28" s="1557"/>
      <c r="N28" s="1557"/>
      <c r="O28" s="1558"/>
      <c r="P28" s="1558"/>
      <c r="Q28" s="1555"/>
      <c r="R28" s="1375"/>
      <c r="S28" s="1559"/>
      <c r="T28" s="1558"/>
      <c r="U28" s="1555"/>
      <c r="V28" s="1555"/>
      <c r="W28" s="1375"/>
      <c r="X28" s="1555"/>
      <c r="Y28" s="1375"/>
      <c r="Z28" s="1555"/>
      <c r="AA28" s="1375"/>
      <c r="AB28" s="1556"/>
      <c r="AC28" s="1560"/>
      <c r="AD28" s="1561"/>
      <c r="AE28" s="1558"/>
      <c r="AF28" s="1558"/>
      <c r="AG28" s="1558"/>
      <c r="AH28" s="1562"/>
      <c r="AI28" s="1563"/>
      <c r="AJ28" s="1563"/>
      <c r="AK28" s="1563"/>
      <c r="AL28" s="1564"/>
      <c r="AM28" s="1563"/>
      <c r="AN28" s="1563"/>
      <c r="AO28" s="1555"/>
      <c r="AP28" s="1378"/>
      <c r="AQ28" s="1565"/>
      <c r="AR28" s="1566"/>
    </row>
    <row r="29" spans="1:44">
      <c r="A29" s="1553"/>
      <c r="B29" s="1554"/>
      <c r="C29" s="271" t="s">
        <v>322</v>
      </c>
      <c r="D29" s="1571"/>
      <c r="E29" s="1572"/>
      <c r="F29" s="1573"/>
      <c r="G29" s="1572"/>
      <c r="H29" s="1573"/>
      <c r="I29" s="1572"/>
      <c r="J29" s="1556"/>
      <c r="K29" s="1574"/>
      <c r="L29" s="1574"/>
      <c r="M29" s="1574"/>
      <c r="N29" s="1574"/>
      <c r="O29" s="1574"/>
      <c r="P29" s="1574"/>
      <c r="Q29" s="1573"/>
      <c r="R29" s="1572"/>
      <c r="S29" s="1559"/>
      <c r="T29" s="1574"/>
      <c r="U29" s="1573"/>
      <c r="V29" s="1573"/>
      <c r="W29" s="1572"/>
      <c r="X29" s="1573"/>
      <c r="Y29" s="1572"/>
      <c r="Z29" s="1573"/>
      <c r="AA29" s="1572"/>
      <c r="AB29" s="1556"/>
      <c r="AC29" s="1571"/>
      <c r="AD29" s="1575"/>
      <c r="AE29" s="1574"/>
      <c r="AF29" s="1574"/>
      <c r="AG29" s="1574"/>
      <c r="AH29" s="1562"/>
      <c r="AI29" s="1576"/>
      <c r="AJ29" s="1576"/>
      <c r="AK29" s="1576"/>
      <c r="AL29" s="1564"/>
      <c r="AM29" s="1576"/>
      <c r="AN29" s="1576"/>
      <c r="AO29" s="1573"/>
      <c r="AP29" s="1577"/>
      <c r="AQ29" s="1578"/>
      <c r="AR29" s="1579"/>
    </row>
    <row r="30" spans="1:44">
      <c r="A30" s="1553"/>
      <c r="B30" s="1554"/>
      <c r="C30" s="271" t="s">
        <v>424</v>
      </c>
      <c r="D30" s="1560"/>
      <c r="E30" s="40"/>
      <c r="F30" s="1580"/>
      <c r="G30" s="40"/>
      <c r="H30" s="1580"/>
      <c r="I30" s="40"/>
      <c r="J30" s="1556"/>
      <c r="K30" s="1557"/>
      <c r="L30" s="1557"/>
      <c r="M30" s="1557"/>
      <c r="N30" s="1557"/>
      <c r="O30" s="1557"/>
      <c r="P30" s="1557"/>
      <c r="Q30" s="1580"/>
      <c r="R30" s="40"/>
      <c r="S30" s="1559"/>
      <c r="T30" s="1557"/>
      <c r="U30" s="1580"/>
      <c r="V30" s="1580"/>
      <c r="W30" s="40"/>
      <c r="X30" s="1580"/>
      <c r="Y30" s="40"/>
      <c r="Z30" s="1580"/>
      <c r="AA30" s="40"/>
      <c r="AB30" s="1556"/>
      <c r="AC30" s="1560"/>
      <c r="AD30" s="1561"/>
      <c r="AE30" s="1557"/>
      <c r="AF30" s="1557"/>
      <c r="AG30" s="1557"/>
      <c r="AH30" s="1562"/>
      <c r="AI30" s="1581"/>
      <c r="AJ30" s="1581"/>
      <c r="AK30" s="1581"/>
      <c r="AL30" s="1564"/>
      <c r="AM30" s="1581"/>
      <c r="AN30" s="1581"/>
      <c r="AO30" s="1555"/>
      <c r="AP30" s="1378"/>
      <c r="AQ30" s="1565"/>
      <c r="AR30" s="1566"/>
    </row>
    <row r="31" spans="1:44">
      <c r="A31" s="1553"/>
      <c r="B31" s="1554"/>
      <c r="C31" s="275" t="s">
        <v>425</v>
      </c>
      <c r="D31" s="1559"/>
      <c r="E31" s="1386"/>
      <c r="F31" s="1567"/>
      <c r="G31" s="1386"/>
      <c r="H31" s="1567"/>
      <c r="I31" s="1386"/>
      <c r="J31" s="1556"/>
      <c r="K31" s="1557"/>
      <c r="L31" s="1557"/>
      <c r="M31" s="1557"/>
      <c r="N31" s="1557"/>
      <c r="O31" s="1556"/>
      <c r="P31" s="1556"/>
      <c r="Q31" s="1567"/>
      <c r="R31" s="1386"/>
      <c r="S31" s="1559"/>
      <c r="T31" s="1556"/>
      <c r="U31" s="1567"/>
      <c r="V31" s="1567"/>
      <c r="W31" s="1386"/>
      <c r="X31" s="1567"/>
      <c r="Y31" s="1386"/>
      <c r="Z31" s="1567"/>
      <c r="AA31" s="1386"/>
      <c r="AB31" s="1556"/>
      <c r="AC31" s="1560"/>
      <c r="AD31" s="1561"/>
      <c r="AE31" s="1556"/>
      <c r="AF31" s="1556"/>
      <c r="AG31" s="1556"/>
      <c r="AH31" s="1562"/>
      <c r="AI31" s="1568"/>
      <c r="AJ31" s="1568"/>
      <c r="AK31" s="1568"/>
      <c r="AL31" s="1564"/>
      <c r="AM31" s="1568"/>
      <c r="AN31" s="1568"/>
      <c r="AO31" s="1582"/>
      <c r="AP31" s="1583"/>
      <c r="AQ31" s="1584"/>
      <c r="AR31" s="1569"/>
    </row>
    <row r="32" spans="1:44" s="5" customFormat="1" ht="13.5" thickBot="1">
      <c r="A32" s="1553"/>
      <c r="B32" s="1585"/>
      <c r="C32" s="276" t="s">
        <v>782</v>
      </c>
      <c r="D32" s="1586"/>
      <c r="E32" s="1587"/>
      <c r="F32" s="1588"/>
      <c r="G32" s="1587"/>
      <c r="H32" s="1588"/>
      <c r="I32" s="1587"/>
      <c r="J32" s="1589"/>
      <c r="K32" s="1590"/>
      <c r="L32" s="1590"/>
      <c r="M32" s="1590"/>
      <c r="N32" s="1590"/>
      <c r="O32" s="1590"/>
      <c r="P32" s="1591"/>
      <c r="Q32" s="1588"/>
      <c r="R32" s="1587"/>
      <c r="S32" s="1592"/>
      <c r="T32" s="1593"/>
      <c r="U32" s="1594"/>
      <c r="V32" s="1591"/>
      <c r="W32" s="1587"/>
      <c r="X32" s="1588"/>
      <c r="Y32" s="1587"/>
      <c r="Z32" s="1588"/>
      <c r="AA32" s="1587"/>
      <c r="AB32" s="1589"/>
      <c r="AC32" s="1595"/>
      <c r="AD32" s="1587"/>
      <c r="AE32" s="1590"/>
      <c r="AF32" s="1593"/>
      <c r="AG32" s="1593"/>
      <c r="AH32" s="1596"/>
      <c r="AI32" s="1597"/>
      <c r="AJ32" s="1598"/>
      <c r="AK32" s="1599"/>
      <c r="AL32" s="1600"/>
      <c r="AM32" s="1586"/>
      <c r="AN32" s="1601"/>
      <c r="AO32" s="1602"/>
      <c r="AP32" s="1603"/>
      <c r="AQ32" s="1595"/>
      <c r="AR32" s="1604"/>
    </row>
    <row r="33" spans="1:44">
      <c r="A33" s="1553"/>
      <c r="B33" s="1605"/>
      <c r="C33" s="319" t="s">
        <v>414</v>
      </c>
      <c r="D33" s="1540"/>
      <c r="E33" s="1369"/>
      <c r="F33" s="1541"/>
      <c r="G33" s="1369"/>
      <c r="H33" s="1541"/>
      <c r="I33" s="1369"/>
      <c r="J33" s="1542"/>
      <c r="K33" s="1543"/>
      <c r="L33" s="1543"/>
      <c r="M33" s="1543"/>
      <c r="N33" s="1543"/>
      <c r="O33" s="1544"/>
      <c r="P33" s="1544"/>
      <c r="Q33" s="1541"/>
      <c r="R33" s="1369"/>
      <c r="S33" s="1545"/>
      <c r="T33" s="1544"/>
      <c r="U33" s="1541"/>
      <c r="V33" s="1541"/>
      <c r="W33" s="1369"/>
      <c r="X33" s="1541"/>
      <c r="Y33" s="1369"/>
      <c r="Z33" s="1541"/>
      <c r="AA33" s="1369"/>
      <c r="AB33" s="1542"/>
      <c r="AC33" s="1546"/>
      <c r="AD33" s="1547"/>
      <c r="AE33" s="1544"/>
      <c r="AF33" s="1544"/>
      <c r="AG33" s="1544"/>
      <c r="AH33" s="1548"/>
      <c r="AI33" s="1549"/>
      <c r="AJ33" s="1549"/>
      <c r="AK33" s="1549"/>
      <c r="AL33" s="1550"/>
      <c r="AM33" s="1549"/>
      <c r="AN33" s="1549"/>
      <c r="AO33" s="1541"/>
      <c r="AP33" s="1372"/>
      <c r="AQ33" s="1551"/>
      <c r="AR33" s="1552"/>
    </row>
    <row r="34" spans="1:44">
      <c r="A34" s="1553"/>
      <c r="B34" s="1554"/>
      <c r="C34" s="270" t="s">
        <v>11</v>
      </c>
      <c r="D34" s="1350"/>
      <c r="E34" s="1375"/>
      <c r="F34" s="1555"/>
      <c r="G34" s="1375"/>
      <c r="H34" s="1555"/>
      <c r="I34" s="1375"/>
      <c r="J34" s="1556"/>
      <c r="K34" s="1557"/>
      <c r="L34" s="1557"/>
      <c r="M34" s="1557"/>
      <c r="N34" s="1557"/>
      <c r="O34" s="1558"/>
      <c r="P34" s="1558"/>
      <c r="Q34" s="1555"/>
      <c r="R34" s="1375"/>
      <c r="S34" s="1559"/>
      <c r="T34" s="1558"/>
      <c r="U34" s="1555"/>
      <c r="V34" s="1555"/>
      <c r="W34" s="1375"/>
      <c r="X34" s="1555"/>
      <c r="Y34" s="1375"/>
      <c r="Z34" s="1555"/>
      <c r="AA34" s="1375"/>
      <c r="AB34" s="1556"/>
      <c r="AC34" s="1560"/>
      <c r="AD34" s="1561"/>
      <c r="AE34" s="1558"/>
      <c r="AF34" s="1558"/>
      <c r="AG34" s="1558"/>
      <c r="AH34" s="1562"/>
      <c r="AI34" s="1563"/>
      <c r="AJ34" s="1563"/>
      <c r="AK34" s="1563"/>
      <c r="AL34" s="1564"/>
      <c r="AM34" s="1563"/>
      <c r="AN34" s="1563"/>
      <c r="AO34" s="1555"/>
      <c r="AP34" s="1378"/>
      <c r="AQ34" s="1565"/>
      <c r="AR34" s="1566"/>
    </row>
    <row r="35" spans="1:44">
      <c r="A35" s="1553"/>
      <c r="B35" s="1554"/>
      <c r="C35" s="271" t="s">
        <v>4</v>
      </c>
      <c r="D35" s="1559"/>
      <c r="E35" s="1386"/>
      <c r="F35" s="1567"/>
      <c r="G35" s="1386"/>
      <c r="H35" s="1567"/>
      <c r="I35" s="1386"/>
      <c r="J35" s="1556"/>
      <c r="K35" s="1557"/>
      <c r="L35" s="1557"/>
      <c r="M35" s="1557"/>
      <c r="N35" s="1557"/>
      <c r="O35" s="1556"/>
      <c r="P35" s="1556"/>
      <c r="Q35" s="1567"/>
      <c r="R35" s="1386"/>
      <c r="S35" s="1559"/>
      <c r="T35" s="1556"/>
      <c r="U35" s="1567"/>
      <c r="V35" s="1567"/>
      <c r="W35" s="1386"/>
      <c r="X35" s="1567"/>
      <c r="Y35" s="1386"/>
      <c r="Z35" s="1567"/>
      <c r="AA35" s="1386"/>
      <c r="AB35" s="1556"/>
      <c r="AC35" s="1560"/>
      <c r="AD35" s="1561"/>
      <c r="AE35" s="1556"/>
      <c r="AF35" s="1556"/>
      <c r="AG35" s="1556"/>
      <c r="AH35" s="1562"/>
      <c r="AI35" s="1568"/>
      <c r="AJ35" s="1568"/>
      <c r="AK35" s="1568"/>
      <c r="AL35" s="1564"/>
      <c r="AM35" s="1568"/>
      <c r="AN35" s="1568"/>
      <c r="AO35" s="1555"/>
      <c r="AP35" s="1378"/>
      <c r="AQ35" s="1565"/>
      <c r="AR35" s="1569"/>
    </row>
    <row r="36" spans="1:44">
      <c r="A36" s="1553"/>
      <c r="B36" s="1554"/>
      <c r="C36" s="272" t="s">
        <v>943</v>
      </c>
      <c r="D36" s="1350"/>
      <c r="E36" s="1375"/>
      <c r="F36" s="1555"/>
      <c r="G36" s="1375"/>
      <c r="H36" s="1555"/>
      <c r="I36" s="1375"/>
      <c r="J36" s="1556"/>
      <c r="K36" s="1557"/>
      <c r="L36" s="1557"/>
      <c r="M36" s="1557"/>
      <c r="N36" s="1557"/>
      <c r="O36" s="1558"/>
      <c r="P36" s="1558"/>
      <c r="Q36" s="1555"/>
      <c r="R36" s="1375"/>
      <c r="S36" s="1559"/>
      <c r="T36" s="1558"/>
      <c r="U36" s="1555"/>
      <c r="V36" s="1555"/>
      <c r="W36" s="1375"/>
      <c r="X36" s="1555"/>
      <c r="Y36" s="1375"/>
      <c r="Z36" s="1555"/>
      <c r="AA36" s="1375"/>
      <c r="AB36" s="1556"/>
      <c r="AC36" s="1560"/>
      <c r="AD36" s="1561"/>
      <c r="AE36" s="1558"/>
      <c r="AF36" s="1558"/>
      <c r="AG36" s="1558"/>
      <c r="AH36" s="1562"/>
      <c r="AI36" s="1563"/>
      <c r="AJ36" s="1563"/>
      <c r="AK36" s="1563"/>
      <c r="AL36" s="1564"/>
      <c r="AM36" s="1563"/>
      <c r="AN36" s="1563"/>
      <c r="AO36" s="1555"/>
      <c r="AP36" s="1378"/>
      <c r="AQ36" s="1565"/>
      <c r="AR36" s="1566"/>
    </row>
    <row r="37" spans="1:44">
      <c r="A37" s="1553"/>
      <c r="B37" s="1554"/>
      <c r="C37" s="273" t="s">
        <v>944</v>
      </c>
      <c r="D37" s="1350"/>
      <c r="E37" s="1375"/>
      <c r="F37" s="1555"/>
      <c r="G37" s="1375"/>
      <c r="H37" s="1555"/>
      <c r="I37" s="1375"/>
      <c r="J37" s="1556"/>
      <c r="K37" s="1557"/>
      <c r="L37" s="1557"/>
      <c r="M37" s="1557"/>
      <c r="N37" s="1557"/>
      <c r="O37" s="1558"/>
      <c r="P37" s="1558"/>
      <c r="Q37" s="1555"/>
      <c r="R37" s="1375"/>
      <c r="S37" s="1559"/>
      <c r="T37" s="1558"/>
      <c r="U37" s="1555"/>
      <c r="V37" s="1555"/>
      <c r="W37" s="1375"/>
      <c r="X37" s="1555"/>
      <c r="Y37" s="1375"/>
      <c r="Z37" s="1555"/>
      <c r="AA37" s="1375"/>
      <c r="AB37" s="1556"/>
      <c r="AC37" s="1560"/>
      <c r="AD37" s="1561"/>
      <c r="AE37" s="1558"/>
      <c r="AF37" s="1558"/>
      <c r="AG37" s="1558"/>
      <c r="AH37" s="1562"/>
      <c r="AI37" s="1563"/>
      <c r="AJ37" s="1563"/>
      <c r="AK37" s="1563"/>
      <c r="AL37" s="1564"/>
      <c r="AM37" s="1563"/>
      <c r="AN37" s="1563"/>
      <c r="AO37" s="1555"/>
      <c r="AP37" s="1378"/>
      <c r="AQ37" s="1565"/>
      <c r="AR37" s="1566"/>
    </row>
    <row r="38" spans="1:44">
      <c r="A38" s="1553"/>
      <c r="B38" s="1554"/>
      <c r="C38" s="272" t="s">
        <v>945</v>
      </c>
      <c r="D38" s="1350"/>
      <c r="E38" s="1375"/>
      <c r="F38" s="1555"/>
      <c r="G38" s="1375"/>
      <c r="H38" s="1555"/>
      <c r="I38" s="1375"/>
      <c r="J38" s="1556"/>
      <c r="K38" s="1557"/>
      <c r="L38" s="1557"/>
      <c r="M38" s="1557"/>
      <c r="N38" s="1557"/>
      <c r="O38" s="1558"/>
      <c r="P38" s="1558"/>
      <c r="Q38" s="1555"/>
      <c r="R38" s="1375"/>
      <c r="S38" s="1559"/>
      <c r="T38" s="1558"/>
      <c r="U38" s="1555"/>
      <c r="V38" s="1555"/>
      <c r="W38" s="1375"/>
      <c r="X38" s="1555"/>
      <c r="Y38" s="1375"/>
      <c r="Z38" s="1555"/>
      <c r="AA38" s="1375"/>
      <c r="AB38" s="1556"/>
      <c r="AC38" s="1560"/>
      <c r="AD38" s="1561"/>
      <c r="AE38" s="1558"/>
      <c r="AF38" s="1558"/>
      <c r="AG38" s="1558"/>
      <c r="AH38" s="1562"/>
      <c r="AI38" s="1563"/>
      <c r="AJ38" s="1563"/>
      <c r="AK38" s="1563"/>
      <c r="AL38" s="1564"/>
      <c r="AM38" s="1563"/>
      <c r="AN38" s="1563"/>
      <c r="AO38" s="1555"/>
      <c r="AP38" s="1378"/>
      <c r="AQ38" s="1565"/>
      <c r="AR38" s="1566"/>
    </row>
    <row r="39" spans="1:44">
      <c r="A39" s="1553"/>
      <c r="B39" s="1554"/>
      <c r="C39" s="273" t="s">
        <v>946</v>
      </c>
      <c r="D39" s="1350"/>
      <c r="E39" s="1375"/>
      <c r="F39" s="1555"/>
      <c r="G39" s="1375"/>
      <c r="H39" s="1555"/>
      <c r="I39" s="1375"/>
      <c r="J39" s="1556"/>
      <c r="K39" s="1557"/>
      <c r="L39" s="1557"/>
      <c r="M39" s="1557"/>
      <c r="N39" s="1557"/>
      <c r="O39" s="1558"/>
      <c r="P39" s="1558"/>
      <c r="Q39" s="1555"/>
      <c r="R39" s="1375"/>
      <c r="S39" s="1559"/>
      <c r="T39" s="1558"/>
      <c r="U39" s="1555"/>
      <c r="V39" s="1555"/>
      <c r="W39" s="1375"/>
      <c r="X39" s="1555"/>
      <c r="Y39" s="1375"/>
      <c r="Z39" s="1555"/>
      <c r="AA39" s="1375"/>
      <c r="AB39" s="1556"/>
      <c r="AC39" s="1560"/>
      <c r="AD39" s="1561"/>
      <c r="AE39" s="1558"/>
      <c r="AF39" s="1558"/>
      <c r="AG39" s="1558"/>
      <c r="AH39" s="1562"/>
      <c r="AI39" s="1563"/>
      <c r="AJ39" s="1563"/>
      <c r="AK39" s="1563"/>
      <c r="AL39" s="1564"/>
      <c r="AM39" s="1563"/>
      <c r="AN39" s="1563"/>
      <c r="AO39" s="1555"/>
      <c r="AP39" s="1378"/>
      <c r="AQ39" s="1565"/>
      <c r="AR39" s="1566"/>
    </row>
    <row r="40" spans="1:44">
      <c r="A40" s="1553"/>
      <c r="B40" s="1554"/>
      <c r="C40" s="272" t="s">
        <v>947</v>
      </c>
      <c r="D40" s="1350"/>
      <c r="E40" s="1375"/>
      <c r="F40" s="1555"/>
      <c r="G40" s="1375"/>
      <c r="H40" s="1555"/>
      <c r="I40" s="1375"/>
      <c r="J40" s="1556"/>
      <c r="K40" s="1557"/>
      <c r="L40" s="1557"/>
      <c r="M40" s="1557"/>
      <c r="N40" s="1557"/>
      <c r="O40" s="1558"/>
      <c r="P40" s="1558"/>
      <c r="Q40" s="1555"/>
      <c r="R40" s="1375"/>
      <c r="S40" s="1559"/>
      <c r="T40" s="1558"/>
      <c r="U40" s="1555"/>
      <c r="V40" s="1555"/>
      <c r="W40" s="1375"/>
      <c r="X40" s="1555"/>
      <c r="Y40" s="1375"/>
      <c r="Z40" s="1555"/>
      <c r="AA40" s="1375"/>
      <c r="AB40" s="1556"/>
      <c r="AC40" s="1560"/>
      <c r="AD40" s="1561"/>
      <c r="AE40" s="1558"/>
      <c r="AF40" s="1558"/>
      <c r="AG40" s="1558"/>
      <c r="AH40" s="1562"/>
      <c r="AI40" s="1563"/>
      <c r="AJ40" s="1563"/>
      <c r="AK40" s="1563"/>
      <c r="AL40" s="1564"/>
      <c r="AM40" s="1563"/>
      <c r="AN40" s="1563"/>
      <c r="AO40" s="1555"/>
      <c r="AP40" s="1378"/>
      <c r="AQ40" s="1565"/>
      <c r="AR40" s="1566"/>
    </row>
    <row r="41" spans="1:44">
      <c r="A41" s="1553"/>
      <c r="B41" s="1554"/>
      <c r="C41" s="273" t="s">
        <v>948</v>
      </c>
      <c r="D41" s="1350"/>
      <c r="E41" s="1375"/>
      <c r="F41" s="1555"/>
      <c r="G41" s="1375"/>
      <c r="H41" s="1555"/>
      <c r="I41" s="1375"/>
      <c r="J41" s="1556"/>
      <c r="K41" s="1557"/>
      <c r="L41" s="1557"/>
      <c r="M41" s="1557"/>
      <c r="N41" s="1557"/>
      <c r="O41" s="1558"/>
      <c r="P41" s="1558"/>
      <c r="Q41" s="1555"/>
      <c r="R41" s="1375"/>
      <c r="S41" s="1559"/>
      <c r="T41" s="1558"/>
      <c r="U41" s="1555"/>
      <c r="V41" s="1555"/>
      <c r="W41" s="1375"/>
      <c r="X41" s="1555"/>
      <c r="Y41" s="1375"/>
      <c r="Z41" s="1555"/>
      <c r="AA41" s="1375"/>
      <c r="AB41" s="1556"/>
      <c r="AC41" s="1560"/>
      <c r="AD41" s="1561"/>
      <c r="AE41" s="1558"/>
      <c r="AF41" s="1558"/>
      <c r="AG41" s="1558"/>
      <c r="AH41" s="1562"/>
      <c r="AI41" s="1563"/>
      <c r="AJ41" s="1563"/>
      <c r="AK41" s="1563"/>
      <c r="AL41" s="1564"/>
      <c r="AM41" s="1563"/>
      <c r="AN41" s="1563"/>
      <c r="AO41" s="1555"/>
      <c r="AP41" s="1378"/>
      <c r="AQ41" s="1565"/>
      <c r="AR41" s="1566"/>
    </row>
    <row r="42" spans="1:44">
      <c r="A42" s="1553"/>
      <c r="B42" s="1554"/>
      <c r="C42" s="271" t="s">
        <v>10</v>
      </c>
      <c r="D42" s="1559"/>
      <c r="E42" s="1386"/>
      <c r="F42" s="1567"/>
      <c r="G42" s="1386"/>
      <c r="H42" s="1567"/>
      <c r="I42" s="1386"/>
      <c r="J42" s="1556"/>
      <c r="K42" s="1557"/>
      <c r="L42" s="1557"/>
      <c r="M42" s="1557"/>
      <c r="N42" s="1557"/>
      <c r="O42" s="1556"/>
      <c r="P42" s="1556"/>
      <c r="Q42" s="1567"/>
      <c r="R42" s="1386"/>
      <c r="S42" s="1559"/>
      <c r="T42" s="1556"/>
      <c r="U42" s="1567"/>
      <c r="V42" s="1567"/>
      <c r="W42" s="1386"/>
      <c r="X42" s="1567"/>
      <c r="Y42" s="1386"/>
      <c r="Z42" s="1567"/>
      <c r="AA42" s="1386"/>
      <c r="AB42" s="1556"/>
      <c r="AC42" s="1560"/>
      <c r="AD42" s="1561"/>
      <c r="AE42" s="1556"/>
      <c r="AF42" s="1556"/>
      <c r="AG42" s="1556"/>
      <c r="AH42" s="1562"/>
      <c r="AI42" s="1568"/>
      <c r="AJ42" s="1568"/>
      <c r="AK42" s="1568"/>
      <c r="AL42" s="1564"/>
      <c r="AM42" s="1568"/>
      <c r="AN42" s="1568"/>
      <c r="AO42" s="1555"/>
      <c r="AP42" s="1378"/>
      <c r="AQ42" s="1565"/>
      <c r="AR42" s="1569"/>
    </row>
    <row r="43" spans="1:44">
      <c r="A43" s="1553"/>
      <c r="B43" s="1554"/>
      <c r="C43" s="272" t="s">
        <v>417</v>
      </c>
      <c r="D43" s="1559"/>
      <c r="E43" s="1386"/>
      <c r="F43" s="1567"/>
      <c r="G43" s="1386"/>
      <c r="H43" s="1567"/>
      <c r="I43" s="1386"/>
      <c r="J43" s="1556"/>
      <c r="K43" s="1557"/>
      <c r="L43" s="1557"/>
      <c r="M43" s="1557"/>
      <c r="N43" s="1557"/>
      <c r="O43" s="1556"/>
      <c r="P43" s="1556"/>
      <c r="Q43" s="1567"/>
      <c r="R43" s="1386"/>
      <c r="S43" s="1559"/>
      <c r="T43" s="1556"/>
      <c r="U43" s="1567"/>
      <c r="V43" s="1567"/>
      <c r="W43" s="1386"/>
      <c r="X43" s="1567"/>
      <c r="Y43" s="1386"/>
      <c r="Z43" s="1567"/>
      <c r="AA43" s="1386"/>
      <c r="AB43" s="1556"/>
      <c r="AC43" s="1560"/>
      <c r="AD43" s="1561"/>
      <c r="AE43" s="1556"/>
      <c r="AF43" s="1556"/>
      <c r="AG43" s="1556"/>
      <c r="AH43" s="1562"/>
      <c r="AI43" s="1568"/>
      <c r="AJ43" s="1568"/>
      <c r="AK43" s="1568"/>
      <c r="AL43" s="1564"/>
      <c r="AM43" s="1568"/>
      <c r="AN43" s="1568"/>
      <c r="AO43" s="1555"/>
      <c r="AP43" s="1378"/>
      <c r="AQ43" s="1565"/>
      <c r="AR43" s="1569"/>
    </row>
    <row r="44" spans="1:44" ht="15">
      <c r="A44" s="1553"/>
      <c r="B44" s="1570" t="s">
        <v>373</v>
      </c>
      <c r="C44" s="273" t="s">
        <v>949</v>
      </c>
      <c r="D44" s="1350"/>
      <c r="E44" s="1375"/>
      <c r="F44" s="1555"/>
      <c r="G44" s="1375"/>
      <c r="H44" s="1555"/>
      <c r="I44" s="1375"/>
      <c r="J44" s="1556"/>
      <c r="K44" s="1557"/>
      <c r="L44" s="1557"/>
      <c r="M44" s="1557"/>
      <c r="N44" s="1557"/>
      <c r="O44" s="1558"/>
      <c r="P44" s="1558"/>
      <c r="Q44" s="1555"/>
      <c r="R44" s="1375"/>
      <c r="S44" s="1559"/>
      <c r="T44" s="1558"/>
      <c r="U44" s="1555"/>
      <c r="V44" s="1555"/>
      <c r="W44" s="1375"/>
      <c r="X44" s="1555"/>
      <c r="Y44" s="1375"/>
      <c r="Z44" s="1555"/>
      <c r="AA44" s="1375"/>
      <c r="AB44" s="1556"/>
      <c r="AC44" s="1560"/>
      <c r="AD44" s="1561"/>
      <c r="AE44" s="1558"/>
      <c r="AF44" s="1558"/>
      <c r="AG44" s="1558"/>
      <c r="AH44" s="1562"/>
      <c r="AI44" s="1563"/>
      <c r="AJ44" s="1563"/>
      <c r="AK44" s="1563"/>
      <c r="AL44" s="1564"/>
      <c r="AM44" s="1563"/>
      <c r="AN44" s="1563"/>
      <c r="AO44" s="1555"/>
      <c r="AP44" s="1378"/>
      <c r="AQ44" s="1565"/>
      <c r="AR44" s="1566"/>
    </row>
    <row r="45" spans="1:44">
      <c r="A45" s="1553"/>
      <c r="B45" s="1554"/>
      <c r="C45" s="273" t="s">
        <v>950</v>
      </c>
      <c r="D45" s="1559"/>
      <c r="E45" s="1386"/>
      <c r="F45" s="1567"/>
      <c r="G45" s="1386"/>
      <c r="H45" s="1567"/>
      <c r="I45" s="1386"/>
      <c r="J45" s="1556"/>
      <c r="K45" s="1557"/>
      <c r="L45" s="1557"/>
      <c r="M45" s="1557"/>
      <c r="N45" s="1557"/>
      <c r="O45" s="1556"/>
      <c r="P45" s="1556"/>
      <c r="Q45" s="1567"/>
      <c r="R45" s="1386"/>
      <c r="S45" s="1559"/>
      <c r="T45" s="1556"/>
      <c r="U45" s="1567"/>
      <c r="V45" s="1567"/>
      <c r="W45" s="1386"/>
      <c r="X45" s="1567"/>
      <c r="Y45" s="1386"/>
      <c r="Z45" s="1567"/>
      <c r="AA45" s="1386"/>
      <c r="AB45" s="1556"/>
      <c r="AC45" s="1560"/>
      <c r="AD45" s="1561"/>
      <c r="AE45" s="1556"/>
      <c r="AF45" s="1556"/>
      <c r="AG45" s="1556"/>
      <c r="AH45" s="1562"/>
      <c r="AI45" s="1568"/>
      <c r="AJ45" s="1568"/>
      <c r="AK45" s="1568"/>
      <c r="AL45" s="1564"/>
      <c r="AM45" s="1568"/>
      <c r="AN45" s="1568"/>
      <c r="AO45" s="1555"/>
      <c r="AP45" s="1378"/>
      <c r="AQ45" s="1565"/>
      <c r="AR45" s="1569"/>
    </row>
    <row r="46" spans="1:44">
      <c r="A46" s="1553"/>
      <c r="B46" s="1554"/>
      <c r="C46" s="274" t="s">
        <v>951</v>
      </c>
      <c r="D46" s="1350"/>
      <c r="E46" s="1375"/>
      <c r="F46" s="1555"/>
      <c r="G46" s="1375"/>
      <c r="H46" s="1555"/>
      <c r="I46" s="1375"/>
      <c r="J46" s="1556"/>
      <c r="K46" s="1557"/>
      <c r="L46" s="1557"/>
      <c r="M46" s="1557"/>
      <c r="N46" s="1557"/>
      <c r="O46" s="1558"/>
      <c r="P46" s="1558"/>
      <c r="Q46" s="1555"/>
      <c r="R46" s="1375"/>
      <c r="S46" s="1559"/>
      <c r="T46" s="1558"/>
      <c r="U46" s="1555"/>
      <c r="V46" s="1555"/>
      <c r="W46" s="1375"/>
      <c r="X46" s="1555"/>
      <c r="Y46" s="1375"/>
      <c r="Z46" s="1555"/>
      <c r="AA46" s="1375"/>
      <c r="AB46" s="1556"/>
      <c r="AC46" s="1560"/>
      <c r="AD46" s="1561"/>
      <c r="AE46" s="1558"/>
      <c r="AF46" s="1558"/>
      <c r="AG46" s="1558"/>
      <c r="AH46" s="1562"/>
      <c r="AI46" s="1563"/>
      <c r="AJ46" s="1563"/>
      <c r="AK46" s="1563"/>
      <c r="AL46" s="1564"/>
      <c r="AM46" s="1563"/>
      <c r="AN46" s="1563"/>
      <c r="AO46" s="1555"/>
      <c r="AP46" s="1378"/>
      <c r="AQ46" s="1565"/>
      <c r="AR46" s="1566"/>
    </row>
    <row r="47" spans="1:44">
      <c r="A47" s="1553"/>
      <c r="B47" s="1554"/>
      <c r="C47" s="274" t="s">
        <v>952</v>
      </c>
      <c r="D47" s="1350"/>
      <c r="E47" s="1375"/>
      <c r="F47" s="1555"/>
      <c r="G47" s="1375"/>
      <c r="H47" s="1555"/>
      <c r="I47" s="1375"/>
      <c r="J47" s="1556"/>
      <c r="K47" s="1557"/>
      <c r="L47" s="1557"/>
      <c r="M47" s="1557"/>
      <c r="N47" s="1557"/>
      <c r="O47" s="1558"/>
      <c r="P47" s="1558"/>
      <c r="Q47" s="1555"/>
      <c r="R47" s="1375"/>
      <c r="S47" s="1559"/>
      <c r="T47" s="1558"/>
      <c r="U47" s="1555"/>
      <c r="V47" s="1555"/>
      <c r="W47" s="1375"/>
      <c r="X47" s="1555"/>
      <c r="Y47" s="1375"/>
      <c r="Z47" s="1555"/>
      <c r="AA47" s="1375"/>
      <c r="AB47" s="1556"/>
      <c r="AC47" s="1560"/>
      <c r="AD47" s="1561"/>
      <c r="AE47" s="1558"/>
      <c r="AF47" s="1558"/>
      <c r="AG47" s="1558"/>
      <c r="AH47" s="1562"/>
      <c r="AI47" s="1563"/>
      <c r="AJ47" s="1563"/>
      <c r="AK47" s="1563"/>
      <c r="AL47" s="1564"/>
      <c r="AM47" s="1563"/>
      <c r="AN47" s="1563"/>
      <c r="AO47" s="1555"/>
      <c r="AP47" s="1378"/>
      <c r="AQ47" s="1565"/>
      <c r="AR47" s="1566"/>
    </row>
    <row r="48" spans="1:44">
      <c r="A48" s="1553"/>
      <c r="B48" s="1554"/>
      <c r="C48" s="274" t="s">
        <v>953</v>
      </c>
      <c r="D48" s="1350"/>
      <c r="E48" s="1375"/>
      <c r="F48" s="1555"/>
      <c r="G48" s="1375"/>
      <c r="H48" s="1555"/>
      <c r="I48" s="1375"/>
      <c r="J48" s="1556"/>
      <c r="K48" s="1557"/>
      <c r="L48" s="1557"/>
      <c r="M48" s="1557"/>
      <c r="N48" s="1557"/>
      <c r="O48" s="1558"/>
      <c r="P48" s="1558"/>
      <c r="Q48" s="1555"/>
      <c r="R48" s="1375"/>
      <c r="S48" s="1559"/>
      <c r="T48" s="1558"/>
      <c r="U48" s="1555"/>
      <c r="V48" s="1555"/>
      <c r="W48" s="1375"/>
      <c r="X48" s="1555"/>
      <c r="Y48" s="1375"/>
      <c r="Z48" s="1555"/>
      <c r="AA48" s="1375"/>
      <c r="AB48" s="1556"/>
      <c r="AC48" s="1560"/>
      <c r="AD48" s="1561"/>
      <c r="AE48" s="1558"/>
      <c r="AF48" s="1558"/>
      <c r="AG48" s="1558"/>
      <c r="AH48" s="1562"/>
      <c r="AI48" s="1563"/>
      <c r="AJ48" s="1563"/>
      <c r="AK48" s="1563"/>
      <c r="AL48" s="1564"/>
      <c r="AM48" s="1563"/>
      <c r="AN48" s="1563"/>
      <c r="AO48" s="1555"/>
      <c r="AP48" s="1378"/>
      <c r="AQ48" s="1565"/>
      <c r="AR48" s="1566"/>
    </row>
    <row r="49" spans="1:44">
      <c r="A49" s="1553"/>
      <c r="B49" s="1554"/>
      <c r="C49" s="272" t="s">
        <v>420</v>
      </c>
      <c r="D49" s="1350"/>
      <c r="E49" s="1375"/>
      <c r="F49" s="1555"/>
      <c r="G49" s="1375"/>
      <c r="H49" s="1555"/>
      <c r="I49" s="1375"/>
      <c r="J49" s="1556"/>
      <c r="K49" s="1557"/>
      <c r="L49" s="1557"/>
      <c r="M49" s="1557"/>
      <c r="N49" s="1557"/>
      <c r="O49" s="1558"/>
      <c r="P49" s="1558"/>
      <c r="Q49" s="1555"/>
      <c r="R49" s="1375"/>
      <c r="S49" s="1559"/>
      <c r="T49" s="1558"/>
      <c r="U49" s="1555"/>
      <c r="V49" s="1555"/>
      <c r="W49" s="1375"/>
      <c r="X49" s="1555"/>
      <c r="Y49" s="1375"/>
      <c r="Z49" s="1555"/>
      <c r="AA49" s="1375"/>
      <c r="AB49" s="1556"/>
      <c r="AC49" s="1560"/>
      <c r="AD49" s="1561"/>
      <c r="AE49" s="1558"/>
      <c r="AF49" s="1558"/>
      <c r="AG49" s="1558"/>
      <c r="AH49" s="1562"/>
      <c r="AI49" s="1563"/>
      <c r="AJ49" s="1563"/>
      <c r="AK49" s="1563"/>
      <c r="AL49" s="1564"/>
      <c r="AM49" s="1563"/>
      <c r="AN49" s="1563"/>
      <c r="AO49" s="1555"/>
      <c r="AP49" s="1378"/>
      <c r="AQ49" s="1565"/>
      <c r="AR49" s="1566"/>
    </row>
    <row r="50" spans="1:44">
      <c r="A50" s="1553"/>
      <c r="B50" s="1554"/>
      <c r="C50" s="272" t="s">
        <v>421</v>
      </c>
      <c r="D50" s="1384"/>
      <c r="E50" s="1386"/>
      <c r="F50" s="1395"/>
      <c r="G50" s="1386"/>
      <c r="H50" s="1395"/>
      <c r="I50" s="1386"/>
      <c r="J50" s="1556"/>
      <c r="K50" s="1557"/>
      <c r="L50" s="1557"/>
      <c r="M50" s="1557"/>
      <c r="N50" s="1557"/>
      <c r="O50" s="1556"/>
      <c r="P50" s="1556"/>
      <c r="Q50" s="1395"/>
      <c r="R50" s="1386"/>
      <c r="S50" s="1559"/>
      <c r="T50" s="1556"/>
      <c r="U50" s="1567"/>
      <c r="V50" s="1395"/>
      <c r="W50" s="1386"/>
      <c r="X50" s="1395"/>
      <c r="Y50" s="1386"/>
      <c r="Z50" s="1395"/>
      <c r="AA50" s="1386"/>
      <c r="AB50" s="1556"/>
      <c r="AC50" s="1560"/>
      <c r="AD50" s="1561"/>
      <c r="AE50" s="1556"/>
      <c r="AF50" s="1556"/>
      <c r="AG50" s="1556"/>
      <c r="AH50" s="1562"/>
      <c r="AI50" s="1385"/>
      <c r="AJ50" s="1385"/>
      <c r="AK50" s="1385"/>
      <c r="AL50" s="1564"/>
      <c r="AM50" s="1385"/>
      <c r="AN50" s="1385"/>
      <c r="AO50" s="1555"/>
      <c r="AP50" s="1378"/>
      <c r="AQ50" s="1565"/>
      <c r="AR50" s="1569"/>
    </row>
    <row r="51" spans="1:44">
      <c r="A51" s="1553"/>
      <c r="B51" s="1554"/>
      <c r="C51" s="273" t="s">
        <v>954</v>
      </c>
      <c r="D51" s="1350"/>
      <c r="E51" s="1375"/>
      <c r="F51" s="1555"/>
      <c r="G51" s="1375"/>
      <c r="H51" s="1555"/>
      <c r="I51" s="1375"/>
      <c r="J51" s="1556"/>
      <c r="K51" s="1557"/>
      <c r="L51" s="1557"/>
      <c r="M51" s="1557"/>
      <c r="N51" s="1557"/>
      <c r="O51" s="1558"/>
      <c r="P51" s="1558"/>
      <c r="Q51" s="1555"/>
      <c r="R51" s="1375"/>
      <c r="S51" s="1559"/>
      <c r="T51" s="1558"/>
      <c r="U51" s="1555"/>
      <c r="V51" s="1555"/>
      <c r="W51" s="1375"/>
      <c r="X51" s="1555"/>
      <c r="Y51" s="1375"/>
      <c r="Z51" s="1555"/>
      <c r="AA51" s="1375"/>
      <c r="AB51" s="1556"/>
      <c r="AC51" s="1560"/>
      <c r="AD51" s="1561"/>
      <c r="AE51" s="1558"/>
      <c r="AF51" s="1558"/>
      <c r="AG51" s="1558"/>
      <c r="AH51" s="1562"/>
      <c r="AI51" s="1563"/>
      <c r="AJ51" s="1563"/>
      <c r="AK51" s="1563"/>
      <c r="AL51" s="1564"/>
      <c r="AM51" s="1563"/>
      <c r="AN51" s="1563"/>
      <c r="AO51" s="1555"/>
      <c r="AP51" s="1378"/>
      <c r="AQ51" s="1565"/>
      <c r="AR51" s="1566"/>
    </row>
    <row r="52" spans="1:44">
      <c r="A52" s="1553"/>
      <c r="B52" s="1554"/>
      <c r="C52" s="273" t="s">
        <v>955</v>
      </c>
      <c r="D52" s="1350"/>
      <c r="E52" s="1375"/>
      <c r="F52" s="1555"/>
      <c r="G52" s="1375"/>
      <c r="H52" s="1555"/>
      <c r="I52" s="1375"/>
      <c r="J52" s="1556"/>
      <c r="K52" s="1557"/>
      <c r="L52" s="1557"/>
      <c r="M52" s="1557"/>
      <c r="N52" s="1557"/>
      <c r="O52" s="1558"/>
      <c r="P52" s="1558"/>
      <c r="Q52" s="1555"/>
      <c r="R52" s="1375"/>
      <c r="S52" s="1559"/>
      <c r="T52" s="1558"/>
      <c r="U52" s="1555"/>
      <c r="V52" s="1555"/>
      <c r="W52" s="1375"/>
      <c r="X52" s="1555"/>
      <c r="Y52" s="1375"/>
      <c r="Z52" s="1555"/>
      <c r="AA52" s="1375"/>
      <c r="AB52" s="1556"/>
      <c r="AC52" s="1560"/>
      <c r="AD52" s="1561"/>
      <c r="AE52" s="1558"/>
      <c r="AF52" s="1558"/>
      <c r="AG52" s="1558"/>
      <c r="AH52" s="1562"/>
      <c r="AI52" s="1563"/>
      <c r="AJ52" s="1563"/>
      <c r="AK52" s="1563"/>
      <c r="AL52" s="1564"/>
      <c r="AM52" s="1563"/>
      <c r="AN52" s="1563"/>
      <c r="AO52" s="1555"/>
      <c r="AP52" s="1378"/>
      <c r="AQ52" s="1565"/>
      <c r="AR52" s="1566"/>
    </row>
    <row r="53" spans="1:44">
      <c r="A53" s="1553"/>
      <c r="B53" s="1554"/>
      <c r="C53" s="271" t="s">
        <v>104</v>
      </c>
      <c r="D53" s="1350"/>
      <c r="E53" s="1375"/>
      <c r="F53" s="1555"/>
      <c r="G53" s="1375"/>
      <c r="H53" s="1555"/>
      <c r="I53" s="1375"/>
      <c r="J53" s="1556"/>
      <c r="K53" s="1557"/>
      <c r="L53" s="1557"/>
      <c r="M53" s="1557"/>
      <c r="N53" s="1557"/>
      <c r="O53" s="1558"/>
      <c r="P53" s="1558"/>
      <c r="Q53" s="1555"/>
      <c r="R53" s="1375"/>
      <c r="S53" s="1559"/>
      <c r="T53" s="1558"/>
      <c r="U53" s="1555"/>
      <c r="V53" s="1555"/>
      <c r="W53" s="1375"/>
      <c r="X53" s="1555"/>
      <c r="Y53" s="1375"/>
      <c r="Z53" s="1555"/>
      <c r="AA53" s="1375"/>
      <c r="AB53" s="1556"/>
      <c r="AC53" s="1560"/>
      <c r="AD53" s="1561"/>
      <c r="AE53" s="1558"/>
      <c r="AF53" s="1558"/>
      <c r="AG53" s="1558"/>
      <c r="AH53" s="1562"/>
      <c r="AI53" s="1563"/>
      <c r="AJ53" s="1563"/>
      <c r="AK53" s="1563"/>
      <c r="AL53" s="1564"/>
      <c r="AM53" s="1563"/>
      <c r="AN53" s="1563"/>
      <c r="AO53" s="1555"/>
      <c r="AP53" s="1378"/>
      <c r="AQ53" s="1565"/>
      <c r="AR53" s="1566"/>
    </row>
    <row r="54" spans="1:44">
      <c r="A54" s="1553"/>
      <c r="B54" s="1554"/>
      <c r="C54" s="271" t="s">
        <v>322</v>
      </c>
      <c r="D54" s="1571"/>
      <c r="E54" s="1572"/>
      <c r="F54" s="1573"/>
      <c r="G54" s="1572"/>
      <c r="H54" s="1573"/>
      <c r="I54" s="1572"/>
      <c r="J54" s="1556"/>
      <c r="K54" s="1574"/>
      <c r="L54" s="1574"/>
      <c r="M54" s="1574"/>
      <c r="N54" s="1574"/>
      <c r="O54" s="1574"/>
      <c r="P54" s="1574"/>
      <c r="Q54" s="1573"/>
      <c r="R54" s="1572"/>
      <c r="S54" s="1559"/>
      <c r="T54" s="1574"/>
      <c r="U54" s="1573"/>
      <c r="V54" s="1573"/>
      <c r="W54" s="1572"/>
      <c r="X54" s="1573"/>
      <c r="Y54" s="1572"/>
      <c r="Z54" s="1573"/>
      <c r="AA54" s="1572"/>
      <c r="AB54" s="1556"/>
      <c r="AC54" s="1571"/>
      <c r="AD54" s="1575"/>
      <c r="AE54" s="1574"/>
      <c r="AF54" s="1574"/>
      <c r="AG54" s="1574"/>
      <c r="AH54" s="1562"/>
      <c r="AI54" s="1576"/>
      <c r="AJ54" s="1576"/>
      <c r="AK54" s="1576"/>
      <c r="AL54" s="1564"/>
      <c r="AM54" s="1576"/>
      <c r="AN54" s="1576"/>
      <c r="AO54" s="1573"/>
      <c r="AP54" s="1577"/>
      <c r="AQ54" s="1578"/>
      <c r="AR54" s="1579"/>
    </row>
    <row r="55" spans="1:44" ht="23.25">
      <c r="A55" s="1606" t="s">
        <v>263</v>
      </c>
      <c r="B55" s="1554"/>
      <c r="C55" s="271" t="s">
        <v>424</v>
      </c>
      <c r="D55" s="1560"/>
      <c r="E55" s="40"/>
      <c r="F55" s="1580"/>
      <c r="G55" s="40"/>
      <c r="H55" s="1580"/>
      <c r="I55" s="40"/>
      <c r="J55" s="1556"/>
      <c r="K55" s="1557"/>
      <c r="L55" s="1557"/>
      <c r="M55" s="1557"/>
      <c r="N55" s="1557"/>
      <c r="O55" s="1557"/>
      <c r="P55" s="1557"/>
      <c r="Q55" s="1580"/>
      <c r="R55" s="40"/>
      <c r="S55" s="1559"/>
      <c r="T55" s="1557"/>
      <c r="U55" s="1580"/>
      <c r="V55" s="1580"/>
      <c r="W55" s="40"/>
      <c r="X55" s="1580"/>
      <c r="Y55" s="40"/>
      <c r="Z55" s="1580"/>
      <c r="AA55" s="40"/>
      <c r="AB55" s="1556"/>
      <c r="AC55" s="1560"/>
      <c r="AD55" s="1561"/>
      <c r="AE55" s="1557"/>
      <c r="AF55" s="1557"/>
      <c r="AG55" s="1557"/>
      <c r="AH55" s="1562"/>
      <c r="AI55" s="1581"/>
      <c r="AJ55" s="1581"/>
      <c r="AK55" s="1581"/>
      <c r="AL55" s="1564"/>
      <c r="AM55" s="1581"/>
      <c r="AN55" s="1581"/>
      <c r="AO55" s="1555"/>
      <c r="AP55" s="1378"/>
      <c r="AQ55" s="1565"/>
      <c r="AR55" s="1566"/>
    </row>
    <row r="56" spans="1:44">
      <c r="A56" s="1553"/>
      <c r="B56" s="1554"/>
      <c r="C56" s="275" t="s">
        <v>425</v>
      </c>
      <c r="D56" s="1559"/>
      <c r="E56" s="1386"/>
      <c r="F56" s="1567"/>
      <c r="G56" s="1386"/>
      <c r="H56" s="1567"/>
      <c r="I56" s="1386"/>
      <c r="J56" s="1556"/>
      <c r="K56" s="1557"/>
      <c r="L56" s="1557"/>
      <c r="M56" s="1557"/>
      <c r="N56" s="1557"/>
      <c r="O56" s="1556"/>
      <c r="P56" s="1556"/>
      <c r="Q56" s="1567"/>
      <c r="R56" s="1386"/>
      <c r="S56" s="1559"/>
      <c r="T56" s="1556"/>
      <c r="U56" s="1567"/>
      <c r="V56" s="1567"/>
      <c r="W56" s="1386"/>
      <c r="X56" s="1567"/>
      <c r="Y56" s="1386"/>
      <c r="Z56" s="1567"/>
      <c r="AA56" s="1386"/>
      <c r="AB56" s="1556"/>
      <c r="AC56" s="1560"/>
      <c r="AD56" s="1561"/>
      <c r="AE56" s="1556"/>
      <c r="AF56" s="1556"/>
      <c r="AG56" s="1556"/>
      <c r="AH56" s="1562"/>
      <c r="AI56" s="1568"/>
      <c r="AJ56" s="1568"/>
      <c r="AK56" s="1568"/>
      <c r="AL56" s="1564"/>
      <c r="AM56" s="1568"/>
      <c r="AN56" s="1568"/>
      <c r="AO56" s="1582"/>
      <c r="AP56" s="1583"/>
      <c r="AQ56" s="1584"/>
      <c r="AR56" s="1569"/>
    </row>
    <row r="57" spans="1:44" s="5" customFormat="1" ht="13.5" thickBot="1">
      <c r="A57" s="1553"/>
      <c r="B57" s="1585"/>
      <c r="C57" s="276" t="s">
        <v>782</v>
      </c>
      <c r="D57" s="1586"/>
      <c r="E57" s="1587"/>
      <c r="F57" s="1588"/>
      <c r="G57" s="1587"/>
      <c r="H57" s="1588"/>
      <c r="I57" s="1587"/>
      <c r="J57" s="1589"/>
      <c r="K57" s="1590"/>
      <c r="L57" s="1590"/>
      <c r="M57" s="1590"/>
      <c r="N57" s="1590"/>
      <c r="O57" s="1590"/>
      <c r="P57" s="1591"/>
      <c r="Q57" s="1588"/>
      <c r="R57" s="1587"/>
      <c r="S57" s="1592"/>
      <c r="T57" s="1593"/>
      <c r="U57" s="1594"/>
      <c r="V57" s="1591"/>
      <c r="W57" s="1587"/>
      <c r="X57" s="1588"/>
      <c r="Y57" s="1587"/>
      <c r="Z57" s="1588"/>
      <c r="AA57" s="1587"/>
      <c r="AB57" s="1589"/>
      <c r="AC57" s="1595"/>
      <c r="AD57" s="1587"/>
      <c r="AE57" s="1590"/>
      <c r="AF57" s="1593"/>
      <c r="AG57" s="1593"/>
      <c r="AH57" s="1596"/>
      <c r="AI57" s="1597"/>
      <c r="AJ57" s="1598"/>
      <c r="AK57" s="1599"/>
      <c r="AL57" s="1600"/>
      <c r="AM57" s="1586"/>
      <c r="AN57" s="1601"/>
      <c r="AO57" s="1602"/>
      <c r="AP57" s="1603"/>
      <c r="AQ57" s="1595"/>
      <c r="AR57" s="1604"/>
    </row>
    <row r="58" spans="1:44">
      <c r="A58" s="1553"/>
      <c r="B58" s="1605"/>
      <c r="C58" s="319" t="s">
        <v>414</v>
      </c>
      <c r="D58" s="1540"/>
      <c r="E58" s="1369"/>
      <c r="F58" s="1541"/>
      <c r="G58" s="1369"/>
      <c r="H58" s="1541"/>
      <c r="I58" s="1369"/>
      <c r="J58" s="1542"/>
      <c r="K58" s="1543"/>
      <c r="L58" s="1607"/>
      <c r="M58" s="1543"/>
      <c r="N58" s="1607"/>
      <c r="O58" s="1544"/>
      <c r="P58" s="1544"/>
      <c r="Q58" s="1541"/>
      <c r="R58" s="1369"/>
      <c r="S58" s="1545"/>
      <c r="T58" s="1607"/>
      <c r="U58" s="1541"/>
      <c r="V58" s="1541"/>
      <c r="W58" s="1369"/>
      <c r="X58" s="1541"/>
      <c r="Y58" s="1369"/>
      <c r="Z58" s="1541"/>
      <c r="AA58" s="1369"/>
      <c r="AB58" s="1542"/>
      <c r="AC58" s="1546"/>
      <c r="AD58" s="1547"/>
      <c r="AE58" s="1544"/>
      <c r="AF58" s="1607"/>
      <c r="AG58" s="1544"/>
      <c r="AH58" s="1548"/>
      <c r="AI58" s="1549"/>
      <c r="AJ58" s="1549"/>
      <c r="AK58" s="1549"/>
      <c r="AL58" s="1550"/>
      <c r="AM58" s="1549"/>
      <c r="AN58" s="1549"/>
      <c r="AO58" s="1541"/>
      <c r="AP58" s="1372"/>
      <c r="AQ58" s="1551"/>
      <c r="AR58" s="1552"/>
    </row>
    <row r="59" spans="1:44">
      <c r="A59" s="1553"/>
      <c r="B59" s="1554"/>
      <c r="C59" s="270" t="s">
        <v>11</v>
      </c>
      <c r="D59" s="1350"/>
      <c r="E59" s="1375"/>
      <c r="F59" s="1555"/>
      <c r="G59" s="1375"/>
      <c r="H59" s="1555"/>
      <c r="I59" s="1375"/>
      <c r="J59" s="1556"/>
      <c r="K59" s="1557"/>
      <c r="L59" s="1608"/>
      <c r="M59" s="1557"/>
      <c r="N59" s="1608"/>
      <c r="O59" s="1558"/>
      <c r="P59" s="1558"/>
      <c r="Q59" s="1555"/>
      <c r="R59" s="1375"/>
      <c r="S59" s="1559"/>
      <c r="T59" s="1608"/>
      <c r="U59" s="1555"/>
      <c r="V59" s="1555"/>
      <c r="W59" s="1375"/>
      <c r="X59" s="1555"/>
      <c r="Y59" s="1375"/>
      <c r="Z59" s="1555"/>
      <c r="AA59" s="1375"/>
      <c r="AB59" s="1556"/>
      <c r="AC59" s="1560"/>
      <c r="AD59" s="1561"/>
      <c r="AE59" s="1558"/>
      <c r="AF59" s="1608"/>
      <c r="AG59" s="1558"/>
      <c r="AH59" s="1562"/>
      <c r="AI59" s="1563"/>
      <c r="AJ59" s="1563"/>
      <c r="AK59" s="1563"/>
      <c r="AL59" s="1564"/>
      <c r="AM59" s="1563"/>
      <c r="AN59" s="1563"/>
      <c r="AO59" s="1555"/>
      <c r="AP59" s="1378"/>
      <c r="AQ59" s="1565"/>
      <c r="AR59" s="1566"/>
    </row>
    <row r="60" spans="1:44">
      <c r="A60" s="1553"/>
      <c r="B60" s="1554"/>
      <c r="C60" s="271" t="s">
        <v>4</v>
      </c>
      <c r="D60" s="1559"/>
      <c r="E60" s="1386"/>
      <c r="F60" s="1567"/>
      <c r="G60" s="1386"/>
      <c r="H60" s="1567"/>
      <c r="I60" s="1386"/>
      <c r="J60" s="1556"/>
      <c r="K60" s="1557"/>
      <c r="L60" s="1608"/>
      <c r="M60" s="1557"/>
      <c r="N60" s="1608"/>
      <c r="O60" s="1556"/>
      <c r="P60" s="1556"/>
      <c r="Q60" s="1567"/>
      <c r="R60" s="1386"/>
      <c r="S60" s="1559"/>
      <c r="T60" s="1608"/>
      <c r="U60" s="1567"/>
      <c r="V60" s="1567"/>
      <c r="W60" s="1386"/>
      <c r="X60" s="1567"/>
      <c r="Y60" s="1386"/>
      <c r="Z60" s="1567"/>
      <c r="AA60" s="1386"/>
      <c r="AB60" s="1556"/>
      <c r="AC60" s="1560"/>
      <c r="AD60" s="1561"/>
      <c r="AE60" s="1556"/>
      <c r="AF60" s="1608"/>
      <c r="AG60" s="1556"/>
      <c r="AH60" s="1562"/>
      <c r="AI60" s="1568"/>
      <c r="AJ60" s="1568"/>
      <c r="AK60" s="1568"/>
      <c r="AL60" s="1564"/>
      <c r="AM60" s="1568"/>
      <c r="AN60" s="1568"/>
      <c r="AO60" s="1555"/>
      <c r="AP60" s="1378"/>
      <c r="AQ60" s="1565"/>
      <c r="AR60" s="1569"/>
    </row>
    <row r="61" spans="1:44">
      <c r="A61" s="1553"/>
      <c r="B61" s="1554"/>
      <c r="C61" s="272" t="s">
        <v>943</v>
      </c>
      <c r="D61" s="1350"/>
      <c r="E61" s="1375"/>
      <c r="F61" s="1555"/>
      <c r="G61" s="1375"/>
      <c r="H61" s="1555"/>
      <c r="I61" s="1375"/>
      <c r="J61" s="1556"/>
      <c r="K61" s="1557"/>
      <c r="L61" s="1608"/>
      <c r="M61" s="1557"/>
      <c r="N61" s="1608"/>
      <c r="O61" s="1558"/>
      <c r="P61" s="1558"/>
      <c r="Q61" s="1555"/>
      <c r="R61" s="1375"/>
      <c r="S61" s="1559"/>
      <c r="T61" s="1608"/>
      <c r="U61" s="1555"/>
      <c r="V61" s="1555"/>
      <c r="W61" s="1375"/>
      <c r="X61" s="1555"/>
      <c r="Y61" s="1375"/>
      <c r="Z61" s="1555"/>
      <c r="AA61" s="1375"/>
      <c r="AB61" s="1556"/>
      <c r="AC61" s="1560"/>
      <c r="AD61" s="1561"/>
      <c r="AE61" s="1558"/>
      <c r="AF61" s="1608"/>
      <c r="AG61" s="1558"/>
      <c r="AH61" s="1562"/>
      <c r="AI61" s="1563"/>
      <c r="AJ61" s="1563"/>
      <c r="AK61" s="1563"/>
      <c r="AL61" s="1564"/>
      <c r="AM61" s="1563"/>
      <c r="AN61" s="1563"/>
      <c r="AO61" s="1555"/>
      <c r="AP61" s="1378"/>
      <c r="AQ61" s="1565"/>
      <c r="AR61" s="1566"/>
    </row>
    <row r="62" spans="1:44">
      <c r="A62" s="1553"/>
      <c r="B62" s="1554"/>
      <c r="C62" s="273" t="s">
        <v>944</v>
      </c>
      <c r="D62" s="1350"/>
      <c r="E62" s="1375"/>
      <c r="F62" s="1555"/>
      <c r="G62" s="1375"/>
      <c r="H62" s="1555"/>
      <c r="I62" s="1375"/>
      <c r="J62" s="1556"/>
      <c r="K62" s="1557"/>
      <c r="L62" s="1608"/>
      <c r="M62" s="1557"/>
      <c r="N62" s="1608"/>
      <c r="O62" s="1558"/>
      <c r="P62" s="1558"/>
      <c r="Q62" s="1555"/>
      <c r="R62" s="1375"/>
      <c r="S62" s="1559"/>
      <c r="T62" s="1608"/>
      <c r="U62" s="1555"/>
      <c r="V62" s="1555"/>
      <c r="W62" s="1375"/>
      <c r="X62" s="1555"/>
      <c r="Y62" s="1375"/>
      <c r="Z62" s="1555"/>
      <c r="AA62" s="1375"/>
      <c r="AB62" s="1556"/>
      <c r="AC62" s="1560"/>
      <c r="AD62" s="1561"/>
      <c r="AE62" s="1558"/>
      <c r="AF62" s="1608"/>
      <c r="AG62" s="1558"/>
      <c r="AH62" s="1562"/>
      <c r="AI62" s="1563"/>
      <c r="AJ62" s="1563"/>
      <c r="AK62" s="1563"/>
      <c r="AL62" s="1564"/>
      <c r="AM62" s="1563"/>
      <c r="AN62" s="1563"/>
      <c r="AO62" s="1555"/>
      <c r="AP62" s="1378"/>
      <c r="AQ62" s="1565"/>
      <c r="AR62" s="1566"/>
    </row>
    <row r="63" spans="1:44">
      <c r="A63" s="1553"/>
      <c r="B63" s="1554"/>
      <c r="C63" s="272" t="s">
        <v>945</v>
      </c>
      <c r="D63" s="1350"/>
      <c r="E63" s="1375"/>
      <c r="F63" s="1555"/>
      <c r="G63" s="1375"/>
      <c r="H63" s="1555"/>
      <c r="I63" s="1375"/>
      <c r="J63" s="1556"/>
      <c r="K63" s="1557"/>
      <c r="L63" s="1608"/>
      <c r="M63" s="1557"/>
      <c r="N63" s="1608"/>
      <c r="O63" s="1558"/>
      <c r="P63" s="1558"/>
      <c r="Q63" s="1555"/>
      <c r="R63" s="1375"/>
      <c r="S63" s="1559"/>
      <c r="T63" s="1608"/>
      <c r="U63" s="1555"/>
      <c r="V63" s="1555"/>
      <c r="W63" s="1375"/>
      <c r="X63" s="1555"/>
      <c r="Y63" s="1375"/>
      <c r="Z63" s="1555"/>
      <c r="AA63" s="1375"/>
      <c r="AB63" s="1556"/>
      <c r="AC63" s="1560"/>
      <c r="AD63" s="1561"/>
      <c r="AE63" s="1558"/>
      <c r="AF63" s="1608"/>
      <c r="AG63" s="1558"/>
      <c r="AH63" s="1562"/>
      <c r="AI63" s="1563"/>
      <c r="AJ63" s="1563"/>
      <c r="AK63" s="1563"/>
      <c r="AL63" s="1564"/>
      <c r="AM63" s="1563"/>
      <c r="AN63" s="1563"/>
      <c r="AO63" s="1555"/>
      <c r="AP63" s="1378"/>
      <c r="AQ63" s="1565"/>
      <c r="AR63" s="1566"/>
    </row>
    <row r="64" spans="1:44">
      <c r="A64" s="1553"/>
      <c r="B64" s="1554"/>
      <c r="C64" s="273" t="s">
        <v>946</v>
      </c>
      <c r="D64" s="1350"/>
      <c r="E64" s="1375"/>
      <c r="F64" s="1555"/>
      <c r="G64" s="1375"/>
      <c r="H64" s="1555"/>
      <c r="I64" s="1375"/>
      <c r="J64" s="1556"/>
      <c r="K64" s="1557"/>
      <c r="L64" s="1608"/>
      <c r="M64" s="1557"/>
      <c r="N64" s="1608"/>
      <c r="O64" s="1558"/>
      <c r="P64" s="1558"/>
      <c r="Q64" s="1555"/>
      <c r="R64" s="1375"/>
      <c r="S64" s="1559"/>
      <c r="T64" s="1608"/>
      <c r="U64" s="1555"/>
      <c r="V64" s="1555"/>
      <c r="W64" s="1375"/>
      <c r="X64" s="1555"/>
      <c r="Y64" s="1375"/>
      <c r="Z64" s="1555"/>
      <c r="AA64" s="1375"/>
      <c r="AB64" s="1556"/>
      <c r="AC64" s="1560"/>
      <c r="AD64" s="1561"/>
      <c r="AE64" s="1558"/>
      <c r="AF64" s="1608"/>
      <c r="AG64" s="1558"/>
      <c r="AH64" s="1562"/>
      <c r="AI64" s="1563"/>
      <c r="AJ64" s="1563"/>
      <c r="AK64" s="1563"/>
      <c r="AL64" s="1564"/>
      <c r="AM64" s="1563"/>
      <c r="AN64" s="1563"/>
      <c r="AO64" s="1555"/>
      <c r="AP64" s="1378"/>
      <c r="AQ64" s="1565"/>
      <c r="AR64" s="1566"/>
    </row>
    <row r="65" spans="1:44">
      <c r="A65" s="1553"/>
      <c r="B65" s="1554"/>
      <c r="C65" s="272" t="s">
        <v>947</v>
      </c>
      <c r="D65" s="1350"/>
      <c r="E65" s="1375"/>
      <c r="F65" s="1555"/>
      <c r="G65" s="1375"/>
      <c r="H65" s="1555"/>
      <c r="I65" s="1375"/>
      <c r="J65" s="1556"/>
      <c r="K65" s="1557"/>
      <c r="L65" s="1608"/>
      <c r="M65" s="1557"/>
      <c r="N65" s="1608"/>
      <c r="O65" s="1558"/>
      <c r="P65" s="1558"/>
      <c r="Q65" s="1555"/>
      <c r="R65" s="1375"/>
      <c r="S65" s="1559"/>
      <c r="T65" s="1608"/>
      <c r="U65" s="1555"/>
      <c r="V65" s="1555"/>
      <c r="W65" s="1375"/>
      <c r="X65" s="1555"/>
      <c r="Y65" s="1375"/>
      <c r="Z65" s="1555"/>
      <c r="AA65" s="1375"/>
      <c r="AB65" s="1556"/>
      <c r="AC65" s="1560"/>
      <c r="AD65" s="1561"/>
      <c r="AE65" s="1558"/>
      <c r="AF65" s="1608"/>
      <c r="AG65" s="1558"/>
      <c r="AH65" s="1562"/>
      <c r="AI65" s="1563"/>
      <c r="AJ65" s="1563"/>
      <c r="AK65" s="1563"/>
      <c r="AL65" s="1564"/>
      <c r="AM65" s="1563"/>
      <c r="AN65" s="1563"/>
      <c r="AO65" s="1555"/>
      <c r="AP65" s="1378"/>
      <c r="AQ65" s="1565"/>
      <c r="AR65" s="1566"/>
    </row>
    <row r="66" spans="1:44">
      <c r="A66" s="1553"/>
      <c r="B66" s="1554"/>
      <c r="C66" s="273" t="s">
        <v>948</v>
      </c>
      <c r="D66" s="1350"/>
      <c r="E66" s="1375"/>
      <c r="F66" s="1555"/>
      <c r="G66" s="1375"/>
      <c r="H66" s="1555"/>
      <c r="I66" s="1375"/>
      <c r="J66" s="1556"/>
      <c r="K66" s="1557"/>
      <c r="L66" s="1608"/>
      <c r="M66" s="1557"/>
      <c r="N66" s="1608"/>
      <c r="O66" s="1558"/>
      <c r="P66" s="1558"/>
      <c r="Q66" s="1555"/>
      <c r="R66" s="1375"/>
      <c r="S66" s="1559"/>
      <c r="T66" s="1608"/>
      <c r="U66" s="1555"/>
      <c r="V66" s="1555"/>
      <c r="W66" s="1375"/>
      <c r="X66" s="1555"/>
      <c r="Y66" s="1375"/>
      <c r="Z66" s="1555"/>
      <c r="AA66" s="1375"/>
      <c r="AB66" s="1556"/>
      <c r="AC66" s="1560"/>
      <c r="AD66" s="1561"/>
      <c r="AE66" s="1558"/>
      <c r="AF66" s="1608"/>
      <c r="AG66" s="1558"/>
      <c r="AH66" s="1562"/>
      <c r="AI66" s="1563"/>
      <c r="AJ66" s="1563"/>
      <c r="AK66" s="1563"/>
      <c r="AL66" s="1564"/>
      <c r="AM66" s="1563"/>
      <c r="AN66" s="1563"/>
      <c r="AO66" s="1555"/>
      <c r="AP66" s="1378"/>
      <c r="AQ66" s="1565"/>
      <c r="AR66" s="1566"/>
    </row>
    <row r="67" spans="1:44">
      <c r="A67" s="1553"/>
      <c r="B67" s="1554"/>
      <c r="C67" s="271" t="s">
        <v>10</v>
      </c>
      <c r="D67" s="1559"/>
      <c r="E67" s="1386"/>
      <c r="F67" s="1567"/>
      <c r="G67" s="1386"/>
      <c r="H67" s="1567"/>
      <c r="I67" s="1386"/>
      <c r="J67" s="1556"/>
      <c r="K67" s="1557"/>
      <c r="L67" s="1608"/>
      <c r="M67" s="1557"/>
      <c r="N67" s="1608"/>
      <c r="O67" s="1556"/>
      <c r="P67" s="1556"/>
      <c r="Q67" s="1567"/>
      <c r="R67" s="1386"/>
      <c r="S67" s="1559"/>
      <c r="T67" s="1608"/>
      <c r="U67" s="1567"/>
      <c r="V67" s="1567"/>
      <c r="W67" s="1386"/>
      <c r="X67" s="1567"/>
      <c r="Y67" s="1386"/>
      <c r="Z67" s="1567"/>
      <c r="AA67" s="1386"/>
      <c r="AB67" s="1556"/>
      <c r="AC67" s="1560"/>
      <c r="AD67" s="1561"/>
      <c r="AE67" s="1556"/>
      <c r="AF67" s="1608"/>
      <c r="AG67" s="1556"/>
      <c r="AH67" s="1562"/>
      <c r="AI67" s="1568"/>
      <c r="AJ67" s="1568"/>
      <c r="AK67" s="1568"/>
      <c r="AL67" s="1564"/>
      <c r="AM67" s="1568"/>
      <c r="AN67" s="1568"/>
      <c r="AO67" s="1555"/>
      <c r="AP67" s="1378"/>
      <c r="AQ67" s="1565"/>
      <c r="AR67" s="1569"/>
    </row>
    <row r="68" spans="1:44">
      <c r="A68" s="1553"/>
      <c r="B68" s="1554"/>
      <c r="C68" s="272" t="s">
        <v>417</v>
      </c>
      <c r="D68" s="1559"/>
      <c r="E68" s="1386"/>
      <c r="F68" s="1567"/>
      <c r="G68" s="1386"/>
      <c r="H68" s="1567"/>
      <c r="I68" s="1386"/>
      <c r="J68" s="1556"/>
      <c r="K68" s="1557"/>
      <c r="L68" s="1608"/>
      <c r="M68" s="1557"/>
      <c r="N68" s="1608"/>
      <c r="O68" s="1556"/>
      <c r="P68" s="1556"/>
      <c r="Q68" s="1567"/>
      <c r="R68" s="1386"/>
      <c r="S68" s="1559"/>
      <c r="T68" s="1608"/>
      <c r="U68" s="1567"/>
      <c r="V68" s="1567"/>
      <c r="W68" s="1386"/>
      <c r="X68" s="1567"/>
      <c r="Y68" s="1386"/>
      <c r="Z68" s="1567"/>
      <c r="AA68" s="1386"/>
      <c r="AB68" s="1556"/>
      <c r="AC68" s="1560"/>
      <c r="AD68" s="1561"/>
      <c r="AE68" s="1556"/>
      <c r="AF68" s="1608"/>
      <c r="AG68" s="1556"/>
      <c r="AH68" s="1562"/>
      <c r="AI68" s="1568"/>
      <c r="AJ68" s="1568"/>
      <c r="AK68" s="1568"/>
      <c r="AL68" s="1564"/>
      <c r="AM68" s="1568"/>
      <c r="AN68" s="1568"/>
      <c r="AO68" s="1555"/>
      <c r="AP68" s="1378"/>
      <c r="AQ68" s="1565"/>
      <c r="AR68" s="1569"/>
    </row>
    <row r="69" spans="1:44" ht="15">
      <c r="A69" s="1553"/>
      <c r="B69" s="1570" t="s">
        <v>65</v>
      </c>
      <c r="C69" s="273" t="s">
        <v>949</v>
      </c>
      <c r="D69" s="1350"/>
      <c r="E69" s="1375"/>
      <c r="F69" s="1555"/>
      <c r="G69" s="1375"/>
      <c r="H69" s="1555"/>
      <c r="I69" s="1375"/>
      <c r="J69" s="1556"/>
      <c r="K69" s="1557"/>
      <c r="L69" s="1608"/>
      <c r="M69" s="1557"/>
      <c r="N69" s="1608"/>
      <c r="O69" s="1558"/>
      <c r="P69" s="1558"/>
      <c r="Q69" s="1555"/>
      <c r="R69" s="1375"/>
      <c r="S69" s="1559"/>
      <c r="T69" s="1608"/>
      <c r="U69" s="1555"/>
      <c r="V69" s="1555"/>
      <c r="W69" s="1375"/>
      <c r="X69" s="1555"/>
      <c r="Y69" s="1375"/>
      <c r="Z69" s="1555"/>
      <c r="AA69" s="1375"/>
      <c r="AB69" s="1556"/>
      <c r="AC69" s="1560"/>
      <c r="AD69" s="1561"/>
      <c r="AE69" s="1558"/>
      <c r="AF69" s="1608"/>
      <c r="AG69" s="1558"/>
      <c r="AH69" s="1562"/>
      <c r="AI69" s="1563"/>
      <c r="AJ69" s="1563"/>
      <c r="AK69" s="1563"/>
      <c r="AL69" s="1564"/>
      <c r="AM69" s="1563"/>
      <c r="AN69" s="1563"/>
      <c r="AO69" s="1555"/>
      <c r="AP69" s="1378"/>
      <c r="AQ69" s="1565"/>
      <c r="AR69" s="1566"/>
    </row>
    <row r="70" spans="1:44">
      <c r="A70" s="1553"/>
      <c r="B70" s="1554"/>
      <c r="C70" s="273" t="s">
        <v>950</v>
      </c>
      <c r="D70" s="1559"/>
      <c r="E70" s="1386"/>
      <c r="F70" s="1567"/>
      <c r="G70" s="1386"/>
      <c r="H70" s="1567"/>
      <c r="I70" s="1386"/>
      <c r="J70" s="1556"/>
      <c r="K70" s="1557"/>
      <c r="L70" s="1608"/>
      <c r="M70" s="1557"/>
      <c r="N70" s="1608"/>
      <c r="O70" s="1556"/>
      <c r="P70" s="1556"/>
      <c r="Q70" s="1567"/>
      <c r="R70" s="1386"/>
      <c r="S70" s="1559"/>
      <c r="T70" s="1608"/>
      <c r="U70" s="1567"/>
      <c r="V70" s="1567"/>
      <c r="W70" s="1386"/>
      <c r="X70" s="1567"/>
      <c r="Y70" s="1386"/>
      <c r="Z70" s="1567"/>
      <c r="AA70" s="1386"/>
      <c r="AB70" s="1556"/>
      <c r="AC70" s="1560"/>
      <c r="AD70" s="1561"/>
      <c r="AE70" s="1556"/>
      <c r="AF70" s="1608"/>
      <c r="AG70" s="1556"/>
      <c r="AH70" s="1562"/>
      <c r="AI70" s="1568"/>
      <c r="AJ70" s="1568"/>
      <c r="AK70" s="1568"/>
      <c r="AL70" s="1564"/>
      <c r="AM70" s="1568"/>
      <c r="AN70" s="1568"/>
      <c r="AO70" s="1555"/>
      <c r="AP70" s="1378"/>
      <c r="AQ70" s="1565"/>
      <c r="AR70" s="1569"/>
    </row>
    <row r="71" spans="1:44">
      <c r="A71" s="1553"/>
      <c r="B71" s="1554"/>
      <c r="C71" s="274" t="s">
        <v>951</v>
      </c>
      <c r="D71" s="1350"/>
      <c r="E71" s="1375"/>
      <c r="F71" s="1555"/>
      <c r="G71" s="1375"/>
      <c r="H71" s="1555"/>
      <c r="I71" s="1375"/>
      <c r="J71" s="1556"/>
      <c r="K71" s="1557"/>
      <c r="L71" s="1608"/>
      <c r="M71" s="1557"/>
      <c r="N71" s="1608"/>
      <c r="O71" s="1558"/>
      <c r="P71" s="1558"/>
      <c r="Q71" s="1555"/>
      <c r="R71" s="1375"/>
      <c r="S71" s="1559"/>
      <c r="T71" s="1608"/>
      <c r="U71" s="1555"/>
      <c r="V71" s="1555"/>
      <c r="W71" s="1375"/>
      <c r="X71" s="1555"/>
      <c r="Y71" s="1375"/>
      <c r="Z71" s="1555"/>
      <c r="AA71" s="1375"/>
      <c r="AB71" s="1556"/>
      <c r="AC71" s="1560"/>
      <c r="AD71" s="1561"/>
      <c r="AE71" s="1558"/>
      <c r="AF71" s="1608"/>
      <c r="AG71" s="1558"/>
      <c r="AH71" s="1562"/>
      <c r="AI71" s="1563"/>
      <c r="AJ71" s="1563"/>
      <c r="AK71" s="1563"/>
      <c r="AL71" s="1564"/>
      <c r="AM71" s="1563"/>
      <c r="AN71" s="1563"/>
      <c r="AO71" s="1555"/>
      <c r="AP71" s="1378"/>
      <c r="AQ71" s="1565"/>
      <c r="AR71" s="1566"/>
    </row>
    <row r="72" spans="1:44">
      <c r="A72" s="1553"/>
      <c r="B72" s="1554"/>
      <c r="C72" s="274" t="s">
        <v>952</v>
      </c>
      <c r="D72" s="1350"/>
      <c r="E72" s="1375"/>
      <c r="F72" s="1555"/>
      <c r="G72" s="1375"/>
      <c r="H72" s="1555"/>
      <c r="I72" s="1375"/>
      <c r="J72" s="1556"/>
      <c r="K72" s="1557"/>
      <c r="L72" s="1608"/>
      <c r="M72" s="1557"/>
      <c r="N72" s="1608"/>
      <c r="O72" s="1558"/>
      <c r="P72" s="1558"/>
      <c r="Q72" s="1555"/>
      <c r="R72" s="1375"/>
      <c r="S72" s="1559"/>
      <c r="T72" s="1608"/>
      <c r="U72" s="1555"/>
      <c r="V72" s="1555"/>
      <c r="W72" s="1375"/>
      <c r="X72" s="1555"/>
      <c r="Y72" s="1375"/>
      <c r="Z72" s="1555"/>
      <c r="AA72" s="1375"/>
      <c r="AB72" s="1556"/>
      <c r="AC72" s="1560"/>
      <c r="AD72" s="1561"/>
      <c r="AE72" s="1558"/>
      <c r="AF72" s="1608"/>
      <c r="AG72" s="1558"/>
      <c r="AH72" s="1562"/>
      <c r="AI72" s="1563"/>
      <c r="AJ72" s="1563"/>
      <c r="AK72" s="1563"/>
      <c r="AL72" s="1564"/>
      <c r="AM72" s="1563"/>
      <c r="AN72" s="1563"/>
      <c r="AO72" s="1555"/>
      <c r="AP72" s="1378"/>
      <c r="AQ72" s="1565"/>
      <c r="AR72" s="1566"/>
    </row>
    <row r="73" spans="1:44">
      <c r="A73" s="1553"/>
      <c r="B73" s="1554"/>
      <c r="C73" s="274" t="s">
        <v>953</v>
      </c>
      <c r="D73" s="1350"/>
      <c r="E73" s="1375"/>
      <c r="F73" s="1555"/>
      <c r="G73" s="1375"/>
      <c r="H73" s="1555"/>
      <c r="I73" s="1375"/>
      <c r="J73" s="1556"/>
      <c r="K73" s="1557"/>
      <c r="L73" s="1608"/>
      <c r="M73" s="1557"/>
      <c r="N73" s="1608"/>
      <c r="O73" s="1558"/>
      <c r="P73" s="1558"/>
      <c r="Q73" s="1555"/>
      <c r="R73" s="1375"/>
      <c r="S73" s="1559"/>
      <c r="T73" s="1608"/>
      <c r="U73" s="1555"/>
      <c r="V73" s="1555"/>
      <c r="W73" s="1375"/>
      <c r="X73" s="1555"/>
      <c r="Y73" s="1375"/>
      <c r="Z73" s="1555"/>
      <c r="AA73" s="1375"/>
      <c r="AB73" s="1556"/>
      <c r="AC73" s="1560"/>
      <c r="AD73" s="1561"/>
      <c r="AE73" s="1558"/>
      <c r="AF73" s="1608"/>
      <c r="AG73" s="1558"/>
      <c r="AH73" s="1562"/>
      <c r="AI73" s="1563"/>
      <c r="AJ73" s="1563"/>
      <c r="AK73" s="1563"/>
      <c r="AL73" s="1564"/>
      <c r="AM73" s="1563"/>
      <c r="AN73" s="1563"/>
      <c r="AO73" s="1555"/>
      <c r="AP73" s="1378"/>
      <c r="AQ73" s="1565"/>
      <c r="AR73" s="1566"/>
    </row>
    <row r="74" spans="1:44">
      <c r="A74" s="1553"/>
      <c r="B74" s="1554"/>
      <c r="C74" s="272" t="s">
        <v>420</v>
      </c>
      <c r="D74" s="1350"/>
      <c r="E74" s="1375"/>
      <c r="F74" s="1555"/>
      <c r="G74" s="1375"/>
      <c r="H74" s="1555"/>
      <c r="I74" s="1375"/>
      <c r="J74" s="1556"/>
      <c r="K74" s="1557"/>
      <c r="L74" s="1608"/>
      <c r="M74" s="1557"/>
      <c r="N74" s="1608"/>
      <c r="O74" s="1558"/>
      <c r="P74" s="1558"/>
      <c r="Q74" s="1555"/>
      <c r="R74" s="1375"/>
      <c r="S74" s="1559"/>
      <c r="T74" s="1608"/>
      <c r="U74" s="1555"/>
      <c r="V74" s="1555"/>
      <c r="W74" s="1375"/>
      <c r="X74" s="1555"/>
      <c r="Y74" s="1375"/>
      <c r="Z74" s="1555"/>
      <c r="AA74" s="1375"/>
      <c r="AB74" s="1556"/>
      <c r="AC74" s="1560"/>
      <c r="AD74" s="1561"/>
      <c r="AE74" s="1558"/>
      <c r="AF74" s="1608"/>
      <c r="AG74" s="1558"/>
      <c r="AH74" s="1562"/>
      <c r="AI74" s="1563"/>
      <c r="AJ74" s="1563"/>
      <c r="AK74" s="1563"/>
      <c r="AL74" s="1564"/>
      <c r="AM74" s="1563"/>
      <c r="AN74" s="1563"/>
      <c r="AO74" s="1555"/>
      <c r="AP74" s="1378"/>
      <c r="AQ74" s="1565"/>
      <c r="AR74" s="1566"/>
    </row>
    <row r="75" spans="1:44">
      <c r="A75" s="1553"/>
      <c r="B75" s="1554"/>
      <c r="C75" s="272" t="s">
        <v>421</v>
      </c>
      <c r="D75" s="1384"/>
      <c r="E75" s="1386"/>
      <c r="F75" s="1395"/>
      <c r="G75" s="1386"/>
      <c r="H75" s="1395"/>
      <c r="I75" s="1386"/>
      <c r="J75" s="1556"/>
      <c r="K75" s="1557"/>
      <c r="L75" s="1608"/>
      <c r="M75" s="1557"/>
      <c r="N75" s="1608"/>
      <c r="O75" s="1556"/>
      <c r="P75" s="1556"/>
      <c r="Q75" s="1395"/>
      <c r="R75" s="1386"/>
      <c r="S75" s="1559"/>
      <c r="T75" s="1608"/>
      <c r="U75" s="1567"/>
      <c r="V75" s="1395"/>
      <c r="W75" s="1386"/>
      <c r="X75" s="1395"/>
      <c r="Y75" s="1386"/>
      <c r="Z75" s="1395"/>
      <c r="AA75" s="1386"/>
      <c r="AB75" s="1556"/>
      <c r="AC75" s="1560"/>
      <c r="AD75" s="1561"/>
      <c r="AE75" s="1556"/>
      <c r="AF75" s="1608"/>
      <c r="AG75" s="1556"/>
      <c r="AH75" s="1562"/>
      <c r="AI75" s="1385"/>
      <c r="AJ75" s="1385"/>
      <c r="AK75" s="1385"/>
      <c r="AL75" s="1564"/>
      <c r="AM75" s="1385"/>
      <c r="AN75" s="1385"/>
      <c r="AO75" s="1555"/>
      <c r="AP75" s="1378"/>
      <c r="AQ75" s="1565"/>
      <c r="AR75" s="1569"/>
    </row>
    <row r="76" spans="1:44">
      <c r="A76" s="1553"/>
      <c r="B76" s="1554"/>
      <c r="C76" s="273" t="s">
        <v>954</v>
      </c>
      <c r="D76" s="1350"/>
      <c r="E76" s="1375"/>
      <c r="F76" s="1555"/>
      <c r="G76" s="1375"/>
      <c r="H76" s="1555"/>
      <c r="I76" s="1375"/>
      <c r="J76" s="1556"/>
      <c r="K76" s="1557"/>
      <c r="L76" s="1608"/>
      <c r="M76" s="1557"/>
      <c r="N76" s="1608"/>
      <c r="O76" s="1558"/>
      <c r="P76" s="1558"/>
      <c r="Q76" s="1555"/>
      <c r="R76" s="1375"/>
      <c r="S76" s="1559"/>
      <c r="T76" s="1608"/>
      <c r="U76" s="1555"/>
      <c r="V76" s="1555"/>
      <c r="W76" s="1375"/>
      <c r="X76" s="1555"/>
      <c r="Y76" s="1375"/>
      <c r="Z76" s="1555"/>
      <c r="AA76" s="1375"/>
      <c r="AB76" s="1556"/>
      <c r="AC76" s="1560"/>
      <c r="AD76" s="1561"/>
      <c r="AE76" s="1558"/>
      <c r="AF76" s="1608"/>
      <c r="AG76" s="1558"/>
      <c r="AH76" s="1562"/>
      <c r="AI76" s="1563"/>
      <c r="AJ76" s="1563"/>
      <c r="AK76" s="1563"/>
      <c r="AL76" s="1564"/>
      <c r="AM76" s="1563"/>
      <c r="AN76" s="1563"/>
      <c r="AO76" s="1555"/>
      <c r="AP76" s="1378"/>
      <c r="AQ76" s="1565"/>
      <c r="AR76" s="1566"/>
    </row>
    <row r="77" spans="1:44">
      <c r="A77" s="1553"/>
      <c r="B77" s="1554"/>
      <c r="C77" s="273" t="s">
        <v>955</v>
      </c>
      <c r="D77" s="1350"/>
      <c r="E77" s="1375"/>
      <c r="F77" s="1555"/>
      <c r="G77" s="1375"/>
      <c r="H77" s="1555"/>
      <c r="I77" s="1375"/>
      <c r="J77" s="1556"/>
      <c r="K77" s="1557"/>
      <c r="L77" s="1608"/>
      <c r="M77" s="1557"/>
      <c r="N77" s="1608"/>
      <c r="O77" s="1558"/>
      <c r="P77" s="1558"/>
      <c r="Q77" s="1555"/>
      <c r="R77" s="1375"/>
      <c r="S77" s="1559"/>
      <c r="T77" s="1608"/>
      <c r="U77" s="1555"/>
      <c r="V77" s="1555"/>
      <c r="W77" s="1375"/>
      <c r="X77" s="1555"/>
      <c r="Y77" s="1375"/>
      <c r="Z77" s="1555"/>
      <c r="AA77" s="1375"/>
      <c r="AB77" s="1556"/>
      <c r="AC77" s="1560"/>
      <c r="AD77" s="1561"/>
      <c r="AE77" s="1558"/>
      <c r="AF77" s="1608"/>
      <c r="AG77" s="1558"/>
      <c r="AH77" s="1562"/>
      <c r="AI77" s="1563"/>
      <c r="AJ77" s="1563"/>
      <c r="AK77" s="1563"/>
      <c r="AL77" s="1564"/>
      <c r="AM77" s="1563"/>
      <c r="AN77" s="1563"/>
      <c r="AO77" s="1555"/>
      <c r="AP77" s="1378"/>
      <c r="AQ77" s="1565"/>
      <c r="AR77" s="1566"/>
    </row>
    <row r="78" spans="1:44">
      <c r="A78" s="1553"/>
      <c r="B78" s="1554"/>
      <c r="C78" s="271" t="s">
        <v>104</v>
      </c>
      <c r="D78" s="1350"/>
      <c r="E78" s="1375"/>
      <c r="F78" s="1555"/>
      <c r="G78" s="1375"/>
      <c r="H78" s="1555"/>
      <c r="I78" s="1375"/>
      <c r="J78" s="1556"/>
      <c r="K78" s="1557"/>
      <c r="L78" s="1608"/>
      <c r="M78" s="1557"/>
      <c r="N78" s="1608"/>
      <c r="O78" s="1558"/>
      <c r="P78" s="1558"/>
      <c r="Q78" s="1555"/>
      <c r="R78" s="1375"/>
      <c r="S78" s="1559"/>
      <c r="T78" s="1608"/>
      <c r="U78" s="1555"/>
      <c r="V78" s="1555"/>
      <c r="W78" s="1375"/>
      <c r="X78" s="1555"/>
      <c r="Y78" s="1375"/>
      <c r="Z78" s="1555"/>
      <c r="AA78" s="1375"/>
      <c r="AB78" s="1556"/>
      <c r="AC78" s="1560"/>
      <c r="AD78" s="1561"/>
      <c r="AE78" s="1558"/>
      <c r="AF78" s="1608"/>
      <c r="AG78" s="1558"/>
      <c r="AH78" s="1562"/>
      <c r="AI78" s="1563"/>
      <c r="AJ78" s="1563"/>
      <c r="AK78" s="1563"/>
      <c r="AL78" s="1564"/>
      <c r="AM78" s="1563"/>
      <c r="AN78" s="1563"/>
      <c r="AO78" s="1555"/>
      <c r="AP78" s="1378"/>
      <c r="AQ78" s="1565"/>
      <c r="AR78" s="1566"/>
    </row>
    <row r="79" spans="1:44">
      <c r="A79" s="1553"/>
      <c r="B79" s="1554"/>
      <c r="C79" s="271" t="s">
        <v>322</v>
      </c>
      <c r="D79" s="1571"/>
      <c r="E79" s="1572"/>
      <c r="F79" s="1573"/>
      <c r="G79" s="1572"/>
      <c r="H79" s="1573"/>
      <c r="I79" s="1572"/>
      <c r="J79" s="1556"/>
      <c r="K79" s="1574"/>
      <c r="L79" s="1609"/>
      <c r="M79" s="1574"/>
      <c r="N79" s="1609"/>
      <c r="O79" s="1574"/>
      <c r="P79" s="1574"/>
      <c r="Q79" s="1573"/>
      <c r="R79" s="1572"/>
      <c r="S79" s="1559"/>
      <c r="T79" s="1609"/>
      <c r="U79" s="1573"/>
      <c r="V79" s="1573"/>
      <c r="W79" s="1572"/>
      <c r="X79" s="1573"/>
      <c r="Y79" s="1572"/>
      <c r="Z79" s="1573"/>
      <c r="AA79" s="1572"/>
      <c r="AB79" s="1556"/>
      <c r="AC79" s="1571"/>
      <c r="AD79" s="1575"/>
      <c r="AE79" s="1574"/>
      <c r="AF79" s="1609"/>
      <c r="AG79" s="1574"/>
      <c r="AH79" s="1562"/>
      <c r="AI79" s="1576"/>
      <c r="AJ79" s="1576"/>
      <c r="AK79" s="1576"/>
      <c r="AL79" s="1564"/>
      <c r="AM79" s="1576"/>
      <c r="AN79" s="1576"/>
      <c r="AO79" s="1573"/>
      <c r="AP79" s="1577"/>
      <c r="AQ79" s="1578"/>
      <c r="AR79" s="1579"/>
    </row>
    <row r="80" spans="1:44">
      <c r="A80" s="1553"/>
      <c r="B80" s="1554"/>
      <c r="C80" s="271" t="s">
        <v>424</v>
      </c>
      <c r="D80" s="1560"/>
      <c r="E80" s="40"/>
      <c r="F80" s="1580"/>
      <c r="G80" s="40"/>
      <c r="H80" s="1580"/>
      <c r="I80" s="40"/>
      <c r="J80" s="1556"/>
      <c r="K80" s="1557"/>
      <c r="L80" s="1608"/>
      <c r="M80" s="1557"/>
      <c r="N80" s="1608"/>
      <c r="O80" s="1557"/>
      <c r="P80" s="1557"/>
      <c r="Q80" s="1580"/>
      <c r="R80" s="40"/>
      <c r="S80" s="1559"/>
      <c r="T80" s="1608"/>
      <c r="U80" s="1580"/>
      <c r="V80" s="1580"/>
      <c r="W80" s="40"/>
      <c r="X80" s="1580"/>
      <c r="Y80" s="40"/>
      <c r="Z80" s="1580"/>
      <c r="AA80" s="40"/>
      <c r="AB80" s="1556"/>
      <c r="AC80" s="1560"/>
      <c r="AD80" s="1561"/>
      <c r="AE80" s="1557"/>
      <c r="AF80" s="1608"/>
      <c r="AG80" s="1557"/>
      <c r="AH80" s="1562"/>
      <c r="AI80" s="1581"/>
      <c r="AJ80" s="1581"/>
      <c r="AK80" s="1581"/>
      <c r="AL80" s="1564"/>
      <c r="AM80" s="1581"/>
      <c r="AN80" s="1581"/>
      <c r="AO80" s="1555"/>
      <c r="AP80" s="1378"/>
      <c r="AQ80" s="1565"/>
      <c r="AR80" s="1566"/>
    </row>
    <row r="81" spans="1:44">
      <c r="A81" s="1553"/>
      <c r="B81" s="1554"/>
      <c r="C81" s="275" t="s">
        <v>425</v>
      </c>
      <c r="D81" s="1559"/>
      <c r="E81" s="1386"/>
      <c r="F81" s="1567"/>
      <c r="G81" s="1386"/>
      <c r="H81" s="1567"/>
      <c r="I81" s="1386"/>
      <c r="J81" s="1556"/>
      <c r="K81" s="1557"/>
      <c r="L81" s="1608"/>
      <c r="M81" s="1557"/>
      <c r="N81" s="1608"/>
      <c r="O81" s="1556"/>
      <c r="P81" s="1556"/>
      <c r="Q81" s="1567"/>
      <c r="R81" s="1386"/>
      <c r="S81" s="1559"/>
      <c r="T81" s="1608"/>
      <c r="U81" s="1567"/>
      <c r="V81" s="1567"/>
      <c r="W81" s="1386"/>
      <c r="X81" s="1567"/>
      <c r="Y81" s="1386"/>
      <c r="Z81" s="1567"/>
      <c r="AA81" s="1386"/>
      <c r="AB81" s="1556"/>
      <c r="AC81" s="1560"/>
      <c r="AD81" s="1561"/>
      <c r="AE81" s="1556"/>
      <c r="AF81" s="1608"/>
      <c r="AG81" s="1556"/>
      <c r="AH81" s="1562"/>
      <c r="AI81" s="1568"/>
      <c r="AJ81" s="1568"/>
      <c r="AK81" s="1568"/>
      <c r="AL81" s="1564"/>
      <c r="AM81" s="1568"/>
      <c r="AN81" s="1568"/>
      <c r="AO81" s="1582"/>
      <c r="AP81" s="1583"/>
      <c r="AQ81" s="1584"/>
      <c r="AR81" s="1569"/>
    </row>
    <row r="82" spans="1:44" s="5" customFormat="1" ht="13.5" thickBot="1">
      <c r="A82" s="1553"/>
      <c r="B82" s="1585"/>
      <c r="C82" s="276" t="s">
        <v>782</v>
      </c>
      <c r="D82" s="1586"/>
      <c r="E82" s="1587"/>
      <c r="F82" s="1588"/>
      <c r="G82" s="1587"/>
      <c r="H82" s="1588"/>
      <c r="I82" s="1587"/>
      <c r="J82" s="1589"/>
      <c r="K82" s="1590"/>
      <c r="L82" s="1593"/>
      <c r="M82" s="1590"/>
      <c r="N82" s="1593"/>
      <c r="O82" s="1590"/>
      <c r="P82" s="1591"/>
      <c r="Q82" s="1588"/>
      <c r="R82" s="1587"/>
      <c r="S82" s="1592"/>
      <c r="T82" s="1593"/>
      <c r="U82" s="1594"/>
      <c r="V82" s="1591"/>
      <c r="W82" s="1587"/>
      <c r="X82" s="1588"/>
      <c r="Y82" s="1587"/>
      <c r="Z82" s="1588"/>
      <c r="AA82" s="1587"/>
      <c r="AB82" s="1589"/>
      <c r="AC82" s="1595"/>
      <c r="AD82" s="1587"/>
      <c r="AE82" s="1590"/>
      <c r="AF82" s="1593"/>
      <c r="AG82" s="1593"/>
      <c r="AH82" s="1596"/>
      <c r="AI82" s="1597"/>
      <c r="AJ82" s="1598"/>
      <c r="AK82" s="1599"/>
      <c r="AL82" s="1600"/>
      <c r="AM82" s="1586"/>
      <c r="AN82" s="1601"/>
      <c r="AO82" s="1602"/>
      <c r="AP82" s="1603"/>
      <c r="AQ82" s="1595"/>
      <c r="AR82" s="1604"/>
    </row>
    <row r="83" spans="1:44" s="5" customFormat="1">
      <c r="A83" s="1553"/>
      <c r="B83" s="1610"/>
      <c r="C83" s="319" t="s">
        <v>414</v>
      </c>
      <c r="D83" s="1540"/>
      <c r="E83" s="1369"/>
      <c r="F83" s="1541"/>
      <c r="G83" s="1369"/>
      <c r="H83" s="1541"/>
      <c r="I83" s="1369"/>
      <c r="J83" s="1542"/>
      <c r="K83" s="1543"/>
      <c r="L83" s="1543"/>
      <c r="M83" s="1543"/>
      <c r="N83" s="1543"/>
      <c r="O83" s="1544"/>
      <c r="P83" s="1544"/>
      <c r="Q83" s="1541"/>
      <c r="R83" s="1369"/>
      <c r="S83" s="1545"/>
      <c r="T83" s="1544"/>
      <c r="U83" s="1541"/>
      <c r="V83" s="1541"/>
      <c r="W83" s="1369"/>
      <c r="X83" s="1541"/>
      <c r="Y83" s="1369"/>
      <c r="Z83" s="1541"/>
      <c r="AA83" s="1369"/>
      <c r="AB83" s="1542"/>
      <c r="AC83" s="1546"/>
      <c r="AD83" s="1547"/>
      <c r="AE83" s="1544"/>
      <c r="AF83" s="1544"/>
      <c r="AG83" s="1544"/>
      <c r="AH83" s="1548"/>
      <c r="AI83" s="1549"/>
      <c r="AJ83" s="1549"/>
      <c r="AK83" s="1549"/>
      <c r="AL83" s="1550"/>
      <c r="AM83" s="1549"/>
      <c r="AN83" s="1549"/>
      <c r="AO83" s="1541"/>
      <c r="AP83" s="1372"/>
      <c r="AQ83" s="1551"/>
      <c r="AR83" s="1552"/>
    </row>
    <row r="84" spans="1:44" s="5" customFormat="1">
      <c r="A84" s="1553"/>
      <c r="B84" s="1554"/>
      <c r="C84" s="270" t="s">
        <v>11</v>
      </c>
      <c r="D84" s="1350"/>
      <c r="E84" s="1375"/>
      <c r="F84" s="1555"/>
      <c r="G84" s="1375"/>
      <c r="H84" s="1555"/>
      <c r="I84" s="1375"/>
      <c r="J84" s="1556"/>
      <c r="K84" s="1557"/>
      <c r="L84" s="1557"/>
      <c r="M84" s="1557"/>
      <c r="N84" s="1557"/>
      <c r="O84" s="1558"/>
      <c r="P84" s="1558"/>
      <c r="Q84" s="1555"/>
      <c r="R84" s="1375"/>
      <c r="S84" s="1559"/>
      <c r="T84" s="1558"/>
      <c r="U84" s="1555"/>
      <c r="V84" s="1555"/>
      <c r="W84" s="1375"/>
      <c r="X84" s="1555"/>
      <c r="Y84" s="1375"/>
      <c r="Z84" s="1555"/>
      <c r="AA84" s="1375"/>
      <c r="AB84" s="1556"/>
      <c r="AC84" s="1560"/>
      <c r="AD84" s="1561"/>
      <c r="AE84" s="1558"/>
      <c r="AF84" s="1558"/>
      <c r="AG84" s="1558"/>
      <c r="AH84" s="1562"/>
      <c r="AI84" s="1563"/>
      <c r="AJ84" s="1563"/>
      <c r="AK84" s="1563"/>
      <c r="AL84" s="1564"/>
      <c r="AM84" s="1563"/>
      <c r="AN84" s="1563"/>
      <c r="AO84" s="1555"/>
      <c r="AP84" s="1378"/>
      <c r="AQ84" s="1565"/>
      <c r="AR84" s="1566"/>
    </row>
    <row r="85" spans="1:44" s="5" customFormat="1">
      <c r="A85" s="1553"/>
      <c r="B85" s="1554"/>
      <c r="C85" s="271" t="s">
        <v>4</v>
      </c>
      <c r="D85" s="1559"/>
      <c r="E85" s="1386"/>
      <c r="F85" s="1567"/>
      <c r="G85" s="1386"/>
      <c r="H85" s="1567"/>
      <c r="I85" s="1386"/>
      <c r="J85" s="1556"/>
      <c r="K85" s="1557"/>
      <c r="L85" s="1557"/>
      <c r="M85" s="1557"/>
      <c r="N85" s="1557"/>
      <c r="O85" s="1556"/>
      <c r="P85" s="1556"/>
      <c r="Q85" s="1567"/>
      <c r="R85" s="1386"/>
      <c r="S85" s="1559"/>
      <c r="T85" s="1556"/>
      <c r="U85" s="1567"/>
      <c r="V85" s="1567"/>
      <c r="W85" s="1386"/>
      <c r="X85" s="1567"/>
      <c r="Y85" s="1386"/>
      <c r="Z85" s="1567"/>
      <c r="AA85" s="1386"/>
      <c r="AB85" s="1556"/>
      <c r="AC85" s="1560"/>
      <c r="AD85" s="1561"/>
      <c r="AE85" s="1556"/>
      <c r="AF85" s="1556"/>
      <c r="AG85" s="1556"/>
      <c r="AH85" s="1562"/>
      <c r="AI85" s="1568"/>
      <c r="AJ85" s="1568"/>
      <c r="AK85" s="1568"/>
      <c r="AL85" s="1564"/>
      <c r="AM85" s="1568"/>
      <c r="AN85" s="1568"/>
      <c r="AO85" s="1555"/>
      <c r="AP85" s="1378"/>
      <c r="AQ85" s="1565"/>
      <c r="AR85" s="1569"/>
    </row>
    <row r="86" spans="1:44" s="5" customFormat="1">
      <c r="A86" s="1553"/>
      <c r="B86" s="1554"/>
      <c r="C86" s="272" t="s">
        <v>943</v>
      </c>
      <c r="D86" s="1350"/>
      <c r="E86" s="1375"/>
      <c r="F86" s="1555"/>
      <c r="G86" s="1375"/>
      <c r="H86" s="1555"/>
      <c r="I86" s="1375"/>
      <c r="J86" s="1556"/>
      <c r="K86" s="1557"/>
      <c r="L86" s="1557"/>
      <c r="M86" s="1557"/>
      <c r="N86" s="1557"/>
      <c r="O86" s="1558"/>
      <c r="P86" s="1558"/>
      <c r="Q86" s="1555"/>
      <c r="R86" s="1375"/>
      <c r="S86" s="1559"/>
      <c r="T86" s="1558"/>
      <c r="U86" s="1555"/>
      <c r="V86" s="1555"/>
      <c r="W86" s="1375"/>
      <c r="X86" s="1555"/>
      <c r="Y86" s="1375"/>
      <c r="Z86" s="1555"/>
      <c r="AA86" s="1375"/>
      <c r="AB86" s="1556"/>
      <c r="AC86" s="1560"/>
      <c r="AD86" s="1561"/>
      <c r="AE86" s="1558"/>
      <c r="AF86" s="1558"/>
      <c r="AG86" s="1558"/>
      <c r="AH86" s="1562"/>
      <c r="AI86" s="1563"/>
      <c r="AJ86" s="1563"/>
      <c r="AK86" s="1563"/>
      <c r="AL86" s="1564"/>
      <c r="AM86" s="1563"/>
      <c r="AN86" s="1563"/>
      <c r="AO86" s="1555"/>
      <c r="AP86" s="1378"/>
      <c r="AQ86" s="1565"/>
      <c r="AR86" s="1566"/>
    </row>
    <row r="87" spans="1:44" s="5" customFormat="1">
      <c r="A87" s="1553"/>
      <c r="B87" s="1554"/>
      <c r="C87" s="273" t="s">
        <v>944</v>
      </c>
      <c r="D87" s="1350"/>
      <c r="E87" s="1375"/>
      <c r="F87" s="1555"/>
      <c r="G87" s="1375"/>
      <c r="H87" s="1555"/>
      <c r="I87" s="1375"/>
      <c r="J87" s="1556"/>
      <c r="K87" s="1557"/>
      <c r="L87" s="1557"/>
      <c r="M87" s="1557"/>
      <c r="N87" s="1557"/>
      <c r="O87" s="1558"/>
      <c r="P87" s="1558"/>
      <c r="Q87" s="1555"/>
      <c r="R87" s="1375"/>
      <c r="S87" s="1559"/>
      <c r="T87" s="1558"/>
      <c r="U87" s="1555"/>
      <c r="V87" s="1555"/>
      <c r="W87" s="1375"/>
      <c r="X87" s="1555"/>
      <c r="Y87" s="1375"/>
      <c r="Z87" s="1555"/>
      <c r="AA87" s="1375"/>
      <c r="AB87" s="1556"/>
      <c r="AC87" s="1560"/>
      <c r="AD87" s="1561"/>
      <c r="AE87" s="1558"/>
      <c r="AF87" s="1558"/>
      <c r="AG87" s="1558"/>
      <c r="AH87" s="1562"/>
      <c r="AI87" s="1563"/>
      <c r="AJ87" s="1563"/>
      <c r="AK87" s="1563"/>
      <c r="AL87" s="1564"/>
      <c r="AM87" s="1563"/>
      <c r="AN87" s="1563"/>
      <c r="AO87" s="1555"/>
      <c r="AP87" s="1378"/>
      <c r="AQ87" s="1565"/>
      <c r="AR87" s="1566"/>
    </row>
    <row r="88" spans="1:44" s="5" customFormat="1">
      <c r="A88" s="1553"/>
      <c r="B88" s="1554"/>
      <c r="C88" s="272" t="s">
        <v>945</v>
      </c>
      <c r="D88" s="1350"/>
      <c r="E88" s="1375"/>
      <c r="F88" s="1555"/>
      <c r="G88" s="1375"/>
      <c r="H88" s="1555"/>
      <c r="I88" s="1375"/>
      <c r="J88" s="1556"/>
      <c r="K88" s="1557"/>
      <c r="L88" s="1557"/>
      <c r="M88" s="1557"/>
      <c r="N88" s="1557"/>
      <c r="O88" s="1558"/>
      <c r="P88" s="1558"/>
      <c r="Q88" s="1555"/>
      <c r="R88" s="1375"/>
      <c r="S88" s="1559"/>
      <c r="T88" s="1558"/>
      <c r="U88" s="1555"/>
      <c r="V88" s="1555"/>
      <c r="W88" s="1375"/>
      <c r="X88" s="1555"/>
      <c r="Y88" s="1375"/>
      <c r="Z88" s="1555"/>
      <c r="AA88" s="1375"/>
      <c r="AB88" s="1556"/>
      <c r="AC88" s="1560"/>
      <c r="AD88" s="1561"/>
      <c r="AE88" s="1558"/>
      <c r="AF88" s="1558"/>
      <c r="AG88" s="1558"/>
      <c r="AH88" s="1562"/>
      <c r="AI88" s="1563"/>
      <c r="AJ88" s="1563"/>
      <c r="AK88" s="1563"/>
      <c r="AL88" s="1564"/>
      <c r="AM88" s="1563"/>
      <c r="AN88" s="1563"/>
      <c r="AO88" s="1555"/>
      <c r="AP88" s="1378"/>
      <c r="AQ88" s="1565"/>
      <c r="AR88" s="1566"/>
    </row>
    <row r="89" spans="1:44" s="5" customFormat="1">
      <c r="A89" s="1553"/>
      <c r="B89" s="1554"/>
      <c r="C89" s="273" t="s">
        <v>946</v>
      </c>
      <c r="D89" s="1350"/>
      <c r="E89" s="1375"/>
      <c r="F89" s="1555"/>
      <c r="G89" s="1375"/>
      <c r="H89" s="1555"/>
      <c r="I89" s="1375"/>
      <c r="J89" s="1556"/>
      <c r="K89" s="1557"/>
      <c r="L89" s="1557"/>
      <c r="M89" s="1557"/>
      <c r="N89" s="1557"/>
      <c r="O89" s="1558"/>
      <c r="P89" s="1558"/>
      <c r="Q89" s="1555"/>
      <c r="R89" s="1375"/>
      <c r="S89" s="1559"/>
      <c r="T89" s="1558"/>
      <c r="U89" s="1555"/>
      <c r="V89" s="1555"/>
      <c r="W89" s="1375"/>
      <c r="X89" s="1555"/>
      <c r="Y89" s="1375"/>
      <c r="Z89" s="1555"/>
      <c r="AA89" s="1375"/>
      <c r="AB89" s="1556"/>
      <c r="AC89" s="1560"/>
      <c r="AD89" s="1561"/>
      <c r="AE89" s="1558"/>
      <c r="AF89" s="1558"/>
      <c r="AG89" s="1558"/>
      <c r="AH89" s="1562"/>
      <c r="AI89" s="1563"/>
      <c r="AJ89" s="1563"/>
      <c r="AK89" s="1563"/>
      <c r="AL89" s="1564"/>
      <c r="AM89" s="1563"/>
      <c r="AN89" s="1563"/>
      <c r="AO89" s="1555"/>
      <c r="AP89" s="1378"/>
      <c r="AQ89" s="1565"/>
      <c r="AR89" s="1566"/>
    </row>
    <row r="90" spans="1:44" s="5" customFormat="1">
      <c r="A90" s="1553"/>
      <c r="B90" s="1554"/>
      <c r="C90" s="272" t="s">
        <v>947</v>
      </c>
      <c r="D90" s="1350"/>
      <c r="E90" s="1375"/>
      <c r="F90" s="1555"/>
      <c r="G90" s="1375"/>
      <c r="H90" s="1555"/>
      <c r="I90" s="1375"/>
      <c r="J90" s="1556"/>
      <c r="K90" s="1557"/>
      <c r="L90" s="1557"/>
      <c r="M90" s="1557"/>
      <c r="N90" s="1557"/>
      <c r="O90" s="1558"/>
      <c r="P90" s="1558"/>
      <c r="Q90" s="1555"/>
      <c r="R90" s="1375"/>
      <c r="S90" s="1559"/>
      <c r="T90" s="1558"/>
      <c r="U90" s="1555"/>
      <c r="V90" s="1555"/>
      <c r="W90" s="1375"/>
      <c r="X90" s="1555"/>
      <c r="Y90" s="1375"/>
      <c r="Z90" s="1555"/>
      <c r="AA90" s="1375"/>
      <c r="AB90" s="1556"/>
      <c r="AC90" s="1560"/>
      <c r="AD90" s="1561"/>
      <c r="AE90" s="1558"/>
      <c r="AF90" s="1558"/>
      <c r="AG90" s="1558"/>
      <c r="AH90" s="1562"/>
      <c r="AI90" s="1563"/>
      <c r="AJ90" s="1563"/>
      <c r="AK90" s="1563"/>
      <c r="AL90" s="1564"/>
      <c r="AM90" s="1563"/>
      <c r="AN90" s="1563"/>
      <c r="AO90" s="1555"/>
      <c r="AP90" s="1378"/>
      <c r="AQ90" s="1565"/>
      <c r="AR90" s="1566"/>
    </row>
    <row r="91" spans="1:44" s="5" customFormat="1">
      <c r="A91" s="1553"/>
      <c r="B91" s="1554"/>
      <c r="C91" s="273" t="s">
        <v>948</v>
      </c>
      <c r="D91" s="1350"/>
      <c r="E91" s="1375"/>
      <c r="F91" s="1555"/>
      <c r="G91" s="1375"/>
      <c r="H91" s="1555"/>
      <c r="I91" s="1375"/>
      <c r="J91" s="1556"/>
      <c r="K91" s="1557"/>
      <c r="L91" s="1557"/>
      <c r="M91" s="1557"/>
      <c r="N91" s="1557"/>
      <c r="O91" s="1558"/>
      <c r="P91" s="1558"/>
      <c r="Q91" s="1555"/>
      <c r="R91" s="1375"/>
      <c r="S91" s="1559"/>
      <c r="T91" s="1558"/>
      <c r="U91" s="1555"/>
      <c r="V91" s="1555"/>
      <c r="W91" s="1375"/>
      <c r="X91" s="1555"/>
      <c r="Y91" s="1375"/>
      <c r="Z91" s="1555"/>
      <c r="AA91" s="1375"/>
      <c r="AB91" s="1556"/>
      <c r="AC91" s="1560"/>
      <c r="AD91" s="1561"/>
      <c r="AE91" s="1558"/>
      <c r="AF91" s="1558"/>
      <c r="AG91" s="1558"/>
      <c r="AH91" s="1562"/>
      <c r="AI91" s="1563"/>
      <c r="AJ91" s="1563"/>
      <c r="AK91" s="1563"/>
      <c r="AL91" s="1564"/>
      <c r="AM91" s="1563"/>
      <c r="AN91" s="1563"/>
      <c r="AO91" s="1555"/>
      <c r="AP91" s="1378"/>
      <c r="AQ91" s="1565"/>
      <c r="AR91" s="1566"/>
    </row>
    <row r="92" spans="1:44" s="5" customFormat="1">
      <c r="A92" s="1553"/>
      <c r="B92" s="1554"/>
      <c r="C92" s="271" t="s">
        <v>10</v>
      </c>
      <c r="D92" s="1559"/>
      <c r="E92" s="1386"/>
      <c r="F92" s="1567"/>
      <c r="G92" s="1386"/>
      <c r="H92" s="1567"/>
      <c r="I92" s="1386"/>
      <c r="J92" s="1556"/>
      <c r="K92" s="1557"/>
      <c r="L92" s="1557"/>
      <c r="M92" s="1557"/>
      <c r="N92" s="1557"/>
      <c r="O92" s="1556"/>
      <c r="P92" s="1556"/>
      <c r="Q92" s="1567"/>
      <c r="R92" s="1386"/>
      <c r="S92" s="1559"/>
      <c r="T92" s="1556"/>
      <c r="U92" s="1567"/>
      <c r="V92" s="1567"/>
      <c r="W92" s="1386"/>
      <c r="X92" s="1567"/>
      <c r="Y92" s="1386"/>
      <c r="Z92" s="1567"/>
      <c r="AA92" s="1386"/>
      <c r="AB92" s="1556"/>
      <c r="AC92" s="1560"/>
      <c r="AD92" s="1561"/>
      <c r="AE92" s="1556"/>
      <c r="AF92" s="1556"/>
      <c r="AG92" s="1556"/>
      <c r="AH92" s="1562"/>
      <c r="AI92" s="1568"/>
      <c r="AJ92" s="1568"/>
      <c r="AK92" s="1568"/>
      <c r="AL92" s="1564"/>
      <c r="AM92" s="1568"/>
      <c r="AN92" s="1568"/>
      <c r="AO92" s="1555"/>
      <c r="AP92" s="1378"/>
      <c r="AQ92" s="1565"/>
      <c r="AR92" s="1569"/>
    </row>
    <row r="93" spans="1:44" s="5" customFormat="1">
      <c r="A93" s="1553"/>
      <c r="B93" s="1554"/>
      <c r="C93" s="272" t="s">
        <v>417</v>
      </c>
      <c r="D93" s="1559"/>
      <c r="E93" s="1386"/>
      <c r="F93" s="1567"/>
      <c r="G93" s="1386"/>
      <c r="H93" s="1567"/>
      <c r="I93" s="1386"/>
      <c r="J93" s="1556"/>
      <c r="K93" s="1557"/>
      <c r="L93" s="1557"/>
      <c r="M93" s="1557"/>
      <c r="N93" s="1557"/>
      <c r="O93" s="1556"/>
      <c r="P93" s="1556"/>
      <c r="Q93" s="1567"/>
      <c r="R93" s="1386"/>
      <c r="S93" s="1559"/>
      <c r="T93" s="1556"/>
      <c r="U93" s="1567"/>
      <c r="V93" s="1567"/>
      <c r="W93" s="1386"/>
      <c r="X93" s="1567"/>
      <c r="Y93" s="1386"/>
      <c r="Z93" s="1567"/>
      <c r="AA93" s="1386"/>
      <c r="AB93" s="1556"/>
      <c r="AC93" s="1560"/>
      <c r="AD93" s="1561"/>
      <c r="AE93" s="1556"/>
      <c r="AF93" s="1556"/>
      <c r="AG93" s="1556"/>
      <c r="AH93" s="1562"/>
      <c r="AI93" s="1568"/>
      <c r="AJ93" s="1568"/>
      <c r="AK93" s="1568"/>
      <c r="AL93" s="1564"/>
      <c r="AM93" s="1568"/>
      <c r="AN93" s="1568"/>
      <c r="AO93" s="1555"/>
      <c r="AP93" s="1378"/>
      <c r="AQ93" s="1565"/>
      <c r="AR93" s="1569"/>
    </row>
    <row r="94" spans="1:44" s="5" customFormat="1" ht="15">
      <c r="A94" s="1553"/>
      <c r="B94" s="1570" t="s">
        <v>13</v>
      </c>
      <c r="C94" s="273" t="s">
        <v>949</v>
      </c>
      <c r="D94" s="1350"/>
      <c r="E94" s="1375"/>
      <c r="F94" s="1555"/>
      <c r="G94" s="1375"/>
      <c r="H94" s="1555"/>
      <c r="I94" s="1375"/>
      <c r="J94" s="1556"/>
      <c r="K94" s="1557"/>
      <c r="L94" s="1557"/>
      <c r="M94" s="1557"/>
      <c r="N94" s="1557"/>
      <c r="O94" s="1558"/>
      <c r="P94" s="1558"/>
      <c r="Q94" s="1555"/>
      <c r="R94" s="1375"/>
      <c r="S94" s="1559"/>
      <c r="T94" s="1558"/>
      <c r="U94" s="1555"/>
      <c r="V94" s="1555"/>
      <c r="W94" s="1375"/>
      <c r="X94" s="1555"/>
      <c r="Y94" s="1375"/>
      <c r="Z94" s="1555"/>
      <c r="AA94" s="1375"/>
      <c r="AB94" s="1556"/>
      <c r="AC94" s="1560"/>
      <c r="AD94" s="1561"/>
      <c r="AE94" s="1558"/>
      <c r="AF94" s="1558"/>
      <c r="AG94" s="1558"/>
      <c r="AH94" s="1562"/>
      <c r="AI94" s="1563"/>
      <c r="AJ94" s="1563"/>
      <c r="AK94" s="1563"/>
      <c r="AL94" s="1564"/>
      <c r="AM94" s="1563"/>
      <c r="AN94" s="1563"/>
      <c r="AO94" s="1555"/>
      <c r="AP94" s="1378"/>
      <c r="AQ94" s="1565"/>
      <c r="AR94" s="1566"/>
    </row>
    <row r="95" spans="1:44" s="5" customFormat="1">
      <c r="A95" s="1553"/>
      <c r="B95" s="1554"/>
      <c r="C95" s="273" t="s">
        <v>950</v>
      </c>
      <c r="D95" s="1559"/>
      <c r="E95" s="1386"/>
      <c r="F95" s="1567"/>
      <c r="G95" s="1386"/>
      <c r="H95" s="1567"/>
      <c r="I95" s="1386"/>
      <c r="J95" s="1556"/>
      <c r="K95" s="1557"/>
      <c r="L95" s="1557"/>
      <c r="M95" s="1557"/>
      <c r="N95" s="1557"/>
      <c r="O95" s="1556"/>
      <c r="P95" s="1556"/>
      <c r="Q95" s="1567"/>
      <c r="R95" s="1386"/>
      <c r="S95" s="1559"/>
      <c r="T95" s="1556"/>
      <c r="U95" s="1567"/>
      <c r="V95" s="1567"/>
      <c r="W95" s="1386"/>
      <c r="X95" s="1567"/>
      <c r="Y95" s="1386"/>
      <c r="Z95" s="1567"/>
      <c r="AA95" s="1386"/>
      <c r="AB95" s="1556"/>
      <c r="AC95" s="1560"/>
      <c r="AD95" s="1561"/>
      <c r="AE95" s="1556"/>
      <c r="AF95" s="1556"/>
      <c r="AG95" s="1556"/>
      <c r="AH95" s="1562"/>
      <c r="AI95" s="1568"/>
      <c r="AJ95" s="1568"/>
      <c r="AK95" s="1568"/>
      <c r="AL95" s="1564"/>
      <c r="AM95" s="1568"/>
      <c r="AN95" s="1568"/>
      <c r="AO95" s="1555"/>
      <c r="AP95" s="1378"/>
      <c r="AQ95" s="1565"/>
      <c r="AR95" s="1569"/>
    </row>
    <row r="96" spans="1:44" s="5" customFormat="1">
      <c r="A96" s="1553"/>
      <c r="B96" s="1554"/>
      <c r="C96" s="274" t="s">
        <v>951</v>
      </c>
      <c r="D96" s="1350"/>
      <c r="E96" s="1375"/>
      <c r="F96" s="1555"/>
      <c r="G96" s="1375"/>
      <c r="H96" s="1555"/>
      <c r="I96" s="1375"/>
      <c r="J96" s="1556"/>
      <c r="K96" s="1557"/>
      <c r="L96" s="1557"/>
      <c r="M96" s="1557"/>
      <c r="N96" s="1557"/>
      <c r="O96" s="1558"/>
      <c r="P96" s="1558"/>
      <c r="Q96" s="1555"/>
      <c r="R96" s="1375"/>
      <c r="S96" s="1559"/>
      <c r="T96" s="1558"/>
      <c r="U96" s="1555"/>
      <c r="V96" s="1555"/>
      <c r="W96" s="1375"/>
      <c r="X96" s="1555"/>
      <c r="Y96" s="1375"/>
      <c r="Z96" s="1555"/>
      <c r="AA96" s="1375"/>
      <c r="AB96" s="1556"/>
      <c r="AC96" s="1560"/>
      <c r="AD96" s="1561"/>
      <c r="AE96" s="1558"/>
      <c r="AF96" s="1558"/>
      <c r="AG96" s="1558"/>
      <c r="AH96" s="1562"/>
      <c r="AI96" s="1563"/>
      <c r="AJ96" s="1563"/>
      <c r="AK96" s="1563"/>
      <c r="AL96" s="1564"/>
      <c r="AM96" s="1563"/>
      <c r="AN96" s="1563"/>
      <c r="AO96" s="1555"/>
      <c r="AP96" s="1378"/>
      <c r="AQ96" s="1565"/>
      <c r="AR96" s="1566"/>
    </row>
    <row r="97" spans="1:44" s="5" customFormat="1">
      <c r="A97" s="1553"/>
      <c r="B97" s="1554"/>
      <c r="C97" s="274" t="s">
        <v>952</v>
      </c>
      <c r="D97" s="1350"/>
      <c r="E97" s="1375"/>
      <c r="F97" s="1555"/>
      <c r="G97" s="1375"/>
      <c r="H97" s="1555"/>
      <c r="I97" s="1375"/>
      <c r="J97" s="1556"/>
      <c r="K97" s="1557"/>
      <c r="L97" s="1557"/>
      <c r="M97" s="1557"/>
      <c r="N97" s="1557"/>
      <c r="O97" s="1558"/>
      <c r="P97" s="1558"/>
      <c r="Q97" s="1555"/>
      <c r="R97" s="1375"/>
      <c r="S97" s="1559"/>
      <c r="T97" s="1558"/>
      <c r="U97" s="1555"/>
      <c r="V97" s="1555"/>
      <c r="W97" s="1375"/>
      <c r="X97" s="1555"/>
      <c r="Y97" s="1375"/>
      <c r="Z97" s="1555"/>
      <c r="AA97" s="1375"/>
      <c r="AB97" s="1556"/>
      <c r="AC97" s="1560"/>
      <c r="AD97" s="1561"/>
      <c r="AE97" s="1558"/>
      <c r="AF97" s="1558"/>
      <c r="AG97" s="1558"/>
      <c r="AH97" s="1562"/>
      <c r="AI97" s="1563"/>
      <c r="AJ97" s="1563"/>
      <c r="AK97" s="1563"/>
      <c r="AL97" s="1564"/>
      <c r="AM97" s="1563"/>
      <c r="AN97" s="1563"/>
      <c r="AO97" s="1555"/>
      <c r="AP97" s="1378"/>
      <c r="AQ97" s="1565"/>
      <c r="AR97" s="1566"/>
    </row>
    <row r="98" spans="1:44" s="5" customFormat="1">
      <c r="A98" s="1553"/>
      <c r="B98" s="1554"/>
      <c r="C98" s="274" t="s">
        <v>953</v>
      </c>
      <c r="D98" s="1350"/>
      <c r="E98" s="1375"/>
      <c r="F98" s="1555"/>
      <c r="G98" s="1375"/>
      <c r="H98" s="1555"/>
      <c r="I98" s="1375"/>
      <c r="J98" s="1556"/>
      <c r="K98" s="1557"/>
      <c r="L98" s="1557"/>
      <c r="M98" s="1557"/>
      <c r="N98" s="1557"/>
      <c r="O98" s="1558"/>
      <c r="P98" s="1558"/>
      <c r="Q98" s="1555"/>
      <c r="R98" s="1375"/>
      <c r="S98" s="1559"/>
      <c r="T98" s="1558"/>
      <c r="U98" s="1555"/>
      <c r="V98" s="1555"/>
      <c r="W98" s="1375"/>
      <c r="X98" s="1555"/>
      <c r="Y98" s="1375"/>
      <c r="Z98" s="1555"/>
      <c r="AA98" s="1375"/>
      <c r="AB98" s="1556"/>
      <c r="AC98" s="1560"/>
      <c r="AD98" s="1561"/>
      <c r="AE98" s="1558"/>
      <c r="AF98" s="1558"/>
      <c r="AG98" s="1558"/>
      <c r="AH98" s="1562"/>
      <c r="AI98" s="1563"/>
      <c r="AJ98" s="1563"/>
      <c r="AK98" s="1563"/>
      <c r="AL98" s="1564"/>
      <c r="AM98" s="1563"/>
      <c r="AN98" s="1563"/>
      <c r="AO98" s="1555"/>
      <c r="AP98" s="1378"/>
      <c r="AQ98" s="1565"/>
      <c r="AR98" s="1566"/>
    </row>
    <row r="99" spans="1:44" s="5" customFormat="1">
      <c r="A99" s="1553"/>
      <c r="B99" s="1554"/>
      <c r="C99" s="272" t="s">
        <v>420</v>
      </c>
      <c r="D99" s="1350"/>
      <c r="E99" s="1375"/>
      <c r="F99" s="1555"/>
      <c r="G99" s="1375"/>
      <c r="H99" s="1555"/>
      <c r="I99" s="1375"/>
      <c r="J99" s="1556"/>
      <c r="K99" s="1557"/>
      <c r="L99" s="1557"/>
      <c r="M99" s="1557"/>
      <c r="N99" s="1557"/>
      <c r="O99" s="1558"/>
      <c r="P99" s="1558"/>
      <c r="Q99" s="1555"/>
      <c r="R99" s="1375"/>
      <c r="S99" s="1559"/>
      <c r="T99" s="1558"/>
      <c r="U99" s="1555"/>
      <c r="V99" s="1555"/>
      <c r="W99" s="1375"/>
      <c r="X99" s="1555"/>
      <c r="Y99" s="1375"/>
      <c r="Z99" s="1555"/>
      <c r="AA99" s="1375"/>
      <c r="AB99" s="1556"/>
      <c r="AC99" s="1560"/>
      <c r="AD99" s="1561"/>
      <c r="AE99" s="1558"/>
      <c r="AF99" s="1558"/>
      <c r="AG99" s="1558"/>
      <c r="AH99" s="1562"/>
      <c r="AI99" s="1563"/>
      <c r="AJ99" s="1563"/>
      <c r="AK99" s="1563"/>
      <c r="AL99" s="1564"/>
      <c r="AM99" s="1563"/>
      <c r="AN99" s="1563"/>
      <c r="AO99" s="1555"/>
      <c r="AP99" s="1378"/>
      <c r="AQ99" s="1565"/>
      <c r="AR99" s="1566"/>
    </row>
    <row r="100" spans="1:44" s="5" customFormat="1">
      <c r="A100" s="1553"/>
      <c r="B100" s="1554"/>
      <c r="C100" s="272" t="s">
        <v>421</v>
      </c>
      <c r="D100" s="1384"/>
      <c r="E100" s="1386"/>
      <c r="F100" s="1395"/>
      <c r="G100" s="1386"/>
      <c r="H100" s="1395"/>
      <c r="I100" s="1386"/>
      <c r="J100" s="1556"/>
      <c r="K100" s="1557"/>
      <c r="L100" s="1557"/>
      <c r="M100" s="1557"/>
      <c r="N100" s="1557"/>
      <c r="O100" s="1556"/>
      <c r="P100" s="1556"/>
      <c r="Q100" s="1395"/>
      <c r="R100" s="1386"/>
      <c r="S100" s="1559"/>
      <c r="T100" s="1556"/>
      <c r="U100" s="1567"/>
      <c r="V100" s="1395"/>
      <c r="W100" s="1386"/>
      <c r="X100" s="1395"/>
      <c r="Y100" s="1386"/>
      <c r="Z100" s="1395"/>
      <c r="AA100" s="1386"/>
      <c r="AB100" s="1556"/>
      <c r="AC100" s="1560"/>
      <c r="AD100" s="1561"/>
      <c r="AE100" s="1556"/>
      <c r="AF100" s="1556"/>
      <c r="AG100" s="1556"/>
      <c r="AH100" s="1562"/>
      <c r="AI100" s="1385"/>
      <c r="AJ100" s="1385"/>
      <c r="AK100" s="1385"/>
      <c r="AL100" s="1564"/>
      <c r="AM100" s="1385"/>
      <c r="AN100" s="1385"/>
      <c r="AO100" s="1555"/>
      <c r="AP100" s="1378"/>
      <c r="AQ100" s="1565"/>
      <c r="AR100" s="1569"/>
    </row>
    <row r="101" spans="1:44" s="5" customFormat="1">
      <c r="A101" s="1553"/>
      <c r="B101" s="1554"/>
      <c r="C101" s="273" t="s">
        <v>954</v>
      </c>
      <c r="D101" s="1350"/>
      <c r="E101" s="1375"/>
      <c r="F101" s="1555"/>
      <c r="G101" s="1375"/>
      <c r="H101" s="1555"/>
      <c r="I101" s="1375"/>
      <c r="J101" s="1556"/>
      <c r="K101" s="1557"/>
      <c r="L101" s="1557"/>
      <c r="M101" s="1557"/>
      <c r="N101" s="1557"/>
      <c r="O101" s="1558"/>
      <c r="P101" s="1558"/>
      <c r="Q101" s="1555"/>
      <c r="R101" s="1375"/>
      <c r="S101" s="1559"/>
      <c r="T101" s="1558"/>
      <c r="U101" s="1555"/>
      <c r="V101" s="1555"/>
      <c r="W101" s="1375"/>
      <c r="X101" s="1555"/>
      <c r="Y101" s="1375"/>
      <c r="Z101" s="1555"/>
      <c r="AA101" s="1375"/>
      <c r="AB101" s="1556"/>
      <c r="AC101" s="1560"/>
      <c r="AD101" s="1561"/>
      <c r="AE101" s="1558"/>
      <c r="AF101" s="1558"/>
      <c r="AG101" s="1558"/>
      <c r="AH101" s="1562"/>
      <c r="AI101" s="1563"/>
      <c r="AJ101" s="1563"/>
      <c r="AK101" s="1563"/>
      <c r="AL101" s="1564"/>
      <c r="AM101" s="1563"/>
      <c r="AN101" s="1563"/>
      <c r="AO101" s="1555"/>
      <c r="AP101" s="1378"/>
      <c r="AQ101" s="1565"/>
      <c r="AR101" s="1566"/>
    </row>
    <row r="102" spans="1:44" s="5" customFormat="1">
      <c r="A102" s="1553"/>
      <c r="B102" s="1554"/>
      <c r="C102" s="273" t="s">
        <v>955</v>
      </c>
      <c r="D102" s="1350"/>
      <c r="E102" s="1375"/>
      <c r="F102" s="1555"/>
      <c r="G102" s="1375"/>
      <c r="H102" s="1555"/>
      <c r="I102" s="1375"/>
      <c r="J102" s="1556"/>
      <c r="K102" s="1557"/>
      <c r="L102" s="1557"/>
      <c r="M102" s="1557"/>
      <c r="N102" s="1557"/>
      <c r="O102" s="1558"/>
      <c r="P102" s="1558"/>
      <c r="Q102" s="1555"/>
      <c r="R102" s="1375"/>
      <c r="S102" s="1559"/>
      <c r="T102" s="1558"/>
      <c r="U102" s="1555"/>
      <c r="V102" s="1555"/>
      <c r="W102" s="1375"/>
      <c r="X102" s="1555"/>
      <c r="Y102" s="1375"/>
      <c r="Z102" s="1555"/>
      <c r="AA102" s="1375"/>
      <c r="AB102" s="1556"/>
      <c r="AC102" s="1560"/>
      <c r="AD102" s="1561"/>
      <c r="AE102" s="1558"/>
      <c r="AF102" s="1558"/>
      <c r="AG102" s="1558"/>
      <c r="AH102" s="1562"/>
      <c r="AI102" s="1563"/>
      <c r="AJ102" s="1563"/>
      <c r="AK102" s="1563"/>
      <c r="AL102" s="1564"/>
      <c r="AM102" s="1563"/>
      <c r="AN102" s="1563"/>
      <c r="AO102" s="1555"/>
      <c r="AP102" s="1378"/>
      <c r="AQ102" s="1565"/>
      <c r="AR102" s="1566"/>
    </row>
    <row r="103" spans="1:44" s="5" customFormat="1">
      <c r="A103" s="1553"/>
      <c r="B103" s="1554"/>
      <c r="C103" s="271" t="s">
        <v>104</v>
      </c>
      <c r="D103" s="1350"/>
      <c r="E103" s="1375"/>
      <c r="F103" s="1555"/>
      <c r="G103" s="1375"/>
      <c r="H103" s="1555"/>
      <c r="I103" s="1375"/>
      <c r="J103" s="1556"/>
      <c r="K103" s="1557"/>
      <c r="L103" s="1557"/>
      <c r="M103" s="1557"/>
      <c r="N103" s="1557"/>
      <c r="O103" s="1558"/>
      <c r="P103" s="1558"/>
      <c r="Q103" s="1555"/>
      <c r="R103" s="1375"/>
      <c r="S103" s="1559"/>
      <c r="T103" s="1558"/>
      <c r="U103" s="1555"/>
      <c r="V103" s="1555"/>
      <c r="W103" s="1375"/>
      <c r="X103" s="1555"/>
      <c r="Y103" s="1375"/>
      <c r="Z103" s="1555"/>
      <c r="AA103" s="1375"/>
      <c r="AB103" s="1556"/>
      <c r="AC103" s="1560"/>
      <c r="AD103" s="1561"/>
      <c r="AE103" s="1558"/>
      <c r="AF103" s="1558"/>
      <c r="AG103" s="1558"/>
      <c r="AH103" s="1562"/>
      <c r="AI103" s="1563"/>
      <c r="AJ103" s="1563"/>
      <c r="AK103" s="1563"/>
      <c r="AL103" s="1564"/>
      <c r="AM103" s="1563"/>
      <c r="AN103" s="1563"/>
      <c r="AO103" s="1555"/>
      <c r="AP103" s="1378"/>
      <c r="AQ103" s="1565"/>
      <c r="AR103" s="1566"/>
    </row>
    <row r="104" spans="1:44" s="5" customFormat="1">
      <c r="A104" s="1553"/>
      <c r="B104" s="1554"/>
      <c r="C104" s="271" t="s">
        <v>322</v>
      </c>
      <c r="D104" s="1571"/>
      <c r="E104" s="1572"/>
      <c r="F104" s="1573"/>
      <c r="G104" s="1572"/>
      <c r="H104" s="1573"/>
      <c r="I104" s="1572"/>
      <c r="J104" s="1556"/>
      <c r="K104" s="1574"/>
      <c r="L104" s="1574"/>
      <c r="M104" s="1574"/>
      <c r="N104" s="1574"/>
      <c r="O104" s="1574"/>
      <c r="P104" s="1574"/>
      <c r="Q104" s="1573"/>
      <c r="R104" s="1572"/>
      <c r="S104" s="1559"/>
      <c r="T104" s="1574"/>
      <c r="U104" s="1573"/>
      <c r="V104" s="1573"/>
      <c r="W104" s="1572"/>
      <c r="X104" s="1573"/>
      <c r="Y104" s="1572"/>
      <c r="Z104" s="1573"/>
      <c r="AA104" s="1572"/>
      <c r="AB104" s="1556"/>
      <c r="AC104" s="1571"/>
      <c r="AD104" s="1575"/>
      <c r="AE104" s="1574"/>
      <c r="AF104" s="1574"/>
      <c r="AG104" s="1574"/>
      <c r="AH104" s="1562"/>
      <c r="AI104" s="1576"/>
      <c r="AJ104" s="1576"/>
      <c r="AK104" s="1576"/>
      <c r="AL104" s="1564"/>
      <c r="AM104" s="1576"/>
      <c r="AN104" s="1576"/>
      <c r="AO104" s="1573"/>
      <c r="AP104" s="1577"/>
      <c r="AQ104" s="1578"/>
      <c r="AR104" s="1579"/>
    </row>
    <row r="105" spans="1:44" s="5" customFormat="1">
      <c r="A105" s="1553"/>
      <c r="B105" s="1554"/>
      <c r="C105" s="271" t="s">
        <v>424</v>
      </c>
      <c r="D105" s="1560"/>
      <c r="E105" s="40"/>
      <c r="F105" s="1580"/>
      <c r="G105" s="40"/>
      <c r="H105" s="1580"/>
      <c r="I105" s="40"/>
      <c r="J105" s="1556"/>
      <c r="K105" s="1557"/>
      <c r="L105" s="1557"/>
      <c r="M105" s="1557"/>
      <c r="N105" s="1557"/>
      <c r="O105" s="1557"/>
      <c r="P105" s="1557"/>
      <c r="Q105" s="1580"/>
      <c r="R105" s="40"/>
      <c r="S105" s="1559"/>
      <c r="T105" s="1557"/>
      <c r="U105" s="1580"/>
      <c r="V105" s="1580"/>
      <c r="W105" s="40"/>
      <c r="X105" s="1580"/>
      <c r="Y105" s="40"/>
      <c r="Z105" s="1580"/>
      <c r="AA105" s="40"/>
      <c r="AB105" s="1556"/>
      <c r="AC105" s="1560"/>
      <c r="AD105" s="1561"/>
      <c r="AE105" s="1557"/>
      <c r="AF105" s="1557"/>
      <c r="AG105" s="1557"/>
      <c r="AH105" s="1562"/>
      <c r="AI105" s="1581"/>
      <c r="AJ105" s="1581"/>
      <c r="AK105" s="1581"/>
      <c r="AL105" s="1564"/>
      <c r="AM105" s="1581"/>
      <c r="AN105" s="1581"/>
      <c r="AO105" s="1555"/>
      <c r="AP105" s="1378"/>
      <c r="AQ105" s="1565"/>
      <c r="AR105" s="1566"/>
    </row>
    <row r="106" spans="1:44" s="5" customFormat="1">
      <c r="A106" s="1553"/>
      <c r="B106" s="1554"/>
      <c r="C106" s="275" t="s">
        <v>425</v>
      </c>
      <c r="D106" s="1559"/>
      <c r="E106" s="1386"/>
      <c r="F106" s="1567"/>
      <c r="G106" s="1386"/>
      <c r="H106" s="1567"/>
      <c r="I106" s="1386"/>
      <c r="J106" s="1556"/>
      <c r="K106" s="1557"/>
      <c r="L106" s="1557"/>
      <c r="M106" s="1557"/>
      <c r="N106" s="1557"/>
      <c r="O106" s="1556"/>
      <c r="P106" s="1556"/>
      <c r="Q106" s="1567"/>
      <c r="R106" s="1386"/>
      <c r="S106" s="1559"/>
      <c r="T106" s="1556"/>
      <c r="U106" s="1567"/>
      <c r="V106" s="1567"/>
      <c r="W106" s="1386"/>
      <c r="X106" s="1567"/>
      <c r="Y106" s="1386"/>
      <c r="Z106" s="1567"/>
      <c r="AA106" s="1386"/>
      <c r="AB106" s="1556"/>
      <c r="AC106" s="1560"/>
      <c r="AD106" s="1561"/>
      <c r="AE106" s="1556"/>
      <c r="AF106" s="1556"/>
      <c r="AG106" s="1556"/>
      <c r="AH106" s="1562"/>
      <c r="AI106" s="1568"/>
      <c r="AJ106" s="1568"/>
      <c r="AK106" s="1568"/>
      <c r="AL106" s="1564"/>
      <c r="AM106" s="1568"/>
      <c r="AN106" s="1568"/>
      <c r="AO106" s="1582"/>
      <c r="AP106" s="1583"/>
      <c r="AQ106" s="1584"/>
      <c r="AR106" s="1569"/>
    </row>
    <row r="107" spans="1:44" s="5" customFormat="1" ht="13.5" thickBot="1">
      <c r="A107" s="1611"/>
      <c r="B107" s="1612"/>
      <c r="C107" s="276" t="s">
        <v>782</v>
      </c>
      <c r="D107" s="1586"/>
      <c r="E107" s="1587"/>
      <c r="F107" s="1588"/>
      <c r="G107" s="1587"/>
      <c r="H107" s="1588"/>
      <c r="I107" s="1587"/>
      <c r="J107" s="1589"/>
      <c r="K107" s="1590"/>
      <c r="L107" s="1590"/>
      <c r="M107" s="1590"/>
      <c r="N107" s="1590"/>
      <c r="O107" s="1590"/>
      <c r="P107" s="1591"/>
      <c r="Q107" s="1588"/>
      <c r="R107" s="1587"/>
      <c r="S107" s="1592"/>
      <c r="T107" s="1593"/>
      <c r="U107" s="1594"/>
      <c r="V107" s="1591"/>
      <c r="W107" s="1587"/>
      <c r="X107" s="1588"/>
      <c r="Y107" s="1587"/>
      <c r="Z107" s="1588"/>
      <c r="AA107" s="1587"/>
      <c r="AB107" s="1589"/>
      <c r="AC107" s="1595"/>
      <c r="AD107" s="1587"/>
      <c r="AE107" s="1590"/>
      <c r="AF107" s="1593"/>
      <c r="AG107" s="1593"/>
      <c r="AH107" s="1596"/>
      <c r="AI107" s="1597"/>
      <c r="AJ107" s="1598"/>
      <c r="AK107" s="1599"/>
      <c r="AL107" s="1600"/>
      <c r="AM107" s="1586"/>
      <c r="AN107" s="1601"/>
      <c r="AO107" s="1602"/>
      <c r="AP107" s="1603"/>
      <c r="AQ107" s="1595"/>
      <c r="AR107" s="1604"/>
    </row>
    <row r="108" spans="1:44" s="5" customFormat="1" ht="13.5" thickTop="1">
      <c r="A108" s="1512"/>
      <c r="B108" s="1613"/>
      <c r="C108" s="149"/>
      <c r="D108" s="1571"/>
      <c r="E108" s="1571"/>
      <c r="F108" s="1571"/>
      <c r="G108" s="1571"/>
      <c r="H108" s="1571"/>
      <c r="I108" s="1571"/>
      <c r="J108" s="1571"/>
      <c r="K108" s="1571"/>
      <c r="L108" s="1571"/>
      <c r="M108" s="1571"/>
      <c r="N108" s="1571"/>
      <c r="O108" s="1571"/>
      <c r="P108" s="1571"/>
      <c r="Q108" s="1571"/>
      <c r="R108" s="1571"/>
      <c r="S108" s="1571"/>
      <c r="T108" s="1571"/>
      <c r="U108" s="1571"/>
      <c r="V108" s="1571"/>
      <c r="W108" s="1571"/>
      <c r="X108" s="1571"/>
      <c r="Y108" s="1571"/>
      <c r="Z108" s="1571"/>
      <c r="AA108" s="1571"/>
      <c r="AB108" s="1571"/>
      <c r="AC108" s="1571"/>
      <c r="AD108" s="1571"/>
      <c r="AE108" s="1571"/>
      <c r="AF108" s="1571"/>
      <c r="AG108" s="1571"/>
      <c r="AH108" s="1571"/>
      <c r="AI108" s="1571"/>
      <c r="AJ108" s="1571"/>
      <c r="AK108" s="1571"/>
      <c r="AL108" s="1571"/>
      <c r="AM108" s="1571"/>
      <c r="AN108" s="1571"/>
      <c r="AO108" s="1571"/>
      <c r="AP108" s="1571"/>
      <c r="AQ108" s="1571"/>
      <c r="AR108" s="1571"/>
    </row>
    <row r="109" spans="1:44" s="1350" customFormat="1">
      <c r="A109" s="1512"/>
      <c r="B109" s="1613"/>
      <c r="C109" s="149"/>
      <c r="D109" s="1571"/>
      <c r="E109" s="1571"/>
      <c r="F109" s="1571"/>
      <c r="G109" s="1571"/>
      <c r="H109" s="1571"/>
      <c r="I109" s="1571"/>
      <c r="J109" s="1571"/>
      <c r="K109" s="1571"/>
      <c r="L109" s="1571"/>
      <c r="M109" s="1571"/>
      <c r="N109" s="1571"/>
      <c r="O109" s="1571"/>
      <c r="P109" s="1571"/>
      <c r="Q109" s="1571"/>
      <c r="R109" s="1571"/>
      <c r="S109" s="1571"/>
      <c r="T109" s="1571"/>
      <c r="U109" s="1571"/>
      <c r="V109" s="1571"/>
      <c r="W109" s="1571"/>
      <c r="X109" s="1571"/>
      <c r="Y109" s="1571"/>
      <c r="Z109" s="1571"/>
      <c r="AA109" s="1571"/>
      <c r="AB109" s="1571"/>
      <c r="AC109" s="1571"/>
      <c r="AD109" s="1571"/>
      <c r="AE109" s="1571"/>
      <c r="AF109" s="1571"/>
      <c r="AG109" s="1571"/>
      <c r="AH109" s="1571"/>
      <c r="AI109" s="1571"/>
      <c r="AJ109" s="1571"/>
      <c r="AK109" s="1571"/>
      <c r="AL109" s="1571"/>
      <c r="AM109" s="1571"/>
      <c r="AN109" s="1571"/>
      <c r="AO109" s="1571"/>
      <c r="AP109" s="1571"/>
      <c r="AQ109" s="1571"/>
      <c r="AR109" s="1571"/>
    </row>
    <row r="110" spans="1:44" s="1350" customFormat="1">
      <c r="A110" s="1512"/>
      <c r="B110" s="1613"/>
      <c r="C110" s="149"/>
      <c r="D110" s="1571"/>
      <c r="E110" s="1571"/>
      <c r="F110" s="1571"/>
      <c r="G110" s="1571"/>
      <c r="H110" s="1571"/>
      <c r="I110" s="1571"/>
      <c r="J110" s="1571"/>
      <c r="K110" s="1571"/>
      <c r="L110" s="1571"/>
      <c r="M110" s="1571"/>
      <c r="N110" s="1571"/>
      <c r="O110" s="1571"/>
      <c r="P110" s="1571"/>
      <c r="Q110" s="1571"/>
      <c r="R110" s="1571"/>
      <c r="S110" s="1571"/>
      <c r="T110" s="1571"/>
      <c r="U110" s="1571"/>
      <c r="V110" s="1571"/>
      <c r="W110" s="1571"/>
      <c r="X110" s="1571"/>
      <c r="Y110" s="1571"/>
      <c r="Z110" s="1571"/>
      <c r="AA110" s="1571"/>
      <c r="AB110" s="1571"/>
      <c r="AC110" s="1571"/>
      <c r="AD110" s="1571"/>
      <c r="AE110" s="1571"/>
      <c r="AF110" s="1571"/>
      <c r="AG110" s="1571"/>
      <c r="AH110" s="1571"/>
      <c r="AI110" s="1571"/>
      <c r="AJ110" s="1571"/>
      <c r="AK110" s="1571"/>
      <c r="AL110" s="1571"/>
      <c r="AM110" s="1571"/>
      <c r="AN110" s="1571"/>
      <c r="AO110" s="1571"/>
      <c r="AP110" s="1571"/>
      <c r="AQ110" s="1571"/>
      <c r="AR110" s="1571"/>
    </row>
    <row r="111" spans="1:44" s="1350" customFormat="1" ht="13.5" thickBot="1">
      <c r="A111" s="1614"/>
    </row>
    <row r="112" spans="1:44" s="1350" customFormat="1" ht="32.25" customHeight="1" thickTop="1" thickBot="1">
      <c r="A112" s="1510"/>
      <c r="B112" s="1511"/>
      <c r="C112" s="1511"/>
      <c r="D112" s="1918" t="str">
        <f>CONCATENATE($B$5," ","non-defaulted assets evolution: Stocks and parameters")</f>
        <v>2016 non-defaulted assets evolution: Stocks and parameters</v>
      </c>
      <c r="E112" s="1919"/>
      <c r="F112" s="1919"/>
      <c r="G112" s="1919"/>
      <c r="H112" s="1919"/>
      <c r="I112" s="1919"/>
      <c r="J112" s="1919"/>
      <c r="K112" s="1919"/>
      <c r="L112" s="1919"/>
      <c r="M112" s="1919"/>
      <c r="N112" s="1919"/>
      <c r="O112" s="1919"/>
      <c r="P112" s="1919"/>
      <c r="Q112" s="1919"/>
      <c r="R112" s="1919"/>
      <c r="S112" s="1919"/>
      <c r="T112" s="1919"/>
      <c r="U112" s="1920"/>
      <c r="V112" s="1933" t="str">
        <f>CONCATENATE($B$5," ","defaulted assets evolution: Stocks and parameters")</f>
        <v>2016 defaulted assets evolution: Stocks and parameters</v>
      </c>
      <c r="W112" s="1934"/>
      <c r="X112" s="1934"/>
      <c r="Y112" s="1934"/>
      <c r="Z112" s="1934"/>
      <c r="AA112" s="1934"/>
      <c r="AB112" s="1934"/>
      <c r="AC112" s="1934"/>
      <c r="AD112" s="1934"/>
      <c r="AE112" s="1934"/>
      <c r="AF112" s="1934"/>
      <c r="AG112" s="1935"/>
      <c r="AH112" s="1918" t="str">
        <f>CONCATENATE($B$5," Impairment flows and stock of provisions")</f>
        <v>2016 Impairment flows and stock of provisions</v>
      </c>
      <c r="AI112" s="1919"/>
      <c r="AJ112" s="1919"/>
      <c r="AK112" s="1919"/>
      <c r="AL112" s="1919"/>
      <c r="AM112" s="1919"/>
      <c r="AN112" s="1919"/>
      <c r="AO112" s="1919"/>
      <c r="AP112" s="1920"/>
      <c r="AQ112" s="1933" t="s">
        <v>180</v>
      </c>
      <c r="AR112" s="1935"/>
    </row>
    <row r="113" spans="1:44" s="1350" customFormat="1" ht="30.75" customHeight="1">
      <c r="A113" s="1512"/>
      <c r="B113" s="1513">
        <f>$B$5</f>
        <v>2016</v>
      </c>
      <c r="C113" s="1615" t="str">
        <f>$C$5</f>
        <v>Adverse Scenario</v>
      </c>
      <c r="D113" s="1927" t="s">
        <v>182</v>
      </c>
      <c r="E113" s="1515" t="s">
        <v>288</v>
      </c>
      <c r="F113" s="1916" t="s">
        <v>183</v>
      </c>
      <c r="G113" s="1515" t="s">
        <v>288</v>
      </c>
      <c r="H113" s="1916" t="s">
        <v>760</v>
      </c>
      <c r="I113" s="1515" t="s">
        <v>288</v>
      </c>
      <c r="J113" s="1923" t="s">
        <v>1012</v>
      </c>
      <c r="K113" s="1923" t="s">
        <v>761</v>
      </c>
      <c r="L113" s="1923" t="s">
        <v>762</v>
      </c>
      <c r="M113" s="1923" t="s">
        <v>186</v>
      </c>
      <c r="N113" s="1923" t="s">
        <v>187</v>
      </c>
      <c r="O113" s="1916" t="s">
        <v>541</v>
      </c>
      <c r="P113" s="1515" t="s">
        <v>288</v>
      </c>
      <c r="Q113" s="1916" t="s">
        <v>543</v>
      </c>
      <c r="R113" s="1515" t="s">
        <v>288</v>
      </c>
      <c r="S113" s="1923" t="s">
        <v>962</v>
      </c>
      <c r="T113" s="1923" t="s">
        <v>188</v>
      </c>
      <c r="U113" s="1941" t="s">
        <v>837</v>
      </c>
      <c r="V113" s="1927" t="s">
        <v>840</v>
      </c>
      <c r="W113" s="1515" t="s">
        <v>288</v>
      </c>
      <c r="X113" s="1916" t="s">
        <v>763</v>
      </c>
      <c r="Y113" s="1515" t="s">
        <v>288</v>
      </c>
      <c r="Z113" s="1916" t="s">
        <v>183</v>
      </c>
      <c r="AA113" s="1515" t="s">
        <v>288</v>
      </c>
      <c r="AB113" s="1923" t="s">
        <v>841</v>
      </c>
      <c r="AC113" s="1916" t="s">
        <v>764</v>
      </c>
      <c r="AD113" s="1515" t="s">
        <v>189</v>
      </c>
      <c r="AE113" s="1923" t="s">
        <v>963</v>
      </c>
      <c r="AF113" s="1923" t="s">
        <v>188</v>
      </c>
      <c r="AG113" s="1941" t="s">
        <v>837</v>
      </c>
      <c r="AH113" s="1916" t="s">
        <v>1013</v>
      </c>
      <c r="AI113" s="1925" t="s">
        <v>184</v>
      </c>
      <c r="AJ113" s="1925"/>
      <c r="AK113" s="1926"/>
      <c r="AL113" s="1927" t="s">
        <v>834</v>
      </c>
      <c r="AM113" s="1929" t="s">
        <v>184</v>
      </c>
      <c r="AN113" s="1929"/>
      <c r="AO113" s="1916" t="s">
        <v>542</v>
      </c>
      <c r="AP113" s="1940"/>
      <c r="AQ113" s="1916" t="s">
        <v>765</v>
      </c>
      <c r="AR113" s="1930" t="s">
        <v>190</v>
      </c>
    </row>
    <row r="114" spans="1:44" s="1350" customFormat="1" ht="38.25">
      <c r="A114" s="1512"/>
      <c r="B114" s="1517"/>
      <c r="C114" s="1517"/>
      <c r="D114" s="1928"/>
      <c r="E114" s="1518" t="s">
        <v>544</v>
      </c>
      <c r="F114" s="1939"/>
      <c r="G114" s="1518" t="s">
        <v>191</v>
      </c>
      <c r="H114" s="1917"/>
      <c r="I114" s="1518" t="s">
        <v>191</v>
      </c>
      <c r="J114" s="1924"/>
      <c r="K114" s="1924"/>
      <c r="L114" s="1924"/>
      <c r="M114" s="1924"/>
      <c r="N114" s="1924"/>
      <c r="O114" s="1917"/>
      <c r="P114" s="1518" t="s">
        <v>544</v>
      </c>
      <c r="Q114" s="1917"/>
      <c r="R114" s="1518" t="s">
        <v>965</v>
      </c>
      <c r="S114" s="1924"/>
      <c r="T114" s="1924"/>
      <c r="U114" s="1942"/>
      <c r="V114" s="1928"/>
      <c r="W114" s="1518" t="s">
        <v>544</v>
      </c>
      <c r="X114" s="1939"/>
      <c r="Y114" s="1518" t="s">
        <v>191</v>
      </c>
      <c r="Z114" s="1939"/>
      <c r="AA114" s="1518" t="s">
        <v>191</v>
      </c>
      <c r="AB114" s="1924"/>
      <c r="AC114" s="1917" t="s">
        <v>192</v>
      </c>
      <c r="AD114" s="1518" t="s">
        <v>270</v>
      </c>
      <c r="AE114" s="1924"/>
      <c r="AF114" s="1924"/>
      <c r="AG114" s="1942"/>
      <c r="AH114" s="1917"/>
      <c r="AI114" s="1943" t="s">
        <v>545</v>
      </c>
      <c r="AJ114" s="1944"/>
      <c r="AK114" s="1519" t="s">
        <v>961</v>
      </c>
      <c r="AL114" s="1928"/>
      <c r="AM114" s="1520" t="s">
        <v>193</v>
      </c>
      <c r="AN114" s="1521" t="s">
        <v>961</v>
      </c>
      <c r="AO114" s="1522" t="s">
        <v>964</v>
      </c>
      <c r="AP114" s="1523" t="s">
        <v>966</v>
      </c>
      <c r="AQ114" s="1917"/>
      <c r="AR114" s="1931"/>
    </row>
    <row r="115" spans="1:44" s="1350" customFormat="1" ht="18" customHeight="1" thickBot="1">
      <c r="A115" s="1512"/>
      <c r="B115" s="1524"/>
      <c r="C115" s="1525" t="s">
        <v>1028</v>
      </c>
      <c r="D115" s="1526" t="s">
        <v>22</v>
      </c>
      <c r="E115" s="1527" t="s">
        <v>22</v>
      </c>
      <c r="F115" s="1528" t="s">
        <v>22</v>
      </c>
      <c r="G115" s="1527" t="s">
        <v>22</v>
      </c>
      <c r="H115" s="1528" t="s">
        <v>22</v>
      </c>
      <c r="I115" s="1527" t="s">
        <v>22</v>
      </c>
      <c r="J115" s="1529" t="s">
        <v>22</v>
      </c>
      <c r="K115" s="1529" t="s">
        <v>269</v>
      </c>
      <c r="L115" s="1530" t="s">
        <v>269</v>
      </c>
      <c r="M115" s="1529" t="s">
        <v>269</v>
      </c>
      <c r="N115" s="1529" t="s">
        <v>269</v>
      </c>
      <c r="O115" s="1528" t="s">
        <v>22</v>
      </c>
      <c r="P115" s="1527" t="s">
        <v>22</v>
      </c>
      <c r="Q115" s="1528" t="s">
        <v>22</v>
      </c>
      <c r="R115" s="1527" t="s">
        <v>22</v>
      </c>
      <c r="S115" s="1529" t="s">
        <v>22</v>
      </c>
      <c r="T115" s="1529" t="s">
        <v>22</v>
      </c>
      <c r="U115" s="1531" t="s">
        <v>22</v>
      </c>
      <c r="V115" s="1526" t="s">
        <v>22</v>
      </c>
      <c r="W115" s="1527" t="s">
        <v>22</v>
      </c>
      <c r="X115" s="1528" t="s">
        <v>22</v>
      </c>
      <c r="Y115" s="1527" t="s">
        <v>22</v>
      </c>
      <c r="Z115" s="1528" t="s">
        <v>22</v>
      </c>
      <c r="AA115" s="1527" t="s">
        <v>22</v>
      </c>
      <c r="AB115" s="1529" t="s">
        <v>22</v>
      </c>
      <c r="AC115" s="1528" t="s">
        <v>269</v>
      </c>
      <c r="AD115" s="1527"/>
      <c r="AE115" s="1529" t="s">
        <v>22</v>
      </c>
      <c r="AF115" s="1529" t="s">
        <v>22</v>
      </c>
      <c r="AG115" s="1532" t="s">
        <v>22</v>
      </c>
      <c r="AH115" s="1533" t="s">
        <v>22</v>
      </c>
      <c r="AI115" s="1534" t="s">
        <v>194</v>
      </c>
      <c r="AJ115" s="1534" t="s">
        <v>195</v>
      </c>
      <c r="AK115" s="1535"/>
      <c r="AL115" s="1533" t="s">
        <v>22</v>
      </c>
      <c r="AM115" s="1536" t="s">
        <v>22</v>
      </c>
      <c r="AN115" s="1537" t="s">
        <v>22</v>
      </c>
      <c r="AO115" s="1528" t="s">
        <v>269</v>
      </c>
      <c r="AP115" s="1530" t="s">
        <v>269</v>
      </c>
      <c r="AQ115" s="1537" t="s">
        <v>271</v>
      </c>
      <c r="AR115" s="1932"/>
    </row>
    <row r="116" spans="1:44" s="1350" customFormat="1" ht="15" customHeight="1" thickTop="1">
      <c r="A116" s="1538"/>
      <c r="B116" s="1539"/>
      <c r="C116" s="269" t="s">
        <v>414</v>
      </c>
      <c r="D116" s="1540"/>
      <c r="E116" s="1369"/>
      <c r="F116" s="1541"/>
      <c r="G116" s="1369"/>
      <c r="H116" s="1541"/>
      <c r="I116" s="1369"/>
      <c r="J116" s="1542"/>
      <c r="K116" s="1543"/>
      <c r="L116" s="1543"/>
      <c r="M116" s="1543"/>
      <c r="N116" s="1543"/>
      <c r="O116" s="1544"/>
      <c r="P116" s="1544"/>
      <c r="Q116" s="1541"/>
      <c r="R116" s="1369"/>
      <c r="S116" s="1545"/>
      <c r="T116" s="1544"/>
      <c r="U116" s="1541"/>
      <c r="V116" s="1541"/>
      <c r="W116" s="1369"/>
      <c r="X116" s="1541"/>
      <c r="Y116" s="1369"/>
      <c r="Z116" s="1541"/>
      <c r="AA116" s="1369"/>
      <c r="AB116" s="1542"/>
      <c r="AC116" s="1546"/>
      <c r="AD116" s="1547"/>
      <c r="AE116" s="1544"/>
      <c r="AF116" s="1544"/>
      <c r="AG116" s="1544"/>
      <c r="AH116" s="1548"/>
      <c r="AI116" s="1549"/>
      <c r="AJ116" s="1549"/>
      <c r="AK116" s="1549"/>
      <c r="AL116" s="1550"/>
      <c r="AM116" s="1549"/>
      <c r="AN116" s="1549"/>
      <c r="AO116" s="1541"/>
      <c r="AP116" s="1372"/>
      <c r="AQ116" s="1551"/>
      <c r="AR116" s="1552"/>
    </row>
    <row r="117" spans="1:44" s="1350" customFormat="1">
      <c r="A117" s="1553"/>
      <c r="B117" s="1554"/>
      <c r="C117" s="270" t="s">
        <v>11</v>
      </c>
      <c r="E117" s="1375"/>
      <c r="F117" s="1555"/>
      <c r="G117" s="1375"/>
      <c r="H117" s="1555"/>
      <c r="I117" s="1375"/>
      <c r="J117" s="1556"/>
      <c r="K117" s="1557"/>
      <c r="L117" s="1557"/>
      <c r="M117" s="1557"/>
      <c r="N117" s="1557"/>
      <c r="O117" s="1558"/>
      <c r="P117" s="1558"/>
      <c r="Q117" s="1555"/>
      <c r="R117" s="1375"/>
      <c r="S117" s="1559"/>
      <c r="T117" s="1558"/>
      <c r="U117" s="1555"/>
      <c r="V117" s="1555"/>
      <c r="W117" s="1375"/>
      <c r="X117" s="1555"/>
      <c r="Y117" s="1375"/>
      <c r="Z117" s="1555"/>
      <c r="AA117" s="1375"/>
      <c r="AB117" s="1556"/>
      <c r="AC117" s="1560"/>
      <c r="AD117" s="1561"/>
      <c r="AE117" s="1558"/>
      <c r="AF117" s="1558"/>
      <c r="AG117" s="1558"/>
      <c r="AH117" s="1562"/>
      <c r="AI117" s="1563"/>
      <c r="AJ117" s="1563"/>
      <c r="AK117" s="1563"/>
      <c r="AL117" s="1564"/>
      <c r="AM117" s="1563"/>
      <c r="AN117" s="1563"/>
      <c r="AO117" s="1555"/>
      <c r="AP117" s="1378"/>
      <c r="AQ117" s="1565"/>
      <c r="AR117" s="1566"/>
    </row>
    <row r="118" spans="1:44" s="1350" customFormat="1">
      <c r="A118" s="1553"/>
      <c r="B118" s="1554"/>
      <c r="C118" s="271" t="s">
        <v>4</v>
      </c>
      <c r="D118" s="1559"/>
      <c r="E118" s="1386"/>
      <c r="F118" s="1567"/>
      <c r="G118" s="1386"/>
      <c r="H118" s="1567"/>
      <c r="I118" s="1386"/>
      <c r="J118" s="1556"/>
      <c r="K118" s="1557"/>
      <c r="L118" s="1557"/>
      <c r="M118" s="1557"/>
      <c r="N118" s="1557"/>
      <c r="O118" s="1556"/>
      <c r="P118" s="1556"/>
      <c r="Q118" s="1567"/>
      <c r="R118" s="1386"/>
      <c r="S118" s="1559"/>
      <c r="T118" s="1556"/>
      <c r="U118" s="1567"/>
      <c r="V118" s="1567"/>
      <c r="W118" s="1386"/>
      <c r="X118" s="1567"/>
      <c r="Y118" s="1386"/>
      <c r="Z118" s="1567"/>
      <c r="AA118" s="1386"/>
      <c r="AB118" s="1556"/>
      <c r="AC118" s="1560"/>
      <c r="AD118" s="1561"/>
      <c r="AE118" s="1556"/>
      <c r="AF118" s="1556"/>
      <c r="AG118" s="1556"/>
      <c r="AH118" s="1562"/>
      <c r="AI118" s="1568"/>
      <c r="AJ118" s="1568"/>
      <c r="AK118" s="1568"/>
      <c r="AL118" s="1564"/>
      <c r="AM118" s="1568"/>
      <c r="AN118" s="1568"/>
      <c r="AO118" s="1555"/>
      <c r="AP118" s="1378"/>
      <c r="AQ118" s="1565"/>
      <c r="AR118" s="1569"/>
    </row>
    <row r="119" spans="1:44" s="1350" customFormat="1">
      <c r="A119" s="1553"/>
      <c r="B119" s="1554"/>
      <c r="C119" s="272" t="s">
        <v>943</v>
      </c>
      <c r="E119" s="1375"/>
      <c r="F119" s="1555"/>
      <c r="G119" s="1375"/>
      <c r="H119" s="1555"/>
      <c r="I119" s="1375"/>
      <c r="J119" s="1556"/>
      <c r="K119" s="1557"/>
      <c r="L119" s="1557"/>
      <c r="M119" s="1557"/>
      <c r="N119" s="1557"/>
      <c r="O119" s="1558"/>
      <c r="P119" s="1558"/>
      <c r="Q119" s="1555"/>
      <c r="R119" s="1375"/>
      <c r="S119" s="1559"/>
      <c r="T119" s="1558"/>
      <c r="U119" s="1555"/>
      <c r="V119" s="1555"/>
      <c r="W119" s="1375"/>
      <c r="X119" s="1555"/>
      <c r="Y119" s="1375"/>
      <c r="Z119" s="1555"/>
      <c r="AA119" s="1375"/>
      <c r="AB119" s="1556"/>
      <c r="AC119" s="1560"/>
      <c r="AD119" s="1561"/>
      <c r="AE119" s="1558"/>
      <c r="AF119" s="1558"/>
      <c r="AG119" s="1558"/>
      <c r="AH119" s="1562"/>
      <c r="AI119" s="1563"/>
      <c r="AJ119" s="1563"/>
      <c r="AK119" s="1563"/>
      <c r="AL119" s="1564"/>
      <c r="AM119" s="1563"/>
      <c r="AN119" s="1563"/>
      <c r="AO119" s="1555"/>
      <c r="AP119" s="1378"/>
      <c r="AQ119" s="1565"/>
      <c r="AR119" s="1566"/>
    </row>
    <row r="120" spans="1:44" s="1350" customFormat="1">
      <c r="A120" s="1553"/>
      <c r="B120" s="1554"/>
      <c r="C120" s="273" t="s">
        <v>944</v>
      </c>
      <c r="E120" s="1375"/>
      <c r="F120" s="1555"/>
      <c r="G120" s="1375"/>
      <c r="H120" s="1555"/>
      <c r="I120" s="1375"/>
      <c r="J120" s="1556"/>
      <c r="K120" s="1557"/>
      <c r="L120" s="1557"/>
      <c r="M120" s="1557"/>
      <c r="N120" s="1557"/>
      <c r="O120" s="1558"/>
      <c r="P120" s="1558"/>
      <c r="Q120" s="1555"/>
      <c r="R120" s="1375"/>
      <c r="S120" s="1559"/>
      <c r="T120" s="1558"/>
      <c r="U120" s="1555"/>
      <c r="V120" s="1555"/>
      <c r="W120" s="1375"/>
      <c r="X120" s="1555"/>
      <c r="Y120" s="1375"/>
      <c r="Z120" s="1555"/>
      <c r="AA120" s="1375"/>
      <c r="AB120" s="1556"/>
      <c r="AC120" s="1560"/>
      <c r="AD120" s="1561"/>
      <c r="AE120" s="1558"/>
      <c r="AF120" s="1558"/>
      <c r="AG120" s="1558"/>
      <c r="AH120" s="1562"/>
      <c r="AI120" s="1563"/>
      <c r="AJ120" s="1563"/>
      <c r="AK120" s="1563"/>
      <c r="AL120" s="1564"/>
      <c r="AM120" s="1563"/>
      <c r="AN120" s="1563"/>
      <c r="AO120" s="1555"/>
      <c r="AP120" s="1378"/>
      <c r="AQ120" s="1565"/>
      <c r="AR120" s="1566"/>
    </row>
    <row r="121" spans="1:44" s="1350" customFormat="1">
      <c r="A121" s="1553"/>
      <c r="B121" s="1554"/>
      <c r="C121" s="272" t="s">
        <v>945</v>
      </c>
      <c r="E121" s="1375"/>
      <c r="F121" s="1555"/>
      <c r="G121" s="1375"/>
      <c r="H121" s="1555"/>
      <c r="I121" s="1375"/>
      <c r="J121" s="1556"/>
      <c r="K121" s="1557"/>
      <c r="L121" s="1557"/>
      <c r="M121" s="1557"/>
      <c r="N121" s="1557"/>
      <c r="O121" s="1558"/>
      <c r="P121" s="1558"/>
      <c r="Q121" s="1555"/>
      <c r="R121" s="1375"/>
      <c r="S121" s="1559"/>
      <c r="T121" s="1558"/>
      <c r="U121" s="1555"/>
      <c r="V121" s="1555"/>
      <c r="W121" s="1375"/>
      <c r="X121" s="1555"/>
      <c r="Y121" s="1375"/>
      <c r="Z121" s="1555"/>
      <c r="AA121" s="1375"/>
      <c r="AB121" s="1556"/>
      <c r="AC121" s="1560"/>
      <c r="AD121" s="1561"/>
      <c r="AE121" s="1558"/>
      <c r="AF121" s="1558"/>
      <c r="AG121" s="1558"/>
      <c r="AH121" s="1562"/>
      <c r="AI121" s="1563"/>
      <c r="AJ121" s="1563"/>
      <c r="AK121" s="1563"/>
      <c r="AL121" s="1564"/>
      <c r="AM121" s="1563"/>
      <c r="AN121" s="1563"/>
      <c r="AO121" s="1555"/>
      <c r="AP121" s="1378"/>
      <c r="AQ121" s="1565"/>
      <c r="AR121" s="1566"/>
    </row>
    <row r="122" spans="1:44" s="1350" customFormat="1">
      <c r="A122" s="1553"/>
      <c r="B122" s="1554"/>
      <c r="C122" s="273" t="s">
        <v>946</v>
      </c>
      <c r="E122" s="1375"/>
      <c r="F122" s="1555"/>
      <c r="G122" s="1375"/>
      <c r="H122" s="1555"/>
      <c r="I122" s="1375"/>
      <c r="J122" s="1556"/>
      <c r="K122" s="1557"/>
      <c r="L122" s="1557"/>
      <c r="M122" s="1557"/>
      <c r="N122" s="1557"/>
      <c r="O122" s="1558"/>
      <c r="P122" s="1558"/>
      <c r="Q122" s="1555"/>
      <c r="R122" s="1375"/>
      <c r="S122" s="1559"/>
      <c r="T122" s="1558"/>
      <c r="U122" s="1555"/>
      <c r="V122" s="1555"/>
      <c r="W122" s="1375"/>
      <c r="X122" s="1555"/>
      <c r="Y122" s="1375"/>
      <c r="Z122" s="1555"/>
      <c r="AA122" s="1375"/>
      <c r="AB122" s="1556"/>
      <c r="AC122" s="1560"/>
      <c r="AD122" s="1561"/>
      <c r="AE122" s="1558"/>
      <c r="AF122" s="1558"/>
      <c r="AG122" s="1558"/>
      <c r="AH122" s="1562"/>
      <c r="AI122" s="1563"/>
      <c r="AJ122" s="1563"/>
      <c r="AK122" s="1563"/>
      <c r="AL122" s="1564"/>
      <c r="AM122" s="1563"/>
      <c r="AN122" s="1563"/>
      <c r="AO122" s="1555"/>
      <c r="AP122" s="1378"/>
      <c r="AQ122" s="1565"/>
      <c r="AR122" s="1566"/>
    </row>
    <row r="123" spans="1:44" s="1350" customFormat="1">
      <c r="A123" s="1553"/>
      <c r="B123" s="1554"/>
      <c r="C123" s="272" t="s">
        <v>947</v>
      </c>
      <c r="E123" s="1375"/>
      <c r="F123" s="1555"/>
      <c r="G123" s="1375"/>
      <c r="H123" s="1555"/>
      <c r="I123" s="1375"/>
      <c r="J123" s="1556"/>
      <c r="K123" s="1557"/>
      <c r="L123" s="1557"/>
      <c r="M123" s="1557"/>
      <c r="N123" s="1557"/>
      <c r="O123" s="1558"/>
      <c r="P123" s="1558"/>
      <c r="Q123" s="1555"/>
      <c r="R123" s="1375"/>
      <c r="S123" s="1559"/>
      <c r="T123" s="1558"/>
      <c r="U123" s="1555"/>
      <c r="V123" s="1555"/>
      <c r="W123" s="1375"/>
      <c r="X123" s="1555"/>
      <c r="Y123" s="1375"/>
      <c r="Z123" s="1555"/>
      <c r="AA123" s="1375"/>
      <c r="AB123" s="1556"/>
      <c r="AC123" s="1560"/>
      <c r="AD123" s="1561"/>
      <c r="AE123" s="1558"/>
      <c r="AF123" s="1558"/>
      <c r="AG123" s="1558"/>
      <c r="AH123" s="1562"/>
      <c r="AI123" s="1563"/>
      <c r="AJ123" s="1563"/>
      <c r="AK123" s="1563"/>
      <c r="AL123" s="1564"/>
      <c r="AM123" s="1563"/>
      <c r="AN123" s="1563"/>
      <c r="AO123" s="1555"/>
      <c r="AP123" s="1378"/>
      <c r="AQ123" s="1565"/>
      <c r="AR123" s="1566"/>
    </row>
    <row r="124" spans="1:44" s="1350" customFormat="1">
      <c r="A124" s="1553"/>
      <c r="B124" s="1554"/>
      <c r="C124" s="273" t="s">
        <v>948</v>
      </c>
      <c r="E124" s="1375"/>
      <c r="F124" s="1555"/>
      <c r="G124" s="1375"/>
      <c r="H124" s="1555"/>
      <c r="I124" s="1375"/>
      <c r="J124" s="1556"/>
      <c r="K124" s="1557"/>
      <c r="L124" s="1557"/>
      <c r="M124" s="1557"/>
      <c r="N124" s="1557"/>
      <c r="O124" s="1558"/>
      <c r="P124" s="1558"/>
      <c r="Q124" s="1555"/>
      <c r="R124" s="1375"/>
      <c r="S124" s="1559"/>
      <c r="T124" s="1558"/>
      <c r="U124" s="1555"/>
      <c r="V124" s="1555"/>
      <c r="W124" s="1375"/>
      <c r="X124" s="1555"/>
      <c r="Y124" s="1375"/>
      <c r="Z124" s="1555"/>
      <c r="AA124" s="1375"/>
      <c r="AB124" s="1556"/>
      <c r="AC124" s="1560"/>
      <c r="AD124" s="1561"/>
      <c r="AE124" s="1558"/>
      <c r="AF124" s="1558"/>
      <c r="AG124" s="1558"/>
      <c r="AH124" s="1562"/>
      <c r="AI124" s="1563"/>
      <c r="AJ124" s="1563"/>
      <c r="AK124" s="1563"/>
      <c r="AL124" s="1564"/>
      <c r="AM124" s="1563"/>
      <c r="AN124" s="1563"/>
      <c r="AO124" s="1555"/>
      <c r="AP124" s="1378"/>
      <c r="AQ124" s="1565"/>
      <c r="AR124" s="1566"/>
    </row>
    <row r="125" spans="1:44" s="1350" customFormat="1">
      <c r="A125" s="1553"/>
      <c r="B125" s="1554"/>
      <c r="C125" s="271" t="s">
        <v>10</v>
      </c>
      <c r="D125" s="1559"/>
      <c r="E125" s="1386"/>
      <c r="F125" s="1567"/>
      <c r="G125" s="1386"/>
      <c r="H125" s="1567"/>
      <c r="I125" s="1386"/>
      <c r="J125" s="1556"/>
      <c r="K125" s="1557"/>
      <c r="L125" s="1557"/>
      <c r="M125" s="1557"/>
      <c r="N125" s="1557"/>
      <c r="O125" s="1556"/>
      <c r="P125" s="1556"/>
      <c r="Q125" s="1567"/>
      <c r="R125" s="1386"/>
      <c r="S125" s="1559"/>
      <c r="T125" s="1556"/>
      <c r="U125" s="1567"/>
      <c r="V125" s="1567"/>
      <c r="W125" s="1386"/>
      <c r="X125" s="1567"/>
      <c r="Y125" s="1386"/>
      <c r="Z125" s="1567"/>
      <c r="AA125" s="1386"/>
      <c r="AB125" s="1556"/>
      <c r="AC125" s="1560"/>
      <c r="AD125" s="1561"/>
      <c r="AE125" s="1556"/>
      <c r="AF125" s="1556"/>
      <c r="AG125" s="1556"/>
      <c r="AH125" s="1562"/>
      <c r="AI125" s="1568"/>
      <c r="AJ125" s="1568"/>
      <c r="AK125" s="1568"/>
      <c r="AL125" s="1564"/>
      <c r="AM125" s="1568"/>
      <c r="AN125" s="1568"/>
      <c r="AO125" s="1555"/>
      <c r="AP125" s="1378"/>
      <c r="AQ125" s="1565"/>
      <c r="AR125" s="1569"/>
    </row>
    <row r="126" spans="1:44" s="1350" customFormat="1">
      <c r="A126" s="1553"/>
      <c r="B126" s="1554"/>
      <c r="C126" s="272" t="s">
        <v>417</v>
      </c>
      <c r="D126" s="1559"/>
      <c r="E126" s="1386"/>
      <c r="F126" s="1567"/>
      <c r="G126" s="1386"/>
      <c r="H126" s="1567"/>
      <c r="I126" s="1386"/>
      <c r="J126" s="1556"/>
      <c r="K126" s="1557"/>
      <c r="L126" s="1557"/>
      <c r="M126" s="1557"/>
      <c r="N126" s="1557"/>
      <c r="O126" s="1556"/>
      <c r="P126" s="1556"/>
      <c r="Q126" s="1567"/>
      <c r="R126" s="1386"/>
      <c r="S126" s="1559"/>
      <c r="T126" s="1556"/>
      <c r="U126" s="1567"/>
      <c r="V126" s="1567"/>
      <c r="W126" s="1386"/>
      <c r="X126" s="1567"/>
      <c r="Y126" s="1386"/>
      <c r="Z126" s="1567"/>
      <c r="AA126" s="1386"/>
      <c r="AB126" s="1556"/>
      <c r="AC126" s="1560"/>
      <c r="AD126" s="1561"/>
      <c r="AE126" s="1556"/>
      <c r="AF126" s="1556"/>
      <c r="AG126" s="1556"/>
      <c r="AH126" s="1562"/>
      <c r="AI126" s="1568"/>
      <c r="AJ126" s="1568"/>
      <c r="AK126" s="1568"/>
      <c r="AL126" s="1564"/>
      <c r="AM126" s="1568"/>
      <c r="AN126" s="1568"/>
      <c r="AO126" s="1555"/>
      <c r="AP126" s="1378"/>
      <c r="AQ126" s="1565"/>
      <c r="AR126" s="1569"/>
    </row>
    <row r="127" spans="1:44" s="1350" customFormat="1" ht="15">
      <c r="A127" s="1553"/>
      <c r="B127" s="1570" t="s">
        <v>372</v>
      </c>
      <c r="C127" s="273" t="s">
        <v>949</v>
      </c>
      <c r="E127" s="1375"/>
      <c r="F127" s="1555"/>
      <c r="G127" s="1375"/>
      <c r="H127" s="1555"/>
      <c r="I127" s="1375"/>
      <c r="J127" s="1556"/>
      <c r="K127" s="1557"/>
      <c r="L127" s="1557"/>
      <c r="M127" s="1557"/>
      <c r="N127" s="1557"/>
      <c r="O127" s="1558"/>
      <c r="P127" s="1558"/>
      <c r="Q127" s="1555"/>
      <c r="R127" s="1375"/>
      <c r="S127" s="1559"/>
      <c r="T127" s="1558"/>
      <c r="U127" s="1555"/>
      <c r="V127" s="1555"/>
      <c r="W127" s="1375"/>
      <c r="X127" s="1555"/>
      <c r="Y127" s="1375"/>
      <c r="Z127" s="1555"/>
      <c r="AA127" s="1375"/>
      <c r="AB127" s="1556"/>
      <c r="AC127" s="1560"/>
      <c r="AD127" s="1561"/>
      <c r="AE127" s="1558"/>
      <c r="AF127" s="1558"/>
      <c r="AG127" s="1558"/>
      <c r="AH127" s="1562"/>
      <c r="AI127" s="1563"/>
      <c r="AJ127" s="1563"/>
      <c r="AK127" s="1563"/>
      <c r="AL127" s="1564"/>
      <c r="AM127" s="1563"/>
      <c r="AN127" s="1563"/>
      <c r="AO127" s="1555"/>
      <c r="AP127" s="1378"/>
      <c r="AQ127" s="1565"/>
      <c r="AR127" s="1566"/>
    </row>
    <row r="128" spans="1:44" s="1350" customFormat="1">
      <c r="A128" s="1553"/>
      <c r="B128" s="1554"/>
      <c r="C128" s="273" t="s">
        <v>950</v>
      </c>
      <c r="D128" s="1559"/>
      <c r="E128" s="1386"/>
      <c r="F128" s="1567"/>
      <c r="G128" s="1386"/>
      <c r="H128" s="1567"/>
      <c r="I128" s="1386"/>
      <c r="J128" s="1556"/>
      <c r="K128" s="1557"/>
      <c r="L128" s="1557"/>
      <c r="M128" s="1557"/>
      <c r="N128" s="1557"/>
      <c r="O128" s="1556"/>
      <c r="P128" s="1556"/>
      <c r="Q128" s="1567"/>
      <c r="R128" s="1386"/>
      <c r="S128" s="1559"/>
      <c r="T128" s="1556"/>
      <c r="U128" s="1567"/>
      <c r="V128" s="1567"/>
      <c r="W128" s="1386"/>
      <c r="X128" s="1567"/>
      <c r="Y128" s="1386"/>
      <c r="Z128" s="1567"/>
      <c r="AA128" s="1386"/>
      <c r="AB128" s="1556"/>
      <c r="AC128" s="1560"/>
      <c r="AD128" s="1561"/>
      <c r="AE128" s="1556"/>
      <c r="AF128" s="1556"/>
      <c r="AG128" s="1556"/>
      <c r="AH128" s="1562"/>
      <c r="AI128" s="1568"/>
      <c r="AJ128" s="1568"/>
      <c r="AK128" s="1568"/>
      <c r="AL128" s="1564"/>
      <c r="AM128" s="1568"/>
      <c r="AN128" s="1568"/>
      <c r="AO128" s="1555"/>
      <c r="AP128" s="1378"/>
      <c r="AQ128" s="1565"/>
      <c r="AR128" s="1569"/>
    </row>
    <row r="129" spans="1:44" s="1350" customFormat="1">
      <c r="A129" s="1553"/>
      <c r="B129" s="1554"/>
      <c r="C129" s="274" t="s">
        <v>951</v>
      </c>
      <c r="E129" s="1375"/>
      <c r="F129" s="1555"/>
      <c r="G129" s="1375"/>
      <c r="H129" s="1555"/>
      <c r="I129" s="1375"/>
      <c r="J129" s="1556"/>
      <c r="K129" s="1557"/>
      <c r="L129" s="1557"/>
      <c r="M129" s="1557"/>
      <c r="N129" s="1557"/>
      <c r="O129" s="1558"/>
      <c r="P129" s="1558"/>
      <c r="Q129" s="1555"/>
      <c r="R129" s="1375"/>
      <c r="S129" s="1559"/>
      <c r="T129" s="1558"/>
      <c r="U129" s="1555"/>
      <c r="V129" s="1555"/>
      <c r="W129" s="1375"/>
      <c r="X129" s="1555"/>
      <c r="Y129" s="1375"/>
      <c r="Z129" s="1555"/>
      <c r="AA129" s="1375"/>
      <c r="AB129" s="1556"/>
      <c r="AC129" s="1560"/>
      <c r="AD129" s="1561"/>
      <c r="AE129" s="1558"/>
      <c r="AF129" s="1558"/>
      <c r="AG129" s="1558"/>
      <c r="AH129" s="1562"/>
      <c r="AI129" s="1563"/>
      <c r="AJ129" s="1563"/>
      <c r="AK129" s="1563"/>
      <c r="AL129" s="1564"/>
      <c r="AM129" s="1563"/>
      <c r="AN129" s="1563"/>
      <c r="AO129" s="1555"/>
      <c r="AP129" s="1378"/>
      <c r="AQ129" s="1565"/>
      <c r="AR129" s="1566"/>
    </row>
    <row r="130" spans="1:44" s="1350" customFormat="1">
      <c r="A130" s="1553"/>
      <c r="B130" s="1554"/>
      <c r="C130" s="274" t="s">
        <v>952</v>
      </c>
      <c r="E130" s="1375"/>
      <c r="F130" s="1555"/>
      <c r="G130" s="1375"/>
      <c r="H130" s="1555"/>
      <c r="I130" s="1375"/>
      <c r="J130" s="1556"/>
      <c r="K130" s="1557"/>
      <c r="L130" s="1557"/>
      <c r="M130" s="1557"/>
      <c r="N130" s="1557"/>
      <c r="O130" s="1558"/>
      <c r="P130" s="1558"/>
      <c r="Q130" s="1555"/>
      <c r="R130" s="1375"/>
      <c r="S130" s="1559"/>
      <c r="T130" s="1558"/>
      <c r="U130" s="1555"/>
      <c r="V130" s="1555"/>
      <c r="W130" s="1375"/>
      <c r="X130" s="1555"/>
      <c r="Y130" s="1375"/>
      <c r="Z130" s="1555"/>
      <c r="AA130" s="1375"/>
      <c r="AB130" s="1556"/>
      <c r="AC130" s="1560"/>
      <c r="AD130" s="1561"/>
      <c r="AE130" s="1558"/>
      <c r="AF130" s="1558"/>
      <c r="AG130" s="1558"/>
      <c r="AH130" s="1562"/>
      <c r="AI130" s="1563"/>
      <c r="AJ130" s="1563"/>
      <c r="AK130" s="1563"/>
      <c r="AL130" s="1564"/>
      <c r="AM130" s="1563"/>
      <c r="AN130" s="1563"/>
      <c r="AO130" s="1555"/>
      <c r="AP130" s="1378"/>
      <c r="AQ130" s="1565"/>
      <c r="AR130" s="1566"/>
    </row>
    <row r="131" spans="1:44" s="1350" customFormat="1">
      <c r="A131" s="1553"/>
      <c r="B131" s="1554"/>
      <c r="C131" s="274" t="s">
        <v>953</v>
      </c>
      <c r="E131" s="1375"/>
      <c r="F131" s="1555"/>
      <c r="G131" s="1375"/>
      <c r="H131" s="1555"/>
      <c r="I131" s="1375"/>
      <c r="J131" s="1556"/>
      <c r="K131" s="1557"/>
      <c r="L131" s="1557"/>
      <c r="M131" s="1557"/>
      <c r="N131" s="1557"/>
      <c r="O131" s="1558"/>
      <c r="P131" s="1558"/>
      <c r="Q131" s="1555"/>
      <c r="R131" s="1375"/>
      <c r="S131" s="1559"/>
      <c r="T131" s="1558"/>
      <c r="U131" s="1555"/>
      <c r="V131" s="1555"/>
      <c r="W131" s="1375"/>
      <c r="X131" s="1555"/>
      <c r="Y131" s="1375"/>
      <c r="Z131" s="1555"/>
      <c r="AA131" s="1375"/>
      <c r="AB131" s="1556"/>
      <c r="AC131" s="1560"/>
      <c r="AD131" s="1561"/>
      <c r="AE131" s="1558"/>
      <c r="AF131" s="1558"/>
      <c r="AG131" s="1558"/>
      <c r="AH131" s="1562"/>
      <c r="AI131" s="1563"/>
      <c r="AJ131" s="1563"/>
      <c r="AK131" s="1563"/>
      <c r="AL131" s="1564"/>
      <c r="AM131" s="1563"/>
      <c r="AN131" s="1563"/>
      <c r="AO131" s="1555"/>
      <c r="AP131" s="1378"/>
      <c r="AQ131" s="1565"/>
      <c r="AR131" s="1566"/>
    </row>
    <row r="132" spans="1:44" s="1350" customFormat="1">
      <c r="A132" s="1553"/>
      <c r="B132" s="1554"/>
      <c r="C132" s="272" t="s">
        <v>420</v>
      </c>
      <c r="E132" s="1375"/>
      <c r="F132" s="1555"/>
      <c r="G132" s="1375"/>
      <c r="H132" s="1555"/>
      <c r="I132" s="1375"/>
      <c r="J132" s="1556"/>
      <c r="K132" s="1557"/>
      <c r="L132" s="1557"/>
      <c r="M132" s="1557"/>
      <c r="N132" s="1557"/>
      <c r="O132" s="1558"/>
      <c r="P132" s="1558"/>
      <c r="Q132" s="1555"/>
      <c r="R132" s="1375"/>
      <c r="S132" s="1559"/>
      <c r="T132" s="1558"/>
      <c r="U132" s="1555"/>
      <c r="V132" s="1555"/>
      <c r="W132" s="1375"/>
      <c r="X132" s="1555"/>
      <c r="Y132" s="1375"/>
      <c r="Z132" s="1555"/>
      <c r="AA132" s="1375"/>
      <c r="AB132" s="1556"/>
      <c r="AC132" s="1560"/>
      <c r="AD132" s="1561"/>
      <c r="AE132" s="1558"/>
      <c r="AF132" s="1558"/>
      <c r="AG132" s="1558"/>
      <c r="AH132" s="1562"/>
      <c r="AI132" s="1563"/>
      <c r="AJ132" s="1563"/>
      <c r="AK132" s="1563"/>
      <c r="AL132" s="1564"/>
      <c r="AM132" s="1563"/>
      <c r="AN132" s="1563"/>
      <c r="AO132" s="1555"/>
      <c r="AP132" s="1378"/>
      <c r="AQ132" s="1565"/>
      <c r="AR132" s="1566"/>
    </row>
    <row r="133" spans="1:44" s="1350" customFormat="1">
      <c r="A133" s="1553"/>
      <c r="B133" s="1554"/>
      <c r="C133" s="272" t="s">
        <v>421</v>
      </c>
      <c r="D133" s="1384"/>
      <c r="E133" s="1386"/>
      <c r="F133" s="1395"/>
      <c r="G133" s="1386"/>
      <c r="H133" s="1395"/>
      <c r="I133" s="1386"/>
      <c r="J133" s="1556"/>
      <c r="K133" s="1557"/>
      <c r="L133" s="1557"/>
      <c r="M133" s="1557"/>
      <c r="N133" s="1557"/>
      <c r="O133" s="1556"/>
      <c r="P133" s="1556"/>
      <c r="Q133" s="1395"/>
      <c r="R133" s="1386"/>
      <c r="S133" s="1559"/>
      <c r="T133" s="1556"/>
      <c r="U133" s="1567"/>
      <c r="V133" s="1395"/>
      <c r="W133" s="1386"/>
      <c r="X133" s="1395"/>
      <c r="Y133" s="1386"/>
      <c r="Z133" s="1395"/>
      <c r="AA133" s="1386"/>
      <c r="AB133" s="1556"/>
      <c r="AC133" s="1560"/>
      <c r="AD133" s="1561"/>
      <c r="AE133" s="1556"/>
      <c r="AF133" s="1556"/>
      <c r="AG133" s="1556"/>
      <c r="AH133" s="1562"/>
      <c r="AI133" s="1385"/>
      <c r="AJ133" s="1385"/>
      <c r="AK133" s="1385"/>
      <c r="AL133" s="1564"/>
      <c r="AM133" s="1385"/>
      <c r="AN133" s="1385"/>
      <c r="AO133" s="1555"/>
      <c r="AP133" s="1378"/>
      <c r="AQ133" s="1565"/>
      <c r="AR133" s="1569"/>
    </row>
    <row r="134" spans="1:44" s="1350" customFormat="1">
      <c r="A134" s="1553"/>
      <c r="B134" s="1554"/>
      <c r="C134" s="273" t="s">
        <v>954</v>
      </c>
      <c r="E134" s="1375"/>
      <c r="F134" s="1555"/>
      <c r="G134" s="1375"/>
      <c r="H134" s="1555"/>
      <c r="I134" s="1375"/>
      <c r="J134" s="1556"/>
      <c r="K134" s="1557"/>
      <c r="L134" s="1557"/>
      <c r="M134" s="1557"/>
      <c r="N134" s="1557"/>
      <c r="O134" s="1558"/>
      <c r="P134" s="1558"/>
      <c r="Q134" s="1555"/>
      <c r="R134" s="1375"/>
      <c r="S134" s="1559"/>
      <c r="T134" s="1558"/>
      <c r="U134" s="1555"/>
      <c r="V134" s="1555"/>
      <c r="W134" s="1375"/>
      <c r="X134" s="1555"/>
      <c r="Y134" s="1375"/>
      <c r="Z134" s="1555"/>
      <c r="AA134" s="1375"/>
      <c r="AB134" s="1556"/>
      <c r="AC134" s="1560"/>
      <c r="AD134" s="1561"/>
      <c r="AE134" s="1558"/>
      <c r="AF134" s="1558"/>
      <c r="AG134" s="1558"/>
      <c r="AH134" s="1562"/>
      <c r="AI134" s="1563"/>
      <c r="AJ134" s="1563"/>
      <c r="AK134" s="1563"/>
      <c r="AL134" s="1564"/>
      <c r="AM134" s="1563"/>
      <c r="AN134" s="1563"/>
      <c r="AO134" s="1555"/>
      <c r="AP134" s="1378"/>
      <c r="AQ134" s="1565"/>
      <c r="AR134" s="1566"/>
    </row>
    <row r="135" spans="1:44" s="1350" customFormat="1">
      <c r="A135" s="1553"/>
      <c r="B135" s="1554"/>
      <c r="C135" s="273" t="s">
        <v>955</v>
      </c>
      <c r="E135" s="1375"/>
      <c r="F135" s="1555"/>
      <c r="G135" s="1375"/>
      <c r="H135" s="1555"/>
      <c r="I135" s="1375"/>
      <c r="J135" s="1556"/>
      <c r="K135" s="1557"/>
      <c r="L135" s="1557"/>
      <c r="M135" s="1557"/>
      <c r="N135" s="1557"/>
      <c r="O135" s="1558"/>
      <c r="P135" s="1558"/>
      <c r="Q135" s="1555"/>
      <c r="R135" s="1375"/>
      <c r="S135" s="1559"/>
      <c r="T135" s="1558"/>
      <c r="U135" s="1555"/>
      <c r="V135" s="1555"/>
      <c r="W135" s="1375"/>
      <c r="X135" s="1555"/>
      <c r="Y135" s="1375"/>
      <c r="Z135" s="1555"/>
      <c r="AA135" s="1375"/>
      <c r="AB135" s="1556"/>
      <c r="AC135" s="1560"/>
      <c r="AD135" s="1561"/>
      <c r="AE135" s="1558"/>
      <c r="AF135" s="1558"/>
      <c r="AG135" s="1558"/>
      <c r="AH135" s="1562"/>
      <c r="AI135" s="1563"/>
      <c r="AJ135" s="1563"/>
      <c r="AK135" s="1563"/>
      <c r="AL135" s="1564"/>
      <c r="AM135" s="1563"/>
      <c r="AN135" s="1563"/>
      <c r="AO135" s="1555"/>
      <c r="AP135" s="1378"/>
      <c r="AQ135" s="1565"/>
      <c r="AR135" s="1566"/>
    </row>
    <row r="136" spans="1:44" s="1350" customFormat="1">
      <c r="A136" s="1553"/>
      <c r="B136" s="1554"/>
      <c r="C136" s="271" t="s">
        <v>104</v>
      </c>
      <c r="E136" s="1375"/>
      <c r="F136" s="1555"/>
      <c r="G136" s="1375"/>
      <c r="H136" s="1555"/>
      <c r="I136" s="1375"/>
      <c r="J136" s="1556"/>
      <c r="K136" s="1557"/>
      <c r="L136" s="1557"/>
      <c r="M136" s="1557"/>
      <c r="N136" s="1557"/>
      <c r="O136" s="1558"/>
      <c r="P136" s="1558"/>
      <c r="Q136" s="1555"/>
      <c r="R136" s="1375"/>
      <c r="S136" s="1559"/>
      <c r="T136" s="1558"/>
      <c r="U136" s="1555"/>
      <c r="V136" s="1555"/>
      <c r="W136" s="1375"/>
      <c r="X136" s="1555"/>
      <c r="Y136" s="1375"/>
      <c r="Z136" s="1555"/>
      <c r="AA136" s="1375"/>
      <c r="AB136" s="1556"/>
      <c r="AC136" s="1560"/>
      <c r="AD136" s="1561"/>
      <c r="AE136" s="1558"/>
      <c r="AF136" s="1558"/>
      <c r="AG136" s="1558"/>
      <c r="AH136" s="1562"/>
      <c r="AI136" s="1563"/>
      <c r="AJ136" s="1563"/>
      <c r="AK136" s="1563"/>
      <c r="AL136" s="1564"/>
      <c r="AM136" s="1563"/>
      <c r="AN136" s="1563"/>
      <c r="AO136" s="1555"/>
      <c r="AP136" s="1378"/>
      <c r="AQ136" s="1565"/>
      <c r="AR136" s="1566"/>
    </row>
    <row r="137" spans="1:44" s="1350" customFormat="1">
      <c r="A137" s="1553"/>
      <c r="B137" s="1554"/>
      <c r="C137" s="271" t="s">
        <v>322</v>
      </c>
      <c r="D137" s="1571"/>
      <c r="E137" s="1572"/>
      <c r="F137" s="1573"/>
      <c r="G137" s="1572"/>
      <c r="H137" s="1573"/>
      <c r="I137" s="1572"/>
      <c r="J137" s="1556"/>
      <c r="K137" s="1574"/>
      <c r="L137" s="1574"/>
      <c r="M137" s="1574"/>
      <c r="N137" s="1574"/>
      <c r="O137" s="1574"/>
      <c r="P137" s="1574"/>
      <c r="Q137" s="1573"/>
      <c r="R137" s="1572"/>
      <c r="S137" s="1559"/>
      <c r="T137" s="1574"/>
      <c r="U137" s="1573"/>
      <c r="V137" s="1573"/>
      <c r="W137" s="1572"/>
      <c r="X137" s="1573"/>
      <c r="Y137" s="1572"/>
      <c r="Z137" s="1573"/>
      <c r="AA137" s="1572"/>
      <c r="AB137" s="1556"/>
      <c r="AC137" s="1571"/>
      <c r="AD137" s="1575"/>
      <c r="AE137" s="1574"/>
      <c r="AF137" s="1574"/>
      <c r="AG137" s="1574"/>
      <c r="AH137" s="1562"/>
      <c r="AI137" s="1576"/>
      <c r="AJ137" s="1576"/>
      <c r="AK137" s="1576"/>
      <c r="AL137" s="1564"/>
      <c r="AM137" s="1576"/>
      <c r="AN137" s="1576"/>
      <c r="AO137" s="1573"/>
      <c r="AP137" s="1577"/>
      <c r="AQ137" s="1578"/>
      <c r="AR137" s="1579"/>
    </row>
    <row r="138" spans="1:44" s="1350" customFormat="1">
      <c r="A138" s="1553"/>
      <c r="B138" s="1554"/>
      <c r="C138" s="271" t="s">
        <v>424</v>
      </c>
      <c r="D138" s="1560"/>
      <c r="E138" s="40"/>
      <c r="F138" s="1580"/>
      <c r="G138" s="40"/>
      <c r="H138" s="1580"/>
      <c r="I138" s="40"/>
      <c r="J138" s="1556"/>
      <c r="K138" s="1557"/>
      <c r="L138" s="1557"/>
      <c r="M138" s="1557"/>
      <c r="N138" s="1557"/>
      <c r="O138" s="1557"/>
      <c r="P138" s="1557"/>
      <c r="Q138" s="1580"/>
      <c r="R138" s="40"/>
      <c r="S138" s="1559"/>
      <c r="T138" s="1557"/>
      <c r="U138" s="1580"/>
      <c r="V138" s="1580"/>
      <c r="W138" s="40"/>
      <c r="X138" s="1580"/>
      <c r="Y138" s="40"/>
      <c r="Z138" s="1580"/>
      <c r="AA138" s="40"/>
      <c r="AB138" s="1556"/>
      <c r="AC138" s="1560"/>
      <c r="AD138" s="1561"/>
      <c r="AE138" s="1557"/>
      <c r="AF138" s="1557"/>
      <c r="AG138" s="1557"/>
      <c r="AH138" s="1562"/>
      <c r="AI138" s="1581"/>
      <c r="AJ138" s="1581"/>
      <c r="AK138" s="1581"/>
      <c r="AL138" s="1564"/>
      <c r="AM138" s="1581"/>
      <c r="AN138" s="1581"/>
      <c r="AO138" s="1555"/>
      <c r="AP138" s="1378"/>
      <c r="AQ138" s="1565"/>
      <c r="AR138" s="1566"/>
    </row>
    <row r="139" spans="1:44" s="1350" customFormat="1">
      <c r="A139" s="1553"/>
      <c r="B139" s="1554"/>
      <c r="C139" s="275" t="s">
        <v>425</v>
      </c>
      <c r="D139" s="1559"/>
      <c r="E139" s="1386"/>
      <c r="F139" s="1567"/>
      <c r="G139" s="1386"/>
      <c r="H139" s="1567"/>
      <c r="I139" s="1386"/>
      <c r="J139" s="1556"/>
      <c r="K139" s="1557"/>
      <c r="L139" s="1557"/>
      <c r="M139" s="1557"/>
      <c r="N139" s="1557"/>
      <c r="O139" s="1556"/>
      <c r="P139" s="1556"/>
      <c r="Q139" s="1567"/>
      <c r="R139" s="1386"/>
      <c r="S139" s="1559"/>
      <c r="T139" s="1556"/>
      <c r="U139" s="1567"/>
      <c r="V139" s="1567"/>
      <c r="W139" s="1386"/>
      <c r="X139" s="1567"/>
      <c r="Y139" s="1386"/>
      <c r="Z139" s="1567"/>
      <c r="AA139" s="1386"/>
      <c r="AB139" s="1556"/>
      <c r="AC139" s="1560"/>
      <c r="AD139" s="1561"/>
      <c r="AE139" s="1556"/>
      <c r="AF139" s="1556"/>
      <c r="AG139" s="1556"/>
      <c r="AH139" s="1562"/>
      <c r="AI139" s="1568"/>
      <c r="AJ139" s="1568"/>
      <c r="AK139" s="1568"/>
      <c r="AL139" s="1564"/>
      <c r="AM139" s="1568"/>
      <c r="AN139" s="1568"/>
      <c r="AO139" s="1582"/>
      <c r="AP139" s="1583"/>
      <c r="AQ139" s="1584"/>
      <c r="AR139" s="1569"/>
    </row>
    <row r="140" spans="1:44" s="1350" customFormat="1" ht="13.5" thickBot="1">
      <c r="A140" s="1553"/>
      <c r="B140" s="1585"/>
      <c r="C140" s="276" t="s">
        <v>782</v>
      </c>
      <c r="D140" s="1586"/>
      <c r="E140" s="1587"/>
      <c r="F140" s="1588"/>
      <c r="G140" s="1587"/>
      <c r="H140" s="1588"/>
      <c r="I140" s="1587"/>
      <c r="J140" s="1589"/>
      <c r="K140" s="1590"/>
      <c r="L140" s="1590"/>
      <c r="M140" s="1590"/>
      <c r="N140" s="1590"/>
      <c r="O140" s="1590"/>
      <c r="P140" s="1591"/>
      <c r="Q140" s="1588"/>
      <c r="R140" s="1587"/>
      <c r="S140" s="1592"/>
      <c r="T140" s="1593"/>
      <c r="U140" s="1594"/>
      <c r="V140" s="1591"/>
      <c r="W140" s="1587"/>
      <c r="X140" s="1588"/>
      <c r="Y140" s="1587"/>
      <c r="Z140" s="1588"/>
      <c r="AA140" s="1587"/>
      <c r="AB140" s="1589"/>
      <c r="AC140" s="1595"/>
      <c r="AD140" s="1587"/>
      <c r="AE140" s="1590"/>
      <c r="AF140" s="1593"/>
      <c r="AG140" s="1593"/>
      <c r="AH140" s="1596"/>
      <c r="AI140" s="1597"/>
      <c r="AJ140" s="1598"/>
      <c r="AK140" s="1599"/>
      <c r="AL140" s="1600"/>
      <c r="AM140" s="1586"/>
      <c r="AN140" s="1601"/>
      <c r="AO140" s="1602"/>
      <c r="AP140" s="1603"/>
      <c r="AQ140" s="1595"/>
      <c r="AR140" s="1604"/>
    </row>
    <row r="141" spans="1:44" s="1350" customFormat="1">
      <c r="A141" s="1553"/>
      <c r="B141" s="1605"/>
      <c r="C141" s="319" t="s">
        <v>414</v>
      </c>
      <c r="D141" s="1540"/>
      <c r="E141" s="1369"/>
      <c r="F141" s="1541"/>
      <c r="G141" s="1369"/>
      <c r="H141" s="1541"/>
      <c r="I141" s="1369"/>
      <c r="J141" s="1542"/>
      <c r="K141" s="1543"/>
      <c r="L141" s="1543"/>
      <c r="M141" s="1543"/>
      <c r="N141" s="1543"/>
      <c r="O141" s="1544"/>
      <c r="P141" s="1544"/>
      <c r="Q141" s="1541"/>
      <c r="R141" s="1369"/>
      <c r="S141" s="1545"/>
      <c r="T141" s="1544"/>
      <c r="U141" s="1541"/>
      <c r="V141" s="1541"/>
      <c r="W141" s="1369"/>
      <c r="X141" s="1541"/>
      <c r="Y141" s="1369"/>
      <c r="Z141" s="1541"/>
      <c r="AA141" s="1369"/>
      <c r="AB141" s="1542"/>
      <c r="AC141" s="1546"/>
      <c r="AD141" s="1547"/>
      <c r="AE141" s="1544"/>
      <c r="AF141" s="1544"/>
      <c r="AG141" s="1544"/>
      <c r="AH141" s="1548"/>
      <c r="AI141" s="1549"/>
      <c r="AJ141" s="1549"/>
      <c r="AK141" s="1549"/>
      <c r="AL141" s="1550"/>
      <c r="AM141" s="1549"/>
      <c r="AN141" s="1549"/>
      <c r="AO141" s="1541"/>
      <c r="AP141" s="1372"/>
      <c r="AQ141" s="1551"/>
      <c r="AR141" s="1552"/>
    </row>
    <row r="142" spans="1:44" s="1350" customFormat="1">
      <c r="A142" s="1553"/>
      <c r="B142" s="1554"/>
      <c r="C142" s="270" t="s">
        <v>11</v>
      </c>
      <c r="E142" s="1375"/>
      <c r="F142" s="1555"/>
      <c r="G142" s="1375"/>
      <c r="H142" s="1555"/>
      <c r="I142" s="1375"/>
      <c r="J142" s="1556"/>
      <c r="K142" s="1557"/>
      <c r="L142" s="1557"/>
      <c r="M142" s="1557"/>
      <c r="N142" s="1557"/>
      <c r="O142" s="1558"/>
      <c r="P142" s="1558"/>
      <c r="Q142" s="1555"/>
      <c r="R142" s="1375"/>
      <c r="S142" s="1559"/>
      <c r="T142" s="1558"/>
      <c r="U142" s="1555"/>
      <c r="V142" s="1555"/>
      <c r="W142" s="1375"/>
      <c r="X142" s="1555"/>
      <c r="Y142" s="1375"/>
      <c r="Z142" s="1555"/>
      <c r="AA142" s="1375"/>
      <c r="AB142" s="1556"/>
      <c r="AC142" s="1560"/>
      <c r="AD142" s="1561"/>
      <c r="AE142" s="1558"/>
      <c r="AF142" s="1558"/>
      <c r="AG142" s="1558"/>
      <c r="AH142" s="1562"/>
      <c r="AI142" s="1563"/>
      <c r="AJ142" s="1563"/>
      <c r="AK142" s="1563"/>
      <c r="AL142" s="1564"/>
      <c r="AM142" s="1563"/>
      <c r="AN142" s="1563"/>
      <c r="AO142" s="1555"/>
      <c r="AP142" s="1378"/>
      <c r="AQ142" s="1565"/>
      <c r="AR142" s="1566"/>
    </row>
    <row r="143" spans="1:44" s="1350" customFormat="1">
      <c r="A143" s="1553"/>
      <c r="B143" s="1554"/>
      <c r="C143" s="271" t="s">
        <v>4</v>
      </c>
      <c r="D143" s="1559"/>
      <c r="E143" s="1386"/>
      <c r="F143" s="1567"/>
      <c r="G143" s="1386"/>
      <c r="H143" s="1567"/>
      <c r="I143" s="1386"/>
      <c r="J143" s="1556"/>
      <c r="K143" s="1557"/>
      <c r="L143" s="1557"/>
      <c r="M143" s="1557"/>
      <c r="N143" s="1557"/>
      <c r="O143" s="1556"/>
      <c r="P143" s="1556"/>
      <c r="Q143" s="1567"/>
      <c r="R143" s="1386"/>
      <c r="S143" s="1559"/>
      <c r="T143" s="1556"/>
      <c r="U143" s="1567"/>
      <c r="V143" s="1567"/>
      <c r="W143" s="1386"/>
      <c r="X143" s="1567"/>
      <c r="Y143" s="1386"/>
      <c r="Z143" s="1567"/>
      <c r="AA143" s="1386"/>
      <c r="AB143" s="1556"/>
      <c r="AC143" s="1560"/>
      <c r="AD143" s="1561"/>
      <c r="AE143" s="1556"/>
      <c r="AF143" s="1556"/>
      <c r="AG143" s="1556"/>
      <c r="AH143" s="1562"/>
      <c r="AI143" s="1568"/>
      <c r="AJ143" s="1568"/>
      <c r="AK143" s="1568"/>
      <c r="AL143" s="1564"/>
      <c r="AM143" s="1568"/>
      <c r="AN143" s="1568"/>
      <c r="AO143" s="1555"/>
      <c r="AP143" s="1378"/>
      <c r="AQ143" s="1565"/>
      <c r="AR143" s="1569"/>
    </row>
    <row r="144" spans="1:44" s="1350" customFormat="1">
      <c r="A144" s="1553"/>
      <c r="B144" s="1554"/>
      <c r="C144" s="272" t="s">
        <v>943</v>
      </c>
      <c r="E144" s="1375"/>
      <c r="F144" s="1555"/>
      <c r="G144" s="1375"/>
      <c r="H144" s="1555"/>
      <c r="I144" s="1375"/>
      <c r="J144" s="1556"/>
      <c r="K144" s="1557"/>
      <c r="L144" s="1557"/>
      <c r="M144" s="1557"/>
      <c r="N144" s="1557"/>
      <c r="O144" s="1558"/>
      <c r="P144" s="1558"/>
      <c r="Q144" s="1555"/>
      <c r="R144" s="1375"/>
      <c r="S144" s="1559"/>
      <c r="T144" s="1558"/>
      <c r="U144" s="1555"/>
      <c r="V144" s="1555"/>
      <c r="W144" s="1375"/>
      <c r="X144" s="1555"/>
      <c r="Y144" s="1375"/>
      <c r="Z144" s="1555"/>
      <c r="AA144" s="1375"/>
      <c r="AB144" s="1556"/>
      <c r="AC144" s="1560"/>
      <c r="AD144" s="1561"/>
      <c r="AE144" s="1558"/>
      <c r="AF144" s="1558"/>
      <c r="AG144" s="1558"/>
      <c r="AH144" s="1562"/>
      <c r="AI144" s="1563"/>
      <c r="AJ144" s="1563"/>
      <c r="AK144" s="1563"/>
      <c r="AL144" s="1564"/>
      <c r="AM144" s="1563"/>
      <c r="AN144" s="1563"/>
      <c r="AO144" s="1555"/>
      <c r="AP144" s="1378"/>
      <c r="AQ144" s="1565"/>
      <c r="AR144" s="1566"/>
    </row>
    <row r="145" spans="1:44" s="1350" customFormat="1">
      <c r="A145" s="1553"/>
      <c r="B145" s="1554"/>
      <c r="C145" s="273" t="s">
        <v>944</v>
      </c>
      <c r="E145" s="1375"/>
      <c r="F145" s="1555"/>
      <c r="G145" s="1375"/>
      <c r="H145" s="1555"/>
      <c r="I145" s="1375"/>
      <c r="J145" s="1556"/>
      <c r="K145" s="1557"/>
      <c r="L145" s="1557"/>
      <c r="M145" s="1557"/>
      <c r="N145" s="1557"/>
      <c r="O145" s="1558"/>
      <c r="P145" s="1558"/>
      <c r="Q145" s="1555"/>
      <c r="R145" s="1375"/>
      <c r="S145" s="1559"/>
      <c r="T145" s="1558"/>
      <c r="U145" s="1555"/>
      <c r="V145" s="1555"/>
      <c r="W145" s="1375"/>
      <c r="X145" s="1555"/>
      <c r="Y145" s="1375"/>
      <c r="Z145" s="1555"/>
      <c r="AA145" s="1375"/>
      <c r="AB145" s="1556"/>
      <c r="AC145" s="1560"/>
      <c r="AD145" s="1561"/>
      <c r="AE145" s="1558"/>
      <c r="AF145" s="1558"/>
      <c r="AG145" s="1558"/>
      <c r="AH145" s="1562"/>
      <c r="AI145" s="1563"/>
      <c r="AJ145" s="1563"/>
      <c r="AK145" s="1563"/>
      <c r="AL145" s="1564"/>
      <c r="AM145" s="1563"/>
      <c r="AN145" s="1563"/>
      <c r="AO145" s="1555"/>
      <c r="AP145" s="1378"/>
      <c r="AQ145" s="1565"/>
      <c r="AR145" s="1566"/>
    </row>
    <row r="146" spans="1:44" s="1350" customFormat="1">
      <c r="A146" s="1553"/>
      <c r="B146" s="1554"/>
      <c r="C146" s="272" t="s">
        <v>945</v>
      </c>
      <c r="E146" s="1375"/>
      <c r="F146" s="1555"/>
      <c r="G146" s="1375"/>
      <c r="H146" s="1555"/>
      <c r="I146" s="1375"/>
      <c r="J146" s="1556"/>
      <c r="K146" s="1557"/>
      <c r="L146" s="1557"/>
      <c r="M146" s="1557"/>
      <c r="N146" s="1557"/>
      <c r="O146" s="1558"/>
      <c r="P146" s="1558"/>
      <c r="Q146" s="1555"/>
      <c r="R146" s="1375"/>
      <c r="S146" s="1559"/>
      <c r="T146" s="1558"/>
      <c r="U146" s="1555"/>
      <c r="V146" s="1555"/>
      <c r="W146" s="1375"/>
      <c r="X146" s="1555"/>
      <c r="Y146" s="1375"/>
      <c r="Z146" s="1555"/>
      <c r="AA146" s="1375"/>
      <c r="AB146" s="1556"/>
      <c r="AC146" s="1560"/>
      <c r="AD146" s="1561"/>
      <c r="AE146" s="1558"/>
      <c r="AF146" s="1558"/>
      <c r="AG146" s="1558"/>
      <c r="AH146" s="1562"/>
      <c r="AI146" s="1563"/>
      <c r="AJ146" s="1563"/>
      <c r="AK146" s="1563"/>
      <c r="AL146" s="1564"/>
      <c r="AM146" s="1563"/>
      <c r="AN146" s="1563"/>
      <c r="AO146" s="1555"/>
      <c r="AP146" s="1378"/>
      <c r="AQ146" s="1565"/>
      <c r="AR146" s="1566"/>
    </row>
    <row r="147" spans="1:44" s="1350" customFormat="1">
      <c r="A147" s="1553"/>
      <c r="B147" s="1554"/>
      <c r="C147" s="273" t="s">
        <v>946</v>
      </c>
      <c r="E147" s="1375"/>
      <c r="F147" s="1555"/>
      <c r="G147" s="1375"/>
      <c r="H147" s="1555"/>
      <c r="I147" s="1375"/>
      <c r="J147" s="1556"/>
      <c r="K147" s="1557"/>
      <c r="L147" s="1557"/>
      <c r="M147" s="1557"/>
      <c r="N147" s="1557"/>
      <c r="O147" s="1558"/>
      <c r="P147" s="1558"/>
      <c r="Q147" s="1555"/>
      <c r="R147" s="1375"/>
      <c r="S147" s="1559"/>
      <c r="T147" s="1558"/>
      <c r="U147" s="1555"/>
      <c r="V147" s="1555"/>
      <c r="W147" s="1375"/>
      <c r="X147" s="1555"/>
      <c r="Y147" s="1375"/>
      <c r="Z147" s="1555"/>
      <c r="AA147" s="1375"/>
      <c r="AB147" s="1556"/>
      <c r="AC147" s="1560"/>
      <c r="AD147" s="1561"/>
      <c r="AE147" s="1558"/>
      <c r="AF147" s="1558"/>
      <c r="AG147" s="1558"/>
      <c r="AH147" s="1562"/>
      <c r="AI147" s="1563"/>
      <c r="AJ147" s="1563"/>
      <c r="AK147" s="1563"/>
      <c r="AL147" s="1564"/>
      <c r="AM147" s="1563"/>
      <c r="AN147" s="1563"/>
      <c r="AO147" s="1555"/>
      <c r="AP147" s="1378"/>
      <c r="AQ147" s="1565"/>
      <c r="AR147" s="1566"/>
    </row>
    <row r="148" spans="1:44" s="1350" customFormat="1">
      <c r="A148" s="1553"/>
      <c r="B148" s="1554"/>
      <c r="C148" s="272" t="s">
        <v>947</v>
      </c>
      <c r="E148" s="1375"/>
      <c r="F148" s="1555"/>
      <c r="G148" s="1375"/>
      <c r="H148" s="1555"/>
      <c r="I148" s="1375"/>
      <c r="J148" s="1556"/>
      <c r="K148" s="1557"/>
      <c r="L148" s="1557"/>
      <c r="M148" s="1557"/>
      <c r="N148" s="1557"/>
      <c r="O148" s="1558"/>
      <c r="P148" s="1558"/>
      <c r="Q148" s="1555"/>
      <c r="R148" s="1375"/>
      <c r="S148" s="1559"/>
      <c r="T148" s="1558"/>
      <c r="U148" s="1555"/>
      <c r="V148" s="1555"/>
      <c r="W148" s="1375"/>
      <c r="X148" s="1555"/>
      <c r="Y148" s="1375"/>
      <c r="Z148" s="1555"/>
      <c r="AA148" s="1375"/>
      <c r="AB148" s="1556"/>
      <c r="AC148" s="1560"/>
      <c r="AD148" s="1561"/>
      <c r="AE148" s="1558"/>
      <c r="AF148" s="1558"/>
      <c r="AG148" s="1558"/>
      <c r="AH148" s="1562"/>
      <c r="AI148" s="1563"/>
      <c r="AJ148" s="1563"/>
      <c r="AK148" s="1563"/>
      <c r="AL148" s="1564"/>
      <c r="AM148" s="1563"/>
      <c r="AN148" s="1563"/>
      <c r="AO148" s="1555"/>
      <c r="AP148" s="1378"/>
      <c r="AQ148" s="1565"/>
      <c r="AR148" s="1566"/>
    </row>
    <row r="149" spans="1:44" s="1350" customFormat="1">
      <c r="A149" s="1553"/>
      <c r="B149" s="1554"/>
      <c r="C149" s="273" t="s">
        <v>948</v>
      </c>
      <c r="E149" s="1375"/>
      <c r="F149" s="1555"/>
      <c r="G149" s="1375"/>
      <c r="H149" s="1555"/>
      <c r="I149" s="1375"/>
      <c r="J149" s="1556"/>
      <c r="K149" s="1557"/>
      <c r="L149" s="1557"/>
      <c r="M149" s="1557"/>
      <c r="N149" s="1557"/>
      <c r="O149" s="1558"/>
      <c r="P149" s="1558"/>
      <c r="Q149" s="1555"/>
      <c r="R149" s="1375"/>
      <c r="S149" s="1559"/>
      <c r="T149" s="1558"/>
      <c r="U149" s="1555"/>
      <c r="V149" s="1555"/>
      <c r="W149" s="1375"/>
      <c r="X149" s="1555"/>
      <c r="Y149" s="1375"/>
      <c r="Z149" s="1555"/>
      <c r="AA149" s="1375"/>
      <c r="AB149" s="1556"/>
      <c r="AC149" s="1560"/>
      <c r="AD149" s="1561"/>
      <c r="AE149" s="1558"/>
      <c r="AF149" s="1558"/>
      <c r="AG149" s="1558"/>
      <c r="AH149" s="1562"/>
      <c r="AI149" s="1563"/>
      <c r="AJ149" s="1563"/>
      <c r="AK149" s="1563"/>
      <c r="AL149" s="1564"/>
      <c r="AM149" s="1563"/>
      <c r="AN149" s="1563"/>
      <c r="AO149" s="1555"/>
      <c r="AP149" s="1378"/>
      <c r="AQ149" s="1565"/>
      <c r="AR149" s="1566"/>
    </row>
    <row r="150" spans="1:44" s="1350" customFormat="1">
      <c r="A150" s="1553"/>
      <c r="B150" s="1554"/>
      <c r="C150" s="271" t="s">
        <v>10</v>
      </c>
      <c r="D150" s="1559"/>
      <c r="E150" s="1386"/>
      <c r="F150" s="1567"/>
      <c r="G150" s="1386"/>
      <c r="H150" s="1567"/>
      <c r="I150" s="1386"/>
      <c r="J150" s="1556"/>
      <c r="K150" s="1557"/>
      <c r="L150" s="1557"/>
      <c r="M150" s="1557"/>
      <c r="N150" s="1557"/>
      <c r="O150" s="1556"/>
      <c r="P150" s="1556"/>
      <c r="Q150" s="1567"/>
      <c r="R150" s="1386"/>
      <c r="S150" s="1559"/>
      <c r="T150" s="1556"/>
      <c r="U150" s="1567"/>
      <c r="V150" s="1567"/>
      <c r="W150" s="1386"/>
      <c r="X150" s="1567"/>
      <c r="Y150" s="1386"/>
      <c r="Z150" s="1567"/>
      <c r="AA150" s="1386"/>
      <c r="AB150" s="1556"/>
      <c r="AC150" s="1560"/>
      <c r="AD150" s="1561"/>
      <c r="AE150" s="1556"/>
      <c r="AF150" s="1556"/>
      <c r="AG150" s="1556"/>
      <c r="AH150" s="1562"/>
      <c r="AI150" s="1568"/>
      <c r="AJ150" s="1568"/>
      <c r="AK150" s="1568"/>
      <c r="AL150" s="1564"/>
      <c r="AM150" s="1568"/>
      <c r="AN150" s="1568"/>
      <c r="AO150" s="1555"/>
      <c r="AP150" s="1378"/>
      <c r="AQ150" s="1565"/>
      <c r="AR150" s="1569"/>
    </row>
    <row r="151" spans="1:44" s="1350" customFormat="1">
      <c r="A151" s="1553"/>
      <c r="B151" s="1554"/>
      <c r="C151" s="272" t="s">
        <v>417</v>
      </c>
      <c r="D151" s="1559"/>
      <c r="E151" s="1386"/>
      <c r="F151" s="1567"/>
      <c r="G151" s="1386"/>
      <c r="H151" s="1567"/>
      <c r="I151" s="1386"/>
      <c r="J151" s="1556"/>
      <c r="K151" s="1557"/>
      <c r="L151" s="1557"/>
      <c r="M151" s="1557"/>
      <c r="N151" s="1557"/>
      <c r="O151" s="1556"/>
      <c r="P151" s="1556"/>
      <c r="Q151" s="1567"/>
      <c r="R151" s="1386"/>
      <c r="S151" s="1559"/>
      <c r="T151" s="1556"/>
      <c r="U151" s="1567"/>
      <c r="V151" s="1567"/>
      <c r="W151" s="1386"/>
      <c r="X151" s="1567"/>
      <c r="Y151" s="1386"/>
      <c r="Z151" s="1567"/>
      <c r="AA151" s="1386"/>
      <c r="AB151" s="1556"/>
      <c r="AC151" s="1560"/>
      <c r="AD151" s="1561"/>
      <c r="AE151" s="1556"/>
      <c r="AF151" s="1556"/>
      <c r="AG151" s="1556"/>
      <c r="AH151" s="1562"/>
      <c r="AI151" s="1568"/>
      <c r="AJ151" s="1568"/>
      <c r="AK151" s="1568"/>
      <c r="AL151" s="1564"/>
      <c r="AM151" s="1568"/>
      <c r="AN151" s="1568"/>
      <c r="AO151" s="1555"/>
      <c r="AP151" s="1378"/>
      <c r="AQ151" s="1565"/>
      <c r="AR151" s="1569"/>
    </row>
    <row r="152" spans="1:44" s="1350" customFormat="1" ht="15">
      <c r="A152" s="1553"/>
      <c r="B152" s="1570" t="s">
        <v>373</v>
      </c>
      <c r="C152" s="273" t="s">
        <v>949</v>
      </c>
      <c r="E152" s="1375"/>
      <c r="F152" s="1555"/>
      <c r="G152" s="1375"/>
      <c r="H152" s="1555"/>
      <c r="I152" s="1375"/>
      <c r="J152" s="1556"/>
      <c r="K152" s="1557"/>
      <c r="L152" s="1557"/>
      <c r="M152" s="1557"/>
      <c r="N152" s="1557"/>
      <c r="O152" s="1558"/>
      <c r="P152" s="1558"/>
      <c r="Q152" s="1555"/>
      <c r="R152" s="1375"/>
      <c r="S152" s="1559"/>
      <c r="T152" s="1558"/>
      <c r="U152" s="1555"/>
      <c r="V152" s="1555"/>
      <c r="W152" s="1375"/>
      <c r="X152" s="1555"/>
      <c r="Y152" s="1375"/>
      <c r="Z152" s="1555"/>
      <c r="AA152" s="1375"/>
      <c r="AB152" s="1556"/>
      <c r="AC152" s="1560"/>
      <c r="AD152" s="1561"/>
      <c r="AE152" s="1558"/>
      <c r="AF152" s="1558"/>
      <c r="AG152" s="1558"/>
      <c r="AH152" s="1562"/>
      <c r="AI152" s="1563"/>
      <c r="AJ152" s="1563"/>
      <c r="AK152" s="1563"/>
      <c r="AL152" s="1564"/>
      <c r="AM152" s="1563"/>
      <c r="AN152" s="1563"/>
      <c r="AO152" s="1555"/>
      <c r="AP152" s="1378"/>
      <c r="AQ152" s="1565"/>
      <c r="AR152" s="1566"/>
    </row>
    <row r="153" spans="1:44" s="1350" customFormat="1">
      <c r="A153" s="1553"/>
      <c r="B153" s="1554"/>
      <c r="C153" s="273" t="s">
        <v>950</v>
      </c>
      <c r="D153" s="1559"/>
      <c r="E153" s="1386"/>
      <c r="F153" s="1567"/>
      <c r="G153" s="1386"/>
      <c r="H153" s="1567"/>
      <c r="I153" s="1386"/>
      <c r="J153" s="1556"/>
      <c r="K153" s="1557"/>
      <c r="L153" s="1557"/>
      <c r="M153" s="1557"/>
      <c r="N153" s="1557"/>
      <c r="O153" s="1556"/>
      <c r="P153" s="1556"/>
      <c r="Q153" s="1567"/>
      <c r="R153" s="1386"/>
      <c r="S153" s="1559"/>
      <c r="T153" s="1556"/>
      <c r="U153" s="1567"/>
      <c r="V153" s="1567"/>
      <c r="W153" s="1386"/>
      <c r="X153" s="1567"/>
      <c r="Y153" s="1386"/>
      <c r="Z153" s="1567"/>
      <c r="AA153" s="1386"/>
      <c r="AB153" s="1556"/>
      <c r="AC153" s="1560"/>
      <c r="AD153" s="1561"/>
      <c r="AE153" s="1556"/>
      <c r="AF153" s="1556"/>
      <c r="AG153" s="1556"/>
      <c r="AH153" s="1562"/>
      <c r="AI153" s="1568"/>
      <c r="AJ153" s="1568"/>
      <c r="AK153" s="1568"/>
      <c r="AL153" s="1564"/>
      <c r="AM153" s="1568"/>
      <c r="AN153" s="1568"/>
      <c r="AO153" s="1555"/>
      <c r="AP153" s="1378"/>
      <c r="AQ153" s="1565"/>
      <c r="AR153" s="1569"/>
    </row>
    <row r="154" spans="1:44" s="1350" customFormat="1">
      <c r="A154" s="1553"/>
      <c r="B154" s="1554"/>
      <c r="C154" s="274" t="s">
        <v>951</v>
      </c>
      <c r="E154" s="1375"/>
      <c r="F154" s="1555"/>
      <c r="G154" s="1375"/>
      <c r="H154" s="1555"/>
      <c r="I154" s="1375"/>
      <c r="J154" s="1556"/>
      <c r="K154" s="1557"/>
      <c r="L154" s="1557"/>
      <c r="M154" s="1557"/>
      <c r="N154" s="1557"/>
      <c r="O154" s="1558"/>
      <c r="P154" s="1558"/>
      <c r="Q154" s="1555"/>
      <c r="R154" s="1375"/>
      <c r="S154" s="1559"/>
      <c r="T154" s="1558"/>
      <c r="U154" s="1555"/>
      <c r="V154" s="1555"/>
      <c r="W154" s="1375"/>
      <c r="X154" s="1555"/>
      <c r="Y154" s="1375"/>
      <c r="Z154" s="1555"/>
      <c r="AA154" s="1375"/>
      <c r="AB154" s="1556"/>
      <c r="AC154" s="1560"/>
      <c r="AD154" s="1561"/>
      <c r="AE154" s="1558"/>
      <c r="AF154" s="1558"/>
      <c r="AG154" s="1558"/>
      <c r="AH154" s="1562"/>
      <c r="AI154" s="1563"/>
      <c r="AJ154" s="1563"/>
      <c r="AK154" s="1563"/>
      <c r="AL154" s="1564"/>
      <c r="AM154" s="1563"/>
      <c r="AN154" s="1563"/>
      <c r="AO154" s="1555"/>
      <c r="AP154" s="1378"/>
      <c r="AQ154" s="1565"/>
      <c r="AR154" s="1566"/>
    </row>
    <row r="155" spans="1:44" s="1350" customFormat="1">
      <c r="A155" s="1553"/>
      <c r="B155" s="1554"/>
      <c r="C155" s="274" t="s">
        <v>952</v>
      </c>
      <c r="E155" s="1375"/>
      <c r="F155" s="1555"/>
      <c r="G155" s="1375"/>
      <c r="H155" s="1555"/>
      <c r="I155" s="1375"/>
      <c r="J155" s="1556"/>
      <c r="K155" s="1557"/>
      <c r="L155" s="1557"/>
      <c r="M155" s="1557"/>
      <c r="N155" s="1557"/>
      <c r="O155" s="1558"/>
      <c r="P155" s="1558"/>
      <c r="Q155" s="1555"/>
      <c r="R155" s="1375"/>
      <c r="S155" s="1559"/>
      <c r="T155" s="1558"/>
      <c r="U155" s="1555"/>
      <c r="V155" s="1555"/>
      <c r="W155" s="1375"/>
      <c r="X155" s="1555"/>
      <c r="Y155" s="1375"/>
      <c r="Z155" s="1555"/>
      <c r="AA155" s="1375"/>
      <c r="AB155" s="1556"/>
      <c r="AC155" s="1560"/>
      <c r="AD155" s="1561"/>
      <c r="AE155" s="1558"/>
      <c r="AF155" s="1558"/>
      <c r="AG155" s="1558"/>
      <c r="AH155" s="1562"/>
      <c r="AI155" s="1563"/>
      <c r="AJ155" s="1563"/>
      <c r="AK155" s="1563"/>
      <c r="AL155" s="1564"/>
      <c r="AM155" s="1563"/>
      <c r="AN155" s="1563"/>
      <c r="AO155" s="1555"/>
      <c r="AP155" s="1378"/>
      <c r="AQ155" s="1565"/>
      <c r="AR155" s="1566"/>
    </row>
    <row r="156" spans="1:44" s="1350" customFormat="1">
      <c r="A156" s="1553"/>
      <c r="B156" s="1554"/>
      <c r="C156" s="274" t="s">
        <v>953</v>
      </c>
      <c r="E156" s="1375"/>
      <c r="F156" s="1555"/>
      <c r="G156" s="1375"/>
      <c r="H156" s="1555"/>
      <c r="I156" s="1375"/>
      <c r="J156" s="1556"/>
      <c r="K156" s="1557"/>
      <c r="L156" s="1557"/>
      <c r="M156" s="1557"/>
      <c r="N156" s="1557"/>
      <c r="O156" s="1558"/>
      <c r="P156" s="1558"/>
      <c r="Q156" s="1555"/>
      <c r="R156" s="1375"/>
      <c r="S156" s="1559"/>
      <c r="T156" s="1558"/>
      <c r="U156" s="1555"/>
      <c r="V156" s="1555"/>
      <c r="W156" s="1375"/>
      <c r="X156" s="1555"/>
      <c r="Y156" s="1375"/>
      <c r="Z156" s="1555"/>
      <c r="AA156" s="1375"/>
      <c r="AB156" s="1556"/>
      <c r="AC156" s="1560"/>
      <c r="AD156" s="1561"/>
      <c r="AE156" s="1558"/>
      <c r="AF156" s="1558"/>
      <c r="AG156" s="1558"/>
      <c r="AH156" s="1562"/>
      <c r="AI156" s="1563"/>
      <c r="AJ156" s="1563"/>
      <c r="AK156" s="1563"/>
      <c r="AL156" s="1564"/>
      <c r="AM156" s="1563"/>
      <c r="AN156" s="1563"/>
      <c r="AO156" s="1555"/>
      <c r="AP156" s="1378"/>
      <c r="AQ156" s="1565"/>
      <c r="AR156" s="1566"/>
    </row>
    <row r="157" spans="1:44" s="1350" customFormat="1">
      <c r="A157" s="1553"/>
      <c r="B157" s="1554"/>
      <c r="C157" s="272" t="s">
        <v>420</v>
      </c>
      <c r="E157" s="1375"/>
      <c r="F157" s="1555"/>
      <c r="G157" s="1375"/>
      <c r="H157" s="1555"/>
      <c r="I157" s="1375"/>
      <c r="J157" s="1556"/>
      <c r="K157" s="1557"/>
      <c r="L157" s="1557"/>
      <c r="M157" s="1557"/>
      <c r="N157" s="1557"/>
      <c r="O157" s="1558"/>
      <c r="P157" s="1558"/>
      <c r="Q157" s="1555"/>
      <c r="R157" s="1375"/>
      <c r="S157" s="1559"/>
      <c r="T157" s="1558"/>
      <c r="U157" s="1555"/>
      <c r="V157" s="1555"/>
      <c r="W157" s="1375"/>
      <c r="X157" s="1555"/>
      <c r="Y157" s="1375"/>
      <c r="Z157" s="1555"/>
      <c r="AA157" s="1375"/>
      <c r="AB157" s="1556"/>
      <c r="AC157" s="1560"/>
      <c r="AD157" s="1561"/>
      <c r="AE157" s="1558"/>
      <c r="AF157" s="1558"/>
      <c r="AG157" s="1558"/>
      <c r="AH157" s="1562"/>
      <c r="AI157" s="1563"/>
      <c r="AJ157" s="1563"/>
      <c r="AK157" s="1563"/>
      <c r="AL157" s="1564"/>
      <c r="AM157" s="1563"/>
      <c r="AN157" s="1563"/>
      <c r="AO157" s="1555"/>
      <c r="AP157" s="1378"/>
      <c r="AQ157" s="1565"/>
      <c r="AR157" s="1566"/>
    </row>
    <row r="158" spans="1:44" s="1350" customFormat="1">
      <c r="A158" s="1553"/>
      <c r="B158" s="1554"/>
      <c r="C158" s="272" t="s">
        <v>421</v>
      </c>
      <c r="D158" s="1384"/>
      <c r="E158" s="1386"/>
      <c r="F158" s="1395"/>
      <c r="G158" s="1386"/>
      <c r="H158" s="1395"/>
      <c r="I158" s="1386"/>
      <c r="J158" s="1556"/>
      <c r="K158" s="1557"/>
      <c r="L158" s="1557"/>
      <c r="M158" s="1557"/>
      <c r="N158" s="1557"/>
      <c r="O158" s="1556"/>
      <c r="P158" s="1556"/>
      <c r="Q158" s="1395"/>
      <c r="R158" s="1386"/>
      <c r="S158" s="1559"/>
      <c r="T158" s="1556"/>
      <c r="U158" s="1567"/>
      <c r="V158" s="1395"/>
      <c r="W158" s="1386"/>
      <c r="X158" s="1395"/>
      <c r="Y158" s="1386"/>
      <c r="Z158" s="1395"/>
      <c r="AA158" s="1386"/>
      <c r="AB158" s="1556"/>
      <c r="AC158" s="1560"/>
      <c r="AD158" s="1561"/>
      <c r="AE158" s="1556"/>
      <c r="AF158" s="1556"/>
      <c r="AG158" s="1556"/>
      <c r="AH158" s="1562"/>
      <c r="AI158" s="1385"/>
      <c r="AJ158" s="1385"/>
      <c r="AK158" s="1385"/>
      <c r="AL158" s="1564"/>
      <c r="AM158" s="1385"/>
      <c r="AN158" s="1385"/>
      <c r="AO158" s="1555"/>
      <c r="AP158" s="1378"/>
      <c r="AQ158" s="1565"/>
      <c r="AR158" s="1569"/>
    </row>
    <row r="159" spans="1:44" s="1350" customFormat="1">
      <c r="A159" s="1553"/>
      <c r="B159" s="1554"/>
      <c r="C159" s="273" t="s">
        <v>954</v>
      </c>
      <c r="E159" s="1375"/>
      <c r="F159" s="1555"/>
      <c r="G159" s="1375"/>
      <c r="H159" s="1555"/>
      <c r="I159" s="1375"/>
      <c r="J159" s="1556"/>
      <c r="K159" s="1557"/>
      <c r="L159" s="1557"/>
      <c r="M159" s="1557"/>
      <c r="N159" s="1557"/>
      <c r="O159" s="1558"/>
      <c r="P159" s="1558"/>
      <c r="Q159" s="1555"/>
      <c r="R159" s="1375"/>
      <c r="S159" s="1559"/>
      <c r="T159" s="1558"/>
      <c r="U159" s="1555"/>
      <c r="V159" s="1555"/>
      <c r="W159" s="1375"/>
      <c r="X159" s="1555"/>
      <c r="Y159" s="1375"/>
      <c r="Z159" s="1555"/>
      <c r="AA159" s="1375"/>
      <c r="AB159" s="1556"/>
      <c r="AC159" s="1560"/>
      <c r="AD159" s="1561"/>
      <c r="AE159" s="1558"/>
      <c r="AF159" s="1558"/>
      <c r="AG159" s="1558"/>
      <c r="AH159" s="1562"/>
      <c r="AI159" s="1563"/>
      <c r="AJ159" s="1563"/>
      <c r="AK159" s="1563"/>
      <c r="AL159" s="1564"/>
      <c r="AM159" s="1563"/>
      <c r="AN159" s="1563"/>
      <c r="AO159" s="1555"/>
      <c r="AP159" s="1378"/>
      <c r="AQ159" s="1565"/>
      <c r="AR159" s="1566"/>
    </row>
    <row r="160" spans="1:44" s="1350" customFormat="1">
      <c r="A160" s="1553"/>
      <c r="B160" s="1554"/>
      <c r="C160" s="273" t="s">
        <v>955</v>
      </c>
      <c r="E160" s="1375"/>
      <c r="F160" s="1555"/>
      <c r="G160" s="1375"/>
      <c r="H160" s="1555"/>
      <c r="I160" s="1375"/>
      <c r="J160" s="1556"/>
      <c r="K160" s="1557"/>
      <c r="L160" s="1557"/>
      <c r="M160" s="1557"/>
      <c r="N160" s="1557"/>
      <c r="O160" s="1558"/>
      <c r="P160" s="1558"/>
      <c r="Q160" s="1555"/>
      <c r="R160" s="1375"/>
      <c r="S160" s="1559"/>
      <c r="T160" s="1558"/>
      <c r="U160" s="1555"/>
      <c r="V160" s="1555"/>
      <c r="W160" s="1375"/>
      <c r="X160" s="1555"/>
      <c r="Y160" s="1375"/>
      <c r="Z160" s="1555"/>
      <c r="AA160" s="1375"/>
      <c r="AB160" s="1556"/>
      <c r="AC160" s="1560"/>
      <c r="AD160" s="1561"/>
      <c r="AE160" s="1558"/>
      <c r="AF160" s="1558"/>
      <c r="AG160" s="1558"/>
      <c r="AH160" s="1562"/>
      <c r="AI160" s="1563"/>
      <c r="AJ160" s="1563"/>
      <c r="AK160" s="1563"/>
      <c r="AL160" s="1564"/>
      <c r="AM160" s="1563"/>
      <c r="AN160" s="1563"/>
      <c r="AO160" s="1555"/>
      <c r="AP160" s="1378"/>
      <c r="AQ160" s="1565"/>
      <c r="AR160" s="1566"/>
    </row>
    <row r="161" spans="1:44" s="1350" customFormat="1">
      <c r="A161" s="1553"/>
      <c r="B161" s="1554"/>
      <c r="C161" s="271" t="s">
        <v>104</v>
      </c>
      <c r="E161" s="1375"/>
      <c r="F161" s="1555"/>
      <c r="G161" s="1375"/>
      <c r="H161" s="1555"/>
      <c r="I161" s="1375"/>
      <c r="J161" s="1556"/>
      <c r="K161" s="1557"/>
      <c r="L161" s="1557"/>
      <c r="M161" s="1557"/>
      <c r="N161" s="1557"/>
      <c r="O161" s="1558"/>
      <c r="P161" s="1558"/>
      <c r="Q161" s="1555"/>
      <c r="R161" s="1375"/>
      <c r="S161" s="1559"/>
      <c r="T161" s="1558"/>
      <c r="U161" s="1555"/>
      <c r="V161" s="1555"/>
      <c r="W161" s="1375"/>
      <c r="X161" s="1555"/>
      <c r="Y161" s="1375"/>
      <c r="Z161" s="1555"/>
      <c r="AA161" s="1375"/>
      <c r="AB161" s="1556"/>
      <c r="AC161" s="1560"/>
      <c r="AD161" s="1561"/>
      <c r="AE161" s="1558"/>
      <c r="AF161" s="1558"/>
      <c r="AG161" s="1558"/>
      <c r="AH161" s="1562"/>
      <c r="AI161" s="1563"/>
      <c r="AJ161" s="1563"/>
      <c r="AK161" s="1563"/>
      <c r="AL161" s="1564"/>
      <c r="AM161" s="1563"/>
      <c r="AN161" s="1563"/>
      <c r="AO161" s="1555"/>
      <c r="AP161" s="1378"/>
      <c r="AQ161" s="1565"/>
      <c r="AR161" s="1566"/>
    </row>
    <row r="162" spans="1:44" s="1350" customFormat="1">
      <c r="A162" s="1553"/>
      <c r="B162" s="1554"/>
      <c r="C162" s="271" t="s">
        <v>322</v>
      </c>
      <c r="D162" s="1571"/>
      <c r="E162" s="1572"/>
      <c r="F162" s="1573"/>
      <c r="G162" s="1572"/>
      <c r="H162" s="1573"/>
      <c r="I162" s="1572"/>
      <c r="J162" s="1556"/>
      <c r="K162" s="1574"/>
      <c r="L162" s="1574"/>
      <c r="M162" s="1574"/>
      <c r="N162" s="1574"/>
      <c r="O162" s="1574"/>
      <c r="P162" s="1574"/>
      <c r="Q162" s="1573"/>
      <c r="R162" s="1572"/>
      <c r="S162" s="1559"/>
      <c r="T162" s="1574"/>
      <c r="U162" s="1573"/>
      <c r="V162" s="1573"/>
      <c r="W162" s="1572"/>
      <c r="X162" s="1573"/>
      <c r="Y162" s="1572"/>
      <c r="Z162" s="1573"/>
      <c r="AA162" s="1572"/>
      <c r="AB162" s="1556"/>
      <c r="AC162" s="1571"/>
      <c r="AD162" s="1575"/>
      <c r="AE162" s="1574"/>
      <c r="AF162" s="1574"/>
      <c r="AG162" s="1574"/>
      <c r="AH162" s="1562"/>
      <c r="AI162" s="1576"/>
      <c r="AJ162" s="1576"/>
      <c r="AK162" s="1576"/>
      <c r="AL162" s="1564"/>
      <c r="AM162" s="1576"/>
      <c r="AN162" s="1576"/>
      <c r="AO162" s="1573"/>
      <c r="AP162" s="1577"/>
      <c r="AQ162" s="1578"/>
      <c r="AR162" s="1579"/>
    </row>
    <row r="163" spans="1:44" s="1350" customFormat="1" ht="23.25">
      <c r="A163" s="1606" t="s">
        <v>358</v>
      </c>
      <c r="B163" s="1554"/>
      <c r="C163" s="271" t="s">
        <v>424</v>
      </c>
      <c r="D163" s="1560"/>
      <c r="E163" s="40"/>
      <c r="F163" s="1580"/>
      <c r="G163" s="40"/>
      <c r="H163" s="1580"/>
      <c r="I163" s="40"/>
      <c r="J163" s="1556"/>
      <c r="K163" s="1557"/>
      <c r="L163" s="1557"/>
      <c r="M163" s="1557"/>
      <c r="N163" s="1557"/>
      <c r="O163" s="1557"/>
      <c r="P163" s="1557"/>
      <c r="Q163" s="1580"/>
      <c r="R163" s="40"/>
      <c r="S163" s="1559"/>
      <c r="T163" s="1557"/>
      <c r="U163" s="1580"/>
      <c r="V163" s="1580"/>
      <c r="W163" s="40"/>
      <c r="X163" s="1580"/>
      <c r="Y163" s="40"/>
      <c r="Z163" s="1580"/>
      <c r="AA163" s="40"/>
      <c r="AB163" s="1556"/>
      <c r="AC163" s="1560"/>
      <c r="AD163" s="1561"/>
      <c r="AE163" s="1557"/>
      <c r="AF163" s="1557"/>
      <c r="AG163" s="1557"/>
      <c r="AH163" s="1562"/>
      <c r="AI163" s="1581"/>
      <c r="AJ163" s="1581"/>
      <c r="AK163" s="1581"/>
      <c r="AL163" s="1564"/>
      <c r="AM163" s="1581"/>
      <c r="AN163" s="1581"/>
      <c r="AO163" s="1555"/>
      <c r="AP163" s="1378"/>
      <c r="AQ163" s="1565"/>
      <c r="AR163" s="1566"/>
    </row>
    <row r="164" spans="1:44" s="1350" customFormat="1">
      <c r="A164" s="1553"/>
      <c r="B164" s="1554"/>
      <c r="C164" s="275" t="s">
        <v>425</v>
      </c>
      <c r="D164" s="1559"/>
      <c r="E164" s="1386"/>
      <c r="F164" s="1567"/>
      <c r="G164" s="1386"/>
      <c r="H164" s="1567"/>
      <c r="I164" s="1386"/>
      <c r="J164" s="1556"/>
      <c r="K164" s="1557"/>
      <c r="L164" s="1557"/>
      <c r="M164" s="1557"/>
      <c r="N164" s="1557"/>
      <c r="O164" s="1556"/>
      <c r="P164" s="1556"/>
      <c r="Q164" s="1567"/>
      <c r="R164" s="1386"/>
      <c r="S164" s="1559"/>
      <c r="T164" s="1556"/>
      <c r="U164" s="1567"/>
      <c r="V164" s="1567"/>
      <c r="W164" s="1386"/>
      <c r="X164" s="1567"/>
      <c r="Y164" s="1386"/>
      <c r="Z164" s="1567"/>
      <c r="AA164" s="1386"/>
      <c r="AB164" s="1556"/>
      <c r="AC164" s="1560"/>
      <c r="AD164" s="1561"/>
      <c r="AE164" s="1556"/>
      <c r="AF164" s="1556"/>
      <c r="AG164" s="1556"/>
      <c r="AH164" s="1562"/>
      <c r="AI164" s="1568"/>
      <c r="AJ164" s="1568"/>
      <c r="AK164" s="1568"/>
      <c r="AL164" s="1564"/>
      <c r="AM164" s="1568"/>
      <c r="AN164" s="1568"/>
      <c r="AO164" s="1582"/>
      <c r="AP164" s="1583"/>
      <c r="AQ164" s="1584"/>
      <c r="AR164" s="1569"/>
    </row>
    <row r="165" spans="1:44" s="1350" customFormat="1" ht="13.5" thickBot="1">
      <c r="A165" s="1553"/>
      <c r="B165" s="1585"/>
      <c r="C165" s="276" t="s">
        <v>782</v>
      </c>
      <c r="D165" s="1586"/>
      <c r="E165" s="1587"/>
      <c r="F165" s="1588"/>
      <c r="G165" s="1587"/>
      <c r="H165" s="1588"/>
      <c r="I165" s="1587"/>
      <c r="J165" s="1589"/>
      <c r="K165" s="1590"/>
      <c r="L165" s="1590"/>
      <c r="M165" s="1590"/>
      <c r="N165" s="1590"/>
      <c r="O165" s="1590"/>
      <c r="P165" s="1591"/>
      <c r="Q165" s="1588"/>
      <c r="R165" s="1587"/>
      <c r="S165" s="1592"/>
      <c r="T165" s="1593"/>
      <c r="U165" s="1594"/>
      <c r="V165" s="1591"/>
      <c r="W165" s="1587"/>
      <c r="X165" s="1588"/>
      <c r="Y165" s="1587"/>
      <c r="Z165" s="1588"/>
      <c r="AA165" s="1587"/>
      <c r="AB165" s="1589"/>
      <c r="AC165" s="1595"/>
      <c r="AD165" s="1587"/>
      <c r="AE165" s="1590"/>
      <c r="AF165" s="1593"/>
      <c r="AG165" s="1593"/>
      <c r="AH165" s="1596"/>
      <c r="AI165" s="1597"/>
      <c r="AJ165" s="1598"/>
      <c r="AK165" s="1599"/>
      <c r="AL165" s="1600"/>
      <c r="AM165" s="1586"/>
      <c r="AN165" s="1601"/>
      <c r="AO165" s="1602"/>
      <c r="AP165" s="1603"/>
      <c r="AQ165" s="1595"/>
      <c r="AR165" s="1604"/>
    </row>
    <row r="166" spans="1:44" s="1350" customFormat="1">
      <c r="A166" s="1553"/>
      <c r="B166" s="1605"/>
      <c r="C166" s="319" t="s">
        <v>414</v>
      </c>
      <c r="D166" s="1540"/>
      <c r="E166" s="1369"/>
      <c r="F166" s="1541"/>
      <c r="G166" s="1369"/>
      <c r="H166" s="1541"/>
      <c r="I166" s="1369"/>
      <c r="J166" s="1542"/>
      <c r="K166" s="1543"/>
      <c r="L166" s="1607"/>
      <c r="M166" s="1543"/>
      <c r="N166" s="1607"/>
      <c r="O166" s="1544"/>
      <c r="P166" s="1544"/>
      <c r="Q166" s="1541"/>
      <c r="R166" s="1369"/>
      <c r="S166" s="1545"/>
      <c r="T166" s="1607"/>
      <c r="U166" s="1541"/>
      <c r="V166" s="1541"/>
      <c r="W166" s="1369"/>
      <c r="X166" s="1541"/>
      <c r="Y166" s="1369"/>
      <c r="Z166" s="1541"/>
      <c r="AA166" s="1369"/>
      <c r="AB166" s="1542"/>
      <c r="AC166" s="1546"/>
      <c r="AD166" s="1547"/>
      <c r="AE166" s="1544"/>
      <c r="AF166" s="1607"/>
      <c r="AG166" s="1544"/>
      <c r="AH166" s="1548"/>
      <c r="AI166" s="1549"/>
      <c r="AJ166" s="1549"/>
      <c r="AK166" s="1549"/>
      <c r="AL166" s="1550"/>
      <c r="AM166" s="1549"/>
      <c r="AN166" s="1549"/>
      <c r="AO166" s="1541"/>
      <c r="AP166" s="1372"/>
      <c r="AQ166" s="1551"/>
      <c r="AR166" s="1552"/>
    </row>
    <row r="167" spans="1:44" s="1350" customFormat="1">
      <c r="A167" s="1553"/>
      <c r="B167" s="1554"/>
      <c r="C167" s="270" t="s">
        <v>11</v>
      </c>
      <c r="E167" s="1375"/>
      <c r="F167" s="1555"/>
      <c r="G167" s="1375"/>
      <c r="H167" s="1555"/>
      <c r="I167" s="1375"/>
      <c r="J167" s="1556"/>
      <c r="K167" s="1557"/>
      <c r="L167" s="1608"/>
      <c r="M167" s="1557"/>
      <c r="N167" s="1608"/>
      <c r="O167" s="1558"/>
      <c r="P167" s="1558"/>
      <c r="Q167" s="1555"/>
      <c r="R167" s="1375"/>
      <c r="S167" s="1559"/>
      <c r="T167" s="1608"/>
      <c r="U167" s="1555"/>
      <c r="V167" s="1555"/>
      <c r="W167" s="1375"/>
      <c r="X167" s="1555"/>
      <c r="Y167" s="1375"/>
      <c r="Z167" s="1555"/>
      <c r="AA167" s="1375"/>
      <c r="AB167" s="1556"/>
      <c r="AC167" s="1560"/>
      <c r="AD167" s="1561"/>
      <c r="AE167" s="1558"/>
      <c r="AF167" s="1608"/>
      <c r="AG167" s="1558"/>
      <c r="AH167" s="1562"/>
      <c r="AI167" s="1563"/>
      <c r="AJ167" s="1563"/>
      <c r="AK167" s="1563"/>
      <c r="AL167" s="1564"/>
      <c r="AM167" s="1563"/>
      <c r="AN167" s="1563"/>
      <c r="AO167" s="1555"/>
      <c r="AP167" s="1378"/>
      <c r="AQ167" s="1565"/>
      <c r="AR167" s="1566"/>
    </row>
    <row r="168" spans="1:44" s="1350" customFormat="1">
      <c r="A168" s="1553"/>
      <c r="B168" s="1554"/>
      <c r="C168" s="271" t="s">
        <v>4</v>
      </c>
      <c r="D168" s="1559"/>
      <c r="E168" s="1386"/>
      <c r="F168" s="1567"/>
      <c r="G168" s="1386"/>
      <c r="H168" s="1567"/>
      <c r="I168" s="1386"/>
      <c r="J168" s="1556"/>
      <c r="K168" s="1557"/>
      <c r="L168" s="1608"/>
      <c r="M168" s="1557"/>
      <c r="N168" s="1608"/>
      <c r="O168" s="1556"/>
      <c r="P168" s="1556"/>
      <c r="Q168" s="1567"/>
      <c r="R168" s="1386"/>
      <c r="S168" s="1559"/>
      <c r="T168" s="1608"/>
      <c r="U168" s="1567"/>
      <c r="V168" s="1567"/>
      <c r="W168" s="1386"/>
      <c r="X168" s="1567"/>
      <c r="Y168" s="1386"/>
      <c r="Z168" s="1567"/>
      <c r="AA168" s="1386"/>
      <c r="AB168" s="1556"/>
      <c r="AC168" s="1560"/>
      <c r="AD168" s="1561"/>
      <c r="AE168" s="1556"/>
      <c r="AF168" s="1608"/>
      <c r="AG168" s="1556"/>
      <c r="AH168" s="1562"/>
      <c r="AI168" s="1568"/>
      <c r="AJ168" s="1568"/>
      <c r="AK168" s="1568"/>
      <c r="AL168" s="1564"/>
      <c r="AM168" s="1568"/>
      <c r="AN168" s="1568"/>
      <c r="AO168" s="1555"/>
      <c r="AP168" s="1378"/>
      <c r="AQ168" s="1565"/>
      <c r="AR168" s="1569"/>
    </row>
    <row r="169" spans="1:44" s="1350" customFormat="1">
      <c r="A169" s="1553"/>
      <c r="B169" s="1554"/>
      <c r="C169" s="272" t="s">
        <v>943</v>
      </c>
      <c r="E169" s="1375"/>
      <c r="F169" s="1555"/>
      <c r="G169" s="1375"/>
      <c r="H169" s="1555"/>
      <c r="I169" s="1375"/>
      <c r="J169" s="1556"/>
      <c r="K169" s="1557"/>
      <c r="L169" s="1608"/>
      <c r="M169" s="1557"/>
      <c r="N169" s="1608"/>
      <c r="O169" s="1558"/>
      <c r="P169" s="1558"/>
      <c r="Q169" s="1555"/>
      <c r="R169" s="1375"/>
      <c r="S169" s="1559"/>
      <c r="T169" s="1608"/>
      <c r="U169" s="1555"/>
      <c r="V169" s="1555"/>
      <c r="W169" s="1375"/>
      <c r="X169" s="1555"/>
      <c r="Y169" s="1375"/>
      <c r="Z169" s="1555"/>
      <c r="AA169" s="1375"/>
      <c r="AB169" s="1556"/>
      <c r="AC169" s="1560"/>
      <c r="AD169" s="1561"/>
      <c r="AE169" s="1558"/>
      <c r="AF169" s="1608"/>
      <c r="AG169" s="1558"/>
      <c r="AH169" s="1562"/>
      <c r="AI169" s="1563"/>
      <c r="AJ169" s="1563"/>
      <c r="AK169" s="1563"/>
      <c r="AL169" s="1564"/>
      <c r="AM169" s="1563"/>
      <c r="AN169" s="1563"/>
      <c r="AO169" s="1555"/>
      <c r="AP169" s="1378"/>
      <c r="AQ169" s="1565"/>
      <c r="AR169" s="1566"/>
    </row>
    <row r="170" spans="1:44" s="1350" customFormat="1">
      <c r="A170" s="1553"/>
      <c r="B170" s="1554"/>
      <c r="C170" s="273" t="s">
        <v>944</v>
      </c>
      <c r="E170" s="1375"/>
      <c r="F170" s="1555"/>
      <c r="G170" s="1375"/>
      <c r="H170" s="1555"/>
      <c r="I170" s="1375"/>
      <c r="J170" s="1556"/>
      <c r="K170" s="1557"/>
      <c r="L170" s="1608"/>
      <c r="M170" s="1557"/>
      <c r="N170" s="1608"/>
      <c r="O170" s="1558"/>
      <c r="P170" s="1558"/>
      <c r="Q170" s="1555"/>
      <c r="R170" s="1375"/>
      <c r="S170" s="1559"/>
      <c r="T170" s="1608"/>
      <c r="U170" s="1555"/>
      <c r="V170" s="1555"/>
      <c r="W170" s="1375"/>
      <c r="X170" s="1555"/>
      <c r="Y170" s="1375"/>
      <c r="Z170" s="1555"/>
      <c r="AA170" s="1375"/>
      <c r="AB170" s="1556"/>
      <c r="AC170" s="1560"/>
      <c r="AD170" s="1561"/>
      <c r="AE170" s="1558"/>
      <c r="AF170" s="1608"/>
      <c r="AG170" s="1558"/>
      <c r="AH170" s="1562"/>
      <c r="AI170" s="1563"/>
      <c r="AJ170" s="1563"/>
      <c r="AK170" s="1563"/>
      <c r="AL170" s="1564"/>
      <c r="AM170" s="1563"/>
      <c r="AN170" s="1563"/>
      <c r="AO170" s="1555"/>
      <c r="AP170" s="1378"/>
      <c r="AQ170" s="1565"/>
      <c r="AR170" s="1566"/>
    </row>
    <row r="171" spans="1:44" s="1350" customFormat="1">
      <c r="A171" s="1553"/>
      <c r="B171" s="1554"/>
      <c r="C171" s="272" t="s">
        <v>945</v>
      </c>
      <c r="E171" s="1375"/>
      <c r="F171" s="1555"/>
      <c r="G171" s="1375"/>
      <c r="H171" s="1555"/>
      <c r="I171" s="1375"/>
      <c r="J171" s="1556"/>
      <c r="K171" s="1557"/>
      <c r="L171" s="1608"/>
      <c r="M171" s="1557"/>
      <c r="N171" s="1608"/>
      <c r="O171" s="1558"/>
      <c r="P171" s="1558"/>
      <c r="Q171" s="1555"/>
      <c r="R171" s="1375"/>
      <c r="S171" s="1559"/>
      <c r="T171" s="1608"/>
      <c r="U171" s="1555"/>
      <c r="V171" s="1555"/>
      <c r="W171" s="1375"/>
      <c r="X171" s="1555"/>
      <c r="Y171" s="1375"/>
      <c r="Z171" s="1555"/>
      <c r="AA171" s="1375"/>
      <c r="AB171" s="1556"/>
      <c r="AC171" s="1560"/>
      <c r="AD171" s="1561"/>
      <c r="AE171" s="1558"/>
      <c r="AF171" s="1608"/>
      <c r="AG171" s="1558"/>
      <c r="AH171" s="1562"/>
      <c r="AI171" s="1563"/>
      <c r="AJ171" s="1563"/>
      <c r="AK171" s="1563"/>
      <c r="AL171" s="1564"/>
      <c r="AM171" s="1563"/>
      <c r="AN171" s="1563"/>
      <c r="AO171" s="1555"/>
      <c r="AP171" s="1378"/>
      <c r="AQ171" s="1565"/>
      <c r="AR171" s="1566"/>
    </row>
    <row r="172" spans="1:44" s="1350" customFormat="1">
      <c r="A172" s="1553"/>
      <c r="B172" s="1554"/>
      <c r="C172" s="273" t="s">
        <v>946</v>
      </c>
      <c r="E172" s="1375"/>
      <c r="F172" s="1555"/>
      <c r="G172" s="1375"/>
      <c r="H172" s="1555"/>
      <c r="I172" s="1375"/>
      <c r="J172" s="1556"/>
      <c r="K172" s="1557"/>
      <c r="L172" s="1608"/>
      <c r="M172" s="1557"/>
      <c r="N172" s="1608"/>
      <c r="O172" s="1558"/>
      <c r="P172" s="1558"/>
      <c r="Q172" s="1555"/>
      <c r="R172" s="1375"/>
      <c r="S172" s="1559"/>
      <c r="T172" s="1608"/>
      <c r="U172" s="1555"/>
      <c r="V172" s="1555"/>
      <c r="W172" s="1375"/>
      <c r="X172" s="1555"/>
      <c r="Y172" s="1375"/>
      <c r="Z172" s="1555"/>
      <c r="AA172" s="1375"/>
      <c r="AB172" s="1556"/>
      <c r="AC172" s="1560"/>
      <c r="AD172" s="1561"/>
      <c r="AE172" s="1558"/>
      <c r="AF172" s="1608"/>
      <c r="AG172" s="1558"/>
      <c r="AH172" s="1562"/>
      <c r="AI172" s="1563"/>
      <c r="AJ172" s="1563"/>
      <c r="AK172" s="1563"/>
      <c r="AL172" s="1564"/>
      <c r="AM172" s="1563"/>
      <c r="AN172" s="1563"/>
      <c r="AO172" s="1555"/>
      <c r="AP172" s="1378"/>
      <c r="AQ172" s="1565"/>
      <c r="AR172" s="1566"/>
    </row>
    <row r="173" spans="1:44" s="1350" customFormat="1">
      <c r="A173" s="1553"/>
      <c r="B173" s="1554"/>
      <c r="C173" s="272" t="s">
        <v>947</v>
      </c>
      <c r="E173" s="1375"/>
      <c r="F173" s="1555"/>
      <c r="G173" s="1375"/>
      <c r="H173" s="1555"/>
      <c r="I173" s="1375"/>
      <c r="J173" s="1556"/>
      <c r="K173" s="1557"/>
      <c r="L173" s="1608"/>
      <c r="M173" s="1557"/>
      <c r="N173" s="1608"/>
      <c r="O173" s="1558"/>
      <c r="P173" s="1558"/>
      <c r="Q173" s="1555"/>
      <c r="R173" s="1375"/>
      <c r="S173" s="1559"/>
      <c r="T173" s="1608"/>
      <c r="U173" s="1555"/>
      <c r="V173" s="1555"/>
      <c r="W173" s="1375"/>
      <c r="X173" s="1555"/>
      <c r="Y173" s="1375"/>
      <c r="Z173" s="1555"/>
      <c r="AA173" s="1375"/>
      <c r="AB173" s="1556"/>
      <c r="AC173" s="1560"/>
      <c r="AD173" s="1561"/>
      <c r="AE173" s="1558"/>
      <c r="AF173" s="1608"/>
      <c r="AG173" s="1558"/>
      <c r="AH173" s="1562"/>
      <c r="AI173" s="1563"/>
      <c r="AJ173" s="1563"/>
      <c r="AK173" s="1563"/>
      <c r="AL173" s="1564"/>
      <c r="AM173" s="1563"/>
      <c r="AN173" s="1563"/>
      <c r="AO173" s="1555"/>
      <c r="AP173" s="1378"/>
      <c r="AQ173" s="1565"/>
      <c r="AR173" s="1566"/>
    </row>
    <row r="174" spans="1:44" s="1350" customFormat="1">
      <c r="A174" s="1553"/>
      <c r="B174" s="1554"/>
      <c r="C174" s="273" t="s">
        <v>948</v>
      </c>
      <c r="E174" s="1375"/>
      <c r="F174" s="1555"/>
      <c r="G174" s="1375"/>
      <c r="H174" s="1555"/>
      <c r="I174" s="1375"/>
      <c r="J174" s="1556"/>
      <c r="K174" s="1557"/>
      <c r="L174" s="1608"/>
      <c r="M174" s="1557"/>
      <c r="N174" s="1608"/>
      <c r="O174" s="1558"/>
      <c r="P174" s="1558"/>
      <c r="Q174" s="1555"/>
      <c r="R174" s="1375"/>
      <c r="S174" s="1559"/>
      <c r="T174" s="1608"/>
      <c r="U174" s="1555"/>
      <c r="V174" s="1555"/>
      <c r="W174" s="1375"/>
      <c r="X174" s="1555"/>
      <c r="Y174" s="1375"/>
      <c r="Z174" s="1555"/>
      <c r="AA174" s="1375"/>
      <c r="AB174" s="1556"/>
      <c r="AC174" s="1560"/>
      <c r="AD174" s="1561"/>
      <c r="AE174" s="1558"/>
      <c r="AF174" s="1608"/>
      <c r="AG174" s="1558"/>
      <c r="AH174" s="1562"/>
      <c r="AI174" s="1563"/>
      <c r="AJ174" s="1563"/>
      <c r="AK174" s="1563"/>
      <c r="AL174" s="1564"/>
      <c r="AM174" s="1563"/>
      <c r="AN174" s="1563"/>
      <c r="AO174" s="1555"/>
      <c r="AP174" s="1378"/>
      <c r="AQ174" s="1565"/>
      <c r="AR174" s="1566"/>
    </row>
    <row r="175" spans="1:44" s="1350" customFormat="1">
      <c r="A175" s="1553"/>
      <c r="B175" s="1554"/>
      <c r="C175" s="271" t="s">
        <v>10</v>
      </c>
      <c r="D175" s="1559"/>
      <c r="E175" s="1386"/>
      <c r="F175" s="1567"/>
      <c r="G175" s="1386"/>
      <c r="H175" s="1567"/>
      <c r="I175" s="1386"/>
      <c r="J175" s="1556"/>
      <c r="K175" s="1557"/>
      <c r="L175" s="1608"/>
      <c r="M175" s="1557"/>
      <c r="N175" s="1608"/>
      <c r="O175" s="1556"/>
      <c r="P175" s="1556"/>
      <c r="Q175" s="1567"/>
      <c r="R175" s="1386"/>
      <c r="S175" s="1559"/>
      <c r="T175" s="1608"/>
      <c r="U175" s="1567"/>
      <c r="V175" s="1567"/>
      <c r="W175" s="1386"/>
      <c r="X175" s="1567"/>
      <c r="Y175" s="1386"/>
      <c r="Z175" s="1567"/>
      <c r="AA175" s="1386"/>
      <c r="AB175" s="1556"/>
      <c r="AC175" s="1560"/>
      <c r="AD175" s="1561"/>
      <c r="AE175" s="1556"/>
      <c r="AF175" s="1608"/>
      <c r="AG175" s="1556"/>
      <c r="AH175" s="1562"/>
      <c r="AI175" s="1568"/>
      <c r="AJ175" s="1568"/>
      <c r="AK175" s="1568"/>
      <c r="AL175" s="1564"/>
      <c r="AM175" s="1568"/>
      <c r="AN175" s="1568"/>
      <c r="AO175" s="1555"/>
      <c r="AP175" s="1378"/>
      <c r="AQ175" s="1565"/>
      <c r="AR175" s="1569"/>
    </row>
    <row r="176" spans="1:44" s="1350" customFormat="1">
      <c r="A176" s="1553"/>
      <c r="B176" s="1554"/>
      <c r="C176" s="272" t="s">
        <v>417</v>
      </c>
      <c r="D176" s="1559"/>
      <c r="E176" s="1386"/>
      <c r="F176" s="1567"/>
      <c r="G176" s="1386"/>
      <c r="H176" s="1567"/>
      <c r="I176" s="1386"/>
      <c r="J176" s="1556"/>
      <c r="K176" s="1557"/>
      <c r="L176" s="1608"/>
      <c r="M176" s="1557"/>
      <c r="N176" s="1608"/>
      <c r="O176" s="1556"/>
      <c r="P176" s="1556"/>
      <c r="Q176" s="1567"/>
      <c r="R176" s="1386"/>
      <c r="S176" s="1559"/>
      <c r="T176" s="1608"/>
      <c r="U176" s="1567"/>
      <c r="V176" s="1567"/>
      <c r="W176" s="1386"/>
      <c r="X176" s="1567"/>
      <c r="Y176" s="1386"/>
      <c r="Z176" s="1567"/>
      <c r="AA176" s="1386"/>
      <c r="AB176" s="1556"/>
      <c r="AC176" s="1560"/>
      <c r="AD176" s="1561"/>
      <c r="AE176" s="1556"/>
      <c r="AF176" s="1608"/>
      <c r="AG176" s="1556"/>
      <c r="AH176" s="1562"/>
      <c r="AI176" s="1568"/>
      <c r="AJ176" s="1568"/>
      <c r="AK176" s="1568"/>
      <c r="AL176" s="1564"/>
      <c r="AM176" s="1568"/>
      <c r="AN176" s="1568"/>
      <c r="AO176" s="1555"/>
      <c r="AP176" s="1378"/>
      <c r="AQ176" s="1565"/>
      <c r="AR176" s="1569"/>
    </row>
    <row r="177" spans="1:44" s="1350" customFormat="1" ht="15">
      <c r="A177" s="1553"/>
      <c r="B177" s="1570" t="s">
        <v>65</v>
      </c>
      <c r="C177" s="273" t="s">
        <v>949</v>
      </c>
      <c r="E177" s="1375"/>
      <c r="F177" s="1555"/>
      <c r="G177" s="1375"/>
      <c r="H177" s="1555"/>
      <c r="I177" s="1375"/>
      <c r="J177" s="1556"/>
      <c r="K177" s="1557"/>
      <c r="L177" s="1608"/>
      <c r="M177" s="1557"/>
      <c r="N177" s="1608"/>
      <c r="O177" s="1558"/>
      <c r="P177" s="1558"/>
      <c r="Q177" s="1555"/>
      <c r="R177" s="1375"/>
      <c r="S177" s="1559"/>
      <c r="T177" s="1608"/>
      <c r="U177" s="1555"/>
      <c r="V177" s="1555"/>
      <c r="W177" s="1375"/>
      <c r="X177" s="1555"/>
      <c r="Y177" s="1375"/>
      <c r="Z177" s="1555"/>
      <c r="AA177" s="1375"/>
      <c r="AB177" s="1556"/>
      <c r="AC177" s="1560"/>
      <c r="AD177" s="1561"/>
      <c r="AE177" s="1558"/>
      <c r="AF177" s="1608"/>
      <c r="AG177" s="1558"/>
      <c r="AH177" s="1562"/>
      <c r="AI177" s="1563"/>
      <c r="AJ177" s="1563"/>
      <c r="AK177" s="1563"/>
      <c r="AL177" s="1564"/>
      <c r="AM177" s="1563"/>
      <c r="AN177" s="1563"/>
      <c r="AO177" s="1555"/>
      <c r="AP177" s="1378"/>
      <c r="AQ177" s="1565"/>
      <c r="AR177" s="1566"/>
    </row>
    <row r="178" spans="1:44" s="1350" customFormat="1">
      <c r="A178" s="1553"/>
      <c r="B178" s="1554"/>
      <c r="C178" s="273" t="s">
        <v>950</v>
      </c>
      <c r="D178" s="1559"/>
      <c r="E178" s="1386"/>
      <c r="F178" s="1567"/>
      <c r="G178" s="1386"/>
      <c r="H178" s="1567"/>
      <c r="I178" s="1386"/>
      <c r="J178" s="1556"/>
      <c r="K178" s="1557"/>
      <c r="L178" s="1608"/>
      <c r="M178" s="1557"/>
      <c r="N178" s="1608"/>
      <c r="O178" s="1556"/>
      <c r="P178" s="1556"/>
      <c r="Q178" s="1567"/>
      <c r="R178" s="1386"/>
      <c r="S178" s="1559"/>
      <c r="T178" s="1608"/>
      <c r="U178" s="1567"/>
      <c r="V178" s="1567"/>
      <c r="W178" s="1386"/>
      <c r="X178" s="1567"/>
      <c r="Y178" s="1386"/>
      <c r="Z178" s="1567"/>
      <c r="AA178" s="1386"/>
      <c r="AB178" s="1556"/>
      <c r="AC178" s="1560"/>
      <c r="AD178" s="1561"/>
      <c r="AE178" s="1556"/>
      <c r="AF178" s="1608"/>
      <c r="AG178" s="1556"/>
      <c r="AH178" s="1562"/>
      <c r="AI178" s="1568"/>
      <c r="AJ178" s="1568"/>
      <c r="AK178" s="1568"/>
      <c r="AL178" s="1564"/>
      <c r="AM178" s="1568"/>
      <c r="AN178" s="1568"/>
      <c r="AO178" s="1555"/>
      <c r="AP178" s="1378"/>
      <c r="AQ178" s="1565"/>
      <c r="AR178" s="1569"/>
    </row>
    <row r="179" spans="1:44" s="1350" customFormat="1">
      <c r="A179" s="1553"/>
      <c r="B179" s="1554"/>
      <c r="C179" s="274" t="s">
        <v>951</v>
      </c>
      <c r="E179" s="1375"/>
      <c r="F179" s="1555"/>
      <c r="G179" s="1375"/>
      <c r="H179" s="1555"/>
      <c r="I179" s="1375"/>
      <c r="J179" s="1556"/>
      <c r="K179" s="1557"/>
      <c r="L179" s="1608"/>
      <c r="M179" s="1557"/>
      <c r="N179" s="1608"/>
      <c r="O179" s="1558"/>
      <c r="P179" s="1558"/>
      <c r="Q179" s="1555"/>
      <c r="R179" s="1375"/>
      <c r="S179" s="1559"/>
      <c r="T179" s="1608"/>
      <c r="U179" s="1555"/>
      <c r="V179" s="1555"/>
      <c r="W179" s="1375"/>
      <c r="X179" s="1555"/>
      <c r="Y179" s="1375"/>
      <c r="Z179" s="1555"/>
      <c r="AA179" s="1375"/>
      <c r="AB179" s="1556"/>
      <c r="AC179" s="1560"/>
      <c r="AD179" s="1561"/>
      <c r="AE179" s="1558"/>
      <c r="AF179" s="1608"/>
      <c r="AG179" s="1558"/>
      <c r="AH179" s="1562"/>
      <c r="AI179" s="1563"/>
      <c r="AJ179" s="1563"/>
      <c r="AK179" s="1563"/>
      <c r="AL179" s="1564"/>
      <c r="AM179" s="1563"/>
      <c r="AN179" s="1563"/>
      <c r="AO179" s="1555"/>
      <c r="AP179" s="1378"/>
      <c r="AQ179" s="1565"/>
      <c r="AR179" s="1566"/>
    </row>
    <row r="180" spans="1:44" s="1350" customFormat="1">
      <c r="A180" s="1553"/>
      <c r="B180" s="1554"/>
      <c r="C180" s="274" t="s">
        <v>952</v>
      </c>
      <c r="E180" s="1375"/>
      <c r="F180" s="1555"/>
      <c r="G180" s="1375"/>
      <c r="H180" s="1555"/>
      <c r="I180" s="1375"/>
      <c r="J180" s="1556"/>
      <c r="K180" s="1557"/>
      <c r="L180" s="1608"/>
      <c r="M180" s="1557"/>
      <c r="N180" s="1608"/>
      <c r="O180" s="1558"/>
      <c r="P180" s="1558"/>
      <c r="Q180" s="1555"/>
      <c r="R180" s="1375"/>
      <c r="S180" s="1559"/>
      <c r="T180" s="1608"/>
      <c r="U180" s="1555"/>
      <c r="V180" s="1555"/>
      <c r="W180" s="1375"/>
      <c r="X180" s="1555"/>
      <c r="Y180" s="1375"/>
      <c r="Z180" s="1555"/>
      <c r="AA180" s="1375"/>
      <c r="AB180" s="1556"/>
      <c r="AC180" s="1560"/>
      <c r="AD180" s="1561"/>
      <c r="AE180" s="1558"/>
      <c r="AF180" s="1608"/>
      <c r="AG180" s="1558"/>
      <c r="AH180" s="1562"/>
      <c r="AI180" s="1563"/>
      <c r="AJ180" s="1563"/>
      <c r="AK180" s="1563"/>
      <c r="AL180" s="1564"/>
      <c r="AM180" s="1563"/>
      <c r="AN180" s="1563"/>
      <c r="AO180" s="1555"/>
      <c r="AP180" s="1378"/>
      <c r="AQ180" s="1565"/>
      <c r="AR180" s="1566"/>
    </row>
    <row r="181" spans="1:44" s="1350" customFormat="1">
      <c r="A181" s="1553"/>
      <c r="B181" s="1554"/>
      <c r="C181" s="274" t="s">
        <v>953</v>
      </c>
      <c r="E181" s="1375"/>
      <c r="F181" s="1555"/>
      <c r="G181" s="1375"/>
      <c r="H181" s="1555"/>
      <c r="I181" s="1375"/>
      <c r="J181" s="1556"/>
      <c r="K181" s="1557"/>
      <c r="L181" s="1608"/>
      <c r="M181" s="1557"/>
      <c r="N181" s="1608"/>
      <c r="O181" s="1558"/>
      <c r="P181" s="1558"/>
      <c r="Q181" s="1555"/>
      <c r="R181" s="1375"/>
      <c r="S181" s="1559"/>
      <c r="T181" s="1608"/>
      <c r="U181" s="1555"/>
      <c r="V181" s="1555"/>
      <c r="W181" s="1375"/>
      <c r="X181" s="1555"/>
      <c r="Y181" s="1375"/>
      <c r="Z181" s="1555"/>
      <c r="AA181" s="1375"/>
      <c r="AB181" s="1556"/>
      <c r="AC181" s="1560"/>
      <c r="AD181" s="1561"/>
      <c r="AE181" s="1558"/>
      <c r="AF181" s="1608"/>
      <c r="AG181" s="1558"/>
      <c r="AH181" s="1562"/>
      <c r="AI181" s="1563"/>
      <c r="AJ181" s="1563"/>
      <c r="AK181" s="1563"/>
      <c r="AL181" s="1564"/>
      <c r="AM181" s="1563"/>
      <c r="AN181" s="1563"/>
      <c r="AO181" s="1555"/>
      <c r="AP181" s="1378"/>
      <c r="AQ181" s="1565"/>
      <c r="AR181" s="1566"/>
    </row>
    <row r="182" spans="1:44" s="1350" customFormat="1">
      <c r="A182" s="1553"/>
      <c r="B182" s="1554"/>
      <c r="C182" s="272" t="s">
        <v>420</v>
      </c>
      <c r="E182" s="1375"/>
      <c r="F182" s="1555"/>
      <c r="G182" s="1375"/>
      <c r="H182" s="1555"/>
      <c r="I182" s="1375"/>
      <c r="J182" s="1556"/>
      <c r="K182" s="1557"/>
      <c r="L182" s="1608"/>
      <c r="M182" s="1557"/>
      <c r="N182" s="1608"/>
      <c r="O182" s="1558"/>
      <c r="P182" s="1558"/>
      <c r="Q182" s="1555"/>
      <c r="R182" s="1375"/>
      <c r="S182" s="1559"/>
      <c r="T182" s="1608"/>
      <c r="U182" s="1555"/>
      <c r="V182" s="1555"/>
      <c r="W182" s="1375"/>
      <c r="X182" s="1555"/>
      <c r="Y182" s="1375"/>
      <c r="Z182" s="1555"/>
      <c r="AA182" s="1375"/>
      <c r="AB182" s="1556"/>
      <c r="AC182" s="1560"/>
      <c r="AD182" s="1561"/>
      <c r="AE182" s="1558"/>
      <c r="AF182" s="1608"/>
      <c r="AG182" s="1558"/>
      <c r="AH182" s="1562"/>
      <c r="AI182" s="1563"/>
      <c r="AJ182" s="1563"/>
      <c r="AK182" s="1563"/>
      <c r="AL182" s="1564"/>
      <c r="AM182" s="1563"/>
      <c r="AN182" s="1563"/>
      <c r="AO182" s="1555"/>
      <c r="AP182" s="1378"/>
      <c r="AQ182" s="1565"/>
      <c r="AR182" s="1566"/>
    </row>
    <row r="183" spans="1:44" s="1350" customFormat="1">
      <c r="A183" s="1553"/>
      <c r="B183" s="1554"/>
      <c r="C183" s="272" t="s">
        <v>421</v>
      </c>
      <c r="D183" s="1384"/>
      <c r="E183" s="1386"/>
      <c r="F183" s="1395"/>
      <c r="G183" s="1386"/>
      <c r="H183" s="1395"/>
      <c r="I183" s="1386"/>
      <c r="J183" s="1556"/>
      <c r="K183" s="1557"/>
      <c r="L183" s="1608"/>
      <c r="M183" s="1557"/>
      <c r="N183" s="1608"/>
      <c r="O183" s="1556"/>
      <c r="P183" s="1556"/>
      <c r="Q183" s="1395"/>
      <c r="R183" s="1386"/>
      <c r="S183" s="1559"/>
      <c r="T183" s="1608"/>
      <c r="U183" s="1567"/>
      <c r="V183" s="1395"/>
      <c r="W183" s="1386"/>
      <c r="X183" s="1395"/>
      <c r="Y183" s="1386"/>
      <c r="Z183" s="1395"/>
      <c r="AA183" s="1386"/>
      <c r="AB183" s="1556"/>
      <c r="AC183" s="1560"/>
      <c r="AD183" s="1561"/>
      <c r="AE183" s="1556"/>
      <c r="AF183" s="1608"/>
      <c r="AG183" s="1556"/>
      <c r="AH183" s="1562"/>
      <c r="AI183" s="1385"/>
      <c r="AJ183" s="1385"/>
      <c r="AK183" s="1385"/>
      <c r="AL183" s="1564"/>
      <c r="AM183" s="1385"/>
      <c r="AN183" s="1385"/>
      <c r="AO183" s="1555"/>
      <c r="AP183" s="1378"/>
      <c r="AQ183" s="1565"/>
      <c r="AR183" s="1569"/>
    </row>
    <row r="184" spans="1:44" s="1350" customFormat="1">
      <c r="A184" s="1553"/>
      <c r="B184" s="1554"/>
      <c r="C184" s="273" t="s">
        <v>954</v>
      </c>
      <c r="E184" s="1375"/>
      <c r="F184" s="1555"/>
      <c r="G184" s="1375"/>
      <c r="H184" s="1555"/>
      <c r="I184" s="1375"/>
      <c r="J184" s="1556"/>
      <c r="K184" s="1557"/>
      <c r="L184" s="1608"/>
      <c r="M184" s="1557"/>
      <c r="N184" s="1608"/>
      <c r="O184" s="1558"/>
      <c r="P184" s="1558"/>
      <c r="Q184" s="1555"/>
      <c r="R184" s="1375"/>
      <c r="S184" s="1559"/>
      <c r="T184" s="1608"/>
      <c r="U184" s="1555"/>
      <c r="V184" s="1555"/>
      <c r="W184" s="1375"/>
      <c r="X184" s="1555"/>
      <c r="Y184" s="1375"/>
      <c r="Z184" s="1555"/>
      <c r="AA184" s="1375"/>
      <c r="AB184" s="1556"/>
      <c r="AC184" s="1560"/>
      <c r="AD184" s="1561"/>
      <c r="AE184" s="1558"/>
      <c r="AF184" s="1608"/>
      <c r="AG184" s="1558"/>
      <c r="AH184" s="1562"/>
      <c r="AI184" s="1563"/>
      <c r="AJ184" s="1563"/>
      <c r="AK184" s="1563"/>
      <c r="AL184" s="1564"/>
      <c r="AM184" s="1563"/>
      <c r="AN184" s="1563"/>
      <c r="AO184" s="1555"/>
      <c r="AP184" s="1378"/>
      <c r="AQ184" s="1565"/>
      <c r="AR184" s="1566"/>
    </row>
    <row r="185" spans="1:44" s="1350" customFormat="1">
      <c r="A185" s="1553"/>
      <c r="B185" s="1554"/>
      <c r="C185" s="273" t="s">
        <v>955</v>
      </c>
      <c r="E185" s="1375"/>
      <c r="F185" s="1555"/>
      <c r="G185" s="1375"/>
      <c r="H185" s="1555"/>
      <c r="I185" s="1375"/>
      <c r="J185" s="1556"/>
      <c r="K185" s="1557"/>
      <c r="L185" s="1608"/>
      <c r="M185" s="1557"/>
      <c r="N185" s="1608"/>
      <c r="O185" s="1558"/>
      <c r="P185" s="1558"/>
      <c r="Q185" s="1555"/>
      <c r="R185" s="1375"/>
      <c r="S185" s="1559"/>
      <c r="T185" s="1608"/>
      <c r="U185" s="1555"/>
      <c r="V185" s="1555"/>
      <c r="W185" s="1375"/>
      <c r="X185" s="1555"/>
      <c r="Y185" s="1375"/>
      <c r="Z185" s="1555"/>
      <c r="AA185" s="1375"/>
      <c r="AB185" s="1556"/>
      <c r="AC185" s="1560"/>
      <c r="AD185" s="1561"/>
      <c r="AE185" s="1558"/>
      <c r="AF185" s="1608"/>
      <c r="AG185" s="1558"/>
      <c r="AH185" s="1562"/>
      <c r="AI185" s="1563"/>
      <c r="AJ185" s="1563"/>
      <c r="AK185" s="1563"/>
      <c r="AL185" s="1564"/>
      <c r="AM185" s="1563"/>
      <c r="AN185" s="1563"/>
      <c r="AO185" s="1555"/>
      <c r="AP185" s="1378"/>
      <c r="AQ185" s="1565"/>
      <c r="AR185" s="1566"/>
    </row>
    <row r="186" spans="1:44" s="1350" customFormat="1">
      <c r="A186" s="1553"/>
      <c r="B186" s="1554"/>
      <c r="C186" s="271" t="s">
        <v>104</v>
      </c>
      <c r="E186" s="1375"/>
      <c r="F186" s="1555"/>
      <c r="G186" s="1375"/>
      <c r="H186" s="1555"/>
      <c r="I186" s="1375"/>
      <c r="J186" s="1556"/>
      <c r="K186" s="1557"/>
      <c r="L186" s="1608"/>
      <c r="M186" s="1557"/>
      <c r="N186" s="1608"/>
      <c r="O186" s="1558"/>
      <c r="P186" s="1558"/>
      <c r="Q186" s="1555"/>
      <c r="R186" s="1375"/>
      <c r="S186" s="1559"/>
      <c r="T186" s="1608"/>
      <c r="U186" s="1555"/>
      <c r="V186" s="1555"/>
      <c r="W186" s="1375"/>
      <c r="X186" s="1555"/>
      <c r="Y186" s="1375"/>
      <c r="Z186" s="1555"/>
      <c r="AA186" s="1375"/>
      <c r="AB186" s="1556"/>
      <c r="AC186" s="1560"/>
      <c r="AD186" s="1561"/>
      <c r="AE186" s="1558"/>
      <c r="AF186" s="1608"/>
      <c r="AG186" s="1558"/>
      <c r="AH186" s="1562"/>
      <c r="AI186" s="1563"/>
      <c r="AJ186" s="1563"/>
      <c r="AK186" s="1563"/>
      <c r="AL186" s="1564"/>
      <c r="AM186" s="1563"/>
      <c r="AN186" s="1563"/>
      <c r="AO186" s="1555"/>
      <c r="AP186" s="1378"/>
      <c r="AQ186" s="1565"/>
      <c r="AR186" s="1566"/>
    </row>
    <row r="187" spans="1:44" s="1350" customFormat="1">
      <c r="A187" s="1553"/>
      <c r="B187" s="1554"/>
      <c r="C187" s="271" t="s">
        <v>322</v>
      </c>
      <c r="D187" s="1571"/>
      <c r="E187" s="1572"/>
      <c r="F187" s="1573"/>
      <c r="G187" s="1572"/>
      <c r="H187" s="1573"/>
      <c r="I187" s="1572"/>
      <c r="J187" s="1556"/>
      <c r="K187" s="1574"/>
      <c r="L187" s="1609"/>
      <c r="M187" s="1574"/>
      <c r="N187" s="1609"/>
      <c r="O187" s="1574"/>
      <c r="P187" s="1574"/>
      <c r="Q187" s="1573"/>
      <c r="R187" s="1572"/>
      <c r="S187" s="1559"/>
      <c r="T187" s="1609"/>
      <c r="U187" s="1573"/>
      <c r="V187" s="1573"/>
      <c r="W187" s="1572"/>
      <c r="X187" s="1573"/>
      <c r="Y187" s="1572"/>
      <c r="Z187" s="1573"/>
      <c r="AA187" s="1572"/>
      <c r="AB187" s="1556"/>
      <c r="AC187" s="1571"/>
      <c r="AD187" s="1575"/>
      <c r="AE187" s="1574"/>
      <c r="AF187" s="1609"/>
      <c r="AG187" s="1574"/>
      <c r="AH187" s="1562"/>
      <c r="AI187" s="1576"/>
      <c r="AJ187" s="1576"/>
      <c r="AK187" s="1576"/>
      <c r="AL187" s="1564"/>
      <c r="AM187" s="1576"/>
      <c r="AN187" s="1576"/>
      <c r="AO187" s="1573"/>
      <c r="AP187" s="1577"/>
      <c r="AQ187" s="1578"/>
      <c r="AR187" s="1579"/>
    </row>
    <row r="188" spans="1:44" s="1350" customFormat="1">
      <c r="A188" s="1553"/>
      <c r="B188" s="1554"/>
      <c r="C188" s="271" t="s">
        <v>424</v>
      </c>
      <c r="D188" s="1560"/>
      <c r="E188" s="40"/>
      <c r="F188" s="1580"/>
      <c r="G188" s="40"/>
      <c r="H188" s="1580"/>
      <c r="I188" s="40"/>
      <c r="J188" s="1556"/>
      <c r="K188" s="1557"/>
      <c r="L188" s="1608"/>
      <c r="M188" s="1557"/>
      <c r="N188" s="1608"/>
      <c r="O188" s="1557"/>
      <c r="P188" s="1557"/>
      <c r="Q188" s="1580"/>
      <c r="R188" s="40"/>
      <c r="S188" s="1559"/>
      <c r="T188" s="1608"/>
      <c r="U188" s="1580"/>
      <c r="V188" s="1580"/>
      <c r="W188" s="40"/>
      <c r="X188" s="1580"/>
      <c r="Y188" s="40"/>
      <c r="Z188" s="1580"/>
      <c r="AA188" s="40"/>
      <c r="AB188" s="1556"/>
      <c r="AC188" s="1560"/>
      <c r="AD188" s="1561"/>
      <c r="AE188" s="1557"/>
      <c r="AF188" s="1608"/>
      <c r="AG188" s="1557"/>
      <c r="AH188" s="1562"/>
      <c r="AI188" s="1581"/>
      <c r="AJ188" s="1581"/>
      <c r="AK188" s="1581"/>
      <c r="AL188" s="1564"/>
      <c r="AM188" s="1581"/>
      <c r="AN188" s="1581"/>
      <c r="AO188" s="1555"/>
      <c r="AP188" s="1378"/>
      <c r="AQ188" s="1565"/>
      <c r="AR188" s="1566"/>
    </row>
    <row r="189" spans="1:44" s="1350" customFormat="1">
      <c r="A189" s="1553"/>
      <c r="B189" s="1554"/>
      <c r="C189" s="275" t="s">
        <v>425</v>
      </c>
      <c r="D189" s="1559"/>
      <c r="E189" s="1386"/>
      <c r="F189" s="1567"/>
      <c r="G189" s="1386"/>
      <c r="H189" s="1567"/>
      <c r="I189" s="1386"/>
      <c r="J189" s="1556"/>
      <c r="K189" s="1557"/>
      <c r="L189" s="1608"/>
      <c r="M189" s="1557"/>
      <c r="N189" s="1608"/>
      <c r="O189" s="1556"/>
      <c r="P189" s="1556"/>
      <c r="Q189" s="1567"/>
      <c r="R189" s="1386"/>
      <c r="S189" s="1559"/>
      <c r="T189" s="1608"/>
      <c r="U189" s="1567"/>
      <c r="V189" s="1567"/>
      <c r="W189" s="1386"/>
      <c r="X189" s="1567"/>
      <c r="Y189" s="1386"/>
      <c r="Z189" s="1567"/>
      <c r="AA189" s="1386"/>
      <c r="AB189" s="1556"/>
      <c r="AC189" s="1560"/>
      <c r="AD189" s="1561"/>
      <c r="AE189" s="1556"/>
      <c r="AF189" s="1608"/>
      <c r="AG189" s="1556"/>
      <c r="AH189" s="1562"/>
      <c r="AI189" s="1568"/>
      <c r="AJ189" s="1568"/>
      <c r="AK189" s="1568"/>
      <c r="AL189" s="1564"/>
      <c r="AM189" s="1568"/>
      <c r="AN189" s="1568"/>
      <c r="AO189" s="1582"/>
      <c r="AP189" s="1583"/>
      <c r="AQ189" s="1584"/>
      <c r="AR189" s="1569"/>
    </row>
    <row r="190" spans="1:44" s="1350" customFormat="1" ht="13.5" thickBot="1">
      <c r="A190" s="1553"/>
      <c r="B190" s="1585"/>
      <c r="C190" s="276" t="s">
        <v>782</v>
      </c>
      <c r="D190" s="1586"/>
      <c r="E190" s="1587"/>
      <c r="F190" s="1588"/>
      <c r="G190" s="1587"/>
      <c r="H190" s="1588"/>
      <c r="I190" s="1587"/>
      <c r="J190" s="1589"/>
      <c r="K190" s="1590"/>
      <c r="L190" s="1593"/>
      <c r="M190" s="1590"/>
      <c r="N190" s="1593"/>
      <c r="O190" s="1590"/>
      <c r="P190" s="1591"/>
      <c r="Q190" s="1588"/>
      <c r="R190" s="1587"/>
      <c r="S190" s="1592"/>
      <c r="T190" s="1593"/>
      <c r="U190" s="1594"/>
      <c r="V190" s="1591"/>
      <c r="W190" s="1587"/>
      <c r="X190" s="1588"/>
      <c r="Y190" s="1587"/>
      <c r="Z190" s="1588"/>
      <c r="AA190" s="1587"/>
      <c r="AB190" s="1589"/>
      <c r="AC190" s="1595"/>
      <c r="AD190" s="1587"/>
      <c r="AE190" s="1590"/>
      <c r="AF190" s="1593"/>
      <c r="AG190" s="1593"/>
      <c r="AH190" s="1596"/>
      <c r="AI190" s="1597"/>
      <c r="AJ190" s="1598"/>
      <c r="AK190" s="1599"/>
      <c r="AL190" s="1600"/>
      <c r="AM190" s="1586"/>
      <c r="AN190" s="1601"/>
      <c r="AO190" s="1602"/>
      <c r="AP190" s="1603"/>
      <c r="AQ190" s="1595"/>
      <c r="AR190" s="1604"/>
    </row>
    <row r="191" spans="1:44" s="1350" customFormat="1">
      <c r="A191" s="1553"/>
      <c r="B191" s="1610"/>
      <c r="C191" s="319" t="s">
        <v>414</v>
      </c>
      <c r="D191" s="1540"/>
      <c r="E191" s="1369"/>
      <c r="F191" s="1541"/>
      <c r="G191" s="1369"/>
      <c r="H191" s="1541"/>
      <c r="I191" s="1369"/>
      <c r="J191" s="1542"/>
      <c r="K191" s="1543"/>
      <c r="L191" s="1543"/>
      <c r="M191" s="1543"/>
      <c r="N191" s="1543"/>
      <c r="O191" s="1544"/>
      <c r="P191" s="1544"/>
      <c r="Q191" s="1541"/>
      <c r="R191" s="1369"/>
      <c r="S191" s="1545"/>
      <c r="T191" s="1544"/>
      <c r="U191" s="1541"/>
      <c r="V191" s="1541"/>
      <c r="W191" s="1369"/>
      <c r="X191" s="1541"/>
      <c r="Y191" s="1369"/>
      <c r="Z191" s="1541"/>
      <c r="AA191" s="1369"/>
      <c r="AB191" s="1542"/>
      <c r="AC191" s="1546"/>
      <c r="AD191" s="1547"/>
      <c r="AE191" s="1544"/>
      <c r="AF191" s="1544"/>
      <c r="AG191" s="1544"/>
      <c r="AH191" s="1548"/>
      <c r="AI191" s="1549"/>
      <c r="AJ191" s="1549"/>
      <c r="AK191" s="1549"/>
      <c r="AL191" s="1550"/>
      <c r="AM191" s="1549"/>
      <c r="AN191" s="1549"/>
      <c r="AO191" s="1541"/>
      <c r="AP191" s="1372"/>
      <c r="AQ191" s="1551"/>
      <c r="AR191" s="1552"/>
    </row>
    <row r="192" spans="1:44" s="1350" customFormat="1">
      <c r="A192" s="1553"/>
      <c r="B192" s="1554"/>
      <c r="C192" s="270" t="s">
        <v>11</v>
      </c>
      <c r="E192" s="1375"/>
      <c r="F192" s="1555"/>
      <c r="G192" s="1375"/>
      <c r="H192" s="1555"/>
      <c r="I192" s="1375"/>
      <c r="J192" s="1556"/>
      <c r="K192" s="1557"/>
      <c r="L192" s="1557"/>
      <c r="M192" s="1557"/>
      <c r="N192" s="1557"/>
      <c r="O192" s="1558"/>
      <c r="P192" s="1558"/>
      <c r="Q192" s="1555"/>
      <c r="R192" s="1375"/>
      <c r="S192" s="1559"/>
      <c r="T192" s="1558"/>
      <c r="U192" s="1555"/>
      <c r="V192" s="1555"/>
      <c r="W192" s="1375"/>
      <c r="X192" s="1555"/>
      <c r="Y192" s="1375"/>
      <c r="Z192" s="1555"/>
      <c r="AA192" s="1375"/>
      <c r="AB192" s="1556"/>
      <c r="AC192" s="1560"/>
      <c r="AD192" s="1561"/>
      <c r="AE192" s="1558"/>
      <c r="AF192" s="1558"/>
      <c r="AG192" s="1558"/>
      <c r="AH192" s="1562"/>
      <c r="AI192" s="1563"/>
      <c r="AJ192" s="1563"/>
      <c r="AK192" s="1563"/>
      <c r="AL192" s="1564"/>
      <c r="AM192" s="1563"/>
      <c r="AN192" s="1563"/>
      <c r="AO192" s="1555"/>
      <c r="AP192" s="1378"/>
      <c r="AQ192" s="1565"/>
      <c r="AR192" s="1566"/>
    </row>
    <row r="193" spans="1:44" s="1350" customFormat="1">
      <c r="A193" s="1553"/>
      <c r="B193" s="1554"/>
      <c r="C193" s="271" t="s">
        <v>4</v>
      </c>
      <c r="D193" s="1559"/>
      <c r="E193" s="1386"/>
      <c r="F193" s="1567"/>
      <c r="G193" s="1386"/>
      <c r="H193" s="1567"/>
      <c r="I193" s="1386"/>
      <c r="J193" s="1556"/>
      <c r="K193" s="1557"/>
      <c r="L193" s="1557"/>
      <c r="M193" s="1557"/>
      <c r="N193" s="1557"/>
      <c r="O193" s="1556"/>
      <c r="P193" s="1556"/>
      <c r="Q193" s="1567"/>
      <c r="R193" s="1386"/>
      <c r="S193" s="1559"/>
      <c r="T193" s="1556"/>
      <c r="U193" s="1567"/>
      <c r="V193" s="1567"/>
      <c r="W193" s="1386"/>
      <c r="X193" s="1567"/>
      <c r="Y193" s="1386"/>
      <c r="Z193" s="1567"/>
      <c r="AA193" s="1386"/>
      <c r="AB193" s="1556"/>
      <c r="AC193" s="1560"/>
      <c r="AD193" s="1561"/>
      <c r="AE193" s="1556"/>
      <c r="AF193" s="1556"/>
      <c r="AG193" s="1556"/>
      <c r="AH193" s="1562"/>
      <c r="AI193" s="1568"/>
      <c r="AJ193" s="1568"/>
      <c r="AK193" s="1568"/>
      <c r="AL193" s="1564"/>
      <c r="AM193" s="1568"/>
      <c r="AN193" s="1568"/>
      <c r="AO193" s="1555"/>
      <c r="AP193" s="1378"/>
      <c r="AQ193" s="1565"/>
      <c r="AR193" s="1569"/>
    </row>
    <row r="194" spans="1:44" s="1350" customFormat="1">
      <c r="A194" s="1553"/>
      <c r="B194" s="1554"/>
      <c r="C194" s="272" t="s">
        <v>943</v>
      </c>
      <c r="E194" s="1375"/>
      <c r="F194" s="1555"/>
      <c r="G194" s="1375"/>
      <c r="H194" s="1555"/>
      <c r="I194" s="1375"/>
      <c r="J194" s="1556"/>
      <c r="K194" s="1557"/>
      <c r="L194" s="1557"/>
      <c r="M194" s="1557"/>
      <c r="N194" s="1557"/>
      <c r="O194" s="1558"/>
      <c r="P194" s="1558"/>
      <c r="Q194" s="1555"/>
      <c r="R194" s="1375"/>
      <c r="S194" s="1559"/>
      <c r="T194" s="1558"/>
      <c r="U194" s="1555"/>
      <c r="V194" s="1555"/>
      <c r="W194" s="1375"/>
      <c r="X194" s="1555"/>
      <c r="Y194" s="1375"/>
      <c r="Z194" s="1555"/>
      <c r="AA194" s="1375"/>
      <c r="AB194" s="1556"/>
      <c r="AC194" s="1560"/>
      <c r="AD194" s="1561"/>
      <c r="AE194" s="1558"/>
      <c r="AF194" s="1558"/>
      <c r="AG194" s="1558"/>
      <c r="AH194" s="1562"/>
      <c r="AI194" s="1563"/>
      <c r="AJ194" s="1563"/>
      <c r="AK194" s="1563"/>
      <c r="AL194" s="1564"/>
      <c r="AM194" s="1563"/>
      <c r="AN194" s="1563"/>
      <c r="AO194" s="1555"/>
      <c r="AP194" s="1378"/>
      <c r="AQ194" s="1565"/>
      <c r="AR194" s="1566"/>
    </row>
    <row r="195" spans="1:44" s="1350" customFormat="1">
      <c r="A195" s="1553"/>
      <c r="B195" s="1554"/>
      <c r="C195" s="273" t="s">
        <v>944</v>
      </c>
      <c r="E195" s="1375"/>
      <c r="F195" s="1555"/>
      <c r="G195" s="1375"/>
      <c r="H195" s="1555"/>
      <c r="I195" s="1375"/>
      <c r="J195" s="1556"/>
      <c r="K195" s="1557"/>
      <c r="L195" s="1557"/>
      <c r="M195" s="1557"/>
      <c r="N195" s="1557"/>
      <c r="O195" s="1558"/>
      <c r="P195" s="1558"/>
      <c r="Q195" s="1555"/>
      <c r="R195" s="1375"/>
      <c r="S195" s="1559"/>
      <c r="T195" s="1558"/>
      <c r="U195" s="1555"/>
      <c r="V195" s="1555"/>
      <c r="W195" s="1375"/>
      <c r="X195" s="1555"/>
      <c r="Y195" s="1375"/>
      <c r="Z195" s="1555"/>
      <c r="AA195" s="1375"/>
      <c r="AB195" s="1556"/>
      <c r="AC195" s="1560"/>
      <c r="AD195" s="1561"/>
      <c r="AE195" s="1558"/>
      <c r="AF195" s="1558"/>
      <c r="AG195" s="1558"/>
      <c r="AH195" s="1562"/>
      <c r="AI195" s="1563"/>
      <c r="AJ195" s="1563"/>
      <c r="AK195" s="1563"/>
      <c r="AL195" s="1564"/>
      <c r="AM195" s="1563"/>
      <c r="AN195" s="1563"/>
      <c r="AO195" s="1555"/>
      <c r="AP195" s="1378"/>
      <c r="AQ195" s="1565"/>
      <c r="AR195" s="1566"/>
    </row>
    <row r="196" spans="1:44" s="1350" customFormat="1">
      <c r="A196" s="1553"/>
      <c r="B196" s="1554"/>
      <c r="C196" s="272" t="s">
        <v>945</v>
      </c>
      <c r="E196" s="1375"/>
      <c r="F196" s="1555"/>
      <c r="G196" s="1375"/>
      <c r="H196" s="1555"/>
      <c r="I196" s="1375"/>
      <c r="J196" s="1556"/>
      <c r="K196" s="1557"/>
      <c r="L196" s="1557"/>
      <c r="M196" s="1557"/>
      <c r="N196" s="1557"/>
      <c r="O196" s="1558"/>
      <c r="P196" s="1558"/>
      <c r="Q196" s="1555"/>
      <c r="R196" s="1375"/>
      <c r="S196" s="1559"/>
      <c r="T196" s="1558"/>
      <c r="U196" s="1555"/>
      <c r="V196" s="1555"/>
      <c r="W196" s="1375"/>
      <c r="X196" s="1555"/>
      <c r="Y196" s="1375"/>
      <c r="Z196" s="1555"/>
      <c r="AA196" s="1375"/>
      <c r="AB196" s="1556"/>
      <c r="AC196" s="1560"/>
      <c r="AD196" s="1561"/>
      <c r="AE196" s="1558"/>
      <c r="AF196" s="1558"/>
      <c r="AG196" s="1558"/>
      <c r="AH196" s="1562"/>
      <c r="AI196" s="1563"/>
      <c r="AJ196" s="1563"/>
      <c r="AK196" s="1563"/>
      <c r="AL196" s="1564"/>
      <c r="AM196" s="1563"/>
      <c r="AN196" s="1563"/>
      <c r="AO196" s="1555"/>
      <c r="AP196" s="1378"/>
      <c r="AQ196" s="1565"/>
      <c r="AR196" s="1566"/>
    </row>
    <row r="197" spans="1:44" s="1350" customFormat="1">
      <c r="A197" s="1553"/>
      <c r="B197" s="1554"/>
      <c r="C197" s="273" t="s">
        <v>946</v>
      </c>
      <c r="E197" s="1375"/>
      <c r="F197" s="1555"/>
      <c r="G197" s="1375"/>
      <c r="H197" s="1555"/>
      <c r="I197" s="1375"/>
      <c r="J197" s="1556"/>
      <c r="K197" s="1557"/>
      <c r="L197" s="1557"/>
      <c r="M197" s="1557"/>
      <c r="N197" s="1557"/>
      <c r="O197" s="1558"/>
      <c r="P197" s="1558"/>
      <c r="Q197" s="1555"/>
      <c r="R197" s="1375"/>
      <c r="S197" s="1559"/>
      <c r="T197" s="1558"/>
      <c r="U197" s="1555"/>
      <c r="V197" s="1555"/>
      <c r="W197" s="1375"/>
      <c r="X197" s="1555"/>
      <c r="Y197" s="1375"/>
      <c r="Z197" s="1555"/>
      <c r="AA197" s="1375"/>
      <c r="AB197" s="1556"/>
      <c r="AC197" s="1560"/>
      <c r="AD197" s="1561"/>
      <c r="AE197" s="1558"/>
      <c r="AF197" s="1558"/>
      <c r="AG197" s="1558"/>
      <c r="AH197" s="1562"/>
      <c r="AI197" s="1563"/>
      <c r="AJ197" s="1563"/>
      <c r="AK197" s="1563"/>
      <c r="AL197" s="1564"/>
      <c r="AM197" s="1563"/>
      <c r="AN197" s="1563"/>
      <c r="AO197" s="1555"/>
      <c r="AP197" s="1378"/>
      <c r="AQ197" s="1565"/>
      <c r="AR197" s="1566"/>
    </row>
    <row r="198" spans="1:44" s="1350" customFormat="1">
      <c r="A198" s="1553"/>
      <c r="B198" s="1554"/>
      <c r="C198" s="272" t="s">
        <v>947</v>
      </c>
      <c r="E198" s="1375"/>
      <c r="F198" s="1555"/>
      <c r="G198" s="1375"/>
      <c r="H198" s="1555"/>
      <c r="I198" s="1375"/>
      <c r="J198" s="1556"/>
      <c r="K198" s="1557"/>
      <c r="L198" s="1557"/>
      <c r="M198" s="1557"/>
      <c r="N198" s="1557"/>
      <c r="O198" s="1558"/>
      <c r="P198" s="1558"/>
      <c r="Q198" s="1555"/>
      <c r="R198" s="1375"/>
      <c r="S198" s="1559"/>
      <c r="T198" s="1558"/>
      <c r="U198" s="1555"/>
      <c r="V198" s="1555"/>
      <c r="W198" s="1375"/>
      <c r="X198" s="1555"/>
      <c r="Y198" s="1375"/>
      <c r="Z198" s="1555"/>
      <c r="AA198" s="1375"/>
      <c r="AB198" s="1556"/>
      <c r="AC198" s="1560"/>
      <c r="AD198" s="1561"/>
      <c r="AE198" s="1558"/>
      <c r="AF198" s="1558"/>
      <c r="AG198" s="1558"/>
      <c r="AH198" s="1562"/>
      <c r="AI198" s="1563"/>
      <c r="AJ198" s="1563"/>
      <c r="AK198" s="1563"/>
      <c r="AL198" s="1564"/>
      <c r="AM198" s="1563"/>
      <c r="AN198" s="1563"/>
      <c r="AO198" s="1555"/>
      <c r="AP198" s="1378"/>
      <c r="AQ198" s="1565"/>
      <c r="AR198" s="1566"/>
    </row>
    <row r="199" spans="1:44" s="1350" customFormat="1">
      <c r="A199" s="1553"/>
      <c r="B199" s="1554"/>
      <c r="C199" s="273" t="s">
        <v>948</v>
      </c>
      <c r="E199" s="1375"/>
      <c r="F199" s="1555"/>
      <c r="G199" s="1375"/>
      <c r="H199" s="1555"/>
      <c r="I199" s="1375"/>
      <c r="J199" s="1556"/>
      <c r="K199" s="1557"/>
      <c r="L199" s="1557"/>
      <c r="M199" s="1557"/>
      <c r="N199" s="1557"/>
      <c r="O199" s="1558"/>
      <c r="P199" s="1558"/>
      <c r="Q199" s="1555"/>
      <c r="R199" s="1375"/>
      <c r="S199" s="1559"/>
      <c r="T199" s="1558"/>
      <c r="U199" s="1555"/>
      <c r="V199" s="1555"/>
      <c r="W199" s="1375"/>
      <c r="X199" s="1555"/>
      <c r="Y199" s="1375"/>
      <c r="Z199" s="1555"/>
      <c r="AA199" s="1375"/>
      <c r="AB199" s="1556"/>
      <c r="AC199" s="1560"/>
      <c r="AD199" s="1561"/>
      <c r="AE199" s="1558"/>
      <c r="AF199" s="1558"/>
      <c r="AG199" s="1558"/>
      <c r="AH199" s="1562"/>
      <c r="AI199" s="1563"/>
      <c r="AJ199" s="1563"/>
      <c r="AK199" s="1563"/>
      <c r="AL199" s="1564"/>
      <c r="AM199" s="1563"/>
      <c r="AN199" s="1563"/>
      <c r="AO199" s="1555"/>
      <c r="AP199" s="1378"/>
      <c r="AQ199" s="1565"/>
      <c r="AR199" s="1566"/>
    </row>
    <row r="200" spans="1:44" s="1350" customFormat="1">
      <c r="A200" s="1553"/>
      <c r="B200" s="1554"/>
      <c r="C200" s="271" t="s">
        <v>10</v>
      </c>
      <c r="D200" s="1559"/>
      <c r="E200" s="1386"/>
      <c r="F200" s="1567"/>
      <c r="G200" s="1386"/>
      <c r="H200" s="1567"/>
      <c r="I200" s="1386"/>
      <c r="J200" s="1556"/>
      <c r="K200" s="1557"/>
      <c r="L200" s="1557"/>
      <c r="M200" s="1557"/>
      <c r="N200" s="1557"/>
      <c r="O200" s="1556"/>
      <c r="P200" s="1556"/>
      <c r="Q200" s="1567"/>
      <c r="R200" s="1386"/>
      <c r="S200" s="1559"/>
      <c r="T200" s="1556"/>
      <c r="U200" s="1567"/>
      <c r="V200" s="1567"/>
      <c r="W200" s="1386"/>
      <c r="X200" s="1567"/>
      <c r="Y200" s="1386"/>
      <c r="Z200" s="1567"/>
      <c r="AA200" s="1386"/>
      <c r="AB200" s="1556"/>
      <c r="AC200" s="1560"/>
      <c r="AD200" s="1561"/>
      <c r="AE200" s="1556"/>
      <c r="AF200" s="1556"/>
      <c r="AG200" s="1556"/>
      <c r="AH200" s="1562"/>
      <c r="AI200" s="1568"/>
      <c r="AJ200" s="1568"/>
      <c r="AK200" s="1568"/>
      <c r="AL200" s="1564"/>
      <c r="AM200" s="1568"/>
      <c r="AN200" s="1568"/>
      <c r="AO200" s="1555"/>
      <c r="AP200" s="1378"/>
      <c r="AQ200" s="1565"/>
      <c r="AR200" s="1569"/>
    </row>
    <row r="201" spans="1:44" s="1350" customFormat="1">
      <c r="A201" s="1553"/>
      <c r="B201" s="1554"/>
      <c r="C201" s="272" t="s">
        <v>417</v>
      </c>
      <c r="D201" s="1559"/>
      <c r="E201" s="1386"/>
      <c r="F201" s="1567"/>
      <c r="G201" s="1386"/>
      <c r="H201" s="1567"/>
      <c r="I201" s="1386"/>
      <c r="J201" s="1556"/>
      <c r="K201" s="1557"/>
      <c r="L201" s="1557"/>
      <c r="M201" s="1557"/>
      <c r="N201" s="1557"/>
      <c r="O201" s="1556"/>
      <c r="P201" s="1556"/>
      <c r="Q201" s="1567"/>
      <c r="R201" s="1386"/>
      <c r="S201" s="1559"/>
      <c r="T201" s="1556"/>
      <c r="U201" s="1567"/>
      <c r="V201" s="1567"/>
      <c r="W201" s="1386"/>
      <c r="X201" s="1567"/>
      <c r="Y201" s="1386"/>
      <c r="Z201" s="1567"/>
      <c r="AA201" s="1386"/>
      <c r="AB201" s="1556"/>
      <c r="AC201" s="1560"/>
      <c r="AD201" s="1561"/>
      <c r="AE201" s="1556"/>
      <c r="AF201" s="1556"/>
      <c r="AG201" s="1556"/>
      <c r="AH201" s="1562"/>
      <c r="AI201" s="1568"/>
      <c r="AJ201" s="1568"/>
      <c r="AK201" s="1568"/>
      <c r="AL201" s="1564"/>
      <c r="AM201" s="1568"/>
      <c r="AN201" s="1568"/>
      <c r="AO201" s="1555"/>
      <c r="AP201" s="1378"/>
      <c r="AQ201" s="1565"/>
      <c r="AR201" s="1569"/>
    </row>
    <row r="202" spans="1:44" s="1350" customFormat="1" ht="15">
      <c r="A202" s="1553"/>
      <c r="B202" s="1570" t="s">
        <v>13</v>
      </c>
      <c r="C202" s="273" t="s">
        <v>949</v>
      </c>
      <c r="E202" s="1375"/>
      <c r="F202" s="1555"/>
      <c r="G202" s="1375"/>
      <c r="H202" s="1555"/>
      <c r="I202" s="1375"/>
      <c r="J202" s="1556"/>
      <c r="K202" s="1557"/>
      <c r="L202" s="1557"/>
      <c r="M202" s="1557"/>
      <c r="N202" s="1557"/>
      <c r="O202" s="1558"/>
      <c r="P202" s="1558"/>
      <c r="Q202" s="1555"/>
      <c r="R202" s="1375"/>
      <c r="S202" s="1559"/>
      <c r="T202" s="1558"/>
      <c r="U202" s="1555"/>
      <c r="V202" s="1555"/>
      <c r="W202" s="1375"/>
      <c r="X202" s="1555"/>
      <c r="Y202" s="1375"/>
      <c r="Z202" s="1555"/>
      <c r="AA202" s="1375"/>
      <c r="AB202" s="1556"/>
      <c r="AC202" s="1560"/>
      <c r="AD202" s="1561"/>
      <c r="AE202" s="1558"/>
      <c r="AF202" s="1558"/>
      <c r="AG202" s="1558"/>
      <c r="AH202" s="1562"/>
      <c r="AI202" s="1563"/>
      <c r="AJ202" s="1563"/>
      <c r="AK202" s="1563"/>
      <c r="AL202" s="1564"/>
      <c r="AM202" s="1563"/>
      <c r="AN202" s="1563"/>
      <c r="AO202" s="1555"/>
      <c r="AP202" s="1378"/>
      <c r="AQ202" s="1565"/>
      <c r="AR202" s="1566"/>
    </row>
    <row r="203" spans="1:44" s="1350" customFormat="1">
      <c r="A203" s="1553"/>
      <c r="B203" s="1554"/>
      <c r="C203" s="273" t="s">
        <v>950</v>
      </c>
      <c r="D203" s="1559"/>
      <c r="E203" s="1386"/>
      <c r="F203" s="1567"/>
      <c r="G203" s="1386"/>
      <c r="H203" s="1567"/>
      <c r="I203" s="1386"/>
      <c r="J203" s="1556"/>
      <c r="K203" s="1557"/>
      <c r="L203" s="1557"/>
      <c r="M203" s="1557"/>
      <c r="N203" s="1557"/>
      <c r="O203" s="1556"/>
      <c r="P203" s="1556"/>
      <c r="Q203" s="1567"/>
      <c r="R203" s="1386"/>
      <c r="S203" s="1559"/>
      <c r="T203" s="1556"/>
      <c r="U203" s="1567"/>
      <c r="V203" s="1567"/>
      <c r="W203" s="1386"/>
      <c r="X203" s="1567"/>
      <c r="Y203" s="1386"/>
      <c r="Z203" s="1567"/>
      <c r="AA203" s="1386"/>
      <c r="AB203" s="1556"/>
      <c r="AC203" s="1560"/>
      <c r="AD203" s="1561"/>
      <c r="AE203" s="1556"/>
      <c r="AF203" s="1556"/>
      <c r="AG203" s="1556"/>
      <c r="AH203" s="1562"/>
      <c r="AI203" s="1568"/>
      <c r="AJ203" s="1568"/>
      <c r="AK203" s="1568"/>
      <c r="AL203" s="1564"/>
      <c r="AM203" s="1568"/>
      <c r="AN203" s="1568"/>
      <c r="AO203" s="1555"/>
      <c r="AP203" s="1378"/>
      <c r="AQ203" s="1565"/>
      <c r="AR203" s="1569"/>
    </row>
    <row r="204" spans="1:44" s="1350" customFormat="1">
      <c r="A204" s="1553"/>
      <c r="B204" s="1554"/>
      <c r="C204" s="274" t="s">
        <v>951</v>
      </c>
      <c r="E204" s="1375"/>
      <c r="F204" s="1555"/>
      <c r="G204" s="1375"/>
      <c r="H204" s="1555"/>
      <c r="I204" s="1375"/>
      <c r="J204" s="1556"/>
      <c r="K204" s="1557"/>
      <c r="L204" s="1557"/>
      <c r="M204" s="1557"/>
      <c r="N204" s="1557"/>
      <c r="O204" s="1558"/>
      <c r="P204" s="1558"/>
      <c r="Q204" s="1555"/>
      <c r="R204" s="1375"/>
      <c r="S204" s="1559"/>
      <c r="T204" s="1558"/>
      <c r="U204" s="1555"/>
      <c r="V204" s="1555"/>
      <c r="W204" s="1375"/>
      <c r="X204" s="1555"/>
      <c r="Y204" s="1375"/>
      <c r="Z204" s="1555"/>
      <c r="AA204" s="1375"/>
      <c r="AB204" s="1556"/>
      <c r="AC204" s="1560"/>
      <c r="AD204" s="1561"/>
      <c r="AE204" s="1558"/>
      <c r="AF204" s="1558"/>
      <c r="AG204" s="1558"/>
      <c r="AH204" s="1562"/>
      <c r="AI204" s="1563"/>
      <c r="AJ204" s="1563"/>
      <c r="AK204" s="1563"/>
      <c r="AL204" s="1564"/>
      <c r="AM204" s="1563"/>
      <c r="AN204" s="1563"/>
      <c r="AO204" s="1555"/>
      <c r="AP204" s="1378"/>
      <c r="AQ204" s="1565"/>
      <c r="AR204" s="1566"/>
    </row>
    <row r="205" spans="1:44" s="1350" customFormat="1">
      <c r="A205" s="1553"/>
      <c r="B205" s="1554"/>
      <c r="C205" s="274" t="s">
        <v>952</v>
      </c>
      <c r="E205" s="1375"/>
      <c r="F205" s="1555"/>
      <c r="G205" s="1375"/>
      <c r="H205" s="1555"/>
      <c r="I205" s="1375"/>
      <c r="J205" s="1556"/>
      <c r="K205" s="1557"/>
      <c r="L205" s="1557"/>
      <c r="M205" s="1557"/>
      <c r="N205" s="1557"/>
      <c r="O205" s="1558"/>
      <c r="P205" s="1558"/>
      <c r="Q205" s="1555"/>
      <c r="R205" s="1375"/>
      <c r="S205" s="1559"/>
      <c r="T205" s="1558"/>
      <c r="U205" s="1555"/>
      <c r="V205" s="1555"/>
      <c r="W205" s="1375"/>
      <c r="X205" s="1555"/>
      <c r="Y205" s="1375"/>
      <c r="Z205" s="1555"/>
      <c r="AA205" s="1375"/>
      <c r="AB205" s="1556"/>
      <c r="AC205" s="1560"/>
      <c r="AD205" s="1561"/>
      <c r="AE205" s="1558"/>
      <c r="AF205" s="1558"/>
      <c r="AG205" s="1558"/>
      <c r="AH205" s="1562"/>
      <c r="AI205" s="1563"/>
      <c r="AJ205" s="1563"/>
      <c r="AK205" s="1563"/>
      <c r="AL205" s="1564"/>
      <c r="AM205" s="1563"/>
      <c r="AN205" s="1563"/>
      <c r="AO205" s="1555"/>
      <c r="AP205" s="1378"/>
      <c r="AQ205" s="1565"/>
      <c r="AR205" s="1566"/>
    </row>
    <row r="206" spans="1:44" s="1350" customFormat="1">
      <c r="A206" s="1553"/>
      <c r="B206" s="1554"/>
      <c r="C206" s="274" t="s">
        <v>953</v>
      </c>
      <c r="E206" s="1375"/>
      <c r="F206" s="1555"/>
      <c r="G206" s="1375"/>
      <c r="H206" s="1555"/>
      <c r="I206" s="1375"/>
      <c r="J206" s="1556"/>
      <c r="K206" s="1557"/>
      <c r="L206" s="1557"/>
      <c r="M206" s="1557"/>
      <c r="N206" s="1557"/>
      <c r="O206" s="1558"/>
      <c r="P206" s="1558"/>
      <c r="Q206" s="1555"/>
      <c r="R206" s="1375"/>
      <c r="S206" s="1559"/>
      <c r="T206" s="1558"/>
      <c r="U206" s="1555"/>
      <c r="V206" s="1555"/>
      <c r="W206" s="1375"/>
      <c r="X206" s="1555"/>
      <c r="Y206" s="1375"/>
      <c r="Z206" s="1555"/>
      <c r="AA206" s="1375"/>
      <c r="AB206" s="1556"/>
      <c r="AC206" s="1560"/>
      <c r="AD206" s="1561"/>
      <c r="AE206" s="1558"/>
      <c r="AF206" s="1558"/>
      <c r="AG206" s="1558"/>
      <c r="AH206" s="1562"/>
      <c r="AI206" s="1563"/>
      <c r="AJ206" s="1563"/>
      <c r="AK206" s="1563"/>
      <c r="AL206" s="1564"/>
      <c r="AM206" s="1563"/>
      <c r="AN206" s="1563"/>
      <c r="AO206" s="1555"/>
      <c r="AP206" s="1378"/>
      <c r="AQ206" s="1565"/>
      <c r="AR206" s="1566"/>
    </row>
    <row r="207" spans="1:44" s="1350" customFormat="1">
      <c r="A207" s="1553"/>
      <c r="B207" s="1554"/>
      <c r="C207" s="272" t="s">
        <v>420</v>
      </c>
      <c r="E207" s="1375"/>
      <c r="F207" s="1555"/>
      <c r="G207" s="1375"/>
      <c r="H207" s="1555"/>
      <c r="I207" s="1375"/>
      <c r="J207" s="1556"/>
      <c r="K207" s="1557"/>
      <c r="L207" s="1557"/>
      <c r="M207" s="1557"/>
      <c r="N207" s="1557"/>
      <c r="O207" s="1558"/>
      <c r="P207" s="1558"/>
      <c r="Q207" s="1555"/>
      <c r="R207" s="1375"/>
      <c r="S207" s="1559"/>
      <c r="T207" s="1558"/>
      <c r="U207" s="1555"/>
      <c r="V207" s="1555"/>
      <c r="W207" s="1375"/>
      <c r="X207" s="1555"/>
      <c r="Y207" s="1375"/>
      <c r="Z207" s="1555"/>
      <c r="AA207" s="1375"/>
      <c r="AB207" s="1556"/>
      <c r="AC207" s="1560"/>
      <c r="AD207" s="1561"/>
      <c r="AE207" s="1558"/>
      <c r="AF207" s="1558"/>
      <c r="AG207" s="1558"/>
      <c r="AH207" s="1562"/>
      <c r="AI207" s="1563"/>
      <c r="AJ207" s="1563"/>
      <c r="AK207" s="1563"/>
      <c r="AL207" s="1564"/>
      <c r="AM207" s="1563"/>
      <c r="AN207" s="1563"/>
      <c r="AO207" s="1555"/>
      <c r="AP207" s="1378"/>
      <c r="AQ207" s="1565"/>
      <c r="AR207" s="1566"/>
    </row>
    <row r="208" spans="1:44" s="1350" customFormat="1">
      <c r="A208" s="1553"/>
      <c r="B208" s="1554"/>
      <c r="C208" s="272" t="s">
        <v>421</v>
      </c>
      <c r="D208" s="1384"/>
      <c r="E208" s="1386"/>
      <c r="F208" s="1395"/>
      <c r="G208" s="1386"/>
      <c r="H208" s="1395"/>
      <c r="I208" s="1386"/>
      <c r="J208" s="1556"/>
      <c r="K208" s="1557"/>
      <c r="L208" s="1557"/>
      <c r="M208" s="1557"/>
      <c r="N208" s="1557"/>
      <c r="O208" s="1556"/>
      <c r="P208" s="1556"/>
      <c r="Q208" s="1395"/>
      <c r="R208" s="1386"/>
      <c r="S208" s="1559"/>
      <c r="T208" s="1556"/>
      <c r="U208" s="1567"/>
      <c r="V208" s="1395"/>
      <c r="W208" s="1386"/>
      <c r="X208" s="1395"/>
      <c r="Y208" s="1386"/>
      <c r="Z208" s="1395"/>
      <c r="AA208" s="1386"/>
      <c r="AB208" s="1556"/>
      <c r="AC208" s="1560"/>
      <c r="AD208" s="1561"/>
      <c r="AE208" s="1556"/>
      <c r="AF208" s="1556"/>
      <c r="AG208" s="1556"/>
      <c r="AH208" s="1562"/>
      <c r="AI208" s="1385"/>
      <c r="AJ208" s="1385"/>
      <c r="AK208" s="1385"/>
      <c r="AL208" s="1564"/>
      <c r="AM208" s="1385"/>
      <c r="AN208" s="1385"/>
      <c r="AO208" s="1555"/>
      <c r="AP208" s="1378"/>
      <c r="AQ208" s="1565"/>
      <c r="AR208" s="1569"/>
    </row>
    <row r="209" spans="1:44" s="1350" customFormat="1">
      <c r="A209" s="1553"/>
      <c r="B209" s="1554"/>
      <c r="C209" s="273" t="s">
        <v>954</v>
      </c>
      <c r="E209" s="1375"/>
      <c r="F209" s="1555"/>
      <c r="G209" s="1375"/>
      <c r="H209" s="1555"/>
      <c r="I209" s="1375"/>
      <c r="J209" s="1556"/>
      <c r="K209" s="1557"/>
      <c r="L209" s="1557"/>
      <c r="M209" s="1557"/>
      <c r="N209" s="1557"/>
      <c r="O209" s="1558"/>
      <c r="P209" s="1558"/>
      <c r="Q209" s="1555"/>
      <c r="R209" s="1375"/>
      <c r="S209" s="1559"/>
      <c r="T209" s="1558"/>
      <c r="U209" s="1555"/>
      <c r="V209" s="1555"/>
      <c r="W209" s="1375"/>
      <c r="X209" s="1555"/>
      <c r="Y209" s="1375"/>
      <c r="Z209" s="1555"/>
      <c r="AA209" s="1375"/>
      <c r="AB209" s="1556"/>
      <c r="AC209" s="1560"/>
      <c r="AD209" s="1561"/>
      <c r="AE209" s="1558"/>
      <c r="AF209" s="1558"/>
      <c r="AG209" s="1558"/>
      <c r="AH209" s="1562"/>
      <c r="AI209" s="1563"/>
      <c r="AJ209" s="1563"/>
      <c r="AK209" s="1563"/>
      <c r="AL209" s="1564"/>
      <c r="AM209" s="1563"/>
      <c r="AN209" s="1563"/>
      <c r="AO209" s="1555"/>
      <c r="AP209" s="1378"/>
      <c r="AQ209" s="1565"/>
      <c r="AR209" s="1566"/>
    </row>
    <row r="210" spans="1:44" s="1350" customFormat="1">
      <c r="A210" s="1553"/>
      <c r="B210" s="1554"/>
      <c r="C210" s="273" t="s">
        <v>955</v>
      </c>
      <c r="E210" s="1375"/>
      <c r="F210" s="1555"/>
      <c r="G210" s="1375"/>
      <c r="H210" s="1555"/>
      <c r="I210" s="1375"/>
      <c r="J210" s="1556"/>
      <c r="K210" s="1557"/>
      <c r="L210" s="1557"/>
      <c r="M210" s="1557"/>
      <c r="N210" s="1557"/>
      <c r="O210" s="1558"/>
      <c r="P210" s="1558"/>
      <c r="Q210" s="1555"/>
      <c r="R210" s="1375"/>
      <c r="S210" s="1559"/>
      <c r="T210" s="1558"/>
      <c r="U210" s="1555"/>
      <c r="V210" s="1555"/>
      <c r="W210" s="1375"/>
      <c r="X210" s="1555"/>
      <c r="Y210" s="1375"/>
      <c r="Z210" s="1555"/>
      <c r="AA210" s="1375"/>
      <c r="AB210" s="1556"/>
      <c r="AC210" s="1560"/>
      <c r="AD210" s="1561"/>
      <c r="AE210" s="1558"/>
      <c r="AF210" s="1558"/>
      <c r="AG210" s="1558"/>
      <c r="AH210" s="1562"/>
      <c r="AI210" s="1563"/>
      <c r="AJ210" s="1563"/>
      <c r="AK210" s="1563"/>
      <c r="AL210" s="1564"/>
      <c r="AM210" s="1563"/>
      <c r="AN210" s="1563"/>
      <c r="AO210" s="1555"/>
      <c r="AP210" s="1378"/>
      <c r="AQ210" s="1565"/>
      <c r="AR210" s="1566"/>
    </row>
    <row r="211" spans="1:44" s="1350" customFormat="1">
      <c r="A211" s="1553"/>
      <c r="B211" s="1554"/>
      <c r="C211" s="271" t="s">
        <v>104</v>
      </c>
      <c r="E211" s="1375"/>
      <c r="F211" s="1555"/>
      <c r="G211" s="1375"/>
      <c r="H211" s="1555"/>
      <c r="I211" s="1375"/>
      <c r="J211" s="1556"/>
      <c r="K211" s="1557"/>
      <c r="L211" s="1557"/>
      <c r="M211" s="1557"/>
      <c r="N211" s="1557"/>
      <c r="O211" s="1558"/>
      <c r="P211" s="1558"/>
      <c r="Q211" s="1555"/>
      <c r="R211" s="1375"/>
      <c r="S211" s="1559"/>
      <c r="T211" s="1558"/>
      <c r="U211" s="1555"/>
      <c r="V211" s="1555"/>
      <c r="W211" s="1375"/>
      <c r="X211" s="1555"/>
      <c r="Y211" s="1375"/>
      <c r="Z211" s="1555"/>
      <c r="AA211" s="1375"/>
      <c r="AB211" s="1556"/>
      <c r="AC211" s="1560"/>
      <c r="AD211" s="1561"/>
      <c r="AE211" s="1558"/>
      <c r="AF211" s="1558"/>
      <c r="AG211" s="1558"/>
      <c r="AH211" s="1562"/>
      <c r="AI211" s="1563"/>
      <c r="AJ211" s="1563"/>
      <c r="AK211" s="1563"/>
      <c r="AL211" s="1564"/>
      <c r="AM211" s="1563"/>
      <c r="AN211" s="1563"/>
      <c r="AO211" s="1555"/>
      <c r="AP211" s="1378"/>
      <c r="AQ211" s="1565"/>
      <c r="AR211" s="1566"/>
    </row>
    <row r="212" spans="1:44" s="1350" customFormat="1">
      <c r="A212" s="1553"/>
      <c r="B212" s="1554"/>
      <c r="C212" s="271" t="s">
        <v>322</v>
      </c>
      <c r="D212" s="1571"/>
      <c r="E212" s="1572"/>
      <c r="F212" s="1573"/>
      <c r="G212" s="1572"/>
      <c r="H212" s="1573"/>
      <c r="I212" s="1572"/>
      <c r="J212" s="1556"/>
      <c r="K212" s="1574"/>
      <c r="L212" s="1574"/>
      <c r="M212" s="1574"/>
      <c r="N212" s="1574"/>
      <c r="O212" s="1574"/>
      <c r="P212" s="1574"/>
      <c r="Q212" s="1573"/>
      <c r="R212" s="1572"/>
      <c r="S212" s="1559"/>
      <c r="T212" s="1574"/>
      <c r="U212" s="1573"/>
      <c r="V212" s="1573"/>
      <c r="W212" s="1572"/>
      <c r="X212" s="1573"/>
      <c r="Y212" s="1572"/>
      <c r="Z212" s="1573"/>
      <c r="AA212" s="1572"/>
      <c r="AB212" s="1556"/>
      <c r="AC212" s="1571"/>
      <c r="AD212" s="1575"/>
      <c r="AE212" s="1574"/>
      <c r="AF212" s="1574"/>
      <c r="AG212" s="1574"/>
      <c r="AH212" s="1562"/>
      <c r="AI212" s="1576"/>
      <c r="AJ212" s="1576"/>
      <c r="AK212" s="1576"/>
      <c r="AL212" s="1564"/>
      <c r="AM212" s="1576"/>
      <c r="AN212" s="1576"/>
      <c r="AO212" s="1573"/>
      <c r="AP212" s="1577"/>
      <c r="AQ212" s="1578"/>
      <c r="AR212" s="1579"/>
    </row>
    <row r="213" spans="1:44" s="1350" customFormat="1">
      <c r="A213" s="1553"/>
      <c r="B213" s="1554"/>
      <c r="C213" s="271" t="s">
        <v>424</v>
      </c>
      <c r="D213" s="1560"/>
      <c r="E213" s="40"/>
      <c r="F213" s="1580"/>
      <c r="G213" s="40"/>
      <c r="H213" s="1580"/>
      <c r="I213" s="40"/>
      <c r="J213" s="1556"/>
      <c r="K213" s="1557"/>
      <c r="L213" s="1557"/>
      <c r="M213" s="1557"/>
      <c r="N213" s="1557"/>
      <c r="O213" s="1557"/>
      <c r="P213" s="1557"/>
      <c r="Q213" s="1580"/>
      <c r="R213" s="40"/>
      <c r="S213" s="1559"/>
      <c r="T213" s="1557"/>
      <c r="U213" s="1580"/>
      <c r="V213" s="1580"/>
      <c r="W213" s="40"/>
      <c r="X213" s="1580"/>
      <c r="Y213" s="40"/>
      <c r="Z213" s="1580"/>
      <c r="AA213" s="40"/>
      <c r="AB213" s="1556"/>
      <c r="AC213" s="1560"/>
      <c r="AD213" s="1561"/>
      <c r="AE213" s="1557"/>
      <c r="AF213" s="1557"/>
      <c r="AG213" s="1557"/>
      <c r="AH213" s="1562"/>
      <c r="AI213" s="1581"/>
      <c r="AJ213" s="1581"/>
      <c r="AK213" s="1581"/>
      <c r="AL213" s="1564"/>
      <c r="AM213" s="1581"/>
      <c r="AN213" s="1581"/>
      <c r="AO213" s="1555"/>
      <c r="AP213" s="1378"/>
      <c r="AQ213" s="1565"/>
      <c r="AR213" s="1566"/>
    </row>
    <row r="214" spans="1:44" s="1350" customFormat="1">
      <c r="A214" s="1553"/>
      <c r="B214" s="1554"/>
      <c r="C214" s="275" t="s">
        <v>425</v>
      </c>
      <c r="D214" s="1559"/>
      <c r="E214" s="1386"/>
      <c r="F214" s="1567"/>
      <c r="G214" s="1386"/>
      <c r="H214" s="1567"/>
      <c r="I214" s="1386"/>
      <c r="J214" s="1556"/>
      <c r="K214" s="1557"/>
      <c r="L214" s="1557"/>
      <c r="M214" s="1557"/>
      <c r="N214" s="1557"/>
      <c r="O214" s="1556"/>
      <c r="P214" s="1556"/>
      <c r="Q214" s="1567"/>
      <c r="R214" s="1386"/>
      <c r="S214" s="1559"/>
      <c r="T214" s="1556"/>
      <c r="U214" s="1567"/>
      <c r="V214" s="1567"/>
      <c r="W214" s="1386"/>
      <c r="X214" s="1567"/>
      <c r="Y214" s="1386"/>
      <c r="Z214" s="1567"/>
      <c r="AA214" s="1386"/>
      <c r="AB214" s="1556"/>
      <c r="AC214" s="1560"/>
      <c r="AD214" s="1561"/>
      <c r="AE214" s="1556"/>
      <c r="AF214" s="1556"/>
      <c r="AG214" s="1556"/>
      <c r="AH214" s="1562"/>
      <c r="AI214" s="1568"/>
      <c r="AJ214" s="1568"/>
      <c r="AK214" s="1568"/>
      <c r="AL214" s="1564"/>
      <c r="AM214" s="1568"/>
      <c r="AN214" s="1568"/>
      <c r="AO214" s="1582"/>
      <c r="AP214" s="1583"/>
      <c r="AQ214" s="1584"/>
      <c r="AR214" s="1569"/>
    </row>
    <row r="215" spans="1:44" s="1350" customFormat="1" ht="13.5" thickBot="1">
      <c r="A215" s="1611"/>
      <c r="B215" s="1612"/>
      <c r="C215" s="276" t="s">
        <v>782</v>
      </c>
      <c r="D215" s="1586"/>
      <c r="E215" s="1587"/>
      <c r="F215" s="1588"/>
      <c r="G215" s="1587"/>
      <c r="H215" s="1588"/>
      <c r="I215" s="1587"/>
      <c r="J215" s="1589"/>
      <c r="K215" s="1590"/>
      <c r="L215" s="1590"/>
      <c r="M215" s="1590"/>
      <c r="N215" s="1590"/>
      <c r="O215" s="1590"/>
      <c r="P215" s="1591"/>
      <c r="Q215" s="1588"/>
      <c r="R215" s="1587"/>
      <c r="S215" s="1592"/>
      <c r="T215" s="1593"/>
      <c r="U215" s="1594"/>
      <c r="V215" s="1591"/>
      <c r="W215" s="1587"/>
      <c r="X215" s="1588"/>
      <c r="Y215" s="1587"/>
      <c r="Z215" s="1588"/>
      <c r="AA215" s="1587"/>
      <c r="AB215" s="1589"/>
      <c r="AC215" s="1595"/>
      <c r="AD215" s="1587"/>
      <c r="AE215" s="1590"/>
      <c r="AF215" s="1593"/>
      <c r="AG215" s="1593"/>
      <c r="AH215" s="1596"/>
      <c r="AI215" s="1597"/>
      <c r="AJ215" s="1598"/>
      <c r="AK215" s="1599"/>
      <c r="AL215" s="1600"/>
      <c r="AM215" s="1586"/>
      <c r="AN215" s="1601"/>
      <c r="AO215" s="1602"/>
      <c r="AP215" s="1603"/>
      <c r="AQ215" s="1595"/>
      <c r="AR215" s="1604"/>
    </row>
    <row r="216" spans="1:44" s="1350" customFormat="1" ht="13.5" thickTop="1">
      <c r="A216" s="1512"/>
      <c r="B216" s="1613"/>
      <c r="C216" s="149"/>
      <c r="D216" s="1571"/>
      <c r="E216" s="1571"/>
      <c r="F216" s="1571"/>
      <c r="G216" s="1571"/>
      <c r="H216" s="1571"/>
      <c r="I216" s="1571"/>
      <c r="J216" s="1571"/>
      <c r="K216" s="1571"/>
      <c r="L216" s="1571"/>
      <c r="M216" s="1571"/>
      <c r="N216" s="1571"/>
      <c r="O216" s="1571"/>
      <c r="P216" s="1571"/>
      <c r="Q216" s="1571"/>
      <c r="R216" s="1571"/>
      <c r="S216" s="1571"/>
      <c r="T216" s="1571"/>
      <c r="U216" s="1571"/>
      <c r="V216" s="1571"/>
      <c r="W216" s="1571"/>
      <c r="X216" s="1571"/>
      <c r="Y216" s="1571"/>
      <c r="Z216" s="1571"/>
      <c r="AA216" s="1571"/>
      <c r="AB216" s="1571"/>
      <c r="AC216" s="1571"/>
      <c r="AD216" s="1571"/>
      <c r="AE216" s="1571"/>
      <c r="AF216" s="1571"/>
      <c r="AG216" s="1571"/>
      <c r="AH216" s="1571"/>
      <c r="AI216" s="1571"/>
      <c r="AJ216" s="1571"/>
      <c r="AK216" s="1571"/>
      <c r="AL216" s="1571"/>
      <c r="AM216" s="1571"/>
      <c r="AN216" s="1571"/>
      <c r="AO216" s="1571"/>
      <c r="AP216" s="1571"/>
      <c r="AQ216" s="1571"/>
      <c r="AR216" s="1571"/>
    </row>
    <row r="217" spans="1:44" s="1350" customFormat="1">
      <c r="A217" s="1512"/>
      <c r="B217" s="1613"/>
      <c r="C217" s="149"/>
      <c r="D217" s="1571"/>
      <c r="E217" s="1571"/>
      <c r="F217" s="1571"/>
      <c r="G217" s="1571"/>
      <c r="H217" s="1571"/>
      <c r="I217" s="1571"/>
      <c r="J217" s="1571"/>
      <c r="K217" s="1571"/>
      <c r="L217" s="1571"/>
      <c r="M217" s="1571"/>
      <c r="N217" s="1571"/>
      <c r="O217" s="1571"/>
      <c r="P217" s="1571"/>
      <c r="Q217" s="1571"/>
      <c r="R217" s="1571"/>
      <c r="S217" s="1571"/>
      <c r="T217" s="1571"/>
      <c r="U217" s="1571"/>
      <c r="V217" s="1571"/>
      <c r="W217" s="1571"/>
      <c r="X217" s="1571"/>
      <c r="Y217" s="1571"/>
      <c r="Z217" s="1571"/>
      <c r="AA217" s="1571"/>
      <c r="AB217" s="1571"/>
      <c r="AC217" s="1571"/>
      <c r="AD217" s="1571"/>
      <c r="AE217" s="1571"/>
      <c r="AF217" s="1571"/>
      <c r="AG217" s="1571"/>
      <c r="AH217" s="1571"/>
      <c r="AI217" s="1571"/>
      <c r="AJ217" s="1571"/>
      <c r="AK217" s="1571"/>
      <c r="AL217" s="1571"/>
      <c r="AM217" s="1571"/>
      <c r="AN217" s="1571"/>
      <c r="AO217" s="1571"/>
      <c r="AP217" s="1571"/>
      <c r="AQ217" s="1571"/>
      <c r="AR217" s="1571"/>
    </row>
    <row r="218" spans="1:44" s="1350" customFormat="1">
      <c r="A218" s="1512"/>
      <c r="B218" s="1613"/>
      <c r="C218" s="149"/>
      <c r="D218" s="1571"/>
      <c r="E218" s="1571"/>
      <c r="F218" s="1571"/>
      <c r="G218" s="1571"/>
      <c r="H218" s="1571"/>
      <c r="I218" s="1571"/>
      <c r="J218" s="1571"/>
      <c r="K218" s="1571"/>
      <c r="L218" s="1571"/>
      <c r="M218" s="1571"/>
      <c r="N218" s="1571"/>
      <c r="O218" s="1571"/>
      <c r="P218" s="1571"/>
      <c r="Q218" s="1571"/>
      <c r="R218" s="1571"/>
      <c r="S218" s="1571"/>
      <c r="T218" s="1571"/>
      <c r="U218" s="1571"/>
      <c r="V218" s="1571"/>
      <c r="W218" s="1571"/>
      <c r="X218" s="1571"/>
      <c r="Y218" s="1571"/>
      <c r="Z218" s="1571"/>
      <c r="AA218" s="1571"/>
      <c r="AB218" s="1571"/>
      <c r="AC218" s="1571"/>
      <c r="AD218" s="1571"/>
      <c r="AE218" s="1571"/>
      <c r="AF218" s="1571"/>
      <c r="AG218" s="1571"/>
      <c r="AH218" s="1571"/>
      <c r="AI218" s="1571"/>
      <c r="AJ218" s="1571"/>
      <c r="AK218" s="1571"/>
      <c r="AL218" s="1571"/>
      <c r="AM218" s="1571"/>
      <c r="AN218" s="1571"/>
      <c r="AO218" s="1571"/>
      <c r="AP218" s="1571"/>
      <c r="AQ218" s="1571"/>
      <c r="AR218" s="1571"/>
    </row>
    <row r="219" spans="1:44" s="1350" customFormat="1" ht="13.5" thickBot="1">
      <c r="A219" s="1614"/>
    </row>
    <row r="220" spans="1:44" s="1350" customFormat="1" ht="32.25" customHeight="1" thickTop="1" thickBot="1">
      <c r="A220" s="1510"/>
      <c r="B220" s="1511"/>
      <c r="C220" s="1511"/>
      <c r="D220" s="1918" t="str">
        <f>CONCATENATE($B$5," ","non-defaulted assets evolution: Stocks and parameters")</f>
        <v>2016 non-defaulted assets evolution: Stocks and parameters</v>
      </c>
      <c r="E220" s="1919"/>
      <c r="F220" s="1919"/>
      <c r="G220" s="1919"/>
      <c r="H220" s="1919"/>
      <c r="I220" s="1919"/>
      <c r="J220" s="1919"/>
      <c r="K220" s="1919"/>
      <c r="L220" s="1919"/>
      <c r="M220" s="1919"/>
      <c r="N220" s="1919"/>
      <c r="O220" s="1919"/>
      <c r="P220" s="1919"/>
      <c r="Q220" s="1919"/>
      <c r="R220" s="1919"/>
      <c r="S220" s="1919"/>
      <c r="T220" s="1919"/>
      <c r="U220" s="1920"/>
      <c r="V220" s="1933" t="str">
        <f>CONCATENATE($B$5," ","defaulted assets evolution: Stocks and parameters")</f>
        <v>2016 defaulted assets evolution: Stocks and parameters</v>
      </c>
      <c r="W220" s="1934"/>
      <c r="X220" s="1934"/>
      <c r="Y220" s="1934"/>
      <c r="Z220" s="1934"/>
      <c r="AA220" s="1934"/>
      <c r="AB220" s="1934"/>
      <c r="AC220" s="1934"/>
      <c r="AD220" s="1934"/>
      <c r="AE220" s="1934"/>
      <c r="AF220" s="1934"/>
      <c r="AG220" s="1935"/>
      <c r="AH220" s="1918" t="str">
        <f>CONCATENATE($B$5," Impairment flows and stock of provisions")</f>
        <v>2016 Impairment flows and stock of provisions</v>
      </c>
      <c r="AI220" s="1919"/>
      <c r="AJ220" s="1919"/>
      <c r="AK220" s="1919"/>
      <c r="AL220" s="1919"/>
      <c r="AM220" s="1919"/>
      <c r="AN220" s="1919"/>
      <c r="AO220" s="1919"/>
      <c r="AP220" s="1920"/>
      <c r="AQ220" s="1933" t="s">
        <v>180</v>
      </c>
      <c r="AR220" s="1935"/>
    </row>
    <row r="221" spans="1:44" s="1350" customFormat="1" ht="35.25" customHeight="1">
      <c r="A221" s="1512"/>
      <c r="B221" s="1513">
        <f>$B$5</f>
        <v>2016</v>
      </c>
      <c r="C221" s="1615" t="str">
        <f>$C$5</f>
        <v>Adverse Scenario</v>
      </c>
      <c r="D221" s="1927" t="s">
        <v>182</v>
      </c>
      <c r="E221" s="1515" t="s">
        <v>288</v>
      </c>
      <c r="F221" s="1916" t="s">
        <v>183</v>
      </c>
      <c r="G221" s="1515" t="s">
        <v>288</v>
      </c>
      <c r="H221" s="1916" t="s">
        <v>760</v>
      </c>
      <c r="I221" s="1515" t="s">
        <v>288</v>
      </c>
      <c r="J221" s="1923" t="s">
        <v>1012</v>
      </c>
      <c r="K221" s="1923" t="s">
        <v>761</v>
      </c>
      <c r="L221" s="1923" t="s">
        <v>762</v>
      </c>
      <c r="M221" s="1923" t="s">
        <v>186</v>
      </c>
      <c r="N221" s="1923" t="s">
        <v>187</v>
      </c>
      <c r="O221" s="1916" t="s">
        <v>541</v>
      </c>
      <c r="P221" s="1515" t="s">
        <v>288</v>
      </c>
      <c r="Q221" s="1916" t="s">
        <v>543</v>
      </c>
      <c r="R221" s="1515" t="s">
        <v>288</v>
      </c>
      <c r="S221" s="1923" t="s">
        <v>962</v>
      </c>
      <c r="T221" s="1923" t="s">
        <v>188</v>
      </c>
      <c r="U221" s="1941" t="s">
        <v>837</v>
      </c>
      <c r="V221" s="1927" t="s">
        <v>840</v>
      </c>
      <c r="W221" s="1515" t="s">
        <v>288</v>
      </c>
      <c r="X221" s="1916" t="s">
        <v>763</v>
      </c>
      <c r="Y221" s="1515" t="s">
        <v>288</v>
      </c>
      <c r="Z221" s="1916" t="s">
        <v>183</v>
      </c>
      <c r="AA221" s="1515" t="s">
        <v>288</v>
      </c>
      <c r="AB221" s="1923" t="s">
        <v>841</v>
      </c>
      <c r="AC221" s="1916" t="s">
        <v>764</v>
      </c>
      <c r="AD221" s="1515" t="s">
        <v>189</v>
      </c>
      <c r="AE221" s="1923" t="s">
        <v>963</v>
      </c>
      <c r="AF221" s="1923" t="s">
        <v>188</v>
      </c>
      <c r="AG221" s="1941" t="s">
        <v>837</v>
      </c>
      <c r="AH221" s="1916" t="s">
        <v>1013</v>
      </c>
      <c r="AI221" s="1925" t="s">
        <v>184</v>
      </c>
      <c r="AJ221" s="1925"/>
      <c r="AK221" s="1926"/>
      <c r="AL221" s="1927" t="s">
        <v>834</v>
      </c>
      <c r="AM221" s="1929" t="s">
        <v>184</v>
      </c>
      <c r="AN221" s="1929"/>
      <c r="AO221" s="1916" t="s">
        <v>542</v>
      </c>
      <c r="AP221" s="1940"/>
      <c r="AQ221" s="1916" t="s">
        <v>765</v>
      </c>
      <c r="AR221" s="1930" t="s">
        <v>190</v>
      </c>
    </row>
    <row r="222" spans="1:44" s="1350" customFormat="1" ht="38.25">
      <c r="A222" s="1512"/>
      <c r="B222" s="1517"/>
      <c r="C222" s="1517"/>
      <c r="D222" s="1928"/>
      <c r="E222" s="1518" t="s">
        <v>544</v>
      </c>
      <c r="F222" s="1939"/>
      <c r="G222" s="1518" t="s">
        <v>191</v>
      </c>
      <c r="H222" s="1917"/>
      <c r="I222" s="1518" t="s">
        <v>191</v>
      </c>
      <c r="J222" s="1924"/>
      <c r="K222" s="1924"/>
      <c r="L222" s="1924"/>
      <c r="M222" s="1924"/>
      <c r="N222" s="1924"/>
      <c r="O222" s="1917"/>
      <c r="P222" s="1518" t="s">
        <v>544</v>
      </c>
      <c r="Q222" s="1917"/>
      <c r="R222" s="1518" t="s">
        <v>965</v>
      </c>
      <c r="S222" s="1924"/>
      <c r="T222" s="1924"/>
      <c r="U222" s="1942"/>
      <c r="V222" s="1928"/>
      <c r="W222" s="1518" t="s">
        <v>544</v>
      </c>
      <c r="X222" s="1939"/>
      <c r="Y222" s="1518" t="s">
        <v>191</v>
      </c>
      <c r="Z222" s="1939"/>
      <c r="AA222" s="1518" t="s">
        <v>191</v>
      </c>
      <c r="AB222" s="1924"/>
      <c r="AC222" s="1917" t="s">
        <v>192</v>
      </c>
      <c r="AD222" s="1518" t="s">
        <v>270</v>
      </c>
      <c r="AE222" s="1924"/>
      <c r="AF222" s="1924"/>
      <c r="AG222" s="1942"/>
      <c r="AH222" s="1917"/>
      <c r="AI222" s="1943" t="s">
        <v>545</v>
      </c>
      <c r="AJ222" s="1944"/>
      <c r="AK222" s="1519" t="s">
        <v>961</v>
      </c>
      <c r="AL222" s="1928"/>
      <c r="AM222" s="1520" t="s">
        <v>193</v>
      </c>
      <c r="AN222" s="1521" t="s">
        <v>961</v>
      </c>
      <c r="AO222" s="1522" t="s">
        <v>964</v>
      </c>
      <c r="AP222" s="1523" t="s">
        <v>966</v>
      </c>
      <c r="AQ222" s="1917"/>
      <c r="AR222" s="1931"/>
    </row>
    <row r="223" spans="1:44" s="1350" customFormat="1" ht="15.75" thickBot="1">
      <c r="A223" s="1512"/>
      <c r="B223" s="1524"/>
      <c r="C223" s="1525" t="s">
        <v>1028</v>
      </c>
      <c r="D223" s="1526" t="s">
        <v>22</v>
      </c>
      <c r="E223" s="1527" t="s">
        <v>22</v>
      </c>
      <c r="F223" s="1528" t="s">
        <v>22</v>
      </c>
      <c r="G223" s="1527" t="s">
        <v>22</v>
      </c>
      <c r="H223" s="1528" t="s">
        <v>22</v>
      </c>
      <c r="I223" s="1527" t="s">
        <v>22</v>
      </c>
      <c r="J223" s="1529" t="s">
        <v>22</v>
      </c>
      <c r="K223" s="1529" t="s">
        <v>269</v>
      </c>
      <c r="L223" s="1530" t="s">
        <v>269</v>
      </c>
      <c r="M223" s="1529" t="s">
        <v>269</v>
      </c>
      <c r="N223" s="1529" t="s">
        <v>269</v>
      </c>
      <c r="O223" s="1528" t="s">
        <v>22</v>
      </c>
      <c r="P223" s="1527" t="s">
        <v>22</v>
      </c>
      <c r="Q223" s="1528" t="s">
        <v>22</v>
      </c>
      <c r="R223" s="1527" t="s">
        <v>22</v>
      </c>
      <c r="S223" s="1529" t="s">
        <v>22</v>
      </c>
      <c r="T223" s="1529" t="s">
        <v>22</v>
      </c>
      <c r="U223" s="1531" t="s">
        <v>22</v>
      </c>
      <c r="V223" s="1526" t="s">
        <v>22</v>
      </c>
      <c r="W223" s="1527" t="s">
        <v>22</v>
      </c>
      <c r="X223" s="1528" t="s">
        <v>22</v>
      </c>
      <c r="Y223" s="1527" t="s">
        <v>22</v>
      </c>
      <c r="Z223" s="1528" t="s">
        <v>22</v>
      </c>
      <c r="AA223" s="1527" t="s">
        <v>22</v>
      </c>
      <c r="AB223" s="1529" t="s">
        <v>22</v>
      </c>
      <c r="AC223" s="1528" t="s">
        <v>269</v>
      </c>
      <c r="AD223" s="1527"/>
      <c r="AE223" s="1529" t="s">
        <v>22</v>
      </c>
      <c r="AF223" s="1529" t="s">
        <v>22</v>
      </c>
      <c r="AG223" s="1532" t="s">
        <v>22</v>
      </c>
      <c r="AH223" s="1533" t="s">
        <v>22</v>
      </c>
      <c r="AI223" s="1534" t="s">
        <v>194</v>
      </c>
      <c r="AJ223" s="1534" t="s">
        <v>195</v>
      </c>
      <c r="AK223" s="1535"/>
      <c r="AL223" s="1533" t="s">
        <v>22</v>
      </c>
      <c r="AM223" s="1536" t="s">
        <v>22</v>
      </c>
      <c r="AN223" s="1537" t="s">
        <v>22</v>
      </c>
      <c r="AO223" s="1528" t="s">
        <v>269</v>
      </c>
      <c r="AP223" s="1530" t="s">
        <v>269</v>
      </c>
      <c r="AQ223" s="1537" t="s">
        <v>271</v>
      </c>
      <c r="AR223" s="1932"/>
    </row>
    <row r="224" spans="1:44" s="1350" customFormat="1" ht="13.5" thickTop="1">
      <c r="A224" s="1538"/>
      <c r="B224" s="1539"/>
      <c r="C224" s="269" t="s">
        <v>414</v>
      </c>
      <c r="D224" s="1540"/>
      <c r="E224" s="1369"/>
      <c r="F224" s="1541"/>
      <c r="G224" s="1369"/>
      <c r="H224" s="1541"/>
      <c r="I224" s="1369"/>
      <c r="J224" s="1542"/>
      <c r="K224" s="1543"/>
      <c r="L224" s="1543"/>
      <c r="M224" s="1543"/>
      <c r="N224" s="1543"/>
      <c r="O224" s="1544"/>
      <c r="P224" s="1544"/>
      <c r="Q224" s="1541"/>
      <c r="R224" s="1369"/>
      <c r="S224" s="1545"/>
      <c r="T224" s="1544"/>
      <c r="U224" s="1541"/>
      <c r="V224" s="1541"/>
      <c r="W224" s="1369"/>
      <c r="X224" s="1541"/>
      <c r="Y224" s="1369"/>
      <c r="Z224" s="1541"/>
      <c r="AA224" s="1369"/>
      <c r="AB224" s="1542"/>
      <c r="AC224" s="1546"/>
      <c r="AD224" s="1547"/>
      <c r="AE224" s="1544"/>
      <c r="AF224" s="1544"/>
      <c r="AG224" s="1544"/>
      <c r="AH224" s="1548"/>
      <c r="AI224" s="1549"/>
      <c r="AJ224" s="1549"/>
      <c r="AK224" s="1549"/>
      <c r="AL224" s="1550"/>
      <c r="AM224" s="1549"/>
      <c r="AN224" s="1549"/>
      <c r="AO224" s="1541"/>
      <c r="AP224" s="1372"/>
      <c r="AQ224" s="1551"/>
      <c r="AR224" s="1552"/>
    </row>
    <row r="225" spans="1:44" s="1350" customFormat="1" ht="18" customHeight="1">
      <c r="A225" s="1553"/>
      <c r="B225" s="1554"/>
      <c r="C225" s="270" t="s">
        <v>11</v>
      </c>
      <c r="E225" s="1375"/>
      <c r="F225" s="1555"/>
      <c r="G225" s="1375"/>
      <c r="H225" s="1555"/>
      <c r="I225" s="1375"/>
      <c r="J225" s="1556"/>
      <c r="K225" s="1557"/>
      <c r="L225" s="1557"/>
      <c r="M225" s="1557"/>
      <c r="N225" s="1557"/>
      <c r="O225" s="1558"/>
      <c r="P225" s="1558"/>
      <c r="Q225" s="1555"/>
      <c r="R225" s="1375"/>
      <c r="S225" s="1559"/>
      <c r="T225" s="1558"/>
      <c r="U225" s="1555"/>
      <c r="V225" s="1555"/>
      <c r="W225" s="1375"/>
      <c r="X225" s="1555"/>
      <c r="Y225" s="1375"/>
      <c r="Z225" s="1555"/>
      <c r="AA225" s="1375"/>
      <c r="AB225" s="1556"/>
      <c r="AC225" s="1560"/>
      <c r="AD225" s="1561"/>
      <c r="AE225" s="1558"/>
      <c r="AF225" s="1558"/>
      <c r="AG225" s="1558"/>
      <c r="AH225" s="1562"/>
      <c r="AI225" s="1563"/>
      <c r="AJ225" s="1563"/>
      <c r="AK225" s="1563"/>
      <c r="AL225" s="1564"/>
      <c r="AM225" s="1563"/>
      <c r="AN225" s="1563"/>
      <c r="AO225" s="1555"/>
      <c r="AP225" s="1378"/>
      <c r="AQ225" s="1565"/>
      <c r="AR225" s="1566"/>
    </row>
    <row r="226" spans="1:44" s="1350" customFormat="1" ht="15" customHeight="1">
      <c r="A226" s="1553"/>
      <c r="B226" s="1554"/>
      <c r="C226" s="271" t="s">
        <v>4</v>
      </c>
      <c r="D226" s="1559"/>
      <c r="E226" s="1386"/>
      <c r="F226" s="1567"/>
      <c r="G226" s="1386"/>
      <c r="H226" s="1567"/>
      <c r="I226" s="1386"/>
      <c r="J226" s="1556"/>
      <c r="K226" s="1557"/>
      <c r="L226" s="1557"/>
      <c r="M226" s="1557"/>
      <c r="N226" s="1557"/>
      <c r="O226" s="1556"/>
      <c r="P226" s="1556"/>
      <c r="Q226" s="1567"/>
      <c r="R226" s="1386"/>
      <c r="S226" s="1559"/>
      <c r="T226" s="1556"/>
      <c r="U226" s="1567"/>
      <c r="V226" s="1567"/>
      <c r="W226" s="1386"/>
      <c r="X226" s="1567"/>
      <c r="Y226" s="1386"/>
      <c r="Z226" s="1567"/>
      <c r="AA226" s="1386"/>
      <c r="AB226" s="1556"/>
      <c r="AC226" s="1560"/>
      <c r="AD226" s="1561"/>
      <c r="AE226" s="1556"/>
      <c r="AF226" s="1556"/>
      <c r="AG226" s="1556"/>
      <c r="AH226" s="1562"/>
      <c r="AI226" s="1568"/>
      <c r="AJ226" s="1568"/>
      <c r="AK226" s="1568"/>
      <c r="AL226" s="1564"/>
      <c r="AM226" s="1568"/>
      <c r="AN226" s="1568"/>
      <c r="AO226" s="1555"/>
      <c r="AP226" s="1378"/>
      <c r="AQ226" s="1565"/>
      <c r="AR226" s="1569"/>
    </row>
    <row r="227" spans="1:44" s="1350" customFormat="1">
      <c r="A227" s="1553"/>
      <c r="B227" s="1554"/>
      <c r="C227" s="272" t="s">
        <v>943</v>
      </c>
      <c r="E227" s="1375"/>
      <c r="F227" s="1555"/>
      <c r="G227" s="1375"/>
      <c r="H227" s="1555"/>
      <c r="I227" s="1375"/>
      <c r="J227" s="1556"/>
      <c r="K227" s="1557"/>
      <c r="L227" s="1557"/>
      <c r="M227" s="1557"/>
      <c r="N227" s="1557"/>
      <c r="O227" s="1558"/>
      <c r="P227" s="1558"/>
      <c r="Q227" s="1555"/>
      <c r="R227" s="1375"/>
      <c r="S227" s="1559"/>
      <c r="T227" s="1558"/>
      <c r="U227" s="1555"/>
      <c r="V227" s="1555"/>
      <c r="W227" s="1375"/>
      <c r="X227" s="1555"/>
      <c r="Y227" s="1375"/>
      <c r="Z227" s="1555"/>
      <c r="AA227" s="1375"/>
      <c r="AB227" s="1556"/>
      <c r="AC227" s="1560"/>
      <c r="AD227" s="1561"/>
      <c r="AE227" s="1558"/>
      <c r="AF227" s="1558"/>
      <c r="AG227" s="1558"/>
      <c r="AH227" s="1562"/>
      <c r="AI227" s="1563"/>
      <c r="AJ227" s="1563"/>
      <c r="AK227" s="1563"/>
      <c r="AL227" s="1564"/>
      <c r="AM227" s="1563"/>
      <c r="AN227" s="1563"/>
      <c r="AO227" s="1555"/>
      <c r="AP227" s="1378"/>
      <c r="AQ227" s="1565"/>
      <c r="AR227" s="1566"/>
    </row>
    <row r="228" spans="1:44" s="1350" customFormat="1">
      <c r="A228" s="1553"/>
      <c r="B228" s="1554"/>
      <c r="C228" s="273" t="s">
        <v>944</v>
      </c>
      <c r="E228" s="1375"/>
      <c r="F228" s="1555"/>
      <c r="G228" s="1375"/>
      <c r="H228" s="1555"/>
      <c r="I228" s="1375"/>
      <c r="J228" s="1556"/>
      <c r="K228" s="1557"/>
      <c r="L228" s="1557"/>
      <c r="M228" s="1557"/>
      <c r="N228" s="1557"/>
      <c r="O228" s="1558"/>
      <c r="P228" s="1558"/>
      <c r="Q228" s="1555"/>
      <c r="R228" s="1375"/>
      <c r="S228" s="1559"/>
      <c r="T228" s="1558"/>
      <c r="U228" s="1555"/>
      <c r="V228" s="1555"/>
      <c r="W228" s="1375"/>
      <c r="X228" s="1555"/>
      <c r="Y228" s="1375"/>
      <c r="Z228" s="1555"/>
      <c r="AA228" s="1375"/>
      <c r="AB228" s="1556"/>
      <c r="AC228" s="1560"/>
      <c r="AD228" s="1561"/>
      <c r="AE228" s="1558"/>
      <c r="AF228" s="1558"/>
      <c r="AG228" s="1558"/>
      <c r="AH228" s="1562"/>
      <c r="AI228" s="1563"/>
      <c r="AJ228" s="1563"/>
      <c r="AK228" s="1563"/>
      <c r="AL228" s="1564"/>
      <c r="AM228" s="1563"/>
      <c r="AN228" s="1563"/>
      <c r="AO228" s="1555"/>
      <c r="AP228" s="1378"/>
      <c r="AQ228" s="1565"/>
      <c r="AR228" s="1566"/>
    </row>
    <row r="229" spans="1:44" s="1350" customFormat="1">
      <c r="A229" s="1553"/>
      <c r="B229" s="1554"/>
      <c r="C229" s="272" t="s">
        <v>945</v>
      </c>
      <c r="E229" s="1375"/>
      <c r="F229" s="1555"/>
      <c r="G229" s="1375"/>
      <c r="H229" s="1555"/>
      <c r="I229" s="1375"/>
      <c r="J229" s="1556"/>
      <c r="K229" s="1557"/>
      <c r="L229" s="1557"/>
      <c r="M229" s="1557"/>
      <c r="N229" s="1557"/>
      <c r="O229" s="1558"/>
      <c r="P229" s="1558"/>
      <c r="Q229" s="1555"/>
      <c r="R229" s="1375"/>
      <c r="S229" s="1559"/>
      <c r="T229" s="1558"/>
      <c r="U229" s="1555"/>
      <c r="V229" s="1555"/>
      <c r="W229" s="1375"/>
      <c r="X229" s="1555"/>
      <c r="Y229" s="1375"/>
      <c r="Z229" s="1555"/>
      <c r="AA229" s="1375"/>
      <c r="AB229" s="1556"/>
      <c r="AC229" s="1560"/>
      <c r="AD229" s="1561"/>
      <c r="AE229" s="1558"/>
      <c r="AF229" s="1558"/>
      <c r="AG229" s="1558"/>
      <c r="AH229" s="1562"/>
      <c r="AI229" s="1563"/>
      <c r="AJ229" s="1563"/>
      <c r="AK229" s="1563"/>
      <c r="AL229" s="1564"/>
      <c r="AM229" s="1563"/>
      <c r="AN229" s="1563"/>
      <c r="AO229" s="1555"/>
      <c r="AP229" s="1378"/>
      <c r="AQ229" s="1565"/>
      <c r="AR229" s="1566"/>
    </row>
    <row r="230" spans="1:44" s="1350" customFormat="1">
      <c r="A230" s="1553"/>
      <c r="B230" s="1554"/>
      <c r="C230" s="273" t="s">
        <v>946</v>
      </c>
      <c r="E230" s="1375"/>
      <c r="F230" s="1555"/>
      <c r="G230" s="1375"/>
      <c r="H230" s="1555"/>
      <c r="I230" s="1375"/>
      <c r="J230" s="1556"/>
      <c r="K230" s="1557"/>
      <c r="L230" s="1557"/>
      <c r="M230" s="1557"/>
      <c r="N230" s="1557"/>
      <c r="O230" s="1558"/>
      <c r="P230" s="1558"/>
      <c r="Q230" s="1555"/>
      <c r="R230" s="1375"/>
      <c r="S230" s="1559"/>
      <c r="T230" s="1558"/>
      <c r="U230" s="1555"/>
      <c r="V230" s="1555"/>
      <c r="W230" s="1375"/>
      <c r="X230" s="1555"/>
      <c r="Y230" s="1375"/>
      <c r="Z230" s="1555"/>
      <c r="AA230" s="1375"/>
      <c r="AB230" s="1556"/>
      <c r="AC230" s="1560"/>
      <c r="AD230" s="1561"/>
      <c r="AE230" s="1558"/>
      <c r="AF230" s="1558"/>
      <c r="AG230" s="1558"/>
      <c r="AH230" s="1562"/>
      <c r="AI230" s="1563"/>
      <c r="AJ230" s="1563"/>
      <c r="AK230" s="1563"/>
      <c r="AL230" s="1564"/>
      <c r="AM230" s="1563"/>
      <c r="AN230" s="1563"/>
      <c r="AO230" s="1555"/>
      <c r="AP230" s="1378"/>
      <c r="AQ230" s="1565"/>
      <c r="AR230" s="1566"/>
    </row>
    <row r="231" spans="1:44" s="1350" customFormat="1">
      <c r="A231" s="1553"/>
      <c r="B231" s="1554"/>
      <c r="C231" s="272" t="s">
        <v>947</v>
      </c>
      <c r="E231" s="1375"/>
      <c r="F231" s="1555"/>
      <c r="G231" s="1375"/>
      <c r="H231" s="1555"/>
      <c r="I231" s="1375"/>
      <c r="J231" s="1556"/>
      <c r="K231" s="1557"/>
      <c r="L231" s="1557"/>
      <c r="M231" s="1557"/>
      <c r="N231" s="1557"/>
      <c r="O231" s="1558"/>
      <c r="P231" s="1558"/>
      <c r="Q231" s="1555"/>
      <c r="R231" s="1375"/>
      <c r="S231" s="1559"/>
      <c r="T231" s="1558"/>
      <c r="U231" s="1555"/>
      <c r="V231" s="1555"/>
      <c r="W231" s="1375"/>
      <c r="X231" s="1555"/>
      <c r="Y231" s="1375"/>
      <c r="Z231" s="1555"/>
      <c r="AA231" s="1375"/>
      <c r="AB231" s="1556"/>
      <c r="AC231" s="1560"/>
      <c r="AD231" s="1561"/>
      <c r="AE231" s="1558"/>
      <c r="AF231" s="1558"/>
      <c r="AG231" s="1558"/>
      <c r="AH231" s="1562"/>
      <c r="AI231" s="1563"/>
      <c r="AJ231" s="1563"/>
      <c r="AK231" s="1563"/>
      <c r="AL231" s="1564"/>
      <c r="AM231" s="1563"/>
      <c r="AN231" s="1563"/>
      <c r="AO231" s="1555"/>
      <c r="AP231" s="1378"/>
      <c r="AQ231" s="1565"/>
      <c r="AR231" s="1566"/>
    </row>
    <row r="232" spans="1:44" s="1350" customFormat="1">
      <c r="A232" s="1553"/>
      <c r="B232" s="1554"/>
      <c r="C232" s="273" t="s">
        <v>948</v>
      </c>
      <c r="E232" s="1375"/>
      <c r="F232" s="1555"/>
      <c r="G232" s="1375"/>
      <c r="H232" s="1555"/>
      <c r="I232" s="1375"/>
      <c r="J232" s="1556"/>
      <c r="K232" s="1557"/>
      <c r="L232" s="1557"/>
      <c r="M232" s="1557"/>
      <c r="N232" s="1557"/>
      <c r="O232" s="1558"/>
      <c r="P232" s="1558"/>
      <c r="Q232" s="1555"/>
      <c r="R232" s="1375"/>
      <c r="S232" s="1559"/>
      <c r="T232" s="1558"/>
      <c r="U232" s="1555"/>
      <c r="V232" s="1555"/>
      <c r="W232" s="1375"/>
      <c r="X232" s="1555"/>
      <c r="Y232" s="1375"/>
      <c r="Z232" s="1555"/>
      <c r="AA232" s="1375"/>
      <c r="AB232" s="1556"/>
      <c r="AC232" s="1560"/>
      <c r="AD232" s="1561"/>
      <c r="AE232" s="1558"/>
      <c r="AF232" s="1558"/>
      <c r="AG232" s="1558"/>
      <c r="AH232" s="1562"/>
      <c r="AI232" s="1563"/>
      <c r="AJ232" s="1563"/>
      <c r="AK232" s="1563"/>
      <c r="AL232" s="1564"/>
      <c r="AM232" s="1563"/>
      <c r="AN232" s="1563"/>
      <c r="AO232" s="1555"/>
      <c r="AP232" s="1378"/>
      <c r="AQ232" s="1565"/>
      <c r="AR232" s="1566"/>
    </row>
    <row r="233" spans="1:44" s="1350" customFormat="1">
      <c r="A233" s="1553"/>
      <c r="B233" s="1554"/>
      <c r="C233" s="271" t="s">
        <v>10</v>
      </c>
      <c r="D233" s="1559"/>
      <c r="E233" s="1386"/>
      <c r="F233" s="1567"/>
      <c r="G233" s="1386"/>
      <c r="H233" s="1567"/>
      <c r="I233" s="1386"/>
      <c r="J233" s="1556"/>
      <c r="K233" s="1557"/>
      <c r="L233" s="1557"/>
      <c r="M233" s="1557"/>
      <c r="N233" s="1557"/>
      <c r="O233" s="1556"/>
      <c r="P233" s="1556"/>
      <c r="Q233" s="1567"/>
      <c r="R233" s="1386"/>
      <c r="S233" s="1559"/>
      <c r="T233" s="1556"/>
      <c r="U233" s="1567"/>
      <c r="V233" s="1567"/>
      <c r="W233" s="1386"/>
      <c r="X233" s="1567"/>
      <c r="Y233" s="1386"/>
      <c r="Z233" s="1567"/>
      <c r="AA233" s="1386"/>
      <c r="AB233" s="1556"/>
      <c r="AC233" s="1560"/>
      <c r="AD233" s="1561"/>
      <c r="AE233" s="1556"/>
      <c r="AF233" s="1556"/>
      <c r="AG233" s="1556"/>
      <c r="AH233" s="1562"/>
      <c r="AI233" s="1568"/>
      <c r="AJ233" s="1568"/>
      <c r="AK233" s="1568"/>
      <c r="AL233" s="1564"/>
      <c r="AM233" s="1568"/>
      <c r="AN233" s="1568"/>
      <c r="AO233" s="1555"/>
      <c r="AP233" s="1378"/>
      <c r="AQ233" s="1565"/>
      <c r="AR233" s="1569"/>
    </row>
    <row r="234" spans="1:44" s="1350" customFormat="1">
      <c r="A234" s="1553"/>
      <c r="B234" s="1554"/>
      <c r="C234" s="272" t="s">
        <v>417</v>
      </c>
      <c r="D234" s="1559"/>
      <c r="E234" s="1386"/>
      <c r="F234" s="1567"/>
      <c r="G234" s="1386"/>
      <c r="H234" s="1567"/>
      <c r="I234" s="1386"/>
      <c r="J234" s="1556"/>
      <c r="K234" s="1557"/>
      <c r="L234" s="1557"/>
      <c r="M234" s="1557"/>
      <c r="N234" s="1557"/>
      <c r="O234" s="1556"/>
      <c r="P234" s="1556"/>
      <c r="Q234" s="1567"/>
      <c r="R234" s="1386"/>
      <c r="S234" s="1559"/>
      <c r="T234" s="1556"/>
      <c r="U234" s="1567"/>
      <c r="V234" s="1567"/>
      <c r="W234" s="1386"/>
      <c r="X234" s="1567"/>
      <c r="Y234" s="1386"/>
      <c r="Z234" s="1567"/>
      <c r="AA234" s="1386"/>
      <c r="AB234" s="1556"/>
      <c r="AC234" s="1560"/>
      <c r="AD234" s="1561"/>
      <c r="AE234" s="1556"/>
      <c r="AF234" s="1556"/>
      <c r="AG234" s="1556"/>
      <c r="AH234" s="1562"/>
      <c r="AI234" s="1568"/>
      <c r="AJ234" s="1568"/>
      <c r="AK234" s="1568"/>
      <c r="AL234" s="1564"/>
      <c r="AM234" s="1568"/>
      <c r="AN234" s="1568"/>
      <c r="AO234" s="1555"/>
      <c r="AP234" s="1378"/>
      <c r="AQ234" s="1565"/>
      <c r="AR234" s="1569"/>
    </row>
    <row r="235" spans="1:44" s="1350" customFormat="1" ht="15">
      <c r="A235" s="1553"/>
      <c r="B235" s="1570" t="s">
        <v>372</v>
      </c>
      <c r="C235" s="273" t="s">
        <v>949</v>
      </c>
      <c r="E235" s="1375"/>
      <c r="F235" s="1555"/>
      <c r="G235" s="1375"/>
      <c r="H235" s="1555"/>
      <c r="I235" s="1375"/>
      <c r="J235" s="1556"/>
      <c r="K235" s="1557"/>
      <c r="L235" s="1557"/>
      <c r="M235" s="1557"/>
      <c r="N235" s="1557"/>
      <c r="O235" s="1558"/>
      <c r="P235" s="1558"/>
      <c r="Q235" s="1555"/>
      <c r="R235" s="1375"/>
      <c r="S235" s="1559"/>
      <c r="T235" s="1558"/>
      <c r="U235" s="1555"/>
      <c r="V235" s="1555"/>
      <c r="W235" s="1375"/>
      <c r="X235" s="1555"/>
      <c r="Y235" s="1375"/>
      <c r="Z235" s="1555"/>
      <c r="AA235" s="1375"/>
      <c r="AB235" s="1556"/>
      <c r="AC235" s="1560"/>
      <c r="AD235" s="1561"/>
      <c r="AE235" s="1558"/>
      <c r="AF235" s="1558"/>
      <c r="AG235" s="1558"/>
      <c r="AH235" s="1562"/>
      <c r="AI235" s="1563"/>
      <c r="AJ235" s="1563"/>
      <c r="AK235" s="1563"/>
      <c r="AL235" s="1564"/>
      <c r="AM235" s="1563"/>
      <c r="AN235" s="1563"/>
      <c r="AO235" s="1555"/>
      <c r="AP235" s="1378"/>
      <c r="AQ235" s="1565"/>
      <c r="AR235" s="1566"/>
    </row>
    <row r="236" spans="1:44" s="1350" customFormat="1">
      <c r="A236" s="1553"/>
      <c r="B236" s="1554"/>
      <c r="C236" s="273" t="s">
        <v>950</v>
      </c>
      <c r="D236" s="1559"/>
      <c r="E236" s="1386"/>
      <c r="F236" s="1567"/>
      <c r="G236" s="1386"/>
      <c r="H236" s="1567"/>
      <c r="I236" s="1386"/>
      <c r="J236" s="1556"/>
      <c r="K236" s="1557"/>
      <c r="L236" s="1557"/>
      <c r="M236" s="1557"/>
      <c r="N236" s="1557"/>
      <c r="O236" s="1556"/>
      <c r="P236" s="1556"/>
      <c r="Q236" s="1567"/>
      <c r="R236" s="1386"/>
      <c r="S236" s="1559"/>
      <c r="T236" s="1556"/>
      <c r="U236" s="1567"/>
      <c r="V236" s="1567"/>
      <c r="W236" s="1386"/>
      <c r="X236" s="1567"/>
      <c r="Y236" s="1386"/>
      <c r="Z236" s="1567"/>
      <c r="AA236" s="1386"/>
      <c r="AB236" s="1556"/>
      <c r="AC236" s="1560"/>
      <c r="AD236" s="1561"/>
      <c r="AE236" s="1556"/>
      <c r="AF236" s="1556"/>
      <c r="AG236" s="1556"/>
      <c r="AH236" s="1562"/>
      <c r="AI236" s="1568"/>
      <c r="AJ236" s="1568"/>
      <c r="AK236" s="1568"/>
      <c r="AL236" s="1564"/>
      <c r="AM236" s="1568"/>
      <c r="AN236" s="1568"/>
      <c r="AO236" s="1555"/>
      <c r="AP236" s="1378"/>
      <c r="AQ236" s="1565"/>
      <c r="AR236" s="1569"/>
    </row>
    <row r="237" spans="1:44" s="1350" customFormat="1">
      <c r="A237" s="1553"/>
      <c r="B237" s="1554"/>
      <c r="C237" s="274" t="s">
        <v>951</v>
      </c>
      <c r="E237" s="1375"/>
      <c r="F237" s="1555"/>
      <c r="G237" s="1375"/>
      <c r="H237" s="1555"/>
      <c r="I237" s="1375"/>
      <c r="J237" s="1556"/>
      <c r="K237" s="1557"/>
      <c r="L237" s="1557"/>
      <c r="M237" s="1557"/>
      <c r="N237" s="1557"/>
      <c r="O237" s="1558"/>
      <c r="P237" s="1558"/>
      <c r="Q237" s="1555"/>
      <c r="R237" s="1375"/>
      <c r="S237" s="1559"/>
      <c r="T237" s="1558"/>
      <c r="U237" s="1555"/>
      <c r="V237" s="1555"/>
      <c r="W237" s="1375"/>
      <c r="X237" s="1555"/>
      <c r="Y237" s="1375"/>
      <c r="Z237" s="1555"/>
      <c r="AA237" s="1375"/>
      <c r="AB237" s="1556"/>
      <c r="AC237" s="1560"/>
      <c r="AD237" s="1561"/>
      <c r="AE237" s="1558"/>
      <c r="AF237" s="1558"/>
      <c r="AG237" s="1558"/>
      <c r="AH237" s="1562"/>
      <c r="AI237" s="1563"/>
      <c r="AJ237" s="1563"/>
      <c r="AK237" s="1563"/>
      <c r="AL237" s="1564"/>
      <c r="AM237" s="1563"/>
      <c r="AN237" s="1563"/>
      <c r="AO237" s="1555"/>
      <c r="AP237" s="1378"/>
      <c r="AQ237" s="1565"/>
      <c r="AR237" s="1566"/>
    </row>
    <row r="238" spans="1:44" s="1350" customFormat="1">
      <c r="A238" s="1553"/>
      <c r="B238" s="1554"/>
      <c r="C238" s="274" t="s">
        <v>952</v>
      </c>
      <c r="E238" s="1375"/>
      <c r="F238" s="1555"/>
      <c r="G238" s="1375"/>
      <c r="H238" s="1555"/>
      <c r="I238" s="1375"/>
      <c r="J238" s="1556"/>
      <c r="K238" s="1557"/>
      <c r="L238" s="1557"/>
      <c r="M238" s="1557"/>
      <c r="N238" s="1557"/>
      <c r="O238" s="1558"/>
      <c r="P238" s="1558"/>
      <c r="Q238" s="1555"/>
      <c r="R238" s="1375"/>
      <c r="S238" s="1559"/>
      <c r="T238" s="1558"/>
      <c r="U238" s="1555"/>
      <c r="V238" s="1555"/>
      <c r="W238" s="1375"/>
      <c r="X238" s="1555"/>
      <c r="Y238" s="1375"/>
      <c r="Z238" s="1555"/>
      <c r="AA238" s="1375"/>
      <c r="AB238" s="1556"/>
      <c r="AC238" s="1560"/>
      <c r="AD238" s="1561"/>
      <c r="AE238" s="1558"/>
      <c r="AF238" s="1558"/>
      <c r="AG238" s="1558"/>
      <c r="AH238" s="1562"/>
      <c r="AI238" s="1563"/>
      <c r="AJ238" s="1563"/>
      <c r="AK238" s="1563"/>
      <c r="AL238" s="1564"/>
      <c r="AM238" s="1563"/>
      <c r="AN238" s="1563"/>
      <c r="AO238" s="1555"/>
      <c r="AP238" s="1378"/>
      <c r="AQ238" s="1565"/>
      <c r="AR238" s="1566"/>
    </row>
    <row r="239" spans="1:44" s="1350" customFormat="1">
      <c r="A239" s="1553"/>
      <c r="B239" s="1554"/>
      <c r="C239" s="274" t="s">
        <v>953</v>
      </c>
      <c r="E239" s="1375"/>
      <c r="F239" s="1555"/>
      <c r="G239" s="1375"/>
      <c r="H239" s="1555"/>
      <c r="I239" s="1375"/>
      <c r="J239" s="1556"/>
      <c r="K239" s="1557"/>
      <c r="L239" s="1557"/>
      <c r="M239" s="1557"/>
      <c r="N239" s="1557"/>
      <c r="O239" s="1558"/>
      <c r="P239" s="1558"/>
      <c r="Q239" s="1555"/>
      <c r="R239" s="1375"/>
      <c r="S239" s="1559"/>
      <c r="T239" s="1558"/>
      <c r="U239" s="1555"/>
      <c r="V239" s="1555"/>
      <c r="W239" s="1375"/>
      <c r="X239" s="1555"/>
      <c r="Y239" s="1375"/>
      <c r="Z239" s="1555"/>
      <c r="AA239" s="1375"/>
      <c r="AB239" s="1556"/>
      <c r="AC239" s="1560"/>
      <c r="AD239" s="1561"/>
      <c r="AE239" s="1558"/>
      <c r="AF239" s="1558"/>
      <c r="AG239" s="1558"/>
      <c r="AH239" s="1562"/>
      <c r="AI239" s="1563"/>
      <c r="AJ239" s="1563"/>
      <c r="AK239" s="1563"/>
      <c r="AL239" s="1564"/>
      <c r="AM239" s="1563"/>
      <c r="AN239" s="1563"/>
      <c r="AO239" s="1555"/>
      <c r="AP239" s="1378"/>
      <c r="AQ239" s="1565"/>
      <c r="AR239" s="1566"/>
    </row>
    <row r="240" spans="1:44" s="1350" customFormat="1">
      <c r="A240" s="1553"/>
      <c r="B240" s="1554"/>
      <c r="C240" s="272" t="s">
        <v>420</v>
      </c>
      <c r="E240" s="1375"/>
      <c r="F240" s="1555"/>
      <c r="G240" s="1375"/>
      <c r="H240" s="1555"/>
      <c r="I240" s="1375"/>
      <c r="J240" s="1556"/>
      <c r="K240" s="1557"/>
      <c r="L240" s="1557"/>
      <c r="M240" s="1557"/>
      <c r="N240" s="1557"/>
      <c r="O240" s="1558"/>
      <c r="P240" s="1558"/>
      <c r="Q240" s="1555"/>
      <c r="R240" s="1375"/>
      <c r="S240" s="1559"/>
      <c r="T240" s="1558"/>
      <c r="U240" s="1555"/>
      <c r="V240" s="1555"/>
      <c r="W240" s="1375"/>
      <c r="X240" s="1555"/>
      <c r="Y240" s="1375"/>
      <c r="Z240" s="1555"/>
      <c r="AA240" s="1375"/>
      <c r="AB240" s="1556"/>
      <c r="AC240" s="1560"/>
      <c r="AD240" s="1561"/>
      <c r="AE240" s="1558"/>
      <c r="AF240" s="1558"/>
      <c r="AG240" s="1558"/>
      <c r="AH240" s="1562"/>
      <c r="AI240" s="1563"/>
      <c r="AJ240" s="1563"/>
      <c r="AK240" s="1563"/>
      <c r="AL240" s="1564"/>
      <c r="AM240" s="1563"/>
      <c r="AN240" s="1563"/>
      <c r="AO240" s="1555"/>
      <c r="AP240" s="1378"/>
      <c r="AQ240" s="1565"/>
      <c r="AR240" s="1566"/>
    </row>
    <row r="241" spans="1:44" s="1350" customFormat="1">
      <c r="A241" s="1553"/>
      <c r="B241" s="1554"/>
      <c r="C241" s="272" t="s">
        <v>421</v>
      </c>
      <c r="D241" s="1384"/>
      <c r="E241" s="1386"/>
      <c r="F241" s="1395"/>
      <c r="G241" s="1386"/>
      <c r="H241" s="1395"/>
      <c r="I241" s="1386"/>
      <c r="J241" s="1556"/>
      <c r="K241" s="1557"/>
      <c r="L241" s="1557"/>
      <c r="M241" s="1557"/>
      <c r="N241" s="1557"/>
      <c r="O241" s="1556"/>
      <c r="P241" s="1556"/>
      <c r="Q241" s="1395"/>
      <c r="R241" s="1386"/>
      <c r="S241" s="1559"/>
      <c r="T241" s="1556"/>
      <c r="U241" s="1567"/>
      <c r="V241" s="1395"/>
      <c r="W241" s="1386"/>
      <c r="X241" s="1395"/>
      <c r="Y241" s="1386"/>
      <c r="Z241" s="1395"/>
      <c r="AA241" s="1386"/>
      <c r="AB241" s="1556"/>
      <c r="AC241" s="1560"/>
      <c r="AD241" s="1561"/>
      <c r="AE241" s="1556"/>
      <c r="AF241" s="1556"/>
      <c r="AG241" s="1556"/>
      <c r="AH241" s="1562"/>
      <c r="AI241" s="1385"/>
      <c r="AJ241" s="1385"/>
      <c r="AK241" s="1385"/>
      <c r="AL241" s="1564"/>
      <c r="AM241" s="1385"/>
      <c r="AN241" s="1385"/>
      <c r="AO241" s="1555"/>
      <c r="AP241" s="1378"/>
      <c r="AQ241" s="1565"/>
      <c r="AR241" s="1569"/>
    </row>
    <row r="242" spans="1:44" s="1350" customFormat="1">
      <c r="A242" s="1553"/>
      <c r="B242" s="1554"/>
      <c r="C242" s="273" t="s">
        <v>954</v>
      </c>
      <c r="E242" s="1375"/>
      <c r="F242" s="1555"/>
      <c r="G242" s="1375"/>
      <c r="H242" s="1555"/>
      <c r="I242" s="1375"/>
      <c r="J242" s="1556"/>
      <c r="K242" s="1557"/>
      <c r="L242" s="1557"/>
      <c r="M242" s="1557"/>
      <c r="N242" s="1557"/>
      <c r="O242" s="1558"/>
      <c r="P242" s="1558"/>
      <c r="Q242" s="1555"/>
      <c r="R242" s="1375"/>
      <c r="S242" s="1559"/>
      <c r="T242" s="1558"/>
      <c r="U242" s="1555"/>
      <c r="V242" s="1555"/>
      <c r="W242" s="1375"/>
      <c r="X242" s="1555"/>
      <c r="Y242" s="1375"/>
      <c r="Z242" s="1555"/>
      <c r="AA242" s="1375"/>
      <c r="AB242" s="1556"/>
      <c r="AC242" s="1560"/>
      <c r="AD242" s="1561"/>
      <c r="AE242" s="1558"/>
      <c r="AF242" s="1558"/>
      <c r="AG242" s="1558"/>
      <c r="AH242" s="1562"/>
      <c r="AI242" s="1563"/>
      <c r="AJ242" s="1563"/>
      <c r="AK242" s="1563"/>
      <c r="AL242" s="1564"/>
      <c r="AM242" s="1563"/>
      <c r="AN242" s="1563"/>
      <c r="AO242" s="1555"/>
      <c r="AP242" s="1378"/>
      <c r="AQ242" s="1565"/>
      <c r="AR242" s="1566"/>
    </row>
    <row r="243" spans="1:44" s="1350" customFormat="1">
      <c r="A243" s="1553"/>
      <c r="B243" s="1554"/>
      <c r="C243" s="273" t="s">
        <v>955</v>
      </c>
      <c r="E243" s="1375"/>
      <c r="F243" s="1555"/>
      <c r="G243" s="1375"/>
      <c r="H243" s="1555"/>
      <c r="I243" s="1375"/>
      <c r="J243" s="1556"/>
      <c r="K243" s="1557"/>
      <c r="L243" s="1557"/>
      <c r="M243" s="1557"/>
      <c r="N243" s="1557"/>
      <c r="O243" s="1558"/>
      <c r="P243" s="1558"/>
      <c r="Q243" s="1555"/>
      <c r="R243" s="1375"/>
      <c r="S243" s="1559"/>
      <c r="T243" s="1558"/>
      <c r="U243" s="1555"/>
      <c r="V243" s="1555"/>
      <c r="W243" s="1375"/>
      <c r="X243" s="1555"/>
      <c r="Y243" s="1375"/>
      <c r="Z243" s="1555"/>
      <c r="AA243" s="1375"/>
      <c r="AB243" s="1556"/>
      <c r="AC243" s="1560"/>
      <c r="AD243" s="1561"/>
      <c r="AE243" s="1558"/>
      <c r="AF243" s="1558"/>
      <c r="AG243" s="1558"/>
      <c r="AH243" s="1562"/>
      <c r="AI243" s="1563"/>
      <c r="AJ243" s="1563"/>
      <c r="AK243" s="1563"/>
      <c r="AL243" s="1564"/>
      <c r="AM243" s="1563"/>
      <c r="AN243" s="1563"/>
      <c r="AO243" s="1555"/>
      <c r="AP243" s="1378"/>
      <c r="AQ243" s="1565"/>
      <c r="AR243" s="1566"/>
    </row>
    <row r="244" spans="1:44" s="1350" customFormat="1">
      <c r="A244" s="1553"/>
      <c r="B244" s="1554"/>
      <c r="C244" s="271" t="s">
        <v>104</v>
      </c>
      <c r="E244" s="1375"/>
      <c r="F244" s="1555"/>
      <c r="G244" s="1375"/>
      <c r="H244" s="1555"/>
      <c r="I244" s="1375"/>
      <c r="J244" s="1556"/>
      <c r="K244" s="1557"/>
      <c r="L244" s="1557"/>
      <c r="M244" s="1557"/>
      <c r="N244" s="1557"/>
      <c r="O244" s="1558"/>
      <c r="P244" s="1558"/>
      <c r="Q244" s="1555"/>
      <c r="R244" s="1375"/>
      <c r="S244" s="1559"/>
      <c r="T244" s="1558"/>
      <c r="U244" s="1555"/>
      <c r="V244" s="1555"/>
      <c r="W244" s="1375"/>
      <c r="X244" s="1555"/>
      <c r="Y244" s="1375"/>
      <c r="Z244" s="1555"/>
      <c r="AA244" s="1375"/>
      <c r="AB244" s="1556"/>
      <c r="AC244" s="1560"/>
      <c r="AD244" s="1561"/>
      <c r="AE244" s="1558"/>
      <c r="AF244" s="1558"/>
      <c r="AG244" s="1558"/>
      <c r="AH244" s="1562"/>
      <c r="AI244" s="1563"/>
      <c r="AJ244" s="1563"/>
      <c r="AK244" s="1563"/>
      <c r="AL244" s="1564"/>
      <c r="AM244" s="1563"/>
      <c r="AN244" s="1563"/>
      <c r="AO244" s="1555"/>
      <c r="AP244" s="1378"/>
      <c r="AQ244" s="1565"/>
      <c r="AR244" s="1566"/>
    </row>
    <row r="245" spans="1:44" s="1350" customFormat="1">
      <c r="A245" s="1553"/>
      <c r="B245" s="1554"/>
      <c r="C245" s="271" t="s">
        <v>322</v>
      </c>
      <c r="D245" s="1571"/>
      <c r="E245" s="1572"/>
      <c r="F245" s="1573"/>
      <c r="G245" s="1572"/>
      <c r="H245" s="1573"/>
      <c r="I245" s="1572"/>
      <c r="J245" s="1556"/>
      <c r="K245" s="1574"/>
      <c r="L245" s="1574"/>
      <c r="M245" s="1574"/>
      <c r="N245" s="1574"/>
      <c r="O245" s="1574"/>
      <c r="P245" s="1574"/>
      <c r="Q245" s="1573"/>
      <c r="R245" s="1572"/>
      <c r="S245" s="1559"/>
      <c r="T245" s="1574"/>
      <c r="U245" s="1573"/>
      <c r="V245" s="1573"/>
      <c r="W245" s="1572"/>
      <c r="X245" s="1573"/>
      <c r="Y245" s="1572"/>
      <c r="Z245" s="1573"/>
      <c r="AA245" s="1572"/>
      <c r="AB245" s="1556"/>
      <c r="AC245" s="1571"/>
      <c r="AD245" s="1575"/>
      <c r="AE245" s="1574"/>
      <c r="AF245" s="1574"/>
      <c r="AG245" s="1574"/>
      <c r="AH245" s="1562"/>
      <c r="AI245" s="1576"/>
      <c r="AJ245" s="1576"/>
      <c r="AK245" s="1576"/>
      <c r="AL245" s="1564"/>
      <c r="AM245" s="1576"/>
      <c r="AN245" s="1576"/>
      <c r="AO245" s="1573"/>
      <c r="AP245" s="1577"/>
      <c r="AQ245" s="1578"/>
      <c r="AR245" s="1579"/>
    </row>
    <row r="246" spans="1:44" s="1350" customFormat="1">
      <c r="A246" s="1553"/>
      <c r="B246" s="1554"/>
      <c r="C246" s="271" t="s">
        <v>424</v>
      </c>
      <c r="D246" s="1560"/>
      <c r="E246" s="40"/>
      <c r="F246" s="1580"/>
      <c r="G246" s="40"/>
      <c r="H246" s="1580"/>
      <c r="I246" s="40"/>
      <c r="J246" s="1556"/>
      <c r="K246" s="1557"/>
      <c r="L246" s="1557"/>
      <c r="M246" s="1557"/>
      <c r="N246" s="1557"/>
      <c r="O246" s="1557"/>
      <c r="P246" s="1557"/>
      <c r="Q246" s="1580"/>
      <c r="R246" s="40"/>
      <c r="S246" s="1559"/>
      <c r="T246" s="1557"/>
      <c r="U246" s="1580"/>
      <c r="V246" s="1580"/>
      <c r="W246" s="40"/>
      <c r="X246" s="1580"/>
      <c r="Y246" s="40"/>
      <c r="Z246" s="1580"/>
      <c r="AA246" s="40"/>
      <c r="AB246" s="1556"/>
      <c r="AC246" s="1560"/>
      <c r="AD246" s="1561"/>
      <c r="AE246" s="1557"/>
      <c r="AF246" s="1557"/>
      <c r="AG246" s="1557"/>
      <c r="AH246" s="1562"/>
      <c r="AI246" s="1581"/>
      <c r="AJ246" s="1581"/>
      <c r="AK246" s="1581"/>
      <c r="AL246" s="1564"/>
      <c r="AM246" s="1581"/>
      <c r="AN246" s="1581"/>
      <c r="AO246" s="1555"/>
      <c r="AP246" s="1378"/>
      <c r="AQ246" s="1565"/>
      <c r="AR246" s="1566"/>
    </row>
    <row r="247" spans="1:44" s="1350" customFormat="1">
      <c r="A247" s="1553"/>
      <c r="B247" s="1554"/>
      <c r="C247" s="275" t="s">
        <v>425</v>
      </c>
      <c r="D247" s="1559"/>
      <c r="E247" s="1386"/>
      <c r="F247" s="1567"/>
      <c r="G247" s="1386"/>
      <c r="H247" s="1567"/>
      <c r="I247" s="1386"/>
      <c r="J247" s="1556"/>
      <c r="K247" s="1557"/>
      <c r="L247" s="1557"/>
      <c r="M247" s="1557"/>
      <c r="N247" s="1557"/>
      <c r="O247" s="1556"/>
      <c r="P247" s="1556"/>
      <c r="Q247" s="1567"/>
      <c r="R247" s="1386"/>
      <c r="S247" s="1559"/>
      <c r="T247" s="1556"/>
      <c r="U247" s="1567"/>
      <c r="V247" s="1567"/>
      <c r="W247" s="1386"/>
      <c r="X247" s="1567"/>
      <c r="Y247" s="1386"/>
      <c r="Z247" s="1567"/>
      <c r="AA247" s="1386"/>
      <c r="AB247" s="1556"/>
      <c r="AC247" s="1560"/>
      <c r="AD247" s="1561"/>
      <c r="AE247" s="1556"/>
      <c r="AF247" s="1556"/>
      <c r="AG247" s="1556"/>
      <c r="AH247" s="1562"/>
      <c r="AI247" s="1568"/>
      <c r="AJ247" s="1568"/>
      <c r="AK247" s="1568"/>
      <c r="AL247" s="1564"/>
      <c r="AM247" s="1568"/>
      <c r="AN247" s="1568"/>
      <c r="AO247" s="1582"/>
      <c r="AP247" s="1583"/>
      <c r="AQ247" s="1584"/>
      <c r="AR247" s="1569"/>
    </row>
    <row r="248" spans="1:44" s="1350" customFormat="1" ht="13.5" thickBot="1">
      <c r="A248" s="1553"/>
      <c r="B248" s="1585"/>
      <c r="C248" s="276" t="s">
        <v>782</v>
      </c>
      <c r="D248" s="1586"/>
      <c r="E248" s="1587"/>
      <c r="F248" s="1588"/>
      <c r="G248" s="1587"/>
      <c r="H248" s="1588"/>
      <c r="I248" s="1587"/>
      <c r="J248" s="1589"/>
      <c r="K248" s="1590"/>
      <c r="L248" s="1590"/>
      <c r="M248" s="1590"/>
      <c r="N248" s="1590"/>
      <c r="O248" s="1590"/>
      <c r="P248" s="1591"/>
      <c r="Q248" s="1588"/>
      <c r="R248" s="1587"/>
      <c r="S248" s="1592"/>
      <c r="T248" s="1593"/>
      <c r="U248" s="1594"/>
      <c r="V248" s="1591"/>
      <c r="W248" s="1587"/>
      <c r="X248" s="1588"/>
      <c r="Y248" s="1587"/>
      <c r="Z248" s="1588"/>
      <c r="AA248" s="1587"/>
      <c r="AB248" s="1589"/>
      <c r="AC248" s="1595"/>
      <c r="AD248" s="1587"/>
      <c r="AE248" s="1590"/>
      <c r="AF248" s="1593"/>
      <c r="AG248" s="1593"/>
      <c r="AH248" s="1596"/>
      <c r="AI248" s="1597"/>
      <c r="AJ248" s="1598"/>
      <c r="AK248" s="1599"/>
      <c r="AL248" s="1600"/>
      <c r="AM248" s="1586"/>
      <c r="AN248" s="1601"/>
      <c r="AO248" s="1602"/>
      <c r="AP248" s="1603"/>
      <c r="AQ248" s="1595"/>
      <c r="AR248" s="1604"/>
    </row>
    <row r="249" spans="1:44" s="1350" customFormat="1">
      <c r="A249" s="1553"/>
      <c r="B249" s="1605"/>
      <c r="C249" s="319" t="s">
        <v>414</v>
      </c>
      <c r="D249" s="1540"/>
      <c r="E249" s="1369"/>
      <c r="F249" s="1541"/>
      <c r="G249" s="1369"/>
      <c r="H249" s="1541"/>
      <c r="I249" s="1369"/>
      <c r="J249" s="1542"/>
      <c r="K249" s="1543"/>
      <c r="L249" s="1543"/>
      <c r="M249" s="1543"/>
      <c r="N249" s="1543"/>
      <c r="O249" s="1544"/>
      <c r="P249" s="1544"/>
      <c r="Q249" s="1541"/>
      <c r="R249" s="1369"/>
      <c r="S249" s="1545"/>
      <c r="T249" s="1544"/>
      <c r="U249" s="1541"/>
      <c r="V249" s="1541"/>
      <c r="W249" s="1369"/>
      <c r="X249" s="1541"/>
      <c r="Y249" s="1369"/>
      <c r="Z249" s="1541"/>
      <c r="AA249" s="1369"/>
      <c r="AB249" s="1542"/>
      <c r="AC249" s="1546"/>
      <c r="AD249" s="1547"/>
      <c r="AE249" s="1544"/>
      <c r="AF249" s="1544"/>
      <c r="AG249" s="1544"/>
      <c r="AH249" s="1548"/>
      <c r="AI249" s="1549"/>
      <c r="AJ249" s="1549"/>
      <c r="AK249" s="1549"/>
      <c r="AL249" s="1550"/>
      <c r="AM249" s="1549"/>
      <c r="AN249" s="1549"/>
      <c r="AO249" s="1541"/>
      <c r="AP249" s="1372"/>
      <c r="AQ249" s="1551"/>
      <c r="AR249" s="1552"/>
    </row>
    <row r="250" spans="1:44" s="1350" customFormat="1">
      <c r="A250" s="1553"/>
      <c r="B250" s="1554"/>
      <c r="C250" s="270" t="s">
        <v>11</v>
      </c>
      <c r="E250" s="1375"/>
      <c r="F250" s="1555"/>
      <c r="G250" s="1375"/>
      <c r="H250" s="1555"/>
      <c r="I250" s="1375"/>
      <c r="J250" s="1556"/>
      <c r="K250" s="1557"/>
      <c r="L250" s="1557"/>
      <c r="M250" s="1557"/>
      <c r="N250" s="1557"/>
      <c r="O250" s="1558"/>
      <c r="P250" s="1558"/>
      <c r="Q250" s="1555"/>
      <c r="R250" s="1375"/>
      <c r="S250" s="1559"/>
      <c r="T250" s="1558"/>
      <c r="U250" s="1555"/>
      <c r="V250" s="1555"/>
      <c r="W250" s="1375"/>
      <c r="X250" s="1555"/>
      <c r="Y250" s="1375"/>
      <c r="Z250" s="1555"/>
      <c r="AA250" s="1375"/>
      <c r="AB250" s="1556"/>
      <c r="AC250" s="1560"/>
      <c r="AD250" s="1561"/>
      <c r="AE250" s="1558"/>
      <c r="AF250" s="1558"/>
      <c r="AG250" s="1558"/>
      <c r="AH250" s="1562"/>
      <c r="AI250" s="1563"/>
      <c r="AJ250" s="1563"/>
      <c r="AK250" s="1563"/>
      <c r="AL250" s="1564"/>
      <c r="AM250" s="1563"/>
      <c r="AN250" s="1563"/>
      <c r="AO250" s="1555"/>
      <c r="AP250" s="1378"/>
      <c r="AQ250" s="1565"/>
      <c r="AR250" s="1566"/>
    </row>
    <row r="251" spans="1:44" s="1350" customFormat="1">
      <c r="A251" s="1553"/>
      <c r="B251" s="1554"/>
      <c r="C251" s="271" t="s">
        <v>4</v>
      </c>
      <c r="D251" s="1559"/>
      <c r="E251" s="1386"/>
      <c r="F251" s="1567"/>
      <c r="G251" s="1386"/>
      <c r="H251" s="1567"/>
      <c r="I251" s="1386"/>
      <c r="J251" s="1556"/>
      <c r="K251" s="1557"/>
      <c r="L251" s="1557"/>
      <c r="M251" s="1557"/>
      <c r="N251" s="1557"/>
      <c r="O251" s="1556"/>
      <c r="P251" s="1556"/>
      <c r="Q251" s="1567"/>
      <c r="R251" s="1386"/>
      <c r="S251" s="1559"/>
      <c r="T251" s="1556"/>
      <c r="U251" s="1567"/>
      <c r="V251" s="1567"/>
      <c r="W251" s="1386"/>
      <c r="X251" s="1567"/>
      <c r="Y251" s="1386"/>
      <c r="Z251" s="1567"/>
      <c r="AA251" s="1386"/>
      <c r="AB251" s="1556"/>
      <c r="AC251" s="1560"/>
      <c r="AD251" s="1561"/>
      <c r="AE251" s="1556"/>
      <c r="AF251" s="1556"/>
      <c r="AG251" s="1556"/>
      <c r="AH251" s="1562"/>
      <c r="AI251" s="1568"/>
      <c r="AJ251" s="1568"/>
      <c r="AK251" s="1568"/>
      <c r="AL251" s="1564"/>
      <c r="AM251" s="1568"/>
      <c r="AN251" s="1568"/>
      <c r="AO251" s="1555"/>
      <c r="AP251" s="1378"/>
      <c r="AQ251" s="1565"/>
      <c r="AR251" s="1569"/>
    </row>
    <row r="252" spans="1:44" s="1350" customFormat="1">
      <c r="A252" s="1553"/>
      <c r="B252" s="1554"/>
      <c r="C252" s="272" t="s">
        <v>943</v>
      </c>
      <c r="E252" s="1375"/>
      <c r="F252" s="1555"/>
      <c r="G252" s="1375"/>
      <c r="H252" s="1555"/>
      <c r="I252" s="1375"/>
      <c r="J252" s="1556"/>
      <c r="K252" s="1557"/>
      <c r="L252" s="1557"/>
      <c r="M252" s="1557"/>
      <c r="N252" s="1557"/>
      <c r="O252" s="1558"/>
      <c r="P252" s="1558"/>
      <c r="Q252" s="1555"/>
      <c r="R252" s="1375"/>
      <c r="S252" s="1559"/>
      <c r="T252" s="1558"/>
      <c r="U252" s="1555"/>
      <c r="V252" s="1555"/>
      <c r="W252" s="1375"/>
      <c r="X252" s="1555"/>
      <c r="Y252" s="1375"/>
      <c r="Z252" s="1555"/>
      <c r="AA252" s="1375"/>
      <c r="AB252" s="1556"/>
      <c r="AC252" s="1560"/>
      <c r="AD252" s="1561"/>
      <c r="AE252" s="1558"/>
      <c r="AF252" s="1558"/>
      <c r="AG252" s="1558"/>
      <c r="AH252" s="1562"/>
      <c r="AI252" s="1563"/>
      <c r="AJ252" s="1563"/>
      <c r="AK252" s="1563"/>
      <c r="AL252" s="1564"/>
      <c r="AM252" s="1563"/>
      <c r="AN252" s="1563"/>
      <c r="AO252" s="1555"/>
      <c r="AP252" s="1378"/>
      <c r="AQ252" s="1565"/>
      <c r="AR252" s="1566"/>
    </row>
    <row r="253" spans="1:44" s="1350" customFormat="1">
      <c r="A253" s="1553"/>
      <c r="B253" s="1554"/>
      <c r="C253" s="273" t="s">
        <v>944</v>
      </c>
      <c r="E253" s="1375"/>
      <c r="F253" s="1555"/>
      <c r="G253" s="1375"/>
      <c r="H253" s="1555"/>
      <c r="I253" s="1375"/>
      <c r="J253" s="1556"/>
      <c r="K253" s="1557"/>
      <c r="L253" s="1557"/>
      <c r="M253" s="1557"/>
      <c r="N253" s="1557"/>
      <c r="O253" s="1558"/>
      <c r="P253" s="1558"/>
      <c r="Q253" s="1555"/>
      <c r="R253" s="1375"/>
      <c r="S253" s="1559"/>
      <c r="T253" s="1558"/>
      <c r="U253" s="1555"/>
      <c r="V253" s="1555"/>
      <c r="W253" s="1375"/>
      <c r="X253" s="1555"/>
      <c r="Y253" s="1375"/>
      <c r="Z253" s="1555"/>
      <c r="AA253" s="1375"/>
      <c r="AB253" s="1556"/>
      <c r="AC253" s="1560"/>
      <c r="AD253" s="1561"/>
      <c r="AE253" s="1558"/>
      <c r="AF253" s="1558"/>
      <c r="AG253" s="1558"/>
      <c r="AH253" s="1562"/>
      <c r="AI253" s="1563"/>
      <c r="AJ253" s="1563"/>
      <c r="AK253" s="1563"/>
      <c r="AL253" s="1564"/>
      <c r="AM253" s="1563"/>
      <c r="AN253" s="1563"/>
      <c r="AO253" s="1555"/>
      <c r="AP253" s="1378"/>
      <c r="AQ253" s="1565"/>
      <c r="AR253" s="1566"/>
    </row>
    <row r="254" spans="1:44" s="1350" customFormat="1">
      <c r="A254" s="1553"/>
      <c r="B254" s="1554"/>
      <c r="C254" s="272" t="s">
        <v>945</v>
      </c>
      <c r="E254" s="1375"/>
      <c r="F254" s="1555"/>
      <c r="G254" s="1375"/>
      <c r="H254" s="1555"/>
      <c r="I254" s="1375"/>
      <c r="J254" s="1556"/>
      <c r="K254" s="1557"/>
      <c r="L254" s="1557"/>
      <c r="M254" s="1557"/>
      <c r="N254" s="1557"/>
      <c r="O254" s="1558"/>
      <c r="P254" s="1558"/>
      <c r="Q254" s="1555"/>
      <c r="R254" s="1375"/>
      <c r="S254" s="1559"/>
      <c r="T254" s="1558"/>
      <c r="U254" s="1555"/>
      <c r="V254" s="1555"/>
      <c r="W254" s="1375"/>
      <c r="X254" s="1555"/>
      <c r="Y254" s="1375"/>
      <c r="Z254" s="1555"/>
      <c r="AA254" s="1375"/>
      <c r="AB254" s="1556"/>
      <c r="AC254" s="1560"/>
      <c r="AD254" s="1561"/>
      <c r="AE254" s="1558"/>
      <c r="AF254" s="1558"/>
      <c r="AG254" s="1558"/>
      <c r="AH254" s="1562"/>
      <c r="AI254" s="1563"/>
      <c r="AJ254" s="1563"/>
      <c r="AK254" s="1563"/>
      <c r="AL254" s="1564"/>
      <c r="AM254" s="1563"/>
      <c r="AN254" s="1563"/>
      <c r="AO254" s="1555"/>
      <c r="AP254" s="1378"/>
      <c r="AQ254" s="1565"/>
      <c r="AR254" s="1566"/>
    </row>
    <row r="255" spans="1:44" s="1350" customFormat="1">
      <c r="A255" s="1553"/>
      <c r="B255" s="1554"/>
      <c r="C255" s="273" t="s">
        <v>946</v>
      </c>
      <c r="E255" s="1375"/>
      <c r="F255" s="1555"/>
      <c r="G255" s="1375"/>
      <c r="H255" s="1555"/>
      <c r="I255" s="1375"/>
      <c r="J255" s="1556"/>
      <c r="K255" s="1557"/>
      <c r="L255" s="1557"/>
      <c r="M255" s="1557"/>
      <c r="N255" s="1557"/>
      <c r="O255" s="1558"/>
      <c r="P255" s="1558"/>
      <c r="Q255" s="1555"/>
      <c r="R255" s="1375"/>
      <c r="S255" s="1559"/>
      <c r="T255" s="1558"/>
      <c r="U255" s="1555"/>
      <c r="V255" s="1555"/>
      <c r="W255" s="1375"/>
      <c r="X255" s="1555"/>
      <c r="Y255" s="1375"/>
      <c r="Z255" s="1555"/>
      <c r="AA255" s="1375"/>
      <c r="AB255" s="1556"/>
      <c r="AC255" s="1560"/>
      <c r="AD255" s="1561"/>
      <c r="AE255" s="1558"/>
      <c r="AF255" s="1558"/>
      <c r="AG255" s="1558"/>
      <c r="AH255" s="1562"/>
      <c r="AI255" s="1563"/>
      <c r="AJ255" s="1563"/>
      <c r="AK255" s="1563"/>
      <c r="AL255" s="1564"/>
      <c r="AM255" s="1563"/>
      <c r="AN255" s="1563"/>
      <c r="AO255" s="1555"/>
      <c r="AP255" s="1378"/>
      <c r="AQ255" s="1565"/>
      <c r="AR255" s="1566"/>
    </row>
    <row r="256" spans="1:44" s="1350" customFormat="1">
      <c r="A256" s="1553"/>
      <c r="B256" s="1554"/>
      <c r="C256" s="272" t="s">
        <v>947</v>
      </c>
      <c r="E256" s="1375"/>
      <c r="F256" s="1555"/>
      <c r="G256" s="1375"/>
      <c r="H256" s="1555"/>
      <c r="I256" s="1375"/>
      <c r="J256" s="1556"/>
      <c r="K256" s="1557"/>
      <c r="L256" s="1557"/>
      <c r="M256" s="1557"/>
      <c r="N256" s="1557"/>
      <c r="O256" s="1558"/>
      <c r="P256" s="1558"/>
      <c r="Q256" s="1555"/>
      <c r="R256" s="1375"/>
      <c r="S256" s="1559"/>
      <c r="T256" s="1558"/>
      <c r="U256" s="1555"/>
      <c r="V256" s="1555"/>
      <c r="W256" s="1375"/>
      <c r="X256" s="1555"/>
      <c r="Y256" s="1375"/>
      <c r="Z256" s="1555"/>
      <c r="AA256" s="1375"/>
      <c r="AB256" s="1556"/>
      <c r="AC256" s="1560"/>
      <c r="AD256" s="1561"/>
      <c r="AE256" s="1558"/>
      <c r="AF256" s="1558"/>
      <c r="AG256" s="1558"/>
      <c r="AH256" s="1562"/>
      <c r="AI256" s="1563"/>
      <c r="AJ256" s="1563"/>
      <c r="AK256" s="1563"/>
      <c r="AL256" s="1564"/>
      <c r="AM256" s="1563"/>
      <c r="AN256" s="1563"/>
      <c r="AO256" s="1555"/>
      <c r="AP256" s="1378"/>
      <c r="AQ256" s="1565"/>
      <c r="AR256" s="1566"/>
    </row>
    <row r="257" spans="1:44" s="1350" customFormat="1">
      <c r="A257" s="1553"/>
      <c r="B257" s="1554"/>
      <c r="C257" s="273" t="s">
        <v>948</v>
      </c>
      <c r="E257" s="1375"/>
      <c r="F257" s="1555"/>
      <c r="G257" s="1375"/>
      <c r="H257" s="1555"/>
      <c r="I257" s="1375"/>
      <c r="J257" s="1556"/>
      <c r="K257" s="1557"/>
      <c r="L257" s="1557"/>
      <c r="M257" s="1557"/>
      <c r="N257" s="1557"/>
      <c r="O257" s="1558"/>
      <c r="P257" s="1558"/>
      <c r="Q257" s="1555"/>
      <c r="R257" s="1375"/>
      <c r="S257" s="1559"/>
      <c r="T257" s="1558"/>
      <c r="U257" s="1555"/>
      <c r="V257" s="1555"/>
      <c r="W257" s="1375"/>
      <c r="X257" s="1555"/>
      <c r="Y257" s="1375"/>
      <c r="Z257" s="1555"/>
      <c r="AA257" s="1375"/>
      <c r="AB257" s="1556"/>
      <c r="AC257" s="1560"/>
      <c r="AD257" s="1561"/>
      <c r="AE257" s="1558"/>
      <c r="AF257" s="1558"/>
      <c r="AG257" s="1558"/>
      <c r="AH257" s="1562"/>
      <c r="AI257" s="1563"/>
      <c r="AJ257" s="1563"/>
      <c r="AK257" s="1563"/>
      <c r="AL257" s="1564"/>
      <c r="AM257" s="1563"/>
      <c r="AN257" s="1563"/>
      <c r="AO257" s="1555"/>
      <c r="AP257" s="1378"/>
      <c r="AQ257" s="1565"/>
      <c r="AR257" s="1566"/>
    </row>
    <row r="258" spans="1:44" s="1350" customFormat="1">
      <c r="A258" s="1553"/>
      <c r="B258" s="1554"/>
      <c r="C258" s="271" t="s">
        <v>10</v>
      </c>
      <c r="D258" s="1559"/>
      <c r="E258" s="1386"/>
      <c r="F258" s="1567"/>
      <c r="G258" s="1386"/>
      <c r="H258" s="1567"/>
      <c r="I258" s="1386"/>
      <c r="J258" s="1556"/>
      <c r="K258" s="1557"/>
      <c r="L258" s="1557"/>
      <c r="M258" s="1557"/>
      <c r="N258" s="1557"/>
      <c r="O258" s="1556"/>
      <c r="P258" s="1556"/>
      <c r="Q258" s="1567"/>
      <c r="R258" s="1386"/>
      <c r="S258" s="1559"/>
      <c r="T258" s="1556"/>
      <c r="U258" s="1567"/>
      <c r="V258" s="1567"/>
      <c r="W258" s="1386"/>
      <c r="X258" s="1567"/>
      <c r="Y258" s="1386"/>
      <c r="Z258" s="1567"/>
      <c r="AA258" s="1386"/>
      <c r="AB258" s="1556"/>
      <c r="AC258" s="1560"/>
      <c r="AD258" s="1561"/>
      <c r="AE258" s="1556"/>
      <c r="AF258" s="1556"/>
      <c r="AG258" s="1556"/>
      <c r="AH258" s="1562"/>
      <c r="AI258" s="1568"/>
      <c r="AJ258" s="1568"/>
      <c r="AK258" s="1568"/>
      <c r="AL258" s="1564"/>
      <c r="AM258" s="1568"/>
      <c r="AN258" s="1568"/>
      <c r="AO258" s="1555"/>
      <c r="AP258" s="1378"/>
      <c r="AQ258" s="1565"/>
      <c r="AR258" s="1569"/>
    </row>
    <row r="259" spans="1:44" s="1350" customFormat="1">
      <c r="A259" s="1553"/>
      <c r="B259" s="1554"/>
      <c r="C259" s="272" t="s">
        <v>417</v>
      </c>
      <c r="D259" s="1559"/>
      <c r="E259" s="1386"/>
      <c r="F259" s="1567"/>
      <c r="G259" s="1386"/>
      <c r="H259" s="1567"/>
      <c r="I259" s="1386"/>
      <c r="J259" s="1556"/>
      <c r="K259" s="1557"/>
      <c r="L259" s="1557"/>
      <c r="M259" s="1557"/>
      <c r="N259" s="1557"/>
      <c r="O259" s="1556"/>
      <c r="P259" s="1556"/>
      <c r="Q259" s="1567"/>
      <c r="R259" s="1386"/>
      <c r="S259" s="1559"/>
      <c r="T259" s="1556"/>
      <c r="U259" s="1567"/>
      <c r="V259" s="1567"/>
      <c r="W259" s="1386"/>
      <c r="X259" s="1567"/>
      <c r="Y259" s="1386"/>
      <c r="Z259" s="1567"/>
      <c r="AA259" s="1386"/>
      <c r="AB259" s="1556"/>
      <c r="AC259" s="1560"/>
      <c r="AD259" s="1561"/>
      <c r="AE259" s="1556"/>
      <c r="AF259" s="1556"/>
      <c r="AG259" s="1556"/>
      <c r="AH259" s="1562"/>
      <c r="AI259" s="1568"/>
      <c r="AJ259" s="1568"/>
      <c r="AK259" s="1568"/>
      <c r="AL259" s="1564"/>
      <c r="AM259" s="1568"/>
      <c r="AN259" s="1568"/>
      <c r="AO259" s="1555"/>
      <c r="AP259" s="1378"/>
      <c r="AQ259" s="1565"/>
      <c r="AR259" s="1569"/>
    </row>
    <row r="260" spans="1:44" s="1350" customFormat="1" ht="15">
      <c r="A260" s="1553"/>
      <c r="B260" s="1570" t="s">
        <v>373</v>
      </c>
      <c r="C260" s="273" t="s">
        <v>949</v>
      </c>
      <c r="E260" s="1375"/>
      <c r="F260" s="1555"/>
      <c r="G260" s="1375"/>
      <c r="H260" s="1555"/>
      <c r="I260" s="1375"/>
      <c r="J260" s="1556"/>
      <c r="K260" s="1557"/>
      <c r="L260" s="1557"/>
      <c r="M260" s="1557"/>
      <c r="N260" s="1557"/>
      <c r="O260" s="1558"/>
      <c r="P260" s="1558"/>
      <c r="Q260" s="1555"/>
      <c r="R260" s="1375"/>
      <c r="S260" s="1559"/>
      <c r="T260" s="1558"/>
      <c r="U260" s="1555"/>
      <c r="V260" s="1555"/>
      <c r="W260" s="1375"/>
      <c r="X260" s="1555"/>
      <c r="Y260" s="1375"/>
      <c r="Z260" s="1555"/>
      <c r="AA260" s="1375"/>
      <c r="AB260" s="1556"/>
      <c r="AC260" s="1560"/>
      <c r="AD260" s="1561"/>
      <c r="AE260" s="1558"/>
      <c r="AF260" s="1558"/>
      <c r="AG260" s="1558"/>
      <c r="AH260" s="1562"/>
      <c r="AI260" s="1563"/>
      <c r="AJ260" s="1563"/>
      <c r="AK260" s="1563"/>
      <c r="AL260" s="1564"/>
      <c r="AM260" s="1563"/>
      <c r="AN260" s="1563"/>
      <c r="AO260" s="1555"/>
      <c r="AP260" s="1378"/>
      <c r="AQ260" s="1565"/>
      <c r="AR260" s="1566"/>
    </row>
    <row r="261" spans="1:44" s="1350" customFormat="1">
      <c r="A261" s="1553"/>
      <c r="B261" s="1554"/>
      <c r="C261" s="273" t="s">
        <v>950</v>
      </c>
      <c r="D261" s="1559"/>
      <c r="E261" s="1386"/>
      <c r="F261" s="1567"/>
      <c r="G261" s="1386"/>
      <c r="H261" s="1567"/>
      <c r="I261" s="1386"/>
      <c r="J261" s="1556"/>
      <c r="K261" s="1557"/>
      <c r="L261" s="1557"/>
      <c r="M261" s="1557"/>
      <c r="N261" s="1557"/>
      <c r="O261" s="1556"/>
      <c r="P261" s="1556"/>
      <c r="Q261" s="1567"/>
      <c r="R261" s="1386"/>
      <c r="S261" s="1559"/>
      <c r="T261" s="1556"/>
      <c r="U261" s="1567"/>
      <c r="V261" s="1567"/>
      <c r="W261" s="1386"/>
      <c r="X261" s="1567"/>
      <c r="Y261" s="1386"/>
      <c r="Z261" s="1567"/>
      <c r="AA261" s="1386"/>
      <c r="AB261" s="1556"/>
      <c r="AC261" s="1560"/>
      <c r="AD261" s="1561"/>
      <c r="AE261" s="1556"/>
      <c r="AF261" s="1556"/>
      <c r="AG261" s="1556"/>
      <c r="AH261" s="1562"/>
      <c r="AI261" s="1568"/>
      <c r="AJ261" s="1568"/>
      <c r="AK261" s="1568"/>
      <c r="AL261" s="1564"/>
      <c r="AM261" s="1568"/>
      <c r="AN261" s="1568"/>
      <c r="AO261" s="1555"/>
      <c r="AP261" s="1378"/>
      <c r="AQ261" s="1565"/>
      <c r="AR261" s="1569"/>
    </row>
    <row r="262" spans="1:44" s="1350" customFormat="1">
      <c r="A262" s="1553"/>
      <c r="B262" s="1554"/>
      <c r="C262" s="274" t="s">
        <v>951</v>
      </c>
      <c r="E262" s="1375"/>
      <c r="F262" s="1555"/>
      <c r="G262" s="1375"/>
      <c r="H262" s="1555"/>
      <c r="I262" s="1375"/>
      <c r="J262" s="1556"/>
      <c r="K262" s="1557"/>
      <c r="L262" s="1557"/>
      <c r="M262" s="1557"/>
      <c r="N262" s="1557"/>
      <c r="O262" s="1558"/>
      <c r="P262" s="1558"/>
      <c r="Q262" s="1555"/>
      <c r="R262" s="1375"/>
      <c r="S262" s="1559"/>
      <c r="T262" s="1558"/>
      <c r="U262" s="1555"/>
      <c r="V262" s="1555"/>
      <c r="W262" s="1375"/>
      <c r="X262" s="1555"/>
      <c r="Y262" s="1375"/>
      <c r="Z262" s="1555"/>
      <c r="AA262" s="1375"/>
      <c r="AB262" s="1556"/>
      <c r="AC262" s="1560"/>
      <c r="AD262" s="1561"/>
      <c r="AE262" s="1558"/>
      <c r="AF262" s="1558"/>
      <c r="AG262" s="1558"/>
      <c r="AH262" s="1562"/>
      <c r="AI262" s="1563"/>
      <c r="AJ262" s="1563"/>
      <c r="AK262" s="1563"/>
      <c r="AL262" s="1564"/>
      <c r="AM262" s="1563"/>
      <c r="AN262" s="1563"/>
      <c r="AO262" s="1555"/>
      <c r="AP262" s="1378"/>
      <c r="AQ262" s="1565"/>
      <c r="AR262" s="1566"/>
    </row>
    <row r="263" spans="1:44" s="1350" customFormat="1">
      <c r="A263" s="1553"/>
      <c r="B263" s="1554"/>
      <c r="C263" s="274" t="s">
        <v>952</v>
      </c>
      <c r="E263" s="1375"/>
      <c r="F263" s="1555"/>
      <c r="G263" s="1375"/>
      <c r="H263" s="1555"/>
      <c r="I263" s="1375"/>
      <c r="J263" s="1556"/>
      <c r="K263" s="1557"/>
      <c r="L263" s="1557"/>
      <c r="M263" s="1557"/>
      <c r="N263" s="1557"/>
      <c r="O263" s="1558"/>
      <c r="P263" s="1558"/>
      <c r="Q263" s="1555"/>
      <c r="R263" s="1375"/>
      <c r="S263" s="1559"/>
      <c r="T263" s="1558"/>
      <c r="U263" s="1555"/>
      <c r="V263" s="1555"/>
      <c r="W263" s="1375"/>
      <c r="X263" s="1555"/>
      <c r="Y263" s="1375"/>
      <c r="Z263" s="1555"/>
      <c r="AA263" s="1375"/>
      <c r="AB263" s="1556"/>
      <c r="AC263" s="1560"/>
      <c r="AD263" s="1561"/>
      <c r="AE263" s="1558"/>
      <c r="AF263" s="1558"/>
      <c r="AG263" s="1558"/>
      <c r="AH263" s="1562"/>
      <c r="AI263" s="1563"/>
      <c r="AJ263" s="1563"/>
      <c r="AK263" s="1563"/>
      <c r="AL263" s="1564"/>
      <c r="AM263" s="1563"/>
      <c r="AN263" s="1563"/>
      <c r="AO263" s="1555"/>
      <c r="AP263" s="1378"/>
      <c r="AQ263" s="1565"/>
      <c r="AR263" s="1566"/>
    </row>
    <row r="264" spans="1:44" s="1350" customFormat="1">
      <c r="A264" s="1553"/>
      <c r="B264" s="1554"/>
      <c r="C264" s="274" t="s">
        <v>953</v>
      </c>
      <c r="E264" s="1375"/>
      <c r="F264" s="1555"/>
      <c r="G264" s="1375"/>
      <c r="H264" s="1555"/>
      <c r="I264" s="1375"/>
      <c r="J264" s="1556"/>
      <c r="K264" s="1557"/>
      <c r="L264" s="1557"/>
      <c r="M264" s="1557"/>
      <c r="N264" s="1557"/>
      <c r="O264" s="1558"/>
      <c r="P264" s="1558"/>
      <c r="Q264" s="1555"/>
      <c r="R264" s="1375"/>
      <c r="S264" s="1559"/>
      <c r="T264" s="1558"/>
      <c r="U264" s="1555"/>
      <c r="V264" s="1555"/>
      <c r="W264" s="1375"/>
      <c r="X264" s="1555"/>
      <c r="Y264" s="1375"/>
      <c r="Z264" s="1555"/>
      <c r="AA264" s="1375"/>
      <c r="AB264" s="1556"/>
      <c r="AC264" s="1560"/>
      <c r="AD264" s="1561"/>
      <c r="AE264" s="1558"/>
      <c r="AF264" s="1558"/>
      <c r="AG264" s="1558"/>
      <c r="AH264" s="1562"/>
      <c r="AI264" s="1563"/>
      <c r="AJ264" s="1563"/>
      <c r="AK264" s="1563"/>
      <c r="AL264" s="1564"/>
      <c r="AM264" s="1563"/>
      <c r="AN264" s="1563"/>
      <c r="AO264" s="1555"/>
      <c r="AP264" s="1378"/>
      <c r="AQ264" s="1565"/>
      <c r="AR264" s="1566"/>
    </row>
    <row r="265" spans="1:44" s="1350" customFormat="1">
      <c r="A265" s="1553"/>
      <c r="B265" s="1554"/>
      <c r="C265" s="272" t="s">
        <v>420</v>
      </c>
      <c r="E265" s="1375"/>
      <c r="F265" s="1555"/>
      <c r="G265" s="1375"/>
      <c r="H265" s="1555"/>
      <c r="I265" s="1375"/>
      <c r="J265" s="1556"/>
      <c r="K265" s="1557"/>
      <c r="L265" s="1557"/>
      <c r="M265" s="1557"/>
      <c r="N265" s="1557"/>
      <c r="O265" s="1558"/>
      <c r="P265" s="1558"/>
      <c r="Q265" s="1555"/>
      <c r="R265" s="1375"/>
      <c r="S265" s="1559"/>
      <c r="T265" s="1558"/>
      <c r="U265" s="1555"/>
      <c r="V265" s="1555"/>
      <c r="W265" s="1375"/>
      <c r="X265" s="1555"/>
      <c r="Y265" s="1375"/>
      <c r="Z265" s="1555"/>
      <c r="AA265" s="1375"/>
      <c r="AB265" s="1556"/>
      <c r="AC265" s="1560"/>
      <c r="AD265" s="1561"/>
      <c r="AE265" s="1558"/>
      <c r="AF265" s="1558"/>
      <c r="AG265" s="1558"/>
      <c r="AH265" s="1562"/>
      <c r="AI265" s="1563"/>
      <c r="AJ265" s="1563"/>
      <c r="AK265" s="1563"/>
      <c r="AL265" s="1564"/>
      <c r="AM265" s="1563"/>
      <c r="AN265" s="1563"/>
      <c r="AO265" s="1555"/>
      <c r="AP265" s="1378"/>
      <c r="AQ265" s="1565"/>
      <c r="AR265" s="1566"/>
    </row>
    <row r="266" spans="1:44" s="1350" customFormat="1">
      <c r="A266" s="1553"/>
      <c r="B266" s="1554"/>
      <c r="C266" s="272" t="s">
        <v>421</v>
      </c>
      <c r="D266" s="1384"/>
      <c r="E266" s="1386"/>
      <c r="F266" s="1395"/>
      <c r="G266" s="1386"/>
      <c r="H266" s="1395"/>
      <c r="I266" s="1386"/>
      <c r="J266" s="1556"/>
      <c r="K266" s="1557"/>
      <c r="L266" s="1557"/>
      <c r="M266" s="1557"/>
      <c r="N266" s="1557"/>
      <c r="O266" s="1556"/>
      <c r="P266" s="1556"/>
      <c r="Q266" s="1395"/>
      <c r="R266" s="1386"/>
      <c r="S266" s="1559"/>
      <c r="T266" s="1556"/>
      <c r="U266" s="1567"/>
      <c r="V266" s="1395"/>
      <c r="W266" s="1386"/>
      <c r="X266" s="1395"/>
      <c r="Y266" s="1386"/>
      <c r="Z266" s="1395"/>
      <c r="AA266" s="1386"/>
      <c r="AB266" s="1556"/>
      <c r="AC266" s="1560"/>
      <c r="AD266" s="1561"/>
      <c r="AE266" s="1556"/>
      <c r="AF266" s="1556"/>
      <c r="AG266" s="1556"/>
      <c r="AH266" s="1562"/>
      <c r="AI266" s="1385"/>
      <c r="AJ266" s="1385"/>
      <c r="AK266" s="1385"/>
      <c r="AL266" s="1564"/>
      <c r="AM266" s="1385"/>
      <c r="AN266" s="1385"/>
      <c r="AO266" s="1555"/>
      <c r="AP266" s="1378"/>
      <c r="AQ266" s="1565"/>
      <c r="AR266" s="1569"/>
    </row>
    <row r="267" spans="1:44" s="1350" customFormat="1">
      <c r="A267" s="1553"/>
      <c r="B267" s="1554"/>
      <c r="C267" s="273" t="s">
        <v>954</v>
      </c>
      <c r="E267" s="1375"/>
      <c r="F267" s="1555"/>
      <c r="G267" s="1375"/>
      <c r="H267" s="1555"/>
      <c r="I267" s="1375"/>
      <c r="J267" s="1556"/>
      <c r="K267" s="1557"/>
      <c r="L267" s="1557"/>
      <c r="M267" s="1557"/>
      <c r="N267" s="1557"/>
      <c r="O267" s="1558"/>
      <c r="P267" s="1558"/>
      <c r="Q267" s="1555"/>
      <c r="R267" s="1375"/>
      <c r="S267" s="1559"/>
      <c r="T267" s="1558"/>
      <c r="U267" s="1555"/>
      <c r="V267" s="1555"/>
      <c r="W267" s="1375"/>
      <c r="X267" s="1555"/>
      <c r="Y267" s="1375"/>
      <c r="Z267" s="1555"/>
      <c r="AA267" s="1375"/>
      <c r="AB267" s="1556"/>
      <c r="AC267" s="1560"/>
      <c r="AD267" s="1561"/>
      <c r="AE267" s="1558"/>
      <c r="AF267" s="1558"/>
      <c r="AG267" s="1558"/>
      <c r="AH267" s="1562"/>
      <c r="AI267" s="1563"/>
      <c r="AJ267" s="1563"/>
      <c r="AK267" s="1563"/>
      <c r="AL267" s="1564"/>
      <c r="AM267" s="1563"/>
      <c r="AN267" s="1563"/>
      <c r="AO267" s="1555"/>
      <c r="AP267" s="1378"/>
      <c r="AQ267" s="1565"/>
      <c r="AR267" s="1566"/>
    </row>
    <row r="268" spans="1:44" s="1350" customFormat="1">
      <c r="A268" s="1553"/>
      <c r="B268" s="1554"/>
      <c r="C268" s="273" t="s">
        <v>955</v>
      </c>
      <c r="E268" s="1375"/>
      <c r="F268" s="1555"/>
      <c r="G268" s="1375"/>
      <c r="H268" s="1555"/>
      <c r="I268" s="1375"/>
      <c r="J268" s="1556"/>
      <c r="K268" s="1557"/>
      <c r="L268" s="1557"/>
      <c r="M268" s="1557"/>
      <c r="N268" s="1557"/>
      <c r="O268" s="1558"/>
      <c r="P268" s="1558"/>
      <c r="Q268" s="1555"/>
      <c r="R268" s="1375"/>
      <c r="S268" s="1559"/>
      <c r="T268" s="1558"/>
      <c r="U268" s="1555"/>
      <c r="V268" s="1555"/>
      <c r="W268" s="1375"/>
      <c r="X268" s="1555"/>
      <c r="Y268" s="1375"/>
      <c r="Z268" s="1555"/>
      <c r="AA268" s="1375"/>
      <c r="AB268" s="1556"/>
      <c r="AC268" s="1560"/>
      <c r="AD268" s="1561"/>
      <c r="AE268" s="1558"/>
      <c r="AF268" s="1558"/>
      <c r="AG268" s="1558"/>
      <c r="AH268" s="1562"/>
      <c r="AI268" s="1563"/>
      <c r="AJ268" s="1563"/>
      <c r="AK268" s="1563"/>
      <c r="AL268" s="1564"/>
      <c r="AM268" s="1563"/>
      <c r="AN268" s="1563"/>
      <c r="AO268" s="1555"/>
      <c r="AP268" s="1378"/>
      <c r="AQ268" s="1565"/>
      <c r="AR268" s="1566"/>
    </row>
    <row r="269" spans="1:44" s="1350" customFormat="1">
      <c r="A269" s="1553"/>
      <c r="B269" s="1554"/>
      <c r="C269" s="271" t="s">
        <v>104</v>
      </c>
      <c r="E269" s="1375"/>
      <c r="F269" s="1555"/>
      <c r="G269" s="1375"/>
      <c r="H269" s="1555"/>
      <c r="I269" s="1375"/>
      <c r="J269" s="1556"/>
      <c r="K269" s="1557"/>
      <c r="L269" s="1557"/>
      <c r="M269" s="1557"/>
      <c r="N269" s="1557"/>
      <c r="O269" s="1558"/>
      <c r="P269" s="1558"/>
      <c r="Q269" s="1555"/>
      <c r="R269" s="1375"/>
      <c r="S269" s="1559"/>
      <c r="T269" s="1558"/>
      <c r="U269" s="1555"/>
      <c r="V269" s="1555"/>
      <c r="W269" s="1375"/>
      <c r="X269" s="1555"/>
      <c r="Y269" s="1375"/>
      <c r="Z269" s="1555"/>
      <c r="AA269" s="1375"/>
      <c r="AB269" s="1556"/>
      <c r="AC269" s="1560"/>
      <c r="AD269" s="1561"/>
      <c r="AE269" s="1558"/>
      <c r="AF269" s="1558"/>
      <c r="AG269" s="1558"/>
      <c r="AH269" s="1562"/>
      <c r="AI269" s="1563"/>
      <c r="AJ269" s="1563"/>
      <c r="AK269" s="1563"/>
      <c r="AL269" s="1564"/>
      <c r="AM269" s="1563"/>
      <c r="AN269" s="1563"/>
      <c r="AO269" s="1555"/>
      <c r="AP269" s="1378"/>
      <c r="AQ269" s="1565"/>
      <c r="AR269" s="1566"/>
    </row>
    <row r="270" spans="1:44" s="1350" customFormat="1">
      <c r="A270" s="1553"/>
      <c r="B270" s="1554"/>
      <c r="C270" s="271" t="s">
        <v>322</v>
      </c>
      <c r="D270" s="1571"/>
      <c r="E270" s="1572"/>
      <c r="F270" s="1573"/>
      <c r="G270" s="1572"/>
      <c r="H270" s="1573"/>
      <c r="I270" s="1572"/>
      <c r="J270" s="1556"/>
      <c r="K270" s="1574"/>
      <c r="L270" s="1574"/>
      <c r="M270" s="1574"/>
      <c r="N270" s="1574"/>
      <c r="O270" s="1574"/>
      <c r="P270" s="1574"/>
      <c r="Q270" s="1573"/>
      <c r="R270" s="1572"/>
      <c r="S270" s="1559"/>
      <c r="T270" s="1574"/>
      <c r="U270" s="1573"/>
      <c r="V270" s="1573"/>
      <c r="W270" s="1572"/>
      <c r="X270" s="1573"/>
      <c r="Y270" s="1572"/>
      <c r="Z270" s="1573"/>
      <c r="AA270" s="1572"/>
      <c r="AB270" s="1556"/>
      <c r="AC270" s="1571"/>
      <c r="AD270" s="1575"/>
      <c r="AE270" s="1574"/>
      <c r="AF270" s="1574"/>
      <c r="AG270" s="1574"/>
      <c r="AH270" s="1562"/>
      <c r="AI270" s="1576"/>
      <c r="AJ270" s="1576"/>
      <c r="AK270" s="1576"/>
      <c r="AL270" s="1564"/>
      <c r="AM270" s="1576"/>
      <c r="AN270" s="1576"/>
      <c r="AO270" s="1573"/>
      <c r="AP270" s="1577"/>
      <c r="AQ270" s="1578"/>
      <c r="AR270" s="1579"/>
    </row>
    <row r="271" spans="1:44" s="1350" customFormat="1" ht="23.25">
      <c r="A271" s="1606" t="s">
        <v>359</v>
      </c>
      <c r="B271" s="1554"/>
      <c r="C271" s="271" t="s">
        <v>424</v>
      </c>
      <c r="D271" s="1560"/>
      <c r="E271" s="40"/>
      <c r="F271" s="1580"/>
      <c r="G271" s="40"/>
      <c r="H271" s="1580"/>
      <c r="I271" s="40"/>
      <c r="J271" s="1556"/>
      <c r="K271" s="1557"/>
      <c r="L271" s="1557"/>
      <c r="M271" s="1557"/>
      <c r="N271" s="1557"/>
      <c r="O271" s="1557"/>
      <c r="P271" s="1557"/>
      <c r="Q271" s="1580"/>
      <c r="R271" s="40"/>
      <c r="S271" s="1559"/>
      <c r="T271" s="1557"/>
      <c r="U271" s="1580"/>
      <c r="V271" s="1580"/>
      <c r="W271" s="40"/>
      <c r="X271" s="1580"/>
      <c r="Y271" s="40"/>
      <c r="Z271" s="1580"/>
      <c r="AA271" s="40"/>
      <c r="AB271" s="1556"/>
      <c r="AC271" s="1560"/>
      <c r="AD271" s="1561"/>
      <c r="AE271" s="1557"/>
      <c r="AF271" s="1557"/>
      <c r="AG271" s="1557"/>
      <c r="AH271" s="1562"/>
      <c r="AI271" s="1581"/>
      <c r="AJ271" s="1581"/>
      <c r="AK271" s="1581"/>
      <c r="AL271" s="1564"/>
      <c r="AM271" s="1581"/>
      <c r="AN271" s="1581"/>
      <c r="AO271" s="1555"/>
      <c r="AP271" s="1378"/>
      <c r="AQ271" s="1565"/>
      <c r="AR271" s="1566"/>
    </row>
    <row r="272" spans="1:44" s="1350" customFormat="1">
      <c r="A272" s="1553"/>
      <c r="B272" s="1554"/>
      <c r="C272" s="275" t="s">
        <v>425</v>
      </c>
      <c r="D272" s="1559"/>
      <c r="E272" s="1386"/>
      <c r="F272" s="1567"/>
      <c r="G272" s="1386"/>
      <c r="H272" s="1567"/>
      <c r="I272" s="1386"/>
      <c r="J272" s="1556"/>
      <c r="K272" s="1557"/>
      <c r="L272" s="1557"/>
      <c r="M272" s="1557"/>
      <c r="N272" s="1557"/>
      <c r="O272" s="1556"/>
      <c r="P272" s="1556"/>
      <c r="Q272" s="1567"/>
      <c r="R272" s="1386"/>
      <c r="S272" s="1559"/>
      <c r="T272" s="1556"/>
      <c r="U272" s="1567"/>
      <c r="V272" s="1567"/>
      <c r="W272" s="1386"/>
      <c r="X272" s="1567"/>
      <c r="Y272" s="1386"/>
      <c r="Z272" s="1567"/>
      <c r="AA272" s="1386"/>
      <c r="AB272" s="1556"/>
      <c r="AC272" s="1560"/>
      <c r="AD272" s="1561"/>
      <c r="AE272" s="1556"/>
      <c r="AF272" s="1556"/>
      <c r="AG272" s="1556"/>
      <c r="AH272" s="1562"/>
      <c r="AI272" s="1568"/>
      <c r="AJ272" s="1568"/>
      <c r="AK272" s="1568"/>
      <c r="AL272" s="1564"/>
      <c r="AM272" s="1568"/>
      <c r="AN272" s="1568"/>
      <c r="AO272" s="1582"/>
      <c r="AP272" s="1583"/>
      <c r="AQ272" s="1584"/>
      <c r="AR272" s="1569"/>
    </row>
    <row r="273" spans="1:44" s="1350" customFormat="1" ht="13.5" thickBot="1">
      <c r="A273" s="1553"/>
      <c r="B273" s="1585"/>
      <c r="C273" s="276" t="s">
        <v>782</v>
      </c>
      <c r="D273" s="1586"/>
      <c r="E273" s="1587"/>
      <c r="F273" s="1588"/>
      <c r="G273" s="1587"/>
      <c r="H273" s="1588"/>
      <c r="I273" s="1587"/>
      <c r="J273" s="1589"/>
      <c r="K273" s="1590"/>
      <c r="L273" s="1590"/>
      <c r="M273" s="1590"/>
      <c r="N273" s="1590"/>
      <c r="O273" s="1590"/>
      <c r="P273" s="1591"/>
      <c r="Q273" s="1588"/>
      <c r="R273" s="1587"/>
      <c r="S273" s="1592"/>
      <c r="T273" s="1593"/>
      <c r="U273" s="1594"/>
      <c r="V273" s="1591"/>
      <c r="W273" s="1587"/>
      <c r="X273" s="1588"/>
      <c r="Y273" s="1587"/>
      <c r="Z273" s="1588"/>
      <c r="AA273" s="1587"/>
      <c r="AB273" s="1589"/>
      <c r="AC273" s="1595"/>
      <c r="AD273" s="1587"/>
      <c r="AE273" s="1590"/>
      <c r="AF273" s="1593"/>
      <c r="AG273" s="1593"/>
      <c r="AH273" s="1596"/>
      <c r="AI273" s="1597"/>
      <c r="AJ273" s="1598"/>
      <c r="AK273" s="1599"/>
      <c r="AL273" s="1600"/>
      <c r="AM273" s="1586"/>
      <c r="AN273" s="1601"/>
      <c r="AO273" s="1602"/>
      <c r="AP273" s="1603"/>
      <c r="AQ273" s="1595"/>
      <c r="AR273" s="1604"/>
    </row>
    <row r="274" spans="1:44" s="1350" customFormat="1">
      <c r="A274" s="1553"/>
      <c r="B274" s="1605"/>
      <c r="C274" s="319" t="s">
        <v>414</v>
      </c>
      <c r="D274" s="1540"/>
      <c r="E274" s="1369"/>
      <c r="F274" s="1541"/>
      <c r="G274" s="1369"/>
      <c r="H274" s="1541"/>
      <c r="I274" s="1369"/>
      <c r="J274" s="1542"/>
      <c r="K274" s="1543"/>
      <c r="L274" s="1607"/>
      <c r="M274" s="1543"/>
      <c r="N274" s="1607"/>
      <c r="O274" s="1544"/>
      <c r="P274" s="1544"/>
      <c r="Q274" s="1541"/>
      <c r="R274" s="1369"/>
      <c r="S274" s="1545"/>
      <c r="T274" s="1607"/>
      <c r="U274" s="1541"/>
      <c r="V274" s="1541"/>
      <c r="W274" s="1369"/>
      <c r="X274" s="1541"/>
      <c r="Y274" s="1369"/>
      <c r="Z274" s="1541"/>
      <c r="AA274" s="1369"/>
      <c r="AB274" s="1542"/>
      <c r="AC274" s="1546"/>
      <c r="AD274" s="1547"/>
      <c r="AE274" s="1544"/>
      <c r="AF274" s="1607"/>
      <c r="AG274" s="1544"/>
      <c r="AH274" s="1548"/>
      <c r="AI274" s="1549"/>
      <c r="AJ274" s="1549"/>
      <c r="AK274" s="1549"/>
      <c r="AL274" s="1550"/>
      <c r="AM274" s="1549"/>
      <c r="AN274" s="1549"/>
      <c r="AO274" s="1541"/>
      <c r="AP274" s="1372"/>
      <c r="AQ274" s="1551"/>
      <c r="AR274" s="1552"/>
    </row>
    <row r="275" spans="1:44" s="1350" customFormat="1">
      <c r="A275" s="1553"/>
      <c r="B275" s="1554"/>
      <c r="C275" s="270" t="s">
        <v>11</v>
      </c>
      <c r="E275" s="1375"/>
      <c r="F275" s="1555"/>
      <c r="G275" s="1375"/>
      <c r="H275" s="1555"/>
      <c r="I275" s="1375"/>
      <c r="J275" s="1556"/>
      <c r="K275" s="1557"/>
      <c r="L275" s="1608"/>
      <c r="M275" s="1557"/>
      <c r="N275" s="1608"/>
      <c r="O275" s="1558"/>
      <c r="P275" s="1558"/>
      <c r="Q275" s="1555"/>
      <c r="R275" s="1375"/>
      <c r="S275" s="1559"/>
      <c r="T275" s="1608"/>
      <c r="U275" s="1555"/>
      <c r="V275" s="1555"/>
      <c r="W275" s="1375"/>
      <c r="X275" s="1555"/>
      <c r="Y275" s="1375"/>
      <c r="Z275" s="1555"/>
      <c r="AA275" s="1375"/>
      <c r="AB275" s="1556"/>
      <c r="AC275" s="1560"/>
      <c r="AD275" s="1561"/>
      <c r="AE275" s="1558"/>
      <c r="AF275" s="1608"/>
      <c r="AG275" s="1558"/>
      <c r="AH275" s="1562"/>
      <c r="AI275" s="1563"/>
      <c r="AJ275" s="1563"/>
      <c r="AK275" s="1563"/>
      <c r="AL275" s="1564"/>
      <c r="AM275" s="1563"/>
      <c r="AN275" s="1563"/>
      <c r="AO275" s="1555"/>
      <c r="AP275" s="1378"/>
      <c r="AQ275" s="1565"/>
      <c r="AR275" s="1566"/>
    </row>
    <row r="276" spans="1:44" s="1350" customFormat="1">
      <c r="A276" s="1553"/>
      <c r="B276" s="1554"/>
      <c r="C276" s="271" t="s">
        <v>4</v>
      </c>
      <c r="D276" s="1559"/>
      <c r="E276" s="1386"/>
      <c r="F276" s="1567"/>
      <c r="G276" s="1386"/>
      <c r="H276" s="1567"/>
      <c r="I276" s="1386"/>
      <c r="J276" s="1556"/>
      <c r="K276" s="1557"/>
      <c r="L276" s="1608"/>
      <c r="M276" s="1557"/>
      <c r="N276" s="1608"/>
      <c r="O276" s="1556"/>
      <c r="P276" s="1556"/>
      <c r="Q276" s="1567"/>
      <c r="R276" s="1386"/>
      <c r="S276" s="1559"/>
      <c r="T276" s="1608"/>
      <c r="U276" s="1567"/>
      <c r="V276" s="1567"/>
      <c r="W276" s="1386"/>
      <c r="X276" s="1567"/>
      <c r="Y276" s="1386"/>
      <c r="Z276" s="1567"/>
      <c r="AA276" s="1386"/>
      <c r="AB276" s="1556"/>
      <c r="AC276" s="1560"/>
      <c r="AD276" s="1561"/>
      <c r="AE276" s="1556"/>
      <c r="AF276" s="1608"/>
      <c r="AG276" s="1556"/>
      <c r="AH276" s="1562"/>
      <c r="AI276" s="1568"/>
      <c r="AJ276" s="1568"/>
      <c r="AK276" s="1568"/>
      <c r="AL276" s="1564"/>
      <c r="AM276" s="1568"/>
      <c r="AN276" s="1568"/>
      <c r="AO276" s="1555"/>
      <c r="AP276" s="1378"/>
      <c r="AQ276" s="1565"/>
      <c r="AR276" s="1569"/>
    </row>
    <row r="277" spans="1:44" s="1350" customFormat="1">
      <c r="A277" s="1553"/>
      <c r="B277" s="1554"/>
      <c r="C277" s="272" t="s">
        <v>943</v>
      </c>
      <c r="E277" s="1375"/>
      <c r="F277" s="1555"/>
      <c r="G277" s="1375"/>
      <c r="H277" s="1555"/>
      <c r="I277" s="1375"/>
      <c r="J277" s="1556"/>
      <c r="K277" s="1557"/>
      <c r="L277" s="1608"/>
      <c r="M277" s="1557"/>
      <c r="N277" s="1608"/>
      <c r="O277" s="1558"/>
      <c r="P277" s="1558"/>
      <c r="Q277" s="1555"/>
      <c r="R277" s="1375"/>
      <c r="S277" s="1559"/>
      <c r="T277" s="1608"/>
      <c r="U277" s="1555"/>
      <c r="V277" s="1555"/>
      <c r="W277" s="1375"/>
      <c r="X277" s="1555"/>
      <c r="Y277" s="1375"/>
      <c r="Z277" s="1555"/>
      <c r="AA277" s="1375"/>
      <c r="AB277" s="1556"/>
      <c r="AC277" s="1560"/>
      <c r="AD277" s="1561"/>
      <c r="AE277" s="1558"/>
      <c r="AF277" s="1608"/>
      <c r="AG277" s="1558"/>
      <c r="AH277" s="1562"/>
      <c r="AI277" s="1563"/>
      <c r="AJ277" s="1563"/>
      <c r="AK277" s="1563"/>
      <c r="AL277" s="1564"/>
      <c r="AM277" s="1563"/>
      <c r="AN277" s="1563"/>
      <c r="AO277" s="1555"/>
      <c r="AP277" s="1378"/>
      <c r="AQ277" s="1565"/>
      <c r="AR277" s="1566"/>
    </row>
    <row r="278" spans="1:44" s="1350" customFormat="1">
      <c r="A278" s="1553"/>
      <c r="B278" s="1554"/>
      <c r="C278" s="273" t="s">
        <v>944</v>
      </c>
      <c r="E278" s="1375"/>
      <c r="F278" s="1555"/>
      <c r="G278" s="1375"/>
      <c r="H278" s="1555"/>
      <c r="I278" s="1375"/>
      <c r="J278" s="1556"/>
      <c r="K278" s="1557"/>
      <c r="L278" s="1608"/>
      <c r="M278" s="1557"/>
      <c r="N278" s="1608"/>
      <c r="O278" s="1558"/>
      <c r="P278" s="1558"/>
      <c r="Q278" s="1555"/>
      <c r="R278" s="1375"/>
      <c r="S278" s="1559"/>
      <c r="T278" s="1608"/>
      <c r="U278" s="1555"/>
      <c r="V278" s="1555"/>
      <c r="W278" s="1375"/>
      <c r="X278" s="1555"/>
      <c r="Y278" s="1375"/>
      <c r="Z278" s="1555"/>
      <c r="AA278" s="1375"/>
      <c r="AB278" s="1556"/>
      <c r="AC278" s="1560"/>
      <c r="AD278" s="1561"/>
      <c r="AE278" s="1558"/>
      <c r="AF278" s="1608"/>
      <c r="AG278" s="1558"/>
      <c r="AH278" s="1562"/>
      <c r="AI278" s="1563"/>
      <c r="AJ278" s="1563"/>
      <c r="AK278" s="1563"/>
      <c r="AL278" s="1564"/>
      <c r="AM278" s="1563"/>
      <c r="AN278" s="1563"/>
      <c r="AO278" s="1555"/>
      <c r="AP278" s="1378"/>
      <c r="AQ278" s="1565"/>
      <c r="AR278" s="1566"/>
    </row>
    <row r="279" spans="1:44" s="1350" customFormat="1">
      <c r="A279" s="1553"/>
      <c r="B279" s="1554"/>
      <c r="C279" s="272" t="s">
        <v>945</v>
      </c>
      <c r="E279" s="1375"/>
      <c r="F279" s="1555"/>
      <c r="G279" s="1375"/>
      <c r="H279" s="1555"/>
      <c r="I279" s="1375"/>
      <c r="J279" s="1556"/>
      <c r="K279" s="1557"/>
      <c r="L279" s="1608"/>
      <c r="M279" s="1557"/>
      <c r="N279" s="1608"/>
      <c r="O279" s="1558"/>
      <c r="P279" s="1558"/>
      <c r="Q279" s="1555"/>
      <c r="R279" s="1375"/>
      <c r="S279" s="1559"/>
      <c r="T279" s="1608"/>
      <c r="U279" s="1555"/>
      <c r="V279" s="1555"/>
      <c r="W279" s="1375"/>
      <c r="X279" s="1555"/>
      <c r="Y279" s="1375"/>
      <c r="Z279" s="1555"/>
      <c r="AA279" s="1375"/>
      <c r="AB279" s="1556"/>
      <c r="AC279" s="1560"/>
      <c r="AD279" s="1561"/>
      <c r="AE279" s="1558"/>
      <c r="AF279" s="1608"/>
      <c r="AG279" s="1558"/>
      <c r="AH279" s="1562"/>
      <c r="AI279" s="1563"/>
      <c r="AJ279" s="1563"/>
      <c r="AK279" s="1563"/>
      <c r="AL279" s="1564"/>
      <c r="AM279" s="1563"/>
      <c r="AN279" s="1563"/>
      <c r="AO279" s="1555"/>
      <c r="AP279" s="1378"/>
      <c r="AQ279" s="1565"/>
      <c r="AR279" s="1566"/>
    </row>
    <row r="280" spans="1:44" s="1350" customFormat="1">
      <c r="A280" s="1553"/>
      <c r="B280" s="1554"/>
      <c r="C280" s="273" t="s">
        <v>946</v>
      </c>
      <c r="E280" s="1375"/>
      <c r="F280" s="1555"/>
      <c r="G280" s="1375"/>
      <c r="H280" s="1555"/>
      <c r="I280" s="1375"/>
      <c r="J280" s="1556"/>
      <c r="K280" s="1557"/>
      <c r="L280" s="1608"/>
      <c r="M280" s="1557"/>
      <c r="N280" s="1608"/>
      <c r="O280" s="1558"/>
      <c r="P280" s="1558"/>
      <c r="Q280" s="1555"/>
      <c r="R280" s="1375"/>
      <c r="S280" s="1559"/>
      <c r="T280" s="1608"/>
      <c r="U280" s="1555"/>
      <c r="V280" s="1555"/>
      <c r="W280" s="1375"/>
      <c r="X280" s="1555"/>
      <c r="Y280" s="1375"/>
      <c r="Z280" s="1555"/>
      <c r="AA280" s="1375"/>
      <c r="AB280" s="1556"/>
      <c r="AC280" s="1560"/>
      <c r="AD280" s="1561"/>
      <c r="AE280" s="1558"/>
      <c r="AF280" s="1608"/>
      <c r="AG280" s="1558"/>
      <c r="AH280" s="1562"/>
      <c r="AI280" s="1563"/>
      <c r="AJ280" s="1563"/>
      <c r="AK280" s="1563"/>
      <c r="AL280" s="1564"/>
      <c r="AM280" s="1563"/>
      <c r="AN280" s="1563"/>
      <c r="AO280" s="1555"/>
      <c r="AP280" s="1378"/>
      <c r="AQ280" s="1565"/>
      <c r="AR280" s="1566"/>
    </row>
    <row r="281" spans="1:44" s="1350" customFormat="1">
      <c r="A281" s="1553"/>
      <c r="B281" s="1554"/>
      <c r="C281" s="272" t="s">
        <v>947</v>
      </c>
      <c r="E281" s="1375"/>
      <c r="F281" s="1555"/>
      <c r="G281" s="1375"/>
      <c r="H281" s="1555"/>
      <c r="I281" s="1375"/>
      <c r="J281" s="1556"/>
      <c r="K281" s="1557"/>
      <c r="L281" s="1608"/>
      <c r="M281" s="1557"/>
      <c r="N281" s="1608"/>
      <c r="O281" s="1558"/>
      <c r="P281" s="1558"/>
      <c r="Q281" s="1555"/>
      <c r="R281" s="1375"/>
      <c r="S281" s="1559"/>
      <c r="T281" s="1608"/>
      <c r="U281" s="1555"/>
      <c r="V281" s="1555"/>
      <c r="W281" s="1375"/>
      <c r="X281" s="1555"/>
      <c r="Y281" s="1375"/>
      <c r="Z281" s="1555"/>
      <c r="AA281" s="1375"/>
      <c r="AB281" s="1556"/>
      <c r="AC281" s="1560"/>
      <c r="AD281" s="1561"/>
      <c r="AE281" s="1558"/>
      <c r="AF281" s="1608"/>
      <c r="AG281" s="1558"/>
      <c r="AH281" s="1562"/>
      <c r="AI281" s="1563"/>
      <c r="AJ281" s="1563"/>
      <c r="AK281" s="1563"/>
      <c r="AL281" s="1564"/>
      <c r="AM281" s="1563"/>
      <c r="AN281" s="1563"/>
      <c r="AO281" s="1555"/>
      <c r="AP281" s="1378"/>
      <c r="AQ281" s="1565"/>
      <c r="AR281" s="1566"/>
    </row>
    <row r="282" spans="1:44" s="1350" customFormat="1">
      <c r="A282" s="1553"/>
      <c r="B282" s="1554"/>
      <c r="C282" s="273" t="s">
        <v>948</v>
      </c>
      <c r="E282" s="1375"/>
      <c r="F282" s="1555"/>
      <c r="G282" s="1375"/>
      <c r="H282" s="1555"/>
      <c r="I282" s="1375"/>
      <c r="J282" s="1556"/>
      <c r="K282" s="1557"/>
      <c r="L282" s="1608"/>
      <c r="M282" s="1557"/>
      <c r="N282" s="1608"/>
      <c r="O282" s="1558"/>
      <c r="P282" s="1558"/>
      <c r="Q282" s="1555"/>
      <c r="R282" s="1375"/>
      <c r="S282" s="1559"/>
      <c r="T282" s="1608"/>
      <c r="U282" s="1555"/>
      <c r="V282" s="1555"/>
      <c r="W282" s="1375"/>
      <c r="X282" s="1555"/>
      <c r="Y282" s="1375"/>
      <c r="Z282" s="1555"/>
      <c r="AA282" s="1375"/>
      <c r="AB282" s="1556"/>
      <c r="AC282" s="1560"/>
      <c r="AD282" s="1561"/>
      <c r="AE282" s="1558"/>
      <c r="AF282" s="1608"/>
      <c r="AG282" s="1558"/>
      <c r="AH282" s="1562"/>
      <c r="AI282" s="1563"/>
      <c r="AJ282" s="1563"/>
      <c r="AK282" s="1563"/>
      <c r="AL282" s="1564"/>
      <c r="AM282" s="1563"/>
      <c r="AN282" s="1563"/>
      <c r="AO282" s="1555"/>
      <c r="AP282" s="1378"/>
      <c r="AQ282" s="1565"/>
      <c r="AR282" s="1566"/>
    </row>
    <row r="283" spans="1:44" s="1350" customFormat="1">
      <c r="A283" s="1553"/>
      <c r="B283" s="1554"/>
      <c r="C283" s="271" t="s">
        <v>10</v>
      </c>
      <c r="D283" s="1559"/>
      <c r="E283" s="1386"/>
      <c r="F283" s="1567"/>
      <c r="G283" s="1386"/>
      <c r="H283" s="1567"/>
      <c r="I283" s="1386"/>
      <c r="J283" s="1556"/>
      <c r="K283" s="1557"/>
      <c r="L283" s="1608"/>
      <c r="M283" s="1557"/>
      <c r="N283" s="1608"/>
      <c r="O283" s="1556"/>
      <c r="P283" s="1556"/>
      <c r="Q283" s="1567"/>
      <c r="R283" s="1386"/>
      <c r="S283" s="1559"/>
      <c r="T283" s="1608"/>
      <c r="U283" s="1567"/>
      <c r="V283" s="1567"/>
      <c r="W283" s="1386"/>
      <c r="X283" s="1567"/>
      <c r="Y283" s="1386"/>
      <c r="Z283" s="1567"/>
      <c r="AA283" s="1386"/>
      <c r="AB283" s="1556"/>
      <c r="AC283" s="1560"/>
      <c r="AD283" s="1561"/>
      <c r="AE283" s="1556"/>
      <c r="AF283" s="1608"/>
      <c r="AG283" s="1556"/>
      <c r="AH283" s="1562"/>
      <c r="AI283" s="1568"/>
      <c r="AJ283" s="1568"/>
      <c r="AK283" s="1568"/>
      <c r="AL283" s="1564"/>
      <c r="AM283" s="1568"/>
      <c r="AN283" s="1568"/>
      <c r="AO283" s="1555"/>
      <c r="AP283" s="1378"/>
      <c r="AQ283" s="1565"/>
      <c r="AR283" s="1569"/>
    </row>
    <row r="284" spans="1:44" s="1350" customFormat="1">
      <c r="A284" s="1553"/>
      <c r="B284" s="1554"/>
      <c r="C284" s="272" t="s">
        <v>417</v>
      </c>
      <c r="D284" s="1559"/>
      <c r="E284" s="1386"/>
      <c r="F284" s="1567"/>
      <c r="G284" s="1386"/>
      <c r="H284" s="1567"/>
      <c r="I284" s="1386"/>
      <c r="J284" s="1556"/>
      <c r="K284" s="1557"/>
      <c r="L284" s="1608"/>
      <c r="M284" s="1557"/>
      <c r="N284" s="1608"/>
      <c r="O284" s="1556"/>
      <c r="P284" s="1556"/>
      <c r="Q284" s="1567"/>
      <c r="R284" s="1386"/>
      <c r="S284" s="1559"/>
      <c r="T284" s="1608"/>
      <c r="U284" s="1567"/>
      <c r="V284" s="1567"/>
      <c r="W284" s="1386"/>
      <c r="X284" s="1567"/>
      <c r="Y284" s="1386"/>
      <c r="Z284" s="1567"/>
      <c r="AA284" s="1386"/>
      <c r="AB284" s="1556"/>
      <c r="AC284" s="1560"/>
      <c r="AD284" s="1561"/>
      <c r="AE284" s="1556"/>
      <c r="AF284" s="1608"/>
      <c r="AG284" s="1556"/>
      <c r="AH284" s="1562"/>
      <c r="AI284" s="1568"/>
      <c r="AJ284" s="1568"/>
      <c r="AK284" s="1568"/>
      <c r="AL284" s="1564"/>
      <c r="AM284" s="1568"/>
      <c r="AN284" s="1568"/>
      <c r="AO284" s="1555"/>
      <c r="AP284" s="1378"/>
      <c r="AQ284" s="1565"/>
      <c r="AR284" s="1569"/>
    </row>
    <row r="285" spans="1:44" s="1350" customFormat="1" ht="15">
      <c r="A285" s="1553"/>
      <c r="B285" s="1570" t="s">
        <v>65</v>
      </c>
      <c r="C285" s="273" t="s">
        <v>949</v>
      </c>
      <c r="E285" s="1375"/>
      <c r="F285" s="1555"/>
      <c r="G285" s="1375"/>
      <c r="H285" s="1555"/>
      <c r="I285" s="1375"/>
      <c r="J285" s="1556"/>
      <c r="K285" s="1557"/>
      <c r="L285" s="1608"/>
      <c r="M285" s="1557"/>
      <c r="N285" s="1608"/>
      <c r="O285" s="1558"/>
      <c r="P285" s="1558"/>
      <c r="Q285" s="1555"/>
      <c r="R285" s="1375"/>
      <c r="S285" s="1559"/>
      <c r="T285" s="1608"/>
      <c r="U285" s="1555"/>
      <c r="V285" s="1555"/>
      <c r="W285" s="1375"/>
      <c r="X285" s="1555"/>
      <c r="Y285" s="1375"/>
      <c r="Z285" s="1555"/>
      <c r="AA285" s="1375"/>
      <c r="AB285" s="1556"/>
      <c r="AC285" s="1560"/>
      <c r="AD285" s="1561"/>
      <c r="AE285" s="1558"/>
      <c r="AF285" s="1608"/>
      <c r="AG285" s="1558"/>
      <c r="AH285" s="1562"/>
      <c r="AI285" s="1563"/>
      <c r="AJ285" s="1563"/>
      <c r="AK285" s="1563"/>
      <c r="AL285" s="1564"/>
      <c r="AM285" s="1563"/>
      <c r="AN285" s="1563"/>
      <c r="AO285" s="1555"/>
      <c r="AP285" s="1378"/>
      <c r="AQ285" s="1565"/>
      <c r="AR285" s="1566"/>
    </row>
    <row r="286" spans="1:44" s="1350" customFormat="1">
      <c r="A286" s="1553"/>
      <c r="B286" s="1554"/>
      <c r="C286" s="273" t="s">
        <v>950</v>
      </c>
      <c r="D286" s="1559"/>
      <c r="E286" s="1386"/>
      <c r="F286" s="1567"/>
      <c r="G286" s="1386"/>
      <c r="H286" s="1567"/>
      <c r="I286" s="1386"/>
      <c r="J286" s="1556"/>
      <c r="K286" s="1557"/>
      <c r="L286" s="1608"/>
      <c r="M286" s="1557"/>
      <c r="N286" s="1608"/>
      <c r="O286" s="1556"/>
      <c r="P286" s="1556"/>
      <c r="Q286" s="1567"/>
      <c r="R286" s="1386"/>
      <c r="S286" s="1559"/>
      <c r="T286" s="1608"/>
      <c r="U286" s="1567"/>
      <c r="V286" s="1567"/>
      <c r="W286" s="1386"/>
      <c r="X286" s="1567"/>
      <c r="Y286" s="1386"/>
      <c r="Z286" s="1567"/>
      <c r="AA286" s="1386"/>
      <c r="AB286" s="1556"/>
      <c r="AC286" s="1560"/>
      <c r="AD286" s="1561"/>
      <c r="AE286" s="1556"/>
      <c r="AF286" s="1608"/>
      <c r="AG286" s="1556"/>
      <c r="AH286" s="1562"/>
      <c r="AI286" s="1568"/>
      <c r="AJ286" s="1568"/>
      <c r="AK286" s="1568"/>
      <c r="AL286" s="1564"/>
      <c r="AM286" s="1568"/>
      <c r="AN286" s="1568"/>
      <c r="AO286" s="1555"/>
      <c r="AP286" s="1378"/>
      <c r="AQ286" s="1565"/>
      <c r="AR286" s="1569"/>
    </row>
    <row r="287" spans="1:44" s="1350" customFormat="1">
      <c r="A287" s="1553"/>
      <c r="B287" s="1554"/>
      <c r="C287" s="274" t="s">
        <v>951</v>
      </c>
      <c r="E287" s="1375"/>
      <c r="F287" s="1555"/>
      <c r="G287" s="1375"/>
      <c r="H287" s="1555"/>
      <c r="I287" s="1375"/>
      <c r="J287" s="1556"/>
      <c r="K287" s="1557"/>
      <c r="L287" s="1608"/>
      <c r="M287" s="1557"/>
      <c r="N287" s="1608"/>
      <c r="O287" s="1558"/>
      <c r="P287" s="1558"/>
      <c r="Q287" s="1555"/>
      <c r="R287" s="1375"/>
      <c r="S287" s="1559"/>
      <c r="T287" s="1608"/>
      <c r="U287" s="1555"/>
      <c r="V287" s="1555"/>
      <c r="W287" s="1375"/>
      <c r="X287" s="1555"/>
      <c r="Y287" s="1375"/>
      <c r="Z287" s="1555"/>
      <c r="AA287" s="1375"/>
      <c r="AB287" s="1556"/>
      <c r="AC287" s="1560"/>
      <c r="AD287" s="1561"/>
      <c r="AE287" s="1558"/>
      <c r="AF287" s="1608"/>
      <c r="AG287" s="1558"/>
      <c r="AH287" s="1562"/>
      <c r="AI287" s="1563"/>
      <c r="AJ287" s="1563"/>
      <c r="AK287" s="1563"/>
      <c r="AL287" s="1564"/>
      <c r="AM287" s="1563"/>
      <c r="AN287" s="1563"/>
      <c r="AO287" s="1555"/>
      <c r="AP287" s="1378"/>
      <c r="AQ287" s="1565"/>
      <c r="AR287" s="1566"/>
    </row>
    <row r="288" spans="1:44" s="1350" customFormat="1">
      <c r="A288" s="1553"/>
      <c r="B288" s="1554"/>
      <c r="C288" s="274" t="s">
        <v>952</v>
      </c>
      <c r="E288" s="1375"/>
      <c r="F288" s="1555"/>
      <c r="G288" s="1375"/>
      <c r="H288" s="1555"/>
      <c r="I288" s="1375"/>
      <c r="J288" s="1556"/>
      <c r="K288" s="1557"/>
      <c r="L288" s="1608"/>
      <c r="M288" s="1557"/>
      <c r="N288" s="1608"/>
      <c r="O288" s="1558"/>
      <c r="P288" s="1558"/>
      <c r="Q288" s="1555"/>
      <c r="R288" s="1375"/>
      <c r="S288" s="1559"/>
      <c r="T288" s="1608"/>
      <c r="U288" s="1555"/>
      <c r="V288" s="1555"/>
      <c r="W288" s="1375"/>
      <c r="X288" s="1555"/>
      <c r="Y288" s="1375"/>
      <c r="Z288" s="1555"/>
      <c r="AA288" s="1375"/>
      <c r="AB288" s="1556"/>
      <c r="AC288" s="1560"/>
      <c r="AD288" s="1561"/>
      <c r="AE288" s="1558"/>
      <c r="AF288" s="1608"/>
      <c r="AG288" s="1558"/>
      <c r="AH288" s="1562"/>
      <c r="AI288" s="1563"/>
      <c r="AJ288" s="1563"/>
      <c r="AK288" s="1563"/>
      <c r="AL288" s="1564"/>
      <c r="AM288" s="1563"/>
      <c r="AN288" s="1563"/>
      <c r="AO288" s="1555"/>
      <c r="AP288" s="1378"/>
      <c r="AQ288" s="1565"/>
      <c r="AR288" s="1566"/>
    </row>
    <row r="289" spans="1:44" s="1350" customFormat="1">
      <c r="A289" s="1553"/>
      <c r="B289" s="1554"/>
      <c r="C289" s="274" t="s">
        <v>953</v>
      </c>
      <c r="E289" s="1375"/>
      <c r="F289" s="1555"/>
      <c r="G289" s="1375"/>
      <c r="H289" s="1555"/>
      <c r="I289" s="1375"/>
      <c r="J289" s="1556"/>
      <c r="K289" s="1557"/>
      <c r="L289" s="1608"/>
      <c r="M289" s="1557"/>
      <c r="N289" s="1608"/>
      <c r="O289" s="1558"/>
      <c r="P289" s="1558"/>
      <c r="Q289" s="1555"/>
      <c r="R289" s="1375"/>
      <c r="S289" s="1559"/>
      <c r="T289" s="1608"/>
      <c r="U289" s="1555"/>
      <c r="V289" s="1555"/>
      <c r="W289" s="1375"/>
      <c r="X289" s="1555"/>
      <c r="Y289" s="1375"/>
      <c r="Z289" s="1555"/>
      <c r="AA289" s="1375"/>
      <c r="AB289" s="1556"/>
      <c r="AC289" s="1560"/>
      <c r="AD289" s="1561"/>
      <c r="AE289" s="1558"/>
      <c r="AF289" s="1608"/>
      <c r="AG289" s="1558"/>
      <c r="AH289" s="1562"/>
      <c r="AI289" s="1563"/>
      <c r="AJ289" s="1563"/>
      <c r="AK289" s="1563"/>
      <c r="AL289" s="1564"/>
      <c r="AM289" s="1563"/>
      <c r="AN289" s="1563"/>
      <c r="AO289" s="1555"/>
      <c r="AP289" s="1378"/>
      <c r="AQ289" s="1565"/>
      <c r="AR289" s="1566"/>
    </row>
    <row r="290" spans="1:44" s="1350" customFormat="1">
      <c r="A290" s="1553"/>
      <c r="B290" s="1554"/>
      <c r="C290" s="272" t="s">
        <v>420</v>
      </c>
      <c r="E290" s="1375"/>
      <c r="F290" s="1555"/>
      <c r="G290" s="1375"/>
      <c r="H290" s="1555"/>
      <c r="I290" s="1375"/>
      <c r="J290" s="1556"/>
      <c r="K290" s="1557"/>
      <c r="L290" s="1608"/>
      <c r="M290" s="1557"/>
      <c r="N290" s="1608"/>
      <c r="O290" s="1558"/>
      <c r="P290" s="1558"/>
      <c r="Q290" s="1555"/>
      <c r="R290" s="1375"/>
      <c r="S290" s="1559"/>
      <c r="T290" s="1608"/>
      <c r="U290" s="1555"/>
      <c r="V290" s="1555"/>
      <c r="W290" s="1375"/>
      <c r="X290" s="1555"/>
      <c r="Y290" s="1375"/>
      <c r="Z290" s="1555"/>
      <c r="AA290" s="1375"/>
      <c r="AB290" s="1556"/>
      <c r="AC290" s="1560"/>
      <c r="AD290" s="1561"/>
      <c r="AE290" s="1558"/>
      <c r="AF290" s="1608"/>
      <c r="AG290" s="1558"/>
      <c r="AH290" s="1562"/>
      <c r="AI290" s="1563"/>
      <c r="AJ290" s="1563"/>
      <c r="AK290" s="1563"/>
      <c r="AL290" s="1564"/>
      <c r="AM290" s="1563"/>
      <c r="AN290" s="1563"/>
      <c r="AO290" s="1555"/>
      <c r="AP290" s="1378"/>
      <c r="AQ290" s="1565"/>
      <c r="AR290" s="1566"/>
    </row>
    <row r="291" spans="1:44" s="1350" customFormat="1">
      <c r="A291" s="1553"/>
      <c r="B291" s="1554"/>
      <c r="C291" s="272" t="s">
        <v>421</v>
      </c>
      <c r="D291" s="1384"/>
      <c r="E291" s="1386"/>
      <c r="F291" s="1395"/>
      <c r="G291" s="1386"/>
      <c r="H291" s="1395"/>
      <c r="I291" s="1386"/>
      <c r="J291" s="1556"/>
      <c r="K291" s="1557"/>
      <c r="L291" s="1608"/>
      <c r="M291" s="1557"/>
      <c r="N291" s="1608"/>
      <c r="O291" s="1556"/>
      <c r="P291" s="1556"/>
      <c r="Q291" s="1395"/>
      <c r="R291" s="1386"/>
      <c r="S291" s="1559"/>
      <c r="T291" s="1608"/>
      <c r="U291" s="1567"/>
      <c r="V291" s="1395"/>
      <c r="W291" s="1386"/>
      <c r="X291" s="1395"/>
      <c r="Y291" s="1386"/>
      <c r="Z291" s="1395"/>
      <c r="AA291" s="1386"/>
      <c r="AB291" s="1556"/>
      <c r="AC291" s="1560"/>
      <c r="AD291" s="1561"/>
      <c r="AE291" s="1556"/>
      <c r="AF291" s="1608"/>
      <c r="AG291" s="1556"/>
      <c r="AH291" s="1562"/>
      <c r="AI291" s="1385"/>
      <c r="AJ291" s="1385"/>
      <c r="AK291" s="1385"/>
      <c r="AL291" s="1564"/>
      <c r="AM291" s="1385"/>
      <c r="AN291" s="1385"/>
      <c r="AO291" s="1555"/>
      <c r="AP291" s="1378"/>
      <c r="AQ291" s="1565"/>
      <c r="AR291" s="1569"/>
    </row>
    <row r="292" spans="1:44" s="1350" customFormat="1">
      <c r="A292" s="1553"/>
      <c r="B292" s="1554"/>
      <c r="C292" s="273" t="s">
        <v>954</v>
      </c>
      <c r="E292" s="1375"/>
      <c r="F292" s="1555"/>
      <c r="G292" s="1375"/>
      <c r="H292" s="1555"/>
      <c r="I292" s="1375"/>
      <c r="J292" s="1556"/>
      <c r="K292" s="1557"/>
      <c r="L292" s="1608"/>
      <c r="M292" s="1557"/>
      <c r="N292" s="1608"/>
      <c r="O292" s="1558"/>
      <c r="P292" s="1558"/>
      <c r="Q292" s="1555"/>
      <c r="R292" s="1375"/>
      <c r="S292" s="1559"/>
      <c r="T292" s="1608"/>
      <c r="U292" s="1555"/>
      <c r="V292" s="1555"/>
      <c r="W292" s="1375"/>
      <c r="X292" s="1555"/>
      <c r="Y292" s="1375"/>
      <c r="Z292" s="1555"/>
      <c r="AA292" s="1375"/>
      <c r="AB292" s="1556"/>
      <c r="AC292" s="1560"/>
      <c r="AD292" s="1561"/>
      <c r="AE292" s="1558"/>
      <c r="AF292" s="1608"/>
      <c r="AG292" s="1558"/>
      <c r="AH292" s="1562"/>
      <c r="AI292" s="1563"/>
      <c r="AJ292" s="1563"/>
      <c r="AK292" s="1563"/>
      <c r="AL292" s="1564"/>
      <c r="AM292" s="1563"/>
      <c r="AN292" s="1563"/>
      <c r="AO292" s="1555"/>
      <c r="AP292" s="1378"/>
      <c r="AQ292" s="1565"/>
      <c r="AR292" s="1566"/>
    </row>
    <row r="293" spans="1:44" s="1350" customFormat="1">
      <c r="A293" s="1553"/>
      <c r="B293" s="1554"/>
      <c r="C293" s="273" t="s">
        <v>955</v>
      </c>
      <c r="E293" s="1375"/>
      <c r="F293" s="1555"/>
      <c r="G293" s="1375"/>
      <c r="H293" s="1555"/>
      <c r="I293" s="1375"/>
      <c r="J293" s="1556"/>
      <c r="K293" s="1557"/>
      <c r="L293" s="1608"/>
      <c r="M293" s="1557"/>
      <c r="N293" s="1608"/>
      <c r="O293" s="1558"/>
      <c r="P293" s="1558"/>
      <c r="Q293" s="1555"/>
      <c r="R293" s="1375"/>
      <c r="S293" s="1559"/>
      <c r="T293" s="1608"/>
      <c r="U293" s="1555"/>
      <c r="V293" s="1555"/>
      <c r="W293" s="1375"/>
      <c r="X293" s="1555"/>
      <c r="Y293" s="1375"/>
      <c r="Z293" s="1555"/>
      <c r="AA293" s="1375"/>
      <c r="AB293" s="1556"/>
      <c r="AC293" s="1560"/>
      <c r="AD293" s="1561"/>
      <c r="AE293" s="1558"/>
      <c r="AF293" s="1608"/>
      <c r="AG293" s="1558"/>
      <c r="AH293" s="1562"/>
      <c r="AI293" s="1563"/>
      <c r="AJ293" s="1563"/>
      <c r="AK293" s="1563"/>
      <c r="AL293" s="1564"/>
      <c r="AM293" s="1563"/>
      <c r="AN293" s="1563"/>
      <c r="AO293" s="1555"/>
      <c r="AP293" s="1378"/>
      <c r="AQ293" s="1565"/>
      <c r="AR293" s="1566"/>
    </row>
    <row r="294" spans="1:44" s="1350" customFormat="1">
      <c r="A294" s="1553"/>
      <c r="B294" s="1554"/>
      <c r="C294" s="271" t="s">
        <v>104</v>
      </c>
      <c r="E294" s="1375"/>
      <c r="F294" s="1555"/>
      <c r="G294" s="1375"/>
      <c r="H294" s="1555"/>
      <c r="I294" s="1375"/>
      <c r="J294" s="1556"/>
      <c r="K294" s="1557"/>
      <c r="L294" s="1608"/>
      <c r="M294" s="1557"/>
      <c r="N294" s="1608"/>
      <c r="O294" s="1558"/>
      <c r="P294" s="1558"/>
      <c r="Q294" s="1555"/>
      <c r="R294" s="1375"/>
      <c r="S294" s="1559"/>
      <c r="T294" s="1608"/>
      <c r="U294" s="1555"/>
      <c r="V294" s="1555"/>
      <c r="W294" s="1375"/>
      <c r="X294" s="1555"/>
      <c r="Y294" s="1375"/>
      <c r="Z294" s="1555"/>
      <c r="AA294" s="1375"/>
      <c r="AB294" s="1556"/>
      <c r="AC294" s="1560"/>
      <c r="AD294" s="1561"/>
      <c r="AE294" s="1558"/>
      <c r="AF294" s="1608"/>
      <c r="AG294" s="1558"/>
      <c r="AH294" s="1562"/>
      <c r="AI294" s="1563"/>
      <c r="AJ294" s="1563"/>
      <c r="AK294" s="1563"/>
      <c r="AL294" s="1564"/>
      <c r="AM294" s="1563"/>
      <c r="AN294" s="1563"/>
      <c r="AO294" s="1555"/>
      <c r="AP294" s="1378"/>
      <c r="AQ294" s="1565"/>
      <c r="AR294" s="1566"/>
    </row>
    <row r="295" spans="1:44" s="1350" customFormat="1">
      <c r="A295" s="1553"/>
      <c r="B295" s="1554"/>
      <c r="C295" s="271" t="s">
        <v>322</v>
      </c>
      <c r="D295" s="1571"/>
      <c r="E295" s="1572"/>
      <c r="F295" s="1573"/>
      <c r="G295" s="1572"/>
      <c r="H295" s="1573"/>
      <c r="I295" s="1572"/>
      <c r="J295" s="1556"/>
      <c r="K295" s="1574"/>
      <c r="L295" s="1609"/>
      <c r="M295" s="1574"/>
      <c r="N295" s="1609"/>
      <c r="O295" s="1574"/>
      <c r="P295" s="1574"/>
      <c r="Q295" s="1573"/>
      <c r="R295" s="1572"/>
      <c r="S295" s="1559"/>
      <c r="T295" s="1609"/>
      <c r="U295" s="1573"/>
      <c r="V295" s="1573"/>
      <c r="W295" s="1572"/>
      <c r="X295" s="1573"/>
      <c r="Y295" s="1572"/>
      <c r="Z295" s="1573"/>
      <c r="AA295" s="1572"/>
      <c r="AB295" s="1556"/>
      <c r="AC295" s="1571"/>
      <c r="AD295" s="1575"/>
      <c r="AE295" s="1574"/>
      <c r="AF295" s="1609"/>
      <c r="AG295" s="1574"/>
      <c r="AH295" s="1562"/>
      <c r="AI295" s="1576"/>
      <c r="AJ295" s="1576"/>
      <c r="AK295" s="1576"/>
      <c r="AL295" s="1564"/>
      <c r="AM295" s="1576"/>
      <c r="AN295" s="1576"/>
      <c r="AO295" s="1573"/>
      <c r="AP295" s="1577"/>
      <c r="AQ295" s="1578"/>
      <c r="AR295" s="1579"/>
    </row>
    <row r="296" spans="1:44" s="1350" customFormat="1">
      <c r="A296" s="1553"/>
      <c r="B296" s="1554"/>
      <c r="C296" s="271" t="s">
        <v>424</v>
      </c>
      <c r="D296" s="1560"/>
      <c r="E296" s="40"/>
      <c r="F296" s="1580"/>
      <c r="G296" s="40"/>
      <c r="H296" s="1580"/>
      <c r="I296" s="40"/>
      <c r="J296" s="1556"/>
      <c r="K296" s="1557"/>
      <c r="L296" s="1608"/>
      <c r="M296" s="1557"/>
      <c r="N296" s="1608"/>
      <c r="O296" s="1557"/>
      <c r="P296" s="1557"/>
      <c r="Q296" s="1580"/>
      <c r="R296" s="40"/>
      <c r="S296" s="1559"/>
      <c r="T296" s="1608"/>
      <c r="U296" s="1580"/>
      <c r="V296" s="1580"/>
      <c r="W296" s="40"/>
      <c r="X296" s="1580"/>
      <c r="Y296" s="40"/>
      <c r="Z296" s="1580"/>
      <c r="AA296" s="40"/>
      <c r="AB296" s="1556"/>
      <c r="AC296" s="1560"/>
      <c r="AD296" s="1561"/>
      <c r="AE296" s="1557"/>
      <c r="AF296" s="1608"/>
      <c r="AG296" s="1557"/>
      <c r="AH296" s="1562"/>
      <c r="AI296" s="1581"/>
      <c r="AJ296" s="1581"/>
      <c r="AK296" s="1581"/>
      <c r="AL296" s="1564"/>
      <c r="AM296" s="1581"/>
      <c r="AN296" s="1581"/>
      <c r="AO296" s="1555"/>
      <c r="AP296" s="1378"/>
      <c r="AQ296" s="1565"/>
      <c r="AR296" s="1566"/>
    </row>
    <row r="297" spans="1:44" s="1350" customFormat="1">
      <c r="A297" s="1553"/>
      <c r="B297" s="1554"/>
      <c r="C297" s="275" t="s">
        <v>425</v>
      </c>
      <c r="D297" s="1559"/>
      <c r="E297" s="1386"/>
      <c r="F297" s="1567"/>
      <c r="G297" s="1386"/>
      <c r="H297" s="1567"/>
      <c r="I297" s="1386"/>
      <c r="J297" s="1556"/>
      <c r="K297" s="1557"/>
      <c r="L297" s="1608"/>
      <c r="M297" s="1557"/>
      <c r="N297" s="1608"/>
      <c r="O297" s="1556"/>
      <c r="P297" s="1556"/>
      <c r="Q297" s="1567"/>
      <c r="R297" s="1386"/>
      <c r="S297" s="1559"/>
      <c r="T297" s="1608"/>
      <c r="U297" s="1567"/>
      <c r="V297" s="1567"/>
      <c r="W297" s="1386"/>
      <c r="X297" s="1567"/>
      <c r="Y297" s="1386"/>
      <c r="Z297" s="1567"/>
      <c r="AA297" s="1386"/>
      <c r="AB297" s="1556"/>
      <c r="AC297" s="1560"/>
      <c r="AD297" s="1561"/>
      <c r="AE297" s="1556"/>
      <c r="AF297" s="1608"/>
      <c r="AG297" s="1556"/>
      <c r="AH297" s="1562"/>
      <c r="AI297" s="1568"/>
      <c r="AJ297" s="1568"/>
      <c r="AK297" s="1568"/>
      <c r="AL297" s="1564"/>
      <c r="AM297" s="1568"/>
      <c r="AN297" s="1568"/>
      <c r="AO297" s="1582"/>
      <c r="AP297" s="1583"/>
      <c r="AQ297" s="1584"/>
      <c r="AR297" s="1569"/>
    </row>
    <row r="298" spans="1:44" s="1350" customFormat="1" ht="13.5" thickBot="1">
      <c r="A298" s="1553"/>
      <c r="B298" s="1585"/>
      <c r="C298" s="276" t="s">
        <v>782</v>
      </c>
      <c r="D298" s="1586"/>
      <c r="E298" s="1587"/>
      <c r="F298" s="1588"/>
      <c r="G298" s="1587"/>
      <c r="H298" s="1588"/>
      <c r="I298" s="1587"/>
      <c r="J298" s="1589"/>
      <c r="K298" s="1590"/>
      <c r="L298" s="1593"/>
      <c r="M298" s="1590"/>
      <c r="N298" s="1593"/>
      <c r="O298" s="1590"/>
      <c r="P298" s="1591"/>
      <c r="Q298" s="1588"/>
      <c r="R298" s="1587"/>
      <c r="S298" s="1592"/>
      <c r="T298" s="1593"/>
      <c r="U298" s="1594"/>
      <c r="V298" s="1591"/>
      <c r="W298" s="1587"/>
      <c r="X298" s="1588"/>
      <c r="Y298" s="1587"/>
      <c r="Z298" s="1588"/>
      <c r="AA298" s="1587"/>
      <c r="AB298" s="1589"/>
      <c r="AC298" s="1595"/>
      <c r="AD298" s="1587"/>
      <c r="AE298" s="1590"/>
      <c r="AF298" s="1593"/>
      <c r="AG298" s="1593"/>
      <c r="AH298" s="1596"/>
      <c r="AI298" s="1597"/>
      <c r="AJ298" s="1598"/>
      <c r="AK298" s="1599"/>
      <c r="AL298" s="1600"/>
      <c r="AM298" s="1586"/>
      <c r="AN298" s="1601"/>
      <c r="AO298" s="1602"/>
      <c r="AP298" s="1603"/>
      <c r="AQ298" s="1595"/>
      <c r="AR298" s="1604"/>
    </row>
    <row r="299" spans="1:44" s="1350" customFormat="1">
      <c r="A299" s="1553"/>
      <c r="B299" s="1610"/>
      <c r="C299" s="319" t="s">
        <v>414</v>
      </c>
      <c r="D299" s="1540"/>
      <c r="E299" s="1369"/>
      <c r="F299" s="1541"/>
      <c r="G299" s="1369"/>
      <c r="H299" s="1541"/>
      <c r="I299" s="1369"/>
      <c r="J299" s="1542"/>
      <c r="K299" s="1543"/>
      <c r="L299" s="1543"/>
      <c r="M299" s="1543"/>
      <c r="N299" s="1543"/>
      <c r="O299" s="1544"/>
      <c r="P299" s="1544"/>
      <c r="Q299" s="1541"/>
      <c r="R299" s="1369"/>
      <c r="S299" s="1545"/>
      <c r="T299" s="1544"/>
      <c r="U299" s="1541"/>
      <c r="V299" s="1541"/>
      <c r="W299" s="1369"/>
      <c r="X299" s="1541"/>
      <c r="Y299" s="1369"/>
      <c r="Z299" s="1541"/>
      <c r="AA299" s="1369"/>
      <c r="AB299" s="1542"/>
      <c r="AC299" s="1546"/>
      <c r="AD299" s="1547"/>
      <c r="AE299" s="1544"/>
      <c r="AF299" s="1544"/>
      <c r="AG299" s="1544"/>
      <c r="AH299" s="1548"/>
      <c r="AI299" s="1549"/>
      <c r="AJ299" s="1549"/>
      <c r="AK299" s="1549"/>
      <c r="AL299" s="1550"/>
      <c r="AM299" s="1549"/>
      <c r="AN299" s="1549"/>
      <c r="AO299" s="1541"/>
      <c r="AP299" s="1372"/>
      <c r="AQ299" s="1551"/>
      <c r="AR299" s="1552"/>
    </row>
    <row r="300" spans="1:44" s="1350" customFormat="1">
      <c r="A300" s="1553"/>
      <c r="B300" s="1554"/>
      <c r="C300" s="270" t="s">
        <v>11</v>
      </c>
      <c r="E300" s="1375"/>
      <c r="F300" s="1555"/>
      <c r="G300" s="1375"/>
      <c r="H300" s="1555"/>
      <c r="I300" s="1375"/>
      <c r="J300" s="1556"/>
      <c r="K300" s="1557"/>
      <c r="L300" s="1557"/>
      <c r="M300" s="1557"/>
      <c r="N300" s="1557"/>
      <c r="O300" s="1558"/>
      <c r="P300" s="1558"/>
      <c r="Q300" s="1555"/>
      <c r="R300" s="1375"/>
      <c r="S300" s="1559"/>
      <c r="T300" s="1558"/>
      <c r="U300" s="1555"/>
      <c r="V300" s="1555"/>
      <c r="W300" s="1375"/>
      <c r="X300" s="1555"/>
      <c r="Y300" s="1375"/>
      <c r="Z300" s="1555"/>
      <c r="AA300" s="1375"/>
      <c r="AB300" s="1556"/>
      <c r="AC300" s="1560"/>
      <c r="AD300" s="1561"/>
      <c r="AE300" s="1558"/>
      <c r="AF300" s="1558"/>
      <c r="AG300" s="1558"/>
      <c r="AH300" s="1562"/>
      <c r="AI300" s="1563"/>
      <c r="AJ300" s="1563"/>
      <c r="AK300" s="1563"/>
      <c r="AL300" s="1564"/>
      <c r="AM300" s="1563"/>
      <c r="AN300" s="1563"/>
      <c r="AO300" s="1555"/>
      <c r="AP300" s="1378"/>
      <c r="AQ300" s="1565"/>
      <c r="AR300" s="1566"/>
    </row>
    <row r="301" spans="1:44" s="1350" customFormat="1">
      <c r="A301" s="1553"/>
      <c r="B301" s="1554"/>
      <c r="C301" s="271" t="s">
        <v>4</v>
      </c>
      <c r="D301" s="1559"/>
      <c r="E301" s="1386"/>
      <c r="F301" s="1567"/>
      <c r="G301" s="1386"/>
      <c r="H301" s="1567"/>
      <c r="I301" s="1386"/>
      <c r="J301" s="1556"/>
      <c r="K301" s="1557"/>
      <c r="L301" s="1557"/>
      <c r="M301" s="1557"/>
      <c r="N301" s="1557"/>
      <c r="O301" s="1556"/>
      <c r="P301" s="1556"/>
      <c r="Q301" s="1567"/>
      <c r="R301" s="1386"/>
      <c r="S301" s="1559"/>
      <c r="T301" s="1556"/>
      <c r="U301" s="1567"/>
      <c r="V301" s="1567"/>
      <c r="W301" s="1386"/>
      <c r="X301" s="1567"/>
      <c r="Y301" s="1386"/>
      <c r="Z301" s="1567"/>
      <c r="AA301" s="1386"/>
      <c r="AB301" s="1556"/>
      <c r="AC301" s="1560"/>
      <c r="AD301" s="1561"/>
      <c r="AE301" s="1556"/>
      <c r="AF301" s="1556"/>
      <c r="AG301" s="1556"/>
      <c r="AH301" s="1562"/>
      <c r="AI301" s="1568"/>
      <c r="AJ301" s="1568"/>
      <c r="AK301" s="1568"/>
      <c r="AL301" s="1564"/>
      <c r="AM301" s="1568"/>
      <c r="AN301" s="1568"/>
      <c r="AO301" s="1555"/>
      <c r="AP301" s="1378"/>
      <c r="AQ301" s="1565"/>
      <c r="AR301" s="1569"/>
    </row>
    <row r="302" spans="1:44" s="1350" customFormat="1">
      <c r="A302" s="1553"/>
      <c r="B302" s="1554"/>
      <c r="C302" s="272" t="s">
        <v>943</v>
      </c>
      <c r="E302" s="1375"/>
      <c r="F302" s="1555"/>
      <c r="G302" s="1375"/>
      <c r="H302" s="1555"/>
      <c r="I302" s="1375"/>
      <c r="J302" s="1556"/>
      <c r="K302" s="1557"/>
      <c r="L302" s="1557"/>
      <c r="M302" s="1557"/>
      <c r="N302" s="1557"/>
      <c r="O302" s="1558"/>
      <c r="P302" s="1558"/>
      <c r="Q302" s="1555"/>
      <c r="R302" s="1375"/>
      <c r="S302" s="1559"/>
      <c r="T302" s="1558"/>
      <c r="U302" s="1555"/>
      <c r="V302" s="1555"/>
      <c r="W302" s="1375"/>
      <c r="X302" s="1555"/>
      <c r="Y302" s="1375"/>
      <c r="Z302" s="1555"/>
      <c r="AA302" s="1375"/>
      <c r="AB302" s="1556"/>
      <c r="AC302" s="1560"/>
      <c r="AD302" s="1561"/>
      <c r="AE302" s="1558"/>
      <c r="AF302" s="1558"/>
      <c r="AG302" s="1558"/>
      <c r="AH302" s="1562"/>
      <c r="AI302" s="1563"/>
      <c r="AJ302" s="1563"/>
      <c r="AK302" s="1563"/>
      <c r="AL302" s="1564"/>
      <c r="AM302" s="1563"/>
      <c r="AN302" s="1563"/>
      <c r="AO302" s="1555"/>
      <c r="AP302" s="1378"/>
      <c r="AQ302" s="1565"/>
      <c r="AR302" s="1566"/>
    </row>
    <row r="303" spans="1:44" s="1350" customFormat="1">
      <c r="A303" s="1553"/>
      <c r="B303" s="1554"/>
      <c r="C303" s="273" t="s">
        <v>944</v>
      </c>
      <c r="E303" s="1375"/>
      <c r="F303" s="1555"/>
      <c r="G303" s="1375"/>
      <c r="H303" s="1555"/>
      <c r="I303" s="1375"/>
      <c r="J303" s="1556"/>
      <c r="K303" s="1557"/>
      <c r="L303" s="1557"/>
      <c r="M303" s="1557"/>
      <c r="N303" s="1557"/>
      <c r="O303" s="1558"/>
      <c r="P303" s="1558"/>
      <c r="Q303" s="1555"/>
      <c r="R303" s="1375"/>
      <c r="S303" s="1559"/>
      <c r="T303" s="1558"/>
      <c r="U303" s="1555"/>
      <c r="V303" s="1555"/>
      <c r="W303" s="1375"/>
      <c r="X303" s="1555"/>
      <c r="Y303" s="1375"/>
      <c r="Z303" s="1555"/>
      <c r="AA303" s="1375"/>
      <c r="AB303" s="1556"/>
      <c r="AC303" s="1560"/>
      <c r="AD303" s="1561"/>
      <c r="AE303" s="1558"/>
      <c r="AF303" s="1558"/>
      <c r="AG303" s="1558"/>
      <c r="AH303" s="1562"/>
      <c r="AI303" s="1563"/>
      <c r="AJ303" s="1563"/>
      <c r="AK303" s="1563"/>
      <c r="AL303" s="1564"/>
      <c r="AM303" s="1563"/>
      <c r="AN303" s="1563"/>
      <c r="AO303" s="1555"/>
      <c r="AP303" s="1378"/>
      <c r="AQ303" s="1565"/>
      <c r="AR303" s="1566"/>
    </row>
    <row r="304" spans="1:44" s="1350" customFormat="1">
      <c r="A304" s="1553"/>
      <c r="B304" s="1554"/>
      <c r="C304" s="272" t="s">
        <v>945</v>
      </c>
      <c r="E304" s="1375"/>
      <c r="F304" s="1555"/>
      <c r="G304" s="1375"/>
      <c r="H304" s="1555"/>
      <c r="I304" s="1375"/>
      <c r="J304" s="1556"/>
      <c r="K304" s="1557"/>
      <c r="L304" s="1557"/>
      <c r="M304" s="1557"/>
      <c r="N304" s="1557"/>
      <c r="O304" s="1558"/>
      <c r="P304" s="1558"/>
      <c r="Q304" s="1555"/>
      <c r="R304" s="1375"/>
      <c r="S304" s="1559"/>
      <c r="T304" s="1558"/>
      <c r="U304" s="1555"/>
      <c r="V304" s="1555"/>
      <c r="W304" s="1375"/>
      <c r="X304" s="1555"/>
      <c r="Y304" s="1375"/>
      <c r="Z304" s="1555"/>
      <c r="AA304" s="1375"/>
      <c r="AB304" s="1556"/>
      <c r="AC304" s="1560"/>
      <c r="AD304" s="1561"/>
      <c r="AE304" s="1558"/>
      <c r="AF304" s="1558"/>
      <c r="AG304" s="1558"/>
      <c r="AH304" s="1562"/>
      <c r="AI304" s="1563"/>
      <c r="AJ304" s="1563"/>
      <c r="AK304" s="1563"/>
      <c r="AL304" s="1564"/>
      <c r="AM304" s="1563"/>
      <c r="AN304" s="1563"/>
      <c r="AO304" s="1555"/>
      <c r="AP304" s="1378"/>
      <c r="AQ304" s="1565"/>
      <c r="AR304" s="1566"/>
    </row>
    <row r="305" spans="1:44" s="1350" customFormat="1">
      <c r="A305" s="1553"/>
      <c r="B305" s="1554"/>
      <c r="C305" s="273" t="s">
        <v>946</v>
      </c>
      <c r="E305" s="1375"/>
      <c r="F305" s="1555"/>
      <c r="G305" s="1375"/>
      <c r="H305" s="1555"/>
      <c r="I305" s="1375"/>
      <c r="J305" s="1556"/>
      <c r="K305" s="1557"/>
      <c r="L305" s="1557"/>
      <c r="M305" s="1557"/>
      <c r="N305" s="1557"/>
      <c r="O305" s="1558"/>
      <c r="P305" s="1558"/>
      <c r="Q305" s="1555"/>
      <c r="R305" s="1375"/>
      <c r="S305" s="1559"/>
      <c r="T305" s="1558"/>
      <c r="U305" s="1555"/>
      <c r="V305" s="1555"/>
      <c r="W305" s="1375"/>
      <c r="X305" s="1555"/>
      <c r="Y305" s="1375"/>
      <c r="Z305" s="1555"/>
      <c r="AA305" s="1375"/>
      <c r="AB305" s="1556"/>
      <c r="AC305" s="1560"/>
      <c r="AD305" s="1561"/>
      <c r="AE305" s="1558"/>
      <c r="AF305" s="1558"/>
      <c r="AG305" s="1558"/>
      <c r="AH305" s="1562"/>
      <c r="AI305" s="1563"/>
      <c r="AJ305" s="1563"/>
      <c r="AK305" s="1563"/>
      <c r="AL305" s="1564"/>
      <c r="AM305" s="1563"/>
      <c r="AN305" s="1563"/>
      <c r="AO305" s="1555"/>
      <c r="AP305" s="1378"/>
      <c r="AQ305" s="1565"/>
      <c r="AR305" s="1566"/>
    </row>
    <row r="306" spans="1:44" s="1350" customFormat="1">
      <c r="A306" s="1553"/>
      <c r="B306" s="1554"/>
      <c r="C306" s="272" t="s">
        <v>947</v>
      </c>
      <c r="E306" s="1375"/>
      <c r="F306" s="1555"/>
      <c r="G306" s="1375"/>
      <c r="H306" s="1555"/>
      <c r="I306" s="1375"/>
      <c r="J306" s="1556"/>
      <c r="K306" s="1557"/>
      <c r="L306" s="1557"/>
      <c r="M306" s="1557"/>
      <c r="N306" s="1557"/>
      <c r="O306" s="1558"/>
      <c r="P306" s="1558"/>
      <c r="Q306" s="1555"/>
      <c r="R306" s="1375"/>
      <c r="S306" s="1559"/>
      <c r="T306" s="1558"/>
      <c r="U306" s="1555"/>
      <c r="V306" s="1555"/>
      <c r="W306" s="1375"/>
      <c r="X306" s="1555"/>
      <c r="Y306" s="1375"/>
      <c r="Z306" s="1555"/>
      <c r="AA306" s="1375"/>
      <c r="AB306" s="1556"/>
      <c r="AC306" s="1560"/>
      <c r="AD306" s="1561"/>
      <c r="AE306" s="1558"/>
      <c r="AF306" s="1558"/>
      <c r="AG306" s="1558"/>
      <c r="AH306" s="1562"/>
      <c r="AI306" s="1563"/>
      <c r="AJ306" s="1563"/>
      <c r="AK306" s="1563"/>
      <c r="AL306" s="1564"/>
      <c r="AM306" s="1563"/>
      <c r="AN306" s="1563"/>
      <c r="AO306" s="1555"/>
      <c r="AP306" s="1378"/>
      <c r="AQ306" s="1565"/>
      <c r="AR306" s="1566"/>
    </row>
    <row r="307" spans="1:44" s="1350" customFormat="1">
      <c r="A307" s="1553"/>
      <c r="B307" s="1554"/>
      <c r="C307" s="273" t="s">
        <v>948</v>
      </c>
      <c r="E307" s="1375"/>
      <c r="F307" s="1555"/>
      <c r="G307" s="1375"/>
      <c r="H307" s="1555"/>
      <c r="I307" s="1375"/>
      <c r="J307" s="1556"/>
      <c r="K307" s="1557"/>
      <c r="L307" s="1557"/>
      <c r="M307" s="1557"/>
      <c r="N307" s="1557"/>
      <c r="O307" s="1558"/>
      <c r="P307" s="1558"/>
      <c r="Q307" s="1555"/>
      <c r="R307" s="1375"/>
      <c r="S307" s="1559"/>
      <c r="T307" s="1558"/>
      <c r="U307" s="1555"/>
      <c r="V307" s="1555"/>
      <c r="W307" s="1375"/>
      <c r="X307" s="1555"/>
      <c r="Y307" s="1375"/>
      <c r="Z307" s="1555"/>
      <c r="AA307" s="1375"/>
      <c r="AB307" s="1556"/>
      <c r="AC307" s="1560"/>
      <c r="AD307" s="1561"/>
      <c r="AE307" s="1558"/>
      <c r="AF307" s="1558"/>
      <c r="AG307" s="1558"/>
      <c r="AH307" s="1562"/>
      <c r="AI307" s="1563"/>
      <c r="AJ307" s="1563"/>
      <c r="AK307" s="1563"/>
      <c r="AL307" s="1564"/>
      <c r="AM307" s="1563"/>
      <c r="AN307" s="1563"/>
      <c r="AO307" s="1555"/>
      <c r="AP307" s="1378"/>
      <c r="AQ307" s="1565"/>
      <c r="AR307" s="1566"/>
    </row>
    <row r="308" spans="1:44" s="1350" customFormat="1">
      <c r="A308" s="1553"/>
      <c r="B308" s="1554"/>
      <c r="C308" s="271" t="s">
        <v>10</v>
      </c>
      <c r="D308" s="1559"/>
      <c r="E308" s="1386"/>
      <c r="F308" s="1567"/>
      <c r="G308" s="1386"/>
      <c r="H308" s="1567"/>
      <c r="I308" s="1386"/>
      <c r="J308" s="1556"/>
      <c r="K308" s="1557"/>
      <c r="L308" s="1557"/>
      <c r="M308" s="1557"/>
      <c r="N308" s="1557"/>
      <c r="O308" s="1556"/>
      <c r="P308" s="1556"/>
      <c r="Q308" s="1567"/>
      <c r="R308" s="1386"/>
      <c r="S308" s="1559"/>
      <c r="T308" s="1556"/>
      <c r="U308" s="1567"/>
      <c r="V308" s="1567"/>
      <c r="W308" s="1386"/>
      <c r="X308" s="1567"/>
      <c r="Y308" s="1386"/>
      <c r="Z308" s="1567"/>
      <c r="AA308" s="1386"/>
      <c r="AB308" s="1556"/>
      <c r="AC308" s="1560"/>
      <c r="AD308" s="1561"/>
      <c r="AE308" s="1556"/>
      <c r="AF308" s="1556"/>
      <c r="AG308" s="1556"/>
      <c r="AH308" s="1562"/>
      <c r="AI308" s="1568"/>
      <c r="AJ308" s="1568"/>
      <c r="AK308" s="1568"/>
      <c r="AL308" s="1564"/>
      <c r="AM308" s="1568"/>
      <c r="AN308" s="1568"/>
      <c r="AO308" s="1555"/>
      <c r="AP308" s="1378"/>
      <c r="AQ308" s="1565"/>
      <c r="AR308" s="1569"/>
    </row>
    <row r="309" spans="1:44" s="1350" customFormat="1">
      <c r="A309" s="1553"/>
      <c r="B309" s="1554"/>
      <c r="C309" s="272" t="s">
        <v>417</v>
      </c>
      <c r="D309" s="1559"/>
      <c r="E309" s="1386"/>
      <c r="F309" s="1567"/>
      <c r="G309" s="1386"/>
      <c r="H309" s="1567"/>
      <c r="I309" s="1386"/>
      <c r="J309" s="1556"/>
      <c r="K309" s="1557"/>
      <c r="L309" s="1557"/>
      <c r="M309" s="1557"/>
      <c r="N309" s="1557"/>
      <c r="O309" s="1556"/>
      <c r="P309" s="1556"/>
      <c r="Q309" s="1567"/>
      <c r="R309" s="1386"/>
      <c r="S309" s="1559"/>
      <c r="T309" s="1556"/>
      <c r="U309" s="1567"/>
      <c r="V309" s="1567"/>
      <c r="W309" s="1386"/>
      <c r="X309" s="1567"/>
      <c r="Y309" s="1386"/>
      <c r="Z309" s="1567"/>
      <c r="AA309" s="1386"/>
      <c r="AB309" s="1556"/>
      <c r="AC309" s="1560"/>
      <c r="AD309" s="1561"/>
      <c r="AE309" s="1556"/>
      <c r="AF309" s="1556"/>
      <c r="AG309" s="1556"/>
      <c r="AH309" s="1562"/>
      <c r="AI309" s="1568"/>
      <c r="AJ309" s="1568"/>
      <c r="AK309" s="1568"/>
      <c r="AL309" s="1564"/>
      <c r="AM309" s="1568"/>
      <c r="AN309" s="1568"/>
      <c r="AO309" s="1555"/>
      <c r="AP309" s="1378"/>
      <c r="AQ309" s="1565"/>
      <c r="AR309" s="1569"/>
    </row>
    <row r="310" spans="1:44" s="1350" customFormat="1" ht="15">
      <c r="A310" s="1553"/>
      <c r="B310" s="1570" t="s">
        <v>13</v>
      </c>
      <c r="C310" s="273" t="s">
        <v>949</v>
      </c>
      <c r="E310" s="1375"/>
      <c r="F310" s="1555"/>
      <c r="G310" s="1375"/>
      <c r="H310" s="1555"/>
      <c r="I310" s="1375"/>
      <c r="J310" s="1556"/>
      <c r="K310" s="1557"/>
      <c r="L310" s="1557"/>
      <c r="M310" s="1557"/>
      <c r="N310" s="1557"/>
      <c r="O310" s="1558"/>
      <c r="P310" s="1558"/>
      <c r="Q310" s="1555"/>
      <c r="R310" s="1375"/>
      <c r="S310" s="1559"/>
      <c r="T310" s="1558"/>
      <c r="U310" s="1555"/>
      <c r="V310" s="1555"/>
      <c r="W310" s="1375"/>
      <c r="X310" s="1555"/>
      <c r="Y310" s="1375"/>
      <c r="Z310" s="1555"/>
      <c r="AA310" s="1375"/>
      <c r="AB310" s="1556"/>
      <c r="AC310" s="1560"/>
      <c r="AD310" s="1561"/>
      <c r="AE310" s="1558"/>
      <c r="AF310" s="1558"/>
      <c r="AG310" s="1558"/>
      <c r="AH310" s="1562"/>
      <c r="AI310" s="1563"/>
      <c r="AJ310" s="1563"/>
      <c r="AK310" s="1563"/>
      <c r="AL310" s="1564"/>
      <c r="AM310" s="1563"/>
      <c r="AN310" s="1563"/>
      <c r="AO310" s="1555"/>
      <c r="AP310" s="1378"/>
      <c r="AQ310" s="1565"/>
      <c r="AR310" s="1566"/>
    </row>
    <row r="311" spans="1:44" s="1350" customFormat="1">
      <c r="A311" s="1553"/>
      <c r="B311" s="1554"/>
      <c r="C311" s="273" t="s">
        <v>950</v>
      </c>
      <c r="D311" s="1559"/>
      <c r="E311" s="1386"/>
      <c r="F311" s="1567"/>
      <c r="G311" s="1386"/>
      <c r="H311" s="1567"/>
      <c r="I311" s="1386"/>
      <c r="J311" s="1556"/>
      <c r="K311" s="1557"/>
      <c r="L311" s="1557"/>
      <c r="M311" s="1557"/>
      <c r="N311" s="1557"/>
      <c r="O311" s="1556"/>
      <c r="P311" s="1556"/>
      <c r="Q311" s="1567"/>
      <c r="R311" s="1386"/>
      <c r="S311" s="1559"/>
      <c r="T311" s="1556"/>
      <c r="U311" s="1567"/>
      <c r="V311" s="1567"/>
      <c r="W311" s="1386"/>
      <c r="X311" s="1567"/>
      <c r="Y311" s="1386"/>
      <c r="Z311" s="1567"/>
      <c r="AA311" s="1386"/>
      <c r="AB311" s="1556"/>
      <c r="AC311" s="1560"/>
      <c r="AD311" s="1561"/>
      <c r="AE311" s="1556"/>
      <c r="AF311" s="1556"/>
      <c r="AG311" s="1556"/>
      <c r="AH311" s="1562"/>
      <c r="AI311" s="1568"/>
      <c r="AJ311" s="1568"/>
      <c r="AK311" s="1568"/>
      <c r="AL311" s="1564"/>
      <c r="AM311" s="1568"/>
      <c r="AN311" s="1568"/>
      <c r="AO311" s="1555"/>
      <c r="AP311" s="1378"/>
      <c r="AQ311" s="1565"/>
      <c r="AR311" s="1569"/>
    </row>
    <row r="312" spans="1:44" s="1350" customFormat="1">
      <c r="A312" s="1553"/>
      <c r="B312" s="1554"/>
      <c r="C312" s="274" t="s">
        <v>951</v>
      </c>
      <c r="E312" s="1375"/>
      <c r="F312" s="1555"/>
      <c r="G312" s="1375"/>
      <c r="H312" s="1555"/>
      <c r="I312" s="1375"/>
      <c r="J312" s="1556"/>
      <c r="K312" s="1557"/>
      <c r="L312" s="1557"/>
      <c r="M312" s="1557"/>
      <c r="N312" s="1557"/>
      <c r="O312" s="1558"/>
      <c r="P312" s="1558"/>
      <c r="Q312" s="1555"/>
      <c r="R312" s="1375"/>
      <c r="S312" s="1559"/>
      <c r="T312" s="1558"/>
      <c r="U312" s="1555"/>
      <c r="V312" s="1555"/>
      <c r="W312" s="1375"/>
      <c r="X312" s="1555"/>
      <c r="Y312" s="1375"/>
      <c r="Z312" s="1555"/>
      <c r="AA312" s="1375"/>
      <c r="AB312" s="1556"/>
      <c r="AC312" s="1560"/>
      <c r="AD312" s="1561"/>
      <c r="AE312" s="1558"/>
      <c r="AF312" s="1558"/>
      <c r="AG312" s="1558"/>
      <c r="AH312" s="1562"/>
      <c r="AI312" s="1563"/>
      <c r="AJ312" s="1563"/>
      <c r="AK312" s="1563"/>
      <c r="AL312" s="1564"/>
      <c r="AM312" s="1563"/>
      <c r="AN312" s="1563"/>
      <c r="AO312" s="1555"/>
      <c r="AP312" s="1378"/>
      <c r="AQ312" s="1565"/>
      <c r="AR312" s="1566"/>
    </row>
    <row r="313" spans="1:44" s="1350" customFormat="1">
      <c r="A313" s="1553"/>
      <c r="B313" s="1554"/>
      <c r="C313" s="274" t="s">
        <v>952</v>
      </c>
      <c r="E313" s="1375"/>
      <c r="F313" s="1555"/>
      <c r="G313" s="1375"/>
      <c r="H313" s="1555"/>
      <c r="I313" s="1375"/>
      <c r="J313" s="1556"/>
      <c r="K313" s="1557"/>
      <c r="L313" s="1557"/>
      <c r="M313" s="1557"/>
      <c r="N313" s="1557"/>
      <c r="O313" s="1558"/>
      <c r="P313" s="1558"/>
      <c r="Q313" s="1555"/>
      <c r="R313" s="1375"/>
      <c r="S313" s="1559"/>
      <c r="T313" s="1558"/>
      <c r="U313" s="1555"/>
      <c r="V313" s="1555"/>
      <c r="W313" s="1375"/>
      <c r="X313" s="1555"/>
      <c r="Y313" s="1375"/>
      <c r="Z313" s="1555"/>
      <c r="AA313" s="1375"/>
      <c r="AB313" s="1556"/>
      <c r="AC313" s="1560"/>
      <c r="AD313" s="1561"/>
      <c r="AE313" s="1558"/>
      <c r="AF313" s="1558"/>
      <c r="AG313" s="1558"/>
      <c r="AH313" s="1562"/>
      <c r="AI313" s="1563"/>
      <c r="AJ313" s="1563"/>
      <c r="AK313" s="1563"/>
      <c r="AL313" s="1564"/>
      <c r="AM313" s="1563"/>
      <c r="AN313" s="1563"/>
      <c r="AO313" s="1555"/>
      <c r="AP313" s="1378"/>
      <c r="AQ313" s="1565"/>
      <c r="AR313" s="1566"/>
    </row>
    <row r="314" spans="1:44" s="1350" customFormat="1">
      <c r="A314" s="1553"/>
      <c r="B314" s="1554"/>
      <c r="C314" s="274" t="s">
        <v>953</v>
      </c>
      <c r="E314" s="1375"/>
      <c r="F314" s="1555"/>
      <c r="G314" s="1375"/>
      <c r="H314" s="1555"/>
      <c r="I314" s="1375"/>
      <c r="J314" s="1556"/>
      <c r="K314" s="1557"/>
      <c r="L314" s="1557"/>
      <c r="M314" s="1557"/>
      <c r="N314" s="1557"/>
      <c r="O314" s="1558"/>
      <c r="P314" s="1558"/>
      <c r="Q314" s="1555"/>
      <c r="R314" s="1375"/>
      <c r="S314" s="1559"/>
      <c r="T314" s="1558"/>
      <c r="U314" s="1555"/>
      <c r="V314" s="1555"/>
      <c r="W314" s="1375"/>
      <c r="X314" s="1555"/>
      <c r="Y314" s="1375"/>
      <c r="Z314" s="1555"/>
      <c r="AA314" s="1375"/>
      <c r="AB314" s="1556"/>
      <c r="AC314" s="1560"/>
      <c r="AD314" s="1561"/>
      <c r="AE314" s="1558"/>
      <c r="AF314" s="1558"/>
      <c r="AG314" s="1558"/>
      <c r="AH314" s="1562"/>
      <c r="AI314" s="1563"/>
      <c r="AJ314" s="1563"/>
      <c r="AK314" s="1563"/>
      <c r="AL314" s="1564"/>
      <c r="AM314" s="1563"/>
      <c r="AN314" s="1563"/>
      <c r="AO314" s="1555"/>
      <c r="AP314" s="1378"/>
      <c r="AQ314" s="1565"/>
      <c r="AR314" s="1566"/>
    </row>
    <row r="315" spans="1:44" s="1350" customFormat="1">
      <c r="A315" s="1553"/>
      <c r="B315" s="1554"/>
      <c r="C315" s="272" t="s">
        <v>420</v>
      </c>
      <c r="E315" s="1375"/>
      <c r="F315" s="1555"/>
      <c r="G315" s="1375"/>
      <c r="H315" s="1555"/>
      <c r="I315" s="1375"/>
      <c r="J315" s="1556"/>
      <c r="K315" s="1557"/>
      <c r="L315" s="1557"/>
      <c r="M315" s="1557"/>
      <c r="N315" s="1557"/>
      <c r="O315" s="1558"/>
      <c r="P315" s="1558"/>
      <c r="Q315" s="1555"/>
      <c r="R315" s="1375"/>
      <c r="S315" s="1559"/>
      <c r="T315" s="1558"/>
      <c r="U315" s="1555"/>
      <c r="V315" s="1555"/>
      <c r="W315" s="1375"/>
      <c r="X315" s="1555"/>
      <c r="Y315" s="1375"/>
      <c r="Z315" s="1555"/>
      <c r="AA315" s="1375"/>
      <c r="AB315" s="1556"/>
      <c r="AC315" s="1560"/>
      <c r="AD315" s="1561"/>
      <c r="AE315" s="1558"/>
      <c r="AF315" s="1558"/>
      <c r="AG315" s="1558"/>
      <c r="AH315" s="1562"/>
      <c r="AI315" s="1563"/>
      <c r="AJ315" s="1563"/>
      <c r="AK315" s="1563"/>
      <c r="AL315" s="1564"/>
      <c r="AM315" s="1563"/>
      <c r="AN315" s="1563"/>
      <c r="AO315" s="1555"/>
      <c r="AP315" s="1378"/>
      <c r="AQ315" s="1565"/>
      <c r="AR315" s="1566"/>
    </row>
    <row r="316" spans="1:44" s="1350" customFormat="1">
      <c r="A316" s="1553"/>
      <c r="B316" s="1554"/>
      <c r="C316" s="272" t="s">
        <v>421</v>
      </c>
      <c r="D316" s="1384"/>
      <c r="E316" s="1386"/>
      <c r="F316" s="1395"/>
      <c r="G316" s="1386"/>
      <c r="H316" s="1395"/>
      <c r="I316" s="1386"/>
      <c r="J316" s="1556"/>
      <c r="K316" s="1557"/>
      <c r="L316" s="1557"/>
      <c r="M316" s="1557"/>
      <c r="N316" s="1557"/>
      <c r="O316" s="1556"/>
      <c r="P316" s="1556"/>
      <c r="Q316" s="1395"/>
      <c r="R316" s="1386"/>
      <c r="S316" s="1559"/>
      <c r="T316" s="1556"/>
      <c r="U316" s="1567"/>
      <c r="V316" s="1395"/>
      <c r="W316" s="1386"/>
      <c r="X316" s="1395"/>
      <c r="Y316" s="1386"/>
      <c r="Z316" s="1395"/>
      <c r="AA316" s="1386"/>
      <c r="AB316" s="1556"/>
      <c r="AC316" s="1560"/>
      <c r="AD316" s="1561"/>
      <c r="AE316" s="1556"/>
      <c r="AF316" s="1556"/>
      <c r="AG316" s="1556"/>
      <c r="AH316" s="1562"/>
      <c r="AI316" s="1385"/>
      <c r="AJ316" s="1385"/>
      <c r="AK316" s="1385"/>
      <c r="AL316" s="1564"/>
      <c r="AM316" s="1385"/>
      <c r="AN316" s="1385"/>
      <c r="AO316" s="1555"/>
      <c r="AP316" s="1378"/>
      <c r="AQ316" s="1565"/>
      <c r="AR316" s="1569"/>
    </row>
    <row r="317" spans="1:44" s="1350" customFormat="1">
      <c r="A317" s="1553"/>
      <c r="B317" s="1554"/>
      <c r="C317" s="273" t="s">
        <v>954</v>
      </c>
      <c r="E317" s="1375"/>
      <c r="F317" s="1555"/>
      <c r="G317" s="1375"/>
      <c r="H317" s="1555"/>
      <c r="I317" s="1375"/>
      <c r="J317" s="1556"/>
      <c r="K317" s="1557"/>
      <c r="L317" s="1557"/>
      <c r="M317" s="1557"/>
      <c r="N317" s="1557"/>
      <c r="O317" s="1558"/>
      <c r="P317" s="1558"/>
      <c r="Q317" s="1555"/>
      <c r="R317" s="1375"/>
      <c r="S317" s="1559"/>
      <c r="T317" s="1558"/>
      <c r="U317" s="1555"/>
      <c r="V317" s="1555"/>
      <c r="W317" s="1375"/>
      <c r="X317" s="1555"/>
      <c r="Y317" s="1375"/>
      <c r="Z317" s="1555"/>
      <c r="AA317" s="1375"/>
      <c r="AB317" s="1556"/>
      <c r="AC317" s="1560"/>
      <c r="AD317" s="1561"/>
      <c r="AE317" s="1558"/>
      <c r="AF317" s="1558"/>
      <c r="AG317" s="1558"/>
      <c r="AH317" s="1562"/>
      <c r="AI317" s="1563"/>
      <c r="AJ317" s="1563"/>
      <c r="AK317" s="1563"/>
      <c r="AL317" s="1564"/>
      <c r="AM317" s="1563"/>
      <c r="AN317" s="1563"/>
      <c r="AO317" s="1555"/>
      <c r="AP317" s="1378"/>
      <c r="AQ317" s="1565"/>
      <c r="AR317" s="1566"/>
    </row>
    <row r="318" spans="1:44" s="1350" customFormat="1">
      <c r="A318" s="1553"/>
      <c r="B318" s="1554"/>
      <c r="C318" s="273" t="s">
        <v>955</v>
      </c>
      <c r="E318" s="1375"/>
      <c r="F318" s="1555"/>
      <c r="G318" s="1375"/>
      <c r="H318" s="1555"/>
      <c r="I318" s="1375"/>
      <c r="J318" s="1556"/>
      <c r="K318" s="1557"/>
      <c r="L318" s="1557"/>
      <c r="M318" s="1557"/>
      <c r="N318" s="1557"/>
      <c r="O318" s="1558"/>
      <c r="P318" s="1558"/>
      <c r="Q318" s="1555"/>
      <c r="R318" s="1375"/>
      <c r="S318" s="1559"/>
      <c r="T318" s="1558"/>
      <c r="U318" s="1555"/>
      <c r="V318" s="1555"/>
      <c r="W318" s="1375"/>
      <c r="X318" s="1555"/>
      <c r="Y318" s="1375"/>
      <c r="Z318" s="1555"/>
      <c r="AA318" s="1375"/>
      <c r="AB318" s="1556"/>
      <c r="AC318" s="1560"/>
      <c r="AD318" s="1561"/>
      <c r="AE318" s="1558"/>
      <c r="AF318" s="1558"/>
      <c r="AG318" s="1558"/>
      <c r="AH318" s="1562"/>
      <c r="AI318" s="1563"/>
      <c r="AJ318" s="1563"/>
      <c r="AK318" s="1563"/>
      <c r="AL318" s="1564"/>
      <c r="AM318" s="1563"/>
      <c r="AN318" s="1563"/>
      <c r="AO318" s="1555"/>
      <c r="AP318" s="1378"/>
      <c r="AQ318" s="1565"/>
      <c r="AR318" s="1566"/>
    </row>
    <row r="319" spans="1:44" s="1350" customFormat="1">
      <c r="A319" s="1553"/>
      <c r="B319" s="1554"/>
      <c r="C319" s="271" t="s">
        <v>104</v>
      </c>
      <c r="E319" s="1375"/>
      <c r="F319" s="1555"/>
      <c r="G319" s="1375"/>
      <c r="H319" s="1555"/>
      <c r="I319" s="1375"/>
      <c r="J319" s="1556"/>
      <c r="K319" s="1557"/>
      <c r="L319" s="1557"/>
      <c r="M319" s="1557"/>
      <c r="N319" s="1557"/>
      <c r="O319" s="1558"/>
      <c r="P319" s="1558"/>
      <c r="Q319" s="1555"/>
      <c r="R319" s="1375"/>
      <c r="S319" s="1559"/>
      <c r="T319" s="1558"/>
      <c r="U319" s="1555"/>
      <c r="V319" s="1555"/>
      <c r="W319" s="1375"/>
      <c r="X319" s="1555"/>
      <c r="Y319" s="1375"/>
      <c r="Z319" s="1555"/>
      <c r="AA319" s="1375"/>
      <c r="AB319" s="1556"/>
      <c r="AC319" s="1560"/>
      <c r="AD319" s="1561"/>
      <c r="AE319" s="1558"/>
      <c r="AF319" s="1558"/>
      <c r="AG319" s="1558"/>
      <c r="AH319" s="1562"/>
      <c r="AI319" s="1563"/>
      <c r="AJ319" s="1563"/>
      <c r="AK319" s="1563"/>
      <c r="AL319" s="1564"/>
      <c r="AM319" s="1563"/>
      <c r="AN319" s="1563"/>
      <c r="AO319" s="1555"/>
      <c r="AP319" s="1378"/>
      <c r="AQ319" s="1565"/>
      <c r="AR319" s="1566"/>
    </row>
    <row r="320" spans="1:44" s="1350" customFormat="1">
      <c r="A320" s="1553"/>
      <c r="B320" s="1554"/>
      <c r="C320" s="271" t="s">
        <v>322</v>
      </c>
      <c r="D320" s="1571"/>
      <c r="E320" s="1572"/>
      <c r="F320" s="1573"/>
      <c r="G320" s="1572"/>
      <c r="H320" s="1573"/>
      <c r="I320" s="1572"/>
      <c r="J320" s="1556"/>
      <c r="K320" s="1574"/>
      <c r="L320" s="1574"/>
      <c r="M320" s="1574"/>
      <c r="N320" s="1574"/>
      <c r="O320" s="1574"/>
      <c r="P320" s="1574"/>
      <c r="Q320" s="1573"/>
      <c r="R320" s="1572"/>
      <c r="S320" s="1559"/>
      <c r="T320" s="1574"/>
      <c r="U320" s="1573"/>
      <c r="V320" s="1573"/>
      <c r="W320" s="1572"/>
      <c r="X320" s="1573"/>
      <c r="Y320" s="1572"/>
      <c r="Z320" s="1573"/>
      <c r="AA320" s="1572"/>
      <c r="AB320" s="1556"/>
      <c r="AC320" s="1571"/>
      <c r="AD320" s="1575"/>
      <c r="AE320" s="1574"/>
      <c r="AF320" s="1574"/>
      <c r="AG320" s="1574"/>
      <c r="AH320" s="1562"/>
      <c r="AI320" s="1576"/>
      <c r="AJ320" s="1576"/>
      <c r="AK320" s="1576"/>
      <c r="AL320" s="1564"/>
      <c r="AM320" s="1576"/>
      <c r="AN320" s="1576"/>
      <c r="AO320" s="1573"/>
      <c r="AP320" s="1577"/>
      <c r="AQ320" s="1578"/>
      <c r="AR320" s="1579"/>
    </row>
    <row r="321" spans="1:44" s="1350" customFormat="1">
      <c r="A321" s="1553"/>
      <c r="B321" s="1554"/>
      <c r="C321" s="271" t="s">
        <v>424</v>
      </c>
      <c r="D321" s="1560"/>
      <c r="E321" s="40"/>
      <c r="F321" s="1580"/>
      <c r="G321" s="40"/>
      <c r="H321" s="1580"/>
      <c r="I321" s="40"/>
      <c r="J321" s="1556"/>
      <c r="K321" s="1557"/>
      <c r="L321" s="1557"/>
      <c r="M321" s="1557"/>
      <c r="N321" s="1557"/>
      <c r="O321" s="1557"/>
      <c r="P321" s="1557"/>
      <c r="Q321" s="1580"/>
      <c r="R321" s="40"/>
      <c r="S321" s="1559"/>
      <c r="T321" s="1557"/>
      <c r="U321" s="1580"/>
      <c r="V321" s="1580"/>
      <c r="W321" s="40"/>
      <c r="X321" s="1580"/>
      <c r="Y321" s="40"/>
      <c r="Z321" s="1580"/>
      <c r="AA321" s="40"/>
      <c r="AB321" s="1556"/>
      <c r="AC321" s="1560"/>
      <c r="AD321" s="1561"/>
      <c r="AE321" s="1557"/>
      <c r="AF321" s="1557"/>
      <c r="AG321" s="1557"/>
      <c r="AH321" s="1562"/>
      <c r="AI321" s="1581"/>
      <c r="AJ321" s="1581"/>
      <c r="AK321" s="1581"/>
      <c r="AL321" s="1564"/>
      <c r="AM321" s="1581"/>
      <c r="AN321" s="1581"/>
      <c r="AO321" s="1555"/>
      <c r="AP321" s="1378"/>
      <c r="AQ321" s="1565"/>
      <c r="AR321" s="1566"/>
    </row>
    <row r="322" spans="1:44" s="1350" customFormat="1">
      <c r="A322" s="1553"/>
      <c r="B322" s="1554"/>
      <c r="C322" s="275" t="s">
        <v>425</v>
      </c>
      <c r="D322" s="1559"/>
      <c r="E322" s="1386"/>
      <c r="F322" s="1567"/>
      <c r="G322" s="1386"/>
      <c r="H322" s="1567"/>
      <c r="I322" s="1386"/>
      <c r="J322" s="1556"/>
      <c r="K322" s="1557"/>
      <c r="L322" s="1557"/>
      <c r="M322" s="1557"/>
      <c r="N322" s="1557"/>
      <c r="O322" s="1556"/>
      <c r="P322" s="1556"/>
      <c r="Q322" s="1567"/>
      <c r="R322" s="1386"/>
      <c r="S322" s="1559"/>
      <c r="T322" s="1556"/>
      <c r="U322" s="1567"/>
      <c r="V322" s="1567"/>
      <c r="W322" s="1386"/>
      <c r="X322" s="1567"/>
      <c r="Y322" s="1386"/>
      <c r="Z322" s="1567"/>
      <c r="AA322" s="1386"/>
      <c r="AB322" s="1556"/>
      <c r="AC322" s="1560"/>
      <c r="AD322" s="1561"/>
      <c r="AE322" s="1556"/>
      <c r="AF322" s="1556"/>
      <c r="AG322" s="1556"/>
      <c r="AH322" s="1562"/>
      <c r="AI322" s="1568"/>
      <c r="AJ322" s="1568"/>
      <c r="AK322" s="1568"/>
      <c r="AL322" s="1564"/>
      <c r="AM322" s="1568"/>
      <c r="AN322" s="1568"/>
      <c r="AO322" s="1582"/>
      <c r="AP322" s="1583"/>
      <c r="AQ322" s="1584"/>
      <c r="AR322" s="1569"/>
    </row>
    <row r="323" spans="1:44" s="1350" customFormat="1" ht="13.5" thickBot="1">
      <c r="A323" s="1611"/>
      <c r="B323" s="1612"/>
      <c r="C323" s="276" t="s">
        <v>782</v>
      </c>
      <c r="D323" s="1586"/>
      <c r="E323" s="1587"/>
      <c r="F323" s="1588"/>
      <c r="G323" s="1587"/>
      <c r="H323" s="1588"/>
      <c r="I323" s="1587"/>
      <c r="J323" s="1589"/>
      <c r="K323" s="1590"/>
      <c r="L323" s="1590"/>
      <c r="M323" s="1590"/>
      <c r="N323" s="1590"/>
      <c r="O323" s="1590"/>
      <c r="P323" s="1591"/>
      <c r="Q323" s="1588"/>
      <c r="R323" s="1587"/>
      <c r="S323" s="1592"/>
      <c r="T323" s="1593"/>
      <c r="U323" s="1594"/>
      <c r="V323" s="1591"/>
      <c r="W323" s="1587"/>
      <c r="X323" s="1588"/>
      <c r="Y323" s="1587"/>
      <c r="Z323" s="1588"/>
      <c r="AA323" s="1587"/>
      <c r="AB323" s="1589"/>
      <c r="AC323" s="1595"/>
      <c r="AD323" s="1587"/>
      <c r="AE323" s="1590"/>
      <c r="AF323" s="1593"/>
      <c r="AG323" s="1593"/>
      <c r="AH323" s="1596"/>
      <c r="AI323" s="1597"/>
      <c r="AJ323" s="1598"/>
      <c r="AK323" s="1599"/>
      <c r="AL323" s="1600"/>
      <c r="AM323" s="1586"/>
      <c r="AN323" s="1601"/>
      <c r="AO323" s="1602"/>
      <c r="AP323" s="1603"/>
      <c r="AQ323" s="1595"/>
      <c r="AR323" s="1604"/>
    </row>
    <row r="324" spans="1:44" s="1350" customFormat="1" ht="13.5" thickTop="1">
      <c r="A324" s="1512"/>
      <c r="B324" s="1613"/>
      <c r="C324" s="149"/>
      <c r="D324" s="1571"/>
      <c r="E324" s="1571"/>
      <c r="F324" s="1571"/>
      <c r="G324" s="1571"/>
      <c r="H324" s="1571"/>
      <c r="I324" s="1571"/>
      <c r="J324" s="1571"/>
      <c r="K324" s="1571"/>
      <c r="L324" s="1571"/>
      <c r="M324" s="1571"/>
      <c r="N324" s="1571"/>
      <c r="O324" s="1571"/>
      <c r="P324" s="1571"/>
      <c r="Q324" s="1571"/>
      <c r="R324" s="1571"/>
      <c r="S324" s="1571"/>
      <c r="T324" s="1571"/>
      <c r="U324" s="1571"/>
      <c r="V324" s="1571"/>
      <c r="W324" s="1571"/>
      <c r="X324" s="1571"/>
      <c r="Y324" s="1571"/>
      <c r="Z324" s="1571"/>
      <c r="AA324" s="1571"/>
      <c r="AB324" s="1571"/>
      <c r="AC324" s="1571"/>
      <c r="AD324" s="1571"/>
      <c r="AE324" s="1571"/>
      <c r="AF324" s="1571"/>
      <c r="AG324" s="1571"/>
      <c r="AH324" s="1571"/>
      <c r="AI324" s="1571"/>
      <c r="AJ324" s="1571"/>
      <c r="AK324" s="1571"/>
      <c r="AL324" s="1571"/>
      <c r="AM324" s="1571"/>
      <c r="AN324" s="1571"/>
      <c r="AO324" s="1571"/>
      <c r="AP324" s="1571"/>
      <c r="AQ324" s="1571"/>
      <c r="AR324" s="1571"/>
    </row>
    <row r="325" spans="1:44" s="1350" customFormat="1">
      <c r="A325" s="1512"/>
      <c r="B325" s="1613"/>
      <c r="C325" s="149"/>
      <c r="D325" s="1571"/>
      <c r="E325" s="1571"/>
      <c r="F325" s="1571"/>
      <c r="G325" s="1571"/>
      <c r="H325" s="1571"/>
      <c r="I325" s="1571"/>
      <c r="J325" s="1571"/>
      <c r="K325" s="1571"/>
      <c r="L325" s="1571"/>
      <c r="M325" s="1571"/>
      <c r="N325" s="1571"/>
      <c r="O325" s="1571"/>
      <c r="P325" s="1571"/>
      <c r="Q325" s="1571"/>
      <c r="R325" s="1571"/>
      <c r="S325" s="1571"/>
      <c r="T325" s="1571"/>
      <c r="U325" s="1571"/>
      <c r="V325" s="1571"/>
      <c r="W325" s="1571"/>
      <c r="X325" s="1571"/>
      <c r="Y325" s="1571"/>
      <c r="Z325" s="1571"/>
      <c r="AA325" s="1571"/>
      <c r="AB325" s="1571"/>
      <c r="AC325" s="1571"/>
      <c r="AD325" s="1571"/>
      <c r="AE325" s="1571"/>
      <c r="AF325" s="1571"/>
      <c r="AG325" s="1571"/>
      <c r="AH325" s="1571"/>
      <c r="AI325" s="1571"/>
      <c r="AJ325" s="1571"/>
      <c r="AK325" s="1571"/>
      <c r="AL325" s="1571"/>
      <c r="AM325" s="1571"/>
      <c r="AN325" s="1571"/>
      <c r="AO325" s="1571"/>
      <c r="AP325" s="1571"/>
      <c r="AQ325" s="1571"/>
      <c r="AR325" s="1571"/>
    </row>
    <row r="326" spans="1:44" s="1350" customFormat="1">
      <c r="A326" s="1512"/>
      <c r="B326" s="1613"/>
      <c r="C326" s="149"/>
      <c r="D326" s="1571"/>
      <c r="E326" s="1571"/>
      <c r="F326" s="1571"/>
      <c r="G326" s="1571"/>
      <c r="H326" s="1571"/>
      <c r="I326" s="1571"/>
      <c r="J326" s="1571"/>
      <c r="K326" s="1571"/>
      <c r="L326" s="1571"/>
      <c r="M326" s="1571"/>
      <c r="N326" s="1571"/>
      <c r="O326" s="1571"/>
      <c r="P326" s="1571"/>
      <c r="Q326" s="1571"/>
      <c r="R326" s="1571"/>
      <c r="S326" s="1571"/>
      <c r="T326" s="1571"/>
      <c r="U326" s="1571"/>
      <c r="V326" s="1571"/>
      <c r="W326" s="1571"/>
      <c r="X326" s="1571"/>
      <c r="Y326" s="1571"/>
      <c r="Z326" s="1571"/>
      <c r="AA326" s="1571"/>
      <c r="AB326" s="1571"/>
      <c r="AC326" s="1571"/>
      <c r="AD326" s="1571"/>
      <c r="AE326" s="1571"/>
      <c r="AF326" s="1571"/>
      <c r="AG326" s="1571"/>
      <c r="AH326" s="1571"/>
      <c r="AI326" s="1571"/>
      <c r="AJ326" s="1571"/>
      <c r="AK326" s="1571"/>
      <c r="AL326" s="1571"/>
      <c r="AM326" s="1571"/>
      <c r="AN326" s="1571"/>
      <c r="AO326" s="1571"/>
      <c r="AP326" s="1571"/>
      <c r="AQ326" s="1571"/>
      <c r="AR326" s="1571"/>
    </row>
    <row r="327" spans="1:44" s="1350" customFormat="1" ht="13.5" thickBot="1">
      <c r="A327" s="1614"/>
    </row>
    <row r="328" spans="1:44" s="1350" customFormat="1" ht="30.75" customHeight="1" thickTop="1" thickBot="1">
      <c r="A328" s="1510"/>
      <c r="B328" s="1511"/>
      <c r="C328" s="1511"/>
      <c r="D328" s="1918" t="str">
        <f>CONCATENATE($B$5," ","non-defaulted assets evolution: Stocks and parameters")</f>
        <v>2016 non-defaulted assets evolution: Stocks and parameters</v>
      </c>
      <c r="E328" s="1919"/>
      <c r="F328" s="1919"/>
      <c r="G328" s="1919"/>
      <c r="H328" s="1919"/>
      <c r="I328" s="1919"/>
      <c r="J328" s="1919"/>
      <c r="K328" s="1919"/>
      <c r="L328" s="1919"/>
      <c r="M328" s="1919"/>
      <c r="N328" s="1919"/>
      <c r="O328" s="1919"/>
      <c r="P328" s="1919"/>
      <c r="Q328" s="1919"/>
      <c r="R328" s="1919"/>
      <c r="S328" s="1919"/>
      <c r="T328" s="1919"/>
      <c r="U328" s="1920"/>
      <c r="V328" s="1933" t="str">
        <f>CONCATENATE($B$5," ","defaulted assets evolution: Stocks and parameters")</f>
        <v>2016 defaulted assets evolution: Stocks and parameters</v>
      </c>
      <c r="W328" s="1934"/>
      <c r="X328" s="1934"/>
      <c r="Y328" s="1934"/>
      <c r="Z328" s="1934"/>
      <c r="AA328" s="1934"/>
      <c r="AB328" s="1934"/>
      <c r="AC328" s="1934"/>
      <c r="AD328" s="1934"/>
      <c r="AE328" s="1934"/>
      <c r="AF328" s="1934"/>
      <c r="AG328" s="1935"/>
      <c r="AH328" s="1918" t="str">
        <f>CONCATENATE($B$5," Impairment flows and stock of provisions")</f>
        <v>2016 Impairment flows and stock of provisions</v>
      </c>
      <c r="AI328" s="1919"/>
      <c r="AJ328" s="1919"/>
      <c r="AK328" s="1919"/>
      <c r="AL328" s="1919"/>
      <c r="AM328" s="1919"/>
      <c r="AN328" s="1919"/>
      <c r="AO328" s="1919"/>
      <c r="AP328" s="1920"/>
      <c r="AQ328" s="1933" t="s">
        <v>180</v>
      </c>
      <c r="AR328" s="1935"/>
    </row>
    <row r="329" spans="1:44" s="1350" customFormat="1" ht="35.25" customHeight="1">
      <c r="A329" s="1512"/>
      <c r="B329" s="1513">
        <f>$B$5</f>
        <v>2016</v>
      </c>
      <c r="C329" s="1615" t="str">
        <f>$C$5</f>
        <v>Adverse Scenario</v>
      </c>
      <c r="D329" s="1927" t="s">
        <v>182</v>
      </c>
      <c r="E329" s="1515" t="s">
        <v>288</v>
      </c>
      <c r="F329" s="1916" t="s">
        <v>183</v>
      </c>
      <c r="G329" s="1515" t="s">
        <v>288</v>
      </c>
      <c r="H329" s="1916" t="s">
        <v>760</v>
      </c>
      <c r="I329" s="1515" t="s">
        <v>288</v>
      </c>
      <c r="J329" s="1923" t="s">
        <v>1012</v>
      </c>
      <c r="K329" s="1923" t="s">
        <v>761</v>
      </c>
      <c r="L329" s="1923" t="s">
        <v>762</v>
      </c>
      <c r="M329" s="1923" t="s">
        <v>186</v>
      </c>
      <c r="N329" s="1923" t="s">
        <v>187</v>
      </c>
      <c r="O329" s="1916" t="s">
        <v>541</v>
      </c>
      <c r="P329" s="1515" t="s">
        <v>288</v>
      </c>
      <c r="Q329" s="1916" t="s">
        <v>543</v>
      </c>
      <c r="R329" s="1515" t="s">
        <v>288</v>
      </c>
      <c r="S329" s="1923" t="s">
        <v>962</v>
      </c>
      <c r="T329" s="1923" t="s">
        <v>188</v>
      </c>
      <c r="U329" s="1941" t="s">
        <v>837</v>
      </c>
      <c r="V329" s="1927" t="s">
        <v>840</v>
      </c>
      <c r="W329" s="1515" t="s">
        <v>288</v>
      </c>
      <c r="X329" s="1916" t="s">
        <v>763</v>
      </c>
      <c r="Y329" s="1515" t="s">
        <v>288</v>
      </c>
      <c r="Z329" s="1916" t="s">
        <v>183</v>
      </c>
      <c r="AA329" s="1515" t="s">
        <v>288</v>
      </c>
      <c r="AB329" s="1923" t="s">
        <v>841</v>
      </c>
      <c r="AC329" s="1916" t="s">
        <v>764</v>
      </c>
      <c r="AD329" s="1515" t="s">
        <v>189</v>
      </c>
      <c r="AE329" s="1923" t="s">
        <v>963</v>
      </c>
      <c r="AF329" s="1923" t="s">
        <v>188</v>
      </c>
      <c r="AG329" s="1941" t="s">
        <v>837</v>
      </c>
      <c r="AH329" s="1916" t="s">
        <v>1013</v>
      </c>
      <c r="AI329" s="1925" t="s">
        <v>184</v>
      </c>
      <c r="AJ329" s="1925"/>
      <c r="AK329" s="1926"/>
      <c r="AL329" s="1927" t="s">
        <v>834</v>
      </c>
      <c r="AM329" s="1929" t="s">
        <v>184</v>
      </c>
      <c r="AN329" s="1929"/>
      <c r="AO329" s="1916" t="s">
        <v>542</v>
      </c>
      <c r="AP329" s="1940"/>
      <c r="AQ329" s="1916" t="s">
        <v>765</v>
      </c>
      <c r="AR329" s="1930" t="s">
        <v>190</v>
      </c>
    </row>
    <row r="330" spans="1:44" s="1350" customFormat="1" ht="38.25">
      <c r="A330" s="1512"/>
      <c r="B330" s="1517"/>
      <c r="C330" s="1517"/>
      <c r="D330" s="1928"/>
      <c r="E330" s="1518" t="s">
        <v>544</v>
      </c>
      <c r="F330" s="1939"/>
      <c r="G330" s="1518" t="s">
        <v>191</v>
      </c>
      <c r="H330" s="1917"/>
      <c r="I330" s="1518" t="s">
        <v>191</v>
      </c>
      <c r="J330" s="1924"/>
      <c r="K330" s="1924"/>
      <c r="L330" s="1924"/>
      <c r="M330" s="1924"/>
      <c r="N330" s="1924"/>
      <c r="O330" s="1917"/>
      <c r="P330" s="1518" t="s">
        <v>544</v>
      </c>
      <c r="Q330" s="1917"/>
      <c r="R330" s="1518" t="s">
        <v>965</v>
      </c>
      <c r="S330" s="1924"/>
      <c r="T330" s="1924"/>
      <c r="U330" s="1942"/>
      <c r="V330" s="1928"/>
      <c r="W330" s="1518" t="s">
        <v>544</v>
      </c>
      <c r="X330" s="1939"/>
      <c r="Y330" s="1518" t="s">
        <v>191</v>
      </c>
      <c r="Z330" s="1939"/>
      <c r="AA330" s="1518" t="s">
        <v>191</v>
      </c>
      <c r="AB330" s="1924"/>
      <c r="AC330" s="1917" t="s">
        <v>192</v>
      </c>
      <c r="AD330" s="1518" t="s">
        <v>270</v>
      </c>
      <c r="AE330" s="1924"/>
      <c r="AF330" s="1924"/>
      <c r="AG330" s="1942"/>
      <c r="AH330" s="1917"/>
      <c r="AI330" s="1943" t="s">
        <v>545</v>
      </c>
      <c r="AJ330" s="1944"/>
      <c r="AK330" s="1519" t="s">
        <v>961</v>
      </c>
      <c r="AL330" s="1928"/>
      <c r="AM330" s="1520" t="s">
        <v>193</v>
      </c>
      <c r="AN330" s="1521" t="s">
        <v>961</v>
      </c>
      <c r="AO330" s="1522" t="s">
        <v>964</v>
      </c>
      <c r="AP330" s="1523" t="s">
        <v>966</v>
      </c>
      <c r="AQ330" s="1917"/>
      <c r="AR330" s="1931"/>
    </row>
    <row r="331" spans="1:44" s="1350" customFormat="1" ht="15.75" thickBot="1">
      <c r="A331" s="1512"/>
      <c r="B331" s="1524"/>
      <c r="C331" s="1525" t="s">
        <v>1028</v>
      </c>
      <c r="D331" s="1526" t="s">
        <v>22</v>
      </c>
      <c r="E331" s="1527" t="s">
        <v>22</v>
      </c>
      <c r="F331" s="1528" t="s">
        <v>22</v>
      </c>
      <c r="G331" s="1527" t="s">
        <v>22</v>
      </c>
      <c r="H331" s="1528" t="s">
        <v>22</v>
      </c>
      <c r="I331" s="1527" t="s">
        <v>22</v>
      </c>
      <c r="J331" s="1529" t="s">
        <v>22</v>
      </c>
      <c r="K331" s="1529" t="s">
        <v>269</v>
      </c>
      <c r="L331" s="1530" t="s">
        <v>269</v>
      </c>
      <c r="M331" s="1529" t="s">
        <v>269</v>
      </c>
      <c r="N331" s="1529" t="s">
        <v>269</v>
      </c>
      <c r="O331" s="1528" t="s">
        <v>22</v>
      </c>
      <c r="P331" s="1527" t="s">
        <v>22</v>
      </c>
      <c r="Q331" s="1528" t="s">
        <v>22</v>
      </c>
      <c r="R331" s="1527" t="s">
        <v>22</v>
      </c>
      <c r="S331" s="1529" t="s">
        <v>22</v>
      </c>
      <c r="T331" s="1529" t="s">
        <v>22</v>
      </c>
      <c r="U331" s="1531" t="s">
        <v>22</v>
      </c>
      <c r="V331" s="1526" t="s">
        <v>22</v>
      </c>
      <c r="W331" s="1527" t="s">
        <v>22</v>
      </c>
      <c r="X331" s="1528" t="s">
        <v>22</v>
      </c>
      <c r="Y331" s="1527" t="s">
        <v>22</v>
      </c>
      <c r="Z331" s="1528" t="s">
        <v>22</v>
      </c>
      <c r="AA331" s="1527" t="s">
        <v>22</v>
      </c>
      <c r="AB331" s="1529" t="s">
        <v>22</v>
      </c>
      <c r="AC331" s="1528" t="s">
        <v>269</v>
      </c>
      <c r="AD331" s="1527"/>
      <c r="AE331" s="1529" t="s">
        <v>22</v>
      </c>
      <c r="AF331" s="1529" t="s">
        <v>22</v>
      </c>
      <c r="AG331" s="1532" t="s">
        <v>22</v>
      </c>
      <c r="AH331" s="1533" t="s">
        <v>22</v>
      </c>
      <c r="AI331" s="1534" t="s">
        <v>194</v>
      </c>
      <c r="AJ331" s="1534" t="s">
        <v>195</v>
      </c>
      <c r="AK331" s="1535"/>
      <c r="AL331" s="1533" t="s">
        <v>22</v>
      </c>
      <c r="AM331" s="1536" t="s">
        <v>22</v>
      </c>
      <c r="AN331" s="1537" t="s">
        <v>22</v>
      </c>
      <c r="AO331" s="1528" t="s">
        <v>269</v>
      </c>
      <c r="AP331" s="1530" t="s">
        <v>269</v>
      </c>
      <c r="AQ331" s="1537" t="s">
        <v>271</v>
      </c>
      <c r="AR331" s="1932"/>
    </row>
    <row r="332" spans="1:44" s="1350" customFormat="1" ht="13.5" thickTop="1">
      <c r="A332" s="1538"/>
      <c r="B332" s="1539"/>
      <c r="C332" s="269" t="s">
        <v>414</v>
      </c>
      <c r="D332" s="1540"/>
      <c r="E332" s="1369"/>
      <c r="F332" s="1541"/>
      <c r="G332" s="1369"/>
      <c r="H332" s="1541"/>
      <c r="I332" s="1369"/>
      <c r="J332" s="1542"/>
      <c r="K332" s="1543"/>
      <c r="L332" s="1543"/>
      <c r="M332" s="1543"/>
      <c r="N332" s="1543"/>
      <c r="O332" s="1544"/>
      <c r="P332" s="1544"/>
      <c r="Q332" s="1541"/>
      <c r="R332" s="1369"/>
      <c r="S332" s="1545"/>
      <c r="T332" s="1544"/>
      <c r="U332" s="1541"/>
      <c r="V332" s="1541"/>
      <c r="W332" s="1369"/>
      <c r="X332" s="1541"/>
      <c r="Y332" s="1369"/>
      <c r="Z332" s="1541"/>
      <c r="AA332" s="1369"/>
      <c r="AB332" s="1542"/>
      <c r="AC332" s="1546"/>
      <c r="AD332" s="1547"/>
      <c r="AE332" s="1544"/>
      <c r="AF332" s="1544"/>
      <c r="AG332" s="1544"/>
      <c r="AH332" s="1548"/>
      <c r="AI332" s="1549"/>
      <c r="AJ332" s="1549"/>
      <c r="AK332" s="1549"/>
      <c r="AL332" s="1550"/>
      <c r="AM332" s="1549"/>
      <c r="AN332" s="1549"/>
      <c r="AO332" s="1541"/>
      <c r="AP332" s="1372"/>
      <c r="AQ332" s="1551"/>
      <c r="AR332" s="1552"/>
    </row>
    <row r="333" spans="1:44" s="1350" customFormat="1">
      <c r="A333" s="1553"/>
      <c r="B333" s="1554"/>
      <c r="C333" s="270" t="s">
        <v>11</v>
      </c>
      <c r="E333" s="1375"/>
      <c r="F333" s="1555"/>
      <c r="G333" s="1375"/>
      <c r="H333" s="1555"/>
      <c r="I333" s="1375"/>
      <c r="J333" s="1556"/>
      <c r="K333" s="1557"/>
      <c r="L333" s="1557"/>
      <c r="M333" s="1557"/>
      <c r="N333" s="1557"/>
      <c r="O333" s="1558"/>
      <c r="P333" s="1558"/>
      <c r="Q333" s="1555"/>
      <c r="R333" s="1375"/>
      <c r="S333" s="1559"/>
      <c r="T333" s="1558"/>
      <c r="U333" s="1555"/>
      <c r="V333" s="1555"/>
      <c r="W333" s="1375"/>
      <c r="X333" s="1555"/>
      <c r="Y333" s="1375"/>
      <c r="Z333" s="1555"/>
      <c r="AA333" s="1375"/>
      <c r="AB333" s="1556"/>
      <c r="AC333" s="1560"/>
      <c r="AD333" s="1561"/>
      <c r="AE333" s="1558"/>
      <c r="AF333" s="1558"/>
      <c r="AG333" s="1558"/>
      <c r="AH333" s="1562"/>
      <c r="AI333" s="1563"/>
      <c r="AJ333" s="1563"/>
      <c r="AK333" s="1563"/>
      <c r="AL333" s="1564"/>
      <c r="AM333" s="1563"/>
      <c r="AN333" s="1563"/>
      <c r="AO333" s="1555"/>
      <c r="AP333" s="1378"/>
      <c r="AQ333" s="1565"/>
      <c r="AR333" s="1566"/>
    </row>
    <row r="334" spans="1:44" s="1350" customFormat="1">
      <c r="A334" s="1553"/>
      <c r="B334" s="1554"/>
      <c r="C334" s="271" t="s">
        <v>4</v>
      </c>
      <c r="D334" s="1559"/>
      <c r="E334" s="1386"/>
      <c r="F334" s="1567"/>
      <c r="G334" s="1386"/>
      <c r="H334" s="1567"/>
      <c r="I334" s="1386"/>
      <c r="J334" s="1556"/>
      <c r="K334" s="1557"/>
      <c r="L334" s="1557"/>
      <c r="M334" s="1557"/>
      <c r="N334" s="1557"/>
      <c r="O334" s="1556"/>
      <c r="P334" s="1556"/>
      <c r="Q334" s="1567"/>
      <c r="R334" s="1386"/>
      <c r="S334" s="1559"/>
      <c r="T334" s="1556"/>
      <c r="U334" s="1567"/>
      <c r="V334" s="1567"/>
      <c r="W334" s="1386"/>
      <c r="X334" s="1567"/>
      <c r="Y334" s="1386"/>
      <c r="Z334" s="1567"/>
      <c r="AA334" s="1386"/>
      <c r="AB334" s="1556"/>
      <c r="AC334" s="1560"/>
      <c r="AD334" s="1561"/>
      <c r="AE334" s="1556"/>
      <c r="AF334" s="1556"/>
      <c r="AG334" s="1556"/>
      <c r="AH334" s="1562"/>
      <c r="AI334" s="1568"/>
      <c r="AJ334" s="1568"/>
      <c r="AK334" s="1568"/>
      <c r="AL334" s="1564"/>
      <c r="AM334" s="1568"/>
      <c r="AN334" s="1568"/>
      <c r="AO334" s="1555"/>
      <c r="AP334" s="1378"/>
      <c r="AQ334" s="1565"/>
      <c r="AR334" s="1569"/>
    </row>
    <row r="335" spans="1:44" s="1350" customFormat="1" ht="18" customHeight="1">
      <c r="A335" s="1553"/>
      <c r="B335" s="1554"/>
      <c r="C335" s="272" t="s">
        <v>943</v>
      </c>
      <c r="E335" s="1375"/>
      <c r="F335" s="1555"/>
      <c r="G335" s="1375"/>
      <c r="H335" s="1555"/>
      <c r="I335" s="1375"/>
      <c r="J335" s="1556"/>
      <c r="K335" s="1557"/>
      <c r="L335" s="1557"/>
      <c r="M335" s="1557"/>
      <c r="N335" s="1557"/>
      <c r="O335" s="1558"/>
      <c r="P335" s="1558"/>
      <c r="Q335" s="1555"/>
      <c r="R335" s="1375"/>
      <c r="S335" s="1559"/>
      <c r="T335" s="1558"/>
      <c r="U335" s="1555"/>
      <c r="V335" s="1555"/>
      <c r="W335" s="1375"/>
      <c r="X335" s="1555"/>
      <c r="Y335" s="1375"/>
      <c r="Z335" s="1555"/>
      <c r="AA335" s="1375"/>
      <c r="AB335" s="1556"/>
      <c r="AC335" s="1560"/>
      <c r="AD335" s="1561"/>
      <c r="AE335" s="1558"/>
      <c r="AF335" s="1558"/>
      <c r="AG335" s="1558"/>
      <c r="AH335" s="1562"/>
      <c r="AI335" s="1563"/>
      <c r="AJ335" s="1563"/>
      <c r="AK335" s="1563"/>
      <c r="AL335" s="1564"/>
      <c r="AM335" s="1563"/>
      <c r="AN335" s="1563"/>
      <c r="AO335" s="1555"/>
      <c r="AP335" s="1378"/>
      <c r="AQ335" s="1565"/>
      <c r="AR335" s="1566"/>
    </row>
    <row r="336" spans="1:44" s="1350" customFormat="1" ht="15" customHeight="1">
      <c r="A336" s="1553"/>
      <c r="B336" s="1554"/>
      <c r="C336" s="273" t="s">
        <v>944</v>
      </c>
      <c r="E336" s="1375"/>
      <c r="F336" s="1555"/>
      <c r="G336" s="1375"/>
      <c r="H336" s="1555"/>
      <c r="I336" s="1375"/>
      <c r="J336" s="1556"/>
      <c r="K336" s="1557"/>
      <c r="L336" s="1557"/>
      <c r="M336" s="1557"/>
      <c r="N336" s="1557"/>
      <c r="O336" s="1558"/>
      <c r="P336" s="1558"/>
      <c r="Q336" s="1555"/>
      <c r="R336" s="1375"/>
      <c r="S336" s="1559"/>
      <c r="T336" s="1558"/>
      <c r="U336" s="1555"/>
      <c r="V336" s="1555"/>
      <c r="W336" s="1375"/>
      <c r="X336" s="1555"/>
      <c r="Y336" s="1375"/>
      <c r="Z336" s="1555"/>
      <c r="AA336" s="1375"/>
      <c r="AB336" s="1556"/>
      <c r="AC336" s="1560"/>
      <c r="AD336" s="1561"/>
      <c r="AE336" s="1558"/>
      <c r="AF336" s="1558"/>
      <c r="AG336" s="1558"/>
      <c r="AH336" s="1562"/>
      <c r="AI336" s="1563"/>
      <c r="AJ336" s="1563"/>
      <c r="AK336" s="1563"/>
      <c r="AL336" s="1564"/>
      <c r="AM336" s="1563"/>
      <c r="AN336" s="1563"/>
      <c r="AO336" s="1555"/>
      <c r="AP336" s="1378"/>
      <c r="AQ336" s="1565"/>
      <c r="AR336" s="1566"/>
    </row>
    <row r="337" spans="1:44" s="1350" customFormat="1">
      <c r="A337" s="1553"/>
      <c r="B337" s="1554"/>
      <c r="C337" s="272" t="s">
        <v>945</v>
      </c>
      <c r="E337" s="1375"/>
      <c r="F337" s="1555"/>
      <c r="G337" s="1375"/>
      <c r="H337" s="1555"/>
      <c r="I337" s="1375"/>
      <c r="J337" s="1556"/>
      <c r="K337" s="1557"/>
      <c r="L337" s="1557"/>
      <c r="M337" s="1557"/>
      <c r="N337" s="1557"/>
      <c r="O337" s="1558"/>
      <c r="P337" s="1558"/>
      <c r="Q337" s="1555"/>
      <c r="R337" s="1375"/>
      <c r="S337" s="1559"/>
      <c r="T337" s="1558"/>
      <c r="U337" s="1555"/>
      <c r="V337" s="1555"/>
      <c r="W337" s="1375"/>
      <c r="X337" s="1555"/>
      <c r="Y337" s="1375"/>
      <c r="Z337" s="1555"/>
      <c r="AA337" s="1375"/>
      <c r="AB337" s="1556"/>
      <c r="AC337" s="1560"/>
      <c r="AD337" s="1561"/>
      <c r="AE337" s="1558"/>
      <c r="AF337" s="1558"/>
      <c r="AG337" s="1558"/>
      <c r="AH337" s="1562"/>
      <c r="AI337" s="1563"/>
      <c r="AJ337" s="1563"/>
      <c r="AK337" s="1563"/>
      <c r="AL337" s="1564"/>
      <c r="AM337" s="1563"/>
      <c r="AN337" s="1563"/>
      <c r="AO337" s="1555"/>
      <c r="AP337" s="1378"/>
      <c r="AQ337" s="1565"/>
      <c r="AR337" s="1566"/>
    </row>
    <row r="338" spans="1:44" s="1350" customFormat="1">
      <c r="A338" s="1553"/>
      <c r="B338" s="1554"/>
      <c r="C338" s="273" t="s">
        <v>946</v>
      </c>
      <c r="E338" s="1375"/>
      <c r="F338" s="1555"/>
      <c r="G338" s="1375"/>
      <c r="H338" s="1555"/>
      <c r="I338" s="1375"/>
      <c r="J338" s="1556"/>
      <c r="K338" s="1557"/>
      <c r="L338" s="1557"/>
      <c r="M338" s="1557"/>
      <c r="N338" s="1557"/>
      <c r="O338" s="1558"/>
      <c r="P338" s="1558"/>
      <c r="Q338" s="1555"/>
      <c r="R338" s="1375"/>
      <c r="S338" s="1559"/>
      <c r="T338" s="1558"/>
      <c r="U338" s="1555"/>
      <c r="V338" s="1555"/>
      <c r="W338" s="1375"/>
      <c r="X338" s="1555"/>
      <c r="Y338" s="1375"/>
      <c r="Z338" s="1555"/>
      <c r="AA338" s="1375"/>
      <c r="AB338" s="1556"/>
      <c r="AC338" s="1560"/>
      <c r="AD338" s="1561"/>
      <c r="AE338" s="1558"/>
      <c r="AF338" s="1558"/>
      <c r="AG338" s="1558"/>
      <c r="AH338" s="1562"/>
      <c r="AI338" s="1563"/>
      <c r="AJ338" s="1563"/>
      <c r="AK338" s="1563"/>
      <c r="AL338" s="1564"/>
      <c r="AM338" s="1563"/>
      <c r="AN338" s="1563"/>
      <c r="AO338" s="1555"/>
      <c r="AP338" s="1378"/>
      <c r="AQ338" s="1565"/>
      <c r="AR338" s="1566"/>
    </row>
    <row r="339" spans="1:44" s="1350" customFormat="1">
      <c r="A339" s="1553"/>
      <c r="B339" s="1554"/>
      <c r="C339" s="272" t="s">
        <v>947</v>
      </c>
      <c r="E339" s="1375"/>
      <c r="F339" s="1555"/>
      <c r="G339" s="1375"/>
      <c r="H339" s="1555"/>
      <c r="I339" s="1375"/>
      <c r="J339" s="1556"/>
      <c r="K339" s="1557"/>
      <c r="L339" s="1557"/>
      <c r="M339" s="1557"/>
      <c r="N339" s="1557"/>
      <c r="O339" s="1558"/>
      <c r="P339" s="1558"/>
      <c r="Q339" s="1555"/>
      <c r="R339" s="1375"/>
      <c r="S339" s="1559"/>
      <c r="T339" s="1558"/>
      <c r="U339" s="1555"/>
      <c r="V339" s="1555"/>
      <c r="W339" s="1375"/>
      <c r="X339" s="1555"/>
      <c r="Y339" s="1375"/>
      <c r="Z339" s="1555"/>
      <c r="AA339" s="1375"/>
      <c r="AB339" s="1556"/>
      <c r="AC339" s="1560"/>
      <c r="AD339" s="1561"/>
      <c r="AE339" s="1558"/>
      <c r="AF339" s="1558"/>
      <c r="AG339" s="1558"/>
      <c r="AH339" s="1562"/>
      <c r="AI339" s="1563"/>
      <c r="AJ339" s="1563"/>
      <c r="AK339" s="1563"/>
      <c r="AL339" s="1564"/>
      <c r="AM339" s="1563"/>
      <c r="AN339" s="1563"/>
      <c r="AO339" s="1555"/>
      <c r="AP339" s="1378"/>
      <c r="AQ339" s="1565"/>
      <c r="AR339" s="1566"/>
    </row>
    <row r="340" spans="1:44" s="1350" customFormat="1">
      <c r="A340" s="1553"/>
      <c r="B340" s="1554"/>
      <c r="C340" s="273" t="s">
        <v>948</v>
      </c>
      <c r="E340" s="1375"/>
      <c r="F340" s="1555"/>
      <c r="G340" s="1375"/>
      <c r="H340" s="1555"/>
      <c r="I340" s="1375"/>
      <c r="J340" s="1556"/>
      <c r="K340" s="1557"/>
      <c r="L340" s="1557"/>
      <c r="M340" s="1557"/>
      <c r="N340" s="1557"/>
      <c r="O340" s="1558"/>
      <c r="P340" s="1558"/>
      <c r="Q340" s="1555"/>
      <c r="R340" s="1375"/>
      <c r="S340" s="1559"/>
      <c r="T340" s="1558"/>
      <c r="U340" s="1555"/>
      <c r="V340" s="1555"/>
      <c r="W340" s="1375"/>
      <c r="X340" s="1555"/>
      <c r="Y340" s="1375"/>
      <c r="Z340" s="1555"/>
      <c r="AA340" s="1375"/>
      <c r="AB340" s="1556"/>
      <c r="AC340" s="1560"/>
      <c r="AD340" s="1561"/>
      <c r="AE340" s="1558"/>
      <c r="AF340" s="1558"/>
      <c r="AG340" s="1558"/>
      <c r="AH340" s="1562"/>
      <c r="AI340" s="1563"/>
      <c r="AJ340" s="1563"/>
      <c r="AK340" s="1563"/>
      <c r="AL340" s="1564"/>
      <c r="AM340" s="1563"/>
      <c r="AN340" s="1563"/>
      <c r="AO340" s="1555"/>
      <c r="AP340" s="1378"/>
      <c r="AQ340" s="1565"/>
      <c r="AR340" s="1566"/>
    </row>
    <row r="341" spans="1:44" s="1350" customFormat="1">
      <c r="A341" s="1553"/>
      <c r="B341" s="1554"/>
      <c r="C341" s="271" t="s">
        <v>10</v>
      </c>
      <c r="D341" s="1559"/>
      <c r="E341" s="1386"/>
      <c r="F341" s="1567"/>
      <c r="G341" s="1386"/>
      <c r="H341" s="1567"/>
      <c r="I341" s="1386"/>
      <c r="J341" s="1556"/>
      <c r="K341" s="1557"/>
      <c r="L341" s="1557"/>
      <c r="M341" s="1557"/>
      <c r="N341" s="1557"/>
      <c r="O341" s="1556"/>
      <c r="P341" s="1556"/>
      <c r="Q341" s="1567"/>
      <c r="R341" s="1386"/>
      <c r="S341" s="1559"/>
      <c r="T341" s="1556"/>
      <c r="U341" s="1567"/>
      <c r="V341" s="1567"/>
      <c r="W341" s="1386"/>
      <c r="X341" s="1567"/>
      <c r="Y341" s="1386"/>
      <c r="Z341" s="1567"/>
      <c r="AA341" s="1386"/>
      <c r="AB341" s="1556"/>
      <c r="AC341" s="1560"/>
      <c r="AD341" s="1561"/>
      <c r="AE341" s="1556"/>
      <c r="AF341" s="1556"/>
      <c r="AG341" s="1556"/>
      <c r="AH341" s="1562"/>
      <c r="AI341" s="1568"/>
      <c r="AJ341" s="1568"/>
      <c r="AK341" s="1568"/>
      <c r="AL341" s="1564"/>
      <c r="AM341" s="1568"/>
      <c r="AN341" s="1568"/>
      <c r="AO341" s="1555"/>
      <c r="AP341" s="1378"/>
      <c r="AQ341" s="1565"/>
      <c r="AR341" s="1569"/>
    </row>
    <row r="342" spans="1:44" s="1350" customFormat="1">
      <c r="A342" s="1553"/>
      <c r="B342" s="1554"/>
      <c r="C342" s="272" t="s">
        <v>417</v>
      </c>
      <c r="D342" s="1559"/>
      <c r="E342" s="1386"/>
      <c r="F342" s="1567"/>
      <c r="G342" s="1386"/>
      <c r="H342" s="1567"/>
      <c r="I342" s="1386"/>
      <c r="J342" s="1556"/>
      <c r="K342" s="1557"/>
      <c r="L342" s="1557"/>
      <c r="M342" s="1557"/>
      <c r="N342" s="1557"/>
      <c r="O342" s="1556"/>
      <c r="P342" s="1556"/>
      <c r="Q342" s="1567"/>
      <c r="R342" s="1386"/>
      <c r="S342" s="1559"/>
      <c r="T342" s="1556"/>
      <c r="U342" s="1567"/>
      <c r="V342" s="1567"/>
      <c r="W342" s="1386"/>
      <c r="X342" s="1567"/>
      <c r="Y342" s="1386"/>
      <c r="Z342" s="1567"/>
      <c r="AA342" s="1386"/>
      <c r="AB342" s="1556"/>
      <c r="AC342" s="1560"/>
      <c r="AD342" s="1561"/>
      <c r="AE342" s="1556"/>
      <c r="AF342" s="1556"/>
      <c r="AG342" s="1556"/>
      <c r="AH342" s="1562"/>
      <c r="AI342" s="1568"/>
      <c r="AJ342" s="1568"/>
      <c r="AK342" s="1568"/>
      <c r="AL342" s="1564"/>
      <c r="AM342" s="1568"/>
      <c r="AN342" s="1568"/>
      <c r="AO342" s="1555"/>
      <c r="AP342" s="1378"/>
      <c r="AQ342" s="1565"/>
      <c r="AR342" s="1569"/>
    </row>
    <row r="343" spans="1:44" s="1350" customFormat="1" ht="15">
      <c r="A343" s="1553"/>
      <c r="B343" s="1570" t="s">
        <v>372</v>
      </c>
      <c r="C343" s="273" t="s">
        <v>949</v>
      </c>
      <c r="E343" s="1375"/>
      <c r="F343" s="1555"/>
      <c r="G343" s="1375"/>
      <c r="H343" s="1555"/>
      <c r="I343" s="1375"/>
      <c r="J343" s="1556"/>
      <c r="K343" s="1557"/>
      <c r="L343" s="1557"/>
      <c r="M343" s="1557"/>
      <c r="N343" s="1557"/>
      <c r="O343" s="1558"/>
      <c r="P343" s="1558"/>
      <c r="Q343" s="1555"/>
      <c r="R343" s="1375"/>
      <c r="S343" s="1559"/>
      <c r="T343" s="1558"/>
      <c r="U343" s="1555"/>
      <c r="V343" s="1555"/>
      <c r="W343" s="1375"/>
      <c r="X343" s="1555"/>
      <c r="Y343" s="1375"/>
      <c r="Z343" s="1555"/>
      <c r="AA343" s="1375"/>
      <c r="AB343" s="1556"/>
      <c r="AC343" s="1560"/>
      <c r="AD343" s="1561"/>
      <c r="AE343" s="1558"/>
      <c r="AF343" s="1558"/>
      <c r="AG343" s="1558"/>
      <c r="AH343" s="1562"/>
      <c r="AI343" s="1563"/>
      <c r="AJ343" s="1563"/>
      <c r="AK343" s="1563"/>
      <c r="AL343" s="1564"/>
      <c r="AM343" s="1563"/>
      <c r="AN343" s="1563"/>
      <c r="AO343" s="1555"/>
      <c r="AP343" s="1378"/>
      <c r="AQ343" s="1565"/>
      <c r="AR343" s="1566"/>
    </row>
    <row r="344" spans="1:44" s="1350" customFormat="1">
      <c r="A344" s="1553"/>
      <c r="B344" s="1554"/>
      <c r="C344" s="273" t="s">
        <v>950</v>
      </c>
      <c r="D344" s="1559"/>
      <c r="E344" s="1386"/>
      <c r="F344" s="1567"/>
      <c r="G344" s="1386"/>
      <c r="H344" s="1567"/>
      <c r="I344" s="1386"/>
      <c r="J344" s="1556"/>
      <c r="K344" s="1557"/>
      <c r="L344" s="1557"/>
      <c r="M344" s="1557"/>
      <c r="N344" s="1557"/>
      <c r="O344" s="1556"/>
      <c r="P344" s="1556"/>
      <c r="Q344" s="1567"/>
      <c r="R344" s="1386"/>
      <c r="S344" s="1559"/>
      <c r="T344" s="1556"/>
      <c r="U344" s="1567"/>
      <c r="V344" s="1567"/>
      <c r="W344" s="1386"/>
      <c r="X344" s="1567"/>
      <c r="Y344" s="1386"/>
      <c r="Z344" s="1567"/>
      <c r="AA344" s="1386"/>
      <c r="AB344" s="1556"/>
      <c r="AC344" s="1560"/>
      <c r="AD344" s="1561"/>
      <c r="AE344" s="1556"/>
      <c r="AF344" s="1556"/>
      <c r="AG344" s="1556"/>
      <c r="AH344" s="1562"/>
      <c r="AI344" s="1568"/>
      <c r="AJ344" s="1568"/>
      <c r="AK344" s="1568"/>
      <c r="AL344" s="1564"/>
      <c r="AM344" s="1568"/>
      <c r="AN344" s="1568"/>
      <c r="AO344" s="1555"/>
      <c r="AP344" s="1378"/>
      <c r="AQ344" s="1565"/>
      <c r="AR344" s="1569"/>
    </row>
    <row r="345" spans="1:44" s="1350" customFormat="1">
      <c r="A345" s="1553"/>
      <c r="B345" s="1554"/>
      <c r="C345" s="274" t="s">
        <v>951</v>
      </c>
      <c r="E345" s="1375"/>
      <c r="F345" s="1555"/>
      <c r="G345" s="1375"/>
      <c r="H345" s="1555"/>
      <c r="I345" s="1375"/>
      <c r="J345" s="1556"/>
      <c r="K345" s="1557"/>
      <c r="L345" s="1557"/>
      <c r="M345" s="1557"/>
      <c r="N345" s="1557"/>
      <c r="O345" s="1558"/>
      <c r="P345" s="1558"/>
      <c r="Q345" s="1555"/>
      <c r="R345" s="1375"/>
      <c r="S345" s="1559"/>
      <c r="T345" s="1558"/>
      <c r="U345" s="1555"/>
      <c r="V345" s="1555"/>
      <c r="W345" s="1375"/>
      <c r="X345" s="1555"/>
      <c r="Y345" s="1375"/>
      <c r="Z345" s="1555"/>
      <c r="AA345" s="1375"/>
      <c r="AB345" s="1556"/>
      <c r="AC345" s="1560"/>
      <c r="AD345" s="1561"/>
      <c r="AE345" s="1558"/>
      <c r="AF345" s="1558"/>
      <c r="AG345" s="1558"/>
      <c r="AH345" s="1562"/>
      <c r="AI345" s="1563"/>
      <c r="AJ345" s="1563"/>
      <c r="AK345" s="1563"/>
      <c r="AL345" s="1564"/>
      <c r="AM345" s="1563"/>
      <c r="AN345" s="1563"/>
      <c r="AO345" s="1555"/>
      <c r="AP345" s="1378"/>
      <c r="AQ345" s="1565"/>
      <c r="AR345" s="1566"/>
    </row>
    <row r="346" spans="1:44" s="1350" customFormat="1">
      <c r="A346" s="1553"/>
      <c r="B346" s="1554"/>
      <c r="C346" s="274" t="s">
        <v>952</v>
      </c>
      <c r="E346" s="1375"/>
      <c r="F346" s="1555"/>
      <c r="G346" s="1375"/>
      <c r="H346" s="1555"/>
      <c r="I346" s="1375"/>
      <c r="J346" s="1556"/>
      <c r="K346" s="1557"/>
      <c r="L346" s="1557"/>
      <c r="M346" s="1557"/>
      <c r="N346" s="1557"/>
      <c r="O346" s="1558"/>
      <c r="P346" s="1558"/>
      <c r="Q346" s="1555"/>
      <c r="R346" s="1375"/>
      <c r="S346" s="1559"/>
      <c r="T346" s="1558"/>
      <c r="U346" s="1555"/>
      <c r="V346" s="1555"/>
      <c r="W346" s="1375"/>
      <c r="X346" s="1555"/>
      <c r="Y346" s="1375"/>
      <c r="Z346" s="1555"/>
      <c r="AA346" s="1375"/>
      <c r="AB346" s="1556"/>
      <c r="AC346" s="1560"/>
      <c r="AD346" s="1561"/>
      <c r="AE346" s="1558"/>
      <c r="AF346" s="1558"/>
      <c r="AG346" s="1558"/>
      <c r="AH346" s="1562"/>
      <c r="AI346" s="1563"/>
      <c r="AJ346" s="1563"/>
      <c r="AK346" s="1563"/>
      <c r="AL346" s="1564"/>
      <c r="AM346" s="1563"/>
      <c r="AN346" s="1563"/>
      <c r="AO346" s="1555"/>
      <c r="AP346" s="1378"/>
      <c r="AQ346" s="1565"/>
      <c r="AR346" s="1566"/>
    </row>
    <row r="347" spans="1:44" s="1350" customFormat="1">
      <c r="A347" s="1553"/>
      <c r="B347" s="1554"/>
      <c r="C347" s="274" t="s">
        <v>953</v>
      </c>
      <c r="E347" s="1375"/>
      <c r="F347" s="1555"/>
      <c r="G347" s="1375"/>
      <c r="H347" s="1555"/>
      <c r="I347" s="1375"/>
      <c r="J347" s="1556"/>
      <c r="K347" s="1557"/>
      <c r="L347" s="1557"/>
      <c r="M347" s="1557"/>
      <c r="N347" s="1557"/>
      <c r="O347" s="1558"/>
      <c r="P347" s="1558"/>
      <c r="Q347" s="1555"/>
      <c r="R347" s="1375"/>
      <c r="S347" s="1559"/>
      <c r="T347" s="1558"/>
      <c r="U347" s="1555"/>
      <c r="V347" s="1555"/>
      <c r="W347" s="1375"/>
      <c r="X347" s="1555"/>
      <c r="Y347" s="1375"/>
      <c r="Z347" s="1555"/>
      <c r="AA347" s="1375"/>
      <c r="AB347" s="1556"/>
      <c r="AC347" s="1560"/>
      <c r="AD347" s="1561"/>
      <c r="AE347" s="1558"/>
      <c r="AF347" s="1558"/>
      <c r="AG347" s="1558"/>
      <c r="AH347" s="1562"/>
      <c r="AI347" s="1563"/>
      <c r="AJ347" s="1563"/>
      <c r="AK347" s="1563"/>
      <c r="AL347" s="1564"/>
      <c r="AM347" s="1563"/>
      <c r="AN347" s="1563"/>
      <c r="AO347" s="1555"/>
      <c r="AP347" s="1378"/>
      <c r="AQ347" s="1565"/>
      <c r="AR347" s="1566"/>
    </row>
    <row r="348" spans="1:44" s="1350" customFormat="1">
      <c r="A348" s="1553"/>
      <c r="B348" s="1554"/>
      <c r="C348" s="272" t="s">
        <v>420</v>
      </c>
      <c r="E348" s="1375"/>
      <c r="F348" s="1555"/>
      <c r="G348" s="1375"/>
      <c r="H348" s="1555"/>
      <c r="I348" s="1375"/>
      <c r="J348" s="1556"/>
      <c r="K348" s="1557"/>
      <c r="L348" s="1557"/>
      <c r="M348" s="1557"/>
      <c r="N348" s="1557"/>
      <c r="O348" s="1558"/>
      <c r="P348" s="1558"/>
      <c r="Q348" s="1555"/>
      <c r="R348" s="1375"/>
      <c r="S348" s="1559"/>
      <c r="T348" s="1558"/>
      <c r="U348" s="1555"/>
      <c r="V348" s="1555"/>
      <c r="W348" s="1375"/>
      <c r="X348" s="1555"/>
      <c r="Y348" s="1375"/>
      <c r="Z348" s="1555"/>
      <c r="AA348" s="1375"/>
      <c r="AB348" s="1556"/>
      <c r="AC348" s="1560"/>
      <c r="AD348" s="1561"/>
      <c r="AE348" s="1558"/>
      <c r="AF348" s="1558"/>
      <c r="AG348" s="1558"/>
      <c r="AH348" s="1562"/>
      <c r="AI348" s="1563"/>
      <c r="AJ348" s="1563"/>
      <c r="AK348" s="1563"/>
      <c r="AL348" s="1564"/>
      <c r="AM348" s="1563"/>
      <c r="AN348" s="1563"/>
      <c r="AO348" s="1555"/>
      <c r="AP348" s="1378"/>
      <c r="AQ348" s="1565"/>
      <c r="AR348" s="1566"/>
    </row>
    <row r="349" spans="1:44" s="1350" customFormat="1">
      <c r="A349" s="1553"/>
      <c r="B349" s="1554"/>
      <c r="C349" s="272" t="s">
        <v>421</v>
      </c>
      <c r="D349" s="1384"/>
      <c r="E349" s="1386"/>
      <c r="F349" s="1395"/>
      <c r="G349" s="1386"/>
      <c r="H349" s="1395"/>
      <c r="I349" s="1386"/>
      <c r="J349" s="1556"/>
      <c r="K349" s="1557"/>
      <c r="L349" s="1557"/>
      <c r="M349" s="1557"/>
      <c r="N349" s="1557"/>
      <c r="O349" s="1556"/>
      <c r="P349" s="1556"/>
      <c r="Q349" s="1395"/>
      <c r="R349" s="1386"/>
      <c r="S349" s="1559"/>
      <c r="T349" s="1556"/>
      <c r="U349" s="1567"/>
      <c r="V349" s="1395"/>
      <c r="W349" s="1386"/>
      <c r="X349" s="1395"/>
      <c r="Y349" s="1386"/>
      <c r="Z349" s="1395"/>
      <c r="AA349" s="1386"/>
      <c r="AB349" s="1556"/>
      <c r="AC349" s="1560"/>
      <c r="AD349" s="1561"/>
      <c r="AE349" s="1556"/>
      <c r="AF349" s="1556"/>
      <c r="AG349" s="1556"/>
      <c r="AH349" s="1562"/>
      <c r="AI349" s="1385"/>
      <c r="AJ349" s="1385"/>
      <c r="AK349" s="1385"/>
      <c r="AL349" s="1564"/>
      <c r="AM349" s="1385"/>
      <c r="AN349" s="1385"/>
      <c r="AO349" s="1555"/>
      <c r="AP349" s="1378"/>
      <c r="AQ349" s="1565"/>
      <c r="AR349" s="1569"/>
    </row>
    <row r="350" spans="1:44" s="1350" customFormat="1">
      <c r="A350" s="1553"/>
      <c r="B350" s="1554"/>
      <c r="C350" s="273" t="s">
        <v>954</v>
      </c>
      <c r="E350" s="1375"/>
      <c r="F350" s="1555"/>
      <c r="G350" s="1375"/>
      <c r="H350" s="1555"/>
      <c r="I350" s="1375"/>
      <c r="J350" s="1556"/>
      <c r="K350" s="1557"/>
      <c r="L350" s="1557"/>
      <c r="M350" s="1557"/>
      <c r="N350" s="1557"/>
      <c r="O350" s="1558"/>
      <c r="P350" s="1558"/>
      <c r="Q350" s="1555"/>
      <c r="R350" s="1375"/>
      <c r="S350" s="1559"/>
      <c r="T350" s="1558"/>
      <c r="U350" s="1555"/>
      <c r="V350" s="1555"/>
      <c r="W350" s="1375"/>
      <c r="X350" s="1555"/>
      <c r="Y350" s="1375"/>
      <c r="Z350" s="1555"/>
      <c r="AA350" s="1375"/>
      <c r="AB350" s="1556"/>
      <c r="AC350" s="1560"/>
      <c r="AD350" s="1561"/>
      <c r="AE350" s="1558"/>
      <c r="AF350" s="1558"/>
      <c r="AG350" s="1558"/>
      <c r="AH350" s="1562"/>
      <c r="AI350" s="1563"/>
      <c r="AJ350" s="1563"/>
      <c r="AK350" s="1563"/>
      <c r="AL350" s="1564"/>
      <c r="AM350" s="1563"/>
      <c r="AN350" s="1563"/>
      <c r="AO350" s="1555"/>
      <c r="AP350" s="1378"/>
      <c r="AQ350" s="1565"/>
      <c r="AR350" s="1566"/>
    </row>
    <row r="351" spans="1:44" s="1350" customFormat="1">
      <c r="A351" s="1553"/>
      <c r="B351" s="1554"/>
      <c r="C351" s="273" t="s">
        <v>955</v>
      </c>
      <c r="E351" s="1375"/>
      <c r="F351" s="1555"/>
      <c r="G351" s="1375"/>
      <c r="H351" s="1555"/>
      <c r="I351" s="1375"/>
      <c r="J351" s="1556"/>
      <c r="K351" s="1557"/>
      <c r="L351" s="1557"/>
      <c r="M351" s="1557"/>
      <c r="N351" s="1557"/>
      <c r="O351" s="1558"/>
      <c r="P351" s="1558"/>
      <c r="Q351" s="1555"/>
      <c r="R351" s="1375"/>
      <c r="S351" s="1559"/>
      <c r="T351" s="1558"/>
      <c r="U351" s="1555"/>
      <c r="V351" s="1555"/>
      <c r="W351" s="1375"/>
      <c r="X351" s="1555"/>
      <c r="Y351" s="1375"/>
      <c r="Z351" s="1555"/>
      <c r="AA351" s="1375"/>
      <c r="AB351" s="1556"/>
      <c r="AC351" s="1560"/>
      <c r="AD351" s="1561"/>
      <c r="AE351" s="1558"/>
      <c r="AF351" s="1558"/>
      <c r="AG351" s="1558"/>
      <c r="AH351" s="1562"/>
      <c r="AI351" s="1563"/>
      <c r="AJ351" s="1563"/>
      <c r="AK351" s="1563"/>
      <c r="AL351" s="1564"/>
      <c r="AM351" s="1563"/>
      <c r="AN351" s="1563"/>
      <c r="AO351" s="1555"/>
      <c r="AP351" s="1378"/>
      <c r="AQ351" s="1565"/>
      <c r="AR351" s="1566"/>
    </row>
    <row r="352" spans="1:44" s="1350" customFormat="1">
      <c r="A352" s="1553"/>
      <c r="B352" s="1554"/>
      <c r="C352" s="271" t="s">
        <v>104</v>
      </c>
      <c r="E352" s="1375"/>
      <c r="F352" s="1555"/>
      <c r="G352" s="1375"/>
      <c r="H352" s="1555"/>
      <c r="I352" s="1375"/>
      <c r="J352" s="1556"/>
      <c r="K352" s="1557"/>
      <c r="L352" s="1557"/>
      <c r="M352" s="1557"/>
      <c r="N352" s="1557"/>
      <c r="O352" s="1558"/>
      <c r="P352" s="1558"/>
      <c r="Q352" s="1555"/>
      <c r="R352" s="1375"/>
      <c r="S352" s="1559"/>
      <c r="T352" s="1558"/>
      <c r="U352" s="1555"/>
      <c r="V352" s="1555"/>
      <c r="W352" s="1375"/>
      <c r="X352" s="1555"/>
      <c r="Y352" s="1375"/>
      <c r="Z352" s="1555"/>
      <c r="AA352" s="1375"/>
      <c r="AB352" s="1556"/>
      <c r="AC352" s="1560"/>
      <c r="AD352" s="1561"/>
      <c r="AE352" s="1558"/>
      <c r="AF352" s="1558"/>
      <c r="AG352" s="1558"/>
      <c r="AH352" s="1562"/>
      <c r="AI352" s="1563"/>
      <c r="AJ352" s="1563"/>
      <c r="AK352" s="1563"/>
      <c r="AL352" s="1564"/>
      <c r="AM352" s="1563"/>
      <c r="AN352" s="1563"/>
      <c r="AO352" s="1555"/>
      <c r="AP352" s="1378"/>
      <c r="AQ352" s="1565"/>
      <c r="AR352" s="1566"/>
    </row>
    <row r="353" spans="1:44" s="1350" customFormat="1">
      <c r="A353" s="1553"/>
      <c r="B353" s="1554"/>
      <c r="C353" s="271" t="s">
        <v>322</v>
      </c>
      <c r="D353" s="1571"/>
      <c r="E353" s="1572"/>
      <c r="F353" s="1573"/>
      <c r="G353" s="1572"/>
      <c r="H353" s="1573"/>
      <c r="I353" s="1572"/>
      <c r="J353" s="1556"/>
      <c r="K353" s="1574"/>
      <c r="L353" s="1574"/>
      <c r="M353" s="1574"/>
      <c r="N353" s="1574"/>
      <c r="O353" s="1574"/>
      <c r="P353" s="1574"/>
      <c r="Q353" s="1573"/>
      <c r="R353" s="1572"/>
      <c r="S353" s="1559"/>
      <c r="T353" s="1574"/>
      <c r="U353" s="1573"/>
      <c r="V353" s="1573"/>
      <c r="W353" s="1572"/>
      <c r="X353" s="1573"/>
      <c r="Y353" s="1572"/>
      <c r="Z353" s="1573"/>
      <c r="AA353" s="1572"/>
      <c r="AB353" s="1556"/>
      <c r="AC353" s="1571"/>
      <c r="AD353" s="1575"/>
      <c r="AE353" s="1574"/>
      <c r="AF353" s="1574"/>
      <c r="AG353" s="1574"/>
      <c r="AH353" s="1562"/>
      <c r="AI353" s="1576"/>
      <c r="AJ353" s="1576"/>
      <c r="AK353" s="1576"/>
      <c r="AL353" s="1564"/>
      <c r="AM353" s="1576"/>
      <c r="AN353" s="1576"/>
      <c r="AO353" s="1573"/>
      <c r="AP353" s="1577"/>
      <c r="AQ353" s="1578"/>
      <c r="AR353" s="1579"/>
    </row>
    <row r="354" spans="1:44" s="1350" customFormat="1">
      <c r="A354" s="1553"/>
      <c r="B354" s="1554"/>
      <c r="C354" s="271" t="s">
        <v>424</v>
      </c>
      <c r="D354" s="1560"/>
      <c r="E354" s="40"/>
      <c r="F354" s="1580"/>
      <c r="G354" s="40"/>
      <c r="H354" s="1580"/>
      <c r="I354" s="40"/>
      <c r="J354" s="1556"/>
      <c r="K354" s="1557"/>
      <c r="L354" s="1557"/>
      <c r="M354" s="1557"/>
      <c r="N354" s="1557"/>
      <c r="O354" s="1557"/>
      <c r="P354" s="1557"/>
      <c r="Q354" s="1580"/>
      <c r="R354" s="40"/>
      <c r="S354" s="1559"/>
      <c r="T354" s="1557"/>
      <c r="U354" s="1580"/>
      <c r="V354" s="1580"/>
      <c r="W354" s="40"/>
      <c r="X354" s="1580"/>
      <c r="Y354" s="40"/>
      <c r="Z354" s="1580"/>
      <c r="AA354" s="40"/>
      <c r="AB354" s="1556"/>
      <c r="AC354" s="1560"/>
      <c r="AD354" s="1561"/>
      <c r="AE354" s="1557"/>
      <c r="AF354" s="1557"/>
      <c r="AG354" s="1557"/>
      <c r="AH354" s="1562"/>
      <c r="AI354" s="1581"/>
      <c r="AJ354" s="1581"/>
      <c r="AK354" s="1581"/>
      <c r="AL354" s="1564"/>
      <c r="AM354" s="1581"/>
      <c r="AN354" s="1581"/>
      <c r="AO354" s="1555"/>
      <c r="AP354" s="1378"/>
      <c r="AQ354" s="1565"/>
      <c r="AR354" s="1566"/>
    </row>
    <row r="355" spans="1:44" s="1350" customFormat="1">
      <c r="A355" s="1553"/>
      <c r="B355" s="1554"/>
      <c r="C355" s="275" t="s">
        <v>425</v>
      </c>
      <c r="D355" s="1559"/>
      <c r="E355" s="1386"/>
      <c r="F355" s="1567"/>
      <c r="G355" s="1386"/>
      <c r="H355" s="1567"/>
      <c r="I355" s="1386"/>
      <c r="J355" s="1556"/>
      <c r="K355" s="1557"/>
      <c r="L355" s="1557"/>
      <c r="M355" s="1557"/>
      <c r="N355" s="1557"/>
      <c r="O355" s="1556"/>
      <c r="P355" s="1556"/>
      <c r="Q355" s="1567"/>
      <c r="R355" s="1386"/>
      <c r="S355" s="1559"/>
      <c r="T355" s="1556"/>
      <c r="U355" s="1567"/>
      <c r="V355" s="1567"/>
      <c r="W355" s="1386"/>
      <c r="X355" s="1567"/>
      <c r="Y355" s="1386"/>
      <c r="Z355" s="1567"/>
      <c r="AA355" s="1386"/>
      <c r="AB355" s="1556"/>
      <c r="AC355" s="1560"/>
      <c r="AD355" s="1561"/>
      <c r="AE355" s="1556"/>
      <c r="AF355" s="1556"/>
      <c r="AG355" s="1556"/>
      <c r="AH355" s="1562"/>
      <c r="AI355" s="1568"/>
      <c r="AJ355" s="1568"/>
      <c r="AK355" s="1568"/>
      <c r="AL355" s="1564"/>
      <c r="AM355" s="1568"/>
      <c r="AN355" s="1568"/>
      <c r="AO355" s="1582"/>
      <c r="AP355" s="1583"/>
      <c r="AQ355" s="1584"/>
      <c r="AR355" s="1569"/>
    </row>
    <row r="356" spans="1:44" s="1350" customFormat="1" ht="13.5" thickBot="1">
      <c r="A356" s="1553"/>
      <c r="B356" s="1585"/>
      <c r="C356" s="276" t="s">
        <v>782</v>
      </c>
      <c r="D356" s="1586"/>
      <c r="E356" s="1587"/>
      <c r="F356" s="1588"/>
      <c r="G356" s="1587"/>
      <c r="H356" s="1588"/>
      <c r="I356" s="1587"/>
      <c r="J356" s="1589"/>
      <c r="K356" s="1590"/>
      <c r="L356" s="1590"/>
      <c r="M356" s="1590"/>
      <c r="N356" s="1590"/>
      <c r="O356" s="1590"/>
      <c r="P356" s="1591"/>
      <c r="Q356" s="1588"/>
      <c r="R356" s="1587"/>
      <c r="S356" s="1592"/>
      <c r="T356" s="1593"/>
      <c r="U356" s="1594"/>
      <c r="V356" s="1591"/>
      <c r="W356" s="1587"/>
      <c r="X356" s="1588"/>
      <c r="Y356" s="1587"/>
      <c r="Z356" s="1588"/>
      <c r="AA356" s="1587"/>
      <c r="AB356" s="1589"/>
      <c r="AC356" s="1595"/>
      <c r="AD356" s="1587"/>
      <c r="AE356" s="1590"/>
      <c r="AF356" s="1593"/>
      <c r="AG356" s="1593"/>
      <c r="AH356" s="1596"/>
      <c r="AI356" s="1597"/>
      <c r="AJ356" s="1598"/>
      <c r="AK356" s="1599"/>
      <c r="AL356" s="1600"/>
      <c r="AM356" s="1586"/>
      <c r="AN356" s="1601"/>
      <c r="AO356" s="1602"/>
      <c r="AP356" s="1603"/>
      <c r="AQ356" s="1595"/>
      <c r="AR356" s="1604"/>
    </row>
    <row r="357" spans="1:44" s="1350" customFormat="1">
      <c r="A357" s="1553"/>
      <c r="B357" s="1605"/>
      <c r="C357" s="319" t="s">
        <v>414</v>
      </c>
      <c r="D357" s="1540"/>
      <c r="E357" s="1369"/>
      <c r="F357" s="1541"/>
      <c r="G357" s="1369"/>
      <c r="H357" s="1541"/>
      <c r="I357" s="1369"/>
      <c r="J357" s="1542"/>
      <c r="K357" s="1543"/>
      <c r="L357" s="1543"/>
      <c r="M357" s="1543"/>
      <c r="N357" s="1543"/>
      <c r="O357" s="1544"/>
      <c r="P357" s="1544"/>
      <c r="Q357" s="1541"/>
      <c r="R357" s="1369"/>
      <c r="S357" s="1545"/>
      <c r="T357" s="1544"/>
      <c r="U357" s="1541"/>
      <c r="V357" s="1541"/>
      <c r="W357" s="1369"/>
      <c r="X357" s="1541"/>
      <c r="Y357" s="1369"/>
      <c r="Z357" s="1541"/>
      <c r="AA357" s="1369"/>
      <c r="AB357" s="1542"/>
      <c r="AC357" s="1546"/>
      <c r="AD357" s="1547"/>
      <c r="AE357" s="1544"/>
      <c r="AF357" s="1544"/>
      <c r="AG357" s="1544"/>
      <c r="AH357" s="1548"/>
      <c r="AI357" s="1549"/>
      <c r="AJ357" s="1549"/>
      <c r="AK357" s="1549"/>
      <c r="AL357" s="1550"/>
      <c r="AM357" s="1549"/>
      <c r="AN357" s="1549"/>
      <c r="AO357" s="1541"/>
      <c r="AP357" s="1372"/>
      <c r="AQ357" s="1551"/>
      <c r="AR357" s="1552"/>
    </row>
    <row r="358" spans="1:44" s="1350" customFormat="1">
      <c r="A358" s="1553"/>
      <c r="B358" s="1554"/>
      <c r="C358" s="270" t="s">
        <v>11</v>
      </c>
      <c r="E358" s="1375"/>
      <c r="F358" s="1555"/>
      <c r="G358" s="1375"/>
      <c r="H358" s="1555"/>
      <c r="I358" s="1375"/>
      <c r="J358" s="1556"/>
      <c r="K358" s="1557"/>
      <c r="L358" s="1557"/>
      <c r="M358" s="1557"/>
      <c r="N358" s="1557"/>
      <c r="O358" s="1558"/>
      <c r="P358" s="1558"/>
      <c r="Q358" s="1555"/>
      <c r="R358" s="1375"/>
      <c r="S358" s="1559"/>
      <c r="T358" s="1558"/>
      <c r="U358" s="1555"/>
      <c r="V358" s="1555"/>
      <c r="W358" s="1375"/>
      <c r="X358" s="1555"/>
      <c r="Y358" s="1375"/>
      <c r="Z358" s="1555"/>
      <c r="AA358" s="1375"/>
      <c r="AB358" s="1556"/>
      <c r="AC358" s="1560"/>
      <c r="AD358" s="1561"/>
      <c r="AE358" s="1558"/>
      <c r="AF358" s="1558"/>
      <c r="AG358" s="1558"/>
      <c r="AH358" s="1562"/>
      <c r="AI358" s="1563"/>
      <c r="AJ358" s="1563"/>
      <c r="AK358" s="1563"/>
      <c r="AL358" s="1564"/>
      <c r="AM358" s="1563"/>
      <c r="AN358" s="1563"/>
      <c r="AO358" s="1555"/>
      <c r="AP358" s="1378"/>
      <c r="AQ358" s="1565"/>
      <c r="AR358" s="1566"/>
    </row>
    <row r="359" spans="1:44" s="1350" customFormat="1">
      <c r="A359" s="1553"/>
      <c r="B359" s="1554"/>
      <c r="C359" s="271" t="s">
        <v>4</v>
      </c>
      <c r="D359" s="1559"/>
      <c r="E359" s="1386"/>
      <c r="F359" s="1567"/>
      <c r="G359" s="1386"/>
      <c r="H359" s="1567"/>
      <c r="I359" s="1386"/>
      <c r="J359" s="1556"/>
      <c r="K359" s="1557"/>
      <c r="L359" s="1557"/>
      <c r="M359" s="1557"/>
      <c r="N359" s="1557"/>
      <c r="O359" s="1556"/>
      <c r="P359" s="1556"/>
      <c r="Q359" s="1567"/>
      <c r="R359" s="1386"/>
      <c r="S359" s="1559"/>
      <c r="T359" s="1556"/>
      <c r="U359" s="1567"/>
      <c r="V359" s="1567"/>
      <c r="W359" s="1386"/>
      <c r="X359" s="1567"/>
      <c r="Y359" s="1386"/>
      <c r="Z359" s="1567"/>
      <c r="AA359" s="1386"/>
      <c r="AB359" s="1556"/>
      <c r="AC359" s="1560"/>
      <c r="AD359" s="1561"/>
      <c r="AE359" s="1556"/>
      <c r="AF359" s="1556"/>
      <c r="AG359" s="1556"/>
      <c r="AH359" s="1562"/>
      <c r="AI359" s="1568"/>
      <c r="AJ359" s="1568"/>
      <c r="AK359" s="1568"/>
      <c r="AL359" s="1564"/>
      <c r="AM359" s="1568"/>
      <c r="AN359" s="1568"/>
      <c r="AO359" s="1555"/>
      <c r="AP359" s="1378"/>
      <c r="AQ359" s="1565"/>
      <c r="AR359" s="1569"/>
    </row>
    <row r="360" spans="1:44" s="1350" customFormat="1">
      <c r="A360" s="1553"/>
      <c r="B360" s="1554"/>
      <c r="C360" s="272" t="s">
        <v>943</v>
      </c>
      <c r="E360" s="1375"/>
      <c r="F360" s="1555"/>
      <c r="G360" s="1375"/>
      <c r="H360" s="1555"/>
      <c r="I360" s="1375"/>
      <c r="J360" s="1556"/>
      <c r="K360" s="1557"/>
      <c r="L360" s="1557"/>
      <c r="M360" s="1557"/>
      <c r="N360" s="1557"/>
      <c r="O360" s="1558"/>
      <c r="P360" s="1558"/>
      <c r="Q360" s="1555"/>
      <c r="R360" s="1375"/>
      <c r="S360" s="1559"/>
      <c r="T360" s="1558"/>
      <c r="U360" s="1555"/>
      <c r="V360" s="1555"/>
      <c r="W360" s="1375"/>
      <c r="X360" s="1555"/>
      <c r="Y360" s="1375"/>
      <c r="Z360" s="1555"/>
      <c r="AA360" s="1375"/>
      <c r="AB360" s="1556"/>
      <c r="AC360" s="1560"/>
      <c r="AD360" s="1561"/>
      <c r="AE360" s="1558"/>
      <c r="AF360" s="1558"/>
      <c r="AG360" s="1558"/>
      <c r="AH360" s="1562"/>
      <c r="AI360" s="1563"/>
      <c r="AJ360" s="1563"/>
      <c r="AK360" s="1563"/>
      <c r="AL360" s="1564"/>
      <c r="AM360" s="1563"/>
      <c r="AN360" s="1563"/>
      <c r="AO360" s="1555"/>
      <c r="AP360" s="1378"/>
      <c r="AQ360" s="1565"/>
      <c r="AR360" s="1566"/>
    </row>
    <row r="361" spans="1:44" s="1350" customFormat="1">
      <c r="A361" s="1553"/>
      <c r="B361" s="1554"/>
      <c r="C361" s="273" t="s">
        <v>944</v>
      </c>
      <c r="E361" s="1375"/>
      <c r="F361" s="1555"/>
      <c r="G361" s="1375"/>
      <c r="H361" s="1555"/>
      <c r="I361" s="1375"/>
      <c r="J361" s="1556"/>
      <c r="K361" s="1557"/>
      <c r="L361" s="1557"/>
      <c r="M361" s="1557"/>
      <c r="N361" s="1557"/>
      <c r="O361" s="1558"/>
      <c r="P361" s="1558"/>
      <c r="Q361" s="1555"/>
      <c r="R361" s="1375"/>
      <c r="S361" s="1559"/>
      <c r="T361" s="1558"/>
      <c r="U361" s="1555"/>
      <c r="V361" s="1555"/>
      <c r="W361" s="1375"/>
      <c r="X361" s="1555"/>
      <c r="Y361" s="1375"/>
      <c r="Z361" s="1555"/>
      <c r="AA361" s="1375"/>
      <c r="AB361" s="1556"/>
      <c r="AC361" s="1560"/>
      <c r="AD361" s="1561"/>
      <c r="AE361" s="1558"/>
      <c r="AF361" s="1558"/>
      <c r="AG361" s="1558"/>
      <c r="AH361" s="1562"/>
      <c r="AI361" s="1563"/>
      <c r="AJ361" s="1563"/>
      <c r="AK361" s="1563"/>
      <c r="AL361" s="1564"/>
      <c r="AM361" s="1563"/>
      <c r="AN361" s="1563"/>
      <c r="AO361" s="1555"/>
      <c r="AP361" s="1378"/>
      <c r="AQ361" s="1565"/>
      <c r="AR361" s="1566"/>
    </row>
    <row r="362" spans="1:44" s="1350" customFormat="1">
      <c r="A362" s="1553"/>
      <c r="B362" s="1554"/>
      <c r="C362" s="272" t="s">
        <v>945</v>
      </c>
      <c r="E362" s="1375"/>
      <c r="F362" s="1555"/>
      <c r="G362" s="1375"/>
      <c r="H362" s="1555"/>
      <c r="I362" s="1375"/>
      <c r="J362" s="1556"/>
      <c r="K362" s="1557"/>
      <c r="L362" s="1557"/>
      <c r="M362" s="1557"/>
      <c r="N362" s="1557"/>
      <c r="O362" s="1558"/>
      <c r="P362" s="1558"/>
      <c r="Q362" s="1555"/>
      <c r="R362" s="1375"/>
      <c r="S362" s="1559"/>
      <c r="T362" s="1558"/>
      <c r="U362" s="1555"/>
      <c r="V362" s="1555"/>
      <c r="W362" s="1375"/>
      <c r="X362" s="1555"/>
      <c r="Y362" s="1375"/>
      <c r="Z362" s="1555"/>
      <c r="AA362" s="1375"/>
      <c r="AB362" s="1556"/>
      <c r="AC362" s="1560"/>
      <c r="AD362" s="1561"/>
      <c r="AE362" s="1558"/>
      <c r="AF362" s="1558"/>
      <c r="AG362" s="1558"/>
      <c r="AH362" s="1562"/>
      <c r="AI362" s="1563"/>
      <c r="AJ362" s="1563"/>
      <c r="AK362" s="1563"/>
      <c r="AL362" s="1564"/>
      <c r="AM362" s="1563"/>
      <c r="AN362" s="1563"/>
      <c r="AO362" s="1555"/>
      <c r="AP362" s="1378"/>
      <c r="AQ362" s="1565"/>
      <c r="AR362" s="1566"/>
    </row>
    <row r="363" spans="1:44" s="1350" customFormat="1">
      <c r="A363" s="1553"/>
      <c r="B363" s="1554"/>
      <c r="C363" s="273" t="s">
        <v>946</v>
      </c>
      <c r="E363" s="1375"/>
      <c r="F363" s="1555"/>
      <c r="G363" s="1375"/>
      <c r="H363" s="1555"/>
      <c r="I363" s="1375"/>
      <c r="J363" s="1556"/>
      <c r="K363" s="1557"/>
      <c r="L363" s="1557"/>
      <c r="M363" s="1557"/>
      <c r="N363" s="1557"/>
      <c r="O363" s="1558"/>
      <c r="P363" s="1558"/>
      <c r="Q363" s="1555"/>
      <c r="R363" s="1375"/>
      <c r="S363" s="1559"/>
      <c r="T363" s="1558"/>
      <c r="U363" s="1555"/>
      <c r="V363" s="1555"/>
      <c r="W363" s="1375"/>
      <c r="X363" s="1555"/>
      <c r="Y363" s="1375"/>
      <c r="Z363" s="1555"/>
      <c r="AA363" s="1375"/>
      <c r="AB363" s="1556"/>
      <c r="AC363" s="1560"/>
      <c r="AD363" s="1561"/>
      <c r="AE363" s="1558"/>
      <c r="AF363" s="1558"/>
      <c r="AG363" s="1558"/>
      <c r="AH363" s="1562"/>
      <c r="AI363" s="1563"/>
      <c r="AJ363" s="1563"/>
      <c r="AK363" s="1563"/>
      <c r="AL363" s="1564"/>
      <c r="AM363" s="1563"/>
      <c r="AN363" s="1563"/>
      <c r="AO363" s="1555"/>
      <c r="AP363" s="1378"/>
      <c r="AQ363" s="1565"/>
      <c r="AR363" s="1566"/>
    </row>
    <row r="364" spans="1:44" s="1350" customFormat="1">
      <c r="A364" s="1553"/>
      <c r="B364" s="1554"/>
      <c r="C364" s="272" t="s">
        <v>947</v>
      </c>
      <c r="E364" s="1375"/>
      <c r="F364" s="1555"/>
      <c r="G364" s="1375"/>
      <c r="H364" s="1555"/>
      <c r="I364" s="1375"/>
      <c r="J364" s="1556"/>
      <c r="K364" s="1557"/>
      <c r="L364" s="1557"/>
      <c r="M364" s="1557"/>
      <c r="N364" s="1557"/>
      <c r="O364" s="1558"/>
      <c r="P364" s="1558"/>
      <c r="Q364" s="1555"/>
      <c r="R364" s="1375"/>
      <c r="S364" s="1559"/>
      <c r="T364" s="1558"/>
      <c r="U364" s="1555"/>
      <c r="V364" s="1555"/>
      <c r="W364" s="1375"/>
      <c r="X364" s="1555"/>
      <c r="Y364" s="1375"/>
      <c r="Z364" s="1555"/>
      <c r="AA364" s="1375"/>
      <c r="AB364" s="1556"/>
      <c r="AC364" s="1560"/>
      <c r="AD364" s="1561"/>
      <c r="AE364" s="1558"/>
      <c r="AF364" s="1558"/>
      <c r="AG364" s="1558"/>
      <c r="AH364" s="1562"/>
      <c r="AI364" s="1563"/>
      <c r="AJ364" s="1563"/>
      <c r="AK364" s="1563"/>
      <c r="AL364" s="1564"/>
      <c r="AM364" s="1563"/>
      <c r="AN364" s="1563"/>
      <c r="AO364" s="1555"/>
      <c r="AP364" s="1378"/>
      <c r="AQ364" s="1565"/>
      <c r="AR364" s="1566"/>
    </row>
    <row r="365" spans="1:44" s="1350" customFormat="1">
      <c r="A365" s="1553"/>
      <c r="B365" s="1554"/>
      <c r="C365" s="273" t="s">
        <v>948</v>
      </c>
      <c r="E365" s="1375"/>
      <c r="F365" s="1555"/>
      <c r="G365" s="1375"/>
      <c r="H365" s="1555"/>
      <c r="I365" s="1375"/>
      <c r="J365" s="1556"/>
      <c r="K365" s="1557"/>
      <c r="L365" s="1557"/>
      <c r="M365" s="1557"/>
      <c r="N365" s="1557"/>
      <c r="O365" s="1558"/>
      <c r="P365" s="1558"/>
      <c r="Q365" s="1555"/>
      <c r="R365" s="1375"/>
      <c r="S365" s="1559"/>
      <c r="T365" s="1558"/>
      <c r="U365" s="1555"/>
      <c r="V365" s="1555"/>
      <c r="W365" s="1375"/>
      <c r="X365" s="1555"/>
      <c r="Y365" s="1375"/>
      <c r="Z365" s="1555"/>
      <c r="AA365" s="1375"/>
      <c r="AB365" s="1556"/>
      <c r="AC365" s="1560"/>
      <c r="AD365" s="1561"/>
      <c r="AE365" s="1558"/>
      <c r="AF365" s="1558"/>
      <c r="AG365" s="1558"/>
      <c r="AH365" s="1562"/>
      <c r="AI365" s="1563"/>
      <c r="AJ365" s="1563"/>
      <c r="AK365" s="1563"/>
      <c r="AL365" s="1564"/>
      <c r="AM365" s="1563"/>
      <c r="AN365" s="1563"/>
      <c r="AO365" s="1555"/>
      <c r="AP365" s="1378"/>
      <c r="AQ365" s="1565"/>
      <c r="AR365" s="1566"/>
    </row>
    <row r="366" spans="1:44" s="1350" customFormat="1">
      <c r="A366" s="1553"/>
      <c r="B366" s="1554"/>
      <c r="C366" s="271" t="s">
        <v>10</v>
      </c>
      <c r="D366" s="1559"/>
      <c r="E366" s="1386"/>
      <c r="F366" s="1567"/>
      <c r="G366" s="1386"/>
      <c r="H366" s="1567"/>
      <c r="I366" s="1386"/>
      <c r="J366" s="1556"/>
      <c r="K366" s="1557"/>
      <c r="L366" s="1557"/>
      <c r="M366" s="1557"/>
      <c r="N366" s="1557"/>
      <c r="O366" s="1556"/>
      <c r="P366" s="1556"/>
      <c r="Q366" s="1567"/>
      <c r="R366" s="1386"/>
      <c r="S366" s="1559"/>
      <c r="T366" s="1556"/>
      <c r="U366" s="1567"/>
      <c r="V366" s="1567"/>
      <c r="W366" s="1386"/>
      <c r="X366" s="1567"/>
      <c r="Y366" s="1386"/>
      <c r="Z366" s="1567"/>
      <c r="AA366" s="1386"/>
      <c r="AB366" s="1556"/>
      <c r="AC366" s="1560"/>
      <c r="AD366" s="1561"/>
      <c r="AE366" s="1556"/>
      <c r="AF366" s="1556"/>
      <c r="AG366" s="1556"/>
      <c r="AH366" s="1562"/>
      <c r="AI366" s="1568"/>
      <c r="AJ366" s="1568"/>
      <c r="AK366" s="1568"/>
      <c r="AL366" s="1564"/>
      <c r="AM366" s="1568"/>
      <c r="AN366" s="1568"/>
      <c r="AO366" s="1555"/>
      <c r="AP366" s="1378"/>
      <c r="AQ366" s="1565"/>
      <c r="AR366" s="1569"/>
    </row>
    <row r="367" spans="1:44" s="1350" customFormat="1">
      <c r="A367" s="1553"/>
      <c r="B367" s="1554"/>
      <c r="C367" s="272" t="s">
        <v>417</v>
      </c>
      <c r="D367" s="1559"/>
      <c r="E367" s="1386"/>
      <c r="F367" s="1567"/>
      <c r="G367" s="1386"/>
      <c r="H367" s="1567"/>
      <c r="I367" s="1386"/>
      <c r="J367" s="1556"/>
      <c r="K367" s="1557"/>
      <c r="L367" s="1557"/>
      <c r="M367" s="1557"/>
      <c r="N367" s="1557"/>
      <c r="O367" s="1556"/>
      <c r="P367" s="1556"/>
      <c r="Q367" s="1567"/>
      <c r="R367" s="1386"/>
      <c r="S367" s="1559"/>
      <c r="T367" s="1556"/>
      <c r="U367" s="1567"/>
      <c r="V367" s="1567"/>
      <c r="W367" s="1386"/>
      <c r="X367" s="1567"/>
      <c r="Y367" s="1386"/>
      <c r="Z367" s="1567"/>
      <c r="AA367" s="1386"/>
      <c r="AB367" s="1556"/>
      <c r="AC367" s="1560"/>
      <c r="AD367" s="1561"/>
      <c r="AE367" s="1556"/>
      <c r="AF367" s="1556"/>
      <c r="AG367" s="1556"/>
      <c r="AH367" s="1562"/>
      <c r="AI367" s="1568"/>
      <c r="AJ367" s="1568"/>
      <c r="AK367" s="1568"/>
      <c r="AL367" s="1564"/>
      <c r="AM367" s="1568"/>
      <c r="AN367" s="1568"/>
      <c r="AO367" s="1555"/>
      <c r="AP367" s="1378"/>
      <c r="AQ367" s="1565"/>
      <c r="AR367" s="1569"/>
    </row>
    <row r="368" spans="1:44" s="1350" customFormat="1" ht="15">
      <c r="A368" s="1553"/>
      <c r="B368" s="1570" t="s">
        <v>373</v>
      </c>
      <c r="C368" s="273" t="s">
        <v>949</v>
      </c>
      <c r="E368" s="1375"/>
      <c r="F368" s="1555"/>
      <c r="G368" s="1375"/>
      <c r="H368" s="1555"/>
      <c r="I368" s="1375"/>
      <c r="J368" s="1556"/>
      <c r="K368" s="1557"/>
      <c r="L368" s="1557"/>
      <c r="M368" s="1557"/>
      <c r="N368" s="1557"/>
      <c r="O368" s="1558"/>
      <c r="P368" s="1558"/>
      <c r="Q368" s="1555"/>
      <c r="R368" s="1375"/>
      <c r="S368" s="1559"/>
      <c r="T368" s="1558"/>
      <c r="U368" s="1555"/>
      <c r="V368" s="1555"/>
      <c r="W368" s="1375"/>
      <c r="X368" s="1555"/>
      <c r="Y368" s="1375"/>
      <c r="Z368" s="1555"/>
      <c r="AA368" s="1375"/>
      <c r="AB368" s="1556"/>
      <c r="AC368" s="1560"/>
      <c r="AD368" s="1561"/>
      <c r="AE368" s="1558"/>
      <c r="AF368" s="1558"/>
      <c r="AG368" s="1558"/>
      <c r="AH368" s="1562"/>
      <c r="AI368" s="1563"/>
      <c r="AJ368" s="1563"/>
      <c r="AK368" s="1563"/>
      <c r="AL368" s="1564"/>
      <c r="AM368" s="1563"/>
      <c r="AN368" s="1563"/>
      <c r="AO368" s="1555"/>
      <c r="AP368" s="1378"/>
      <c r="AQ368" s="1565"/>
      <c r="AR368" s="1566"/>
    </row>
    <row r="369" spans="1:44" s="1350" customFormat="1">
      <c r="A369" s="1553"/>
      <c r="B369" s="1554"/>
      <c r="C369" s="273" t="s">
        <v>950</v>
      </c>
      <c r="D369" s="1559"/>
      <c r="E369" s="1386"/>
      <c r="F369" s="1567"/>
      <c r="G369" s="1386"/>
      <c r="H369" s="1567"/>
      <c r="I369" s="1386"/>
      <c r="J369" s="1556"/>
      <c r="K369" s="1557"/>
      <c r="L369" s="1557"/>
      <c r="M369" s="1557"/>
      <c r="N369" s="1557"/>
      <c r="O369" s="1556"/>
      <c r="P369" s="1556"/>
      <c r="Q369" s="1567"/>
      <c r="R369" s="1386"/>
      <c r="S369" s="1559"/>
      <c r="T369" s="1556"/>
      <c r="U369" s="1567"/>
      <c r="V369" s="1567"/>
      <c r="W369" s="1386"/>
      <c r="X369" s="1567"/>
      <c r="Y369" s="1386"/>
      <c r="Z369" s="1567"/>
      <c r="AA369" s="1386"/>
      <c r="AB369" s="1556"/>
      <c r="AC369" s="1560"/>
      <c r="AD369" s="1561"/>
      <c r="AE369" s="1556"/>
      <c r="AF369" s="1556"/>
      <c r="AG369" s="1556"/>
      <c r="AH369" s="1562"/>
      <c r="AI369" s="1568"/>
      <c r="AJ369" s="1568"/>
      <c r="AK369" s="1568"/>
      <c r="AL369" s="1564"/>
      <c r="AM369" s="1568"/>
      <c r="AN369" s="1568"/>
      <c r="AO369" s="1555"/>
      <c r="AP369" s="1378"/>
      <c r="AQ369" s="1565"/>
      <c r="AR369" s="1569"/>
    </row>
    <row r="370" spans="1:44" s="1350" customFormat="1">
      <c r="A370" s="1553"/>
      <c r="B370" s="1554"/>
      <c r="C370" s="274" t="s">
        <v>951</v>
      </c>
      <c r="E370" s="1375"/>
      <c r="F370" s="1555"/>
      <c r="G370" s="1375"/>
      <c r="H370" s="1555"/>
      <c r="I370" s="1375"/>
      <c r="J370" s="1556"/>
      <c r="K370" s="1557"/>
      <c r="L370" s="1557"/>
      <c r="M370" s="1557"/>
      <c r="N370" s="1557"/>
      <c r="O370" s="1558"/>
      <c r="P370" s="1558"/>
      <c r="Q370" s="1555"/>
      <c r="R370" s="1375"/>
      <c r="S370" s="1559"/>
      <c r="T370" s="1558"/>
      <c r="U370" s="1555"/>
      <c r="V370" s="1555"/>
      <c r="W370" s="1375"/>
      <c r="X370" s="1555"/>
      <c r="Y370" s="1375"/>
      <c r="Z370" s="1555"/>
      <c r="AA370" s="1375"/>
      <c r="AB370" s="1556"/>
      <c r="AC370" s="1560"/>
      <c r="AD370" s="1561"/>
      <c r="AE370" s="1558"/>
      <c r="AF370" s="1558"/>
      <c r="AG370" s="1558"/>
      <c r="AH370" s="1562"/>
      <c r="AI370" s="1563"/>
      <c r="AJ370" s="1563"/>
      <c r="AK370" s="1563"/>
      <c r="AL370" s="1564"/>
      <c r="AM370" s="1563"/>
      <c r="AN370" s="1563"/>
      <c r="AO370" s="1555"/>
      <c r="AP370" s="1378"/>
      <c r="AQ370" s="1565"/>
      <c r="AR370" s="1566"/>
    </row>
    <row r="371" spans="1:44" s="1350" customFormat="1">
      <c r="A371" s="1553"/>
      <c r="B371" s="1554"/>
      <c r="C371" s="274" t="s">
        <v>952</v>
      </c>
      <c r="E371" s="1375"/>
      <c r="F371" s="1555"/>
      <c r="G371" s="1375"/>
      <c r="H371" s="1555"/>
      <c r="I371" s="1375"/>
      <c r="J371" s="1556"/>
      <c r="K371" s="1557"/>
      <c r="L371" s="1557"/>
      <c r="M371" s="1557"/>
      <c r="N371" s="1557"/>
      <c r="O371" s="1558"/>
      <c r="P371" s="1558"/>
      <c r="Q371" s="1555"/>
      <c r="R371" s="1375"/>
      <c r="S371" s="1559"/>
      <c r="T371" s="1558"/>
      <c r="U371" s="1555"/>
      <c r="V371" s="1555"/>
      <c r="W371" s="1375"/>
      <c r="X371" s="1555"/>
      <c r="Y371" s="1375"/>
      <c r="Z371" s="1555"/>
      <c r="AA371" s="1375"/>
      <c r="AB371" s="1556"/>
      <c r="AC371" s="1560"/>
      <c r="AD371" s="1561"/>
      <c r="AE371" s="1558"/>
      <c r="AF371" s="1558"/>
      <c r="AG371" s="1558"/>
      <c r="AH371" s="1562"/>
      <c r="AI371" s="1563"/>
      <c r="AJ371" s="1563"/>
      <c r="AK371" s="1563"/>
      <c r="AL371" s="1564"/>
      <c r="AM371" s="1563"/>
      <c r="AN371" s="1563"/>
      <c r="AO371" s="1555"/>
      <c r="AP371" s="1378"/>
      <c r="AQ371" s="1565"/>
      <c r="AR371" s="1566"/>
    </row>
    <row r="372" spans="1:44" s="1350" customFormat="1">
      <c r="A372" s="1553"/>
      <c r="B372" s="1554"/>
      <c r="C372" s="274" t="s">
        <v>953</v>
      </c>
      <c r="E372" s="1375"/>
      <c r="F372" s="1555"/>
      <c r="G372" s="1375"/>
      <c r="H372" s="1555"/>
      <c r="I372" s="1375"/>
      <c r="J372" s="1556"/>
      <c r="K372" s="1557"/>
      <c r="L372" s="1557"/>
      <c r="M372" s="1557"/>
      <c r="N372" s="1557"/>
      <c r="O372" s="1558"/>
      <c r="P372" s="1558"/>
      <c r="Q372" s="1555"/>
      <c r="R372" s="1375"/>
      <c r="S372" s="1559"/>
      <c r="T372" s="1558"/>
      <c r="U372" s="1555"/>
      <c r="V372" s="1555"/>
      <c r="W372" s="1375"/>
      <c r="X372" s="1555"/>
      <c r="Y372" s="1375"/>
      <c r="Z372" s="1555"/>
      <c r="AA372" s="1375"/>
      <c r="AB372" s="1556"/>
      <c r="AC372" s="1560"/>
      <c r="AD372" s="1561"/>
      <c r="AE372" s="1558"/>
      <c r="AF372" s="1558"/>
      <c r="AG372" s="1558"/>
      <c r="AH372" s="1562"/>
      <c r="AI372" s="1563"/>
      <c r="AJ372" s="1563"/>
      <c r="AK372" s="1563"/>
      <c r="AL372" s="1564"/>
      <c r="AM372" s="1563"/>
      <c r="AN372" s="1563"/>
      <c r="AO372" s="1555"/>
      <c r="AP372" s="1378"/>
      <c r="AQ372" s="1565"/>
      <c r="AR372" s="1566"/>
    </row>
    <row r="373" spans="1:44" s="1350" customFormat="1">
      <c r="A373" s="1553"/>
      <c r="B373" s="1554"/>
      <c r="C373" s="272" t="s">
        <v>420</v>
      </c>
      <c r="E373" s="1375"/>
      <c r="F373" s="1555"/>
      <c r="G373" s="1375"/>
      <c r="H373" s="1555"/>
      <c r="I373" s="1375"/>
      <c r="J373" s="1556"/>
      <c r="K373" s="1557"/>
      <c r="L373" s="1557"/>
      <c r="M373" s="1557"/>
      <c r="N373" s="1557"/>
      <c r="O373" s="1558"/>
      <c r="P373" s="1558"/>
      <c r="Q373" s="1555"/>
      <c r="R373" s="1375"/>
      <c r="S373" s="1559"/>
      <c r="T373" s="1558"/>
      <c r="U373" s="1555"/>
      <c r="V373" s="1555"/>
      <c r="W373" s="1375"/>
      <c r="X373" s="1555"/>
      <c r="Y373" s="1375"/>
      <c r="Z373" s="1555"/>
      <c r="AA373" s="1375"/>
      <c r="AB373" s="1556"/>
      <c r="AC373" s="1560"/>
      <c r="AD373" s="1561"/>
      <c r="AE373" s="1558"/>
      <c r="AF373" s="1558"/>
      <c r="AG373" s="1558"/>
      <c r="AH373" s="1562"/>
      <c r="AI373" s="1563"/>
      <c r="AJ373" s="1563"/>
      <c r="AK373" s="1563"/>
      <c r="AL373" s="1564"/>
      <c r="AM373" s="1563"/>
      <c r="AN373" s="1563"/>
      <c r="AO373" s="1555"/>
      <c r="AP373" s="1378"/>
      <c r="AQ373" s="1565"/>
      <c r="AR373" s="1566"/>
    </row>
    <row r="374" spans="1:44" s="1350" customFormat="1">
      <c r="A374" s="1553"/>
      <c r="B374" s="1554"/>
      <c r="C374" s="272" t="s">
        <v>421</v>
      </c>
      <c r="D374" s="1384"/>
      <c r="E374" s="1386"/>
      <c r="F374" s="1395"/>
      <c r="G374" s="1386"/>
      <c r="H374" s="1395"/>
      <c r="I374" s="1386"/>
      <c r="J374" s="1556"/>
      <c r="K374" s="1557"/>
      <c r="L374" s="1557"/>
      <c r="M374" s="1557"/>
      <c r="N374" s="1557"/>
      <c r="O374" s="1556"/>
      <c r="P374" s="1556"/>
      <c r="Q374" s="1395"/>
      <c r="R374" s="1386"/>
      <c r="S374" s="1559"/>
      <c r="T374" s="1556"/>
      <c r="U374" s="1567"/>
      <c r="V374" s="1395"/>
      <c r="W374" s="1386"/>
      <c r="X374" s="1395"/>
      <c r="Y374" s="1386"/>
      <c r="Z374" s="1395"/>
      <c r="AA374" s="1386"/>
      <c r="AB374" s="1556"/>
      <c r="AC374" s="1560"/>
      <c r="AD374" s="1561"/>
      <c r="AE374" s="1556"/>
      <c r="AF374" s="1556"/>
      <c r="AG374" s="1556"/>
      <c r="AH374" s="1562"/>
      <c r="AI374" s="1385"/>
      <c r="AJ374" s="1385"/>
      <c r="AK374" s="1385"/>
      <c r="AL374" s="1564"/>
      <c r="AM374" s="1385"/>
      <c r="AN374" s="1385"/>
      <c r="AO374" s="1555"/>
      <c r="AP374" s="1378"/>
      <c r="AQ374" s="1565"/>
      <c r="AR374" s="1569"/>
    </row>
    <row r="375" spans="1:44" s="1350" customFormat="1">
      <c r="A375" s="1553"/>
      <c r="B375" s="1554"/>
      <c r="C375" s="273" t="s">
        <v>954</v>
      </c>
      <c r="E375" s="1375"/>
      <c r="F375" s="1555"/>
      <c r="G375" s="1375"/>
      <c r="H375" s="1555"/>
      <c r="I375" s="1375"/>
      <c r="J375" s="1556"/>
      <c r="K375" s="1557"/>
      <c r="L375" s="1557"/>
      <c r="M375" s="1557"/>
      <c r="N375" s="1557"/>
      <c r="O375" s="1558"/>
      <c r="P375" s="1558"/>
      <c r="Q375" s="1555"/>
      <c r="R375" s="1375"/>
      <c r="S375" s="1559"/>
      <c r="T375" s="1558"/>
      <c r="U375" s="1555"/>
      <c r="V375" s="1555"/>
      <c r="W375" s="1375"/>
      <c r="X375" s="1555"/>
      <c r="Y375" s="1375"/>
      <c r="Z375" s="1555"/>
      <c r="AA375" s="1375"/>
      <c r="AB375" s="1556"/>
      <c r="AC375" s="1560"/>
      <c r="AD375" s="1561"/>
      <c r="AE375" s="1558"/>
      <c r="AF375" s="1558"/>
      <c r="AG375" s="1558"/>
      <c r="AH375" s="1562"/>
      <c r="AI375" s="1563"/>
      <c r="AJ375" s="1563"/>
      <c r="AK375" s="1563"/>
      <c r="AL375" s="1564"/>
      <c r="AM375" s="1563"/>
      <c r="AN375" s="1563"/>
      <c r="AO375" s="1555"/>
      <c r="AP375" s="1378"/>
      <c r="AQ375" s="1565"/>
      <c r="AR375" s="1566"/>
    </row>
    <row r="376" spans="1:44" s="1350" customFormat="1">
      <c r="A376" s="1553"/>
      <c r="B376" s="1554"/>
      <c r="C376" s="273" t="s">
        <v>955</v>
      </c>
      <c r="E376" s="1375"/>
      <c r="F376" s="1555"/>
      <c r="G376" s="1375"/>
      <c r="H376" s="1555"/>
      <c r="I376" s="1375"/>
      <c r="J376" s="1556"/>
      <c r="K376" s="1557"/>
      <c r="L376" s="1557"/>
      <c r="M376" s="1557"/>
      <c r="N376" s="1557"/>
      <c r="O376" s="1558"/>
      <c r="P376" s="1558"/>
      <c r="Q376" s="1555"/>
      <c r="R376" s="1375"/>
      <c r="S376" s="1559"/>
      <c r="T376" s="1558"/>
      <c r="U376" s="1555"/>
      <c r="V376" s="1555"/>
      <c r="W376" s="1375"/>
      <c r="X376" s="1555"/>
      <c r="Y376" s="1375"/>
      <c r="Z376" s="1555"/>
      <c r="AA376" s="1375"/>
      <c r="AB376" s="1556"/>
      <c r="AC376" s="1560"/>
      <c r="AD376" s="1561"/>
      <c r="AE376" s="1558"/>
      <c r="AF376" s="1558"/>
      <c r="AG376" s="1558"/>
      <c r="AH376" s="1562"/>
      <c r="AI376" s="1563"/>
      <c r="AJ376" s="1563"/>
      <c r="AK376" s="1563"/>
      <c r="AL376" s="1564"/>
      <c r="AM376" s="1563"/>
      <c r="AN376" s="1563"/>
      <c r="AO376" s="1555"/>
      <c r="AP376" s="1378"/>
      <c r="AQ376" s="1565"/>
      <c r="AR376" s="1566"/>
    </row>
    <row r="377" spans="1:44" s="1350" customFormat="1">
      <c r="A377" s="1553"/>
      <c r="B377" s="1554"/>
      <c r="C377" s="271" t="s">
        <v>104</v>
      </c>
      <c r="E377" s="1375"/>
      <c r="F377" s="1555"/>
      <c r="G377" s="1375"/>
      <c r="H377" s="1555"/>
      <c r="I377" s="1375"/>
      <c r="J377" s="1556"/>
      <c r="K377" s="1557"/>
      <c r="L377" s="1557"/>
      <c r="M377" s="1557"/>
      <c r="N377" s="1557"/>
      <c r="O377" s="1558"/>
      <c r="P377" s="1558"/>
      <c r="Q377" s="1555"/>
      <c r="R377" s="1375"/>
      <c r="S377" s="1559"/>
      <c r="T377" s="1558"/>
      <c r="U377" s="1555"/>
      <c r="V377" s="1555"/>
      <c r="W377" s="1375"/>
      <c r="X377" s="1555"/>
      <c r="Y377" s="1375"/>
      <c r="Z377" s="1555"/>
      <c r="AA377" s="1375"/>
      <c r="AB377" s="1556"/>
      <c r="AC377" s="1560"/>
      <c r="AD377" s="1561"/>
      <c r="AE377" s="1558"/>
      <c r="AF377" s="1558"/>
      <c r="AG377" s="1558"/>
      <c r="AH377" s="1562"/>
      <c r="AI377" s="1563"/>
      <c r="AJ377" s="1563"/>
      <c r="AK377" s="1563"/>
      <c r="AL377" s="1564"/>
      <c r="AM377" s="1563"/>
      <c r="AN377" s="1563"/>
      <c r="AO377" s="1555"/>
      <c r="AP377" s="1378"/>
      <c r="AQ377" s="1565"/>
      <c r="AR377" s="1566"/>
    </row>
    <row r="378" spans="1:44" s="1350" customFormat="1">
      <c r="A378" s="1553"/>
      <c r="B378" s="1554"/>
      <c r="C378" s="271" t="s">
        <v>322</v>
      </c>
      <c r="D378" s="1571"/>
      <c r="E378" s="1572"/>
      <c r="F378" s="1573"/>
      <c r="G378" s="1572"/>
      <c r="H378" s="1573"/>
      <c r="I378" s="1572"/>
      <c r="J378" s="1556"/>
      <c r="K378" s="1574"/>
      <c r="L378" s="1574"/>
      <c r="M378" s="1574"/>
      <c r="N378" s="1574"/>
      <c r="O378" s="1574"/>
      <c r="P378" s="1574"/>
      <c r="Q378" s="1573"/>
      <c r="R378" s="1572"/>
      <c r="S378" s="1559"/>
      <c r="T378" s="1574"/>
      <c r="U378" s="1573"/>
      <c r="V378" s="1573"/>
      <c r="W378" s="1572"/>
      <c r="X378" s="1573"/>
      <c r="Y378" s="1572"/>
      <c r="Z378" s="1573"/>
      <c r="AA378" s="1572"/>
      <c r="AB378" s="1556"/>
      <c r="AC378" s="1571"/>
      <c r="AD378" s="1575"/>
      <c r="AE378" s="1574"/>
      <c r="AF378" s="1574"/>
      <c r="AG378" s="1574"/>
      <c r="AH378" s="1562"/>
      <c r="AI378" s="1576"/>
      <c r="AJ378" s="1576"/>
      <c r="AK378" s="1576"/>
      <c r="AL378" s="1564"/>
      <c r="AM378" s="1576"/>
      <c r="AN378" s="1576"/>
      <c r="AO378" s="1573"/>
      <c r="AP378" s="1577"/>
      <c r="AQ378" s="1578"/>
      <c r="AR378" s="1579"/>
    </row>
    <row r="379" spans="1:44" s="1350" customFormat="1" ht="23.25">
      <c r="A379" s="1606" t="s">
        <v>360</v>
      </c>
      <c r="B379" s="1554"/>
      <c r="C379" s="271" t="s">
        <v>424</v>
      </c>
      <c r="D379" s="1560"/>
      <c r="E379" s="40"/>
      <c r="F379" s="1580"/>
      <c r="G379" s="40"/>
      <c r="H379" s="1580"/>
      <c r="I379" s="40"/>
      <c r="J379" s="1556"/>
      <c r="K379" s="1557"/>
      <c r="L379" s="1557"/>
      <c r="M379" s="1557"/>
      <c r="N379" s="1557"/>
      <c r="O379" s="1557"/>
      <c r="P379" s="1557"/>
      <c r="Q379" s="1580"/>
      <c r="R379" s="40"/>
      <c r="S379" s="1559"/>
      <c r="T379" s="1557"/>
      <c r="U379" s="1580"/>
      <c r="V379" s="1580"/>
      <c r="W379" s="40"/>
      <c r="X379" s="1580"/>
      <c r="Y379" s="40"/>
      <c r="Z379" s="1580"/>
      <c r="AA379" s="40"/>
      <c r="AB379" s="1556"/>
      <c r="AC379" s="1560"/>
      <c r="AD379" s="1561"/>
      <c r="AE379" s="1557"/>
      <c r="AF379" s="1557"/>
      <c r="AG379" s="1557"/>
      <c r="AH379" s="1562"/>
      <c r="AI379" s="1581"/>
      <c r="AJ379" s="1581"/>
      <c r="AK379" s="1581"/>
      <c r="AL379" s="1564"/>
      <c r="AM379" s="1581"/>
      <c r="AN379" s="1581"/>
      <c r="AO379" s="1555"/>
      <c r="AP379" s="1378"/>
      <c r="AQ379" s="1565"/>
      <c r="AR379" s="1566"/>
    </row>
    <row r="380" spans="1:44" s="1350" customFormat="1">
      <c r="A380" s="1553"/>
      <c r="B380" s="1554"/>
      <c r="C380" s="275" t="s">
        <v>425</v>
      </c>
      <c r="D380" s="1559"/>
      <c r="E380" s="1386"/>
      <c r="F380" s="1567"/>
      <c r="G380" s="1386"/>
      <c r="H380" s="1567"/>
      <c r="I380" s="1386"/>
      <c r="J380" s="1556"/>
      <c r="K380" s="1557"/>
      <c r="L380" s="1557"/>
      <c r="M380" s="1557"/>
      <c r="N380" s="1557"/>
      <c r="O380" s="1556"/>
      <c r="P380" s="1556"/>
      <c r="Q380" s="1567"/>
      <c r="R380" s="1386"/>
      <c r="S380" s="1559"/>
      <c r="T380" s="1556"/>
      <c r="U380" s="1567"/>
      <c r="V380" s="1567"/>
      <c r="W380" s="1386"/>
      <c r="X380" s="1567"/>
      <c r="Y380" s="1386"/>
      <c r="Z380" s="1567"/>
      <c r="AA380" s="1386"/>
      <c r="AB380" s="1556"/>
      <c r="AC380" s="1560"/>
      <c r="AD380" s="1561"/>
      <c r="AE380" s="1556"/>
      <c r="AF380" s="1556"/>
      <c r="AG380" s="1556"/>
      <c r="AH380" s="1562"/>
      <c r="AI380" s="1568"/>
      <c r="AJ380" s="1568"/>
      <c r="AK380" s="1568"/>
      <c r="AL380" s="1564"/>
      <c r="AM380" s="1568"/>
      <c r="AN380" s="1568"/>
      <c r="AO380" s="1582"/>
      <c r="AP380" s="1583"/>
      <c r="AQ380" s="1584"/>
      <c r="AR380" s="1569"/>
    </row>
    <row r="381" spans="1:44" s="1350" customFormat="1" ht="13.5" thickBot="1">
      <c r="A381" s="1553"/>
      <c r="B381" s="1585"/>
      <c r="C381" s="276" t="s">
        <v>782</v>
      </c>
      <c r="D381" s="1586"/>
      <c r="E381" s="1587"/>
      <c r="F381" s="1588"/>
      <c r="G381" s="1587"/>
      <c r="H381" s="1588"/>
      <c r="I381" s="1587"/>
      <c r="J381" s="1589"/>
      <c r="K381" s="1590"/>
      <c r="L381" s="1590"/>
      <c r="M381" s="1590"/>
      <c r="N381" s="1590"/>
      <c r="O381" s="1590"/>
      <c r="P381" s="1591"/>
      <c r="Q381" s="1588"/>
      <c r="R381" s="1587"/>
      <c r="S381" s="1592"/>
      <c r="T381" s="1593"/>
      <c r="U381" s="1594"/>
      <c r="V381" s="1591"/>
      <c r="W381" s="1587"/>
      <c r="X381" s="1588"/>
      <c r="Y381" s="1587"/>
      <c r="Z381" s="1588"/>
      <c r="AA381" s="1587"/>
      <c r="AB381" s="1589"/>
      <c r="AC381" s="1595"/>
      <c r="AD381" s="1587"/>
      <c r="AE381" s="1590"/>
      <c r="AF381" s="1593"/>
      <c r="AG381" s="1593"/>
      <c r="AH381" s="1596"/>
      <c r="AI381" s="1597"/>
      <c r="AJ381" s="1598"/>
      <c r="AK381" s="1599"/>
      <c r="AL381" s="1600"/>
      <c r="AM381" s="1586"/>
      <c r="AN381" s="1601"/>
      <c r="AO381" s="1602"/>
      <c r="AP381" s="1603"/>
      <c r="AQ381" s="1595"/>
      <c r="AR381" s="1604"/>
    </row>
    <row r="382" spans="1:44" s="1350" customFormat="1">
      <c r="A382" s="1553"/>
      <c r="B382" s="1605"/>
      <c r="C382" s="319" t="s">
        <v>414</v>
      </c>
      <c r="D382" s="1540"/>
      <c r="E382" s="1369"/>
      <c r="F382" s="1541"/>
      <c r="G382" s="1369"/>
      <c r="H382" s="1541"/>
      <c r="I382" s="1369"/>
      <c r="J382" s="1542"/>
      <c r="K382" s="1543"/>
      <c r="L382" s="1607"/>
      <c r="M382" s="1543"/>
      <c r="N382" s="1607"/>
      <c r="O382" s="1544"/>
      <c r="P382" s="1544"/>
      <c r="Q382" s="1541"/>
      <c r="R382" s="1369"/>
      <c r="S382" s="1545"/>
      <c r="T382" s="1607"/>
      <c r="U382" s="1541"/>
      <c r="V382" s="1541"/>
      <c r="W382" s="1369"/>
      <c r="X382" s="1541"/>
      <c r="Y382" s="1369"/>
      <c r="Z382" s="1541"/>
      <c r="AA382" s="1369"/>
      <c r="AB382" s="1542"/>
      <c r="AC382" s="1546"/>
      <c r="AD382" s="1547"/>
      <c r="AE382" s="1544"/>
      <c r="AF382" s="1607"/>
      <c r="AG382" s="1544"/>
      <c r="AH382" s="1548"/>
      <c r="AI382" s="1549"/>
      <c r="AJ382" s="1549"/>
      <c r="AK382" s="1549"/>
      <c r="AL382" s="1550"/>
      <c r="AM382" s="1549"/>
      <c r="AN382" s="1549"/>
      <c r="AO382" s="1541"/>
      <c r="AP382" s="1372"/>
      <c r="AQ382" s="1551"/>
      <c r="AR382" s="1552"/>
    </row>
    <row r="383" spans="1:44" s="1350" customFormat="1">
      <c r="A383" s="1553"/>
      <c r="B383" s="1554"/>
      <c r="C383" s="270" t="s">
        <v>11</v>
      </c>
      <c r="E383" s="1375"/>
      <c r="F383" s="1555"/>
      <c r="G383" s="1375"/>
      <c r="H383" s="1555"/>
      <c r="I383" s="1375"/>
      <c r="J383" s="1556"/>
      <c r="K383" s="1557"/>
      <c r="L383" s="1608"/>
      <c r="M383" s="1557"/>
      <c r="N383" s="1608"/>
      <c r="O383" s="1558"/>
      <c r="P383" s="1558"/>
      <c r="Q383" s="1555"/>
      <c r="R383" s="1375"/>
      <c r="S383" s="1559"/>
      <c r="T383" s="1608"/>
      <c r="U383" s="1555"/>
      <c r="V383" s="1555"/>
      <c r="W383" s="1375"/>
      <c r="X383" s="1555"/>
      <c r="Y383" s="1375"/>
      <c r="Z383" s="1555"/>
      <c r="AA383" s="1375"/>
      <c r="AB383" s="1556"/>
      <c r="AC383" s="1560"/>
      <c r="AD383" s="1561"/>
      <c r="AE383" s="1558"/>
      <c r="AF383" s="1608"/>
      <c r="AG383" s="1558"/>
      <c r="AH383" s="1562"/>
      <c r="AI383" s="1563"/>
      <c r="AJ383" s="1563"/>
      <c r="AK383" s="1563"/>
      <c r="AL383" s="1564"/>
      <c r="AM383" s="1563"/>
      <c r="AN383" s="1563"/>
      <c r="AO383" s="1555"/>
      <c r="AP383" s="1378"/>
      <c r="AQ383" s="1565"/>
      <c r="AR383" s="1566"/>
    </row>
    <row r="384" spans="1:44" s="1350" customFormat="1">
      <c r="A384" s="1553"/>
      <c r="B384" s="1554"/>
      <c r="C384" s="271" t="s">
        <v>4</v>
      </c>
      <c r="D384" s="1559"/>
      <c r="E384" s="1386"/>
      <c r="F384" s="1567"/>
      <c r="G384" s="1386"/>
      <c r="H384" s="1567"/>
      <c r="I384" s="1386"/>
      <c r="J384" s="1556"/>
      <c r="K384" s="1557"/>
      <c r="L384" s="1608"/>
      <c r="M384" s="1557"/>
      <c r="N384" s="1608"/>
      <c r="O384" s="1556"/>
      <c r="P384" s="1556"/>
      <c r="Q384" s="1567"/>
      <c r="R384" s="1386"/>
      <c r="S384" s="1559"/>
      <c r="T384" s="1608"/>
      <c r="U384" s="1567"/>
      <c r="V384" s="1567"/>
      <c r="W384" s="1386"/>
      <c r="X384" s="1567"/>
      <c r="Y384" s="1386"/>
      <c r="Z384" s="1567"/>
      <c r="AA384" s="1386"/>
      <c r="AB384" s="1556"/>
      <c r="AC384" s="1560"/>
      <c r="AD384" s="1561"/>
      <c r="AE384" s="1556"/>
      <c r="AF384" s="1608"/>
      <c r="AG384" s="1556"/>
      <c r="AH384" s="1562"/>
      <c r="AI384" s="1568"/>
      <c r="AJ384" s="1568"/>
      <c r="AK384" s="1568"/>
      <c r="AL384" s="1564"/>
      <c r="AM384" s="1568"/>
      <c r="AN384" s="1568"/>
      <c r="AO384" s="1555"/>
      <c r="AP384" s="1378"/>
      <c r="AQ384" s="1565"/>
      <c r="AR384" s="1569"/>
    </row>
    <row r="385" spans="1:44" s="1350" customFormat="1">
      <c r="A385" s="1553"/>
      <c r="B385" s="1554"/>
      <c r="C385" s="272" t="s">
        <v>943</v>
      </c>
      <c r="E385" s="1375"/>
      <c r="F385" s="1555"/>
      <c r="G385" s="1375"/>
      <c r="H385" s="1555"/>
      <c r="I385" s="1375"/>
      <c r="J385" s="1556"/>
      <c r="K385" s="1557"/>
      <c r="L385" s="1608"/>
      <c r="M385" s="1557"/>
      <c r="N385" s="1608"/>
      <c r="O385" s="1558"/>
      <c r="P385" s="1558"/>
      <c r="Q385" s="1555"/>
      <c r="R385" s="1375"/>
      <c r="S385" s="1559"/>
      <c r="T385" s="1608"/>
      <c r="U385" s="1555"/>
      <c r="V385" s="1555"/>
      <c r="W385" s="1375"/>
      <c r="X385" s="1555"/>
      <c r="Y385" s="1375"/>
      <c r="Z385" s="1555"/>
      <c r="AA385" s="1375"/>
      <c r="AB385" s="1556"/>
      <c r="AC385" s="1560"/>
      <c r="AD385" s="1561"/>
      <c r="AE385" s="1558"/>
      <c r="AF385" s="1608"/>
      <c r="AG385" s="1558"/>
      <c r="AH385" s="1562"/>
      <c r="AI385" s="1563"/>
      <c r="AJ385" s="1563"/>
      <c r="AK385" s="1563"/>
      <c r="AL385" s="1564"/>
      <c r="AM385" s="1563"/>
      <c r="AN385" s="1563"/>
      <c r="AO385" s="1555"/>
      <c r="AP385" s="1378"/>
      <c r="AQ385" s="1565"/>
      <c r="AR385" s="1566"/>
    </row>
    <row r="386" spans="1:44" s="1350" customFormat="1">
      <c r="A386" s="1553"/>
      <c r="B386" s="1554"/>
      <c r="C386" s="273" t="s">
        <v>944</v>
      </c>
      <c r="E386" s="1375"/>
      <c r="F386" s="1555"/>
      <c r="G386" s="1375"/>
      <c r="H386" s="1555"/>
      <c r="I386" s="1375"/>
      <c r="J386" s="1556"/>
      <c r="K386" s="1557"/>
      <c r="L386" s="1608"/>
      <c r="M386" s="1557"/>
      <c r="N386" s="1608"/>
      <c r="O386" s="1558"/>
      <c r="P386" s="1558"/>
      <c r="Q386" s="1555"/>
      <c r="R386" s="1375"/>
      <c r="S386" s="1559"/>
      <c r="T386" s="1608"/>
      <c r="U386" s="1555"/>
      <c r="V386" s="1555"/>
      <c r="W386" s="1375"/>
      <c r="X386" s="1555"/>
      <c r="Y386" s="1375"/>
      <c r="Z386" s="1555"/>
      <c r="AA386" s="1375"/>
      <c r="AB386" s="1556"/>
      <c r="AC386" s="1560"/>
      <c r="AD386" s="1561"/>
      <c r="AE386" s="1558"/>
      <c r="AF386" s="1608"/>
      <c r="AG386" s="1558"/>
      <c r="AH386" s="1562"/>
      <c r="AI386" s="1563"/>
      <c r="AJ386" s="1563"/>
      <c r="AK386" s="1563"/>
      <c r="AL386" s="1564"/>
      <c r="AM386" s="1563"/>
      <c r="AN386" s="1563"/>
      <c r="AO386" s="1555"/>
      <c r="AP386" s="1378"/>
      <c r="AQ386" s="1565"/>
      <c r="AR386" s="1566"/>
    </row>
    <row r="387" spans="1:44" s="1350" customFormat="1">
      <c r="A387" s="1553"/>
      <c r="B387" s="1554"/>
      <c r="C387" s="272" t="s">
        <v>945</v>
      </c>
      <c r="E387" s="1375"/>
      <c r="F387" s="1555"/>
      <c r="G387" s="1375"/>
      <c r="H387" s="1555"/>
      <c r="I387" s="1375"/>
      <c r="J387" s="1556"/>
      <c r="K387" s="1557"/>
      <c r="L387" s="1608"/>
      <c r="M387" s="1557"/>
      <c r="N387" s="1608"/>
      <c r="O387" s="1558"/>
      <c r="P387" s="1558"/>
      <c r="Q387" s="1555"/>
      <c r="R387" s="1375"/>
      <c r="S387" s="1559"/>
      <c r="T387" s="1608"/>
      <c r="U387" s="1555"/>
      <c r="V387" s="1555"/>
      <c r="W387" s="1375"/>
      <c r="X387" s="1555"/>
      <c r="Y387" s="1375"/>
      <c r="Z387" s="1555"/>
      <c r="AA387" s="1375"/>
      <c r="AB387" s="1556"/>
      <c r="AC387" s="1560"/>
      <c r="AD387" s="1561"/>
      <c r="AE387" s="1558"/>
      <c r="AF387" s="1608"/>
      <c r="AG387" s="1558"/>
      <c r="AH387" s="1562"/>
      <c r="AI387" s="1563"/>
      <c r="AJ387" s="1563"/>
      <c r="AK387" s="1563"/>
      <c r="AL387" s="1564"/>
      <c r="AM387" s="1563"/>
      <c r="AN387" s="1563"/>
      <c r="AO387" s="1555"/>
      <c r="AP387" s="1378"/>
      <c r="AQ387" s="1565"/>
      <c r="AR387" s="1566"/>
    </row>
    <row r="388" spans="1:44" s="1350" customFormat="1">
      <c r="A388" s="1553"/>
      <c r="B388" s="1554"/>
      <c r="C388" s="273" t="s">
        <v>946</v>
      </c>
      <c r="E388" s="1375"/>
      <c r="F388" s="1555"/>
      <c r="G388" s="1375"/>
      <c r="H388" s="1555"/>
      <c r="I388" s="1375"/>
      <c r="J388" s="1556"/>
      <c r="K388" s="1557"/>
      <c r="L388" s="1608"/>
      <c r="M388" s="1557"/>
      <c r="N388" s="1608"/>
      <c r="O388" s="1558"/>
      <c r="P388" s="1558"/>
      <c r="Q388" s="1555"/>
      <c r="R388" s="1375"/>
      <c r="S388" s="1559"/>
      <c r="T388" s="1608"/>
      <c r="U388" s="1555"/>
      <c r="V388" s="1555"/>
      <c r="W388" s="1375"/>
      <c r="X388" s="1555"/>
      <c r="Y388" s="1375"/>
      <c r="Z388" s="1555"/>
      <c r="AA388" s="1375"/>
      <c r="AB388" s="1556"/>
      <c r="AC388" s="1560"/>
      <c r="AD388" s="1561"/>
      <c r="AE388" s="1558"/>
      <c r="AF388" s="1608"/>
      <c r="AG388" s="1558"/>
      <c r="AH388" s="1562"/>
      <c r="AI388" s="1563"/>
      <c r="AJ388" s="1563"/>
      <c r="AK388" s="1563"/>
      <c r="AL388" s="1564"/>
      <c r="AM388" s="1563"/>
      <c r="AN388" s="1563"/>
      <c r="AO388" s="1555"/>
      <c r="AP388" s="1378"/>
      <c r="AQ388" s="1565"/>
      <c r="AR388" s="1566"/>
    </row>
    <row r="389" spans="1:44" s="1350" customFormat="1">
      <c r="A389" s="1553"/>
      <c r="B389" s="1554"/>
      <c r="C389" s="272" t="s">
        <v>947</v>
      </c>
      <c r="E389" s="1375"/>
      <c r="F389" s="1555"/>
      <c r="G389" s="1375"/>
      <c r="H389" s="1555"/>
      <c r="I389" s="1375"/>
      <c r="J389" s="1556"/>
      <c r="K389" s="1557"/>
      <c r="L389" s="1608"/>
      <c r="M389" s="1557"/>
      <c r="N389" s="1608"/>
      <c r="O389" s="1558"/>
      <c r="P389" s="1558"/>
      <c r="Q389" s="1555"/>
      <c r="R389" s="1375"/>
      <c r="S389" s="1559"/>
      <c r="T389" s="1608"/>
      <c r="U389" s="1555"/>
      <c r="V389" s="1555"/>
      <c r="W389" s="1375"/>
      <c r="X389" s="1555"/>
      <c r="Y389" s="1375"/>
      <c r="Z389" s="1555"/>
      <c r="AA389" s="1375"/>
      <c r="AB389" s="1556"/>
      <c r="AC389" s="1560"/>
      <c r="AD389" s="1561"/>
      <c r="AE389" s="1558"/>
      <c r="AF389" s="1608"/>
      <c r="AG389" s="1558"/>
      <c r="AH389" s="1562"/>
      <c r="AI389" s="1563"/>
      <c r="AJ389" s="1563"/>
      <c r="AK389" s="1563"/>
      <c r="AL389" s="1564"/>
      <c r="AM389" s="1563"/>
      <c r="AN389" s="1563"/>
      <c r="AO389" s="1555"/>
      <c r="AP389" s="1378"/>
      <c r="AQ389" s="1565"/>
      <c r="AR389" s="1566"/>
    </row>
    <row r="390" spans="1:44" s="1350" customFormat="1">
      <c r="A390" s="1553"/>
      <c r="B390" s="1554"/>
      <c r="C390" s="273" t="s">
        <v>948</v>
      </c>
      <c r="E390" s="1375"/>
      <c r="F390" s="1555"/>
      <c r="G390" s="1375"/>
      <c r="H390" s="1555"/>
      <c r="I390" s="1375"/>
      <c r="J390" s="1556"/>
      <c r="K390" s="1557"/>
      <c r="L390" s="1608"/>
      <c r="M390" s="1557"/>
      <c r="N390" s="1608"/>
      <c r="O390" s="1558"/>
      <c r="P390" s="1558"/>
      <c r="Q390" s="1555"/>
      <c r="R390" s="1375"/>
      <c r="S390" s="1559"/>
      <c r="T390" s="1608"/>
      <c r="U390" s="1555"/>
      <c r="V390" s="1555"/>
      <c r="W390" s="1375"/>
      <c r="X390" s="1555"/>
      <c r="Y390" s="1375"/>
      <c r="Z390" s="1555"/>
      <c r="AA390" s="1375"/>
      <c r="AB390" s="1556"/>
      <c r="AC390" s="1560"/>
      <c r="AD390" s="1561"/>
      <c r="AE390" s="1558"/>
      <c r="AF390" s="1608"/>
      <c r="AG390" s="1558"/>
      <c r="AH390" s="1562"/>
      <c r="AI390" s="1563"/>
      <c r="AJ390" s="1563"/>
      <c r="AK390" s="1563"/>
      <c r="AL390" s="1564"/>
      <c r="AM390" s="1563"/>
      <c r="AN390" s="1563"/>
      <c r="AO390" s="1555"/>
      <c r="AP390" s="1378"/>
      <c r="AQ390" s="1565"/>
      <c r="AR390" s="1566"/>
    </row>
    <row r="391" spans="1:44" s="1350" customFormat="1">
      <c r="A391" s="1553"/>
      <c r="B391" s="1554"/>
      <c r="C391" s="271" t="s">
        <v>10</v>
      </c>
      <c r="D391" s="1559"/>
      <c r="E391" s="1386"/>
      <c r="F391" s="1567"/>
      <c r="G391" s="1386"/>
      <c r="H391" s="1567"/>
      <c r="I391" s="1386"/>
      <c r="J391" s="1556"/>
      <c r="K391" s="1557"/>
      <c r="L391" s="1608"/>
      <c r="M391" s="1557"/>
      <c r="N391" s="1608"/>
      <c r="O391" s="1556"/>
      <c r="P391" s="1556"/>
      <c r="Q391" s="1567"/>
      <c r="R391" s="1386"/>
      <c r="S391" s="1559"/>
      <c r="T391" s="1608"/>
      <c r="U391" s="1567"/>
      <c r="V391" s="1567"/>
      <c r="W391" s="1386"/>
      <c r="X391" s="1567"/>
      <c r="Y391" s="1386"/>
      <c r="Z391" s="1567"/>
      <c r="AA391" s="1386"/>
      <c r="AB391" s="1556"/>
      <c r="AC391" s="1560"/>
      <c r="AD391" s="1561"/>
      <c r="AE391" s="1556"/>
      <c r="AF391" s="1608"/>
      <c r="AG391" s="1556"/>
      <c r="AH391" s="1562"/>
      <c r="AI391" s="1568"/>
      <c r="AJ391" s="1568"/>
      <c r="AK391" s="1568"/>
      <c r="AL391" s="1564"/>
      <c r="AM391" s="1568"/>
      <c r="AN391" s="1568"/>
      <c r="AO391" s="1555"/>
      <c r="AP391" s="1378"/>
      <c r="AQ391" s="1565"/>
      <c r="AR391" s="1569"/>
    </row>
    <row r="392" spans="1:44" s="1350" customFormat="1">
      <c r="A392" s="1553"/>
      <c r="B392" s="1554"/>
      <c r="C392" s="272" t="s">
        <v>417</v>
      </c>
      <c r="D392" s="1559"/>
      <c r="E392" s="1386"/>
      <c r="F392" s="1567"/>
      <c r="G392" s="1386"/>
      <c r="H392" s="1567"/>
      <c r="I392" s="1386"/>
      <c r="J392" s="1556"/>
      <c r="K392" s="1557"/>
      <c r="L392" s="1608"/>
      <c r="M392" s="1557"/>
      <c r="N392" s="1608"/>
      <c r="O392" s="1556"/>
      <c r="P392" s="1556"/>
      <c r="Q392" s="1567"/>
      <c r="R392" s="1386"/>
      <c r="S392" s="1559"/>
      <c r="T392" s="1608"/>
      <c r="U392" s="1567"/>
      <c r="V392" s="1567"/>
      <c r="W392" s="1386"/>
      <c r="X392" s="1567"/>
      <c r="Y392" s="1386"/>
      <c r="Z392" s="1567"/>
      <c r="AA392" s="1386"/>
      <c r="AB392" s="1556"/>
      <c r="AC392" s="1560"/>
      <c r="AD392" s="1561"/>
      <c r="AE392" s="1556"/>
      <c r="AF392" s="1608"/>
      <c r="AG392" s="1556"/>
      <c r="AH392" s="1562"/>
      <c r="AI392" s="1568"/>
      <c r="AJ392" s="1568"/>
      <c r="AK392" s="1568"/>
      <c r="AL392" s="1564"/>
      <c r="AM392" s="1568"/>
      <c r="AN392" s="1568"/>
      <c r="AO392" s="1555"/>
      <c r="AP392" s="1378"/>
      <c r="AQ392" s="1565"/>
      <c r="AR392" s="1569"/>
    </row>
    <row r="393" spans="1:44" s="1350" customFormat="1" ht="15">
      <c r="A393" s="1553"/>
      <c r="B393" s="1570" t="s">
        <v>65</v>
      </c>
      <c r="C393" s="273" t="s">
        <v>949</v>
      </c>
      <c r="E393" s="1375"/>
      <c r="F393" s="1555"/>
      <c r="G393" s="1375"/>
      <c r="H393" s="1555"/>
      <c r="I393" s="1375"/>
      <c r="J393" s="1556"/>
      <c r="K393" s="1557"/>
      <c r="L393" s="1608"/>
      <c r="M393" s="1557"/>
      <c r="N393" s="1608"/>
      <c r="O393" s="1558"/>
      <c r="P393" s="1558"/>
      <c r="Q393" s="1555"/>
      <c r="R393" s="1375"/>
      <c r="S393" s="1559"/>
      <c r="T393" s="1608"/>
      <c r="U393" s="1555"/>
      <c r="V393" s="1555"/>
      <c r="W393" s="1375"/>
      <c r="X393" s="1555"/>
      <c r="Y393" s="1375"/>
      <c r="Z393" s="1555"/>
      <c r="AA393" s="1375"/>
      <c r="AB393" s="1556"/>
      <c r="AC393" s="1560"/>
      <c r="AD393" s="1561"/>
      <c r="AE393" s="1558"/>
      <c r="AF393" s="1608"/>
      <c r="AG393" s="1558"/>
      <c r="AH393" s="1562"/>
      <c r="AI393" s="1563"/>
      <c r="AJ393" s="1563"/>
      <c r="AK393" s="1563"/>
      <c r="AL393" s="1564"/>
      <c r="AM393" s="1563"/>
      <c r="AN393" s="1563"/>
      <c r="AO393" s="1555"/>
      <c r="AP393" s="1378"/>
      <c r="AQ393" s="1565"/>
      <c r="AR393" s="1566"/>
    </row>
    <row r="394" spans="1:44" s="1350" customFormat="1">
      <c r="A394" s="1553"/>
      <c r="B394" s="1554"/>
      <c r="C394" s="273" t="s">
        <v>950</v>
      </c>
      <c r="D394" s="1559"/>
      <c r="E394" s="1386"/>
      <c r="F394" s="1567"/>
      <c r="G394" s="1386"/>
      <c r="H394" s="1567"/>
      <c r="I394" s="1386"/>
      <c r="J394" s="1556"/>
      <c r="K394" s="1557"/>
      <c r="L394" s="1608"/>
      <c r="M394" s="1557"/>
      <c r="N394" s="1608"/>
      <c r="O394" s="1556"/>
      <c r="P394" s="1556"/>
      <c r="Q394" s="1567"/>
      <c r="R394" s="1386"/>
      <c r="S394" s="1559"/>
      <c r="T394" s="1608"/>
      <c r="U394" s="1567"/>
      <c r="V394" s="1567"/>
      <c r="W394" s="1386"/>
      <c r="X394" s="1567"/>
      <c r="Y394" s="1386"/>
      <c r="Z394" s="1567"/>
      <c r="AA394" s="1386"/>
      <c r="AB394" s="1556"/>
      <c r="AC394" s="1560"/>
      <c r="AD394" s="1561"/>
      <c r="AE394" s="1556"/>
      <c r="AF394" s="1608"/>
      <c r="AG394" s="1556"/>
      <c r="AH394" s="1562"/>
      <c r="AI394" s="1568"/>
      <c r="AJ394" s="1568"/>
      <c r="AK394" s="1568"/>
      <c r="AL394" s="1564"/>
      <c r="AM394" s="1568"/>
      <c r="AN394" s="1568"/>
      <c r="AO394" s="1555"/>
      <c r="AP394" s="1378"/>
      <c r="AQ394" s="1565"/>
      <c r="AR394" s="1569"/>
    </row>
    <row r="395" spans="1:44" s="1350" customFormat="1">
      <c r="A395" s="1553"/>
      <c r="B395" s="1554"/>
      <c r="C395" s="274" t="s">
        <v>951</v>
      </c>
      <c r="E395" s="1375"/>
      <c r="F395" s="1555"/>
      <c r="G395" s="1375"/>
      <c r="H395" s="1555"/>
      <c r="I395" s="1375"/>
      <c r="J395" s="1556"/>
      <c r="K395" s="1557"/>
      <c r="L395" s="1608"/>
      <c r="M395" s="1557"/>
      <c r="N395" s="1608"/>
      <c r="O395" s="1558"/>
      <c r="P395" s="1558"/>
      <c r="Q395" s="1555"/>
      <c r="R395" s="1375"/>
      <c r="S395" s="1559"/>
      <c r="T395" s="1608"/>
      <c r="U395" s="1555"/>
      <c r="V395" s="1555"/>
      <c r="W395" s="1375"/>
      <c r="X395" s="1555"/>
      <c r="Y395" s="1375"/>
      <c r="Z395" s="1555"/>
      <c r="AA395" s="1375"/>
      <c r="AB395" s="1556"/>
      <c r="AC395" s="1560"/>
      <c r="AD395" s="1561"/>
      <c r="AE395" s="1558"/>
      <c r="AF395" s="1608"/>
      <c r="AG395" s="1558"/>
      <c r="AH395" s="1562"/>
      <c r="AI395" s="1563"/>
      <c r="AJ395" s="1563"/>
      <c r="AK395" s="1563"/>
      <c r="AL395" s="1564"/>
      <c r="AM395" s="1563"/>
      <c r="AN395" s="1563"/>
      <c r="AO395" s="1555"/>
      <c r="AP395" s="1378"/>
      <c r="AQ395" s="1565"/>
      <c r="AR395" s="1566"/>
    </row>
    <row r="396" spans="1:44" s="1350" customFormat="1">
      <c r="A396" s="1553"/>
      <c r="B396" s="1554"/>
      <c r="C396" s="274" t="s">
        <v>952</v>
      </c>
      <c r="E396" s="1375"/>
      <c r="F396" s="1555"/>
      <c r="G396" s="1375"/>
      <c r="H396" s="1555"/>
      <c r="I396" s="1375"/>
      <c r="J396" s="1556"/>
      <c r="K396" s="1557"/>
      <c r="L396" s="1608"/>
      <c r="M396" s="1557"/>
      <c r="N396" s="1608"/>
      <c r="O396" s="1558"/>
      <c r="P396" s="1558"/>
      <c r="Q396" s="1555"/>
      <c r="R396" s="1375"/>
      <c r="S396" s="1559"/>
      <c r="T396" s="1608"/>
      <c r="U396" s="1555"/>
      <c r="V396" s="1555"/>
      <c r="W396" s="1375"/>
      <c r="X396" s="1555"/>
      <c r="Y396" s="1375"/>
      <c r="Z396" s="1555"/>
      <c r="AA396" s="1375"/>
      <c r="AB396" s="1556"/>
      <c r="AC396" s="1560"/>
      <c r="AD396" s="1561"/>
      <c r="AE396" s="1558"/>
      <c r="AF396" s="1608"/>
      <c r="AG396" s="1558"/>
      <c r="AH396" s="1562"/>
      <c r="AI396" s="1563"/>
      <c r="AJ396" s="1563"/>
      <c r="AK396" s="1563"/>
      <c r="AL396" s="1564"/>
      <c r="AM396" s="1563"/>
      <c r="AN396" s="1563"/>
      <c r="AO396" s="1555"/>
      <c r="AP396" s="1378"/>
      <c r="AQ396" s="1565"/>
      <c r="AR396" s="1566"/>
    </row>
    <row r="397" spans="1:44" s="1350" customFormat="1">
      <c r="A397" s="1553"/>
      <c r="B397" s="1554"/>
      <c r="C397" s="274" t="s">
        <v>953</v>
      </c>
      <c r="E397" s="1375"/>
      <c r="F397" s="1555"/>
      <c r="G397" s="1375"/>
      <c r="H397" s="1555"/>
      <c r="I397" s="1375"/>
      <c r="J397" s="1556"/>
      <c r="K397" s="1557"/>
      <c r="L397" s="1608"/>
      <c r="M397" s="1557"/>
      <c r="N397" s="1608"/>
      <c r="O397" s="1558"/>
      <c r="P397" s="1558"/>
      <c r="Q397" s="1555"/>
      <c r="R397" s="1375"/>
      <c r="S397" s="1559"/>
      <c r="T397" s="1608"/>
      <c r="U397" s="1555"/>
      <c r="V397" s="1555"/>
      <c r="W397" s="1375"/>
      <c r="X397" s="1555"/>
      <c r="Y397" s="1375"/>
      <c r="Z397" s="1555"/>
      <c r="AA397" s="1375"/>
      <c r="AB397" s="1556"/>
      <c r="AC397" s="1560"/>
      <c r="AD397" s="1561"/>
      <c r="AE397" s="1558"/>
      <c r="AF397" s="1608"/>
      <c r="AG397" s="1558"/>
      <c r="AH397" s="1562"/>
      <c r="AI397" s="1563"/>
      <c r="AJ397" s="1563"/>
      <c r="AK397" s="1563"/>
      <c r="AL397" s="1564"/>
      <c r="AM397" s="1563"/>
      <c r="AN397" s="1563"/>
      <c r="AO397" s="1555"/>
      <c r="AP397" s="1378"/>
      <c r="AQ397" s="1565"/>
      <c r="AR397" s="1566"/>
    </row>
    <row r="398" spans="1:44" s="1350" customFormat="1">
      <c r="A398" s="1553"/>
      <c r="B398" s="1554"/>
      <c r="C398" s="272" t="s">
        <v>420</v>
      </c>
      <c r="E398" s="1375"/>
      <c r="F398" s="1555"/>
      <c r="G398" s="1375"/>
      <c r="H398" s="1555"/>
      <c r="I398" s="1375"/>
      <c r="J398" s="1556"/>
      <c r="K398" s="1557"/>
      <c r="L398" s="1608"/>
      <c r="M398" s="1557"/>
      <c r="N398" s="1608"/>
      <c r="O398" s="1558"/>
      <c r="P398" s="1558"/>
      <c r="Q398" s="1555"/>
      <c r="R398" s="1375"/>
      <c r="S398" s="1559"/>
      <c r="T398" s="1608"/>
      <c r="U398" s="1555"/>
      <c r="V398" s="1555"/>
      <c r="W398" s="1375"/>
      <c r="X398" s="1555"/>
      <c r="Y398" s="1375"/>
      <c r="Z398" s="1555"/>
      <c r="AA398" s="1375"/>
      <c r="AB398" s="1556"/>
      <c r="AC398" s="1560"/>
      <c r="AD398" s="1561"/>
      <c r="AE398" s="1558"/>
      <c r="AF398" s="1608"/>
      <c r="AG398" s="1558"/>
      <c r="AH398" s="1562"/>
      <c r="AI398" s="1563"/>
      <c r="AJ398" s="1563"/>
      <c r="AK398" s="1563"/>
      <c r="AL398" s="1564"/>
      <c r="AM398" s="1563"/>
      <c r="AN398" s="1563"/>
      <c r="AO398" s="1555"/>
      <c r="AP398" s="1378"/>
      <c r="AQ398" s="1565"/>
      <c r="AR398" s="1566"/>
    </row>
    <row r="399" spans="1:44" s="1350" customFormat="1">
      <c r="A399" s="1553"/>
      <c r="B399" s="1554"/>
      <c r="C399" s="272" t="s">
        <v>421</v>
      </c>
      <c r="D399" s="1384"/>
      <c r="E399" s="1386"/>
      <c r="F399" s="1395"/>
      <c r="G399" s="1386"/>
      <c r="H399" s="1395"/>
      <c r="I399" s="1386"/>
      <c r="J399" s="1556"/>
      <c r="K399" s="1557"/>
      <c r="L399" s="1608"/>
      <c r="M399" s="1557"/>
      <c r="N399" s="1608"/>
      <c r="O399" s="1556"/>
      <c r="P399" s="1556"/>
      <c r="Q399" s="1395"/>
      <c r="R399" s="1386"/>
      <c r="S399" s="1559"/>
      <c r="T399" s="1608"/>
      <c r="U399" s="1567"/>
      <c r="V399" s="1395"/>
      <c r="W399" s="1386"/>
      <c r="X399" s="1395"/>
      <c r="Y399" s="1386"/>
      <c r="Z399" s="1395"/>
      <c r="AA399" s="1386"/>
      <c r="AB399" s="1556"/>
      <c r="AC399" s="1560"/>
      <c r="AD399" s="1561"/>
      <c r="AE399" s="1556"/>
      <c r="AF399" s="1608"/>
      <c r="AG399" s="1556"/>
      <c r="AH399" s="1562"/>
      <c r="AI399" s="1385"/>
      <c r="AJ399" s="1385"/>
      <c r="AK399" s="1385"/>
      <c r="AL399" s="1564"/>
      <c r="AM399" s="1385"/>
      <c r="AN399" s="1385"/>
      <c r="AO399" s="1555"/>
      <c r="AP399" s="1378"/>
      <c r="AQ399" s="1565"/>
      <c r="AR399" s="1569"/>
    </row>
    <row r="400" spans="1:44" s="1350" customFormat="1">
      <c r="A400" s="1553"/>
      <c r="B400" s="1554"/>
      <c r="C400" s="273" t="s">
        <v>954</v>
      </c>
      <c r="E400" s="1375"/>
      <c r="F400" s="1555"/>
      <c r="G400" s="1375"/>
      <c r="H400" s="1555"/>
      <c r="I400" s="1375"/>
      <c r="J400" s="1556"/>
      <c r="K400" s="1557"/>
      <c r="L400" s="1608"/>
      <c r="M400" s="1557"/>
      <c r="N400" s="1608"/>
      <c r="O400" s="1558"/>
      <c r="P400" s="1558"/>
      <c r="Q400" s="1555"/>
      <c r="R400" s="1375"/>
      <c r="S400" s="1559"/>
      <c r="T400" s="1608"/>
      <c r="U400" s="1555"/>
      <c r="V400" s="1555"/>
      <c r="W400" s="1375"/>
      <c r="X400" s="1555"/>
      <c r="Y400" s="1375"/>
      <c r="Z400" s="1555"/>
      <c r="AA400" s="1375"/>
      <c r="AB400" s="1556"/>
      <c r="AC400" s="1560"/>
      <c r="AD400" s="1561"/>
      <c r="AE400" s="1558"/>
      <c r="AF400" s="1608"/>
      <c r="AG400" s="1558"/>
      <c r="AH400" s="1562"/>
      <c r="AI400" s="1563"/>
      <c r="AJ400" s="1563"/>
      <c r="AK400" s="1563"/>
      <c r="AL400" s="1564"/>
      <c r="AM400" s="1563"/>
      <c r="AN400" s="1563"/>
      <c r="AO400" s="1555"/>
      <c r="AP400" s="1378"/>
      <c r="AQ400" s="1565"/>
      <c r="AR400" s="1566"/>
    </row>
    <row r="401" spans="1:44" s="1350" customFormat="1">
      <c r="A401" s="1553"/>
      <c r="B401" s="1554"/>
      <c r="C401" s="273" t="s">
        <v>955</v>
      </c>
      <c r="E401" s="1375"/>
      <c r="F401" s="1555"/>
      <c r="G401" s="1375"/>
      <c r="H401" s="1555"/>
      <c r="I401" s="1375"/>
      <c r="J401" s="1556"/>
      <c r="K401" s="1557"/>
      <c r="L401" s="1608"/>
      <c r="M401" s="1557"/>
      <c r="N401" s="1608"/>
      <c r="O401" s="1558"/>
      <c r="P401" s="1558"/>
      <c r="Q401" s="1555"/>
      <c r="R401" s="1375"/>
      <c r="S401" s="1559"/>
      <c r="T401" s="1608"/>
      <c r="U401" s="1555"/>
      <c r="V401" s="1555"/>
      <c r="W401" s="1375"/>
      <c r="X401" s="1555"/>
      <c r="Y401" s="1375"/>
      <c r="Z401" s="1555"/>
      <c r="AA401" s="1375"/>
      <c r="AB401" s="1556"/>
      <c r="AC401" s="1560"/>
      <c r="AD401" s="1561"/>
      <c r="AE401" s="1558"/>
      <c r="AF401" s="1608"/>
      <c r="AG401" s="1558"/>
      <c r="AH401" s="1562"/>
      <c r="AI401" s="1563"/>
      <c r="AJ401" s="1563"/>
      <c r="AK401" s="1563"/>
      <c r="AL401" s="1564"/>
      <c r="AM401" s="1563"/>
      <c r="AN401" s="1563"/>
      <c r="AO401" s="1555"/>
      <c r="AP401" s="1378"/>
      <c r="AQ401" s="1565"/>
      <c r="AR401" s="1566"/>
    </row>
    <row r="402" spans="1:44" s="1350" customFormat="1">
      <c r="A402" s="1553"/>
      <c r="B402" s="1554"/>
      <c r="C402" s="271" t="s">
        <v>104</v>
      </c>
      <c r="E402" s="1375"/>
      <c r="F402" s="1555"/>
      <c r="G402" s="1375"/>
      <c r="H402" s="1555"/>
      <c r="I402" s="1375"/>
      <c r="J402" s="1556"/>
      <c r="K402" s="1557"/>
      <c r="L402" s="1608"/>
      <c r="M402" s="1557"/>
      <c r="N402" s="1608"/>
      <c r="O402" s="1558"/>
      <c r="P402" s="1558"/>
      <c r="Q402" s="1555"/>
      <c r="R402" s="1375"/>
      <c r="S402" s="1559"/>
      <c r="T402" s="1608"/>
      <c r="U402" s="1555"/>
      <c r="V402" s="1555"/>
      <c r="W402" s="1375"/>
      <c r="X402" s="1555"/>
      <c r="Y402" s="1375"/>
      <c r="Z402" s="1555"/>
      <c r="AA402" s="1375"/>
      <c r="AB402" s="1556"/>
      <c r="AC402" s="1560"/>
      <c r="AD402" s="1561"/>
      <c r="AE402" s="1558"/>
      <c r="AF402" s="1608"/>
      <c r="AG402" s="1558"/>
      <c r="AH402" s="1562"/>
      <c r="AI402" s="1563"/>
      <c r="AJ402" s="1563"/>
      <c r="AK402" s="1563"/>
      <c r="AL402" s="1564"/>
      <c r="AM402" s="1563"/>
      <c r="AN402" s="1563"/>
      <c r="AO402" s="1555"/>
      <c r="AP402" s="1378"/>
      <c r="AQ402" s="1565"/>
      <c r="AR402" s="1566"/>
    </row>
    <row r="403" spans="1:44" s="1350" customFormat="1">
      <c r="A403" s="1553"/>
      <c r="B403" s="1554"/>
      <c r="C403" s="271" t="s">
        <v>322</v>
      </c>
      <c r="D403" s="1571"/>
      <c r="E403" s="1572"/>
      <c r="F403" s="1573"/>
      <c r="G403" s="1572"/>
      <c r="H403" s="1573"/>
      <c r="I403" s="1572"/>
      <c r="J403" s="1556"/>
      <c r="K403" s="1574"/>
      <c r="L403" s="1609"/>
      <c r="M403" s="1574"/>
      <c r="N403" s="1609"/>
      <c r="O403" s="1574"/>
      <c r="P403" s="1574"/>
      <c r="Q403" s="1573"/>
      <c r="R403" s="1572"/>
      <c r="S403" s="1559"/>
      <c r="T403" s="1609"/>
      <c r="U403" s="1573"/>
      <c r="V403" s="1573"/>
      <c r="W403" s="1572"/>
      <c r="X403" s="1573"/>
      <c r="Y403" s="1572"/>
      <c r="Z403" s="1573"/>
      <c r="AA403" s="1572"/>
      <c r="AB403" s="1556"/>
      <c r="AC403" s="1571"/>
      <c r="AD403" s="1575"/>
      <c r="AE403" s="1574"/>
      <c r="AF403" s="1609"/>
      <c r="AG403" s="1574"/>
      <c r="AH403" s="1562"/>
      <c r="AI403" s="1576"/>
      <c r="AJ403" s="1576"/>
      <c r="AK403" s="1576"/>
      <c r="AL403" s="1564"/>
      <c r="AM403" s="1576"/>
      <c r="AN403" s="1576"/>
      <c r="AO403" s="1573"/>
      <c r="AP403" s="1577"/>
      <c r="AQ403" s="1578"/>
      <c r="AR403" s="1579"/>
    </row>
    <row r="404" spans="1:44" s="1350" customFormat="1">
      <c r="A404" s="1553"/>
      <c r="B404" s="1554"/>
      <c r="C404" s="271" t="s">
        <v>424</v>
      </c>
      <c r="D404" s="1560"/>
      <c r="E404" s="40"/>
      <c r="F404" s="1580"/>
      <c r="G404" s="40"/>
      <c r="H404" s="1580"/>
      <c r="I404" s="40"/>
      <c r="J404" s="1556"/>
      <c r="K404" s="1557"/>
      <c r="L404" s="1608"/>
      <c r="M404" s="1557"/>
      <c r="N404" s="1608"/>
      <c r="O404" s="1557"/>
      <c r="P404" s="1557"/>
      <c r="Q404" s="1580"/>
      <c r="R404" s="40"/>
      <c r="S404" s="1559"/>
      <c r="T404" s="1608"/>
      <c r="U404" s="1580"/>
      <c r="V404" s="1580"/>
      <c r="W404" s="40"/>
      <c r="X404" s="1580"/>
      <c r="Y404" s="40"/>
      <c r="Z404" s="1580"/>
      <c r="AA404" s="40"/>
      <c r="AB404" s="1556"/>
      <c r="AC404" s="1560"/>
      <c r="AD404" s="1561"/>
      <c r="AE404" s="1557"/>
      <c r="AF404" s="1608"/>
      <c r="AG404" s="1557"/>
      <c r="AH404" s="1562"/>
      <c r="AI404" s="1581"/>
      <c r="AJ404" s="1581"/>
      <c r="AK404" s="1581"/>
      <c r="AL404" s="1564"/>
      <c r="AM404" s="1581"/>
      <c r="AN404" s="1581"/>
      <c r="AO404" s="1555"/>
      <c r="AP404" s="1378"/>
      <c r="AQ404" s="1565"/>
      <c r="AR404" s="1566"/>
    </row>
    <row r="405" spans="1:44" s="1350" customFormat="1">
      <c r="A405" s="1553"/>
      <c r="B405" s="1554"/>
      <c r="C405" s="275" t="s">
        <v>425</v>
      </c>
      <c r="D405" s="1559"/>
      <c r="E405" s="1386"/>
      <c r="F405" s="1567"/>
      <c r="G405" s="1386"/>
      <c r="H405" s="1567"/>
      <c r="I405" s="1386"/>
      <c r="J405" s="1556"/>
      <c r="K405" s="1557"/>
      <c r="L405" s="1608"/>
      <c r="M405" s="1557"/>
      <c r="N405" s="1608"/>
      <c r="O405" s="1556"/>
      <c r="P405" s="1556"/>
      <c r="Q405" s="1567"/>
      <c r="R405" s="1386"/>
      <c r="S405" s="1559"/>
      <c r="T405" s="1608"/>
      <c r="U405" s="1567"/>
      <c r="V405" s="1567"/>
      <c r="W405" s="1386"/>
      <c r="X405" s="1567"/>
      <c r="Y405" s="1386"/>
      <c r="Z405" s="1567"/>
      <c r="AA405" s="1386"/>
      <c r="AB405" s="1556"/>
      <c r="AC405" s="1560"/>
      <c r="AD405" s="1561"/>
      <c r="AE405" s="1556"/>
      <c r="AF405" s="1608"/>
      <c r="AG405" s="1556"/>
      <c r="AH405" s="1562"/>
      <c r="AI405" s="1568"/>
      <c r="AJ405" s="1568"/>
      <c r="AK405" s="1568"/>
      <c r="AL405" s="1564"/>
      <c r="AM405" s="1568"/>
      <c r="AN405" s="1568"/>
      <c r="AO405" s="1582"/>
      <c r="AP405" s="1583"/>
      <c r="AQ405" s="1584"/>
      <c r="AR405" s="1569"/>
    </row>
    <row r="406" spans="1:44" s="1350" customFormat="1" ht="13.5" thickBot="1">
      <c r="A406" s="1553"/>
      <c r="B406" s="1585"/>
      <c r="C406" s="276" t="s">
        <v>782</v>
      </c>
      <c r="D406" s="1586"/>
      <c r="E406" s="1587"/>
      <c r="F406" s="1588"/>
      <c r="G406" s="1587"/>
      <c r="H406" s="1588"/>
      <c r="I406" s="1587"/>
      <c r="J406" s="1589"/>
      <c r="K406" s="1590"/>
      <c r="L406" s="1593"/>
      <c r="M406" s="1590"/>
      <c r="N406" s="1593"/>
      <c r="O406" s="1590"/>
      <c r="P406" s="1591"/>
      <c r="Q406" s="1588"/>
      <c r="R406" s="1587"/>
      <c r="S406" s="1592"/>
      <c r="T406" s="1593"/>
      <c r="U406" s="1594"/>
      <c r="V406" s="1591"/>
      <c r="W406" s="1587"/>
      <c r="X406" s="1588"/>
      <c r="Y406" s="1587"/>
      <c r="Z406" s="1588"/>
      <c r="AA406" s="1587"/>
      <c r="AB406" s="1589"/>
      <c r="AC406" s="1595"/>
      <c r="AD406" s="1587"/>
      <c r="AE406" s="1590"/>
      <c r="AF406" s="1593"/>
      <c r="AG406" s="1593"/>
      <c r="AH406" s="1596"/>
      <c r="AI406" s="1597"/>
      <c r="AJ406" s="1598"/>
      <c r="AK406" s="1599"/>
      <c r="AL406" s="1600"/>
      <c r="AM406" s="1586"/>
      <c r="AN406" s="1601"/>
      <c r="AO406" s="1602"/>
      <c r="AP406" s="1603"/>
      <c r="AQ406" s="1595"/>
      <c r="AR406" s="1604"/>
    </row>
    <row r="407" spans="1:44" s="1350" customFormat="1">
      <c r="A407" s="1553"/>
      <c r="B407" s="1610"/>
      <c r="C407" s="319" t="s">
        <v>414</v>
      </c>
      <c r="D407" s="1540"/>
      <c r="E407" s="1369"/>
      <c r="F407" s="1541"/>
      <c r="G407" s="1369"/>
      <c r="H407" s="1541"/>
      <c r="I407" s="1369"/>
      <c r="J407" s="1542"/>
      <c r="K407" s="1543"/>
      <c r="L407" s="1543"/>
      <c r="M407" s="1543"/>
      <c r="N407" s="1543"/>
      <c r="O407" s="1544"/>
      <c r="P407" s="1544"/>
      <c r="Q407" s="1541"/>
      <c r="R407" s="1369"/>
      <c r="S407" s="1545"/>
      <c r="T407" s="1544"/>
      <c r="U407" s="1541"/>
      <c r="V407" s="1541"/>
      <c r="W407" s="1369"/>
      <c r="X407" s="1541"/>
      <c r="Y407" s="1369"/>
      <c r="Z407" s="1541"/>
      <c r="AA407" s="1369"/>
      <c r="AB407" s="1542"/>
      <c r="AC407" s="1546"/>
      <c r="AD407" s="1547"/>
      <c r="AE407" s="1544"/>
      <c r="AF407" s="1544"/>
      <c r="AG407" s="1544"/>
      <c r="AH407" s="1548"/>
      <c r="AI407" s="1549"/>
      <c r="AJ407" s="1549"/>
      <c r="AK407" s="1549"/>
      <c r="AL407" s="1550"/>
      <c r="AM407" s="1549"/>
      <c r="AN407" s="1549"/>
      <c r="AO407" s="1541"/>
      <c r="AP407" s="1372"/>
      <c r="AQ407" s="1551"/>
      <c r="AR407" s="1552"/>
    </row>
    <row r="408" spans="1:44" s="1350" customFormat="1">
      <c r="A408" s="1553"/>
      <c r="B408" s="1554"/>
      <c r="C408" s="270" t="s">
        <v>11</v>
      </c>
      <c r="E408" s="1375"/>
      <c r="F408" s="1555"/>
      <c r="G408" s="1375"/>
      <c r="H408" s="1555"/>
      <c r="I408" s="1375"/>
      <c r="J408" s="1556"/>
      <c r="K408" s="1557"/>
      <c r="L408" s="1557"/>
      <c r="M408" s="1557"/>
      <c r="N408" s="1557"/>
      <c r="O408" s="1558"/>
      <c r="P408" s="1558"/>
      <c r="Q408" s="1555"/>
      <c r="R408" s="1375"/>
      <c r="S408" s="1559"/>
      <c r="T408" s="1558"/>
      <c r="U408" s="1555"/>
      <c r="V408" s="1555"/>
      <c r="W408" s="1375"/>
      <c r="X408" s="1555"/>
      <c r="Y408" s="1375"/>
      <c r="Z408" s="1555"/>
      <c r="AA408" s="1375"/>
      <c r="AB408" s="1556"/>
      <c r="AC408" s="1560"/>
      <c r="AD408" s="1561"/>
      <c r="AE408" s="1558"/>
      <c r="AF408" s="1558"/>
      <c r="AG408" s="1558"/>
      <c r="AH408" s="1562"/>
      <c r="AI408" s="1563"/>
      <c r="AJ408" s="1563"/>
      <c r="AK408" s="1563"/>
      <c r="AL408" s="1564"/>
      <c r="AM408" s="1563"/>
      <c r="AN408" s="1563"/>
      <c r="AO408" s="1555"/>
      <c r="AP408" s="1378"/>
      <c r="AQ408" s="1565"/>
      <c r="AR408" s="1566"/>
    </row>
    <row r="409" spans="1:44" s="1350" customFormat="1">
      <c r="A409" s="1553"/>
      <c r="B409" s="1554"/>
      <c r="C409" s="271" t="s">
        <v>4</v>
      </c>
      <c r="D409" s="1559"/>
      <c r="E409" s="1386"/>
      <c r="F409" s="1567"/>
      <c r="G409" s="1386"/>
      <c r="H409" s="1567"/>
      <c r="I409" s="1386"/>
      <c r="J409" s="1556"/>
      <c r="K409" s="1557"/>
      <c r="L409" s="1557"/>
      <c r="M409" s="1557"/>
      <c r="N409" s="1557"/>
      <c r="O409" s="1556"/>
      <c r="P409" s="1556"/>
      <c r="Q409" s="1567"/>
      <c r="R409" s="1386"/>
      <c r="S409" s="1559"/>
      <c r="T409" s="1556"/>
      <c r="U409" s="1567"/>
      <c r="V409" s="1567"/>
      <c r="W409" s="1386"/>
      <c r="X409" s="1567"/>
      <c r="Y409" s="1386"/>
      <c r="Z409" s="1567"/>
      <c r="AA409" s="1386"/>
      <c r="AB409" s="1556"/>
      <c r="AC409" s="1560"/>
      <c r="AD409" s="1561"/>
      <c r="AE409" s="1556"/>
      <c r="AF409" s="1556"/>
      <c r="AG409" s="1556"/>
      <c r="AH409" s="1562"/>
      <c r="AI409" s="1568"/>
      <c r="AJ409" s="1568"/>
      <c r="AK409" s="1568"/>
      <c r="AL409" s="1564"/>
      <c r="AM409" s="1568"/>
      <c r="AN409" s="1568"/>
      <c r="AO409" s="1555"/>
      <c r="AP409" s="1378"/>
      <c r="AQ409" s="1565"/>
      <c r="AR409" s="1569"/>
    </row>
    <row r="410" spans="1:44" s="1350" customFormat="1">
      <c r="A410" s="1553"/>
      <c r="B410" s="1554"/>
      <c r="C410" s="272" t="s">
        <v>943</v>
      </c>
      <c r="E410" s="1375"/>
      <c r="F410" s="1555"/>
      <c r="G410" s="1375"/>
      <c r="H410" s="1555"/>
      <c r="I410" s="1375"/>
      <c r="J410" s="1556"/>
      <c r="K410" s="1557"/>
      <c r="L410" s="1557"/>
      <c r="M410" s="1557"/>
      <c r="N410" s="1557"/>
      <c r="O410" s="1558"/>
      <c r="P410" s="1558"/>
      <c r="Q410" s="1555"/>
      <c r="R410" s="1375"/>
      <c r="S410" s="1559"/>
      <c r="T410" s="1558"/>
      <c r="U410" s="1555"/>
      <c r="V410" s="1555"/>
      <c r="W410" s="1375"/>
      <c r="X410" s="1555"/>
      <c r="Y410" s="1375"/>
      <c r="Z410" s="1555"/>
      <c r="AA410" s="1375"/>
      <c r="AB410" s="1556"/>
      <c r="AC410" s="1560"/>
      <c r="AD410" s="1561"/>
      <c r="AE410" s="1558"/>
      <c r="AF410" s="1558"/>
      <c r="AG410" s="1558"/>
      <c r="AH410" s="1562"/>
      <c r="AI410" s="1563"/>
      <c r="AJ410" s="1563"/>
      <c r="AK410" s="1563"/>
      <c r="AL410" s="1564"/>
      <c r="AM410" s="1563"/>
      <c r="AN410" s="1563"/>
      <c r="AO410" s="1555"/>
      <c r="AP410" s="1378"/>
      <c r="AQ410" s="1565"/>
      <c r="AR410" s="1566"/>
    </row>
    <row r="411" spans="1:44" s="1350" customFormat="1">
      <c r="A411" s="1553"/>
      <c r="B411" s="1554"/>
      <c r="C411" s="273" t="s">
        <v>944</v>
      </c>
      <c r="E411" s="1375"/>
      <c r="F411" s="1555"/>
      <c r="G411" s="1375"/>
      <c r="H411" s="1555"/>
      <c r="I411" s="1375"/>
      <c r="J411" s="1556"/>
      <c r="K411" s="1557"/>
      <c r="L411" s="1557"/>
      <c r="M411" s="1557"/>
      <c r="N411" s="1557"/>
      <c r="O411" s="1558"/>
      <c r="P411" s="1558"/>
      <c r="Q411" s="1555"/>
      <c r="R411" s="1375"/>
      <c r="S411" s="1559"/>
      <c r="T411" s="1558"/>
      <c r="U411" s="1555"/>
      <c r="V411" s="1555"/>
      <c r="W411" s="1375"/>
      <c r="X411" s="1555"/>
      <c r="Y411" s="1375"/>
      <c r="Z411" s="1555"/>
      <c r="AA411" s="1375"/>
      <c r="AB411" s="1556"/>
      <c r="AC411" s="1560"/>
      <c r="AD411" s="1561"/>
      <c r="AE411" s="1558"/>
      <c r="AF411" s="1558"/>
      <c r="AG411" s="1558"/>
      <c r="AH411" s="1562"/>
      <c r="AI411" s="1563"/>
      <c r="AJ411" s="1563"/>
      <c r="AK411" s="1563"/>
      <c r="AL411" s="1564"/>
      <c r="AM411" s="1563"/>
      <c r="AN411" s="1563"/>
      <c r="AO411" s="1555"/>
      <c r="AP411" s="1378"/>
      <c r="AQ411" s="1565"/>
      <c r="AR411" s="1566"/>
    </row>
    <row r="412" spans="1:44" s="1350" customFormat="1">
      <c r="A412" s="1553"/>
      <c r="B412" s="1554"/>
      <c r="C412" s="272" t="s">
        <v>945</v>
      </c>
      <c r="E412" s="1375"/>
      <c r="F412" s="1555"/>
      <c r="G412" s="1375"/>
      <c r="H412" s="1555"/>
      <c r="I412" s="1375"/>
      <c r="J412" s="1556"/>
      <c r="K412" s="1557"/>
      <c r="L412" s="1557"/>
      <c r="M412" s="1557"/>
      <c r="N412" s="1557"/>
      <c r="O412" s="1558"/>
      <c r="P412" s="1558"/>
      <c r="Q412" s="1555"/>
      <c r="R412" s="1375"/>
      <c r="S412" s="1559"/>
      <c r="T412" s="1558"/>
      <c r="U412" s="1555"/>
      <c r="V412" s="1555"/>
      <c r="W412" s="1375"/>
      <c r="X412" s="1555"/>
      <c r="Y412" s="1375"/>
      <c r="Z412" s="1555"/>
      <c r="AA412" s="1375"/>
      <c r="AB412" s="1556"/>
      <c r="AC412" s="1560"/>
      <c r="AD412" s="1561"/>
      <c r="AE412" s="1558"/>
      <c r="AF412" s="1558"/>
      <c r="AG412" s="1558"/>
      <c r="AH412" s="1562"/>
      <c r="AI412" s="1563"/>
      <c r="AJ412" s="1563"/>
      <c r="AK412" s="1563"/>
      <c r="AL412" s="1564"/>
      <c r="AM412" s="1563"/>
      <c r="AN412" s="1563"/>
      <c r="AO412" s="1555"/>
      <c r="AP412" s="1378"/>
      <c r="AQ412" s="1565"/>
      <c r="AR412" s="1566"/>
    </row>
    <row r="413" spans="1:44" s="1350" customFormat="1">
      <c r="A413" s="1553"/>
      <c r="B413" s="1554"/>
      <c r="C413" s="273" t="s">
        <v>946</v>
      </c>
      <c r="E413" s="1375"/>
      <c r="F413" s="1555"/>
      <c r="G413" s="1375"/>
      <c r="H413" s="1555"/>
      <c r="I413" s="1375"/>
      <c r="J413" s="1556"/>
      <c r="K413" s="1557"/>
      <c r="L413" s="1557"/>
      <c r="M413" s="1557"/>
      <c r="N413" s="1557"/>
      <c r="O413" s="1558"/>
      <c r="P413" s="1558"/>
      <c r="Q413" s="1555"/>
      <c r="R413" s="1375"/>
      <c r="S413" s="1559"/>
      <c r="T413" s="1558"/>
      <c r="U413" s="1555"/>
      <c r="V413" s="1555"/>
      <c r="W413" s="1375"/>
      <c r="X413" s="1555"/>
      <c r="Y413" s="1375"/>
      <c r="Z413" s="1555"/>
      <c r="AA413" s="1375"/>
      <c r="AB413" s="1556"/>
      <c r="AC413" s="1560"/>
      <c r="AD413" s="1561"/>
      <c r="AE413" s="1558"/>
      <c r="AF413" s="1558"/>
      <c r="AG413" s="1558"/>
      <c r="AH413" s="1562"/>
      <c r="AI413" s="1563"/>
      <c r="AJ413" s="1563"/>
      <c r="AK413" s="1563"/>
      <c r="AL413" s="1564"/>
      <c r="AM413" s="1563"/>
      <c r="AN413" s="1563"/>
      <c r="AO413" s="1555"/>
      <c r="AP413" s="1378"/>
      <c r="AQ413" s="1565"/>
      <c r="AR413" s="1566"/>
    </row>
    <row r="414" spans="1:44" s="1350" customFormat="1">
      <c r="A414" s="1553"/>
      <c r="B414" s="1554"/>
      <c r="C414" s="272" t="s">
        <v>947</v>
      </c>
      <c r="E414" s="1375"/>
      <c r="F414" s="1555"/>
      <c r="G414" s="1375"/>
      <c r="H414" s="1555"/>
      <c r="I414" s="1375"/>
      <c r="J414" s="1556"/>
      <c r="K414" s="1557"/>
      <c r="L414" s="1557"/>
      <c r="M414" s="1557"/>
      <c r="N414" s="1557"/>
      <c r="O414" s="1558"/>
      <c r="P414" s="1558"/>
      <c r="Q414" s="1555"/>
      <c r="R414" s="1375"/>
      <c r="S414" s="1559"/>
      <c r="T414" s="1558"/>
      <c r="U414" s="1555"/>
      <c r="V414" s="1555"/>
      <c r="W414" s="1375"/>
      <c r="X414" s="1555"/>
      <c r="Y414" s="1375"/>
      <c r="Z414" s="1555"/>
      <c r="AA414" s="1375"/>
      <c r="AB414" s="1556"/>
      <c r="AC414" s="1560"/>
      <c r="AD414" s="1561"/>
      <c r="AE414" s="1558"/>
      <c r="AF414" s="1558"/>
      <c r="AG414" s="1558"/>
      <c r="AH414" s="1562"/>
      <c r="AI414" s="1563"/>
      <c r="AJ414" s="1563"/>
      <c r="AK414" s="1563"/>
      <c r="AL414" s="1564"/>
      <c r="AM414" s="1563"/>
      <c r="AN414" s="1563"/>
      <c r="AO414" s="1555"/>
      <c r="AP414" s="1378"/>
      <c r="AQ414" s="1565"/>
      <c r="AR414" s="1566"/>
    </row>
    <row r="415" spans="1:44" s="1350" customFormat="1">
      <c r="A415" s="1553"/>
      <c r="B415" s="1554"/>
      <c r="C415" s="273" t="s">
        <v>948</v>
      </c>
      <c r="E415" s="1375"/>
      <c r="F415" s="1555"/>
      <c r="G415" s="1375"/>
      <c r="H415" s="1555"/>
      <c r="I415" s="1375"/>
      <c r="J415" s="1556"/>
      <c r="K415" s="1557"/>
      <c r="L415" s="1557"/>
      <c r="M415" s="1557"/>
      <c r="N415" s="1557"/>
      <c r="O415" s="1558"/>
      <c r="P415" s="1558"/>
      <c r="Q415" s="1555"/>
      <c r="R415" s="1375"/>
      <c r="S415" s="1559"/>
      <c r="T415" s="1558"/>
      <c r="U415" s="1555"/>
      <c r="V415" s="1555"/>
      <c r="W415" s="1375"/>
      <c r="X415" s="1555"/>
      <c r="Y415" s="1375"/>
      <c r="Z415" s="1555"/>
      <c r="AA415" s="1375"/>
      <c r="AB415" s="1556"/>
      <c r="AC415" s="1560"/>
      <c r="AD415" s="1561"/>
      <c r="AE415" s="1558"/>
      <c r="AF415" s="1558"/>
      <c r="AG415" s="1558"/>
      <c r="AH415" s="1562"/>
      <c r="AI415" s="1563"/>
      <c r="AJ415" s="1563"/>
      <c r="AK415" s="1563"/>
      <c r="AL415" s="1564"/>
      <c r="AM415" s="1563"/>
      <c r="AN415" s="1563"/>
      <c r="AO415" s="1555"/>
      <c r="AP415" s="1378"/>
      <c r="AQ415" s="1565"/>
      <c r="AR415" s="1566"/>
    </row>
    <row r="416" spans="1:44" s="1350" customFormat="1">
      <c r="A416" s="1553"/>
      <c r="B416" s="1554"/>
      <c r="C416" s="271" t="s">
        <v>10</v>
      </c>
      <c r="D416" s="1559"/>
      <c r="E416" s="1386"/>
      <c r="F416" s="1567"/>
      <c r="G416" s="1386"/>
      <c r="H416" s="1567"/>
      <c r="I416" s="1386"/>
      <c r="J416" s="1556"/>
      <c r="K416" s="1557"/>
      <c r="L416" s="1557"/>
      <c r="M416" s="1557"/>
      <c r="N416" s="1557"/>
      <c r="O416" s="1556"/>
      <c r="P416" s="1556"/>
      <c r="Q416" s="1567"/>
      <c r="R416" s="1386"/>
      <c r="S416" s="1559"/>
      <c r="T416" s="1556"/>
      <c r="U416" s="1567"/>
      <c r="V416" s="1567"/>
      <c r="W416" s="1386"/>
      <c r="X416" s="1567"/>
      <c r="Y416" s="1386"/>
      <c r="Z416" s="1567"/>
      <c r="AA416" s="1386"/>
      <c r="AB416" s="1556"/>
      <c r="AC416" s="1560"/>
      <c r="AD416" s="1561"/>
      <c r="AE416" s="1556"/>
      <c r="AF416" s="1556"/>
      <c r="AG416" s="1556"/>
      <c r="AH416" s="1562"/>
      <c r="AI416" s="1568"/>
      <c r="AJ416" s="1568"/>
      <c r="AK416" s="1568"/>
      <c r="AL416" s="1564"/>
      <c r="AM416" s="1568"/>
      <c r="AN416" s="1568"/>
      <c r="AO416" s="1555"/>
      <c r="AP416" s="1378"/>
      <c r="AQ416" s="1565"/>
      <c r="AR416" s="1569"/>
    </row>
    <row r="417" spans="1:44" s="1350" customFormat="1">
      <c r="A417" s="1553"/>
      <c r="B417" s="1554"/>
      <c r="C417" s="272" t="s">
        <v>417</v>
      </c>
      <c r="D417" s="1559"/>
      <c r="E417" s="1386"/>
      <c r="F417" s="1567"/>
      <c r="G417" s="1386"/>
      <c r="H417" s="1567"/>
      <c r="I417" s="1386"/>
      <c r="J417" s="1556"/>
      <c r="K417" s="1557"/>
      <c r="L417" s="1557"/>
      <c r="M417" s="1557"/>
      <c r="N417" s="1557"/>
      <c r="O417" s="1556"/>
      <c r="P417" s="1556"/>
      <c r="Q417" s="1567"/>
      <c r="R417" s="1386"/>
      <c r="S417" s="1559"/>
      <c r="T417" s="1556"/>
      <c r="U417" s="1567"/>
      <c r="V417" s="1567"/>
      <c r="W417" s="1386"/>
      <c r="X417" s="1567"/>
      <c r="Y417" s="1386"/>
      <c r="Z417" s="1567"/>
      <c r="AA417" s="1386"/>
      <c r="AB417" s="1556"/>
      <c r="AC417" s="1560"/>
      <c r="AD417" s="1561"/>
      <c r="AE417" s="1556"/>
      <c r="AF417" s="1556"/>
      <c r="AG417" s="1556"/>
      <c r="AH417" s="1562"/>
      <c r="AI417" s="1568"/>
      <c r="AJ417" s="1568"/>
      <c r="AK417" s="1568"/>
      <c r="AL417" s="1564"/>
      <c r="AM417" s="1568"/>
      <c r="AN417" s="1568"/>
      <c r="AO417" s="1555"/>
      <c r="AP417" s="1378"/>
      <c r="AQ417" s="1565"/>
      <c r="AR417" s="1569"/>
    </row>
    <row r="418" spans="1:44" s="1350" customFormat="1" ht="15">
      <c r="A418" s="1553"/>
      <c r="B418" s="1570" t="s">
        <v>13</v>
      </c>
      <c r="C418" s="273" t="s">
        <v>949</v>
      </c>
      <c r="E418" s="1375"/>
      <c r="F418" s="1555"/>
      <c r="G418" s="1375"/>
      <c r="H418" s="1555"/>
      <c r="I418" s="1375"/>
      <c r="J418" s="1556"/>
      <c r="K418" s="1557"/>
      <c r="L418" s="1557"/>
      <c r="M418" s="1557"/>
      <c r="N418" s="1557"/>
      <c r="O418" s="1558"/>
      <c r="P418" s="1558"/>
      <c r="Q418" s="1555"/>
      <c r="R418" s="1375"/>
      <c r="S418" s="1559"/>
      <c r="T418" s="1558"/>
      <c r="U418" s="1555"/>
      <c r="V418" s="1555"/>
      <c r="W418" s="1375"/>
      <c r="X418" s="1555"/>
      <c r="Y418" s="1375"/>
      <c r="Z418" s="1555"/>
      <c r="AA418" s="1375"/>
      <c r="AB418" s="1556"/>
      <c r="AC418" s="1560"/>
      <c r="AD418" s="1561"/>
      <c r="AE418" s="1558"/>
      <c r="AF418" s="1558"/>
      <c r="AG418" s="1558"/>
      <c r="AH418" s="1562"/>
      <c r="AI418" s="1563"/>
      <c r="AJ418" s="1563"/>
      <c r="AK418" s="1563"/>
      <c r="AL418" s="1564"/>
      <c r="AM418" s="1563"/>
      <c r="AN418" s="1563"/>
      <c r="AO418" s="1555"/>
      <c r="AP418" s="1378"/>
      <c r="AQ418" s="1565"/>
      <c r="AR418" s="1566"/>
    </row>
    <row r="419" spans="1:44" s="1350" customFormat="1">
      <c r="A419" s="1553"/>
      <c r="B419" s="1554"/>
      <c r="C419" s="273" t="s">
        <v>950</v>
      </c>
      <c r="D419" s="1559"/>
      <c r="E419" s="1386"/>
      <c r="F419" s="1567"/>
      <c r="G419" s="1386"/>
      <c r="H419" s="1567"/>
      <c r="I419" s="1386"/>
      <c r="J419" s="1556"/>
      <c r="K419" s="1557"/>
      <c r="L419" s="1557"/>
      <c r="M419" s="1557"/>
      <c r="N419" s="1557"/>
      <c r="O419" s="1556"/>
      <c r="P419" s="1556"/>
      <c r="Q419" s="1567"/>
      <c r="R419" s="1386"/>
      <c r="S419" s="1559"/>
      <c r="T419" s="1556"/>
      <c r="U419" s="1567"/>
      <c r="V419" s="1567"/>
      <c r="W419" s="1386"/>
      <c r="X419" s="1567"/>
      <c r="Y419" s="1386"/>
      <c r="Z419" s="1567"/>
      <c r="AA419" s="1386"/>
      <c r="AB419" s="1556"/>
      <c r="AC419" s="1560"/>
      <c r="AD419" s="1561"/>
      <c r="AE419" s="1556"/>
      <c r="AF419" s="1556"/>
      <c r="AG419" s="1556"/>
      <c r="AH419" s="1562"/>
      <c r="AI419" s="1568"/>
      <c r="AJ419" s="1568"/>
      <c r="AK419" s="1568"/>
      <c r="AL419" s="1564"/>
      <c r="AM419" s="1568"/>
      <c r="AN419" s="1568"/>
      <c r="AO419" s="1555"/>
      <c r="AP419" s="1378"/>
      <c r="AQ419" s="1565"/>
      <c r="AR419" s="1569"/>
    </row>
    <row r="420" spans="1:44" s="1350" customFormat="1">
      <c r="A420" s="1553"/>
      <c r="B420" s="1554"/>
      <c r="C420" s="274" t="s">
        <v>951</v>
      </c>
      <c r="E420" s="1375"/>
      <c r="F420" s="1555"/>
      <c r="G420" s="1375"/>
      <c r="H420" s="1555"/>
      <c r="I420" s="1375"/>
      <c r="J420" s="1556"/>
      <c r="K420" s="1557"/>
      <c r="L420" s="1557"/>
      <c r="M420" s="1557"/>
      <c r="N420" s="1557"/>
      <c r="O420" s="1558"/>
      <c r="P420" s="1558"/>
      <c r="Q420" s="1555"/>
      <c r="R420" s="1375"/>
      <c r="S420" s="1559"/>
      <c r="T420" s="1558"/>
      <c r="U420" s="1555"/>
      <c r="V420" s="1555"/>
      <c r="W420" s="1375"/>
      <c r="X420" s="1555"/>
      <c r="Y420" s="1375"/>
      <c r="Z420" s="1555"/>
      <c r="AA420" s="1375"/>
      <c r="AB420" s="1556"/>
      <c r="AC420" s="1560"/>
      <c r="AD420" s="1561"/>
      <c r="AE420" s="1558"/>
      <c r="AF420" s="1558"/>
      <c r="AG420" s="1558"/>
      <c r="AH420" s="1562"/>
      <c r="AI420" s="1563"/>
      <c r="AJ420" s="1563"/>
      <c r="AK420" s="1563"/>
      <c r="AL420" s="1564"/>
      <c r="AM420" s="1563"/>
      <c r="AN420" s="1563"/>
      <c r="AO420" s="1555"/>
      <c r="AP420" s="1378"/>
      <c r="AQ420" s="1565"/>
      <c r="AR420" s="1566"/>
    </row>
    <row r="421" spans="1:44" s="1350" customFormat="1">
      <c r="A421" s="1553"/>
      <c r="B421" s="1554"/>
      <c r="C421" s="274" t="s">
        <v>952</v>
      </c>
      <c r="E421" s="1375"/>
      <c r="F421" s="1555"/>
      <c r="G421" s="1375"/>
      <c r="H421" s="1555"/>
      <c r="I421" s="1375"/>
      <c r="J421" s="1556"/>
      <c r="K421" s="1557"/>
      <c r="L421" s="1557"/>
      <c r="M421" s="1557"/>
      <c r="N421" s="1557"/>
      <c r="O421" s="1558"/>
      <c r="P421" s="1558"/>
      <c r="Q421" s="1555"/>
      <c r="R421" s="1375"/>
      <c r="S421" s="1559"/>
      <c r="T421" s="1558"/>
      <c r="U421" s="1555"/>
      <c r="V421" s="1555"/>
      <c r="W421" s="1375"/>
      <c r="X421" s="1555"/>
      <c r="Y421" s="1375"/>
      <c r="Z421" s="1555"/>
      <c r="AA421" s="1375"/>
      <c r="AB421" s="1556"/>
      <c r="AC421" s="1560"/>
      <c r="AD421" s="1561"/>
      <c r="AE421" s="1558"/>
      <c r="AF421" s="1558"/>
      <c r="AG421" s="1558"/>
      <c r="AH421" s="1562"/>
      <c r="AI421" s="1563"/>
      <c r="AJ421" s="1563"/>
      <c r="AK421" s="1563"/>
      <c r="AL421" s="1564"/>
      <c r="AM421" s="1563"/>
      <c r="AN421" s="1563"/>
      <c r="AO421" s="1555"/>
      <c r="AP421" s="1378"/>
      <c r="AQ421" s="1565"/>
      <c r="AR421" s="1566"/>
    </row>
    <row r="422" spans="1:44" s="1350" customFormat="1">
      <c r="A422" s="1553"/>
      <c r="B422" s="1554"/>
      <c r="C422" s="274" t="s">
        <v>953</v>
      </c>
      <c r="E422" s="1375"/>
      <c r="F422" s="1555"/>
      <c r="G422" s="1375"/>
      <c r="H422" s="1555"/>
      <c r="I422" s="1375"/>
      <c r="J422" s="1556"/>
      <c r="K422" s="1557"/>
      <c r="L422" s="1557"/>
      <c r="M422" s="1557"/>
      <c r="N422" s="1557"/>
      <c r="O422" s="1558"/>
      <c r="P422" s="1558"/>
      <c r="Q422" s="1555"/>
      <c r="R422" s="1375"/>
      <c r="S422" s="1559"/>
      <c r="T422" s="1558"/>
      <c r="U422" s="1555"/>
      <c r="V422" s="1555"/>
      <c r="W422" s="1375"/>
      <c r="X422" s="1555"/>
      <c r="Y422" s="1375"/>
      <c r="Z422" s="1555"/>
      <c r="AA422" s="1375"/>
      <c r="AB422" s="1556"/>
      <c r="AC422" s="1560"/>
      <c r="AD422" s="1561"/>
      <c r="AE422" s="1558"/>
      <c r="AF422" s="1558"/>
      <c r="AG422" s="1558"/>
      <c r="AH422" s="1562"/>
      <c r="AI422" s="1563"/>
      <c r="AJ422" s="1563"/>
      <c r="AK422" s="1563"/>
      <c r="AL422" s="1564"/>
      <c r="AM422" s="1563"/>
      <c r="AN422" s="1563"/>
      <c r="AO422" s="1555"/>
      <c r="AP422" s="1378"/>
      <c r="AQ422" s="1565"/>
      <c r="AR422" s="1566"/>
    </row>
    <row r="423" spans="1:44" s="1350" customFormat="1">
      <c r="A423" s="1553"/>
      <c r="B423" s="1554"/>
      <c r="C423" s="272" t="s">
        <v>420</v>
      </c>
      <c r="E423" s="1375"/>
      <c r="F423" s="1555"/>
      <c r="G423" s="1375"/>
      <c r="H423" s="1555"/>
      <c r="I423" s="1375"/>
      <c r="J423" s="1556"/>
      <c r="K423" s="1557"/>
      <c r="L423" s="1557"/>
      <c r="M423" s="1557"/>
      <c r="N423" s="1557"/>
      <c r="O423" s="1558"/>
      <c r="P423" s="1558"/>
      <c r="Q423" s="1555"/>
      <c r="R423" s="1375"/>
      <c r="S423" s="1559"/>
      <c r="T423" s="1558"/>
      <c r="U423" s="1555"/>
      <c r="V423" s="1555"/>
      <c r="W423" s="1375"/>
      <c r="X423" s="1555"/>
      <c r="Y423" s="1375"/>
      <c r="Z423" s="1555"/>
      <c r="AA423" s="1375"/>
      <c r="AB423" s="1556"/>
      <c r="AC423" s="1560"/>
      <c r="AD423" s="1561"/>
      <c r="AE423" s="1558"/>
      <c r="AF423" s="1558"/>
      <c r="AG423" s="1558"/>
      <c r="AH423" s="1562"/>
      <c r="AI423" s="1563"/>
      <c r="AJ423" s="1563"/>
      <c r="AK423" s="1563"/>
      <c r="AL423" s="1564"/>
      <c r="AM423" s="1563"/>
      <c r="AN423" s="1563"/>
      <c r="AO423" s="1555"/>
      <c r="AP423" s="1378"/>
      <c r="AQ423" s="1565"/>
      <c r="AR423" s="1566"/>
    </row>
    <row r="424" spans="1:44" s="1350" customFormat="1">
      <c r="A424" s="1553"/>
      <c r="B424" s="1554"/>
      <c r="C424" s="272" t="s">
        <v>421</v>
      </c>
      <c r="D424" s="1384"/>
      <c r="E424" s="1386"/>
      <c r="F424" s="1395"/>
      <c r="G424" s="1386"/>
      <c r="H424" s="1395"/>
      <c r="I424" s="1386"/>
      <c r="J424" s="1556"/>
      <c r="K424" s="1557"/>
      <c r="L424" s="1557"/>
      <c r="M424" s="1557"/>
      <c r="N424" s="1557"/>
      <c r="O424" s="1556"/>
      <c r="P424" s="1556"/>
      <c r="Q424" s="1395"/>
      <c r="R424" s="1386"/>
      <c r="S424" s="1559"/>
      <c r="T424" s="1556"/>
      <c r="U424" s="1567"/>
      <c r="V424" s="1395"/>
      <c r="W424" s="1386"/>
      <c r="X424" s="1395"/>
      <c r="Y424" s="1386"/>
      <c r="Z424" s="1395"/>
      <c r="AA424" s="1386"/>
      <c r="AB424" s="1556"/>
      <c r="AC424" s="1560"/>
      <c r="AD424" s="1561"/>
      <c r="AE424" s="1556"/>
      <c r="AF424" s="1556"/>
      <c r="AG424" s="1556"/>
      <c r="AH424" s="1562"/>
      <c r="AI424" s="1385"/>
      <c r="AJ424" s="1385"/>
      <c r="AK424" s="1385"/>
      <c r="AL424" s="1564"/>
      <c r="AM424" s="1385"/>
      <c r="AN424" s="1385"/>
      <c r="AO424" s="1555"/>
      <c r="AP424" s="1378"/>
      <c r="AQ424" s="1565"/>
      <c r="AR424" s="1569"/>
    </row>
    <row r="425" spans="1:44" s="1350" customFormat="1">
      <c r="A425" s="1553"/>
      <c r="B425" s="1554"/>
      <c r="C425" s="273" t="s">
        <v>954</v>
      </c>
      <c r="E425" s="1375"/>
      <c r="F425" s="1555"/>
      <c r="G425" s="1375"/>
      <c r="H425" s="1555"/>
      <c r="I425" s="1375"/>
      <c r="J425" s="1556"/>
      <c r="K425" s="1557"/>
      <c r="L425" s="1557"/>
      <c r="M425" s="1557"/>
      <c r="N425" s="1557"/>
      <c r="O425" s="1558"/>
      <c r="P425" s="1558"/>
      <c r="Q425" s="1555"/>
      <c r="R425" s="1375"/>
      <c r="S425" s="1559"/>
      <c r="T425" s="1558"/>
      <c r="U425" s="1555"/>
      <c r="V425" s="1555"/>
      <c r="W425" s="1375"/>
      <c r="X425" s="1555"/>
      <c r="Y425" s="1375"/>
      <c r="Z425" s="1555"/>
      <c r="AA425" s="1375"/>
      <c r="AB425" s="1556"/>
      <c r="AC425" s="1560"/>
      <c r="AD425" s="1561"/>
      <c r="AE425" s="1558"/>
      <c r="AF425" s="1558"/>
      <c r="AG425" s="1558"/>
      <c r="AH425" s="1562"/>
      <c r="AI425" s="1563"/>
      <c r="AJ425" s="1563"/>
      <c r="AK425" s="1563"/>
      <c r="AL425" s="1564"/>
      <c r="AM425" s="1563"/>
      <c r="AN425" s="1563"/>
      <c r="AO425" s="1555"/>
      <c r="AP425" s="1378"/>
      <c r="AQ425" s="1565"/>
      <c r="AR425" s="1566"/>
    </row>
    <row r="426" spans="1:44" s="1350" customFormat="1">
      <c r="A426" s="1553"/>
      <c r="B426" s="1554"/>
      <c r="C426" s="273" t="s">
        <v>955</v>
      </c>
      <c r="E426" s="1375"/>
      <c r="F426" s="1555"/>
      <c r="G426" s="1375"/>
      <c r="H426" s="1555"/>
      <c r="I426" s="1375"/>
      <c r="J426" s="1556"/>
      <c r="K426" s="1557"/>
      <c r="L426" s="1557"/>
      <c r="M426" s="1557"/>
      <c r="N426" s="1557"/>
      <c r="O426" s="1558"/>
      <c r="P426" s="1558"/>
      <c r="Q426" s="1555"/>
      <c r="R426" s="1375"/>
      <c r="S426" s="1559"/>
      <c r="T426" s="1558"/>
      <c r="U426" s="1555"/>
      <c r="V426" s="1555"/>
      <c r="W426" s="1375"/>
      <c r="X426" s="1555"/>
      <c r="Y426" s="1375"/>
      <c r="Z426" s="1555"/>
      <c r="AA426" s="1375"/>
      <c r="AB426" s="1556"/>
      <c r="AC426" s="1560"/>
      <c r="AD426" s="1561"/>
      <c r="AE426" s="1558"/>
      <c r="AF426" s="1558"/>
      <c r="AG426" s="1558"/>
      <c r="AH426" s="1562"/>
      <c r="AI426" s="1563"/>
      <c r="AJ426" s="1563"/>
      <c r="AK426" s="1563"/>
      <c r="AL426" s="1564"/>
      <c r="AM426" s="1563"/>
      <c r="AN426" s="1563"/>
      <c r="AO426" s="1555"/>
      <c r="AP426" s="1378"/>
      <c r="AQ426" s="1565"/>
      <c r="AR426" s="1566"/>
    </row>
    <row r="427" spans="1:44" s="1350" customFormat="1">
      <c r="A427" s="1553"/>
      <c r="B427" s="1554"/>
      <c r="C427" s="271" t="s">
        <v>104</v>
      </c>
      <c r="E427" s="1375"/>
      <c r="F427" s="1555"/>
      <c r="G427" s="1375"/>
      <c r="H427" s="1555"/>
      <c r="I427" s="1375"/>
      <c r="J427" s="1556"/>
      <c r="K427" s="1557"/>
      <c r="L427" s="1557"/>
      <c r="M427" s="1557"/>
      <c r="N427" s="1557"/>
      <c r="O427" s="1558"/>
      <c r="P427" s="1558"/>
      <c r="Q427" s="1555"/>
      <c r="R427" s="1375"/>
      <c r="S427" s="1559"/>
      <c r="T427" s="1558"/>
      <c r="U427" s="1555"/>
      <c r="V427" s="1555"/>
      <c r="W427" s="1375"/>
      <c r="X427" s="1555"/>
      <c r="Y427" s="1375"/>
      <c r="Z427" s="1555"/>
      <c r="AA427" s="1375"/>
      <c r="AB427" s="1556"/>
      <c r="AC427" s="1560"/>
      <c r="AD427" s="1561"/>
      <c r="AE427" s="1558"/>
      <c r="AF427" s="1558"/>
      <c r="AG427" s="1558"/>
      <c r="AH427" s="1562"/>
      <c r="AI427" s="1563"/>
      <c r="AJ427" s="1563"/>
      <c r="AK427" s="1563"/>
      <c r="AL427" s="1564"/>
      <c r="AM427" s="1563"/>
      <c r="AN427" s="1563"/>
      <c r="AO427" s="1555"/>
      <c r="AP427" s="1378"/>
      <c r="AQ427" s="1565"/>
      <c r="AR427" s="1566"/>
    </row>
    <row r="428" spans="1:44" s="1350" customFormat="1">
      <c r="A428" s="1553"/>
      <c r="B428" s="1554"/>
      <c r="C428" s="271" t="s">
        <v>322</v>
      </c>
      <c r="D428" s="1571"/>
      <c r="E428" s="1572"/>
      <c r="F428" s="1573"/>
      <c r="G428" s="1572"/>
      <c r="H428" s="1573"/>
      <c r="I428" s="1572"/>
      <c r="J428" s="1556"/>
      <c r="K428" s="1574"/>
      <c r="L428" s="1574"/>
      <c r="M428" s="1574"/>
      <c r="N428" s="1574"/>
      <c r="O428" s="1574"/>
      <c r="P428" s="1574"/>
      <c r="Q428" s="1573"/>
      <c r="R428" s="1572"/>
      <c r="S428" s="1559"/>
      <c r="T428" s="1574"/>
      <c r="U428" s="1573"/>
      <c r="V428" s="1573"/>
      <c r="W428" s="1572"/>
      <c r="X428" s="1573"/>
      <c r="Y428" s="1572"/>
      <c r="Z428" s="1573"/>
      <c r="AA428" s="1572"/>
      <c r="AB428" s="1556"/>
      <c r="AC428" s="1571"/>
      <c r="AD428" s="1575"/>
      <c r="AE428" s="1574"/>
      <c r="AF428" s="1574"/>
      <c r="AG428" s="1574"/>
      <c r="AH428" s="1562"/>
      <c r="AI428" s="1576"/>
      <c r="AJ428" s="1576"/>
      <c r="AK428" s="1576"/>
      <c r="AL428" s="1564"/>
      <c r="AM428" s="1576"/>
      <c r="AN428" s="1576"/>
      <c r="AO428" s="1573"/>
      <c r="AP428" s="1577"/>
      <c r="AQ428" s="1578"/>
      <c r="AR428" s="1579"/>
    </row>
    <row r="429" spans="1:44" s="1350" customFormat="1">
      <c r="A429" s="1553"/>
      <c r="B429" s="1554"/>
      <c r="C429" s="271" t="s">
        <v>424</v>
      </c>
      <c r="D429" s="1560"/>
      <c r="E429" s="40"/>
      <c r="F429" s="1580"/>
      <c r="G429" s="40"/>
      <c r="H429" s="1580"/>
      <c r="I429" s="40"/>
      <c r="J429" s="1556"/>
      <c r="K429" s="1557"/>
      <c r="L429" s="1557"/>
      <c r="M429" s="1557"/>
      <c r="N429" s="1557"/>
      <c r="O429" s="1557"/>
      <c r="P429" s="1557"/>
      <c r="Q429" s="1580"/>
      <c r="R429" s="40"/>
      <c r="S429" s="1559"/>
      <c r="T429" s="1557"/>
      <c r="U429" s="1580"/>
      <c r="V429" s="1580"/>
      <c r="W429" s="40"/>
      <c r="X429" s="1580"/>
      <c r="Y429" s="40"/>
      <c r="Z429" s="1580"/>
      <c r="AA429" s="40"/>
      <c r="AB429" s="1556"/>
      <c r="AC429" s="1560"/>
      <c r="AD429" s="1561"/>
      <c r="AE429" s="1557"/>
      <c r="AF429" s="1557"/>
      <c r="AG429" s="1557"/>
      <c r="AH429" s="1562"/>
      <c r="AI429" s="1581"/>
      <c r="AJ429" s="1581"/>
      <c r="AK429" s="1581"/>
      <c r="AL429" s="1564"/>
      <c r="AM429" s="1581"/>
      <c r="AN429" s="1581"/>
      <c r="AO429" s="1555"/>
      <c r="AP429" s="1378"/>
      <c r="AQ429" s="1565"/>
      <c r="AR429" s="1566"/>
    </row>
    <row r="430" spans="1:44" s="1350" customFormat="1">
      <c r="A430" s="1553"/>
      <c r="B430" s="1554"/>
      <c r="C430" s="275" t="s">
        <v>425</v>
      </c>
      <c r="D430" s="1559"/>
      <c r="E430" s="1386"/>
      <c r="F430" s="1567"/>
      <c r="G430" s="1386"/>
      <c r="H430" s="1567"/>
      <c r="I430" s="1386"/>
      <c r="J430" s="1556"/>
      <c r="K430" s="1557"/>
      <c r="L430" s="1557"/>
      <c r="M430" s="1557"/>
      <c r="N430" s="1557"/>
      <c r="O430" s="1556"/>
      <c r="P430" s="1556"/>
      <c r="Q430" s="1567"/>
      <c r="R430" s="1386"/>
      <c r="S430" s="1559"/>
      <c r="T430" s="1556"/>
      <c r="U430" s="1567"/>
      <c r="V430" s="1567"/>
      <c r="W430" s="1386"/>
      <c r="X430" s="1567"/>
      <c r="Y430" s="1386"/>
      <c r="Z430" s="1567"/>
      <c r="AA430" s="1386"/>
      <c r="AB430" s="1556"/>
      <c r="AC430" s="1560"/>
      <c r="AD430" s="1561"/>
      <c r="AE430" s="1556"/>
      <c r="AF430" s="1556"/>
      <c r="AG430" s="1556"/>
      <c r="AH430" s="1562"/>
      <c r="AI430" s="1568"/>
      <c r="AJ430" s="1568"/>
      <c r="AK430" s="1568"/>
      <c r="AL430" s="1564"/>
      <c r="AM430" s="1568"/>
      <c r="AN430" s="1568"/>
      <c r="AO430" s="1582"/>
      <c r="AP430" s="1583"/>
      <c r="AQ430" s="1584"/>
      <c r="AR430" s="1569"/>
    </row>
    <row r="431" spans="1:44" s="1350" customFormat="1" ht="13.5" thickBot="1">
      <c r="A431" s="1611"/>
      <c r="B431" s="1612"/>
      <c r="C431" s="276" t="s">
        <v>782</v>
      </c>
      <c r="D431" s="1586"/>
      <c r="E431" s="1587"/>
      <c r="F431" s="1588"/>
      <c r="G431" s="1587"/>
      <c r="H431" s="1588"/>
      <c r="I431" s="1587"/>
      <c r="J431" s="1589"/>
      <c r="K431" s="1590"/>
      <c r="L431" s="1590"/>
      <c r="M431" s="1590"/>
      <c r="N431" s="1590"/>
      <c r="O431" s="1590"/>
      <c r="P431" s="1591"/>
      <c r="Q431" s="1588"/>
      <c r="R431" s="1587"/>
      <c r="S431" s="1592"/>
      <c r="T431" s="1593"/>
      <c r="U431" s="1594"/>
      <c r="V431" s="1591"/>
      <c r="W431" s="1587"/>
      <c r="X431" s="1588"/>
      <c r="Y431" s="1587"/>
      <c r="Z431" s="1588"/>
      <c r="AA431" s="1587"/>
      <c r="AB431" s="1589"/>
      <c r="AC431" s="1595"/>
      <c r="AD431" s="1587"/>
      <c r="AE431" s="1590"/>
      <c r="AF431" s="1593"/>
      <c r="AG431" s="1593"/>
      <c r="AH431" s="1596"/>
      <c r="AI431" s="1597"/>
      <c r="AJ431" s="1598"/>
      <c r="AK431" s="1599"/>
      <c r="AL431" s="1600"/>
      <c r="AM431" s="1586"/>
      <c r="AN431" s="1601"/>
      <c r="AO431" s="1602"/>
      <c r="AP431" s="1603"/>
      <c r="AQ431" s="1595"/>
      <c r="AR431" s="1604"/>
    </row>
    <row r="432" spans="1:44" s="1350" customFormat="1" ht="13.5" thickTop="1">
      <c r="A432" s="1512"/>
      <c r="B432" s="1613"/>
      <c r="C432" s="149"/>
      <c r="D432" s="1571"/>
      <c r="E432" s="1571"/>
      <c r="F432" s="1571"/>
      <c r="G432" s="1571"/>
      <c r="H432" s="1571"/>
      <c r="I432" s="1571"/>
      <c r="J432" s="1571"/>
      <c r="K432" s="1571"/>
      <c r="L432" s="1571"/>
      <c r="M432" s="1571"/>
      <c r="N432" s="1571"/>
      <c r="O432" s="1571"/>
      <c r="P432" s="1571"/>
      <c r="Q432" s="1571"/>
      <c r="R432" s="1571"/>
      <c r="S432" s="1571"/>
      <c r="T432" s="1571"/>
      <c r="U432" s="1571"/>
      <c r="V432" s="1571"/>
      <c r="W432" s="1571"/>
      <c r="X432" s="1571"/>
      <c r="Y432" s="1571"/>
      <c r="Z432" s="1571"/>
      <c r="AA432" s="1571"/>
      <c r="AB432" s="1571"/>
      <c r="AC432" s="1571"/>
      <c r="AD432" s="1571"/>
      <c r="AE432" s="1571"/>
      <c r="AF432" s="1571"/>
      <c r="AG432" s="1571"/>
      <c r="AH432" s="1571"/>
      <c r="AI432" s="1571"/>
      <c r="AJ432" s="1571"/>
      <c r="AK432" s="1571"/>
      <c r="AL432" s="1571"/>
      <c r="AM432" s="1571"/>
      <c r="AN432" s="1571"/>
      <c r="AO432" s="1571"/>
      <c r="AP432" s="1571"/>
      <c r="AQ432" s="1571"/>
      <c r="AR432" s="1571"/>
    </row>
    <row r="433" spans="1:44" s="1350" customFormat="1">
      <c r="A433" s="1512"/>
      <c r="B433" s="1613"/>
      <c r="C433" s="149"/>
      <c r="D433" s="1571"/>
      <c r="E433" s="1571"/>
      <c r="F433" s="1571"/>
      <c r="G433" s="1571"/>
      <c r="H433" s="1571"/>
      <c r="I433" s="1571"/>
      <c r="J433" s="1571"/>
      <c r="K433" s="1571"/>
      <c r="L433" s="1571"/>
      <c r="M433" s="1571"/>
      <c r="N433" s="1571"/>
      <c r="O433" s="1571"/>
      <c r="P433" s="1571"/>
      <c r="Q433" s="1571"/>
      <c r="R433" s="1571"/>
      <c r="S433" s="1571"/>
      <c r="T433" s="1571"/>
      <c r="U433" s="1571"/>
      <c r="V433" s="1571"/>
      <c r="W433" s="1571"/>
      <c r="X433" s="1571"/>
      <c r="Y433" s="1571"/>
      <c r="Z433" s="1571"/>
      <c r="AA433" s="1571"/>
      <c r="AB433" s="1571"/>
      <c r="AC433" s="1571"/>
      <c r="AD433" s="1571"/>
      <c r="AE433" s="1571"/>
      <c r="AF433" s="1571"/>
      <c r="AG433" s="1571"/>
      <c r="AH433" s="1571"/>
      <c r="AI433" s="1571"/>
      <c r="AJ433" s="1571"/>
      <c r="AK433" s="1571"/>
      <c r="AL433" s="1571"/>
      <c r="AM433" s="1571"/>
      <c r="AN433" s="1571"/>
      <c r="AO433" s="1571"/>
      <c r="AP433" s="1571"/>
      <c r="AQ433" s="1571"/>
      <c r="AR433" s="1571"/>
    </row>
    <row r="434" spans="1:44" s="1350" customFormat="1">
      <c r="A434" s="1512"/>
      <c r="B434" s="1613"/>
      <c r="C434" s="149"/>
      <c r="D434" s="1571"/>
      <c r="E434" s="1571"/>
      <c r="F434" s="1571"/>
      <c r="G434" s="1571"/>
      <c r="H434" s="1571"/>
      <c r="I434" s="1571"/>
      <c r="J434" s="1571"/>
      <c r="K434" s="1571"/>
      <c r="L434" s="1571"/>
      <c r="M434" s="1571"/>
      <c r="N434" s="1571"/>
      <c r="O434" s="1571"/>
      <c r="P434" s="1571"/>
      <c r="Q434" s="1571"/>
      <c r="R434" s="1571"/>
      <c r="S434" s="1571"/>
      <c r="T434" s="1571"/>
      <c r="U434" s="1571"/>
      <c r="V434" s="1571"/>
      <c r="W434" s="1571"/>
      <c r="X434" s="1571"/>
      <c r="Y434" s="1571"/>
      <c r="Z434" s="1571"/>
      <c r="AA434" s="1571"/>
      <c r="AB434" s="1571"/>
      <c r="AC434" s="1571"/>
      <c r="AD434" s="1571"/>
      <c r="AE434" s="1571"/>
      <c r="AF434" s="1571"/>
      <c r="AG434" s="1571"/>
      <c r="AH434" s="1571"/>
      <c r="AI434" s="1571"/>
      <c r="AJ434" s="1571"/>
      <c r="AK434" s="1571"/>
      <c r="AL434" s="1571"/>
      <c r="AM434" s="1571"/>
      <c r="AN434" s="1571"/>
      <c r="AO434" s="1571"/>
      <c r="AP434" s="1571"/>
      <c r="AQ434" s="1571"/>
      <c r="AR434" s="1571"/>
    </row>
    <row r="435" spans="1:44" s="1350" customFormat="1" ht="13.5" thickBot="1">
      <c r="A435" s="1614"/>
    </row>
    <row r="436" spans="1:44" s="1350" customFormat="1" ht="28.5" customHeight="1" thickTop="1" thickBot="1">
      <c r="A436" s="1510"/>
      <c r="B436" s="1511"/>
      <c r="C436" s="1511"/>
      <c r="D436" s="1918" t="str">
        <f>CONCATENATE($B$5," ","non-defaulted assets evolution: Stocks and parameters")</f>
        <v>2016 non-defaulted assets evolution: Stocks and parameters</v>
      </c>
      <c r="E436" s="1919"/>
      <c r="F436" s="1919"/>
      <c r="G436" s="1919"/>
      <c r="H436" s="1919"/>
      <c r="I436" s="1919"/>
      <c r="J436" s="1919"/>
      <c r="K436" s="1919"/>
      <c r="L436" s="1919"/>
      <c r="M436" s="1919"/>
      <c r="N436" s="1919"/>
      <c r="O436" s="1919"/>
      <c r="P436" s="1919"/>
      <c r="Q436" s="1919"/>
      <c r="R436" s="1919"/>
      <c r="S436" s="1919"/>
      <c r="T436" s="1919"/>
      <c r="U436" s="1920"/>
      <c r="V436" s="1933" t="str">
        <f>CONCATENATE($B$5," ","defaulted assets evolution: Stocks and parameters")</f>
        <v>2016 defaulted assets evolution: Stocks and parameters</v>
      </c>
      <c r="W436" s="1934"/>
      <c r="X436" s="1934"/>
      <c r="Y436" s="1934"/>
      <c r="Z436" s="1934"/>
      <c r="AA436" s="1934"/>
      <c r="AB436" s="1934"/>
      <c r="AC436" s="1934"/>
      <c r="AD436" s="1934"/>
      <c r="AE436" s="1934"/>
      <c r="AF436" s="1934"/>
      <c r="AG436" s="1935"/>
      <c r="AH436" s="1918" t="str">
        <f>CONCATENATE($B$5," Impairment flows and stock of provisions")</f>
        <v>2016 Impairment flows and stock of provisions</v>
      </c>
      <c r="AI436" s="1919"/>
      <c r="AJ436" s="1919"/>
      <c r="AK436" s="1919"/>
      <c r="AL436" s="1919"/>
      <c r="AM436" s="1919"/>
      <c r="AN436" s="1919"/>
      <c r="AO436" s="1919"/>
      <c r="AP436" s="1920"/>
      <c r="AQ436" s="1933" t="s">
        <v>180</v>
      </c>
      <c r="AR436" s="1935"/>
    </row>
    <row r="437" spans="1:44" s="1350" customFormat="1" ht="30.75" customHeight="1">
      <c r="A437" s="1512"/>
      <c r="B437" s="1513">
        <f>$B$5</f>
        <v>2016</v>
      </c>
      <c r="C437" s="1615" t="str">
        <f>$C$5</f>
        <v>Adverse Scenario</v>
      </c>
      <c r="D437" s="1927" t="s">
        <v>182</v>
      </c>
      <c r="E437" s="1515" t="s">
        <v>288</v>
      </c>
      <c r="F437" s="1916" t="s">
        <v>183</v>
      </c>
      <c r="G437" s="1515" t="s">
        <v>288</v>
      </c>
      <c r="H437" s="1916" t="s">
        <v>760</v>
      </c>
      <c r="I437" s="1515" t="s">
        <v>288</v>
      </c>
      <c r="J437" s="1923" t="s">
        <v>1012</v>
      </c>
      <c r="K437" s="1923" t="s">
        <v>761</v>
      </c>
      <c r="L437" s="1923" t="s">
        <v>762</v>
      </c>
      <c r="M437" s="1923" t="s">
        <v>186</v>
      </c>
      <c r="N437" s="1923" t="s">
        <v>187</v>
      </c>
      <c r="O437" s="1916" t="s">
        <v>541</v>
      </c>
      <c r="P437" s="1515" t="s">
        <v>288</v>
      </c>
      <c r="Q437" s="1916" t="s">
        <v>543</v>
      </c>
      <c r="R437" s="1515" t="s">
        <v>288</v>
      </c>
      <c r="S437" s="1923" t="s">
        <v>962</v>
      </c>
      <c r="T437" s="1923" t="s">
        <v>188</v>
      </c>
      <c r="U437" s="1941" t="s">
        <v>837</v>
      </c>
      <c r="V437" s="1927" t="s">
        <v>840</v>
      </c>
      <c r="W437" s="1515" t="s">
        <v>288</v>
      </c>
      <c r="X437" s="1916" t="s">
        <v>763</v>
      </c>
      <c r="Y437" s="1515" t="s">
        <v>288</v>
      </c>
      <c r="Z437" s="1916" t="s">
        <v>183</v>
      </c>
      <c r="AA437" s="1515" t="s">
        <v>288</v>
      </c>
      <c r="AB437" s="1923" t="s">
        <v>841</v>
      </c>
      <c r="AC437" s="1916" t="s">
        <v>764</v>
      </c>
      <c r="AD437" s="1515" t="s">
        <v>189</v>
      </c>
      <c r="AE437" s="1923" t="s">
        <v>963</v>
      </c>
      <c r="AF437" s="1923" t="s">
        <v>188</v>
      </c>
      <c r="AG437" s="1941" t="s">
        <v>837</v>
      </c>
      <c r="AH437" s="1916" t="s">
        <v>1013</v>
      </c>
      <c r="AI437" s="1925" t="s">
        <v>184</v>
      </c>
      <c r="AJ437" s="1925"/>
      <c r="AK437" s="1926"/>
      <c r="AL437" s="1927" t="s">
        <v>834</v>
      </c>
      <c r="AM437" s="1929" t="s">
        <v>184</v>
      </c>
      <c r="AN437" s="1929"/>
      <c r="AO437" s="1916" t="s">
        <v>542</v>
      </c>
      <c r="AP437" s="1940"/>
      <c r="AQ437" s="1916" t="s">
        <v>765</v>
      </c>
      <c r="AR437" s="1930" t="s">
        <v>190</v>
      </c>
    </row>
    <row r="438" spans="1:44" s="1350" customFormat="1" ht="38.25">
      <c r="A438" s="1512"/>
      <c r="B438" s="1517"/>
      <c r="C438" s="1517"/>
      <c r="D438" s="1928"/>
      <c r="E438" s="1518" t="s">
        <v>544</v>
      </c>
      <c r="F438" s="1939"/>
      <c r="G438" s="1518" t="s">
        <v>191</v>
      </c>
      <c r="H438" s="1917"/>
      <c r="I438" s="1518" t="s">
        <v>191</v>
      </c>
      <c r="J438" s="1924"/>
      <c r="K438" s="1924"/>
      <c r="L438" s="1924"/>
      <c r="M438" s="1924"/>
      <c r="N438" s="1924"/>
      <c r="O438" s="1917"/>
      <c r="P438" s="1518" t="s">
        <v>544</v>
      </c>
      <c r="Q438" s="1917"/>
      <c r="R438" s="1518" t="s">
        <v>965</v>
      </c>
      <c r="S438" s="1924"/>
      <c r="T438" s="1924"/>
      <c r="U438" s="1942"/>
      <c r="V438" s="1928"/>
      <c r="W438" s="1518" t="s">
        <v>544</v>
      </c>
      <c r="X438" s="1939"/>
      <c r="Y438" s="1518" t="s">
        <v>191</v>
      </c>
      <c r="Z438" s="1939"/>
      <c r="AA438" s="1518" t="s">
        <v>191</v>
      </c>
      <c r="AB438" s="1924"/>
      <c r="AC438" s="1917" t="s">
        <v>192</v>
      </c>
      <c r="AD438" s="1518" t="s">
        <v>270</v>
      </c>
      <c r="AE438" s="1924"/>
      <c r="AF438" s="1924"/>
      <c r="AG438" s="1942"/>
      <c r="AH438" s="1917"/>
      <c r="AI438" s="1943" t="s">
        <v>545</v>
      </c>
      <c r="AJ438" s="1944"/>
      <c r="AK438" s="1519" t="s">
        <v>961</v>
      </c>
      <c r="AL438" s="1928"/>
      <c r="AM438" s="1520" t="s">
        <v>193</v>
      </c>
      <c r="AN438" s="1521" t="s">
        <v>961</v>
      </c>
      <c r="AO438" s="1522" t="s">
        <v>964</v>
      </c>
      <c r="AP438" s="1523" t="s">
        <v>966</v>
      </c>
      <c r="AQ438" s="1917"/>
      <c r="AR438" s="1931"/>
    </row>
    <row r="439" spans="1:44" s="1350" customFormat="1" ht="15.75" thickBot="1">
      <c r="A439" s="1512"/>
      <c r="B439" s="1524"/>
      <c r="C439" s="1525" t="s">
        <v>1028</v>
      </c>
      <c r="D439" s="1526" t="s">
        <v>22</v>
      </c>
      <c r="E439" s="1527" t="s">
        <v>22</v>
      </c>
      <c r="F439" s="1528" t="s">
        <v>22</v>
      </c>
      <c r="G439" s="1527" t="s">
        <v>22</v>
      </c>
      <c r="H439" s="1528" t="s">
        <v>22</v>
      </c>
      <c r="I439" s="1527" t="s">
        <v>22</v>
      </c>
      <c r="J439" s="1529" t="s">
        <v>22</v>
      </c>
      <c r="K439" s="1529" t="s">
        <v>269</v>
      </c>
      <c r="L439" s="1530" t="s">
        <v>269</v>
      </c>
      <c r="M439" s="1529" t="s">
        <v>269</v>
      </c>
      <c r="N439" s="1529" t="s">
        <v>269</v>
      </c>
      <c r="O439" s="1528" t="s">
        <v>22</v>
      </c>
      <c r="P439" s="1527" t="s">
        <v>22</v>
      </c>
      <c r="Q439" s="1528" t="s">
        <v>22</v>
      </c>
      <c r="R439" s="1527" t="s">
        <v>22</v>
      </c>
      <c r="S439" s="1529" t="s">
        <v>22</v>
      </c>
      <c r="T439" s="1529" t="s">
        <v>22</v>
      </c>
      <c r="U439" s="1531" t="s">
        <v>22</v>
      </c>
      <c r="V439" s="1526" t="s">
        <v>22</v>
      </c>
      <c r="W439" s="1527" t="s">
        <v>22</v>
      </c>
      <c r="X439" s="1528" t="s">
        <v>22</v>
      </c>
      <c r="Y439" s="1527" t="s">
        <v>22</v>
      </c>
      <c r="Z439" s="1528" t="s">
        <v>22</v>
      </c>
      <c r="AA439" s="1527" t="s">
        <v>22</v>
      </c>
      <c r="AB439" s="1529" t="s">
        <v>22</v>
      </c>
      <c r="AC439" s="1528" t="s">
        <v>269</v>
      </c>
      <c r="AD439" s="1527"/>
      <c r="AE439" s="1529" t="s">
        <v>22</v>
      </c>
      <c r="AF439" s="1529" t="s">
        <v>22</v>
      </c>
      <c r="AG439" s="1532" t="s">
        <v>22</v>
      </c>
      <c r="AH439" s="1533" t="s">
        <v>22</v>
      </c>
      <c r="AI439" s="1534" t="s">
        <v>194</v>
      </c>
      <c r="AJ439" s="1534" t="s">
        <v>195</v>
      </c>
      <c r="AK439" s="1535"/>
      <c r="AL439" s="1533" t="s">
        <v>22</v>
      </c>
      <c r="AM439" s="1536" t="s">
        <v>22</v>
      </c>
      <c r="AN439" s="1537" t="s">
        <v>22</v>
      </c>
      <c r="AO439" s="1528" t="s">
        <v>269</v>
      </c>
      <c r="AP439" s="1530" t="s">
        <v>269</v>
      </c>
      <c r="AQ439" s="1537" t="s">
        <v>271</v>
      </c>
      <c r="AR439" s="1932"/>
    </row>
    <row r="440" spans="1:44" s="1350" customFormat="1" ht="13.5" thickTop="1">
      <c r="A440" s="1538"/>
      <c r="B440" s="1539"/>
      <c r="C440" s="269" t="s">
        <v>414</v>
      </c>
      <c r="D440" s="1540"/>
      <c r="E440" s="1369"/>
      <c r="F440" s="1541"/>
      <c r="G440" s="1369"/>
      <c r="H440" s="1541"/>
      <c r="I440" s="1369"/>
      <c r="J440" s="1542"/>
      <c r="K440" s="1543"/>
      <c r="L440" s="1543"/>
      <c r="M440" s="1543"/>
      <c r="N440" s="1543"/>
      <c r="O440" s="1544"/>
      <c r="P440" s="1544"/>
      <c r="Q440" s="1541"/>
      <c r="R440" s="1369"/>
      <c r="S440" s="1545"/>
      <c r="T440" s="1544"/>
      <c r="U440" s="1541"/>
      <c r="V440" s="1541"/>
      <c r="W440" s="1369"/>
      <c r="X440" s="1541"/>
      <c r="Y440" s="1369"/>
      <c r="Z440" s="1541"/>
      <c r="AA440" s="1369"/>
      <c r="AB440" s="1542"/>
      <c r="AC440" s="1546"/>
      <c r="AD440" s="1547"/>
      <c r="AE440" s="1544"/>
      <c r="AF440" s="1544"/>
      <c r="AG440" s="1544"/>
      <c r="AH440" s="1548"/>
      <c r="AI440" s="1549"/>
      <c r="AJ440" s="1549"/>
      <c r="AK440" s="1549"/>
      <c r="AL440" s="1550"/>
      <c r="AM440" s="1549"/>
      <c r="AN440" s="1549"/>
      <c r="AO440" s="1541"/>
      <c r="AP440" s="1372"/>
      <c r="AQ440" s="1551"/>
      <c r="AR440" s="1552"/>
    </row>
    <row r="441" spans="1:44" s="1350" customFormat="1">
      <c r="A441" s="1553"/>
      <c r="B441" s="1554"/>
      <c r="C441" s="270" t="s">
        <v>11</v>
      </c>
      <c r="E441" s="1375"/>
      <c r="F441" s="1555"/>
      <c r="G441" s="1375"/>
      <c r="H441" s="1555"/>
      <c r="I441" s="1375"/>
      <c r="J441" s="1556"/>
      <c r="K441" s="1557"/>
      <c r="L441" s="1557"/>
      <c r="M441" s="1557"/>
      <c r="N441" s="1557"/>
      <c r="O441" s="1558"/>
      <c r="P441" s="1558"/>
      <c r="Q441" s="1555"/>
      <c r="R441" s="1375"/>
      <c r="S441" s="1559"/>
      <c r="T441" s="1558"/>
      <c r="U441" s="1555"/>
      <c r="V441" s="1555"/>
      <c r="W441" s="1375"/>
      <c r="X441" s="1555"/>
      <c r="Y441" s="1375"/>
      <c r="Z441" s="1555"/>
      <c r="AA441" s="1375"/>
      <c r="AB441" s="1556"/>
      <c r="AC441" s="1560"/>
      <c r="AD441" s="1561"/>
      <c r="AE441" s="1558"/>
      <c r="AF441" s="1558"/>
      <c r="AG441" s="1558"/>
      <c r="AH441" s="1562"/>
      <c r="AI441" s="1563"/>
      <c r="AJ441" s="1563"/>
      <c r="AK441" s="1563"/>
      <c r="AL441" s="1564"/>
      <c r="AM441" s="1563"/>
      <c r="AN441" s="1563"/>
      <c r="AO441" s="1555"/>
      <c r="AP441" s="1378"/>
      <c r="AQ441" s="1565"/>
      <c r="AR441" s="1566"/>
    </row>
    <row r="442" spans="1:44" s="1350" customFormat="1">
      <c r="A442" s="1553"/>
      <c r="B442" s="1554"/>
      <c r="C442" s="271" t="s">
        <v>4</v>
      </c>
      <c r="D442" s="1559"/>
      <c r="E442" s="1386"/>
      <c r="F442" s="1567"/>
      <c r="G442" s="1386"/>
      <c r="H442" s="1567"/>
      <c r="I442" s="1386"/>
      <c r="J442" s="1556"/>
      <c r="K442" s="1557"/>
      <c r="L442" s="1557"/>
      <c r="M442" s="1557"/>
      <c r="N442" s="1557"/>
      <c r="O442" s="1556"/>
      <c r="P442" s="1556"/>
      <c r="Q442" s="1567"/>
      <c r="R442" s="1386"/>
      <c r="S442" s="1559"/>
      <c r="T442" s="1556"/>
      <c r="U442" s="1567"/>
      <c r="V442" s="1567"/>
      <c r="W442" s="1386"/>
      <c r="X442" s="1567"/>
      <c r="Y442" s="1386"/>
      <c r="Z442" s="1567"/>
      <c r="AA442" s="1386"/>
      <c r="AB442" s="1556"/>
      <c r="AC442" s="1560"/>
      <c r="AD442" s="1561"/>
      <c r="AE442" s="1556"/>
      <c r="AF442" s="1556"/>
      <c r="AG442" s="1556"/>
      <c r="AH442" s="1562"/>
      <c r="AI442" s="1568"/>
      <c r="AJ442" s="1568"/>
      <c r="AK442" s="1568"/>
      <c r="AL442" s="1564"/>
      <c r="AM442" s="1568"/>
      <c r="AN442" s="1568"/>
      <c r="AO442" s="1555"/>
      <c r="AP442" s="1378"/>
      <c r="AQ442" s="1565"/>
      <c r="AR442" s="1569"/>
    </row>
    <row r="443" spans="1:44" s="1350" customFormat="1">
      <c r="A443" s="1553"/>
      <c r="B443" s="1554"/>
      <c r="C443" s="272" t="s">
        <v>943</v>
      </c>
      <c r="E443" s="1375"/>
      <c r="F443" s="1555"/>
      <c r="G443" s="1375"/>
      <c r="H443" s="1555"/>
      <c r="I443" s="1375"/>
      <c r="J443" s="1556"/>
      <c r="K443" s="1557"/>
      <c r="L443" s="1557"/>
      <c r="M443" s="1557"/>
      <c r="N443" s="1557"/>
      <c r="O443" s="1558"/>
      <c r="P443" s="1558"/>
      <c r="Q443" s="1555"/>
      <c r="R443" s="1375"/>
      <c r="S443" s="1559"/>
      <c r="T443" s="1558"/>
      <c r="U443" s="1555"/>
      <c r="V443" s="1555"/>
      <c r="W443" s="1375"/>
      <c r="X443" s="1555"/>
      <c r="Y443" s="1375"/>
      <c r="Z443" s="1555"/>
      <c r="AA443" s="1375"/>
      <c r="AB443" s="1556"/>
      <c r="AC443" s="1560"/>
      <c r="AD443" s="1561"/>
      <c r="AE443" s="1558"/>
      <c r="AF443" s="1558"/>
      <c r="AG443" s="1558"/>
      <c r="AH443" s="1562"/>
      <c r="AI443" s="1563"/>
      <c r="AJ443" s="1563"/>
      <c r="AK443" s="1563"/>
      <c r="AL443" s="1564"/>
      <c r="AM443" s="1563"/>
      <c r="AN443" s="1563"/>
      <c r="AO443" s="1555"/>
      <c r="AP443" s="1378"/>
      <c r="AQ443" s="1565"/>
      <c r="AR443" s="1566"/>
    </row>
    <row r="444" spans="1:44" s="1350" customFormat="1">
      <c r="A444" s="1553"/>
      <c r="B444" s="1554"/>
      <c r="C444" s="273" t="s">
        <v>944</v>
      </c>
      <c r="E444" s="1375"/>
      <c r="F444" s="1555"/>
      <c r="G444" s="1375"/>
      <c r="H444" s="1555"/>
      <c r="I444" s="1375"/>
      <c r="J444" s="1556"/>
      <c r="K444" s="1557"/>
      <c r="L444" s="1557"/>
      <c r="M444" s="1557"/>
      <c r="N444" s="1557"/>
      <c r="O444" s="1558"/>
      <c r="P444" s="1558"/>
      <c r="Q444" s="1555"/>
      <c r="R444" s="1375"/>
      <c r="S444" s="1559"/>
      <c r="T444" s="1558"/>
      <c r="U444" s="1555"/>
      <c r="V444" s="1555"/>
      <c r="W444" s="1375"/>
      <c r="X444" s="1555"/>
      <c r="Y444" s="1375"/>
      <c r="Z444" s="1555"/>
      <c r="AA444" s="1375"/>
      <c r="AB444" s="1556"/>
      <c r="AC444" s="1560"/>
      <c r="AD444" s="1561"/>
      <c r="AE444" s="1558"/>
      <c r="AF444" s="1558"/>
      <c r="AG444" s="1558"/>
      <c r="AH444" s="1562"/>
      <c r="AI444" s="1563"/>
      <c r="AJ444" s="1563"/>
      <c r="AK444" s="1563"/>
      <c r="AL444" s="1564"/>
      <c r="AM444" s="1563"/>
      <c r="AN444" s="1563"/>
      <c r="AO444" s="1555"/>
      <c r="AP444" s="1378"/>
      <c r="AQ444" s="1565"/>
      <c r="AR444" s="1566"/>
    </row>
    <row r="445" spans="1:44" s="1350" customFormat="1" ht="18" customHeight="1">
      <c r="A445" s="1553"/>
      <c r="B445" s="1554"/>
      <c r="C445" s="272" t="s">
        <v>945</v>
      </c>
      <c r="E445" s="1375"/>
      <c r="F445" s="1555"/>
      <c r="G445" s="1375"/>
      <c r="H445" s="1555"/>
      <c r="I445" s="1375"/>
      <c r="J445" s="1556"/>
      <c r="K445" s="1557"/>
      <c r="L445" s="1557"/>
      <c r="M445" s="1557"/>
      <c r="N445" s="1557"/>
      <c r="O445" s="1558"/>
      <c r="P445" s="1558"/>
      <c r="Q445" s="1555"/>
      <c r="R445" s="1375"/>
      <c r="S445" s="1559"/>
      <c r="T445" s="1558"/>
      <c r="U445" s="1555"/>
      <c r="V445" s="1555"/>
      <c r="W445" s="1375"/>
      <c r="X445" s="1555"/>
      <c r="Y445" s="1375"/>
      <c r="Z445" s="1555"/>
      <c r="AA445" s="1375"/>
      <c r="AB445" s="1556"/>
      <c r="AC445" s="1560"/>
      <c r="AD445" s="1561"/>
      <c r="AE445" s="1558"/>
      <c r="AF445" s="1558"/>
      <c r="AG445" s="1558"/>
      <c r="AH445" s="1562"/>
      <c r="AI445" s="1563"/>
      <c r="AJ445" s="1563"/>
      <c r="AK445" s="1563"/>
      <c r="AL445" s="1564"/>
      <c r="AM445" s="1563"/>
      <c r="AN445" s="1563"/>
      <c r="AO445" s="1555"/>
      <c r="AP445" s="1378"/>
      <c r="AQ445" s="1565"/>
      <c r="AR445" s="1566"/>
    </row>
    <row r="446" spans="1:44" s="1350" customFormat="1" ht="15" customHeight="1">
      <c r="A446" s="1553"/>
      <c r="B446" s="1554"/>
      <c r="C446" s="273" t="s">
        <v>946</v>
      </c>
      <c r="E446" s="1375"/>
      <c r="F446" s="1555"/>
      <c r="G446" s="1375"/>
      <c r="H446" s="1555"/>
      <c r="I446" s="1375"/>
      <c r="J446" s="1556"/>
      <c r="K446" s="1557"/>
      <c r="L446" s="1557"/>
      <c r="M446" s="1557"/>
      <c r="N446" s="1557"/>
      <c r="O446" s="1558"/>
      <c r="P446" s="1558"/>
      <c r="Q446" s="1555"/>
      <c r="R446" s="1375"/>
      <c r="S446" s="1559"/>
      <c r="T446" s="1558"/>
      <c r="U446" s="1555"/>
      <c r="V446" s="1555"/>
      <c r="W446" s="1375"/>
      <c r="X446" s="1555"/>
      <c r="Y446" s="1375"/>
      <c r="Z446" s="1555"/>
      <c r="AA446" s="1375"/>
      <c r="AB446" s="1556"/>
      <c r="AC446" s="1560"/>
      <c r="AD446" s="1561"/>
      <c r="AE446" s="1558"/>
      <c r="AF446" s="1558"/>
      <c r="AG446" s="1558"/>
      <c r="AH446" s="1562"/>
      <c r="AI446" s="1563"/>
      <c r="AJ446" s="1563"/>
      <c r="AK446" s="1563"/>
      <c r="AL446" s="1564"/>
      <c r="AM446" s="1563"/>
      <c r="AN446" s="1563"/>
      <c r="AO446" s="1555"/>
      <c r="AP446" s="1378"/>
      <c r="AQ446" s="1565"/>
      <c r="AR446" s="1566"/>
    </row>
    <row r="447" spans="1:44" s="1350" customFormat="1">
      <c r="A447" s="1553"/>
      <c r="B447" s="1554"/>
      <c r="C447" s="272" t="s">
        <v>947</v>
      </c>
      <c r="E447" s="1375"/>
      <c r="F447" s="1555"/>
      <c r="G447" s="1375"/>
      <c r="H447" s="1555"/>
      <c r="I447" s="1375"/>
      <c r="J447" s="1556"/>
      <c r="K447" s="1557"/>
      <c r="L447" s="1557"/>
      <c r="M447" s="1557"/>
      <c r="N447" s="1557"/>
      <c r="O447" s="1558"/>
      <c r="P447" s="1558"/>
      <c r="Q447" s="1555"/>
      <c r="R447" s="1375"/>
      <c r="S447" s="1559"/>
      <c r="T447" s="1558"/>
      <c r="U447" s="1555"/>
      <c r="V447" s="1555"/>
      <c r="W447" s="1375"/>
      <c r="X447" s="1555"/>
      <c r="Y447" s="1375"/>
      <c r="Z447" s="1555"/>
      <c r="AA447" s="1375"/>
      <c r="AB447" s="1556"/>
      <c r="AC447" s="1560"/>
      <c r="AD447" s="1561"/>
      <c r="AE447" s="1558"/>
      <c r="AF447" s="1558"/>
      <c r="AG447" s="1558"/>
      <c r="AH447" s="1562"/>
      <c r="AI447" s="1563"/>
      <c r="AJ447" s="1563"/>
      <c r="AK447" s="1563"/>
      <c r="AL447" s="1564"/>
      <c r="AM447" s="1563"/>
      <c r="AN447" s="1563"/>
      <c r="AO447" s="1555"/>
      <c r="AP447" s="1378"/>
      <c r="AQ447" s="1565"/>
      <c r="AR447" s="1566"/>
    </row>
    <row r="448" spans="1:44" s="1350" customFormat="1">
      <c r="A448" s="1553"/>
      <c r="B448" s="1554"/>
      <c r="C448" s="273" t="s">
        <v>948</v>
      </c>
      <c r="E448" s="1375"/>
      <c r="F448" s="1555"/>
      <c r="G448" s="1375"/>
      <c r="H448" s="1555"/>
      <c r="I448" s="1375"/>
      <c r="J448" s="1556"/>
      <c r="K448" s="1557"/>
      <c r="L448" s="1557"/>
      <c r="M448" s="1557"/>
      <c r="N448" s="1557"/>
      <c r="O448" s="1558"/>
      <c r="P448" s="1558"/>
      <c r="Q448" s="1555"/>
      <c r="R448" s="1375"/>
      <c r="S448" s="1559"/>
      <c r="T448" s="1558"/>
      <c r="U448" s="1555"/>
      <c r="V448" s="1555"/>
      <c r="W448" s="1375"/>
      <c r="X448" s="1555"/>
      <c r="Y448" s="1375"/>
      <c r="Z448" s="1555"/>
      <c r="AA448" s="1375"/>
      <c r="AB448" s="1556"/>
      <c r="AC448" s="1560"/>
      <c r="AD448" s="1561"/>
      <c r="AE448" s="1558"/>
      <c r="AF448" s="1558"/>
      <c r="AG448" s="1558"/>
      <c r="AH448" s="1562"/>
      <c r="AI448" s="1563"/>
      <c r="AJ448" s="1563"/>
      <c r="AK448" s="1563"/>
      <c r="AL448" s="1564"/>
      <c r="AM448" s="1563"/>
      <c r="AN448" s="1563"/>
      <c r="AO448" s="1555"/>
      <c r="AP448" s="1378"/>
      <c r="AQ448" s="1565"/>
      <c r="AR448" s="1566"/>
    </row>
    <row r="449" spans="1:44" s="1350" customFormat="1">
      <c r="A449" s="1553"/>
      <c r="B449" s="1554"/>
      <c r="C449" s="271" t="s">
        <v>10</v>
      </c>
      <c r="D449" s="1559"/>
      <c r="E449" s="1386"/>
      <c r="F449" s="1567"/>
      <c r="G449" s="1386"/>
      <c r="H449" s="1567"/>
      <c r="I449" s="1386"/>
      <c r="J449" s="1556"/>
      <c r="K449" s="1557"/>
      <c r="L449" s="1557"/>
      <c r="M449" s="1557"/>
      <c r="N449" s="1557"/>
      <c r="O449" s="1556"/>
      <c r="P449" s="1556"/>
      <c r="Q449" s="1567"/>
      <c r="R449" s="1386"/>
      <c r="S449" s="1559"/>
      <c r="T449" s="1556"/>
      <c r="U449" s="1567"/>
      <c r="V449" s="1567"/>
      <c r="W449" s="1386"/>
      <c r="X449" s="1567"/>
      <c r="Y449" s="1386"/>
      <c r="Z449" s="1567"/>
      <c r="AA449" s="1386"/>
      <c r="AB449" s="1556"/>
      <c r="AC449" s="1560"/>
      <c r="AD449" s="1561"/>
      <c r="AE449" s="1556"/>
      <c r="AF449" s="1556"/>
      <c r="AG449" s="1556"/>
      <c r="AH449" s="1562"/>
      <c r="AI449" s="1568"/>
      <c r="AJ449" s="1568"/>
      <c r="AK449" s="1568"/>
      <c r="AL449" s="1564"/>
      <c r="AM449" s="1568"/>
      <c r="AN449" s="1568"/>
      <c r="AO449" s="1555"/>
      <c r="AP449" s="1378"/>
      <c r="AQ449" s="1565"/>
      <c r="AR449" s="1569"/>
    </row>
    <row r="450" spans="1:44" s="1350" customFormat="1">
      <c r="A450" s="1553"/>
      <c r="B450" s="1554"/>
      <c r="C450" s="272" t="s">
        <v>417</v>
      </c>
      <c r="D450" s="1559"/>
      <c r="E450" s="1386"/>
      <c r="F450" s="1567"/>
      <c r="G450" s="1386"/>
      <c r="H450" s="1567"/>
      <c r="I450" s="1386"/>
      <c r="J450" s="1556"/>
      <c r="K450" s="1557"/>
      <c r="L450" s="1557"/>
      <c r="M450" s="1557"/>
      <c r="N450" s="1557"/>
      <c r="O450" s="1556"/>
      <c r="P450" s="1556"/>
      <c r="Q450" s="1567"/>
      <c r="R450" s="1386"/>
      <c r="S450" s="1559"/>
      <c r="T450" s="1556"/>
      <c r="U450" s="1567"/>
      <c r="V450" s="1567"/>
      <c r="W450" s="1386"/>
      <c r="X450" s="1567"/>
      <c r="Y450" s="1386"/>
      <c r="Z450" s="1567"/>
      <c r="AA450" s="1386"/>
      <c r="AB450" s="1556"/>
      <c r="AC450" s="1560"/>
      <c r="AD450" s="1561"/>
      <c r="AE450" s="1556"/>
      <c r="AF450" s="1556"/>
      <c r="AG450" s="1556"/>
      <c r="AH450" s="1562"/>
      <c r="AI450" s="1568"/>
      <c r="AJ450" s="1568"/>
      <c r="AK450" s="1568"/>
      <c r="AL450" s="1564"/>
      <c r="AM450" s="1568"/>
      <c r="AN450" s="1568"/>
      <c r="AO450" s="1555"/>
      <c r="AP450" s="1378"/>
      <c r="AQ450" s="1565"/>
      <c r="AR450" s="1569"/>
    </row>
    <row r="451" spans="1:44" s="1350" customFormat="1" ht="15">
      <c r="A451" s="1553"/>
      <c r="B451" s="1570" t="s">
        <v>372</v>
      </c>
      <c r="C451" s="273" t="s">
        <v>949</v>
      </c>
      <c r="E451" s="1375"/>
      <c r="F451" s="1555"/>
      <c r="G451" s="1375"/>
      <c r="H451" s="1555"/>
      <c r="I451" s="1375"/>
      <c r="J451" s="1556"/>
      <c r="K451" s="1557"/>
      <c r="L451" s="1557"/>
      <c r="M451" s="1557"/>
      <c r="N451" s="1557"/>
      <c r="O451" s="1558"/>
      <c r="P451" s="1558"/>
      <c r="Q451" s="1555"/>
      <c r="R451" s="1375"/>
      <c r="S451" s="1559"/>
      <c r="T451" s="1558"/>
      <c r="U451" s="1555"/>
      <c r="V451" s="1555"/>
      <c r="W451" s="1375"/>
      <c r="X451" s="1555"/>
      <c r="Y451" s="1375"/>
      <c r="Z451" s="1555"/>
      <c r="AA451" s="1375"/>
      <c r="AB451" s="1556"/>
      <c r="AC451" s="1560"/>
      <c r="AD451" s="1561"/>
      <c r="AE451" s="1558"/>
      <c r="AF451" s="1558"/>
      <c r="AG451" s="1558"/>
      <c r="AH451" s="1562"/>
      <c r="AI451" s="1563"/>
      <c r="AJ451" s="1563"/>
      <c r="AK451" s="1563"/>
      <c r="AL451" s="1564"/>
      <c r="AM451" s="1563"/>
      <c r="AN451" s="1563"/>
      <c r="AO451" s="1555"/>
      <c r="AP451" s="1378"/>
      <c r="AQ451" s="1565"/>
      <c r="AR451" s="1566"/>
    </row>
    <row r="452" spans="1:44" s="1350" customFormat="1">
      <c r="A452" s="1553"/>
      <c r="B452" s="1554"/>
      <c r="C452" s="273" t="s">
        <v>950</v>
      </c>
      <c r="D452" s="1559"/>
      <c r="E452" s="1386"/>
      <c r="F452" s="1567"/>
      <c r="G452" s="1386"/>
      <c r="H452" s="1567"/>
      <c r="I452" s="1386"/>
      <c r="J452" s="1556"/>
      <c r="K452" s="1557"/>
      <c r="L452" s="1557"/>
      <c r="M452" s="1557"/>
      <c r="N452" s="1557"/>
      <c r="O452" s="1556"/>
      <c r="P452" s="1556"/>
      <c r="Q452" s="1567"/>
      <c r="R452" s="1386"/>
      <c r="S452" s="1559"/>
      <c r="T452" s="1556"/>
      <c r="U452" s="1567"/>
      <c r="V452" s="1567"/>
      <c r="W452" s="1386"/>
      <c r="X452" s="1567"/>
      <c r="Y452" s="1386"/>
      <c r="Z452" s="1567"/>
      <c r="AA452" s="1386"/>
      <c r="AB452" s="1556"/>
      <c r="AC452" s="1560"/>
      <c r="AD452" s="1561"/>
      <c r="AE452" s="1556"/>
      <c r="AF452" s="1556"/>
      <c r="AG452" s="1556"/>
      <c r="AH452" s="1562"/>
      <c r="AI452" s="1568"/>
      <c r="AJ452" s="1568"/>
      <c r="AK452" s="1568"/>
      <c r="AL452" s="1564"/>
      <c r="AM452" s="1568"/>
      <c r="AN452" s="1568"/>
      <c r="AO452" s="1555"/>
      <c r="AP452" s="1378"/>
      <c r="AQ452" s="1565"/>
      <c r="AR452" s="1569"/>
    </row>
    <row r="453" spans="1:44" s="1350" customFormat="1">
      <c r="A453" s="1553"/>
      <c r="B453" s="1554"/>
      <c r="C453" s="274" t="s">
        <v>951</v>
      </c>
      <c r="E453" s="1375"/>
      <c r="F453" s="1555"/>
      <c r="G453" s="1375"/>
      <c r="H453" s="1555"/>
      <c r="I453" s="1375"/>
      <c r="J453" s="1556"/>
      <c r="K453" s="1557"/>
      <c r="L453" s="1557"/>
      <c r="M453" s="1557"/>
      <c r="N453" s="1557"/>
      <c r="O453" s="1558"/>
      <c r="P453" s="1558"/>
      <c r="Q453" s="1555"/>
      <c r="R453" s="1375"/>
      <c r="S453" s="1559"/>
      <c r="T453" s="1558"/>
      <c r="U453" s="1555"/>
      <c r="V453" s="1555"/>
      <c r="W453" s="1375"/>
      <c r="X453" s="1555"/>
      <c r="Y453" s="1375"/>
      <c r="Z453" s="1555"/>
      <c r="AA453" s="1375"/>
      <c r="AB453" s="1556"/>
      <c r="AC453" s="1560"/>
      <c r="AD453" s="1561"/>
      <c r="AE453" s="1558"/>
      <c r="AF453" s="1558"/>
      <c r="AG453" s="1558"/>
      <c r="AH453" s="1562"/>
      <c r="AI453" s="1563"/>
      <c r="AJ453" s="1563"/>
      <c r="AK453" s="1563"/>
      <c r="AL453" s="1564"/>
      <c r="AM453" s="1563"/>
      <c r="AN453" s="1563"/>
      <c r="AO453" s="1555"/>
      <c r="AP453" s="1378"/>
      <c r="AQ453" s="1565"/>
      <c r="AR453" s="1566"/>
    </row>
    <row r="454" spans="1:44" s="1350" customFormat="1">
      <c r="A454" s="1553"/>
      <c r="B454" s="1554"/>
      <c r="C454" s="274" t="s">
        <v>952</v>
      </c>
      <c r="E454" s="1375"/>
      <c r="F454" s="1555"/>
      <c r="G454" s="1375"/>
      <c r="H454" s="1555"/>
      <c r="I454" s="1375"/>
      <c r="J454" s="1556"/>
      <c r="K454" s="1557"/>
      <c r="L454" s="1557"/>
      <c r="M454" s="1557"/>
      <c r="N454" s="1557"/>
      <c r="O454" s="1558"/>
      <c r="P454" s="1558"/>
      <c r="Q454" s="1555"/>
      <c r="R454" s="1375"/>
      <c r="S454" s="1559"/>
      <c r="T454" s="1558"/>
      <c r="U454" s="1555"/>
      <c r="V454" s="1555"/>
      <c r="W454" s="1375"/>
      <c r="X454" s="1555"/>
      <c r="Y454" s="1375"/>
      <c r="Z454" s="1555"/>
      <c r="AA454" s="1375"/>
      <c r="AB454" s="1556"/>
      <c r="AC454" s="1560"/>
      <c r="AD454" s="1561"/>
      <c r="AE454" s="1558"/>
      <c r="AF454" s="1558"/>
      <c r="AG454" s="1558"/>
      <c r="AH454" s="1562"/>
      <c r="AI454" s="1563"/>
      <c r="AJ454" s="1563"/>
      <c r="AK454" s="1563"/>
      <c r="AL454" s="1564"/>
      <c r="AM454" s="1563"/>
      <c r="AN454" s="1563"/>
      <c r="AO454" s="1555"/>
      <c r="AP454" s="1378"/>
      <c r="AQ454" s="1565"/>
      <c r="AR454" s="1566"/>
    </row>
    <row r="455" spans="1:44" s="1350" customFormat="1">
      <c r="A455" s="1553"/>
      <c r="B455" s="1554"/>
      <c r="C455" s="274" t="s">
        <v>953</v>
      </c>
      <c r="E455" s="1375"/>
      <c r="F455" s="1555"/>
      <c r="G455" s="1375"/>
      <c r="H455" s="1555"/>
      <c r="I455" s="1375"/>
      <c r="J455" s="1556"/>
      <c r="K455" s="1557"/>
      <c r="L455" s="1557"/>
      <c r="M455" s="1557"/>
      <c r="N455" s="1557"/>
      <c r="O455" s="1558"/>
      <c r="P455" s="1558"/>
      <c r="Q455" s="1555"/>
      <c r="R455" s="1375"/>
      <c r="S455" s="1559"/>
      <c r="T455" s="1558"/>
      <c r="U455" s="1555"/>
      <c r="V455" s="1555"/>
      <c r="W455" s="1375"/>
      <c r="X455" s="1555"/>
      <c r="Y455" s="1375"/>
      <c r="Z455" s="1555"/>
      <c r="AA455" s="1375"/>
      <c r="AB455" s="1556"/>
      <c r="AC455" s="1560"/>
      <c r="AD455" s="1561"/>
      <c r="AE455" s="1558"/>
      <c r="AF455" s="1558"/>
      <c r="AG455" s="1558"/>
      <c r="AH455" s="1562"/>
      <c r="AI455" s="1563"/>
      <c r="AJ455" s="1563"/>
      <c r="AK455" s="1563"/>
      <c r="AL455" s="1564"/>
      <c r="AM455" s="1563"/>
      <c r="AN455" s="1563"/>
      <c r="AO455" s="1555"/>
      <c r="AP455" s="1378"/>
      <c r="AQ455" s="1565"/>
      <c r="AR455" s="1566"/>
    </row>
    <row r="456" spans="1:44" s="1350" customFormat="1">
      <c r="A456" s="1553"/>
      <c r="B456" s="1554"/>
      <c r="C456" s="272" t="s">
        <v>420</v>
      </c>
      <c r="E456" s="1375"/>
      <c r="F456" s="1555"/>
      <c r="G456" s="1375"/>
      <c r="H456" s="1555"/>
      <c r="I456" s="1375"/>
      <c r="J456" s="1556"/>
      <c r="K456" s="1557"/>
      <c r="L456" s="1557"/>
      <c r="M456" s="1557"/>
      <c r="N456" s="1557"/>
      <c r="O456" s="1558"/>
      <c r="P456" s="1558"/>
      <c r="Q456" s="1555"/>
      <c r="R456" s="1375"/>
      <c r="S456" s="1559"/>
      <c r="T456" s="1558"/>
      <c r="U456" s="1555"/>
      <c r="V456" s="1555"/>
      <c r="W456" s="1375"/>
      <c r="X456" s="1555"/>
      <c r="Y456" s="1375"/>
      <c r="Z456" s="1555"/>
      <c r="AA456" s="1375"/>
      <c r="AB456" s="1556"/>
      <c r="AC456" s="1560"/>
      <c r="AD456" s="1561"/>
      <c r="AE456" s="1558"/>
      <c r="AF456" s="1558"/>
      <c r="AG456" s="1558"/>
      <c r="AH456" s="1562"/>
      <c r="AI456" s="1563"/>
      <c r="AJ456" s="1563"/>
      <c r="AK456" s="1563"/>
      <c r="AL456" s="1564"/>
      <c r="AM456" s="1563"/>
      <c r="AN456" s="1563"/>
      <c r="AO456" s="1555"/>
      <c r="AP456" s="1378"/>
      <c r="AQ456" s="1565"/>
      <c r="AR456" s="1566"/>
    </row>
    <row r="457" spans="1:44" s="1350" customFormat="1">
      <c r="A457" s="1553"/>
      <c r="B457" s="1554"/>
      <c r="C457" s="272" t="s">
        <v>421</v>
      </c>
      <c r="D457" s="1384"/>
      <c r="E457" s="1386"/>
      <c r="F457" s="1395"/>
      <c r="G457" s="1386"/>
      <c r="H457" s="1395"/>
      <c r="I457" s="1386"/>
      <c r="J457" s="1556"/>
      <c r="K457" s="1557"/>
      <c r="L457" s="1557"/>
      <c r="M457" s="1557"/>
      <c r="N457" s="1557"/>
      <c r="O457" s="1556"/>
      <c r="P457" s="1556"/>
      <c r="Q457" s="1395"/>
      <c r="R457" s="1386"/>
      <c r="S457" s="1559"/>
      <c r="T457" s="1556"/>
      <c r="U457" s="1567"/>
      <c r="V457" s="1395"/>
      <c r="W457" s="1386"/>
      <c r="X457" s="1395"/>
      <c r="Y457" s="1386"/>
      <c r="Z457" s="1395"/>
      <c r="AA457" s="1386"/>
      <c r="AB457" s="1556"/>
      <c r="AC457" s="1560"/>
      <c r="AD457" s="1561"/>
      <c r="AE457" s="1556"/>
      <c r="AF457" s="1556"/>
      <c r="AG457" s="1556"/>
      <c r="AH457" s="1562"/>
      <c r="AI457" s="1385"/>
      <c r="AJ457" s="1385"/>
      <c r="AK457" s="1385"/>
      <c r="AL457" s="1564"/>
      <c r="AM457" s="1385"/>
      <c r="AN457" s="1385"/>
      <c r="AO457" s="1555"/>
      <c r="AP457" s="1378"/>
      <c r="AQ457" s="1565"/>
      <c r="AR457" s="1569"/>
    </row>
    <row r="458" spans="1:44" s="1350" customFormat="1">
      <c r="A458" s="1553"/>
      <c r="B458" s="1554"/>
      <c r="C458" s="273" t="s">
        <v>954</v>
      </c>
      <c r="E458" s="1375"/>
      <c r="F458" s="1555"/>
      <c r="G458" s="1375"/>
      <c r="H458" s="1555"/>
      <c r="I458" s="1375"/>
      <c r="J458" s="1556"/>
      <c r="K458" s="1557"/>
      <c r="L458" s="1557"/>
      <c r="M458" s="1557"/>
      <c r="N458" s="1557"/>
      <c r="O458" s="1558"/>
      <c r="P458" s="1558"/>
      <c r="Q458" s="1555"/>
      <c r="R458" s="1375"/>
      <c r="S458" s="1559"/>
      <c r="T458" s="1558"/>
      <c r="U458" s="1555"/>
      <c r="V458" s="1555"/>
      <c r="W458" s="1375"/>
      <c r="X458" s="1555"/>
      <c r="Y458" s="1375"/>
      <c r="Z458" s="1555"/>
      <c r="AA458" s="1375"/>
      <c r="AB458" s="1556"/>
      <c r="AC458" s="1560"/>
      <c r="AD458" s="1561"/>
      <c r="AE458" s="1558"/>
      <c r="AF458" s="1558"/>
      <c r="AG458" s="1558"/>
      <c r="AH458" s="1562"/>
      <c r="AI458" s="1563"/>
      <c r="AJ458" s="1563"/>
      <c r="AK458" s="1563"/>
      <c r="AL458" s="1564"/>
      <c r="AM458" s="1563"/>
      <c r="AN458" s="1563"/>
      <c r="AO458" s="1555"/>
      <c r="AP458" s="1378"/>
      <c r="AQ458" s="1565"/>
      <c r="AR458" s="1566"/>
    </row>
    <row r="459" spans="1:44" s="1350" customFormat="1">
      <c r="A459" s="1553"/>
      <c r="B459" s="1554"/>
      <c r="C459" s="273" t="s">
        <v>955</v>
      </c>
      <c r="E459" s="1375"/>
      <c r="F459" s="1555"/>
      <c r="G459" s="1375"/>
      <c r="H459" s="1555"/>
      <c r="I459" s="1375"/>
      <c r="J459" s="1556"/>
      <c r="K459" s="1557"/>
      <c r="L459" s="1557"/>
      <c r="M459" s="1557"/>
      <c r="N459" s="1557"/>
      <c r="O459" s="1558"/>
      <c r="P459" s="1558"/>
      <c r="Q459" s="1555"/>
      <c r="R459" s="1375"/>
      <c r="S459" s="1559"/>
      <c r="T459" s="1558"/>
      <c r="U459" s="1555"/>
      <c r="V459" s="1555"/>
      <c r="W459" s="1375"/>
      <c r="X459" s="1555"/>
      <c r="Y459" s="1375"/>
      <c r="Z459" s="1555"/>
      <c r="AA459" s="1375"/>
      <c r="AB459" s="1556"/>
      <c r="AC459" s="1560"/>
      <c r="AD459" s="1561"/>
      <c r="AE459" s="1558"/>
      <c r="AF459" s="1558"/>
      <c r="AG459" s="1558"/>
      <c r="AH459" s="1562"/>
      <c r="AI459" s="1563"/>
      <c r="AJ459" s="1563"/>
      <c r="AK459" s="1563"/>
      <c r="AL459" s="1564"/>
      <c r="AM459" s="1563"/>
      <c r="AN459" s="1563"/>
      <c r="AO459" s="1555"/>
      <c r="AP459" s="1378"/>
      <c r="AQ459" s="1565"/>
      <c r="AR459" s="1566"/>
    </row>
    <row r="460" spans="1:44" s="1350" customFormat="1">
      <c r="A460" s="1553"/>
      <c r="B460" s="1554"/>
      <c r="C460" s="271" t="s">
        <v>104</v>
      </c>
      <c r="E460" s="1375"/>
      <c r="F460" s="1555"/>
      <c r="G460" s="1375"/>
      <c r="H460" s="1555"/>
      <c r="I460" s="1375"/>
      <c r="J460" s="1556"/>
      <c r="K460" s="1557"/>
      <c r="L460" s="1557"/>
      <c r="M460" s="1557"/>
      <c r="N460" s="1557"/>
      <c r="O460" s="1558"/>
      <c r="P460" s="1558"/>
      <c r="Q460" s="1555"/>
      <c r="R460" s="1375"/>
      <c r="S460" s="1559"/>
      <c r="T460" s="1558"/>
      <c r="U460" s="1555"/>
      <c r="V460" s="1555"/>
      <c r="W460" s="1375"/>
      <c r="X460" s="1555"/>
      <c r="Y460" s="1375"/>
      <c r="Z460" s="1555"/>
      <c r="AA460" s="1375"/>
      <c r="AB460" s="1556"/>
      <c r="AC460" s="1560"/>
      <c r="AD460" s="1561"/>
      <c r="AE460" s="1558"/>
      <c r="AF460" s="1558"/>
      <c r="AG460" s="1558"/>
      <c r="AH460" s="1562"/>
      <c r="AI460" s="1563"/>
      <c r="AJ460" s="1563"/>
      <c r="AK460" s="1563"/>
      <c r="AL460" s="1564"/>
      <c r="AM460" s="1563"/>
      <c r="AN460" s="1563"/>
      <c r="AO460" s="1555"/>
      <c r="AP460" s="1378"/>
      <c r="AQ460" s="1565"/>
      <c r="AR460" s="1566"/>
    </row>
    <row r="461" spans="1:44" s="1350" customFormat="1">
      <c r="A461" s="1553"/>
      <c r="B461" s="1554"/>
      <c r="C461" s="271" t="s">
        <v>322</v>
      </c>
      <c r="D461" s="1571"/>
      <c r="E461" s="1572"/>
      <c r="F461" s="1573"/>
      <c r="G461" s="1572"/>
      <c r="H461" s="1573"/>
      <c r="I461" s="1572"/>
      <c r="J461" s="1556"/>
      <c r="K461" s="1574"/>
      <c r="L461" s="1574"/>
      <c r="M461" s="1574"/>
      <c r="N461" s="1574"/>
      <c r="O461" s="1574"/>
      <c r="P461" s="1574"/>
      <c r="Q461" s="1573"/>
      <c r="R461" s="1572"/>
      <c r="S461" s="1559"/>
      <c r="T461" s="1574"/>
      <c r="U461" s="1573"/>
      <c r="V461" s="1573"/>
      <c r="W461" s="1572"/>
      <c r="X461" s="1573"/>
      <c r="Y461" s="1572"/>
      <c r="Z461" s="1573"/>
      <c r="AA461" s="1572"/>
      <c r="AB461" s="1556"/>
      <c r="AC461" s="1571"/>
      <c r="AD461" s="1575"/>
      <c r="AE461" s="1574"/>
      <c r="AF461" s="1574"/>
      <c r="AG461" s="1574"/>
      <c r="AH461" s="1562"/>
      <c r="AI461" s="1576"/>
      <c r="AJ461" s="1576"/>
      <c r="AK461" s="1576"/>
      <c r="AL461" s="1564"/>
      <c r="AM461" s="1576"/>
      <c r="AN461" s="1576"/>
      <c r="AO461" s="1573"/>
      <c r="AP461" s="1577"/>
      <c r="AQ461" s="1578"/>
      <c r="AR461" s="1579"/>
    </row>
    <row r="462" spans="1:44" s="1350" customFormat="1">
      <c r="A462" s="1553"/>
      <c r="B462" s="1554"/>
      <c r="C462" s="271" t="s">
        <v>424</v>
      </c>
      <c r="D462" s="1560"/>
      <c r="E462" s="40"/>
      <c r="F462" s="1580"/>
      <c r="G462" s="40"/>
      <c r="H462" s="1580"/>
      <c r="I462" s="40"/>
      <c r="J462" s="1556"/>
      <c r="K462" s="1557"/>
      <c r="L462" s="1557"/>
      <c r="M462" s="1557"/>
      <c r="N462" s="1557"/>
      <c r="O462" s="1557"/>
      <c r="P462" s="1557"/>
      <c r="Q462" s="1580"/>
      <c r="R462" s="40"/>
      <c r="S462" s="1559"/>
      <c r="T462" s="1557"/>
      <c r="U462" s="1580"/>
      <c r="V462" s="1580"/>
      <c r="W462" s="40"/>
      <c r="X462" s="1580"/>
      <c r="Y462" s="40"/>
      <c r="Z462" s="1580"/>
      <c r="AA462" s="40"/>
      <c r="AB462" s="1556"/>
      <c r="AC462" s="1560"/>
      <c r="AD462" s="1561"/>
      <c r="AE462" s="1557"/>
      <c r="AF462" s="1557"/>
      <c r="AG462" s="1557"/>
      <c r="AH462" s="1562"/>
      <c r="AI462" s="1581"/>
      <c r="AJ462" s="1581"/>
      <c r="AK462" s="1581"/>
      <c r="AL462" s="1564"/>
      <c r="AM462" s="1581"/>
      <c r="AN462" s="1581"/>
      <c r="AO462" s="1555"/>
      <c r="AP462" s="1378"/>
      <c r="AQ462" s="1565"/>
      <c r="AR462" s="1566"/>
    </row>
    <row r="463" spans="1:44" s="1350" customFormat="1">
      <c r="A463" s="1553"/>
      <c r="B463" s="1554"/>
      <c r="C463" s="275" t="s">
        <v>425</v>
      </c>
      <c r="D463" s="1559"/>
      <c r="E463" s="1386"/>
      <c r="F463" s="1567"/>
      <c r="G463" s="1386"/>
      <c r="H463" s="1567"/>
      <c r="I463" s="1386"/>
      <c r="J463" s="1556"/>
      <c r="K463" s="1557"/>
      <c r="L463" s="1557"/>
      <c r="M463" s="1557"/>
      <c r="N463" s="1557"/>
      <c r="O463" s="1556"/>
      <c r="P463" s="1556"/>
      <c r="Q463" s="1567"/>
      <c r="R463" s="1386"/>
      <c r="S463" s="1559"/>
      <c r="T463" s="1556"/>
      <c r="U463" s="1567"/>
      <c r="V463" s="1567"/>
      <c r="W463" s="1386"/>
      <c r="X463" s="1567"/>
      <c r="Y463" s="1386"/>
      <c r="Z463" s="1567"/>
      <c r="AA463" s="1386"/>
      <c r="AB463" s="1556"/>
      <c r="AC463" s="1560"/>
      <c r="AD463" s="1561"/>
      <c r="AE463" s="1556"/>
      <c r="AF463" s="1556"/>
      <c r="AG463" s="1556"/>
      <c r="AH463" s="1562"/>
      <c r="AI463" s="1568"/>
      <c r="AJ463" s="1568"/>
      <c r="AK463" s="1568"/>
      <c r="AL463" s="1564"/>
      <c r="AM463" s="1568"/>
      <c r="AN463" s="1568"/>
      <c r="AO463" s="1582"/>
      <c r="AP463" s="1583"/>
      <c r="AQ463" s="1584"/>
      <c r="AR463" s="1569"/>
    </row>
    <row r="464" spans="1:44" s="1350" customFormat="1" ht="13.5" thickBot="1">
      <c r="A464" s="1553"/>
      <c r="B464" s="1585"/>
      <c r="C464" s="276" t="s">
        <v>782</v>
      </c>
      <c r="D464" s="1586"/>
      <c r="E464" s="1587"/>
      <c r="F464" s="1588"/>
      <c r="G464" s="1587"/>
      <c r="H464" s="1588"/>
      <c r="I464" s="1587"/>
      <c r="J464" s="1589"/>
      <c r="K464" s="1590"/>
      <c r="L464" s="1590"/>
      <c r="M464" s="1590"/>
      <c r="N464" s="1590"/>
      <c r="O464" s="1590"/>
      <c r="P464" s="1591"/>
      <c r="Q464" s="1588"/>
      <c r="R464" s="1587"/>
      <c r="S464" s="1592"/>
      <c r="T464" s="1593"/>
      <c r="U464" s="1594"/>
      <c r="V464" s="1591"/>
      <c r="W464" s="1587"/>
      <c r="X464" s="1588"/>
      <c r="Y464" s="1587"/>
      <c r="Z464" s="1588"/>
      <c r="AA464" s="1587"/>
      <c r="AB464" s="1589"/>
      <c r="AC464" s="1595"/>
      <c r="AD464" s="1587"/>
      <c r="AE464" s="1590"/>
      <c r="AF464" s="1593"/>
      <c r="AG464" s="1593"/>
      <c r="AH464" s="1596"/>
      <c r="AI464" s="1597"/>
      <c r="AJ464" s="1598"/>
      <c r="AK464" s="1599"/>
      <c r="AL464" s="1600"/>
      <c r="AM464" s="1586"/>
      <c r="AN464" s="1601"/>
      <c r="AO464" s="1602"/>
      <c r="AP464" s="1603"/>
      <c r="AQ464" s="1595"/>
      <c r="AR464" s="1604"/>
    </row>
    <row r="465" spans="1:44" s="1350" customFormat="1">
      <c r="A465" s="1553"/>
      <c r="B465" s="1605"/>
      <c r="C465" s="319" t="s">
        <v>414</v>
      </c>
      <c r="D465" s="1540"/>
      <c r="E465" s="1369"/>
      <c r="F465" s="1541"/>
      <c r="G465" s="1369"/>
      <c r="H465" s="1541"/>
      <c r="I465" s="1369"/>
      <c r="J465" s="1542"/>
      <c r="K465" s="1543"/>
      <c r="L465" s="1543"/>
      <c r="M465" s="1543"/>
      <c r="N465" s="1543"/>
      <c r="O465" s="1544"/>
      <c r="P465" s="1544"/>
      <c r="Q465" s="1541"/>
      <c r="R465" s="1369"/>
      <c r="S465" s="1545"/>
      <c r="T465" s="1544"/>
      <c r="U465" s="1541"/>
      <c r="V465" s="1541"/>
      <c r="W465" s="1369"/>
      <c r="X465" s="1541"/>
      <c r="Y465" s="1369"/>
      <c r="Z465" s="1541"/>
      <c r="AA465" s="1369"/>
      <c r="AB465" s="1542"/>
      <c r="AC465" s="1546"/>
      <c r="AD465" s="1547"/>
      <c r="AE465" s="1544"/>
      <c r="AF465" s="1544"/>
      <c r="AG465" s="1544"/>
      <c r="AH465" s="1548"/>
      <c r="AI465" s="1549"/>
      <c r="AJ465" s="1549"/>
      <c r="AK465" s="1549"/>
      <c r="AL465" s="1550"/>
      <c r="AM465" s="1549"/>
      <c r="AN465" s="1549"/>
      <c r="AO465" s="1541"/>
      <c r="AP465" s="1372"/>
      <c r="AQ465" s="1551"/>
      <c r="AR465" s="1552"/>
    </row>
    <row r="466" spans="1:44" s="1350" customFormat="1">
      <c r="A466" s="1553"/>
      <c r="B466" s="1554"/>
      <c r="C466" s="270" t="s">
        <v>11</v>
      </c>
      <c r="E466" s="1375"/>
      <c r="F466" s="1555"/>
      <c r="G466" s="1375"/>
      <c r="H466" s="1555"/>
      <c r="I466" s="1375"/>
      <c r="J466" s="1556"/>
      <c r="K466" s="1557"/>
      <c r="L466" s="1557"/>
      <c r="M466" s="1557"/>
      <c r="N466" s="1557"/>
      <c r="O466" s="1558"/>
      <c r="P466" s="1558"/>
      <c r="Q466" s="1555"/>
      <c r="R466" s="1375"/>
      <c r="S466" s="1559"/>
      <c r="T466" s="1558"/>
      <c r="U466" s="1555"/>
      <c r="V466" s="1555"/>
      <c r="W466" s="1375"/>
      <c r="X466" s="1555"/>
      <c r="Y466" s="1375"/>
      <c r="Z466" s="1555"/>
      <c r="AA466" s="1375"/>
      <c r="AB466" s="1556"/>
      <c r="AC466" s="1560"/>
      <c r="AD466" s="1561"/>
      <c r="AE466" s="1558"/>
      <c r="AF466" s="1558"/>
      <c r="AG466" s="1558"/>
      <c r="AH466" s="1562"/>
      <c r="AI466" s="1563"/>
      <c r="AJ466" s="1563"/>
      <c r="AK466" s="1563"/>
      <c r="AL466" s="1564"/>
      <c r="AM466" s="1563"/>
      <c r="AN466" s="1563"/>
      <c r="AO466" s="1555"/>
      <c r="AP466" s="1378"/>
      <c r="AQ466" s="1565"/>
      <c r="AR466" s="1566"/>
    </row>
    <row r="467" spans="1:44" s="1350" customFormat="1">
      <c r="A467" s="1553"/>
      <c r="B467" s="1554"/>
      <c r="C467" s="271" t="s">
        <v>4</v>
      </c>
      <c r="D467" s="1559"/>
      <c r="E467" s="1386"/>
      <c r="F467" s="1567"/>
      <c r="G467" s="1386"/>
      <c r="H467" s="1567"/>
      <c r="I467" s="1386"/>
      <c r="J467" s="1556"/>
      <c r="K467" s="1557"/>
      <c r="L467" s="1557"/>
      <c r="M467" s="1557"/>
      <c r="N467" s="1557"/>
      <c r="O467" s="1556"/>
      <c r="P467" s="1556"/>
      <c r="Q467" s="1567"/>
      <c r="R467" s="1386"/>
      <c r="S467" s="1559"/>
      <c r="T467" s="1556"/>
      <c r="U467" s="1567"/>
      <c r="V467" s="1567"/>
      <c r="W467" s="1386"/>
      <c r="X467" s="1567"/>
      <c r="Y467" s="1386"/>
      <c r="Z467" s="1567"/>
      <c r="AA467" s="1386"/>
      <c r="AB467" s="1556"/>
      <c r="AC467" s="1560"/>
      <c r="AD467" s="1561"/>
      <c r="AE467" s="1556"/>
      <c r="AF467" s="1556"/>
      <c r="AG467" s="1556"/>
      <c r="AH467" s="1562"/>
      <c r="AI467" s="1568"/>
      <c r="AJ467" s="1568"/>
      <c r="AK467" s="1568"/>
      <c r="AL467" s="1564"/>
      <c r="AM467" s="1568"/>
      <c r="AN467" s="1568"/>
      <c r="AO467" s="1555"/>
      <c r="AP467" s="1378"/>
      <c r="AQ467" s="1565"/>
      <c r="AR467" s="1569"/>
    </row>
    <row r="468" spans="1:44" s="1350" customFormat="1">
      <c r="A468" s="1553"/>
      <c r="B468" s="1554"/>
      <c r="C468" s="272" t="s">
        <v>943</v>
      </c>
      <c r="E468" s="1375"/>
      <c r="F468" s="1555"/>
      <c r="G468" s="1375"/>
      <c r="H468" s="1555"/>
      <c r="I468" s="1375"/>
      <c r="J468" s="1556"/>
      <c r="K468" s="1557"/>
      <c r="L468" s="1557"/>
      <c r="M468" s="1557"/>
      <c r="N468" s="1557"/>
      <c r="O468" s="1558"/>
      <c r="P468" s="1558"/>
      <c r="Q468" s="1555"/>
      <c r="R468" s="1375"/>
      <c r="S468" s="1559"/>
      <c r="T468" s="1558"/>
      <c r="U468" s="1555"/>
      <c r="V468" s="1555"/>
      <c r="W468" s="1375"/>
      <c r="X468" s="1555"/>
      <c r="Y468" s="1375"/>
      <c r="Z468" s="1555"/>
      <c r="AA468" s="1375"/>
      <c r="AB468" s="1556"/>
      <c r="AC468" s="1560"/>
      <c r="AD468" s="1561"/>
      <c r="AE468" s="1558"/>
      <c r="AF468" s="1558"/>
      <c r="AG468" s="1558"/>
      <c r="AH468" s="1562"/>
      <c r="AI468" s="1563"/>
      <c r="AJ468" s="1563"/>
      <c r="AK468" s="1563"/>
      <c r="AL468" s="1564"/>
      <c r="AM468" s="1563"/>
      <c r="AN468" s="1563"/>
      <c r="AO468" s="1555"/>
      <c r="AP468" s="1378"/>
      <c r="AQ468" s="1565"/>
      <c r="AR468" s="1566"/>
    </row>
    <row r="469" spans="1:44" s="1350" customFormat="1">
      <c r="A469" s="1553"/>
      <c r="B469" s="1554"/>
      <c r="C469" s="273" t="s">
        <v>944</v>
      </c>
      <c r="E469" s="1375"/>
      <c r="F469" s="1555"/>
      <c r="G469" s="1375"/>
      <c r="H469" s="1555"/>
      <c r="I469" s="1375"/>
      <c r="J469" s="1556"/>
      <c r="K469" s="1557"/>
      <c r="L469" s="1557"/>
      <c r="M469" s="1557"/>
      <c r="N469" s="1557"/>
      <c r="O469" s="1558"/>
      <c r="P469" s="1558"/>
      <c r="Q469" s="1555"/>
      <c r="R469" s="1375"/>
      <c r="S469" s="1559"/>
      <c r="T469" s="1558"/>
      <c r="U469" s="1555"/>
      <c r="V469" s="1555"/>
      <c r="W469" s="1375"/>
      <c r="X469" s="1555"/>
      <c r="Y469" s="1375"/>
      <c r="Z469" s="1555"/>
      <c r="AA469" s="1375"/>
      <c r="AB469" s="1556"/>
      <c r="AC469" s="1560"/>
      <c r="AD469" s="1561"/>
      <c r="AE469" s="1558"/>
      <c r="AF469" s="1558"/>
      <c r="AG469" s="1558"/>
      <c r="AH469" s="1562"/>
      <c r="AI469" s="1563"/>
      <c r="AJ469" s="1563"/>
      <c r="AK469" s="1563"/>
      <c r="AL469" s="1564"/>
      <c r="AM469" s="1563"/>
      <c r="AN469" s="1563"/>
      <c r="AO469" s="1555"/>
      <c r="AP469" s="1378"/>
      <c r="AQ469" s="1565"/>
      <c r="AR469" s="1566"/>
    </row>
    <row r="470" spans="1:44" s="1350" customFormat="1">
      <c r="A470" s="1553"/>
      <c r="B470" s="1554"/>
      <c r="C470" s="272" t="s">
        <v>945</v>
      </c>
      <c r="E470" s="1375"/>
      <c r="F470" s="1555"/>
      <c r="G470" s="1375"/>
      <c r="H470" s="1555"/>
      <c r="I470" s="1375"/>
      <c r="J470" s="1556"/>
      <c r="K470" s="1557"/>
      <c r="L470" s="1557"/>
      <c r="M470" s="1557"/>
      <c r="N470" s="1557"/>
      <c r="O470" s="1558"/>
      <c r="P470" s="1558"/>
      <c r="Q470" s="1555"/>
      <c r="R470" s="1375"/>
      <c r="S470" s="1559"/>
      <c r="T470" s="1558"/>
      <c r="U470" s="1555"/>
      <c r="V470" s="1555"/>
      <c r="W470" s="1375"/>
      <c r="X470" s="1555"/>
      <c r="Y470" s="1375"/>
      <c r="Z470" s="1555"/>
      <c r="AA470" s="1375"/>
      <c r="AB470" s="1556"/>
      <c r="AC470" s="1560"/>
      <c r="AD470" s="1561"/>
      <c r="AE470" s="1558"/>
      <c r="AF470" s="1558"/>
      <c r="AG470" s="1558"/>
      <c r="AH470" s="1562"/>
      <c r="AI470" s="1563"/>
      <c r="AJ470" s="1563"/>
      <c r="AK470" s="1563"/>
      <c r="AL470" s="1564"/>
      <c r="AM470" s="1563"/>
      <c r="AN470" s="1563"/>
      <c r="AO470" s="1555"/>
      <c r="AP470" s="1378"/>
      <c r="AQ470" s="1565"/>
      <c r="AR470" s="1566"/>
    </row>
    <row r="471" spans="1:44" s="1350" customFormat="1">
      <c r="A471" s="1553"/>
      <c r="B471" s="1554"/>
      <c r="C471" s="273" t="s">
        <v>946</v>
      </c>
      <c r="E471" s="1375"/>
      <c r="F471" s="1555"/>
      <c r="G471" s="1375"/>
      <c r="H471" s="1555"/>
      <c r="I471" s="1375"/>
      <c r="J471" s="1556"/>
      <c r="K471" s="1557"/>
      <c r="L471" s="1557"/>
      <c r="M471" s="1557"/>
      <c r="N471" s="1557"/>
      <c r="O471" s="1558"/>
      <c r="P471" s="1558"/>
      <c r="Q471" s="1555"/>
      <c r="R471" s="1375"/>
      <c r="S471" s="1559"/>
      <c r="T471" s="1558"/>
      <c r="U471" s="1555"/>
      <c r="V471" s="1555"/>
      <c r="W471" s="1375"/>
      <c r="X471" s="1555"/>
      <c r="Y471" s="1375"/>
      <c r="Z471" s="1555"/>
      <c r="AA471" s="1375"/>
      <c r="AB471" s="1556"/>
      <c r="AC471" s="1560"/>
      <c r="AD471" s="1561"/>
      <c r="AE471" s="1558"/>
      <c r="AF471" s="1558"/>
      <c r="AG471" s="1558"/>
      <c r="AH471" s="1562"/>
      <c r="AI471" s="1563"/>
      <c r="AJ471" s="1563"/>
      <c r="AK471" s="1563"/>
      <c r="AL471" s="1564"/>
      <c r="AM471" s="1563"/>
      <c r="AN471" s="1563"/>
      <c r="AO471" s="1555"/>
      <c r="AP471" s="1378"/>
      <c r="AQ471" s="1565"/>
      <c r="AR471" s="1566"/>
    </row>
    <row r="472" spans="1:44" s="1350" customFormat="1">
      <c r="A472" s="1553"/>
      <c r="B472" s="1554"/>
      <c r="C472" s="272" t="s">
        <v>947</v>
      </c>
      <c r="E472" s="1375"/>
      <c r="F472" s="1555"/>
      <c r="G472" s="1375"/>
      <c r="H472" s="1555"/>
      <c r="I472" s="1375"/>
      <c r="J472" s="1556"/>
      <c r="K472" s="1557"/>
      <c r="L472" s="1557"/>
      <c r="M472" s="1557"/>
      <c r="N472" s="1557"/>
      <c r="O472" s="1558"/>
      <c r="P472" s="1558"/>
      <c r="Q472" s="1555"/>
      <c r="R472" s="1375"/>
      <c r="S472" s="1559"/>
      <c r="T472" s="1558"/>
      <c r="U472" s="1555"/>
      <c r="V472" s="1555"/>
      <c r="W472" s="1375"/>
      <c r="X472" s="1555"/>
      <c r="Y472" s="1375"/>
      <c r="Z472" s="1555"/>
      <c r="AA472" s="1375"/>
      <c r="AB472" s="1556"/>
      <c r="AC472" s="1560"/>
      <c r="AD472" s="1561"/>
      <c r="AE472" s="1558"/>
      <c r="AF472" s="1558"/>
      <c r="AG472" s="1558"/>
      <c r="AH472" s="1562"/>
      <c r="AI472" s="1563"/>
      <c r="AJ472" s="1563"/>
      <c r="AK472" s="1563"/>
      <c r="AL472" s="1564"/>
      <c r="AM472" s="1563"/>
      <c r="AN472" s="1563"/>
      <c r="AO472" s="1555"/>
      <c r="AP472" s="1378"/>
      <c r="AQ472" s="1565"/>
      <c r="AR472" s="1566"/>
    </row>
    <row r="473" spans="1:44" s="1350" customFormat="1">
      <c r="A473" s="1553"/>
      <c r="B473" s="1554"/>
      <c r="C473" s="273" t="s">
        <v>948</v>
      </c>
      <c r="E473" s="1375"/>
      <c r="F473" s="1555"/>
      <c r="G473" s="1375"/>
      <c r="H473" s="1555"/>
      <c r="I473" s="1375"/>
      <c r="J473" s="1556"/>
      <c r="K473" s="1557"/>
      <c r="L473" s="1557"/>
      <c r="M473" s="1557"/>
      <c r="N473" s="1557"/>
      <c r="O473" s="1558"/>
      <c r="P473" s="1558"/>
      <c r="Q473" s="1555"/>
      <c r="R473" s="1375"/>
      <c r="S473" s="1559"/>
      <c r="T473" s="1558"/>
      <c r="U473" s="1555"/>
      <c r="V473" s="1555"/>
      <c r="W473" s="1375"/>
      <c r="X473" s="1555"/>
      <c r="Y473" s="1375"/>
      <c r="Z473" s="1555"/>
      <c r="AA473" s="1375"/>
      <c r="AB473" s="1556"/>
      <c r="AC473" s="1560"/>
      <c r="AD473" s="1561"/>
      <c r="AE473" s="1558"/>
      <c r="AF473" s="1558"/>
      <c r="AG473" s="1558"/>
      <c r="AH473" s="1562"/>
      <c r="AI473" s="1563"/>
      <c r="AJ473" s="1563"/>
      <c r="AK473" s="1563"/>
      <c r="AL473" s="1564"/>
      <c r="AM473" s="1563"/>
      <c r="AN473" s="1563"/>
      <c r="AO473" s="1555"/>
      <c r="AP473" s="1378"/>
      <c r="AQ473" s="1565"/>
      <c r="AR473" s="1566"/>
    </row>
    <row r="474" spans="1:44" s="1350" customFormat="1">
      <c r="A474" s="1553"/>
      <c r="B474" s="1554"/>
      <c r="C474" s="271" t="s">
        <v>10</v>
      </c>
      <c r="D474" s="1559"/>
      <c r="E474" s="1386"/>
      <c r="F474" s="1567"/>
      <c r="G474" s="1386"/>
      <c r="H474" s="1567"/>
      <c r="I474" s="1386"/>
      <c r="J474" s="1556"/>
      <c r="K474" s="1557"/>
      <c r="L474" s="1557"/>
      <c r="M474" s="1557"/>
      <c r="N474" s="1557"/>
      <c r="O474" s="1556"/>
      <c r="P474" s="1556"/>
      <c r="Q474" s="1567"/>
      <c r="R474" s="1386"/>
      <c r="S474" s="1559"/>
      <c r="T474" s="1556"/>
      <c r="U474" s="1567"/>
      <c r="V474" s="1567"/>
      <c r="W474" s="1386"/>
      <c r="X474" s="1567"/>
      <c r="Y474" s="1386"/>
      <c r="Z474" s="1567"/>
      <c r="AA474" s="1386"/>
      <c r="AB474" s="1556"/>
      <c r="AC474" s="1560"/>
      <c r="AD474" s="1561"/>
      <c r="AE474" s="1556"/>
      <c r="AF474" s="1556"/>
      <c r="AG474" s="1556"/>
      <c r="AH474" s="1562"/>
      <c r="AI474" s="1568"/>
      <c r="AJ474" s="1568"/>
      <c r="AK474" s="1568"/>
      <c r="AL474" s="1564"/>
      <c r="AM474" s="1568"/>
      <c r="AN474" s="1568"/>
      <c r="AO474" s="1555"/>
      <c r="AP474" s="1378"/>
      <c r="AQ474" s="1565"/>
      <c r="AR474" s="1569"/>
    </row>
    <row r="475" spans="1:44" s="1350" customFormat="1">
      <c r="A475" s="1553"/>
      <c r="B475" s="1554"/>
      <c r="C475" s="272" t="s">
        <v>417</v>
      </c>
      <c r="D475" s="1559"/>
      <c r="E475" s="1386"/>
      <c r="F475" s="1567"/>
      <c r="G475" s="1386"/>
      <c r="H475" s="1567"/>
      <c r="I475" s="1386"/>
      <c r="J475" s="1556"/>
      <c r="K475" s="1557"/>
      <c r="L475" s="1557"/>
      <c r="M475" s="1557"/>
      <c r="N475" s="1557"/>
      <c r="O475" s="1556"/>
      <c r="P475" s="1556"/>
      <c r="Q475" s="1567"/>
      <c r="R475" s="1386"/>
      <c r="S475" s="1559"/>
      <c r="T475" s="1556"/>
      <c r="U475" s="1567"/>
      <c r="V475" s="1567"/>
      <c r="W475" s="1386"/>
      <c r="X475" s="1567"/>
      <c r="Y475" s="1386"/>
      <c r="Z475" s="1567"/>
      <c r="AA475" s="1386"/>
      <c r="AB475" s="1556"/>
      <c r="AC475" s="1560"/>
      <c r="AD475" s="1561"/>
      <c r="AE475" s="1556"/>
      <c r="AF475" s="1556"/>
      <c r="AG475" s="1556"/>
      <c r="AH475" s="1562"/>
      <c r="AI475" s="1568"/>
      <c r="AJ475" s="1568"/>
      <c r="AK475" s="1568"/>
      <c r="AL475" s="1564"/>
      <c r="AM475" s="1568"/>
      <c r="AN475" s="1568"/>
      <c r="AO475" s="1555"/>
      <c r="AP475" s="1378"/>
      <c r="AQ475" s="1565"/>
      <c r="AR475" s="1569"/>
    </row>
    <row r="476" spans="1:44" s="1350" customFormat="1" ht="15">
      <c r="A476" s="1553"/>
      <c r="B476" s="1570" t="s">
        <v>373</v>
      </c>
      <c r="C476" s="273" t="s">
        <v>949</v>
      </c>
      <c r="E476" s="1375"/>
      <c r="F476" s="1555"/>
      <c r="G476" s="1375"/>
      <c r="H476" s="1555"/>
      <c r="I476" s="1375"/>
      <c r="J476" s="1556"/>
      <c r="K476" s="1557"/>
      <c r="L476" s="1557"/>
      <c r="M476" s="1557"/>
      <c r="N476" s="1557"/>
      <c r="O476" s="1558"/>
      <c r="P476" s="1558"/>
      <c r="Q476" s="1555"/>
      <c r="R476" s="1375"/>
      <c r="S476" s="1559"/>
      <c r="T476" s="1558"/>
      <c r="U476" s="1555"/>
      <c r="V476" s="1555"/>
      <c r="W476" s="1375"/>
      <c r="X476" s="1555"/>
      <c r="Y476" s="1375"/>
      <c r="Z476" s="1555"/>
      <c r="AA476" s="1375"/>
      <c r="AB476" s="1556"/>
      <c r="AC476" s="1560"/>
      <c r="AD476" s="1561"/>
      <c r="AE476" s="1558"/>
      <c r="AF476" s="1558"/>
      <c r="AG476" s="1558"/>
      <c r="AH476" s="1562"/>
      <c r="AI476" s="1563"/>
      <c r="AJ476" s="1563"/>
      <c r="AK476" s="1563"/>
      <c r="AL476" s="1564"/>
      <c r="AM476" s="1563"/>
      <c r="AN476" s="1563"/>
      <c r="AO476" s="1555"/>
      <c r="AP476" s="1378"/>
      <c r="AQ476" s="1565"/>
      <c r="AR476" s="1566"/>
    </row>
    <row r="477" spans="1:44" s="1350" customFormat="1">
      <c r="A477" s="1553"/>
      <c r="B477" s="1554"/>
      <c r="C477" s="273" t="s">
        <v>950</v>
      </c>
      <c r="D477" s="1559"/>
      <c r="E477" s="1386"/>
      <c r="F477" s="1567"/>
      <c r="G477" s="1386"/>
      <c r="H477" s="1567"/>
      <c r="I477" s="1386"/>
      <c r="J477" s="1556"/>
      <c r="K477" s="1557"/>
      <c r="L477" s="1557"/>
      <c r="M477" s="1557"/>
      <c r="N477" s="1557"/>
      <c r="O477" s="1556"/>
      <c r="P477" s="1556"/>
      <c r="Q477" s="1567"/>
      <c r="R477" s="1386"/>
      <c r="S477" s="1559"/>
      <c r="T477" s="1556"/>
      <c r="U477" s="1567"/>
      <c r="V477" s="1567"/>
      <c r="W477" s="1386"/>
      <c r="X477" s="1567"/>
      <c r="Y477" s="1386"/>
      <c r="Z477" s="1567"/>
      <c r="AA477" s="1386"/>
      <c r="AB477" s="1556"/>
      <c r="AC477" s="1560"/>
      <c r="AD477" s="1561"/>
      <c r="AE477" s="1556"/>
      <c r="AF477" s="1556"/>
      <c r="AG477" s="1556"/>
      <c r="AH477" s="1562"/>
      <c r="AI477" s="1568"/>
      <c r="AJ477" s="1568"/>
      <c r="AK477" s="1568"/>
      <c r="AL477" s="1564"/>
      <c r="AM477" s="1568"/>
      <c r="AN477" s="1568"/>
      <c r="AO477" s="1555"/>
      <c r="AP477" s="1378"/>
      <c r="AQ477" s="1565"/>
      <c r="AR477" s="1569"/>
    </row>
    <row r="478" spans="1:44" s="1350" customFormat="1">
      <c r="A478" s="1553"/>
      <c r="B478" s="1554"/>
      <c r="C478" s="274" t="s">
        <v>951</v>
      </c>
      <c r="E478" s="1375"/>
      <c r="F478" s="1555"/>
      <c r="G478" s="1375"/>
      <c r="H478" s="1555"/>
      <c r="I478" s="1375"/>
      <c r="J478" s="1556"/>
      <c r="K478" s="1557"/>
      <c r="L478" s="1557"/>
      <c r="M478" s="1557"/>
      <c r="N478" s="1557"/>
      <c r="O478" s="1558"/>
      <c r="P478" s="1558"/>
      <c r="Q478" s="1555"/>
      <c r="R478" s="1375"/>
      <c r="S478" s="1559"/>
      <c r="T478" s="1558"/>
      <c r="U478" s="1555"/>
      <c r="V478" s="1555"/>
      <c r="W478" s="1375"/>
      <c r="X478" s="1555"/>
      <c r="Y478" s="1375"/>
      <c r="Z478" s="1555"/>
      <c r="AA478" s="1375"/>
      <c r="AB478" s="1556"/>
      <c r="AC478" s="1560"/>
      <c r="AD478" s="1561"/>
      <c r="AE478" s="1558"/>
      <c r="AF478" s="1558"/>
      <c r="AG478" s="1558"/>
      <c r="AH478" s="1562"/>
      <c r="AI478" s="1563"/>
      <c r="AJ478" s="1563"/>
      <c r="AK478" s="1563"/>
      <c r="AL478" s="1564"/>
      <c r="AM478" s="1563"/>
      <c r="AN478" s="1563"/>
      <c r="AO478" s="1555"/>
      <c r="AP478" s="1378"/>
      <c r="AQ478" s="1565"/>
      <c r="AR478" s="1566"/>
    </row>
    <row r="479" spans="1:44" s="1350" customFormat="1">
      <c r="A479" s="1553"/>
      <c r="B479" s="1554"/>
      <c r="C479" s="274" t="s">
        <v>952</v>
      </c>
      <c r="E479" s="1375"/>
      <c r="F479" s="1555"/>
      <c r="G479" s="1375"/>
      <c r="H479" s="1555"/>
      <c r="I479" s="1375"/>
      <c r="J479" s="1556"/>
      <c r="K479" s="1557"/>
      <c r="L479" s="1557"/>
      <c r="M479" s="1557"/>
      <c r="N479" s="1557"/>
      <c r="O479" s="1558"/>
      <c r="P479" s="1558"/>
      <c r="Q479" s="1555"/>
      <c r="R479" s="1375"/>
      <c r="S479" s="1559"/>
      <c r="T479" s="1558"/>
      <c r="U479" s="1555"/>
      <c r="V479" s="1555"/>
      <c r="W479" s="1375"/>
      <c r="X479" s="1555"/>
      <c r="Y479" s="1375"/>
      <c r="Z479" s="1555"/>
      <c r="AA479" s="1375"/>
      <c r="AB479" s="1556"/>
      <c r="AC479" s="1560"/>
      <c r="AD479" s="1561"/>
      <c r="AE479" s="1558"/>
      <c r="AF479" s="1558"/>
      <c r="AG479" s="1558"/>
      <c r="AH479" s="1562"/>
      <c r="AI479" s="1563"/>
      <c r="AJ479" s="1563"/>
      <c r="AK479" s="1563"/>
      <c r="AL479" s="1564"/>
      <c r="AM479" s="1563"/>
      <c r="AN479" s="1563"/>
      <c r="AO479" s="1555"/>
      <c r="AP479" s="1378"/>
      <c r="AQ479" s="1565"/>
      <c r="AR479" s="1566"/>
    </row>
    <row r="480" spans="1:44" s="1350" customFormat="1">
      <c r="A480" s="1553"/>
      <c r="B480" s="1554"/>
      <c r="C480" s="274" t="s">
        <v>953</v>
      </c>
      <c r="E480" s="1375"/>
      <c r="F480" s="1555"/>
      <c r="G480" s="1375"/>
      <c r="H480" s="1555"/>
      <c r="I480" s="1375"/>
      <c r="J480" s="1556"/>
      <c r="K480" s="1557"/>
      <c r="L480" s="1557"/>
      <c r="M480" s="1557"/>
      <c r="N480" s="1557"/>
      <c r="O480" s="1558"/>
      <c r="P480" s="1558"/>
      <c r="Q480" s="1555"/>
      <c r="R480" s="1375"/>
      <c r="S480" s="1559"/>
      <c r="T480" s="1558"/>
      <c r="U480" s="1555"/>
      <c r="V480" s="1555"/>
      <c r="W480" s="1375"/>
      <c r="X480" s="1555"/>
      <c r="Y480" s="1375"/>
      <c r="Z480" s="1555"/>
      <c r="AA480" s="1375"/>
      <c r="AB480" s="1556"/>
      <c r="AC480" s="1560"/>
      <c r="AD480" s="1561"/>
      <c r="AE480" s="1558"/>
      <c r="AF480" s="1558"/>
      <c r="AG480" s="1558"/>
      <c r="AH480" s="1562"/>
      <c r="AI480" s="1563"/>
      <c r="AJ480" s="1563"/>
      <c r="AK480" s="1563"/>
      <c r="AL480" s="1564"/>
      <c r="AM480" s="1563"/>
      <c r="AN480" s="1563"/>
      <c r="AO480" s="1555"/>
      <c r="AP480" s="1378"/>
      <c r="AQ480" s="1565"/>
      <c r="AR480" s="1566"/>
    </row>
    <row r="481" spans="1:44" s="1350" customFormat="1">
      <c r="A481" s="1553"/>
      <c r="B481" s="1554"/>
      <c r="C481" s="272" t="s">
        <v>420</v>
      </c>
      <c r="E481" s="1375"/>
      <c r="F481" s="1555"/>
      <c r="G481" s="1375"/>
      <c r="H481" s="1555"/>
      <c r="I481" s="1375"/>
      <c r="J481" s="1556"/>
      <c r="K481" s="1557"/>
      <c r="L481" s="1557"/>
      <c r="M481" s="1557"/>
      <c r="N481" s="1557"/>
      <c r="O481" s="1558"/>
      <c r="P481" s="1558"/>
      <c r="Q481" s="1555"/>
      <c r="R481" s="1375"/>
      <c r="S481" s="1559"/>
      <c r="T481" s="1558"/>
      <c r="U481" s="1555"/>
      <c r="V481" s="1555"/>
      <c r="W481" s="1375"/>
      <c r="X481" s="1555"/>
      <c r="Y481" s="1375"/>
      <c r="Z481" s="1555"/>
      <c r="AA481" s="1375"/>
      <c r="AB481" s="1556"/>
      <c r="AC481" s="1560"/>
      <c r="AD481" s="1561"/>
      <c r="AE481" s="1558"/>
      <c r="AF481" s="1558"/>
      <c r="AG481" s="1558"/>
      <c r="AH481" s="1562"/>
      <c r="AI481" s="1563"/>
      <c r="AJ481" s="1563"/>
      <c r="AK481" s="1563"/>
      <c r="AL481" s="1564"/>
      <c r="AM481" s="1563"/>
      <c r="AN481" s="1563"/>
      <c r="AO481" s="1555"/>
      <c r="AP481" s="1378"/>
      <c r="AQ481" s="1565"/>
      <c r="AR481" s="1566"/>
    </row>
    <row r="482" spans="1:44" s="1350" customFormat="1">
      <c r="A482" s="1553"/>
      <c r="B482" s="1554"/>
      <c r="C482" s="272" t="s">
        <v>421</v>
      </c>
      <c r="D482" s="1384"/>
      <c r="E482" s="1386"/>
      <c r="F482" s="1395"/>
      <c r="G482" s="1386"/>
      <c r="H482" s="1395"/>
      <c r="I482" s="1386"/>
      <c r="J482" s="1556"/>
      <c r="K482" s="1557"/>
      <c r="L482" s="1557"/>
      <c r="M482" s="1557"/>
      <c r="N482" s="1557"/>
      <c r="O482" s="1556"/>
      <c r="P482" s="1556"/>
      <c r="Q482" s="1395"/>
      <c r="R482" s="1386"/>
      <c r="S482" s="1559"/>
      <c r="T482" s="1556"/>
      <c r="U482" s="1567"/>
      <c r="V482" s="1395"/>
      <c r="W482" s="1386"/>
      <c r="X482" s="1395"/>
      <c r="Y482" s="1386"/>
      <c r="Z482" s="1395"/>
      <c r="AA482" s="1386"/>
      <c r="AB482" s="1556"/>
      <c r="AC482" s="1560"/>
      <c r="AD482" s="1561"/>
      <c r="AE482" s="1556"/>
      <c r="AF482" s="1556"/>
      <c r="AG482" s="1556"/>
      <c r="AH482" s="1562"/>
      <c r="AI482" s="1385"/>
      <c r="AJ482" s="1385"/>
      <c r="AK482" s="1385"/>
      <c r="AL482" s="1564"/>
      <c r="AM482" s="1385"/>
      <c r="AN482" s="1385"/>
      <c r="AO482" s="1555"/>
      <c r="AP482" s="1378"/>
      <c r="AQ482" s="1565"/>
      <c r="AR482" s="1569"/>
    </row>
    <row r="483" spans="1:44" s="1350" customFormat="1">
      <c r="A483" s="1553"/>
      <c r="B483" s="1554"/>
      <c r="C483" s="273" t="s">
        <v>954</v>
      </c>
      <c r="E483" s="1375"/>
      <c r="F483" s="1555"/>
      <c r="G483" s="1375"/>
      <c r="H483" s="1555"/>
      <c r="I483" s="1375"/>
      <c r="J483" s="1556"/>
      <c r="K483" s="1557"/>
      <c r="L483" s="1557"/>
      <c r="M483" s="1557"/>
      <c r="N483" s="1557"/>
      <c r="O483" s="1558"/>
      <c r="P483" s="1558"/>
      <c r="Q483" s="1555"/>
      <c r="R483" s="1375"/>
      <c r="S483" s="1559"/>
      <c r="T483" s="1558"/>
      <c r="U483" s="1555"/>
      <c r="V483" s="1555"/>
      <c r="W483" s="1375"/>
      <c r="X483" s="1555"/>
      <c r="Y483" s="1375"/>
      <c r="Z483" s="1555"/>
      <c r="AA483" s="1375"/>
      <c r="AB483" s="1556"/>
      <c r="AC483" s="1560"/>
      <c r="AD483" s="1561"/>
      <c r="AE483" s="1558"/>
      <c r="AF483" s="1558"/>
      <c r="AG483" s="1558"/>
      <c r="AH483" s="1562"/>
      <c r="AI483" s="1563"/>
      <c r="AJ483" s="1563"/>
      <c r="AK483" s="1563"/>
      <c r="AL483" s="1564"/>
      <c r="AM483" s="1563"/>
      <c r="AN483" s="1563"/>
      <c r="AO483" s="1555"/>
      <c r="AP483" s="1378"/>
      <c r="AQ483" s="1565"/>
      <c r="AR483" s="1566"/>
    </row>
    <row r="484" spans="1:44" s="1350" customFormat="1">
      <c r="A484" s="1553"/>
      <c r="B484" s="1554"/>
      <c r="C484" s="273" t="s">
        <v>955</v>
      </c>
      <c r="E484" s="1375"/>
      <c r="F484" s="1555"/>
      <c r="G484" s="1375"/>
      <c r="H484" s="1555"/>
      <c r="I484" s="1375"/>
      <c r="J484" s="1556"/>
      <c r="K484" s="1557"/>
      <c r="L484" s="1557"/>
      <c r="M484" s="1557"/>
      <c r="N484" s="1557"/>
      <c r="O484" s="1558"/>
      <c r="P484" s="1558"/>
      <c r="Q484" s="1555"/>
      <c r="R484" s="1375"/>
      <c r="S484" s="1559"/>
      <c r="T484" s="1558"/>
      <c r="U484" s="1555"/>
      <c r="V484" s="1555"/>
      <c r="W484" s="1375"/>
      <c r="X484" s="1555"/>
      <c r="Y484" s="1375"/>
      <c r="Z484" s="1555"/>
      <c r="AA484" s="1375"/>
      <c r="AB484" s="1556"/>
      <c r="AC484" s="1560"/>
      <c r="AD484" s="1561"/>
      <c r="AE484" s="1558"/>
      <c r="AF484" s="1558"/>
      <c r="AG484" s="1558"/>
      <c r="AH484" s="1562"/>
      <c r="AI484" s="1563"/>
      <c r="AJ484" s="1563"/>
      <c r="AK484" s="1563"/>
      <c r="AL484" s="1564"/>
      <c r="AM484" s="1563"/>
      <c r="AN484" s="1563"/>
      <c r="AO484" s="1555"/>
      <c r="AP484" s="1378"/>
      <c r="AQ484" s="1565"/>
      <c r="AR484" s="1566"/>
    </row>
    <row r="485" spans="1:44" s="1350" customFormat="1">
      <c r="A485" s="1553"/>
      <c r="B485" s="1554"/>
      <c r="C485" s="271" t="s">
        <v>104</v>
      </c>
      <c r="E485" s="1375"/>
      <c r="F485" s="1555"/>
      <c r="G485" s="1375"/>
      <c r="H485" s="1555"/>
      <c r="I485" s="1375"/>
      <c r="J485" s="1556"/>
      <c r="K485" s="1557"/>
      <c r="L485" s="1557"/>
      <c r="M485" s="1557"/>
      <c r="N485" s="1557"/>
      <c r="O485" s="1558"/>
      <c r="P485" s="1558"/>
      <c r="Q485" s="1555"/>
      <c r="R485" s="1375"/>
      <c r="S485" s="1559"/>
      <c r="T485" s="1558"/>
      <c r="U485" s="1555"/>
      <c r="V485" s="1555"/>
      <c r="W485" s="1375"/>
      <c r="X485" s="1555"/>
      <c r="Y485" s="1375"/>
      <c r="Z485" s="1555"/>
      <c r="AA485" s="1375"/>
      <c r="AB485" s="1556"/>
      <c r="AC485" s="1560"/>
      <c r="AD485" s="1561"/>
      <c r="AE485" s="1558"/>
      <c r="AF485" s="1558"/>
      <c r="AG485" s="1558"/>
      <c r="AH485" s="1562"/>
      <c r="AI485" s="1563"/>
      <c r="AJ485" s="1563"/>
      <c r="AK485" s="1563"/>
      <c r="AL485" s="1564"/>
      <c r="AM485" s="1563"/>
      <c r="AN485" s="1563"/>
      <c r="AO485" s="1555"/>
      <c r="AP485" s="1378"/>
      <c r="AQ485" s="1565"/>
      <c r="AR485" s="1566"/>
    </row>
    <row r="486" spans="1:44" s="1350" customFormat="1">
      <c r="A486" s="1553"/>
      <c r="B486" s="1554"/>
      <c r="C486" s="271" t="s">
        <v>322</v>
      </c>
      <c r="D486" s="1571"/>
      <c r="E486" s="1572"/>
      <c r="F486" s="1573"/>
      <c r="G486" s="1572"/>
      <c r="H486" s="1573"/>
      <c r="I486" s="1572"/>
      <c r="J486" s="1556"/>
      <c r="K486" s="1574"/>
      <c r="L486" s="1574"/>
      <c r="M486" s="1574"/>
      <c r="N486" s="1574"/>
      <c r="O486" s="1574"/>
      <c r="P486" s="1574"/>
      <c r="Q486" s="1573"/>
      <c r="R486" s="1572"/>
      <c r="S486" s="1559"/>
      <c r="T486" s="1574"/>
      <c r="U486" s="1573"/>
      <c r="V486" s="1573"/>
      <c r="W486" s="1572"/>
      <c r="X486" s="1573"/>
      <c r="Y486" s="1572"/>
      <c r="Z486" s="1573"/>
      <c r="AA486" s="1572"/>
      <c r="AB486" s="1556"/>
      <c r="AC486" s="1571"/>
      <c r="AD486" s="1575"/>
      <c r="AE486" s="1574"/>
      <c r="AF486" s="1574"/>
      <c r="AG486" s="1574"/>
      <c r="AH486" s="1562"/>
      <c r="AI486" s="1576"/>
      <c r="AJ486" s="1576"/>
      <c r="AK486" s="1576"/>
      <c r="AL486" s="1564"/>
      <c r="AM486" s="1576"/>
      <c r="AN486" s="1576"/>
      <c r="AO486" s="1573"/>
      <c r="AP486" s="1577"/>
      <c r="AQ486" s="1578"/>
      <c r="AR486" s="1579"/>
    </row>
    <row r="487" spans="1:44" s="1350" customFormat="1" ht="23.25">
      <c r="A487" s="1606" t="s">
        <v>361</v>
      </c>
      <c r="B487" s="1554"/>
      <c r="C487" s="271" t="s">
        <v>424</v>
      </c>
      <c r="D487" s="1560"/>
      <c r="E487" s="40"/>
      <c r="F487" s="1580"/>
      <c r="G487" s="40"/>
      <c r="H487" s="1580"/>
      <c r="I487" s="40"/>
      <c r="J487" s="1556"/>
      <c r="K487" s="1557"/>
      <c r="L487" s="1557"/>
      <c r="M487" s="1557"/>
      <c r="N487" s="1557"/>
      <c r="O487" s="1557"/>
      <c r="P487" s="1557"/>
      <c r="Q487" s="1580"/>
      <c r="R487" s="40"/>
      <c r="S487" s="1559"/>
      <c r="T487" s="1557"/>
      <c r="U487" s="1580"/>
      <c r="V487" s="1580"/>
      <c r="W487" s="40"/>
      <c r="X487" s="1580"/>
      <c r="Y487" s="40"/>
      <c r="Z487" s="1580"/>
      <c r="AA487" s="40"/>
      <c r="AB487" s="1556"/>
      <c r="AC487" s="1560"/>
      <c r="AD487" s="1561"/>
      <c r="AE487" s="1557"/>
      <c r="AF487" s="1557"/>
      <c r="AG487" s="1557"/>
      <c r="AH487" s="1562"/>
      <c r="AI487" s="1581"/>
      <c r="AJ487" s="1581"/>
      <c r="AK487" s="1581"/>
      <c r="AL487" s="1564"/>
      <c r="AM487" s="1581"/>
      <c r="AN487" s="1581"/>
      <c r="AO487" s="1555"/>
      <c r="AP487" s="1378"/>
      <c r="AQ487" s="1565"/>
      <c r="AR487" s="1566"/>
    </row>
    <row r="488" spans="1:44" s="1350" customFormat="1">
      <c r="A488" s="1553"/>
      <c r="B488" s="1554"/>
      <c r="C488" s="275" t="s">
        <v>425</v>
      </c>
      <c r="D488" s="1559"/>
      <c r="E488" s="1386"/>
      <c r="F488" s="1567"/>
      <c r="G488" s="1386"/>
      <c r="H488" s="1567"/>
      <c r="I488" s="1386"/>
      <c r="J488" s="1556"/>
      <c r="K488" s="1557"/>
      <c r="L488" s="1557"/>
      <c r="M488" s="1557"/>
      <c r="N488" s="1557"/>
      <c r="O488" s="1556"/>
      <c r="P488" s="1556"/>
      <c r="Q488" s="1567"/>
      <c r="R488" s="1386"/>
      <c r="S488" s="1559"/>
      <c r="T488" s="1556"/>
      <c r="U488" s="1567"/>
      <c r="V488" s="1567"/>
      <c r="W488" s="1386"/>
      <c r="X488" s="1567"/>
      <c r="Y488" s="1386"/>
      <c r="Z488" s="1567"/>
      <c r="AA488" s="1386"/>
      <c r="AB488" s="1556"/>
      <c r="AC488" s="1560"/>
      <c r="AD488" s="1561"/>
      <c r="AE488" s="1556"/>
      <c r="AF488" s="1556"/>
      <c r="AG488" s="1556"/>
      <c r="AH488" s="1562"/>
      <c r="AI488" s="1568"/>
      <c r="AJ488" s="1568"/>
      <c r="AK488" s="1568"/>
      <c r="AL488" s="1564"/>
      <c r="AM488" s="1568"/>
      <c r="AN488" s="1568"/>
      <c r="AO488" s="1582"/>
      <c r="AP488" s="1583"/>
      <c r="AQ488" s="1584"/>
      <c r="AR488" s="1569"/>
    </row>
    <row r="489" spans="1:44" s="1350" customFormat="1" ht="13.5" thickBot="1">
      <c r="A489" s="1553"/>
      <c r="B489" s="1585"/>
      <c r="C489" s="276" t="s">
        <v>782</v>
      </c>
      <c r="D489" s="1586"/>
      <c r="E489" s="1587"/>
      <c r="F489" s="1588"/>
      <c r="G489" s="1587"/>
      <c r="H489" s="1588"/>
      <c r="I489" s="1587"/>
      <c r="J489" s="1589"/>
      <c r="K489" s="1590"/>
      <c r="L489" s="1590"/>
      <c r="M489" s="1590"/>
      <c r="N489" s="1590"/>
      <c r="O489" s="1590"/>
      <c r="P489" s="1591"/>
      <c r="Q489" s="1588"/>
      <c r="R489" s="1587"/>
      <c r="S489" s="1592"/>
      <c r="T489" s="1593"/>
      <c r="U489" s="1594"/>
      <c r="V489" s="1591"/>
      <c r="W489" s="1587"/>
      <c r="X489" s="1588"/>
      <c r="Y489" s="1587"/>
      <c r="Z489" s="1588"/>
      <c r="AA489" s="1587"/>
      <c r="AB489" s="1589"/>
      <c r="AC489" s="1595"/>
      <c r="AD489" s="1587"/>
      <c r="AE489" s="1590"/>
      <c r="AF489" s="1593"/>
      <c r="AG489" s="1593"/>
      <c r="AH489" s="1596"/>
      <c r="AI489" s="1597"/>
      <c r="AJ489" s="1598"/>
      <c r="AK489" s="1599"/>
      <c r="AL489" s="1600"/>
      <c r="AM489" s="1586"/>
      <c r="AN489" s="1601"/>
      <c r="AO489" s="1602"/>
      <c r="AP489" s="1603"/>
      <c r="AQ489" s="1595"/>
      <c r="AR489" s="1604"/>
    </row>
    <row r="490" spans="1:44" s="1350" customFormat="1">
      <c r="A490" s="1553"/>
      <c r="B490" s="1605"/>
      <c r="C490" s="319" t="s">
        <v>414</v>
      </c>
      <c r="D490" s="1540"/>
      <c r="E490" s="1369"/>
      <c r="F490" s="1541"/>
      <c r="G490" s="1369"/>
      <c r="H490" s="1541"/>
      <c r="I490" s="1369"/>
      <c r="J490" s="1542"/>
      <c r="K490" s="1543"/>
      <c r="L490" s="1607"/>
      <c r="M490" s="1543"/>
      <c r="N490" s="1607"/>
      <c r="O490" s="1544"/>
      <c r="P490" s="1544"/>
      <c r="Q490" s="1541"/>
      <c r="R490" s="1369"/>
      <c r="S490" s="1545"/>
      <c r="T490" s="1607"/>
      <c r="U490" s="1541"/>
      <c r="V490" s="1541"/>
      <c r="W490" s="1369"/>
      <c r="X490" s="1541"/>
      <c r="Y490" s="1369"/>
      <c r="Z490" s="1541"/>
      <c r="AA490" s="1369"/>
      <c r="AB490" s="1542"/>
      <c r="AC490" s="1546"/>
      <c r="AD490" s="1547"/>
      <c r="AE490" s="1544"/>
      <c r="AF490" s="1607"/>
      <c r="AG490" s="1544"/>
      <c r="AH490" s="1548"/>
      <c r="AI490" s="1549"/>
      <c r="AJ490" s="1549"/>
      <c r="AK490" s="1549"/>
      <c r="AL490" s="1550"/>
      <c r="AM490" s="1549"/>
      <c r="AN490" s="1549"/>
      <c r="AO490" s="1541"/>
      <c r="AP490" s="1372"/>
      <c r="AQ490" s="1551"/>
      <c r="AR490" s="1552"/>
    </row>
    <row r="491" spans="1:44" s="1350" customFormat="1">
      <c r="A491" s="1553"/>
      <c r="B491" s="1554"/>
      <c r="C491" s="270" t="s">
        <v>11</v>
      </c>
      <c r="E491" s="1375"/>
      <c r="F491" s="1555"/>
      <c r="G491" s="1375"/>
      <c r="H491" s="1555"/>
      <c r="I491" s="1375"/>
      <c r="J491" s="1556"/>
      <c r="K491" s="1557"/>
      <c r="L491" s="1608"/>
      <c r="M491" s="1557"/>
      <c r="N491" s="1608"/>
      <c r="O491" s="1558"/>
      <c r="P491" s="1558"/>
      <c r="Q491" s="1555"/>
      <c r="R491" s="1375"/>
      <c r="S491" s="1559"/>
      <c r="T491" s="1608"/>
      <c r="U491" s="1555"/>
      <c r="V491" s="1555"/>
      <c r="W491" s="1375"/>
      <c r="X491" s="1555"/>
      <c r="Y491" s="1375"/>
      <c r="Z491" s="1555"/>
      <c r="AA491" s="1375"/>
      <c r="AB491" s="1556"/>
      <c r="AC491" s="1560"/>
      <c r="AD491" s="1561"/>
      <c r="AE491" s="1558"/>
      <c r="AF491" s="1608"/>
      <c r="AG491" s="1558"/>
      <c r="AH491" s="1562"/>
      <c r="AI491" s="1563"/>
      <c r="AJ491" s="1563"/>
      <c r="AK491" s="1563"/>
      <c r="AL491" s="1564"/>
      <c r="AM491" s="1563"/>
      <c r="AN491" s="1563"/>
      <c r="AO491" s="1555"/>
      <c r="AP491" s="1378"/>
      <c r="AQ491" s="1565"/>
      <c r="AR491" s="1566"/>
    </row>
    <row r="492" spans="1:44" s="1350" customFormat="1">
      <c r="A492" s="1553"/>
      <c r="B492" s="1554"/>
      <c r="C492" s="271" t="s">
        <v>4</v>
      </c>
      <c r="D492" s="1559"/>
      <c r="E492" s="1386"/>
      <c r="F492" s="1567"/>
      <c r="G492" s="1386"/>
      <c r="H492" s="1567"/>
      <c r="I492" s="1386"/>
      <c r="J492" s="1556"/>
      <c r="K492" s="1557"/>
      <c r="L492" s="1608"/>
      <c r="M492" s="1557"/>
      <c r="N492" s="1608"/>
      <c r="O492" s="1556"/>
      <c r="P492" s="1556"/>
      <c r="Q492" s="1567"/>
      <c r="R492" s="1386"/>
      <c r="S492" s="1559"/>
      <c r="T492" s="1608"/>
      <c r="U492" s="1567"/>
      <c r="V492" s="1567"/>
      <c r="W492" s="1386"/>
      <c r="X492" s="1567"/>
      <c r="Y492" s="1386"/>
      <c r="Z492" s="1567"/>
      <c r="AA492" s="1386"/>
      <c r="AB492" s="1556"/>
      <c r="AC492" s="1560"/>
      <c r="AD492" s="1561"/>
      <c r="AE492" s="1556"/>
      <c r="AF492" s="1608"/>
      <c r="AG492" s="1556"/>
      <c r="AH492" s="1562"/>
      <c r="AI492" s="1568"/>
      <c r="AJ492" s="1568"/>
      <c r="AK492" s="1568"/>
      <c r="AL492" s="1564"/>
      <c r="AM492" s="1568"/>
      <c r="AN492" s="1568"/>
      <c r="AO492" s="1555"/>
      <c r="AP492" s="1378"/>
      <c r="AQ492" s="1565"/>
      <c r="AR492" s="1569"/>
    </row>
    <row r="493" spans="1:44" s="1350" customFormat="1">
      <c r="A493" s="1553"/>
      <c r="B493" s="1554"/>
      <c r="C493" s="272" t="s">
        <v>943</v>
      </c>
      <c r="E493" s="1375"/>
      <c r="F493" s="1555"/>
      <c r="G493" s="1375"/>
      <c r="H493" s="1555"/>
      <c r="I493" s="1375"/>
      <c r="J493" s="1556"/>
      <c r="K493" s="1557"/>
      <c r="L493" s="1608"/>
      <c r="M493" s="1557"/>
      <c r="N493" s="1608"/>
      <c r="O493" s="1558"/>
      <c r="P493" s="1558"/>
      <c r="Q493" s="1555"/>
      <c r="R493" s="1375"/>
      <c r="S493" s="1559"/>
      <c r="T493" s="1608"/>
      <c r="U493" s="1555"/>
      <c r="V493" s="1555"/>
      <c r="W493" s="1375"/>
      <c r="X493" s="1555"/>
      <c r="Y493" s="1375"/>
      <c r="Z493" s="1555"/>
      <c r="AA493" s="1375"/>
      <c r="AB493" s="1556"/>
      <c r="AC493" s="1560"/>
      <c r="AD493" s="1561"/>
      <c r="AE493" s="1558"/>
      <c r="AF493" s="1608"/>
      <c r="AG493" s="1558"/>
      <c r="AH493" s="1562"/>
      <c r="AI493" s="1563"/>
      <c r="AJ493" s="1563"/>
      <c r="AK493" s="1563"/>
      <c r="AL493" s="1564"/>
      <c r="AM493" s="1563"/>
      <c r="AN493" s="1563"/>
      <c r="AO493" s="1555"/>
      <c r="AP493" s="1378"/>
      <c r="AQ493" s="1565"/>
      <c r="AR493" s="1566"/>
    </row>
    <row r="494" spans="1:44" s="1350" customFormat="1">
      <c r="A494" s="1553"/>
      <c r="B494" s="1554"/>
      <c r="C494" s="273" t="s">
        <v>944</v>
      </c>
      <c r="E494" s="1375"/>
      <c r="F494" s="1555"/>
      <c r="G494" s="1375"/>
      <c r="H494" s="1555"/>
      <c r="I494" s="1375"/>
      <c r="J494" s="1556"/>
      <c r="K494" s="1557"/>
      <c r="L494" s="1608"/>
      <c r="M494" s="1557"/>
      <c r="N494" s="1608"/>
      <c r="O494" s="1558"/>
      <c r="P494" s="1558"/>
      <c r="Q494" s="1555"/>
      <c r="R494" s="1375"/>
      <c r="S494" s="1559"/>
      <c r="T494" s="1608"/>
      <c r="U494" s="1555"/>
      <c r="V494" s="1555"/>
      <c r="W494" s="1375"/>
      <c r="X494" s="1555"/>
      <c r="Y494" s="1375"/>
      <c r="Z494" s="1555"/>
      <c r="AA494" s="1375"/>
      <c r="AB494" s="1556"/>
      <c r="AC494" s="1560"/>
      <c r="AD494" s="1561"/>
      <c r="AE494" s="1558"/>
      <c r="AF494" s="1608"/>
      <c r="AG494" s="1558"/>
      <c r="AH494" s="1562"/>
      <c r="AI494" s="1563"/>
      <c r="AJ494" s="1563"/>
      <c r="AK494" s="1563"/>
      <c r="AL494" s="1564"/>
      <c r="AM494" s="1563"/>
      <c r="AN494" s="1563"/>
      <c r="AO494" s="1555"/>
      <c r="AP494" s="1378"/>
      <c r="AQ494" s="1565"/>
      <c r="AR494" s="1566"/>
    </row>
    <row r="495" spans="1:44" s="1350" customFormat="1">
      <c r="A495" s="1553"/>
      <c r="B495" s="1554"/>
      <c r="C495" s="272" t="s">
        <v>945</v>
      </c>
      <c r="E495" s="1375"/>
      <c r="F495" s="1555"/>
      <c r="G495" s="1375"/>
      <c r="H495" s="1555"/>
      <c r="I495" s="1375"/>
      <c r="J495" s="1556"/>
      <c r="K495" s="1557"/>
      <c r="L495" s="1608"/>
      <c r="M495" s="1557"/>
      <c r="N495" s="1608"/>
      <c r="O495" s="1558"/>
      <c r="P495" s="1558"/>
      <c r="Q495" s="1555"/>
      <c r="R495" s="1375"/>
      <c r="S495" s="1559"/>
      <c r="T495" s="1608"/>
      <c r="U495" s="1555"/>
      <c r="V495" s="1555"/>
      <c r="W495" s="1375"/>
      <c r="X495" s="1555"/>
      <c r="Y495" s="1375"/>
      <c r="Z495" s="1555"/>
      <c r="AA495" s="1375"/>
      <c r="AB495" s="1556"/>
      <c r="AC495" s="1560"/>
      <c r="AD495" s="1561"/>
      <c r="AE495" s="1558"/>
      <c r="AF495" s="1608"/>
      <c r="AG495" s="1558"/>
      <c r="AH495" s="1562"/>
      <c r="AI495" s="1563"/>
      <c r="AJ495" s="1563"/>
      <c r="AK495" s="1563"/>
      <c r="AL495" s="1564"/>
      <c r="AM495" s="1563"/>
      <c r="AN495" s="1563"/>
      <c r="AO495" s="1555"/>
      <c r="AP495" s="1378"/>
      <c r="AQ495" s="1565"/>
      <c r="AR495" s="1566"/>
    </row>
    <row r="496" spans="1:44" s="1350" customFormat="1">
      <c r="A496" s="1553"/>
      <c r="B496" s="1554"/>
      <c r="C496" s="273" t="s">
        <v>946</v>
      </c>
      <c r="E496" s="1375"/>
      <c r="F496" s="1555"/>
      <c r="G496" s="1375"/>
      <c r="H496" s="1555"/>
      <c r="I496" s="1375"/>
      <c r="J496" s="1556"/>
      <c r="K496" s="1557"/>
      <c r="L496" s="1608"/>
      <c r="M496" s="1557"/>
      <c r="N496" s="1608"/>
      <c r="O496" s="1558"/>
      <c r="P496" s="1558"/>
      <c r="Q496" s="1555"/>
      <c r="R496" s="1375"/>
      <c r="S496" s="1559"/>
      <c r="T496" s="1608"/>
      <c r="U496" s="1555"/>
      <c r="V496" s="1555"/>
      <c r="W496" s="1375"/>
      <c r="X496" s="1555"/>
      <c r="Y496" s="1375"/>
      <c r="Z496" s="1555"/>
      <c r="AA496" s="1375"/>
      <c r="AB496" s="1556"/>
      <c r="AC496" s="1560"/>
      <c r="AD496" s="1561"/>
      <c r="AE496" s="1558"/>
      <c r="AF496" s="1608"/>
      <c r="AG496" s="1558"/>
      <c r="AH496" s="1562"/>
      <c r="AI496" s="1563"/>
      <c r="AJ496" s="1563"/>
      <c r="AK496" s="1563"/>
      <c r="AL496" s="1564"/>
      <c r="AM496" s="1563"/>
      <c r="AN496" s="1563"/>
      <c r="AO496" s="1555"/>
      <c r="AP496" s="1378"/>
      <c r="AQ496" s="1565"/>
      <c r="AR496" s="1566"/>
    </row>
    <row r="497" spans="1:44" s="1350" customFormat="1">
      <c r="A497" s="1553"/>
      <c r="B497" s="1554"/>
      <c r="C497" s="272" t="s">
        <v>947</v>
      </c>
      <c r="E497" s="1375"/>
      <c r="F497" s="1555"/>
      <c r="G497" s="1375"/>
      <c r="H497" s="1555"/>
      <c r="I497" s="1375"/>
      <c r="J497" s="1556"/>
      <c r="K497" s="1557"/>
      <c r="L497" s="1608"/>
      <c r="M497" s="1557"/>
      <c r="N497" s="1608"/>
      <c r="O497" s="1558"/>
      <c r="P497" s="1558"/>
      <c r="Q497" s="1555"/>
      <c r="R497" s="1375"/>
      <c r="S497" s="1559"/>
      <c r="T497" s="1608"/>
      <c r="U497" s="1555"/>
      <c r="V497" s="1555"/>
      <c r="W497" s="1375"/>
      <c r="X497" s="1555"/>
      <c r="Y497" s="1375"/>
      <c r="Z497" s="1555"/>
      <c r="AA497" s="1375"/>
      <c r="AB497" s="1556"/>
      <c r="AC497" s="1560"/>
      <c r="AD497" s="1561"/>
      <c r="AE497" s="1558"/>
      <c r="AF497" s="1608"/>
      <c r="AG497" s="1558"/>
      <c r="AH497" s="1562"/>
      <c r="AI497" s="1563"/>
      <c r="AJ497" s="1563"/>
      <c r="AK497" s="1563"/>
      <c r="AL497" s="1564"/>
      <c r="AM497" s="1563"/>
      <c r="AN497" s="1563"/>
      <c r="AO497" s="1555"/>
      <c r="AP497" s="1378"/>
      <c r="AQ497" s="1565"/>
      <c r="AR497" s="1566"/>
    </row>
    <row r="498" spans="1:44" s="1350" customFormat="1">
      <c r="A498" s="1553"/>
      <c r="B498" s="1554"/>
      <c r="C498" s="273" t="s">
        <v>948</v>
      </c>
      <c r="E498" s="1375"/>
      <c r="F498" s="1555"/>
      <c r="G498" s="1375"/>
      <c r="H498" s="1555"/>
      <c r="I498" s="1375"/>
      <c r="J498" s="1556"/>
      <c r="K498" s="1557"/>
      <c r="L498" s="1608"/>
      <c r="M498" s="1557"/>
      <c r="N498" s="1608"/>
      <c r="O498" s="1558"/>
      <c r="P498" s="1558"/>
      <c r="Q498" s="1555"/>
      <c r="R498" s="1375"/>
      <c r="S498" s="1559"/>
      <c r="T498" s="1608"/>
      <c r="U498" s="1555"/>
      <c r="V498" s="1555"/>
      <c r="W498" s="1375"/>
      <c r="X498" s="1555"/>
      <c r="Y498" s="1375"/>
      <c r="Z498" s="1555"/>
      <c r="AA498" s="1375"/>
      <c r="AB498" s="1556"/>
      <c r="AC498" s="1560"/>
      <c r="AD498" s="1561"/>
      <c r="AE498" s="1558"/>
      <c r="AF498" s="1608"/>
      <c r="AG498" s="1558"/>
      <c r="AH498" s="1562"/>
      <c r="AI498" s="1563"/>
      <c r="AJ498" s="1563"/>
      <c r="AK498" s="1563"/>
      <c r="AL498" s="1564"/>
      <c r="AM498" s="1563"/>
      <c r="AN498" s="1563"/>
      <c r="AO498" s="1555"/>
      <c r="AP498" s="1378"/>
      <c r="AQ498" s="1565"/>
      <c r="AR498" s="1566"/>
    </row>
    <row r="499" spans="1:44" s="1350" customFormat="1">
      <c r="A499" s="1553"/>
      <c r="B499" s="1554"/>
      <c r="C499" s="271" t="s">
        <v>10</v>
      </c>
      <c r="D499" s="1559"/>
      <c r="E499" s="1386"/>
      <c r="F499" s="1567"/>
      <c r="G499" s="1386"/>
      <c r="H499" s="1567"/>
      <c r="I499" s="1386"/>
      <c r="J499" s="1556"/>
      <c r="K499" s="1557"/>
      <c r="L499" s="1608"/>
      <c r="M499" s="1557"/>
      <c r="N499" s="1608"/>
      <c r="O499" s="1556"/>
      <c r="P499" s="1556"/>
      <c r="Q499" s="1567"/>
      <c r="R499" s="1386"/>
      <c r="S499" s="1559"/>
      <c r="T499" s="1608"/>
      <c r="U499" s="1567"/>
      <c r="V499" s="1567"/>
      <c r="W499" s="1386"/>
      <c r="X499" s="1567"/>
      <c r="Y499" s="1386"/>
      <c r="Z499" s="1567"/>
      <c r="AA499" s="1386"/>
      <c r="AB499" s="1556"/>
      <c r="AC499" s="1560"/>
      <c r="AD499" s="1561"/>
      <c r="AE499" s="1556"/>
      <c r="AF499" s="1608"/>
      <c r="AG499" s="1556"/>
      <c r="AH499" s="1562"/>
      <c r="AI499" s="1568"/>
      <c r="AJ499" s="1568"/>
      <c r="AK499" s="1568"/>
      <c r="AL499" s="1564"/>
      <c r="AM499" s="1568"/>
      <c r="AN499" s="1568"/>
      <c r="AO499" s="1555"/>
      <c r="AP499" s="1378"/>
      <c r="AQ499" s="1565"/>
      <c r="AR499" s="1569"/>
    </row>
    <row r="500" spans="1:44" s="1350" customFormat="1">
      <c r="A500" s="1553"/>
      <c r="B500" s="1554"/>
      <c r="C500" s="272" t="s">
        <v>417</v>
      </c>
      <c r="D500" s="1559"/>
      <c r="E500" s="1386"/>
      <c r="F500" s="1567"/>
      <c r="G500" s="1386"/>
      <c r="H500" s="1567"/>
      <c r="I500" s="1386"/>
      <c r="J500" s="1556"/>
      <c r="K500" s="1557"/>
      <c r="L500" s="1608"/>
      <c r="M500" s="1557"/>
      <c r="N500" s="1608"/>
      <c r="O500" s="1556"/>
      <c r="P500" s="1556"/>
      <c r="Q500" s="1567"/>
      <c r="R500" s="1386"/>
      <c r="S500" s="1559"/>
      <c r="T500" s="1608"/>
      <c r="U500" s="1567"/>
      <c r="V500" s="1567"/>
      <c r="W500" s="1386"/>
      <c r="X500" s="1567"/>
      <c r="Y500" s="1386"/>
      <c r="Z500" s="1567"/>
      <c r="AA500" s="1386"/>
      <c r="AB500" s="1556"/>
      <c r="AC500" s="1560"/>
      <c r="AD500" s="1561"/>
      <c r="AE500" s="1556"/>
      <c r="AF500" s="1608"/>
      <c r="AG500" s="1556"/>
      <c r="AH500" s="1562"/>
      <c r="AI500" s="1568"/>
      <c r="AJ500" s="1568"/>
      <c r="AK500" s="1568"/>
      <c r="AL500" s="1564"/>
      <c r="AM500" s="1568"/>
      <c r="AN500" s="1568"/>
      <c r="AO500" s="1555"/>
      <c r="AP500" s="1378"/>
      <c r="AQ500" s="1565"/>
      <c r="AR500" s="1569"/>
    </row>
    <row r="501" spans="1:44" s="1350" customFormat="1" ht="15">
      <c r="A501" s="1553"/>
      <c r="B501" s="1570" t="s">
        <v>65</v>
      </c>
      <c r="C501" s="273" t="s">
        <v>949</v>
      </c>
      <c r="E501" s="1375"/>
      <c r="F501" s="1555"/>
      <c r="G501" s="1375"/>
      <c r="H501" s="1555"/>
      <c r="I501" s="1375"/>
      <c r="J501" s="1556"/>
      <c r="K501" s="1557"/>
      <c r="L501" s="1608"/>
      <c r="M501" s="1557"/>
      <c r="N501" s="1608"/>
      <c r="O501" s="1558"/>
      <c r="P501" s="1558"/>
      <c r="Q501" s="1555"/>
      <c r="R501" s="1375"/>
      <c r="S501" s="1559"/>
      <c r="T501" s="1608"/>
      <c r="U501" s="1555"/>
      <c r="V501" s="1555"/>
      <c r="W501" s="1375"/>
      <c r="X501" s="1555"/>
      <c r="Y501" s="1375"/>
      <c r="Z501" s="1555"/>
      <c r="AA501" s="1375"/>
      <c r="AB501" s="1556"/>
      <c r="AC501" s="1560"/>
      <c r="AD501" s="1561"/>
      <c r="AE501" s="1558"/>
      <c r="AF501" s="1608"/>
      <c r="AG501" s="1558"/>
      <c r="AH501" s="1562"/>
      <c r="AI501" s="1563"/>
      <c r="AJ501" s="1563"/>
      <c r="AK501" s="1563"/>
      <c r="AL501" s="1564"/>
      <c r="AM501" s="1563"/>
      <c r="AN501" s="1563"/>
      <c r="AO501" s="1555"/>
      <c r="AP501" s="1378"/>
      <c r="AQ501" s="1565"/>
      <c r="AR501" s="1566"/>
    </row>
    <row r="502" spans="1:44" s="1350" customFormat="1">
      <c r="A502" s="1553"/>
      <c r="B502" s="1554"/>
      <c r="C502" s="273" t="s">
        <v>950</v>
      </c>
      <c r="D502" s="1559"/>
      <c r="E502" s="1386"/>
      <c r="F502" s="1567"/>
      <c r="G502" s="1386"/>
      <c r="H502" s="1567"/>
      <c r="I502" s="1386"/>
      <c r="J502" s="1556"/>
      <c r="K502" s="1557"/>
      <c r="L502" s="1608"/>
      <c r="M502" s="1557"/>
      <c r="N502" s="1608"/>
      <c r="O502" s="1556"/>
      <c r="P502" s="1556"/>
      <c r="Q502" s="1567"/>
      <c r="R502" s="1386"/>
      <c r="S502" s="1559"/>
      <c r="T502" s="1608"/>
      <c r="U502" s="1567"/>
      <c r="V502" s="1567"/>
      <c r="W502" s="1386"/>
      <c r="X502" s="1567"/>
      <c r="Y502" s="1386"/>
      <c r="Z502" s="1567"/>
      <c r="AA502" s="1386"/>
      <c r="AB502" s="1556"/>
      <c r="AC502" s="1560"/>
      <c r="AD502" s="1561"/>
      <c r="AE502" s="1556"/>
      <c r="AF502" s="1608"/>
      <c r="AG502" s="1556"/>
      <c r="AH502" s="1562"/>
      <c r="AI502" s="1568"/>
      <c r="AJ502" s="1568"/>
      <c r="AK502" s="1568"/>
      <c r="AL502" s="1564"/>
      <c r="AM502" s="1568"/>
      <c r="AN502" s="1568"/>
      <c r="AO502" s="1555"/>
      <c r="AP502" s="1378"/>
      <c r="AQ502" s="1565"/>
      <c r="AR502" s="1569"/>
    </row>
    <row r="503" spans="1:44" s="1350" customFormat="1">
      <c r="A503" s="1553"/>
      <c r="B503" s="1554"/>
      <c r="C503" s="274" t="s">
        <v>951</v>
      </c>
      <c r="E503" s="1375"/>
      <c r="F503" s="1555"/>
      <c r="G503" s="1375"/>
      <c r="H503" s="1555"/>
      <c r="I503" s="1375"/>
      <c r="J503" s="1556"/>
      <c r="K503" s="1557"/>
      <c r="L503" s="1608"/>
      <c r="M503" s="1557"/>
      <c r="N503" s="1608"/>
      <c r="O503" s="1558"/>
      <c r="P503" s="1558"/>
      <c r="Q503" s="1555"/>
      <c r="R503" s="1375"/>
      <c r="S503" s="1559"/>
      <c r="T503" s="1608"/>
      <c r="U503" s="1555"/>
      <c r="V503" s="1555"/>
      <c r="W503" s="1375"/>
      <c r="X503" s="1555"/>
      <c r="Y503" s="1375"/>
      <c r="Z503" s="1555"/>
      <c r="AA503" s="1375"/>
      <c r="AB503" s="1556"/>
      <c r="AC503" s="1560"/>
      <c r="AD503" s="1561"/>
      <c r="AE503" s="1558"/>
      <c r="AF503" s="1608"/>
      <c r="AG503" s="1558"/>
      <c r="AH503" s="1562"/>
      <c r="AI503" s="1563"/>
      <c r="AJ503" s="1563"/>
      <c r="AK503" s="1563"/>
      <c r="AL503" s="1564"/>
      <c r="AM503" s="1563"/>
      <c r="AN503" s="1563"/>
      <c r="AO503" s="1555"/>
      <c r="AP503" s="1378"/>
      <c r="AQ503" s="1565"/>
      <c r="AR503" s="1566"/>
    </row>
    <row r="504" spans="1:44" s="1350" customFormat="1">
      <c r="A504" s="1553"/>
      <c r="B504" s="1554"/>
      <c r="C504" s="274" t="s">
        <v>952</v>
      </c>
      <c r="E504" s="1375"/>
      <c r="F504" s="1555"/>
      <c r="G504" s="1375"/>
      <c r="H504" s="1555"/>
      <c r="I504" s="1375"/>
      <c r="J504" s="1556"/>
      <c r="K504" s="1557"/>
      <c r="L504" s="1608"/>
      <c r="M504" s="1557"/>
      <c r="N504" s="1608"/>
      <c r="O504" s="1558"/>
      <c r="P504" s="1558"/>
      <c r="Q504" s="1555"/>
      <c r="R504" s="1375"/>
      <c r="S504" s="1559"/>
      <c r="T504" s="1608"/>
      <c r="U504" s="1555"/>
      <c r="V504" s="1555"/>
      <c r="W504" s="1375"/>
      <c r="X504" s="1555"/>
      <c r="Y504" s="1375"/>
      <c r="Z504" s="1555"/>
      <c r="AA504" s="1375"/>
      <c r="AB504" s="1556"/>
      <c r="AC504" s="1560"/>
      <c r="AD504" s="1561"/>
      <c r="AE504" s="1558"/>
      <c r="AF504" s="1608"/>
      <c r="AG504" s="1558"/>
      <c r="AH504" s="1562"/>
      <c r="AI504" s="1563"/>
      <c r="AJ504" s="1563"/>
      <c r="AK504" s="1563"/>
      <c r="AL504" s="1564"/>
      <c r="AM504" s="1563"/>
      <c r="AN504" s="1563"/>
      <c r="AO504" s="1555"/>
      <c r="AP504" s="1378"/>
      <c r="AQ504" s="1565"/>
      <c r="AR504" s="1566"/>
    </row>
    <row r="505" spans="1:44" s="1350" customFormat="1">
      <c r="A505" s="1553"/>
      <c r="B505" s="1554"/>
      <c r="C505" s="274" t="s">
        <v>953</v>
      </c>
      <c r="E505" s="1375"/>
      <c r="F505" s="1555"/>
      <c r="G505" s="1375"/>
      <c r="H505" s="1555"/>
      <c r="I505" s="1375"/>
      <c r="J505" s="1556"/>
      <c r="K505" s="1557"/>
      <c r="L505" s="1608"/>
      <c r="M505" s="1557"/>
      <c r="N505" s="1608"/>
      <c r="O505" s="1558"/>
      <c r="P505" s="1558"/>
      <c r="Q505" s="1555"/>
      <c r="R505" s="1375"/>
      <c r="S505" s="1559"/>
      <c r="T505" s="1608"/>
      <c r="U505" s="1555"/>
      <c r="V505" s="1555"/>
      <c r="W505" s="1375"/>
      <c r="X505" s="1555"/>
      <c r="Y505" s="1375"/>
      <c r="Z505" s="1555"/>
      <c r="AA505" s="1375"/>
      <c r="AB505" s="1556"/>
      <c r="AC505" s="1560"/>
      <c r="AD505" s="1561"/>
      <c r="AE505" s="1558"/>
      <c r="AF505" s="1608"/>
      <c r="AG505" s="1558"/>
      <c r="AH505" s="1562"/>
      <c r="AI505" s="1563"/>
      <c r="AJ505" s="1563"/>
      <c r="AK505" s="1563"/>
      <c r="AL505" s="1564"/>
      <c r="AM505" s="1563"/>
      <c r="AN505" s="1563"/>
      <c r="AO505" s="1555"/>
      <c r="AP505" s="1378"/>
      <c r="AQ505" s="1565"/>
      <c r="AR505" s="1566"/>
    </row>
    <row r="506" spans="1:44" s="1350" customFormat="1">
      <c r="A506" s="1553"/>
      <c r="B506" s="1554"/>
      <c r="C506" s="272" t="s">
        <v>420</v>
      </c>
      <c r="E506" s="1375"/>
      <c r="F506" s="1555"/>
      <c r="G506" s="1375"/>
      <c r="H506" s="1555"/>
      <c r="I506" s="1375"/>
      <c r="J506" s="1556"/>
      <c r="K506" s="1557"/>
      <c r="L506" s="1608"/>
      <c r="M506" s="1557"/>
      <c r="N506" s="1608"/>
      <c r="O506" s="1558"/>
      <c r="P506" s="1558"/>
      <c r="Q506" s="1555"/>
      <c r="R506" s="1375"/>
      <c r="S506" s="1559"/>
      <c r="T506" s="1608"/>
      <c r="U506" s="1555"/>
      <c r="V506" s="1555"/>
      <c r="W506" s="1375"/>
      <c r="X506" s="1555"/>
      <c r="Y506" s="1375"/>
      <c r="Z506" s="1555"/>
      <c r="AA506" s="1375"/>
      <c r="AB506" s="1556"/>
      <c r="AC506" s="1560"/>
      <c r="AD506" s="1561"/>
      <c r="AE506" s="1558"/>
      <c r="AF506" s="1608"/>
      <c r="AG506" s="1558"/>
      <c r="AH506" s="1562"/>
      <c r="AI506" s="1563"/>
      <c r="AJ506" s="1563"/>
      <c r="AK506" s="1563"/>
      <c r="AL506" s="1564"/>
      <c r="AM506" s="1563"/>
      <c r="AN506" s="1563"/>
      <c r="AO506" s="1555"/>
      <c r="AP506" s="1378"/>
      <c r="AQ506" s="1565"/>
      <c r="AR506" s="1566"/>
    </row>
    <row r="507" spans="1:44" s="1350" customFormat="1">
      <c r="A507" s="1553"/>
      <c r="B507" s="1554"/>
      <c r="C507" s="272" t="s">
        <v>421</v>
      </c>
      <c r="D507" s="1384"/>
      <c r="E507" s="1386"/>
      <c r="F507" s="1395"/>
      <c r="G507" s="1386"/>
      <c r="H507" s="1395"/>
      <c r="I507" s="1386"/>
      <c r="J507" s="1556"/>
      <c r="K507" s="1557"/>
      <c r="L507" s="1608"/>
      <c r="M507" s="1557"/>
      <c r="N507" s="1608"/>
      <c r="O507" s="1556"/>
      <c r="P507" s="1556"/>
      <c r="Q507" s="1395"/>
      <c r="R507" s="1386"/>
      <c r="S507" s="1559"/>
      <c r="T507" s="1608"/>
      <c r="U507" s="1567"/>
      <c r="V507" s="1395"/>
      <c r="W507" s="1386"/>
      <c r="X507" s="1395"/>
      <c r="Y507" s="1386"/>
      <c r="Z507" s="1395"/>
      <c r="AA507" s="1386"/>
      <c r="AB507" s="1556"/>
      <c r="AC507" s="1560"/>
      <c r="AD507" s="1561"/>
      <c r="AE507" s="1556"/>
      <c r="AF507" s="1608"/>
      <c r="AG507" s="1556"/>
      <c r="AH507" s="1562"/>
      <c r="AI507" s="1385"/>
      <c r="AJ507" s="1385"/>
      <c r="AK507" s="1385"/>
      <c r="AL507" s="1564"/>
      <c r="AM507" s="1385"/>
      <c r="AN507" s="1385"/>
      <c r="AO507" s="1555"/>
      <c r="AP507" s="1378"/>
      <c r="AQ507" s="1565"/>
      <c r="AR507" s="1569"/>
    </row>
    <row r="508" spans="1:44" s="1350" customFormat="1">
      <c r="A508" s="1553"/>
      <c r="B508" s="1554"/>
      <c r="C508" s="273" t="s">
        <v>954</v>
      </c>
      <c r="E508" s="1375"/>
      <c r="F508" s="1555"/>
      <c r="G508" s="1375"/>
      <c r="H508" s="1555"/>
      <c r="I508" s="1375"/>
      <c r="J508" s="1556"/>
      <c r="K508" s="1557"/>
      <c r="L508" s="1608"/>
      <c r="M508" s="1557"/>
      <c r="N508" s="1608"/>
      <c r="O508" s="1558"/>
      <c r="P508" s="1558"/>
      <c r="Q508" s="1555"/>
      <c r="R508" s="1375"/>
      <c r="S508" s="1559"/>
      <c r="T508" s="1608"/>
      <c r="U508" s="1555"/>
      <c r="V508" s="1555"/>
      <c r="W508" s="1375"/>
      <c r="X508" s="1555"/>
      <c r="Y508" s="1375"/>
      <c r="Z508" s="1555"/>
      <c r="AA508" s="1375"/>
      <c r="AB508" s="1556"/>
      <c r="AC508" s="1560"/>
      <c r="AD508" s="1561"/>
      <c r="AE508" s="1558"/>
      <c r="AF508" s="1608"/>
      <c r="AG508" s="1558"/>
      <c r="AH508" s="1562"/>
      <c r="AI508" s="1563"/>
      <c r="AJ508" s="1563"/>
      <c r="AK508" s="1563"/>
      <c r="AL508" s="1564"/>
      <c r="AM508" s="1563"/>
      <c r="AN508" s="1563"/>
      <c r="AO508" s="1555"/>
      <c r="AP508" s="1378"/>
      <c r="AQ508" s="1565"/>
      <c r="AR508" s="1566"/>
    </row>
    <row r="509" spans="1:44" s="1350" customFormat="1">
      <c r="A509" s="1553"/>
      <c r="B509" s="1554"/>
      <c r="C509" s="273" t="s">
        <v>955</v>
      </c>
      <c r="E509" s="1375"/>
      <c r="F509" s="1555"/>
      <c r="G509" s="1375"/>
      <c r="H509" s="1555"/>
      <c r="I509" s="1375"/>
      <c r="J509" s="1556"/>
      <c r="K509" s="1557"/>
      <c r="L509" s="1608"/>
      <c r="M509" s="1557"/>
      <c r="N509" s="1608"/>
      <c r="O509" s="1558"/>
      <c r="P509" s="1558"/>
      <c r="Q509" s="1555"/>
      <c r="R509" s="1375"/>
      <c r="S509" s="1559"/>
      <c r="T509" s="1608"/>
      <c r="U509" s="1555"/>
      <c r="V509" s="1555"/>
      <c r="W509" s="1375"/>
      <c r="X509" s="1555"/>
      <c r="Y509" s="1375"/>
      <c r="Z509" s="1555"/>
      <c r="AA509" s="1375"/>
      <c r="AB509" s="1556"/>
      <c r="AC509" s="1560"/>
      <c r="AD509" s="1561"/>
      <c r="AE509" s="1558"/>
      <c r="AF509" s="1608"/>
      <c r="AG509" s="1558"/>
      <c r="AH509" s="1562"/>
      <c r="AI509" s="1563"/>
      <c r="AJ509" s="1563"/>
      <c r="AK509" s="1563"/>
      <c r="AL509" s="1564"/>
      <c r="AM509" s="1563"/>
      <c r="AN509" s="1563"/>
      <c r="AO509" s="1555"/>
      <c r="AP509" s="1378"/>
      <c r="AQ509" s="1565"/>
      <c r="AR509" s="1566"/>
    </row>
    <row r="510" spans="1:44" s="1350" customFormat="1">
      <c r="A510" s="1553"/>
      <c r="B510" s="1554"/>
      <c r="C510" s="271" t="s">
        <v>104</v>
      </c>
      <c r="E510" s="1375"/>
      <c r="F510" s="1555"/>
      <c r="G510" s="1375"/>
      <c r="H510" s="1555"/>
      <c r="I510" s="1375"/>
      <c r="J510" s="1556"/>
      <c r="K510" s="1557"/>
      <c r="L510" s="1608"/>
      <c r="M510" s="1557"/>
      <c r="N510" s="1608"/>
      <c r="O510" s="1558"/>
      <c r="P510" s="1558"/>
      <c r="Q510" s="1555"/>
      <c r="R510" s="1375"/>
      <c r="S510" s="1559"/>
      <c r="T510" s="1608"/>
      <c r="U510" s="1555"/>
      <c r="V510" s="1555"/>
      <c r="W510" s="1375"/>
      <c r="X510" s="1555"/>
      <c r="Y510" s="1375"/>
      <c r="Z510" s="1555"/>
      <c r="AA510" s="1375"/>
      <c r="AB510" s="1556"/>
      <c r="AC510" s="1560"/>
      <c r="AD510" s="1561"/>
      <c r="AE510" s="1558"/>
      <c r="AF510" s="1608"/>
      <c r="AG510" s="1558"/>
      <c r="AH510" s="1562"/>
      <c r="AI510" s="1563"/>
      <c r="AJ510" s="1563"/>
      <c r="AK510" s="1563"/>
      <c r="AL510" s="1564"/>
      <c r="AM510" s="1563"/>
      <c r="AN510" s="1563"/>
      <c r="AO510" s="1555"/>
      <c r="AP510" s="1378"/>
      <c r="AQ510" s="1565"/>
      <c r="AR510" s="1566"/>
    </row>
    <row r="511" spans="1:44" s="1350" customFormat="1">
      <c r="A511" s="1553"/>
      <c r="B511" s="1554"/>
      <c r="C511" s="271" t="s">
        <v>322</v>
      </c>
      <c r="D511" s="1571"/>
      <c r="E511" s="1572"/>
      <c r="F511" s="1573"/>
      <c r="G511" s="1572"/>
      <c r="H511" s="1573"/>
      <c r="I511" s="1572"/>
      <c r="J511" s="1556"/>
      <c r="K511" s="1574"/>
      <c r="L511" s="1609"/>
      <c r="M511" s="1574"/>
      <c r="N511" s="1609"/>
      <c r="O511" s="1574"/>
      <c r="P511" s="1574"/>
      <c r="Q511" s="1573"/>
      <c r="R511" s="1572"/>
      <c r="S511" s="1559"/>
      <c r="T511" s="1609"/>
      <c r="U511" s="1573"/>
      <c r="V511" s="1573"/>
      <c r="W511" s="1572"/>
      <c r="X511" s="1573"/>
      <c r="Y511" s="1572"/>
      <c r="Z511" s="1573"/>
      <c r="AA511" s="1572"/>
      <c r="AB511" s="1556"/>
      <c r="AC511" s="1571"/>
      <c r="AD511" s="1575"/>
      <c r="AE511" s="1574"/>
      <c r="AF511" s="1609"/>
      <c r="AG511" s="1574"/>
      <c r="AH511" s="1562"/>
      <c r="AI511" s="1576"/>
      <c r="AJ511" s="1576"/>
      <c r="AK511" s="1576"/>
      <c r="AL511" s="1564"/>
      <c r="AM511" s="1576"/>
      <c r="AN511" s="1576"/>
      <c r="AO511" s="1573"/>
      <c r="AP511" s="1577"/>
      <c r="AQ511" s="1578"/>
      <c r="AR511" s="1579"/>
    </row>
    <row r="512" spans="1:44" s="1350" customFormat="1">
      <c r="A512" s="1553"/>
      <c r="B512" s="1554"/>
      <c r="C512" s="271" t="s">
        <v>424</v>
      </c>
      <c r="D512" s="1560"/>
      <c r="E512" s="40"/>
      <c r="F512" s="1580"/>
      <c r="G512" s="40"/>
      <c r="H512" s="1580"/>
      <c r="I512" s="40"/>
      <c r="J512" s="1556"/>
      <c r="K512" s="1557"/>
      <c r="L512" s="1608"/>
      <c r="M512" s="1557"/>
      <c r="N512" s="1608"/>
      <c r="O512" s="1557"/>
      <c r="P512" s="1557"/>
      <c r="Q512" s="1580"/>
      <c r="R512" s="40"/>
      <c r="S512" s="1559"/>
      <c r="T512" s="1608"/>
      <c r="U512" s="1580"/>
      <c r="V512" s="1580"/>
      <c r="W512" s="40"/>
      <c r="X512" s="1580"/>
      <c r="Y512" s="40"/>
      <c r="Z512" s="1580"/>
      <c r="AA512" s="40"/>
      <c r="AB512" s="1556"/>
      <c r="AC512" s="1560"/>
      <c r="AD512" s="1561"/>
      <c r="AE512" s="1557"/>
      <c r="AF512" s="1608"/>
      <c r="AG512" s="1557"/>
      <c r="AH512" s="1562"/>
      <c r="AI512" s="1581"/>
      <c r="AJ512" s="1581"/>
      <c r="AK512" s="1581"/>
      <c r="AL512" s="1564"/>
      <c r="AM512" s="1581"/>
      <c r="AN512" s="1581"/>
      <c r="AO512" s="1555"/>
      <c r="AP512" s="1378"/>
      <c r="AQ512" s="1565"/>
      <c r="AR512" s="1566"/>
    </row>
    <row r="513" spans="1:44" s="1350" customFormat="1">
      <c r="A513" s="1553"/>
      <c r="B513" s="1554"/>
      <c r="C513" s="275" t="s">
        <v>425</v>
      </c>
      <c r="D513" s="1559"/>
      <c r="E513" s="1386"/>
      <c r="F513" s="1567"/>
      <c r="G513" s="1386"/>
      <c r="H513" s="1567"/>
      <c r="I513" s="1386"/>
      <c r="J513" s="1556"/>
      <c r="K513" s="1557"/>
      <c r="L513" s="1608"/>
      <c r="M513" s="1557"/>
      <c r="N513" s="1608"/>
      <c r="O513" s="1556"/>
      <c r="P513" s="1556"/>
      <c r="Q513" s="1567"/>
      <c r="R513" s="1386"/>
      <c r="S513" s="1559"/>
      <c r="T513" s="1608"/>
      <c r="U513" s="1567"/>
      <c r="V513" s="1567"/>
      <c r="W513" s="1386"/>
      <c r="X513" s="1567"/>
      <c r="Y513" s="1386"/>
      <c r="Z513" s="1567"/>
      <c r="AA513" s="1386"/>
      <c r="AB513" s="1556"/>
      <c r="AC513" s="1560"/>
      <c r="AD513" s="1561"/>
      <c r="AE513" s="1556"/>
      <c r="AF513" s="1608"/>
      <c r="AG513" s="1556"/>
      <c r="AH513" s="1562"/>
      <c r="AI513" s="1568"/>
      <c r="AJ513" s="1568"/>
      <c r="AK513" s="1568"/>
      <c r="AL513" s="1564"/>
      <c r="AM513" s="1568"/>
      <c r="AN513" s="1568"/>
      <c r="AO513" s="1582"/>
      <c r="AP513" s="1583"/>
      <c r="AQ513" s="1584"/>
      <c r="AR513" s="1569"/>
    </row>
    <row r="514" spans="1:44" s="1350" customFormat="1" ht="13.5" thickBot="1">
      <c r="A514" s="1553"/>
      <c r="B514" s="1585"/>
      <c r="C514" s="276" t="s">
        <v>782</v>
      </c>
      <c r="D514" s="1586"/>
      <c r="E514" s="1587"/>
      <c r="F514" s="1588"/>
      <c r="G514" s="1587"/>
      <c r="H514" s="1588"/>
      <c r="I514" s="1587"/>
      <c r="J514" s="1589"/>
      <c r="K514" s="1590"/>
      <c r="L514" s="1593"/>
      <c r="M514" s="1590"/>
      <c r="N514" s="1593"/>
      <c r="O514" s="1590"/>
      <c r="P514" s="1591"/>
      <c r="Q514" s="1588"/>
      <c r="R514" s="1587"/>
      <c r="S514" s="1592"/>
      <c r="T514" s="1593"/>
      <c r="U514" s="1594"/>
      <c r="V514" s="1591"/>
      <c r="W514" s="1587"/>
      <c r="X514" s="1588"/>
      <c r="Y514" s="1587"/>
      <c r="Z514" s="1588"/>
      <c r="AA514" s="1587"/>
      <c r="AB514" s="1589"/>
      <c r="AC514" s="1595"/>
      <c r="AD514" s="1587"/>
      <c r="AE514" s="1590"/>
      <c r="AF514" s="1593"/>
      <c r="AG514" s="1593"/>
      <c r="AH514" s="1596"/>
      <c r="AI514" s="1597"/>
      <c r="AJ514" s="1598"/>
      <c r="AK514" s="1599"/>
      <c r="AL514" s="1600"/>
      <c r="AM514" s="1586"/>
      <c r="AN514" s="1601"/>
      <c r="AO514" s="1602"/>
      <c r="AP514" s="1603"/>
      <c r="AQ514" s="1595"/>
      <c r="AR514" s="1604"/>
    </row>
    <row r="515" spans="1:44" s="1350" customFormat="1">
      <c r="A515" s="1553"/>
      <c r="B515" s="1610"/>
      <c r="C515" s="319" t="s">
        <v>414</v>
      </c>
      <c r="D515" s="1540"/>
      <c r="E515" s="1369"/>
      <c r="F515" s="1541"/>
      <c r="G515" s="1369"/>
      <c r="H515" s="1541"/>
      <c r="I515" s="1369"/>
      <c r="J515" s="1542"/>
      <c r="K515" s="1543"/>
      <c r="L515" s="1543"/>
      <c r="M515" s="1543"/>
      <c r="N515" s="1543"/>
      <c r="O515" s="1544"/>
      <c r="P515" s="1544"/>
      <c r="Q515" s="1541"/>
      <c r="R515" s="1369"/>
      <c r="S515" s="1545"/>
      <c r="T515" s="1544"/>
      <c r="U515" s="1541"/>
      <c r="V515" s="1541"/>
      <c r="W515" s="1369"/>
      <c r="X515" s="1541"/>
      <c r="Y515" s="1369"/>
      <c r="Z515" s="1541"/>
      <c r="AA515" s="1369"/>
      <c r="AB515" s="1542"/>
      <c r="AC515" s="1546"/>
      <c r="AD515" s="1547"/>
      <c r="AE515" s="1544"/>
      <c r="AF515" s="1544"/>
      <c r="AG515" s="1544"/>
      <c r="AH515" s="1548"/>
      <c r="AI515" s="1549"/>
      <c r="AJ515" s="1549"/>
      <c r="AK515" s="1549"/>
      <c r="AL515" s="1550"/>
      <c r="AM515" s="1549"/>
      <c r="AN515" s="1549"/>
      <c r="AO515" s="1541"/>
      <c r="AP515" s="1372"/>
      <c r="AQ515" s="1551"/>
      <c r="AR515" s="1552"/>
    </row>
    <row r="516" spans="1:44" s="1350" customFormat="1">
      <c r="A516" s="1553"/>
      <c r="B516" s="1554"/>
      <c r="C516" s="270" t="s">
        <v>11</v>
      </c>
      <c r="E516" s="1375"/>
      <c r="F516" s="1555"/>
      <c r="G516" s="1375"/>
      <c r="H516" s="1555"/>
      <c r="I516" s="1375"/>
      <c r="J516" s="1556"/>
      <c r="K516" s="1557"/>
      <c r="L516" s="1557"/>
      <c r="M516" s="1557"/>
      <c r="N516" s="1557"/>
      <c r="O516" s="1558"/>
      <c r="P516" s="1558"/>
      <c r="Q516" s="1555"/>
      <c r="R516" s="1375"/>
      <c r="S516" s="1559"/>
      <c r="T516" s="1558"/>
      <c r="U516" s="1555"/>
      <c r="V516" s="1555"/>
      <c r="W516" s="1375"/>
      <c r="X516" s="1555"/>
      <c r="Y516" s="1375"/>
      <c r="Z516" s="1555"/>
      <c r="AA516" s="1375"/>
      <c r="AB516" s="1556"/>
      <c r="AC516" s="1560"/>
      <c r="AD516" s="1561"/>
      <c r="AE516" s="1558"/>
      <c r="AF516" s="1558"/>
      <c r="AG516" s="1558"/>
      <c r="AH516" s="1562"/>
      <c r="AI516" s="1563"/>
      <c r="AJ516" s="1563"/>
      <c r="AK516" s="1563"/>
      <c r="AL516" s="1564"/>
      <c r="AM516" s="1563"/>
      <c r="AN516" s="1563"/>
      <c r="AO516" s="1555"/>
      <c r="AP516" s="1378"/>
      <c r="AQ516" s="1565"/>
      <c r="AR516" s="1566"/>
    </row>
    <row r="517" spans="1:44" s="1350" customFormat="1">
      <c r="A517" s="1553"/>
      <c r="B517" s="1554"/>
      <c r="C517" s="271" t="s">
        <v>4</v>
      </c>
      <c r="D517" s="1559"/>
      <c r="E517" s="1386"/>
      <c r="F517" s="1567"/>
      <c r="G517" s="1386"/>
      <c r="H517" s="1567"/>
      <c r="I517" s="1386"/>
      <c r="J517" s="1556"/>
      <c r="K517" s="1557"/>
      <c r="L517" s="1557"/>
      <c r="M517" s="1557"/>
      <c r="N517" s="1557"/>
      <c r="O517" s="1556"/>
      <c r="P517" s="1556"/>
      <c r="Q517" s="1567"/>
      <c r="R517" s="1386"/>
      <c r="S517" s="1559"/>
      <c r="T517" s="1556"/>
      <c r="U517" s="1567"/>
      <c r="V517" s="1567"/>
      <c r="W517" s="1386"/>
      <c r="X517" s="1567"/>
      <c r="Y517" s="1386"/>
      <c r="Z517" s="1567"/>
      <c r="AA517" s="1386"/>
      <c r="AB517" s="1556"/>
      <c r="AC517" s="1560"/>
      <c r="AD517" s="1561"/>
      <c r="AE517" s="1556"/>
      <c r="AF517" s="1556"/>
      <c r="AG517" s="1556"/>
      <c r="AH517" s="1562"/>
      <c r="AI517" s="1568"/>
      <c r="AJ517" s="1568"/>
      <c r="AK517" s="1568"/>
      <c r="AL517" s="1564"/>
      <c r="AM517" s="1568"/>
      <c r="AN517" s="1568"/>
      <c r="AO517" s="1555"/>
      <c r="AP517" s="1378"/>
      <c r="AQ517" s="1565"/>
      <c r="AR517" s="1569"/>
    </row>
    <row r="518" spans="1:44" s="1350" customFormat="1">
      <c r="A518" s="1553"/>
      <c r="B518" s="1554"/>
      <c r="C518" s="272" t="s">
        <v>943</v>
      </c>
      <c r="E518" s="1375"/>
      <c r="F518" s="1555"/>
      <c r="G518" s="1375"/>
      <c r="H518" s="1555"/>
      <c r="I518" s="1375"/>
      <c r="J518" s="1556"/>
      <c r="K518" s="1557"/>
      <c r="L518" s="1557"/>
      <c r="M518" s="1557"/>
      <c r="N518" s="1557"/>
      <c r="O518" s="1558"/>
      <c r="P518" s="1558"/>
      <c r="Q518" s="1555"/>
      <c r="R518" s="1375"/>
      <c r="S518" s="1559"/>
      <c r="T518" s="1558"/>
      <c r="U518" s="1555"/>
      <c r="V518" s="1555"/>
      <c r="W518" s="1375"/>
      <c r="X518" s="1555"/>
      <c r="Y518" s="1375"/>
      <c r="Z518" s="1555"/>
      <c r="AA518" s="1375"/>
      <c r="AB518" s="1556"/>
      <c r="AC518" s="1560"/>
      <c r="AD518" s="1561"/>
      <c r="AE518" s="1558"/>
      <c r="AF518" s="1558"/>
      <c r="AG518" s="1558"/>
      <c r="AH518" s="1562"/>
      <c r="AI518" s="1563"/>
      <c r="AJ518" s="1563"/>
      <c r="AK518" s="1563"/>
      <c r="AL518" s="1564"/>
      <c r="AM518" s="1563"/>
      <c r="AN518" s="1563"/>
      <c r="AO518" s="1555"/>
      <c r="AP518" s="1378"/>
      <c r="AQ518" s="1565"/>
      <c r="AR518" s="1566"/>
    </row>
    <row r="519" spans="1:44" s="1350" customFormat="1">
      <c r="A519" s="1553"/>
      <c r="B519" s="1554"/>
      <c r="C519" s="273" t="s">
        <v>944</v>
      </c>
      <c r="E519" s="1375"/>
      <c r="F519" s="1555"/>
      <c r="G519" s="1375"/>
      <c r="H519" s="1555"/>
      <c r="I519" s="1375"/>
      <c r="J519" s="1556"/>
      <c r="K519" s="1557"/>
      <c r="L519" s="1557"/>
      <c r="M519" s="1557"/>
      <c r="N519" s="1557"/>
      <c r="O519" s="1558"/>
      <c r="P519" s="1558"/>
      <c r="Q519" s="1555"/>
      <c r="R519" s="1375"/>
      <c r="S519" s="1559"/>
      <c r="T519" s="1558"/>
      <c r="U519" s="1555"/>
      <c r="V519" s="1555"/>
      <c r="W519" s="1375"/>
      <c r="X519" s="1555"/>
      <c r="Y519" s="1375"/>
      <c r="Z519" s="1555"/>
      <c r="AA519" s="1375"/>
      <c r="AB519" s="1556"/>
      <c r="AC519" s="1560"/>
      <c r="AD519" s="1561"/>
      <c r="AE519" s="1558"/>
      <c r="AF519" s="1558"/>
      <c r="AG519" s="1558"/>
      <c r="AH519" s="1562"/>
      <c r="AI519" s="1563"/>
      <c r="AJ519" s="1563"/>
      <c r="AK519" s="1563"/>
      <c r="AL519" s="1564"/>
      <c r="AM519" s="1563"/>
      <c r="AN519" s="1563"/>
      <c r="AO519" s="1555"/>
      <c r="AP519" s="1378"/>
      <c r="AQ519" s="1565"/>
      <c r="AR519" s="1566"/>
    </row>
    <row r="520" spans="1:44" s="1350" customFormat="1">
      <c r="A520" s="1553"/>
      <c r="B520" s="1554"/>
      <c r="C520" s="272" t="s">
        <v>945</v>
      </c>
      <c r="E520" s="1375"/>
      <c r="F520" s="1555"/>
      <c r="G520" s="1375"/>
      <c r="H520" s="1555"/>
      <c r="I520" s="1375"/>
      <c r="J520" s="1556"/>
      <c r="K520" s="1557"/>
      <c r="L520" s="1557"/>
      <c r="M520" s="1557"/>
      <c r="N520" s="1557"/>
      <c r="O520" s="1558"/>
      <c r="P520" s="1558"/>
      <c r="Q520" s="1555"/>
      <c r="R520" s="1375"/>
      <c r="S520" s="1559"/>
      <c r="T520" s="1558"/>
      <c r="U520" s="1555"/>
      <c r="V520" s="1555"/>
      <c r="W520" s="1375"/>
      <c r="X520" s="1555"/>
      <c r="Y520" s="1375"/>
      <c r="Z520" s="1555"/>
      <c r="AA520" s="1375"/>
      <c r="AB520" s="1556"/>
      <c r="AC520" s="1560"/>
      <c r="AD520" s="1561"/>
      <c r="AE520" s="1558"/>
      <c r="AF520" s="1558"/>
      <c r="AG520" s="1558"/>
      <c r="AH520" s="1562"/>
      <c r="AI520" s="1563"/>
      <c r="AJ520" s="1563"/>
      <c r="AK520" s="1563"/>
      <c r="AL520" s="1564"/>
      <c r="AM520" s="1563"/>
      <c r="AN520" s="1563"/>
      <c r="AO520" s="1555"/>
      <c r="AP520" s="1378"/>
      <c r="AQ520" s="1565"/>
      <c r="AR520" s="1566"/>
    </row>
    <row r="521" spans="1:44" s="1350" customFormat="1">
      <c r="A521" s="1553"/>
      <c r="B521" s="1554"/>
      <c r="C521" s="273" t="s">
        <v>946</v>
      </c>
      <c r="E521" s="1375"/>
      <c r="F521" s="1555"/>
      <c r="G521" s="1375"/>
      <c r="H521" s="1555"/>
      <c r="I521" s="1375"/>
      <c r="J521" s="1556"/>
      <c r="K521" s="1557"/>
      <c r="L521" s="1557"/>
      <c r="M521" s="1557"/>
      <c r="N521" s="1557"/>
      <c r="O521" s="1558"/>
      <c r="P521" s="1558"/>
      <c r="Q521" s="1555"/>
      <c r="R521" s="1375"/>
      <c r="S521" s="1559"/>
      <c r="T521" s="1558"/>
      <c r="U521" s="1555"/>
      <c r="V521" s="1555"/>
      <c r="W521" s="1375"/>
      <c r="X521" s="1555"/>
      <c r="Y521" s="1375"/>
      <c r="Z521" s="1555"/>
      <c r="AA521" s="1375"/>
      <c r="AB521" s="1556"/>
      <c r="AC521" s="1560"/>
      <c r="AD521" s="1561"/>
      <c r="AE521" s="1558"/>
      <c r="AF521" s="1558"/>
      <c r="AG521" s="1558"/>
      <c r="AH521" s="1562"/>
      <c r="AI521" s="1563"/>
      <c r="AJ521" s="1563"/>
      <c r="AK521" s="1563"/>
      <c r="AL521" s="1564"/>
      <c r="AM521" s="1563"/>
      <c r="AN521" s="1563"/>
      <c r="AO521" s="1555"/>
      <c r="AP521" s="1378"/>
      <c r="AQ521" s="1565"/>
      <c r="AR521" s="1566"/>
    </row>
    <row r="522" spans="1:44" s="1350" customFormat="1">
      <c r="A522" s="1553"/>
      <c r="B522" s="1554"/>
      <c r="C522" s="272" t="s">
        <v>947</v>
      </c>
      <c r="E522" s="1375"/>
      <c r="F522" s="1555"/>
      <c r="G522" s="1375"/>
      <c r="H522" s="1555"/>
      <c r="I522" s="1375"/>
      <c r="J522" s="1556"/>
      <c r="K522" s="1557"/>
      <c r="L522" s="1557"/>
      <c r="M522" s="1557"/>
      <c r="N522" s="1557"/>
      <c r="O522" s="1558"/>
      <c r="P522" s="1558"/>
      <c r="Q522" s="1555"/>
      <c r="R522" s="1375"/>
      <c r="S522" s="1559"/>
      <c r="T522" s="1558"/>
      <c r="U522" s="1555"/>
      <c r="V522" s="1555"/>
      <c r="W522" s="1375"/>
      <c r="X522" s="1555"/>
      <c r="Y522" s="1375"/>
      <c r="Z522" s="1555"/>
      <c r="AA522" s="1375"/>
      <c r="AB522" s="1556"/>
      <c r="AC522" s="1560"/>
      <c r="AD522" s="1561"/>
      <c r="AE522" s="1558"/>
      <c r="AF522" s="1558"/>
      <c r="AG522" s="1558"/>
      <c r="AH522" s="1562"/>
      <c r="AI522" s="1563"/>
      <c r="AJ522" s="1563"/>
      <c r="AK522" s="1563"/>
      <c r="AL522" s="1564"/>
      <c r="AM522" s="1563"/>
      <c r="AN522" s="1563"/>
      <c r="AO522" s="1555"/>
      <c r="AP522" s="1378"/>
      <c r="AQ522" s="1565"/>
      <c r="AR522" s="1566"/>
    </row>
    <row r="523" spans="1:44" s="1350" customFormat="1">
      <c r="A523" s="1553"/>
      <c r="B523" s="1554"/>
      <c r="C523" s="273" t="s">
        <v>948</v>
      </c>
      <c r="E523" s="1375"/>
      <c r="F523" s="1555"/>
      <c r="G523" s="1375"/>
      <c r="H523" s="1555"/>
      <c r="I523" s="1375"/>
      <c r="J523" s="1556"/>
      <c r="K523" s="1557"/>
      <c r="L523" s="1557"/>
      <c r="M523" s="1557"/>
      <c r="N523" s="1557"/>
      <c r="O523" s="1558"/>
      <c r="P523" s="1558"/>
      <c r="Q523" s="1555"/>
      <c r="R523" s="1375"/>
      <c r="S523" s="1559"/>
      <c r="T523" s="1558"/>
      <c r="U523" s="1555"/>
      <c r="V523" s="1555"/>
      <c r="W523" s="1375"/>
      <c r="X523" s="1555"/>
      <c r="Y523" s="1375"/>
      <c r="Z523" s="1555"/>
      <c r="AA523" s="1375"/>
      <c r="AB523" s="1556"/>
      <c r="AC523" s="1560"/>
      <c r="AD523" s="1561"/>
      <c r="AE523" s="1558"/>
      <c r="AF523" s="1558"/>
      <c r="AG523" s="1558"/>
      <c r="AH523" s="1562"/>
      <c r="AI523" s="1563"/>
      <c r="AJ523" s="1563"/>
      <c r="AK523" s="1563"/>
      <c r="AL523" s="1564"/>
      <c r="AM523" s="1563"/>
      <c r="AN523" s="1563"/>
      <c r="AO523" s="1555"/>
      <c r="AP523" s="1378"/>
      <c r="AQ523" s="1565"/>
      <c r="AR523" s="1566"/>
    </row>
    <row r="524" spans="1:44" s="1350" customFormat="1">
      <c r="A524" s="1553"/>
      <c r="B524" s="1554"/>
      <c r="C524" s="271" t="s">
        <v>10</v>
      </c>
      <c r="D524" s="1559"/>
      <c r="E524" s="1386"/>
      <c r="F524" s="1567"/>
      <c r="G524" s="1386"/>
      <c r="H524" s="1567"/>
      <c r="I524" s="1386"/>
      <c r="J524" s="1556"/>
      <c r="K524" s="1557"/>
      <c r="L524" s="1557"/>
      <c r="M524" s="1557"/>
      <c r="N524" s="1557"/>
      <c r="O524" s="1556"/>
      <c r="P524" s="1556"/>
      <c r="Q524" s="1567"/>
      <c r="R524" s="1386"/>
      <c r="S524" s="1559"/>
      <c r="T524" s="1556"/>
      <c r="U524" s="1567"/>
      <c r="V524" s="1567"/>
      <c r="W524" s="1386"/>
      <c r="X524" s="1567"/>
      <c r="Y524" s="1386"/>
      <c r="Z524" s="1567"/>
      <c r="AA524" s="1386"/>
      <c r="AB524" s="1556"/>
      <c r="AC524" s="1560"/>
      <c r="AD524" s="1561"/>
      <c r="AE524" s="1556"/>
      <c r="AF524" s="1556"/>
      <c r="AG524" s="1556"/>
      <c r="AH524" s="1562"/>
      <c r="AI524" s="1568"/>
      <c r="AJ524" s="1568"/>
      <c r="AK524" s="1568"/>
      <c r="AL524" s="1564"/>
      <c r="AM524" s="1568"/>
      <c r="AN524" s="1568"/>
      <c r="AO524" s="1555"/>
      <c r="AP524" s="1378"/>
      <c r="AQ524" s="1565"/>
      <c r="AR524" s="1569"/>
    </row>
    <row r="525" spans="1:44" s="1350" customFormat="1">
      <c r="A525" s="1553"/>
      <c r="B525" s="1554"/>
      <c r="C525" s="272" t="s">
        <v>417</v>
      </c>
      <c r="D525" s="1559"/>
      <c r="E525" s="1386"/>
      <c r="F525" s="1567"/>
      <c r="G525" s="1386"/>
      <c r="H525" s="1567"/>
      <c r="I525" s="1386"/>
      <c r="J525" s="1556"/>
      <c r="K525" s="1557"/>
      <c r="L525" s="1557"/>
      <c r="M525" s="1557"/>
      <c r="N525" s="1557"/>
      <c r="O525" s="1556"/>
      <c r="P525" s="1556"/>
      <c r="Q525" s="1567"/>
      <c r="R525" s="1386"/>
      <c r="S525" s="1559"/>
      <c r="T525" s="1556"/>
      <c r="U525" s="1567"/>
      <c r="V525" s="1567"/>
      <c r="W525" s="1386"/>
      <c r="X525" s="1567"/>
      <c r="Y525" s="1386"/>
      <c r="Z525" s="1567"/>
      <c r="AA525" s="1386"/>
      <c r="AB525" s="1556"/>
      <c r="AC525" s="1560"/>
      <c r="AD525" s="1561"/>
      <c r="AE525" s="1556"/>
      <c r="AF525" s="1556"/>
      <c r="AG525" s="1556"/>
      <c r="AH525" s="1562"/>
      <c r="AI525" s="1568"/>
      <c r="AJ525" s="1568"/>
      <c r="AK525" s="1568"/>
      <c r="AL525" s="1564"/>
      <c r="AM525" s="1568"/>
      <c r="AN525" s="1568"/>
      <c r="AO525" s="1555"/>
      <c r="AP525" s="1378"/>
      <c r="AQ525" s="1565"/>
      <c r="AR525" s="1569"/>
    </row>
    <row r="526" spans="1:44" s="1350" customFormat="1" ht="15">
      <c r="A526" s="1553"/>
      <c r="B526" s="1570" t="s">
        <v>13</v>
      </c>
      <c r="C526" s="273" t="s">
        <v>949</v>
      </c>
      <c r="E526" s="1375"/>
      <c r="F526" s="1555"/>
      <c r="G526" s="1375"/>
      <c r="H526" s="1555"/>
      <c r="I526" s="1375"/>
      <c r="J526" s="1556"/>
      <c r="K526" s="1557"/>
      <c r="L526" s="1557"/>
      <c r="M526" s="1557"/>
      <c r="N526" s="1557"/>
      <c r="O526" s="1558"/>
      <c r="P526" s="1558"/>
      <c r="Q526" s="1555"/>
      <c r="R526" s="1375"/>
      <c r="S526" s="1559"/>
      <c r="T526" s="1558"/>
      <c r="U526" s="1555"/>
      <c r="V526" s="1555"/>
      <c r="W526" s="1375"/>
      <c r="X526" s="1555"/>
      <c r="Y526" s="1375"/>
      <c r="Z526" s="1555"/>
      <c r="AA526" s="1375"/>
      <c r="AB526" s="1556"/>
      <c r="AC526" s="1560"/>
      <c r="AD526" s="1561"/>
      <c r="AE526" s="1558"/>
      <c r="AF526" s="1558"/>
      <c r="AG526" s="1558"/>
      <c r="AH526" s="1562"/>
      <c r="AI526" s="1563"/>
      <c r="AJ526" s="1563"/>
      <c r="AK526" s="1563"/>
      <c r="AL526" s="1564"/>
      <c r="AM526" s="1563"/>
      <c r="AN526" s="1563"/>
      <c r="AO526" s="1555"/>
      <c r="AP526" s="1378"/>
      <c r="AQ526" s="1565"/>
      <c r="AR526" s="1566"/>
    </row>
    <row r="527" spans="1:44" s="1350" customFormat="1">
      <c r="A527" s="1553"/>
      <c r="B527" s="1554"/>
      <c r="C527" s="273" t="s">
        <v>950</v>
      </c>
      <c r="D527" s="1559"/>
      <c r="E527" s="1386"/>
      <c r="F527" s="1567"/>
      <c r="G527" s="1386"/>
      <c r="H527" s="1567"/>
      <c r="I527" s="1386"/>
      <c r="J527" s="1556"/>
      <c r="K527" s="1557"/>
      <c r="L527" s="1557"/>
      <c r="M527" s="1557"/>
      <c r="N527" s="1557"/>
      <c r="O527" s="1556"/>
      <c r="P527" s="1556"/>
      <c r="Q527" s="1567"/>
      <c r="R527" s="1386"/>
      <c r="S527" s="1559"/>
      <c r="T527" s="1556"/>
      <c r="U527" s="1567"/>
      <c r="V527" s="1567"/>
      <c r="W527" s="1386"/>
      <c r="X527" s="1567"/>
      <c r="Y527" s="1386"/>
      <c r="Z527" s="1567"/>
      <c r="AA527" s="1386"/>
      <c r="AB527" s="1556"/>
      <c r="AC527" s="1560"/>
      <c r="AD527" s="1561"/>
      <c r="AE527" s="1556"/>
      <c r="AF527" s="1556"/>
      <c r="AG527" s="1556"/>
      <c r="AH527" s="1562"/>
      <c r="AI527" s="1568"/>
      <c r="AJ527" s="1568"/>
      <c r="AK527" s="1568"/>
      <c r="AL527" s="1564"/>
      <c r="AM527" s="1568"/>
      <c r="AN527" s="1568"/>
      <c r="AO527" s="1555"/>
      <c r="AP527" s="1378"/>
      <c r="AQ527" s="1565"/>
      <c r="AR527" s="1569"/>
    </row>
    <row r="528" spans="1:44" s="1350" customFormat="1">
      <c r="A528" s="1553"/>
      <c r="B528" s="1554"/>
      <c r="C528" s="274" t="s">
        <v>951</v>
      </c>
      <c r="E528" s="1375"/>
      <c r="F528" s="1555"/>
      <c r="G528" s="1375"/>
      <c r="H528" s="1555"/>
      <c r="I528" s="1375"/>
      <c r="J528" s="1556"/>
      <c r="K528" s="1557"/>
      <c r="L528" s="1557"/>
      <c r="M528" s="1557"/>
      <c r="N528" s="1557"/>
      <c r="O528" s="1558"/>
      <c r="P528" s="1558"/>
      <c r="Q528" s="1555"/>
      <c r="R528" s="1375"/>
      <c r="S528" s="1559"/>
      <c r="T528" s="1558"/>
      <c r="U528" s="1555"/>
      <c r="V528" s="1555"/>
      <c r="W528" s="1375"/>
      <c r="X528" s="1555"/>
      <c r="Y528" s="1375"/>
      <c r="Z528" s="1555"/>
      <c r="AA528" s="1375"/>
      <c r="AB528" s="1556"/>
      <c r="AC528" s="1560"/>
      <c r="AD528" s="1561"/>
      <c r="AE528" s="1558"/>
      <c r="AF528" s="1558"/>
      <c r="AG528" s="1558"/>
      <c r="AH528" s="1562"/>
      <c r="AI528" s="1563"/>
      <c r="AJ528" s="1563"/>
      <c r="AK528" s="1563"/>
      <c r="AL528" s="1564"/>
      <c r="AM528" s="1563"/>
      <c r="AN528" s="1563"/>
      <c r="AO528" s="1555"/>
      <c r="AP528" s="1378"/>
      <c r="AQ528" s="1565"/>
      <c r="AR528" s="1566"/>
    </row>
    <row r="529" spans="1:44" s="1350" customFormat="1">
      <c r="A529" s="1553"/>
      <c r="B529" s="1554"/>
      <c r="C529" s="274" t="s">
        <v>952</v>
      </c>
      <c r="E529" s="1375"/>
      <c r="F529" s="1555"/>
      <c r="G529" s="1375"/>
      <c r="H529" s="1555"/>
      <c r="I529" s="1375"/>
      <c r="J529" s="1556"/>
      <c r="K529" s="1557"/>
      <c r="L529" s="1557"/>
      <c r="M529" s="1557"/>
      <c r="N529" s="1557"/>
      <c r="O529" s="1558"/>
      <c r="P529" s="1558"/>
      <c r="Q529" s="1555"/>
      <c r="R529" s="1375"/>
      <c r="S529" s="1559"/>
      <c r="T529" s="1558"/>
      <c r="U529" s="1555"/>
      <c r="V529" s="1555"/>
      <c r="W529" s="1375"/>
      <c r="X529" s="1555"/>
      <c r="Y529" s="1375"/>
      <c r="Z529" s="1555"/>
      <c r="AA529" s="1375"/>
      <c r="AB529" s="1556"/>
      <c r="AC529" s="1560"/>
      <c r="AD529" s="1561"/>
      <c r="AE529" s="1558"/>
      <c r="AF529" s="1558"/>
      <c r="AG529" s="1558"/>
      <c r="AH529" s="1562"/>
      <c r="AI529" s="1563"/>
      <c r="AJ529" s="1563"/>
      <c r="AK529" s="1563"/>
      <c r="AL529" s="1564"/>
      <c r="AM529" s="1563"/>
      <c r="AN529" s="1563"/>
      <c r="AO529" s="1555"/>
      <c r="AP529" s="1378"/>
      <c r="AQ529" s="1565"/>
      <c r="AR529" s="1566"/>
    </row>
    <row r="530" spans="1:44" s="1350" customFormat="1">
      <c r="A530" s="1553"/>
      <c r="B530" s="1554"/>
      <c r="C530" s="274" t="s">
        <v>953</v>
      </c>
      <c r="E530" s="1375"/>
      <c r="F530" s="1555"/>
      <c r="G530" s="1375"/>
      <c r="H530" s="1555"/>
      <c r="I530" s="1375"/>
      <c r="J530" s="1556"/>
      <c r="K530" s="1557"/>
      <c r="L530" s="1557"/>
      <c r="M530" s="1557"/>
      <c r="N530" s="1557"/>
      <c r="O530" s="1558"/>
      <c r="P530" s="1558"/>
      <c r="Q530" s="1555"/>
      <c r="R530" s="1375"/>
      <c r="S530" s="1559"/>
      <c r="T530" s="1558"/>
      <c r="U530" s="1555"/>
      <c r="V530" s="1555"/>
      <c r="W530" s="1375"/>
      <c r="X530" s="1555"/>
      <c r="Y530" s="1375"/>
      <c r="Z530" s="1555"/>
      <c r="AA530" s="1375"/>
      <c r="AB530" s="1556"/>
      <c r="AC530" s="1560"/>
      <c r="AD530" s="1561"/>
      <c r="AE530" s="1558"/>
      <c r="AF530" s="1558"/>
      <c r="AG530" s="1558"/>
      <c r="AH530" s="1562"/>
      <c r="AI530" s="1563"/>
      <c r="AJ530" s="1563"/>
      <c r="AK530" s="1563"/>
      <c r="AL530" s="1564"/>
      <c r="AM530" s="1563"/>
      <c r="AN530" s="1563"/>
      <c r="AO530" s="1555"/>
      <c r="AP530" s="1378"/>
      <c r="AQ530" s="1565"/>
      <c r="AR530" s="1566"/>
    </row>
    <row r="531" spans="1:44" s="1350" customFormat="1">
      <c r="A531" s="1553"/>
      <c r="B531" s="1554"/>
      <c r="C531" s="272" t="s">
        <v>420</v>
      </c>
      <c r="E531" s="1375"/>
      <c r="F531" s="1555"/>
      <c r="G531" s="1375"/>
      <c r="H531" s="1555"/>
      <c r="I531" s="1375"/>
      <c r="J531" s="1556"/>
      <c r="K531" s="1557"/>
      <c r="L531" s="1557"/>
      <c r="M531" s="1557"/>
      <c r="N531" s="1557"/>
      <c r="O531" s="1558"/>
      <c r="P531" s="1558"/>
      <c r="Q531" s="1555"/>
      <c r="R531" s="1375"/>
      <c r="S531" s="1559"/>
      <c r="T531" s="1558"/>
      <c r="U531" s="1555"/>
      <c r="V531" s="1555"/>
      <c r="W531" s="1375"/>
      <c r="X531" s="1555"/>
      <c r="Y531" s="1375"/>
      <c r="Z531" s="1555"/>
      <c r="AA531" s="1375"/>
      <c r="AB531" s="1556"/>
      <c r="AC531" s="1560"/>
      <c r="AD531" s="1561"/>
      <c r="AE531" s="1558"/>
      <c r="AF531" s="1558"/>
      <c r="AG531" s="1558"/>
      <c r="AH531" s="1562"/>
      <c r="AI531" s="1563"/>
      <c r="AJ531" s="1563"/>
      <c r="AK531" s="1563"/>
      <c r="AL531" s="1564"/>
      <c r="AM531" s="1563"/>
      <c r="AN531" s="1563"/>
      <c r="AO531" s="1555"/>
      <c r="AP531" s="1378"/>
      <c r="AQ531" s="1565"/>
      <c r="AR531" s="1566"/>
    </row>
    <row r="532" spans="1:44" s="1350" customFormat="1">
      <c r="A532" s="1553"/>
      <c r="B532" s="1554"/>
      <c r="C532" s="272" t="s">
        <v>421</v>
      </c>
      <c r="D532" s="1384"/>
      <c r="E532" s="1386"/>
      <c r="F532" s="1395"/>
      <c r="G532" s="1386"/>
      <c r="H532" s="1395"/>
      <c r="I532" s="1386"/>
      <c r="J532" s="1556"/>
      <c r="K532" s="1557"/>
      <c r="L532" s="1557"/>
      <c r="M532" s="1557"/>
      <c r="N532" s="1557"/>
      <c r="O532" s="1556"/>
      <c r="P532" s="1556"/>
      <c r="Q532" s="1395"/>
      <c r="R532" s="1386"/>
      <c r="S532" s="1559"/>
      <c r="T532" s="1556"/>
      <c r="U532" s="1567"/>
      <c r="V532" s="1395"/>
      <c r="W532" s="1386"/>
      <c r="X532" s="1395"/>
      <c r="Y532" s="1386"/>
      <c r="Z532" s="1395"/>
      <c r="AA532" s="1386"/>
      <c r="AB532" s="1556"/>
      <c r="AC532" s="1560"/>
      <c r="AD532" s="1561"/>
      <c r="AE532" s="1556"/>
      <c r="AF532" s="1556"/>
      <c r="AG532" s="1556"/>
      <c r="AH532" s="1562"/>
      <c r="AI532" s="1385"/>
      <c r="AJ532" s="1385"/>
      <c r="AK532" s="1385"/>
      <c r="AL532" s="1564"/>
      <c r="AM532" s="1385"/>
      <c r="AN532" s="1385"/>
      <c r="AO532" s="1555"/>
      <c r="AP532" s="1378"/>
      <c r="AQ532" s="1565"/>
      <c r="AR532" s="1569"/>
    </row>
    <row r="533" spans="1:44" s="1350" customFormat="1">
      <c r="A533" s="1553"/>
      <c r="B533" s="1554"/>
      <c r="C533" s="273" t="s">
        <v>954</v>
      </c>
      <c r="E533" s="1375"/>
      <c r="F533" s="1555"/>
      <c r="G533" s="1375"/>
      <c r="H533" s="1555"/>
      <c r="I533" s="1375"/>
      <c r="J533" s="1556"/>
      <c r="K533" s="1557"/>
      <c r="L533" s="1557"/>
      <c r="M533" s="1557"/>
      <c r="N533" s="1557"/>
      <c r="O533" s="1558"/>
      <c r="P533" s="1558"/>
      <c r="Q533" s="1555"/>
      <c r="R533" s="1375"/>
      <c r="S533" s="1559"/>
      <c r="T533" s="1558"/>
      <c r="U533" s="1555"/>
      <c r="V533" s="1555"/>
      <c r="W533" s="1375"/>
      <c r="X533" s="1555"/>
      <c r="Y533" s="1375"/>
      <c r="Z533" s="1555"/>
      <c r="AA533" s="1375"/>
      <c r="AB533" s="1556"/>
      <c r="AC533" s="1560"/>
      <c r="AD533" s="1561"/>
      <c r="AE533" s="1558"/>
      <c r="AF533" s="1558"/>
      <c r="AG533" s="1558"/>
      <c r="AH533" s="1562"/>
      <c r="AI533" s="1563"/>
      <c r="AJ533" s="1563"/>
      <c r="AK533" s="1563"/>
      <c r="AL533" s="1564"/>
      <c r="AM533" s="1563"/>
      <c r="AN533" s="1563"/>
      <c r="AO533" s="1555"/>
      <c r="AP533" s="1378"/>
      <c r="AQ533" s="1565"/>
      <c r="AR533" s="1566"/>
    </row>
    <row r="534" spans="1:44" s="1350" customFormat="1">
      <c r="A534" s="1553"/>
      <c r="B534" s="1554"/>
      <c r="C534" s="273" t="s">
        <v>955</v>
      </c>
      <c r="E534" s="1375"/>
      <c r="F534" s="1555"/>
      <c r="G534" s="1375"/>
      <c r="H534" s="1555"/>
      <c r="I534" s="1375"/>
      <c r="J534" s="1556"/>
      <c r="K534" s="1557"/>
      <c r="L534" s="1557"/>
      <c r="M534" s="1557"/>
      <c r="N534" s="1557"/>
      <c r="O534" s="1558"/>
      <c r="P534" s="1558"/>
      <c r="Q534" s="1555"/>
      <c r="R534" s="1375"/>
      <c r="S534" s="1559"/>
      <c r="T534" s="1558"/>
      <c r="U534" s="1555"/>
      <c r="V534" s="1555"/>
      <c r="W534" s="1375"/>
      <c r="X534" s="1555"/>
      <c r="Y534" s="1375"/>
      <c r="Z534" s="1555"/>
      <c r="AA534" s="1375"/>
      <c r="AB534" s="1556"/>
      <c r="AC534" s="1560"/>
      <c r="AD534" s="1561"/>
      <c r="AE534" s="1558"/>
      <c r="AF534" s="1558"/>
      <c r="AG534" s="1558"/>
      <c r="AH534" s="1562"/>
      <c r="AI534" s="1563"/>
      <c r="AJ534" s="1563"/>
      <c r="AK534" s="1563"/>
      <c r="AL534" s="1564"/>
      <c r="AM534" s="1563"/>
      <c r="AN534" s="1563"/>
      <c r="AO534" s="1555"/>
      <c r="AP534" s="1378"/>
      <c r="AQ534" s="1565"/>
      <c r="AR534" s="1566"/>
    </row>
    <row r="535" spans="1:44" s="1350" customFormat="1">
      <c r="A535" s="1553"/>
      <c r="B535" s="1554"/>
      <c r="C535" s="271" t="s">
        <v>104</v>
      </c>
      <c r="E535" s="1375"/>
      <c r="F535" s="1555"/>
      <c r="G535" s="1375"/>
      <c r="H535" s="1555"/>
      <c r="I535" s="1375"/>
      <c r="J535" s="1556"/>
      <c r="K535" s="1557"/>
      <c r="L535" s="1557"/>
      <c r="M535" s="1557"/>
      <c r="N535" s="1557"/>
      <c r="O535" s="1558"/>
      <c r="P535" s="1558"/>
      <c r="Q535" s="1555"/>
      <c r="R535" s="1375"/>
      <c r="S535" s="1559"/>
      <c r="T535" s="1558"/>
      <c r="U535" s="1555"/>
      <c r="V535" s="1555"/>
      <c r="W535" s="1375"/>
      <c r="X535" s="1555"/>
      <c r="Y535" s="1375"/>
      <c r="Z535" s="1555"/>
      <c r="AA535" s="1375"/>
      <c r="AB535" s="1556"/>
      <c r="AC535" s="1560"/>
      <c r="AD535" s="1561"/>
      <c r="AE535" s="1558"/>
      <c r="AF535" s="1558"/>
      <c r="AG535" s="1558"/>
      <c r="AH535" s="1562"/>
      <c r="AI535" s="1563"/>
      <c r="AJ535" s="1563"/>
      <c r="AK535" s="1563"/>
      <c r="AL535" s="1564"/>
      <c r="AM535" s="1563"/>
      <c r="AN535" s="1563"/>
      <c r="AO535" s="1555"/>
      <c r="AP535" s="1378"/>
      <c r="AQ535" s="1565"/>
      <c r="AR535" s="1566"/>
    </row>
    <row r="536" spans="1:44" s="1350" customFormat="1">
      <c r="A536" s="1553"/>
      <c r="B536" s="1554"/>
      <c r="C536" s="271" t="s">
        <v>322</v>
      </c>
      <c r="D536" s="1571"/>
      <c r="E536" s="1572"/>
      <c r="F536" s="1573"/>
      <c r="G536" s="1572"/>
      <c r="H536" s="1573"/>
      <c r="I536" s="1572"/>
      <c r="J536" s="1556"/>
      <c r="K536" s="1574"/>
      <c r="L536" s="1574"/>
      <c r="M536" s="1574"/>
      <c r="N536" s="1574"/>
      <c r="O536" s="1574"/>
      <c r="P536" s="1574"/>
      <c r="Q536" s="1573"/>
      <c r="R536" s="1572"/>
      <c r="S536" s="1559"/>
      <c r="T536" s="1574"/>
      <c r="U536" s="1573"/>
      <c r="V536" s="1573"/>
      <c r="W536" s="1572"/>
      <c r="X536" s="1573"/>
      <c r="Y536" s="1572"/>
      <c r="Z536" s="1573"/>
      <c r="AA536" s="1572"/>
      <c r="AB536" s="1556"/>
      <c r="AC536" s="1571"/>
      <c r="AD536" s="1575"/>
      <c r="AE536" s="1574"/>
      <c r="AF536" s="1574"/>
      <c r="AG536" s="1574"/>
      <c r="AH536" s="1562"/>
      <c r="AI536" s="1576"/>
      <c r="AJ536" s="1576"/>
      <c r="AK536" s="1576"/>
      <c r="AL536" s="1564"/>
      <c r="AM536" s="1576"/>
      <c r="AN536" s="1576"/>
      <c r="AO536" s="1573"/>
      <c r="AP536" s="1577"/>
      <c r="AQ536" s="1578"/>
      <c r="AR536" s="1579"/>
    </row>
    <row r="537" spans="1:44" s="1350" customFormat="1">
      <c r="A537" s="1553"/>
      <c r="B537" s="1554"/>
      <c r="C537" s="271" t="s">
        <v>424</v>
      </c>
      <c r="D537" s="1560"/>
      <c r="E537" s="40"/>
      <c r="F537" s="1580"/>
      <c r="G537" s="40"/>
      <c r="H537" s="1580"/>
      <c r="I537" s="40"/>
      <c r="J537" s="1556"/>
      <c r="K537" s="1557"/>
      <c r="L537" s="1557"/>
      <c r="M537" s="1557"/>
      <c r="N537" s="1557"/>
      <c r="O537" s="1557"/>
      <c r="P537" s="1557"/>
      <c r="Q537" s="1580"/>
      <c r="R537" s="40"/>
      <c r="S537" s="1559"/>
      <c r="T537" s="1557"/>
      <c r="U537" s="1580"/>
      <c r="V537" s="1580"/>
      <c r="W537" s="40"/>
      <c r="X537" s="1580"/>
      <c r="Y537" s="40"/>
      <c r="Z537" s="1580"/>
      <c r="AA537" s="40"/>
      <c r="AB537" s="1556"/>
      <c r="AC537" s="1560"/>
      <c r="AD537" s="1561"/>
      <c r="AE537" s="1557"/>
      <c r="AF537" s="1557"/>
      <c r="AG537" s="1557"/>
      <c r="AH537" s="1562"/>
      <c r="AI537" s="1581"/>
      <c r="AJ537" s="1581"/>
      <c r="AK537" s="1581"/>
      <c r="AL537" s="1564"/>
      <c r="AM537" s="1581"/>
      <c r="AN537" s="1581"/>
      <c r="AO537" s="1555"/>
      <c r="AP537" s="1378"/>
      <c r="AQ537" s="1565"/>
      <c r="AR537" s="1566"/>
    </row>
    <row r="538" spans="1:44" s="1350" customFormat="1">
      <c r="A538" s="1553"/>
      <c r="B538" s="1554"/>
      <c r="C538" s="275" t="s">
        <v>425</v>
      </c>
      <c r="D538" s="1559"/>
      <c r="E538" s="1386"/>
      <c r="F538" s="1567"/>
      <c r="G538" s="1386"/>
      <c r="H538" s="1567"/>
      <c r="I538" s="1386"/>
      <c r="J538" s="1556"/>
      <c r="K538" s="1557"/>
      <c r="L538" s="1557"/>
      <c r="M538" s="1557"/>
      <c r="N538" s="1557"/>
      <c r="O538" s="1556"/>
      <c r="P538" s="1556"/>
      <c r="Q538" s="1567"/>
      <c r="R538" s="1386"/>
      <c r="S538" s="1559"/>
      <c r="T538" s="1556"/>
      <c r="U538" s="1567"/>
      <c r="V538" s="1567"/>
      <c r="W538" s="1386"/>
      <c r="X538" s="1567"/>
      <c r="Y538" s="1386"/>
      <c r="Z538" s="1567"/>
      <c r="AA538" s="1386"/>
      <c r="AB538" s="1556"/>
      <c r="AC538" s="1560"/>
      <c r="AD538" s="1561"/>
      <c r="AE538" s="1556"/>
      <c r="AF538" s="1556"/>
      <c r="AG538" s="1556"/>
      <c r="AH538" s="1562"/>
      <c r="AI538" s="1568"/>
      <c r="AJ538" s="1568"/>
      <c r="AK538" s="1568"/>
      <c r="AL538" s="1564"/>
      <c r="AM538" s="1568"/>
      <c r="AN538" s="1568"/>
      <c r="AO538" s="1582"/>
      <c r="AP538" s="1583"/>
      <c r="AQ538" s="1584"/>
      <c r="AR538" s="1569"/>
    </row>
    <row r="539" spans="1:44" s="1350" customFormat="1" ht="13.5" thickBot="1">
      <c r="A539" s="1611"/>
      <c r="B539" s="1612"/>
      <c r="C539" s="276" t="s">
        <v>782</v>
      </c>
      <c r="D539" s="1586"/>
      <c r="E539" s="1587"/>
      <c r="F539" s="1588"/>
      <c r="G539" s="1587"/>
      <c r="H539" s="1588"/>
      <c r="I539" s="1587"/>
      <c r="J539" s="1589"/>
      <c r="K539" s="1590"/>
      <c r="L539" s="1590"/>
      <c r="M539" s="1590"/>
      <c r="N539" s="1590"/>
      <c r="O539" s="1590"/>
      <c r="P539" s="1591"/>
      <c r="Q539" s="1588"/>
      <c r="R539" s="1587"/>
      <c r="S539" s="1592"/>
      <c r="T539" s="1593"/>
      <c r="U539" s="1594"/>
      <c r="V539" s="1591"/>
      <c r="W539" s="1587"/>
      <c r="X539" s="1588"/>
      <c r="Y539" s="1587"/>
      <c r="Z539" s="1588"/>
      <c r="AA539" s="1587"/>
      <c r="AB539" s="1589"/>
      <c r="AC539" s="1595"/>
      <c r="AD539" s="1587"/>
      <c r="AE539" s="1590"/>
      <c r="AF539" s="1593"/>
      <c r="AG539" s="1593"/>
      <c r="AH539" s="1596"/>
      <c r="AI539" s="1597"/>
      <c r="AJ539" s="1598"/>
      <c r="AK539" s="1599"/>
      <c r="AL539" s="1600"/>
      <c r="AM539" s="1586"/>
      <c r="AN539" s="1601"/>
      <c r="AO539" s="1602"/>
      <c r="AP539" s="1603"/>
      <c r="AQ539" s="1595"/>
      <c r="AR539" s="1604"/>
    </row>
    <row r="540" spans="1:44" s="1350" customFormat="1" ht="13.5" thickTop="1">
      <c r="A540" s="1512"/>
      <c r="B540" s="1613"/>
      <c r="C540" s="149"/>
      <c r="D540" s="1571"/>
      <c r="E540" s="1571"/>
      <c r="F540" s="1571"/>
      <c r="G540" s="1571"/>
      <c r="H540" s="1571"/>
      <c r="I540" s="1571"/>
      <c r="J540" s="1571"/>
      <c r="K540" s="1571"/>
      <c r="L540" s="1571"/>
      <c r="M540" s="1571"/>
      <c r="N540" s="1571"/>
      <c r="O540" s="1571"/>
      <c r="P540" s="1571"/>
      <c r="Q540" s="1571"/>
      <c r="R540" s="1571"/>
      <c r="S540" s="1571"/>
      <c r="T540" s="1571"/>
      <c r="U540" s="1571"/>
      <c r="V540" s="1571"/>
      <c r="W540" s="1571"/>
      <c r="X540" s="1571"/>
      <c r="Y540" s="1571"/>
      <c r="Z540" s="1571"/>
      <c r="AA540" s="1571"/>
      <c r="AB540" s="1571"/>
      <c r="AC540" s="1571"/>
      <c r="AD540" s="1571"/>
      <c r="AE540" s="1571"/>
      <c r="AF540" s="1571"/>
      <c r="AG540" s="1571"/>
      <c r="AH540" s="1571"/>
      <c r="AI540" s="1571"/>
      <c r="AJ540" s="1571"/>
      <c r="AK540" s="1571"/>
      <c r="AL540" s="1571"/>
      <c r="AM540" s="1571"/>
      <c r="AN540" s="1571"/>
      <c r="AO540" s="1571"/>
      <c r="AP540" s="1571"/>
      <c r="AQ540" s="1571"/>
      <c r="AR540" s="1571"/>
    </row>
    <row r="541" spans="1:44" s="1350" customFormat="1">
      <c r="A541" s="1512"/>
      <c r="B541" s="1613"/>
      <c r="C541" s="149"/>
      <c r="D541" s="1571"/>
      <c r="E541" s="1571"/>
      <c r="F541" s="1571"/>
      <c r="G541" s="1571"/>
      <c r="H541" s="1571"/>
      <c r="I541" s="1571"/>
      <c r="J541" s="1571"/>
      <c r="K541" s="1571"/>
      <c r="L541" s="1571"/>
      <c r="M541" s="1571"/>
      <c r="N541" s="1571"/>
      <c r="O541" s="1571"/>
      <c r="P541" s="1571"/>
      <c r="Q541" s="1571"/>
      <c r="R541" s="1571"/>
      <c r="S541" s="1571"/>
      <c r="T541" s="1571"/>
      <c r="U541" s="1571"/>
      <c r="V541" s="1571"/>
      <c r="W541" s="1571"/>
      <c r="X541" s="1571"/>
      <c r="Y541" s="1571"/>
      <c r="Z541" s="1571"/>
      <c r="AA541" s="1571"/>
      <c r="AB541" s="1571"/>
      <c r="AC541" s="1571"/>
      <c r="AD541" s="1571"/>
      <c r="AE541" s="1571"/>
      <c r="AF541" s="1571"/>
      <c r="AG541" s="1571"/>
      <c r="AH541" s="1571"/>
      <c r="AI541" s="1571"/>
      <c r="AJ541" s="1571"/>
      <c r="AK541" s="1571"/>
      <c r="AL541" s="1571"/>
      <c r="AM541" s="1571"/>
      <c r="AN541" s="1571"/>
      <c r="AO541" s="1571"/>
      <c r="AP541" s="1571"/>
      <c r="AQ541" s="1571"/>
      <c r="AR541" s="1571"/>
    </row>
    <row r="542" spans="1:44" s="1350" customFormat="1">
      <c r="A542" s="1512"/>
      <c r="B542" s="1613"/>
      <c r="C542" s="149"/>
      <c r="D542" s="1571"/>
      <c r="E542" s="1571"/>
      <c r="F542" s="1571"/>
      <c r="G542" s="1571"/>
      <c r="H542" s="1571"/>
      <c r="I542" s="1571"/>
      <c r="J542" s="1571"/>
      <c r="K542" s="1571"/>
      <c r="L542" s="1571"/>
      <c r="M542" s="1571"/>
      <c r="N542" s="1571"/>
      <c r="O542" s="1571"/>
      <c r="P542" s="1571"/>
      <c r="Q542" s="1571"/>
      <c r="R542" s="1571"/>
      <c r="S542" s="1571"/>
      <c r="T542" s="1571"/>
      <c r="U542" s="1571"/>
      <c r="V542" s="1571"/>
      <c r="W542" s="1571"/>
      <c r="X542" s="1571"/>
      <c r="Y542" s="1571"/>
      <c r="Z542" s="1571"/>
      <c r="AA542" s="1571"/>
      <c r="AB542" s="1571"/>
      <c r="AC542" s="1571"/>
      <c r="AD542" s="1571"/>
      <c r="AE542" s="1571"/>
      <c r="AF542" s="1571"/>
      <c r="AG542" s="1571"/>
      <c r="AH542" s="1571"/>
      <c r="AI542" s="1571"/>
      <c r="AJ542" s="1571"/>
      <c r="AK542" s="1571"/>
      <c r="AL542" s="1571"/>
      <c r="AM542" s="1571"/>
      <c r="AN542" s="1571"/>
      <c r="AO542" s="1571"/>
      <c r="AP542" s="1571"/>
      <c r="AQ542" s="1571"/>
      <c r="AR542" s="1571"/>
    </row>
    <row r="543" spans="1:44" s="1350" customFormat="1" ht="13.5" thickBot="1">
      <c r="A543" s="1614"/>
    </row>
    <row r="544" spans="1:44" s="1350" customFormat="1" ht="27.75" customHeight="1" thickTop="1" thickBot="1">
      <c r="A544" s="1510"/>
      <c r="B544" s="1511"/>
      <c r="C544" s="1511"/>
      <c r="D544" s="1918" t="str">
        <f>CONCATENATE($B$5," ","non-defaulted assets evolution: Stocks and parameters")</f>
        <v>2016 non-defaulted assets evolution: Stocks and parameters</v>
      </c>
      <c r="E544" s="1919"/>
      <c r="F544" s="1919"/>
      <c r="G544" s="1919"/>
      <c r="H544" s="1919"/>
      <c r="I544" s="1919"/>
      <c r="J544" s="1919"/>
      <c r="K544" s="1919"/>
      <c r="L544" s="1919"/>
      <c r="M544" s="1919"/>
      <c r="N544" s="1919"/>
      <c r="O544" s="1919"/>
      <c r="P544" s="1919"/>
      <c r="Q544" s="1919"/>
      <c r="R544" s="1919"/>
      <c r="S544" s="1919"/>
      <c r="T544" s="1919"/>
      <c r="U544" s="1920"/>
      <c r="V544" s="1933" t="str">
        <f>CONCATENATE($B$5," ","defaulted assets evolution: Stocks and parameters")</f>
        <v>2016 defaulted assets evolution: Stocks and parameters</v>
      </c>
      <c r="W544" s="1934"/>
      <c r="X544" s="1934"/>
      <c r="Y544" s="1934"/>
      <c r="Z544" s="1934"/>
      <c r="AA544" s="1934"/>
      <c r="AB544" s="1934"/>
      <c r="AC544" s="1934"/>
      <c r="AD544" s="1934"/>
      <c r="AE544" s="1934"/>
      <c r="AF544" s="1934"/>
      <c r="AG544" s="1935"/>
      <c r="AH544" s="1918" t="str">
        <f>CONCATENATE($B$5," Impairment flows and stock of provisions")</f>
        <v>2016 Impairment flows and stock of provisions</v>
      </c>
      <c r="AI544" s="1919"/>
      <c r="AJ544" s="1919"/>
      <c r="AK544" s="1919"/>
      <c r="AL544" s="1919"/>
      <c r="AM544" s="1919"/>
      <c r="AN544" s="1919"/>
      <c r="AO544" s="1919"/>
      <c r="AP544" s="1920"/>
      <c r="AQ544" s="1933" t="s">
        <v>180</v>
      </c>
      <c r="AR544" s="1935"/>
    </row>
    <row r="545" spans="1:44" s="1350" customFormat="1" ht="30.75" customHeight="1">
      <c r="A545" s="1512"/>
      <c r="B545" s="1513">
        <f>$B$5</f>
        <v>2016</v>
      </c>
      <c r="C545" s="1615" t="str">
        <f>$C$5</f>
        <v>Adverse Scenario</v>
      </c>
      <c r="D545" s="1927" t="s">
        <v>182</v>
      </c>
      <c r="E545" s="1515" t="s">
        <v>288</v>
      </c>
      <c r="F545" s="1916" t="s">
        <v>183</v>
      </c>
      <c r="G545" s="1515" t="s">
        <v>288</v>
      </c>
      <c r="H545" s="1916" t="s">
        <v>760</v>
      </c>
      <c r="I545" s="1515" t="s">
        <v>288</v>
      </c>
      <c r="J545" s="1923" t="s">
        <v>1012</v>
      </c>
      <c r="K545" s="1923" t="s">
        <v>761</v>
      </c>
      <c r="L545" s="1923" t="s">
        <v>762</v>
      </c>
      <c r="M545" s="1923" t="s">
        <v>186</v>
      </c>
      <c r="N545" s="1923" t="s">
        <v>187</v>
      </c>
      <c r="O545" s="1916" t="s">
        <v>541</v>
      </c>
      <c r="P545" s="1515" t="s">
        <v>288</v>
      </c>
      <c r="Q545" s="1916" t="s">
        <v>543</v>
      </c>
      <c r="R545" s="1515" t="s">
        <v>288</v>
      </c>
      <c r="S545" s="1923" t="s">
        <v>962</v>
      </c>
      <c r="T545" s="1923" t="s">
        <v>188</v>
      </c>
      <c r="U545" s="1941" t="s">
        <v>837</v>
      </c>
      <c r="V545" s="1927" t="s">
        <v>840</v>
      </c>
      <c r="W545" s="1515" t="s">
        <v>288</v>
      </c>
      <c r="X545" s="1916" t="s">
        <v>763</v>
      </c>
      <c r="Y545" s="1515" t="s">
        <v>288</v>
      </c>
      <c r="Z545" s="1916" t="s">
        <v>183</v>
      </c>
      <c r="AA545" s="1515" t="s">
        <v>288</v>
      </c>
      <c r="AB545" s="1923" t="s">
        <v>841</v>
      </c>
      <c r="AC545" s="1916" t="s">
        <v>764</v>
      </c>
      <c r="AD545" s="1515" t="s">
        <v>189</v>
      </c>
      <c r="AE545" s="1923" t="s">
        <v>963</v>
      </c>
      <c r="AF545" s="1923" t="s">
        <v>188</v>
      </c>
      <c r="AG545" s="1941" t="s">
        <v>837</v>
      </c>
      <c r="AH545" s="1916" t="s">
        <v>1013</v>
      </c>
      <c r="AI545" s="1925" t="s">
        <v>184</v>
      </c>
      <c r="AJ545" s="1925"/>
      <c r="AK545" s="1926"/>
      <c r="AL545" s="1927" t="s">
        <v>834</v>
      </c>
      <c r="AM545" s="1929" t="s">
        <v>184</v>
      </c>
      <c r="AN545" s="1929"/>
      <c r="AO545" s="1916" t="s">
        <v>542</v>
      </c>
      <c r="AP545" s="1940"/>
      <c r="AQ545" s="1916" t="s">
        <v>765</v>
      </c>
      <c r="AR545" s="1930" t="s">
        <v>190</v>
      </c>
    </row>
    <row r="546" spans="1:44" s="1350" customFormat="1" ht="38.25">
      <c r="A546" s="1512"/>
      <c r="B546" s="1517"/>
      <c r="C546" s="1517"/>
      <c r="D546" s="1928"/>
      <c r="E546" s="1518" t="s">
        <v>544</v>
      </c>
      <c r="F546" s="1939"/>
      <c r="G546" s="1518" t="s">
        <v>191</v>
      </c>
      <c r="H546" s="1917"/>
      <c r="I546" s="1518" t="s">
        <v>191</v>
      </c>
      <c r="J546" s="1924"/>
      <c r="K546" s="1924"/>
      <c r="L546" s="1924"/>
      <c r="M546" s="1924"/>
      <c r="N546" s="1924"/>
      <c r="O546" s="1917"/>
      <c r="P546" s="1518" t="s">
        <v>544</v>
      </c>
      <c r="Q546" s="1917"/>
      <c r="R546" s="1518" t="s">
        <v>965</v>
      </c>
      <c r="S546" s="1924"/>
      <c r="T546" s="1924"/>
      <c r="U546" s="1942"/>
      <c r="V546" s="1928"/>
      <c r="W546" s="1518" t="s">
        <v>544</v>
      </c>
      <c r="X546" s="1939"/>
      <c r="Y546" s="1518" t="s">
        <v>191</v>
      </c>
      <c r="Z546" s="1939"/>
      <c r="AA546" s="1518" t="s">
        <v>191</v>
      </c>
      <c r="AB546" s="1924"/>
      <c r="AC546" s="1917" t="s">
        <v>192</v>
      </c>
      <c r="AD546" s="1518" t="s">
        <v>270</v>
      </c>
      <c r="AE546" s="1924"/>
      <c r="AF546" s="1924"/>
      <c r="AG546" s="1942"/>
      <c r="AH546" s="1917"/>
      <c r="AI546" s="1943" t="s">
        <v>545</v>
      </c>
      <c r="AJ546" s="1944"/>
      <c r="AK546" s="1519" t="s">
        <v>961</v>
      </c>
      <c r="AL546" s="1928"/>
      <c r="AM546" s="1520" t="s">
        <v>193</v>
      </c>
      <c r="AN546" s="1521" t="s">
        <v>961</v>
      </c>
      <c r="AO546" s="1522" t="s">
        <v>964</v>
      </c>
      <c r="AP546" s="1523" t="s">
        <v>966</v>
      </c>
      <c r="AQ546" s="1917"/>
      <c r="AR546" s="1931"/>
    </row>
    <row r="547" spans="1:44" s="1350" customFormat="1" ht="15.75" thickBot="1">
      <c r="A547" s="1512"/>
      <c r="B547" s="1524"/>
      <c r="C547" s="1525" t="s">
        <v>1028</v>
      </c>
      <c r="D547" s="1526" t="s">
        <v>22</v>
      </c>
      <c r="E547" s="1527" t="s">
        <v>22</v>
      </c>
      <c r="F547" s="1528" t="s">
        <v>22</v>
      </c>
      <c r="G547" s="1527" t="s">
        <v>22</v>
      </c>
      <c r="H547" s="1528" t="s">
        <v>22</v>
      </c>
      <c r="I547" s="1527" t="s">
        <v>22</v>
      </c>
      <c r="J547" s="1529" t="s">
        <v>22</v>
      </c>
      <c r="K547" s="1529" t="s">
        <v>269</v>
      </c>
      <c r="L547" s="1530" t="s">
        <v>269</v>
      </c>
      <c r="M547" s="1529" t="s">
        <v>269</v>
      </c>
      <c r="N547" s="1529" t="s">
        <v>269</v>
      </c>
      <c r="O547" s="1528" t="s">
        <v>22</v>
      </c>
      <c r="P547" s="1527" t="s">
        <v>22</v>
      </c>
      <c r="Q547" s="1528" t="s">
        <v>22</v>
      </c>
      <c r="R547" s="1527" t="s">
        <v>22</v>
      </c>
      <c r="S547" s="1529" t="s">
        <v>22</v>
      </c>
      <c r="T547" s="1529" t="s">
        <v>22</v>
      </c>
      <c r="U547" s="1531" t="s">
        <v>22</v>
      </c>
      <c r="V547" s="1526" t="s">
        <v>22</v>
      </c>
      <c r="W547" s="1527" t="s">
        <v>22</v>
      </c>
      <c r="X547" s="1528" t="s">
        <v>22</v>
      </c>
      <c r="Y547" s="1527" t="s">
        <v>22</v>
      </c>
      <c r="Z547" s="1528" t="s">
        <v>22</v>
      </c>
      <c r="AA547" s="1527" t="s">
        <v>22</v>
      </c>
      <c r="AB547" s="1529" t="s">
        <v>22</v>
      </c>
      <c r="AC547" s="1528" t="s">
        <v>269</v>
      </c>
      <c r="AD547" s="1527"/>
      <c r="AE547" s="1529" t="s">
        <v>22</v>
      </c>
      <c r="AF547" s="1529" t="s">
        <v>22</v>
      </c>
      <c r="AG547" s="1532" t="s">
        <v>22</v>
      </c>
      <c r="AH547" s="1533" t="s">
        <v>22</v>
      </c>
      <c r="AI547" s="1534" t="s">
        <v>194</v>
      </c>
      <c r="AJ547" s="1534" t="s">
        <v>195</v>
      </c>
      <c r="AK547" s="1535"/>
      <c r="AL547" s="1533" t="s">
        <v>22</v>
      </c>
      <c r="AM547" s="1536" t="s">
        <v>22</v>
      </c>
      <c r="AN547" s="1537" t="s">
        <v>22</v>
      </c>
      <c r="AO547" s="1528" t="s">
        <v>269</v>
      </c>
      <c r="AP547" s="1530" t="s">
        <v>269</v>
      </c>
      <c r="AQ547" s="1537" t="s">
        <v>271</v>
      </c>
      <c r="AR547" s="1932"/>
    </row>
    <row r="548" spans="1:44" s="1350" customFormat="1" ht="13.5" thickTop="1">
      <c r="A548" s="1538"/>
      <c r="B548" s="1539"/>
      <c r="C548" s="269" t="s">
        <v>414</v>
      </c>
      <c r="D548" s="1540"/>
      <c r="E548" s="1369"/>
      <c r="F548" s="1541"/>
      <c r="G548" s="1369"/>
      <c r="H548" s="1541"/>
      <c r="I548" s="1369"/>
      <c r="J548" s="1542"/>
      <c r="K548" s="1543"/>
      <c r="L548" s="1543"/>
      <c r="M548" s="1543"/>
      <c r="N548" s="1543"/>
      <c r="O548" s="1544"/>
      <c r="P548" s="1544"/>
      <c r="Q548" s="1541"/>
      <c r="R548" s="1369"/>
      <c r="S548" s="1545"/>
      <c r="T548" s="1544"/>
      <c r="U548" s="1541"/>
      <c r="V548" s="1541"/>
      <c r="W548" s="1369"/>
      <c r="X548" s="1541"/>
      <c r="Y548" s="1369"/>
      <c r="Z548" s="1541"/>
      <c r="AA548" s="1369"/>
      <c r="AB548" s="1542"/>
      <c r="AC548" s="1546"/>
      <c r="AD548" s="1547"/>
      <c r="AE548" s="1544"/>
      <c r="AF548" s="1544"/>
      <c r="AG548" s="1544"/>
      <c r="AH548" s="1548"/>
      <c r="AI548" s="1549"/>
      <c r="AJ548" s="1549"/>
      <c r="AK548" s="1549"/>
      <c r="AL548" s="1550"/>
      <c r="AM548" s="1549"/>
      <c r="AN548" s="1549"/>
      <c r="AO548" s="1541"/>
      <c r="AP548" s="1372"/>
      <c r="AQ548" s="1551"/>
      <c r="AR548" s="1552"/>
    </row>
    <row r="549" spans="1:44" s="1350" customFormat="1">
      <c r="A549" s="1553"/>
      <c r="B549" s="1554"/>
      <c r="C549" s="270" t="s">
        <v>11</v>
      </c>
      <c r="E549" s="1375"/>
      <c r="F549" s="1555"/>
      <c r="G549" s="1375"/>
      <c r="H549" s="1555"/>
      <c r="I549" s="1375"/>
      <c r="J549" s="1556"/>
      <c r="K549" s="1557"/>
      <c r="L549" s="1557"/>
      <c r="M549" s="1557"/>
      <c r="N549" s="1557"/>
      <c r="O549" s="1558"/>
      <c r="P549" s="1558"/>
      <c r="Q549" s="1555"/>
      <c r="R549" s="1375"/>
      <c r="S549" s="1559"/>
      <c r="T549" s="1558"/>
      <c r="U549" s="1555"/>
      <c r="V549" s="1555"/>
      <c r="W549" s="1375"/>
      <c r="X549" s="1555"/>
      <c r="Y549" s="1375"/>
      <c r="Z549" s="1555"/>
      <c r="AA549" s="1375"/>
      <c r="AB549" s="1556"/>
      <c r="AC549" s="1560"/>
      <c r="AD549" s="1561"/>
      <c r="AE549" s="1558"/>
      <c r="AF549" s="1558"/>
      <c r="AG549" s="1558"/>
      <c r="AH549" s="1562"/>
      <c r="AI549" s="1563"/>
      <c r="AJ549" s="1563"/>
      <c r="AK549" s="1563"/>
      <c r="AL549" s="1564"/>
      <c r="AM549" s="1563"/>
      <c r="AN549" s="1563"/>
      <c r="AO549" s="1555"/>
      <c r="AP549" s="1378"/>
      <c r="AQ549" s="1565"/>
      <c r="AR549" s="1566"/>
    </row>
    <row r="550" spans="1:44" s="1350" customFormat="1">
      <c r="A550" s="1553"/>
      <c r="B550" s="1554"/>
      <c r="C550" s="271" t="s">
        <v>4</v>
      </c>
      <c r="D550" s="1559"/>
      <c r="E550" s="1386"/>
      <c r="F550" s="1567"/>
      <c r="G550" s="1386"/>
      <c r="H550" s="1567"/>
      <c r="I550" s="1386"/>
      <c r="J550" s="1556"/>
      <c r="K550" s="1557"/>
      <c r="L550" s="1557"/>
      <c r="M550" s="1557"/>
      <c r="N550" s="1557"/>
      <c r="O550" s="1556"/>
      <c r="P550" s="1556"/>
      <c r="Q550" s="1567"/>
      <c r="R550" s="1386"/>
      <c r="S550" s="1559"/>
      <c r="T550" s="1556"/>
      <c r="U550" s="1567"/>
      <c r="V550" s="1567"/>
      <c r="W550" s="1386"/>
      <c r="X550" s="1567"/>
      <c r="Y550" s="1386"/>
      <c r="Z550" s="1567"/>
      <c r="AA550" s="1386"/>
      <c r="AB550" s="1556"/>
      <c r="AC550" s="1560"/>
      <c r="AD550" s="1561"/>
      <c r="AE550" s="1556"/>
      <c r="AF550" s="1556"/>
      <c r="AG550" s="1556"/>
      <c r="AH550" s="1562"/>
      <c r="AI550" s="1568"/>
      <c r="AJ550" s="1568"/>
      <c r="AK550" s="1568"/>
      <c r="AL550" s="1564"/>
      <c r="AM550" s="1568"/>
      <c r="AN550" s="1568"/>
      <c r="AO550" s="1555"/>
      <c r="AP550" s="1378"/>
      <c r="AQ550" s="1565"/>
      <c r="AR550" s="1569"/>
    </row>
    <row r="551" spans="1:44" s="1350" customFormat="1">
      <c r="A551" s="1553"/>
      <c r="B551" s="1554"/>
      <c r="C551" s="272" t="s">
        <v>943</v>
      </c>
      <c r="E551" s="1375"/>
      <c r="F551" s="1555"/>
      <c r="G551" s="1375"/>
      <c r="H551" s="1555"/>
      <c r="I551" s="1375"/>
      <c r="J551" s="1556"/>
      <c r="K551" s="1557"/>
      <c r="L551" s="1557"/>
      <c r="M551" s="1557"/>
      <c r="N551" s="1557"/>
      <c r="O551" s="1558"/>
      <c r="P551" s="1558"/>
      <c r="Q551" s="1555"/>
      <c r="R551" s="1375"/>
      <c r="S551" s="1559"/>
      <c r="T551" s="1558"/>
      <c r="U551" s="1555"/>
      <c r="V551" s="1555"/>
      <c r="W551" s="1375"/>
      <c r="X551" s="1555"/>
      <c r="Y551" s="1375"/>
      <c r="Z551" s="1555"/>
      <c r="AA551" s="1375"/>
      <c r="AB551" s="1556"/>
      <c r="AC551" s="1560"/>
      <c r="AD551" s="1561"/>
      <c r="AE551" s="1558"/>
      <c r="AF551" s="1558"/>
      <c r="AG551" s="1558"/>
      <c r="AH551" s="1562"/>
      <c r="AI551" s="1563"/>
      <c r="AJ551" s="1563"/>
      <c r="AK551" s="1563"/>
      <c r="AL551" s="1564"/>
      <c r="AM551" s="1563"/>
      <c r="AN551" s="1563"/>
      <c r="AO551" s="1555"/>
      <c r="AP551" s="1378"/>
      <c r="AQ551" s="1565"/>
      <c r="AR551" s="1566"/>
    </row>
    <row r="552" spans="1:44" s="1350" customFormat="1">
      <c r="A552" s="1553"/>
      <c r="B552" s="1554"/>
      <c r="C552" s="273" t="s">
        <v>944</v>
      </c>
      <c r="E552" s="1375"/>
      <c r="F552" s="1555"/>
      <c r="G552" s="1375"/>
      <c r="H552" s="1555"/>
      <c r="I552" s="1375"/>
      <c r="J552" s="1556"/>
      <c r="K552" s="1557"/>
      <c r="L552" s="1557"/>
      <c r="M552" s="1557"/>
      <c r="N552" s="1557"/>
      <c r="O552" s="1558"/>
      <c r="P552" s="1558"/>
      <c r="Q552" s="1555"/>
      <c r="R552" s="1375"/>
      <c r="S552" s="1559"/>
      <c r="T552" s="1558"/>
      <c r="U552" s="1555"/>
      <c r="V552" s="1555"/>
      <c r="W552" s="1375"/>
      <c r="X552" s="1555"/>
      <c r="Y552" s="1375"/>
      <c r="Z552" s="1555"/>
      <c r="AA552" s="1375"/>
      <c r="AB552" s="1556"/>
      <c r="AC552" s="1560"/>
      <c r="AD552" s="1561"/>
      <c r="AE552" s="1558"/>
      <c r="AF552" s="1558"/>
      <c r="AG552" s="1558"/>
      <c r="AH552" s="1562"/>
      <c r="AI552" s="1563"/>
      <c r="AJ552" s="1563"/>
      <c r="AK552" s="1563"/>
      <c r="AL552" s="1564"/>
      <c r="AM552" s="1563"/>
      <c r="AN552" s="1563"/>
      <c r="AO552" s="1555"/>
      <c r="AP552" s="1378"/>
      <c r="AQ552" s="1565"/>
      <c r="AR552" s="1566"/>
    </row>
    <row r="553" spans="1:44" s="1350" customFormat="1">
      <c r="A553" s="1553"/>
      <c r="B553" s="1554"/>
      <c r="C553" s="272" t="s">
        <v>945</v>
      </c>
      <c r="E553" s="1375"/>
      <c r="F553" s="1555"/>
      <c r="G553" s="1375"/>
      <c r="H553" s="1555"/>
      <c r="I553" s="1375"/>
      <c r="J553" s="1556"/>
      <c r="K553" s="1557"/>
      <c r="L553" s="1557"/>
      <c r="M553" s="1557"/>
      <c r="N553" s="1557"/>
      <c r="O553" s="1558"/>
      <c r="P553" s="1558"/>
      <c r="Q553" s="1555"/>
      <c r="R553" s="1375"/>
      <c r="S553" s="1559"/>
      <c r="T553" s="1558"/>
      <c r="U553" s="1555"/>
      <c r="V553" s="1555"/>
      <c r="W553" s="1375"/>
      <c r="X553" s="1555"/>
      <c r="Y553" s="1375"/>
      <c r="Z553" s="1555"/>
      <c r="AA553" s="1375"/>
      <c r="AB553" s="1556"/>
      <c r="AC553" s="1560"/>
      <c r="AD553" s="1561"/>
      <c r="AE553" s="1558"/>
      <c r="AF553" s="1558"/>
      <c r="AG553" s="1558"/>
      <c r="AH553" s="1562"/>
      <c r="AI553" s="1563"/>
      <c r="AJ553" s="1563"/>
      <c r="AK553" s="1563"/>
      <c r="AL553" s="1564"/>
      <c r="AM553" s="1563"/>
      <c r="AN553" s="1563"/>
      <c r="AO553" s="1555"/>
      <c r="AP553" s="1378"/>
      <c r="AQ553" s="1565"/>
      <c r="AR553" s="1566"/>
    </row>
    <row r="554" spans="1:44" s="1350" customFormat="1">
      <c r="A554" s="1553"/>
      <c r="B554" s="1554"/>
      <c r="C554" s="273" t="s">
        <v>946</v>
      </c>
      <c r="E554" s="1375"/>
      <c r="F554" s="1555"/>
      <c r="G554" s="1375"/>
      <c r="H554" s="1555"/>
      <c r="I554" s="1375"/>
      <c r="J554" s="1556"/>
      <c r="K554" s="1557"/>
      <c r="L554" s="1557"/>
      <c r="M554" s="1557"/>
      <c r="N554" s="1557"/>
      <c r="O554" s="1558"/>
      <c r="P554" s="1558"/>
      <c r="Q554" s="1555"/>
      <c r="R554" s="1375"/>
      <c r="S554" s="1559"/>
      <c r="T554" s="1558"/>
      <c r="U554" s="1555"/>
      <c r="V554" s="1555"/>
      <c r="W554" s="1375"/>
      <c r="X554" s="1555"/>
      <c r="Y554" s="1375"/>
      <c r="Z554" s="1555"/>
      <c r="AA554" s="1375"/>
      <c r="AB554" s="1556"/>
      <c r="AC554" s="1560"/>
      <c r="AD554" s="1561"/>
      <c r="AE554" s="1558"/>
      <c r="AF554" s="1558"/>
      <c r="AG554" s="1558"/>
      <c r="AH554" s="1562"/>
      <c r="AI554" s="1563"/>
      <c r="AJ554" s="1563"/>
      <c r="AK554" s="1563"/>
      <c r="AL554" s="1564"/>
      <c r="AM554" s="1563"/>
      <c r="AN554" s="1563"/>
      <c r="AO554" s="1555"/>
      <c r="AP554" s="1378"/>
      <c r="AQ554" s="1565"/>
      <c r="AR554" s="1566"/>
    </row>
    <row r="555" spans="1:44" s="1350" customFormat="1" ht="18" customHeight="1">
      <c r="A555" s="1553"/>
      <c r="B555" s="1554"/>
      <c r="C555" s="272" t="s">
        <v>947</v>
      </c>
      <c r="E555" s="1375"/>
      <c r="F555" s="1555"/>
      <c r="G555" s="1375"/>
      <c r="H555" s="1555"/>
      <c r="I555" s="1375"/>
      <c r="J555" s="1556"/>
      <c r="K555" s="1557"/>
      <c r="L555" s="1557"/>
      <c r="M555" s="1557"/>
      <c r="N555" s="1557"/>
      <c r="O555" s="1558"/>
      <c r="P555" s="1558"/>
      <c r="Q555" s="1555"/>
      <c r="R555" s="1375"/>
      <c r="S555" s="1559"/>
      <c r="T555" s="1558"/>
      <c r="U555" s="1555"/>
      <c r="V555" s="1555"/>
      <c r="W555" s="1375"/>
      <c r="X555" s="1555"/>
      <c r="Y555" s="1375"/>
      <c r="Z555" s="1555"/>
      <c r="AA555" s="1375"/>
      <c r="AB555" s="1556"/>
      <c r="AC555" s="1560"/>
      <c r="AD555" s="1561"/>
      <c r="AE555" s="1558"/>
      <c r="AF555" s="1558"/>
      <c r="AG555" s="1558"/>
      <c r="AH555" s="1562"/>
      <c r="AI555" s="1563"/>
      <c r="AJ555" s="1563"/>
      <c r="AK555" s="1563"/>
      <c r="AL555" s="1564"/>
      <c r="AM555" s="1563"/>
      <c r="AN555" s="1563"/>
      <c r="AO555" s="1555"/>
      <c r="AP555" s="1378"/>
      <c r="AQ555" s="1565"/>
      <c r="AR555" s="1566"/>
    </row>
    <row r="556" spans="1:44" s="1350" customFormat="1" ht="15" customHeight="1">
      <c r="A556" s="1553"/>
      <c r="B556" s="1554"/>
      <c r="C556" s="273" t="s">
        <v>948</v>
      </c>
      <c r="E556" s="1375"/>
      <c r="F556" s="1555"/>
      <c r="G556" s="1375"/>
      <c r="H556" s="1555"/>
      <c r="I556" s="1375"/>
      <c r="J556" s="1556"/>
      <c r="K556" s="1557"/>
      <c r="L556" s="1557"/>
      <c r="M556" s="1557"/>
      <c r="N556" s="1557"/>
      <c r="O556" s="1558"/>
      <c r="P556" s="1558"/>
      <c r="Q556" s="1555"/>
      <c r="R556" s="1375"/>
      <c r="S556" s="1559"/>
      <c r="T556" s="1558"/>
      <c r="U556" s="1555"/>
      <c r="V556" s="1555"/>
      <c r="W556" s="1375"/>
      <c r="X556" s="1555"/>
      <c r="Y556" s="1375"/>
      <c r="Z556" s="1555"/>
      <c r="AA556" s="1375"/>
      <c r="AB556" s="1556"/>
      <c r="AC556" s="1560"/>
      <c r="AD556" s="1561"/>
      <c r="AE556" s="1558"/>
      <c r="AF556" s="1558"/>
      <c r="AG556" s="1558"/>
      <c r="AH556" s="1562"/>
      <c r="AI556" s="1563"/>
      <c r="AJ556" s="1563"/>
      <c r="AK556" s="1563"/>
      <c r="AL556" s="1564"/>
      <c r="AM556" s="1563"/>
      <c r="AN556" s="1563"/>
      <c r="AO556" s="1555"/>
      <c r="AP556" s="1378"/>
      <c r="AQ556" s="1565"/>
      <c r="AR556" s="1566"/>
    </row>
    <row r="557" spans="1:44" s="1350" customFormat="1">
      <c r="A557" s="1553"/>
      <c r="B557" s="1554"/>
      <c r="C557" s="271" t="s">
        <v>10</v>
      </c>
      <c r="D557" s="1559"/>
      <c r="E557" s="1386"/>
      <c r="F557" s="1567"/>
      <c r="G557" s="1386"/>
      <c r="H557" s="1567"/>
      <c r="I557" s="1386"/>
      <c r="J557" s="1556"/>
      <c r="K557" s="1557"/>
      <c r="L557" s="1557"/>
      <c r="M557" s="1557"/>
      <c r="N557" s="1557"/>
      <c r="O557" s="1556"/>
      <c r="P557" s="1556"/>
      <c r="Q557" s="1567"/>
      <c r="R557" s="1386"/>
      <c r="S557" s="1559"/>
      <c r="T557" s="1556"/>
      <c r="U557" s="1567"/>
      <c r="V557" s="1567"/>
      <c r="W557" s="1386"/>
      <c r="X557" s="1567"/>
      <c r="Y557" s="1386"/>
      <c r="Z557" s="1567"/>
      <c r="AA557" s="1386"/>
      <c r="AB557" s="1556"/>
      <c r="AC557" s="1560"/>
      <c r="AD557" s="1561"/>
      <c r="AE557" s="1556"/>
      <c r="AF557" s="1556"/>
      <c r="AG557" s="1556"/>
      <c r="AH557" s="1562"/>
      <c r="AI557" s="1568"/>
      <c r="AJ557" s="1568"/>
      <c r="AK557" s="1568"/>
      <c r="AL557" s="1564"/>
      <c r="AM557" s="1568"/>
      <c r="AN557" s="1568"/>
      <c r="AO557" s="1555"/>
      <c r="AP557" s="1378"/>
      <c r="AQ557" s="1565"/>
      <c r="AR557" s="1569"/>
    </row>
    <row r="558" spans="1:44" s="1350" customFormat="1">
      <c r="A558" s="1553"/>
      <c r="B558" s="1554"/>
      <c r="C558" s="272" t="s">
        <v>417</v>
      </c>
      <c r="D558" s="1559"/>
      <c r="E558" s="1386"/>
      <c r="F558" s="1567"/>
      <c r="G558" s="1386"/>
      <c r="H558" s="1567"/>
      <c r="I558" s="1386"/>
      <c r="J558" s="1556"/>
      <c r="K558" s="1557"/>
      <c r="L558" s="1557"/>
      <c r="M558" s="1557"/>
      <c r="N558" s="1557"/>
      <c r="O558" s="1556"/>
      <c r="P558" s="1556"/>
      <c r="Q558" s="1567"/>
      <c r="R558" s="1386"/>
      <c r="S558" s="1559"/>
      <c r="T558" s="1556"/>
      <c r="U558" s="1567"/>
      <c r="V558" s="1567"/>
      <c r="W558" s="1386"/>
      <c r="X558" s="1567"/>
      <c r="Y558" s="1386"/>
      <c r="Z558" s="1567"/>
      <c r="AA558" s="1386"/>
      <c r="AB558" s="1556"/>
      <c r="AC558" s="1560"/>
      <c r="AD558" s="1561"/>
      <c r="AE558" s="1556"/>
      <c r="AF558" s="1556"/>
      <c r="AG558" s="1556"/>
      <c r="AH558" s="1562"/>
      <c r="AI558" s="1568"/>
      <c r="AJ558" s="1568"/>
      <c r="AK558" s="1568"/>
      <c r="AL558" s="1564"/>
      <c r="AM558" s="1568"/>
      <c r="AN558" s="1568"/>
      <c r="AO558" s="1555"/>
      <c r="AP558" s="1378"/>
      <c r="AQ558" s="1565"/>
      <c r="AR558" s="1569"/>
    </row>
    <row r="559" spans="1:44" s="1350" customFormat="1" ht="15">
      <c r="A559" s="1553"/>
      <c r="B559" s="1570" t="s">
        <v>372</v>
      </c>
      <c r="C559" s="273" t="s">
        <v>949</v>
      </c>
      <c r="E559" s="1375"/>
      <c r="F559" s="1555"/>
      <c r="G559" s="1375"/>
      <c r="H559" s="1555"/>
      <c r="I559" s="1375"/>
      <c r="J559" s="1556"/>
      <c r="K559" s="1557"/>
      <c r="L559" s="1557"/>
      <c r="M559" s="1557"/>
      <c r="N559" s="1557"/>
      <c r="O559" s="1558"/>
      <c r="P559" s="1558"/>
      <c r="Q559" s="1555"/>
      <c r="R559" s="1375"/>
      <c r="S559" s="1559"/>
      <c r="T559" s="1558"/>
      <c r="U559" s="1555"/>
      <c r="V559" s="1555"/>
      <c r="W559" s="1375"/>
      <c r="X559" s="1555"/>
      <c r="Y559" s="1375"/>
      <c r="Z559" s="1555"/>
      <c r="AA559" s="1375"/>
      <c r="AB559" s="1556"/>
      <c r="AC559" s="1560"/>
      <c r="AD559" s="1561"/>
      <c r="AE559" s="1558"/>
      <c r="AF559" s="1558"/>
      <c r="AG559" s="1558"/>
      <c r="AH559" s="1562"/>
      <c r="AI559" s="1563"/>
      <c r="AJ559" s="1563"/>
      <c r="AK559" s="1563"/>
      <c r="AL559" s="1564"/>
      <c r="AM559" s="1563"/>
      <c r="AN559" s="1563"/>
      <c r="AO559" s="1555"/>
      <c r="AP559" s="1378"/>
      <c r="AQ559" s="1565"/>
      <c r="AR559" s="1566"/>
    </row>
    <row r="560" spans="1:44" s="1350" customFormat="1">
      <c r="A560" s="1553"/>
      <c r="B560" s="1554"/>
      <c r="C560" s="273" t="s">
        <v>950</v>
      </c>
      <c r="D560" s="1559"/>
      <c r="E560" s="1386"/>
      <c r="F560" s="1567"/>
      <c r="G560" s="1386"/>
      <c r="H560" s="1567"/>
      <c r="I560" s="1386"/>
      <c r="J560" s="1556"/>
      <c r="K560" s="1557"/>
      <c r="L560" s="1557"/>
      <c r="M560" s="1557"/>
      <c r="N560" s="1557"/>
      <c r="O560" s="1556"/>
      <c r="P560" s="1556"/>
      <c r="Q560" s="1567"/>
      <c r="R560" s="1386"/>
      <c r="S560" s="1559"/>
      <c r="T560" s="1556"/>
      <c r="U560" s="1567"/>
      <c r="V560" s="1567"/>
      <c r="W560" s="1386"/>
      <c r="X560" s="1567"/>
      <c r="Y560" s="1386"/>
      <c r="Z560" s="1567"/>
      <c r="AA560" s="1386"/>
      <c r="AB560" s="1556"/>
      <c r="AC560" s="1560"/>
      <c r="AD560" s="1561"/>
      <c r="AE560" s="1556"/>
      <c r="AF560" s="1556"/>
      <c r="AG560" s="1556"/>
      <c r="AH560" s="1562"/>
      <c r="AI560" s="1568"/>
      <c r="AJ560" s="1568"/>
      <c r="AK560" s="1568"/>
      <c r="AL560" s="1564"/>
      <c r="AM560" s="1568"/>
      <c r="AN560" s="1568"/>
      <c r="AO560" s="1555"/>
      <c r="AP560" s="1378"/>
      <c r="AQ560" s="1565"/>
      <c r="AR560" s="1569"/>
    </row>
    <row r="561" spans="1:44" s="1350" customFormat="1">
      <c r="A561" s="1553"/>
      <c r="B561" s="1554"/>
      <c r="C561" s="274" t="s">
        <v>951</v>
      </c>
      <c r="E561" s="1375"/>
      <c r="F561" s="1555"/>
      <c r="G561" s="1375"/>
      <c r="H561" s="1555"/>
      <c r="I561" s="1375"/>
      <c r="J561" s="1556"/>
      <c r="K561" s="1557"/>
      <c r="L561" s="1557"/>
      <c r="M561" s="1557"/>
      <c r="N561" s="1557"/>
      <c r="O561" s="1558"/>
      <c r="P561" s="1558"/>
      <c r="Q561" s="1555"/>
      <c r="R561" s="1375"/>
      <c r="S561" s="1559"/>
      <c r="T561" s="1558"/>
      <c r="U561" s="1555"/>
      <c r="V561" s="1555"/>
      <c r="W561" s="1375"/>
      <c r="X561" s="1555"/>
      <c r="Y561" s="1375"/>
      <c r="Z561" s="1555"/>
      <c r="AA561" s="1375"/>
      <c r="AB561" s="1556"/>
      <c r="AC561" s="1560"/>
      <c r="AD561" s="1561"/>
      <c r="AE561" s="1558"/>
      <c r="AF561" s="1558"/>
      <c r="AG561" s="1558"/>
      <c r="AH561" s="1562"/>
      <c r="AI561" s="1563"/>
      <c r="AJ561" s="1563"/>
      <c r="AK561" s="1563"/>
      <c r="AL561" s="1564"/>
      <c r="AM561" s="1563"/>
      <c r="AN561" s="1563"/>
      <c r="AO561" s="1555"/>
      <c r="AP561" s="1378"/>
      <c r="AQ561" s="1565"/>
      <c r="AR561" s="1566"/>
    </row>
    <row r="562" spans="1:44" s="1350" customFormat="1">
      <c r="A562" s="1553"/>
      <c r="B562" s="1554"/>
      <c r="C562" s="274" t="s">
        <v>952</v>
      </c>
      <c r="E562" s="1375"/>
      <c r="F562" s="1555"/>
      <c r="G562" s="1375"/>
      <c r="H562" s="1555"/>
      <c r="I562" s="1375"/>
      <c r="J562" s="1556"/>
      <c r="K562" s="1557"/>
      <c r="L562" s="1557"/>
      <c r="M562" s="1557"/>
      <c r="N562" s="1557"/>
      <c r="O562" s="1558"/>
      <c r="P562" s="1558"/>
      <c r="Q562" s="1555"/>
      <c r="R562" s="1375"/>
      <c r="S562" s="1559"/>
      <c r="T562" s="1558"/>
      <c r="U562" s="1555"/>
      <c r="V562" s="1555"/>
      <c r="W562" s="1375"/>
      <c r="X562" s="1555"/>
      <c r="Y562" s="1375"/>
      <c r="Z562" s="1555"/>
      <c r="AA562" s="1375"/>
      <c r="AB562" s="1556"/>
      <c r="AC562" s="1560"/>
      <c r="AD562" s="1561"/>
      <c r="AE562" s="1558"/>
      <c r="AF562" s="1558"/>
      <c r="AG562" s="1558"/>
      <c r="AH562" s="1562"/>
      <c r="AI562" s="1563"/>
      <c r="AJ562" s="1563"/>
      <c r="AK562" s="1563"/>
      <c r="AL562" s="1564"/>
      <c r="AM562" s="1563"/>
      <c r="AN562" s="1563"/>
      <c r="AO562" s="1555"/>
      <c r="AP562" s="1378"/>
      <c r="AQ562" s="1565"/>
      <c r="AR562" s="1566"/>
    </row>
    <row r="563" spans="1:44" s="1350" customFormat="1">
      <c r="A563" s="1553"/>
      <c r="B563" s="1554"/>
      <c r="C563" s="274" t="s">
        <v>953</v>
      </c>
      <c r="E563" s="1375"/>
      <c r="F563" s="1555"/>
      <c r="G563" s="1375"/>
      <c r="H563" s="1555"/>
      <c r="I563" s="1375"/>
      <c r="J563" s="1556"/>
      <c r="K563" s="1557"/>
      <c r="L563" s="1557"/>
      <c r="M563" s="1557"/>
      <c r="N563" s="1557"/>
      <c r="O563" s="1558"/>
      <c r="P563" s="1558"/>
      <c r="Q563" s="1555"/>
      <c r="R563" s="1375"/>
      <c r="S563" s="1559"/>
      <c r="T563" s="1558"/>
      <c r="U563" s="1555"/>
      <c r="V563" s="1555"/>
      <c r="W563" s="1375"/>
      <c r="X563" s="1555"/>
      <c r="Y563" s="1375"/>
      <c r="Z563" s="1555"/>
      <c r="AA563" s="1375"/>
      <c r="AB563" s="1556"/>
      <c r="AC563" s="1560"/>
      <c r="AD563" s="1561"/>
      <c r="AE563" s="1558"/>
      <c r="AF563" s="1558"/>
      <c r="AG563" s="1558"/>
      <c r="AH563" s="1562"/>
      <c r="AI563" s="1563"/>
      <c r="AJ563" s="1563"/>
      <c r="AK563" s="1563"/>
      <c r="AL563" s="1564"/>
      <c r="AM563" s="1563"/>
      <c r="AN563" s="1563"/>
      <c r="AO563" s="1555"/>
      <c r="AP563" s="1378"/>
      <c r="AQ563" s="1565"/>
      <c r="AR563" s="1566"/>
    </row>
    <row r="564" spans="1:44" s="1350" customFormat="1">
      <c r="A564" s="1553"/>
      <c r="B564" s="1554"/>
      <c r="C564" s="272" t="s">
        <v>420</v>
      </c>
      <c r="E564" s="1375"/>
      <c r="F564" s="1555"/>
      <c r="G564" s="1375"/>
      <c r="H564" s="1555"/>
      <c r="I564" s="1375"/>
      <c r="J564" s="1556"/>
      <c r="K564" s="1557"/>
      <c r="L564" s="1557"/>
      <c r="M564" s="1557"/>
      <c r="N564" s="1557"/>
      <c r="O564" s="1558"/>
      <c r="P564" s="1558"/>
      <c r="Q564" s="1555"/>
      <c r="R564" s="1375"/>
      <c r="S564" s="1559"/>
      <c r="T564" s="1558"/>
      <c r="U564" s="1555"/>
      <c r="V564" s="1555"/>
      <c r="W564" s="1375"/>
      <c r="X564" s="1555"/>
      <c r="Y564" s="1375"/>
      <c r="Z564" s="1555"/>
      <c r="AA564" s="1375"/>
      <c r="AB564" s="1556"/>
      <c r="AC564" s="1560"/>
      <c r="AD564" s="1561"/>
      <c r="AE564" s="1558"/>
      <c r="AF564" s="1558"/>
      <c r="AG564" s="1558"/>
      <c r="AH564" s="1562"/>
      <c r="AI564" s="1563"/>
      <c r="AJ564" s="1563"/>
      <c r="AK564" s="1563"/>
      <c r="AL564" s="1564"/>
      <c r="AM564" s="1563"/>
      <c r="AN564" s="1563"/>
      <c r="AO564" s="1555"/>
      <c r="AP564" s="1378"/>
      <c r="AQ564" s="1565"/>
      <c r="AR564" s="1566"/>
    </row>
    <row r="565" spans="1:44" s="1350" customFormat="1">
      <c r="A565" s="1553"/>
      <c r="B565" s="1554"/>
      <c r="C565" s="272" t="s">
        <v>421</v>
      </c>
      <c r="D565" s="1384"/>
      <c r="E565" s="1386"/>
      <c r="F565" s="1395"/>
      <c r="G565" s="1386"/>
      <c r="H565" s="1395"/>
      <c r="I565" s="1386"/>
      <c r="J565" s="1556"/>
      <c r="K565" s="1557"/>
      <c r="L565" s="1557"/>
      <c r="M565" s="1557"/>
      <c r="N565" s="1557"/>
      <c r="O565" s="1556"/>
      <c r="P565" s="1556"/>
      <c r="Q565" s="1395"/>
      <c r="R565" s="1386"/>
      <c r="S565" s="1559"/>
      <c r="T565" s="1556"/>
      <c r="U565" s="1567"/>
      <c r="V565" s="1395"/>
      <c r="W565" s="1386"/>
      <c r="X565" s="1395"/>
      <c r="Y565" s="1386"/>
      <c r="Z565" s="1395"/>
      <c r="AA565" s="1386"/>
      <c r="AB565" s="1556"/>
      <c r="AC565" s="1560"/>
      <c r="AD565" s="1561"/>
      <c r="AE565" s="1556"/>
      <c r="AF565" s="1556"/>
      <c r="AG565" s="1556"/>
      <c r="AH565" s="1562"/>
      <c r="AI565" s="1385"/>
      <c r="AJ565" s="1385"/>
      <c r="AK565" s="1385"/>
      <c r="AL565" s="1564"/>
      <c r="AM565" s="1385"/>
      <c r="AN565" s="1385"/>
      <c r="AO565" s="1555"/>
      <c r="AP565" s="1378"/>
      <c r="AQ565" s="1565"/>
      <c r="AR565" s="1569"/>
    </row>
    <row r="566" spans="1:44" s="1350" customFormat="1">
      <c r="A566" s="1553"/>
      <c r="B566" s="1554"/>
      <c r="C566" s="273" t="s">
        <v>954</v>
      </c>
      <c r="E566" s="1375"/>
      <c r="F566" s="1555"/>
      <c r="G566" s="1375"/>
      <c r="H566" s="1555"/>
      <c r="I566" s="1375"/>
      <c r="J566" s="1556"/>
      <c r="K566" s="1557"/>
      <c r="L566" s="1557"/>
      <c r="M566" s="1557"/>
      <c r="N566" s="1557"/>
      <c r="O566" s="1558"/>
      <c r="P566" s="1558"/>
      <c r="Q566" s="1555"/>
      <c r="R566" s="1375"/>
      <c r="S566" s="1559"/>
      <c r="T566" s="1558"/>
      <c r="U566" s="1555"/>
      <c r="V566" s="1555"/>
      <c r="W566" s="1375"/>
      <c r="X566" s="1555"/>
      <c r="Y566" s="1375"/>
      <c r="Z566" s="1555"/>
      <c r="AA566" s="1375"/>
      <c r="AB566" s="1556"/>
      <c r="AC566" s="1560"/>
      <c r="AD566" s="1561"/>
      <c r="AE566" s="1558"/>
      <c r="AF566" s="1558"/>
      <c r="AG566" s="1558"/>
      <c r="AH566" s="1562"/>
      <c r="AI566" s="1563"/>
      <c r="AJ566" s="1563"/>
      <c r="AK566" s="1563"/>
      <c r="AL566" s="1564"/>
      <c r="AM566" s="1563"/>
      <c r="AN566" s="1563"/>
      <c r="AO566" s="1555"/>
      <c r="AP566" s="1378"/>
      <c r="AQ566" s="1565"/>
      <c r="AR566" s="1566"/>
    </row>
    <row r="567" spans="1:44" s="1350" customFormat="1">
      <c r="A567" s="1553"/>
      <c r="B567" s="1554"/>
      <c r="C567" s="273" t="s">
        <v>955</v>
      </c>
      <c r="E567" s="1375"/>
      <c r="F567" s="1555"/>
      <c r="G567" s="1375"/>
      <c r="H567" s="1555"/>
      <c r="I567" s="1375"/>
      <c r="J567" s="1556"/>
      <c r="K567" s="1557"/>
      <c r="L567" s="1557"/>
      <c r="M567" s="1557"/>
      <c r="N567" s="1557"/>
      <c r="O567" s="1558"/>
      <c r="P567" s="1558"/>
      <c r="Q567" s="1555"/>
      <c r="R567" s="1375"/>
      <c r="S567" s="1559"/>
      <c r="T567" s="1558"/>
      <c r="U567" s="1555"/>
      <c r="V567" s="1555"/>
      <c r="W567" s="1375"/>
      <c r="X567" s="1555"/>
      <c r="Y567" s="1375"/>
      <c r="Z567" s="1555"/>
      <c r="AA567" s="1375"/>
      <c r="AB567" s="1556"/>
      <c r="AC567" s="1560"/>
      <c r="AD567" s="1561"/>
      <c r="AE567" s="1558"/>
      <c r="AF567" s="1558"/>
      <c r="AG567" s="1558"/>
      <c r="AH567" s="1562"/>
      <c r="AI567" s="1563"/>
      <c r="AJ567" s="1563"/>
      <c r="AK567" s="1563"/>
      <c r="AL567" s="1564"/>
      <c r="AM567" s="1563"/>
      <c r="AN567" s="1563"/>
      <c r="AO567" s="1555"/>
      <c r="AP567" s="1378"/>
      <c r="AQ567" s="1565"/>
      <c r="AR567" s="1566"/>
    </row>
    <row r="568" spans="1:44" s="1350" customFormat="1">
      <c r="A568" s="1553"/>
      <c r="B568" s="1554"/>
      <c r="C568" s="271" t="s">
        <v>104</v>
      </c>
      <c r="E568" s="1375"/>
      <c r="F568" s="1555"/>
      <c r="G568" s="1375"/>
      <c r="H568" s="1555"/>
      <c r="I568" s="1375"/>
      <c r="J568" s="1556"/>
      <c r="K568" s="1557"/>
      <c r="L568" s="1557"/>
      <c r="M568" s="1557"/>
      <c r="N568" s="1557"/>
      <c r="O568" s="1558"/>
      <c r="P568" s="1558"/>
      <c r="Q568" s="1555"/>
      <c r="R568" s="1375"/>
      <c r="S568" s="1559"/>
      <c r="T568" s="1558"/>
      <c r="U568" s="1555"/>
      <c r="V568" s="1555"/>
      <c r="W568" s="1375"/>
      <c r="X568" s="1555"/>
      <c r="Y568" s="1375"/>
      <c r="Z568" s="1555"/>
      <c r="AA568" s="1375"/>
      <c r="AB568" s="1556"/>
      <c r="AC568" s="1560"/>
      <c r="AD568" s="1561"/>
      <c r="AE568" s="1558"/>
      <c r="AF568" s="1558"/>
      <c r="AG568" s="1558"/>
      <c r="AH568" s="1562"/>
      <c r="AI568" s="1563"/>
      <c r="AJ568" s="1563"/>
      <c r="AK568" s="1563"/>
      <c r="AL568" s="1564"/>
      <c r="AM568" s="1563"/>
      <c r="AN568" s="1563"/>
      <c r="AO568" s="1555"/>
      <c r="AP568" s="1378"/>
      <c r="AQ568" s="1565"/>
      <c r="AR568" s="1566"/>
    </row>
    <row r="569" spans="1:44" s="1350" customFormat="1">
      <c r="A569" s="1553"/>
      <c r="B569" s="1554"/>
      <c r="C569" s="271" t="s">
        <v>322</v>
      </c>
      <c r="D569" s="1571"/>
      <c r="E569" s="1572"/>
      <c r="F569" s="1573"/>
      <c r="G569" s="1572"/>
      <c r="H569" s="1573"/>
      <c r="I569" s="1572"/>
      <c r="J569" s="1556"/>
      <c r="K569" s="1574"/>
      <c r="L569" s="1574"/>
      <c r="M569" s="1574"/>
      <c r="N569" s="1574"/>
      <c r="O569" s="1574"/>
      <c r="P569" s="1574"/>
      <c r="Q569" s="1573"/>
      <c r="R569" s="1572"/>
      <c r="S569" s="1559"/>
      <c r="T569" s="1574"/>
      <c r="U569" s="1573"/>
      <c r="V569" s="1573"/>
      <c r="W569" s="1572"/>
      <c r="X569" s="1573"/>
      <c r="Y569" s="1572"/>
      <c r="Z569" s="1573"/>
      <c r="AA569" s="1572"/>
      <c r="AB569" s="1556"/>
      <c r="AC569" s="1571"/>
      <c r="AD569" s="1575"/>
      <c r="AE569" s="1574"/>
      <c r="AF569" s="1574"/>
      <c r="AG569" s="1574"/>
      <c r="AH569" s="1562"/>
      <c r="AI569" s="1576"/>
      <c r="AJ569" s="1576"/>
      <c r="AK569" s="1576"/>
      <c r="AL569" s="1564"/>
      <c r="AM569" s="1576"/>
      <c r="AN569" s="1576"/>
      <c r="AO569" s="1573"/>
      <c r="AP569" s="1577"/>
      <c r="AQ569" s="1578"/>
      <c r="AR569" s="1579"/>
    </row>
    <row r="570" spans="1:44" s="1350" customFormat="1">
      <c r="A570" s="1553"/>
      <c r="B570" s="1554"/>
      <c r="C570" s="271" t="s">
        <v>424</v>
      </c>
      <c r="D570" s="1560"/>
      <c r="E570" s="40"/>
      <c r="F570" s="1580"/>
      <c r="G570" s="40"/>
      <c r="H570" s="1580"/>
      <c r="I570" s="40"/>
      <c r="J570" s="1556"/>
      <c r="K570" s="1557"/>
      <c r="L570" s="1557"/>
      <c r="M570" s="1557"/>
      <c r="N570" s="1557"/>
      <c r="O570" s="1557"/>
      <c r="P570" s="1557"/>
      <c r="Q570" s="1580"/>
      <c r="R570" s="40"/>
      <c r="S570" s="1559"/>
      <c r="T570" s="1557"/>
      <c r="U570" s="1580"/>
      <c r="V570" s="1580"/>
      <c r="W570" s="40"/>
      <c r="X570" s="1580"/>
      <c r="Y570" s="40"/>
      <c r="Z570" s="1580"/>
      <c r="AA570" s="40"/>
      <c r="AB570" s="1556"/>
      <c r="AC570" s="1560"/>
      <c r="AD570" s="1561"/>
      <c r="AE570" s="1557"/>
      <c r="AF570" s="1557"/>
      <c r="AG570" s="1557"/>
      <c r="AH570" s="1562"/>
      <c r="AI570" s="1581"/>
      <c r="AJ570" s="1581"/>
      <c r="AK570" s="1581"/>
      <c r="AL570" s="1564"/>
      <c r="AM570" s="1581"/>
      <c r="AN570" s="1581"/>
      <c r="AO570" s="1555"/>
      <c r="AP570" s="1378"/>
      <c r="AQ570" s="1565"/>
      <c r="AR570" s="1566"/>
    </row>
    <row r="571" spans="1:44" s="1350" customFormat="1">
      <c r="A571" s="1553"/>
      <c r="B571" s="1554"/>
      <c r="C571" s="275" t="s">
        <v>425</v>
      </c>
      <c r="D571" s="1559"/>
      <c r="E571" s="1386"/>
      <c r="F571" s="1567"/>
      <c r="G571" s="1386"/>
      <c r="H571" s="1567"/>
      <c r="I571" s="1386"/>
      <c r="J571" s="1556"/>
      <c r="K571" s="1557"/>
      <c r="L571" s="1557"/>
      <c r="M571" s="1557"/>
      <c r="N571" s="1557"/>
      <c r="O571" s="1556"/>
      <c r="P571" s="1556"/>
      <c r="Q571" s="1567"/>
      <c r="R571" s="1386"/>
      <c r="S571" s="1559"/>
      <c r="T571" s="1556"/>
      <c r="U571" s="1567"/>
      <c r="V571" s="1567"/>
      <c r="W571" s="1386"/>
      <c r="X571" s="1567"/>
      <c r="Y571" s="1386"/>
      <c r="Z571" s="1567"/>
      <c r="AA571" s="1386"/>
      <c r="AB571" s="1556"/>
      <c r="AC571" s="1560"/>
      <c r="AD571" s="1561"/>
      <c r="AE571" s="1556"/>
      <c r="AF571" s="1556"/>
      <c r="AG571" s="1556"/>
      <c r="AH571" s="1562"/>
      <c r="AI571" s="1568"/>
      <c r="AJ571" s="1568"/>
      <c r="AK571" s="1568"/>
      <c r="AL571" s="1564"/>
      <c r="AM571" s="1568"/>
      <c r="AN571" s="1568"/>
      <c r="AO571" s="1582"/>
      <c r="AP571" s="1583"/>
      <c r="AQ571" s="1584"/>
      <c r="AR571" s="1569"/>
    </row>
    <row r="572" spans="1:44" s="1350" customFormat="1" ht="13.5" thickBot="1">
      <c r="A572" s="1553"/>
      <c r="B572" s="1585"/>
      <c r="C572" s="276" t="s">
        <v>782</v>
      </c>
      <c r="D572" s="1586"/>
      <c r="E572" s="1587"/>
      <c r="F572" s="1588"/>
      <c r="G572" s="1587"/>
      <c r="H572" s="1588"/>
      <c r="I572" s="1587"/>
      <c r="J572" s="1589"/>
      <c r="K572" s="1590"/>
      <c r="L572" s="1590"/>
      <c r="M572" s="1590"/>
      <c r="N572" s="1590"/>
      <c r="O572" s="1590"/>
      <c r="P572" s="1591"/>
      <c r="Q572" s="1588"/>
      <c r="R572" s="1587"/>
      <c r="S572" s="1592"/>
      <c r="T572" s="1593"/>
      <c r="U572" s="1594"/>
      <c r="V572" s="1591"/>
      <c r="W572" s="1587"/>
      <c r="X572" s="1588"/>
      <c r="Y572" s="1587"/>
      <c r="Z572" s="1588"/>
      <c r="AA572" s="1587"/>
      <c r="AB572" s="1589"/>
      <c r="AC572" s="1595"/>
      <c r="AD572" s="1587"/>
      <c r="AE572" s="1590"/>
      <c r="AF572" s="1593"/>
      <c r="AG572" s="1593"/>
      <c r="AH572" s="1596"/>
      <c r="AI572" s="1597"/>
      <c r="AJ572" s="1598"/>
      <c r="AK572" s="1599"/>
      <c r="AL572" s="1600"/>
      <c r="AM572" s="1586"/>
      <c r="AN572" s="1601"/>
      <c r="AO572" s="1602"/>
      <c r="AP572" s="1603"/>
      <c r="AQ572" s="1595"/>
      <c r="AR572" s="1604"/>
    </row>
    <row r="573" spans="1:44" s="1350" customFormat="1">
      <c r="A573" s="1553"/>
      <c r="B573" s="1605"/>
      <c r="C573" s="319" t="s">
        <v>414</v>
      </c>
      <c r="D573" s="1540"/>
      <c r="E573" s="1369"/>
      <c r="F573" s="1541"/>
      <c r="G573" s="1369"/>
      <c r="H573" s="1541"/>
      <c r="I573" s="1369"/>
      <c r="J573" s="1542"/>
      <c r="K573" s="1543"/>
      <c r="L573" s="1543"/>
      <c r="M573" s="1543"/>
      <c r="N573" s="1543"/>
      <c r="O573" s="1544"/>
      <c r="P573" s="1544"/>
      <c r="Q573" s="1541"/>
      <c r="R573" s="1369"/>
      <c r="S573" s="1545"/>
      <c r="T573" s="1544"/>
      <c r="U573" s="1541"/>
      <c r="V573" s="1541"/>
      <c r="W573" s="1369"/>
      <c r="X573" s="1541"/>
      <c r="Y573" s="1369"/>
      <c r="Z573" s="1541"/>
      <c r="AA573" s="1369"/>
      <c r="AB573" s="1542"/>
      <c r="AC573" s="1546"/>
      <c r="AD573" s="1547"/>
      <c r="AE573" s="1544"/>
      <c r="AF573" s="1544"/>
      <c r="AG573" s="1544"/>
      <c r="AH573" s="1548"/>
      <c r="AI573" s="1549"/>
      <c r="AJ573" s="1549"/>
      <c r="AK573" s="1549"/>
      <c r="AL573" s="1550"/>
      <c r="AM573" s="1549"/>
      <c r="AN573" s="1549"/>
      <c r="AO573" s="1541"/>
      <c r="AP573" s="1372"/>
      <c r="AQ573" s="1551"/>
      <c r="AR573" s="1552"/>
    </row>
    <row r="574" spans="1:44" s="1350" customFormat="1">
      <c r="A574" s="1553"/>
      <c r="B574" s="1554"/>
      <c r="C574" s="270" t="s">
        <v>11</v>
      </c>
      <c r="E574" s="1375"/>
      <c r="F574" s="1555"/>
      <c r="G574" s="1375"/>
      <c r="H574" s="1555"/>
      <c r="I574" s="1375"/>
      <c r="J574" s="1556"/>
      <c r="K574" s="1557"/>
      <c r="L574" s="1557"/>
      <c r="M574" s="1557"/>
      <c r="N574" s="1557"/>
      <c r="O574" s="1558"/>
      <c r="P574" s="1558"/>
      <c r="Q574" s="1555"/>
      <c r="R574" s="1375"/>
      <c r="S574" s="1559"/>
      <c r="T574" s="1558"/>
      <c r="U574" s="1555"/>
      <c r="V574" s="1555"/>
      <c r="W574" s="1375"/>
      <c r="X574" s="1555"/>
      <c r="Y574" s="1375"/>
      <c r="Z574" s="1555"/>
      <c r="AA574" s="1375"/>
      <c r="AB574" s="1556"/>
      <c r="AC574" s="1560"/>
      <c r="AD574" s="1561"/>
      <c r="AE574" s="1558"/>
      <c r="AF574" s="1558"/>
      <c r="AG574" s="1558"/>
      <c r="AH574" s="1562"/>
      <c r="AI574" s="1563"/>
      <c r="AJ574" s="1563"/>
      <c r="AK574" s="1563"/>
      <c r="AL574" s="1564"/>
      <c r="AM574" s="1563"/>
      <c r="AN574" s="1563"/>
      <c r="AO574" s="1555"/>
      <c r="AP574" s="1378"/>
      <c r="AQ574" s="1565"/>
      <c r="AR574" s="1566"/>
    </row>
    <row r="575" spans="1:44" s="1350" customFormat="1">
      <c r="A575" s="1553"/>
      <c r="B575" s="1554"/>
      <c r="C575" s="271" t="s">
        <v>4</v>
      </c>
      <c r="D575" s="1559"/>
      <c r="E575" s="1386"/>
      <c r="F575" s="1567"/>
      <c r="G575" s="1386"/>
      <c r="H575" s="1567"/>
      <c r="I575" s="1386"/>
      <c r="J575" s="1556"/>
      <c r="K575" s="1557"/>
      <c r="L575" s="1557"/>
      <c r="M575" s="1557"/>
      <c r="N575" s="1557"/>
      <c r="O575" s="1556"/>
      <c r="P575" s="1556"/>
      <c r="Q575" s="1567"/>
      <c r="R575" s="1386"/>
      <c r="S575" s="1559"/>
      <c r="T575" s="1556"/>
      <c r="U575" s="1567"/>
      <c r="V575" s="1567"/>
      <c r="W575" s="1386"/>
      <c r="X575" s="1567"/>
      <c r="Y575" s="1386"/>
      <c r="Z575" s="1567"/>
      <c r="AA575" s="1386"/>
      <c r="AB575" s="1556"/>
      <c r="AC575" s="1560"/>
      <c r="AD575" s="1561"/>
      <c r="AE575" s="1556"/>
      <c r="AF575" s="1556"/>
      <c r="AG575" s="1556"/>
      <c r="AH575" s="1562"/>
      <c r="AI575" s="1568"/>
      <c r="AJ575" s="1568"/>
      <c r="AK575" s="1568"/>
      <c r="AL575" s="1564"/>
      <c r="AM575" s="1568"/>
      <c r="AN575" s="1568"/>
      <c r="AO575" s="1555"/>
      <c r="AP575" s="1378"/>
      <c r="AQ575" s="1565"/>
      <c r="AR575" s="1569"/>
    </row>
    <row r="576" spans="1:44" s="1350" customFormat="1">
      <c r="A576" s="1553"/>
      <c r="B576" s="1554"/>
      <c r="C576" s="272" t="s">
        <v>943</v>
      </c>
      <c r="E576" s="1375"/>
      <c r="F576" s="1555"/>
      <c r="G576" s="1375"/>
      <c r="H576" s="1555"/>
      <c r="I576" s="1375"/>
      <c r="J576" s="1556"/>
      <c r="K576" s="1557"/>
      <c r="L576" s="1557"/>
      <c r="M576" s="1557"/>
      <c r="N576" s="1557"/>
      <c r="O576" s="1558"/>
      <c r="P576" s="1558"/>
      <c r="Q576" s="1555"/>
      <c r="R576" s="1375"/>
      <c r="S576" s="1559"/>
      <c r="T576" s="1558"/>
      <c r="U576" s="1555"/>
      <c r="V576" s="1555"/>
      <c r="W576" s="1375"/>
      <c r="X576" s="1555"/>
      <c r="Y576" s="1375"/>
      <c r="Z576" s="1555"/>
      <c r="AA576" s="1375"/>
      <c r="AB576" s="1556"/>
      <c r="AC576" s="1560"/>
      <c r="AD576" s="1561"/>
      <c r="AE576" s="1558"/>
      <c r="AF576" s="1558"/>
      <c r="AG576" s="1558"/>
      <c r="AH576" s="1562"/>
      <c r="AI576" s="1563"/>
      <c r="AJ576" s="1563"/>
      <c r="AK576" s="1563"/>
      <c r="AL576" s="1564"/>
      <c r="AM576" s="1563"/>
      <c r="AN576" s="1563"/>
      <c r="AO576" s="1555"/>
      <c r="AP576" s="1378"/>
      <c r="AQ576" s="1565"/>
      <c r="AR576" s="1566"/>
    </row>
    <row r="577" spans="1:44" s="1350" customFormat="1">
      <c r="A577" s="1553"/>
      <c r="B577" s="1554"/>
      <c r="C577" s="273" t="s">
        <v>944</v>
      </c>
      <c r="E577" s="1375"/>
      <c r="F577" s="1555"/>
      <c r="G577" s="1375"/>
      <c r="H577" s="1555"/>
      <c r="I577" s="1375"/>
      <c r="J577" s="1556"/>
      <c r="K577" s="1557"/>
      <c r="L577" s="1557"/>
      <c r="M577" s="1557"/>
      <c r="N577" s="1557"/>
      <c r="O577" s="1558"/>
      <c r="P577" s="1558"/>
      <c r="Q577" s="1555"/>
      <c r="R577" s="1375"/>
      <c r="S577" s="1559"/>
      <c r="T577" s="1558"/>
      <c r="U577" s="1555"/>
      <c r="V577" s="1555"/>
      <c r="W577" s="1375"/>
      <c r="X577" s="1555"/>
      <c r="Y577" s="1375"/>
      <c r="Z577" s="1555"/>
      <c r="AA577" s="1375"/>
      <c r="AB577" s="1556"/>
      <c r="AC577" s="1560"/>
      <c r="AD577" s="1561"/>
      <c r="AE577" s="1558"/>
      <c r="AF577" s="1558"/>
      <c r="AG577" s="1558"/>
      <c r="AH577" s="1562"/>
      <c r="AI577" s="1563"/>
      <c r="AJ577" s="1563"/>
      <c r="AK577" s="1563"/>
      <c r="AL577" s="1564"/>
      <c r="AM577" s="1563"/>
      <c r="AN577" s="1563"/>
      <c r="AO577" s="1555"/>
      <c r="AP577" s="1378"/>
      <c r="AQ577" s="1565"/>
      <c r="AR577" s="1566"/>
    </row>
    <row r="578" spans="1:44" s="1350" customFormat="1">
      <c r="A578" s="1553"/>
      <c r="B578" s="1554"/>
      <c r="C578" s="272" t="s">
        <v>945</v>
      </c>
      <c r="E578" s="1375"/>
      <c r="F578" s="1555"/>
      <c r="G578" s="1375"/>
      <c r="H578" s="1555"/>
      <c r="I578" s="1375"/>
      <c r="J578" s="1556"/>
      <c r="K578" s="1557"/>
      <c r="L578" s="1557"/>
      <c r="M578" s="1557"/>
      <c r="N578" s="1557"/>
      <c r="O578" s="1558"/>
      <c r="P578" s="1558"/>
      <c r="Q578" s="1555"/>
      <c r="R578" s="1375"/>
      <c r="S578" s="1559"/>
      <c r="T578" s="1558"/>
      <c r="U578" s="1555"/>
      <c r="V578" s="1555"/>
      <c r="W578" s="1375"/>
      <c r="X578" s="1555"/>
      <c r="Y578" s="1375"/>
      <c r="Z578" s="1555"/>
      <c r="AA578" s="1375"/>
      <c r="AB578" s="1556"/>
      <c r="AC578" s="1560"/>
      <c r="AD578" s="1561"/>
      <c r="AE578" s="1558"/>
      <c r="AF578" s="1558"/>
      <c r="AG578" s="1558"/>
      <c r="AH578" s="1562"/>
      <c r="AI578" s="1563"/>
      <c r="AJ578" s="1563"/>
      <c r="AK578" s="1563"/>
      <c r="AL578" s="1564"/>
      <c r="AM578" s="1563"/>
      <c r="AN578" s="1563"/>
      <c r="AO578" s="1555"/>
      <c r="AP578" s="1378"/>
      <c r="AQ578" s="1565"/>
      <c r="AR578" s="1566"/>
    </row>
    <row r="579" spans="1:44" s="1350" customFormat="1">
      <c r="A579" s="1553"/>
      <c r="B579" s="1554"/>
      <c r="C579" s="273" t="s">
        <v>946</v>
      </c>
      <c r="E579" s="1375"/>
      <c r="F579" s="1555"/>
      <c r="G579" s="1375"/>
      <c r="H579" s="1555"/>
      <c r="I579" s="1375"/>
      <c r="J579" s="1556"/>
      <c r="K579" s="1557"/>
      <c r="L579" s="1557"/>
      <c r="M579" s="1557"/>
      <c r="N579" s="1557"/>
      <c r="O579" s="1558"/>
      <c r="P579" s="1558"/>
      <c r="Q579" s="1555"/>
      <c r="R579" s="1375"/>
      <c r="S579" s="1559"/>
      <c r="T579" s="1558"/>
      <c r="U579" s="1555"/>
      <c r="V579" s="1555"/>
      <c r="W579" s="1375"/>
      <c r="X579" s="1555"/>
      <c r="Y579" s="1375"/>
      <c r="Z579" s="1555"/>
      <c r="AA579" s="1375"/>
      <c r="AB579" s="1556"/>
      <c r="AC579" s="1560"/>
      <c r="AD579" s="1561"/>
      <c r="AE579" s="1558"/>
      <c r="AF579" s="1558"/>
      <c r="AG579" s="1558"/>
      <c r="AH579" s="1562"/>
      <c r="AI579" s="1563"/>
      <c r="AJ579" s="1563"/>
      <c r="AK579" s="1563"/>
      <c r="AL579" s="1564"/>
      <c r="AM579" s="1563"/>
      <c r="AN579" s="1563"/>
      <c r="AO579" s="1555"/>
      <c r="AP579" s="1378"/>
      <c r="AQ579" s="1565"/>
      <c r="AR579" s="1566"/>
    </row>
    <row r="580" spans="1:44" s="1350" customFormat="1">
      <c r="A580" s="1553"/>
      <c r="B580" s="1554"/>
      <c r="C580" s="272" t="s">
        <v>947</v>
      </c>
      <c r="E580" s="1375"/>
      <c r="F580" s="1555"/>
      <c r="G580" s="1375"/>
      <c r="H580" s="1555"/>
      <c r="I580" s="1375"/>
      <c r="J580" s="1556"/>
      <c r="K580" s="1557"/>
      <c r="L580" s="1557"/>
      <c r="M580" s="1557"/>
      <c r="N580" s="1557"/>
      <c r="O580" s="1558"/>
      <c r="P580" s="1558"/>
      <c r="Q580" s="1555"/>
      <c r="R580" s="1375"/>
      <c r="S580" s="1559"/>
      <c r="T580" s="1558"/>
      <c r="U580" s="1555"/>
      <c r="V580" s="1555"/>
      <c r="W580" s="1375"/>
      <c r="X580" s="1555"/>
      <c r="Y580" s="1375"/>
      <c r="Z580" s="1555"/>
      <c r="AA580" s="1375"/>
      <c r="AB580" s="1556"/>
      <c r="AC580" s="1560"/>
      <c r="AD580" s="1561"/>
      <c r="AE580" s="1558"/>
      <c r="AF580" s="1558"/>
      <c r="AG580" s="1558"/>
      <c r="AH580" s="1562"/>
      <c r="AI580" s="1563"/>
      <c r="AJ580" s="1563"/>
      <c r="AK580" s="1563"/>
      <c r="AL580" s="1564"/>
      <c r="AM580" s="1563"/>
      <c r="AN580" s="1563"/>
      <c r="AO580" s="1555"/>
      <c r="AP580" s="1378"/>
      <c r="AQ580" s="1565"/>
      <c r="AR580" s="1566"/>
    </row>
    <row r="581" spans="1:44" s="1350" customFormat="1">
      <c r="A581" s="1553"/>
      <c r="B581" s="1554"/>
      <c r="C581" s="273" t="s">
        <v>948</v>
      </c>
      <c r="E581" s="1375"/>
      <c r="F581" s="1555"/>
      <c r="G581" s="1375"/>
      <c r="H581" s="1555"/>
      <c r="I581" s="1375"/>
      <c r="J581" s="1556"/>
      <c r="K581" s="1557"/>
      <c r="L581" s="1557"/>
      <c r="M581" s="1557"/>
      <c r="N581" s="1557"/>
      <c r="O581" s="1558"/>
      <c r="P581" s="1558"/>
      <c r="Q581" s="1555"/>
      <c r="R581" s="1375"/>
      <c r="S581" s="1559"/>
      <c r="T581" s="1558"/>
      <c r="U581" s="1555"/>
      <c r="V581" s="1555"/>
      <c r="W581" s="1375"/>
      <c r="X581" s="1555"/>
      <c r="Y581" s="1375"/>
      <c r="Z581" s="1555"/>
      <c r="AA581" s="1375"/>
      <c r="AB581" s="1556"/>
      <c r="AC581" s="1560"/>
      <c r="AD581" s="1561"/>
      <c r="AE581" s="1558"/>
      <c r="AF581" s="1558"/>
      <c r="AG581" s="1558"/>
      <c r="AH581" s="1562"/>
      <c r="AI581" s="1563"/>
      <c r="AJ581" s="1563"/>
      <c r="AK581" s="1563"/>
      <c r="AL581" s="1564"/>
      <c r="AM581" s="1563"/>
      <c r="AN581" s="1563"/>
      <c r="AO581" s="1555"/>
      <c r="AP581" s="1378"/>
      <c r="AQ581" s="1565"/>
      <c r="AR581" s="1566"/>
    </row>
    <row r="582" spans="1:44" s="1350" customFormat="1">
      <c r="A582" s="1553"/>
      <c r="B582" s="1554"/>
      <c r="C582" s="271" t="s">
        <v>10</v>
      </c>
      <c r="D582" s="1559"/>
      <c r="E582" s="1386"/>
      <c r="F582" s="1567"/>
      <c r="G582" s="1386"/>
      <c r="H582" s="1567"/>
      <c r="I582" s="1386"/>
      <c r="J582" s="1556"/>
      <c r="K582" s="1557"/>
      <c r="L582" s="1557"/>
      <c r="M582" s="1557"/>
      <c r="N582" s="1557"/>
      <c r="O582" s="1556"/>
      <c r="P582" s="1556"/>
      <c r="Q582" s="1567"/>
      <c r="R582" s="1386"/>
      <c r="S582" s="1559"/>
      <c r="T582" s="1556"/>
      <c r="U582" s="1567"/>
      <c r="V582" s="1567"/>
      <c r="W582" s="1386"/>
      <c r="X582" s="1567"/>
      <c r="Y582" s="1386"/>
      <c r="Z582" s="1567"/>
      <c r="AA582" s="1386"/>
      <c r="AB582" s="1556"/>
      <c r="AC582" s="1560"/>
      <c r="AD582" s="1561"/>
      <c r="AE582" s="1556"/>
      <c r="AF582" s="1556"/>
      <c r="AG582" s="1556"/>
      <c r="AH582" s="1562"/>
      <c r="AI582" s="1568"/>
      <c r="AJ582" s="1568"/>
      <c r="AK582" s="1568"/>
      <c r="AL582" s="1564"/>
      <c r="AM582" s="1568"/>
      <c r="AN582" s="1568"/>
      <c r="AO582" s="1555"/>
      <c r="AP582" s="1378"/>
      <c r="AQ582" s="1565"/>
      <c r="AR582" s="1569"/>
    </row>
    <row r="583" spans="1:44" s="1350" customFormat="1">
      <c r="A583" s="1553"/>
      <c r="B583" s="1554"/>
      <c r="C583" s="272" t="s">
        <v>417</v>
      </c>
      <c r="D583" s="1559"/>
      <c r="E583" s="1386"/>
      <c r="F583" s="1567"/>
      <c r="G583" s="1386"/>
      <c r="H583" s="1567"/>
      <c r="I583" s="1386"/>
      <c r="J583" s="1556"/>
      <c r="K583" s="1557"/>
      <c r="L583" s="1557"/>
      <c r="M583" s="1557"/>
      <c r="N583" s="1557"/>
      <c r="O583" s="1556"/>
      <c r="P583" s="1556"/>
      <c r="Q583" s="1567"/>
      <c r="R583" s="1386"/>
      <c r="S583" s="1559"/>
      <c r="T583" s="1556"/>
      <c r="U583" s="1567"/>
      <c r="V583" s="1567"/>
      <c r="W583" s="1386"/>
      <c r="X583" s="1567"/>
      <c r="Y583" s="1386"/>
      <c r="Z583" s="1567"/>
      <c r="AA583" s="1386"/>
      <c r="AB583" s="1556"/>
      <c r="AC583" s="1560"/>
      <c r="AD583" s="1561"/>
      <c r="AE583" s="1556"/>
      <c r="AF583" s="1556"/>
      <c r="AG583" s="1556"/>
      <c r="AH583" s="1562"/>
      <c r="AI583" s="1568"/>
      <c r="AJ583" s="1568"/>
      <c r="AK583" s="1568"/>
      <c r="AL583" s="1564"/>
      <c r="AM583" s="1568"/>
      <c r="AN583" s="1568"/>
      <c r="AO583" s="1555"/>
      <c r="AP583" s="1378"/>
      <c r="AQ583" s="1565"/>
      <c r="AR583" s="1569"/>
    </row>
    <row r="584" spans="1:44" s="1350" customFormat="1" ht="15">
      <c r="A584" s="1553"/>
      <c r="B584" s="1570" t="s">
        <v>373</v>
      </c>
      <c r="C584" s="273" t="s">
        <v>949</v>
      </c>
      <c r="E584" s="1375"/>
      <c r="F584" s="1555"/>
      <c r="G584" s="1375"/>
      <c r="H584" s="1555"/>
      <c r="I584" s="1375"/>
      <c r="J584" s="1556"/>
      <c r="K584" s="1557"/>
      <c r="L584" s="1557"/>
      <c r="M584" s="1557"/>
      <c r="N584" s="1557"/>
      <c r="O584" s="1558"/>
      <c r="P584" s="1558"/>
      <c r="Q584" s="1555"/>
      <c r="R584" s="1375"/>
      <c r="S584" s="1559"/>
      <c r="T584" s="1558"/>
      <c r="U584" s="1555"/>
      <c r="V584" s="1555"/>
      <c r="W584" s="1375"/>
      <c r="X584" s="1555"/>
      <c r="Y584" s="1375"/>
      <c r="Z584" s="1555"/>
      <c r="AA584" s="1375"/>
      <c r="AB584" s="1556"/>
      <c r="AC584" s="1560"/>
      <c r="AD584" s="1561"/>
      <c r="AE584" s="1558"/>
      <c r="AF584" s="1558"/>
      <c r="AG584" s="1558"/>
      <c r="AH584" s="1562"/>
      <c r="AI584" s="1563"/>
      <c r="AJ584" s="1563"/>
      <c r="AK584" s="1563"/>
      <c r="AL584" s="1564"/>
      <c r="AM584" s="1563"/>
      <c r="AN584" s="1563"/>
      <c r="AO584" s="1555"/>
      <c r="AP584" s="1378"/>
      <c r="AQ584" s="1565"/>
      <c r="AR584" s="1566"/>
    </row>
    <row r="585" spans="1:44" s="1350" customFormat="1">
      <c r="A585" s="1553"/>
      <c r="B585" s="1554"/>
      <c r="C585" s="273" t="s">
        <v>950</v>
      </c>
      <c r="D585" s="1559"/>
      <c r="E585" s="1386"/>
      <c r="F585" s="1567"/>
      <c r="G585" s="1386"/>
      <c r="H585" s="1567"/>
      <c r="I585" s="1386"/>
      <c r="J585" s="1556"/>
      <c r="K585" s="1557"/>
      <c r="L585" s="1557"/>
      <c r="M585" s="1557"/>
      <c r="N585" s="1557"/>
      <c r="O585" s="1556"/>
      <c r="P585" s="1556"/>
      <c r="Q585" s="1567"/>
      <c r="R585" s="1386"/>
      <c r="S585" s="1559"/>
      <c r="T585" s="1556"/>
      <c r="U585" s="1567"/>
      <c r="V585" s="1567"/>
      <c r="W585" s="1386"/>
      <c r="X585" s="1567"/>
      <c r="Y585" s="1386"/>
      <c r="Z585" s="1567"/>
      <c r="AA585" s="1386"/>
      <c r="AB585" s="1556"/>
      <c r="AC585" s="1560"/>
      <c r="AD585" s="1561"/>
      <c r="AE585" s="1556"/>
      <c r="AF585" s="1556"/>
      <c r="AG585" s="1556"/>
      <c r="AH585" s="1562"/>
      <c r="AI585" s="1568"/>
      <c r="AJ585" s="1568"/>
      <c r="AK585" s="1568"/>
      <c r="AL585" s="1564"/>
      <c r="AM585" s="1568"/>
      <c r="AN585" s="1568"/>
      <c r="AO585" s="1555"/>
      <c r="AP585" s="1378"/>
      <c r="AQ585" s="1565"/>
      <c r="AR585" s="1569"/>
    </row>
    <row r="586" spans="1:44" s="1350" customFormat="1">
      <c r="A586" s="1553"/>
      <c r="B586" s="1554"/>
      <c r="C586" s="274" t="s">
        <v>951</v>
      </c>
      <c r="E586" s="1375"/>
      <c r="F586" s="1555"/>
      <c r="G586" s="1375"/>
      <c r="H586" s="1555"/>
      <c r="I586" s="1375"/>
      <c r="J586" s="1556"/>
      <c r="K586" s="1557"/>
      <c r="L586" s="1557"/>
      <c r="M586" s="1557"/>
      <c r="N586" s="1557"/>
      <c r="O586" s="1558"/>
      <c r="P586" s="1558"/>
      <c r="Q586" s="1555"/>
      <c r="R586" s="1375"/>
      <c r="S586" s="1559"/>
      <c r="T586" s="1558"/>
      <c r="U586" s="1555"/>
      <c r="V586" s="1555"/>
      <c r="W586" s="1375"/>
      <c r="X586" s="1555"/>
      <c r="Y586" s="1375"/>
      <c r="Z586" s="1555"/>
      <c r="AA586" s="1375"/>
      <c r="AB586" s="1556"/>
      <c r="AC586" s="1560"/>
      <c r="AD586" s="1561"/>
      <c r="AE586" s="1558"/>
      <c r="AF586" s="1558"/>
      <c r="AG586" s="1558"/>
      <c r="AH586" s="1562"/>
      <c r="AI586" s="1563"/>
      <c r="AJ586" s="1563"/>
      <c r="AK586" s="1563"/>
      <c r="AL586" s="1564"/>
      <c r="AM586" s="1563"/>
      <c r="AN586" s="1563"/>
      <c r="AO586" s="1555"/>
      <c r="AP586" s="1378"/>
      <c r="AQ586" s="1565"/>
      <c r="AR586" s="1566"/>
    </row>
    <row r="587" spans="1:44" s="1350" customFormat="1">
      <c r="A587" s="1553"/>
      <c r="B587" s="1554"/>
      <c r="C587" s="274" t="s">
        <v>952</v>
      </c>
      <c r="E587" s="1375"/>
      <c r="F587" s="1555"/>
      <c r="G587" s="1375"/>
      <c r="H587" s="1555"/>
      <c r="I587" s="1375"/>
      <c r="J587" s="1556"/>
      <c r="K587" s="1557"/>
      <c r="L587" s="1557"/>
      <c r="M587" s="1557"/>
      <c r="N587" s="1557"/>
      <c r="O587" s="1558"/>
      <c r="P587" s="1558"/>
      <c r="Q587" s="1555"/>
      <c r="R587" s="1375"/>
      <c r="S587" s="1559"/>
      <c r="T587" s="1558"/>
      <c r="U587" s="1555"/>
      <c r="V587" s="1555"/>
      <c r="W587" s="1375"/>
      <c r="X587" s="1555"/>
      <c r="Y587" s="1375"/>
      <c r="Z587" s="1555"/>
      <c r="AA587" s="1375"/>
      <c r="AB587" s="1556"/>
      <c r="AC587" s="1560"/>
      <c r="AD587" s="1561"/>
      <c r="AE587" s="1558"/>
      <c r="AF587" s="1558"/>
      <c r="AG587" s="1558"/>
      <c r="AH587" s="1562"/>
      <c r="AI587" s="1563"/>
      <c r="AJ587" s="1563"/>
      <c r="AK587" s="1563"/>
      <c r="AL587" s="1564"/>
      <c r="AM587" s="1563"/>
      <c r="AN587" s="1563"/>
      <c r="AO587" s="1555"/>
      <c r="AP587" s="1378"/>
      <c r="AQ587" s="1565"/>
      <c r="AR587" s="1566"/>
    </row>
    <row r="588" spans="1:44" s="1350" customFormat="1">
      <c r="A588" s="1553"/>
      <c r="B588" s="1554"/>
      <c r="C588" s="274" t="s">
        <v>953</v>
      </c>
      <c r="E588" s="1375"/>
      <c r="F588" s="1555"/>
      <c r="G588" s="1375"/>
      <c r="H588" s="1555"/>
      <c r="I588" s="1375"/>
      <c r="J588" s="1556"/>
      <c r="K588" s="1557"/>
      <c r="L588" s="1557"/>
      <c r="M588" s="1557"/>
      <c r="N588" s="1557"/>
      <c r="O588" s="1558"/>
      <c r="P588" s="1558"/>
      <c r="Q588" s="1555"/>
      <c r="R588" s="1375"/>
      <c r="S588" s="1559"/>
      <c r="T588" s="1558"/>
      <c r="U588" s="1555"/>
      <c r="V588" s="1555"/>
      <c r="W588" s="1375"/>
      <c r="X588" s="1555"/>
      <c r="Y588" s="1375"/>
      <c r="Z588" s="1555"/>
      <c r="AA588" s="1375"/>
      <c r="AB588" s="1556"/>
      <c r="AC588" s="1560"/>
      <c r="AD588" s="1561"/>
      <c r="AE588" s="1558"/>
      <c r="AF588" s="1558"/>
      <c r="AG588" s="1558"/>
      <c r="AH588" s="1562"/>
      <c r="AI588" s="1563"/>
      <c r="AJ588" s="1563"/>
      <c r="AK588" s="1563"/>
      <c r="AL588" s="1564"/>
      <c r="AM588" s="1563"/>
      <c r="AN588" s="1563"/>
      <c r="AO588" s="1555"/>
      <c r="AP588" s="1378"/>
      <c r="AQ588" s="1565"/>
      <c r="AR588" s="1566"/>
    </row>
    <row r="589" spans="1:44" s="1350" customFormat="1">
      <c r="A589" s="1553"/>
      <c r="B589" s="1554"/>
      <c r="C589" s="272" t="s">
        <v>420</v>
      </c>
      <c r="E589" s="1375"/>
      <c r="F589" s="1555"/>
      <c r="G589" s="1375"/>
      <c r="H589" s="1555"/>
      <c r="I589" s="1375"/>
      <c r="J589" s="1556"/>
      <c r="K589" s="1557"/>
      <c r="L589" s="1557"/>
      <c r="M589" s="1557"/>
      <c r="N589" s="1557"/>
      <c r="O589" s="1558"/>
      <c r="P589" s="1558"/>
      <c r="Q589" s="1555"/>
      <c r="R589" s="1375"/>
      <c r="S589" s="1559"/>
      <c r="T589" s="1558"/>
      <c r="U589" s="1555"/>
      <c r="V589" s="1555"/>
      <c r="W589" s="1375"/>
      <c r="X589" s="1555"/>
      <c r="Y589" s="1375"/>
      <c r="Z589" s="1555"/>
      <c r="AA589" s="1375"/>
      <c r="AB589" s="1556"/>
      <c r="AC589" s="1560"/>
      <c r="AD589" s="1561"/>
      <c r="AE589" s="1558"/>
      <c r="AF589" s="1558"/>
      <c r="AG589" s="1558"/>
      <c r="AH589" s="1562"/>
      <c r="AI589" s="1563"/>
      <c r="AJ589" s="1563"/>
      <c r="AK589" s="1563"/>
      <c r="AL589" s="1564"/>
      <c r="AM589" s="1563"/>
      <c r="AN589" s="1563"/>
      <c r="AO589" s="1555"/>
      <c r="AP589" s="1378"/>
      <c r="AQ589" s="1565"/>
      <c r="AR589" s="1566"/>
    </row>
    <row r="590" spans="1:44" s="1350" customFormat="1">
      <c r="A590" s="1553"/>
      <c r="B590" s="1554"/>
      <c r="C590" s="272" t="s">
        <v>421</v>
      </c>
      <c r="D590" s="1384"/>
      <c r="E590" s="1386"/>
      <c r="F590" s="1395"/>
      <c r="G590" s="1386"/>
      <c r="H590" s="1395"/>
      <c r="I590" s="1386"/>
      <c r="J590" s="1556"/>
      <c r="K590" s="1557"/>
      <c r="L590" s="1557"/>
      <c r="M590" s="1557"/>
      <c r="N590" s="1557"/>
      <c r="O590" s="1556"/>
      <c r="P590" s="1556"/>
      <c r="Q590" s="1395"/>
      <c r="R590" s="1386"/>
      <c r="S590" s="1559"/>
      <c r="T590" s="1556"/>
      <c r="U590" s="1567"/>
      <c r="V590" s="1395"/>
      <c r="W590" s="1386"/>
      <c r="X590" s="1395"/>
      <c r="Y590" s="1386"/>
      <c r="Z590" s="1395"/>
      <c r="AA590" s="1386"/>
      <c r="AB590" s="1556"/>
      <c r="AC590" s="1560"/>
      <c r="AD590" s="1561"/>
      <c r="AE590" s="1556"/>
      <c r="AF590" s="1556"/>
      <c r="AG590" s="1556"/>
      <c r="AH590" s="1562"/>
      <c r="AI590" s="1385"/>
      <c r="AJ590" s="1385"/>
      <c r="AK590" s="1385"/>
      <c r="AL590" s="1564"/>
      <c r="AM590" s="1385"/>
      <c r="AN590" s="1385"/>
      <c r="AO590" s="1555"/>
      <c r="AP590" s="1378"/>
      <c r="AQ590" s="1565"/>
      <c r="AR590" s="1569"/>
    </row>
    <row r="591" spans="1:44" s="1350" customFormat="1">
      <c r="A591" s="1553"/>
      <c r="B591" s="1554"/>
      <c r="C591" s="273" t="s">
        <v>954</v>
      </c>
      <c r="E591" s="1375"/>
      <c r="F591" s="1555"/>
      <c r="G591" s="1375"/>
      <c r="H591" s="1555"/>
      <c r="I591" s="1375"/>
      <c r="J591" s="1556"/>
      <c r="K591" s="1557"/>
      <c r="L591" s="1557"/>
      <c r="M591" s="1557"/>
      <c r="N591" s="1557"/>
      <c r="O591" s="1558"/>
      <c r="P591" s="1558"/>
      <c r="Q591" s="1555"/>
      <c r="R591" s="1375"/>
      <c r="S591" s="1559"/>
      <c r="T591" s="1558"/>
      <c r="U591" s="1555"/>
      <c r="V591" s="1555"/>
      <c r="W591" s="1375"/>
      <c r="X591" s="1555"/>
      <c r="Y591" s="1375"/>
      <c r="Z591" s="1555"/>
      <c r="AA591" s="1375"/>
      <c r="AB591" s="1556"/>
      <c r="AC591" s="1560"/>
      <c r="AD591" s="1561"/>
      <c r="AE591" s="1558"/>
      <c r="AF591" s="1558"/>
      <c r="AG591" s="1558"/>
      <c r="AH591" s="1562"/>
      <c r="AI591" s="1563"/>
      <c r="AJ591" s="1563"/>
      <c r="AK591" s="1563"/>
      <c r="AL591" s="1564"/>
      <c r="AM591" s="1563"/>
      <c r="AN591" s="1563"/>
      <c r="AO591" s="1555"/>
      <c r="AP591" s="1378"/>
      <c r="AQ591" s="1565"/>
      <c r="AR591" s="1566"/>
    </row>
    <row r="592" spans="1:44" s="1350" customFormat="1">
      <c r="A592" s="1553"/>
      <c r="B592" s="1554"/>
      <c r="C592" s="273" t="s">
        <v>955</v>
      </c>
      <c r="E592" s="1375"/>
      <c r="F592" s="1555"/>
      <c r="G592" s="1375"/>
      <c r="H592" s="1555"/>
      <c r="I592" s="1375"/>
      <c r="J592" s="1556"/>
      <c r="K592" s="1557"/>
      <c r="L592" s="1557"/>
      <c r="M592" s="1557"/>
      <c r="N592" s="1557"/>
      <c r="O592" s="1558"/>
      <c r="P592" s="1558"/>
      <c r="Q592" s="1555"/>
      <c r="R592" s="1375"/>
      <c r="S592" s="1559"/>
      <c r="T592" s="1558"/>
      <c r="U592" s="1555"/>
      <c r="V592" s="1555"/>
      <c r="W592" s="1375"/>
      <c r="X592" s="1555"/>
      <c r="Y592" s="1375"/>
      <c r="Z592" s="1555"/>
      <c r="AA592" s="1375"/>
      <c r="AB592" s="1556"/>
      <c r="AC592" s="1560"/>
      <c r="AD592" s="1561"/>
      <c r="AE592" s="1558"/>
      <c r="AF592" s="1558"/>
      <c r="AG592" s="1558"/>
      <c r="AH592" s="1562"/>
      <c r="AI592" s="1563"/>
      <c r="AJ592" s="1563"/>
      <c r="AK592" s="1563"/>
      <c r="AL592" s="1564"/>
      <c r="AM592" s="1563"/>
      <c r="AN592" s="1563"/>
      <c r="AO592" s="1555"/>
      <c r="AP592" s="1378"/>
      <c r="AQ592" s="1565"/>
      <c r="AR592" s="1566"/>
    </row>
    <row r="593" spans="1:44" s="1350" customFormat="1">
      <c r="A593" s="1553"/>
      <c r="B593" s="1554"/>
      <c r="C593" s="271" t="s">
        <v>104</v>
      </c>
      <c r="E593" s="1375"/>
      <c r="F593" s="1555"/>
      <c r="G593" s="1375"/>
      <c r="H593" s="1555"/>
      <c r="I593" s="1375"/>
      <c r="J593" s="1556"/>
      <c r="K593" s="1557"/>
      <c r="L593" s="1557"/>
      <c r="M593" s="1557"/>
      <c r="N593" s="1557"/>
      <c r="O593" s="1558"/>
      <c r="P593" s="1558"/>
      <c r="Q593" s="1555"/>
      <c r="R593" s="1375"/>
      <c r="S593" s="1559"/>
      <c r="T593" s="1558"/>
      <c r="U593" s="1555"/>
      <c r="V593" s="1555"/>
      <c r="W593" s="1375"/>
      <c r="X593" s="1555"/>
      <c r="Y593" s="1375"/>
      <c r="Z593" s="1555"/>
      <c r="AA593" s="1375"/>
      <c r="AB593" s="1556"/>
      <c r="AC593" s="1560"/>
      <c r="AD593" s="1561"/>
      <c r="AE593" s="1558"/>
      <c r="AF593" s="1558"/>
      <c r="AG593" s="1558"/>
      <c r="AH593" s="1562"/>
      <c r="AI593" s="1563"/>
      <c r="AJ593" s="1563"/>
      <c r="AK593" s="1563"/>
      <c r="AL593" s="1564"/>
      <c r="AM593" s="1563"/>
      <c r="AN593" s="1563"/>
      <c r="AO593" s="1555"/>
      <c r="AP593" s="1378"/>
      <c r="AQ593" s="1565"/>
      <c r="AR593" s="1566"/>
    </row>
    <row r="594" spans="1:44" s="1350" customFormat="1">
      <c r="A594" s="1553"/>
      <c r="B594" s="1554"/>
      <c r="C594" s="271" t="s">
        <v>322</v>
      </c>
      <c r="D594" s="1571"/>
      <c r="E594" s="1572"/>
      <c r="F594" s="1573"/>
      <c r="G594" s="1572"/>
      <c r="H594" s="1573"/>
      <c r="I594" s="1572"/>
      <c r="J594" s="1556"/>
      <c r="K594" s="1574"/>
      <c r="L594" s="1574"/>
      <c r="M594" s="1574"/>
      <c r="N594" s="1574"/>
      <c r="O594" s="1574"/>
      <c r="P594" s="1574"/>
      <c r="Q594" s="1573"/>
      <c r="R594" s="1572"/>
      <c r="S594" s="1559"/>
      <c r="T594" s="1574"/>
      <c r="U594" s="1573"/>
      <c r="V594" s="1573"/>
      <c r="W594" s="1572"/>
      <c r="X594" s="1573"/>
      <c r="Y594" s="1572"/>
      <c r="Z594" s="1573"/>
      <c r="AA594" s="1572"/>
      <c r="AB594" s="1556"/>
      <c r="AC594" s="1571"/>
      <c r="AD594" s="1575"/>
      <c r="AE594" s="1574"/>
      <c r="AF594" s="1574"/>
      <c r="AG594" s="1574"/>
      <c r="AH594" s="1562"/>
      <c r="AI594" s="1576"/>
      <c r="AJ594" s="1576"/>
      <c r="AK594" s="1576"/>
      <c r="AL594" s="1564"/>
      <c r="AM594" s="1576"/>
      <c r="AN594" s="1576"/>
      <c r="AO594" s="1573"/>
      <c r="AP594" s="1577"/>
      <c r="AQ594" s="1578"/>
      <c r="AR594" s="1579"/>
    </row>
    <row r="595" spans="1:44" s="1350" customFormat="1" ht="23.25">
      <c r="A595" s="1606" t="s">
        <v>362</v>
      </c>
      <c r="B595" s="1554"/>
      <c r="C595" s="271" t="s">
        <v>424</v>
      </c>
      <c r="D595" s="1560"/>
      <c r="E595" s="40"/>
      <c r="F595" s="1580"/>
      <c r="G595" s="40"/>
      <c r="H595" s="1580"/>
      <c r="I595" s="40"/>
      <c r="J595" s="1556"/>
      <c r="K595" s="1557"/>
      <c r="L595" s="1557"/>
      <c r="M595" s="1557"/>
      <c r="N595" s="1557"/>
      <c r="O595" s="1557"/>
      <c r="P595" s="1557"/>
      <c r="Q595" s="1580"/>
      <c r="R595" s="40"/>
      <c r="S595" s="1559"/>
      <c r="T595" s="1557"/>
      <c r="U595" s="1580"/>
      <c r="V595" s="1580"/>
      <c r="W595" s="40"/>
      <c r="X595" s="1580"/>
      <c r="Y595" s="40"/>
      <c r="Z595" s="1580"/>
      <c r="AA595" s="40"/>
      <c r="AB595" s="1556"/>
      <c r="AC595" s="1560"/>
      <c r="AD595" s="1561"/>
      <c r="AE595" s="1557"/>
      <c r="AF595" s="1557"/>
      <c r="AG595" s="1557"/>
      <c r="AH595" s="1562"/>
      <c r="AI595" s="1581"/>
      <c r="AJ595" s="1581"/>
      <c r="AK595" s="1581"/>
      <c r="AL595" s="1564"/>
      <c r="AM595" s="1581"/>
      <c r="AN595" s="1581"/>
      <c r="AO595" s="1555"/>
      <c r="AP595" s="1378"/>
      <c r="AQ595" s="1565"/>
      <c r="AR595" s="1566"/>
    </row>
    <row r="596" spans="1:44" s="1350" customFormat="1">
      <c r="A596" s="1553"/>
      <c r="B596" s="1554"/>
      <c r="C596" s="275" t="s">
        <v>425</v>
      </c>
      <c r="D596" s="1559"/>
      <c r="E596" s="1386"/>
      <c r="F596" s="1567"/>
      <c r="G596" s="1386"/>
      <c r="H596" s="1567"/>
      <c r="I596" s="1386"/>
      <c r="J596" s="1556"/>
      <c r="K596" s="1557"/>
      <c r="L596" s="1557"/>
      <c r="M596" s="1557"/>
      <c r="N596" s="1557"/>
      <c r="O596" s="1556"/>
      <c r="P596" s="1556"/>
      <c r="Q596" s="1567"/>
      <c r="R596" s="1386"/>
      <c r="S596" s="1559"/>
      <c r="T596" s="1556"/>
      <c r="U596" s="1567"/>
      <c r="V596" s="1567"/>
      <c r="W596" s="1386"/>
      <c r="X596" s="1567"/>
      <c r="Y596" s="1386"/>
      <c r="Z596" s="1567"/>
      <c r="AA596" s="1386"/>
      <c r="AB596" s="1556"/>
      <c r="AC596" s="1560"/>
      <c r="AD596" s="1561"/>
      <c r="AE596" s="1556"/>
      <c r="AF596" s="1556"/>
      <c r="AG596" s="1556"/>
      <c r="AH596" s="1562"/>
      <c r="AI596" s="1568"/>
      <c r="AJ596" s="1568"/>
      <c r="AK596" s="1568"/>
      <c r="AL596" s="1564"/>
      <c r="AM596" s="1568"/>
      <c r="AN596" s="1568"/>
      <c r="AO596" s="1582"/>
      <c r="AP596" s="1583"/>
      <c r="AQ596" s="1584"/>
      <c r="AR596" s="1569"/>
    </row>
    <row r="597" spans="1:44" s="1350" customFormat="1" ht="13.5" thickBot="1">
      <c r="A597" s="1553"/>
      <c r="B597" s="1585"/>
      <c r="C597" s="276" t="s">
        <v>782</v>
      </c>
      <c r="D597" s="1586"/>
      <c r="E597" s="1587"/>
      <c r="F597" s="1588"/>
      <c r="G597" s="1587"/>
      <c r="H597" s="1588"/>
      <c r="I597" s="1587"/>
      <c r="J597" s="1589"/>
      <c r="K597" s="1590"/>
      <c r="L597" s="1590"/>
      <c r="M597" s="1590"/>
      <c r="N597" s="1590"/>
      <c r="O597" s="1590"/>
      <c r="P597" s="1591"/>
      <c r="Q597" s="1588"/>
      <c r="R597" s="1587"/>
      <c r="S597" s="1592"/>
      <c r="T597" s="1593"/>
      <c r="U597" s="1594"/>
      <c r="V597" s="1591"/>
      <c r="W597" s="1587"/>
      <c r="X597" s="1588"/>
      <c r="Y597" s="1587"/>
      <c r="Z597" s="1588"/>
      <c r="AA597" s="1587"/>
      <c r="AB597" s="1589"/>
      <c r="AC597" s="1595"/>
      <c r="AD597" s="1587"/>
      <c r="AE597" s="1590"/>
      <c r="AF597" s="1593"/>
      <c r="AG597" s="1593"/>
      <c r="AH597" s="1596"/>
      <c r="AI597" s="1597"/>
      <c r="AJ597" s="1598"/>
      <c r="AK597" s="1599"/>
      <c r="AL597" s="1600"/>
      <c r="AM597" s="1586"/>
      <c r="AN597" s="1601"/>
      <c r="AO597" s="1602"/>
      <c r="AP597" s="1603"/>
      <c r="AQ597" s="1595"/>
      <c r="AR597" s="1604"/>
    </row>
    <row r="598" spans="1:44" s="1350" customFormat="1">
      <c r="A598" s="1553"/>
      <c r="B598" s="1605"/>
      <c r="C598" s="319" t="s">
        <v>414</v>
      </c>
      <c r="D598" s="1540"/>
      <c r="E598" s="1369"/>
      <c r="F598" s="1541"/>
      <c r="G598" s="1369"/>
      <c r="H598" s="1541"/>
      <c r="I598" s="1369"/>
      <c r="J598" s="1542"/>
      <c r="K598" s="1543"/>
      <c r="L598" s="1607"/>
      <c r="M598" s="1543"/>
      <c r="N598" s="1607"/>
      <c r="O598" s="1544"/>
      <c r="P598" s="1544"/>
      <c r="Q598" s="1541"/>
      <c r="R598" s="1369"/>
      <c r="S598" s="1545"/>
      <c r="T598" s="1607"/>
      <c r="U598" s="1541"/>
      <c r="V598" s="1541"/>
      <c r="W598" s="1369"/>
      <c r="X598" s="1541"/>
      <c r="Y598" s="1369"/>
      <c r="Z598" s="1541"/>
      <c r="AA598" s="1369"/>
      <c r="AB598" s="1542"/>
      <c r="AC598" s="1546"/>
      <c r="AD598" s="1547"/>
      <c r="AE598" s="1544"/>
      <c r="AF598" s="1607"/>
      <c r="AG598" s="1544"/>
      <c r="AH598" s="1548"/>
      <c r="AI598" s="1549"/>
      <c r="AJ598" s="1549"/>
      <c r="AK598" s="1549"/>
      <c r="AL598" s="1550"/>
      <c r="AM598" s="1549"/>
      <c r="AN598" s="1549"/>
      <c r="AO598" s="1541"/>
      <c r="AP598" s="1372"/>
      <c r="AQ598" s="1551"/>
      <c r="AR598" s="1552"/>
    </row>
    <row r="599" spans="1:44" s="1350" customFormat="1">
      <c r="A599" s="1553"/>
      <c r="B599" s="1554"/>
      <c r="C599" s="270" t="s">
        <v>11</v>
      </c>
      <c r="E599" s="1375"/>
      <c r="F599" s="1555"/>
      <c r="G599" s="1375"/>
      <c r="H599" s="1555"/>
      <c r="I599" s="1375"/>
      <c r="J599" s="1556"/>
      <c r="K599" s="1557"/>
      <c r="L599" s="1608"/>
      <c r="M599" s="1557"/>
      <c r="N599" s="1608"/>
      <c r="O599" s="1558"/>
      <c r="P599" s="1558"/>
      <c r="Q599" s="1555"/>
      <c r="R599" s="1375"/>
      <c r="S599" s="1559"/>
      <c r="T599" s="1608"/>
      <c r="U599" s="1555"/>
      <c r="V599" s="1555"/>
      <c r="W599" s="1375"/>
      <c r="X599" s="1555"/>
      <c r="Y599" s="1375"/>
      <c r="Z599" s="1555"/>
      <c r="AA599" s="1375"/>
      <c r="AB599" s="1556"/>
      <c r="AC599" s="1560"/>
      <c r="AD599" s="1561"/>
      <c r="AE599" s="1558"/>
      <c r="AF599" s="1608"/>
      <c r="AG599" s="1558"/>
      <c r="AH599" s="1562"/>
      <c r="AI599" s="1563"/>
      <c r="AJ599" s="1563"/>
      <c r="AK599" s="1563"/>
      <c r="AL599" s="1564"/>
      <c r="AM599" s="1563"/>
      <c r="AN599" s="1563"/>
      <c r="AO599" s="1555"/>
      <c r="AP599" s="1378"/>
      <c r="AQ599" s="1565"/>
      <c r="AR599" s="1566"/>
    </row>
    <row r="600" spans="1:44" s="1350" customFormat="1">
      <c r="A600" s="1553"/>
      <c r="B600" s="1554"/>
      <c r="C600" s="271" t="s">
        <v>4</v>
      </c>
      <c r="D600" s="1559"/>
      <c r="E600" s="1386"/>
      <c r="F600" s="1567"/>
      <c r="G600" s="1386"/>
      <c r="H600" s="1567"/>
      <c r="I600" s="1386"/>
      <c r="J600" s="1556"/>
      <c r="K600" s="1557"/>
      <c r="L600" s="1608"/>
      <c r="M600" s="1557"/>
      <c r="N600" s="1608"/>
      <c r="O600" s="1556"/>
      <c r="P600" s="1556"/>
      <c r="Q600" s="1567"/>
      <c r="R600" s="1386"/>
      <c r="S600" s="1559"/>
      <c r="T600" s="1608"/>
      <c r="U600" s="1567"/>
      <c r="V600" s="1567"/>
      <c r="W600" s="1386"/>
      <c r="X600" s="1567"/>
      <c r="Y600" s="1386"/>
      <c r="Z600" s="1567"/>
      <c r="AA600" s="1386"/>
      <c r="AB600" s="1556"/>
      <c r="AC600" s="1560"/>
      <c r="AD600" s="1561"/>
      <c r="AE600" s="1556"/>
      <c r="AF600" s="1608"/>
      <c r="AG600" s="1556"/>
      <c r="AH600" s="1562"/>
      <c r="AI600" s="1568"/>
      <c r="AJ600" s="1568"/>
      <c r="AK600" s="1568"/>
      <c r="AL600" s="1564"/>
      <c r="AM600" s="1568"/>
      <c r="AN600" s="1568"/>
      <c r="AO600" s="1555"/>
      <c r="AP600" s="1378"/>
      <c r="AQ600" s="1565"/>
      <c r="AR600" s="1569"/>
    </row>
    <row r="601" spans="1:44" s="1350" customFormat="1">
      <c r="A601" s="1553"/>
      <c r="B601" s="1554"/>
      <c r="C601" s="272" t="s">
        <v>943</v>
      </c>
      <c r="E601" s="1375"/>
      <c r="F601" s="1555"/>
      <c r="G601" s="1375"/>
      <c r="H601" s="1555"/>
      <c r="I601" s="1375"/>
      <c r="J601" s="1556"/>
      <c r="K601" s="1557"/>
      <c r="L601" s="1608"/>
      <c r="M601" s="1557"/>
      <c r="N601" s="1608"/>
      <c r="O601" s="1558"/>
      <c r="P601" s="1558"/>
      <c r="Q601" s="1555"/>
      <c r="R601" s="1375"/>
      <c r="S601" s="1559"/>
      <c r="T601" s="1608"/>
      <c r="U601" s="1555"/>
      <c r="V601" s="1555"/>
      <c r="W601" s="1375"/>
      <c r="X601" s="1555"/>
      <c r="Y601" s="1375"/>
      <c r="Z601" s="1555"/>
      <c r="AA601" s="1375"/>
      <c r="AB601" s="1556"/>
      <c r="AC601" s="1560"/>
      <c r="AD601" s="1561"/>
      <c r="AE601" s="1558"/>
      <c r="AF601" s="1608"/>
      <c r="AG601" s="1558"/>
      <c r="AH601" s="1562"/>
      <c r="AI601" s="1563"/>
      <c r="AJ601" s="1563"/>
      <c r="AK601" s="1563"/>
      <c r="AL601" s="1564"/>
      <c r="AM601" s="1563"/>
      <c r="AN601" s="1563"/>
      <c r="AO601" s="1555"/>
      <c r="AP601" s="1378"/>
      <c r="AQ601" s="1565"/>
      <c r="AR601" s="1566"/>
    </row>
    <row r="602" spans="1:44" s="1350" customFormat="1">
      <c r="A602" s="1553"/>
      <c r="B602" s="1554"/>
      <c r="C602" s="273" t="s">
        <v>944</v>
      </c>
      <c r="E602" s="1375"/>
      <c r="F602" s="1555"/>
      <c r="G602" s="1375"/>
      <c r="H602" s="1555"/>
      <c r="I602" s="1375"/>
      <c r="J602" s="1556"/>
      <c r="K602" s="1557"/>
      <c r="L602" s="1608"/>
      <c r="M602" s="1557"/>
      <c r="N602" s="1608"/>
      <c r="O602" s="1558"/>
      <c r="P602" s="1558"/>
      <c r="Q602" s="1555"/>
      <c r="R602" s="1375"/>
      <c r="S602" s="1559"/>
      <c r="T602" s="1608"/>
      <c r="U602" s="1555"/>
      <c r="V602" s="1555"/>
      <c r="W602" s="1375"/>
      <c r="X602" s="1555"/>
      <c r="Y602" s="1375"/>
      <c r="Z602" s="1555"/>
      <c r="AA602" s="1375"/>
      <c r="AB602" s="1556"/>
      <c r="AC602" s="1560"/>
      <c r="AD602" s="1561"/>
      <c r="AE602" s="1558"/>
      <c r="AF602" s="1608"/>
      <c r="AG602" s="1558"/>
      <c r="AH602" s="1562"/>
      <c r="AI602" s="1563"/>
      <c r="AJ602" s="1563"/>
      <c r="AK602" s="1563"/>
      <c r="AL602" s="1564"/>
      <c r="AM602" s="1563"/>
      <c r="AN602" s="1563"/>
      <c r="AO602" s="1555"/>
      <c r="AP602" s="1378"/>
      <c r="AQ602" s="1565"/>
      <c r="AR602" s="1566"/>
    </row>
    <row r="603" spans="1:44" s="1350" customFormat="1">
      <c r="A603" s="1553"/>
      <c r="B603" s="1554"/>
      <c r="C603" s="272" t="s">
        <v>945</v>
      </c>
      <c r="E603" s="1375"/>
      <c r="F603" s="1555"/>
      <c r="G603" s="1375"/>
      <c r="H603" s="1555"/>
      <c r="I603" s="1375"/>
      <c r="J603" s="1556"/>
      <c r="K603" s="1557"/>
      <c r="L603" s="1608"/>
      <c r="M603" s="1557"/>
      <c r="N603" s="1608"/>
      <c r="O603" s="1558"/>
      <c r="P603" s="1558"/>
      <c r="Q603" s="1555"/>
      <c r="R603" s="1375"/>
      <c r="S603" s="1559"/>
      <c r="T603" s="1608"/>
      <c r="U603" s="1555"/>
      <c r="V603" s="1555"/>
      <c r="W603" s="1375"/>
      <c r="X603" s="1555"/>
      <c r="Y603" s="1375"/>
      <c r="Z603" s="1555"/>
      <c r="AA603" s="1375"/>
      <c r="AB603" s="1556"/>
      <c r="AC603" s="1560"/>
      <c r="AD603" s="1561"/>
      <c r="AE603" s="1558"/>
      <c r="AF603" s="1608"/>
      <c r="AG603" s="1558"/>
      <c r="AH603" s="1562"/>
      <c r="AI603" s="1563"/>
      <c r="AJ603" s="1563"/>
      <c r="AK603" s="1563"/>
      <c r="AL603" s="1564"/>
      <c r="AM603" s="1563"/>
      <c r="AN603" s="1563"/>
      <c r="AO603" s="1555"/>
      <c r="AP603" s="1378"/>
      <c r="AQ603" s="1565"/>
      <c r="AR603" s="1566"/>
    </row>
    <row r="604" spans="1:44" s="1350" customFormat="1">
      <c r="A604" s="1553"/>
      <c r="B604" s="1554"/>
      <c r="C604" s="273" t="s">
        <v>946</v>
      </c>
      <c r="E604" s="1375"/>
      <c r="F604" s="1555"/>
      <c r="G604" s="1375"/>
      <c r="H604" s="1555"/>
      <c r="I604" s="1375"/>
      <c r="J604" s="1556"/>
      <c r="K604" s="1557"/>
      <c r="L604" s="1608"/>
      <c r="M604" s="1557"/>
      <c r="N604" s="1608"/>
      <c r="O604" s="1558"/>
      <c r="P604" s="1558"/>
      <c r="Q604" s="1555"/>
      <c r="R604" s="1375"/>
      <c r="S604" s="1559"/>
      <c r="T604" s="1608"/>
      <c r="U604" s="1555"/>
      <c r="V604" s="1555"/>
      <c r="W604" s="1375"/>
      <c r="X604" s="1555"/>
      <c r="Y604" s="1375"/>
      <c r="Z604" s="1555"/>
      <c r="AA604" s="1375"/>
      <c r="AB604" s="1556"/>
      <c r="AC604" s="1560"/>
      <c r="AD604" s="1561"/>
      <c r="AE604" s="1558"/>
      <c r="AF604" s="1608"/>
      <c r="AG604" s="1558"/>
      <c r="AH604" s="1562"/>
      <c r="AI604" s="1563"/>
      <c r="AJ604" s="1563"/>
      <c r="AK604" s="1563"/>
      <c r="AL604" s="1564"/>
      <c r="AM604" s="1563"/>
      <c r="AN604" s="1563"/>
      <c r="AO604" s="1555"/>
      <c r="AP604" s="1378"/>
      <c r="AQ604" s="1565"/>
      <c r="AR604" s="1566"/>
    </row>
    <row r="605" spans="1:44" s="1350" customFormat="1">
      <c r="A605" s="1553"/>
      <c r="B605" s="1554"/>
      <c r="C605" s="272" t="s">
        <v>947</v>
      </c>
      <c r="E605" s="1375"/>
      <c r="F605" s="1555"/>
      <c r="G605" s="1375"/>
      <c r="H605" s="1555"/>
      <c r="I605" s="1375"/>
      <c r="J605" s="1556"/>
      <c r="K605" s="1557"/>
      <c r="L605" s="1608"/>
      <c r="M605" s="1557"/>
      <c r="N605" s="1608"/>
      <c r="O605" s="1558"/>
      <c r="P605" s="1558"/>
      <c r="Q605" s="1555"/>
      <c r="R605" s="1375"/>
      <c r="S605" s="1559"/>
      <c r="T605" s="1608"/>
      <c r="U605" s="1555"/>
      <c r="V605" s="1555"/>
      <c r="W605" s="1375"/>
      <c r="X605" s="1555"/>
      <c r="Y605" s="1375"/>
      <c r="Z605" s="1555"/>
      <c r="AA605" s="1375"/>
      <c r="AB605" s="1556"/>
      <c r="AC605" s="1560"/>
      <c r="AD605" s="1561"/>
      <c r="AE605" s="1558"/>
      <c r="AF605" s="1608"/>
      <c r="AG605" s="1558"/>
      <c r="AH605" s="1562"/>
      <c r="AI605" s="1563"/>
      <c r="AJ605" s="1563"/>
      <c r="AK605" s="1563"/>
      <c r="AL605" s="1564"/>
      <c r="AM605" s="1563"/>
      <c r="AN605" s="1563"/>
      <c r="AO605" s="1555"/>
      <c r="AP605" s="1378"/>
      <c r="AQ605" s="1565"/>
      <c r="AR605" s="1566"/>
    </row>
    <row r="606" spans="1:44" s="1350" customFormat="1">
      <c r="A606" s="1553"/>
      <c r="B606" s="1554"/>
      <c r="C606" s="273" t="s">
        <v>948</v>
      </c>
      <c r="E606" s="1375"/>
      <c r="F606" s="1555"/>
      <c r="G606" s="1375"/>
      <c r="H606" s="1555"/>
      <c r="I606" s="1375"/>
      <c r="J606" s="1556"/>
      <c r="K606" s="1557"/>
      <c r="L606" s="1608"/>
      <c r="M606" s="1557"/>
      <c r="N606" s="1608"/>
      <c r="O606" s="1558"/>
      <c r="P606" s="1558"/>
      <c r="Q606" s="1555"/>
      <c r="R606" s="1375"/>
      <c r="S606" s="1559"/>
      <c r="T606" s="1608"/>
      <c r="U606" s="1555"/>
      <c r="V606" s="1555"/>
      <c r="W606" s="1375"/>
      <c r="X606" s="1555"/>
      <c r="Y606" s="1375"/>
      <c r="Z606" s="1555"/>
      <c r="AA606" s="1375"/>
      <c r="AB606" s="1556"/>
      <c r="AC606" s="1560"/>
      <c r="AD606" s="1561"/>
      <c r="AE606" s="1558"/>
      <c r="AF606" s="1608"/>
      <c r="AG606" s="1558"/>
      <c r="AH606" s="1562"/>
      <c r="AI606" s="1563"/>
      <c r="AJ606" s="1563"/>
      <c r="AK606" s="1563"/>
      <c r="AL606" s="1564"/>
      <c r="AM606" s="1563"/>
      <c r="AN606" s="1563"/>
      <c r="AO606" s="1555"/>
      <c r="AP606" s="1378"/>
      <c r="AQ606" s="1565"/>
      <c r="AR606" s="1566"/>
    </row>
    <row r="607" spans="1:44" s="1350" customFormat="1">
      <c r="A607" s="1553"/>
      <c r="B607" s="1554"/>
      <c r="C607" s="271" t="s">
        <v>10</v>
      </c>
      <c r="D607" s="1559"/>
      <c r="E607" s="1386"/>
      <c r="F607" s="1567"/>
      <c r="G607" s="1386"/>
      <c r="H607" s="1567"/>
      <c r="I607" s="1386"/>
      <c r="J607" s="1556"/>
      <c r="K607" s="1557"/>
      <c r="L607" s="1608"/>
      <c r="M607" s="1557"/>
      <c r="N607" s="1608"/>
      <c r="O607" s="1556"/>
      <c r="P607" s="1556"/>
      <c r="Q607" s="1567"/>
      <c r="R607" s="1386"/>
      <c r="S607" s="1559"/>
      <c r="T607" s="1608"/>
      <c r="U607" s="1567"/>
      <c r="V607" s="1567"/>
      <c r="W607" s="1386"/>
      <c r="X607" s="1567"/>
      <c r="Y607" s="1386"/>
      <c r="Z607" s="1567"/>
      <c r="AA607" s="1386"/>
      <c r="AB607" s="1556"/>
      <c r="AC607" s="1560"/>
      <c r="AD607" s="1561"/>
      <c r="AE607" s="1556"/>
      <c r="AF607" s="1608"/>
      <c r="AG607" s="1556"/>
      <c r="AH607" s="1562"/>
      <c r="AI607" s="1568"/>
      <c r="AJ607" s="1568"/>
      <c r="AK607" s="1568"/>
      <c r="AL607" s="1564"/>
      <c r="AM607" s="1568"/>
      <c r="AN607" s="1568"/>
      <c r="AO607" s="1555"/>
      <c r="AP607" s="1378"/>
      <c r="AQ607" s="1565"/>
      <c r="AR607" s="1569"/>
    </row>
    <row r="608" spans="1:44" s="1350" customFormat="1">
      <c r="A608" s="1553"/>
      <c r="B608" s="1554"/>
      <c r="C608" s="272" t="s">
        <v>417</v>
      </c>
      <c r="D608" s="1559"/>
      <c r="E608" s="1386"/>
      <c r="F608" s="1567"/>
      <c r="G608" s="1386"/>
      <c r="H608" s="1567"/>
      <c r="I608" s="1386"/>
      <c r="J608" s="1556"/>
      <c r="K608" s="1557"/>
      <c r="L608" s="1608"/>
      <c r="M608" s="1557"/>
      <c r="N608" s="1608"/>
      <c r="O608" s="1556"/>
      <c r="P608" s="1556"/>
      <c r="Q608" s="1567"/>
      <c r="R608" s="1386"/>
      <c r="S608" s="1559"/>
      <c r="T608" s="1608"/>
      <c r="U608" s="1567"/>
      <c r="V608" s="1567"/>
      <c r="W608" s="1386"/>
      <c r="X608" s="1567"/>
      <c r="Y608" s="1386"/>
      <c r="Z608" s="1567"/>
      <c r="AA608" s="1386"/>
      <c r="AB608" s="1556"/>
      <c r="AC608" s="1560"/>
      <c r="AD608" s="1561"/>
      <c r="AE608" s="1556"/>
      <c r="AF608" s="1608"/>
      <c r="AG608" s="1556"/>
      <c r="AH608" s="1562"/>
      <c r="AI608" s="1568"/>
      <c r="AJ608" s="1568"/>
      <c r="AK608" s="1568"/>
      <c r="AL608" s="1564"/>
      <c r="AM608" s="1568"/>
      <c r="AN608" s="1568"/>
      <c r="AO608" s="1555"/>
      <c r="AP608" s="1378"/>
      <c r="AQ608" s="1565"/>
      <c r="AR608" s="1569"/>
    </row>
    <row r="609" spans="1:44" s="1350" customFormat="1" ht="15">
      <c r="A609" s="1553"/>
      <c r="B609" s="1570" t="s">
        <v>65</v>
      </c>
      <c r="C609" s="273" t="s">
        <v>949</v>
      </c>
      <c r="E609" s="1375"/>
      <c r="F609" s="1555"/>
      <c r="G609" s="1375"/>
      <c r="H609" s="1555"/>
      <c r="I609" s="1375"/>
      <c r="J609" s="1556"/>
      <c r="K609" s="1557"/>
      <c r="L609" s="1608"/>
      <c r="M609" s="1557"/>
      <c r="N609" s="1608"/>
      <c r="O609" s="1558"/>
      <c r="P609" s="1558"/>
      <c r="Q609" s="1555"/>
      <c r="R609" s="1375"/>
      <c r="S609" s="1559"/>
      <c r="T609" s="1608"/>
      <c r="U609" s="1555"/>
      <c r="V609" s="1555"/>
      <c r="W609" s="1375"/>
      <c r="X609" s="1555"/>
      <c r="Y609" s="1375"/>
      <c r="Z609" s="1555"/>
      <c r="AA609" s="1375"/>
      <c r="AB609" s="1556"/>
      <c r="AC609" s="1560"/>
      <c r="AD609" s="1561"/>
      <c r="AE609" s="1558"/>
      <c r="AF609" s="1608"/>
      <c r="AG609" s="1558"/>
      <c r="AH609" s="1562"/>
      <c r="AI609" s="1563"/>
      <c r="AJ609" s="1563"/>
      <c r="AK609" s="1563"/>
      <c r="AL609" s="1564"/>
      <c r="AM609" s="1563"/>
      <c r="AN609" s="1563"/>
      <c r="AO609" s="1555"/>
      <c r="AP609" s="1378"/>
      <c r="AQ609" s="1565"/>
      <c r="AR609" s="1566"/>
    </row>
    <row r="610" spans="1:44" s="1350" customFormat="1">
      <c r="A610" s="1553"/>
      <c r="B610" s="1554"/>
      <c r="C610" s="273" t="s">
        <v>950</v>
      </c>
      <c r="D610" s="1559"/>
      <c r="E610" s="1386"/>
      <c r="F610" s="1567"/>
      <c r="G610" s="1386"/>
      <c r="H610" s="1567"/>
      <c r="I610" s="1386"/>
      <c r="J610" s="1556"/>
      <c r="K610" s="1557"/>
      <c r="L610" s="1608"/>
      <c r="M610" s="1557"/>
      <c r="N610" s="1608"/>
      <c r="O610" s="1556"/>
      <c r="P610" s="1556"/>
      <c r="Q610" s="1567"/>
      <c r="R610" s="1386"/>
      <c r="S610" s="1559"/>
      <c r="T610" s="1608"/>
      <c r="U610" s="1567"/>
      <c r="V610" s="1567"/>
      <c r="W610" s="1386"/>
      <c r="X610" s="1567"/>
      <c r="Y610" s="1386"/>
      <c r="Z610" s="1567"/>
      <c r="AA610" s="1386"/>
      <c r="AB610" s="1556"/>
      <c r="AC610" s="1560"/>
      <c r="AD610" s="1561"/>
      <c r="AE610" s="1556"/>
      <c r="AF610" s="1608"/>
      <c r="AG610" s="1556"/>
      <c r="AH610" s="1562"/>
      <c r="AI610" s="1568"/>
      <c r="AJ610" s="1568"/>
      <c r="AK610" s="1568"/>
      <c r="AL610" s="1564"/>
      <c r="AM610" s="1568"/>
      <c r="AN610" s="1568"/>
      <c r="AO610" s="1555"/>
      <c r="AP610" s="1378"/>
      <c r="AQ610" s="1565"/>
      <c r="AR610" s="1569"/>
    </row>
    <row r="611" spans="1:44" s="1350" customFormat="1">
      <c r="A611" s="1553"/>
      <c r="B611" s="1554"/>
      <c r="C611" s="274" t="s">
        <v>951</v>
      </c>
      <c r="E611" s="1375"/>
      <c r="F611" s="1555"/>
      <c r="G611" s="1375"/>
      <c r="H611" s="1555"/>
      <c r="I611" s="1375"/>
      <c r="J611" s="1556"/>
      <c r="K611" s="1557"/>
      <c r="L611" s="1608"/>
      <c r="M611" s="1557"/>
      <c r="N611" s="1608"/>
      <c r="O611" s="1558"/>
      <c r="P611" s="1558"/>
      <c r="Q611" s="1555"/>
      <c r="R611" s="1375"/>
      <c r="S611" s="1559"/>
      <c r="T611" s="1608"/>
      <c r="U611" s="1555"/>
      <c r="V611" s="1555"/>
      <c r="W611" s="1375"/>
      <c r="X611" s="1555"/>
      <c r="Y611" s="1375"/>
      <c r="Z611" s="1555"/>
      <c r="AA611" s="1375"/>
      <c r="AB611" s="1556"/>
      <c r="AC611" s="1560"/>
      <c r="AD611" s="1561"/>
      <c r="AE611" s="1558"/>
      <c r="AF611" s="1608"/>
      <c r="AG611" s="1558"/>
      <c r="AH611" s="1562"/>
      <c r="AI611" s="1563"/>
      <c r="AJ611" s="1563"/>
      <c r="AK611" s="1563"/>
      <c r="AL611" s="1564"/>
      <c r="AM611" s="1563"/>
      <c r="AN611" s="1563"/>
      <c r="AO611" s="1555"/>
      <c r="AP611" s="1378"/>
      <c r="AQ611" s="1565"/>
      <c r="AR611" s="1566"/>
    </row>
    <row r="612" spans="1:44" s="1350" customFormat="1">
      <c r="A612" s="1553"/>
      <c r="B612" s="1554"/>
      <c r="C612" s="274" t="s">
        <v>952</v>
      </c>
      <c r="E612" s="1375"/>
      <c r="F612" s="1555"/>
      <c r="G612" s="1375"/>
      <c r="H612" s="1555"/>
      <c r="I612" s="1375"/>
      <c r="J612" s="1556"/>
      <c r="K612" s="1557"/>
      <c r="L612" s="1608"/>
      <c r="M612" s="1557"/>
      <c r="N612" s="1608"/>
      <c r="O612" s="1558"/>
      <c r="P612" s="1558"/>
      <c r="Q612" s="1555"/>
      <c r="R612" s="1375"/>
      <c r="S612" s="1559"/>
      <c r="T612" s="1608"/>
      <c r="U612" s="1555"/>
      <c r="V612" s="1555"/>
      <c r="W612" s="1375"/>
      <c r="X612" s="1555"/>
      <c r="Y612" s="1375"/>
      <c r="Z612" s="1555"/>
      <c r="AA612" s="1375"/>
      <c r="AB612" s="1556"/>
      <c r="AC612" s="1560"/>
      <c r="AD612" s="1561"/>
      <c r="AE612" s="1558"/>
      <c r="AF612" s="1608"/>
      <c r="AG612" s="1558"/>
      <c r="AH612" s="1562"/>
      <c r="AI612" s="1563"/>
      <c r="AJ612" s="1563"/>
      <c r="AK612" s="1563"/>
      <c r="AL612" s="1564"/>
      <c r="AM612" s="1563"/>
      <c r="AN612" s="1563"/>
      <c r="AO612" s="1555"/>
      <c r="AP612" s="1378"/>
      <c r="AQ612" s="1565"/>
      <c r="AR612" s="1566"/>
    </row>
    <row r="613" spans="1:44" s="1350" customFormat="1">
      <c r="A613" s="1553"/>
      <c r="B613" s="1554"/>
      <c r="C613" s="274" t="s">
        <v>953</v>
      </c>
      <c r="E613" s="1375"/>
      <c r="F613" s="1555"/>
      <c r="G613" s="1375"/>
      <c r="H613" s="1555"/>
      <c r="I613" s="1375"/>
      <c r="J613" s="1556"/>
      <c r="K613" s="1557"/>
      <c r="L613" s="1608"/>
      <c r="M613" s="1557"/>
      <c r="N613" s="1608"/>
      <c r="O613" s="1558"/>
      <c r="P613" s="1558"/>
      <c r="Q613" s="1555"/>
      <c r="R613" s="1375"/>
      <c r="S613" s="1559"/>
      <c r="T613" s="1608"/>
      <c r="U613" s="1555"/>
      <c r="V613" s="1555"/>
      <c r="W613" s="1375"/>
      <c r="X613" s="1555"/>
      <c r="Y613" s="1375"/>
      <c r="Z613" s="1555"/>
      <c r="AA613" s="1375"/>
      <c r="AB613" s="1556"/>
      <c r="AC613" s="1560"/>
      <c r="AD613" s="1561"/>
      <c r="AE613" s="1558"/>
      <c r="AF613" s="1608"/>
      <c r="AG613" s="1558"/>
      <c r="AH613" s="1562"/>
      <c r="AI613" s="1563"/>
      <c r="AJ613" s="1563"/>
      <c r="AK613" s="1563"/>
      <c r="AL613" s="1564"/>
      <c r="AM613" s="1563"/>
      <c r="AN613" s="1563"/>
      <c r="AO613" s="1555"/>
      <c r="AP613" s="1378"/>
      <c r="AQ613" s="1565"/>
      <c r="AR613" s="1566"/>
    </row>
    <row r="614" spans="1:44" s="1350" customFormat="1">
      <c r="A614" s="1553"/>
      <c r="B614" s="1554"/>
      <c r="C614" s="272" t="s">
        <v>420</v>
      </c>
      <c r="E614" s="1375"/>
      <c r="F614" s="1555"/>
      <c r="G614" s="1375"/>
      <c r="H614" s="1555"/>
      <c r="I614" s="1375"/>
      <c r="J614" s="1556"/>
      <c r="K614" s="1557"/>
      <c r="L614" s="1608"/>
      <c r="M614" s="1557"/>
      <c r="N614" s="1608"/>
      <c r="O614" s="1558"/>
      <c r="P614" s="1558"/>
      <c r="Q614" s="1555"/>
      <c r="R614" s="1375"/>
      <c r="S614" s="1559"/>
      <c r="T614" s="1608"/>
      <c r="U614" s="1555"/>
      <c r="V614" s="1555"/>
      <c r="W614" s="1375"/>
      <c r="X614" s="1555"/>
      <c r="Y614" s="1375"/>
      <c r="Z614" s="1555"/>
      <c r="AA614" s="1375"/>
      <c r="AB614" s="1556"/>
      <c r="AC614" s="1560"/>
      <c r="AD614" s="1561"/>
      <c r="AE614" s="1558"/>
      <c r="AF614" s="1608"/>
      <c r="AG614" s="1558"/>
      <c r="AH614" s="1562"/>
      <c r="AI614" s="1563"/>
      <c r="AJ614" s="1563"/>
      <c r="AK614" s="1563"/>
      <c r="AL614" s="1564"/>
      <c r="AM614" s="1563"/>
      <c r="AN614" s="1563"/>
      <c r="AO614" s="1555"/>
      <c r="AP614" s="1378"/>
      <c r="AQ614" s="1565"/>
      <c r="AR614" s="1566"/>
    </row>
    <row r="615" spans="1:44" s="1350" customFormat="1">
      <c r="A615" s="1553"/>
      <c r="B615" s="1554"/>
      <c r="C615" s="272" t="s">
        <v>421</v>
      </c>
      <c r="D615" s="1384"/>
      <c r="E615" s="1386"/>
      <c r="F615" s="1395"/>
      <c r="G615" s="1386"/>
      <c r="H615" s="1395"/>
      <c r="I615" s="1386"/>
      <c r="J615" s="1556"/>
      <c r="K615" s="1557"/>
      <c r="L615" s="1608"/>
      <c r="M615" s="1557"/>
      <c r="N615" s="1608"/>
      <c r="O615" s="1556"/>
      <c r="P615" s="1556"/>
      <c r="Q615" s="1395"/>
      <c r="R615" s="1386"/>
      <c r="S615" s="1559"/>
      <c r="T615" s="1608"/>
      <c r="U615" s="1567"/>
      <c r="V615" s="1395"/>
      <c r="W615" s="1386"/>
      <c r="X615" s="1395"/>
      <c r="Y615" s="1386"/>
      <c r="Z615" s="1395"/>
      <c r="AA615" s="1386"/>
      <c r="AB615" s="1556"/>
      <c r="AC615" s="1560"/>
      <c r="AD615" s="1561"/>
      <c r="AE615" s="1556"/>
      <c r="AF615" s="1608"/>
      <c r="AG615" s="1556"/>
      <c r="AH615" s="1562"/>
      <c r="AI615" s="1385"/>
      <c r="AJ615" s="1385"/>
      <c r="AK615" s="1385"/>
      <c r="AL615" s="1564"/>
      <c r="AM615" s="1385"/>
      <c r="AN615" s="1385"/>
      <c r="AO615" s="1555"/>
      <c r="AP615" s="1378"/>
      <c r="AQ615" s="1565"/>
      <c r="AR615" s="1569"/>
    </row>
    <row r="616" spans="1:44" s="1350" customFormat="1">
      <c r="A616" s="1553"/>
      <c r="B616" s="1554"/>
      <c r="C616" s="273" t="s">
        <v>954</v>
      </c>
      <c r="E616" s="1375"/>
      <c r="F616" s="1555"/>
      <c r="G616" s="1375"/>
      <c r="H616" s="1555"/>
      <c r="I616" s="1375"/>
      <c r="J616" s="1556"/>
      <c r="K616" s="1557"/>
      <c r="L616" s="1608"/>
      <c r="M616" s="1557"/>
      <c r="N616" s="1608"/>
      <c r="O616" s="1558"/>
      <c r="P616" s="1558"/>
      <c r="Q616" s="1555"/>
      <c r="R616" s="1375"/>
      <c r="S616" s="1559"/>
      <c r="T616" s="1608"/>
      <c r="U616" s="1555"/>
      <c r="V616" s="1555"/>
      <c r="W616" s="1375"/>
      <c r="X616" s="1555"/>
      <c r="Y616" s="1375"/>
      <c r="Z616" s="1555"/>
      <c r="AA616" s="1375"/>
      <c r="AB616" s="1556"/>
      <c r="AC616" s="1560"/>
      <c r="AD616" s="1561"/>
      <c r="AE616" s="1558"/>
      <c r="AF616" s="1608"/>
      <c r="AG616" s="1558"/>
      <c r="AH616" s="1562"/>
      <c r="AI616" s="1563"/>
      <c r="AJ616" s="1563"/>
      <c r="AK616" s="1563"/>
      <c r="AL616" s="1564"/>
      <c r="AM616" s="1563"/>
      <c r="AN616" s="1563"/>
      <c r="AO616" s="1555"/>
      <c r="AP616" s="1378"/>
      <c r="AQ616" s="1565"/>
      <c r="AR616" s="1566"/>
    </row>
    <row r="617" spans="1:44" s="1350" customFormat="1">
      <c r="A617" s="1553"/>
      <c r="B617" s="1554"/>
      <c r="C617" s="273" t="s">
        <v>955</v>
      </c>
      <c r="E617" s="1375"/>
      <c r="F617" s="1555"/>
      <c r="G617" s="1375"/>
      <c r="H617" s="1555"/>
      <c r="I617" s="1375"/>
      <c r="J617" s="1556"/>
      <c r="K617" s="1557"/>
      <c r="L617" s="1608"/>
      <c r="M617" s="1557"/>
      <c r="N617" s="1608"/>
      <c r="O617" s="1558"/>
      <c r="P617" s="1558"/>
      <c r="Q617" s="1555"/>
      <c r="R617" s="1375"/>
      <c r="S617" s="1559"/>
      <c r="T617" s="1608"/>
      <c r="U617" s="1555"/>
      <c r="V617" s="1555"/>
      <c r="W617" s="1375"/>
      <c r="X617" s="1555"/>
      <c r="Y617" s="1375"/>
      <c r="Z617" s="1555"/>
      <c r="AA617" s="1375"/>
      <c r="AB617" s="1556"/>
      <c r="AC617" s="1560"/>
      <c r="AD617" s="1561"/>
      <c r="AE617" s="1558"/>
      <c r="AF617" s="1608"/>
      <c r="AG617" s="1558"/>
      <c r="AH617" s="1562"/>
      <c r="AI617" s="1563"/>
      <c r="AJ617" s="1563"/>
      <c r="AK617" s="1563"/>
      <c r="AL617" s="1564"/>
      <c r="AM617" s="1563"/>
      <c r="AN617" s="1563"/>
      <c r="AO617" s="1555"/>
      <c r="AP617" s="1378"/>
      <c r="AQ617" s="1565"/>
      <c r="AR617" s="1566"/>
    </row>
    <row r="618" spans="1:44" s="1350" customFormat="1">
      <c r="A618" s="1553"/>
      <c r="B618" s="1554"/>
      <c r="C618" s="271" t="s">
        <v>104</v>
      </c>
      <c r="E618" s="1375"/>
      <c r="F618" s="1555"/>
      <c r="G618" s="1375"/>
      <c r="H618" s="1555"/>
      <c r="I618" s="1375"/>
      <c r="J618" s="1556"/>
      <c r="K618" s="1557"/>
      <c r="L618" s="1608"/>
      <c r="M618" s="1557"/>
      <c r="N618" s="1608"/>
      <c r="O618" s="1558"/>
      <c r="P618" s="1558"/>
      <c r="Q618" s="1555"/>
      <c r="R618" s="1375"/>
      <c r="S618" s="1559"/>
      <c r="T618" s="1608"/>
      <c r="U618" s="1555"/>
      <c r="V618" s="1555"/>
      <c r="W618" s="1375"/>
      <c r="X618" s="1555"/>
      <c r="Y618" s="1375"/>
      <c r="Z618" s="1555"/>
      <c r="AA618" s="1375"/>
      <c r="AB618" s="1556"/>
      <c r="AC618" s="1560"/>
      <c r="AD618" s="1561"/>
      <c r="AE618" s="1558"/>
      <c r="AF618" s="1608"/>
      <c r="AG618" s="1558"/>
      <c r="AH618" s="1562"/>
      <c r="AI618" s="1563"/>
      <c r="AJ618" s="1563"/>
      <c r="AK618" s="1563"/>
      <c r="AL618" s="1564"/>
      <c r="AM618" s="1563"/>
      <c r="AN618" s="1563"/>
      <c r="AO618" s="1555"/>
      <c r="AP618" s="1378"/>
      <c r="AQ618" s="1565"/>
      <c r="AR618" s="1566"/>
    </row>
    <row r="619" spans="1:44" s="1350" customFormat="1">
      <c r="A619" s="1553"/>
      <c r="B619" s="1554"/>
      <c r="C619" s="271" t="s">
        <v>322</v>
      </c>
      <c r="D619" s="1571"/>
      <c r="E619" s="1572"/>
      <c r="F619" s="1573"/>
      <c r="G619" s="1572"/>
      <c r="H619" s="1573"/>
      <c r="I619" s="1572"/>
      <c r="J619" s="1556"/>
      <c r="K619" s="1574"/>
      <c r="L619" s="1609"/>
      <c r="M619" s="1574"/>
      <c r="N619" s="1609"/>
      <c r="O619" s="1574"/>
      <c r="P619" s="1574"/>
      <c r="Q619" s="1573"/>
      <c r="R619" s="1572"/>
      <c r="S619" s="1559"/>
      <c r="T619" s="1609"/>
      <c r="U619" s="1573"/>
      <c r="V619" s="1573"/>
      <c r="W619" s="1572"/>
      <c r="X619" s="1573"/>
      <c r="Y619" s="1572"/>
      <c r="Z619" s="1573"/>
      <c r="AA619" s="1572"/>
      <c r="AB619" s="1556"/>
      <c r="AC619" s="1571"/>
      <c r="AD619" s="1575"/>
      <c r="AE619" s="1574"/>
      <c r="AF619" s="1609"/>
      <c r="AG619" s="1574"/>
      <c r="AH619" s="1562"/>
      <c r="AI619" s="1576"/>
      <c r="AJ619" s="1576"/>
      <c r="AK619" s="1576"/>
      <c r="AL619" s="1564"/>
      <c r="AM619" s="1576"/>
      <c r="AN619" s="1576"/>
      <c r="AO619" s="1573"/>
      <c r="AP619" s="1577"/>
      <c r="AQ619" s="1578"/>
      <c r="AR619" s="1579"/>
    </row>
    <row r="620" spans="1:44" s="1350" customFormat="1">
      <c r="A620" s="1553"/>
      <c r="B620" s="1554"/>
      <c r="C620" s="271" t="s">
        <v>424</v>
      </c>
      <c r="D620" s="1560"/>
      <c r="E620" s="40"/>
      <c r="F620" s="1580"/>
      <c r="G620" s="40"/>
      <c r="H620" s="1580"/>
      <c r="I620" s="40"/>
      <c r="J620" s="1556"/>
      <c r="K620" s="1557"/>
      <c r="L620" s="1608"/>
      <c r="M620" s="1557"/>
      <c r="N620" s="1608"/>
      <c r="O620" s="1557"/>
      <c r="P620" s="1557"/>
      <c r="Q620" s="1580"/>
      <c r="R620" s="40"/>
      <c r="S620" s="1559"/>
      <c r="T620" s="1608"/>
      <c r="U620" s="1580"/>
      <c r="V620" s="1580"/>
      <c r="W620" s="40"/>
      <c r="X620" s="1580"/>
      <c r="Y620" s="40"/>
      <c r="Z620" s="1580"/>
      <c r="AA620" s="40"/>
      <c r="AB620" s="1556"/>
      <c r="AC620" s="1560"/>
      <c r="AD620" s="1561"/>
      <c r="AE620" s="1557"/>
      <c r="AF620" s="1608"/>
      <c r="AG620" s="1557"/>
      <c r="AH620" s="1562"/>
      <c r="AI620" s="1581"/>
      <c r="AJ620" s="1581"/>
      <c r="AK620" s="1581"/>
      <c r="AL620" s="1564"/>
      <c r="AM620" s="1581"/>
      <c r="AN620" s="1581"/>
      <c r="AO620" s="1555"/>
      <c r="AP620" s="1378"/>
      <c r="AQ620" s="1565"/>
      <c r="AR620" s="1566"/>
    </row>
    <row r="621" spans="1:44" s="1350" customFormat="1">
      <c r="A621" s="1553"/>
      <c r="B621" s="1554"/>
      <c r="C621" s="275" t="s">
        <v>425</v>
      </c>
      <c r="D621" s="1559"/>
      <c r="E621" s="1386"/>
      <c r="F621" s="1567"/>
      <c r="G621" s="1386"/>
      <c r="H621" s="1567"/>
      <c r="I621" s="1386"/>
      <c r="J621" s="1556"/>
      <c r="K621" s="1557"/>
      <c r="L621" s="1608"/>
      <c r="M621" s="1557"/>
      <c r="N621" s="1608"/>
      <c r="O621" s="1556"/>
      <c r="P621" s="1556"/>
      <c r="Q621" s="1567"/>
      <c r="R621" s="1386"/>
      <c r="S621" s="1559"/>
      <c r="T621" s="1608"/>
      <c r="U621" s="1567"/>
      <c r="V621" s="1567"/>
      <c r="W621" s="1386"/>
      <c r="X621" s="1567"/>
      <c r="Y621" s="1386"/>
      <c r="Z621" s="1567"/>
      <c r="AA621" s="1386"/>
      <c r="AB621" s="1556"/>
      <c r="AC621" s="1560"/>
      <c r="AD621" s="1561"/>
      <c r="AE621" s="1556"/>
      <c r="AF621" s="1608"/>
      <c r="AG621" s="1556"/>
      <c r="AH621" s="1562"/>
      <c r="AI621" s="1568"/>
      <c r="AJ621" s="1568"/>
      <c r="AK621" s="1568"/>
      <c r="AL621" s="1564"/>
      <c r="AM621" s="1568"/>
      <c r="AN621" s="1568"/>
      <c r="AO621" s="1582"/>
      <c r="AP621" s="1583"/>
      <c r="AQ621" s="1584"/>
      <c r="AR621" s="1569"/>
    </row>
    <row r="622" spans="1:44" s="1350" customFormat="1" ht="13.5" thickBot="1">
      <c r="A622" s="1553"/>
      <c r="B622" s="1585"/>
      <c r="C622" s="276" t="s">
        <v>782</v>
      </c>
      <c r="D622" s="1586"/>
      <c r="E622" s="1587"/>
      <c r="F622" s="1588"/>
      <c r="G622" s="1587"/>
      <c r="H622" s="1588"/>
      <c r="I622" s="1587"/>
      <c r="J622" s="1589"/>
      <c r="K622" s="1590"/>
      <c r="L622" s="1593"/>
      <c r="M622" s="1590"/>
      <c r="N622" s="1593"/>
      <c r="O622" s="1590"/>
      <c r="P622" s="1591"/>
      <c r="Q622" s="1588"/>
      <c r="R622" s="1587"/>
      <c r="S622" s="1592"/>
      <c r="T622" s="1593"/>
      <c r="U622" s="1594"/>
      <c r="V622" s="1591"/>
      <c r="W622" s="1587"/>
      <c r="X622" s="1588"/>
      <c r="Y622" s="1587"/>
      <c r="Z622" s="1588"/>
      <c r="AA622" s="1587"/>
      <c r="AB622" s="1589"/>
      <c r="AC622" s="1595"/>
      <c r="AD622" s="1587"/>
      <c r="AE622" s="1590"/>
      <c r="AF622" s="1593"/>
      <c r="AG622" s="1593"/>
      <c r="AH622" s="1596"/>
      <c r="AI622" s="1597"/>
      <c r="AJ622" s="1598"/>
      <c r="AK622" s="1599"/>
      <c r="AL622" s="1600"/>
      <c r="AM622" s="1586"/>
      <c r="AN622" s="1601"/>
      <c r="AO622" s="1602"/>
      <c r="AP622" s="1603"/>
      <c r="AQ622" s="1595"/>
      <c r="AR622" s="1604"/>
    </row>
    <row r="623" spans="1:44" s="1350" customFormat="1">
      <c r="A623" s="1553"/>
      <c r="B623" s="1610"/>
      <c r="C623" s="319" t="s">
        <v>414</v>
      </c>
      <c r="D623" s="1540"/>
      <c r="E623" s="1369"/>
      <c r="F623" s="1541"/>
      <c r="G623" s="1369"/>
      <c r="H623" s="1541"/>
      <c r="I623" s="1369"/>
      <c r="J623" s="1542"/>
      <c r="K623" s="1543"/>
      <c r="L623" s="1543"/>
      <c r="M623" s="1543"/>
      <c r="N623" s="1543"/>
      <c r="O623" s="1544"/>
      <c r="P623" s="1544"/>
      <c r="Q623" s="1541"/>
      <c r="R623" s="1369"/>
      <c r="S623" s="1545"/>
      <c r="T623" s="1544"/>
      <c r="U623" s="1541"/>
      <c r="V623" s="1541"/>
      <c r="W623" s="1369"/>
      <c r="X623" s="1541"/>
      <c r="Y623" s="1369"/>
      <c r="Z623" s="1541"/>
      <c r="AA623" s="1369"/>
      <c r="AB623" s="1542"/>
      <c r="AC623" s="1546"/>
      <c r="AD623" s="1547"/>
      <c r="AE623" s="1544"/>
      <c r="AF623" s="1544"/>
      <c r="AG623" s="1544"/>
      <c r="AH623" s="1548"/>
      <c r="AI623" s="1549"/>
      <c r="AJ623" s="1549"/>
      <c r="AK623" s="1549"/>
      <c r="AL623" s="1550"/>
      <c r="AM623" s="1549"/>
      <c r="AN623" s="1549"/>
      <c r="AO623" s="1541"/>
      <c r="AP623" s="1372"/>
      <c r="AQ623" s="1551"/>
      <c r="AR623" s="1552"/>
    </row>
    <row r="624" spans="1:44" s="1350" customFormat="1">
      <c r="A624" s="1553"/>
      <c r="B624" s="1554"/>
      <c r="C624" s="270" t="s">
        <v>11</v>
      </c>
      <c r="E624" s="1375"/>
      <c r="F624" s="1555"/>
      <c r="G624" s="1375"/>
      <c r="H624" s="1555"/>
      <c r="I624" s="1375"/>
      <c r="J624" s="1556"/>
      <c r="K624" s="1557"/>
      <c r="L624" s="1557"/>
      <c r="M624" s="1557"/>
      <c r="N624" s="1557"/>
      <c r="O624" s="1558"/>
      <c r="P624" s="1558"/>
      <c r="Q624" s="1555"/>
      <c r="R624" s="1375"/>
      <c r="S624" s="1559"/>
      <c r="T624" s="1558"/>
      <c r="U624" s="1555"/>
      <c r="V624" s="1555"/>
      <c r="W624" s="1375"/>
      <c r="X624" s="1555"/>
      <c r="Y624" s="1375"/>
      <c r="Z624" s="1555"/>
      <c r="AA624" s="1375"/>
      <c r="AB624" s="1556"/>
      <c r="AC624" s="1560"/>
      <c r="AD624" s="1561"/>
      <c r="AE624" s="1558"/>
      <c r="AF624" s="1558"/>
      <c r="AG624" s="1558"/>
      <c r="AH624" s="1562"/>
      <c r="AI624" s="1563"/>
      <c r="AJ624" s="1563"/>
      <c r="AK624" s="1563"/>
      <c r="AL624" s="1564"/>
      <c r="AM624" s="1563"/>
      <c r="AN624" s="1563"/>
      <c r="AO624" s="1555"/>
      <c r="AP624" s="1378"/>
      <c r="AQ624" s="1565"/>
      <c r="AR624" s="1566"/>
    </row>
    <row r="625" spans="1:44" s="1350" customFormat="1">
      <c r="A625" s="1553"/>
      <c r="B625" s="1554"/>
      <c r="C625" s="271" t="s">
        <v>4</v>
      </c>
      <c r="D625" s="1559"/>
      <c r="E625" s="1386"/>
      <c r="F625" s="1567"/>
      <c r="G625" s="1386"/>
      <c r="H625" s="1567"/>
      <c r="I625" s="1386"/>
      <c r="J625" s="1556"/>
      <c r="K625" s="1557"/>
      <c r="L625" s="1557"/>
      <c r="M625" s="1557"/>
      <c r="N625" s="1557"/>
      <c r="O625" s="1556"/>
      <c r="P625" s="1556"/>
      <c r="Q625" s="1567"/>
      <c r="R625" s="1386"/>
      <c r="S625" s="1559"/>
      <c r="T625" s="1556"/>
      <c r="U625" s="1567"/>
      <c r="V625" s="1567"/>
      <c r="W625" s="1386"/>
      <c r="X625" s="1567"/>
      <c r="Y625" s="1386"/>
      <c r="Z625" s="1567"/>
      <c r="AA625" s="1386"/>
      <c r="AB625" s="1556"/>
      <c r="AC625" s="1560"/>
      <c r="AD625" s="1561"/>
      <c r="AE625" s="1556"/>
      <c r="AF625" s="1556"/>
      <c r="AG625" s="1556"/>
      <c r="AH625" s="1562"/>
      <c r="AI625" s="1568"/>
      <c r="AJ625" s="1568"/>
      <c r="AK625" s="1568"/>
      <c r="AL625" s="1564"/>
      <c r="AM625" s="1568"/>
      <c r="AN625" s="1568"/>
      <c r="AO625" s="1555"/>
      <c r="AP625" s="1378"/>
      <c r="AQ625" s="1565"/>
      <c r="AR625" s="1569"/>
    </row>
    <row r="626" spans="1:44" s="1350" customFormat="1">
      <c r="A626" s="1553"/>
      <c r="B626" s="1554"/>
      <c r="C626" s="272" t="s">
        <v>943</v>
      </c>
      <c r="E626" s="1375"/>
      <c r="F626" s="1555"/>
      <c r="G626" s="1375"/>
      <c r="H626" s="1555"/>
      <c r="I626" s="1375"/>
      <c r="J626" s="1556"/>
      <c r="K626" s="1557"/>
      <c r="L626" s="1557"/>
      <c r="M626" s="1557"/>
      <c r="N626" s="1557"/>
      <c r="O626" s="1558"/>
      <c r="P626" s="1558"/>
      <c r="Q626" s="1555"/>
      <c r="R626" s="1375"/>
      <c r="S626" s="1559"/>
      <c r="T626" s="1558"/>
      <c r="U626" s="1555"/>
      <c r="V626" s="1555"/>
      <c r="W626" s="1375"/>
      <c r="X626" s="1555"/>
      <c r="Y626" s="1375"/>
      <c r="Z626" s="1555"/>
      <c r="AA626" s="1375"/>
      <c r="AB626" s="1556"/>
      <c r="AC626" s="1560"/>
      <c r="AD626" s="1561"/>
      <c r="AE626" s="1558"/>
      <c r="AF626" s="1558"/>
      <c r="AG626" s="1558"/>
      <c r="AH626" s="1562"/>
      <c r="AI626" s="1563"/>
      <c r="AJ626" s="1563"/>
      <c r="AK626" s="1563"/>
      <c r="AL626" s="1564"/>
      <c r="AM626" s="1563"/>
      <c r="AN626" s="1563"/>
      <c r="AO626" s="1555"/>
      <c r="AP626" s="1378"/>
      <c r="AQ626" s="1565"/>
      <c r="AR626" s="1566"/>
    </row>
    <row r="627" spans="1:44" s="1350" customFormat="1">
      <c r="A627" s="1553"/>
      <c r="B627" s="1554"/>
      <c r="C627" s="273" t="s">
        <v>944</v>
      </c>
      <c r="E627" s="1375"/>
      <c r="F627" s="1555"/>
      <c r="G627" s="1375"/>
      <c r="H627" s="1555"/>
      <c r="I627" s="1375"/>
      <c r="J627" s="1556"/>
      <c r="K627" s="1557"/>
      <c r="L627" s="1557"/>
      <c r="M627" s="1557"/>
      <c r="N627" s="1557"/>
      <c r="O627" s="1558"/>
      <c r="P627" s="1558"/>
      <c r="Q627" s="1555"/>
      <c r="R627" s="1375"/>
      <c r="S627" s="1559"/>
      <c r="T627" s="1558"/>
      <c r="U627" s="1555"/>
      <c r="V627" s="1555"/>
      <c r="W627" s="1375"/>
      <c r="X627" s="1555"/>
      <c r="Y627" s="1375"/>
      <c r="Z627" s="1555"/>
      <c r="AA627" s="1375"/>
      <c r="AB627" s="1556"/>
      <c r="AC627" s="1560"/>
      <c r="AD627" s="1561"/>
      <c r="AE627" s="1558"/>
      <c r="AF627" s="1558"/>
      <c r="AG627" s="1558"/>
      <c r="AH627" s="1562"/>
      <c r="AI627" s="1563"/>
      <c r="AJ627" s="1563"/>
      <c r="AK627" s="1563"/>
      <c r="AL627" s="1564"/>
      <c r="AM627" s="1563"/>
      <c r="AN627" s="1563"/>
      <c r="AO627" s="1555"/>
      <c r="AP627" s="1378"/>
      <c r="AQ627" s="1565"/>
      <c r="AR627" s="1566"/>
    </row>
    <row r="628" spans="1:44" s="1350" customFormat="1">
      <c r="A628" s="1553"/>
      <c r="B628" s="1554"/>
      <c r="C628" s="272" t="s">
        <v>945</v>
      </c>
      <c r="E628" s="1375"/>
      <c r="F628" s="1555"/>
      <c r="G628" s="1375"/>
      <c r="H628" s="1555"/>
      <c r="I628" s="1375"/>
      <c r="J628" s="1556"/>
      <c r="K628" s="1557"/>
      <c r="L628" s="1557"/>
      <c r="M628" s="1557"/>
      <c r="N628" s="1557"/>
      <c r="O628" s="1558"/>
      <c r="P628" s="1558"/>
      <c r="Q628" s="1555"/>
      <c r="R628" s="1375"/>
      <c r="S628" s="1559"/>
      <c r="T628" s="1558"/>
      <c r="U628" s="1555"/>
      <c r="V628" s="1555"/>
      <c r="W628" s="1375"/>
      <c r="X628" s="1555"/>
      <c r="Y628" s="1375"/>
      <c r="Z628" s="1555"/>
      <c r="AA628" s="1375"/>
      <c r="AB628" s="1556"/>
      <c r="AC628" s="1560"/>
      <c r="AD628" s="1561"/>
      <c r="AE628" s="1558"/>
      <c r="AF628" s="1558"/>
      <c r="AG628" s="1558"/>
      <c r="AH628" s="1562"/>
      <c r="AI628" s="1563"/>
      <c r="AJ628" s="1563"/>
      <c r="AK628" s="1563"/>
      <c r="AL628" s="1564"/>
      <c r="AM628" s="1563"/>
      <c r="AN628" s="1563"/>
      <c r="AO628" s="1555"/>
      <c r="AP628" s="1378"/>
      <c r="AQ628" s="1565"/>
      <c r="AR628" s="1566"/>
    </row>
    <row r="629" spans="1:44" s="1350" customFormat="1">
      <c r="A629" s="1553"/>
      <c r="B629" s="1554"/>
      <c r="C629" s="273" t="s">
        <v>946</v>
      </c>
      <c r="E629" s="1375"/>
      <c r="F629" s="1555"/>
      <c r="G629" s="1375"/>
      <c r="H629" s="1555"/>
      <c r="I629" s="1375"/>
      <c r="J629" s="1556"/>
      <c r="K629" s="1557"/>
      <c r="L629" s="1557"/>
      <c r="M629" s="1557"/>
      <c r="N629" s="1557"/>
      <c r="O629" s="1558"/>
      <c r="P629" s="1558"/>
      <c r="Q629" s="1555"/>
      <c r="R629" s="1375"/>
      <c r="S629" s="1559"/>
      <c r="T629" s="1558"/>
      <c r="U629" s="1555"/>
      <c r="V629" s="1555"/>
      <c r="W629" s="1375"/>
      <c r="X629" s="1555"/>
      <c r="Y629" s="1375"/>
      <c r="Z629" s="1555"/>
      <c r="AA629" s="1375"/>
      <c r="AB629" s="1556"/>
      <c r="AC629" s="1560"/>
      <c r="AD629" s="1561"/>
      <c r="AE629" s="1558"/>
      <c r="AF629" s="1558"/>
      <c r="AG629" s="1558"/>
      <c r="AH629" s="1562"/>
      <c r="AI629" s="1563"/>
      <c r="AJ629" s="1563"/>
      <c r="AK629" s="1563"/>
      <c r="AL629" s="1564"/>
      <c r="AM629" s="1563"/>
      <c r="AN629" s="1563"/>
      <c r="AO629" s="1555"/>
      <c r="AP629" s="1378"/>
      <c r="AQ629" s="1565"/>
      <c r="AR629" s="1566"/>
    </row>
    <row r="630" spans="1:44" s="1350" customFormat="1">
      <c r="A630" s="1553"/>
      <c r="B630" s="1554"/>
      <c r="C630" s="272" t="s">
        <v>947</v>
      </c>
      <c r="E630" s="1375"/>
      <c r="F630" s="1555"/>
      <c r="G630" s="1375"/>
      <c r="H630" s="1555"/>
      <c r="I630" s="1375"/>
      <c r="J630" s="1556"/>
      <c r="K630" s="1557"/>
      <c r="L630" s="1557"/>
      <c r="M630" s="1557"/>
      <c r="N630" s="1557"/>
      <c r="O630" s="1558"/>
      <c r="P630" s="1558"/>
      <c r="Q630" s="1555"/>
      <c r="R630" s="1375"/>
      <c r="S630" s="1559"/>
      <c r="T630" s="1558"/>
      <c r="U630" s="1555"/>
      <c r="V630" s="1555"/>
      <c r="W630" s="1375"/>
      <c r="X630" s="1555"/>
      <c r="Y630" s="1375"/>
      <c r="Z630" s="1555"/>
      <c r="AA630" s="1375"/>
      <c r="AB630" s="1556"/>
      <c r="AC630" s="1560"/>
      <c r="AD630" s="1561"/>
      <c r="AE630" s="1558"/>
      <c r="AF630" s="1558"/>
      <c r="AG630" s="1558"/>
      <c r="AH630" s="1562"/>
      <c r="AI630" s="1563"/>
      <c r="AJ630" s="1563"/>
      <c r="AK630" s="1563"/>
      <c r="AL630" s="1564"/>
      <c r="AM630" s="1563"/>
      <c r="AN630" s="1563"/>
      <c r="AO630" s="1555"/>
      <c r="AP630" s="1378"/>
      <c r="AQ630" s="1565"/>
      <c r="AR630" s="1566"/>
    </row>
    <row r="631" spans="1:44" s="1350" customFormat="1">
      <c r="A631" s="1553"/>
      <c r="B631" s="1554"/>
      <c r="C631" s="273" t="s">
        <v>948</v>
      </c>
      <c r="E631" s="1375"/>
      <c r="F631" s="1555"/>
      <c r="G631" s="1375"/>
      <c r="H631" s="1555"/>
      <c r="I631" s="1375"/>
      <c r="J631" s="1556"/>
      <c r="K631" s="1557"/>
      <c r="L631" s="1557"/>
      <c r="M631" s="1557"/>
      <c r="N631" s="1557"/>
      <c r="O631" s="1558"/>
      <c r="P631" s="1558"/>
      <c r="Q631" s="1555"/>
      <c r="R631" s="1375"/>
      <c r="S631" s="1559"/>
      <c r="T631" s="1558"/>
      <c r="U631" s="1555"/>
      <c r="V631" s="1555"/>
      <c r="W631" s="1375"/>
      <c r="X631" s="1555"/>
      <c r="Y631" s="1375"/>
      <c r="Z631" s="1555"/>
      <c r="AA631" s="1375"/>
      <c r="AB631" s="1556"/>
      <c r="AC631" s="1560"/>
      <c r="AD631" s="1561"/>
      <c r="AE631" s="1558"/>
      <c r="AF631" s="1558"/>
      <c r="AG631" s="1558"/>
      <c r="AH631" s="1562"/>
      <c r="AI631" s="1563"/>
      <c r="AJ631" s="1563"/>
      <c r="AK631" s="1563"/>
      <c r="AL631" s="1564"/>
      <c r="AM631" s="1563"/>
      <c r="AN631" s="1563"/>
      <c r="AO631" s="1555"/>
      <c r="AP631" s="1378"/>
      <c r="AQ631" s="1565"/>
      <c r="AR631" s="1566"/>
    </row>
    <row r="632" spans="1:44" s="1350" customFormat="1">
      <c r="A632" s="1553"/>
      <c r="B632" s="1554"/>
      <c r="C632" s="271" t="s">
        <v>10</v>
      </c>
      <c r="D632" s="1559"/>
      <c r="E632" s="1386"/>
      <c r="F632" s="1567"/>
      <c r="G632" s="1386"/>
      <c r="H632" s="1567"/>
      <c r="I632" s="1386"/>
      <c r="J632" s="1556"/>
      <c r="K632" s="1557"/>
      <c r="L632" s="1557"/>
      <c r="M632" s="1557"/>
      <c r="N632" s="1557"/>
      <c r="O632" s="1556"/>
      <c r="P632" s="1556"/>
      <c r="Q632" s="1567"/>
      <c r="R632" s="1386"/>
      <c r="S632" s="1559"/>
      <c r="T632" s="1556"/>
      <c r="U632" s="1567"/>
      <c r="V632" s="1567"/>
      <c r="W632" s="1386"/>
      <c r="X632" s="1567"/>
      <c r="Y632" s="1386"/>
      <c r="Z632" s="1567"/>
      <c r="AA632" s="1386"/>
      <c r="AB632" s="1556"/>
      <c r="AC632" s="1560"/>
      <c r="AD632" s="1561"/>
      <c r="AE632" s="1556"/>
      <c r="AF632" s="1556"/>
      <c r="AG632" s="1556"/>
      <c r="AH632" s="1562"/>
      <c r="AI632" s="1568"/>
      <c r="AJ632" s="1568"/>
      <c r="AK632" s="1568"/>
      <c r="AL632" s="1564"/>
      <c r="AM632" s="1568"/>
      <c r="AN632" s="1568"/>
      <c r="AO632" s="1555"/>
      <c r="AP632" s="1378"/>
      <c r="AQ632" s="1565"/>
      <c r="AR632" s="1569"/>
    </row>
    <row r="633" spans="1:44" s="1350" customFormat="1">
      <c r="A633" s="1553"/>
      <c r="B633" s="1554"/>
      <c r="C633" s="272" t="s">
        <v>417</v>
      </c>
      <c r="D633" s="1559"/>
      <c r="E633" s="1386"/>
      <c r="F633" s="1567"/>
      <c r="G633" s="1386"/>
      <c r="H633" s="1567"/>
      <c r="I633" s="1386"/>
      <c r="J633" s="1556"/>
      <c r="K633" s="1557"/>
      <c r="L633" s="1557"/>
      <c r="M633" s="1557"/>
      <c r="N633" s="1557"/>
      <c r="O633" s="1556"/>
      <c r="P633" s="1556"/>
      <c r="Q633" s="1567"/>
      <c r="R633" s="1386"/>
      <c r="S633" s="1559"/>
      <c r="T633" s="1556"/>
      <c r="U633" s="1567"/>
      <c r="V633" s="1567"/>
      <c r="W633" s="1386"/>
      <c r="X633" s="1567"/>
      <c r="Y633" s="1386"/>
      <c r="Z633" s="1567"/>
      <c r="AA633" s="1386"/>
      <c r="AB633" s="1556"/>
      <c r="AC633" s="1560"/>
      <c r="AD633" s="1561"/>
      <c r="AE633" s="1556"/>
      <c r="AF633" s="1556"/>
      <c r="AG633" s="1556"/>
      <c r="AH633" s="1562"/>
      <c r="AI633" s="1568"/>
      <c r="AJ633" s="1568"/>
      <c r="AK633" s="1568"/>
      <c r="AL633" s="1564"/>
      <c r="AM633" s="1568"/>
      <c r="AN633" s="1568"/>
      <c r="AO633" s="1555"/>
      <c r="AP633" s="1378"/>
      <c r="AQ633" s="1565"/>
      <c r="AR633" s="1569"/>
    </row>
    <row r="634" spans="1:44" s="1350" customFormat="1" ht="15">
      <c r="A634" s="1553"/>
      <c r="B634" s="1570" t="s">
        <v>13</v>
      </c>
      <c r="C634" s="273" t="s">
        <v>949</v>
      </c>
      <c r="E634" s="1375"/>
      <c r="F634" s="1555"/>
      <c r="G634" s="1375"/>
      <c r="H634" s="1555"/>
      <c r="I634" s="1375"/>
      <c r="J634" s="1556"/>
      <c r="K634" s="1557"/>
      <c r="L634" s="1557"/>
      <c r="M634" s="1557"/>
      <c r="N634" s="1557"/>
      <c r="O634" s="1558"/>
      <c r="P634" s="1558"/>
      <c r="Q634" s="1555"/>
      <c r="R634" s="1375"/>
      <c r="S634" s="1559"/>
      <c r="T634" s="1558"/>
      <c r="U634" s="1555"/>
      <c r="V634" s="1555"/>
      <c r="W634" s="1375"/>
      <c r="X634" s="1555"/>
      <c r="Y634" s="1375"/>
      <c r="Z634" s="1555"/>
      <c r="AA634" s="1375"/>
      <c r="AB634" s="1556"/>
      <c r="AC634" s="1560"/>
      <c r="AD634" s="1561"/>
      <c r="AE634" s="1558"/>
      <c r="AF634" s="1558"/>
      <c r="AG634" s="1558"/>
      <c r="AH634" s="1562"/>
      <c r="AI634" s="1563"/>
      <c r="AJ634" s="1563"/>
      <c r="AK634" s="1563"/>
      <c r="AL634" s="1564"/>
      <c r="AM634" s="1563"/>
      <c r="AN634" s="1563"/>
      <c r="AO634" s="1555"/>
      <c r="AP634" s="1378"/>
      <c r="AQ634" s="1565"/>
      <c r="AR634" s="1566"/>
    </row>
    <row r="635" spans="1:44" s="1350" customFormat="1">
      <c r="A635" s="1553"/>
      <c r="B635" s="1554"/>
      <c r="C635" s="273" t="s">
        <v>950</v>
      </c>
      <c r="D635" s="1559"/>
      <c r="E635" s="1386"/>
      <c r="F635" s="1567"/>
      <c r="G635" s="1386"/>
      <c r="H635" s="1567"/>
      <c r="I635" s="1386"/>
      <c r="J635" s="1556"/>
      <c r="K635" s="1557"/>
      <c r="L635" s="1557"/>
      <c r="M635" s="1557"/>
      <c r="N635" s="1557"/>
      <c r="O635" s="1556"/>
      <c r="P635" s="1556"/>
      <c r="Q635" s="1567"/>
      <c r="R635" s="1386"/>
      <c r="S635" s="1559"/>
      <c r="T635" s="1556"/>
      <c r="U635" s="1567"/>
      <c r="V635" s="1567"/>
      <c r="W635" s="1386"/>
      <c r="X635" s="1567"/>
      <c r="Y635" s="1386"/>
      <c r="Z635" s="1567"/>
      <c r="AA635" s="1386"/>
      <c r="AB635" s="1556"/>
      <c r="AC635" s="1560"/>
      <c r="AD635" s="1561"/>
      <c r="AE635" s="1556"/>
      <c r="AF635" s="1556"/>
      <c r="AG635" s="1556"/>
      <c r="AH635" s="1562"/>
      <c r="AI635" s="1568"/>
      <c r="AJ635" s="1568"/>
      <c r="AK635" s="1568"/>
      <c r="AL635" s="1564"/>
      <c r="AM635" s="1568"/>
      <c r="AN635" s="1568"/>
      <c r="AO635" s="1555"/>
      <c r="AP635" s="1378"/>
      <c r="AQ635" s="1565"/>
      <c r="AR635" s="1569"/>
    </row>
    <row r="636" spans="1:44" s="1350" customFormat="1">
      <c r="A636" s="1553"/>
      <c r="B636" s="1554"/>
      <c r="C636" s="274" t="s">
        <v>951</v>
      </c>
      <c r="E636" s="1375"/>
      <c r="F636" s="1555"/>
      <c r="G636" s="1375"/>
      <c r="H636" s="1555"/>
      <c r="I636" s="1375"/>
      <c r="J636" s="1556"/>
      <c r="K636" s="1557"/>
      <c r="L636" s="1557"/>
      <c r="M636" s="1557"/>
      <c r="N636" s="1557"/>
      <c r="O636" s="1558"/>
      <c r="P636" s="1558"/>
      <c r="Q636" s="1555"/>
      <c r="R636" s="1375"/>
      <c r="S636" s="1559"/>
      <c r="T636" s="1558"/>
      <c r="U636" s="1555"/>
      <c r="V636" s="1555"/>
      <c r="W636" s="1375"/>
      <c r="X636" s="1555"/>
      <c r="Y636" s="1375"/>
      <c r="Z636" s="1555"/>
      <c r="AA636" s="1375"/>
      <c r="AB636" s="1556"/>
      <c r="AC636" s="1560"/>
      <c r="AD636" s="1561"/>
      <c r="AE636" s="1558"/>
      <c r="AF636" s="1558"/>
      <c r="AG636" s="1558"/>
      <c r="AH636" s="1562"/>
      <c r="AI636" s="1563"/>
      <c r="AJ636" s="1563"/>
      <c r="AK636" s="1563"/>
      <c r="AL636" s="1564"/>
      <c r="AM636" s="1563"/>
      <c r="AN636" s="1563"/>
      <c r="AO636" s="1555"/>
      <c r="AP636" s="1378"/>
      <c r="AQ636" s="1565"/>
      <c r="AR636" s="1566"/>
    </row>
    <row r="637" spans="1:44" s="1350" customFormat="1">
      <c r="A637" s="1553"/>
      <c r="B637" s="1554"/>
      <c r="C637" s="274" t="s">
        <v>952</v>
      </c>
      <c r="E637" s="1375"/>
      <c r="F637" s="1555"/>
      <c r="G637" s="1375"/>
      <c r="H637" s="1555"/>
      <c r="I637" s="1375"/>
      <c r="J637" s="1556"/>
      <c r="K637" s="1557"/>
      <c r="L637" s="1557"/>
      <c r="M637" s="1557"/>
      <c r="N637" s="1557"/>
      <c r="O637" s="1558"/>
      <c r="P637" s="1558"/>
      <c r="Q637" s="1555"/>
      <c r="R637" s="1375"/>
      <c r="S637" s="1559"/>
      <c r="T637" s="1558"/>
      <c r="U637" s="1555"/>
      <c r="V637" s="1555"/>
      <c r="W637" s="1375"/>
      <c r="X637" s="1555"/>
      <c r="Y637" s="1375"/>
      <c r="Z637" s="1555"/>
      <c r="AA637" s="1375"/>
      <c r="AB637" s="1556"/>
      <c r="AC637" s="1560"/>
      <c r="AD637" s="1561"/>
      <c r="AE637" s="1558"/>
      <c r="AF637" s="1558"/>
      <c r="AG637" s="1558"/>
      <c r="AH637" s="1562"/>
      <c r="AI637" s="1563"/>
      <c r="AJ637" s="1563"/>
      <c r="AK637" s="1563"/>
      <c r="AL637" s="1564"/>
      <c r="AM637" s="1563"/>
      <c r="AN637" s="1563"/>
      <c r="AO637" s="1555"/>
      <c r="AP637" s="1378"/>
      <c r="AQ637" s="1565"/>
      <c r="AR637" s="1566"/>
    </row>
    <row r="638" spans="1:44" s="1350" customFormat="1">
      <c r="A638" s="1553"/>
      <c r="B638" s="1554"/>
      <c r="C638" s="274" t="s">
        <v>953</v>
      </c>
      <c r="E638" s="1375"/>
      <c r="F638" s="1555"/>
      <c r="G638" s="1375"/>
      <c r="H638" s="1555"/>
      <c r="I638" s="1375"/>
      <c r="J638" s="1556"/>
      <c r="K638" s="1557"/>
      <c r="L638" s="1557"/>
      <c r="M638" s="1557"/>
      <c r="N638" s="1557"/>
      <c r="O638" s="1558"/>
      <c r="P638" s="1558"/>
      <c r="Q638" s="1555"/>
      <c r="R638" s="1375"/>
      <c r="S638" s="1559"/>
      <c r="T638" s="1558"/>
      <c r="U638" s="1555"/>
      <c r="V638" s="1555"/>
      <c r="W638" s="1375"/>
      <c r="X638" s="1555"/>
      <c r="Y638" s="1375"/>
      <c r="Z638" s="1555"/>
      <c r="AA638" s="1375"/>
      <c r="AB638" s="1556"/>
      <c r="AC638" s="1560"/>
      <c r="AD638" s="1561"/>
      <c r="AE638" s="1558"/>
      <c r="AF638" s="1558"/>
      <c r="AG638" s="1558"/>
      <c r="AH638" s="1562"/>
      <c r="AI638" s="1563"/>
      <c r="AJ638" s="1563"/>
      <c r="AK638" s="1563"/>
      <c r="AL638" s="1564"/>
      <c r="AM638" s="1563"/>
      <c r="AN638" s="1563"/>
      <c r="AO638" s="1555"/>
      <c r="AP638" s="1378"/>
      <c r="AQ638" s="1565"/>
      <c r="AR638" s="1566"/>
    </row>
    <row r="639" spans="1:44" s="1350" customFormat="1">
      <c r="A639" s="1553"/>
      <c r="B639" s="1554"/>
      <c r="C639" s="272" t="s">
        <v>420</v>
      </c>
      <c r="E639" s="1375"/>
      <c r="F639" s="1555"/>
      <c r="G639" s="1375"/>
      <c r="H639" s="1555"/>
      <c r="I639" s="1375"/>
      <c r="J639" s="1556"/>
      <c r="K639" s="1557"/>
      <c r="L639" s="1557"/>
      <c r="M639" s="1557"/>
      <c r="N639" s="1557"/>
      <c r="O639" s="1558"/>
      <c r="P639" s="1558"/>
      <c r="Q639" s="1555"/>
      <c r="R639" s="1375"/>
      <c r="S639" s="1559"/>
      <c r="T639" s="1558"/>
      <c r="U639" s="1555"/>
      <c r="V639" s="1555"/>
      <c r="W639" s="1375"/>
      <c r="X639" s="1555"/>
      <c r="Y639" s="1375"/>
      <c r="Z639" s="1555"/>
      <c r="AA639" s="1375"/>
      <c r="AB639" s="1556"/>
      <c r="AC639" s="1560"/>
      <c r="AD639" s="1561"/>
      <c r="AE639" s="1558"/>
      <c r="AF639" s="1558"/>
      <c r="AG639" s="1558"/>
      <c r="AH639" s="1562"/>
      <c r="AI639" s="1563"/>
      <c r="AJ639" s="1563"/>
      <c r="AK639" s="1563"/>
      <c r="AL639" s="1564"/>
      <c r="AM639" s="1563"/>
      <c r="AN639" s="1563"/>
      <c r="AO639" s="1555"/>
      <c r="AP639" s="1378"/>
      <c r="AQ639" s="1565"/>
      <c r="AR639" s="1566"/>
    </row>
    <row r="640" spans="1:44" s="1350" customFormat="1">
      <c r="A640" s="1553"/>
      <c r="B640" s="1554"/>
      <c r="C640" s="272" t="s">
        <v>421</v>
      </c>
      <c r="D640" s="1384"/>
      <c r="E640" s="1386"/>
      <c r="F640" s="1395"/>
      <c r="G640" s="1386"/>
      <c r="H640" s="1395"/>
      <c r="I640" s="1386"/>
      <c r="J640" s="1556"/>
      <c r="K640" s="1557"/>
      <c r="L640" s="1557"/>
      <c r="M640" s="1557"/>
      <c r="N640" s="1557"/>
      <c r="O640" s="1556"/>
      <c r="P640" s="1556"/>
      <c r="Q640" s="1395"/>
      <c r="R640" s="1386"/>
      <c r="S640" s="1559"/>
      <c r="T640" s="1556"/>
      <c r="U640" s="1567"/>
      <c r="V640" s="1395"/>
      <c r="W640" s="1386"/>
      <c r="X640" s="1395"/>
      <c r="Y640" s="1386"/>
      <c r="Z640" s="1395"/>
      <c r="AA640" s="1386"/>
      <c r="AB640" s="1556"/>
      <c r="AC640" s="1560"/>
      <c r="AD640" s="1561"/>
      <c r="AE640" s="1556"/>
      <c r="AF640" s="1556"/>
      <c r="AG640" s="1556"/>
      <c r="AH640" s="1562"/>
      <c r="AI640" s="1385"/>
      <c r="AJ640" s="1385"/>
      <c r="AK640" s="1385"/>
      <c r="AL640" s="1564"/>
      <c r="AM640" s="1385"/>
      <c r="AN640" s="1385"/>
      <c r="AO640" s="1555"/>
      <c r="AP640" s="1378"/>
      <c r="AQ640" s="1565"/>
      <c r="AR640" s="1569"/>
    </row>
    <row r="641" spans="1:44" s="1350" customFormat="1">
      <c r="A641" s="1553"/>
      <c r="B641" s="1554"/>
      <c r="C641" s="273" t="s">
        <v>954</v>
      </c>
      <c r="E641" s="1375"/>
      <c r="F641" s="1555"/>
      <c r="G641" s="1375"/>
      <c r="H641" s="1555"/>
      <c r="I641" s="1375"/>
      <c r="J641" s="1556"/>
      <c r="K641" s="1557"/>
      <c r="L641" s="1557"/>
      <c r="M641" s="1557"/>
      <c r="N641" s="1557"/>
      <c r="O641" s="1558"/>
      <c r="P641" s="1558"/>
      <c r="Q641" s="1555"/>
      <c r="R641" s="1375"/>
      <c r="S641" s="1559"/>
      <c r="T641" s="1558"/>
      <c r="U641" s="1555"/>
      <c r="V641" s="1555"/>
      <c r="W641" s="1375"/>
      <c r="X641" s="1555"/>
      <c r="Y641" s="1375"/>
      <c r="Z641" s="1555"/>
      <c r="AA641" s="1375"/>
      <c r="AB641" s="1556"/>
      <c r="AC641" s="1560"/>
      <c r="AD641" s="1561"/>
      <c r="AE641" s="1558"/>
      <c r="AF641" s="1558"/>
      <c r="AG641" s="1558"/>
      <c r="AH641" s="1562"/>
      <c r="AI641" s="1563"/>
      <c r="AJ641" s="1563"/>
      <c r="AK641" s="1563"/>
      <c r="AL641" s="1564"/>
      <c r="AM641" s="1563"/>
      <c r="AN641" s="1563"/>
      <c r="AO641" s="1555"/>
      <c r="AP641" s="1378"/>
      <c r="AQ641" s="1565"/>
      <c r="AR641" s="1566"/>
    </row>
    <row r="642" spans="1:44" s="1350" customFormat="1">
      <c r="A642" s="1553"/>
      <c r="B642" s="1554"/>
      <c r="C642" s="273" t="s">
        <v>955</v>
      </c>
      <c r="E642" s="1375"/>
      <c r="F642" s="1555"/>
      <c r="G642" s="1375"/>
      <c r="H642" s="1555"/>
      <c r="I642" s="1375"/>
      <c r="J642" s="1556"/>
      <c r="K642" s="1557"/>
      <c r="L642" s="1557"/>
      <c r="M642" s="1557"/>
      <c r="N642" s="1557"/>
      <c r="O642" s="1558"/>
      <c r="P642" s="1558"/>
      <c r="Q642" s="1555"/>
      <c r="R642" s="1375"/>
      <c r="S642" s="1559"/>
      <c r="T642" s="1558"/>
      <c r="U642" s="1555"/>
      <c r="V642" s="1555"/>
      <c r="W642" s="1375"/>
      <c r="X642" s="1555"/>
      <c r="Y642" s="1375"/>
      <c r="Z642" s="1555"/>
      <c r="AA642" s="1375"/>
      <c r="AB642" s="1556"/>
      <c r="AC642" s="1560"/>
      <c r="AD642" s="1561"/>
      <c r="AE642" s="1558"/>
      <c r="AF642" s="1558"/>
      <c r="AG642" s="1558"/>
      <c r="AH642" s="1562"/>
      <c r="AI642" s="1563"/>
      <c r="AJ642" s="1563"/>
      <c r="AK642" s="1563"/>
      <c r="AL642" s="1564"/>
      <c r="AM642" s="1563"/>
      <c r="AN642" s="1563"/>
      <c r="AO642" s="1555"/>
      <c r="AP642" s="1378"/>
      <c r="AQ642" s="1565"/>
      <c r="AR642" s="1566"/>
    </row>
    <row r="643" spans="1:44" s="1350" customFormat="1">
      <c r="A643" s="1553"/>
      <c r="B643" s="1554"/>
      <c r="C643" s="271" t="s">
        <v>104</v>
      </c>
      <c r="E643" s="1375"/>
      <c r="F643" s="1555"/>
      <c r="G643" s="1375"/>
      <c r="H643" s="1555"/>
      <c r="I643" s="1375"/>
      <c r="J643" s="1556"/>
      <c r="K643" s="1557"/>
      <c r="L643" s="1557"/>
      <c r="M643" s="1557"/>
      <c r="N643" s="1557"/>
      <c r="O643" s="1558"/>
      <c r="P643" s="1558"/>
      <c r="Q643" s="1555"/>
      <c r="R643" s="1375"/>
      <c r="S643" s="1559"/>
      <c r="T643" s="1558"/>
      <c r="U643" s="1555"/>
      <c r="V643" s="1555"/>
      <c r="W643" s="1375"/>
      <c r="X643" s="1555"/>
      <c r="Y643" s="1375"/>
      <c r="Z643" s="1555"/>
      <c r="AA643" s="1375"/>
      <c r="AB643" s="1556"/>
      <c r="AC643" s="1560"/>
      <c r="AD643" s="1561"/>
      <c r="AE643" s="1558"/>
      <c r="AF643" s="1558"/>
      <c r="AG643" s="1558"/>
      <c r="AH643" s="1562"/>
      <c r="AI643" s="1563"/>
      <c r="AJ643" s="1563"/>
      <c r="AK643" s="1563"/>
      <c r="AL643" s="1564"/>
      <c r="AM643" s="1563"/>
      <c r="AN643" s="1563"/>
      <c r="AO643" s="1555"/>
      <c r="AP643" s="1378"/>
      <c r="AQ643" s="1565"/>
      <c r="AR643" s="1566"/>
    </row>
    <row r="644" spans="1:44" s="1350" customFormat="1">
      <c r="A644" s="1553"/>
      <c r="B644" s="1554"/>
      <c r="C644" s="271" t="s">
        <v>322</v>
      </c>
      <c r="D644" s="1571"/>
      <c r="E644" s="1572"/>
      <c r="F644" s="1573"/>
      <c r="G644" s="1572"/>
      <c r="H644" s="1573"/>
      <c r="I644" s="1572"/>
      <c r="J644" s="1556"/>
      <c r="K644" s="1574"/>
      <c r="L644" s="1574"/>
      <c r="M644" s="1574"/>
      <c r="N644" s="1574"/>
      <c r="O644" s="1574"/>
      <c r="P644" s="1574"/>
      <c r="Q644" s="1573"/>
      <c r="R644" s="1572"/>
      <c r="S644" s="1559"/>
      <c r="T644" s="1574"/>
      <c r="U644" s="1573"/>
      <c r="V644" s="1573"/>
      <c r="W644" s="1572"/>
      <c r="X644" s="1573"/>
      <c r="Y644" s="1572"/>
      <c r="Z644" s="1573"/>
      <c r="AA644" s="1572"/>
      <c r="AB644" s="1556"/>
      <c r="AC644" s="1571"/>
      <c r="AD644" s="1575"/>
      <c r="AE644" s="1574"/>
      <c r="AF644" s="1574"/>
      <c r="AG644" s="1574"/>
      <c r="AH644" s="1562"/>
      <c r="AI644" s="1576"/>
      <c r="AJ644" s="1576"/>
      <c r="AK644" s="1576"/>
      <c r="AL644" s="1564"/>
      <c r="AM644" s="1576"/>
      <c r="AN644" s="1576"/>
      <c r="AO644" s="1573"/>
      <c r="AP644" s="1577"/>
      <c r="AQ644" s="1578"/>
      <c r="AR644" s="1579"/>
    </row>
    <row r="645" spans="1:44" s="1350" customFormat="1">
      <c r="A645" s="1553"/>
      <c r="B645" s="1554"/>
      <c r="C645" s="271" t="s">
        <v>424</v>
      </c>
      <c r="D645" s="1560"/>
      <c r="E645" s="40"/>
      <c r="F645" s="1580"/>
      <c r="G645" s="40"/>
      <c r="H645" s="1580"/>
      <c r="I645" s="40"/>
      <c r="J645" s="1556"/>
      <c r="K645" s="1557"/>
      <c r="L645" s="1557"/>
      <c r="M645" s="1557"/>
      <c r="N645" s="1557"/>
      <c r="O645" s="1557"/>
      <c r="P645" s="1557"/>
      <c r="Q645" s="1580"/>
      <c r="R645" s="40"/>
      <c r="S645" s="1559"/>
      <c r="T645" s="1557"/>
      <c r="U645" s="1580"/>
      <c r="V645" s="1580"/>
      <c r="W645" s="40"/>
      <c r="X645" s="1580"/>
      <c r="Y645" s="40"/>
      <c r="Z645" s="1580"/>
      <c r="AA645" s="40"/>
      <c r="AB645" s="1556"/>
      <c r="AC645" s="1560"/>
      <c r="AD645" s="1561"/>
      <c r="AE645" s="1557"/>
      <c r="AF645" s="1557"/>
      <c r="AG645" s="1557"/>
      <c r="AH645" s="1562"/>
      <c r="AI645" s="1581"/>
      <c r="AJ645" s="1581"/>
      <c r="AK645" s="1581"/>
      <c r="AL645" s="1564"/>
      <c r="AM645" s="1581"/>
      <c r="AN645" s="1581"/>
      <c r="AO645" s="1555"/>
      <c r="AP645" s="1378"/>
      <c r="AQ645" s="1565"/>
      <c r="AR645" s="1566"/>
    </row>
    <row r="646" spans="1:44" s="1350" customFormat="1">
      <c r="A646" s="1553"/>
      <c r="B646" s="1554"/>
      <c r="C646" s="275" t="s">
        <v>425</v>
      </c>
      <c r="D646" s="1559"/>
      <c r="E646" s="1386"/>
      <c r="F646" s="1567"/>
      <c r="G646" s="1386"/>
      <c r="H646" s="1567"/>
      <c r="I646" s="1386"/>
      <c r="J646" s="1556"/>
      <c r="K646" s="1557"/>
      <c r="L646" s="1557"/>
      <c r="M646" s="1557"/>
      <c r="N646" s="1557"/>
      <c r="O646" s="1556"/>
      <c r="P646" s="1556"/>
      <c r="Q646" s="1567"/>
      <c r="R646" s="1386"/>
      <c r="S646" s="1559"/>
      <c r="T646" s="1556"/>
      <c r="U646" s="1567"/>
      <c r="V646" s="1567"/>
      <c r="W646" s="1386"/>
      <c r="X646" s="1567"/>
      <c r="Y646" s="1386"/>
      <c r="Z646" s="1567"/>
      <c r="AA646" s="1386"/>
      <c r="AB646" s="1556"/>
      <c r="AC646" s="1560"/>
      <c r="AD646" s="1561"/>
      <c r="AE646" s="1556"/>
      <c r="AF646" s="1556"/>
      <c r="AG646" s="1556"/>
      <c r="AH646" s="1562"/>
      <c r="AI646" s="1568"/>
      <c r="AJ646" s="1568"/>
      <c r="AK646" s="1568"/>
      <c r="AL646" s="1564"/>
      <c r="AM646" s="1568"/>
      <c r="AN646" s="1568"/>
      <c r="AO646" s="1582"/>
      <c r="AP646" s="1583"/>
      <c r="AQ646" s="1584"/>
      <c r="AR646" s="1569"/>
    </row>
    <row r="647" spans="1:44" s="1350" customFormat="1" ht="13.5" thickBot="1">
      <c r="A647" s="1611"/>
      <c r="B647" s="1612"/>
      <c r="C647" s="276" t="s">
        <v>782</v>
      </c>
      <c r="D647" s="1586"/>
      <c r="E647" s="1587"/>
      <c r="F647" s="1588"/>
      <c r="G647" s="1587"/>
      <c r="H647" s="1588"/>
      <c r="I647" s="1587"/>
      <c r="J647" s="1589"/>
      <c r="K647" s="1590"/>
      <c r="L647" s="1590"/>
      <c r="M647" s="1590"/>
      <c r="N647" s="1590"/>
      <c r="O647" s="1590"/>
      <c r="P647" s="1591"/>
      <c r="Q647" s="1588"/>
      <c r="R647" s="1587"/>
      <c r="S647" s="1592"/>
      <c r="T647" s="1593"/>
      <c r="U647" s="1594"/>
      <c r="V647" s="1591"/>
      <c r="W647" s="1587"/>
      <c r="X647" s="1588"/>
      <c r="Y647" s="1587"/>
      <c r="Z647" s="1588"/>
      <c r="AA647" s="1587"/>
      <c r="AB647" s="1589"/>
      <c r="AC647" s="1595"/>
      <c r="AD647" s="1587"/>
      <c r="AE647" s="1590"/>
      <c r="AF647" s="1593"/>
      <c r="AG647" s="1593"/>
      <c r="AH647" s="1596"/>
      <c r="AI647" s="1597"/>
      <c r="AJ647" s="1598"/>
      <c r="AK647" s="1599"/>
      <c r="AL647" s="1600"/>
      <c r="AM647" s="1586"/>
      <c r="AN647" s="1601"/>
      <c r="AO647" s="1602"/>
      <c r="AP647" s="1603"/>
      <c r="AQ647" s="1595"/>
      <c r="AR647" s="1604"/>
    </row>
    <row r="648" spans="1:44" s="1350" customFormat="1" ht="13.5" thickTop="1">
      <c r="A648" s="1512"/>
      <c r="B648" s="1613"/>
      <c r="C648" s="149"/>
      <c r="D648" s="1571"/>
      <c r="E648" s="1571"/>
      <c r="F648" s="1571"/>
      <c r="G648" s="1571"/>
      <c r="H648" s="1571"/>
      <c r="I648" s="1571"/>
      <c r="J648" s="1571"/>
      <c r="K648" s="1571"/>
      <c r="L648" s="1571"/>
      <c r="M648" s="1571"/>
      <c r="N648" s="1571"/>
      <c r="O648" s="1571"/>
      <c r="P648" s="1571"/>
      <c r="Q648" s="1571"/>
      <c r="R648" s="1571"/>
      <c r="S648" s="1571"/>
      <c r="T648" s="1571"/>
      <c r="U648" s="1571"/>
      <c r="V648" s="1571"/>
      <c r="W648" s="1571"/>
      <c r="X648" s="1571"/>
      <c r="Y648" s="1571"/>
      <c r="Z648" s="1571"/>
      <c r="AA648" s="1571"/>
      <c r="AB648" s="1571"/>
      <c r="AC648" s="1571"/>
      <c r="AD648" s="1571"/>
      <c r="AE648" s="1571"/>
      <c r="AF648" s="1571"/>
      <c r="AG648" s="1571"/>
      <c r="AH648" s="1571"/>
      <c r="AI648" s="1571"/>
      <c r="AJ648" s="1571"/>
      <c r="AK648" s="1571"/>
      <c r="AL648" s="1571"/>
      <c r="AM648" s="1571"/>
      <c r="AN648" s="1571"/>
      <c r="AO648" s="1571"/>
      <c r="AP648" s="1571"/>
      <c r="AQ648" s="1571"/>
      <c r="AR648" s="1571"/>
    </row>
    <row r="649" spans="1:44" s="1350" customFormat="1">
      <c r="A649" s="1512"/>
      <c r="B649" s="1613"/>
      <c r="C649" s="149"/>
      <c r="D649" s="1571"/>
      <c r="E649" s="1571"/>
      <c r="F649" s="1571"/>
      <c r="G649" s="1571"/>
      <c r="H649" s="1571"/>
      <c r="I649" s="1571"/>
      <c r="J649" s="1571"/>
      <c r="K649" s="1571"/>
      <c r="L649" s="1571"/>
      <c r="M649" s="1571"/>
      <c r="N649" s="1571"/>
      <c r="O649" s="1571"/>
      <c r="P649" s="1571"/>
      <c r="Q649" s="1571"/>
      <c r="R649" s="1571"/>
      <c r="S649" s="1571"/>
      <c r="T649" s="1571"/>
      <c r="U649" s="1571"/>
      <c r="V649" s="1571"/>
      <c r="W649" s="1571"/>
      <c r="X649" s="1571"/>
      <c r="Y649" s="1571"/>
      <c r="Z649" s="1571"/>
      <c r="AA649" s="1571"/>
      <c r="AB649" s="1571"/>
      <c r="AC649" s="1571"/>
      <c r="AD649" s="1571"/>
      <c r="AE649" s="1571"/>
      <c r="AF649" s="1571"/>
      <c r="AG649" s="1571"/>
      <c r="AH649" s="1571"/>
      <c r="AI649" s="1571"/>
      <c r="AJ649" s="1571"/>
      <c r="AK649" s="1571"/>
      <c r="AL649" s="1571"/>
      <c r="AM649" s="1571"/>
      <c r="AN649" s="1571"/>
      <c r="AO649" s="1571"/>
      <c r="AP649" s="1571"/>
      <c r="AQ649" s="1571"/>
      <c r="AR649" s="1571"/>
    </row>
    <row r="650" spans="1:44" s="1350" customFormat="1">
      <c r="A650" s="1512"/>
      <c r="B650" s="1613"/>
      <c r="C650" s="149"/>
      <c r="D650" s="1571"/>
      <c r="E650" s="1571"/>
      <c r="F650" s="1571"/>
      <c r="G650" s="1571"/>
      <c r="H650" s="1571"/>
      <c r="I650" s="1571"/>
      <c r="J650" s="1571"/>
      <c r="K650" s="1571"/>
      <c r="L650" s="1571"/>
      <c r="M650" s="1571"/>
      <c r="N650" s="1571"/>
      <c r="O650" s="1571"/>
      <c r="P650" s="1571"/>
      <c r="Q650" s="1571"/>
      <c r="R650" s="1571"/>
      <c r="S650" s="1571"/>
      <c r="T650" s="1571"/>
      <c r="U650" s="1571"/>
      <c r="V650" s="1571"/>
      <c r="W650" s="1571"/>
      <c r="X650" s="1571"/>
      <c r="Y650" s="1571"/>
      <c r="Z650" s="1571"/>
      <c r="AA650" s="1571"/>
      <c r="AB650" s="1571"/>
      <c r="AC650" s="1571"/>
      <c r="AD650" s="1571"/>
      <c r="AE650" s="1571"/>
      <c r="AF650" s="1571"/>
      <c r="AG650" s="1571"/>
      <c r="AH650" s="1571"/>
      <c r="AI650" s="1571"/>
      <c r="AJ650" s="1571"/>
      <c r="AK650" s="1571"/>
      <c r="AL650" s="1571"/>
      <c r="AM650" s="1571"/>
      <c r="AN650" s="1571"/>
      <c r="AO650" s="1571"/>
      <c r="AP650" s="1571"/>
      <c r="AQ650" s="1571"/>
      <c r="AR650" s="1571"/>
    </row>
    <row r="651" spans="1:44" s="1350" customFormat="1" ht="13.5" thickBot="1">
      <c r="A651" s="1614"/>
    </row>
    <row r="652" spans="1:44" s="1350" customFormat="1" ht="19.5" thickTop="1" thickBot="1">
      <c r="A652" s="1510"/>
      <c r="B652" s="1511"/>
      <c r="C652" s="1511"/>
      <c r="D652" s="1918" t="str">
        <f>CONCATENATE($B$5," ","non-defaulted assets evolution: Stocks and parameters")</f>
        <v>2016 non-defaulted assets evolution: Stocks and parameters</v>
      </c>
      <c r="E652" s="1919"/>
      <c r="F652" s="1919"/>
      <c r="G652" s="1919"/>
      <c r="H652" s="1919"/>
      <c r="I652" s="1919"/>
      <c r="J652" s="1919"/>
      <c r="K652" s="1919"/>
      <c r="L652" s="1919"/>
      <c r="M652" s="1919"/>
      <c r="N652" s="1919"/>
      <c r="O652" s="1919"/>
      <c r="P652" s="1919"/>
      <c r="Q652" s="1919"/>
      <c r="R652" s="1919"/>
      <c r="S652" s="1919"/>
      <c r="T652" s="1919"/>
      <c r="U652" s="1920"/>
      <c r="V652" s="1933" t="str">
        <f>CONCATENATE($B$5," ","defaulted assets evolution: Stocks and parameters")</f>
        <v>2016 defaulted assets evolution: Stocks and parameters</v>
      </c>
      <c r="W652" s="1934"/>
      <c r="X652" s="1934"/>
      <c r="Y652" s="1934"/>
      <c r="Z652" s="1934"/>
      <c r="AA652" s="1934"/>
      <c r="AB652" s="1934"/>
      <c r="AC652" s="1934"/>
      <c r="AD652" s="1934"/>
      <c r="AE652" s="1934"/>
      <c r="AF652" s="1934"/>
      <c r="AG652" s="1935"/>
      <c r="AH652" s="1918" t="str">
        <f>CONCATENATE($B$5," Impairment flows and stock of provisions")</f>
        <v>2016 Impairment flows and stock of provisions</v>
      </c>
      <c r="AI652" s="1919"/>
      <c r="AJ652" s="1919"/>
      <c r="AK652" s="1919"/>
      <c r="AL652" s="1919"/>
      <c r="AM652" s="1919"/>
      <c r="AN652" s="1919"/>
      <c r="AO652" s="1919"/>
      <c r="AP652" s="1920"/>
      <c r="AQ652" s="1933" t="s">
        <v>180</v>
      </c>
      <c r="AR652" s="1935"/>
    </row>
    <row r="653" spans="1:44" s="1350" customFormat="1" ht="30.75" customHeight="1">
      <c r="A653" s="1512"/>
      <c r="B653" s="1513">
        <f>$B$5</f>
        <v>2016</v>
      </c>
      <c r="C653" s="1615" t="str">
        <f>$C$5</f>
        <v>Adverse Scenario</v>
      </c>
      <c r="D653" s="1927" t="s">
        <v>182</v>
      </c>
      <c r="E653" s="1515" t="s">
        <v>288</v>
      </c>
      <c r="F653" s="1916" t="s">
        <v>183</v>
      </c>
      <c r="G653" s="1515" t="s">
        <v>288</v>
      </c>
      <c r="H653" s="1916" t="s">
        <v>760</v>
      </c>
      <c r="I653" s="1515" t="s">
        <v>288</v>
      </c>
      <c r="J653" s="1923" t="s">
        <v>1012</v>
      </c>
      <c r="K653" s="1923" t="s">
        <v>761</v>
      </c>
      <c r="L653" s="1923" t="s">
        <v>762</v>
      </c>
      <c r="M653" s="1923" t="s">
        <v>186</v>
      </c>
      <c r="N653" s="1923" t="s">
        <v>187</v>
      </c>
      <c r="O653" s="1916" t="s">
        <v>541</v>
      </c>
      <c r="P653" s="1515" t="s">
        <v>288</v>
      </c>
      <c r="Q653" s="1916" t="s">
        <v>543</v>
      </c>
      <c r="R653" s="1515" t="s">
        <v>288</v>
      </c>
      <c r="S653" s="1923" t="s">
        <v>962</v>
      </c>
      <c r="T653" s="1923" t="s">
        <v>188</v>
      </c>
      <c r="U653" s="1941" t="s">
        <v>837</v>
      </c>
      <c r="V653" s="1927" t="s">
        <v>840</v>
      </c>
      <c r="W653" s="1515" t="s">
        <v>288</v>
      </c>
      <c r="X653" s="1916" t="s">
        <v>763</v>
      </c>
      <c r="Y653" s="1515" t="s">
        <v>288</v>
      </c>
      <c r="Z653" s="1916" t="s">
        <v>183</v>
      </c>
      <c r="AA653" s="1515" t="s">
        <v>288</v>
      </c>
      <c r="AB653" s="1923" t="s">
        <v>841</v>
      </c>
      <c r="AC653" s="1916" t="s">
        <v>764</v>
      </c>
      <c r="AD653" s="1515" t="s">
        <v>189</v>
      </c>
      <c r="AE653" s="1923" t="s">
        <v>963</v>
      </c>
      <c r="AF653" s="1923" t="s">
        <v>188</v>
      </c>
      <c r="AG653" s="1941" t="s">
        <v>837</v>
      </c>
      <c r="AH653" s="1916" t="s">
        <v>1013</v>
      </c>
      <c r="AI653" s="1925" t="s">
        <v>184</v>
      </c>
      <c r="AJ653" s="1925"/>
      <c r="AK653" s="1926"/>
      <c r="AL653" s="1927" t="s">
        <v>834</v>
      </c>
      <c r="AM653" s="1929" t="s">
        <v>184</v>
      </c>
      <c r="AN653" s="1929"/>
      <c r="AO653" s="1916" t="s">
        <v>542</v>
      </c>
      <c r="AP653" s="1940"/>
      <c r="AQ653" s="1916" t="s">
        <v>765</v>
      </c>
      <c r="AR653" s="1930" t="s">
        <v>190</v>
      </c>
    </row>
    <row r="654" spans="1:44" s="1350" customFormat="1" ht="38.25">
      <c r="A654" s="1512"/>
      <c r="B654" s="1517"/>
      <c r="C654" s="1517"/>
      <c r="D654" s="1928"/>
      <c r="E654" s="1518" t="s">
        <v>544</v>
      </c>
      <c r="F654" s="1939"/>
      <c r="G654" s="1518" t="s">
        <v>191</v>
      </c>
      <c r="H654" s="1917"/>
      <c r="I654" s="1518" t="s">
        <v>191</v>
      </c>
      <c r="J654" s="1924"/>
      <c r="K654" s="1924"/>
      <c r="L654" s="1924"/>
      <c r="M654" s="1924"/>
      <c r="N654" s="1924"/>
      <c r="O654" s="1917"/>
      <c r="P654" s="1518" t="s">
        <v>544</v>
      </c>
      <c r="Q654" s="1917"/>
      <c r="R654" s="1518" t="s">
        <v>965</v>
      </c>
      <c r="S654" s="1924"/>
      <c r="T654" s="1924"/>
      <c r="U654" s="1942"/>
      <c r="V654" s="1928"/>
      <c r="W654" s="1518" t="s">
        <v>544</v>
      </c>
      <c r="X654" s="1939"/>
      <c r="Y654" s="1518" t="s">
        <v>191</v>
      </c>
      <c r="Z654" s="1939"/>
      <c r="AA654" s="1518" t="s">
        <v>191</v>
      </c>
      <c r="AB654" s="1924"/>
      <c r="AC654" s="1917" t="s">
        <v>192</v>
      </c>
      <c r="AD654" s="1518" t="s">
        <v>270</v>
      </c>
      <c r="AE654" s="1924"/>
      <c r="AF654" s="1924"/>
      <c r="AG654" s="1942"/>
      <c r="AH654" s="1917"/>
      <c r="AI654" s="1943" t="s">
        <v>545</v>
      </c>
      <c r="AJ654" s="1944"/>
      <c r="AK654" s="1519" t="s">
        <v>961</v>
      </c>
      <c r="AL654" s="1928"/>
      <c r="AM654" s="1520" t="s">
        <v>193</v>
      </c>
      <c r="AN654" s="1521" t="s">
        <v>961</v>
      </c>
      <c r="AO654" s="1522" t="s">
        <v>964</v>
      </c>
      <c r="AP654" s="1523" t="s">
        <v>966</v>
      </c>
      <c r="AQ654" s="1917"/>
      <c r="AR654" s="1931"/>
    </row>
    <row r="655" spans="1:44" s="1350" customFormat="1" ht="15.75" thickBot="1">
      <c r="A655" s="1512"/>
      <c r="B655" s="1524"/>
      <c r="C655" s="1525" t="s">
        <v>1028</v>
      </c>
      <c r="D655" s="1526" t="s">
        <v>22</v>
      </c>
      <c r="E655" s="1527" t="s">
        <v>22</v>
      </c>
      <c r="F655" s="1528" t="s">
        <v>22</v>
      </c>
      <c r="G655" s="1527" t="s">
        <v>22</v>
      </c>
      <c r="H655" s="1528" t="s">
        <v>22</v>
      </c>
      <c r="I655" s="1527" t="s">
        <v>22</v>
      </c>
      <c r="J655" s="1529" t="s">
        <v>22</v>
      </c>
      <c r="K655" s="1529" t="s">
        <v>269</v>
      </c>
      <c r="L655" s="1530" t="s">
        <v>269</v>
      </c>
      <c r="M655" s="1529" t="s">
        <v>269</v>
      </c>
      <c r="N655" s="1529" t="s">
        <v>269</v>
      </c>
      <c r="O655" s="1528" t="s">
        <v>22</v>
      </c>
      <c r="P655" s="1527" t="s">
        <v>22</v>
      </c>
      <c r="Q655" s="1528" t="s">
        <v>22</v>
      </c>
      <c r="R655" s="1527" t="s">
        <v>22</v>
      </c>
      <c r="S655" s="1529" t="s">
        <v>22</v>
      </c>
      <c r="T655" s="1529" t="s">
        <v>22</v>
      </c>
      <c r="U655" s="1531" t="s">
        <v>22</v>
      </c>
      <c r="V655" s="1526" t="s">
        <v>22</v>
      </c>
      <c r="W655" s="1527" t="s">
        <v>22</v>
      </c>
      <c r="X655" s="1528" t="s">
        <v>22</v>
      </c>
      <c r="Y655" s="1527" t="s">
        <v>22</v>
      </c>
      <c r="Z655" s="1528" t="s">
        <v>22</v>
      </c>
      <c r="AA655" s="1527" t="s">
        <v>22</v>
      </c>
      <c r="AB655" s="1529" t="s">
        <v>22</v>
      </c>
      <c r="AC655" s="1528" t="s">
        <v>269</v>
      </c>
      <c r="AD655" s="1527"/>
      <c r="AE655" s="1529" t="s">
        <v>22</v>
      </c>
      <c r="AF655" s="1529" t="s">
        <v>22</v>
      </c>
      <c r="AG655" s="1532" t="s">
        <v>22</v>
      </c>
      <c r="AH655" s="1533" t="s">
        <v>22</v>
      </c>
      <c r="AI655" s="1534" t="s">
        <v>194</v>
      </c>
      <c r="AJ655" s="1534" t="s">
        <v>195</v>
      </c>
      <c r="AK655" s="1535"/>
      <c r="AL655" s="1533" t="s">
        <v>22</v>
      </c>
      <c r="AM655" s="1536" t="s">
        <v>22</v>
      </c>
      <c r="AN655" s="1537" t="s">
        <v>22</v>
      </c>
      <c r="AO655" s="1528" t="s">
        <v>269</v>
      </c>
      <c r="AP655" s="1530" t="s">
        <v>269</v>
      </c>
      <c r="AQ655" s="1537" t="s">
        <v>271</v>
      </c>
      <c r="AR655" s="1932"/>
    </row>
    <row r="656" spans="1:44" s="1350" customFormat="1" ht="13.5" thickTop="1">
      <c r="A656" s="1538"/>
      <c r="B656" s="1539"/>
      <c r="C656" s="269" t="s">
        <v>414</v>
      </c>
      <c r="D656" s="1540"/>
      <c r="E656" s="1369"/>
      <c r="F656" s="1541"/>
      <c r="G656" s="1369"/>
      <c r="H656" s="1541"/>
      <c r="I656" s="1369"/>
      <c r="J656" s="1542"/>
      <c r="K656" s="1543"/>
      <c r="L656" s="1543"/>
      <c r="M656" s="1543"/>
      <c r="N656" s="1543"/>
      <c r="O656" s="1544"/>
      <c r="P656" s="1544"/>
      <c r="Q656" s="1541"/>
      <c r="R656" s="1369"/>
      <c r="S656" s="1545"/>
      <c r="T656" s="1544"/>
      <c r="U656" s="1541"/>
      <c r="V656" s="1541"/>
      <c r="W656" s="1369"/>
      <c r="X656" s="1541"/>
      <c r="Y656" s="1369"/>
      <c r="Z656" s="1541"/>
      <c r="AA656" s="1369"/>
      <c r="AB656" s="1542"/>
      <c r="AC656" s="1546"/>
      <c r="AD656" s="1547"/>
      <c r="AE656" s="1544"/>
      <c r="AF656" s="1544"/>
      <c r="AG656" s="1544"/>
      <c r="AH656" s="1548"/>
      <c r="AI656" s="1549"/>
      <c r="AJ656" s="1549"/>
      <c r="AK656" s="1549"/>
      <c r="AL656" s="1550"/>
      <c r="AM656" s="1549"/>
      <c r="AN656" s="1549"/>
      <c r="AO656" s="1541"/>
      <c r="AP656" s="1372"/>
      <c r="AQ656" s="1551"/>
      <c r="AR656" s="1552"/>
    </row>
    <row r="657" spans="1:44" s="1350" customFormat="1">
      <c r="A657" s="1553"/>
      <c r="B657" s="1554"/>
      <c r="C657" s="270" t="s">
        <v>11</v>
      </c>
      <c r="E657" s="1375"/>
      <c r="F657" s="1555"/>
      <c r="G657" s="1375"/>
      <c r="H657" s="1555"/>
      <c r="I657" s="1375"/>
      <c r="J657" s="1556"/>
      <c r="K657" s="1557"/>
      <c r="L657" s="1557"/>
      <c r="M657" s="1557"/>
      <c r="N657" s="1557"/>
      <c r="O657" s="1558"/>
      <c r="P657" s="1558"/>
      <c r="Q657" s="1555"/>
      <c r="R657" s="1375"/>
      <c r="S657" s="1559"/>
      <c r="T657" s="1558"/>
      <c r="U657" s="1555"/>
      <c r="V657" s="1555"/>
      <c r="W657" s="1375"/>
      <c r="X657" s="1555"/>
      <c r="Y657" s="1375"/>
      <c r="Z657" s="1555"/>
      <c r="AA657" s="1375"/>
      <c r="AB657" s="1556"/>
      <c r="AC657" s="1560"/>
      <c r="AD657" s="1561"/>
      <c r="AE657" s="1558"/>
      <c r="AF657" s="1558"/>
      <c r="AG657" s="1558"/>
      <c r="AH657" s="1562"/>
      <c r="AI657" s="1563"/>
      <c r="AJ657" s="1563"/>
      <c r="AK657" s="1563"/>
      <c r="AL657" s="1564"/>
      <c r="AM657" s="1563"/>
      <c r="AN657" s="1563"/>
      <c r="AO657" s="1555"/>
      <c r="AP657" s="1378"/>
      <c r="AQ657" s="1565"/>
      <c r="AR657" s="1566"/>
    </row>
    <row r="658" spans="1:44" s="1350" customFormat="1">
      <c r="A658" s="1553"/>
      <c r="B658" s="1554"/>
      <c r="C658" s="271" t="s">
        <v>4</v>
      </c>
      <c r="D658" s="1559"/>
      <c r="E658" s="1386"/>
      <c r="F658" s="1567"/>
      <c r="G658" s="1386"/>
      <c r="H658" s="1567"/>
      <c r="I658" s="1386"/>
      <c r="J658" s="1556"/>
      <c r="K658" s="1557"/>
      <c r="L658" s="1557"/>
      <c r="M658" s="1557"/>
      <c r="N658" s="1557"/>
      <c r="O658" s="1556"/>
      <c r="P658" s="1556"/>
      <c r="Q658" s="1567"/>
      <c r="R658" s="1386"/>
      <c r="S658" s="1559"/>
      <c r="T658" s="1556"/>
      <c r="U658" s="1567"/>
      <c r="V658" s="1567"/>
      <c r="W658" s="1386"/>
      <c r="X658" s="1567"/>
      <c r="Y658" s="1386"/>
      <c r="Z658" s="1567"/>
      <c r="AA658" s="1386"/>
      <c r="AB658" s="1556"/>
      <c r="AC658" s="1560"/>
      <c r="AD658" s="1561"/>
      <c r="AE658" s="1556"/>
      <c r="AF658" s="1556"/>
      <c r="AG658" s="1556"/>
      <c r="AH658" s="1562"/>
      <c r="AI658" s="1568"/>
      <c r="AJ658" s="1568"/>
      <c r="AK658" s="1568"/>
      <c r="AL658" s="1564"/>
      <c r="AM658" s="1568"/>
      <c r="AN658" s="1568"/>
      <c r="AO658" s="1555"/>
      <c r="AP658" s="1378"/>
      <c r="AQ658" s="1565"/>
      <c r="AR658" s="1569"/>
    </row>
    <row r="659" spans="1:44" s="1350" customFormat="1">
      <c r="A659" s="1553"/>
      <c r="B659" s="1554"/>
      <c r="C659" s="272" t="s">
        <v>943</v>
      </c>
      <c r="E659" s="1375"/>
      <c r="F659" s="1555"/>
      <c r="G659" s="1375"/>
      <c r="H659" s="1555"/>
      <c r="I659" s="1375"/>
      <c r="J659" s="1556"/>
      <c r="K659" s="1557"/>
      <c r="L659" s="1557"/>
      <c r="M659" s="1557"/>
      <c r="N659" s="1557"/>
      <c r="O659" s="1558"/>
      <c r="P659" s="1558"/>
      <c r="Q659" s="1555"/>
      <c r="R659" s="1375"/>
      <c r="S659" s="1559"/>
      <c r="T659" s="1558"/>
      <c r="U659" s="1555"/>
      <c r="V659" s="1555"/>
      <c r="W659" s="1375"/>
      <c r="X659" s="1555"/>
      <c r="Y659" s="1375"/>
      <c r="Z659" s="1555"/>
      <c r="AA659" s="1375"/>
      <c r="AB659" s="1556"/>
      <c r="AC659" s="1560"/>
      <c r="AD659" s="1561"/>
      <c r="AE659" s="1558"/>
      <c r="AF659" s="1558"/>
      <c r="AG659" s="1558"/>
      <c r="AH659" s="1562"/>
      <c r="AI659" s="1563"/>
      <c r="AJ659" s="1563"/>
      <c r="AK659" s="1563"/>
      <c r="AL659" s="1564"/>
      <c r="AM659" s="1563"/>
      <c r="AN659" s="1563"/>
      <c r="AO659" s="1555"/>
      <c r="AP659" s="1378"/>
      <c r="AQ659" s="1565"/>
      <c r="AR659" s="1566"/>
    </row>
    <row r="660" spans="1:44" s="1350" customFormat="1">
      <c r="A660" s="1553"/>
      <c r="B660" s="1554"/>
      <c r="C660" s="273" t="s">
        <v>944</v>
      </c>
      <c r="E660" s="1375"/>
      <c r="F660" s="1555"/>
      <c r="G660" s="1375"/>
      <c r="H660" s="1555"/>
      <c r="I660" s="1375"/>
      <c r="J660" s="1556"/>
      <c r="K660" s="1557"/>
      <c r="L660" s="1557"/>
      <c r="M660" s="1557"/>
      <c r="N660" s="1557"/>
      <c r="O660" s="1558"/>
      <c r="P660" s="1558"/>
      <c r="Q660" s="1555"/>
      <c r="R660" s="1375"/>
      <c r="S660" s="1559"/>
      <c r="T660" s="1558"/>
      <c r="U660" s="1555"/>
      <c r="V660" s="1555"/>
      <c r="W660" s="1375"/>
      <c r="X660" s="1555"/>
      <c r="Y660" s="1375"/>
      <c r="Z660" s="1555"/>
      <c r="AA660" s="1375"/>
      <c r="AB660" s="1556"/>
      <c r="AC660" s="1560"/>
      <c r="AD660" s="1561"/>
      <c r="AE660" s="1558"/>
      <c r="AF660" s="1558"/>
      <c r="AG660" s="1558"/>
      <c r="AH660" s="1562"/>
      <c r="AI660" s="1563"/>
      <c r="AJ660" s="1563"/>
      <c r="AK660" s="1563"/>
      <c r="AL660" s="1564"/>
      <c r="AM660" s="1563"/>
      <c r="AN660" s="1563"/>
      <c r="AO660" s="1555"/>
      <c r="AP660" s="1378"/>
      <c r="AQ660" s="1565"/>
      <c r="AR660" s="1566"/>
    </row>
    <row r="661" spans="1:44" s="1350" customFormat="1">
      <c r="A661" s="1553"/>
      <c r="B661" s="1554"/>
      <c r="C661" s="272" t="s">
        <v>945</v>
      </c>
      <c r="E661" s="1375"/>
      <c r="F661" s="1555"/>
      <c r="G661" s="1375"/>
      <c r="H661" s="1555"/>
      <c r="I661" s="1375"/>
      <c r="J661" s="1556"/>
      <c r="K661" s="1557"/>
      <c r="L661" s="1557"/>
      <c r="M661" s="1557"/>
      <c r="N661" s="1557"/>
      <c r="O661" s="1558"/>
      <c r="P661" s="1558"/>
      <c r="Q661" s="1555"/>
      <c r="R661" s="1375"/>
      <c r="S661" s="1559"/>
      <c r="T661" s="1558"/>
      <c r="U661" s="1555"/>
      <c r="V661" s="1555"/>
      <c r="W661" s="1375"/>
      <c r="X661" s="1555"/>
      <c r="Y661" s="1375"/>
      <c r="Z661" s="1555"/>
      <c r="AA661" s="1375"/>
      <c r="AB661" s="1556"/>
      <c r="AC661" s="1560"/>
      <c r="AD661" s="1561"/>
      <c r="AE661" s="1558"/>
      <c r="AF661" s="1558"/>
      <c r="AG661" s="1558"/>
      <c r="AH661" s="1562"/>
      <c r="AI661" s="1563"/>
      <c r="AJ661" s="1563"/>
      <c r="AK661" s="1563"/>
      <c r="AL661" s="1564"/>
      <c r="AM661" s="1563"/>
      <c r="AN661" s="1563"/>
      <c r="AO661" s="1555"/>
      <c r="AP661" s="1378"/>
      <c r="AQ661" s="1565"/>
      <c r="AR661" s="1566"/>
    </row>
    <row r="662" spans="1:44" s="1350" customFormat="1">
      <c r="A662" s="1553"/>
      <c r="B662" s="1554"/>
      <c r="C662" s="273" t="s">
        <v>946</v>
      </c>
      <c r="E662" s="1375"/>
      <c r="F662" s="1555"/>
      <c r="G662" s="1375"/>
      <c r="H662" s="1555"/>
      <c r="I662" s="1375"/>
      <c r="J662" s="1556"/>
      <c r="K662" s="1557"/>
      <c r="L662" s="1557"/>
      <c r="M662" s="1557"/>
      <c r="N662" s="1557"/>
      <c r="O662" s="1558"/>
      <c r="P662" s="1558"/>
      <c r="Q662" s="1555"/>
      <c r="R662" s="1375"/>
      <c r="S662" s="1559"/>
      <c r="T662" s="1558"/>
      <c r="U662" s="1555"/>
      <c r="V662" s="1555"/>
      <c r="W662" s="1375"/>
      <c r="X662" s="1555"/>
      <c r="Y662" s="1375"/>
      <c r="Z662" s="1555"/>
      <c r="AA662" s="1375"/>
      <c r="AB662" s="1556"/>
      <c r="AC662" s="1560"/>
      <c r="AD662" s="1561"/>
      <c r="AE662" s="1558"/>
      <c r="AF662" s="1558"/>
      <c r="AG662" s="1558"/>
      <c r="AH662" s="1562"/>
      <c r="AI662" s="1563"/>
      <c r="AJ662" s="1563"/>
      <c r="AK662" s="1563"/>
      <c r="AL662" s="1564"/>
      <c r="AM662" s="1563"/>
      <c r="AN662" s="1563"/>
      <c r="AO662" s="1555"/>
      <c r="AP662" s="1378"/>
      <c r="AQ662" s="1565"/>
      <c r="AR662" s="1566"/>
    </row>
    <row r="663" spans="1:44" s="1350" customFormat="1">
      <c r="A663" s="1553"/>
      <c r="B663" s="1554"/>
      <c r="C663" s="272" t="s">
        <v>947</v>
      </c>
      <c r="E663" s="1375"/>
      <c r="F663" s="1555"/>
      <c r="G663" s="1375"/>
      <c r="H663" s="1555"/>
      <c r="I663" s="1375"/>
      <c r="J663" s="1556"/>
      <c r="K663" s="1557"/>
      <c r="L663" s="1557"/>
      <c r="M663" s="1557"/>
      <c r="N663" s="1557"/>
      <c r="O663" s="1558"/>
      <c r="P663" s="1558"/>
      <c r="Q663" s="1555"/>
      <c r="R663" s="1375"/>
      <c r="S663" s="1559"/>
      <c r="T663" s="1558"/>
      <c r="U663" s="1555"/>
      <c r="V663" s="1555"/>
      <c r="W663" s="1375"/>
      <c r="X663" s="1555"/>
      <c r="Y663" s="1375"/>
      <c r="Z663" s="1555"/>
      <c r="AA663" s="1375"/>
      <c r="AB663" s="1556"/>
      <c r="AC663" s="1560"/>
      <c r="AD663" s="1561"/>
      <c r="AE663" s="1558"/>
      <c r="AF663" s="1558"/>
      <c r="AG663" s="1558"/>
      <c r="AH663" s="1562"/>
      <c r="AI663" s="1563"/>
      <c r="AJ663" s="1563"/>
      <c r="AK663" s="1563"/>
      <c r="AL663" s="1564"/>
      <c r="AM663" s="1563"/>
      <c r="AN663" s="1563"/>
      <c r="AO663" s="1555"/>
      <c r="AP663" s="1378"/>
      <c r="AQ663" s="1565"/>
      <c r="AR663" s="1566"/>
    </row>
    <row r="664" spans="1:44" s="1350" customFormat="1">
      <c r="A664" s="1553"/>
      <c r="B664" s="1554"/>
      <c r="C664" s="273" t="s">
        <v>948</v>
      </c>
      <c r="E664" s="1375"/>
      <c r="F664" s="1555"/>
      <c r="G664" s="1375"/>
      <c r="H664" s="1555"/>
      <c r="I664" s="1375"/>
      <c r="J664" s="1556"/>
      <c r="K664" s="1557"/>
      <c r="L664" s="1557"/>
      <c r="M664" s="1557"/>
      <c r="N664" s="1557"/>
      <c r="O664" s="1558"/>
      <c r="P664" s="1558"/>
      <c r="Q664" s="1555"/>
      <c r="R664" s="1375"/>
      <c r="S664" s="1559"/>
      <c r="T664" s="1558"/>
      <c r="U664" s="1555"/>
      <c r="V664" s="1555"/>
      <c r="W664" s="1375"/>
      <c r="X664" s="1555"/>
      <c r="Y664" s="1375"/>
      <c r="Z664" s="1555"/>
      <c r="AA664" s="1375"/>
      <c r="AB664" s="1556"/>
      <c r="AC664" s="1560"/>
      <c r="AD664" s="1561"/>
      <c r="AE664" s="1558"/>
      <c r="AF664" s="1558"/>
      <c r="AG664" s="1558"/>
      <c r="AH664" s="1562"/>
      <c r="AI664" s="1563"/>
      <c r="AJ664" s="1563"/>
      <c r="AK664" s="1563"/>
      <c r="AL664" s="1564"/>
      <c r="AM664" s="1563"/>
      <c r="AN664" s="1563"/>
      <c r="AO664" s="1555"/>
      <c r="AP664" s="1378"/>
      <c r="AQ664" s="1565"/>
      <c r="AR664" s="1566"/>
    </row>
    <row r="665" spans="1:44" s="1350" customFormat="1" ht="18" customHeight="1">
      <c r="A665" s="1553"/>
      <c r="B665" s="1554"/>
      <c r="C665" s="271" t="s">
        <v>10</v>
      </c>
      <c r="D665" s="1559"/>
      <c r="E665" s="1386"/>
      <c r="F665" s="1567"/>
      <c r="G665" s="1386"/>
      <c r="H665" s="1567"/>
      <c r="I665" s="1386"/>
      <c r="J665" s="1556"/>
      <c r="K665" s="1557"/>
      <c r="L665" s="1557"/>
      <c r="M665" s="1557"/>
      <c r="N665" s="1557"/>
      <c r="O665" s="1556"/>
      <c r="P665" s="1556"/>
      <c r="Q665" s="1567"/>
      <c r="R665" s="1386"/>
      <c r="S665" s="1559"/>
      <c r="T665" s="1556"/>
      <c r="U665" s="1567"/>
      <c r="V665" s="1567"/>
      <c r="W665" s="1386"/>
      <c r="X665" s="1567"/>
      <c r="Y665" s="1386"/>
      <c r="Z665" s="1567"/>
      <c r="AA665" s="1386"/>
      <c r="AB665" s="1556"/>
      <c r="AC665" s="1560"/>
      <c r="AD665" s="1561"/>
      <c r="AE665" s="1556"/>
      <c r="AF665" s="1556"/>
      <c r="AG665" s="1556"/>
      <c r="AH665" s="1562"/>
      <c r="AI665" s="1568"/>
      <c r="AJ665" s="1568"/>
      <c r="AK665" s="1568"/>
      <c r="AL665" s="1564"/>
      <c r="AM665" s="1568"/>
      <c r="AN665" s="1568"/>
      <c r="AO665" s="1555"/>
      <c r="AP665" s="1378"/>
      <c r="AQ665" s="1565"/>
      <c r="AR665" s="1569"/>
    </row>
    <row r="666" spans="1:44" s="1350" customFormat="1" ht="15" customHeight="1">
      <c r="A666" s="1553"/>
      <c r="B666" s="1554"/>
      <c r="C666" s="272" t="s">
        <v>417</v>
      </c>
      <c r="D666" s="1559"/>
      <c r="E666" s="1386"/>
      <c r="F666" s="1567"/>
      <c r="G666" s="1386"/>
      <c r="H666" s="1567"/>
      <c r="I666" s="1386"/>
      <c r="J666" s="1556"/>
      <c r="K666" s="1557"/>
      <c r="L666" s="1557"/>
      <c r="M666" s="1557"/>
      <c r="N666" s="1557"/>
      <c r="O666" s="1556"/>
      <c r="P666" s="1556"/>
      <c r="Q666" s="1567"/>
      <c r="R666" s="1386"/>
      <c r="S666" s="1559"/>
      <c r="T666" s="1556"/>
      <c r="U666" s="1567"/>
      <c r="V666" s="1567"/>
      <c r="W666" s="1386"/>
      <c r="X666" s="1567"/>
      <c r="Y666" s="1386"/>
      <c r="Z666" s="1567"/>
      <c r="AA666" s="1386"/>
      <c r="AB666" s="1556"/>
      <c r="AC666" s="1560"/>
      <c r="AD666" s="1561"/>
      <c r="AE666" s="1556"/>
      <c r="AF666" s="1556"/>
      <c r="AG666" s="1556"/>
      <c r="AH666" s="1562"/>
      <c r="AI666" s="1568"/>
      <c r="AJ666" s="1568"/>
      <c r="AK666" s="1568"/>
      <c r="AL666" s="1564"/>
      <c r="AM666" s="1568"/>
      <c r="AN666" s="1568"/>
      <c r="AO666" s="1555"/>
      <c r="AP666" s="1378"/>
      <c r="AQ666" s="1565"/>
      <c r="AR666" s="1569"/>
    </row>
    <row r="667" spans="1:44" s="1350" customFormat="1" ht="15">
      <c r="A667" s="1553"/>
      <c r="B667" s="1570" t="s">
        <v>372</v>
      </c>
      <c r="C667" s="273" t="s">
        <v>949</v>
      </c>
      <c r="E667" s="1375"/>
      <c r="F667" s="1555"/>
      <c r="G667" s="1375"/>
      <c r="H667" s="1555"/>
      <c r="I667" s="1375"/>
      <c r="J667" s="1556"/>
      <c r="K667" s="1557"/>
      <c r="L667" s="1557"/>
      <c r="M667" s="1557"/>
      <c r="N667" s="1557"/>
      <c r="O667" s="1558"/>
      <c r="P667" s="1558"/>
      <c r="Q667" s="1555"/>
      <c r="R667" s="1375"/>
      <c r="S667" s="1559"/>
      <c r="T667" s="1558"/>
      <c r="U667" s="1555"/>
      <c r="V667" s="1555"/>
      <c r="W667" s="1375"/>
      <c r="X667" s="1555"/>
      <c r="Y667" s="1375"/>
      <c r="Z667" s="1555"/>
      <c r="AA667" s="1375"/>
      <c r="AB667" s="1556"/>
      <c r="AC667" s="1560"/>
      <c r="AD667" s="1561"/>
      <c r="AE667" s="1558"/>
      <c r="AF667" s="1558"/>
      <c r="AG667" s="1558"/>
      <c r="AH667" s="1562"/>
      <c r="AI667" s="1563"/>
      <c r="AJ667" s="1563"/>
      <c r="AK667" s="1563"/>
      <c r="AL667" s="1564"/>
      <c r="AM667" s="1563"/>
      <c r="AN667" s="1563"/>
      <c r="AO667" s="1555"/>
      <c r="AP667" s="1378"/>
      <c r="AQ667" s="1565"/>
      <c r="AR667" s="1566"/>
    </row>
    <row r="668" spans="1:44" s="1350" customFormat="1">
      <c r="A668" s="1553"/>
      <c r="B668" s="1554"/>
      <c r="C668" s="273" t="s">
        <v>950</v>
      </c>
      <c r="D668" s="1559"/>
      <c r="E668" s="1386"/>
      <c r="F668" s="1567"/>
      <c r="G668" s="1386"/>
      <c r="H668" s="1567"/>
      <c r="I668" s="1386"/>
      <c r="J668" s="1556"/>
      <c r="K668" s="1557"/>
      <c r="L668" s="1557"/>
      <c r="M668" s="1557"/>
      <c r="N668" s="1557"/>
      <c r="O668" s="1556"/>
      <c r="P668" s="1556"/>
      <c r="Q668" s="1567"/>
      <c r="R668" s="1386"/>
      <c r="S668" s="1559"/>
      <c r="T668" s="1556"/>
      <c r="U668" s="1567"/>
      <c r="V668" s="1567"/>
      <c r="W668" s="1386"/>
      <c r="X668" s="1567"/>
      <c r="Y668" s="1386"/>
      <c r="Z668" s="1567"/>
      <c r="AA668" s="1386"/>
      <c r="AB668" s="1556"/>
      <c r="AC668" s="1560"/>
      <c r="AD668" s="1561"/>
      <c r="AE668" s="1556"/>
      <c r="AF668" s="1556"/>
      <c r="AG668" s="1556"/>
      <c r="AH668" s="1562"/>
      <c r="AI668" s="1568"/>
      <c r="AJ668" s="1568"/>
      <c r="AK668" s="1568"/>
      <c r="AL668" s="1564"/>
      <c r="AM668" s="1568"/>
      <c r="AN668" s="1568"/>
      <c r="AO668" s="1555"/>
      <c r="AP668" s="1378"/>
      <c r="AQ668" s="1565"/>
      <c r="AR668" s="1569"/>
    </row>
    <row r="669" spans="1:44" s="1350" customFormat="1">
      <c r="A669" s="1553"/>
      <c r="B669" s="1554"/>
      <c r="C669" s="274" t="s">
        <v>951</v>
      </c>
      <c r="E669" s="1375"/>
      <c r="F669" s="1555"/>
      <c r="G669" s="1375"/>
      <c r="H669" s="1555"/>
      <c r="I669" s="1375"/>
      <c r="J669" s="1556"/>
      <c r="K669" s="1557"/>
      <c r="L669" s="1557"/>
      <c r="M669" s="1557"/>
      <c r="N669" s="1557"/>
      <c r="O669" s="1558"/>
      <c r="P669" s="1558"/>
      <c r="Q669" s="1555"/>
      <c r="R669" s="1375"/>
      <c r="S669" s="1559"/>
      <c r="T669" s="1558"/>
      <c r="U669" s="1555"/>
      <c r="V669" s="1555"/>
      <c r="W669" s="1375"/>
      <c r="X669" s="1555"/>
      <c r="Y669" s="1375"/>
      <c r="Z669" s="1555"/>
      <c r="AA669" s="1375"/>
      <c r="AB669" s="1556"/>
      <c r="AC669" s="1560"/>
      <c r="AD669" s="1561"/>
      <c r="AE669" s="1558"/>
      <c r="AF669" s="1558"/>
      <c r="AG669" s="1558"/>
      <c r="AH669" s="1562"/>
      <c r="AI669" s="1563"/>
      <c r="AJ669" s="1563"/>
      <c r="AK669" s="1563"/>
      <c r="AL669" s="1564"/>
      <c r="AM669" s="1563"/>
      <c r="AN669" s="1563"/>
      <c r="AO669" s="1555"/>
      <c r="AP669" s="1378"/>
      <c r="AQ669" s="1565"/>
      <c r="AR669" s="1566"/>
    </row>
    <row r="670" spans="1:44" s="1350" customFormat="1">
      <c r="A670" s="1553"/>
      <c r="B670" s="1554"/>
      <c r="C670" s="274" t="s">
        <v>952</v>
      </c>
      <c r="E670" s="1375"/>
      <c r="F670" s="1555"/>
      <c r="G670" s="1375"/>
      <c r="H670" s="1555"/>
      <c r="I670" s="1375"/>
      <c r="J670" s="1556"/>
      <c r="K670" s="1557"/>
      <c r="L670" s="1557"/>
      <c r="M670" s="1557"/>
      <c r="N670" s="1557"/>
      <c r="O670" s="1558"/>
      <c r="P670" s="1558"/>
      <c r="Q670" s="1555"/>
      <c r="R670" s="1375"/>
      <c r="S670" s="1559"/>
      <c r="T670" s="1558"/>
      <c r="U670" s="1555"/>
      <c r="V670" s="1555"/>
      <c r="W670" s="1375"/>
      <c r="X670" s="1555"/>
      <c r="Y670" s="1375"/>
      <c r="Z670" s="1555"/>
      <c r="AA670" s="1375"/>
      <c r="AB670" s="1556"/>
      <c r="AC670" s="1560"/>
      <c r="AD670" s="1561"/>
      <c r="AE670" s="1558"/>
      <c r="AF670" s="1558"/>
      <c r="AG670" s="1558"/>
      <c r="AH670" s="1562"/>
      <c r="AI670" s="1563"/>
      <c r="AJ670" s="1563"/>
      <c r="AK670" s="1563"/>
      <c r="AL670" s="1564"/>
      <c r="AM670" s="1563"/>
      <c r="AN670" s="1563"/>
      <c r="AO670" s="1555"/>
      <c r="AP670" s="1378"/>
      <c r="AQ670" s="1565"/>
      <c r="AR670" s="1566"/>
    </row>
    <row r="671" spans="1:44" s="1350" customFormat="1">
      <c r="A671" s="1553"/>
      <c r="B671" s="1554"/>
      <c r="C671" s="274" t="s">
        <v>953</v>
      </c>
      <c r="E671" s="1375"/>
      <c r="F671" s="1555"/>
      <c r="G671" s="1375"/>
      <c r="H671" s="1555"/>
      <c r="I671" s="1375"/>
      <c r="J671" s="1556"/>
      <c r="K671" s="1557"/>
      <c r="L671" s="1557"/>
      <c r="M671" s="1557"/>
      <c r="N671" s="1557"/>
      <c r="O671" s="1558"/>
      <c r="P671" s="1558"/>
      <c r="Q671" s="1555"/>
      <c r="R671" s="1375"/>
      <c r="S671" s="1559"/>
      <c r="T671" s="1558"/>
      <c r="U671" s="1555"/>
      <c r="V671" s="1555"/>
      <c r="W671" s="1375"/>
      <c r="X671" s="1555"/>
      <c r="Y671" s="1375"/>
      <c r="Z671" s="1555"/>
      <c r="AA671" s="1375"/>
      <c r="AB671" s="1556"/>
      <c r="AC671" s="1560"/>
      <c r="AD671" s="1561"/>
      <c r="AE671" s="1558"/>
      <c r="AF671" s="1558"/>
      <c r="AG671" s="1558"/>
      <c r="AH671" s="1562"/>
      <c r="AI671" s="1563"/>
      <c r="AJ671" s="1563"/>
      <c r="AK671" s="1563"/>
      <c r="AL671" s="1564"/>
      <c r="AM671" s="1563"/>
      <c r="AN671" s="1563"/>
      <c r="AO671" s="1555"/>
      <c r="AP671" s="1378"/>
      <c r="AQ671" s="1565"/>
      <c r="AR671" s="1566"/>
    </row>
    <row r="672" spans="1:44" s="1350" customFormat="1">
      <c r="A672" s="1553"/>
      <c r="B672" s="1554"/>
      <c r="C672" s="272" t="s">
        <v>420</v>
      </c>
      <c r="E672" s="1375"/>
      <c r="F672" s="1555"/>
      <c r="G672" s="1375"/>
      <c r="H672" s="1555"/>
      <c r="I672" s="1375"/>
      <c r="J672" s="1556"/>
      <c r="K672" s="1557"/>
      <c r="L672" s="1557"/>
      <c r="M672" s="1557"/>
      <c r="N672" s="1557"/>
      <c r="O672" s="1558"/>
      <c r="P672" s="1558"/>
      <c r="Q672" s="1555"/>
      <c r="R672" s="1375"/>
      <c r="S672" s="1559"/>
      <c r="T672" s="1558"/>
      <c r="U672" s="1555"/>
      <c r="V672" s="1555"/>
      <c r="W672" s="1375"/>
      <c r="X672" s="1555"/>
      <c r="Y672" s="1375"/>
      <c r="Z672" s="1555"/>
      <c r="AA672" s="1375"/>
      <c r="AB672" s="1556"/>
      <c r="AC672" s="1560"/>
      <c r="AD672" s="1561"/>
      <c r="AE672" s="1558"/>
      <c r="AF672" s="1558"/>
      <c r="AG672" s="1558"/>
      <c r="AH672" s="1562"/>
      <c r="AI672" s="1563"/>
      <c r="AJ672" s="1563"/>
      <c r="AK672" s="1563"/>
      <c r="AL672" s="1564"/>
      <c r="AM672" s="1563"/>
      <c r="AN672" s="1563"/>
      <c r="AO672" s="1555"/>
      <c r="AP672" s="1378"/>
      <c r="AQ672" s="1565"/>
      <c r="AR672" s="1566"/>
    </row>
    <row r="673" spans="1:44" s="1350" customFormat="1">
      <c r="A673" s="1553"/>
      <c r="B673" s="1554"/>
      <c r="C673" s="272" t="s">
        <v>421</v>
      </c>
      <c r="D673" s="1384"/>
      <c r="E673" s="1386"/>
      <c r="F673" s="1395"/>
      <c r="G673" s="1386"/>
      <c r="H673" s="1395"/>
      <c r="I673" s="1386"/>
      <c r="J673" s="1556"/>
      <c r="K673" s="1557"/>
      <c r="L673" s="1557"/>
      <c r="M673" s="1557"/>
      <c r="N673" s="1557"/>
      <c r="O673" s="1556"/>
      <c r="P673" s="1556"/>
      <c r="Q673" s="1395"/>
      <c r="R673" s="1386"/>
      <c r="S673" s="1559"/>
      <c r="T673" s="1556"/>
      <c r="U673" s="1567"/>
      <c r="V673" s="1395"/>
      <c r="W673" s="1386"/>
      <c r="X673" s="1395"/>
      <c r="Y673" s="1386"/>
      <c r="Z673" s="1395"/>
      <c r="AA673" s="1386"/>
      <c r="AB673" s="1556"/>
      <c r="AC673" s="1560"/>
      <c r="AD673" s="1561"/>
      <c r="AE673" s="1556"/>
      <c r="AF673" s="1556"/>
      <c r="AG673" s="1556"/>
      <c r="AH673" s="1562"/>
      <c r="AI673" s="1385"/>
      <c r="AJ673" s="1385"/>
      <c r="AK673" s="1385"/>
      <c r="AL673" s="1564"/>
      <c r="AM673" s="1385"/>
      <c r="AN673" s="1385"/>
      <c r="AO673" s="1555"/>
      <c r="AP673" s="1378"/>
      <c r="AQ673" s="1565"/>
      <c r="AR673" s="1569"/>
    </row>
    <row r="674" spans="1:44" s="1350" customFormat="1">
      <c r="A674" s="1553"/>
      <c r="B674" s="1554"/>
      <c r="C674" s="273" t="s">
        <v>954</v>
      </c>
      <c r="E674" s="1375"/>
      <c r="F674" s="1555"/>
      <c r="G674" s="1375"/>
      <c r="H674" s="1555"/>
      <c r="I674" s="1375"/>
      <c r="J674" s="1556"/>
      <c r="K674" s="1557"/>
      <c r="L674" s="1557"/>
      <c r="M674" s="1557"/>
      <c r="N674" s="1557"/>
      <c r="O674" s="1558"/>
      <c r="P674" s="1558"/>
      <c r="Q674" s="1555"/>
      <c r="R674" s="1375"/>
      <c r="S674" s="1559"/>
      <c r="T674" s="1558"/>
      <c r="U674" s="1555"/>
      <c r="V674" s="1555"/>
      <c r="W674" s="1375"/>
      <c r="X674" s="1555"/>
      <c r="Y674" s="1375"/>
      <c r="Z674" s="1555"/>
      <c r="AA674" s="1375"/>
      <c r="AB674" s="1556"/>
      <c r="AC674" s="1560"/>
      <c r="AD674" s="1561"/>
      <c r="AE674" s="1558"/>
      <c r="AF674" s="1558"/>
      <c r="AG674" s="1558"/>
      <c r="AH674" s="1562"/>
      <c r="AI674" s="1563"/>
      <c r="AJ674" s="1563"/>
      <c r="AK674" s="1563"/>
      <c r="AL674" s="1564"/>
      <c r="AM674" s="1563"/>
      <c r="AN674" s="1563"/>
      <c r="AO674" s="1555"/>
      <c r="AP674" s="1378"/>
      <c r="AQ674" s="1565"/>
      <c r="AR674" s="1566"/>
    </row>
    <row r="675" spans="1:44" s="1350" customFormat="1">
      <c r="A675" s="1553"/>
      <c r="B675" s="1554"/>
      <c r="C675" s="273" t="s">
        <v>955</v>
      </c>
      <c r="E675" s="1375"/>
      <c r="F675" s="1555"/>
      <c r="G675" s="1375"/>
      <c r="H675" s="1555"/>
      <c r="I675" s="1375"/>
      <c r="J675" s="1556"/>
      <c r="K675" s="1557"/>
      <c r="L675" s="1557"/>
      <c r="M675" s="1557"/>
      <c r="N675" s="1557"/>
      <c r="O675" s="1558"/>
      <c r="P675" s="1558"/>
      <c r="Q675" s="1555"/>
      <c r="R675" s="1375"/>
      <c r="S675" s="1559"/>
      <c r="T675" s="1558"/>
      <c r="U675" s="1555"/>
      <c r="V675" s="1555"/>
      <c r="W675" s="1375"/>
      <c r="X675" s="1555"/>
      <c r="Y675" s="1375"/>
      <c r="Z675" s="1555"/>
      <c r="AA675" s="1375"/>
      <c r="AB675" s="1556"/>
      <c r="AC675" s="1560"/>
      <c r="AD675" s="1561"/>
      <c r="AE675" s="1558"/>
      <c r="AF675" s="1558"/>
      <c r="AG675" s="1558"/>
      <c r="AH675" s="1562"/>
      <c r="AI675" s="1563"/>
      <c r="AJ675" s="1563"/>
      <c r="AK675" s="1563"/>
      <c r="AL675" s="1564"/>
      <c r="AM675" s="1563"/>
      <c r="AN675" s="1563"/>
      <c r="AO675" s="1555"/>
      <c r="AP675" s="1378"/>
      <c r="AQ675" s="1565"/>
      <c r="AR675" s="1566"/>
    </row>
    <row r="676" spans="1:44" s="1350" customFormat="1">
      <c r="A676" s="1553"/>
      <c r="B676" s="1554"/>
      <c r="C676" s="271" t="s">
        <v>104</v>
      </c>
      <c r="E676" s="1375"/>
      <c r="F676" s="1555"/>
      <c r="G676" s="1375"/>
      <c r="H676" s="1555"/>
      <c r="I676" s="1375"/>
      <c r="J676" s="1556"/>
      <c r="K676" s="1557"/>
      <c r="L676" s="1557"/>
      <c r="M676" s="1557"/>
      <c r="N676" s="1557"/>
      <c r="O676" s="1558"/>
      <c r="P676" s="1558"/>
      <c r="Q676" s="1555"/>
      <c r="R676" s="1375"/>
      <c r="S676" s="1559"/>
      <c r="T676" s="1558"/>
      <c r="U676" s="1555"/>
      <c r="V676" s="1555"/>
      <c r="W676" s="1375"/>
      <c r="X676" s="1555"/>
      <c r="Y676" s="1375"/>
      <c r="Z676" s="1555"/>
      <c r="AA676" s="1375"/>
      <c r="AB676" s="1556"/>
      <c r="AC676" s="1560"/>
      <c r="AD676" s="1561"/>
      <c r="AE676" s="1558"/>
      <c r="AF676" s="1558"/>
      <c r="AG676" s="1558"/>
      <c r="AH676" s="1562"/>
      <c r="AI676" s="1563"/>
      <c r="AJ676" s="1563"/>
      <c r="AK676" s="1563"/>
      <c r="AL676" s="1564"/>
      <c r="AM676" s="1563"/>
      <c r="AN676" s="1563"/>
      <c r="AO676" s="1555"/>
      <c r="AP676" s="1378"/>
      <c r="AQ676" s="1565"/>
      <c r="AR676" s="1566"/>
    </row>
    <row r="677" spans="1:44" s="1350" customFormat="1">
      <c r="A677" s="1553"/>
      <c r="B677" s="1554"/>
      <c r="C677" s="271" t="s">
        <v>322</v>
      </c>
      <c r="D677" s="1571"/>
      <c r="E677" s="1572"/>
      <c r="F677" s="1573"/>
      <c r="G677" s="1572"/>
      <c r="H677" s="1573"/>
      <c r="I677" s="1572"/>
      <c r="J677" s="1556"/>
      <c r="K677" s="1574"/>
      <c r="L677" s="1574"/>
      <c r="M677" s="1574"/>
      <c r="N677" s="1574"/>
      <c r="O677" s="1574"/>
      <c r="P677" s="1574"/>
      <c r="Q677" s="1573"/>
      <c r="R677" s="1572"/>
      <c r="S677" s="1559"/>
      <c r="T677" s="1574"/>
      <c r="U677" s="1573"/>
      <c r="V677" s="1573"/>
      <c r="W677" s="1572"/>
      <c r="X677" s="1573"/>
      <c r="Y677" s="1572"/>
      <c r="Z677" s="1573"/>
      <c r="AA677" s="1572"/>
      <c r="AB677" s="1556"/>
      <c r="AC677" s="1571"/>
      <c r="AD677" s="1575"/>
      <c r="AE677" s="1574"/>
      <c r="AF677" s="1574"/>
      <c r="AG677" s="1574"/>
      <c r="AH677" s="1562"/>
      <c r="AI677" s="1576"/>
      <c r="AJ677" s="1576"/>
      <c r="AK677" s="1576"/>
      <c r="AL677" s="1564"/>
      <c r="AM677" s="1576"/>
      <c r="AN677" s="1576"/>
      <c r="AO677" s="1573"/>
      <c r="AP677" s="1577"/>
      <c r="AQ677" s="1578"/>
      <c r="AR677" s="1579"/>
    </row>
    <row r="678" spans="1:44" s="1350" customFormat="1">
      <c r="A678" s="1553"/>
      <c r="B678" s="1554"/>
      <c r="C678" s="271" t="s">
        <v>424</v>
      </c>
      <c r="D678" s="1560"/>
      <c r="E678" s="40"/>
      <c r="F678" s="1580"/>
      <c r="G678" s="40"/>
      <c r="H678" s="1580"/>
      <c r="I678" s="40"/>
      <c r="J678" s="1556"/>
      <c r="K678" s="1557"/>
      <c r="L678" s="1557"/>
      <c r="M678" s="1557"/>
      <c r="N678" s="1557"/>
      <c r="O678" s="1557"/>
      <c r="P678" s="1557"/>
      <c r="Q678" s="1580"/>
      <c r="R678" s="40"/>
      <c r="S678" s="1559"/>
      <c r="T678" s="1557"/>
      <c r="U678" s="1580"/>
      <c r="V678" s="1580"/>
      <c r="W678" s="40"/>
      <c r="X678" s="1580"/>
      <c r="Y678" s="40"/>
      <c r="Z678" s="1580"/>
      <c r="AA678" s="40"/>
      <c r="AB678" s="1556"/>
      <c r="AC678" s="1560"/>
      <c r="AD678" s="1561"/>
      <c r="AE678" s="1557"/>
      <c r="AF678" s="1557"/>
      <c r="AG678" s="1557"/>
      <c r="AH678" s="1562"/>
      <c r="AI678" s="1581"/>
      <c r="AJ678" s="1581"/>
      <c r="AK678" s="1581"/>
      <c r="AL678" s="1564"/>
      <c r="AM678" s="1581"/>
      <c r="AN678" s="1581"/>
      <c r="AO678" s="1555"/>
      <c r="AP678" s="1378"/>
      <c r="AQ678" s="1565"/>
      <c r="AR678" s="1566"/>
    </row>
    <row r="679" spans="1:44" s="1350" customFormat="1">
      <c r="A679" s="1553"/>
      <c r="B679" s="1554"/>
      <c r="C679" s="275" t="s">
        <v>425</v>
      </c>
      <c r="D679" s="1559"/>
      <c r="E679" s="1386"/>
      <c r="F679" s="1567"/>
      <c r="G679" s="1386"/>
      <c r="H679" s="1567"/>
      <c r="I679" s="1386"/>
      <c r="J679" s="1556"/>
      <c r="K679" s="1557"/>
      <c r="L679" s="1557"/>
      <c r="M679" s="1557"/>
      <c r="N679" s="1557"/>
      <c r="O679" s="1556"/>
      <c r="P679" s="1556"/>
      <c r="Q679" s="1567"/>
      <c r="R679" s="1386"/>
      <c r="S679" s="1559"/>
      <c r="T679" s="1556"/>
      <c r="U679" s="1567"/>
      <c r="V679" s="1567"/>
      <c r="W679" s="1386"/>
      <c r="X679" s="1567"/>
      <c r="Y679" s="1386"/>
      <c r="Z679" s="1567"/>
      <c r="AA679" s="1386"/>
      <c r="AB679" s="1556"/>
      <c r="AC679" s="1560"/>
      <c r="AD679" s="1561"/>
      <c r="AE679" s="1556"/>
      <c r="AF679" s="1556"/>
      <c r="AG679" s="1556"/>
      <c r="AH679" s="1562"/>
      <c r="AI679" s="1568"/>
      <c r="AJ679" s="1568"/>
      <c r="AK679" s="1568"/>
      <c r="AL679" s="1564"/>
      <c r="AM679" s="1568"/>
      <c r="AN679" s="1568"/>
      <c r="AO679" s="1582"/>
      <c r="AP679" s="1583"/>
      <c r="AQ679" s="1584"/>
      <c r="AR679" s="1569"/>
    </row>
    <row r="680" spans="1:44" s="1350" customFormat="1" ht="13.5" thickBot="1">
      <c r="A680" s="1553"/>
      <c r="B680" s="1585"/>
      <c r="C680" s="276" t="s">
        <v>782</v>
      </c>
      <c r="D680" s="1586"/>
      <c r="E680" s="1587"/>
      <c r="F680" s="1588"/>
      <c r="G680" s="1587"/>
      <c r="H680" s="1588"/>
      <c r="I680" s="1587"/>
      <c r="J680" s="1589"/>
      <c r="K680" s="1590"/>
      <c r="L680" s="1590"/>
      <c r="M680" s="1590"/>
      <c r="N680" s="1590"/>
      <c r="O680" s="1590"/>
      <c r="P680" s="1591"/>
      <c r="Q680" s="1588"/>
      <c r="R680" s="1587"/>
      <c r="S680" s="1592"/>
      <c r="T680" s="1593"/>
      <c r="U680" s="1594"/>
      <c r="V680" s="1591"/>
      <c r="W680" s="1587"/>
      <c r="X680" s="1588"/>
      <c r="Y680" s="1587"/>
      <c r="Z680" s="1588"/>
      <c r="AA680" s="1587"/>
      <c r="AB680" s="1589"/>
      <c r="AC680" s="1595"/>
      <c r="AD680" s="1587"/>
      <c r="AE680" s="1590"/>
      <c r="AF680" s="1593"/>
      <c r="AG680" s="1593"/>
      <c r="AH680" s="1596"/>
      <c r="AI680" s="1597"/>
      <c r="AJ680" s="1598"/>
      <c r="AK680" s="1599"/>
      <c r="AL680" s="1600"/>
      <c r="AM680" s="1586"/>
      <c r="AN680" s="1601"/>
      <c r="AO680" s="1602"/>
      <c r="AP680" s="1603"/>
      <c r="AQ680" s="1595"/>
      <c r="AR680" s="1604"/>
    </row>
    <row r="681" spans="1:44" s="1350" customFormat="1">
      <c r="A681" s="1553"/>
      <c r="B681" s="1605"/>
      <c r="C681" s="319" t="s">
        <v>414</v>
      </c>
      <c r="D681" s="1540"/>
      <c r="E681" s="1369"/>
      <c r="F681" s="1541"/>
      <c r="G681" s="1369"/>
      <c r="H681" s="1541"/>
      <c r="I681" s="1369"/>
      <c r="J681" s="1542"/>
      <c r="K681" s="1543"/>
      <c r="L681" s="1543"/>
      <c r="M681" s="1543"/>
      <c r="N681" s="1543"/>
      <c r="O681" s="1544"/>
      <c r="P681" s="1544"/>
      <c r="Q681" s="1541"/>
      <c r="R681" s="1369"/>
      <c r="S681" s="1545"/>
      <c r="T681" s="1544"/>
      <c r="U681" s="1541"/>
      <c r="V681" s="1541"/>
      <c r="W681" s="1369"/>
      <c r="X681" s="1541"/>
      <c r="Y681" s="1369"/>
      <c r="Z681" s="1541"/>
      <c r="AA681" s="1369"/>
      <c r="AB681" s="1542"/>
      <c r="AC681" s="1546"/>
      <c r="AD681" s="1547"/>
      <c r="AE681" s="1544"/>
      <c r="AF681" s="1544"/>
      <c r="AG681" s="1544"/>
      <c r="AH681" s="1548"/>
      <c r="AI681" s="1549"/>
      <c r="AJ681" s="1549"/>
      <c r="AK681" s="1549"/>
      <c r="AL681" s="1550"/>
      <c r="AM681" s="1549"/>
      <c r="AN681" s="1549"/>
      <c r="AO681" s="1541"/>
      <c r="AP681" s="1372"/>
      <c r="AQ681" s="1551"/>
      <c r="AR681" s="1552"/>
    </row>
    <row r="682" spans="1:44" s="1350" customFormat="1">
      <c r="A682" s="1553"/>
      <c r="B682" s="1554"/>
      <c r="C682" s="270" t="s">
        <v>11</v>
      </c>
      <c r="E682" s="1375"/>
      <c r="F682" s="1555"/>
      <c r="G682" s="1375"/>
      <c r="H682" s="1555"/>
      <c r="I682" s="1375"/>
      <c r="J682" s="1556"/>
      <c r="K682" s="1557"/>
      <c r="L682" s="1557"/>
      <c r="M682" s="1557"/>
      <c r="N682" s="1557"/>
      <c r="O682" s="1558"/>
      <c r="P682" s="1558"/>
      <c r="Q682" s="1555"/>
      <c r="R682" s="1375"/>
      <c r="S682" s="1559"/>
      <c r="T682" s="1558"/>
      <c r="U682" s="1555"/>
      <c r="V682" s="1555"/>
      <c r="W682" s="1375"/>
      <c r="X682" s="1555"/>
      <c r="Y682" s="1375"/>
      <c r="Z682" s="1555"/>
      <c r="AA682" s="1375"/>
      <c r="AB682" s="1556"/>
      <c r="AC682" s="1560"/>
      <c r="AD682" s="1561"/>
      <c r="AE682" s="1558"/>
      <c r="AF682" s="1558"/>
      <c r="AG682" s="1558"/>
      <c r="AH682" s="1562"/>
      <c r="AI682" s="1563"/>
      <c r="AJ682" s="1563"/>
      <c r="AK682" s="1563"/>
      <c r="AL682" s="1564"/>
      <c r="AM682" s="1563"/>
      <c r="AN682" s="1563"/>
      <c r="AO682" s="1555"/>
      <c r="AP682" s="1378"/>
      <c r="AQ682" s="1565"/>
      <c r="AR682" s="1566"/>
    </row>
    <row r="683" spans="1:44" s="1350" customFormat="1">
      <c r="A683" s="1553"/>
      <c r="B683" s="1554"/>
      <c r="C683" s="271" t="s">
        <v>4</v>
      </c>
      <c r="D683" s="1559"/>
      <c r="E683" s="1386"/>
      <c r="F683" s="1567"/>
      <c r="G683" s="1386"/>
      <c r="H683" s="1567"/>
      <c r="I683" s="1386"/>
      <c r="J683" s="1556"/>
      <c r="K683" s="1557"/>
      <c r="L683" s="1557"/>
      <c r="M683" s="1557"/>
      <c r="N683" s="1557"/>
      <c r="O683" s="1556"/>
      <c r="P683" s="1556"/>
      <c r="Q683" s="1567"/>
      <c r="R683" s="1386"/>
      <c r="S683" s="1559"/>
      <c r="T683" s="1556"/>
      <c r="U683" s="1567"/>
      <c r="V683" s="1567"/>
      <c r="W683" s="1386"/>
      <c r="X683" s="1567"/>
      <c r="Y683" s="1386"/>
      <c r="Z683" s="1567"/>
      <c r="AA683" s="1386"/>
      <c r="AB683" s="1556"/>
      <c r="AC683" s="1560"/>
      <c r="AD683" s="1561"/>
      <c r="AE683" s="1556"/>
      <c r="AF683" s="1556"/>
      <c r="AG683" s="1556"/>
      <c r="AH683" s="1562"/>
      <c r="AI683" s="1568"/>
      <c r="AJ683" s="1568"/>
      <c r="AK683" s="1568"/>
      <c r="AL683" s="1564"/>
      <c r="AM683" s="1568"/>
      <c r="AN683" s="1568"/>
      <c r="AO683" s="1555"/>
      <c r="AP683" s="1378"/>
      <c r="AQ683" s="1565"/>
      <c r="AR683" s="1569"/>
    </row>
    <row r="684" spans="1:44" s="1350" customFormat="1">
      <c r="A684" s="1553"/>
      <c r="B684" s="1554"/>
      <c r="C684" s="272" t="s">
        <v>943</v>
      </c>
      <c r="E684" s="1375"/>
      <c r="F684" s="1555"/>
      <c r="G684" s="1375"/>
      <c r="H684" s="1555"/>
      <c r="I684" s="1375"/>
      <c r="J684" s="1556"/>
      <c r="K684" s="1557"/>
      <c r="L684" s="1557"/>
      <c r="M684" s="1557"/>
      <c r="N684" s="1557"/>
      <c r="O684" s="1558"/>
      <c r="P684" s="1558"/>
      <c r="Q684" s="1555"/>
      <c r="R684" s="1375"/>
      <c r="S684" s="1559"/>
      <c r="T684" s="1558"/>
      <c r="U684" s="1555"/>
      <c r="V684" s="1555"/>
      <c r="W684" s="1375"/>
      <c r="X684" s="1555"/>
      <c r="Y684" s="1375"/>
      <c r="Z684" s="1555"/>
      <c r="AA684" s="1375"/>
      <c r="AB684" s="1556"/>
      <c r="AC684" s="1560"/>
      <c r="AD684" s="1561"/>
      <c r="AE684" s="1558"/>
      <c r="AF684" s="1558"/>
      <c r="AG684" s="1558"/>
      <c r="AH684" s="1562"/>
      <c r="AI684" s="1563"/>
      <c r="AJ684" s="1563"/>
      <c r="AK684" s="1563"/>
      <c r="AL684" s="1564"/>
      <c r="AM684" s="1563"/>
      <c r="AN684" s="1563"/>
      <c r="AO684" s="1555"/>
      <c r="AP684" s="1378"/>
      <c r="AQ684" s="1565"/>
      <c r="AR684" s="1566"/>
    </row>
    <row r="685" spans="1:44" s="1350" customFormat="1">
      <c r="A685" s="1553"/>
      <c r="B685" s="1554"/>
      <c r="C685" s="273" t="s">
        <v>944</v>
      </c>
      <c r="E685" s="1375"/>
      <c r="F685" s="1555"/>
      <c r="G685" s="1375"/>
      <c r="H685" s="1555"/>
      <c r="I685" s="1375"/>
      <c r="J685" s="1556"/>
      <c r="K685" s="1557"/>
      <c r="L685" s="1557"/>
      <c r="M685" s="1557"/>
      <c r="N685" s="1557"/>
      <c r="O685" s="1558"/>
      <c r="P685" s="1558"/>
      <c r="Q685" s="1555"/>
      <c r="R685" s="1375"/>
      <c r="S685" s="1559"/>
      <c r="T685" s="1558"/>
      <c r="U685" s="1555"/>
      <c r="V685" s="1555"/>
      <c r="W685" s="1375"/>
      <c r="X685" s="1555"/>
      <c r="Y685" s="1375"/>
      <c r="Z685" s="1555"/>
      <c r="AA685" s="1375"/>
      <c r="AB685" s="1556"/>
      <c r="AC685" s="1560"/>
      <c r="AD685" s="1561"/>
      <c r="AE685" s="1558"/>
      <c r="AF685" s="1558"/>
      <c r="AG685" s="1558"/>
      <c r="AH685" s="1562"/>
      <c r="AI685" s="1563"/>
      <c r="AJ685" s="1563"/>
      <c r="AK685" s="1563"/>
      <c r="AL685" s="1564"/>
      <c r="AM685" s="1563"/>
      <c r="AN685" s="1563"/>
      <c r="AO685" s="1555"/>
      <c r="AP685" s="1378"/>
      <c r="AQ685" s="1565"/>
      <c r="AR685" s="1566"/>
    </row>
    <row r="686" spans="1:44" s="1350" customFormat="1">
      <c r="A686" s="1553"/>
      <c r="B686" s="1554"/>
      <c r="C686" s="272" t="s">
        <v>945</v>
      </c>
      <c r="E686" s="1375"/>
      <c r="F686" s="1555"/>
      <c r="G686" s="1375"/>
      <c r="H686" s="1555"/>
      <c r="I686" s="1375"/>
      <c r="J686" s="1556"/>
      <c r="K686" s="1557"/>
      <c r="L686" s="1557"/>
      <c r="M686" s="1557"/>
      <c r="N686" s="1557"/>
      <c r="O686" s="1558"/>
      <c r="P686" s="1558"/>
      <c r="Q686" s="1555"/>
      <c r="R686" s="1375"/>
      <c r="S686" s="1559"/>
      <c r="T686" s="1558"/>
      <c r="U686" s="1555"/>
      <c r="V686" s="1555"/>
      <c r="W686" s="1375"/>
      <c r="X686" s="1555"/>
      <c r="Y686" s="1375"/>
      <c r="Z686" s="1555"/>
      <c r="AA686" s="1375"/>
      <c r="AB686" s="1556"/>
      <c r="AC686" s="1560"/>
      <c r="AD686" s="1561"/>
      <c r="AE686" s="1558"/>
      <c r="AF686" s="1558"/>
      <c r="AG686" s="1558"/>
      <c r="AH686" s="1562"/>
      <c r="AI686" s="1563"/>
      <c r="AJ686" s="1563"/>
      <c r="AK686" s="1563"/>
      <c r="AL686" s="1564"/>
      <c r="AM686" s="1563"/>
      <c r="AN686" s="1563"/>
      <c r="AO686" s="1555"/>
      <c r="AP686" s="1378"/>
      <c r="AQ686" s="1565"/>
      <c r="AR686" s="1566"/>
    </row>
    <row r="687" spans="1:44" s="1350" customFormat="1">
      <c r="A687" s="1553"/>
      <c r="B687" s="1554"/>
      <c r="C687" s="273" t="s">
        <v>946</v>
      </c>
      <c r="E687" s="1375"/>
      <c r="F687" s="1555"/>
      <c r="G687" s="1375"/>
      <c r="H687" s="1555"/>
      <c r="I687" s="1375"/>
      <c r="J687" s="1556"/>
      <c r="K687" s="1557"/>
      <c r="L687" s="1557"/>
      <c r="M687" s="1557"/>
      <c r="N687" s="1557"/>
      <c r="O687" s="1558"/>
      <c r="P687" s="1558"/>
      <c r="Q687" s="1555"/>
      <c r="R687" s="1375"/>
      <c r="S687" s="1559"/>
      <c r="T687" s="1558"/>
      <c r="U687" s="1555"/>
      <c r="V687" s="1555"/>
      <c r="W687" s="1375"/>
      <c r="X687" s="1555"/>
      <c r="Y687" s="1375"/>
      <c r="Z687" s="1555"/>
      <c r="AA687" s="1375"/>
      <c r="AB687" s="1556"/>
      <c r="AC687" s="1560"/>
      <c r="AD687" s="1561"/>
      <c r="AE687" s="1558"/>
      <c r="AF687" s="1558"/>
      <c r="AG687" s="1558"/>
      <c r="AH687" s="1562"/>
      <c r="AI687" s="1563"/>
      <c r="AJ687" s="1563"/>
      <c r="AK687" s="1563"/>
      <c r="AL687" s="1564"/>
      <c r="AM687" s="1563"/>
      <c r="AN687" s="1563"/>
      <c r="AO687" s="1555"/>
      <c r="AP687" s="1378"/>
      <c r="AQ687" s="1565"/>
      <c r="AR687" s="1566"/>
    </row>
    <row r="688" spans="1:44" s="1350" customFormat="1">
      <c r="A688" s="1553"/>
      <c r="B688" s="1554"/>
      <c r="C688" s="272" t="s">
        <v>947</v>
      </c>
      <c r="E688" s="1375"/>
      <c r="F688" s="1555"/>
      <c r="G688" s="1375"/>
      <c r="H688" s="1555"/>
      <c r="I688" s="1375"/>
      <c r="J688" s="1556"/>
      <c r="K688" s="1557"/>
      <c r="L688" s="1557"/>
      <c r="M688" s="1557"/>
      <c r="N688" s="1557"/>
      <c r="O688" s="1558"/>
      <c r="P688" s="1558"/>
      <c r="Q688" s="1555"/>
      <c r="R688" s="1375"/>
      <c r="S688" s="1559"/>
      <c r="T688" s="1558"/>
      <c r="U688" s="1555"/>
      <c r="V688" s="1555"/>
      <c r="W688" s="1375"/>
      <c r="X688" s="1555"/>
      <c r="Y688" s="1375"/>
      <c r="Z688" s="1555"/>
      <c r="AA688" s="1375"/>
      <c r="AB688" s="1556"/>
      <c r="AC688" s="1560"/>
      <c r="AD688" s="1561"/>
      <c r="AE688" s="1558"/>
      <c r="AF688" s="1558"/>
      <c r="AG688" s="1558"/>
      <c r="AH688" s="1562"/>
      <c r="AI688" s="1563"/>
      <c r="AJ688" s="1563"/>
      <c r="AK688" s="1563"/>
      <c r="AL688" s="1564"/>
      <c r="AM688" s="1563"/>
      <c r="AN688" s="1563"/>
      <c r="AO688" s="1555"/>
      <c r="AP688" s="1378"/>
      <c r="AQ688" s="1565"/>
      <c r="AR688" s="1566"/>
    </row>
    <row r="689" spans="1:44" s="1350" customFormat="1">
      <c r="A689" s="1553"/>
      <c r="B689" s="1554"/>
      <c r="C689" s="273" t="s">
        <v>948</v>
      </c>
      <c r="E689" s="1375"/>
      <c r="F689" s="1555"/>
      <c r="G689" s="1375"/>
      <c r="H689" s="1555"/>
      <c r="I689" s="1375"/>
      <c r="J689" s="1556"/>
      <c r="K689" s="1557"/>
      <c r="L689" s="1557"/>
      <c r="M689" s="1557"/>
      <c r="N689" s="1557"/>
      <c r="O689" s="1558"/>
      <c r="P689" s="1558"/>
      <c r="Q689" s="1555"/>
      <c r="R689" s="1375"/>
      <c r="S689" s="1559"/>
      <c r="T689" s="1558"/>
      <c r="U689" s="1555"/>
      <c r="V689" s="1555"/>
      <c r="W689" s="1375"/>
      <c r="X689" s="1555"/>
      <c r="Y689" s="1375"/>
      <c r="Z689" s="1555"/>
      <c r="AA689" s="1375"/>
      <c r="AB689" s="1556"/>
      <c r="AC689" s="1560"/>
      <c r="AD689" s="1561"/>
      <c r="AE689" s="1558"/>
      <c r="AF689" s="1558"/>
      <c r="AG689" s="1558"/>
      <c r="AH689" s="1562"/>
      <c r="AI689" s="1563"/>
      <c r="AJ689" s="1563"/>
      <c r="AK689" s="1563"/>
      <c r="AL689" s="1564"/>
      <c r="AM689" s="1563"/>
      <c r="AN689" s="1563"/>
      <c r="AO689" s="1555"/>
      <c r="AP689" s="1378"/>
      <c r="AQ689" s="1565"/>
      <c r="AR689" s="1566"/>
    </row>
    <row r="690" spans="1:44" s="1350" customFormat="1">
      <c r="A690" s="1553"/>
      <c r="B690" s="1554"/>
      <c r="C690" s="271" t="s">
        <v>10</v>
      </c>
      <c r="D690" s="1559"/>
      <c r="E690" s="1386"/>
      <c r="F690" s="1567"/>
      <c r="G690" s="1386"/>
      <c r="H690" s="1567"/>
      <c r="I690" s="1386"/>
      <c r="J690" s="1556"/>
      <c r="K690" s="1557"/>
      <c r="L690" s="1557"/>
      <c r="M690" s="1557"/>
      <c r="N690" s="1557"/>
      <c r="O690" s="1556"/>
      <c r="P690" s="1556"/>
      <c r="Q690" s="1567"/>
      <c r="R690" s="1386"/>
      <c r="S690" s="1559"/>
      <c r="T690" s="1556"/>
      <c r="U690" s="1567"/>
      <c r="V690" s="1567"/>
      <c r="W690" s="1386"/>
      <c r="X690" s="1567"/>
      <c r="Y690" s="1386"/>
      <c r="Z690" s="1567"/>
      <c r="AA690" s="1386"/>
      <c r="AB690" s="1556"/>
      <c r="AC690" s="1560"/>
      <c r="AD690" s="1561"/>
      <c r="AE690" s="1556"/>
      <c r="AF690" s="1556"/>
      <c r="AG690" s="1556"/>
      <c r="AH690" s="1562"/>
      <c r="AI690" s="1568"/>
      <c r="AJ690" s="1568"/>
      <c r="AK690" s="1568"/>
      <c r="AL690" s="1564"/>
      <c r="AM690" s="1568"/>
      <c r="AN690" s="1568"/>
      <c r="AO690" s="1555"/>
      <c r="AP690" s="1378"/>
      <c r="AQ690" s="1565"/>
      <c r="AR690" s="1569"/>
    </row>
    <row r="691" spans="1:44" s="1350" customFormat="1">
      <c r="A691" s="1553"/>
      <c r="B691" s="1554"/>
      <c r="C691" s="272" t="s">
        <v>417</v>
      </c>
      <c r="D691" s="1559"/>
      <c r="E691" s="1386"/>
      <c r="F691" s="1567"/>
      <c r="G691" s="1386"/>
      <c r="H691" s="1567"/>
      <c r="I691" s="1386"/>
      <c r="J691" s="1556"/>
      <c r="K691" s="1557"/>
      <c r="L691" s="1557"/>
      <c r="M691" s="1557"/>
      <c r="N691" s="1557"/>
      <c r="O691" s="1556"/>
      <c r="P691" s="1556"/>
      <c r="Q691" s="1567"/>
      <c r="R691" s="1386"/>
      <c r="S691" s="1559"/>
      <c r="T691" s="1556"/>
      <c r="U691" s="1567"/>
      <c r="V691" s="1567"/>
      <c r="W691" s="1386"/>
      <c r="X691" s="1567"/>
      <c r="Y691" s="1386"/>
      <c r="Z691" s="1567"/>
      <c r="AA691" s="1386"/>
      <c r="AB691" s="1556"/>
      <c r="AC691" s="1560"/>
      <c r="AD691" s="1561"/>
      <c r="AE691" s="1556"/>
      <c r="AF691" s="1556"/>
      <c r="AG691" s="1556"/>
      <c r="AH691" s="1562"/>
      <c r="AI691" s="1568"/>
      <c r="AJ691" s="1568"/>
      <c r="AK691" s="1568"/>
      <c r="AL691" s="1564"/>
      <c r="AM691" s="1568"/>
      <c r="AN691" s="1568"/>
      <c r="AO691" s="1555"/>
      <c r="AP691" s="1378"/>
      <c r="AQ691" s="1565"/>
      <c r="AR691" s="1569"/>
    </row>
    <row r="692" spans="1:44" s="1350" customFormat="1" ht="15">
      <c r="A692" s="1553"/>
      <c r="B692" s="1570" t="s">
        <v>373</v>
      </c>
      <c r="C692" s="273" t="s">
        <v>949</v>
      </c>
      <c r="E692" s="1375"/>
      <c r="F692" s="1555"/>
      <c r="G692" s="1375"/>
      <c r="H692" s="1555"/>
      <c r="I692" s="1375"/>
      <c r="J692" s="1556"/>
      <c r="K692" s="1557"/>
      <c r="L692" s="1557"/>
      <c r="M692" s="1557"/>
      <c r="N692" s="1557"/>
      <c r="O692" s="1558"/>
      <c r="P692" s="1558"/>
      <c r="Q692" s="1555"/>
      <c r="R692" s="1375"/>
      <c r="S692" s="1559"/>
      <c r="T692" s="1558"/>
      <c r="U692" s="1555"/>
      <c r="V692" s="1555"/>
      <c r="W692" s="1375"/>
      <c r="X692" s="1555"/>
      <c r="Y692" s="1375"/>
      <c r="Z692" s="1555"/>
      <c r="AA692" s="1375"/>
      <c r="AB692" s="1556"/>
      <c r="AC692" s="1560"/>
      <c r="AD692" s="1561"/>
      <c r="AE692" s="1558"/>
      <c r="AF692" s="1558"/>
      <c r="AG692" s="1558"/>
      <c r="AH692" s="1562"/>
      <c r="AI692" s="1563"/>
      <c r="AJ692" s="1563"/>
      <c r="AK692" s="1563"/>
      <c r="AL692" s="1564"/>
      <c r="AM692" s="1563"/>
      <c r="AN692" s="1563"/>
      <c r="AO692" s="1555"/>
      <c r="AP692" s="1378"/>
      <c r="AQ692" s="1565"/>
      <c r="AR692" s="1566"/>
    </row>
    <row r="693" spans="1:44" s="1350" customFormat="1">
      <c r="A693" s="1553"/>
      <c r="B693" s="1554"/>
      <c r="C693" s="273" t="s">
        <v>950</v>
      </c>
      <c r="D693" s="1559"/>
      <c r="E693" s="1386"/>
      <c r="F693" s="1567"/>
      <c r="G693" s="1386"/>
      <c r="H693" s="1567"/>
      <c r="I693" s="1386"/>
      <c r="J693" s="1556"/>
      <c r="K693" s="1557"/>
      <c r="L693" s="1557"/>
      <c r="M693" s="1557"/>
      <c r="N693" s="1557"/>
      <c r="O693" s="1556"/>
      <c r="P693" s="1556"/>
      <c r="Q693" s="1567"/>
      <c r="R693" s="1386"/>
      <c r="S693" s="1559"/>
      <c r="T693" s="1556"/>
      <c r="U693" s="1567"/>
      <c r="V693" s="1567"/>
      <c r="W693" s="1386"/>
      <c r="X693" s="1567"/>
      <c r="Y693" s="1386"/>
      <c r="Z693" s="1567"/>
      <c r="AA693" s="1386"/>
      <c r="AB693" s="1556"/>
      <c r="AC693" s="1560"/>
      <c r="AD693" s="1561"/>
      <c r="AE693" s="1556"/>
      <c r="AF693" s="1556"/>
      <c r="AG693" s="1556"/>
      <c r="AH693" s="1562"/>
      <c r="AI693" s="1568"/>
      <c r="AJ693" s="1568"/>
      <c r="AK693" s="1568"/>
      <c r="AL693" s="1564"/>
      <c r="AM693" s="1568"/>
      <c r="AN693" s="1568"/>
      <c r="AO693" s="1555"/>
      <c r="AP693" s="1378"/>
      <c r="AQ693" s="1565"/>
      <c r="AR693" s="1569"/>
    </row>
    <row r="694" spans="1:44" s="1350" customFormat="1">
      <c r="A694" s="1553"/>
      <c r="B694" s="1554"/>
      <c r="C694" s="274" t="s">
        <v>951</v>
      </c>
      <c r="E694" s="1375"/>
      <c r="F694" s="1555"/>
      <c r="G694" s="1375"/>
      <c r="H694" s="1555"/>
      <c r="I694" s="1375"/>
      <c r="J694" s="1556"/>
      <c r="K694" s="1557"/>
      <c r="L694" s="1557"/>
      <c r="M694" s="1557"/>
      <c r="N694" s="1557"/>
      <c r="O694" s="1558"/>
      <c r="P694" s="1558"/>
      <c r="Q694" s="1555"/>
      <c r="R694" s="1375"/>
      <c r="S694" s="1559"/>
      <c r="T694" s="1558"/>
      <c r="U694" s="1555"/>
      <c r="V694" s="1555"/>
      <c r="W694" s="1375"/>
      <c r="X694" s="1555"/>
      <c r="Y694" s="1375"/>
      <c r="Z694" s="1555"/>
      <c r="AA694" s="1375"/>
      <c r="AB694" s="1556"/>
      <c r="AC694" s="1560"/>
      <c r="AD694" s="1561"/>
      <c r="AE694" s="1558"/>
      <c r="AF694" s="1558"/>
      <c r="AG694" s="1558"/>
      <c r="AH694" s="1562"/>
      <c r="AI694" s="1563"/>
      <c r="AJ694" s="1563"/>
      <c r="AK694" s="1563"/>
      <c r="AL694" s="1564"/>
      <c r="AM694" s="1563"/>
      <c r="AN694" s="1563"/>
      <c r="AO694" s="1555"/>
      <c r="AP694" s="1378"/>
      <c r="AQ694" s="1565"/>
      <c r="AR694" s="1566"/>
    </row>
    <row r="695" spans="1:44" s="1350" customFormat="1">
      <c r="A695" s="1553"/>
      <c r="B695" s="1554"/>
      <c r="C695" s="274" t="s">
        <v>952</v>
      </c>
      <c r="E695" s="1375"/>
      <c r="F695" s="1555"/>
      <c r="G695" s="1375"/>
      <c r="H695" s="1555"/>
      <c r="I695" s="1375"/>
      <c r="J695" s="1556"/>
      <c r="K695" s="1557"/>
      <c r="L695" s="1557"/>
      <c r="M695" s="1557"/>
      <c r="N695" s="1557"/>
      <c r="O695" s="1558"/>
      <c r="P695" s="1558"/>
      <c r="Q695" s="1555"/>
      <c r="R695" s="1375"/>
      <c r="S695" s="1559"/>
      <c r="T695" s="1558"/>
      <c r="U695" s="1555"/>
      <c r="V695" s="1555"/>
      <c r="W695" s="1375"/>
      <c r="X695" s="1555"/>
      <c r="Y695" s="1375"/>
      <c r="Z695" s="1555"/>
      <c r="AA695" s="1375"/>
      <c r="AB695" s="1556"/>
      <c r="AC695" s="1560"/>
      <c r="AD695" s="1561"/>
      <c r="AE695" s="1558"/>
      <c r="AF695" s="1558"/>
      <c r="AG695" s="1558"/>
      <c r="AH695" s="1562"/>
      <c r="AI695" s="1563"/>
      <c r="AJ695" s="1563"/>
      <c r="AK695" s="1563"/>
      <c r="AL695" s="1564"/>
      <c r="AM695" s="1563"/>
      <c r="AN695" s="1563"/>
      <c r="AO695" s="1555"/>
      <c r="AP695" s="1378"/>
      <c r="AQ695" s="1565"/>
      <c r="AR695" s="1566"/>
    </row>
    <row r="696" spans="1:44" s="1350" customFormat="1">
      <c r="A696" s="1553"/>
      <c r="B696" s="1554"/>
      <c r="C696" s="274" t="s">
        <v>953</v>
      </c>
      <c r="E696" s="1375"/>
      <c r="F696" s="1555"/>
      <c r="G696" s="1375"/>
      <c r="H696" s="1555"/>
      <c r="I696" s="1375"/>
      <c r="J696" s="1556"/>
      <c r="K696" s="1557"/>
      <c r="L696" s="1557"/>
      <c r="M696" s="1557"/>
      <c r="N696" s="1557"/>
      <c r="O696" s="1558"/>
      <c r="P696" s="1558"/>
      <c r="Q696" s="1555"/>
      <c r="R696" s="1375"/>
      <c r="S696" s="1559"/>
      <c r="T696" s="1558"/>
      <c r="U696" s="1555"/>
      <c r="V696" s="1555"/>
      <c r="W696" s="1375"/>
      <c r="X696" s="1555"/>
      <c r="Y696" s="1375"/>
      <c r="Z696" s="1555"/>
      <c r="AA696" s="1375"/>
      <c r="AB696" s="1556"/>
      <c r="AC696" s="1560"/>
      <c r="AD696" s="1561"/>
      <c r="AE696" s="1558"/>
      <c r="AF696" s="1558"/>
      <c r="AG696" s="1558"/>
      <c r="AH696" s="1562"/>
      <c r="AI696" s="1563"/>
      <c r="AJ696" s="1563"/>
      <c r="AK696" s="1563"/>
      <c r="AL696" s="1564"/>
      <c r="AM696" s="1563"/>
      <c r="AN696" s="1563"/>
      <c r="AO696" s="1555"/>
      <c r="AP696" s="1378"/>
      <c r="AQ696" s="1565"/>
      <c r="AR696" s="1566"/>
    </row>
    <row r="697" spans="1:44" s="1350" customFormat="1">
      <c r="A697" s="1553"/>
      <c r="B697" s="1554"/>
      <c r="C697" s="272" t="s">
        <v>420</v>
      </c>
      <c r="E697" s="1375"/>
      <c r="F697" s="1555"/>
      <c r="G697" s="1375"/>
      <c r="H697" s="1555"/>
      <c r="I697" s="1375"/>
      <c r="J697" s="1556"/>
      <c r="K697" s="1557"/>
      <c r="L697" s="1557"/>
      <c r="M697" s="1557"/>
      <c r="N697" s="1557"/>
      <c r="O697" s="1558"/>
      <c r="P697" s="1558"/>
      <c r="Q697" s="1555"/>
      <c r="R697" s="1375"/>
      <c r="S697" s="1559"/>
      <c r="T697" s="1558"/>
      <c r="U697" s="1555"/>
      <c r="V697" s="1555"/>
      <c r="W697" s="1375"/>
      <c r="X697" s="1555"/>
      <c r="Y697" s="1375"/>
      <c r="Z697" s="1555"/>
      <c r="AA697" s="1375"/>
      <c r="AB697" s="1556"/>
      <c r="AC697" s="1560"/>
      <c r="AD697" s="1561"/>
      <c r="AE697" s="1558"/>
      <c r="AF697" s="1558"/>
      <c r="AG697" s="1558"/>
      <c r="AH697" s="1562"/>
      <c r="AI697" s="1563"/>
      <c r="AJ697" s="1563"/>
      <c r="AK697" s="1563"/>
      <c r="AL697" s="1564"/>
      <c r="AM697" s="1563"/>
      <c r="AN697" s="1563"/>
      <c r="AO697" s="1555"/>
      <c r="AP697" s="1378"/>
      <c r="AQ697" s="1565"/>
      <c r="AR697" s="1566"/>
    </row>
    <row r="698" spans="1:44" s="1350" customFormat="1">
      <c r="A698" s="1553"/>
      <c r="B698" s="1554"/>
      <c r="C698" s="272" t="s">
        <v>421</v>
      </c>
      <c r="D698" s="1384"/>
      <c r="E698" s="1386"/>
      <c r="F698" s="1395"/>
      <c r="G698" s="1386"/>
      <c r="H698" s="1395"/>
      <c r="I698" s="1386"/>
      <c r="J698" s="1556"/>
      <c r="K698" s="1557"/>
      <c r="L698" s="1557"/>
      <c r="M698" s="1557"/>
      <c r="N698" s="1557"/>
      <c r="O698" s="1556"/>
      <c r="P698" s="1556"/>
      <c r="Q698" s="1395"/>
      <c r="R698" s="1386"/>
      <c r="S698" s="1559"/>
      <c r="T698" s="1556"/>
      <c r="U698" s="1567"/>
      <c r="V698" s="1395"/>
      <c r="W698" s="1386"/>
      <c r="X698" s="1395"/>
      <c r="Y698" s="1386"/>
      <c r="Z698" s="1395"/>
      <c r="AA698" s="1386"/>
      <c r="AB698" s="1556"/>
      <c r="AC698" s="1560"/>
      <c r="AD698" s="1561"/>
      <c r="AE698" s="1556"/>
      <c r="AF698" s="1556"/>
      <c r="AG698" s="1556"/>
      <c r="AH698" s="1562"/>
      <c r="AI698" s="1385"/>
      <c r="AJ698" s="1385"/>
      <c r="AK698" s="1385"/>
      <c r="AL698" s="1564"/>
      <c r="AM698" s="1385"/>
      <c r="AN698" s="1385"/>
      <c r="AO698" s="1555"/>
      <c r="AP698" s="1378"/>
      <c r="AQ698" s="1565"/>
      <c r="AR698" s="1569"/>
    </row>
    <row r="699" spans="1:44" s="1350" customFormat="1">
      <c r="A699" s="1553"/>
      <c r="B699" s="1554"/>
      <c r="C699" s="273" t="s">
        <v>954</v>
      </c>
      <c r="E699" s="1375"/>
      <c r="F699" s="1555"/>
      <c r="G699" s="1375"/>
      <c r="H699" s="1555"/>
      <c r="I699" s="1375"/>
      <c r="J699" s="1556"/>
      <c r="K699" s="1557"/>
      <c r="L699" s="1557"/>
      <c r="M699" s="1557"/>
      <c r="N699" s="1557"/>
      <c r="O699" s="1558"/>
      <c r="P699" s="1558"/>
      <c r="Q699" s="1555"/>
      <c r="R699" s="1375"/>
      <c r="S699" s="1559"/>
      <c r="T699" s="1558"/>
      <c r="U699" s="1555"/>
      <c r="V699" s="1555"/>
      <c r="W699" s="1375"/>
      <c r="X699" s="1555"/>
      <c r="Y699" s="1375"/>
      <c r="Z699" s="1555"/>
      <c r="AA699" s="1375"/>
      <c r="AB699" s="1556"/>
      <c r="AC699" s="1560"/>
      <c r="AD699" s="1561"/>
      <c r="AE699" s="1558"/>
      <c r="AF699" s="1558"/>
      <c r="AG699" s="1558"/>
      <c r="AH699" s="1562"/>
      <c r="AI699" s="1563"/>
      <c r="AJ699" s="1563"/>
      <c r="AK699" s="1563"/>
      <c r="AL699" s="1564"/>
      <c r="AM699" s="1563"/>
      <c r="AN699" s="1563"/>
      <c r="AO699" s="1555"/>
      <c r="AP699" s="1378"/>
      <c r="AQ699" s="1565"/>
      <c r="AR699" s="1566"/>
    </row>
    <row r="700" spans="1:44" s="1350" customFormat="1">
      <c r="A700" s="1553"/>
      <c r="B700" s="1554"/>
      <c r="C700" s="273" t="s">
        <v>955</v>
      </c>
      <c r="E700" s="1375"/>
      <c r="F700" s="1555"/>
      <c r="G700" s="1375"/>
      <c r="H700" s="1555"/>
      <c r="I700" s="1375"/>
      <c r="J700" s="1556"/>
      <c r="K700" s="1557"/>
      <c r="L700" s="1557"/>
      <c r="M700" s="1557"/>
      <c r="N700" s="1557"/>
      <c r="O700" s="1558"/>
      <c r="P700" s="1558"/>
      <c r="Q700" s="1555"/>
      <c r="R700" s="1375"/>
      <c r="S700" s="1559"/>
      <c r="T700" s="1558"/>
      <c r="U700" s="1555"/>
      <c r="V700" s="1555"/>
      <c r="W700" s="1375"/>
      <c r="X700" s="1555"/>
      <c r="Y700" s="1375"/>
      <c r="Z700" s="1555"/>
      <c r="AA700" s="1375"/>
      <c r="AB700" s="1556"/>
      <c r="AC700" s="1560"/>
      <c r="AD700" s="1561"/>
      <c r="AE700" s="1558"/>
      <c r="AF700" s="1558"/>
      <c r="AG700" s="1558"/>
      <c r="AH700" s="1562"/>
      <c r="AI700" s="1563"/>
      <c r="AJ700" s="1563"/>
      <c r="AK700" s="1563"/>
      <c r="AL700" s="1564"/>
      <c r="AM700" s="1563"/>
      <c r="AN700" s="1563"/>
      <c r="AO700" s="1555"/>
      <c r="AP700" s="1378"/>
      <c r="AQ700" s="1565"/>
      <c r="AR700" s="1566"/>
    </row>
    <row r="701" spans="1:44" s="1350" customFormat="1">
      <c r="A701" s="1553"/>
      <c r="B701" s="1554"/>
      <c r="C701" s="271" t="s">
        <v>104</v>
      </c>
      <c r="E701" s="1375"/>
      <c r="F701" s="1555"/>
      <c r="G701" s="1375"/>
      <c r="H701" s="1555"/>
      <c r="I701" s="1375"/>
      <c r="J701" s="1556"/>
      <c r="K701" s="1557"/>
      <c r="L701" s="1557"/>
      <c r="M701" s="1557"/>
      <c r="N701" s="1557"/>
      <c r="O701" s="1558"/>
      <c r="P701" s="1558"/>
      <c r="Q701" s="1555"/>
      <c r="R701" s="1375"/>
      <c r="S701" s="1559"/>
      <c r="T701" s="1558"/>
      <c r="U701" s="1555"/>
      <c r="V701" s="1555"/>
      <c r="W701" s="1375"/>
      <c r="X701" s="1555"/>
      <c r="Y701" s="1375"/>
      <c r="Z701" s="1555"/>
      <c r="AA701" s="1375"/>
      <c r="AB701" s="1556"/>
      <c r="AC701" s="1560"/>
      <c r="AD701" s="1561"/>
      <c r="AE701" s="1558"/>
      <c r="AF701" s="1558"/>
      <c r="AG701" s="1558"/>
      <c r="AH701" s="1562"/>
      <c r="AI701" s="1563"/>
      <c r="AJ701" s="1563"/>
      <c r="AK701" s="1563"/>
      <c r="AL701" s="1564"/>
      <c r="AM701" s="1563"/>
      <c r="AN701" s="1563"/>
      <c r="AO701" s="1555"/>
      <c r="AP701" s="1378"/>
      <c r="AQ701" s="1565"/>
      <c r="AR701" s="1566"/>
    </row>
    <row r="702" spans="1:44" s="1350" customFormat="1">
      <c r="A702" s="1553"/>
      <c r="B702" s="1554"/>
      <c r="C702" s="271" t="s">
        <v>322</v>
      </c>
      <c r="D702" s="1571"/>
      <c r="E702" s="1572"/>
      <c r="F702" s="1573"/>
      <c r="G702" s="1572"/>
      <c r="H702" s="1573"/>
      <c r="I702" s="1572"/>
      <c r="J702" s="1556"/>
      <c r="K702" s="1574"/>
      <c r="L702" s="1574"/>
      <c r="M702" s="1574"/>
      <c r="N702" s="1574"/>
      <c r="O702" s="1574"/>
      <c r="P702" s="1574"/>
      <c r="Q702" s="1573"/>
      <c r="R702" s="1572"/>
      <c r="S702" s="1559"/>
      <c r="T702" s="1574"/>
      <c r="U702" s="1573"/>
      <c r="V702" s="1573"/>
      <c r="W702" s="1572"/>
      <c r="X702" s="1573"/>
      <c r="Y702" s="1572"/>
      <c r="Z702" s="1573"/>
      <c r="AA702" s="1572"/>
      <c r="AB702" s="1556"/>
      <c r="AC702" s="1571"/>
      <c r="AD702" s="1575"/>
      <c r="AE702" s="1574"/>
      <c r="AF702" s="1574"/>
      <c r="AG702" s="1574"/>
      <c r="AH702" s="1562"/>
      <c r="AI702" s="1576"/>
      <c r="AJ702" s="1576"/>
      <c r="AK702" s="1576"/>
      <c r="AL702" s="1564"/>
      <c r="AM702" s="1576"/>
      <c r="AN702" s="1576"/>
      <c r="AO702" s="1573"/>
      <c r="AP702" s="1577"/>
      <c r="AQ702" s="1578"/>
      <c r="AR702" s="1579"/>
    </row>
    <row r="703" spans="1:44" s="1350" customFormat="1" ht="23.25">
      <c r="A703" s="1606" t="s">
        <v>363</v>
      </c>
      <c r="B703" s="1554"/>
      <c r="C703" s="271" t="s">
        <v>424</v>
      </c>
      <c r="D703" s="1560"/>
      <c r="E703" s="40"/>
      <c r="F703" s="1580"/>
      <c r="G703" s="40"/>
      <c r="H703" s="1580"/>
      <c r="I703" s="40"/>
      <c r="J703" s="1556"/>
      <c r="K703" s="1557"/>
      <c r="L703" s="1557"/>
      <c r="M703" s="1557"/>
      <c r="N703" s="1557"/>
      <c r="O703" s="1557"/>
      <c r="P703" s="1557"/>
      <c r="Q703" s="1580"/>
      <c r="R703" s="40"/>
      <c r="S703" s="1559"/>
      <c r="T703" s="1557"/>
      <c r="U703" s="1580"/>
      <c r="V703" s="1580"/>
      <c r="W703" s="40"/>
      <c r="X703" s="1580"/>
      <c r="Y703" s="40"/>
      <c r="Z703" s="1580"/>
      <c r="AA703" s="40"/>
      <c r="AB703" s="1556"/>
      <c r="AC703" s="1560"/>
      <c r="AD703" s="1561"/>
      <c r="AE703" s="1557"/>
      <c r="AF703" s="1557"/>
      <c r="AG703" s="1557"/>
      <c r="AH703" s="1562"/>
      <c r="AI703" s="1581"/>
      <c r="AJ703" s="1581"/>
      <c r="AK703" s="1581"/>
      <c r="AL703" s="1564"/>
      <c r="AM703" s="1581"/>
      <c r="AN703" s="1581"/>
      <c r="AO703" s="1555"/>
      <c r="AP703" s="1378"/>
      <c r="AQ703" s="1565"/>
      <c r="AR703" s="1566"/>
    </row>
    <row r="704" spans="1:44" s="1350" customFormat="1">
      <c r="A704" s="1553"/>
      <c r="B704" s="1554"/>
      <c r="C704" s="275" t="s">
        <v>425</v>
      </c>
      <c r="D704" s="1559"/>
      <c r="E704" s="1386"/>
      <c r="F704" s="1567"/>
      <c r="G704" s="1386"/>
      <c r="H704" s="1567"/>
      <c r="I704" s="1386"/>
      <c r="J704" s="1556"/>
      <c r="K704" s="1557"/>
      <c r="L704" s="1557"/>
      <c r="M704" s="1557"/>
      <c r="N704" s="1557"/>
      <c r="O704" s="1556"/>
      <c r="P704" s="1556"/>
      <c r="Q704" s="1567"/>
      <c r="R704" s="1386"/>
      <c r="S704" s="1559"/>
      <c r="T704" s="1556"/>
      <c r="U704" s="1567"/>
      <c r="V704" s="1567"/>
      <c r="W704" s="1386"/>
      <c r="X704" s="1567"/>
      <c r="Y704" s="1386"/>
      <c r="Z704" s="1567"/>
      <c r="AA704" s="1386"/>
      <c r="AB704" s="1556"/>
      <c r="AC704" s="1560"/>
      <c r="AD704" s="1561"/>
      <c r="AE704" s="1556"/>
      <c r="AF704" s="1556"/>
      <c r="AG704" s="1556"/>
      <c r="AH704" s="1562"/>
      <c r="AI704" s="1568"/>
      <c r="AJ704" s="1568"/>
      <c r="AK704" s="1568"/>
      <c r="AL704" s="1564"/>
      <c r="AM704" s="1568"/>
      <c r="AN704" s="1568"/>
      <c r="AO704" s="1582"/>
      <c r="AP704" s="1583"/>
      <c r="AQ704" s="1584"/>
      <c r="AR704" s="1569"/>
    </row>
    <row r="705" spans="1:44" s="1350" customFormat="1" ht="13.5" thickBot="1">
      <c r="A705" s="1553"/>
      <c r="B705" s="1585"/>
      <c r="C705" s="276" t="s">
        <v>782</v>
      </c>
      <c r="D705" s="1586"/>
      <c r="E705" s="1587"/>
      <c r="F705" s="1588"/>
      <c r="G705" s="1587"/>
      <c r="H705" s="1588"/>
      <c r="I705" s="1587"/>
      <c r="J705" s="1589"/>
      <c r="K705" s="1590"/>
      <c r="L705" s="1590"/>
      <c r="M705" s="1590"/>
      <c r="N705" s="1590"/>
      <c r="O705" s="1590"/>
      <c r="P705" s="1591"/>
      <c r="Q705" s="1588"/>
      <c r="R705" s="1587"/>
      <c r="S705" s="1592"/>
      <c r="T705" s="1593"/>
      <c r="U705" s="1594"/>
      <c r="V705" s="1591"/>
      <c r="W705" s="1587"/>
      <c r="X705" s="1588"/>
      <c r="Y705" s="1587"/>
      <c r="Z705" s="1588"/>
      <c r="AA705" s="1587"/>
      <c r="AB705" s="1589"/>
      <c r="AC705" s="1595"/>
      <c r="AD705" s="1587"/>
      <c r="AE705" s="1590"/>
      <c r="AF705" s="1593"/>
      <c r="AG705" s="1593"/>
      <c r="AH705" s="1596"/>
      <c r="AI705" s="1597"/>
      <c r="AJ705" s="1598"/>
      <c r="AK705" s="1599"/>
      <c r="AL705" s="1600"/>
      <c r="AM705" s="1586"/>
      <c r="AN705" s="1601"/>
      <c r="AO705" s="1602"/>
      <c r="AP705" s="1603"/>
      <c r="AQ705" s="1595"/>
      <c r="AR705" s="1604"/>
    </row>
    <row r="706" spans="1:44" s="1350" customFormat="1">
      <c r="A706" s="1553"/>
      <c r="B706" s="1605"/>
      <c r="C706" s="319" t="s">
        <v>414</v>
      </c>
      <c r="D706" s="1540"/>
      <c r="E706" s="1369"/>
      <c r="F706" s="1541"/>
      <c r="G706" s="1369"/>
      <c r="H706" s="1541"/>
      <c r="I706" s="1369"/>
      <c r="J706" s="1542"/>
      <c r="K706" s="1543"/>
      <c r="L706" s="1607"/>
      <c r="M706" s="1543"/>
      <c r="N706" s="1607"/>
      <c r="O706" s="1544"/>
      <c r="P706" s="1544"/>
      <c r="Q706" s="1541"/>
      <c r="R706" s="1369"/>
      <c r="S706" s="1545"/>
      <c r="T706" s="1607"/>
      <c r="U706" s="1541"/>
      <c r="V706" s="1541"/>
      <c r="W706" s="1369"/>
      <c r="X706" s="1541"/>
      <c r="Y706" s="1369"/>
      <c r="Z706" s="1541"/>
      <c r="AA706" s="1369"/>
      <c r="AB706" s="1542"/>
      <c r="AC706" s="1546"/>
      <c r="AD706" s="1547"/>
      <c r="AE706" s="1544"/>
      <c r="AF706" s="1607"/>
      <c r="AG706" s="1544"/>
      <c r="AH706" s="1548"/>
      <c r="AI706" s="1549"/>
      <c r="AJ706" s="1549"/>
      <c r="AK706" s="1549"/>
      <c r="AL706" s="1550"/>
      <c r="AM706" s="1549"/>
      <c r="AN706" s="1549"/>
      <c r="AO706" s="1541"/>
      <c r="AP706" s="1372"/>
      <c r="AQ706" s="1551"/>
      <c r="AR706" s="1552"/>
    </row>
    <row r="707" spans="1:44" s="1350" customFormat="1">
      <c r="A707" s="1553"/>
      <c r="B707" s="1554"/>
      <c r="C707" s="270" t="s">
        <v>11</v>
      </c>
      <c r="E707" s="1375"/>
      <c r="F707" s="1555"/>
      <c r="G707" s="1375"/>
      <c r="H707" s="1555"/>
      <c r="I707" s="1375"/>
      <c r="J707" s="1556"/>
      <c r="K707" s="1557"/>
      <c r="L707" s="1608"/>
      <c r="M707" s="1557"/>
      <c r="N707" s="1608"/>
      <c r="O707" s="1558"/>
      <c r="P707" s="1558"/>
      <c r="Q707" s="1555"/>
      <c r="R707" s="1375"/>
      <c r="S707" s="1559"/>
      <c r="T707" s="1608"/>
      <c r="U707" s="1555"/>
      <c r="V707" s="1555"/>
      <c r="W707" s="1375"/>
      <c r="X707" s="1555"/>
      <c r="Y707" s="1375"/>
      <c r="Z707" s="1555"/>
      <c r="AA707" s="1375"/>
      <c r="AB707" s="1556"/>
      <c r="AC707" s="1560"/>
      <c r="AD707" s="1561"/>
      <c r="AE707" s="1558"/>
      <c r="AF707" s="1608"/>
      <c r="AG707" s="1558"/>
      <c r="AH707" s="1562"/>
      <c r="AI707" s="1563"/>
      <c r="AJ707" s="1563"/>
      <c r="AK707" s="1563"/>
      <c r="AL707" s="1564"/>
      <c r="AM707" s="1563"/>
      <c r="AN707" s="1563"/>
      <c r="AO707" s="1555"/>
      <c r="AP707" s="1378"/>
      <c r="AQ707" s="1565"/>
      <c r="AR707" s="1566"/>
    </row>
    <row r="708" spans="1:44" s="1350" customFormat="1">
      <c r="A708" s="1553"/>
      <c r="B708" s="1554"/>
      <c r="C708" s="271" t="s">
        <v>4</v>
      </c>
      <c r="D708" s="1559"/>
      <c r="E708" s="1386"/>
      <c r="F708" s="1567"/>
      <c r="G708" s="1386"/>
      <c r="H708" s="1567"/>
      <c r="I708" s="1386"/>
      <c r="J708" s="1556"/>
      <c r="K708" s="1557"/>
      <c r="L708" s="1608"/>
      <c r="M708" s="1557"/>
      <c r="N708" s="1608"/>
      <c r="O708" s="1556"/>
      <c r="P708" s="1556"/>
      <c r="Q708" s="1567"/>
      <c r="R708" s="1386"/>
      <c r="S708" s="1559"/>
      <c r="T708" s="1608"/>
      <c r="U708" s="1567"/>
      <c r="V708" s="1567"/>
      <c r="W708" s="1386"/>
      <c r="X708" s="1567"/>
      <c r="Y708" s="1386"/>
      <c r="Z708" s="1567"/>
      <c r="AA708" s="1386"/>
      <c r="AB708" s="1556"/>
      <c r="AC708" s="1560"/>
      <c r="AD708" s="1561"/>
      <c r="AE708" s="1556"/>
      <c r="AF708" s="1608"/>
      <c r="AG708" s="1556"/>
      <c r="AH708" s="1562"/>
      <c r="AI708" s="1568"/>
      <c r="AJ708" s="1568"/>
      <c r="AK708" s="1568"/>
      <c r="AL708" s="1564"/>
      <c r="AM708" s="1568"/>
      <c r="AN708" s="1568"/>
      <c r="AO708" s="1555"/>
      <c r="AP708" s="1378"/>
      <c r="AQ708" s="1565"/>
      <c r="AR708" s="1569"/>
    </row>
    <row r="709" spans="1:44" s="1350" customFormat="1">
      <c r="A709" s="1553"/>
      <c r="B709" s="1554"/>
      <c r="C709" s="272" t="s">
        <v>943</v>
      </c>
      <c r="E709" s="1375"/>
      <c r="F709" s="1555"/>
      <c r="G709" s="1375"/>
      <c r="H709" s="1555"/>
      <c r="I709" s="1375"/>
      <c r="J709" s="1556"/>
      <c r="K709" s="1557"/>
      <c r="L709" s="1608"/>
      <c r="M709" s="1557"/>
      <c r="N709" s="1608"/>
      <c r="O709" s="1558"/>
      <c r="P709" s="1558"/>
      <c r="Q709" s="1555"/>
      <c r="R709" s="1375"/>
      <c r="S709" s="1559"/>
      <c r="T709" s="1608"/>
      <c r="U709" s="1555"/>
      <c r="V709" s="1555"/>
      <c r="W709" s="1375"/>
      <c r="X709" s="1555"/>
      <c r="Y709" s="1375"/>
      <c r="Z709" s="1555"/>
      <c r="AA709" s="1375"/>
      <c r="AB709" s="1556"/>
      <c r="AC709" s="1560"/>
      <c r="AD709" s="1561"/>
      <c r="AE709" s="1558"/>
      <c r="AF709" s="1608"/>
      <c r="AG709" s="1558"/>
      <c r="AH709" s="1562"/>
      <c r="AI709" s="1563"/>
      <c r="AJ709" s="1563"/>
      <c r="AK709" s="1563"/>
      <c r="AL709" s="1564"/>
      <c r="AM709" s="1563"/>
      <c r="AN709" s="1563"/>
      <c r="AO709" s="1555"/>
      <c r="AP709" s="1378"/>
      <c r="AQ709" s="1565"/>
      <c r="AR709" s="1566"/>
    </row>
    <row r="710" spans="1:44" s="1350" customFormat="1">
      <c r="A710" s="1553"/>
      <c r="B710" s="1554"/>
      <c r="C710" s="273" t="s">
        <v>944</v>
      </c>
      <c r="E710" s="1375"/>
      <c r="F710" s="1555"/>
      <c r="G710" s="1375"/>
      <c r="H710" s="1555"/>
      <c r="I710" s="1375"/>
      <c r="J710" s="1556"/>
      <c r="K710" s="1557"/>
      <c r="L710" s="1608"/>
      <c r="M710" s="1557"/>
      <c r="N710" s="1608"/>
      <c r="O710" s="1558"/>
      <c r="P710" s="1558"/>
      <c r="Q710" s="1555"/>
      <c r="R710" s="1375"/>
      <c r="S710" s="1559"/>
      <c r="T710" s="1608"/>
      <c r="U710" s="1555"/>
      <c r="V710" s="1555"/>
      <c r="W710" s="1375"/>
      <c r="X710" s="1555"/>
      <c r="Y710" s="1375"/>
      <c r="Z710" s="1555"/>
      <c r="AA710" s="1375"/>
      <c r="AB710" s="1556"/>
      <c r="AC710" s="1560"/>
      <c r="AD710" s="1561"/>
      <c r="AE710" s="1558"/>
      <c r="AF710" s="1608"/>
      <c r="AG710" s="1558"/>
      <c r="AH710" s="1562"/>
      <c r="AI710" s="1563"/>
      <c r="AJ710" s="1563"/>
      <c r="AK710" s="1563"/>
      <c r="AL710" s="1564"/>
      <c r="AM710" s="1563"/>
      <c r="AN710" s="1563"/>
      <c r="AO710" s="1555"/>
      <c r="AP710" s="1378"/>
      <c r="AQ710" s="1565"/>
      <c r="AR710" s="1566"/>
    </row>
    <row r="711" spans="1:44" s="1350" customFormat="1">
      <c r="A711" s="1553"/>
      <c r="B711" s="1554"/>
      <c r="C711" s="272" t="s">
        <v>945</v>
      </c>
      <c r="E711" s="1375"/>
      <c r="F711" s="1555"/>
      <c r="G711" s="1375"/>
      <c r="H711" s="1555"/>
      <c r="I711" s="1375"/>
      <c r="J711" s="1556"/>
      <c r="K711" s="1557"/>
      <c r="L711" s="1608"/>
      <c r="M711" s="1557"/>
      <c r="N711" s="1608"/>
      <c r="O711" s="1558"/>
      <c r="P711" s="1558"/>
      <c r="Q711" s="1555"/>
      <c r="R711" s="1375"/>
      <c r="S711" s="1559"/>
      <c r="T711" s="1608"/>
      <c r="U711" s="1555"/>
      <c r="V711" s="1555"/>
      <c r="W711" s="1375"/>
      <c r="X711" s="1555"/>
      <c r="Y711" s="1375"/>
      <c r="Z711" s="1555"/>
      <c r="AA711" s="1375"/>
      <c r="AB711" s="1556"/>
      <c r="AC711" s="1560"/>
      <c r="AD711" s="1561"/>
      <c r="AE711" s="1558"/>
      <c r="AF711" s="1608"/>
      <c r="AG711" s="1558"/>
      <c r="AH711" s="1562"/>
      <c r="AI711" s="1563"/>
      <c r="AJ711" s="1563"/>
      <c r="AK711" s="1563"/>
      <c r="AL711" s="1564"/>
      <c r="AM711" s="1563"/>
      <c r="AN711" s="1563"/>
      <c r="AO711" s="1555"/>
      <c r="AP711" s="1378"/>
      <c r="AQ711" s="1565"/>
      <c r="AR711" s="1566"/>
    </row>
    <row r="712" spans="1:44" s="1350" customFormat="1">
      <c r="A712" s="1553"/>
      <c r="B712" s="1554"/>
      <c r="C712" s="273" t="s">
        <v>946</v>
      </c>
      <c r="E712" s="1375"/>
      <c r="F712" s="1555"/>
      <c r="G712" s="1375"/>
      <c r="H712" s="1555"/>
      <c r="I712" s="1375"/>
      <c r="J712" s="1556"/>
      <c r="K712" s="1557"/>
      <c r="L712" s="1608"/>
      <c r="M712" s="1557"/>
      <c r="N712" s="1608"/>
      <c r="O712" s="1558"/>
      <c r="P712" s="1558"/>
      <c r="Q712" s="1555"/>
      <c r="R712" s="1375"/>
      <c r="S712" s="1559"/>
      <c r="T712" s="1608"/>
      <c r="U712" s="1555"/>
      <c r="V712" s="1555"/>
      <c r="W712" s="1375"/>
      <c r="X712" s="1555"/>
      <c r="Y712" s="1375"/>
      <c r="Z712" s="1555"/>
      <c r="AA712" s="1375"/>
      <c r="AB712" s="1556"/>
      <c r="AC712" s="1560"/>
      <c r="AD712" s="1561"/>
      <c r="AE712" s="1558"/>
      <c r="AF712" s="1608"/>
      <c r="AG712" s="1558"/>
      <c r="AH712" s="1562"/>
      <c r="AI712" s="1563"/>
      <c r="AJ712" s="1563"/>
      <c r="AK712" s="1563"/>
      <c r="AL712" s="1564"/>
      <c r="AM712" s="1563"/>
      <c r="AN712" s="1563"/>
      <c r="AO712" s="1555"/>
      <c r="AP712" s="1378"/>
      <c r="AQ712" s="1565"/>
      <c r="AR712" s="1566"/>
    </row>
    <row r="713" spans="1:44" s="1350" customFormat="1">
      <c r="A713" s="1553"/>
      <c r="B713" s="1554"/>
      <c r="C713" s="272" t="s">
        <v>947</v>
      </c>
      <c r="E713" s="1375"/>
      <c r="F713" s="1555"/>
      <c r="G713" s="1375"/>
      <c r="H713" s="1555"/>
      <c r="I713" s="1375"/>
      <c r="J713" s="1556"/>
      <c r="K713" s="1557"/>
      <c r="L713" s="1608"/>
      <c r="M713" s="1557"/>
      <c r="N713" s="1608"/>
      <c r="O713" s="1558"/>
      <c r="P713" s="1558"/>
      <c r="Q713" s="1555"/>
      <c r="R713" s="1375"/>
      <c r="S713" s="1559"/>
      <c r="T713" s="1608"/>
      <c r="U713" s="1555"/>
      <c r="V713" s="1555"/>
      <c r="W713" s="1375"/>
      <c r="X713" s="1555"/>
      <c r="Y713" s="1375"/>
      <c r="Z713" s="1555"/>
      <c r="AA713" s="1375"/>
      <c r="AB713" s="1556"/>
      <c r="AC713" s="1560"/>
      <c r="AD713" s="1561"/>
      <c r="AE713" s="1558"/>
      <c r="AF713" s="1608"/>
      <c r="AG713" s="1558"/>
      <c r="AH713" s="1562"/>
      <c r="AI713" s="1563"/>
      <c r="AJ713" s="1563"/>
      <c r="AK713" s="1563"/>
      <c r="AL713" s="1564"/>
      <c r="AM713" s="1563"/>
      <c r="AN713" s="1563"/>
      <c r="AO713" s="1555"/>
      <c r="AP713" s="1378"/>
      <c r="AQ713" s="1565"/>
      <c r="AR713" s="1566"/>
    </row>
    <row r="714" spans="1:44" s="1350" customFormat="1">
      <c r="A714" s="1553"/>
      <c r="B714" s="1554"/>
      <c r="C714" s="273" t="s">
        <v>948</v>
      </c>
      <c r="E714" s="1375"/>
      <c r="F714" s="1555"/>
      <c r="G714" s="1375"/>
      <c r="H714" s="1555"/>
      <c r="I714" s="1375"/>
      <c r="J714" s="1556"/>
      <c r="K714" s="1557"/>
      <c r="L714" s="1608"/>
      <c r="M714" s="1557"/>
      <c r="N714" s="1608"/>
      <c r="O714" s="1558"/>
      <c r="P714" s="1558"/>
      <c r="Q714" s="1555"/>
      <c r="R714" s="1375"/>
      <c r="S714" s="1559"/>
      <c r="T714" s="1608"/>
      <c r="U714" s="1555"/>
      <c r="V714" s="1555"/>
      <c r="W714" s="1375"/>
      <c r="X714" s="1555"/>
      <c r="Y714" s="1375"/>
      <c r="Z714" s="1555"/>
      <c r="AA714" s="1375"/>
      <c r="AB714" s="1556"/>
      <c r="AC714" s="1560"/>
      <c r="AD714" s="1561"/>
      <c r="AE714" s="1558"/>
      <c r="AF714" s="1608"/>
      <c r="AG714" s="1558"/>
      <c r="AH714" s="1562"/>
      <c r="AI714" s="1563"/>
      <c r="AJ714" s="1563"/>
      <c r="AK714" s="1563"/>
      <c r="AL714" s="1564"/>
      <c r="AM714" s="1563"/>
      <c r="AN714" s="1563"/>
      <c r="AO714" s="1555"/>
      <c r="AP714" s="1378"/>
      <c r="AQ714" s="1565"/>
      <c r="AR714" s="1566"/>
    </row>
    <row r="715" spans="1:44" s="1350" customFormat="1">
      <c r="A715" s="1553"/>
      <c r="B715" s="1554"/>
      <c r="C715" s="271" t="s">
        <v>10</v>
      </c>
      <c r="D715" s="1559"/>
      <c r="E715" s="1386"/>
      <c r="F715" s="1567"/>
      <c r="G715" s="1386"/>
      <c r="H715" s="1567"/>
      <c r="I715" s="1386"/>
      <c r="J715" s="1556"/>
      <c r="K715" s="1557"/>
      <c r="L715" s="1608"/>
      <c r="M715" s="1557"/>
      <c r="N715" s="1608"/>
      <c r="O715" s="1556"/>
      <c r="P715" s="1556"/>
      <c r="Q715" s="1567"/>
      <c r="R715" s="1386"/>
      <c r="S715" s="1559"/>
      <c r="T715" s="1608"/>
      <c r="U715" s="1567"/>
      <c r="V715" s="1567"/>
      <c r="W715" s="1386"/>
      <c r="X715" s="1567"/>
      <c r="Y715" s="1386"/>
      <c r="Z715" s="1567"/>
      <c r="AA715" s="1386"/>
      <c r="AB715" s="1556"/>
      <c r="AC715" s="1560"/>
      <c r="AD715" s="1561"/>
      <c r="AE715" s="1556"/>
      <c r="AF715" s="1608"/>
      <c r="AG715" s="1556"/>
      <c r="AH715" s="1562"/>
      <c r="AI715" s="1568"/>
      <c r="AJ715" s="1568"/>
      <c r="AK715" s="1568"/>
      <c r="AL715" s="1564"/>
      <c r="AM715" s="1568"/>
      <c r="AN715" s="1568"/>
      <c r="AO715" s="1555"/>
      <c r="AP715" s="1378"/>
      <c r="AQ715" s="1565"/>
      <c r="AR715" s="1569"/>
    </row>
    <row r="716" spans="1:44" s="1350" customFormat="1">
      <c r="A716" s="1553"/>
      <c r="B716" s="1554"/>
      <c r="C716" s="272" t="s">
        <v>417</v>
      </c>
      <c r="D716" s="1559"/>
      <c r="E716" s="1386"/>
      <c r="F716" s="1567"/>
      <c r="G716" s="1386"/>
      <c r="H716" s="1567"/>
      <c r="I716" s="1386"/>
      <c r="J716" s="1556"/>
      <c r="K716" s="1557"/>
      <c r="L716" s="1608"/>
      <c r="M716" s="1557"/>
      <c r="N716" s="1608"/>
      <c r="O716" s="1556"/>
      <c r="P716" s="1556"/>
      <c r="Q716" s="1567"/>
      <c r="R716" s="1386"/>
      <c r="S716" s="1559"/>
      <c r="T716" s="1608"/>
      <c r="U716" s="1567"/>
      <c r="V716" s="1567"/>
      <c r="W716" s="1386"/>
      <c r="X716" s="1567"/>
      <c r="Y716" s="1386"/>
      <c r="Z716" s="1567"/>
      <c r="AA716" s="1386"/>
      <c r="AB716" s="1556"/>
      <c r="AC716" s="1560"/>
      <c r="AD716" s="1561"/>
      <c r="AE716" s="1556"/>
      <c r="AF716" s="1608"/>
      <c r="AG716" s="1556"/>
      <c r="AH716" s="1562"/>
      <c r="AI716" s="1568"/>
      <c r="AJ716" s="1568"/>
      <c r="AK716" s="1568"/>
      <c r="AL716" s="1564"/>
      <c r="AM716" s="1568"/>
      <c r="AN716" s="1568"/>
      <c r="AO716" s="1555"/>
      <c r="AP716" s="1378"/>
      <c r="AQ716" s="1565"/>
      <c r="AR716" s="1569"/>
    </row>
    <row r="717" spans="1:44" s="1350" customFormat="1" ht="15">
      <c r="A717" s="1553"/>
      <c r="B717" s="1570" t="s">
        <v>65</v>
      </c>
      <c r="C717" s="273" t="s">
        <v>949</v>
      </c>
      <c r="E717" s="1375"/>
      <c r="F717" s="1555"/>
      <c r="G717" s="1375"/>
      <c r="H717" s="1555"/>
      <c r="I717" s="1375"/>
      <c r="J717" s="1556"/>
      <c r="K717" s="1557"/>
      <c r="L717" s="1608"/>
      <c r="M717" s="1557"/>
      <c r="N717" s="1608"/>
      <c r="O717" s="1558"/>
      <c r="P717" s="1558"/>
      <c r="Q717" s="1555"/>
      <c r="R717" s="1375"/>
      <c r="S717" s="1559"/>
      <c r="T717" s="1608"/>
      <c r="U717" s="1555"/>
      <c r="V717" s="1555"/>
      <c r="W717" s="1375"/>
      <c r="X717" s="1555"/>
      <c r="Y717" s="1375"/>
      <c r="Z717" s="1555"/>
      <c r="AA717" s="1375"/>
      <c r="AB717" s="1556"/>
      <c r="AC717" s="1560"/>
      <c r="AD717" s="1561"/>
      <c r="AE717" s="1558"/>
      <c r="AF717" s="1608"/>
      <c r="AG717" s="1558"/>
      <c r="AH717" s="1562"/>
      <c r="AI717" s="1563"/>
      <c r="AJ717" s="1563"/>
      <c r="AK717" s="1563"/>
      <c r="AL717" s="1564"/>
      <c r="AM717" s="1563"/>
      <c r="AN717" s="1563"/>
      <c r="AO717" s="1555"/>
      <c r="AP717" s="1378"/>
      <c r="AQ717" s="1565"/>
      <c r="AR717" s="1566"/>
    </row>
    <row r="718" spans="1:44" s="1350" customFormat="1">
      <c r="A718" s="1553"/>
      <c r="B718" s="1554"/>
      <c r="C718" s="273" t="s">
        <v>950</v>
      </c>
      <c r="D718" s="1559"/>
      <c r="E718" s="1386"/>
      <c r="F718" s="1567"/>
      <c r="G718" s="1386"/>
      <c r="H718" s="1567"/>
      <c r="I718" s="1386"/>
      <c r="J718" s="1556"/>
      <c r="K718" s="1557"/>
      <c r="L718" s="1608"/>
      <c r="M718" s="1557"/>
      <c r="N718" s="1608"/>
      <c r="O718" s="1556"/>
      <c r="P718" s="1556"/>
      <c r="Q718" s="1567"/>
      <c r="R718" s="1386"/>
      <c r="S718" s="1559"/>
      <c r="T718" s="1608"/>
      <c r="U718" s="1567"/>
      <c r="V718" s="1567"/>
      <c r="W718" s="1386"/>
      <c r="X718" s="1567"/>
      <c r="Y718" s="1386"/>
      <c r="Z718" s="1567"/>
      <c r="AA718" s="1386"/>
      <c r="AB718" s="1556"/>
      <c r="AC718" s="1560"/>
      <c r="AD718" s="1561"/>
      <c r="AE718" s="1556"/>
      <c r="AF718" s="1608"/>
      <c r="AG718" s="1556"/>
      <c r="AH718" s="1562"/>
      <c r="AI718" s="1568"/>
      <c r="AJ718" s="1568"/>
      <c r="AK718" s="1568"/>
      <c r="AL718" s="1564"/>
      <c r="AM718" s="1568"/>
      <c r="AN718" s="1568"/>
      <c r="AO718" s="1555"/>
      <c r="AP718" s="1378"/>
      <c r="AQ718" s="1565"/>
      <c r="AR718" s="1569"/>
    </row>
    <row r="719" spans="1:44" s="1350" customFormat="1">
      <c r="A719" s="1553"/>
      <c r="B719" s="1554"/>
      <c r="C719" s="274" t="s">
        <v>951</v>
      </c>
      <c r="E719" s="1375"/>
      <c r="F719" s="1555"/>
      <c r="G719" s="1375"/>
      <c r="H719" s="1555"/>
      <c r="I719" s="1375"/>
      <c r="J719" s="1556"/>
      <c r="K719" s="1557"/>
      <c r="L719" s="1608"/>
      <c r="M719" s="1557"/>
      <c r="N719" s="1608"/>
      <c r="O719" s="1558"/>
      <c r="P719" s="1558"/>
      <c r="Q719" s="1555"/>
      <c r="R719" s="1375"/>
      <c r="S719" s="1559"/>
      <c r="T719" s="1608"/>
      <c r="U719" s="1555"/>
      <c r="V719" s="1555"/>
      <c r="W719" s="1375"/>
      <c r="X719" s="1555"/>
      <c r="Y719" s="1375"/>
      <c r="Z719" s="1555"/>
      <c r="AA719" s="1375"/>
      <c r="AB719" s="1556"/>
      <c r="AC719" s="1560"/>
      <c r="AD719" s="1561"/>
      <c r="AE719" s="1558"/>
      <c r="AF719" s="1608"/>
      <c r="AG719" s="1558"/>
      <c r="AH719" s="1562"/>
      <c r="AI719" s="1563"/>
      <c r="AJ719" s="1563"/>
      <c r="AK719" s="1563"/>
      <c r="AL719" s="1564"/>
      <c r="AM719" s="1563"/>
      <c r="AN719" s="1563"/>
      <c r="AO719" s="1555"/>
      <c r="AP719" s="1378"/>
      <c r="AQ719" s="1565"/>
      <c r="AR719" s="1566"/>
    </row>
    <row r="720" spans="1:44" s="1350" customFormat="1">
      <c r="A720" s="1553"/>
      <c r="B720" s="1554"/>
      <c r="C720" s="274" t="s">
        <v>952</v>
      </c>
      <c r="E720" s="1375"/>
      <c r="F720" s="1555"/>
      <c r="G720" s="1375"/>
      <c r="H720" s="1555"/>
      <c r="I720" s="1375"/>
      <c r="J720" s="1556"/>
      <c r="K720" s="1557"/>
      <c r="L720" s="1608"/>
      <c r="M720" s="1557"/>
      <c r="N720" s="1608"/>
      <c r="O720" s="1558"/>
      <c r="P720" s="1558"/>
      <c r="Q720" s="1555"/>
      <c r="R720" s="1375"/>
      <c r="S720" s="1559"/>
      <c r="T720" s="1608"/>
      <c r="U720" s="1555"/>
      <c r="V720" s="1555"/>
      <c r="W720" s="1375"/>
      <c r="X720" s="1555"/>
      <c r="Y720" s="1375"/>
      <c r="Z720" s="1555"/>
      <c r="AA720" s="1375"/>
      <c r="AB720" s="1556"/>
      <c r="AC720" s="1560"/>
      <c r="AD720" s="1561"/>
      <c r="AE720" s="1558"/>
      <c r="AF720" s="1608"/>
      <c r="AG720" s="1558"/>
      <c r="AH720" s="1562"/>
      <c r="AI720" s="1563"/>
      <c r="AJ720" s="1563"/>
      <c r="AK720" s="1563"/>
      <c r="AL720" s="1564"/>
      <c r="AM720" s="1563"/>
      <c r="AN720" s="1563"/>
      <c r="AO720" s="1555"/>
      <c r="AP720" s="1378"/>
      <c r="AQ720" s="1565"/>
      <c r="AR720" s="1566"/>
    </row>
    <row r="721" spans="1:44" s="1350" customFormat="1">
      <c r="A721" s="1553"/>
      <c r="B721" s="1554"/>
      <c r="C721" s="274" t="s">
        <v>953</v>
      </c>
      <c r="E721" s="1375"/>
      <c r="F721" s="1555"/>
      <c r="G721" s="1375"/>
      <c r="H721" s="1555"/>
      <c r="I721" s="1375"/>
      <c r="J721" s="1556"/>
      <c r="K721" s="1557"/>
      <c r="L721" s="1608"/>
      <c r="M721" s="1557"/>
      <c r="N721" s="1608"/>
      <c r="O721" s="1558"/>
      <c r="P721" s="1558"/>
      <c r="Q721" s="1555"/>
      <c r="R721" s="1375"/>
      <c r="S721" s="1559"/>
      <c r="T721" s="1608"/>
      <c r="U721" s="1555"/>
      <c r="V721" s="1555"/>
      <c r="W721" s="1375"/>
      <c r="X721" s="1555"/>
      <c r="Y721" s="1375"/>
      <c r="Z721" s="1555"/>
      <c r="AA721" s="1375"/>
      <c r="AB721" s="1556"/>
      <c r="AC721" s="1560"/>
      <c r="AD721" s="1561"/>
      <c r="AE721" s="1558"/>
      <c r="AF721" s="1608"/>
      <c r="AG721" s="1558"/>
      <c r="AH721" s="1562"/>
      <c r="AI721" s="1563"/>
      <c r="AJ721" s="1563"/>
      <c r="AK721" s="1563"/>
      <c r="AL721" s="1564"/>
      <c r="AM721" s="1563"/>
      <c r="AN721" s="1563"/>
      <c r="AO721" s="1555"/>
      <c r="AP721" s="1378"/>
      <c r="AQ721" s="1565"/>
      <c r="AR721" s="1566"/>
    </row>
    <row r="722" spans="1:44" s="1350" customFormat="1">
      <c r="A722" s="1553"/>
      <c r="B722" s="1554"/>
      <c r="C722" s="272" t="s">
        <v>420</v>
      </c>
      <c r="E722" s="1375"/>
      <c r="F722" s="1555"/>
      <c r="G722" s="1375"/>
      <c r="H722" s="1555"/>
      <c r="I722" s="1375"/>
      <c r="J722" s="1556"/>
      <c r="K722" s="1557"/>
      <c r="L722" s="1608"/>
      <c r="M722" s="1557"/>
      <c r="N722" s="1608"/>
      <c r="O722" s="1558"/>
      <c r="P722" s="1558"/>
      <c r="Q722" s="1555"/>
      <c r="R722" s="1375"/>
      <c r="S722" s="1559"/>
      <c r="T722" s="1608"/>
      <c r="U722" s="1555"/>
      <c r="V722" s="1555"/>
      <c r="W722" s="1375"/>
      <c r="X722" s="1555"/>
      <c r="Y722" s="1375"/>
      <c r="Z722" s="1555"/>
      <c r="AA722" s="1375"/>
      <c r="AB722" s="1556"/>
      <c r="AC722" s="1560"/>
      <c r="AD722" s="1561"/>
      <c r="AE722" s="1558"/>
      <c r="AF722" s="1608"/>
      <c r="AG722" s="1558"/>
      <c r="AH722" s="1562"/>
      <c r="AI722" s="1563"/>
      <c r="AJ722" s="1563"/>
      <c r="AK722" s="1563"/>
      <c r="AL722" s="1564"/>
      <c r="AM722" s="1563"/>
      <c r="AN722" s="1563"/>
      <c r="AO722" s="1555"/>
      <c r="AP722" s="1378"/>
      <c r="AQ722" s="1565"/>
      <c r="AR722" s="1566"/>
    </row>
    <row r="723" spans="1:44" s="1350" customFormat="1">
      <c r="A723" s="1553"/>
      <c r="B723" s="1554"/>
      <c r="C723" s="272" t="s">
        <v>421</v>
      </c>
      <c r="D723" s="1384"/>
      <c r="E723" s="1386"/>
      <c r="F723" s="1395"/>
      <c r="G723" s="1386"/>
      <c r="H723" s="1395"/>
      <c r="I723" s="1386"/>
      <c r="J723" s="1556"/>
      <c r="K723" s="1557"/>
      <c r="L723" s="1608"/>
      <c r="M723" s="1557"/>
      <c r="N723" s="1608"/>
      <c r="O723" s="1556"/>
      <c r="P723" s="1556"/>
      <c r="Q723" s="1395"/>
      <c r="R723" s="1386"/>
      <c r="S723" s="1559"/>
      <c r="T723" s="1608"/>
      <c r="U723" s="1567"/>
      <c r="V723" s="1395"/>
      <c r="W723" s="1386"/>
      <c r="X723" s="1395"/>
      <c r="Y723" s="1386"/>
      <c r="Z723" s="1395"/>
      <c r="AA723" s="1386"/>
      <c r="AB723" s="1556"/>
      <c r="AC723" s="1560"/>
      <c r="AD723" s="1561"/>
      <c r="AE723" s="1556"/>
      <c r="AF723" s="1608"/>
      <c r="AG723" s="1556"/>
      <c r="AH723" s="1562"/>
      <c r="AI723" s="1385"/>
      <c r="AJ723" s="1385"/>
      <c r="AK723" s="1385"/>
      <c r="AL723" s="1564"/>
      <c r="AM723" s="1385"/>
      <c r="AN723" s="1385"/>
      <c r="AO723" s="1555"/>
      <c r="AP723" s="1378"/>
      <c r="AQ723" s="1565"/>
      <c r="AR723" s="1569"/>
    </row>
    <row r="724" spans="1:44" s="1350" customFormat="1">
      <c r="A724" s="1553"/>
      <c r="B724" s="1554"/>
      <c r="C724" s="273" t="s">
        <v>954</v>
      </c>
      <c r="E724" s="1375"/>
      <c r="F724" s="1555"/>
      <c r="G724" s="1375"/>
      <c r="H724" s="1555"/>
      <c r="I724" s="1375"/>
      <c r="J724" s="1556"/>
      <c r="K724" s="1557"/>
      <c r="L724" s="1608"/>
      <c r="M724" s="1557"/>
      <c r="N724" s="1608"/>
      <c r="O724" s="1558"/>
      <c r="P724" s="1558"/>
      <c r="Q724" s="1555"/>
      <c r="R724" s="1375"/>
      <c r="S724" s="1559"/>
      <c r="T724" s="1608"/>
      <c r="U724" s="1555"/>
      <c r="V724" s="1555"/>
      <c r="W724" s="1375"/>
      <c r="X724" s="1555"/>
      <c r="Y724" s="1375"/>
      <c r="Z724" s="1555"/>
      <c r="AA724" s="1375"/>
      <c r="AB724" s="1556"/>
      <c r="AC724" s="1560"/>
      <c r="AD724" s="1561"/>
      <c r="AE724" s="1558"/>
      <c r="AF724" s="1608"/>
      <c r="AG724" s="1558"/>
      <c r="AH724" s="1562"/>
      <c r="AI724" s="1563"/>
      <c r="AJ724" s="1563"/>
      <c r="AK724" s="1563"/>
      <c r="AL724" s="1564"/>
      <c r="AM724" s="1563"/>
      <c r="AN724" s="1563"/>
      <c r="AO724" s="1555"/>
      <c r="AP724" s="1378"/>
      <c r="AQ724" s="1565"/>
      <c r="AR724" s="1566"/>
    </row>
    <row r="725" spans="1:44" s="1350" customFormat="1">
      <c r="A725" s="1553"/>
      <c r="B725" s="1554"/>
      <c r="C725" s="273" t="s">
        <v>955</v>
      </c>
      <c r="E725" s="1375"/>
      <c r="F725" s="1555"/>
      <c r="G725" s="1375"/>
      <c r="H725" s="1555"/>
      <c r="I725" s="1375"/>
      <c r="J725" s="1556"/>
      <c r="K725" s="1557"/>
      <c r="L725" s="1608"/>
      <c r="M725" s="1557"/>
      <c r="N725" s="1608"/>
      <c r="O725" s="1558"/>
      <c r="P725" s="1558"/>
      <c r="Q725" s="1555"/>
      <c r="R725" s="1375"/>
      <c r="S725" s="1559"/>
      <c r="T725" s="1608"/>
      <c r="U725" s="1555"/>
      <c r="V725" s="1555"/>
      <c r="W725" s="1375"/>
      <c r="X725" s="1555"/>
      <c r="Y725" s="1375"/>
      <c r="Z725" s="1555"/>
      <c r="AA725" s="1375"/>
      <c r="AB725" s="1556"/>
      <c r="AC725" s="1560"/>
      <c r="AD725" s="1561"/>
      <c r="AE725" s="1558"/>
      <c r="AF725" s="1608"/>
      <c r="AG725" s="1558"/>
      <c r="AH725" s="1562"/>
      <c r="AI725" s="1563"/>
      <c r="AJ725" s="1563"/>
      <c r="AK725" s="1563"/>
      <c r="AL725" s="1564"/>
      <c r="AM725" s="1563"/>
      <c r="AN725" s="1563"/>
      <c r="AO725" s="1555"/>
      <c r="AP725" s="1378"/>
      <c r="AQ725" s="1565"/>
      <c r="AR725" s="1566"/>
    </row>
    <row r="726" spans="1:44" s="1350" customFormat="1">
      <c r="A726" s="1553"/>
      <c r="B726" s="1554"/>
      <c r="C726" s="271" t="s">
        <v>104</v>
      </c>
      <c r="E726" s="1375"/>
      <c r="F726" s="1555"/>
      <c r="G726" s="1375"/>
      <c r="H726" s="1555"/>
      <c r="I726" s="1375"/>
      <c r="J726" s="1556"/>
      <c r="K726" s="1557"/>
      <c r="L726" s="1608"/>
      <c r="M726" s="1557"/>
      <c r="N726" s="1608"/>
      <c r="O726" s="1558"/>
      <c r="P726" s="1558"/>
      <c r="Q726" s="1555"/>
      <c r="R726" s="1375"/>
      <c r="S726" s="1559"/>
      <c r="T726" s="1608"/>
      <c r="U726" s="1555"/>
      <c r="V726" s="1555"/>
      <c r="W726" s="1375"/>
      <c r="X726" s="1555"/>
      <c r="Y726" s="1375"/>
      <c r="Z726" s="1555"/>
      <c r="AA726" s="1375"/>
      <c r="AB726" s="1556"/>
      <c r="AC726" s="1560"/>
      <c r="AD726" s="1561"/>
      <c r="AE726" s="1558"/>
      <c r="AF726" s="1608"/>
      <c r="AG726" s="1558"/>
      <c r="AH726" s="1562"/>
      <c r="AI726" s="1563"/>
      <c r="AJ726" s="1563"/>
      <c r="AK726" s="1563"/>
      <c r="AL726" s="1564"/>
      <c r="AM726" s="1563"/>
      <c r="AN726" s="1563"/>
      <c r="AO726" s="1555"/>
      <c r="AP726" s="1378"/>
      <c r="AQ726" s="1565"/>
      <c r="AR726" s="1566"/>
    </row>
    <row r="727" spans="1:44" s="1350" customFormat="1">
      <c r="A727" s="1553"/>
      <c r="B727" s="1554"/>
      <c r="C727" s="271" t="s">
        <v>322</v>
      </c>
      <c r="D727" s="1571"/>
      <c r="E727" s="1572"/>
      <c r="F727" s="1573"/>
      <c r="G727" s="1572"/>
      <c r="H727" s="1573"/>
      <c r="I727" s="1572"/>
      <c r="J727" s="1556"/>
      <c r="K727" s="1574"/>
      <c r="L727" s="1609"/>
      <c r="M727" s="1574"/>
      <c r="N727" s="1609"/>
      <c r="O727" s="1574"/>
      <c r="P727" s="1574"/>
      <c r="Q727" s="1573"/>
      <c r="R727" s="1572"/>
      <c r="S727" s="1559"/>
      <c r="T727" s="1609"/>
      <c r="U727" s="1573"/>
      <c r="V727" s="1573"/>
      <c r="W727" s="1572"/>
      <c r="X727" s="1573"/>
      <c r="Y727" s="1572"/>
      <c r="Z727" s="1573"/>
      <c r="AA727" s="1572"/>
      <c r="AB727" s="1556"/>
      <c r="AC727" s="1571"/>
      <c r="AD727" s="1575"/>
      <c r="AE727" s="1574"/>
      <c r="AF727" s="1609"/>
      <c r="AG727" s="1574"/>
      <c r="AH727" s="1562"/>
      <c r="AI727" s="1576"/>
      <c r="AJ727" s="1576"/>
      <c r="AK727" s="1576"/>
      <c r="AL727" s="1564"/>
      <c r="AM727" s="1576"/>
      <c r="AN727" s="1576"/>
      <c r="AO727" s="1573"/>
      <c r="AP727" s="1577"/>
      <c r="AQ727" s="1578"/>
      <c r="AR727" s="1579"/>
    </row>
    <row r="728" spans="1:44" s="1350" customFormat="1">
      <c r="A728" s="1553"/>
      <c r="B728" s="1554"/>
      <c r="C728" s="271" t="s">
        <v>424</v>
      </c>
      <c r="D728" s="1560"/>
      <c r="E728" s="40"/>
      <c r="F728" s="1580"/>
      <c r="G728" s="40"/>
      <c r="H728" s="1580"/>
      <c r="I728" s="40"/>
      <c r="J728" s="1556"/>
      <c r="K728" s="1557"/>
      <c r="L728" s="1608"/>
      <c r="M728" s="1557"/>
      <c r="N728" s="1608"/>
      <c r="O728" s="1557"/>
      <c r="P728" s="1557"/>
      <c r="Q728" s="1580"/>
      <c r="R728" s="40"/>
      <c r="S728" s="1559"/>
      <c r="T728" s="1608"/>
      <c r="U728" s="1580"/>
      <c r="V728" s="1580"/>
      <c r="W728" s="40"/>
      <c r="X728" s="1580"/>
      <c r="Y728" s="40"/>
      <c r="Z728" s="1580"/>
      <c r="AA728" s="40"/>
      <c r="AB728" s="1556"/>
      <c r="AC728" s="1560"/>
      <c r="AD728" s="1561"/>
      <c r="AE728" s="1557"/>
      <c r="AF728" s="1608"/>
      <c r="AG728" s="1557"/>
      <c r="AH728" s="1562"/>
      <c r="AI728" s="1581"/>
      <c r="AJ728" s="1581"/>
      <c r="AK728" s="1581"/>
      <c r="AL728" s="1564"/>
      <c r="AM728" s="1581"/>
      <c r="AN728" s="1581"/>
      <c r="AO728" s="1555"/>
      <c r="AP728" s="1378"/>
      <c r="AQ728" s="1565"/>
      <c r="AR728" s="1566"/>
    </row>
    <row r="729" spans="1:44" s="1350" customFormat="1">
      <c r="A729" s="1553"/>
      <c r="B729" s="1554"/>
      <c r="C729" s="275" t="s">
        <v>425</v>
      </c>
      <c r="D729" s="1559"/>
      <c r="E729" s="1386"/>
      <c r="F729" s="1567"/>
      <c r="G729" s="1386"/>
      <c r="H729" s="1567"/>
      <c r="I729" s="1386"/>
      <c r="J729" s="1556"/>
      <c r="K729" s="1557"/>
      <c r="L729" s="1608"/>
      <c r="M729" s="1557"/>
      <c r="N729" s="1608"/>
      <c r="O729" s="1556"/>
      <c r="P729" s="1556"/>
      <c r="Q729" s="1567"/>
      <c r="R729" s="1386"/>
      <c r="S729" s="1559"/>
      <c r="T729" s="1608"/>
      <c r="U729" s="1567"/>
      <c r="V729" s="1567"/>
      <c r="W729" s="1386"/>
      <c r="X729" s="1567"/>
      <c r="Y729" s="1386"/>
      <c r="Z729" s="1567"/>
      <c r="AA729" s="1386"/>
      <c r="AB729" s="1556"/>
      <c r="AC729" s="1560"/>
      <c r="AD729" s="1561"/>
      <c r="AE729" s="1556"/>
      <c r="AF729" s="1608"/>
      <c r="AG729" s="1556"/>
      <c r="AH729" s="1562"/>
      <c r="AI729" s="1568"/>
      <c r="AJ729" s="1568"/>
      <c r="AK729" s="1568"/>
      <c r="AL729" s="1564"/>
      <c r="AM729" s="1568"/>
      <c r="AN729" s="1568"/>
      <c r="AO729" s="1582"/>
      <c r="AP729" s="1583"/>
      <c r="AQ729" s="1584"/>
      <c r="AR729" s="1569"/>
    </row>
    <row r="730" spans="1:44" s="1350" customFormat="1" ht="13.5" thickBot="1">
      <c r="A730" s="1553"/>
      <c r="B730" s="1585"/>
      <c r="C730" s="276" t="s">
        <v>782</v>
      </c>
      <c r="D730" s="1586"/>
      <c r="E730" s="1587"/>
      <c r="F730" s="1588"/>
      <c r="G730" s="1587"/>
      <c r="H730" s="1588"/>
      <c r="I730" s="1587"/>
      <c r="J730" s="1589"/>
      <c r="K730" s="1590"/>
      <c r="L730" s="1593"/>
      <c r="M730" s="1590"/>
      <c r="N730" s="1593"/>
      <c r="O730" s="1590"/>
      <c r="P730" s="1591"/>
      <c r="Q730" s="1588"/>
      <c r="R730" s="1587"/>
      <c r="S730" s="1592"/>
      <c r="T730" s="1593"/>
      <c r="U730" s="1594"/>
      <c r="V730" s="1591"/>
      <c r="W730" s="1587"/>
      <c r="X730" s="1588"/>
      <c r="Y730" s="1587"/>
      <c r="Z730" s="1588"/>
      <c r="AA730" s="1587"/>
      <c r="AB730" s="1589"/>
      <c r="AC730" s="1595"/>
      <c r="AD730" s="1587"/>
      <c r="AE730" s="1590"/>
      <c r="AF730" s="1593"/>
      <c r="AG730" s="1593"/>
      <c r="AH730" s="1596"/>
      <c r="AI730" s="1597"/>
      <c r="AJ730" s="1598"/>
      <c r="AK730" s="1599"/>
      <c r="AL730" s="1600"/>
      <c r="AM730" s="1586"/>
      <c r="AN730" s="1601"/>
      <c r="AO730" s="1602"/>
      <c r="AP730" s="1603"/>
      <c r="AQ730" s="1595"/>
      <c r="AR730" s="1604"/>
    </row>
    <row r="731" spans="1:44" s="1350" customFormat="1">
      <c r="A731" s="1553"/>
      <c r="B731" s="1610"/>
      <c r="C731" s="319" t="s">
        <v>414</v>
      </c>
      <c r="D731" s="1540"/>
      <c r="E731" s="1369"/>
      <c r="F731" s="1541"/>
      <c r="G731" s="1369"/>
      <c r="H731" s="1541"/>
      <c r="I731" s="1369"/>
      <c r="J731" s="1542"/>
      <c r="K731" s="1543"/>
      <c r="L731" s="1543"/>
      <c r="M731" s="1543"/>
      <c r="N731" s="1543"/>
      <c r="O731" s="1544"/>
      <c r="P731" s="1544"/>
      <c r="Q731" s="1541"/>
      <c r="R731" s="1369"/>
      <c r="S731" s="1545"/>
      <c r="T731" s="1544"/>
      <c r="U731" s="1541"/>
      <c r="V731" s="1541"/>
      <c r="W731" s="1369"/>
      <c r="X731" s="1541"/>
      <c r="Y731" s="1369"/>
      <c r="Z731" s="1541"/>
      <c r="AA731" s="1369"/>
      <c r="AB731" s="1542"/>
      <c r="AC731" s="1546"/>
      <c r="AD731" s="1547"/>
      <c r="AE731" s="1544"/>
      <c r="AF731" s="1544"/>
      <c r="AG731" s="1544"/>
      <c r="AH731" s="1548"/>
      <c r="AI731" s="1549"/>
      <c r="AJ731" s="1549"/>
      <c r="AK731" s="1549"/>
      <c r="AL731" s="1550"/>
      <c r="AM731" s="1549"/>
      <c r="AN731" s="1549"/>
      <c r="AO731" s="1541"/>
      <c r="AP731" s="1372"/>
      <c r="AQ731" s="1551"/>
      <c r="AR731" s="1552"/>
    </row>
    <row r="732" spans="1:44" s="1350" customFormat="1">
      <c r="A732" s="1553"/>
      <c r="B732" s="1554"/>
      <c r="C732" s="270" t="s">
        <v>11</v>
      </c>
      <c r="E732" s="1375"/>
      <c r="F732" s="1555"/>
      <c r="G732" s="1375"/>
      <c r="H732" s="1555"/>
      <c r="I732" s="1375"/>
      <c r="J732" s="1556"/>
      <c r="K732" s="1557"/>
      <c r="L732" s="1557"/>
      <c r="M732" s="1557"/>
      <c r="N732" s="1557"/>
      <c r="O732" s="1558"/>
      <c r="P732" s="1558"/>
      <c r="Q732" s="1555"/>
      <c r="R732" s="1375"/>
      <c r="S732" s="1559"/>
      <c r="T732" s="1558"/>
      <c r="U732" s="1555"/>
      <c r="V732" s="1555"/>
      <c r="W732" s="1375"/>
      <c r="X732" s="1555"/>
      <c r="Y732" s="1375"/>
      <c r="Z732" s="1555"/>
      <c r="AA732" s="1375"/>
      <c r="AB732" s="1556"/>
      <c r="AC732" s="1560"/>
      <c r="AD732" s="1561"/>
      <c r="AE732" s="1558"/>
      <c r="AF732" s="1558"/>
      <c r="AG732" s="1558"/>
      <c r="AH732" s="1562"/>
      <c r="AI732" s="1563"/>
      <c r="AJ732" s="1563"/>
      <c r="AK732" s="1563"/>
      <c r="AL732" s="1564"/>
      <c r="AM732" s="1563"/>
      <c r="AN732" s="1563"/>
      <c r="AO732" s="1555"/>
      <c r="AP732" s="1378"/>
      <c r="AQ732" s="1565"/>
      <c r="AR732" s="1566"/>
    </row>
    <row r="733" spans="1:44" s="1350" customFormat="1">
      <c r="A733" s="1553"/>
      <c r="B733" s="1554"/>
      <c r="C733" s="271" t="s">
        <v>4</v>
      </c>
      <c r="D733" s="1559"/>
      <c r="E733" s="1386"/>
      <c r="F733" s="1567"/>
      <c r="G733" s="1386"/>
      <c r="H733" s="1567"/>
      <c r="I733" s="1386"/>
      <c r="J733" s="1556"/>
      <c r="K733" s="1557"/>
      <c r="L733" s="1557"/>
      <c r="M733" s="1557"/>
      <c r="N733" s="1557"/>
      <c r="O733" s="1556"/>
      <c r="P733" s="1556"/>
      <c r="Q733" s="1567"/>
      <c r="R733" s="1386"/>
      <c r="S733" s="1559"/>
      <c r="T733" s="1556"/>
      <c r="U733" s="1567"/>
      <c r="V733" s="1567"/>
      <c r="W733" s="1386"/>
      <c r="X733" s="1567"/>
      <c r="Y733" s="1386"/>
      <c r="Z733" s="1567"/>
      <c r="AA733" s="1386"/>
      <c r="AB733" s="1556"/>
      <c r="AC733" s="1560"/>
      <c r="AD733" s="1561"/>
      <c r="AE733" s="1556"/>
      <c r="AF733" s="1556"/>
      <c r="AG733" s="1556"/>
      <c r="AH733" s="1562"/>
      <c r="AI733" s="1568"/>
      <c r="AJ733" s="1568"/>
      <c r="AK733" s="1568"/>
      <c r="AL733" s="1564"/>
      <c r="AM733" s="1568"/>
      <c r="AN733" s="1568"/>
      <c r="AO733" s="1555"/>
      <c r="AP733" s="1378"/>
      <c r="AQ733" s="1565"/>
      <c r="AR733" s="1569"/>
    </row>
    <row r="734" spans="1:44" s="1350" customFormat="1">
      <c r="A734" s="1553"/>
      <c r="B734" s="1554"/>
      <c r="C734" s="272" t="s">
        <v>943</v>
      </c>
      <c r="E734" s="1375"/>
      <c r="F734" s="1555"/>
      <c r="G734" s="1375"/>
      <c r="H734" s="1555"/>
      <c r="I734" s="1375"/>
      <c r="J734" s="1556"/>
      <c r="K734" s="1557"/>
      <c r="L734" s="1557"/>
      <c r="M734" s="1557"/>
      <c r="N734" s="1557"/>
      <c r="O734" s="1558"/>
      <c r="P734" s="1558"/>
      <c r="Q734" s="1555"/>
      <c r="R734" s="1375"/>
      <c r="S734" s="1559"/>
      <c r="T734" s="1558"/>
      <c r="U734" s="1555"/>
      <c r="V734" s="1555"/>
      <c r="W734" s="1375"/>
      <c r="X734" s="1555"/>
      <c r="Y734" s="1375"/>
      <c r="Z734" s="1555"/>
      <c r="AA734" s="1375"/>
      <c r="AB734" s="1556"/>
      <c r="AC734" s="1560"/>
      <c r="AD734" s="1561"/>
      <c r="AE734" s="1558"/>
      <c r="AF734" s="1558"/>
      <c r="AG734" s="1558"/>
      <c r="AH734" s="1562"/>
      <c r="AI734" s="1563"/>
      <c r="AJ734" s="1563"/>
      <c r="AK734" s="1563"/>
      <c r="AL734" s="1564"/>
      <c r="AM734" s="1563"/>
      <c r="AN734" s="1563"/>
      <c r="AO734" s="1555"/>
      <c r="AP734" s="1378"/>
      <c r="AQ734" s="1565"/>
      <c r="AR734" s="1566"/>
    </row>
    <row r="735" spans="1:44" s="1350" customFormat="1">
      <c r="A735" s="1553"/>
      <c r="B735" s="1554"/>
      <c r="C735" s="273" t="s">
        <v>944</v>
      </c>
      <c r="E735" s="1375"/>
      <c r="F735" s="1555"/>
      <c r="G735" s="1375"/>
      <c r="H735" s="1555"/>
      <c r="I735" s="1375"/>
      <c r="J735" s="1556"/>
      <c r="K735" s="1557"/>
      <c r="L735" s="1557"/>
      <c r="M735" s="1557"/>
      <c r="N735" s="1557"/>
      <c r="O735" s="1558"/>
      <c r="P735" s="1558"/>
      <c r="Q735" s="1555"/>
      <c r="R735" s="1375"/>
      <c r="S735" s="1559"/>
      <c r="T735" s="1558"/>
      <c r="U735" s="1555"/>
      <c r="V735" s="1555"/>
      <c r="W735" s="1375"/>
      <c r="X735" s="1555"/>
      <c r="Y735" s="1375"/>
      <c r="Z735" s="1555"/>
      <c r="AA735" s="1375"/>
      <c r="AB735" s="1556"/>
      <c r="AC735" s="1560"/>
      <c r="AD735" s="1561"/>
      <c r="AE735" s="1558"/>
      <c r="AF735" s="1558"/>
      <c r="AG735" s="1558"/>
      <c r="AH735" s="1562"/>
      <c r="AI735" s="1563"/>
      <c r="AJ735" s="1563"/>
      <c r="AK735" s="1563"/>
      <c r="AL735" s="1564"/>
      <c r="AM735" s="1563"/>
      <c r="AN735" s="1563"/>
      <c r="AO735" s="1555"/>
      <c r="AP735" s="1378"/>
      <c r="AQ735" s="1565"/>
      <c r="AR735" s="1566"/>
    </row>
    <row r="736" spans="1:44" s="1350" customFormat="1">
      <c r="A736" s="1553"/>
      <c r="B736" s="1554"/>
      <c r="C736" s="272" t="s">
        <v>945</v>
      </c>
      <c r="E736" s="1375"/>
      <c r="F736" s="1555"/>
      <c r="G736" s="1375"/>
      <c r="H736" s="1555"/>
      <c r="I736" s="1375"/>
      <c r="J736" s="1556"/>
      <c r="K736" s="1557"/>
      <c r="L736" s="1557"/>
      <c r="M736" s="1557"/>
      <c r="N736" s="1557"/>
      <c r="O736" s="1558"/>
      <c r="P736" s="1558"/>
      <c r="Q736" s="1555"/>
      <c r="R736" s="1375"/>
      <c r="S736" s="1559"/>
      <c r="T736" s="1558"/>
      <c r="U736" s="1555"/>
      <c r="V736" s="1555"/>
      <c r="W736" s="1375"/>
      <c r="X736" s="1555"/>
      <c r="Y736" s="1375"/>
      <c r="Z736" s="1555"/>
      <c r="AA736" s="1375"/>
      <c r="AB736" s="1556"/>
      <c r="AC736" s="1560"/>
      <c r="AD736" s="1561"/>
      <c r="AE736" s="1558"/>
      <c r="AF736" s="1558"/>
      <c r="AG736" s="1558"/>
      <c r="AH736" s="1562"/>
      <c r="AI736" s="1563"/>
      <c r="AJ736" s="1563"/>
      <c r="AK736" s="1563"/>
      <c r="AL736" s="1564"/>
      <c r="AM736" s="1563"/>
      <c r="AN736" s="1563"/>
      <c r="AO736" s="1555"/>
      <c r="AP736" s="1378"/>
      <c r="AQ736" s="1565"/>
      <c r="AR736" s="1566"/>
    </row>
    <row r="737" spans="1:44" s="1350" customFormat="1">
      <c r="A737" s="1553"/>
      <c r="B737" s="1554"/>
      <c r="C737" s="273" t="s">
        <v>946</v>
      </c>
      <c r="E737" s="1375"/>
      <c r="F737" s="1555"/>
      <c r="G737" s="1375"/>
      <c r="H737" s="1555"/>
      <c r="I737" s="1375"/>
      <c r="J737" s="1556"/>
      <c r="K737" s="1557"/>
      <c r="L737" s="1557"/>
      <c r="M737" s="1557"/>
      <c r="N737" s="1557"/>
      <c r="O737" s="1558"/>
      <c r="P737" s="1558"/>
      <c r="Q737" s="1555"/>
      <c r="R737" s="1375"/>
      <c r="S737" s="1559"/>
      <c r="T737" s="1558"/>
      <c r="U737" s="1555"/>
      <c r="V737" s="1555"/>
      <c r="W737" s="1375"/>
      <c r="X737" s="1555"/>
      <c r="Y737" s="1375"/>
      <c r="Z737" s="1555"/>
      <c r="AA737" s="1375"/>
      <c r="AB737" s="1556"/>
      <c r="AC737" s="1560"/>
      <c r="AD737" s="1561"/>
      <c r="AE737" s="1558"/>
      <c r="AF737" s="1558"/>
      <c r="AG737" s="1558"/>
      <c r="AH737" s="1562"/>
      <c r="AI737" s="1563"/>
      <c r="AJ737" s="1563"/>
      <c r="AK737" s="1563"/>
      <c r="AL737" s="1564"/>
      <c r="AM737" s="1563"/>
      <c r="AN737" s="1563"/>
      <c r="AO737" s="1555"/>
      <c r="AP737" s="1378"/>
      <c r="AQ737" s="1565"/>
      <c r="AR737" s="1566"/>
    </row>
    <row r="738" spans="1:44" s="1350" customFormat="1">
      <c r="A738" s="1553"/>
      <c r="B738" s="1554"/>
      <c r="C738" s="272" t="s">
        <v>947</v>
      </c>
      <c r="E738" s="1375"/>
      <c r="F738" s="1555"/>
      <c r="G738" s="1375"/>
      <c r="H738" s="1555"/>
      <c r="I738" s="1375"/>
      <c r="J738" s="1556"/>
      <c r="K738" s="1557"/>
      <c r="L738" s="1557"/>
      <c r="M738" s="1557"/>
      <c r="N738" s="1557"/>
      <c r="O738" s="1558"/>
      <c r="P738" s="1558"/>
      <c r="Q738" s="1555"/>
      <c r="R738" s="1375"/>
      <c r="S738" s="1559"/>
      <c r="T738" s="1558"/>
      <c r="U738" s="1555"/>
      <c r="V738" s="1555"/>
      <c r="W738" s="1375"/>
      <c r="X738" s="1555"/>
      <c r="Y738" s="1375"/>
      <c r="Z738" s="1555"/>
      <c r="AA738" s="1375"/>
      <c r="AB738" s="1556"/>
      <c r="AC738" s="1560"/>
      <c r="AD738" s="1561"/>
      <c r="AE738" s="1558"/>
      <c r="AF738" s="1558"/>
      <c r="AG738" s="1558"/>
      <c r="AH738" s="1562"/>
      <c r="AI738" s="1563"/>
      <c r="AJ738" s="1563"/>
      <c r="AK738" s="1563"/>
      <c r="AL738" s="1564"/>
      <c r="AM738" s="1563"/>
      <c r="AN738" s="1563"/>
      <c r="AO738" s="1555"/>
      <c r="AP738" s="1378"/>
      <c r="AQ738" s="1565"/>
      <c r="AR738" s="1566"/>
    </row>
    <row r="739" spans="1:44" s="1350" customFormat="1">
      <c r="A739" s="1553"/>
      <c r="B739" s="1554"/>
      <c r="C739" s="273" t="s">
        <v>948</v>
      </c>
      <c r="E739" s="1375"/>
      <c r="F739" s="1555"/>
      <c r="G739" s="1375"/>
      <c r="H739" s="1555"/>
      <c r="I739" s="1375"/>
      <c r="J739" s="1556"/>
      <c r="K739" s="1557"/>
      <c r="L739" s="1557"/>
      <c r="M739" s="1557"/>
      <c r="N739" s="1557"/>
      <c r="O739" s="1558"/>
      <c r="P739" s="1558"/>
      <c r="Q739" s="1555"/>
      <c r="R739" s="1375"/>
      <c r="S739" s="1559"/>
      <c r="T739" s="1558"/>
      <c r="U739" s="1555"/>
      <c r="V739" s="1555"/>
      <c r="W739" s="1375"/>
      <c r="X739" s="1555"/>
      <c r="Y739" s="1375"/>
      <c r="Z739" s="1555"/>
      <c r="AA739" s="1375"/>
      <c r="AB739" s="1556"/>
      <c r="AC739" s="1560"/>
      <c r="AD739" s="1561"/>
      <c r="AE739" s="1558"/>
      <c r="AF739" s="1558"/>
      <c r="AG739" s="1558"/>
      <c r="AH739" s="1562"/>
      <c r="AI739" s="1563"/>
      <c r="AJ739" s="1563"/>
      <c r="AK739" s="1563"/>
      <c r="AL739" s="1564"/>
      <c r="AM739" s="1563"/>
      <c r="AN739" s="1563"/>
      <c r="AO739" s="1555"/>
      <c r="AP739" s="1378"/>
      <c r="AQ739" s="1565"/>
      <c r="AR739" s="1566"/>
    </row>
    <row r="740" spans="1:44" s="1350" customFormat="1">
      <c r="A740" s="1553"/>
      <c r="B740" s="1554"/>
      <c r="C740" s="271" t="s">
        <v>10</v>
      </c>
      <c r="D740" s="1559"/>
      <c r="E740" s="1386"/>
      <c r="F740" s="1567"/>
      <c r="G740" s="1386"/>
      <c r="H740" s="1567"/>
      <c r="I740" s="1386"/>
      <c r="J740" s="1556"/>
      <c r="K740" s="1557"/>
      <c r="L740" s="1557"/>
      <c r="M740" s="1557"/>
      <c r="N740" s="1557"/>
      <c r="O740" s="1556"/>
      <c r="P740" s="1556"/>
      <c r="Q740" s="1567"/>
      <c r="R740" s="1386"/>
      <c r="S740" s="1559"/>
      <c r="T740" s="1556"/>
      <c r="U740" s="1567"/>
      <c r="V740" s="1567"/>
      <c r="W740" s="1386"/>
      <c r="X740" s="1567"/>
      <c r="Y740" s="1386"/>
      <c r="Z740" s="1567"/>
      <c r="AA740" s="1386"/>
      <c r="AB740" s="1556"/>
      <c r="AC740" s="1560"/>
      <c r="AD740" s="1561"/>
      <c r="AE740" s="1556"/>
      <c r="AF740" s="1556"/>
      <c r="AG740" s="1556"/>
      <c r="AH740" s="1562"/>
      <c r="AI740" s="1568"/>
      <c r="AJ740" s="1568"/>
      <c r="AK740" s="1568"/>
      <c r="AL740" s="1564"/>
      <c r="AM740" s="1568"/>
      <c r="AN740" s="1568"/>
      <c r="AO740" s="1555"/>
      <c r="AP740" s="1378"/>
      <c r="AQ740" s="1565"/>
      <c r="AR740" s="1569"/>
    </row>
    <row r="741" spans="1:44" s="1350" customFormat="1">
      <c r="A741" s="1553"/>
      <c r="B741" s="1554"/>
      <c r="C741" s="272" t="s">
        <v>417</v>
      </c>
      <c r="D741" s="1559"/>
      <c r="E741" s="1386"/>
      <c r="F741" s="1567"/>
      <c r="G741" s="1386"/>
      <c r="H741" s="1567"/>
      <c r="I741" s="1386"/>
      <c r="J741" s="1556"/>
      <c r="K741" s="1557"/>
      <c r="L741" s="1557"/>
      <c r="M741" s="1557"/>
      <c r="N741" s="1557"/>
      <c r="O741" s="1556"/>
      <c r="P741" s="1556"/>
      <c r="Q741" s="1567"/>
      <c r="R741" s="1386"/>
      <c r="S741" s="1559"/>
      <c r="T741" s="1556"/>
      <c r="U741" s="1567"/>
      <c r="V741" s="1567"/>
      <c r="W741" s="1386"/>
      <c r="X741" s="1567"/>
      <c r="Y741" s="1386"/>
      <c r="Z741" s="1567"/>
      <c r="AA741" s="1386"/>
      <c r="AB741" s="1556"/>
      <c r="AC741" s="1560"/>
      <c r="AD741" s="1561"/>
      <c r="AE741" s="1556"/>
      <c r="AF741" s="1556"/>
      <c r="AG741" s="1556"/>
      <c r="AH741" s="1562"/>
      <c r="AI741" s="1568"/>
      <c r="AJ741" s="1568"/>
      <c r="AK741" s="1568"/>
      <c r="AL741" s="1564"/>
      <c r="AM741" s="1568"/>
      <c r="AN741" s="1568"/>
      <c r="AO741" s="1555"/>
      <c r="AP741" s="1378"/>
      <c r="AQ741" s="1565"/>
      <c r="AR741" s="1569"/>
    </row>
    <row r="742" spans="1:44" s="1350" customFormat="1" ht="15">
      <c r="A742" s="1553"/>
      <c r="B742" s="1570" t="s">
        <v>13</v>
      </c>
      <c r="C742" s="273" t="s">
        <v>949</v>
      </c>
      <c r="E742" s="1375"/>
      <c r="F742" s="1555"/>
      <c r="G742" s="1375"/>
      <c r="H742" s="1555"/>
      <c r="I742" s="1375"/>
      <c r="J742" s="1556"/>
      <c r="K742" s="1557"/>
      <c r="L742" s="1557"/>
      <c r="M742" s="1557"/>
      <c r="N742" s="1557"/>
      <c r="O742" s="1558"/>
      <c r="P742" s="1558"/>
      <c r="Q742" s="1555"/>
      <c r="R742" s="1375"/>
      <c r="S742" s="1559"/>
      <c r="T742" s="1558"/>
      <c r="U742" s="1555"/>
      <c r="V742" s="1555"/>
      <c r="W742" s="1375"/>
      <c r="X742" s="1555"/>
      <c r="Y742" s="1375"/>
      <c r="Z742" s="1555"/>
      <c r="AA742" s="1375"/>
      <c r="AB742" s="1556"/>
      <c r="AC742" s="1560"/>
      <c r="AD742" s="1561"/>
      <c r="AE742" s="1558"/>
      <c r="AF742" s="1558"/>
      <c r="AG742" s="1558"/>
      <c r="AH742" s="1562"/>
      <c r="AI742" s="1563"/>
      <c r="AJ742" s="1563"/>
      <c r="AK742" s="1563"/>
      <c r="AL742" s="1564"/>
      <c r="AM742" s="1563"/>
      <c r="AN742" s="1563"/>
      <c r="AO742" s="1555"/>
      <c r="AP742" s="1378"/>
      <c r="AQ742" s="1565"/>
      <c r="AR742" s="1566"/>
    </row>
    <row r="743" spans="1:44" s="1350" customFormat="1">
      <c r="A743" s="1553"/>
      <c r="B743" s="1554"/>
      <c r="C743" s="273" t="s">
        <v>950</v>
      </c>
      <c r="D743" s="1559"/>
      <c r="E743" s="1386"/>
      <c r="F743" s="1567"/>
      <c r="G743" s="1386"/>
      <c r="H743" s="1567"/>
      <c r="I743" s="1386"/>
      <c r="J743" s="1556"/>
      <c r="K743" s="1557"/>
      <c r="L743" s="1557"/>
      <c r="M743" s="1557"/>
      <c r="N743" s="1557"/>
      <c r="O743" s="1556"/>
      <c r="P743" s="1556"/>
      <c r="Q743" s="1567"/>
      <c r="R743" s="1386"/>
      <c r="S743" s="1559"/>
      <c r="T743" s="1556"/>
      <c r="U743" s="1567"/>
      <c r="V743" s="1567"/>
      <c r="W743" s="1386"/>
      <c r="X743" s="1567"/>
      <c r="Y743" s="1386"/>
      <c r="Z743" s="1567"/>
      <c r="AA743" s="1386"/>
      <c r="AB743" s="1556"/>
      <c r="AC743" s="1560"/>
      <c r="AD743" s="1561"/>
      <c r="AE743" s="1556"/>
      <c r="AF743" s="1556"/>
      <c r="AG743" s="1556"/>
      <c r="AH743" s="1562"/>
      <c r="AI743" s="1568"/>
      <c r="AJ743" s="1568"/>
      <c r="AK743" s="1568"/>
      <c r="AL743" s="1564"/>
      <c r="AM743" s="1568"/>
      <c r="AN743" s="1568"/>
      <c r="AO743" s="1555"/>
      <c r="AP743" s="1378"/>
      <c r="AQ743" s="1565"/>
      <c r="AR743" s="1569"/>
    </row>
    <row r="744" spans="1:44" s="1350" customFormat="1">
      <c r="A744" s="1553"/>
      <c r="B744" s="1554"/>
      <c r="C744" s="274" t="s">
        <v>951</v>
      </c>
      <c r="E744" s="1375"/>
      <c r="F744" s="1555"/>
      <c r="G744" s="1375"/>
      <c r="H744" s="1555"/>
      <c r="I744" s="1375"/>
      <c r="J744" s="1556"/>
      <c r="K744" s="1557"/>
      <c r="L744" s="1557"/>
      <c r="M744" s="1557"/>
      <c r="N744" s="1557"/>
      <c r="O744" s="1558"/>
      <c r="P744" s="1558"/>
      <c r="Q744" s="1555"/>
      <c r="R744" s="1375"/>
      <c r="S744" s="1559"/>
      <c r="T744" s="1558"/>
      <c r="U744" s="1555"/>
      <c r="V744" s="1555"/>
      <c r="W744" s="1375"/>
      <c r="X744" s="1555"/>
      <c r="Y744" s="1375"/>
      <c r="Z744" s="1555"/>
      <c r="AA744" s="1375"/>
      <c r="AB744" s="1556"/>
      <c r="AC744" s="1560"/>
      <c r="AD744" s="1561"/>
      <c r="AE744" s="1558"/>
      <c r="AF744" s="1558"/>
      <c r="AG744" s="1558"/>
      <c r="AH744" s="1562"/>
      <c r="AI744" s="1563"/>
      <c r="AJ744" s="1563"/>
      <c r="AK744" s="1563"/>
      <c r="AL744" s="1564"/>
      <c r="AM744" s="1563"/>
      <c r="AN744" s="1563"/>
      <c r="AO744" s="1555"/>
      <c r="AP744" s="1378"/>
      <c r="AQ744" s="1565"/>
      <c r="AR744" s="1566"/>
    </row>
    <row r="745" spans="1:44" s="1350" customFormat="1">
      <c r="A745" s="1553"/>
      <c r="B745" s="1554"/>
      <c r="C745" s="274" t="s">
        <v>952</v>
      </c>
      <c r="E745" s="1375"/>
      <c r="F745" s="1555"/>
      <c r="G745" s="1375"/>
      <c r="H745" s="1555"/>
      <c r="I745" s="1375"/>
      <c r="J745" s="1556"/>
      <c r="K745" s="1557"/>
      <c r="L745" s="1557"/>
      <c r="M745" s="1557"/>
      <c r="N745" s="1557"/>
      <c r="O745" s="1558"/>
      <c r="P745" s="1558"/>
      <c r="Q745" s="1555"/>
      <c r="R745" s="1375"/>
      <c r="S745" s="1559"/>
      <c r="T745" s="1558"/>
      <c r="U745" s="1555"/>
      <c r="V745" s="1555"/>
      <c r="W745" s="1375"/>
      <c r="X745" s="1555"/>
      <c r="Y745" s="1375"/>
      <c r="Z745" s="1555"/>
      <c r="AA745" s="1375"/>
      <c r="AB745" s="1556"/>
      <c r="AC745" s="1560"/>
      <c r="AD745" s="1561"/>
      <c r="AE745" s="1558"/>
      <c r="AF745" s="1558"/>
      <c r="AG745" s="1558"/>
      <c r="AH745" s="1562"/>
      <c r="AI745" s="1563"/>
      <c r="AJ745" s="1563"/>
      <c r="AK745" s="1563"/>
      <c r="AL745" s="1564"/>
      <c r="AM745" s="1563"/>
      <c r="AN745" s="1563"/>
      <c r="AO745" s="1555"/>
      <c r="AP745" s="1378"/>
      <c r="AQ745" s="1565"/>
      <c r="AR745" s="1566"/>
    </row>
    <row r="746" spans="1:44" s="1350" customFormat="1">
      <c r="A746" s="1553"/>
      <c r="B746" s="1554"/>
      <c r="C746" s="274" t="s">
        <v>953</v>
      </c>
      <c r="E746" s="1375"/>
      <c r="F746" s="1555"/>
      <c r="G746" s="1375"/>
      <c r="H746" s="1555"/>
      <c r="I746" s="1375"/>
      <c r="J746" s="1556"/>
      <c r="K746" s="1557"/>
      <c r="L746" s="1557"/>
      <c r="M746" s="1557"/>
      <c r="N746" s="1557"/>
      <c r="O746" s="1558"/>
      <c r="P746" s="1558"/>
      <c r="Q746" s="1555"/>
      <c r="R746" s="1375"/>
      <c r="S746" s="1559"/>
      <c r="T746" s="1558"/>
      <c r="U746" s="1555"/>
      <c r="V746" s="1555"/>
      <c r="W746" s="1375"/>
      <c r="X746" s="1555"/>
      <c r="Y746" s="1375"/>
      <c r="Z746" s="1555"/>
      <c r="AA746" s="1375"/>
      <c r="AB746" s="1556"/>
      <c r="AC746" s="1560"/>
      <c r="AD746" s="1561"/>
      <c r="AE746" s="1558"/>
      <c r="AF746" s="1558"/>
      <c r="AG746" s="1558"/>
      <c r="AH746" s="1562"/>
      <c r="AI746" s="1563"/>
      <c r="AJ746" s="1563"/>
      <c r="AK746" s="1563"/>
      <c r="AL746" s="1564"/>
      <c r="AM746" s="1563"/>
      <c r="AN746" s="1563"/>
      <c r="AO746" s="1555"/>
      <c r="AP746" s="1378"/>
      <c r="AQ746" s="1565"/>
      <c r="AR746" s="1566"/>
    </row>
    <row r="747" spans="1:44" s="1350" customFormat="1">
      <c r="A747" s="1553"/>
      <c r="B747" s="1554"/>
      <c r="C747" s="272" t="s">
        <v>420</v>
      </c>
      <c r="E747" s="1375"/>
      <c r="F747" s="1555"/>
      <c r="G747" s="1375"/>
      <c r="H747" s="1555"/>
      <c r="I747" s="1375"/>
      <c r="J747" s="1556"/>
      <c r="K747" s="1557"/>
      <c r="L747" s="1557"/>
      <c r="M747" s="1557"/>
      <c r="N747" s="1557"/>
      <c r="O747" s="1558"/>
      <c r="P747" s="1558"/>
      <c r="Q747" s="1555"/>
      <c r="R747" s="1375"/>
      <c r="S747" s="1559"/>
      <c r="T747" s="1558"/>
      <c r="U747" s="1555"/>
      <c r="V747" s="1555"/>
      <c r="W747" s="1375"/>
      <c r="X747" s="1555"/>
      <c r="Y747" s="1375"/>
      <c r="Z747" s="1555"/>
      <c r="AA747" s="1375"/>
      <c r="AB747" s="1556"/>
      <c r="AC747" s="1560"/>
      <c r="AD747" s="1561"/>
      <c r="AE747" s="1558"/>
      <c r="AF747" s="1558"/>
      <c r="AG747" s="1558"/>
      <c r="AH747" s="1562"/>
      <c r="AI747" s="1563"/>
      <c r="AJ747" s="1563"/>
      <c r="AK747" s="1563"/>
      <c r="AL747" s="1564"/>
      <c r="AM747" s="1563"/>
      <c r="AN747" s="1563"/>
      <c r="AO747" s="1555"/>
      <c r="AP747" s="1378"/>
      <c r="AQ747" s="1565"/>
      <c r="AR747" s="1566"/>
    </row>
    <row r="748" spans="1:44" s="1350" customFormat="1">
      <c r="A748" s="1553"/>
      <c r="B748" s="1554"/>
      <c r="C748" s="272" t="s">
        <v>421</v>
      </c>
      <c r="D748" s="1384"/>
      <c r="E748" s="1386"/>
      <c r="F748" s="1395"/>
      <c r="G748" s="1386"/>
      <c r="H748" s="1395"/>
      <c r="I748" s="1386"/>
      <c r="J748" s="1556"/>
      <c r="K748" s="1557"/>
      <c r="L748" s="1557"/>
      <c r="M748" s="1557"/>
      <c r="N748" s="1557"/>
      <c r="O748" s="1556"/>
      <c r="P748" s="1556"/>
      <c r="Q748" s="1395"/>
      <c r="R748" s="1386"/>
      <c r="S748" s="1559"/>
      <c r="T748" s="1556"/>
      <c r="U748" s="1567"/>
      <c r="V748" s="1395"/>
      <c r="W748" s="1386"/>
      <c r="X748" s="1395"/>
      <c r="Y748" s="1386"/>
      <c r="Z748" s="1395"/>
      <c r="AA748" s="1386"/>
      <c r="AB748" s="1556"/>
      <c r="AC748" s="1560"/>
      <c r="AD748" s="1561"/>
      <c r="AE748" s="1556"/>
      <c r="AF748" s="1556"/>
      <c r="AG748" s="1556"/>
      <c r="AH748" s="1562"/>
      <c r="AI748" s="1385"/>
      <c r="AJ748" s="1385"/>
      <c r="AK748" s="1385"/>
      <c r="AL748" s="1564"/>
      <c r="AM748" s="1385"/>
      <c r="AN748" s="1385"/>
      <c r="AO748" s="1555"/>
      <c r="AP748" s="1378"/>
      <c r="AQ748" s="1565"/>
      <c r="AR748" s="1569"/>
    </row>
    <row r="749" spans="1:44" s="1350" customFormat="1">
      <c r="A749" s="1553"/>
      <c r="B749" s="1554"/>
      <c r="C749" s="273" t="s">
        <v>954</v>
      </c>
      <c r="E749" s="1375"/>
      <c r="F749" s="1555"/>
      <c r="G749" s="1375"/>
      <c r="H749" s="1555"/>
      <c r="I749" s="1375"/>
      <c r="J749" s="1556"/>
      <c r="K749" s="1557"/>
      <c r="L749" s="1557"/>
      <c r="M749" s="1557"/>
      <c r="N749" s="1557"/>
      <c r="O749" s="1558"/>
      <c r="P749" s="1558"/>
      <c r="Q749" s="1555"/>
      <c r="R749" s="1375"/>
      <c r="S749" s="1559"/>
      <c r="T749" s="1558"/>
      <c r="U749" s="1555"/>
      <c r="V749" s="1555"/>
      <c r="W749" s="1375"/>
      <c r="X749" s="1555"/>
      <c r="Y749" s="1375"/>
      <c r="Z749" s="1555"/>
      <c r="AA749" s="1375"/>
      <c r="AB749" s="1556"/>
      <c r="AC749" s="1560"/>
      <c r="AD749" s="1561"/>
      <c r="AE749" s="1558"/>
      <c r="AF749" s="1558"/>
      <c r="AG749" s="1558"/>
      <c r="AH749" s="1562"/>
      <c r="AI749" s="1563"/>
      <c r="AJ749" s="1563"/>
      <c r="AK749" s="1563"/>
      <c r="AL749" s="1564"/>
      <c r="AM749" s="1563"/>
      <c r="AN749" s="1563"/>
      <c r="AO749" s="1555"/>
      <c r="AP749" s="1378"/>
      <c r="AQ749" s="1565"/>
      <c r="AR749" s="1566"/>
    </row>
    <row r="750" spans="1:44" s="1350" customFormat="1">
      <c r="A750" s="1553"/>
      <c r="B750" s="1554"/>
      <c r="C750" s="273" t="s">
        <v>955</v>
      </c>
      <c r="E750" s="1375"/>
      <c r="F750" s="1555"/>
      <c r="G750" s="1375"/>
      <c r="H750" s="1555"/>
      <c r="I750" s="1375"/>
      <c r="J750" s="1556"/>
      <c r="K750" s="1557"/>
      <c r="L750" s="1557"/>
      <c r="M750" s="1557"/>
      <c r="N750" s="1557"/>
      <c r="O750" s="1558"/>
      <c r="P750" s="1558"/>
      <c r="Q750" s="1555"/>
      <c r="R750" s="1375"/>
      <c r="S750" s="1559"/>
      <c r="T750" s="1558"/>
      <c r="U750" s="1555"/>
      <c r="V750" s="1555"/>
      <c r="W750" s="1375"/>
      <c r="X750" s="1555"/>
      <c r="Y750" s="1375"/>
      <c r="Z750" s="1555"/>
      <c r="AA750" s="1375"/>
      <c r="AB750" s="1556"/>
      <c r="AC750" s="1560"/>
      <c r="AD750" s="1561"/>
      <c r="AE750" s="1558"/>
      <c r="AF750" s="1558"/>
      <c r="AG750" s="1558"/>
      <c r="AH750" s="1562"/>
      <c r="AI750" s="1563"/>
      <c r="AJ750" s="1563"/>
      <c r="AK750" s="1563"/>
      <c r="AL750" s="1564"/>
      <c r="AM750" s="1563"/>
      <c r="AN750" s="1563"/>
      <c r="AO750" s="1555"/>
      <c r="AP750" s="1378"/>
      <c r="AQ750" s="1565"/>
      <c r="AR750" s="1566"/>
    </row>
    <row r="751" spans="1:44" s="1350" customFormat="1">
      <c r="A751" s="1553"/>
      <c r="B751" s="1554"/>
      <c r="C751" s="271" t="s">
        <v>104</v>
      </c>
      <c r="E751" s="1375"/>
      <c r="F751" s="1555"/>
      <c r="G751" s="1375"/>
      <c r="H751" s="1555"/>
      <c r="I751" s="1375"/>
      <c r="J751" s="1556"/>
      <c r="K751" s="1557"/>
      <c r="L751" s="1557"/>
      <c r="M751" s="1557"/>
      <c r="N751" s="1557"/>
      <c r="O751" s="1558"/>
      <c r="P751" s="1558"/>
      <c r="Q751" s="1555"/>
      <c r="R751" s="1375"/>
      <c r="S751" s="1559"/>
      <c r="T751" s="1558"/>
      <c r="U751" s="1555"/>
      <c r="V751" s="1555"/>
      <c r="W751" s="1375"/>
      <c r="X751" s="1555"/>
      <c r="Y751" s="1375"/>
      <c r="Z751" s="1555"/>
      <c r="AA751" s="1375"/>
      <c r="AB751" s="1556"/>
      <c r="AC751" s="1560"/>
      <c r="AD751" s="1561"/>
      <c r="AE751" s="1558"/>
      <c r="AF751" s="1558"/>
      <c r="AG751" s="1558"/>
      <c r="AH751" s="1562"/>
      <c r="AI751" s="1563"/>
      <c r="AJ751" s="1563"/>
      <c r="AK751" s="1563"/>
      <c r="AL751" s="1564"/>
      <c r="AM751" s="1563"/>
      <c r="AN751" s="1563"/>
      <c r="AO751" s="1555"/>
      <c r="AP751" s="1378"/>
      <c r="AQ751" s="1565"/>
      <c r="AR751" s="1566"/>
    </row>
    <row r="752" spans="1:44" s="1350" customFormat="1">
      <c r="A752" s="1553"/>
      <c r="B752" s="1554"/>
      <c r="C752" s="271" t="s">
        <v>322</v>
      </c>
      <c r="D752" s="1571"/>
      <c r="E752" s="1572"/>
      <c r="F752" s="1573"/>
      <c r="G752" s="1572"/>
      <c r="H752" s="1573"/>
      <c r="I752" s="1572"/>
      <c r="J752" s="1556"/>
      <c r="K752" s="1574"/>
      <c r="L752" s="1574"/>
      <c r="M752" s="1574"/>
      <c r="N752" s="1574"/>
      <c r="O752" s="1574"/>
      <c r="P752" s="1574"/>
      <c r="Q752" s="1573"/>
      <c r="R752" s="1572"/>
      <c r="S752" s="1559"/>
      <c r="T752" s="1574"/>
      <c r="U752" s="1573"/>
      <c r="V752" s="1573"/>
      <c r="W752" s="1572"/>
      <c r="X752" s="1573"/>
      <c r="Y752" s="1572"/>
      <c r="Z752" s="1573"/>
      <c r="AA752" s="1572"/>
      <c r="AB752" s="1556"/>
      <c r="AC752" s="1571"/>
      <c r="AD752" s="1575"/>
      <c r="AE752" s="1574"/>
      <c r="AF752" s="1574"/>
      <c r="AG752" s="1574"/>
      <c r="AH752" s="1562"/>
      <c r="AI752" s="1576"/>
      <c r="AJ752" s="1576"/>
      <c r="AK752" s="1576"/>
      <c r="AL752" s="1564"/>
      <c r="AM752" s="1576"/>
      <c r="AN752" s="1576"/>
      <c r="AO752" s="1573"/>
      <c r="AP752" s="1577"/>
      <c r="AQ752" s="1578"/>
      <c r="AR752" s="1579"/>
    </row>
    <row r="753" spans="1:44" s="1350" customFormat="1">
      <c r="A753" s="1553"/>
      <c r="B753" s="1554"/>
      <c r="C753" s="271" t="s">
        <v>424</v>
      </c>
      <c r="D753" s="1560"/>
      <c r="E753" s="40"/>
      <c r="F753" s="1580"/>
      <c r="G753" s="40"/>
      <c r="H753" s="1580"/>
      <c r="I753" s="40"/>
      <c r="J753" s="1556"/>
      <c r="K753" s="1557"/>
      <c r="L753" s="1557"/>
      <c r="M753" s="1557"/>
      <c r="N753" s="1557"/>
      <c r="O753" s="1557"/>
      <c r="P753" s="1557"/>
      <c r="Q753" s="1580"/>
      <c r="R753" s="40"/>
      <c r="S753" s="1559"/>
      <c r="T753" s="1557"/>
      <c r="U753" s="1580"/>
      <c r="V753" s="1580"/>
      <c r="W753" s="40"/>
      <c r="X753" s="1580"/>
      <c r="Y753" s="40"/>
      <c r="Z753" s="1580"/>
      <c r="AA753" s="40"/>
      <c r="AB753" s="1556"/>
      <c r="AC753" s="1560"/>
      <c r="AD753" s="1561"/>
      <c r="AE753" s="1557"/>
      <c r="AF753" s="1557"/>
      <c r="AG753" s="1557"/>
      <c r="AH753" s="1562"/>
      <c r="AI753" s="1581"/>
      <c r="AJ753" s="1581"/>
      <c r="AK753" s="1581"/>
      <c r="AL753" s="1564"/>
      <c r="AM753" s="1581"/>
      <c r="AN753" s="1581"/>
      <c r="AO753" s="1555"/>
      <c r="AP753" s="1378"/>
      <c r="AQ753" s="1565"/>
      <c r="AR753" s="1566"/>
    </row>
    <row r="754" spans="1:44" s="1350" customFormat="1">
      <c r="A754" s="1553"/>
      <c r="B754" s="1554"/>
      <c r="C754" s="275" t="s">
        <v>425</v>
      </c>
      <c r="D754" s="1559"/>
      <c r="E754" s="1386"/>
      <c r="F754" s="1567"/>
      <c r="G754" s="1386"/>
      <c r="H754" s="1567"/>
      <c r="I754" s="1386"/>
      <c r="J754" s="1556"/>
      <c r="K754" s="1557"/>
      <c r="L754" s="1557"/>
      <c r="M754" s="1557"/>
      <c r="N754" s="1557"/>
      <c r="O754" s="1556"/>
      <c r="P754" s="1556"/>
      <c r="Q754" s="1567"/>
      <c r="R754" s="1386"/>
      <c r="S754" s="1559"/>
      <c r="T754" s="1556"/>
      <c r="U754" s="1567"/>
      <c r="V754" s="1567"/>
      <c r="W754" s="1386"/>
      <c r="X754" s="1567"/>
      <c r="Y754" s="1386"/>
      <c r="Z754" s="1567"/>
      <c r="AA754" s="1386"/>
      <c r="AB754" s="1556"/>
      <c r="AC754" s="1560"/>
      <c r="AD754" s="1561"/>
      <c r="AE754" s="1556"/>
      <c r="AF754" s="1556"/>
      <c r="AG754" s="1556"/>
      <c r="AH754" s="1562"/>
      <c r="AI754" s="1568"/>
      <c r="AJ754" s="1568"/>
      <c r="AK754" s="1568"/>
      <c r="AL754" s="1564"/>
      <c r="AM754" s="1568"/>
      <c r="AN754" s="1568"/>
      <c r="AO754" s="1582"/>
      <c r="AP754" s="1583"/>
      <c r="AQ754" s="1584"/>
      <c r="AR754" s="1569"/>
    </row>
    <row r="755" spans="1:44" s="1350" customFormat="1" ht="13.5" thickBot="1">
      <c r="A755" s="1611"/>
      <c r="B755" s="1612"/>
      <c r="C755" s="276" t="s">
        <v>782</v>
      </c>
      <c r="D755" s="1586"/>
      <c r="E755" s="1587"/>
      <c r="F755" s="1588"/>
      <c r="G755" s="1587"/>
      <c r="H755" s="1588"/>
      <c r="I755" s="1587"/>
      <c r="J755" s="1589"/>
      <c r="K755" s="1590"/>
      <c r="L755" s="1590"/>
      <c r="M755" s="1590"/>
      <c r="N755" s="1590"/>
      <c r="O755" s="1590"/>
      <c r="P755" s="1591"/>
      <c r="Q755" s="1588"/>
      <c r="R755" s="1587"/>
      <c r="S755" s="1592"/>
      <c r="T755" s="1593"/>
      <c r="U755" s="1594"/>
      <c r="V755" s="1591"/>
      <c r="W755" s="1587"/>
      <c r="X755" s="1588"/>
      <c r="Y755" s="1587"/>
      <c r="Z755" s="1588"/>
      <c r="AA755" s="1587"/>
      <c r="AB755" s="1589"/>
      <c r="AC755" s="1595"/>
      <c r="AD755" s="1587"/>
      <c r="AE755" s="1590"/>
      <c r="AF755" s="1593"/>
      <c r="AG755" s="1593"/>
      <c r="AH755" s="1596"/>
      <c r="AI755" s="1597"/>
      <c r="AJ755" s="1598"/>
      <c r="AK755" s="1599"/>
      <c r="AL755" s="1600"/>
      <c r="AM755" s="1586"/>
      <c r="AN755" s="1601"/>
      <c r="AO755" s="1602"/>
      <c r="AP755" s="1603"/>
      <c r="AQ755" s="1595"/>
      <c r="AR755" s="1604"/>
    </row>
    <row r="756" spans="1:44" s="1350" customFormat="1" ht="13.5" thickTop="1">
      <c r="A756" s="1512"/>
      <c r="B756" s="1613"/>
      <c r="C756" s="149"/>
      <c r="D756" s="1571"/>
      <c r="E756" s="1571"/>
      <c r="F756" s="1571"/>
      <c r="G756" s="1571"/>
      <c r="H756" s="1571"/>
      <c r="I756" s="1571"/>
      <c r="J756" s="1571"/>
      <c r="K756" s="1571"/>
      <c r="L756" s="1571"/>
      <c r="M756" s="1571"/>
      <c r="N756" s="1571"/>
      <c r="O756" s="1571"/>
      <c r="P756" s="1571"/>
      <c r="Q756" s="1571"/>
      <c r="R756" s="1571"/>
      <c r="S756" s="1571"/>
      <c r="T756" s="1571"/>
      <c r="U756" s="1571"/>
      <c r="V756" s="1571"/>
      <c r="W756" s="1571"/>
      <c r="X756" s="1571"/>
      <c r="Y756" s="1571"/>
      <c r="Z756" s="1571"/>
      <c r="AA756" s="1571"/>
      <c r="AB756" s="1571"/>
      <c r="AC756" s="1571"/>
      <c r="AD756" s="1571"/>
      <c r="AE756" s="1571"/>
      <c r="AF756" s="1571"/>
      <c r="AG756" s="1571"/>
      <c r="AH756" s="1571"/>
      <c r="AI756" s="1571"/>
      <c r="AJ756" s="1571"/>
      <c r="AK756" s="1571"/>
      <c r="AL756" s="1571"/>
      <c r="AM756" s="1571"/>
      <c r="AN756" s="1571"/>
      <c r="AO756" s="1571"/>
      <c r="AP756" s="1571"/>
      <c r="AQ756" s="1571"/>
      <c r="AR756" s="1571"/>
    </row>
    <row r="757" spans="1:44" s="1350" customFormat="1">
      <c r="A757" s="1512"/>
      <c r="B757" s="1613"/>
      <c r="C757" s="149"/>
      <c r="D757" s="1571"/>
      <c r="E757" s="1571"/>
      <c r="F757" s="1571"/>
      <c r="G757" s="1571"/>
      <c r="H757" s="1571"/>
      <c r="I757" s="1571"/>
      <c r="J757" s="1571"/>
      <c r="K757" s="1571"/>
      <c r="L757" s="1571"/>
      <c r="M757" s="1571"/>
      <c r="N757" s="1571"/>
      <c r="O757" s="1571"/>
      <c r="P757" s="1571"/>
      <c r="Q757" s="1571"/>
      <c r="R757" s="1571"/>
      <c r="S757" s="1571"/>
      <c r="T757" s="1571"/>
      <c r="U757" s="1571"/>
      <c r="V757" s="1571"/>
      <c r="W757" s="1571"/>
      <c r="X757" s="1571"/>
      <c r="Y757" s="1571"/>
      <c r="Z757" s="1571"/>
      <c r="AA757" s="1571"/>
      <c r="AB757" s="1571"/>
      <c r="AC757" s="1571"/>
      <c r="AD757" s="1571"/>
      <c r="AE757" s="1571"/>
      <c r="AF757" s="1571"/>
      <c r="AG757" s="1571"/>
      <c r="AH757" s="1571"/>
      <c r="AI757" s="1571"/>
      <c r="AJ757" s="1571"/>
      <c r="AK757" s="1571"/>
      <c r="AL757" s="1571"/>
      <c r="AM757" s="1571"/>
      <c r="AN757" s="1571"/>
      <c r="AO757" s="1571"/>
      <c r="AP757" s="1571"/>
      <c r="AQ757" s="1571"/>
      <c r="AR757" s="1571"/>
    </row>
    <row r="758" spans="1:44" s="1350" customFormat="1">
      <c r="A758" s="1512"/>
      <c r="B758" s="1613"/>
      <c r="C758" s="149"/>
      <c r="D758" s="1571"/>
      <c r="E758" s="1571"/>
      <c r="F758" s="1571"/>
      <c r="G758" s="1571"/>
      <c r="H758" s="1571"/>
      <c r="I758" s="1571"/>
      <c r="J758" s="1571"/>
      <c r="K758" s="1571"/>
      <c r="L758" s="1571"/>
      <c r="M758" s="1571"/>
      <c r="N758" s="1571"/>
      <c r="O758" s="1571"/>
      <c r="P758" s="1571"/>
      <c r="Q758" s="1571"/>
      <c r="R758" s="1571"/>
      <c r="S758" s="1571"/>
      <c r="T758" s="1571"/>
      <c r="U758" s="1571"/>
      <c r="V758" s="1571"/>
      <c r="W758" s="1571"/>
      <c r="X758" s="1571"/>
      <c r="Y758" s="1571"/>
      <c r="Z758" s="1571"/>
      <c r="AA758" s="1571"/>
      <c r="AB758" s="1571"/>
      <c r="AC758" s="1571"/>
      <c r="AD758" s="1571"/>
      <c r="AE758" s="1571"/>
      <c r="AF758" s="1571"/>
      <c r="AG758" s="1571"/>
      <c r="AH758" s="1571"/>
      <c r="AI758" s="1571"/>
      <c r="AJ758" s="1571"/>
      <c r="AK758" s="1571"/>
      <c r="AL758" s="1571"/>
      <c r="AM758" s="1571"/>
      <c r="AN758" s="1571"/>
      <c r="AO758" s="1571"/>
      <c r="AP758" s="1571"/>
      <c r="AQ758" s="1571"/>
      <c r="AR758" s="1571"/>
    </row>
    <row r="759" spans="1:44" s="1350" customFormat="1" ht="13.5" thickBot="1">
      <c r="A759" s="1614"/>
    </row>
    <row r="760" spans="1:44" s="1350" customFormat="1" ht="35.25" customHeight="1" thickTop="1" thickBot="1">
      <c r="A760" s="1510"/>
      <c r="B760" s="1511"/>
      <c r="C760" s="1511"/>
      <c r="D760" s="1918" t="str">
        <f>CONCATENATE($B$5," ","non-defaulted assets evolution: Stocks and parameters")</f>
        <v>2016 non-defaulted assets evolution: Stocks and parameters</v>
      </c>
      <c r="E760" s="1919"/>
      <c r="F760" s="1919"/>
      <c r="G760" s="1919"/>
      <c r="H760" s="1919"/>
      <c r="I760" s="1919"/>
      <c r="J760" s="1919"/>
      <c r="K760" s="1919"/>
      <c r="L760" s="1919"/>
      <c r="M760" s="1919"/>
      <c r="N760" s="1919"/>
      <c r="O760" s="1919"/>
      <c r="P760" s="1919"/>
      <c r="Q760" s="1919"/>
      <c r="R760" s="1919"/>
      <c r="S760" s="1919"/>
      <c r="T760" s="1919"/>
      <c r="U760" s="1920"/>
      <c r="V760" s="1933" t="str">
        <f>CONCATENATE($B$5," ","defaulted assets evolution: Stocks and parameters")</f>
        <v>2016 defaulted assets evolution: Stocks and parameters</v>
      </c>
      <c r="W760" s="1934"/>
      <c r="X760" s="1934"/>
      <c r="Y760" s="1934"/>
      <c r="Z760" s="1934"/>
      <c r="AA760" s="1934"/>
      <c r="AB760" s="1934"/>
      <c r="AC760" s="1934"/>
      <c r="AD760" s="1934"/>
      <c r="AE760" s="1934"/>
      <c r="AF760" s="1934"/>
      <c r="AG760" s="1935"/>
      <c r="AH760" s="1918" t="str">
        <f>CONCATENATE($B$5," Impairment flows and stock of provisions")</f>
        <v>2016 Impairment flows and stock of provisions</v>
      </c>
      <c r="AI760" s="1919"/>
      <c r="AJ760" s="1919"/>
      <c r="AK760" s="1919"/>
      <c r="AL760" s="1919"/>
      <c r="AM760" s="1919"/>
      <c r="AN760" s="1919"/>
      <c r="AO760" s="1919"/>
      <c r="AP760" s="1920"/>
      <c r="AQ760" s="1933" t="s">
        <v>180</v>
      </c>
      <c r="AR760" s="1935"/>
    </row>
    <row r="761" spans="1:44" s="1350" customFormat="1" ht="33" customHeight="1">
      <c r="A761" s="1512"/>
      <c r="B761" s="1513">
        <f>$B$5</f>
        <v>2016</v>
      </c>
      <c r="C761" s="1615" t="str">
        <f>$C$5</f>
        <v>Adverse Scenario</v>
      </c>
      <c r="D761" s="1927" t="s">
        <v>182</v>
      </c>
      <c r="E761" s="1515" t="s">
        <v>288</v>
      </c>
      <c r="F761" s="1916" t="s">
        <v>183</v>
      </c>
      <c r="G761" s="1515" t="s">
        <v>288</v>
      </c>
      <c r="H761" s="1916" t="s">
        <v>760</v>
      </c>
      <c r="I761" s="1515" t="s">
        <v>288</v>
      </c>
      <c r="J761" s="1923" t="s">
        <v>1012</v>
      </c>
      <c r="K761" s="1923" t="s">
        <v>761</v>
      </c>
      <c r="L761" s="1923" t="s">
        <v>762</v>
      </c>
      <c r="M761" s="1923" t="s">
        <v>186</v>
      </c>
      <c r="N761" s="1923" t="s">
        <v>187</v>
      </c>
      <c r="O761" s="1916" t="s">
        <v>541</v>
      </c>
      <c r="P761" s="1515" t="s">
        <v>288</v>
      </c>
      <c r="Q761" s="1916" t="s">
        <v>543</v>
      </c>
      <c r="R761" s="1515" t="s">
        <v>288</v>
      </c>
      <c r="S761" s="1923" t="s">
        <v>962</v>
      </c>
      <c r="T761" s="1923" t="s">
        <v>188</v>
      </c>
      <c r="U761" s="1941" t="s">
        <v>837</v>
      </c>
      <c r="V761" s="1927" t="s">
        <v>840</v>
      </c>
      <c r="W761" s="1515" t="s">
        <v>288</v>
      </c>
      <c r="X761" s="1916" t="s">
        <v>763</v>
      </c>
      <c r="Y761" s="1515" t="s">
        <v>288</v>
      </c>
      <c r="Z761" s="1916" t="s">
        <v>183</v>
      </c>
      <c r="AA761" s="1515" t="s">
        <v>288</v>
      </c>
      <c r="AB761" s="1923" t="s">
        <v>841</v>
      </c>
      <c r="AC761" s="1916" t="s">
        <v>764</v>
      </c>
      <c r="AD761" s="1515" t="s">
        <v>189</v>
      </c>
      <c r="AE761" s="1923" t="s">
        <v>963</v>
      </c>
      <c r="AF761" s="1923" t="s">
        <v>188</v>
      </c>
      <c r="AG761" s="1941" t="s">
        <v>837</v>
      </c>
      <c r="AH761" s="1916" t="s">
        <v>1013</v>
      </c>
      <c r="AI761" s="1925" t="s">
        <v>184</v>
      </c>
      <c r="AJ761" s="1925"/>
      <c r="AK761" s="1926"/>
      <c r="AL761" s="1927" t="s">
        <v>834</v>
      </c>
      <c r="AM761" s="1929" t="s">
        <v>184</v>
      </c>
      <c r="AN761" s="1929"/>
      <c r="AO761" s="1916" t="s">
        <v>542</v>
      </c>
      <c r="AP761" s="1940"/>
      <c r="AQ761" s="1916" t="s">
        <v>765</v>
      </c>
      <c r="AR761" s="1930" t="s">
        <v>190</v>
      </c>
    </row>
    <row r="762" spans="1:44" s="1350" customFormat="1" ht="38.25">
      <c r="A762" s="1512"/>
      <c r="B762" s="1517"/>
      <c r="C762" s="1517"/>
      <c r="D762" s="1928"/>
      <c r="E762" s="1518" t="s">
        <v>544</v>
      </c>
      <c r="F762" s="1939"/>
      <c r="G762" s="1518" t="s">
        <v>191</v>
      </c>
      <c r="H762" s="1917"/>
      <c r="I762" s="1518" t="s">
        <v>191</v>
      </c>
      <c r="J762" s="1924"/>
      <c r="K762" s="1924"/>
      <c r="L762" s="1924"/>
      <c r="M762" s="1924"/>
      <c r="N762" s="1924"/>
      <c r="O762" s="1917"/>
      <c r="P762" s="1518" t="s">
        <v>544</v>
      </c>
      <c r="Q762" s="1917"/>
      <c r="R762" s="1518" t="s">
        <v>965</v>
      </c>
      <c r="S762" s="1924"/>
      <c r="T762" s="1924"/>
      <c r="U762" s="1942"/>
      <c r="V762" s="1928"/>
      <c r="W762" s="1518" t="s">
        <v>544</v>
      </c>
      <c r="X762" s="1939"/>
      <c r="Y762" s="1518" t="s">
        <v>191</v>
      </c>
      <c r="Z762" s="1939"/>
      <c r="AA762" s="1518" t="s">
        <v>191</v>
      </c>
      <c r="AB762" s="1924"/>
      <c r="AC762" s="1917" t="s">
        <v>192</v>
      </c>
      <c r="AD762" s="1518" t="s">
        <v>270</v>
      </c>
      <c r="AE762" s="1924"/>
      <c r="AF762" s="1924"/>
      <c r="AG762" s="1942"/>
      <c r="AH762" s="1917"/>
      <c r="AI762" s="1943" t="s">
        <v>545</v>
      </c>
      <c r="AJ762" s="1944"/>
      <c r="AK762" s="1519" t="s">
        <v>961</v>
      </c>
      <c r="AL762" s="1928"/>
      <c r="AM762" s="1520" t="s">
        <v>193</v>
      </c>
      <c r="AN762" s="1521" t="s">
        <v>961</v>
      </c>
      <c r="AO762" s="1522" t="s">
        <v>964</v>
      </c>
      <c r="AP762" s="1523" t="s">
        <v>966</v>
      </c>
      <c r="AQ762" s="1917"/>
      <c r="AR762" s="1931"/>
    </row>
    <row r="763" spans="1:44" s="1350" customFormat="1" ht="15.75" thickBot="1">
      <c r="A763" s="1512"/>
      <c r="B763" s="1524"/>
      <c r="C763" s="1525" t="s">
        <v>1028</v>
      </c>
      <c r="D763" s="1526" t="s">
        <v>22</v>
      </c>
      <c r="E763" s="1527" t="s">
        <v>22</v>
      </c>
      <c r="F763" s="1528" t="s">
        <v>22</v>
      </c>
      <c r="G763" s="1527" t="s">
        <v>22</v>
      </c>
      <c r="H763" s="1528" t="s">
        <v>22</v>
      </c>
      <c r="I763" s="1527" t="s">
        <v>22</v>
      </c>
      <c r="J763" s="1529" t="s">
        <v>22</v>
      </c>
      <c r="K763" s="1529" t="s">
        <v>269</v>
      </c>
      <c r="L763" s="1530" t="s">
        <v>269</v>
      </c>
      <c r="M763" s="1529" t="s">
        <v>269</v>
      </c>
      <c r="N763" s="1529" t="s">
        <v>269</v>
      </c>
      <c r="O763" s="1528" t="s">
        <v>22</v>
      </c>
      <c r="P763" s="1527" t="s">
        <v>22</v>
      </c>
      <c r="Q763" s="1528" t="s">
        <v>22</v>
      </c>
      <c r="R763" s="1527" t="s">
        <v>22</v>
      </c>
      <c r="S763" s="1529" t="s">
        <v>22</v>
      </c>
      <c r="T763" s="1529" t="s">
        <v>22</v>
      </c>
      <c r="U763" s="1531" t="s">
        <v>22</v>
      </c>
      <c r="V763" s="1526" t="s">
        <v>22</v>
      </c>
      <c r="W763" s="1527" t="s">
        <v>22</v>
      </c>
      <c r="X763" s="1528" t="s">
        <v>22</v>
      </c>
      <c r="Y763" s="1527" t="s">
        <v>22</v>
      </c>
      <c r="Z763" s="1528" t="s">
        <v>22</v>
      </c>
      <c r="AA763" s="1527" t="s">
        <v>22</v>
      </c>
      <c r="AB763" s="1529" t="s">
        <v>22</v>
      </c>
      <c r="AC763" s="1528" t="s">
        <v>269</v>
      </c>
      <c r="AD763" s="1527"/>
      <c r="AE763" s="1529" t="s">
        <v>22</v>
      </c>
      <c r="AF763" s="1529" t="s">
        <v>22</v>
      </c>
      <c r="AG763" s="1532" t="s">
        <v>22</v>
      </c>
      <c r="AH763" s="1533" t="s">
        <v>22</v>
      </c>
      <c r="AI763" s="1534" t="s">
        <v>194</v>
      </c>
      <c r="AJ763" s="1534" t="s">
        <v>195</v>
      </c>
      <c r="AK763" s="1535"/>
      <c r="AL763" s="1533" t="s">
        <v>22</v>
      </c>
      <c r="AM763" s="1536" t="s">
        <v>22</v>
      </c>
      <c r="AN763" s="1537" t="s">
        <v>22</v>
      </c>
      <c r="AO763" s="1528" t="s">
        <v>269</v>
      </c>
      <c r="AP763" s="1530" t="s">
        <v>269</v>
      </c>
      <c r="AQ763" s="1537" t="s">
        <v>271</v>
      </c>
      <c r="AR763" s="1932"/>
    </row>
    <row r="764" spans="1:44" s="1350" customFormat="1" ht="13.5" thickTop="1">
      <c r="A764" s="1538"/>
      <c r="B764" s="1539"/>
      <c r="C764" s="269" t="s">
        <v>414</v>
      </c>
      <c r="D764" s="1540"/>
      <c r="E764" s="1369"/>
      <c r="F764" s="1541"/>
      <c r="G764" s="1369"/>
      <c r="H764" s="1541"/>
      <c r="I764" s="1369"/>
      <c r="J764" s="1542"/>
      <c r="K764" s="1543"/>
      <c r="L764" s="1543"/>
      <c r="M764" s="1543"/>
      <c r="N764" s="1543"/>
      <c r="O764" s="1544"/>
      <c r="P764" s="1544"/>
      <c r="Q764" s="1541"/>
      <c r="R764" s="1369"/>
      <c r="S764" s="1545"/>
      <c r="T764" s="1544"/>
      <c r="U764" s="1541"/>
      <c r="V764" s="1541"/>
      <c r="W764" s="1369"/>
      <c r="X764" s="1541"/>
      <c r="Y764" s="1369"/>
      <c r="Z764" s="1541"/>
      <c r="AA764" s="1369"/>
      <c r="AB764" s="1542"/>
      <c r="AC764" s="1546"/>
      <c r="AD764" s="1547"/>
      <c r="AE764" s="1544"/>
      <c r="AF764" s="1544"/>
      <c r="AG764" s="1544"/>
      <c r="AH764" s="1548"/>
      <c r="AI764" s="1549"/>
      <c r="AJ764" s="1549"/>
      <c r="AK764" s="1549"/>
      <c r="AL764" s="1550"/>
      <c r="AM764" s="1549"/>
      <c r="AN764" s="1549"/>
      <c r="AO764" s="1541"/>
      <c r="AP764" s="1372"/>
      <c r="AQ764" s="1551"/>
      <c r="AR764" s="1552"/>
    </row>
    <row r="765" spans="1:44" s="1350" customFormat="1">
      <c r="A765" s="1553"/>
      <c r="B765" s="1554"/>
      <c r="C765" s="270" t="s">
        <v>11</v>
      </c>
      <c r="E765" s="1375"/>
      <c r="F765" s="1555"/>
      <c r="G765" s="1375"/>
      <c r="H765" s="1555"/>
      <c r="I765" s="1375"/>
      <c r="J765" s="1556"/>
      <c r="K765" s="1557"/>
      <c r="L765" s="1557"/>
      <c r="M765" s="1557"/>
      <c r="N765" s="1557"/>
      <c r="O765" s="1558"/>
      <c r="P765" s="1558"/>
      <c r="Q765" s="1555"/>
      <c r="R765" s="1375"/>
      <c r="S765" s="1559"/>
      <c r="T765" s="1558"/>
      <c r="U765" s="1555"/>
      <c r="V765" s="1555"/>
      <c r="W765" s="1375"/>
      <c r="X765" s="1555"/>
      <c r="Y765" s="1375"/>
      <c r="Z765" s="1555"/>
      <c r="AA765" s="1375"/>
      <c r="AB765" s="1556"/>
      <c r="AC765" s="1560"/>
      <c r="AD765" s="1561"/>
      <c r="AE765" s="1558"/>
      <c r="AF765" s="1558"/>
      <c r="AG765" s="1558"/>
      <c r="AH765" s="1562"/>
      <c r="AI765" s="1563"/>
      <c r="AJ765" s="1563"/>
      <c r="AK765" s="1563"/>
      <c r="AL765" s="1564"/>
      <c r="AM765" s="1563"/>
      <c r="AN765" s="1563"/>
      <c r="AO765" s="1555"/>
      <c r="AP765" s="1378"/>
      <c r="AQ765" s="1565"/>
      <c r="AR765" s="1566"/>
    </row>
    <row r="766" spans="1:44" s="1350" customFormat="1">
      <c r="A766" s="1553"/>
      <c r="B766" s="1554"/>
      <c r="C766" s="271" t="s">
        <v>4</v>
      </c>
      <c r="D766" s="1559"/>
      <c r="E766" s="1386"/>
      <c r="F766" s="1567"/>
      <c r="G766" s="1386"/>
      <c r="H766" s="1567"/>
      <c r="I766" s="1386"/>
      <c r="J766" s="1556"/>
      <c r="K766" s="1557"/>
      <c r="L766" s="1557"/>
      <c r="M766" s="1557"/>
      <c r="N766" s="1557"/>
      <c r="O766" s="1556"/>
      <c r="P766" s="1556"/>
      <c r="Q766" s="1567"/>
      <c r="R766" s="1386"/>
      <c r="S766" s="1559"/>
      <c r="T766" s="1556"/>
      <c r="U766" s="1567"/>
      <c r="V766" s="1567"/>
      <c r="W766" s="1386"/>
      <c r="X766" s="1567"/>
      <c r="Y766" s="1386"/>
      <c r="Z766" s="1567"/>
      <c r="AA766" s="1386"/>
      <c r="AB766" s="1556"/>
      <c r="AC766" s="1560"/>
      <c r="AD766" s="1561"/>
      <c r="AE766" s="1556"/>
      <c r="AF766" s="1556"/>
      <c r="AG766" s="1556"/>
      <c r="AH766" s="1562"/>
      <c r="AI766" s="1568"/>
      <c r="AJ766" s="1568"/>
      <c r="AK766" s="1568"/>
      <c r="AL766" s="1564"/>
      <c r="AM766" s="1568"/>
      <c r="AN766" s="1568"/>
      <c r="AO766" s="1555"/>
      <c r="AP766" s="1378"/>
      <c r="AQ766" s="1565"/>
      <c r="AR766" s="1569"/>
    </row>
    <row r="767" spans="1:44" s="1350" customFormat="1">
      <c r="A767" s="1553"/>
      <c r="B767" s="1554"/>
      <c r="C767" s="272" t="s">
        <v>943</v>
      </c>
      <c r="E767" s="1375"/>
      <c r="F767" s="1555"/>
      <c r="G767" s="1375"/>
      <c r="H767" s="1555"/>
      <c r="I767" s="1375"/>
      <c r="J767" s="1556"/>
      <c r="K767" s="1557"/>
      <c r="L767" s="1557"/>
      <c r="M767" s="1557"/>
      <c r="N767" s="1557"/>
      <c r="O767" s="1558"/>
      <c r="P767" s="1558"/>
      <c r="Q767" s="1555"/>
      <c r="R767" s="1375"/>
      <c r="S767" s="1559"/>
      <c r="T767" s="1558"/>
      <c r="U767" s="1555"/>
      <c r="V767" s="1555"/>
      <c r="W767" s="1375"/>
      <c r="X767" s="1555"/>
      <c r="Y767" s="1375"/>
      <c r="Z767" s="1555"/>
      <c r="AA767" s="1375"/>
      <c r="AB767" s="1556"/>
      <c r="AC767" s="1560"/>
      <c r="AD767" s="1561"/>
      <c r="AE767" s="1558"/>
      <c r="AF767" s="1558"/>
      <c r="AG767" s="1558"/>
      <c r="AH767" s="1562"/>
      <c r="AI767" s="1563"/>
      <c r="AJ767" s="1563"/>
      <c r="AK767" s="1563"/>
      <c r="AL767" s="1564"/>
      <c r="AM767" s="1563"/>
      <c r="AN767" s="1563"/>
      <c r="AO767" s="1555"/>
      <c r="AP767" s="1378"/>
      <c r="AQ767" s="1565"/>
      <c r="AR767" s="1566"/>
    </row>
    <row r="768" spans="1:44" s="1350" customFormat="1">
      <c r="A768" s="1553"/>
      <c r="B768" s="1554"/>
      <c r="C768" s="273" t="s">
        <v>944</v>
      </c>
      <c r="E768" s="1375"/>
      <c r="F768" s="1555"/>
      <c r="G768" s="1375"/>
      <c r="H768" s="1555"/>
      <c r="I768" s="1375"/>
      <c r="J768" s="1556"/>
      <c r="K768" s="1557"/>
      <c r="L768" s="1557"/>
      <c r="M768" s="1557"/>
      <c r="N768" s="1557"/>
      <c r="O768" s="1558"/>
      <c r="P768" s="1558"/>
      <c r="Q768" s="1555"/>
      <c r="R768" s="1375"/>
      <c r="S768" s="1559"/>
      <c r="T768" s="1558"/>
      <c r="U768" s="1555"/>
      <c r="V768" s="1555"/>
      <c r="W768" s="1375"/>
      <c r="X768" s="1555"/>
      <c r="Y768" s="1375"/>
      <c r="Z768" s="1555"/>
      <c r="AA768" s="1375"/>
      <c r="AB768" s="1556"/>
      <c r="AC768" s="1560"/>
      <c r="AD768" s="1561"/>
      <c r="AE768" s="1558"/>
      <c r="AF768" s="1558"/>
      <c r="AG768" s="1558"/>
      <c r="AH768" s="1562"/>
      <c r="AI768" s="1563"/>
      <c r="AJ768" s="1563"/>
      <c r="AK768" s="1563"/>
      <c r="AL768" s="1564"/>
      <c r="AM768" s="1563"/>
      <c r="AN768" s="1563"/>
      <c r="AO768" s="1555"/>
      <c r="AP768" s="1378"/>
      <c r="AQ768" s="1565"/>
      <c r="AR768" s="1566"/>
    </row>
    <row r="769" spans="1:44" s="1350" customFormat="1">
      <c r="A769" s="1553"/>
      <c r="B769" s="1554"/>
      <c r="C769" s="272" t="s">
        <v>945</v>
      </c>
      <c r="E769" s="1375"/>
      <c r="F769" s="1555"/>
      <c r="G769" s="1375"/>
      <c r="H769" s="1555"/>
      <c r="I769" s="1375"/>
      <c r="J769" s="1556"/>
      <c r="K769" s="1557"/>
      <c r="L769" s="1557"/>
      <c r="M769" s="1557"/>
      <c r="N769" s="1557"/>
      <c r="O769" s="1558"/>
      <c r="P769" s="1558"/>
      <c r="Q769" s="1555"/>
      <c r="R769" s="1375"/>
      <c r="S769" s="1559"/>
      <c r="T769" s="1558"/>
      <c r="U769" s="1555"/>
      <c r="V769" s="1555"/>
      <c r="W769" s="1375"/>
      <c r="X769" s="1555"/>
      <c r="Y769" s="1375"/>
      <c r="Z769" s="1555"/>
      <c r="AA769" s="1375"/>
      <c r="AB769" s="1556"/>
      <c r="AC769" s="1560"/>
      <c r="AD769" s="1561"/>
      <c r="AE769" s="1558"/>
      <c r="AF769" s="1558"/>
      <c r="AG769" s="1558"/>
      <c r="AH769" s="1562"/>
      <c r="AI769" s="1563"/>
      <c r="AJ769" s="1563"/>
      <c r="AK769" s="1563"/>
      <c r="AL769" s="1564"/>
      <c r="AM769" s="1563"/>
      <c r="AN769" s="1563"/>
      <c r="AO769" s="1555"/>
      <c r="AP769" s="1378"/>
      <c r="AQ769" s="1565"/>
      <c r="AR769" s="1566"/>
    </row>
    <row r="770" spans="1:44" s="1350" customFormat="1">
      <c r="A770" s="1553"/>
      <c r="B770" s="1554"/>
      <c r="C770" s="273" t="s">
        <v>946</v>
      </c>
      <c r="E770" s="1375"/>
      <c r="F770" s="1555"/>
      <c r="G770" s="1375"/>
      <c r="H770" s="1555"/>
      <c r="I770" s="1375"/>
      <c r="J770" s="1556"/>
      <c r="K770" s="1557"/>
      <c r="L770" s="1557"/>
      <c r="M770" s="1557"/>
      <c r="N770" s="1557"/>
      <c r="O770" s="1558"/>
      <c r="P770" s="1558"/>
      <c r="Q770" s="1555"/>
      <c r="R770" s="1375"/>
      <c r="S770" s="1559"/>
      <c r="T770" s="1558"/>
      <c r="U770" s="1555"/>
      <c r="V770" s="1555"/>
      <c r="W770" s="1375"/>
      <c r="X770" s="1555"/>
      <c r="Y770" s="1375"/>
      <c r="Z770" s="1555"/>
      <c r="AA770" s="1375"/>
      <c r="AB770" s="1556"/>
      <c r="AC770" s="1560"/>
      <c r="AD770" s="1561"/>
      <c r="AE770" s="1558"/>
      <c r="AF770" s="1558"/>
      <c r="AG770" s="1558"/>
      <c r="AH770" s="1562"/>
      <c r="AI770" s="1563"/>
      <c r="AJ770" s="1563"/>
      <c r="AK770" s="1563"/>
      <c r="AL770" s="1564"/>
      <c r="AM770" s="1563"/>
      <c r="AN770" s="1563"/>
      <c r="AO770" s="1555"/>
      <c r="AP770" s="1378"/>
      <c r="AQ770" s="1565"/>
      <c r="AR770" s="1566"/>
    </row>
    <row r="771" spans="1:44" s="1350" customFormat="1">
      <c r="A771" s="1553"/>
      <c r="B771" s="1554"/>
      <c r="C771" s="272" t="s">
        <v>947</v>
      </c>
      <c r="E771" s="1375"/>
      <c r="F771" s="1555"/>
      <c r="G771" s="1375"/>
      <c r="H771" s="1555"/>
      <c r="I771" s="1375"/>
      <c r="J771" s="1556"/>
      <c r="K771" s="1557"/>
      <c r="L771" s="1557"/>
      <c r="M771" s="1557"/>
      <c r="N771" s="1557"/>
      <c r="O771" s="1558"/>
      <c r="P771" s="1558"/>
      <c r="Q771" s="1555"/>
      <c r="R771" s="1375"/>
      <c r="S771" s="1559"/>
      <c r="T771" s="1558"/>
      <c r="U771" s="1555"/>
      <c r="V771" s="1555"/>
      <c r="W771" s="1375"/>
      <c r="X771" s="1555"/>
      <c r="Y771" s="1375"/>
      <c r="Z771" s="1555"/>
      <c r="AA771" s="1375"/>
      <c r="AB771" s="1556"/>
      <c r="AC771" s="1560"/>
      <c r="AD771" s="1561"/>
      <c r="AE771" s="1558"/>
      <c r="AF771" s="1558"/>
      <c r="AG771" s="1558"/>
      <c r="AH771" s="1562"/>
      <c r="AI771" s="1563"/>
      <c r="AJ771" s="1563"/>
      <c r="AK771" s="1563"/>
      <c r="AL771" s="1564"/>
      <c r="AM771" s="1563"/>
      <c r="AN771" s="1563"/>
      <c r="AO771" s="1555"/>
      <c r="AP771" s="1378"/>
      <c r="AQ771" s="1565"/>
      <c r="AR771" s="1566"/>
    </row>
    <row r="772" spans="1:44" s="1350" customFormat="1">
      <c r="A772" s="1553"/>
      <c r="B772" s="1554"/>
      <c r="C772" s="273" t="s">
        <v>948</v>
      </c>
      <c r="E772" s="1375"/>
      <c r="F772" s="1555"/>
      <c r="G772" s="1375"/>
      <c r="H772" s="1555"/>
      <c r="I772" s="1375"/>
      <c r="J772" s="1556"/>
      <c r="K772" s="1557"/>
      <c r="L772" s="1557"/>
      <c r="M772" s="1557"/>
      <c r="N772" s="1557"/>
      <c r="O772" s="1558"/>
      <c r="P772" s="1558"/>
      <c r="Q772" s="1555"/>
      <c r="R772" s="1375"/>
      <c r="S772" s="1559"/>
      <c r="T772" s="1558"/>
      <c r="U772" s="1555"/>
      <c r="V772" s="1555"/>
      <c r="W772" s="1375"/>
      <c r="X772" s="1555"/>
      <c r="Y772" s="1375"/>
      <c r="Z772" s="1555"/>
      <c r="AA772" s="1375"/>
      <c r="AB772" s="1556"/>
      <c r="AC772" s="1560"/>
      <c r="AD772" s="1561"/>
      <c r="AE772" s="1558"/>
      <c r="AF772" s="1558"/>
      <c r="AG772" s="1558"/>
      <c r="AH772" s="1562"/>
      <c r="AI772" s="1563"/>
      <c r="AJ772" s="1563"/>
      <c r="AK772" s="1563"/>
      <c r="AL772" s="1564"/>
      <c r="AM772" s="1563"/>
      <c r="AN772" s="1563"/>
      <c r="AO772" s="1555"/>
      <c r="AP772" s="1378"/>
      <c r="AQ772" s="1565"/>
      <c r="AR772" s="1566"/>
    </row>
    <row r="773" spans="1:44" s="1350" customFormat="1">
      <c r="A773" s="1553"/>
      <c r="B773" s="1554"/>
      <c r="C773" s="271" t="s">
        <v>10</v>
      </c>
      <c r="D773" s="1559"/>
      <c r="E773" s="1386"/>
      <c r="F773" s="1567"/>
      <c r="G773" s="1386"/>
      <c r="H773" s="1567"/>
      <c r="I773" s="1386"/>
      <c r="J773" s="1556"/>
      <c r="K773" s="1557"/>
      <c r="L773" s="1557"/>
      <c r="M773" s="1557"/>
      <c r="N773" s="1557"/>
      <c r="O773" s="1556"/>
      <c r="P773" s="1556"/>
      <c r="Q773" s="1567"/>
      <c r="R773" s="1386"/>
      <c r="S773" s="1559"/>
      <c r="T773" s="1556"/>
      <c r="U773" s="1567"/>
      <c r="V773" s="1567"/>
      <c r="W773" s="1386"/>
      <c r="X773" s="1567"/>
      <c r="Y773" s="1386"/>
      <c r="Z773" s="1567"/>
      <c r="AA773" s="1386"/>
      <c r="AB773" s="1556"/>
      <c r="AC773" s="1560"/>
      <c r="AD773" s="1561"/>
      <c r="AE773" s="1556"/>
      <c r="AF773" s="1556"/>
      <c r="AG773" s="1556"/>
      <c r="AH773" s="1562"/>
      <c r="AI773" s="1568"/>
      <c r="AJ773" s="1568"/>
      <c r="AK773" s="1568"/>
      <c r="AL773" s="1564"/>
      <c r="AM773" s="1568"/>
      <c r="AN773" s="1568"/>
      <c r="AO773" s="1555"/>
      <c r="AP773" s="1378"/>
      <c r="AQ773" s="1565"/>
      <c r="AR773" s="1569"/>
    </row>
    <row r="774" spans="1:44" s="1350" customFormat="1">
      <c r="A774" s="1553"/>
      <c r="B774" s="1554"/>
      <c r="C774" s="272" t="s">
        <v>417</v>
      </c>
      <c r="D774" s="1559"/>
      <c r="E774" s="1386"/>
      <c r="F774" s="1567"/>
      <c r="G774" s="1386"/>
      <c r="H774" s="1567"/>
      <c r="I774" s="1386"/>
      <c r="J774" s="1556"/>
      <c r="K774" s="1557"/>
      <c r="L774" s="1557"/>
      <c r="M774" s="1557"/>
      <c r="N774" s="1557"/>
      <c r="O774" s="1556"/>
      <c r="P774" s="1556"/>
      <c r="Q774" s="1567"/>
      <c r="R774" s="1386"/>
      <c r="S774" s="1559"/>
      <c r="T774" s="1556"/>
      <c r="U774" s="1567"/>
      <c r="V774" s="1567"/>
      <c r="W774" s="1386"/>
      <c r="X774" s="1567"/>
      <c r="Y774" s="1386"/>
      <c r="Z774" s="1567"/>
      <c r="AA774" s="1386"/>
      <c r="AB774" s="1556"/>
      <c r="AC774" s="1560"/>
      <c r="AD774" s="1561"/>
      <c r="AE774" s="1556"/>
      <c r="AF774" s="1556"/>
      <c r="AG774" s="1556"/>
      <c r="AH774" s="1562"/>
      <c r="AI774" s="1568"/>
      <c r="AJ774" s="1568"/>
      <c r="AK774" s="1568"/>
      <c r="AL774" s="1564"/>
      <c r="AM774" s="1568"/>
      <c r="AN774" s="1568"/>
      <c r="AO774" s="1555"/>
      <c r="AP774" s="1378"/>
      <c r="AQ774" s="1565"/>
      <c r="AR774" s="1569"/>
    </row>
    <row r="775" spans="1:44" s="1350" customFormat="1" ht="18" customHeight="1">
      <c r="A775" s="1553"/>
      <c r="B775" s="1570" t="s">
        <v>372</v>
      </c>
      <c r="C775" s="273" t="s">
        <v>949</v>
      </c>
      <c r="E775" s="1375"/>
      <c r="F775" s="1555"/>
      <c r="G775" s="1375"/>
      <c r="H775" s="1555"/>
      <c r="I775" s="1375"/>
      <c r="J775" s="1556"/>
      <c r="K775" s="1557"/>
      <c r="L775" s="1557"/>
      <c r="M775" s="1557"/>
      <c r="N775" s="1557"/>
      <c r="O775" s="1558"/>
      <c r="P775" s="1558"/>
      <c r="Q775" s="1555"/>
      <c r="R775" s="1375"/>
      <c r="S775" s="1559"/>
      <c r="T775" s="1558"/>
      <c r="U775" s="1555"/>
      <c r="V775" s="1555"/>
      <c r="W775" s="1375"/>
      <c r="X775" s="1555"/>
      <c r="Y775" s="1375"/>
      <c r="Z775" s="1555"/>
      <c r="AA775" s="1375"/>
      <c r="AB775" s="1556"/>
      <c r="AC775" s="1560"/>
      <c r="AD775" s="1561"/>
      <c r="AE775" s="1558"/>
      <c r="AF775" s="1558"/>
      <c r="AG775" s="1558"/>
      <c r="AH775" s="1562"/>
      <c r="AI775" s="1563"/>
      <c r="AJ775" s="1563"/>
      <c r="AK775" s="1563"/>
      <c r="AL775" s="1564"/>
      <c r="AM775" s="1563"/>
      <c r="AN775" s="1563"/>
      <c r="AO775" s="1555"/>
      <c r="AP775" s="1378"/>
      <c r="AQ775" s="1565"/>
      <c r="AR775" s="1566"/>
    </row>
    <row r="776" spans="1:44" s="1350" customFormat="1" ht="15" customHeight="1">
      <c r="A776" s="1553"/>
      <c r="B776" s="1554"/>
      <c r="C776" s="273" t="s">
        <v>950</v>
      </c>
      <c r="D776" s="1559"/>
      <c r="E776" s="1386"/>
      <c r="F776" s="1567"/>
      <c r="G776" s="1386"/>
      <c r="H776" s="1567"/>
      <c r="I776" s="1386"/>
      <c r="J776" s="1556"/>
      <c r="K776" s="1557"/>
      <c r="L776" s="1557"/>
      <c r="M776" s="1557"/>
      <c r="N776" s="1557"/>
      <c r="O776" s="1556"/>
      <c r="P776" s="1556"/>
      <c r="Q776" s="1567"/>
      <c r="R776" s="1386"/>
      <c r="S776" s="1559"/>
      <c r="T776" s="1556"/>
      <c r="U776" s="1567"/>
      <c r="V776" s="1567"/>
      <c r="W776" s="1386"/>
      <c r="X776" s="1567"/>
      <c r="Y776" s="1386"/>
      <c r="Z776" s="1567"/>
      <c r="AA776" s="1386"/>
      <c r="AB776" s="1556"/>
      <c r="AC776" s="1560"/>
      <c r="AD776" s="1561"/>
      <c r="AE776" s="1556"/>
      <c r="AF776" s="1556"/>
      <c r="AG776" s="1556"/>
      <c r="AH776" s="1562"/>
      <c r="AI776" s="1568"/>
      <c r="AJ776" s="1568"/>
      <c r="AK776" s="1568"/>
      <c r="AL776" s="1564"/>
      <c r="AM776" s="1568"/>
      <c r="AN776" s="1568"/>
      <c r="AO776" s="1555"/>
      <c r="AP776" s="1378"/>
      <c r="AQ776" s="1565"/>
      <c r="AR776" s="1569"/>
    </row>
    <row r="777" spans="1:44" s="1350" customFormat="1">
      <c r="A777" s="1553"/>
      <c r="B777" s="1554"/>
      <c r="C777" s="274" t="s">
        <v>951</v>
      </c>
      <c r="E777" s="1375"/>
      <c r="F777" s="1555"/>
      <c r="G777" s="1375"/>
      <c r="H777" s="1555"/>
      <c r="I777" s="1375"/>
      <c r="J777" s="1556"/>
      <c r="K777" s="1557"/>
      <c r="L777" s="1557"/>
      <c r="M777" s="1557"/>
      <c r="N777" s="1557"/>
      <c r="O777" s="1558"/>
      <c r="P777" s="1558"/>
      <c r="Q777" s="1555"/>
      <c r="R777" s="1375"/>
      <c r="S777" s="1559"/>
      <c r="T777" s="1558"/>
      <c r="U777" s="1555"/>
      <c r="V777" s="1555"/>
      <c r="W777" s="1375"/>
      <c r="X777" s="1555"/>
      <c r="Y777" s="1375"/>
      <c r="Z777" s="1555"/>
      <c r="AA777" s="1375"/>
      <c r="AB777" s="1556"/>
      <c r="AC777" s="1560"/>
      <c r="AD777" s="1561"/>
      <c r="AE777" s="1558"/>
      <c r="AF777" s="1558"/>
      <c r="AG777" s="1558"/>
      <c r="AH777" s="1562"/>
      <c r="AI777" s="1563"/>
      <c r="AJ777" s="1563"/>
      <c r="AK777" s="1563"/>
      <c r="AL777" s="1564"/>
      <c r="AM777" s="1563"/>
      <c r="AN777" s="1563"/>
      <c r="AO777" s="1555"/>
      <c r="AP777" s="1378"/>
      <c r="AQ777" s="1565"/>
      <c r="AR777" s="1566"/>
    </row>
    <row r="778" spans="1:44" s="1350" customFormat="1">
      <c r="A778" s="1553"/>
      <c r="B778" s="1554"/>
      <c r="C778" s="274" t="s">
        <v>952</v>
      </c>
      <c r="E778" s="1375"/>
      <c r="F778" s="1555"/>
      <c r="G778" s="1375"/>
      <c r="H778" s="1555"/>
      <c r="I778" s="1375"/>
      <c r="J778" s="1556"/>
      <c r="K778" s="1557"/>
      <c r="L778" s="1557"/>
      <c r="M778" s="1557"/>
      <c r="N778" s="1557"/>
      <c r="O778" s="1558"/>
      <c r="P778" s="1558"/>
      <c r="Q778" s="1555"/>
      <c r="R778" s="1375"/>
      <c r="S778" s="1559"/>
      <c r="T778" s="1558"/>
      <c r="U778" s="1555"/>
      <c r="V778" s="1555"/>
      <c r="W778" s="1375"/>
      <c r="X778" s="1555"/>
      <c r="Y778" s="1375"/>
      <c r="Z778" s="1555"/>
      <c r="AA778" s="1375"/>
      <c r="AB778" s="1556"/>
      <c r="AC778" s="1560"/>
      <c r="AD778" s="1561"/>
      <c r="AE778" s="1558"/>
      <c r="AF778" s="1558"/>
      <c r="AG778" s="1558"/>
      <c r="AH778" s="1562"/>
      <c r="AI778" s="1563"/>
      <c r="AJ778" s="1563"/>
      <c r="AK778" s="1563"/>
      <c r="AL778" s="1564"/>
      <c r="AM778" s="1563"/>
      <c r="AN778" s="1563"/>
      <c r="AO778" s="1555"/>
      <c r="AP778" s="1378"/>
      <c r="AQ778" s="1565"/>
      <c r="AR778" s="1566"/>
    </row>
    <row r="779" spans="1:44" s="1350" customFormat="1">
      <c r="A779" s="1553"/>
      <c r="B779" s="1554"/>
      <c r="C779" s="274" t="s">
        <v>953</v>
      </c>
      <c r="E779" s="1375"/>
      <c r="F779" s="1555"/>
      <c r="G779" s="1375"/>
      <c r="H779" s="1555"/>
      <c r="I779" s="1375"/>
      <c r="J779" s="1556"/>
      <c r="K779" s="1557"/>
      <c r="L779" s="1557"/>
      <c r="M779" s="1557"/>
      <c r="N779" s="1557"/>
      <c r="O779" s="1558"/>
      <c r="P779" s="1558"/>
      <c r="Q779" s="1555"/>
      <c r="R779" s="1375"/>
      <c r="S779" s="1559"/>
      <c r="T779" s="1558"/>
      <c r="U779" s="1555"/>
      <c r="V779" s="1555"/>
      <c r="W779" s="1375"/>
      <c r="X779" s="1555"/>
      <c r="Y779" s="1375"/>
      <c r="Z779" s="1555"/>
      <c r="AA779" s="1375"/>
      <c r="AB779" s="1556"/>
      <c r="AC779" s="1560"/>
      <c r="AD779" s="1561"/>
      <c r="AE779" s="1558"/>
      <c r="AF779" s="1558"/>
      <c r="AG779" s="1558"/>
      <c r="AH779" s="1562"/>
      <c r="AI779" s="1563"/>
      <c r="AJ779" s="1563"/>
      <c r="AK779" s="1563"/>
      <c r="AL779" s="1564"/>
      <c r="AM779" s="1563"/>
      <c r="AN779" s="1563"/>
      <c r="AO779" s="1555"/>
      <c r="AP779" s="1378"/>
      <c r="AQ779" s="1565"/>
      <c r="AR779" s="1566"/>
    </row>
    <row r="780" spans="1:44" s="1350" customFormat="1">
      <c r="A780" s="1553"/>
      <c r="B780" s="1554"/>
      <c r="C780" s="272" t="s">
        <v>420</v>
      </c>
      <c r="E780" s="1375"/>
      <c r="F780" s="1555"/>
      <c r="G780" s="1375"/>
      <c r="H780" s="1555"/>
      <c r="I780" s="1375"/>
      <c r="J780" s="1556"/>
      <c r="K780" s="1557"/>
      <c r="L780" s="1557"/>
      <c r="M780" s="1557"/>
      <c r="N780" s="1557"/>
      <c r="O780" s="1558"/>
      <c r="P780" s="1558"/>
      <c r="Q780" s="1555"/>
      <c r="R780" s="1375"/>
      <c r="S780" s="1559"/>
      <c r="T780" s="1558"/>
      <c r="U780" s="1555"/>
      <c r="V780" s="1555"/>
      <c r="W780" s="1375"/>
      <c r="X780" s="1555"/>
      <c r="Y780" s="1375"/>
      <c r="Z780" s="1555"/>
      <c r="AA780" s="1375"/>
      <c r="AB780" s="1556"/>
      <c r="AC780" s="1560"/>
      <c r="AD780" s="1561"/>
      <c r="AE780" s="1558"/>
      <c r="AF780" s="1558"/>
      <c r="AG780" s="1558"/>
      <c r="AH780" s="1562"/>
      <c r="AI780" s="1563"/>
      <c r="AJ780" s="1563"/>
      <c r="AK780" s="1563"/>
      <c r="AL780" s="1564"/>
      <c r="AM780" s="1563"/>
      <c r="AN780" s="1563"/>
      <c r="AO780" s="1555"/>
      <c r="AP780" s="1378"/>
      <c r="AQ780" s="1565"/>
      <c r="AR780" s="1566"/>
    </row>
    <row r="781" spans="1:44" s="1350" customFormat="1">
      <c r="A781" s="1553"/>
      <c r="B781" s="1554"/>
      <c r="C781" s="272" t="s">
        <v>421</v>
      </c>
      <c r="D781" s="1384"/>
      <c r="E781" s="1386"/>
      <c r="F781" s="1395"/>
      <c r="G781" s="1386"/>
      <c r="H781" s="1395"/>
      <c r="I781" s="1386"/>
      <c r="J781" s="1556"/>
      <c r="K781" s="1557"/>
      <c r="L781" s="1557"/>
      <c r="M781" s="1557"/>
      <c r="N781" s="1557"/>
      <c r="O781" s="1556"/>
      <c r="P781" s="1556"/>
      <c r="Q781" s="1395"/>
      <c r="R781" s="1386"/>
      <c r="S781" s="1559"/>
      <c r="T781" s="1556"/>
      <c r="U781" s="1567"/>
      <c r="V781" s="1395"/>
      <c r="W781" s="1386"/>
      <c r="X781" s="1395"/>
      <c r="Y781" s="1386"/>
      <c r="Z781" s="1395"/>
      <c r="AA781" s="1386"/>
      <c r="AB781" s="1556"/>
      <c r="AC781" s="1560"/>
      <c r="AD781" s="1561"/>
      <c r="AE781" s="1556"/>
      <c r="AF781" s="1556"/>
      <c r="AG781" s="1556"/>
      <c r="AH781" s="1562"/>
      <c r="AI781" s="1385"/>
      <c r="AJ781" s="1385"/>
      <c r="AK781" s="1385"/>
      <c r="AL781" s="1564"/>
      <c r="AM781" s="1385"/>
      <c r="AN781" s="1385"/>
      <c r="AO781" s="1555"/>
      <c r="AP781" s="1378"/>
      <c r="AQ781" s="1565"/>
      <c r="AR781" s="1569"/>
    </row>
    <row r="782" spans="1:44" s="1350" customFormat="1">
      <c r="A782" s="1553"/>
      <c r="B782" s="1554"/>
      <c r="C782" s="273" t="s">
        <v>954</v>
      </c>
      <c r="E782" s="1375"/>
      <c r="F782" s="1555"/>
      <c r="G782" s="1375"/>
      <c r="H782" s="1555"/>
      <c r="I782" s="1375"/>
      <c r="J782" s="1556"/>
      <c r="K782" s="1557"/>
      <c r="L782" s="1557"/>
      <c r="M782" s="1557"/>
      <c r="N782" s="1557"/>
      <c r="O782" s="1558"/>
      <c r="P782" s="1558"/>
      <c r="Q782" s="1555"/>
      <c r="R782" s="1375"/>
      <c r="S782" s="1559"/>
      <c r="T782" s="1558"/>
      <c r="U782" s="1555"/>
      <c r="V782" s="1555"/>
      <c r="W782" s="1375"/>
      <c r="X782" s="1555"/>
      <c r="Y782" s="1375"/>
      <c r="Z782" s="1555"/>
      <c r="AA782" s="1375"/>
      <c r="AB782" s="1556"/>
      <c r="AC782" s="1560"/>
      <c r="AD782" s="1561"/>
      <c r="AE782" s="1558"/>
      <c r="AF782" s="1558"/>
      <c r="AG782" s="1558"/>
      <c r="AH782" s="1562"/>
      <c r="AI782" s="1563"/>
      <c r="AJ782" s="1563"/>
      <c r="AK782" s="1563"/>
      <c r="AL782" s="1564"/>
      <c r="AM782" s="1563"/>
      <c r="AN782" s="1563"/>
      <c r="AO782" s="1555"/>
      <c r="AP782" s="1378"/>
      <c r="AQ782" s="1565"/>
      <c r="AR782" s="1566"/>
    </row>
    <row r="783" spans="1:44" s="1350" customFormat="1">
      <c r="A783" s="1553"/>
      <c r="B783" s="1554"/>
      <c r="C783" s="273" t="s">
        <v>955</v>
      </c>
      <c r="E783" s="1375"/>
      <c r="F783" s="1555"/>
      <c r="G783" s="1375"/>
      <c r="H783" s="1555"/>
      <c r="I783" s="1375"/>
      <c r="J783" s="1556"/>
      <c r="K783" s="1557"/>
      <c r="L783" s="1557"/>
      <c r="M783" s="1557"/>
      <c r="N783" s="1557"/>
      <c r="O783" s="1558"/>
      <c r="P783" s="1558"/>
      <c r="Q783" s="1555"/>
      <c r="R783" s="1375"/>
      <c r="S783" s="1559"/>
      <c r="T783" s="1558"/>
      <c r="U783" s="1555"/>
      <c r="V783" s="1555"/>
      <c r="W783" s="1375"/>
      <c r="X783" s="1555"/>
      <c r="Y783" s="1375"/>
      <c r="Z783" s="1555"/>
      <c r="AA783" s="1375"/>
      <c r="AB783" s="1556"/>
      <c r="AC783" s="1560"/>
      <c r="AD783" s="1561"/>
      <c r="AE783" s="1558"/>
      <c r="AF783" s="1558"/>
      <c r="AG783" s="1558"/>
      <c r="AH783" s="1562"/>
      <c r="AI783" s="1563"/>
      <c r="AJ783" s="1563"/>
      <c r="AK783" s="1563"/>
      <c r="AL783" s="1564"/>
      <c r="AM783" s="1563"/>
      <c r="AN783" s="1563"/>
      <c r="AO783" s="1555"/>
      <c r="AP783" s="1378"/>
      <c r="AQ783" s="1565"/>
      <c r="AR783" s="1566"/>
    </row>
    <row r="784" spans="1:44" s="1350" customFormat="1">
      <c r="A784" s="1553"/>
      <c r="B784" s="1554"/>
      <c r="C784" s="271" t="s">
        <v>104</v>
      </c>
      <c r="E784" s="1375"/>
      <c r="F784" s="1555"/>
      <c r="G784" s="1375"/>
      <c r="H784" s="1555"/>
      <c r="I784" s="1375"/>
      <c r="J784" s="1556"/>
      <c r="K784" s="1557"/>
      <c r="L784" s="1557"/>
      <c r="M784" s="1557"/>
      <c r="N784" s="1557"/>
      <c r="O784" s="1558"/>
      <c r="P784" s="1558"/>
      <c r="Q784" s="1555"/>
      <c r="R784" s="1375"/>
      <c r="S784" s="1559"/>
      <c r="T784" s="1558"/>
      <c r="U784" s="1555"/>
      <c r="V784" s="1555"/>
      <c r="W784" s="1375"/>
      <c r="X784" s="1555"/>
      <c r="Y784" s="1375"/>
      <c r="Z784" s="1555"/>
      <c r="AA784" s="1375"/>
      <c r="AB784" s="1556"/>
      <c r="AC784" s="1560"/>
      <c r="AD784" s="1561"/>
      <c r="AE784" s="1558"/>
      <c r="AF784" s="1558"/>
      <c r="AG784" s="1558"/>
      <c r="AH784" s="1562"/>
      <c r="AI784" s="1563"/>
      <c r="AJ784" s="1563"/>
      <c r="AK784" s="1563"/>
      <c r="AL784" s="1564"/>
      <c r="AM784" s="1563"/>
      <c r="AN784" s="1563"/>
      <c r="AO784" s="1555"/>
      <c r="AP784" s="1378"/>
      <c r="AQ784" s="1565"/>
      <c r="AR784" s="1566"/>
    </row>
    <row r="785" spans="1:44" s="1350" customFormat="1">
      <c r="A785" s="1553"/>
      <c r="B785" s="1554"/>
      <c r="C785" s="271" t="s">
        <v>322</v>
      </c>
      <c r="D785" s="1571"/>
      <c r="E785" s="1572"/>
      <c r="F785" s="1573"/>
      <c r="G785" s="1572"/>
      <c r="H785" s="1573"/>
      <c r="I785" s="1572"/>
      <c r="J785" s="1556"/>
      <c r="K785" s="1574"/>
      <c r="L785" s="1574"/>
      <c r="M785" s="1574"/>
      <c r="N785" s="1574"/>
      <c r="O785" s="1574"/>
      <c r="P785" s="1574"/>
      <c r="Q785" s="1573"/>
      <c r="R785" s="1572"/>
      <c r="S785" s="1559"/>
      <c r="T785" s="1574"/>
      <c r="U785" s="1573"/>
      <c r="V785" s="1573"/>
      <c r="W785" s="1572"/>
      <c r="X785" s="1573"/>
      <c r="Y785" s="1572"/>
      <c r="Z785" s="1573"/>
      <c r="AA785" s="1572"/>
      <c r="AB785" s="1556"/>
      <c r="AC785" s="1571"/>
      <c r="AD785" s="1575"/>
      <c r="AE785" s="1574"/>
      <c r="AF785" s="1574"/>
      <c r="AG785" s="1574"/>
      <c r="AH785" s="1562"/>
      <c r="AI785" s="1576"/>
      <c r="AJ785" s="1576"/>
      <c r="AK785" s="1576"/>
      <c r="AL785" s="1564"/>
      <c r="AM785" s="1576"/>
      <c r="AN785" s="1576"/>
      <c r="AO785" s="1573"/>
      <c r="AP785" s="1577"/>
      <c r="AQ785" s="1578"/>
      <c r="AR785" s="1579"/>
    </row>
    <row r="786" spans="1:44" s="1350" customFormat="1">
      <c r="A786" s="1553"/>
      <c r="B786" s="1554"/>
      <c r="C786" s="271" t="s">
        <v>424</v>
      </c>
      <c r="D786" s="1560"/>
      <c r="E786" s="40"/>
      <c r="F786" s="1580"/>
      <c r="G786" s="40"/>
      <c r="H786" s="1580"/>
      <c r="I786" s="40"/>
      <c r="J786" s="1556"/>
      <c r="K786" s="1557"/>
      <c r="L786" s="1557"/>
      <c r="M786" s="1557"/>
      <c r="N786" s="1557"/>
      <c r="O786" s="1557"/>
      <c r="P786" s="1557"/>
      <c r="Q786" s="1580"/>
      <c r="R786" s="40"/>
      <c r="S786" s="1559"/>
      <c r="T786" s="1557"/>
      <c r="U786" s="1580"/>
      <c r="V786" s="1580"/>
      <c r="W786" s="40"/>
      <c r="X786" s="1580"/>
      <c r="Y786" s="40"/>
      <c r="Z786" s="1580"/>
      <c r="AA786" s="40"/>
      <c r="AB786" s="1556"/>
      <c r="AC786" s="1560"/>
      <c r="AD786" s="1561"/>
      <c r="AE786" s="1557"/>
      <c r="AF786" s="1557"/>
      <c r="AG786" s="1557"/>
      <c r="AH786" s="1562"/>
      <c r="AI786" s="1581"/>
      <c r="AJ786" s="1581"/>
      <c r="AK786" s="1581"/>
      <c r="AL786" s="1564"/>
      <c r="AM786" s="1581"/>
      <c r="AN786" s="1581"/>
      <c r="AO786" s="1555"/>
      <c r="AP786" s="1378"/>
      <c r="AQ786" s="1565"/>
      <c r="AR786" s="1566"/>
    </row>
    <row r="787" spans="1:44" s="1350" customFormat="1">
      <c r="A787" s="1553"/>
      <c r="B787" s="1554"/>
      <c r="C787" s="275" t="s">
        <v>425</v>
      </c>
      <c r="D787" s="1559"/>
      <c r="E787" s="1386"/>
      <c r="F787" s="1567"/>
      <c r="G787" s="1386"/>
      <c r="H787" s="1567"/>
      <c r="I787" s="1386"/>
      <c r="J787" s="1556"/>
      <c r="K787" s="1557"/>
      <c r="L787" s="1557"/>
      <c r="M787" s="1557"/>
      <c r="N787" s="1557"/>
      <c r="O787" s="1556"/>
      <c r="P787" s="1556"/>
      <c r="Q787" s="1567"/>
      <c r="R787" s="1386"/>
      <c r="S787" s="1559"/>
      <c r="T787" s="1556"/>
      <c r="U787" s="1567"/>
      <c r="V787" s="1567"/>
      <c r="W787" s="1386"/>
      <c r="X787" s="1567"/>
      <c r="Y787" s="1386"/>
      <c r="Z787" s="1567"/>
      <c r="AA787" s="1386"/>
      <c r="AB787" s="1556"/>
      <c r="AC787" s="1560"/>
      <c r="AD787" s="1561"/>
      <c r="AE787" s="1556"/>
      <c r="AF787" s="1556"/>
      <c r="AG787" s="1556"/>
      <c r="AH787" s="1562"/>
      <c r="AI787" s="1568"/>
      <c r="AJ787" s="1568"/>
      <c r="AK787" s="1568"/>
      <c r="AL787" s="1564"/>
      <c r="AM787" s="1568"/>
      <c r="AN787" s="1568"/>
      <c r="AO787" s="1582"/>
      <c r="AP787" s="1583"/>
      <c r="AQ787" s="1584"/>
      <c r="AR787" s="1569"/>
    </row>
    <row r="788" spans="1:44" s="1350" customFormat="1" ht="13.5" thickBot="1">
      <c r="A788" s="1553"/>
      <c r="B788" s="1585"/>
      <c r="C788" s="276" t="s">
        <v>782</v>
      </c>
      <c r="D788" s="1586"/>
      <c r="E788" s="1587"/>
      <c r="F788" s="1588"/>
      <c r="G788" s="1587"/>
      <c r="H788" s="1588"/>
      <c r="I788" s="1587"/>
      <c r="J788" s="1589"/>
      <c r="K788" s="1590"/>
      <c r="L788" s="1590"/>
      <c r="M788" s="1590"/>
      <c r="N788" s="1590"/>
      <c r="O788" s="1590"/>
      <c r="P788" s="1591"/>
      <c r="Q788" s="1588"/>
      <c r="R788" s="1587"/>
      <c r="S788" s="1592"/>
      <c r="T788" s="1593"/>
      <c r="U788" s="1594"/>
      <c r="V788" s="1591"/>
      <c r="W788" s="1587"/>
      <c r="X788" s="1588"/>
      <c r="Y788" s="1587"/>
      <c r="Z788" s="1588"/>
      <c r="AA788" s="1587"/>
      <c r="AB788" s="1589"/>
      <c r="AC788" s="1595"/>
      <c r="AD788" s="1587"/>
      <c r="AE788" s="1590"/>
      <c r="AF788" s="1593"/>
      <c r="AG788" s="1593"/>
      <c r="AH788" s="1596"/>
      <c r="AI788" s="1597"/>
      <c r="AJ788" s="1598"/>
      <c r="AK788" s="1599"/>
      <c r="AL788" s="1600"/>
      <c r="AM788" s="1586"/>
      <c r="AN788" s="1601"/>
      <c r="AO788" s="1602"/>
      <c r="AP788" s="1603"/>
      <c r="AQ788" s="1595"/>
      <c r="AR788" s="1604"/>
    </row>
    <row r="789" spans="1:44" s="1350" customFormat="1">
      <c r="A789" s="1553"/>
      <c r="B789" s="1605"/>
      <c r="C789" s="319" t="s">
        <v>414</v>
      </c>
      <c r="D789" s="1540"/>
      <c r="E789" s="1369"/>
      <c r="F789" s="1541"/>
      <c r="G789" s="1369"/>
      <c r="H789" s="1541"/>
      <c r="I789" s="1369"/>
      <c r="J789" s="1542"/>
      <c r="K789" s="1543"/>
      <c r="L789" s="1543"/>
      <c r="M789" s="1543"/>
      <c r="N789" s="1543"/>
      <c r="O789" s="1544"/>
      <c r="P789" s="1544"/>
      <c r="Q789" s="1541"/>
      <c r="R789" s="1369"/>
      <c r="S789" s="1545"/>
      <c r="T789" s="1544"/>
      <c r="U789" s="1541"/>
      <c r="V789" s="1541"/>
      <c r="W789" s="1369"/>
      <c r="X789" s="1541"/>
      <c r="Y789" s="1369"/>
      <c r="Z789" s="1541"/>
      <c r="AA789" s="1369"/>
      <c r="AB789" s="1542"/>
      <c r="AC789" s="1546"/>
      <c r="AD789" s="1547"/>
      <c r="AE789" s="1544"/>
      <c r="AF789" s="1544"/>
      <c r="AG789" s="1544"/>
      <c r="AH789" s="1548"/>
      <c r="AI789" s="1549"/>
      <c r="AJ789" s="1549"/>
      <c r="AK789" s="1549"/>
      <c r="AL789" s="1550"/>
      <c r="AM789" s="1549"/>
      <c r="AN789" s="1549"/>
      <c r="AO789" s="1541"/>
      <c r="AP789" s="1372"/>
      <c r="AQ789" s="1551"/>
      <c r="AR789" s="1552"/>
    </row>
    <row r="790" spans="1:44" s="1350" customFormat="1">
      <c r="A790" s="1553"/>
      <c r="B790" s="1554"/>
      <c r="C790" s="270" t="s">
        <v>11</v>
      </c>
      <c r="E790" s="1375"/>
      <c r="F790" s="1555"/>
      <c r="G790" s="1375"/>
      <c r="H790" s="1555"/>
      <c r="I790" s="1375"/>
      <c r="J790" s="1556"/>
      <c r="K790" s="1557"/>
      <c r="L790" s="1557"/>
      <c r="M790" s="1557"/>
      <c r="N790" s="1557"/>
      <c r="O790" s="1558"/>
      <c r="P790" s="1558"/>
      <c r="Q790" s="1555"/>
      <c r="R790" s="1375"/>
      <c r="S790" s="1559"/>
      <c r="T790" s="1558"/>
      <c r="U790" s="1555"/>
      <c r="V790" s="1555"/>
      <c r="W790" s="1375"/>
      <c r="X790" s="1555"/>
      <c r="Y790" s="1375"/>
      <c r="Z790" s="1555"/>
      <c r="AA790" s="1375"/>
      <c r="AB790" s="1556"/>
      <c r="AC790" s="1560"/>
      <c r="AD790" s="1561"/>
      <c r="AE790" s="1558"/>
      <c r="AF790" s="1558"/>
      <c r="AG790" s="1558"/>
      <c r="AH790" s="1562"/>
      <c r="AI790" s="1563"/>
      <c r="AJ790" s="1563"/>
      <c r="AK790" s="1563"/>
      <c r="AL790" s="1564"/>
      <c r="AM790" s="1563"/>
      <c r="AN790" s="1563"/>
      <c r="AO790" s="1555"/>
      <c r="AP790" s="1378"/>
      <c r="AQ790" s="1565"/>
      <c r="AR790" s="1566"/>
    </row>
    <row r="791" spans="1:44" s="1350" customFormat="1">
      <c r="A791" s="1553"/>
      <c r="B791" s="1554"/>
      <c r="C791" s="271" t="s">
        <v>4</v>
      </c>
      <c r="D791" s="1559"/>
      <c r="E791" s="1386"/>
      <c r="F791" s="1567"/>
      <c r="G791" s="1386"/>
      <c r="H791" s="1567"/>
      <c r="I791" s="1386"/>
      <c r="J791" s="1556"/>
      <c r="K791" s="1557"/>
      <c r="L791" s="1557"/>
      <c r="M791" s="1557"/>
      <c r="N791" s="1557"/>
      <c r="O791" s="1556"/>
      <c r="P791" s="1556"/>
      <c r="Q791" s="1567"/>
      <c r="R791" s="1386"/>
      <c r="S791" s="1559"/>
      <c r="T791" s="1556"/>
      <c r="U791" s="1567"/>
      <c r="V791" s="1567"/>
      <c r="W791" s="1386"/>
      <c r="X791" s="1567"/>
      <c r="Y791" s="1386"/>
      <c r="Z791" s="1567"/>
      <c r="AA791" s="1386"/>
      <c r="AB791" s="1556"/>
      <c r="AC791" s="1560"/>
      <c r="AD791" s="1561"/>
      <c r="AE791" s="1556"/>
      <c r="AF791" s="1556"/>
      <c r="AG791" s="1556"/>
      <c r="AH791" s="1562"/>
      <c r="AI791" s="1568"/>
      <c r="AJ791" s="1568"/>
      <c r="AK791" s="1568"/>
      <c r="AL791" s="1564"/>
      <c r="AM791" s="1568"/>
      <c r="AN791" s="1568"/>
      <c r="AO791" s="1555"/>
      <c r="AP791" s="1378"/>
      <c r="AQ791" s="1565"/>
      <c r="AR791" s="1569"/>
    </row>
    <row r="792" spans="1:44" s="1350" customFormat="1">
      <c r="A792" s="1553"/>
      <c r="B792" s="1554"/>
      <c r="C792" s="272" t="s">
        <v>943</v>
      </c>
      <c r="E792" s="1375"/>
      <c r="F792" s="1555"/>
      <c r="G792" s="1375"/>
      <c r="H792" s="1555"/>
      <c r="I792" s="1375"/>
      <c r="J792" s="1556"/>
      <c r="K792" s="1557"/>
      <c r="L792" s="1557"/>
      <c r="M792" s="1557"/>
      <c r="N792" s="1557"/>
      <c r="O792" s="1558"/>
      <c r="P792" s="1558"/>
      <c r="Q792" s="1555"/>
      <c r="R792" s="1375"/>
      <c r="S792" s="1559"/>
      <c r="T792" s="1558"/>
      <c r="U792" s="1555"/>
      <c r="V792" s="1555"/>
      <c r="W792" s="1375"/>
      <c r="X792" s="1555"/>
      <c r="Y792" s="1375"/>
      <c r="Z792" s="1555"/>
      <c r="AA792" s="1375"/>
      <c r="AB792" s="1556"/>
      <c r="AC792" s="1560"/>
      <c r="AD792" s="1561"/>
      <c r="AE792" s="1558"/>
      <c r="AF792" s="1558"/>
      <c r="AG792" s="1558"/>
      <c r="AH792" s="1562"/>
      <c r="AI792" s="1563"/>
      <c r="AJ792" s="1563"/>
      <c r="AK792" s="1563"/>
      <c r="AL792" s="1564"/>
      <c r="AM792" s="1563"/>
      <c r="AN792" s="1563"/>
      <c r="AO792" s="1555"/>
      <c r="AP792" s="1378"/>
      <c r="AQ792" s="1565"/>
      <c r="AR792" s="1566"/>
    </row>
    <row r="793" spans="1:44" s="1350" customFormat="1">
      <c r="A793" s="1553"/>
      <c r="B793" s="1554"/>
      <c r="C793" s="273" t="s">
        <v>944</v>
      </c>
      <c r="E793" s="1375"/>
      <c r="F793" s="1555"/>
      <c r="G793" s="1375"/>
      <c r="H793" s="1555"/>
      <c r="I793" s="1375"/>
      <c r="J793" s="1556"/>
      <c r="K793" s="1557"/>
      <c r="L793" s="1557"/>
      <c r="M793" s="1557"/>
      <c r="N793" s="1557"/>
      <c r="O793" s="1558"/>
      <c r="P793" s="1558"/>
      <c r="Q793" s="1555"/>
      <c r="R793" s="1375"/>
      <c r="S793" s="1559"/>
      <c r="T793" s="1558"/>
      <c r="U793" s="1555"/>
      <c r="V793" s="1555"/>
      <c r="W793" s="1375"/>
      <c r="X793" s="1555"/>
      <c r="Y793" s="1375"/>
      <c r="Z793" s="1555"/>
      <c r="AA793" s="1375"/>
      <c r="AB793" s="1556"/>
      <c r="AC793" s="1560"/>
      <c r="AD793" s="1561"/>
      <c r="AE793" s="1558"/>
      <c r="AF793" s="1558"/>
      <c r="AG793" s="1558"/>
      <c r="AH793" s="1562"/>
      <c r="AI793" s="1563"/>
      <c r="AJ793" s="1563"/>
      <c r="AK793" s="1563"/>
      <c r="AL793" s="1564"/>
      <c r="AM793" s="1563"/>
      <c r="AN793" s="1563"/>
      <c r="AO793" s="1555"/>
      <c r="AP793" s="1378"/>
      <c r="AQ793" s="1565"/>
      <c r="AR793" s="1566"/>
    </row>
    <row r="794" spans="1:44" s="1350" customFormat="1">
      <c r="A794" s="1553"/>
      <c r="B794" s="1554"/>
      <c r="C794" s="272" t="s">
        <v>945</v>
      </c>
      <c r="E794" s="1375"/>
      <c r="F794" s="1555"/>
      <c r="G794" s="1375"/>
      <c r="H794" s="1555"/>
      <c r="I794" s="1375"/>
      <c r="J794" s="1556"/>
      <c r="K794" s="1557"/>
      <c r="L794" s="1557"/>
      <c r="M794" s="1557"/>
      <c r="N794" s="1557"/>
      <c r="O794" s="1558"/>
      <c r="P794" s="1558"/>
      <c r="Q794" s="1555"/>
      <c r="R794" s="1375"/>
      <c r="S794" s="1559"/>
      <c r="T794" s="1558"/>
      <c r="U794" s="1555"/>
      <c r="V794" s="1555"/>
      <c r="W794" s="1375"/>
      <c r="X794" s="1555"/>
      <c r="Y794" s="1375"/>
      <c r="Z794" s="1555"/>
      <c r="AA794" s="1375"/>
      <c r="AB794" s="1556"/>
      <c r="AC794" s="1560"/>
      <c r="AD794" s="1561"/>
      <c r="AE794" s="1558"/>
      <c r="AF794" s="1558"/>
      <c r="AG794" s="1558"/>
      <c r="AH794" s="1562"/>
      <c r="AI794" s="1563"/>
      <c r="AJ794" s="1563"/>
      <c r="AK794" s="1563"/>
      <c r="AL794" s="1564"/>
      <c r="AM794" s="1563"/>
      <c r="AN794" s="1563"/>
      <c r="AO794" s="1555"/>
      <c r="AP794" s="1378"/>
      <c r="AQ794" s="1565"/>
      <c r="AR794" s="1566"/>
    </row>
    <row r="795" spans="1:44" s="1350" customFormat="1">
      <c r="A795" s="1553"/>
      <c r="B795" s="1554"/>
      <c r="C795" s="273" t="s">
        <v>946</v>
      </c>
      <c r="E795" s="1375"/>
      <c r="F795" s="1555"/>
      <c r="G795" s="1375"/>
      <c r="H795" s="1555"/>
      <c r="I795" s="1375"/>
      <c r="J795" s="1556"/>
      <c r="K795" s="1557"/>
      <c r="L795" s="1557"/>
      <c r="M795" s="1557"/>
      <c r="N795" s="1557"/>
      <c r="O795" s="1558"/>
      <c r="P795" s="1558"/>
      <c r="Q795" s="1555"/>
      <c r="R795" s="1375"/>
      <c r="S795" s="1559"/>
      <c r="T795" s="1558"/>
      <c r="U795" s="1555"/>
      <c r="V795" s="1555"/>
      <c r="W795" s="1375"/>
      <c r="X795" s="1555"/>
      <c r="Y795" s="1375"/>
      <c r="Z795" s="1555"/>
      <c r="AA795" s="1375"/>
      <c r="AB795" s="1556"/>
      <c r="AC795" s="1560"/>
      <c r="AD795" s="1561"/>
      <c r="AE795" s="1558"/>
      <c r="AF795" s="1558"/>
      <c r="AG795" s="1558"/>
      <c r="AH795" s="1562"/>
      <c r="AI795" s="1563"/>
      <c r="AJ795" s="1563"/>
      <c r="AK795" s="1563"/>
      <c r="AL795" s="1564"/>
      <c r="AM795" s="1563"/>
      <c r="AN795" s="1563"/>
      <c r="AO795" s="1555"/>
      <c r="AP795" s="1378"/>
      <c r="AQ795" s="1565"/>
      <c r="AR795" s="1566"/>
    </row>
    <row r="796" spans="1:44" s="1350" customFormat="1">
      <c r="A796" s="1553"/>
      <c r="B796" s="1554"/>
      <c r="C796" s="272" t="s">
        <v>947</v>
      </c>
      <c r="E796" s="1375"/>
      <c r="F796" s="1555"/>
      <c r="G796" s="1375"/>
      <c r="H796" s="1555"/>
      <c r="I796" s="1375"/>
      <c r="J796" s="1556"/>
      <c r="K796" s="1557"/>
      <c r="L796" s="1557"/>
      <c r="M796" s="1557"/>
      <c r="N796" s="1557"/>
      <c r="O796" s="1558"/>
      <c r="P796" s="1558"/>
      <c r="Q796" s="1555"/>
      <c r="R796" s="1375"/>
      <c r="S796" s="1559"/>
      <c r="T796" s="1558"/>
      <c r="U796" s="1555"/>
      <c r="V796" s="1555"/>
      <c r="W796" s="1375"/>
      <c r="X796" s="1555"/>
      <c r="Y796" s="1375"/>
      <c r="Z796" s="1555"/>
      <c r="AA796" s="1375"/>
      <c r="AB796" s="1556"/>
      <c r="AC796" s="1560"/>
      <c r="AD796" s="1561"/>
      <c r="AE796" s="1558"/>
      <c r="AF796" s="1558"/>
      <c r="AG796" s="1558"/>
      <c r="AH796" s="1562"/>
      <c r="AI796" s="1563"/>
      <c r="AJ796" s="1563"/>
      <c r="AK796" s="1563"/>
      <c r="AL796" s="1564"/>
      <c r="AM796" s="1563"/>
      <c r="AN796" s="1563"/>
      <c r="AO796" s="1555"/>
      <c r="AP796" s="1378"/>
      <c r="AQ796" s="1565"/>
      <c r="AR796" s="1566"/>
    </row>
    <row r="797" spans="1:44" s="1350" customFormat="1">
      <c r="A797" s="1553"/>
      <c r="B797" s="1554"/>
      <c r="C797" s="273" t="s">
        <v>948</v>
      </c>
      <c r="E797" s="1375"/>
      <c r="F797" s="1555"/>
      <c r="G797" s="1375"/>
      <c r="H797" s="1555"/>
      <c r="I797" s="1375"/>
      <c r="J797" s="1556"/>
      <c r="K797" s="1557"/>
      <c r="L797" s="1557"/>
      <c r="M797" s="1557"/>
      <c r="N797" s="1557"/>
      <c r="O797" s="1558"/>
      <c r="P797" s="1558"/>
      <c r="Q797" s="1555"/>
      <c r="R797" s="1375"/>
      <c r="S797" s="1559"/>
      <c r="T797" s="1558"/>
      <c r="U797" s="1555"/>
      <c r="V797" s="1555"/>
      <c r="W797" s="1375"/>
      <c r="X797" s="1555"/>
      <c r="Y797" s="1375"/>
      <c r="Z797" s="1555"/>
      <c r="AA797" s="1375"/>
      <c r="AB797" s="1556"/>
      <c r="AC797" s="1560"/>
      <c r="AD797" s="1561"/>
      <c r="AE797" s="1558"/>
      <c r="AF797" s="1558"/>
      <c r="AG797" s="1558"/>
      <c r="AH797" s="1562"/>
      <c r="AI797" s="1563"/>
      <c r="AJ797" s="1563"/>
      <c r="AK797" s="1563"/>
      <c r="AL797" s="1564"/>
      <c r="AM797" s="1563"/>
      <c r="AN797" s="1563"/>
      <c r="AO797" s="1555"/>
      <c r="AP797" s="1378"/>
      <c r="AQ797" s="1565"/>
      <c r="AR797" s="1566"/>
    </row>
    <row r="798" spans="1:44" s="1350" customFormat="1">
      <c r="A798" s="1553"/>
      <c r="B798" s="1554"/>
      <c r="C798" s="271" t="s">
        <v>10</v>
      </c>
      <c r="D798" s="1559"/>
      <c r="E798" s="1386"/>
      <c r="F798" s="1567"/>
      <c r="G798" s="1386"/>
      <c r="H798" s="1567"/>
      <c r="I798" s="1386"/>
      <c r="J798" s="1556"/>
      <c r="K798" s="1557"/>
      <c r="L798" s="1557"/>
      <c r="M798" s="1557"/>
      <c r="N798" s="1557"/>
      <c r="O798" s="1556"/>
      <c r="P798" s="1556"/>
      <c r="Q798" s="1567"/>
      <c r="R798" s="1386"/>
      <c r="S798" s="1559"/>
      <c r="T798" s="1556"/>
      <c r="U798" s="1567"/>
      <c r="V798" s="1567"/>
      <c r="W798" s="1386"/>
      <c r="X798" s="1567"/>
      <c r="Y798" s="1386"/>
      <c r="Z798" s="1567"/>
      <c r="AA798" s="1386"/>
      <c r="AB798" s="1556"/>
      <c r="AC798" s="1560"/>
      <c r="AD798" s="1561"/>
      <c r="AE798" s="1556"/>
      <c r="AF798" s="1556"/>
      <c r="AG798" s="1556"/>
      <c r="AH798" s="1562"/>
      <c r="AI798" s="1568"/>
      <c r="AJ798" s="1568"/>
      <c r="AK798" s="1568"/>
      <c r="AL798" s="1564"/>
      <c r="AM798" s="1568"/>
      <c r="AN798" s="1568"/>
      <c r="AO798" s="1555"/>
      <c r="AP798" s="1378"/>
      <c r="AQ798" s="1565"/>
      <c r="AR798" s="1569"/>
    </row>
    <row r="799" spans="1:44" s="1350" customFormat="1">
      <c r="A799" s="1553"/>
      <c r="B799" s="1554"/>
      <c r="C799" s="272" t="s">
        <v>417</v>
      </c>
      <c r="D799" s="1559"/>
      <c r="E799" s="1386"/>
      <c r="F799" s="1567"/>
      <c r="G799" s="1386"/>
      <c r="H799" s="1567"/>
      <c r="I799" s="1386"/>
      <c r="J799" s="1556"/>
      <c r="K799" s="1557"/>
      <c r="L799" s="1557"/>
      <c r="M799" s="1557"/>
      <c r="N799" s="1557"/>
      <c r="O799" s="1556"/>
      <c r="P799" s="1556"/>
      <c r="Q799" s="1567"/>
      <c r="R799" s="1386"/>
      <c r="S799" s="1559"/>
      <c r="T799" s="1556"/>
      <c r="U799" s="1567"/>
      <c r="V799" s="1567"/>
      <c r="W799" s="1386"/>
      <c r="X799" s="1567"/>
      <c r="Y799" s="1386"/>
      <c r="Z799" s="1567"/>
      <c r="AA799" s="1386"/>
      <c r="AB799" s="1556"/>
      <c r="AC799" s="1560"/>
      <c r="AD799" s="1561"/>
      <c r="AE799" s="1556"/>
      <c r="AF799" s="1556"/>
      <c r="AG799" s="1556"/>
      <c r="AH799" s="1562"/>
      <c r="AI799" s="1568"/>
      <c r="AJ799" s="1568"/>
      <c r="AK799" s="1568"/>
      <c r="AL799" s="1564"/>
      <c r="AM799" s="1568"/>
      <c r="AN799" s="1568"/>
      <c r="AO799" s="1555"/>
      <c r="AP799" s="1378"/>
      <c r="AQ799" s="1565"/>
      <c r="AR799" s="1569"/>
    </row>
    <row r="800" spans="1:44" s="1350" customFormat="1" ht="15">
      <c r="A800" s="1553"/>
      <c r="B800" s="1570" t="s">
        <v>373</v>
      </c>
      <c r="C800" s="273" t="s">
        <v>949</v>
      </c>
      <c r="E800" s="1375"/>
      <c r="F800" s="1555"/>
      <c r="G800" s="1375"/>
      <c r="H800" s="1555"/>
      <c r="I800" s="1375"/>
      <c r="J800" s="1556"/>
      <c r="K800" s="1557"/>
      <c r="L800" s="1557"/>
      <c r="M800" s="1557"/>
      <c r="N800" s="1557"/>
      <c r="O800" s="1558"/>
      <c r="P800" s="1558"/>
      <c r="Q800" s="1555"/>
      <c r="R800" s="1375"/>
      <c r="S800" s="1559"/>
      <c r="T800" s="1558"/>
      <c r="U800" s="1555"/>
      <c r="V800" s="1555"/>
      <c r="W800" s="1375"/>
      <c r="X800" s="1555"/>
      <c r="Y800" s="1375"/>
      <c r="Z800" s="1555"/>
      <c r="AA800" s="1375"/>
      <c r="AB800" s="1556"/>
      <c r="AC800" s="1560"/>
      <c r="AD800" s="1561"/>
      <c r="AE800" s="1558"/>
      <c r="AF800" s="1558"/>
      <c r="AG800" s="1558"/>
      <c r="AH800" s="1562"/>
      <c r="AI800" s="1563"/>
      <c r="AJ800" s="1563"/>
      <c r="AK800" s="1563"/>
      <c r="AL800" s="1564"/>
      <c r="AM800" s="1563"/>
      <c r="AN800" s="1563"/>
      <c r="AO800" s="1555"/>
      <c r="AP800" s="1378"/>
      <c r="AQ800" s="1565"/>
      <c r="AR800" s="1566"/>
    </row>
    <row r="801" spans="1:44" s="1350" customFormat="1">
      <c r="A801" s="1553"/>
      <c r="B801" s="1554"/>
      <c r="C801" s="273" t="s">
        <v>950</v>
      </c>
      <c r="D801" s="1559"/>
      <c r="E801" s="1386"/>
      <c r="F801" s="1567"/>
      <c r="G801" s="1386"/>
      <c r="H801" s="1567"/>
      <c r="I801" s="1386"/>
      <c r="J801" s="1556"/>
      <c r="K801" s="1557"/>
      <c r="L801" s="1557"/>
      <c r="M801" s="1557"/>
      <c r="N801" s="1557"/>
      <c r="O801" s="1556"/>
      <c r="P801" s="1556"/>
      <c r="Q801" s="1567"/>
      <c r="R801" s="1386"/>
      <c r="S801" s="1559"/>
      <c r="T801" s="1556"/>
      <c r="U801" s="1567"/>
      <c r="V801" s="1567"/>
      <c r="W801" s="1386"/>
      <c r="X801" s="1567"/>
      <c r="Y801" s="1386"/>
      <c r="Z801" s="1567"/>
      <c r="AA801" s="1386"/>
      <c r="AB801" s="1556"/>
      <c r="AC801" s="1560"/>
      <c r="AD801" s="1561"/>
      <c r="AE801" s="1556"/>
      <c r="AF801" s="1556"/>
      <c r="AG801" s="1556"/>
      <c r="AH801" s="1562"/>
      <c r="AI801" s="1568"/>
      <c r="AJ801" s="1568"/>
      <c r="AK801" s="1568"/>
      <c r="AL801" s="1564"/>
      <c r="AM801" s="1568"/>
      <c r="AN801" s="1568"/>
      <c r="AO801" s="1555"/>
      <c r="AP801" s="1378"/>
      <c r="AQ801" s="1565"/>
      <c r="AR801" s="1569"/>
    </row>
    <row r="802" spans="1:44" s="1350" customFormat="1">
      <c r="A802" s="1553"/>
      <c r="B802" s="1554"/>
      <c r="C802" s="274" t="s">
        <v>951</v>
      </c>
      <c r="E802" s="1375"/>
      <c r="F802" s="1555"/>
      <c r="G802" s="1375"/>
      <c r="H802" s="1555"/>
      <c r="I802" s="1375"/>
      <c r="J802" s="1556"/>
      <c r="K802" s="1557"/>
      <c r="L802" s="1557"/>
      <c r="M802" s="1557"/>
      <c r="N802" s="1557"/>
      <c r="O802" s="1558"/>
      <c r="P802" s="1558"/>
      <c r="Q802" s="1555"/>
      <c r="R802" s="1375"/>
      <c r="S802" s="1559"/>
      <c r="T802" s="1558"/>
      <c r="U802" s="1555"/>
      <c r="V802" s="1555"/>
      <c r="W802" s="1375"/>
      <c r="X802" s="1555"/>
      <c r="Y802" s="1375"/>
      <c r="Z802" s="1555"/>
      <c r="AA802" s="1375"/>
      <c r="AB802" s="1556"/>
      <c r="AC802" s="1560"/>
      <c r="AD802" s="1561"/>
      <c r="AE802" s="1558"/>
      <c r="AF802" s="1558"/>
      <c r="AG802" s="1558"/>
      <c r="AH802" s="1562"/>
      <c r="AI802" s="1563"/>
      <c r="AJ802" s="1563"/>
      <c r="AK802" s="1563"/>
      <c r="AL802" s="1564"/>
      <c r="AM802" s="1563"/>
      <c r="AN802" s="1563"/>
      <c r="AO802" s="1555"/>
      <c r="AP802" s="1378"/>
      <c r="AQ802" s="1565"/>
      <c r="AR802" s="1566"/>
    </row>
    <row r="803" spans="1:44" s="1350" customFormat="1">
      <c r="A803" s="1553"/>
      <c r="B803" s="1554"/>
      <c r="C803" s="274" t="s">
        <v>952</v>
      </c>
      <c r="E803" s="1375"/>
      <c r="F803" s="1555"/>
      <c r="G803" s="1375"/>
      <c r="H803" s="1555"/>
      <c r="I803" s="1375"/>
      <c r="J803" s="1556"/>
      <c r="K803" s="1557"/>
      <c r="L803" s="1557"/>
      <c r="M803" s="1557"/>
      <c r="N803" s="1557"/>
      <c r="O803" s="1558"/>
      <c r="P803" s="1558"/>
      <c r="Q803" s="1555"/>
      <c r="R803" s="1375"/>
      <c r="S803" s="1559"/>
      <c r="T803" s="1558"/>
      <c r="U803" s="1555"/>
      <c r="V803" s="1555"/>
      <c r="W803" s="1375"/>
      <c r="X803" s="1555"/>
      <c r="Y803" s="1375"/>
      <c r="Z803" s="1555"/>
      <c r="AA803" s="1375"/>
      <c r="AB803" s="1556"/>
      <c r="AC803" s="1560"/>
      <c r="AD803" s="1561"/>
      <c r="AE803" s="1558"/>
      <c r="AF803" s="1558"/>
      <c r="AG803" s="1558"/>
      <c r="AH803" s="1562"/>
      <c r="AI803" s="1563"/>
      <c r="AJ803" s="1563"/>
      <c r="AK803" s="1563"/>
      <c r="AL803" s="1564"/>
      <c r="AM803" s="1563"/>
      <c r="AN803" s="1563"/>
      <c r="AO803" s="1555"/>
      <c r="AP803" s="1378"/>
      <c r="AQ803" s="1565"/>
      <c r="AR803" s="1566"/>
    </row>
    <row r="804" spans="1:44" s="1350" customFormat="1">
      <c r="A804" s="1553"/>
      <c r="B804" s="1554"/>
      <c r="C804" s="274" t="s">
        <v>953</v>
      </c>
      <c r="E804" s="1375"/>
      <c r="F804" s="1555"/>
      <c r="G804" s="1375"/>
      <c r="H804" s="1555"/>
      <c r="I804" s="1375"/>
      <c r="J804" s="1556"/>
      <c r="K804" s="1557"/>
      <c r="L804" s="1557"/>
      <c r="M804" s="1557"/>
      <c r="N804" s="1557"/>
      <c r="O804" s="1558"/>
      <c r="P804" s="1558"/>
      <c r="Q804" s="1555"/>
      <c r="R804" s="1375"/>
      <c r="S804" s="1559"/>
      <c r="T804" s="1558"/>
      <c r="U804" s="1555"/>
      <c r="V804" s="1555"/>
      <c r="W804" s="1375"/>
      <c r="X804" s="1555"/>
      <c r="Y804" s="1375"/>
      <c r="Z804" s="1555"/>
      <c r="AA804" s="1375"/>
      <c r="AB804" s="1556"/>
      <c r="AC804" s="1560"/>
      <c r="AD804" s="1561"/>
      <c r="AE804" s="1558"/>
      <c r="AF804" s="1558"/>
      <c r="AG804" s="1558"/>
      <c r="AH804" s="1562"/>
      <c r="AI804" s="1563"/>
      <c r="AJ804" s="1563"/>
      <c r="AK804" s="1563"/>
      <c r="AL804" s="1564"/>
      <c r="AM804" s="1563"/>
      <c r="AN804" s="1563"/>
      <c r="AO804" s="1555"/>
      <c r="AP804" s="1378"/>
      <c r="AQ804" s="1565"/>
      <c r="AR804" s="1566"/>
    </row>
    <row r="805" spans="1:44" s="1350" customFormat="1">
      <c r="A805" s="1553"/>
      <c r="B805" s="1554"/>
      <c r="C805" s="272" t="s">
        <v>420</v>
      </c>
      <c r="E805" s="1375"/>
      <c r="F805" s="1555"/>
      <c r="G805" s="1375"/>
      <c r="H805" s="1555"/>
      <c r="I805" s="1375"/>
      <c r="J805" s="1556"/>
      <c r="K805" s="1557"/>
      <c r="L805" s="1557"/>
      <c r="M805" s="1557"/>
      <c r="N805" s="1557"/>
      <c r="O805" s="1558"/>
      <c r="P805" s="1558"/>
      <c r="Q805" s="1555"/>
      <c r="R805" s="1375"/>
      <c r="S805" s="1559"/>
      <c r="T805" s="1558"/>
      <c r="U805" s="1555"/>
      <c r="V805" s="1555"/>
      <c r="W805" s="1375"/>
      <c r="X805" s="1555"/>
      <c r="Y805" s="1375"/>
      <c r="Z805" s="1555"/>
      <c r="AA805" s="1375"/>
      <c r="AB805" s="1556"/>
      <c r="AC805" s="1560"/>
      <c r="AD805" s="1561"/>
      <c r="AE805" s="1558"/>
      <c r="AF805" s="1558"/>
      <c r="AG805" s="1558"/>
      <c r="AH805" s="1562"/>
      <c r="AI805" s="1563"/>
      <c r="AJ805" s="1563"/>
      <c r="AK805" s="1563"/>
      <c r="AL805" s="1564"/>
      <c r="AM805" s="1563"/>
      <c r="AN805" s="1563"/>
      <c r="AO805" s="1555"/>
      <c r="AP805" s="1378"/>
      <c r="AQ805" s="1565"/>
      <c r="AR805" s="1566"/>
    </row>
    <row r="806" spans="1:44" s="1350" customFormat="1">
      <c r="A806" s="1553"/>
      <c r="B806" s="1554"/>
      <c r="C806" s="272" t="s">
        <v>421</v>
      </c>
      <c r="D806" s="1384"/>
      <c r="E806" s="1386"/>
      <c r="F806" s="1395"/>
      <c r="G806" s="1386"/>
      <c r="H806" s="1395"/>
      <c r="I806" s="1386"/>
      <c r="J806" s="1556"/>
      <c r="K806" s="1557"/>
      <c r="L806" s="1557"/>
      <c r="M806" s="1557"/>
      <c r="N806" s="1557"/>
      <c r="O806" s="1556"/>
      <c r="P806" s="1556"/>
      <c r="Q806" s="1395"/>
      <c r="R806" s="1386"/>
      <c r="S806" s="1559"/>
      <c r="T806" s="1556"/>
      <c r="U806" s="1567"/>
      <c r="V806" s="1395"/>
      <c r="W806" s="1386"/>
      <c r="X806" s="1395"/>
      <c r="Y806" s="1386"/>
      <c r="Z806" s="1395"/>
      <c r="AA806" s="1386"/>
      <c r="AB806" s="1556"/>
      <c r="AC806" s="1560"/>
      <c r="AD806" s="1561"/>
      <c r="AE806" s="1556"/>
      <c r="AF806" s="1556"/>
      <c r="AG806" s="1556"/>
      <c r="AH806" s="1562"/>
      <c r="AI806" s="1385"/>
      <c r="AJ806" s="1385"/>
      <c r="AK806" s="1385"/>
      <c r="AL806" s="1564"/>
      <c r="AM806" s="1385"/>
      <c r="AN806" s="1385"/>
      <c r="AO806" s="1555"/>
      <c r="AP806" s="1378"/>
      <c r="AQ806" s="1565"/>
      <c r="AR806" s="1569"/>
    </row>
    <row r="807" spans="1:44" s="1350" customFormat="1">
      <c r="A807" s="1553"/>
      <c r="B807" s="1554"/>
      <c r="C807" s="273" t="s">
        <v>954</v>
      </c>
      <c r="E807" s="1375"/>
      <c r="F807" s="1555"/>
      <c r="G807" s="1375"/>
      <c r="H807" s="1555"/>
      <c r="I807" s="1375"/>
      <c r="J807" s="1556"/>
      <c r="K807" s="1557"/>
      <c r="L807" s="1557"/>
      <c r="M807" s="1557"/>
      <c r="N807" s="1557"/>
      <c r="O807" s="1558"/>
      <c r="P807" s="1558"/>
      <c r="Q807" s="1555"/>
      <c r="R807" s="1375"/>
      <c r="S807" s="1559"/>
      <c r="T807" s="1558"/>
      <c r="U807" s="1555"/>
      <c r="V807" s="1555"/>
      <c r="W807" s="1375"/>
      <c r="X807" s="1555"/>
      <c r="Y807" s="1375"/>
      <c r="Z807" s="1555"/>
      <c r="AA807" s="1375"/>
      <c r="AB807" s="1556"/>
      <c r="AC807" s="1560"/>
      <c r="AD807" s="1561"/>
      <c r="AE807" s="1558"/>
      <c r="AF807" s="1558"/>
      <c r="AG807" s="1558"/>
      <c r="AH807" s="1562"/>
      <c r="AI807" s="1563"/>
      <c r="AJ807" s="1563"/>
      <c r="AK807" s="1563"/>
      <c r="AL807" s="1564"/>
      <c r="AM807" s="1563"/>
      <c r="AN807" s="1563"/>
      <c r="AO807" s="1555"/>
      <c r="AP807" s="1378"/>
      <c r="AQ807" s="1565"/>
      <c r="AR807" s="1566"/>
    </row>
    <row r="808" spans="1:44" s="1350" customFormat="1">
      <c r="A808" s="1553"/>
      <c r="B808" s="1554"/>
      <c r="C808" s="273" t="s">
        <v>955</v>
      </c>
      <c r="E808" s="1375"/>
      <c r="F808" s="1555"/>
      <c r="G808" s="1375"/>
      <c r="H808" s="1555"/>
      <c r="I808" s="1375"/>
      <c r="J808" s="1556"/>
      <c r="K808" s="1557"/>
      <c r="L808" s="1557"/>
      <c r="M808" s="1557"/>
      <c r="N808" s="1557"/>
      <c r="O808" s="1558"/>
      <c r="P808" s="1558"/>
      <c r="Q808" s="1555"/>
      <c r="R808" s="1375"/>
      <c r="S808" s="1559"/>
      <c r="T808" s="1558"/>
      <c r="U808" s="1555"/>
      <c r="V808" s="1555"/>
      <c r="W808" s="1375"/>
      <c r="X808" s="1555"/>
      <c r="Y808" s="1375"/>
      <c r="Z808" s="1555"/>
      <c r="AA808" s="1375"/>
      <c r="AB808" s="1556"/>
      <c r="AC808" s="1560"/>
      <c r="AD808" s="1561"/>
      <c r="AE808" s="1558"/>
      <c r="AF808" s="1558"/>
      <c r="AG808" s="1558"/>
      <c r="AH808" s="1562"/>
      <c r="AI808" s="1563"/>
      <c r="AJ808" s="1563"/>
      <c r="AK808" s="1563"/>
      <c r="AL808" s="1564"/>
      <c r="AM808" s="1563"/>
      <c r="AN808" s="1563"/>
      <c r="AO808" s="1555"/>
      <c r="AP808" s="1378"/>
      <c r="AQ808" s="1565"/>
      <c r="AR808" s="1566"/>
    </row>
    <row r="809" spans="1:44" s="1350" customFormat="1">
      <c r="A809" s="1553"/>
      <c r="B809" s="1554"/>
      <c r="C809" s="271" t="s">
        <v>104</v>
      </c>
      <c r="E809" s="1375"/>
      <c r="F809" s="1555"/>
      <c r="G809" s="1375"/>
      <c r="H809" s="1555"/>
      <c r="I809" s="1375"/>
      <c r="J809" s="1556"/>
      <c r="K809" s="1557"/>
      <c r="L809" s="1557"/>
      <c r="M809" s="1557"/>
      <c r="N809" s="1557"/>
      <c r="O809" s="1558"/>
      <c r="P809" s="1558"/>
      <c r="Q809" s="1555"/>
      <c r="R809" s="1375"/>
      <c r="S809" s="1559"/>
      <c r="T809" s="1558"/>
      <c r="U809" s="1555"/>
      <c r="V809" s="1555"/>
      <c r="W809" s="1375"/>
      <c r="X809" s="1555"/>
      <c r="Y809" s="1375"/>
      <c r="Z809" s="1555"/>
      <c r="AA809" s="1375"/>
      <c r="AB809" s="1556"/>
      <c r="AC809" s="1560"/>
      <c r="AD809" s="1561"/>
      <c r="AE809" s="1558"/>
      <c r="AF809" s="1558"/>
      <c r="AG809" s="1558"/>
      <c r="AH809" s="1562"/>
      <c r="AI809" s="1563"/>
      <c r="AJ809" s="1563"/>
      <c r="AK809" s="1563"/>
      <c r="AL809" s="1564"/>
      <c r="AM809" s="1563"/>
      <c r="AN809" s="1563"/>
      <c r="AO809" s="1555"/>
      <c r="AP809" s="1378"/>
      <c r="AQ809" s="1565"/>
      <c r="AR809" s="1566"/>
    </row>
    <row r="810" spans="1:44" s="1350" customFormat="1">
      <c r="A810" s="1553"/>
      <c r="B810" s="1554"/>
      <c r="C810" s="271" t="s">
        <v>322</v>
      </c>
      <c r="D810" s="1571"/>
      <c r="E810" s="1572"/>
      <c r="F810" s="1573"/>
      <c r="G810" s="1572"/>
      <c r="H810" s="1573"/>
      <c r="I810" s="1572"/>
      <c r="J810" s="1556"/>
      <c r="K810" s="1574"/>
      <c r="L810" s="1574"/>
      <c r="M810" s="1574"/>
      <c r="N810" s="1574"/>
      <c r="O810" s="1574"/>
      <c r="P810" s="1574"/>
      <c r="Q810" s="1573"/>
      <c r="R810" s="1572"/>
      <c r="S810" s="1559"/>
      <c r="T810" s="1574"/>
      <c r="U810" s="1573"/>
      <c r="V810" s="1573"/>
      <c r="W810" s="1572"/>
      <c r="X810" s="1573"/>
      <c r="Y810" s="1572"/>
      <c r="Z810" s="1573"/>
      <c r="AA810" s="1572"/>
      <c r="AB810" s="1556"/>
      <c r="AC810" s="1571"/>
      <c r="AD810" s="1575"/>
      <c r="AE810" s="1574"/>
      <c r="AF810" s="1574"/>
      <c r="AG810" s="1574"/>
      <c r="AH810" s="1562"/>
      <c r="AI810" s="1576"/>
      <c r="AJ810" s="1576"/>
      <c r="AK810" s="1576"/>
      <c r="AL810" s="1564"/>
      <c r="AM810" s="1576"/>
      <c r="AN810" s="1576"/>
      <c r="AO810" s="1573"/>
      <c r="AP810" s="1577"/>
      <c r="AQ810" s="1578"/>
      <c r="AR810" s="1579"/>
    </row>
    <row r="811" spans="1:44" s="1350" customFormat="1" ht="23.25">
      <c r="A811" s="1606" t="s">
        <v>364</v>
      </c>
      <c r="B811" s="1554"/>
      <c r="C811" s="271" t="s">
        <v>424</v>
      </c>
      <c r="D811" s="1560"/>
      <c r="E811" s="40"/>
      <c r="F811" s="1580"/>
      <c r="G811" s="40"/>
      <c r="H811" s="1580"/>
      <c r="I811" s="40"/>
      <c r="J811" s="1556"/>
      <c r="K811" s="1557"/>
      <c r="L811" s="1557"/>
      <c r="M811" s="1557"/>
      <c r="N811" s="1557"/>
      <c r="O811" s="1557"/>
      <c r="P811" s="1557"/>
      <c r="Q811" s="1580"/>
      <c r="R811" s="40"/>
      <c r="S811" s="1559"/>
      <c r="T811" s="1557"/>
      <c r="U811" s="1580"/>
      <c r="V811" s="1580"/>
      <c r="W811" s="40"/>
      <c r="X811" s="1580"/>
      <c r="Y811" s="40"/>
      <c r="Z811" s="1580"/>
      <c r="AA811" s="40"/>
      <c r="AB811" s="1556"/>
      <c r="AC811" s="1560"/>
      <c r="AD811" s="1561"/>
      <c r="AE811" s="1557"/>
      <c r="AF811" s="1557"/>
      <c r="AG811" s="1557"/>
      <c r="AH811" s="1562"/>
      <c r="AI811" s="1581"/>
      <c r="AJ811" s="1581"/>
      <c r="AK811" s="1581"/>
      <c r="AL811" s="1564"/>
      <c r="AM811" s="1581"/>
      <c r="AN811" s="1581"/>
      <c r="AO811" s="1555"/>
      <c r="AP811" s="1378"/>
      <c r="AQ811" s="1565"/>
      <c r="AR811" s="1566"/>
    </row>
    <row r="812" spans="1:44" s="1350" customFormat="1">
      <c r="A812" s="1553"/>
      <c r="B812" s="1554"/>
      <c r="C812" s="275" t="s">
        <v>425</v>
      </c>
      <c r="D812" s="1559"/>
      <c r="E812" s="1386"/>
      <c r="F812" s="1567"/>
      <c r="G812" s="1386"/>
      <c r="H812" s="1567"/>
      <c r="I812" s="1386"/>
      <c r="J812" s="1556"/>
      <c r="K812" s="1557"/>
      <c r="L812" s="1557"/>
      <c r="M812" s="1557"/>
      <c r="N812" s="1557"/>
      <c r="O812" s="1556"/>
      <c r="P812" s="1556"/>
      <c r="Q812" s="1567"/>
      <c r="R812" s="1386"/>
      <c r="S812" s="1559"/>
      <c r="T812" s="1556"/>
      <c r="U812" s="1567"/>
      <c r="V812" s="1567"/>
      <c r="W812" s="1386"/>
      <c r="X812" s="1567"/>
      <c r="Y812" s="1386"/>
      <c r="Z812" s="1567"/>
      <c r="AA812" s="1386"/>
      <c r="AB812" s="1556"/>
      <c r="AC812" s="1560"/>
      <c r="AD812" s="1561"/>
      <c r="AE812" s="1556"/>
      <c r="AF812" s="1556"/>
      <c r="AG812" s="1556"/>
      <c r="AH812" s="1562"/>
      <c r="AI812" s="1568"/>
      <c r="AJ812" s="1568"/>
      <c r="AK812" s="1568"/>
      <c r="AL812" s="1564"/>
      <c r="AM812" s="1568"/>
      <c r="AN812" s="1568"/>
      <c r="AO812" s="1582"/>
      <c r="AP812" s="1583"/>
      <c r="AQ812" s="1584"/>
      <c r="AR812" s="1569"/>
    </row>
    <row r="813" spans="1:44" s="1350" customFormat="1" ht="13.5" thickBot="1">
      <c r="A813" s="1553"/>
      <c r="B813" s="1585"/>
      <c r="C813" s="276" t="s">
        <v>782</v>
      </c>
      <c r="D813" s="1586"/>
      <c r="E813" s="1587"/>
      <c r="F813" s="1588"/>
      <c r="G813" s="1587"/>
      <c r="H813" s="1588"/>
      <c r="I813" s="1587"/>
      <c r="J813" s="1589"/>
      <c r="K813" s="1590"/>
      <c r="L813" s="1590"/>
      <c r="M813" s="1590"/>
      <c r="N813" s="1590"/>
      <c r="O813" s="1590"/>
      <c r="P813" s="1591"/>
      <c r="Q813" s="1588"/>
      <c r="R813" s="1587"/>
      <c r="S813" s="1592"/>
      <c r="T813" s="1593"/>
      <c r="U813" s="1594"/>
      <c r="V813" s="1591"/>
      <c r="W813" s="1587"/>
      <c r="X813" s="1588"/>
      <c r="Y813" s="1587"/>
      <c r="Z813" s="1588"/>
      <c r="AA813" s="1587"/>
      <c r="AB813" s="1589"/>
      <c r="AC813" s="1595"/>
      <c r="AD813" s="1587"/>
      <c r="AE813" s="1590"/>
      <c r="AF813" s="1593"/>
      <c r="AG813" s="1593"/>
      <c r="AH813" s="1596"/>
      <c r="AI813" s="1597"/>
      <c r="AJ813" s="1598"/>
      <c r="AK813" s="1599"/>
      <c r="AL813" s="1600"/>
      <c r="AM813" s="1586"/>
      <c r="AN813" s="1601"/>
      <c r="AO813" s="1602"/>
      <c r="AP813" s="1603"/>
      <c r="AQ813" s="1595"/>
      <c r="AR813" s="1604"/>
    </row>
    <row r="814" spans="1:44" s="1350" customFormat="1">
      <c r="A814" s="1553"/>
      <c r="B814" s="1605"/>
      <c r="C814" s="319" t="s">
        <v>414</v>
      </c>
      <c r="D814" s="1540"/>
      <c r="E814" s="1369"/>
      <c r="F814" s="1541"/>
      <c r="G814" s="1369"/>
      <c r="H814" s="1541"/>
      <c r="I814" s="1369"/>
      <c r="J814" s="1542"/>
      <c r="K814" s="1543"/>
      <c r="L814" s="1607"/>
      <c r="M814" s="1543"/>
      <c r="N814" s="1607"/>
      <c r="O814" s="1544"/>
      <c r="P814" s="1544"/>
      <c r="Q814" s="1541"/>
      <c r="R814" s="1369"/>
      <c r="S814" s="1545"/>
      <c r="T814" s="1607"/>
      <c r="U814" s="1541"/>
      <c r="V814" s="1541"/>
      <c r="W814" s="1369"/>
      <c r="X814" s="1541"/>
      <c r="Y814" s="1369"/>
      <c r="Z814" s="1541"/>
      <c r="AA814" s="1369"/>
      <c r="AB814" s="1542"/>
      <c r="AC814" s="1546"/>
      <c r="AD814" s="1547"/>
      <c r="AE814" s="1544"/>
      <c r="AF814" s="1607"/>
      <c r="AG814" s="1544"/>
      <c r="AH814" s="1548"/>
      <c r="AI814" s="1549"/>
      <c r="AJ814" s="1549"/>
      <c r="AK814" s="1549"/>
      <c r="AL814" s="1550"/>
      <c r="AM814" s="1549"/>
      <c r="AN814" s="1549"/>
      <c r="AO814" s="1541"/>
      <c r="AP814" s="1372"/>
      <c r="AQ814" s="1551"/>
      <c r="AR814" s="1552"/>
    </row>
    <row r="815" spans="1:44" s="1350" customFormat="1">
      <c r="A815" s="1553"/>
      <c r="B815" s="1554"/>
      <c r="C815" s="270" t="s">
        <v>11</v>
      </c>
      <c r="E815" s="1375"/>
      <c r="F815" s="1555"/>
      <c r="G815" s="1375"/>
      <c r="H815" s="1555"/>
      <c r="I815" s="1375"/>
      <c r="J815" s="1556"/>
      <c r="K815" s="1557"/>
      <c r="L815" s="1608"/>
      <c r="M815" s="1557"/>
      <c r="N815" s="1608"/>
      <c r="O815" s="1558"/>
      <c r="P815" s="1558"/>
      <c r="Q815" s="1555"/>
      <c r="R815" s="1375"/>
      <c r="S815" s="1559"/>
      <c r="T815" s="1608"/>
      <c r="U815" s="1555"/>
      <c r="V815" s="1555"/>
      <c r="W815" s="1375"/>
      <c r="X815" s="1555"/>
      <c r="Y815" s="1375"/>
      <c r="Z815" s="1555"/>
      <c r="AA815" s="1375"/>
      <c r="AB815" s="1556"/>
      <c r="AC815" s="1560"/>
      <c r="AD815" s="1561"/>
      <c r="AE815" s="1558"/>
      <c r="AF815" s="1608"/>
      <c r="AG815" s="1558"/>
      <c r="AH815" s="1562"/>
      <c r="AI815" s="1563"/>
      <c r="AJ815" s="1563"/>
      <c r="AK815" s="1563"/>
      <c r="AL815" s="1564"/>
      <c r="AM815" s="1563"/>
      <c r="AN815" s="1563"/>
      <c r="AO815" s="1555"/>
      <c r="AP815" s="1378"/>
      <c r="AQ815" s="1565"/>
      <c r="AR815" s="1566"/>
    </row>
    <row r="816" spans="1:44" s="1350" customFormat="1">
      <c r="A816" s="1553"/>
      <c r="B816" s="1554"/>
      <c r="C816" s="271" t="s">
        <v>4</v>
      </c>
      <c r="D816" s="1559"/>
      <c r="E816" s="1386"/>
      <c r="F816" s="1567"/>
      <c r="G816" s="1386"/>
      <c r="H816" s="1567"/>
      <c r="I816" s="1386"/>
      <c r="J816" s="1556"/>
      <c r="K816" s="1557"/>
      <c r="L816" s="1608"/>
      <c r="M816" s="1557"/>
      <c r="N816" s="1608"/>
      <c r="O816" s="1556"/>
      <c r="P816" s="1556"/>
      <c r="Q816" s="1567"/>
      <c r="R816" s="1386"/>
      <c r="S816" s="1559"/>
      <c r="T816" s="1608"/>
      <c r="U816" s="1567"/>
      <c r="V816" s="1567"/>
      <c r="W816" s="1386"/>
      <c r="X816" s="1567"/>
      <c r="Y816" s="1386"/>
      <c r="Z816" s="1567"/>
      <c r="AA816" s="1386"/>
      <c r="AB816" s="1556"/>
      <c r="AC816" s="1560"/>
      <c r="AD816" s="1561"/>
      <c r="AE816" s="1556"/>
      <c r="AF816" s="1608"/>
      <c r="AG816" s="1556"/>
      <c r="AH816" s="1562"/>
      <c r="AI816" s="1568"/>
      <c r="AJ816" s="1568"/>
      <c r="AK816" s="1568"/>
      <c r="AL816" s="1564"/>
      <c r="AM816" s="1568"/>
      <c r="AN816" s="1568"/>
      <c r="AO816" s="1555"/>
      <c r="AP816" s="1378"/>
      <c r="AQ816" s="1565"/>
      <c r="AR816" s="1569"/>
    </row>
    <row r="817" spans="1:44" s="1350" customFormat="1">
      <c r="A817" s="1553"/>
      <c r="B817" s="1554"/>
      <c r="C817" s="272" t="s">
        <v>943</v>
      </c>
      <c r="E817" s="1375"/>
      <c r="F817" s="1555"/>
      <c r="G817" s="1375"/>
      <c r="H817" s="1555"/>
      <c r="I817" s="1375"/>
      <c r="J817" s="1556"/>
      <c r="K817" s="1557"/>
      <c r="L817" s="1608"/>
      <c r="M817" s="1557"/>
      <c r="N817" s="1608"/>
      <c r="O817" s="1558"/>
      <c r="P817" s="1558"/>
      <c r="Q817" s="1555"/>
      <c r="R817" s="1375"/>
      <c r="S817" s="1559"/>
      <c r="T817" s="1608"/>
      <c r="U817" s="1555"/>
      <c r="V817" s="1555"/>
      <c r="W817" s="1375"/>
      <c r="X817" s="1555"/>
      <c r="Y817" s="1375"/>
      <c r="Z817" s="1555"/>
      <c r="AA817" s="1375"/>
      <c r="AB817" s="1556"/>
      <c r="AC817" s="1560"/>
      <c r="AD817" s="1561"/>
      <c r="AE817" s="1558"/>
      <c r="AF817" s="1608"/>
      <c r="AG817" s="1558"/>
      <c r="AH817" s="1562"/>
      <c r="AI817" s="1563"/>
      <c r="AJ817" s="1563"/>
      <c r="AK817" s="1563"/>
      <c r="AL817" s="1564"/>
      <c r="AM817" s="1563"/>
      <c r="AN817" s="1563"/>
      <c r="AO817" s="1555"/>
      <c r="AP817" s="1378"/>
      <c r="AQ817" s="1565"/>
      <c r="AR817" s="1566"/>
    </row>
    <row r="818" spans="1:44" s="1350" customFormat="1">
      <c r="A818" s="1553"/>
      <c r="B818" s="1554"/>
      <c r="C818" s="273" t="s">
        <v>944</v>
      </c>
      <c r="E818" s="1375"/>
      <c r="F818" s="1555"/>
      <c r="G818" s="1375"/>
      <c r="H818" s="1555"/>
      <c r="I818" s="1375"/>
      <c r="J818" s="1556"/>
      <c r="K818" s="1557"/>
      <c r="L818" s="1608"/>
      <c r="M818" s="1557"/>
      <c r="N818" s="1608"/>
      <c r="O818" s="1558"/>
      <c r="P818" s="1558"/>
      <c r="Q818" s="1555"/>
      <c r="R818" s="1375"/>
      <c r="S818" s="1559"/>
      <c r="T818" s="1608"/>
      <c r="U818" s="1555"/>
      <c r="V818" s="1555"/>
      <c r="W818" s="1375"/>
      <c r="X818" s="1555"/>
      <c r="Y818" s="1375"/>
      <c r="Z818" s="1555"/>
      <c r="AA818" s="1375"/>
      <c r="AB818" s="1556"/>
      <c r="AC818" s="1560"/>
      <c r="AD818" s="1561"/>
      <c r="AE818" s="1558"/>
      <c r="AF818" s="1608"/>
      <c r="AG818" s="1558"/>
      <c r="AH818" s="1562"/>
      <c r="AI818" s="1563"/>
      <c r="AJ818" s="1563"/>
      <c r="AK818" s="1563"/>
      <c r="AL818" s="1564"/>
      <c r="AM818" s="1563"/>
      <c r="AN818" s="1563"/>
      <c r="AO818" s="1555"/>
      <c r="AP818" s="1378"/>
      <c r="AQ818" s="1565"/>
      <c r="AR818" s="1566"/>
    </row>
    <row r="819" spans="1:44" s="1350" customFormat="1">
      <c r="A819" s="1553"/>
      <c r="B819" s="1554"/>
      <c r="C819" s="272" t="s">
        <v>945</v>
      </c>
      <c r="E819" s="1375"/>
      <c r="F819" s="1555"/>
      <c r="G819" s="1375"/>
      <c r="H819" s="1555"/>
      <c r="I819" s="1375"/>
      <c r="J819" s="1556"/>
      <c r="K819" s="1557"/>
      <c r="L819" s="1608"/>
      <c r="M819" s="1557"/>
      <c r="N819" s="1608"/>
      <c r="O819" s="1558"/>
      <c r="P819" s="1558"/>
      <c r="Q819" s="1555"/>
      <c r="R819" s="1375"/>
      <c r="S819" s="1559"/>
      <c r="T819" s="1608"/>
      <c r="U819" s="1555"/>
      <c r="V819" s="1555"/>
      <c r="W819" s="1375"/>
      <c r="X819" s="1555"/>
      <c r="Y819" s="1375"/>
      <c r="Z819" s="1555"/>
      <c r="AA819" s="1375"/>
      <c r="AB819" s="1556"/>
      <c r="AC819" s="1560"/>
      <c r="AD819" s="1561"/>
      <c r="AE819" s="1558"/>
      <c r="AF819" s="1608"/>
      <c r="AG819" s="1558"/>
      <c r="AH819" s="1562"/>
      <c r="AI819" s="1563"/>
      <c r="AJ819" s="1563"/>
      <c r="AK819" s="1563"/>
      <c r="AL819" s="1564"/>
      <c r="AM819" s="1563"/>
      <c r="AN819" s="1563"/>
      <c r="AO819" s="1555"/>
      <c r="AP819" s="1378"/>
      <c r="AQ819" s="1565"/>
      <c r="AR819" s="1566"/>
    </row>
    <row r="820" spans="1:44" s="1350" customFormat="1">
      <c r="A820" s="1553"/>
      <c r="B820" s="1554"/>
      <c r="C820" s="273" t="s">
        <v>946</v>
      </c>
      <c r="E820" s="1375"/>
      <c r="F820" s="1555"/>
      <c r="G820" s="1375"/>
      <c r="H820" s="1555"/>
      <c r="I820" s="1375"/>
      <c r="J820" s="1556"/>
      <c r="K820" s="1557"/>
      <c r="L820" s="1608"/>
      <c r="M820" s="1557"/>
      <c r="N820" s="1608"/>
      <c r="O820" s="1558"/>
      <c r="P820" s="1558"/>
      <c r="Q820" s="1555"/>
      <c r="R820" s="1375"/>
      <c r="S820" s="1559"/>
      <c r="T820" s="1608"/>
      <c r="U820" s="1555"/>
      <c r="V820" s="1555"/>
      <c r="W820" s="1375"/>
      <c r="X820" s="1555"/>
      <c r="Y820" s="1375"/>
      <c r="Z820" s="1555"/>
      <c r="AA820" s="1375"/>
      <c r="AB820" s="1556"/>
      <c r="AC820" s="1560"/>
      <c r="AD820" s="1561"/>
      <c r="AE820" s="1558"/>
      <c r="AF820" s="1608"/>
      <c r="AG820" s="1558"/>
      <c r="AH820" s="1562"/>
      <c r="AI820" s="1563"/>
      <c r="AJ820" s="1563"/>
      <c r="AK820" s="1563"/>
      <c r="AL820" s="1564"/>
      <c r="AM820" s="1563"/>
      <c r="AN820" s="1563"/>
      <c r="AO820" s="1555"/>
      <c r="AP820" s="1378"/>
      <c r="AQ820" s="1565"/>
      <c r="AR820" s="1566"/>
    </row>
    <row r="821" spans="1:44" s="1350" customFormat="1">
      <c r="A821" s="1553"/>
      <c r="B821" s="1554"/>
      <c r="C821" s="272" t="s">
        <v>947</v>
      </c>
      <c r="E821" s="1375"/>
      <c r="F821" s="1555"/>
      <c r="G821" s="1375"/>
      <c r="H821" s="1555"/>
      <c r="I821" s="1375"/>
      <c r="J821" s="1556"/>
      <c r="K821" s="1557"/>
      <c r="L821" s="1608"/>
      <c r="M821" s="1557"/>
      <c r="N821" s="1608"/>
      <c r="O821" s="1558"/>
      <c r="P821" s="1558"/>
      <c r="Q821" s="1555"/>
      <c r="R821" s="1375"/>
      <c r="S821" s="1559"/>
      <c r="T821" s="1608"/>
      <c r="U821" s="1555"/>
      <c r="V821" s="1555"/>
      <c r="W821" s="1375"/>
      <c r="X821" s="1555"/>
      <c r="Y821" s="1375"/>
      <c r="Z821" s="1555"/>
      <c r="AA821" s="1375"/>
      <c r="AB821" s="1556"/>
      <c r="AC821" s="1560"/>
      <c r="AD821" s="1561"/>
      <c r="AE821" s="1558"/>
      <c r="AF821" s="1608"/>
      <c r="AG821" s="1558"/>
      <c r="AH821" s="1562"/>
      <c r="AI821" s="1563"/>
      <c r="AJ821" s="1563"/>
      <c r="AK821" s="1563"/>
      <c r="AL821" s="1564"/>
      <c r="AM821" s="1563"/>
      <c r="AN821" s="1563"/>
      <c r="AO821" s="1555"/>
      <c r="AP821" s="1378"/>
      <c r="AQ821" s="1565"/>
      <c r="AR821" s="1566"/>
    </row>
    <row r="822" spans="1:44" s="1350" customFormat="1">
      <c r="A822" s="1553"/>
      <c r="B822" s="1554"/>
      <c r="C822" s="273" t="s">
        <v>948</v>
      </c>
      <c r="E822" s="1375"/>
      <c r="F822" s="1555"/>
      <c r="G822" s="1375"/>
      <c r="H822" s="1555"/>
      <c r="I822" s="1375"/>
      <c r="J822" s="1556"/>
      <c r="K822" s="1557"/>
      <c r="L822" s="1608"/>
      <c r="M822" s="1557"/>
      <c r="N822" s="1608"/>
      <c r="O822" s="1558"/>
      <c r="P822" s="1558"/>
      <c r="Q822" s="1555"/>
      <c r="R822" s="1375"/>
      <c r="S822" s="1559"/>
      <c r="T822" s="1608"/>
      <c r="U822" s="1555"/>
      <c r="V822" s="1555"/>
      <c r="W822" s="1375"/>
      <c r="X822" s="1555"/>
      <c r="Y822" s="1375"/>
      <c r="Z822" s="1555"/>
      <c r="AA822" s="1375"/>
      <c r="AB822" s="1556"/>
      <c r="AC822" s="1560"/>
      <c r="AD822" s="1561"/>
      <c r="AE822" s="1558"/>
      <c r="AF822" s="1608"/>
      <c r="AG822" s="1558"/>
      <c r="AH822" s="1562"/>
      <c r="AI822" s="1563"/>
      <c r="AJ822" s="1563"/>
      <c r="AK822" s="1563"/>
      <c r="AL822" s="1564"/>
      <c r="AM822" s="1563"/>
      <c r="AN822" s="1563"/>
      <c r="AO822" s="1555"/>
      <c r="AP822" s="1378"/>
      <c r="AQ822" s="1565"/>
      <c r="AR822" s="1566"/>
    </row>
    <row r="823" spans="1:44" s="1350" customFormat="1">
      <c r="A823" s="1553"/>
      <c r="B823" s="1554"/>
      <c r="C823" s="271" t="s">
        <v>10</v>
      </c>
      <c r="D823" s="1559"/>
      <c r="E823" s="1386"/>
      <c r="F823" s="1567"/>
      <c r="G823" s="1386"/>
      <c r="H823" s="1567"/>
      <c r="I823" s="1386"/>
      <c r="J823" s="1556"/>
      <c r="K823" s="1557"/>
      <c r="L823" s="1608"/>
      <c r="M823" s="1557"/>
      <c r="N823" s="1608"/>
      <c r="O823" s="1556"/>
      <c r="P823" s="1556"/>
      <c r="Q823" s="1567"/>
      <c r="R823" s="1386"/>
      <c r="S823" s="1559"/>
      <c r="T823" s="1608"/>
      <c r="U823" s="1567"/>
      <c r="V823" s="1567"/>
      <c r="W823" s="1386"/>
      <c r="X823" s="1567"/>
      <c r="Y823" s="1386"/>
      <c r="Z823" s="1567"/>
      <c r="AA823" s="1386"/>
      <c r="AB823" s="1556"/>
      <c r="AC823" s="1560"/>
      <c r="AD823" s="1561"/>
      <c r="AE823" s="1556"/>
      <c r="AF823" s="1608"/>
      <c r="AG823" s="1556"/>
      <c r="AH823" s="1562"/>
      <c r="AI823" s="1568"/>
      <c r="AJ823" s="1568"/>
      <c r="AK823" s="1568"/>
      <c r="AL823" s="1564"/>
      <c r="AM823" s="1568"/>
      <c r="AN823" s="1568"/>
      <c r="AO823" s="1555"/>
      <c r="AP823" s="1378"/>
      <c r="AQ823" s="1565"/>
      <c r="AR823" s="1569"/>
    </row>
    <row r="824" spans="1:44" s="1350" customFormat="1">
      <c r="A824" s="1553"/>
      <c r="B824" s="1554"/>
      <c r="C824" s="272" t="s">
        <v>417</v>
      </c>
      <c r="D824" s="1559"/>
      <c r="E824" s="1386"/>
      <c r="F824" s="1567"/>
      <c r="G824" s="1386"/>
      <c r="H824" s="1567"/>
      <c r="I824" s="1386"/>
      <c r="J824" s="1556"/>
      <c r="K824" s="1557"/>
      <c r="L824" s="1608"/>
      <c r="M824" s="1557"/>
      <c r="N824" s="1608"/>
      <c r="O824" s="1556"/>
      <c r="P824" s="1556"/>
      <c r="Q824" s="1567"/>
      <c r="R824" s="1386"/>
      <c r="S824" s="1559"/>
      <c r="T824" s="1608"/>
      <c r="U824" s="1567"/>
      <c r="V824" s="1567"/>
      <c r="W824" s="1386"/>
      <c r="X824" s="1567"/>
      <c r="Y824" s="1386"/>
      <c r="Z824" s="1567"/>
      <c r="AA824" s="1386"/>
      <c r="AB824" s="1556"/>
      <c r="AC824" s="1560"/>
      <c r="AD824" s="1561"/>
      <c r="AE824" s="1556"/>
      <c r="AF824" s="1608"/>
      <c r="AG824" s="1556"/>
      <c r="AH824" s="1562"/>
      <c r="AI824" s="1568"/>
      <c r="AJ824" s="1568"/>
      <c r="AK824" s="1568"/>
      <c r="AL824" s="1564"/>
      <c r="AM824" s="1568"/>
      <c r="AN824" s="1568"/>
      <c r="AO824" s="1555"/>
      <c r="AP824" s="1378"/>
      <c r="AQ824" s="1565"/>
      <c r="AR824" s="1569"/>
    </row>
    <row r="825" spans="1:44" s="1350" customFormat="1" ht="15">
      <c r="A825" s="1553"/>
      <c r="B825" s="1570" t="s">
        <v>65</v>
      </c>
      <c r="C825" s="273" t="s">
        <v>949</v>
      </c>
      <c r="E825" s="1375"/>
      <c r="F825" s="1555"/>
      <c r="G825" s="1375"/>
      <c r="H825" s="1555"/>
      <c r="I825" s="1375"/>
      <c r="J825" s="1556"/>
      <c r="K825" s="1557"/>
      <c r="L825" s="1608"/>
      <c r="M825" s="1557"/>
      <c r="N825" s="1608"/>
      <c r="O825" s="1558"/>
      <c r="P825" s="1558"/>
      <c r="Q825" s="1555"/>
      <c r="R825" s="1375"/>
      <c r="S825" s="1559"/>
      <c r="T825" s="1608"/>
      <c r="U825" s="1555"/>
      <c r="V825" s="1555"/>
      <c r="W825" s="1375"/>
      <c r="X825" s="1555"/>
      <c r="Y825" s="1375"/>
      <c r="Z825" s="1555"/>
      <c r="AA825" s="1375"/>
      <c r="AB825" s="1556"/>
      <c r="AC825" s="1560"/>
      <c r="AD825" s="1561"/>
      <c r="AE825" s="1558"/>
      <c r="AF825" s="1608"/>
      <c r="AG825" s="1558"/>
      <c r="AH825" s="1562"/>
      <c r="AI825" s="1563"/>
      <c r="AJ825" s="1563"/>
      <c r="AK825" s="1563"/>
      <c r="AL825" s="1564"/>
      <c r="AM825" s="1563"/>
      <c r="AN825" s="1563"/>
      <c r="AO825" s="1555"/>
      <c r="AP825" s="1378"/>
      <c r="AQ825" s="1565"/>
      <c r="AR825" s="1566"/>
    </row>
    <row r="826" spans="1:44" s="1350" customFormat="1">
      <c r="A826" s="1553"/>
      <c r="B826" s="1554"/>
      <c r="C826" s="273" t="s">
        <v>950</v>
      </c>
      <c r="D826" s="1559"/>
      <c r="E826" s="1386"/>
      <c r="F826" s="1567"/>
      <c r="G826" s="1386"/>
      <c r="H826" s="1567"/>
      <c r="I826" s="1386"/>
      <c r="J826" s="1556"/>
      <c r="K826" s="1557"/>
      <c r="L826" s="1608"/>
      <c r="M826" s="1557"/>
      <c r="N826" s="1608"/>
      <c r="O826" s="1556"/>
      <c r="P826" s="1556"/>
      <c r="Q826" s="1567"/>
      <c r="R826" s="1386"/>
      <c r="S826" s="1559"/>
      <c r="T826" s="1608"/>
      <c r="U826" s="1567"/>
      <c r="V826" s="1567"/>
      <c r="W826" s="1386"/>
      <c r="X826" s="1567"/>
      <c r="Y826" s="1386"/>
      <c r="Z826" s="1567"/>
      <c r="AA826" s="1386"/>
      <c r="AB826" s="1556"/>
      <c r="AC826" s="1560"/>
      <c r="AD826" s="1561"/>
      <c r="AE826" s="1556"/>
      <c r="AF826" s="1608"/>
      <c r="AG826" s="1556"/>
      <c r="AH826" s="1562"/>
      <c r="AI826" s="1568"/>
      <c r="AJ826" s="1568"/>
      <c r="AK826" s="1568"/>
      <c r="AL826" s="1564"/>
      <c r="AM826" s="1568"/>
      <c r="AN826" s="1568"/>
      <c r="AO826" s="1555"/>
      <c r="AP826" s="1378"/>
      <c r="AQ826" s="1565"/>
      <c r="AR826" s="1569"/>
    </row>
    <row r="827" spans="1:44" s="1350" customFormat="1">
      <c r="A827" s="1553"/>
      <c r="B827" s="1554"/>
      <c r="C827" s="274" t="s">
        <v>951</v>
      </c>
      <c r="E827" s="1375"/>
      <c r="F827" s="1555"/>
      <c r="G827" s="1375"/>
      <c r="H827" s="1555"/>
      <c r="I827" s="1375"/>
      <c r="J827" s="1556"/>
      <c r="K827" s="1557"/>
      <c r="L827" s="1608"/>
      <c r="M827" s="1557"/>
      <c r="N827" s="1608"/>
      <c r="O827" s="1558"/>
      <c r="P827" s="1558"/>
      <c r="Q827" s="1555"/>
      <c r="R827" s="1375"/>
      <c r="S827" s="1559"/>
      <c r="T827" s="1608"/>
      <c r="U827" s="1555"/>
      <c r="V827" s="1555"/>
      <c r="W827" s="1375"/>
      <c r="X827" s="1555"/>
      <c r="Y827" s="1375"/>
      <c r="Z827" s="1555"/>
      <c r="AA827" s="1375"/>
      <c r="AB827" s="1556"/>
      <c r="AC827" s="1560"/>
      <c r="AD827" s="1561"/>
      <c r="AE827" s="1558"/>
      <c r="AF827" s="1608"/>
      <c r="AG827" s="1558"/>
      <c r="AH827" s="1562"/>
      <c r="AI827" s="1563"/>
      <c r="AJ827" s="1563"/>
      <c r="AK827" s="1563"/>
      <c r="AL827" s="1564"/>
      <c r="AM827" s="1563"/>
      <c r="AN827" s="1563"/>
      <c r="AO827" s="1555"/>
      <c r="AP827" s="1378"/>
      <c r="AQ827" s="1565"/>
      <c r="AR827" s="1566"/>
    </row>
    <row r="828" spans="1:44" s="1350" customFormat="1">
      <c r="A828" s="1553"/>
      <c r="B828" s="1554"/>
      <c r="C828" s="274" t="s">
        <v>952</v>
      </c>
      <c r="E828" s="1375"/>
      <c r="F828" s="1555"/>
      <c r="G828" s="1375"/>
      <c r="H828" s="1555"/>
      <c r="I828" s="1375"/>
      <c r="J828" s="1556"/>
      <c r="K828" s="1557"/>
      <c r="L828" s="1608"/>
      <c r="M828" s="1557"/>
      <c r="N828" s="1608"/>
      <c r="O828" s="1558"/>
      <c r="P828" s="1558"/>
      <c r="Q828" s="1555"/>
      <c r="R828" s="1375"/>
      <c r="S828" s="1559"/>
      <c r="T828" s="1608"/>
      <c r="U828" s="1555"/>
      <c r="V828" s="1555"/>
      <c r="W828" s="1375"/>
      <c r="X828" s="1555"/>
      <c r="Y828" s="1375"/>
      <c r="Z828" s="1555"/>
      <c r="AA828" s="1375"/>
      <c r="AB828" s="1556"/>
      <c r="AC828" s="1560"/>
      <c r="AD828" s="1561"/>
      <c r="AE828" s="1558"/>
      <c r="AF828" s="1608"/>
      <c r="AG828" s="1558"/>
      <c r="AH828" s="1562"/>
      <c r="AI828" s="1563"/>
      <c r="AJ828" s="1563"/>
      <c r="AK828" s="1563"/>
      <c r="AL828" s="1564"/>
      <c r="AM828" s="1563"/>
      <c r="AN828" s="1563"/>
      <c r="AO828" s="1555"/>
      <c r="AP828" s="1378"/>
      <c r="AQ828" s="1565"/>
      <c r="AR828" s="1566"/>
    </row>
    <row r="829" spans="1:44" s="1350" customFormat="1">
      <c r="A829" s="1553"/>
      <c r="B829" s="1554"/>
      <c r="C829" s="274" t="s">
        <v>953</v>
      </c>
      <c r="E829" s="1375"/>
      <c r="F829" s="1555"/>
      <c r="G829" s="1375"/>
      <c r="H829" s="1555"/>
      <c r="I829" s="1375"/>
      <c r="J829" s="1556"/>
      <c r="K829" s="1557"/>
      <c r="L829" s="1608"/>
      <c r="M829" s="1557"/>
      <c r="N829" s="1608"/>
      <c r="O829" s="1558"/>
      <c r="P829" s="1558"/>
      <c r="Q829" s="1555"/>
      <c r="R829" s="1375"/>
      <c r="S829" s="1559"/>
      <c r="T829" s="1608"/>
      <c r="U829" s="1555"/>
      <c r="V829" s="1555"/>
      <c r="W829" s="1375"/>
      <c r="X829" s="1555"/>
      <c r="Y829" s="1375"/>
      <c r="Z829" s="1555"/>
      <c r="AA829" s="1375"/>
      <c r="AB829" s="1556"/>
      <c r="AC829" s="1560"/>
      <c r="AD829" s="1561"/>
      <c r="AE829" s="1558"/>
      <c r="AF829" s="1608"/>
      <c r="AG829" s="1558"/>
      <c r="AH829" s="1562"/>
      <c r="AI829" s="1563"/>
      <c r="AJ829" s="1563"/>
      <c r="AK829" s="1563"/>
      <c r="AL829" s="1564"/>
      <c r="AM829" s="1563"/>
      <c r="AN829" s="1563"/>
      <c r="AO829" s="1555"/>
      <c r="AP829" s="1378"/>
      <c r="AQ829" s="1565"/>
      <c r="AR829" s="1566"/>
    </row>
    <row r="830" spans="1:44" s="1350" customFormat="1">
      <c r="A830" s="1553"/>
      <c r="B830" s="1554"/>
      <c r="C830" s="272" t="s">
        <v>420</v>
      </c>
      <c r="E830" s="1375"/>
      <c r="F830" s="1555"/>
      <c r="G830" s="1375"/>
      <c r="H830" s="1555"/>
      <c r="I830" s="1375"/>
      <c r="J830" s="1556"/>
      <c r="K830" s="1557"/>
      <c r="L830" s="1608"/>
      <c r="M830" s="1557"/>
      <c r="N830" s="1608"/>
      <c r="O830" s="1558"/>
      <c r="P830" s="1558"/>
      <c r="Q830" s="1555"/>
      <c r="R830" s="1375"/>
      <c r="S830" s="1559"/>
      <c r="T830" s="1608"/>
      <c r="U830" s="1555"/>
      <c r="V830" s="1555"/>
      <c r="W830" s="1375"/>
      <c r="X830" s="1555"/>
      <c r="Y830" s="1375"/>
      <c r="Z830" s="1555"/>
      <c r="AA830" s="1375"/>
      <c r="AB830" s="1556"/>
      <c r="AC830" s="1560"/>
      <c r="AD830" s="1561"/>
      <c r="AE830" s="1558"/>
      <c r="AF830" s="1608"/>
      <c r="AG830" s="1558"/>
      <c r="AH830" s="1562"/>
      <c r="AI830" s="1563"/>
      <c r="AJ830" s="1563"/>
      <c r="AK830" s="1563"/>
      <c r="AL830" s="1564"/>
      <c r="AM830" s="1563"/>
      <c r="AN830" s="1563"/>
      <c r="AO830" s="1555"/>
      <c r="AP830" s="1378"/>
      <c r="AQ830" s="1565"/>
      <c r="AR830" s="1566"/>
    </row>
    <row r="831" spans="1:44" s="1350" customFormat="1">
      <c r="A831" s="1553"/>
      <c r="B831" s="1554"/>
      <c r="C831" s="272" t="s">
        <v>421</v>
      </c>
      <c r="D831" s="1384"/>
      <c r="E831" s="1386"/>
      <c r="F831" s="1395"/>
      <c r="G831" s="1386"/>
      <c r="H831" s="1395"/>
      <c r="I831" s="1386"/>
      <c r="J831" s="1556"/>
      <c r="K831" s="1557"/>
      <c r="L831" s="1608"/>
      <c r="M831" s="1557"/>
      <c r="N831" s="1608"/>
      <c r="O831" s="1556"/>
      <c r="P831" s="1556"/>
      <c r="Q831" s="1395"/>
      <c r="R831" s="1386"/>
      <c r="S831" s="1559"/>
      <c r="T831" s="1608"/>
      <c r="U831" s="1567"/>
      <c r="V831" s="1395"/>
      <c r="W831" s="1386"/>
      <c r="X831" s="1395"/>
      <c r="Y831" s="1386"/>
      <c r="Z831" s="1395"/>
      <c r="AA831" s="1386"/>
      <c r="AB831" s="1556"/>
      <c r="AC831" s="1560"/>
      <c r="AD831" s="1561"/>
      <c r="AE831" s="1556"/>
      <c r="AF831" s="1608"/>
      <c r="AG831" s="1556"/>
      <c r="AH831" s="1562"/>
      <c r="AI831" s="1385"/>
      <c r="AJ831" s="1385"/>
      <c r="AK831" s="1385"/>
      <c r="AL831" s="1564"/>
      <c r="AM831" s="1385"/>
      <c r="AN831" s="1385"/>
      <c r="AO831" s="1555"/>
      <c r="AP831" s="1378"/>
      <c r="AQ831" s="1565"/>
      <c r="AR831" s="1569"/>
    </row>
    <row r="832" spans="1:44" s="1350" customFormat="1">
      <c r="A832" s="1553"/>
      <c r="B832" s="1554"/>
      <c r="C832" s="273" t="s">
        <v>954</v>
      </c>
      <c r="E832" s="1375"/>
      <c r="F832" s="1555"/>
      <c r="G832" s="1375"/>
      <c r="H832" s="1555"/>
      <c r="I832" s="1375"/>
      <c r="J832" s="1556"/>
      <c r="K832" s="1557"/>
      <c r="L832" s="1608"/>
      <c r="M832" s="1557"/>
      <c r="N832" s="1608"/>
      <c r="O832" s="1558"/>
      <c r="P832" s="1558"/>
      <c r="Q832" s="1555"/>
      <c r="R832" s="1375"/>
      <c r="S832" s="1559"/>
      <c r="T832" s="1608"/>
      <c r="U832" s="1555"/>
      <c r="V832" s="1555"/>
      <c r="W832" s="1375"/>
      <c r="X832" s="1555"/>
      <c r="Y832" s="1375"/>
      <c r="Z832" s="1555"/>
      <c r="AA832" s="1375"/>
      <c r="AB832" s="1556"/>
      <c r="AC832" s="1560"/>
      <c r="AD832" s="1561"/>
      <c r="AE832" s="1558"/>
      <c r="AF832" s="1608"/>
      <c r="AG832" s="1558"/>
      <c r="AH832" s="1562"/>
      <c r="AI832" s="1563"/>
      <c r="AJ832" s="1563"/>
      <c r="AK832" s="1563"/>
      <c r="AL832" s="1564"/>
      <c r="AM832" s="1563"/>
      <c r="AN832" s="1563"/>
      <c r="AO832" s="1555"/>
      <c r="AP832" s="1378"/>
      <c r="AQ832" s="1565"/>
      <c r="AR832" s="1566"/>
    </row>
    <row r="833" spans="1:44" s="1350" customFormat="1">
      <c r="A833" s="1553"/>
      <c r="B833" s="1554"/>
      <c r="C833" s="273" t="s">
        <v>955</v>
      </c>
      <c r="E833" s="1375"/>
      <c r="F833" s="1555"/>
      <c r="G833" s="1375"/>
      <c r="H833" s="1555"/>
      <c r="I833" s="1375"/>
      <c r="J833" s="1556"/>
      <c r="K833" s="1557"/>
      <c r="L833" s="1608"/>
      <c r="M833" s="1557"/>
      <c r="N833" s="1608"/>
      <c r="O833" s="1558"/>
      <c r="P833" s="1558"/>
      <c r="Q833" s="1555"/>
      <c r="R833" s="1375"/>
      <c r="S833" s="1559"/>
      <c r="T833" s="1608"/>
      <c r="U833" s="1555"/>
      <c r="V833" s="1555"/>
      <c r="W833" s="1375"/>
      <c r="X833" s="1555"/>
      <c r="Y833" s="1375"/>
      <c r="Z833" s="1555"/>
      <c r="AA833" s="1375"/>
      <c r="AB833" s="1556"/>
      <c r="AC833" s="1560"/>
      <c r="AD833" s="1561"/>
      <c r="AE833" s="1558"/>
      <c r="AF833" s="1608"/>
      <c r="AG833" s="1558"/>
      <c r="AH833" s="1562"/>
      <c r="AI833" s="1563"/>
      <c r="AJ833" s="1563"/>
      <c r="AK833" s="1563"/>
      <c r="AL833" s="1564"/>
      <c r="AM833" s="1563"/>
      <c r="AN833" s="1563"/>
      <c r="AO833" s="1555"/>
      <c r="AP833" s="1378"/>
      <c r="AQ833" s="1565"/>
      <c r="AR833" s="1566"/>
    </row>
    <row r="834" spans="1:44" s="1350" customFormat="1">
      <c r="A834" s="1553"/>
      <c r="B834" s="1554"/>
      <c r="C834" s="271" t="s">
        <v>104</v>
      </c>
      <c r="E834" s="1375"/>
      <c r="F834" s="1555"/>
      <c r="G834" s="1375"/>
      <c r="H834" s="1555"/>
      <c r="I834" s="1375"/>
      <c r="J834" s="1556"/>
      <c r="K834" s="1557"/>
      <c r="L834" s="1608"/>
      <c r="M834" s="1557"/>
      <c r="N834" s="1608"/>
      <c r="O834" s="1558"/>
      <c r="P834" s="1558"/>
      <c r="Q834" s="1555"/>
      <c r="R834" s="1375"/>
      <c r="S834" s="1559"/>
      <c r="T834" s="1608"/>
      <c r="U834" s="1555"/>
      <c r="V834" s="1555"/>
      <c r="W834" s="1375"/>
      <c r="X834" s="1555"/>
      <c r="Y834" s="1375"/>
      <c r="Z834" s="1555"/>
      <c r="AA834" s="1375"/>
      <c r="AB834" s="1556"/>
      <c r="AC834" s="1560"/>
      <c r="AD834" s="1561"/>
      <c r="AE834" s="1558"/>
      <c r="AF834" s="1608"/>
      <c r="AG834" s="1558"/>
      <c r="AH834" s="1562"/>
      <c r="AI834" s="1563"/>
      <c r="AJ834" s="1563"/>
      <c r="AK834" s="1563"/>
      <c r="AL834" s="1564"/>
      <c r="AM834" s="1563"/>
      <c r="AN834" s="1563"/>
      <c r="AO834" s="1555"/>
      <c r="AP834" s="1378"/>
      <c r="AQ834" s="1565"/>
      <c r="AR834" s="1566"/>
    </row>
    <row r="835" spans="1:44" s="1350" customFormat="1">
      <c r="A835" s="1553"/>
      <c r="B835" s="1554"/>
      <c r="C835" s="271" t="s">
        <v>322</v>
      </c>
      <c r="D835" s="1571"/>
      <c r="E835" s="1572"/>
      <c r="F835" s="1573"/>
      <c r="G835" s="1572"/>
      <c r="H835" s="1573"/>
      <c r="I835" s="1572"/>
      <c r="J835" s="1556"/>
      <c r="K835" s="1574"/>
      <c r="L835" s="1609"/>
      <c r="M835" s="1574"/>
      <c r="N835" s="1609"/>
      <c r="O835" s="1574"/>
      <c r="P835" s="1574"/>
      <c r="Q835" s="1573"/>
      <c r="R835" s="1572"/>
      <c r="S835" s="1559"/>
      <c r="T835" s="1609"/>
      <c r="U835" s="1573"/>
      <c r="V835" s="1573"/>
      <c r="W835" s="1572"/>
      <c r="X835" s="1573"/>
      <c r="Y835" s="1572"/>
      <c r="Z835" s="1573"/>
      <c r="AA835" s="1572"/>
      <c r="AB835" s="1556"/>
      <c r="AC835" s="1571"/>
      <c r="AD835" s="1575"/>
      <c r="AE835" s="1574"/>
      <c r="AF835" s="1609"/>
      <c r="AG835" s="1574"/>
      <c r="AH835" s="1562"/>
      <c r="AI835" s="1576"/>
      <c r="AJ835" s="1576"/>
      <c r="AK835" s="1576"/>
      <c r="AL835" s="1564"/>
      <c r="AM835" s="1576"/>
      <c r="AN835" s="1576"/>
      <c r="AO835" s="1573"/>
      <c r="AP835" s="1577"/>
      <c r="AQ835" s="1578"/>
      <c r="AR835" s="1579"/>
    </row>
    <row r="836" spans="1:44" s="1350" customFormat="1">
      <c r="A836" s="1553"/>
      <c r="B836" s="1554"/>
      <c r="C836" s="271" t="s">
        <v>424</v>
      </c>
      <c r="D836" s="1560"/>
      <c r="E836" s="40"/>
      <c r="F836" s="1580"/>
      <c r="G836" s="40"/>
      <c r="H836" s="1580"/>
      <c r="I836" s="40"/>
      <c r="J836" s="1556"/>
      <c r="K836" s="1557"/>
      <c r="L836" s="1608"/>
      <c r="M836" s="1557"/>
      <c r="N836" s="1608"/>
      <c r="O836" s="1557"/>
      <c r="P836" s="1557"/>
      <c r="Q836" s="1580"/>
      <c r="R836" s="40"/>
      <c r="S836" s="1559"/>
      <c r="T836" s="1608"/>
      <c r="U836" s="1580"/>
      <c r="V836" s="1580"/>
      <c r="W836" s="40"/>
      <c r="X836" s="1580"/>
      <c r="Y836" s="40"/>
      <c r="Z836" s="1580"/>
      <c r="AA836" s="40"/>
      <c r="AB836" s="1556"/>
      <c r="AC836" s="1560"/>
      <c r="AD836" s="1561"/>
      <c r="AE836" s="1557"/>
      <c r="AF836" s="1608"/>
      <c r="AG836" s="1557"/>
      <c r="AH836" s="1562"/>
      <c r="AI836" s="1581"/>
      <c r="AJ836" s="1581"/>
      <c r="AK836" s="1581"/>
      <c r="AL836" s="1564"/>
      <c r="AM836" s="1581"/>
      <c r="AN836" s="1581"/>
      <c r="AO836" s="1555"/>
      <c r="AP836" s="1378"/>
      <c r="AQ836" s="1565"/>
      <c r="AR836" s="1566"/>
    </row>
    <row r="837" spans="1:44" s="1350" customFormat="1">
      <c r="A837" s="1553"/>
      <c r="B837" s="1554"/>
      <c r="C837" s="275" t="s">
        <v>425</v>
      </c>
      <c r="D837" s="1559"/>
      <c r="E837" s="1386"/>
      <c r="F837" s="1567"/>
      <c r="G837" s="1386"/>
      <c r="H837" s="1567"/>
      <c r="I837" s="1386"/>
      <c r="J837" s="1556"/>
      <c r="K837" s="1557"/>
      <c r="L837" s="1608"/>
      <c r="M837" s="1557"/>
      <c r="N837" s="1608"/>
      <c r="O837" s="1556"/>
      <c r="P837" s="1556"/>
      <c r="Q837" s="1567"/>
      <c r="R837" s="1386"/>
      <c r="S837" s="1559"/>
      <c r="T837" s="1608"/>
      <c r="U837" s="1567"/>
      <c r="V837" s="1567"/>
      <c r="W837" s="1386"/>
      <c r="X837" s="1567"/>
      <c r="Y837" s="1386"/>
      <c r="Z837" s="1567"/>
      <c r="AA837" s="1386"/>
      <c r="AB837" s="1556"/>
      <c r="AC837" s="1560"/>
      <c r="AD837" s="1561"/>
      <c r="AE837" s="1556"/>
      <c r="AF837" s="1608"/>
      <c r="AG837" s="1556"/>
      <c r="AH837" s="1562"/>
      <c r="AI837" s="1568"/>
      <c r="AJ837" s="1568"/>
      <c r="AK837" s="1568"/>
      <c r="AL837" s="1564"/>
      <c r="AM837" s="1568"/>
      <c r="AN837" s="1568"/>
      <c r="AO837" s="1582"/>
      <c r="AP837" s="1583"/>
      <c r="AQ837" s="1584"/>
      <c r="AR837" s="1569"/>
    </row>
    <row r="838" spans="1:44" s="1350" customFormat="1" ht="13.5" thickBot="1">
      <c r="A838" s="1553"/>
      <c r="B838" s="1585"/>
      <c r="C838" s="276" t="s">
        <v>782</v>
      </c>
      <c r="D838" s="1586"/>
      <c r="E838" s="1587"/>
      <c r="F838" s="1588"/>
      <c r="G838" s="1587"/>
      <c r="H838" s="1588"/>
      <c r="I838" s="1587"/>
      <c r="J838" s="1589"/>
      <c r="K838" s="1590"/>
      <c r="L838" s="1593"/>
      <c r="M838" s="1590"/>
      <c r="N838" s="1593"/>
      <c r="O838" s="1590"/>
      <c r="P838" s="1591"/>
      <c r="Q838" s="1588"/>
      <c r="R838" s="1587"/>
      <c r="S838" s="1592"/>
      <c r="T838" s="1593"/>
      <c r="U838" s="1594"/>
      <c r="V838" s="1591"/>
      <c r="W838" s="1587"/>
      <c r="X838" s="1588"/>
      <c r="Y838" s="1587"/>
      <c r="Z838" s="1588"/>
      <c r="AA838" s="1587"/>
      <c r="AB838" s="1589"/>
      <c r="AC838" s="1595"/>
      <c r="AD838" s="1587"/>
      <c r="AE838" s="1590"/>
      <c r="AF838" s="1593"/>
      <c r="AG838" s="1593"/>
      <c r="AH838" s="1596"/>
      <c r="AI838" s="1597"/>
      <c r="AJ838" s="1598"/>
      <c r="AK838" s="1599"/>
      <c r="AL838" s="1600"/>
      <c r="AM838" s="1586"/>
      <c r="AN838" s="1601"/>
      <c r="AO838" s="1602"/>
      <c r="AP838" s="1603"/>
      <c r="AQ838" s="1595"/>
      <c r="AR838" s="1604"/>
    </row>
    <row r="839" spans="1:44" s="1350" customFormat="1">
      <c r="A839" s="1553"/>
      <c r="B839" s="1610"/>
      <c r="C839" s="319" t="s">
        <v>414</v>
      </c>
      <c r="D839" s="1540"/>
      <c r="E839" s="1369"/>
      <c r="F839" s="1541"/>
      <c r="G839" s="1369"/>
      <c r="H839" s="1541"/>
      <c r="I839" s="1369"/>
      <c r="J839" s="1542"/>
      <c r="K839" s="1543"/>
      <c r="L839" s="1543"/>
      <c r="M839" s="1543"/>
      <c r="N839" s="1543"/>
      <c r="O839" s="1544"/>
      <c r="P839" s="1544"/>
      <c r="Q839" s="1541"/>
      <c r="R839" s="1369"/>
      <c r="S839" s="1545"/>
      <c r="T839" s="1544"/>
      <c r="U839" s="1541"/>
      <c r="V839" s="1541"/>
      <c r="W839" s="1369"/>
      <c r="X839" s="1541"/>
      <c r="Y839" s="1369"/>
      <c r="Z839" s="1541"/>
      <c r="AA839" s="1369"/>
      <c r="AB839" s="1542"/>
      <c r="AC839" s="1546"/>
      <c r="AD839" s="1547"/>
      <c r="AE839" s="1544"/>
      <c r="AF839" s="1544"/>
      <c r="AG839" s="1544"/>
      <c r="AH839" s="1548"/>
      <c r="AI839" s="1549"/>
      <c r="AJ839" s="1549"/>
      <c r="AK839" s="1549"/>
      <c r="AL839" s="1550"/>
      <c r="AM839" s="1549"/>
      <c r="AN839" s="1549"/>
      <c r="AO839" s="1541"/>
      <c r="AP839" s="1372"/>
      <c r="AQ839" s="1551"/>
      <c r="AR839" s="1552"/>
    </row>
    <row r="840" spans="1:44" s="1350" customFormat="1">
      <c r="A840" s="1553"/>
      <c r="B840" s="1554"/>
      <c r="C840" s="270" t="s">
        <v>11</v>
      </c>
      <c r="E840" s="1375"/>
      <c r="F840" s="1555"/>
      <c r="G840" s="1375"/>
      <c r="H840" s="1555"/>
      <c r="I840" s="1375"/>
      <c r="J840" s="1556"/>
      <c r="K840" s="1557"/>
      <c r="L840" s="1557"/>
      <c r="M840" s="1557"/>
      <c r="N840" s="1557"/>
      <c r="O840" s="1558"/>
      <c r="P840" s="1558"/>
      <c r="Q840" s="1555"/>
      <c r="R840" s="1375"/>
      <c r="S840" s="1559"/>
      <c r="T840" s="1558"/>
      <c r="U840" s="1555"/>
      <c r="V840" s="1555"/>
      <c r="W840" s="1375"/>
      <c r="X840" s="1555"/>
      <c r="Y840" s="1375"/>
      <c r="Z840" s="1555"/>
      <c r="AA840" s="1375"/>
      <c r="AB840" s="1556"/>
      <c r="AC840" s="1560"/>
      <c r="AD840" s="1561"/>
      <c r="AE840" s="1558"/>
      <c r="AF840" s="1558"/>
      <c r="AG840" s="1558"/>
      <c r="AH840" s="1562"/>
      <c r="AI840" s="1563"/>
      <c r="AJ840" s="1563"/>
      <c r="AK840" s="1563"/>
      <c r="AL840" s="1564"/>
      <c r="AM840" s="1563"/>
      <c r="AN840" s="1563"/>
      <c r="AO840" s="1555"/>
      <c r="AP840" s="1378"/>
      <c r="AQ840" s="1565"/>
      <c r="AR840" s="1566"/>
    </row>
    <row r="841" spans="1:44" s="1350" customFormat="1">
      <c r="A841" s="1553"/>
      <c r="B841" s="1554"/>
      <c r="C841" s="271" t="s">
        <v>4</v>
      </c>
      <c r="D841" s="1559"/>
      <c r="E841" s="1386"/>
      <c r="F841" s="1567"/>
      <c r="G841" s="1386"/>
      <c r="H841" s="1567"/>
      <c r="I841" s="1386"/>
      <c r="J841" s="1556"/>
      <c r="K841" s="1557"/>
      <c r="L841" s="1557"/>
      <c r="M841" s="1557"/>
      <c r="N841" s="1557"/>
      <c r="O841" s="1556"/>
      <c r="P841" s="1556"/>
      <c r="Q841" s="1567"/>
      <c r="R841" s="1386"/>
      <c r="S841" s="1559"/>
      <c r="T841" s="1556"/>
      <c r="U841" s="1567"/>
      <c r="V841" s="1567"/>
      <c r="W841" s="1386"/>
      <c r="X841" s="1567"/>
      <c r="Y841" s="1386"/>
      <c r="Z841" s="1567"/>
      <c r="AA841" s="1386"/>
      <c r="AB841" s="1556"/>
      <c r="AC841" s="1560"/>
      <c r="AD841" s="1561"/>
      <c r="AE841" s="1556"/>
      <c r="AF841" s="1556"/>
      <c r="AG841" s="1556"/>
      <c r="AH841" s="1562"/>
      <c r="AI841" s="1568"/>
      <c r="AJ841" s="1568"/>
      <c r="AK841" s="1568"/>
      <c r="AL841" s="1564"/>
      <c r="AM841" s="1568"/>
      <c r="AN841" s="1568"/>
      <c r="AO841" s="1555"/>
      <c r="AP841" s="1378"/>
      <c r="AQ841" s="1565"/>
      <c r="AR841" s="1569"/>
    </row>
    <row r="842" spans="1:44" s="1350" customFormat="1">
      <c r="A842" s="1553"/>
      <c r="B842" s="1554"/>
      <c r="C842" s="272" t="s">
        <v>943</v>
      </c>
      <c r="E842" s="1375"/>
      <c r="F842" s="1555"/>
      <c r="G842" s="1375"/>
      <c r="H842" s="1555"/>
      <c r="I842" s="1375"/>
      <c r="J842" s="1556"/>
      <c r="K842" s="1557"/>
      <c r="L842" s="1557"/>
      <c r="M842" s="1557"/>
      <c r="N842" s="1557"/>
      <c r="O842" s="1558"/>
      <c r="P842" s="1558"/>
      <c r="Q842" s="1555"/>
      <c r="R842" s="1375"/>
      <c r="S842" s="1559"/>
      <c r="T842" s="1558"/>
      <c r="U842" s="1555"/>
      <c r="V842" s="1555"/>
      <c r="W842" s="1375"/>
      <c r="X842" s="1555"/>
      <c r="Y842" s="1375"/>
      <c r="Z842" s="1555"/>
      <c r="AA842" s="1375"/>
      <c r="AB842" s="1556"/>
      <c r="AC842" s="1560"/>
      <c r="AD842" s="1561"/>
      <c r="AE842" s="1558"/>
      <c r="AF842" s="1558"/>
      <c r="AG842" s="1558"/>
      <c r="AH842" s="1562"/>
      <c r="AI842" s="1563"/>
      <c r="AJ842" s="1563"/>
      <c r="AK842" s="1563"/>
      <c r="AL842" s="1564"/>
      <c r="AM842" s="1563"/>
      <c r="AN842" s="1563"/>
      <c r="AO842" s="1555"/>
      <c r="AP842" s="1378"/>
      <c r="AQ842" s="1565"/>
      <c r="AR842" s="1566"/>
    </row>
    <row r="843" spans="1:44" s="1350" customFormat="1">
      <c r="A843" s="1553"/>
      <c r="B843" s="1554"/>
      <c r="C843" s="273" t="s">
        <v>944</v>
      </c>
      <c r="E843" s="1375"/>
      <c r="F843" s="1555"/>
      <c r="G843" s="1375"/>
      <c r="H843" s="1555"/>
      <c r="I843" s="1375"/>
      <c r="J843" s="1556"/>
      <c r="K843" s="1557"/>
      <c r="L843" s="1557"/>
      <c r="M843" s="1557"/>
      <c r="N843" s="1557"/>
      <c r="O843" s="1558"/>
      <c r="P843" s="1558"/>
      <c r="Q843" s="1555"/>
      <c r="R843" s="1375"/>
      <c r="S843" s="1559"/>
      <c r="T843" s="1558"/>
      <c r="U843" s="1555"/>
      <c r="V843" s="1555"/>
      <c r="W843" s="1375"/>
      <c r="X843" s="1555"/>
      <c r="Y843" s="1375"/>
      <c r="Z843" s="1555"/>
      <c r="AA843" s="1375"/>
      <c r="AB843" s="1556"/>
      <c r="AC843" s="1560"/>
      <c r="AD843" s="1561"/>
      <c r="AE843" s="1558"/>
      <c r="AF843" s="1558"/>
      <c r="AG843" s="1558"/>
      <c r="AH843" s="1562"/>
      <c r="AI843" s="1563"/>
      <c r="AJ843" s="1563"/>
      <c r="AK843" s="1563"/>
      <c r="AL843" s="1564"/>
      <c r="AM843" s="1563"/>
      <c r="AN843" s="1563"/>
      <c r="AO843" s="1555"/>
      <c r="AP843" s="1378"/>
      <c r="AQ843" s="1565"/>
      <c r="AR843" s="1566"/>
    </row>
    <row r="844" spans="1:44" s="1350" customFormat="1">
      <c r="A844" s="1553"/>
      <c r="B844" s="1554"/>
      <c r="C844" s="272" t="s">
        <v>945</v>
      </c>
      <c r="E844" s="1375"/>
      <c r="F844" s="1555"/>
      <c r="G844" s="1375"/>
      <c r="H844" s="1555"/>
      <c r="I844" s="1375"/>
      <c r="J844" s="1556"/>
      <c r="K844" s="1557"/>
      <c r="L844" s="1557"/>
      <c r="M844" s="1557"/>
      <c r="N844" s="1557"/>
      <c r="O844" s="1558"/>
      <c r="P844" s="1558"/>
      <c r="Q844" s="1555"/>
      <c r="R844" s="1375"/>
      <c r="S844" s="1559"/>
      <c r="T844" s="1558"/>
      <c r="U844" s="1555"/>
      <c r="V844" s="1555"/>
      <c r="W844" s="1375"/>
      <c r="X844" s="1555"/>
      <c r="Y844" s="1375"/>
      <c r="Z844" s="1555"/>
      <c r="AA844" s="1375"/>
      <c r="AB844" s="1556"/>
      <c r="AC844" s="1560"/>
      <c r="AD844" s="1561"/>
      <c r="AE844" s="1558"/>
      <c r="AF844" s="1558"/>
      <c r="AG844" s="1558"/>
      <c r="AH844" s="1562"/>
      <c r="AI844" s="1563"/>
      <c r="AJ844" s="1563"/>
      <c r="AK844" s="1563"/>
      <c r="AL844" s="1564"/>
      <c r="AM844" s="1563"/>
      <c r="AN844" s="1563"/>
      <c r="AO844" s="1555"/>
      <c r="AP844" s="1378"/>
      <c r="AQ844" s="1565"/>
      <c r="AR844" s="1566"/>
    </row>
    <row r="845" spans="1:44" s="1350" customFormat="1">
      <c r="A845" s="1553"/>
      <c r="B845" s="1554"/>
      <c r="C845" s="273" t="s">
        <v>946</v>
      </c>
      <c r="E845" s="1375"/>
      <c r="F845" s="1555"/>
      <c r="G845" s="1375"/>
      <c r="H845" s="1555"/>
      <c r="I845" s="1375"/>
      <c r="J845" s="1556"/>
      <c r="K845" s="1557"/>
      <c r="L845" s="1557"/>
      <c r="M845" s="1557"/>
      <c r="N845" s="1557"/>
      <c r="O845" s="1558"/>
      <c r="P845" s="1558"/>
      <c r="Q845" s="1555"/>
      <c r="R845" s="1375"/>
      <c r="S845" s="1559"/>
      <c r="T845" s="1558"/>
      <c r="U845" s="1555"/>
      <c r="V845" s="1555"/>
      <c r="W845" s="1375"/>
      <c r="X845" s="1555"/>
      <c r="Y845" s="1375"/>
      <c r="Z845" s="1555"/>
      <c r="AA845" s="1375"/>
      <c r="AB845" s="1556"/>
      <c r="AC845" s="1560"/>
      <c r="AD845" s="1561"/>
      <c r="AE845" s="1558"/>
      <c r="AF845" s="1558"/>
      <c r="AG845" s="1558"/>
      <c r="AH845" s="1562"/>
      <c r="AI845" s="1563"/>
      <c r="AJ845" s="1563"/>
      <c r="AK845" s="1563"/>
      <c r="AL845" s="1564"/>
      <c r="AM845" s="1563"/>
      <c r="AN845" s="1563"/>
      <c r="AO845" s="1555"/>
      <c r="AP845" s="1378"/>
      <c r="AQ845" s="1565"/>
      <c r="AR845" s="1566"/>
    </row>
    <row r="846" spans="1:44" s="1350" customFormat="1">
      <c r="A846" s="1553"/>
      <c r="B846" s="1554"/>
      <c r="C846" s="272" t="s">
        <v>947</v>
      </c>
      <c r="E846" s="1375"/>
      <c r="F846" s="1555"/>
      <c r="G846" s="1375"/>
      <c r="H846" s="1555"/>
      <c r="I846" s="1375"/>
      <c r="J846" s="1556"/>
      <c r="K846" s="1557"/>
      <c r="L846" s="1557"/>
      <c r="M846" s="1557"/>
      <c r="N846" s="1557"/>
      <c r="O846" s="1558"/>
      <c r="P846" s="1558"/>
      <c r="Q846" s="1555"/>
      <c r="R846" s="1375"/>
      <c r="S846" s="1559"/>
      <c r="T846" s="1558"/>
      <c r="U846" s="1555"/>
      <c r="V846" s="1555"/>
      <c r="W846" s="1375"/>
      <c r="X846" s="1555"/>
      <c r="Y846" s="1375"/>
      <c r="Z846" s="1555"/>
      <c r="AA846" s="1375"/>
      <c r="AB846" s="1556"/>
      <c r="AC846" s="1560"/>
      <c r="AD846" s="1561"/>
      <c r="AE846" s="1558"/>
      <c r="AF846" s="1558"/>
      <c r="AG846" s="1558"/>
      <c r="AH846" s="1562"/>
      <c r="AI846" s="1563"/>
      <c r="AJ846" s="1563"/>
      <c r="AK846" s="1563"/>
      <c r="AL846" s="1564"/>
      <c r="AM846" s="1563"/>
      <c r="AN846" s="1563"/>
      <c r="AO846" s="1555"/>
      <c r="AP846" s="1378"/>
      <c r="AQ846" s="1565"/>
      <c r="AR846" s="1566"/>
    </row>
    <row r="847" spans="1:44" s="1350" customFormat="1">
      <c r="A847" s="1553"/>
      <c r="B847" s="1554"/>
      <c r="C847" s="273" t="s">
        <v>948</v>
      </c>
      <c r="E847" s="1375"/>
      <c r="F847" s="1555"/>
      <c r="G847" s="1375"/>
      <c r="H847" s="1555"/>
      <c r="I847" s="1375"/>
      <c r="J847" s="1556"/>
      <c r="K847" s="1557"/>
      <c r="L847" s="1557"/>
      <c r="M847" s="1557"/>
      <c r="N847" s="1557"/>
      <c r="O847" s="1558"/>
      <c r="P847" s="1558"/>
      <c r="Q847" s="1555"/>
      <c r="R847" s="1375"/>
      <c r="S847" s="1559"/>
      <c r="T847" s="1558"/>
      <c r="U847" s="1555"/>
      <c r="V847" s="1555"/>
      <c r="W847" s="1375"/>
      <c r="X847" s="1555"/>
      <c r="Y847" s="1375"/>
      <c r="Z847" s="1555"/>
      <c r="AA847" s="1375"/>
      <c r="AB847" s="1556"/>
      <c r="AC847" s="1560"/>
      <c r="AD847" s="1561"/>
      <c r="AE847" s="1558"/>
      <c r="AF847" s="1558"/>
      <c r="AG847" s="1558"/>
      <c r="AH847" s="1562"/>
      <c r="AI847" s="1563"/>
      <c r="AJ847" s="1563"/>
      <c r="AK847" s="1563"/>
      <c r="AL847" s="1564"/>
      <c r="AM847" s="1563"/>
      <c r="AN847" s="1563"/>
      <c r="AO847" s="1555"/>
      <c r="AP847" s="1378"/>
      <c r="AQ847" s="1565"/>
      <c r="AR847" s="1566"/>
    </row>
    <row r="848" spans="1:44" s="1350" customFormat="1">
      <c r="A848" s="1553"/>
      <c r="B848" s="1554"/>
      <c r="C848" s="271" t="s">
        <v>10</v>
      </c>
      <c r="D848" s="1559"/>
      <c r="E848" s="1386"/>
      <c r="F848" s="1567"/>
      <c r="G848" s="1386"/>
      <c r="H848" s="1567"/>
      <c r="I848" s="1386"/>
      <c r="J848" s="1556"/>
      <c r="K848" s="1557"/>
      <c r="L848" s="1557"/>
      <c r="M848" s="1557"/>
      <c r="N848" s="1557"/>
      <c r="O848" s="1556"/>
      <c r="P848" s="1556"/>
      <c r="Q848" s="1567"/>
      <c r="R848" s="1386"/>
      <c r="S848" s="1559"/>
      <c r="T848" s="1556"/>
      <c r="U848" s="1567"/>
      <c r="V848" s="1567"/>
      <c r="W848" s="1386"/>
      <c r="X848" s="1567"/>
      <c r="Y848" s="1386"/>
      <c r="Z848" s="1567"/>
      <c r="AA848" s="1386"/>
      <c r="AB848" s="1556"/>
      <c r="AC848" s="1560"/>
      <c r="AD848" s="1561"/>
      <c r="AE848" s="1556"/>
      <c r="AF848" s="1556"/>
      <c r="AG848" s="1556"/>
      <c r="AH848" s="1562"/>
      <c r="AI848" s="1568"/>
      <c r="AJ848" s="1568"/>
      <c r="AK848" s="1568"/>
      <c r="AL848" s="1564"/>
      <c r="AM848" s="1568"/>
      <c r="AN848" s="1568"/>
      <c r="AO848" s="1555"/>
      <c r="AP848" s="1378"/>
      <c r="AQ848" s="1565"/>
      <c r="AR848" s="1569"/>
    </row>
    <row r="849" spans="1:44" s="1350" customFormat="1">
      <c r="A849" s="1553"/>
      <c r="B849" s="1554"/>
      <c r="C849" s="272" t="s">
        <v>417</v>
      </c>
      <c r="D849" s="1559"/>
      <c r="E849" s="1386"/>
      <c r="F849" s="1567"/>
      <c r="G849" s="1386"/>
      <c r="H849" s="1567"/>
      <c r="I849" s="1386"/>
      <c r="J849" s="1556"/>
      <c r="K849" s="1557"/>
      <c r="L849" s="1557"/>
      <c r="M849" s="1557"/>
      <c r="N849" s="1557"/>
      <c r="O849" s="1556"/>
      <c r="P849" s="1556"/>
      <c r="Q849" s="1567"/>
      <c r="R849" s="1386"/>
      <c r="S849" s="1559"/>
      <c r="T849" s="1556"/>
      <c r="U849" s="1567"/>
      <c r="V849" s="1567"/>
      <c r="W849" s="1386"/>
      <c r="X849" s="1567"/>
      <c r="Y849" s="1386"/>
      <c r="Z849" s="1567"/>
      <c r="AA849" s="1386"/>
      <c r="AB849" s="1556"/>
      <c r="AC849" s="1560"/>
      <c r="AD849" s="1561"/>
      <c r="AE849" s="1556"/>
      <c r="AF849" s="1556"/>
      <c r="AG849" s="1556"/>
      <c r="AH849" s="1562"/>
      <c r="AI849" s="1568"/>
      <c r="AJ849" s="1568"/>
      <c r="AK849" s="1568"/>
      <c r="AL849" s="1564"/>
      <c r="AM849" s="1568"/>
      <c r="AN849" s="1568"/>
      <c r="AO849" s="1555"/>
      <c r="AP849" s="1378"/>
      <c r="AQ849" s="1565"/>
      <c r="AR849" s="1569"/>
    </row>
    <row r="850" spans="1:44" s="1350" customFormat="1" ht="15">
      <c r="A850" s="1553"/>
      <c r="B850" s="1570" t="s">
        <v>13</v>
      </c>
      <c r="C850" s="273" t="s">
        <v>949</v>
      </c>
      <c r="E850" s="1375"/>
      <c r="F850" s="1555"/>
      <c r="G850" s="1375"/>
      <c r="H850" s="1555"/>
      <c r="I850" s="1375"/>
      <c r="J850" s="1556"/>
      <c r="K850" s="1557"/>
      <c r="L850" s="1557"/>
      <c r="M850" s="1557"/>
      <c r="N850" s="1557"/>
      <c r="O850" s="1558"/>
      <c r="P850" s="1558"/>
      <c r="Q850" s="1555"/>
      <c r="R850" s="1375"/>
      <c r="S850" s="1559"/>
      <c r="T850" s="1558"/>
      <c r="U850" s="1555"/>
      <c r="V850" s="1555"/>
      <c r="W850" s="1375"/>
      <c r="X850" s="1555"/>
      <c r="Y850" s="1375"/>
      <c r="Z850" s="1555"/>
      <c r="AA850" s="1375"/>
      <c r="AB850" s="1556"/>
      <c r="AC850" s="1560"/>
      <c r="AD850" s="1561"/>
      <c r="AE850" s="1558"/>
      <c r="AF850" s="1558"/>
      <c r="AG850" s="1558"/>
      <c r="AH850" s="1562"/>
      <c r="AI850" s="1563"/>
      <c r="AJ850" s="1563"/>
      <c r="AK850" s="1563"/>
      <c r="AL850" s="1564"/>
      <c r="AM850" s="1563"/>
      <c r="AN850" s="1563"/>
      <c r="AO850" s="1555"/>
      <c r="AP850" s="1378"/>
      <c r="AQ850" s="1565"/>
      <c r="AR850" s="1566"/>
    </row>
    <row r="851" spans="1:44" s="1350" customFormat="1">
      <c r="A851" s="1553"/>
      <c r="B851" s="1554"/>
      <c r="C851" s="273" t="s">
        <v>950</v>
      </c>
      <c r="D851" s="1559"/>
      <c r="E851" s="1386"/>
      <c r="F851" s="1567"/>
      <c r="G851" s="1386"/>
      <c r="H851" s="1567"/>
      <c r="I851" s="1386"/>
      <c r="J851" s="1556"/>
      <c r="K851" s="1557"/>
      <c r="L851" s="1557"/>
      <c r="M851" s="1557"/>
      <c r="N851" s="1557"/>
      <c r="O851" s="1556"/>
      <c r="P851" s="1556"/>
      <c r="Q851" s="1567"/>
      <c r="R851" s="1386"/>
      <c r="S851" s="1559"/>
      <c r="T851" s="1556"/>
      <c r="U851" s="1567"/>
      <c r="V851" s="1567"/>
      <c r="W851" s="1386"/>
      <c r="X851" s="1567"/>
      <c r="Y851" s="1386"/>
      <c r="Z851" s="1567"/>
      <c r="AA851" s="1386"/>
      <c r="AB851" s="1556"/>
      <c r="AC851" s="1560"/>
      <c r="AD851" s="1561"/>
      <c r="AE851" s="1556"/>
      <c r="AF851" s="1556"/>
      <c r="AG851" s="1556"/>
      <c r="AH851" s="1562"/>
      <c r="AI851" s="1568"/>
      <c r="AJ851" s="1568"/>
      <c r="AK851" s="1568"/>
      <c r="AL851" s="1564"/>
      <c r="AM851" s="1568"/>
      <c r="AN851" s="1568"/>
      <c r="AO851" s="1555"/>
      <c r="AP851" s="1378"/>
      <c r="AQ851" s="1565"/>
      <c r="AR851" s="1569"/>
    </row>
    <row r="852" spans="1:44" s="1350" customFormat="1">
      <c r="A852" s="1553"/>
      <c r="B852" s="1554"/>
      <c r="C852" s="274" t="s">
        <v>951</v>
      </c>
      <c r="E852" s="1375"/>
      <c r="F852" s="1555"/>
      <c r="G852" s="1375"/>
      <c r="H852" s="1555"/>
      <c r="I852" s="1375"/>
      <c r="J852" s="1556"/>
      <c r="K852" s="1557"/>
      <c r="L852" s="1557"/>
      <c r="M852" s="1557"/>
      <c r="N852" s="1557"/>
      <c r="O852" s="1558"/>
      <c r="P852" s="1558"/>
      <c r="Q852" s="1555"/>
      <c r="R852" s="1375"/>
      <c r="S852" s="1559"/>
      <c r="T852" s="1558"/>
      <c r="U852" s="1555"/>
      <c r="V852" s="1555"/>
      <c r="W852" s="1375"/>
      <c r="X852" s="1555"/>
      <c r="Y852" s="1375"/>
      <c r="Z852" s="1555"/>
      <c r="AA852" s="1375"/>
      <c r="AB852" s="1556"/>
      <c r="AC852" s="1560"/>
      <c r="AD852" s="1561"/>
      <c r="AE852" s="1558"/>
      <c r="AF852" s="1558"/>
      <c r="AG852" s="1558"/>
      <c r="AH852" s="1562"/>
      <c r="AI852" s="1563"/>
      <c r="AJ852" s="1563"/>
      <c r="AK852" s="1563"/>
      <c r="AL852" s="1564"/>
      <c r="AM852" s="1563"/>
      <c r="AN852" s="1563"/>
      <c r="AO852" s="1555"/>
      <c r="AP852" s="1378"/>
      <c r="AQ852" s="1565"/>
      <c r="AR852" s="1566"/>
    </row>
    <row r="853" spans="1:44" s="1350" customFormat="1">
      <c r="A853" s="1553"/>
      <c r="B853" s="1554"/>
      <c r="C853" s="274" t="s">
        <v>952</v>
      </c>
      <c r="E853" s="1375"/>
      <c r="F853" s="1555"/>
      <c r="G853" s="1375"/>
      <c r="H853" s="1555"/>
      <c r="I853" s="1375"/>
      <c r="J853" s="1556"/>
      <c r="K853" s="1557"/>
      <c r="L853" s="1557"/>
      <c r="M853" s="1557"/>
      <c r="N853" s="1557"/>
      <c r="O853" s="1558"/>
      <c r="P853" s="1558"/>
      <c r="Q853" s="1555"/>
      <c r="R853" s="1375"/>
      <c r="S853" s="1559"/>
      <c r="T853" s="1558"/>
      <c r="U853" s="1555"/>
      <c r="V853" s="1555"/>
      <c r="W853" s="1375"/>
      <c r="X853" s="1555"/>
      <c r="Y853" s="1375"/>
      <c r="Z853" s="1555"/>
      <c r="AA853" s="1375"/>
      <c r="AB853" s="1556"/>
      <c r="AC853" s="1560"/>
      <c r="AD853" s="1561"/>
      <c r="AE853" s="1558"/>
      <c r="AF853" s="1558"/>
      <c r="AG853" s="1558"/>
      <c r="AH853" s="1562"/>
      <c r="AI853" s="1563"/>
      <c r="AJ853" s="1563"/>
      <c r="AK853" s="1563"/>
      <c r="AL853" s="1564"/>
      <c r="AM853" s="1563"/>
      <c r="AN853" s="1563"/>
      <c r="AO853" s="1555"/>
      <c r="AP853" s="1378"/>
      <c r="AQ853" s="1565"/>
      <c r="AR853" s="1566"/>
    </row>
    <row r="854" spans="1:44" s="1350" customFormat="1">
      <c r="A854" s="1553"/>
      <c r="B854" s="1554"/>
      <c r="C854" s="274" t="s">
        <v>953</v>
      </c>
      <c r="E854" s="1375"/>
      <c r="F854" s="1555"/>
      <c r="G854" s="1375"/>
      <c r="H854" s="1555"/>
      <c r="I854" s="1375"/>
      <c r="J854" s="1556"/>
      <c r="K854" s="1557"/>
      <c r="L854" s="1557"/>
      <c r="M854" s="1557"/>
      <c r="N854" s="1557"/>
      <c r="O854" s="1558"/>
      <c r="P854" s="1558"/>
      <c r="Q854" s="1555"/>
      <c r="R854" s="1375"/>
      <c r="S854" s="1559"/>
      <c r="T854" s="1558"/>
      <c r="U854" s="1555"/>
      <c r="V854" s="1555"/>
      <c r="W854" s="1375"/>
      <c r="X854" s="1555"/>
      <c r="Y854" s="1375"/>
      <c r="Z854" s="1555"/>
      <c r="AA854" s="1375"/>
      <c r="AB854" s="1556"/>
      <c r="AC854" s="1560"/>
      <c r="AD854" s="1561"/>
      <c r="AE854" s="1558"/>
      <c r="AF854" s="1558"/>
      <c r="AG854" s="1558"/>
      <c r="AH854" s="1562"/>
      <c r="AI854" s="1563"/>
      <c r="AJ854" s="1563"/>
      <c r="AK854" s="1563"/>
      <c r="AL854" s="1564"/>
      <c r="AM854" s="1563"/>
      <c r="AN854" s="1563"/>
      <c r="AO854" s="1555"/>
      <c r="AP854" s="1378"/>
      <c r="AQ854" s="1565"/>
      <c r="AR854" s="1566"/>
    </row>
    <row r="855" spans="1:44" s="1350" customFormat="1">
      <c r="A855" s="1553"/>
      <c r="B855" s="1554"/>
      <c r="C855" s="272" t="s">
        <v>420</v>
      </c>
      <c r="E855" s="1375"/>
      <c r="F855" s="1555"/>
      <c r="G855" s="1375"/>
      <c r="H855" s="1555"/>
      <c r="I855" s="1375"/>
      <c r="J855" s="1556"/>
      <c r="K855" s="1557"/>
      <c r="L855" s="1557"/>
      <c r="M855" s="1557"/>
      <c r="N855" s="1557"/>
      <c r="O855" s="1558"/>
      <c r="P855" s="1558"/>
      <c r="Q855" s="1555"/>
      <c r="R855" s="1375"/>
      <c r="S855" s="1559"/>
      <c r="T855" s="1558"/>
      <c r="U855" s="1555"/>
      <c r="V855" s="1555"/>
      <c r="W855" s="1375"/>
      <c r="X855" s="1555"/>
      <c r="Y855" s="1375"/>
      <c r="Z855" s="1555"/>
      <c r="AA855" s="1375"/>
      <c r="AB855" s="1556"/>
      <c r="AC855" s="1560"/>
      <c r="AD855" s="1561"/>
      <c r="AE855" s="1558"/>
      <c r="AF855" s="1558"/>
      <c r="AG855" s="1558"/>
      <c r="AH855" s="1562"/>
      <c r="AI855" s="1563"/>
      <c r="AJ855" s="1563"/>
      <c r="AK855" s="1563"/>
      <c r="AL855" s="1564"/>
      <c r="AM855" s="1563"/>
      <c r="AN855" s="1563"/>
      <c r="AO855" s="1555"/>
      <c r="AP855" s="1378"/>
      <c r="AQ855" s="1565"/>
      <c r="AR855" s="1566"/>
    </row>
    <row r="856" spans="1:44" s="1350" customFormat="1">
      <c r="A856" s="1553"/>
      <c r="B856" s="1554"/>
      <c r="C856" s="272" t="s">
        <v>421</v>
      </c>
      <c r="D856" s="1384"/>
      <c r="E856" s="1386"/>
      <c r="F856" s="1395"/>
      <c r="G856" s="1386"/>
      <c r="H856" s="1395"/>
      <c r="I856" s="1386"/>
      <c r="J856" s="1556"/>
      <c r="K856" s="1557"/>
      <c r="L856" s="1557"/>
      <c r="M856" s="1557"/>
      <c r="N856" s="1557"/>
      <c r="O856" s="1556"/>
      <c r="P856" s="1556"/>
      <c r="Q856" s="1395"/>
      <c r="R856" s="1386"/>
      <c r="S856" s="1559"/>
      <c r="T856" s="1556"/>
      <c r="U856" s="1567"/>
      <c r="V856" s="1395"/>
      <c r="W856" s="1386"/>
      <c r="X856" s="1395"/>
      <c r="Y856" s="1386"/>
      <c r="Z856" s="1395"/>
      <c r="AA856" s="1386"/>
      <c r="AB856" s="1556"/>
      <c r="AC856" s="1560"/>
      <c r="AD856" s="1561"/>
      <c r="AE856" s="1556"/>
      <c r="AF856" s="1556"/>
      <c r="AG856" s="1556"/>
      <c r="AH856" s="1562"/>
      <c r="AI856" s="1385"/>
      <c r="AJ856" s="1385"/>
      <c r="AK856" s="1385"/>
      <c r="AL856" s="1564"/>
      <c r="AM856" s="1385"/>
      <c r="AN856" s="1385"/>
      <c r="AO856" s="1555"/>
      <c r="AP856" s="1378"/>
      <c r="AQ856" s="1565"/>
      <c r="AR856" s="1569"/>
    </row>
    <row r="857" spans="1:44" s="1350" customFormat="1">
      <c r="A857" s="1553"/>
      <c r="B857" s="1554"/>
      <c r="C857" s="273" t="s">
        <v>954</v>
      </c>
      <c r="E857" s="1375"/>
      <c r="F857" s="1555"/>
      <c r="G857" s="1375"/>
      <c r="H857" s="1555"/>
      <c r="I857" s="1375"/>
      <c r="J857" s="1556"/>
      <c r="K857" s="1557"/>
      <c r="L857" s="1557"/>
      <c r="M857" s="1557"/>
      <c r="N857" s="1557"/>
      <c r="O857" s="1558"/>
      <c r="P857" s="1558"/>
      <c r="Q857" s="1555"/>
      <c r="R857" s="1375"/>
      <c r="S857" s="1559"/>
      <c r="T857" s="1558"/>
      <c r="U857" s="1555"/>
      <c r="V857" s="1555"/>
      <c r="W857" s="1375"/>
      <c r="X857" s="1555"/>
      <c r="Y857" s="1375"/>
      <c r="Z857" s="1555"/>
      <c r="AA857" s="1375"/>
      <c r="AB857" s="1556"/>
      <c r="AC857" s="1560"/>
      <c r="AD857" s="1561"/>
      <c r="AE857" s="1558"/>
      <c r="AF857" s="1558"/>
      <c r="AG857" s="1558"/>
      <c r="AH857" s="1562"/>
      <c r="AI857" s="1563"/>
      <c r="AJ857" s="1563"/>
      <c r="AK857" s="1563"/>
      <c r="AL857" s="1564"/>
      <c r="AM857" s="1563"/>
      <c r="AN857" s="1563"/>
      <c r="AO857" s="1555"/>
      <c r="AP857" s="1378"/>
      <c r="AQ857" s="1565"/>
      <c r="AR857" s="1566"/>
    </row>
    <row r="858" spans="1:44" s="1350" customFormat="1">
      <c r="A858" s="1553"/>
      <c r="B858" s="1554"/>
      <c r="C858" s="273" t="s">
        <v>955</v>
      </c>
      <c r="E858" s="1375"/>
      <c r="F858" s="1555"/>
      <c r="G858" s="1375"/>
      <c r="H858" s="1555"/>
      <c r="I858" s="1375"/>
      <c r="J858" s="1556"/>
      <c r="K858" s="1557"/>
      <c r="L858" s="1557"/>
      <c r="M858" s="1557"/>
      <c r="N858" s="1557"/>
      <c r="O858" s="1558"/>
      <c r="P858" s="1558"/>
      <c r="Q858" s="1555"/>
      <c r="R858" s="1375"/>
      <c r="S858" s="1559"/>
      <c r="T858" s="1558"/>
      <c r="U858" s="1555"/>
      <c r="V858" s="1555"/>
      <c r="W858" s="1375"/>
      <c r="X858" s="1555"/>
      <c r="Y858" s="1375"/>
      <c r="Z858" s="1555"/>
      <c r="AA858" s="1375"/>
      <c r="AB858" s="1556"/>
      <c r="AC858" s="1560"/>
      <c r="AD858" s="1561"/>
      <c r="AE858" s="1558"/>
      <c r="AF858" s="1558"/>
      <c r="AG858" s="1558"/>
      <c r="AH858" s="1562"/>
      <c r="AI858" s="1563"/>
      <c r="AJ858" s="1563"/>
      <c r="AK858" s="1563"/>
      <c r="AL858" s="1564"/>
      <c r="AM858" s="1563"/>
      <c r="AN858" s="1563"/>
      <c r="AO858" s="1555"/>
      <c r="AP858" s="1378"/>
      <c r="AQ858" s="1565"/>
      <c r="AR858" s="1566"/>
    </row>
    <row r="859" spans="1:44" s="1350" customFormat="1">
      <c r="A859" s="1553"/>
      <c r="B859" s="1554"/>
      <c r="C859" s="271" t="s">
        <v>104</v>
      </c>
      <c r="E859" s="1375"/>
      <c r="F859" s="1555"/>
      <c r="G859" s="1375"/>
      <c r="H859" s="1555"/>
      <c r="I859" s="1375"/>
      <c r="J859" s="1556"/>
      <c r="K859" s="1557"/>
      <c r="L859" s="1557"/>
      <c r="M859" s="1557"/>
      <c r="N859" s="1557"/>
      <c r="O859" s="1558"/>
      <c r="P859" s="1558"/>
      <c r="Q859" s="1555"/>
      <c r="R859" s="1375"/>
      <c r="S859" s="1559"/>
      <c r="T859" s="1558"/>
      <c r="U859" s="1555"/>
      <c r="V859" s="1555"/>
      <c r="W859" s="1375"/>
      <c r="X859" s="1555"/>
      <c r="Y859" s="1375"/>
      <c r="Z859" s="1555"/>
      <c r="AA859" s="1375"/>
      <c r="AB859" s="1556"/>
      <c r="AC859" s="1560"/>
      <c r="AD859" s="1561"/>
      <c r="AE859" s="1558"/>
      <c r="AF859" s="1558"/>
      <c r="AG859" s="1558"/>
      <c r="AH859" s="1562"/>
      <c r="AI859" s="1563"/>
      <c r="AJ859" s="1563"/>
      <c r="AK859" s="1563"/>
      <c r="AL859" s="1564"/>
      <c r="AM859" s="1563"/>
      <c r="AN859" s="1563"/>
      <c r="AO859" s="1555"/>
      <c r="AP859" s="1378"/>
      <c r="AQ859" s="1565"/>
      <c r="AR859" s="1566"/>
    </row>
    <row r="860" spans="1:44" s="1350" customFormat="1">
      <c r="A860" s="1553"/>
      <c r="B860" s="1554"/>
      <c r="C860" s="271" t="s">
        <v>322</v>
      </c>
      <c r="D860" s="1571"/>
      <c r="E860" s="1572"/>
      <c r="F860" s="1573"/>
      <c r="G860" s="1572"/>
      <c r="H860" s="1573"/>
      <c r="I860" s="1572"/>
      <c r="J860" s="1556"/>
      <c r="K860" s="1574"/>
      <c r="L860" s="1574"/>
      <c r="M860" s="1574"/>
      <c r="N860" s="1574"/>
      <c r="O860" s="1574"/>
      <c r="P860" s="1574"/>
      <c r="Q860" s="1573"/>
      <c r="R860" s="1572"/>
      <c r="S860" s="1559"/>
      <c r="T860" s="1574"/>
      <c r="U860" s="1573"/>
      <c r="V860" s="1573"/>
      <c r="W860" s="1572"/>
      <c r="X860" s="1573"/>
      <c r="Y860" s="1572"/>
      <c r="Z860" s="1573"/>
      <c r="AA860" s="1572"/>
      <c r="AB860" s="1556"/>
      <c r="AC860" s="1571"/>
      <c r="AD860" s="1575"/>
      <c r="AE860" s="1574"/>
      <c r="AF860" s="1574"/>
      <c r="AG860" s="1574"/>
      <c r="AH860" s="1562"/>
      <c r="AI860" s="1576"/>
      <c r="AJ860" s="1576"/>
      <c r="AK860" s="1576"/>
      <c r="AL860" s="1564"/>
      <c r="AM860" s="1576"/>
      <c r="AN860" s="1576"/>
      <c r="AO860" s="1573"/>
      <c r="AP860" s="1577"/>
      <c r="AQ860" s="1578"/>
      <c r="AR860" s="1579"/>
    </row>
    <row r="861" spans="1:44" s="1350" customFormat="1">
      <c r="A861" s="1553"/>
      <c r="B861" s="1554"/>
      <c r="C861" s="271" t="s">
        <v>424</v>
      </c>
      <c r="D861" s="1560"/>
      <c r="E861" s="40"/>
      <c r="F861" s="1580"/>
      <c r="G861" s="40"/>
      <c r="H861" s="1580"/>
      <c r="I861" s="40"/>
      <c r="J861" s="1556"/>
      <c r="K861" s="1557"/>
      <c r="L861" s="1557"/>
      <c r="M861" s="1557"/>
      <c r="N861" s="1557"/>
      <c r="O861" s="1557"/>
      <c r="P861" s="1557"/>
      <c r="Q861" s="1580"/>
      <c r="R861" s="40"/>
      <c r="S861" s="1559"/>
      <c r="T861" s="1557"/>
      <c r="U861" s="1580"/>
      <c r="V861" s="1580"/>
      <c r="W861" s="40"/>
      <c r="X861" s="1580"/>
      <c r="Y861" s="40"/>
      <c r="Z861" s="1580"/>
      <c r="AA861" s="40"/>
      <c r="AB861" s="1556"/>
      <c r="AC861" s="1560"/>
      <c r="AD861" s="1561"/>
      <c r="AE861" s="1557"/>
      <c r="AF861" s="1557"/>
      <c r="AG861" s="1557"/>
      <c r="AH861" s="1562"/>
      <c r="AI861" s="1581"/>
      <c r="AJ861" s="1581"/>
      <c r="AK861" s="1581"/>
      <c r="AL861" s="1564"/>
      <c r="AM861" s="1581"/>
      <c r="AN861" s="1581"/>
      <c r="AO861" s="1555"/>
      <c r="AP861" s="1378"/>
      <c r="AQ861" s="1565"/>
      <c r="AR861" s="1566"/>
    </row>
    <row r="862" spans="1:44" s="1350" customFormat="1">
      <c r="A862" s="1553"/>
      <c r="B862" s="1554"/>
      <c r="C862" s="275" t="s">
        <v>425</v>
      </c>
      <c r="D862" s="1559"/>
      <c r="E862" s="1386"/>
      <c r="F862" s="1567"/>
      <c r="G862" s="1386"/>
      <c r="H862" s="1567"/>
      <c r="I862" s="1386"/>
      <c r="J862" s="1556"/>
      <c r="K862" s="1557"/>
      <c r="L862" s="1557"/>
      <c r="M862" s="1557"/>
      <c r="N862" s="1557"/>
      <c r="O862" s="1556"/>
      <c r="P862" s="1556"/>
      <c r="Q862" s="1567"/>
      <c r="R862" s="1386"/>
      <c r="S862" s="1559"/>
      <c r="T862" s="1556"/>
      <c r="U862" s="1567"/>
      <c r="V862" s="1567"/>
      <c r="W862" s="1386"/>
      <c r="X862" s="1567"/>
      <c r="Y862" s="1386"/>
      <c r="Z862" s="1567"/>
      <c r="AA862" s="1386"/>
      <c r="AB862" s="1556"/>
      <c r="AC862" s="1560"/>
      <c r="AD862" s="1561"/>
      <c r="AE862" s="1556"/>
      <c r="AF862" s="1556"/>
      <c r="AG862" s="1556"/>
      <c r="AH862" s="1562"/>
      <c r="AI862" s="1568"/>
      <c r="AJ862" s="1568"/>
      <c r="AK862" s="1568"/>
      <c r="AL862" s="1564"/>
      <c r="AM862" s="1568"/>
      <c r="AN862" s="1568"/>
      <c r="AO862" s="1582"/>
      <c r="AP862" s="1583"/>
      <c r="AQ862" s="1584"/>
      <c r="AR862" s="1569"/>
    </row>
    <row r="863" spans="1:44" s="1350" customFormat="1" ht="13.5" thickBot="1">
      <c r="A863" s="1611"/>
      <c r="B863" s="1612"/>
      <c r="C863" s="276" t="s">
        <v>782</v>
      </c>
      <c r="D863" s="1586"/>
      <c r="E863" s="1587"/>
      <c r="F863" s="1588"/>
      <c r="G863" s="1587"/>
      <c r="H863" s="1588"/>
      <c r="I863" s="1587"/>
      <c r="J863" s="1589"/>
      <c r="K863" s="1590"/>
      <c r="L863" s="1590"/>
      <c r="M863" s="1590"/>
      <c r="N863" s="1590"/>
      <c r="O863" s="1590"/>
      <c r="P863" s="1591"/>
      <c r="Q863" s="1588"/>
      <c r="R863" s="1587"/>
      <c r="S863" s="1592"/>
      <c r="T863" s="1593"/>
      <c r="U863" s="1594"/>
      <c r="V863" s="1591"/>
      <c r="W863" s="1587"/>
      <c r="X863" s="1588"/>
      <c r="Y863" s="1587"/>
      <c r="Z863" s="1588"/>
      <c r="AA863" s="1587"/>
      <c r="AB863" s="1589"/>
      <c r="AC863" s="1595"/>
      <c r="AD863" s="1587"/>
      <c r="AE863" s="1590"/>
      <c r="AF863" s="1593"/>
      <c r="AG863" s="1593"/>
      <c r="AH863" s="1596"/>
      <c r="AI863" s="1597"/>
      <c r="AJ863" s="1598"/>
      <c r="AK863" s="1599"/>
      <c r="AL863" s="1600"/>
      <c r="AM863" s="1586"/>
      <c r="AN863" s="1601"/>
      <c r="AO863" s="1602"/>
      <c r="AP863" s="1603"/>
      <c r="AQ863" s="1595"/>
      <c r="AR863" s="1604"/>
    </row>
    <row r="864" spans="1:44" s="1350" customFormat="1" ht="13.5" thickTop="1">
      <c r="A864" s="1512"/>
      <c r="B864" s="1613"/>
      <c r="C864" s="149"/>
      <c r="D864" s="1571"/>
      <c r="E864" s="1571"/>
      <c r="F864" s="1571"/>
      <c r="G864" s="1571"/>
      <c r="H864" s="1571"/>
      <c r="I864" s="1571"/>
      <c r="J864" s="1571"/>
      <c r="K864" s="1571"/>
      <c r="L864" s="1571"/>
      <c r="M864" s="1571"/>
      <c r="N864" s="1571"/>
      <c r="O864" s="1571"/>
      <c r="P864" s="1571"/>
      <c r="Q864" s="1571"/>
      <c r="R864" s="1571"/>
      <c r="S864" s="1571"/>
      <c r="T864" s="1571"/>
      <c r="U864" s="1571"/>
      <c r="V864" s="1571"/>
      <c r="W864" s="1571"/>
      <c r="X864" s="1571"/>
      <c r="Y864" s="1571"/>
      <c r="Z864" s="1571"/>
      <c r="AA864" s="1571"/>
      <c r="AB864" s="1571"/>
      <c r="AC864" s="1571"/>
      <c r="AD864" s="1571"/>
      <c r="AE864" s="1571"/>
      <c r="AF864" s="1571"/>
      <c r="AG864" s="1571"/>
      <c r="AH864" s="1571"/>
      <c r="AI864" s="1571"/>
      <c r="AJ864" s="1571"/>
      <c r="AK864" s="1571"/>
      <c r="AL864" s="1571"/>
      <c r="AM864" s="1571"/>
      <c r="AN864" s="1571"/>
      <c r="AO864" s="1571"/>
      <c r="AP864" s="1571"/>
      <c r="AQ864" s="1571"/>
      <c r="AR864" s="1571"/>
    </row>
    <row r="865" spans="1:44" s="1350" customFormat="1">
      <c r="A865" s="1512"/>
      <c r="B865" s="1613"/>
      <c r="C865" s="149"/>
      <c r="D865" s="1571"/>
      <c r="E865" s="1571"/>
      <c r="F865" s="1571"/>
      <c r="G865" s="1571"/>
      <c r="H865" s="1571"/>
      <c r="I865" s="1571"/>
      <c r="J865" s="1571"/>
      <c r="K865" s="1571"/>
      <c r="L865" s="1571"/>
      <c r="M865" s="1571"/>
      <c r="N865" s="1571"/>
      <c r="O865" s="1571"/>
      <c r="P865" s="1571"/>
      <c r="Q865" s="1571"/>
      <c r="R865" s="1571"/>
      <c r="S865" s="1571"/>
      <c r="T865" s="1571"/>
      <c r="U865" s="1571"/>
      <c r="V865" s="1571"/>
      <c r="W865" s="1571"/>
      <c r="X865" s="1571"/>
      <c r="Y865" s="1571"/>
      <c r="Z865" s="1571"/>
      <c r="AA865" s="1571"/>
      <c r="AB865" s="1571"/>
      <c r="AC865" s="1571"/>
      <c r="AD865" s="1571"/>
      <c r="AE865" s="1571"/>
      <c r="AF865" s="1571"/>
      <c r="AG865" s="1571"/>
      <c r="AH865" s="1571"/>
      <c r="AI865" s="1571"/>
      <c r="AJ865" s="1571"/>
      <c r="AK865" s="1571"/>
      <c r="AL865" s="1571"/>
      <c r="AM865" s="1571"/>
      <c r="AN865" s="1571"/>
      <c r="AO865" s="1571"/>
      <c r="AP865" s="1571"/>
      <c r="AQ865" s="1571"/>
      <c r="AR865" s="1571"/>
    </row>
    <row r="866" spans="1:44" s="1350" customFormat="1">
      <c r="A866" s="1512"/>
      <c r="B866" s="1613"/>
      <c r="C866" s="149"/>
      <c r="D866" s="1571"/>
      <c r="E866" s="1571"/>
      <c r="F866" s="1571"/>
      <c r="G866" s="1571"/>
      <c r="H866" s="1571"/>
      <c r="I866" s="1571"/>
      <c r="J866" s="1571"/>
      <c r="K866" s="1571"/>
      <c r="L866" s="1571"/>
      <c r="M866" s="1571"/>
      <c r="N866" s="1571"/>
      <c r="O866" s="1571"/>
      <c r="P866" s="1571"/>
      <c r="Q866" s="1571"/>
      <c r="R866" s="1571"/>
      <c r="S866" s="1571"/>
      <c r="T866" s="1571"/>
      <c r="U866" s="1571"/>
      <c r="V866" s="1571"/>
      <c r="W866" s="1571"/>
      <c r="X866" s="1571"/>
      <c r="Y866" s="1571"/>
      <c r="Z866" s="1571"/>
      <c r="AA866" s="1571"/>
      <c r="AB866" s="1571"/>
      <c r="AC866" s="1571"/>
      <c r="AD866" s="1571"/>
      <c r="AE866" s="1571"/>
      <c r="AF866" s="1571"/>
      <c r="AG866" s="1571"/>
      <c r="AH866" s="1571"/>
      <c r="AI866" s="1571"/>
      <c r="AJ866" s="1571"/>
      <c r="AK866" s="1571"/>
      <c r="AL866" s="1571"/>
      <c r="AM866" s="1571"/>
      <c r="AN866" s="1571"/>
      <c r="AO866" s="1571"/>
      <c r="AP866" s="1571"/>
      <c r="AQ866" s="1571"/>
      <c r="AR866" s="1571"/>
    </row>
    <row r="867" spans="1:44" s="1350" customFormat="1" ht="13.5" thickBot="1">
      <c r="A867" s="1614"/>
    </row>
    <row r="868" spans="1:44" s="1350" customFormat="1" ht="28.5" customHeight="1" thickTop="1" thickBot="1">
      <c r="A868" s="1510"/>
      <c r="B868" s="1511"/>
      <c r="C868" s="1511"/>
      <c r="D868" s="1918" t="str">
        <f>CONCATENATE($B$5," ","non-defaulted assets evolution: Stocks and parameters")</f>
        <v>2016 non-defaulted assets evolution: Stocks and parameters</v>
      </c>
      <c r="E868" s="1919"/>
      <c r="F868" s="1919"/>
      <c r="G868" s="1919"/>
      <c r="H868" s="1919"/>
      <c r="I868" s="1919"/>
      <c r="J868" s="1919"/>
      <c r="K868" s="1919"/>
      <c r="L868" s="1919"/>
      <c r="M868" s="1919"/>
      <c r="N868" s="1919"/>
      <c r="O868" s="1919"/>
      <c r="P868" s="1919"/>
      <c r="Q868" s="1919"/>
      <c r="R868" s="1919"/>
      <c r="S868" s="1919"/>
      <c r="T868" s="1919"/>
      <c r="U868" s="1920"/>
      <c r="V868" s="1933" t="str">
        <f>CONCATENATE($B$5," ","defaulted assets evolution: Stocks and parameters")</f>
        <v>2016 defaulted assets evolution: Stocks and parameters</v>
      </c>
      <c r="W868" s="1934"/>
      <c r="X868" s="1934"/>
      <c r="Y868" s="1934"/>
      <c r="Z868" s="1934"/>
      <c r="AA868" s="1934"/>
      <c r="AB868" s="1934"/>
      <c r="AC868" s="1934"/>
      <c r="AD868" s="1934"/>
      <c r="AE868" s="1934"/>
      <c r="AF868" s="1934"/>
      <c r="AG868" s="1935"/>
      <c r="AH868" s="1918" t="str">
        <f>CONCATENATE($B$5," Impairment flows and stock of provisions")</f>
        <v>2016 Impairment flows and stock of provisions</v>
      </c>
      <c r="AI868" s="1919"/>
      <c r="AJ868" s="1919"/>
      <c r="AK868" s="1919"/>
      <c r="AL868" s="1919"/>
      <c r="AM868" s="1919"/>
      <c r="AN868" s="1919"/>
      <c r="AO868" s="1919"/>
      <c r="AP868" s="1920"/>
      <c r="AQ868" s="1933" t="s">
        <v>180</v>
      </c>
      <c r="AR868" s="1935"/>
    </row>
    <row r="869" spans="1:44" s="1350" customFormat="1" ht="30.75" customHeight="1">
      <c r="A869" s="1512"/>
      <c r="B869" s="1513">
        <f>$B$5</f>
        <v>2016</v>
      </c>
      <c r="C869" s="1615" t="str">
        <f>$C$5</f>
        <v>Adverse Scenario</v>
      </c>
      <c r="D869" s="1927" t="s">
        <v>182</v>
      </c>
      <c r="E869" s="1515" t="s">
        <v>288</v>
      </c>
      <c r="F869" s="1916" t="s">
        <v>183</v>
      </c>
      <c r="G869" s="1515" t="s">
        <v>288</v>
      </c>
      <c r="H869" s="1916" t="s">
        <v>760</v>
      </c>
      <c r="I869" s="1515" t="s">
        <v>288</v>
      </c>
      <c r="J869" s="1923" t="s">
        <v>1012</v>
      </c>
      <c r="K869" s="1923" t="s">
        <v>761</v>
      </c>
      <c r="L869" s="1923" t="s">
        <v>762</v>
      </c>
      <c r="M869" s="1923" t="s">
        <v>186</v>
      </c>
      <c r="N869" s="1923" t="s">
        <v>187</v>
      </c>
      <c r="O869" s="1916" t="s">
        <v>541</v>
      </c>
      <c r="P869" s="1515" t="s">
        <v>288</v>
      </c>
      <c r="Q869" s="1916" t="s">
        <v>543</v>
      </c>
      <c r="R869" s="1515" t="s">
        <v>288</v>
      </c>
      <c r="S869" s="1923" t="s">
        <v>962</v>
      </c>
      <c r="T869" s="1923" t="s">
        <v>188</v>
      </c>
      <c r="U869" s="1941" t="s">
        <v>837</v>
      </c>
      <c r="V869" s="1927" t="s">
        <v>840</v>
      </c>
      <c r="W869" s="1515" t="s">
        <v>288</v>
      </c>
      <c r="X869" s="1916" t="s">
        <v>763</v>
      </c>
      <c r="Y869" s="1515" t="s">
        <v>288</v>
      </c>
      <c r="Z869" s="1916" t="s">
        <v>183</v>
      </c>
      <c r="AA869" s="1515" t="s">
        <v>288</v>
      </c>
      <c r="AB869" s="1923" t="s">
        <v>841</v>
      </c>
      <c r="AC869" s="1916" t="s">
        <v>764</v>
      </c>
      <c r="AD869" s="1515" t="s">
        <v>189</v>
      </c>
      <c r="AE869" s="1923" t="s">
        <v>963</v>
      </c>
      <c r="AF869" s="1923" t="s">
        <v>188</v>
      </c>
      <c r="AG869" s="1941" t="s">
        <v>837</v>
      </c>
      <c r="AH869" s="1916" t="s">
        <v>1013</v>
      </c>
      <c r="AI869" s="1925" t="s">
        <v>184</v>
      </c>
      <c r="AJ869" s="1925"/>
      <c r="AK869" s="1926"/>
      <c r="AL869" s="1927" t="s">
        <v>834</v>
      </c>
      <c r="AM869" s="1929" t="s">
        <v>184</v>
      </c>
      <c r="AN869" s="1929"/>
      <c r="AO869" s="1916" t="s">
        <v>542</v>
      </c>
      <c r="AP869" s="1940"/>
      <c r="AQ869" s="1916" t="s">
        <v>765</v>
      </c>
      <c r="AR869" s="1930" t="s">
        <v>190</v>
      </c>
    </row>
    <row r="870" spans="1:44" s="1350" customFormat="1" ht="38.25">
      <c r="A870" s="1512"/>
      <c r="B870" s="1517"/>
      <c r="C870" s="1517"/>
      <c r="D870" s="1928"/>
      <c r="E870" s="1518" t="s">
        <v>544</v>
      </c>
      <c r="F870" s="1939"/>
      <c r="G870" s="1518" t="s">
        <v>191</v>
      </c>
      <c r="H870" s="1917"/>
      <c r="I870" s="1518" t="s">
        <v>191</v>
      </c>
      <c r="J870" s="1924"/>
      <c r="K870" s="1924"/>
      <c r="L870" s="1924"/>
      <c r="M870" s="1924"/>
      <c r="N870" s="1924"/>
      <c r="O870" s="1917"/>
      <c r="P870" s="1518" t="s">
        <v>544</v>
      </c>
      <c r="Q870" s="1917"/>
      <c r="R870" s="1518" t="s">
        <v>965</v>
      </c>
      <c r="S870" s="1924"/>
      <c r="T870" s="1924"/>
      <c r="U870" s="1942"/>
      <c r="V870" s="1928"/>
      <c r="W870" s="1518" t="s">
        <v>544</v>
      </c>
      <c r="X870" s="1939"/>
      <c r="Y870" s="1518" t="s">
        <v>191</v>
      </c>
      <c r="Z870" s="1939"/>
      <c r="AA870" s="1518" t="s">
        <v>191</v>
      </c>
      <c r="AB870" s="1924"/>
      <c r="AC870" s="1917" t="s">
        <v>192</v>
      </c>
      <c r="AD870" s="1518" t="s">
        <v>270</v>
      </c>
      <c r="AE870" s="1924"/>
      <c r="AF870" s="1924"/>
      <c r="AG870" s="1942"/>
      <c r="AH870" s="1917"/>
      <c r="AI870" s="1943" t="s">
        <v>545</v>
      </c>
      <c r="AJ870" s="1944"/>
      <c r="AK870" s="1519" t="s">
        <v>961</v>
      </c>
      <c r="AL870" s="1928"/>
      <c r="AM870" s="1520" t="s">
        <v>193</v>
      </c>
      <c r="AN870" s="1521" t="s">
        <v>961</v>
      </c>
      <c r="AO870" s="1522" t="s">
        <v>964</v>
      </c>
      <c r="AP870" s="1523" t="s">
        <v>966</v>
      </c>
      <c r="AQ870" s="1917"/>
      <c r="AR870" s="1931"/>
    </row>
    <row r="871" spans="1:44" s="1350" customFormat="1" ht="15.75" thickBot="1">
      <c r="A871" s="1512"/>
      <c r="B871" s="1524"/>
      <c r="C871" s="1525" t="s">
        <v>1028</v>
      </c>
      <c r="D871" s="1526" t="s">
        <v>22</v>
      </c>
      <c r="E871" s="1527" t="s">
        <v>22</v>
      </c>
      <c r="F871" s="1528" t="s">
        <v>22</v>
      </c>
      <c r="G871" s="1527" t="s">
        <v>22</v>
      </c>
      <c r="H871" s="1528" t="s">
        <v>22</v>
      </c>
      <c r="I871" s="1527" t="s">
        <v>22</v>
      </c>
      <c r="J871" s="1529" t="s">
        <v>22</v>
      </c>
      <c r="K871" s="1529" t="s">
        <v>269</v>
      </c>
      <c r="L871" s="1530" t="s">
        <v>269</v>
      </c>
      <c r="M871" s="1529" t="s">
        <v>269</v>
      </c>
      <c r="N871" s="1529" t="s">
        <v>269</v>
      </c>
      <c r="O871" s="1528" t="s">
        <v>22</v>
      </c>
      <c r="P871" s="1527" t="s">
        <v>22</v>
      </c>
      <c r="Q871" s="1528" t="s">
        <v>22</v>
      </c>
      <c r="R871" s="1527" t="s">
        <v>22</v>
      </c>
      <c r="S871" s="1529" t="s">
        <v>22</v>
      </c>
      <c r="T871" s="1529" t="s">
        <v>22</v>
      </c>
      <c r="U871" s="1531" t="s">
        <v>22</v>
      </c>
      <c r="V871" s="1526" t="s">
        <v>22</v>
      </c>
      <c r="W871" s="1527" t="s">
        <v>22</v>
      </c>
      <c r="X871" s="1528" t="s">
        <v>22</v>
      </c>
      <c r="Y871" s="1527" t="s">
        <v>22</v>
      </c>
      <c r="Z871" s="1528" t="s">
        <v>22</v>
      </c>
      <c r="AA871" s="1527" t="s">
        <v>22</v>
      </c>
      <c r="AB871" s="1529" t="s">
        <v>22</v>
      </c>
      <c r="AC871" s="1528" t="s">
        <v>269</v>
      </c>
      <c r="AD871" s="1527"/>
      <c r="AE871" s="1529" t="s">
        <v>22</v>
      </c>
      <c r="AF871" s="1529" t="s">
        <v>22</v>
      </c>
      <c r="AG871" s="1532" t="s">
        <v>22</v>
      </c>
      <c r="AH871" s="1533" t="s">
        <v>22</v>
      </c>
      <c r="AI871" s="1534" t="s">
        <v>194</v>
      </c>
      <c r="AJ871" s="1534" t="s">
        <v>195</v>
      </c>
      <c r="AK871" s="1535"/>
      <c r="AL871" s="1533" t="s">
        <v>22</v>
      </c>
      <c r="AM871" s="1536" t="s">
        <v>22</v>
      </c>
      <c r="AN871" s="1537" t="s">
        <v>22</v>
      </c>
      <c r="AO871" s="1528" t="s">
        <v>269</v>
      </c>
      <c r="AP871" s="1530" t="s">
        <v>269</v>
      </c>
      <c r="AQ871" s="1537" t="s">
        <v>271</v>
      </c>
      <c r="AR871" s="1932"/>
    </row>
    <row r="872" spans="1:44" s="1350" customFormat="1" ht="13.5" thickTop="1">
      <c r="A872" s="1538"/>
      <c r="B872" s="1539"/>
      <c r="C872" s="269" t="s">
        <v>414</v>
      </c>
      <c r="D872" s="1540"/>
      <c r="E872" s="1369"/>
      <c r="F872" s="1541"/>
      <c r="G872" s="1369"/>
      <c r="H872" s="1541"/>
      <c r="I872" s="1369"/>
      <c r="J872" s="1542"/>
      <c r="K872" s="1543"/>
      <c r="L872" s="1543"/>
      <c r="M872" s="1543"/>
      <c r="N872" s="1543"/>
      <c r="O872" s="1544"/>
      <c r="P872" s="1544"/>
      <c r="Q872" s="1541"/>
      <c r="R872" s="1369"/>
      <c r="S872" s="1545"/>
      <c r="T872" s="1544"/>
      <c r="U872" s="1541"/>
      <c r="V872" s="1541"/>
      <c r="W872" s="1369"/>
      <c r="X872" s="1541"/>
      <c r="Y872" s="1369"/>
      <c r="Z872" s="1541"/>
      <c r="AA872" s="1369"/>
      <c r="AB872" s="1542"/>
      <c r="AC872" s="1546"/>
      <c r="AD872" s="1547"/>
      <c r="AE872" s="1544"/>
      <c r="AF872" s="1544"/>
      <c r="AG872" s="1544"/>
      <c r="AH872" s="1548"/>
      <c r="AI872" s="1549"/>
      <c r="AJ872" s="1549"/>
      <c r="AK872" s="1549"/>
      <c r="AL872" s="1550"/>
      <c r="AM872" s="1549"/>
      <c r="AN872" s="1549"/>
      <c r="AO872" s="1541"/>
      <c r="AP872" s="1372"/>
      <c r="AQ872" s="1551"/>
      <c r="AR872" s="1552"/>
    </row>
    <row r="873" spans="1:44" s="1350" customFormat="1">
      <c r="A873" s="1553"/>
      <c r="B873" s="1554"/>
      <c r="C873" s="270" t="s">
        <v>11</v>
      </c>
      <c r="E873" s="1375"/>
      <c r="F873" s="1555"/>
      <c r="G873" s="1375"/>
      <c r="H873" s="1555"/>
      <c r="I873" s="1375"/>
      <c r="J873" s="1556"/>
      <c r="K873" s="1557"/>
      <c r="L873" s="1557"/>
      <c r="M873" s="1557"/>
      <c r="N873" s="1557"/>
      <c r="O873" s="1558"/>
      <c r="P873" s="1558"/>
      <c r="Q873" s="1555"/>
      <c r="R873" s="1375"/>
      <c r="S873" s="1559"/>
      <c r="T873" s="1558"/>
      <c r="U873" s="1555"/>
      <c r="V873" s="1555"/>
      <c r="W873" s="1375"/>
      <c r="X873" s="1555"/>
      <c r="Y873" s="1375"/>
      <c r="Z873" s="1555"/>
      <c r="AA873" s="1375"/>
      <c r="AB873" s="1556"/>
      <c r="AC873" s="1560"/>
      <c r="AD873" s="1561"/>
      <c r="AE873" s="1558"/>
      <c r="AF873" s="1558"/>
      <c r="AG873" s="1558"/>
      <c r="AH873" s="1562"/>
      <c r="AI873" s="1563"/>
      <c r="AJ873" s="1563"/>
      <c r="AK873" s="1563"/>
      <c r="AL873" s="1564"/>
      <c r="AM873" s="1563"/>
      <c r="AN873" s="1563"/>
      <c r="AO873" s="1555"/>
      <c r="AP873" s="1378"/>
      <c r="AQ873" s="1565"/>
      <c r="AR873" s="1566"/>
    </row>
    <row r="874" spans="1:44" s="1350" customFormat="1">
      <c r="A874" s="1553"/>
      <c r="B874" s="1554"/>
      <c r="C874" s="271" t="s">
        <v>4</v>
      </c>
      <c r="D874" s="1559"/>
      <c r="E874" s="1386"/>
      <c r="F874" s="1567"/>
      <c r="G874" s="1386"/>
      <c r="H874" s="1567"/>
      <c r="I874" s="1386"/>
      <c r="J874" s="1556"/>
      <c r="K874" s="1557"/>
      <c r="L874" s="1557"/>
      <c r="M874" s="1557"/>
      <c r="N874" s="1557"/>
      <c r="O874" s="1556"/>
      <c r="P874" s="1556"/>
      <c r="Q874" s="1567"/>
      <c r="R874" s="1386"/>
      <c r="S874" s="1559"/>
      <c r="T874" s="1556"/>
      <c r="U874" s="1567"/>
      <c r="V874" s="1567"/>
      <c r="W874" s="1386"/>
      <c r="X874" s="1567"/>
      <c r="Y874" s="1386"/>
      <c r="Z874" s="1567"/>
      <c r="AA874" s="1386"/>
      <c r="AB874" s="1556"/>
      <c r="AC874" s="1560"/>
      <c r="AD874" s="1561"/>
      <c r="AE874" s="1556"/>
      <c r="AF874" s="1556"/>
      <c r="AG874" s="1556"/>
      <c r="AH874" s="1562"/>
      <c r="AI874" s="1568"/>
      <c r="AJ874" s="1568"/>
      <c r="AK874" s="1568"/>
      <c r="AL874" s="1564"/>
      <c r="AM874" s="1568"/>
      <c r="AN874" s="1568"/>
      <c r="AO874" s="1555"/>
      <c r="AP874" s="1378"/>
      <c r="AQ874" s="1565"/>
      <c r="AR874" s="1569"/>
    </row>
    <row r="875" spans="1:44" s="1350" customFormat="1">
      <c r="A875" s="1553"/>
      <c r="B875" s="1554"/>
      <c r="C875" s="272" t="s">
        <v>943</v>
      </c>
      <c r="E875" s="1375"/>
      <c r="F875" s="1555"/>
      <c r="G875" s="1375"/>
      <c r="H875" s="1555"/>
      <c r="I875" s="1375"/>
      <c r="J875" s="1556"/>
      <c r="K875" s="1557"/>
      <c r="L875" s="1557"/>
      <c r="M875" s="1557"/>
      <c r="N875" s="1557"/>
      <c r="O875" s="1558"/>
      <c r="P875" s="1558"/>
      <c r="Q875" s="1555"/>
      <c r="R875" s="1375"/>
      <c r="S875" s="1559"/>
      <c r="T875" s="1558"/>
      <c r="U875" s="1555"/>
      <c r="V875" s="1555"/>
      <c r="W875" s="1375"/>
      <c r="X875" s="1555"/>
      <c r="Y875" s="1375"/>
      <c r="Z875" s="1555"/>
      <c r="AA875" s="1375"/>
      <c r="AB875" s="1556"/>
      <c r="AC875" s="1560"/>
      <c r="AD875" s="1561"/>
      <c r="AE875" s="1558"/>
      <c r="AF875" s="1558"/>
      <c r="AG875" s="1558"/>
      <c r="AH875" s="1562"/>
      <c r="AI875" s="1563"/>
      <c r="AJ875" s="1563"/>
      <c r="AK875" s="1563"/>
      <c r="AL875" s="1564"/>
      <c r="AM875" s="1563"/>
      <c r="AN875" s="1563"/>
      <c r="AO875" s="1555"/>
      <c r="AP875" s="1378"/>
      <c r="AQ875" s="1565"/>
      <c r="AR875" s="1566"/>
    </row>
    <row r="876" spans="1:44" s="1350" customFormat="1">
      <c r="A876" s="1553"/>
      <c r="B876" s="1554"/>
      <c r="C876" s="273" t="s">
        <v>944</v>
      </c>
      <c r="E876" s="1375"/>
      <c r="F876" s="1555"/>
      <c r="G876" s="1375"/>
      <c r="H876" s="1555"/>
      <c r="I876" s="1375"/>
      <c r="J876" s="1556"/>
      <c r="K876" s="1557"/>
      <c r="L876" s="1557"/>
      <c r="M876" s="1557"/>
      <c r="N876" s="1557"/>
      <c r="O876" s="1558"/>
      <c r="P876" s="1558"/>
      <c r="Q876" s="1555"/>
      <c r="R876" s="1375"/>
      <c r="S876" s="1559"/>
      <c r="T876" s="1558"/>
      <c r="U876" s="1555"/>
      <c r="V876" s="1555"/>
      <c r="W876" s="1375"/>
      <c r="X876" s="1555"/>
      <c r="Y876" s="1375"/>
      <c r="Z876" s="1555"/>
      <c r="AA876" s="1375"/>
      <c r="AB876" s="1556"/>
      <c r="AC876" s="1560"/>
      <c r="AD876" s="1561"/>
      <c r="AE876" s="1558"/>
      <c r="AF876" s="1558"/>
      <c r="AG876" s="1558"/>
      <c r="AH876" s="1562"/>
      <c r="AI876" s="1563"/>
      <c r="AJ876" s="1563"/>
      <c r="AK876" s="1563"/>
      <c r="AL876" s="1564"/>
      <c r="AM876" s="1563"/>
      <c r="AN876" s="1563"/>
      <c r="AO876" s="1555"/>
      <c r="AP876" s="1378"/>
      <c r="AQ876" s="1565"/>
      <c r="AR876" s="1566"/>
    </row>
    <row r="877" spans="1:44" s="1350" customFormat="1">
      <c r="A877" s="1553"/>
      <c r="B877" s="1554"/>
      <c r="C877" s="272" t="s">
        <v>945</v>
      </c>
      <c r="E877" s="1375"/>
      <c r="F877" s="1555"/>
      <c r="G877" s="1375"/>
      <c r="H877" s="1555"/>
      <c r="I877" s="1375"/>
      <c r="J877" s="1556"/>
      <c r="K877" s="1557"/>
      <c r="L877" s="1557"/>
      <c r="M877" s="1557"/>
      <c r="N877" s="1557"/>
      <c r="O877" s="1558"/>
      <c r="P877" s="1558"/>
      <c r="Q877" s="1555"/>
      <c r="R877" s="1375"/>
      <c r="S877" s="1559"/>
      <c r="T877" s="1558"/>
      <c r="U877" s="1555"/>
      <c r="V877" s="1555"/>
      <c r="W877" s="1375"/>
      <c r="X877" s="1555"/>
      <c r="Y877" s="1375"/>
      <c r="Z877" s="1555"/>
      <c r="AA877" s="1375"/>
      <c r="AB877" s="1556"/>
      <c r="AC877" s="1560"/>
      <c r="AD877" s="1561"/>
      <c r="AE877" s="1558"/>
      <c r="AF877" s="1558"/>
      <c r="AG877" s="1558"/>
      <c r="AH877" s="1562"/>
      <c r="AI877" s="1563"/>
      <c r="AJ877" s="1563"/>
      <c r="AK877" s="1563"/>
      <c r="AL877" s="1564"/>
      <c r="AM877" s="1563"/>
      <c r="AN877" s="1563"/>
      <c r="AO877" s="1555"/>
      <c r="AP877" s="1378"/>
      <c r="AQ877" s="1565"/>
      <c r="AR877" s="1566"/>
    </row>
    <row r="878" spans="1:44" s="1350" customFormat="1">
      <c r="A878" s="1553"/>
      <c r="B878" s="1554"/>
      <c r="C878" s="273" t="s">
        <v>946</v>
      </c>
      <c r="E878" s="1375"/>
      <c r="F878" s="1555"/>
      <c r="G878" s="1375"/>
      <c r="H878" s="1555"/>
      <c r="I878" s="1375"/>
      <c r="J878" s="1556"/>
      <c r="K878" s="1557"/>
      <c r="L878" s="1557"/>
      <c r="M878" s="1557"/>
      <c r="N878" s="1557"/>
      <c r="O878" s="1558"/>
      <c r="P878" s="1558"/>
      <c r="Q878" s="1555"/>
      <c r="R878" s="1375"/>
      <c r="S878" s="1559"/>
      <c r="T878" s="1558"/>
      <c r="U878" s="1555"/>
      <c r="V878" s="1555"/>
      <c r="W878" s="1375"/>
      <c r="X878" s="1555"/>
      <c r="Y878" s="1375"/>
      <c r="Z878" s="1555"/>
      <c r="AA878" s="1375"/>
      <c r="AB878" s="1556"/>
      <c r="AC878" s="1560"/>
      <c r="AD878" s="1561"/>
      <c r="AE878" s="1558"/>
      <c r="AF878" s="1558"/>
      <c r="AG878" s="1558"/>
      <c r="AH878" s="1562"/>
      <c r="AI878" s="1563"/>
      <c r="AJ878" s="1563"/>
      <c r="AK878" s="1563"/>
      <c r="AL878" s="1564"/>
      <c r="AM878" s="1563"/>
      <c r="AN878" s="1563"/>
      <c r="AO878" s="1555"/>
      <c r="AP878" s="1378"/>
      <c r="AQ878" s="1565"/>
      <c r="AR878" s="1566"/>
    </row>
    <row r="879" spans="1:44" s="1350" customFormat="1">
      <c r="A879" s="1553"/>
      <c r="B879" s="1554"/>
      <c r="C879" s="272" t="s">
        <v>947</v>
      </c>
      <c r="E879" s="1375"/>
      <c r="F879" s="1555"/>
      <c r="G879" s="1375"/>
      <c r="H879" s="1555"/>
      <c r="I879" s="1375"/>
      <c r="J879" s="1556"/>
      <c r="K879" s="1557"/>
      <c r="L879" s="1557"/>
      <c r="M879" s="1557"/>
      <c r="N879" s="1557"/>
      <c r="O879" s="1558"/>
      <c r="P879" s="1558"/>
      <c r="Q879" s="1555"/>
      <c r="R879" s="1375"/>
      <c r="S879" s="1559"/>
      <c r="T879" s="1558"/>
      <c r="U879" s="1555"/>
      <c r="V879" s="1555"/>
      <c r="W879" s="1375"/>
      <c r="X879" s="1555"/>
      <c r="Y879" s="1375"/>
      <c r="Z879" s="1555"/>
      <c r="AA879" s="1375"/>
      <c r="AB879" s="1556"/>
      <c r="AC879" s="1560"/>
      <c r="AD879" s="1561"/>
      <c r="AE879" s="1558"/>
      <c r="AF879" s="1558"/>
      <c r="AG879" s="1558"/>
      <c r="AH879" s="1562"/>
      <c r="AI879" s="1563"/>
      <c r="AJ879" s="1563"/>
      <c r="AK879" s="1563"/>
      <c r="AL879" s="1564"/>
      <c r="AM879" s="1563"/>
      <c r="AN879" s="1563"/>
      <c r="AO879" s="1555"/>
      <c r="AP879" s="1378"/>
      <c r="AQ879" s="1565"/>
      <c r="AR879" s="1566"/>
    </row>
    <row r="880" spans="1:44" s="1350" customFormat="1">
      <c r="A880" s="1553"/>
      <c r="B880" s="1554"/>
      <c r="C880" s="273" t="s">
        <v>948</v>
      </c>
      <c r="E880" s="1375"/>
      <c r="F880" s="1555"/>
      <c r="G880" s="1375"/>
      <c r="H880" s="1555"/>
      <c r="I880" s="1375"/>
      <c r="J880" s="1556"/>
      <c r="K880" s="1557"/>
      <c r="L880" s="1557"/>
      <c r="M880" s="1557"/>
      <c r="N880" s="1557"/>
      <c r="O880" s="1558"/>
      <c r="P880" s="1558"/>
      <c r="Q880" s="1555"/>
      <c r="R880" s="1375"/>
      <c r="S880" s="1559"/>
      <c r="T880" s="1558"/>
      <c r="U880" s="1555"/>
      <c r="V880" s="1555"/>
      <c r="W880" s="1375"/>
      <c r="X880" s="1555"/>
      <c r="Y880" s="1375"/>
      <c r="Z880" s="1555"/>
      <c r="AA880" s="1375"/>
      <c r="AB880" s="1556"/>
      <c r="AC880" s="1560"/>
      <c r="AD880" s="1561"/>
      <c r="AE880" s="1558"/>
      <c r="AF880" s="1558"/>
      <c r="AG880" s="1558"/>
      <c r="AH880" s="1562"/>
      <c r="AI880" s="1563"/>
      <c r="AJ880" s="1563"/>
      <c r="AK880" s="1563"/>
      <c r="AL880" s="1564"/>
      <c r="AM880" s="1563"/>
      <c r="AN880" s="1563"/>
      <c r="AO880" s="1555"/>
      <c r="AP880" s="1378"/>
      <c r="AQ880" s="1565"/>
      <c r="AR880" s="1566"/>
    </row>
    <row r="881" spans="1:44" s="1350" customFormat="1">
      <c r="A881" s="1553"/>
      <c r="B881" s="1554"/>
      <c r="C881" s="271" t="s">
        <v>10</v>
      </c>
      <c r="D881" s="1559"/>
      <c r="E881" s="1386"/>
      <c r="F881" s="1567"/>
      <c r="G881" s="1386"/>
      <c r="H881" s="1567"/>
      <c r="I881" s="1386"/>
      <c r="J881" s="1556"/>
      <c r="K881" s="1557"/>
      <c r="L881" s="1557"/>
      <c r="M881" s="1557"/>
      <c r="N881" s="1557"/>
      <c r="O881" s="1556"/>
      <c r="P881" s="1556"/>
      <c r="Q881" s="1567"/>
      <c r="R881" s="1386"/>
      <c r="S881" s="1559"/>
      <c r="T881" s="1556"/>
      <c r="U881" s="1567"/>
      <c r="V881" s="1567"/>
      <c r="W881" s="1386"/>
      <c r="X881" s="1567"/>
      <c r="Y881" s="1386"/>
      <c r="Z881" s="1567"/>
      <c r="AA881" s="1386"/>
      <c r="AB881" s="1556"/>
      <c r="AC881" s="1560"/>
      <c r="AD881" s="1561"/>
      <c r="AE881" s="1556"/>
      <c r="AF881" s="1556"/>
      <c r="AG881" s="1556"/>
      <c r="AH881" s="1562"/>
      <c r="AI881" s="1568"/>
      <c r="AJ881" s="1568"/>
      <c r="AK881" s="1568"/>
      <c r="AL881" s="1564"/>
      <c r="AM881" s="1568"/>
      <c r="AN881" s="1568"/>
      <c r="AO881" s="1555"/>
      <c r="AP881" s="1378"/>
      <c r="AQ881" s="1565"/>
      <c r="AR881" s="1569"/>
    </row>
    <row r="882" spans="1:44" s="1350" customFormat="1">
      <c r="A882" s="1553"/>
      <c r="B882" s="1554"/>
      <c r="C882" s="272" t="s">
        <v>417</v>
      </c>
      <c r="D882" s="1559"/>
      <c r="E882" s="1386"/>
      <c r="F882" s="1567"/>
      <c r="G882" s="1386"/>
      <c r="H882" s="1567"/>
      <c r="I882" s="1386"/>
      <c r="J882" s="1556"/>
      <c r="K882" s="1557"/>
      <c r="L882" s="1557"/>
      <c r="M882" s="1557"/>
      <c r="N882" s="1557"/>
      <c r="O882" s="1556"/>
      <c r="P882" s="1556"/>
      <c r="Q882" s="1567"/>
      <c r="R882" s="1386"/>
      <c r="S882" s="1559"/>
      <c r="T882" s="1556"/>
      <c r="U882" s="1567"/>
      <c r="V882" s="1567"/>
      <c r="W882" s="1386"/>
      <c r="X882" s="1567"/>
      <c r="Y882" s="1386"/>
      <c r="Z882" s="1567"/>
      <c r="AA882" s="1386"/>
      <c r="AB882" s="1556"/>
      <c r="AC882" s="1560"/>
      <c r="AD882" s="1561"/>
      <c r="AE882" s="1556"/>
      <c r="AF882" s="1556"/>
      <c r="AG882" s="1556"/>
      <c r="AH882" s="1562"/>
      <c r="AI882" s="1568"/>
      <c r="AJ882" s="1568"/>
      <c r="AK882" s="1568"/>
      <c r="AL882" s="1564"/>
      <c r="AM882" s="1568"/>
      <c r="AN882" s="1568"/>
      <c r="AO882" s="1555"/>
      <c r="AP882" s="1378"/>
      <c r="AQ882" s="1565"/>
      <c r="AR882" s="1569"/>
    </row>
    <row r="883" spans="1:44" s="1350" customFormat="1" ht="15">
      <c r="A883" s="1553"/>
      <c r="B883" s="1570" t="s">
        <v>372</v>
      </c>
      <c r="C883" s="273" t="s">
        <v>949</v>
      </c>
      <c r="E883" s="1375"/>
      <c r="F883" s="1555"/>
      <c r="G883" s="1375"/>
      <c r="H883" s="1555"/>
      <c r="I883" s="1375"/>
      <c r="J883" s="1556"/>
      <c r="K883" s="1557"/>
      <c r="L883" s="1557"/>
      <c r="M883" s="1557"/>
      <c r="N883" s="1557"/>
      <c r="O883" s="1558"/>
      <c r="P883" s="1558"/>
      <c r="Q883" s="1555"/>
      <c r="R883" s="1375"/>
      <c r="S883" s="1559"/>
      <c r="T883" s="1558"/>
      <c r="U883" s="1555"/>
      <c r="V883" s="1555"/>
      <c r="W883" s="1375"/>
      <c r="X883" s="1555"/>
      <c r="Y883" s="1375"/>
      <c r="Z883" s="1555"/>
      <c r="AA883" s="1375"/>
      <c r="AB883" s="1556"/>
      <c r="AC883" s="1560"/>
      <c r="AD883" s="1561"/>
      <c r="AE883" s="1558"/>
      <c r="AF883" s="1558"/>
      <c r="AG883" s="1558"/>
      <c r="AH883" s="1562"/>
      <c r="AI883" s="1563"/>
      <c r="AJ883" s="1563"/>
      <c r="AK883" s="1563"/>
      <c r="AL883" s="1564"/>
      <c r="AM883" s="1563"/>
      <c r="AN883" s="1563"/>
      <c r="AO883" s="1555"/>
      <c r="AP883" s="1378"/>
      <c r="AQ883" s="1565"/>
      <c r="AR883" s="1566"/>
    </row>
    <row r="884" spans="1:44" s="1350" customFormat="1">
      <c r="A884" s="1553"/>
      <c r="B884" s="1554"/>
      <c r="C884" s="273" t="s">
        <v>950</v>
      </c>
      <c r="D884" s="1559"/>
      <c r="E884" s="1386"/>
      <c r="F884" s="1567"/>
      <c r="G884" s="1386"/>
      <c r="H884" s="1567"/>
      <c r="I884" s="1386"/>
      <c r="J884" s="1556"/>
      <c r="K884" s="1557"/>
      <c r="L884" s="1557"/>
      <c r="M884" s="1557"/>
      <c r="N884" s="1557"/>
      <c r="O884" s="1556"/>
      <c r="P884" s="1556"/>
      <c r="Q884" s="1567"/>
      <c r="R884" s="1386"/>
      <c r="S884" s="1559"/>
      <c r="T884" s="1556"/>
      <c r="U884" s="1567"/>
      <c r="V884" s="1567"/>
      <c r="W884" s="1386"/>
      <c r="X884" s="1567"/>
      <c r="Y884" s="1386"/>
      <c r="Z884" s="1567"/>
      <c r="AA884" s="1386"/>
      <c r="AB884" s="1556"/>
      <c r="AC884" s="1560"/>
      <c r="AD884" s="1561"/>
      <c r="AE884" s="1556"/>
      <c r="AF884" s="1556"/>
      <c r="AG884" s="1556"/>
      <c r="AH884" s="1562"/>
      <c r="AI884" s="1568"/>
      <c r="AJ884" s="1568"/>
      <c r="AK884" s="1568"/>
      <c r="AL884" s="1564"/>
      <c r="AM884" s="1568"/>
      <c r="AN884" s="1568"/>
      <c r="AO884" s="1555"/>
      <c r="AP884" s="1378"/>
      <c r="AQ884" s="1565"/>
      <c r="AR884" s="1569"/>
    </row>
    <row r="885" spans="1:44" s="1350" customFormat="1" ht="18" customHeight="1">
      <c r="A885" s="1553"/>
      <c r="B885" s="1554"/>
      <c r="C885" s="274" t="s">
        <v>951</v>
      </c>
      <c r="E885" s="1375"/>
      <c r="F885" s="1555"/>
      <c r="G885" s="1375"/>
      <c r="H885" s="1555"/>
      <c r="I885" s="1375"/>
      <c r="J885" s="1556"/>
      <c r="K885" s="1557"/>
      <c r="L885" s="1557"/>
      <c r="M885" s="1557"/>
      <c r="N885" s="1557"/>
      <c r="O885" s="1558"/>
      <c r="P885" s="1558"/>
      <c r="Q885" s="1555"/>
      <c r="R885" s="1375"/>
      <c r="S885" s="1559"/>
      <c r="T885" s="1558"/>
      <c r="U885" s="1555"/>
      <c r="V885" s="1555"/>
      <c r="W885" s="1375"/>
      <c r="X885" s="1555"/>
      <c r="Y885" s="1375"/>
      <c r="Z885" s="1555"/>
      <c r="AA885" s="1375"/>
      <c r="AB885" s="1556"/>
      <c r="AC885" s="1560"/>
      <c r="AD885" s="1561"/>
      <c r="AE885" s="1558"/>
      <c r="AF885" s="1558"/>
      <c r="AG885" s="1558"/>
      <c r="AH885" s="1562"/>
      <c r="AI885" s="1563"/>
      <c r="AJ885" s="1563"/>
      <c r="AK885" s="1563"/>
      <c r="AL885" s="1564"/>
      <c r="AM885" s="1563"/>
      <c r="AN885" s="1563"/>
      <c r="AO885" s="1555"/>
      <c r="AP885" s="1378"/>
      <c r="AQ885" s="1565"/>
      <c r="AR885" s="1566"/>
    </row>
    <row r="886" spans="1:44" s="1350" customFormat="1" ht="15" customHeight="1">
      <c r="A886" s="1553"/>
      <c r="B886" s="1554"/>
      <c r="C886" s="274" t="s">
        <v>952</v>
      </c>
      <c r="E886" s="1375"/>
      <c r="F886" s="1555"/>
      <c r="G886" s="1375"/>
      <c r="H886" s="1555"/>
      <c r="I886" s="1375"/>
      <c r="J886" s="1556"/>
      <c r="K886" s="1557"/>
      <c r="L886" s="1557"/>
      <c r="M886" s="1557"/>
      <c r="N886" s="1557"/>
      <c r="O886" s="1558"/>
      <c r="P886" s="1558"/>
      <c r="Q886" s="1555"/>
      <c r="R886" s="1375"/>
      <c r="S886" s="1559"/>
      <c r="T886" s="1558"/>
      <c r="U886" s="1555"/>
      <c r="V886" s="1555"/>
      <c r="W886" s="1375"/>
      <c r="X886" s="1555"/>
      <c r="Y886" s="1375"/>
      <c r="Z886" s="1555"/>
      <c r="AA886" s="1375"/>
      <c r="AB886" s="1556"/>
      <c r="AC886" s="1560"/>
      <c r="AD886" s="1561"/>
      <c r="AE886" s="1558"/>
      <c r="AF886" s="1558"/>
      <c r="AG886" s="1558"/>
      <c r="AH886" s="1562"/>
      <c r="AI886" s="1563"/>
      <c r="AJ886" s="1563"/>
      <c r="AK886" s="1563"/>
      <c r="AL886" s="1564"/>
      <c r="AM886" s="1563"/>
      <c r="AN886" s="1563"/>
      <c r="AO886" s="1555"/>
      <c r="AP886" s="1378"/>
      <c r="AQ886" s="1565"/>
      <c r="AR886" s="1566"/>
    </row>
    <row r="887" spans="1:44" s="1350" customFormat="1">
      <c r="A887" s="1553"/>
      <c r="B887" s="1554"/>
      <c r="C887" s="274" t="s">
        <v>953</v>
      </c>
      <c r="E887" s="1375"/>
      <c r="F887" s="1555"/>
      <c r="G887" s="1375"/>
      <c r="H887" s="1555"/>
      <c r="I887" s="1375"/>
      <c r="J887" s="1556"/>
      <c r="K887" s="1557"/>
      <c r="L887" s="1557"/>
      <c r="M887" s="1557"/>
      <c r="N887" s="1557"/>
      <c r="O887" s="1558"/>
      <c r="P887" s="1558"/>
      <c r="Q887" s="1555"/>
      <c r="R887" s="1375"/>
      <c r="S887" s="1559"/>
      <c r="T887" s="1558"/>
      <c r="U887" s="1555"/>
      <c r="V887" s="1555"/>
      <c r="W887" s="1375"/>
      <c r="X887" s="1555"/>
      <c r="Y887" s="1375"/>
      <c r="Z887" s="1555"/>
      <c r="AA887" s="1375"/>
      <c r="AB887" s="1556"/>
      <c r="AC887" s="1560"/>
      <c r="AD887" s="1561"/>
      <c r="AE887" s="1558"/>
      <c r="AF887" s="1558"/>
      <c r="AG887" s="1558"/>
      <c r="AH887" s="1562"/>
      <c r="AI887" s="1563"/>
      <c r="AJ887" s="1563"/>
      <c r="AK887" s="1563"/>
      <c r="AL887" s="1564"/>
      <c r="AM887" s="1563"/>
      <c r="AN887" s="1563"/>
      <c r="AO887" s="1555"/>
      <c r="AP887" s="1378"/>
      <c r="AQ887" s="1565"/>
      <c r="AR887" s="1566"/>
    </row>
    <row r="888" spans="1:44" s="1350" customFormat="1">
      <c r="A888" s="1553"/>
      <c r="B888" s="1554"/>
      <c r="C888" s="272" t="s">
        <v>420</v>
      </c>
      <c r="E888" s="1375"/>
      <c r="F888" s="1555"/>
      <c r="G888" s="1375"/>
      <c r="H888" s="1555"/>
      <c r="I888" s="1375"/>
      <c r="J888" s="1556"/>
      <c r="K888" s="1557"/>
      <c r="L888" s="1557"/>
      <c r="M888" s="1557"/>
      <c r="N888" s="1557"/>
      <c r="O888" s="1558"/>
      <c r="P888" s="1558"/>
      <c r="Q888" s="1555"/>
      <c r="R888" s="1375"/>
      <c r="S888" s="1559"/>
      <c r="T888" s="1558"/>
      <c r="U888" s="1555"/>
      <c r="V888" s="1555"/>
      <c r="W888" s="1375"/>
      <c r="X888" s="1555"/>
      <c r="Y888" s="1375"/>
      <c r="Z888" s="1555"/>
      <c r="AA888" s="1375"/>
      <c r="AB888" s="1556"/>
      <c r="AC888" s="1560"/>
      <c r="AD888" s="1561"/>
      <c r="AE888" s="1558"/>
      <c r="AF888" s="1558"/>
      <c r="AG888" s="1558"/>
      <c r="AH888" s="1562"/>
      <c r="AI888" s="1563"/>
      <c r="AJ888" s="1563"/>
      <c r="AK888" s="1563"/>
      <c r="AL888" s="1564"/>
      <c r="AM888" s="1563"/>
      <c r="AN888" s="1563"/>
      <c r="AO888" s="1555"/>
      <c r="AP888" s="1378"/>
      <c r="AQ888" s="1565"/>
      <c r="AR888" s="1566"/>
    </row>
    <row r="889" spans="1:44" s="1350" customFormat="1">
      <c r="A889" s="1553"/>
      <c r="B889" s="1554"/>
      <c r="C889" s="272" t="s">
        <v>421</v>
      </c>
      <c r="D889" s="1384"/>
      <c r="E889" s="1386"/>
      <c r="F889" s="1395"/>
      <c r="G889" s="1386"/>
      <c r="H889" s="1395"/>
      <c r="I889" s="1386"/>
      <c r="J889" s="1556"/>
      <c r="K889" s="1557"/>
      <c r="L889" s="1557"/>
      <c r="M889" s="1557"/>
      <c r="N889" s="1557"/>
      <c r="O889" s="1556"/>
      <c r="P889" s="1556"/>
      <c r="Q889" s="1395"/>
      <c r="R889" s="1386"/>
      <c r="S889" s="1559"/>
      <c r="T889" s="1556"/>
      <c r="U889" s="1567"/>
      <c r="V889" s="1395"/>
      <c r="W889" s="1386"/>
      <c r="X889" s="1395"/>
      <c r="Y889" s="1386"/>
      <c r="Z889" s="1395"/>
      <c r="AA889" s="1386"/>
      <c r="AB889" s="1556"/>
      <c r="AC889" s="1560"/>
      <c r="AD889" s="1561"/>
      <c r="AE889" s="1556"/>
      <c r="AF889" s="1556"/>
      <c r="AG889" s="1556"/>
      <c r="AH889" s="1562"/>
      <c r="AI889" s="1385"/>
      <c r="AJ889" s="1385"/>
      <c r="AK889" s="1385"/>
      <c r="AL889" s="1564"/>
      <c r="AM889" s="1385"/>
      <c r="AN889" s="1385"/>
      <c r="AO889" s="1555"/>
      <c r="AP889" s="1378"/>
      <c r="AQ889" s="1565"/>
      <c r="AR889" s="1569"/>
    </row>
    <row r="890" spans="1:44" s="1350" customFormat="1">
      <c r="A890" s="1553"/>
      <c r="B890" s="1554"/>
      <c r="C890" s="273" t="s">
        <v>954</v>
      </c>
      <c r="E890" s="1375"/>
      <c r="F890" s="1555"/>
      <c r="G890" s="1375"/>
      <c r="H890" s="1555"/>
      <c r="I890" s="1375"/>
      <c r="J890" s="1556"/>
      <c r="K890" s="1557"/>
      <c r="L890" s="1557"/>
      <c r="M890" s="1557"/>
      <c r="N890" s="1557"/>
      <c r="O890" s="1558"/>
      <c r="P890" s="1558"/>
      <c r="Q890" s="1555"/>
      <c r="R890" s="1375"/>
      <c r="S890" s="1559"/>
      <c r="T890" s="1558"/>
      <c r="U890" s="1555"/>
      <c r="V890" s="1555"/>
      <c r="W890" s="1375"/>
      <c r="X890" s="1555"/>
      <c r="Y890" s="1375"/>
      <c r="Z890" s="1555"/>
      <c r="AA890" s="1375"/>
      <c r="AB890" s="1556"/>
      <c r="AC890" s="1560"/>
      <c r="AD890" s="1561"/>
      <c r="AE890" s="1558"/>
      <c r="AF890" s="1558"/>
      <c r="AG890" s="1558"/>
      <c r="AH890" s="1562"/>
      <c r="AI890" s="1563"/>
      <c r="AJ890" s="1563"/>
      <c r="AK890" s="1563"/>
      <c r="AL890" s="1564"/>
      <c r="AM890" s="1563"/>
      <c r="AN890" s="1563"/>
      <c r="AO890" s="1555"/>
      <c r="AP890" s="1378"/>
      <c r="AQ890" s="1565"/>
      <c r="AR890" s="1566"/>
    </row>
    <row r="891" spans="1:44" s="1350" customFormat="1">
      <c r="A891" s="1553"/>
      <c r="B891" s="1554"/>
      <c r="C891" s="273" t="s">
        <v>955</v>
      </c>
      <c r="E891" s="1375"/>
      <c r="F891" s="1555"/>
      <c r="G891" s="1375"/>
      <c r="H891" s="1555"/>
      <c r="I891" s="1375"/>
      <c r="J891" s="1556"/>
      <c r="K891" s="1557"/>
      <c r="L891" s="1557"/>
      <c r="M891" s="1557"/>
      <c r="N891" s="1557"/>
      <c r="O891" s="1558"/>
      <c r="P891" s="1558"/>
      <c r="Q891" s="1555"/>
      <c r="R891" s="1375"/>
      <c r="S891" s="1559"/>
      <c r="T891" s="1558"/>
      <c r="U891" s="1555"/>
      <c r="V891" s="1555"/>
      <c r="W891" s="1375"/>
      <c r="X891" s="1555"/>
      <c r="Y891" s="1375"/>
      <c r="Z891" s="1555"/>
      <c r="AA891" s="1375"/>
      <c r="AB891" s="1556"/>
      <c r="AC891" s="1560"/>
      <c r="AD891" s="1561"/>
      <c r="AE891" s="1558"/>
      <c r="AF891" s="1558"/>
      <c r="AG891" s="1558"/>
      <c r="AH891" s="1562"/>
      <c r="AI891" s="1563"/>
      <c r="AJ891" s="1563"/>
      <c r="AK891" s="1563"/>
      <c r="AL891" s="1564"/>
      <c r="AM891" s="1563"/>
      <c r="AN891" s="1563"/>
      <c r="AO891" s="1555"/>
      <c r="AP891" s="1378"/>
      <c r="AQ891" s="1565"/>
      <c r="AR891" s="1566"/>
    </row>
    <row r="892" spans="1:44" s="1350" customFormat="1">
      <c r="A892" s="1553"/>
      <c r="B892" s="1554"/>
      <c r="C892" s="271" t="s">
        <v>104</v>
      </c>
      <c r="E892" s="1375"/>
      <c r="F892" s="1555"/>
      <c r="G892" s="1375"/>
      <c r="H892" s="1555"/>
      <c r="I892" s="1375"/>
      <c r="J892" s="1556"/>
      <c r="K892" s="1557"/>
      <c r="L892" s="1557"/>
      <c r="M892" s="1557"/>
      <c r="N892" s="1557"/>
      <c r="O892" s="1558"/>
      <c r="P892" s="1558"/>
      <c r="Q892" s="1555"/>
      <c r="R892" s="1375"/>
      <c r="S892" s="1559"/>
      <c r="T892" s="1558"/>
      <c r="U892" s="1555"/>
      <c r="V892" s="1555"/>
      <c r="W892" s="1375"/>
      <c r="X892" s="1555"/>
      <c r="Y892" s="1375"/>
      <c r="Z892" s="1555"/>
      <c r="AA892" s="1375"/>
      <c r="AB892" s="1556"/>
      <c r="AC892" s="1560"/>
      <c r="AD892" s="1561"/>
      <c r="AE892" s="1558"/>
      <c r="AF892" s="1558"/>
      <c r="AG892" s="1558"/>
      <c r="AH892" s="1562"/>
      <c r="AI892" s="1563"/>
      <c r="AJ892" s="1563"/>
      <c r="AK892" s="1563"/>
      <c r="AL892" s="1564"/>
      <c r="AM892" s="1563"/>
      <c r="AN892" s="1563"/>
      <c r="AO892" s="1555"/>
      <c r="AP892" s="1378"/>
      <c r="AQ892" s="1565"/>
      <c r="AR892" s="1566"/>
    </row>
    <row r="893" spans="1:44" s="1350" customFormat="1">
      <c r="A893" s="1553"/>
      <c r="B893" s="1554"/>
      <c r="C893" s="271" t="s">
        <v>322</v>
      </c>
      <c r="D893" s="1571"/>
      <c r="E893" s="1572"/>
      <c r="F893" s="1573"/>
      <c r="G893" s="1572"/>
      <c r="H893" s="1573"/>
      <c r="I893" s="1572"/>
      <c r="J893" s="1556"/>
      <c r="K893" s="1574"/>
      <c r="L893" s="1574"/>
      <c r="M893" s="1574"/>
      <c r="N893" s="1574"/>
      <c r="O893" s="1574"/>
      <c r="P893" s="1574"/>
      <c r="Q893" s="1573"/>
      <c r="R893" s="1572"/>
      <c r="S893" s="1559"/>
      <c r="T893" s="1574"/>
      <c r="U893" s="1573"/>
      <c r="V893" s="1573"/>
      <c r="W893" s="1572"/>
      <c r="X893" s="1573"/>
      <c r="Y893" s="1572"/>
      <c r="Z893" s="1573"/>
      <c r="AA893" s="1572"/>
      <c r="AB893" s="1556"/>
      <c r="AC893" s="1571"/>
      <c r="AD893" s="1575"/>
      <c r="AE893" s="1574"/>
      <c r="AF893" s="1574"/>
      <c r="AG893" s="1574"/>
      <c r="AH893" s="1562"/>
      <c r="AI893" s="1576"/>
      <c r="AJ893" s="1576"/>
      <c r="AK893" s="1576"/>
      <c r="AL893" s="1564"/>
      <c r="AM893" s="1576"/>
      <c r="AN893" s="1576"/>
      <c r="AO893" s="1573"/>
      <c r="AP893" s="1577"/>
      <c r="AQ893" s="1578"/>
      <c r="AR893" s="1579"/>
    </row>
    <row r="894" spans="1:44" s="1350" customFormat="1">
      <c r="A894" s="1553"/>
      <c r="B894" s="1554"/>
      <c r="C894" s="271" t="s">
        <v>424</v>
      </c>
      <c r="D894" s="1560"/>
      <c r="E894" s="40"/>
      <c r="F894" s="1580"/>
      <c r="G894" s="40"/>
      <c r="H894" s="1580"/>
      <c r="I894" s="40"/>
      <c r="J894" s="1556"/>
      <c r="K894" s="1557"/>
      <c r="L894" s="1557"/>
      <c r="M894" s="1557"/>
      <c r="N894" s="1557"/>
      <c r="O894" s="1557"/>
      <c r="P894" s="1557"/>
      <c r="Q894" s="1580"/>
      <c r="R894" s="40"/>
      <c r="S894" s="1559"/>
      <c r="T894" s="1557"/>
      <c r="U894" s="1580"/>
      <c r="V894" s="1580"/>
      <c r="W894" s="40"/>
      <c r="X894" s="1580"/>
      <c r="Y894" s="40"/>
      <c r="Z894" s="1580"/>
      <c r="AA894" s="40"/>
      <c r="AB894" s="1556"/>
      <c r="AC894" s="1560"/>
      <c r="AD894" s="1561"/>
      <c r="AE894" s="1557"/>
      <c r="AF894" s="1557"/>
      <c r="AG894" s="1557"/>
      <c r="AH894" s="1562"/>
      <c r="AI894" s="1581"/>
      <c r="AJ894" s="1581"/>
      <c r="AK894" s="1581"/>
      <c r="AL894" s="1564"/>
      <c r="AM894" s="1581"/>
      <c r="AN894" s="1581"/>
      <c r="AO894" s="1555"/>
      <c r="AP894" s="1378"/>
      <c r="AQ894" s="1565"/>
      <c r="AR894" s="1566"/>
    </row>
    <row r="895" spans="1:44" s="1350" customFormat="1">
      <c r="A895" s="1553"/>
      <c r="B895" s="1554"/>
      <c r="C895" s="275" t="s">
        <v>425</v>
      </c>
      <c r="D895" s="1559"/>
      <c r="E895" s="1386"/>
      <c r="F895" s="1567"/>
      <c r="G895" s="1386"/>
      <c r="H895" s="1567"/>
      <c r="I895" s="1386"/>
      <c r="J895" s="1556"/>
      <c r="K895" s="1557"/>
      <c r="L895" s="1557"/>
      <c r="M895" s="1557"/>
      <c r="N895" s="1557"/>
      <c r="O895" s="1556"/>
      <c r="P895" s="1556"/>
      <c r="Q895" s="1567"/>
      <c r="R895" s="1386"/>
      <c r="S895" s="1559"/>
      <c r="T895" s="1556"/>
      <c r="U895" s="1567"/>
      <c r="V895" s="1567"/>
      <c r="W895" s="1386"/>
      <c r="X895" s="1567"/>
      <c r="Y895" s="1386"/>
      <c r="Z895" s="1567"/>
      <c r="AA895" s="1386"/>
      <c r="AB895" s="1556"/>
      <c r="AC895" s="1560"/>
      <c r="AD895" s="1561"/>
      <c r="AE895" s="1556"/>
      <c r="AF895" s="1556"/>
      <c r="AG895" s="1556"/>
      <c r="AH895" s="1562"/>
      <c r="AI895" s="1568"/>
      <c r="AJ895" s="1568"/>
      <c r="AK895" s="1568"/>
      <c r="AL895" s="1564"/>
      <c r="AM895" s="1568"/>
      <c r="AN895" s="1568"/>
      <c r="AO895" s="1582"/>
      <c r="AP895" s="1583"/>
      <c r="AQ895" s="1584"/>
      <c r="AR895" s="1569"/>
    </row>
    <row r="896" spans="1:44" s="1350" customFormat="1" ht="13.5" thickBot="1">
      <c r="A896" s="1553"/>
      <c r="B896" s="1585"/>
      <c r="C896" s="276" t="s">
        <v>782</v>
      </c>
      <c r="D896" s="1586"/>
      <c r="E896" s="1587"/>
      <c r="F896" s="1588"/>
      <c r="G896" s="1587"/>
      <c r="H896" s="1588"/>
      <c r="I896" s="1587"/>
      <c r="J896" s="1589"/>
      <c r="K896" s="1590"/>
      <c r="L896" s="1590"/>
      <c r="M896" s="1590"/>
      <c r="N896" s="1590"/>
      <c r="O896" s="1590"/>
      <c r="P896" s="1591"/>
      <c r="Q896" s="1588"/>
      <c r="R896" s="1587"/>
      <c r="S896" s="1592"/>
      <c r="T896" s="1593"/>
      <c r="U896" s="1594"/>
      <c r="V896" s="1591"/>
      <c r="W896" s="1587"/>
      <c r="X896" s="1588"/>
      <c r="Y896" s="1587"/>
      <c r="Z896" s="1588"/>
      <c r="AA896" s="1587"/>
      <c r="AB896" s="1589"/>
      <c r="AC896" s="1595"/>
      <c r="AD896" s="1587"/>
      <c r="AE896" s="1590"/>
      <c r="AF896" s="1593"/>
      <c r="AG896" s="1593"/>
      <c r="AH896" s="1596"/>
      <c r="AI896" s="1597"/>
      <c r="AJ896" s="1598"/>
      <c r="AK896" s="1599"/>
      <c r="AL896" s="1600"/>
      <c r="AM896" s="1586"/>
      <c r="AN896" s="1601"/>
      <c r="AO896" s="1602"/>
      <c r="AP896" s="1603"/>
      <c r="AQ896" s="1595"/>
      <c r="AR896" s="1604"/>
    </row>
    <row r="897" spans="1:44" s="1350" customFormat="1">
      <c r="A897" s="1553"/>
      <c r="B897" s="1605"/>
      <c r="C897" s="319" t="s">
        <v>414</v>
      </c>
      <c r="D897" s="1540"/>
      <c r="E897" s="1369"/>
      <c r="F897" s="1541"/>
      <c r="G897" s="1369"/>
      <c r="H897" s="1541"/>
      <c r="I897" s="1369"/>
      <c r="J897" s="1542"/>
      <c r="K897" s="1543"/>
      <c r="L897" s="1543"/>
      <c r="M897" s="1543"/>
      <c r="N897" s="1543"/>
      <c r="O897" s="1544"/>
      <c r="P897" s="1544"/>
      <c r="Q897" s="1541"/>
      <c r="R897" s="1369"/>
      <c r="S897" s="1545"/>
      <c r="T897" s="1544"/>
      <c r="U897" s="1541"/>
      <c r="V897" s="1541"/>
      <c r="W897" s="1369"/>
      <c r="X897" s="1541"/>
      <c r="Y897" s="1369"/>
      <c r="Z897" s="1541"/>
      <c r="AA897" s="1369"/>
      <c r="AB897" s="1542"/>
      <c r="AC897" s="1546"/>
      <c r="AD897" s="1547"/>
      <c r="AE897" s="1544"/>
      <c r="AF897" s="1544"/>
      <c r="AG897" s="1544"/>
      <c r="AH897" s="1548"/>
      <c r="AI897" s="1549"/>
      <c r="AJ897" s="1549"/>
      <c r="AK897" s="1549"/>
      <c r="AL897" s="1550"/>
      <c r="AM897" s="1549"/>
      <c r="AN897" s="1549"/>
      <c r="AO897" s="1541"/>
      <c r="AP897" s="1372"/>
      <c r="AQ897" s="1551"/>
      <c r="AR897" s="1552"/>
    </row>
    <row r="898" spans="1:44" s="1350" customFormat="1">
      <c r="A898" s="1553"/>
      <c r="B898" s="1554"/>
      <c r="C898" s="270" t="s">
        <v>11</v>
      </c>
      <c r="E898" s="1375"/>
      <c r="F898" s="1555"/>
      <c r="G898" s="1375"/>
      <c r="H898" s="1555"/>
      <c r="I898" s="1375"/>
      <c r="J898" s="1556"/>
      <c r="K898" s="1557"/>
      <c r="L898" s="1557"/>
      <c r="M898" s="1557"/>
      <c r="N898" s="1557"/>
      <c r="O898" s="1558"/>
      <c r="P898" s="1558"/>
      <c r="Q898" s="1555"/>
      <c r="R898" s="1375"/>
      <c r="S898" s="1559"/>
      <c r="T898" s="1558"/>
      <c r="U898" s="1555"/>
      <c r="V898" s="1555"/>
      <c r="W898" s="1375"/>
      <c r="X898" s="1555"/>
      <c r="Y898" s="1375"/>
      <c r="Z898" s="1555"/>
      <c r="AA898" s="1375"/>
      <c r="AB898" s="1556"/>
      <c r="AC898" s="1560"/>
      <c r="AD898" s="1561"/>
      <c r="AE898" s="1558"/>
      <c r="AF898" s="1558"/>
      <c r="AG898" s="1558"/>
      <c r="AH898" s="1562"/>
      <c r="AI898" s="1563"/>
      <c r="AJ898" s="1563"/>
      <c r="AK898" s="1563"/>
      <c r="AL898" s="1564"/>
      <c r="AM898" s="1563"/>
      <c r="AN898" s="1563"/>
      <c r="AO898" s="1555"/>
      <c r="AP898" s="1378"/>
      <c r="AQ898" s="1565"/>
      <c r="AR898" s="1566"/>
    </row>
    <row r="899" spans="1:44" s="1350" customFormat="1">
      <c r="A899" s="1553"/>
      <c r="B899" s="1554"/>
      <c r="C899" s="271" t="s">
        <v>4</v>
      </c>
      <c r="D899" s="1559"/>
      <c r="E899" s="1386"/>
      <c r="F899" s="1567"/>
      <c r="G899" s="1386"/>
      <c r="H899" s="1567"/>
      <c r="I899" s="1386"/>
      <c r="J899" s="1556"/>
      <c r="K899" s="1557"/>
      <c r="L899" s="1557"/>
      <c r="M899" s="1557"/>
      <c r="N899" s="1557"/>
      <c r="O899" s="1556"/>
      <c r="P899" s="1556"/>
      <c r="Q899" s="1567"/>
      <c r="R899" s="1386"/>
      <c r="S899" s="1559"/>
      <c r="T899" s="1556"/>
      <c r="U899" s="1567"/>
      <c r="V899" s="1567"/>
      <c r="W899" s="1386"/>
      <c r="X899" s="1567"/>
      <c r="Y899" s="1386"/>
      <c r="Z899" s="1567"/>
      <c r="AA899" s="1386"/>
      <c r="AB899" s="1556"/>
      <c r="AC899" s="1560"/>
      <c r="AD899" s="1561"/>
      <c r="AE899" s="1556"/>
      <c r="AF899" s="1556"/>
      <c r="AG899" s="1556"/>
      <c r="AH899" s="1562"/>
      <c r="AI899" s="1568"/>
      <c r="AJ899" s="1568"/>
      <c r="AK899" s="1568"/>
      <c r="AL899" s="1564"/>
      <c r="AM899" s="1568"/>
      <c r="AN899" s="1568"/>
      <c r="AO899" s="1555"/>
      <c r="AP899" s="1378"/>
      <c r="AQ899" s="1565"/>
      <c r="AR899" s="1569"/>
    </row>
    <row r="900" spans="1:44" s="1350" customFormat="1">
      <c r="A900" s="1553"/>
      <c r="B900" s="1554"/>
      <c r="C900" s="272" t="s">
        <v>943</v>
      </c>
      <c r="E900" s="1375"/>
      <c r="F900" s="1555"/>
      <c r="G900" s="1375"/>
      <c r="H900" s="1555"/>
      <c r="I900" s="1375"/>
      <c r="J900" s="1556"/>
      <c r="K900" s="1557"/>
      <c r="L900" s="1557"/>
      <c r="M900" s="1557"/>
      <c r="N900" s="1557"/>
      <c r="O900" s="1558"/>
      <c r="P900" s="1558"/>
      <c r="Q900" s="1555"/>
      <c r="R900" s="1375"/>
      <c r="S900" s="1559"/>
      <c r="T900" s="1558"/>
      <c r="U900" s="1555"/>
      <c r="V900" s="1555"/>
      <c r="W900" s="1375"/>
      <c r="X900" s="1555"/>
      <c r="Y900" s="1375"/>
      <c r="Z900" s="1555"/>
      <c r="AA900" s="1375"/>
      <c r="AB900" s="1556"/>
      <c r="AC900" s="1560"/>
      <c r="AD900" s="1561"/>
      <c r="AE900" s="1558"/>
      <c r="AF900" s="1558"/>
      <c r="AG900" s="1558"/>
      <c r="AH900" s="1562"/>
      <c r="AI900" s="1563"/>
      <c r="AJ900" s="1563"/>
      <c r="AK900" s="1563"/>
      <c r="AL900" s="1564"/>
      <c r="AM900" s="1563"/>
      <c r="AN900" s="1563"/>
      <c r="AO900" s="1555"/>
      <c r="AP900" s="1378"/>
      <c r="AQ900" s="1565"/>
      <c r="AR900" s="1566"/>
    </row>
    <row r="901" spans="1:44" s="1350" customFormat="1">
      <c r="A901" s="1553"/>
      <c r="B901" s="1554"/>
      <c r="C901" s="273" t="s">
        <v>944</v>
      </c>
      <c r="E901" s="1375"/>
      <c r="F901" s="1555"/>
      <c r="G901" s="1375"/>
      <c r="H901" s="1555"/>
      <c r="I901" s="1375"/>
      <c r="J901" s="1556"/>
      <c r="K901" s="1557"/>
      <c r="L901" s="1557"/>
      <c r="M901" s="1557"/>
      <c r="N901" s="1557"/>
      <c r="O901" s="1558"/>
      <c r="P901" s="1558"/>
      <c r="Q901" s="1555"/>
      <c r="R901" s="1375"/>
      <c r="S901" s="1559"/>
      <c r="T901" s="1558"/>
      <c r="U901" s="1555"/>
      <c r="V901" s="1555"/>
      <c r="W901" s="1375"/>
      <c r="X901" s="1555"/>
      <c r="Y901" s="1375"/>
      <c r="Z901" s="1555"/>
      <c r="AA901" s="1375"/>
      <c r="AB901" s="1556"/>
      <c r="AC901" s="1560"/>
      <c r="AD901" s="1561"/>
      <c r="AE901" s="1558"/>
      <c r="AF901" s="1558"/>
      <c r="AG901" s="1558"/>
      <c r="AH901" s="1562"/>
      <c r="AI901" s="1563"/>
      <c r="AJ901" s="1563"/>
      <c r="AK901" s="1563"/>
      <c r="AL901" s="1564"/>
      <c r="AM901" s="1563"/>
      <c r="AN901" s="1563"/>
      <c r="AO901" s="1555"/>
      <c r="AP901" s="1378"/>
      <c r="AQ901" s="1565"/>
      <c r="AR901" s="1566"/>
    </row>
    <row r="902" spans="1:44" s="1350" customFormat="1">
      <c r="A902" s="1553"/>
      <c r="B902" s="1554"/>
      <c r="C902" s="272" t="s">
        <v>945</v>
      </c>
      <c r="E902" s="1375"/>
      <c r="F902" s="1555"/>
      <c r="G902" s="1375"/>
      <c r="H902" s="1555"/>
      <c r="I902" s="1375"/>
      <c r="J902" s="1556"/>
      <c r="K902" s="1557"/>
      <c r="L902" s="1557"/>
      <c r="M902" s="1557"/>
      <c r="N902" s="1557"/>
      <c r="O902" s="1558"/>
      <c r="P902" s="1558"/>
      <c r="Q902" s="1555"/>
      <c r="R902" s="1375"/>
      <c r="S902" s="1559"/>
      <c r="T902" s="1558"/>
      <c r="U902" s="1555"/>
      <c r="V902" s="1555"/>
      <c r="W902" s="1375"/>
      <c r="X902" s="1555"/>
      <c r="Y902" s="1375"/>
      <c r="Z902" s="1555"/>
      <c r="AA902" s="1375"/>
      <c r="AB902" s="1556"/>
      <c r="AC902" s="1560"/>
      <c r="AD902" s="1561"/>
      <c r="AE902" s="1558"/>
      <c r="AF902" s="1558"/>
      <c r="AG902" s="1558"/>
      <c r="AH902" s="1562"/>
      <c r="AI902" s="1563"/>
      <c r="AJ902" s="1563"/>
      <c r="AK902" s="1563"/>
      <c r="AL902" s="1564"/>
      <c r="AM902" s="1563"/>
      <c r="AN902" s="1563"/>
      <c r="AO902" s="1555"/>
      <c r="AP902" s="1378"/>
      <c r="AQ902" s="1565"/>
      <c r="AR902" s="1566"/>
    </row>
    <row r="903" spans="1:44" s="1350" customFormat="1">
      <c r="A903" s="1553"/>
      <c r="B903" s="1554"/>
      <c r="C903" s="273" t="s">
        <v>946</v>
      </c>
      <c r="E903" s="1375"/>
      <c r="F903" s="1555"/>
      <c r="G903" s="1375"/>
      <c r="H903" s="1555"/>
      <c r="I903" s="1375"/>
      <c r="J903" s="1556"/>
      <c r="K903" s="1557"/>
      <c r="L903" s="1557"/>
      <c r="M903" s="1557"/>
      <c r="N903" s="1557"/>
      <c r="O903" s="1558"/>
      <c r="P903" s="1558"/>
      <c r="Q903" s="1555"/>
      <c r="R903" s="1375"/>
      <c r="S903" s="1559"/>
      <c r="T903" s="1558"/>
      <c r="U903" s="1555"/>
      <c r="V903" s="1555"/>
      <c r="W903" s="1375"/>
      <c r="X903" s="1555"/>
      <c r="Y903" s="1375"/>
      <c r="Z903" s="1555"/>
      <c r="AA903" s="1375"/>
      <c r="AB903" s="1556"/>
      <c r="AC903" s="1560"/>
      <c r="AD903" s="1561"/>
      <c r="AE903" s="1558"/>
      <c r="AF903" s="1558"/>
      <c r="AG903" s="1558"/>
      <c r="AH903" s="1562"/>
      <c r="AI903" s="1563"/>
      <c r="AJ903" s="1563"/>
      <c r="AK903" s="1563"/>
      <c r="AL903" s="1564"/>
      <c r="AM903" s="1563"/>
      <c r="AN903" s="1563"/>
      <c r="AO903" s="1555"/>
      <c r="AP903" s="1378"/>
      <c r="AQ903" s="1565"/>
      <c r="AR903" s="1566"/>
    </row>
    <row r="904" spans="1:44" s="1350" customFormat="1">
      <c r="A904" s="1553"/>
      <c r="B904" s="1554"/>
      <c r="C904" s="272" t="s">
        <v>947</v>
      </c>
      <c r="E904" s="1375"/>
      <c r="F904" s="1555"/>
      <c r="G904" s="1375"/>
      <c r="H904" s="1555"/>
      <c r="I904" s="1375"/>
      <c r="J904" s="1556"/>
      <c r="K904" s="1557"/>
      <c r="L904" s="1557"/>
      <c r="M904" s="1557"/>
      <c r="N904" s="1557"/>
      <c r="O904" s="1558"/>
      <c r="P904" s="1558"/>
      <c r="Q904" s="1555"/>
      <c r="R904" s="1375"/>
      <c r="S904" s="1559"/>
      <c r="T904" s="1558"/>
      <c r="U904" s="1555"/>
      <c r="V904" s="1555"/>
      <c r="W904" s="1375"/>
      <c r="X904" s="1555"/>
      <c r="Y904" s="1375"/>
      <c r="Z904" s="1555"/>
      <c r="AA904" s="1375"/>
      <c r="AB904" s="1556"/>
      <c r="AC904" s="1560"/>
      <c r="AD904" s="1561"/>
      <c r="AE904" s="1558"/>
      <c r="AF904" s="1558"/>
      <c r="AG904" s="1558"/>
      <c r="AH904" s="1562"/>
      <c r="AI904" s="1563"/>
      <c r="AJ904" s="1563"/>
      <c r="AK904" s="1563"/>
      <c r="AL904" s="1564"/>
      <c r="AM904" s="1563"/>
      <c r="AN904" s="1563"/>
      <c r="AO904" s="1555"/>
      <c r="AP904" s="1378"/>
      <c r="AQ904" s="1565"/>
      <c r="AR904" s="1566"/>
    </row>
    <row r="905" spans="1:44" s="1350" customFormat="1">
      <c r="A905" s="1553"/>
      <c r="B905" s="1554"/>
      <c r="C905" s="273" t="s">
        <v>948</v>
      </c>
      <c r="E905" s="1375"/>
      <c r="F905" s="1555"/>
      <c r="G905" s="1375"/>
      <c r="H905" s="1555"/>
      <c r="I905" s="1375"/>
      <c r="J905" s="1556"/>
      <c r="K905" s="1557"/>
      <c r="L905" s="1557"/>
      <c r="M905" s="1557"/>
      <c r="N905" s="1557"/>
      <c r="O905" s="1558"/>
      <c r="P905" s="1558"/>
      <c r="Q905" s="1555"/>
      <c r="R905" s="1375"/>
      <c r="S905" s="1559"/>
      <c r="T905" s="1558"/>
      <c r="U905" s="1555"/>
      <c r="V905" s="1555"/>
      <c r="W905" s="1375"/>
      <c r="X905" s="1555"/>
      <c r="Y905" s="1375"/>
      <c r="Z905" s="1555"/>
      <c r="AA905" s="1375"/>
      <c r="AB905" s="1556"/>
      <c r="AC905" s="1560"/>
      <c r="AD905" s="1561"/>
      <c r="AE905" s="1558"/>
      <c r="AF905" s="1558"/>
      <c r="AG905" s="1558"/>
      <c r="AH905" s="1562"/>
      <c r="AI905" s="1563"/>
      <c r="AJ905" s="1563"/>
      <c r="AK905" s="1563"/>
      <c r="AL905" s="1564"/>
      <c r="AM905" s="1563"/>
      <c r="AN905" s="1563"/>
      <c r="AO905" s="1555"/>
      <c r="AP905" s="1378"/>
      <c r="AQ905" s="1565"/>
      <c r="AR905" s="1566"/>
    </row>
    <row r="906" spans="1:44" s="1350" customFormat="1">
      <c r="A906" s="1553"/>
      <c r="B906" s="1554"/>
      <c r="C906" s="271" t="s">
        <v>10</v>
      </c>
      <c r="D906" s="1559"/>
      <c r="E906" s="1386"/>
      <c r="F906" s="1567"/>
      <c r="G906" s="1386"/>
      <c r="H906" s="1567"/>
      <c r="I906" s="1386"/>
      <c r="J906" s="1556"/>
      <c r="K906" s="1557"/>
      <c r="L906" s="1557"/>
      <c r="M906" s="1557"/>
      <c r="N906" s="1557"/>
      <c r="O906" s="1556"/>
      <c r="P906" s="1556"/>
      <c r="Q906" s="1567"/>
      <c r="R906" s="1386"/>
      <c r="S906" s="1559"/>
      <c r="T906" s="1556"/>
      <c r="U906" s="1567"/>
      <c r="V906" s="1567"/>
      <c r="W906" s="1386"/>
      <c r="X906" s="1567"/>
      <c r="Y906" s="1386"/>
      <c r="Z906" s="1567"/>
      <c r="AA906" s="1386"/>
      <c r="AB906" s="1556"/>
      <c r="AC906" s="1560"/>
      <c r="AD906" s="1561"/>
      <c r="AE906" s="1556"/>
      <c r="AF906" s="1556"/>
      <c r="AG906" s="1556"/>
      <c r="AH906" s="1562"/>
      <c r="AI906" s="1568"/>
      <c r="AJ906" s="1568"/>
      <c r="AK906" s="1568"/>
      <c r="AL906" s="1564"/>
      <c r="AM906" s="1568"/>
      <c r="AN906" s="1568"/>
      <c r="AO906" s="1555"/>
      <c r="AP906" s="1378"/>
      <c r="AQ906" s="1565"/>
      <c r="AR906" s="1569"/>
    </row>
    <row r="907" spans="1:44" s="1350" customFormat="1">
      <c r="A907" s="1553"/>
      <c r="B907" s="1554"/>
      <c r="C907" s="272" t="s">
        <v>417</v>
      </c>
      <c r="D907" s="1559"/>
      <c r="E907" s="1386"/>
      <c r="F907" s="1567"/>
      <c r="G907" s="1386"/>
      <c r="H907" s="1567"/>
      <c r="I907" s="1386"/>
      <c r="J907" s="1556"/>
      <c r="K907" s="1557"/>
      <c r="L907" s="1557"/>
      <c r="M907" s="1557"/>
      <c r="N907" s="1557"/>
      <c r="O907" s="1556"/>
      <c r="P907" s="1556"/>
      <c r="Q907" s="1567"/>
      <c r="R907" s="1386"/>
      <c r="S907" s="1559"/>
      <c r="T907" s="1556"/>
      <c r="U907" s="1567"/>
      <c r="V907" s="1567"/>
      <c r="W907" s="1386"/>
      <c r="X907" s="1567"/>
      <c r="Y907" s="1386"/>
      <c r="Z907" s="1567"/>
      <c r="AA907" s="1386"/>
      <c r="AB907" s="1556"/>
      <c r="AC907" s="1560"/>
      <c r="AD907" s="1561"/>
      <c r="AE907" s="1556"/>
      <c r="AF907" s="1556"/>
      <c r="AG907" s="1556"/>
      <c r="AH907" s="1562"/>
      <c r="AI907" s="1568"/>
      <c r="AJ907" s="1568"/>
      <c r="AK907" s="1568"/>
      <c r="AL907" s="1564"/>
      <c r="AM907" s="1568"/>
      <c r="AN907" s="1568"/>
      <c r="AO907" s="1555"/>
      <c r="AP907" s="1378"/>
      <c r="AQ907" s="1565"/>
      <c r="AR907" s="1569"/>
    </row>
    <row r="908" spans="1:44" s="1350" customFormat="1" ht="15">
      <c r="A908" s="1553"/>
      <c r="B908" s="1570" t="s">
        <v>373</v>
      </c>
      <c r="C908" s="273" t="s">
        <v>949</v>
      </c>
      <c r="E908" s="1375"/>
      <c r="F908" s="1555"/>
      <c r="G908" s="1375"/>
      <c r="H908" s="1555"/>
      <c r="I908" s="1375"/>
      <c r="J908" s="1556"/>
      <c r="K908" s="1557"/>
      <c r="L908" s="1557"/>
      <c r="M908" s="1557"/>
      <c r="N908" s="1557"/>
      <c r="O908" s="1558"/>
      <c r="P908" s="1558"/>
      <c r="Q908" s="1555"/>
      <c r="R908" s="1375"/>
      <c r="S908" s="1559"/>
      <c r="T908" s="1558"/>
      <c r="U908" s="1555"/>
      <c r="V908" s="1555"/>
      <c r="W908" s="1375"/>
      <c r="X908" s="1555"/>
      <c r="Y908" s="1375"/>
      <c r="Z908" s="1555"/>
      <c r="AA908" s="1375"/>
      <c r="AB908" s="1556"/>
      <c r="AC908" s="1560"/>
      <c r="AD908" s="1561"/>
      <c r="AE908" s="1558"/>
      <c r="AF908" s="1558"/>
      <c r="AG908" s="1558"/>
      <c r="AH908" s="1562"/>
      <c r="AI908" s="1563"/>
      <c r="AJ908" s="1563"/>
      <c r="AK908" s="1563"/>
      <c r="AL908" s="1564"/>
      <c r="AM908" s="1563"/>
      <c r="AN908" s="1563"/>
      <c r="AO908" s="1555"/>
      <c r="AP908" s="1378"/>
      <c r="AQ908" s="1565"/>
      <c r="AR908" s="1566"/>
    </row>
    <row r="909" spans="1:44" s="1350" customFormat="1">
      <c r="A909" s="1553"/>
      <c r="B909" s="1554"/>
      <c r="C909" s="273" t="s">
        <v>950</v>
      </c>
      <c r="D909" s="1559"/>
      <c r="E909" s="1386"/>
      <c r="F909" s="1567"/>
      <c r="G909" s="1386"/>
      <c r="H909" s="1567"/>
      <c r="I909" s="1386"/>
      <c r="J909" s="1556"/>
      <c r="K909" s="1557"/>
      <c r="L909" s="1557"/>
      <c r="M909" s="1557"/>
      <c r="N909" s="1557"/>
      <c r="O909" s="1556"/>
      <c r="P909" s="1556"/>
      <c r="Q909" s="1567"/>
      <c r="R909" s="1386"/>
      <c r="S909" s="1559"/>
      <c r="T909" s="1556"/>
      <c r="U909" s="1567"/>
      <c r="V909" s="1567"/>
      <c r="W909" s="1386"/>
      <c r="X909" s="1567"/>
      <c r="Y909" s="1386"/>
      <c r="Z909" s="1567"/>
      <c r="AA909" s="1386"/>
      <c r="AB909" s="1556"/>
      <c r="AC909" s="1560"/>
      <c r="AD909" s="1561"/>
      <c r="AE909" s="1556"/>
      <c r="AF909" s="1556"/>
      <c r="AG909" s="1556"/>
      <c r="AH909" s="1562"/>
      <c r="AI909" s="1568"/>
      <c r="AJ909" s="1568"/>
      <c r="AK909" s="1568"/>
      <c r="AL909" s="1564"/>
      <c r="AM909" s="1568"/>
      <c r="AN909" s="1568"/>
      <c r="AO909" s="1555"/>
      <c r="AP909" s="1378"/>
      <c r="AQ909" s="1565"/>
      <c r="AR909" s="1569"/>
    </row>
    <row r="910" spans="1:44" s="1350" customFormat="1">
      <c r="A910" s="1553"/>
      <c r="B910" s="1554"/>
      <c r="C910" s="274" t="s">
        <v>951</v>
      </c>
      <c r="E910" s="1375"/>
      <c r="F910" s="1555"/>
      <c r="G910" s="1375"/>
      <c r="H910" s="1555"/>
      <c r="I910" s="1375"/>
      <c r="J910" s="1556"/>
      <c r="K910" s="1557"/>
      <c r="L910" s="1557"/>
      <c r="M910" s="1557"/>
      <c r="N910" s="1557"/>
      <c r="O910" s="1558"/>
      <c r="P910" s="1558"/>
      <c r="Q910" s="1555"/>
      <c r="R910" s="1375"/>
      <c r="S910" s="1559"/>
      <c r="T910" s="1558"/>
      <c r="U910" s="1555"/>
      <c r="V910" s="1555"/>
      <c r="W910" s="1375"/>
      <c r="X910" s="1555"/>
      <c r="Y910" s="1375"/>
      <c r="Z910" s="1555"/>
      <c r="AA910" s="1375"/>
      <c r="AB910" s="1556"/>
      <c r="AC910" s="1560"/>
      <c r="AD910" s="1561"/>
      <c r="AE910" s="1558"/>
      <c r="AF910" s="1558"/>
      <c r="AG910" s="1558"/>
      <c r="AH910" s="1562"/>
      <c r="AI910" s="1563"/>
      <c r="AJ910" s="1563"/>
      <c r="AK910" s="1563"/>
      <c r="AL910" s="1564"/>
      <c r="AM910" s="1563"/>
      <c r="AN910" s="1563"/>
      <c r="AO910" s="1555"/>
      <c r="AP910" s="1378"/>
      <c r="AQ910" s="1565"/>
      <c r="AR910" s="1566"/>
    </row>
    <row r="911" spans="1:44" s="1350" customFormat="1">
      <c r="A911" s="1553"/>
      <c r="B911" s="1554"/>
      <c r="C911" s="274" t="s">
        <v>952</v>
      </c>
      <c r="E911" s="1375"/>
      <c r="F911" s="1555"/>
      <c r="G911" s="1375"/>
      <c r="H911" s="1555"/>
      <c r="I911" s="1375"/>
      <c r="J911" s="1556"/>
      <c r="K911" s="1557"/>
      <c r="L911" s="1557"/>
      <c r="M911" s="1557"/>
      <c r="N911" s="1557"/>
      <c r="O911" s="1558"/>
      <c r="P911" s="1558"/>
      <c r="Q911" s="1555"/>
      <c r="R911" s="1375"/>
      <c r="S911" s="1559"/>
      <c r="T911" s="1558"/>
      <c r="U911" s="1555"/>
      <c r="V911" s="1555"/>
      <c r="W911" s="1375"/>
      <c r="X911" s="1555"/>
      <c r="Y911" s="1375"/>
      <c r="Z911" s="1555"/>
      <c r="AA911" s="1375"/>
      <c r="AB911" s="1556"/>
      <c r="AC911" s="1560"/>
      <c r="AD911" s="1561"/>
      <c r="AE911" s="1558"/>
      <c r="AF911" s="1558"/>
      <c r="AG911" s="1558"/>
      <c r="AH911" s="1562"/>
      <c r="AI911" s="1563"/>
      <c r="AJ911" s="1563"/>
      <c r="AK911" s="1563"/>
      <c r="AL911" s="1564"/>
      <c r="AM911" s="1563"/>
      <c r="AN911" s="1563"/>
      <c r="AO911" s="1555"/>
      <c r="AP911" s="1378"/>
      <c r="AQ911" s="1565"/>
      <c r="AR911" s="1566"/>
    </row>
    <row r="912" spans="1:44" s="1350" customFormat="1">
      <c r="A912" s="1553"/>
      <c r="B912" s="1554"/>
      <c r="C912" s="274" t="s">
        <v>953</v>
      </c>
      <c r="E912" s="1375"/>
      <c r="F912" s="1555"/>
      <c r="G912" s="1375"/>
      <c r="H912" s="1555"/>
      <c r="I912" s="1375"/>
      <c r="J912" s="1556"/>
      <c r="K912" s="1557"/>
      <c r="L912" s="1557"/>
      <c r="M912" s="1557"/>
      <c r="N912" s="1557"/>
      <c r="O912" s="1558"/>
      <c r="P912" s="1558"/>
      <c r="Q912" s="1555"/>
      <c r="R912" s="1375"/>
      <c r="S912" s="1559"/>
      <c r="T912" s="1558"/>
      <c r="U912" s="1555"/>
      <c r="V912" s="1555"/>
      <c r="W912" s="1375"/>
      <c r="X912" s="1555"/>
      <c r="Y912" s="1375"/>
      <c r="Z912" s="1555"/>
      <c r="AA912" s="1375"/>
      <c r="AB912" s="1556"/>
      <c r="AC912" s="1560"/>
      <c r="AD912" s="1561"/>
      <c r="AE912" s="1558"/>
      <c r="AF912" s="1558"/>
      <c r="AG912" s="1558"/>
      <c r="AH912" s="1562"/>
      <c r="AI912" s="1563"/>
      <c r="AJ912" s="1563"/>
      <c r="AK912" s="1563"/>
      <c r="AL912" s="1564"/>
      <c r="AM912" s="1563"/>
      <c r="AN912" s="1563"/>
      <c r="AO912" s="1555"/>
      <c r="AP912" s="1378"/>
      <c r="AQ912" s="1565"/>
      <c r="AR912" s="1566"/>
    </row>
    <row r="913" spans="1:44" s="1350" customFormat="1">
      <c r="A913" s="1553"/>
      <c r="B913" s="1554"/>
      <c r="C913" s="272" t="s">
        <v>420</v>
      </c>
      <c r="E913" s="1375"/>
      <c r="F913" s="1555"/>
      <c r="G913" s="1375"/>
      <c r="H913" s="1555"/>
      <c r="I913" s="1375"/>
      <c r="J913" s="1556"/>
      <c r="K913" s="1557"/>
      <c r="L913" s="1557"/>
      <c r="M913" s="1557"/>
      <c r="N913" s="1557"/>
      <c r="O913" s="1558"/>
      <c r="P913" s="1558"/>
      <c r="Q913" s="1555"/>
      <c r="R913" s="1375"/>
      <c r="S913" s="1559"/>
      <c r="T913" s="1558"/>
      <c r="U913" s="1555"/>
      <c r="V913" s="1555"/>
      <c r="W913" s="1375"/>
      <c r="X913" s="1555"/>
      <c r="Y913" s="1375"/>
      <c r="Z913" s="1555"/>
      <c r="AA913" s="1375"/>
      <c r="AB913" s="1556"/>
      <c r="AC913" s="1560"/>
      <c r="AD913" s="1561"/>
      <c r="AE913" s="1558"/>
      <c r="AF913" s="1558"/>
      <c r="AG913" s="1558"/>
      <c r="AH913" s="1562"/>
      <c r="AI913" s="1563"/>
      <c r="AJ913" s="1563"/>
      <c r="AK913" s="1563"/>
      <c r="AL913" s="1564"/>
      <c r="AM913" s="1563"/>
      <c r="AN913" s="1563"/>
      <c r="AO913" s="1555"/>
      <c r="AP913" s="1378"/>
      <c r="AQ913" s="1565"/>
      <c r="AR913" s="1566"/>
    </row>
    <row r="914" spans="1:44" s="1350" customFormat="1">
      <c r="A914" s="1553"/>
      <c r="B914" s="1554"/>
      <c r="C914" s="272" t="s">
        <v>421</v>
      </c>
      <c r="D914" s="1384"/>
      <c r="E914" s="1386"/>
      <c r="F914" s="1395"/>
      <c r="G914" s="1386"/>
      <c r="H914" s="1395"/>
      <c r="I914" s="1386"/>
      <c r="J914" s="1556"/>
      <c r="K914" s="1557"/>
      <c r="L914" s="1557"/>
      <c r="M914" s="1557"/>
      <c r="N914" s="1557"/>
      <c r="O914" s="1556"/>
      <c r="P914" s="1556"/>
      <c r="Q914" s="1395"/>
      <c r="R914" s="1386"/>
      <c r="S914" s="1559"/>
      <c r="T914" s="1556"/>
      <c r="U914" s="1567"/>
      <c r="V914" s="1395"/>
      <c r="W914" s="1386"/>
      <c r="X914" s="1395"/>
      <c r="Y914" s="1386"/>
      <c r="Z914" s="1395"/>
      <c r="AA914" s="1386"/>
      <c r="AB914" s="1556"/>
      <c r="AC914" s="1560"/>
      <c r="AD914" s="1561"/>
      <c r="AE914" s="1556"/>
      <c r="AF914" s="1556"/>
      <c r="AG914" s="1556"/>
      <c r="AH914" s="1562"/>
      <c r="AI914" s="1385"/>
      <c r="AJ914" s="1385"/>
      <c r="AK914" s="1385"/>
      <c r="AL914" s="1564"/>
      <c r="AM914" s="1385"/>
      <c r="AN914" s="1385"/>
      <c r="AO914" s="1555"/>
      <c r="AP914" s="1378"/>
      <c r="AQ914" s="1565"/>
      <c r="AR914" s="1569"/>
    </row>
    <row r="915" spans="1:44" s="1350" customFormat="1">
      <c r="A915" s="1553"/>
      <c r="B915" s="1554"/>
      <c r="C915" s="273" t="s">
        <v>954</v>
      </c>
      <c r="E915" s="1375"/>
      <c r="F915" s="1555"/>
      <c r="G915" s="1375"/>
      <c r="H915" s="1555"/>
      <c r="I915" s="1375"/>
      <c r="J915" s="1556"/>
      <c r="K915" s="1557"/>
      <c r="L915" s="1557"/>
      <c r="M915" s="1557"/>
      <c r="N915" s="1557"/>
      <c r="O915" s="1558"/>
      <c r="P915" s="1558"/>
      <c r="Q915" s="1555"/>
      <c r="R915" s="1375"/>
      <c r="S915" s="1559"/>
      <c r="T915" s="1558"/>
      <c r="U915" s="1555"/>
      <c r="V915" s="1555"/>
      <c r="W915" s="1375"/>
      <c r="X915" s="1555"/>
      <c r="Y915" s="1375"/>
      <c r="Z915" s="1555"/>
      <c r="AA915" s="1375"/>
      <c r="AB915" s="1556"/>
      <c r="AC915" s="1560"/>
      <c r="AD915" s="1561"/>
      <c r="AE915" s="1558"/>
      <c r="AF915" s="1558"/>
      <c r="AG915" s="1558"/>
      <c r="AH915" s="1562"/>
      <c r="AI915" s="1563"/>
      <c r="AJ915" s="1563"/>
      <c r="AK915" s="1563"/>
      <c r="AL915" s="1564"/>
      <c r="AM915" s="1563"/>
      <c r="AN915" s="1563"/>
      <c r="AO915" s="1555"/>
      <c r="AP915" s="1378"/>
      <c r="AQ915" s="1565"/>
      <c r="AR915" s="1566"/>
    </row>
    <row r="916" spans="1:44" s="1350" customFormat="1">
      <c r="A916" s="1553"/>
      <c r="B916" s="1554"/>
      <c r="C916" s="273" t="s">
        <v>955</v>
      </c>
      <c r="E916" s="1375"/>
      <c r="F916" s="1555"/>
      <c r="G916" s="1375"/>
      <c r="H916" s="1555"/>
      <c r="I916" s="1375"/>
      <c r="J916" s="1556"/>
      <c r="K916" s="1557"/>
      <c r="L916" s="1557"/>
      <c r="M916" s="1557"/>
      <c r="N916" s="1557"/>
      <c r="O916" s="1558"/>
      <c r="P916" s="1558"/>
      <c r="Q916" s="1555"/>
      <c r="R916" s="1375"/>
      <c r="S916" s="1559"/>
      <c r="T916" s="1558"/>
      <c r="U916" s="1555"/>
      <c r="V916" s="1555"/>
      <c r="W916" s="1375"/>
      <c r="X916" s="1555"/>
      <c r="Y916" s="1375"/>
      <c r="Z916" s="1555"/>
      <c r="AA916" s="1375"/>
      <c r="AB916" s="1556"/>
      <c r="AC916" s="1560"/>
      <c r="AD916" s="1561"/>
      <c r="AE916" s="1558"/>
      <c r="AF916" s="1558"/>
      <c r="AG916" s="1558"/>
      <c r="AH916" s="1562"/>
      <c r="AI916" s="1563"/>
      <c r="AJ916" s="1563"/>
      <c r="AK916" s="1563"/>
      <c r="AL916" s="1564"/>
      <c r="AM916" s="1563"/>
      <c r="AN916" s="1563"/>
      <c r="AO916" s="1555"/>
      <c r="AP916" s="1378"/>
      <c r="AQ916" s="1565"/>
      <c r="AR916" s="1566"/>
    </row>
    <row r="917" spans="1:44" s="1350" customFormat="1">
      <c r="A917" s="1553"/>
      <c r="B917" s="1554"/>
      <c r="C917" s="271" t="s">
        <v>104</v>
      </c>
      <c r="E917" s="1375"/>
      <c r="F917" s="1555"/>
      <c r="G917" s="1375"/>
      <c r="H917" s="1555"/>
      <c r="I917" s="1375"/>
      <c r="J917" s="1556"/>
      <c r="K917" s="1557"/>
      <c r="L917" s="1557"/>
      <c r="M917" s="1557"/>
      <c r="N917" s="1557"/>
      <c r="O917" s="1558"/>
      <c r="P917" s="1558"/>
      <c r="Q917" s="1555"/>
      <c r="R917" s="1375"/>
      <c r="S917" s="1559"/>
      <c r="T917" s="1558"/>
      <c r="U917" s="1555"/>
      <c r="V917" s="1555"/>
      <c r="W917" s="1375"/>
      <c r="X917" s="1555"/>
      <c r="Y917" s="1375"/>
      <c r="Z917" s="1555"/>
      <c r="AA917" s="1375"/>
      <c r="AB917" s="1556"/>
      <c r="AC917" s="1560"/>
      <c r="AD917" s="1561"/>
      <c r="AE917" s="1558"/>
      <c r="AF917" s="1558"/>
      <c r="AG917" s="1558"/>
      <c r="AH917" s="1562"/>
      <c r="AI917" s="1563"/>
      <c r="AJ917" s="1563"/>
      <c r="AK917" s="1563"/>
      <c r="AL917" s="1564"/>
      <c r="AM917" s="1563"/>
      <c r="AN917" s="1563"/>
      <c r="AO917" s="1555"/>
      <c r="AP917" s="1378"/>
      <c r="AQ917" s="1565"/>
      <c r="AR917" s="1566"/>
    </row>
    <row r="918" spans="1:44" s="1350" customFormat="1">
      <c r="A918" s="1553"/>
      <c r="B918" s="1554"/>
      <c r="C918" s="271" t="s">
        <v>322</v>
      </c>
      <c r="D918" s="1571"/>
      <c r="E918" s="1572"/>
      <c r="F918" s="1573"/>
      <c r="G918" s="1572"/>
      <c r="H918" s="1573"/>
      <c r="I918" s="1572"/>
      <c r="J918" s="1556"/>
      <c r="K918" s="1574"/>
      <c r="L918" s="1574"/>
      <c r="M918" s="1574"/>
      <c r="N918" s="1574"/>
      <c r="O918" s="1574"/>
      <c r="P918" s="1574"/>
      <c r="Q918" s="1573"/>
      <c r="R918" s="1572"/>
      <c r="S918" s="1559"/>
      <c r="T918" s="1574"/>
      <c r="U918" s="1573"/>
      <c r="V918" s="1573"/>
      <c r="W918" s="1572"/>
      <c r="X918" s="1573"/>
      <c r="Y918" s="1572"/>
      <c r="Z918" s="1573"/>
      <c r="AA918" s="1572"/>
      <c r="AB918" s="1556"/>
      <c r="AC918" s="1571"/>
      <c r="AD918" s="1575"/>
      <c r="AE918" s="1574"/>
      <c r="AF918" s="1574"/>
      <c r="AG918" s="1574"/>
      <c r="AH918" s="1562"/>
      <c r="AI918" s="1576"/>
      <c r="AJ918" s="1576"/>
      <c r="AK918" s="1576"/>
      <c r="AL918" s="1564"/>
      <c r="AM918" s="1576"/>
      <c r="AN918" s="1576"/>
      <c r="AO918" s="1573"/>
      <c r="AP918" s="1577"/>
      <c r="AQ918" s="1578"/>
      <c r="AR918" s="1579"/>
    </row>
    <row r="919" spans="1:44" s="1350" customFormat="1" ht="23.25">
      <c r="A919" s="1606" t="s">
        <v>365</v>
      </c>
      <c r="B919" s="1554"/>
      <c r="C919" s="271" t="s">
        <v>424</v>
      </c>
      <c r="D919" s="1560"/>
      <c r="E919" s="40"/>
      <c r="F919" s="1580"/>
      <c r="G919" s="40"/>
      <c r="H919" s="1580"/>
      <c r="I919" s="40"/>
      <c r="J919" s="1556"/>
      <c r="K919" s="1557"/>
      <c r="L919" s="1557"/>
      <c r="M919" s="1557"/>
      <c r="N919" s="1557"/>
      <c r="O919" s="1557"/>
      <c r="P919" s="1557"/>
      <c r="Q919" s="1580"/>
      <c r="R919" s="40"/>
      <c r="S919" s="1559"/>
      <c r="T919" s="1557"/>
      <c r="U919" s="1580"/>
      <c r="V919" s="1580"/>
      <c r="W919" s="40"/>
      <c r="X919" s="1580"/>
      <c r="Y919" s="40"/>
      <c r="Z919" s="1580"/>
      <c r="AA919" s="40"/>
      <c r="AB919" s="1556"/>
      <c r="AC919" s="1560"/>
      <c r="AD919" s="1561"/>
      <c r="AE919" s="1557"/>
      <c r="AF919" s="1557"/>
      <c r="AG919" s="1557"/>
      <c r="AH919" s="1562"/>
      <c r="AI919" s="1581"/>
      <c r="AJ919" s="1581"/>
      <c r="AK919" s="1581"/>
      <c r="AL919" s="1564"/>
      <c r="AM919" s="1581"/>
      <c r="AN919" s="1581"/>
      <c r="AO919" s="1555"/>
      <c r="AP919" s="1378"/>
      <c r="AQ919" s="1565"/>
      <c r="AR919" s="1566"/>
    </row>
    <row r="920" spans="1:44" s="1350" customFormat="1">
      <c r="A920" s="1553"/>
      <c r="B920" s="1554"/>
      <c r="C920" s="275" t="s">
        <v>425</v>
      </c>
      <c r="D920" s="1559"/>
      <c r="E920" s="1386"/>
      <c r="F920" s="1567"/>
      <c r="G920" s="1386"/>
      <c r="H920" s="1567"/>
      <c r="I920" s="1386"/>
      <c r="J920" s="1556"/>
      <c r="K920" s="1557"/>
      <c r="L920" s="1557"/>
      <c r="M920" s="1557"/>
      <c r="N920" s="1557"/>
      <c r="O920" s="1556"/>
      <c r="P920" s="1556"/>
      <c r="Q920" s="1567"/>
      <c r="R920" s="1386"/>
      <c r="S920" s="1559"/>
      <c r="T920" s="1556"/>
      <c r="U920" s="1567"/>
      <c r="V920" s="1567"/>
      <c r="W920" s="1386"/>
      <c r="X920" s="1567"/>
      <c r="Y920" s="1386"/>
      <c r="Z920" s="1567"/>
      <c r="AA920" s="1386"/>
      <c r="AB920" s="1556"/>
      <c r="AC920" s="1560"/>
      <c r="AD920" s="1561"/>
      <c r="AE920" s="1556"/>
      <c r="AF920" s="1556"/>
      <c r="AG920" s="1556"/>
      <c r="AH920" s="1562"/>
      <c r="AI920" s="1568"/>
      <c r="AJ920" s="1568"/>
      <c r="AK920" s="1568"/>
      <c r="AL920" s="1564"/>
      <c r="AM920" s="1568"/>
      <c r="AN920" s="1568"/>
      <c r="AO920" s="1582"/>
      <c r="AP920" s="1583"/>
      <c r="AQ920" s="1584"/>
      <c r="AR920" s="1569"/>
    </row>
    <row r="921" spans="1:44" s="1350" customFormat="1" ht="13.5" thickBot="1">
      <c r="A921" s="1553"/>
      <c r="B921" s="1585"/>
      <c r="C921" s="276" t="s">
        <v>782</v>
      </c>
      <c r="D921" s="1586"/>
      <c r="E921" s="1587"/>
      <c r="F921" s="1588"/>
      <c r="G921" s="1587"/>
      <c r="H921" s="1588"/>
      <c r="I921" s="1587"/>
      <c r="J921" s="1589"/>
      <c r="K921" s="1590"/>
      <c r="L921" s="1590"/>
      <c r="M921" s="1590"/>
      <c r="N921" s="1590"/>
      <c r="O921" s="1590"/>
      <c r="P921" s="1591"/>
      <c r="Q921" s="1588"/>
      <c r="R921" s="1587"/>
      <c r="S921" s="1592"/>
      <c r="T921" s="1593"/>
      <c r="U921" s="1594"/>
      <c r="V921" s="1591"/>
      <c r="W921" s="1587"/>
      <c r="X921" s="1588"/>
      <c r="Y921" s="1587"/>
      <c r="Z921" s="1588"/>
      <c r="AA921" s="1587"/>
      <c r="AB921" s="1589"/>
      <c r="AC921" s="1595"/>
      <c r="AD921" s="1587"/>
      <c r="AE921" s="1590"/>
      <c r="AF921" s="1593"/>
      <c r="AG921" s="1593"/>
      <c r="AH921" s="1596"/>
      <c r="AI921" s="1597"/>
      <c r="AJ921" s="1598"/>
      <c r="AK921" s="1599"/>
      <c r="AL921" s="1600"/>
      <c r="AM921" s="1586"/>
      <c r="AN921" s="1601"/>
      <c r="AO921" s="1602"/>
      <c r="AP921" s="1603"/>
      <c r="AQ921" s="1595"/>
      <c r="AR921" s="1604"/>
    </row>
    <row r="922" spans="1:44" s="1350" customFormat="1">
      <c r="A922" s="1553"/>
      <c r="B922" s="1605"/>
      <c r="C922" s="319" t="s">
        <v>414</v>
      </c>
      <c r="D922" s="1540"/>
      <c r="E922" s="1369"/>
      <c r="F922" s="1541"/>
      <c r="G922" s="1369"/>
      <c r="H922" s="1541"/>
      <c r="I922" s="1369"/>
      <c r="J922" s="1542"/>
      <c r="K922" s="1543"/>
      <c r="L922" s="1607"/>
      <c r="M922" s="1543"/>
      <c r="N922" s="1607"/>
      <c r="O922" s="1544"/>
      <c r="P922" s="1544"/>
      <c r="Q922" s="1541"/>
      <c r="R922" s="1369"/>
      <c r="S922" s="1545"/>
      <c r="T922" s="1607"/>
      <c r="U922" s="1541"/>
      <c r="V922" s="1541"/>
      <c r="W922" s="1369"/>
      <c r="X922" s="1541"/>
      <c r="Y922" s="1369"/>
      <c r="Z922" s="1541"/>
      <c r="AA922" s="1369"/>
      <c r="AB922" s="1542"/>
      <c r="AC922" s="1546"/>
      <c r="AD922" s="1547"/>
      <c r="AE922" s="1544"/>
      <c r="AF922" s="1607"/>
      <c r="AG922" s="1544"/>
      <c r="AH922" s="1548"/>
      <c r="AI922" s="1549"/>
      <c r="AJ922" s="1549"/>
      <c r="AK922" s="1549"/>
      <c r="AL922" s="1550"/>
      <c r="AM922" s="1549"/>
      <c r="AN922" s="1549"/>
      <c r="AO922" s="1541"/>
      <c r="AP922" s="1372"/>
      <c r="AQ922" s="1551"/>
      <c r="AR922" s="1552"/>
    </row>
    <row r="923" spans="1:44" s="1350" customFormat="1">
      <c r="A923" s="1553"/>
      <c r="B923" s="1554"/>
      <c r="C923" s="270" t="s">
        <v>11</v>
      </c>
      <c r="E923" s="1375"/>
      <c r="F923" s="1555"/>
      <c r="G923" s="1375"/>
      <c r="H923" s="1555"/>
      <c r="I923" s="1375"/>
      <c r="J923" s="1556"/>
      <c r="K923" s="1557"/>
      <c r="L923" s="1608"/>
      <c r="M923" s="1557"/>
      <c r="N923" s="1608"/>
      <c r="O923" s="1558"/>
      <c r="P923" s="1558"/>
      <c r="Q923" s="1555"/>
      <c r="R923" s="1375"/>
      <c r="S923" s="1559"/>
      <c r="T923" s="1608"/>
      <c r="U923" s="1555"/>
      <c r="V923" s="1555"/>
      <c r="W923" s="1375"/>
      <c r="X923" s="1555"/>
      <c r="Y923" s="1375"/>
      <c r="Z923" s="1555"/>
      <c r="AA923" s="1375"/>
      <c r="AB923" s="1556"/>
      <c r="AC923" s="1560"/>
      <c r="AD923" s="1561"/>
      <c r="AE923" s="1558"/>
      <c r="AF923" s="1608"/>
      <c r="AG923" s="1558"/>
      <c r="AH923" s="1562"/>
      <c r="AI923" s="1563"/>
      <c r="AJ923" s="1563"/>
      <c r="AK923" s="1563"/>
      <c r="AL923" s="1564"/>
      <c r="AM923" s="1563"/>
      <c r="AN923" s="1563"/>
      <c r="AO923" s="1555"/>
      <c r="AP923" s="1378"/>
      <c r="AQ923" s="1565"/>
      <c r="AR923" s="1566"/>
    </row>
    <row r="924" spans="1:44" s="1350" customFormat="1">
      <c r="A924" s="1553"/>
      <c r="B924" s="1554"/>
      <c r="C924" s="271" t="s">
        <v>4</v>
      </c>
      <c r="D924" s="1559"/>
      <c r="E924" s="1386"/>
      <c r="F924" s="1567"/>
      <c r="G924" s="1386"/>
      <c r="H924" s="1567"/>
      <c r="I924" s="1386"/>
      <c r="J924" s="1556"/>
      <c r="K924" s="1557"/>
      <c r="L924" s="1608"/>
      <c r="M924" s="1557"/>
      <c r="N924" s="1608"/>
      <c r="O924" s="1556"/>
      <c r="P924" s="1556"/>
      <c r="Q924" s="1567"/>
      <c r="R924" s="1386"/>
      <c r="S924" s="1559"/>
      <c r="T924" s="1608"/>
      <c r="U924" s="1567"/>
      <c r="V924" s="1567"/>
      <c r="W924" s="1386"/>
      <c r="X924" s="1567"/>
      <c r="Y924" s="1386"/>
      <c r="Z924" s="1567"/>
      <c r="AA924" s="1386"/>
      <c r="AB924" s="1556"/>
      <c r="AC924" s="1560"/>
      <c r="AD924" s="1561"/>
      <c r="AE924" s="1556"/>
      <c r="AF924" s="1608"/>
      <c r="AG924" s="1556"/>
      <c r="AH924" s="1562"/>
      <c r="AI924" s="1568"/>
      <c r="AJ924" s="1568"/>
      <c r="AK924" s="1568"/>
      <c r="AL924" s="1564"/>
      <c r="AM924" s="1568"/>
      <c r="AN924" s="1568"/>
      <c r="AO924" s="1555"/>
      <c r="AP924" s="1378"/>
      <c r="AQ924" s="1565"/>
      <c r="AR924" s="1569"/>
    </row>
    <row r="925" spans="1:44" s="1350" customFormat="1">
      <c r="A925" s="1553"/>
      <c r="B925" s="1554"/>
      <c r="C925" s="272" t="s">
        <v>943</v>
      </c>
      <c r="E925" s="1375"/>
      <c r="F925" s="1555"/>
      <c r="G925" s="1375"/>
      <c r="H925" s="1555"/>
      <c r="I925" s="1375"/>
      <c r="J925" s="1556"/>
      <c r="K925" s="1557"/>
      <c r="L925" s="1608"/>
      <c r="M925" s="1557"/>
      <c r="N925" s="1608"/>
      <c r="O925" s="1558"/>
      <c r="P925" s="1558"/>
      <c r="Q925" s="1555"/>
      <c r="R925" s="1375"/>
      <c r="S925" s="1559"/>
      <c r="T925" s="1608"/>
      <c r="U925" s="1555"/>
      <c r="V925" s="1555"/>
      <c r="W925" s="1375"/>
      <c r="X925" s="1555"/>
      <c r="Y925" s="1375"/>
      <c r="Z925" s="1555"/>
      <c r="AA925" s="1375"/>
      <c r="AB925" s="1556"/>
      <c r="AC925" s="1560"/>
      <c r="AD925" s="1561"/>
      <c r="AE925" s="1558"/>
      <c r="AF925" s="1608"/>
      <c r="AG925" s="1558"/>
      <c r="AH925" s="1562"/>
      <c r="AI925" s="1563"/>
      <c r="AJ925" s="1563"/>
      <c r="AK925" s="1563"/>
      <c r="AL925" s="1564"/>
      <c r="AM925" s="1563"/>
      <c r="AN925" s="1563"/>
      <c r="AO925" s="1555"/>
      <c r="AP925" s="1378"/>
      <c r="AQ925" s="1565"/>
      <c r="AR925" s="1566"/>
    </row>
    <row r="926" spans="1:44" s="1350" customFormat="1">
      <c r="A926" s="1553"/>
      <c r="B926" s="1554"/>
      <c r="C926" s="273" t="s">
        <v>944</v>
      </c>
      <c r="E926" s="1375"/>
      <c r="F926" s="1555"/>
      <c r="G926" s="1375"/>
      <c r="H926" s="1555"/>
      <c r="I926" s="1375"/>
      <c r="J926" s="1556"/>
      <c r="K926" s="1557"/>
      <c r="L926" s="1608"/>
      <c r="M926" s="1557"/>
      <c r="N926" s="1608"/>
      <c r="O926" s="1558"/>
      <c r="P926" s="1558"/>
      <c r="Q926" s="1555"/>
      <c r="R926" s="1375"/>
      <c r="S926" s="1559"/>
      <c r="T926" s="1608"/>
      <c r="U926" s="1555"/>
      <c r="V926" s="1555"/>
      <c r="W926" s="1375"/>
      <c r="X926" s="1555"/>
      <c r="Y926" s="1375"/>
      <c r="Z926" s="1555"/>
      <c r="AA926" s="1375"/>
      <c r="AB926" s="1556"/>
      <c r="AC926" s="1560"/>
      <c r="AD926" s="1561"/>
      <c r="AE926" s="1558"/>
      <c r="AF926" s="1608"/>
      <c r="AG926" s="1558"/>
      <c r="AH926" s="1562"/>
      <c r="AI926" s="1563"/>
      <c r="AJ926" s="1563"/>
      <c r="AK926" s="1563"/>
      <c r="AL926" s="1564"/>
      <c r="AM926" s="1563"/>
      <c r="AN926" s="1563"/>
      <c r="AO926" s="1555"/>
      <c r="AP926" s="1378"/>
      <c r="AQ926" s="1565"/>
      <c r="AR926" s="1566"/>
    </row>
    <row r="927" spans="1:44" s="1350" customFormat="1">
      <c r="A927" s="1553"/>
      <c r="B927" s="1554"/>
      <c r="C927" s="272" t="s">
        <v>945</v>
      </c>
      <c r="E927" s="1375"/>
      <c r="F927" s="1555"/>
      <c r="G927" s="1375"/>
      <c r="H927" s="1555"/>
      <c r="I927" s="1375"/>
      <c r="J927" s="1556"/>
      <c r="K927" s="1557"/>
      <c r="L927" s="1608"/>
      <c r="M927" s="1557"/>
      <c r="N927" s="1608"/>
      <c r="O927" s="1558"/>
      <c r="P927" s="1558"/>
      <c r="Q927" s="1555"/>
      <c r="R927" s="1375"/>
      <c r="S927" s="1559"/>
      <c r="T927" s="1608"/>
      <c r="U927" s="1555"/>
      <c r="V927" s="1555"/>
      <c r="W927" s="1375"/>
      <c r="X927" s="1555"/>
      <c r="Y927" s="1375"/>
      <c r="Z927" s="1555"/>
      <c r="AA927" s="1375"/>
      <c r="AB927" s="1556"/>
      <c r="AC927" s="1560"/>
      <c r="AD927" s="1561"/>
      <c r="AE927" s="1558"/>
      <c r="AF927" s="1608"/>
      <c r="AG927" s="1558"/>
      <c r="AH927" s="1562"/>
      <c r="AI927" s="1563"/>
      <c r="AJ927" s="1563"/>
      <c r="AK927" s="1563"/>
      <c r="AL927" s="1564"/>
      <c r="AM927" s="1563"/>
      <c r="AN927" s="1563"/>
      <c r="AO927" s="1555"/>
      <c r="AP927" s="1378"/>
      <c r="AQ927" s="1565"/>
      <c r="AR927" s="1566"/>
    </row>
    <row r="928" spans="1:44" s="1350" customFormat="1">
      <c r="A928" s="1553"/>
      <c r="B928" s="1554"/>
      <c r="C928" s="273" t="s">
        <v>946</v>
      </c>
      <c r="E928" s="1375"/>
      <c r="F928" s="1555"/>
      <c r="G928" s="1375"/>
      <c r="H928" s="1555"/>
      <c r="I928" s="1375"/>
      <c r="J928" s="1556"/>
      <c r="K928" s="1557"/>
      <c r="L928" s="1608"/>
      <c r="M928" s="1557"/>
      <c r="N928" s="1608"/>
      <c r="O928" s="1558"/>
      <c r="P928" s="1558"/>
      <c r="Q928" s="1555"/>
      <c r="R928" s="1375"/>
      <c r="S928" s="1559"/>
      <c r="T928" s="1608"/>
      <c r="U928" s="1555"/>
      <c r="V928" s="1555"/>
      <c r="W928" s="1375"/>
      <c r="X928" s="1555"/>
      <c r="Y928" s="1375"/>
      <c r="Z928" s="1555"/>
      <c r="AA928" s="1375"/>
      <c r="AB928" s="1556"/>
      <c r="AC928" s="1560"/>
      <c r="AD928" s="1561"/>
      <c r="AE928" s="1558"/>
      <c r="AF928" s="1608"/>
      <c r="AG928" s="1558"/>
      <c r="AH928" s="1562"/>
      <c r="AI928" s="1563"/>
      <c r="AJ928" s="1563"/>
      <c r="AK928" s="1563"/>
      <c r="AL928" s="1564"/>
      <c r="AM928" s="1563"/>
      <c r="AN928" s="1563"/>
      <c r="AO928" s="1555"/>
      <c r="AP928" s="1378"/>
      <c r="AQ928" s="1565"/>
      <c r="AR928" s="1566"/>
    </row>
    <row r="929" spans="1:44" s="1350" customFormat="1">
      <c r="A929" s="1553"/>
      <c r="B929" s="1554"/>
      <c r="C929" s="272" t="s">
        <v>947</v>
      </c>
      <c r="E929" s="1375"/>
      <c r="F929" s="1555"/>
      <c r="G929" s="1375"/>
      <c r="H929" s="1555"/>
      <c r="I929" s="1375"/>
      <c r="J929" s="1556"/>
      <c r="K929" s="1557"/>
      <c r="L929" s="1608"/>
      <c r="M929" s="1557"/>
      <c r="N929" s="1608"/>
      <c r="O929" s="1558"/>
      <c r="P929" s="1558"/>
      <c r="Q929" s="1555"/>
      <c r="R929" s="1375"/>
      <c r="S929" s="1559"/>
      <c r="T929" s="1608"/>
      <c r="U929" s="1555"/>
      <c r="V929" s="1555"/>
      <c r="W929" s="1375"/>
      <c r="X929" s="1555"/>
      <c r="Y929" s="1375"/>
      <c r="Z929" s="1555"/>
      <c r="AA929" s="1375"/>
      <c r="AB929" s="1556"/>
      <c r="AC929" s="1560"/>
      <c r="AD929" s="1561"/>
      <c r="AE929" s="1558"/>
      <c r="AF929" s="1608"/>
      <c r="AG929" s="1558"/>
      <c r="AH929" s="1562"/>
      <c r="AI929" s="1563"/>
      <c r="AJ929" s="1563"/>
      <c r="AK929" s="1563"/>
      <c r="AL929" s="1564"/>
      <c r="AM929" s="1563"/>
      <c r="AN929" s="1563"/>
      <c r="AO929" s="1555"/>
      <c r="AP929" s="1378"/>
      <c r="AQ929" s="1565"/>
      <c r="AR929" s="1566"/>
    </row>
    <row r="930" spans="1:44" s="1350" customFormat="1">
      <c r="A930" s="1553"/>
      <c r="B930" s="1554"/>
      <c r="C930" s="273" t="s">
        <v>948</v>
      </c>
      <c r="E930" s="1375"/>
      <c r="F930" s="1555"/>
      <c r="G930" s="1375"/>
      <c r="H930" s="1555"/>
      <c r="I930" s="1375"/>
      <c r="J930" s="1556"/>
      <c r="K930" s="1557"/>
      <c r="L930" s="1608"/>
      <c r="M930" s="1557"/>
      <c r="N930" s="1608"/>
      <c r="O930" s="1558"/>
      <c r="P930" s="1558"/>
      <c r="Q930" s="1555"/>
      <c r="R930" s="1375"/>
      <c r="S930" s="1559"/>
      <c r="T930" s="1608"/>
      <c r="U930" s="1555"/>
      <c r="V930" s="1555"/>
      <c r="W930" s="1375"/>
      <c r="X930" s="1555"/>
      <c r="Y930" s="1375"/>
      <c r="Z930" s="1555"/>
      <c r="AA930" s="1375"/>
      <c r="AB930" s="1556"/>
      <c r="AC930" s="1560"/>
      <c r="AD930" s="1561"/>
      <c r="AE930" s="1558"/>
      <c r="AF930" s="1608"/>
      <c r="AG930" s="1558"/>
      <c r="AH930" s="1562"/>
      <c r="AI930" s="1563"/>
      <c r="AJ930" s="1563"/>
      <c r="AK930" s="1563"/>
      <c r="AL930" s="1564"/>
      <c r="AM930" s="1563"/>
      <c r="AN930" s="1563"/>
      <c r="AO930" s="1555"/>
      <c r="AP930" s="1378"/>
      <c r="AQ930" s="1565"/>
      <c r="AR930" s="1566"/>
    </row>
    <row r="931" spans="1:44" s="1350" customFormat="1">
      <c r="A931" s="1553"/>
      <c r="B931" s="1554"/>
      <c r="C931" s="271" t="s">
        <v>10</v>
      </c>
      <c r="D931" s="1559"/>
      <c r="E931" s="1386"/>
      <c r="F931" s="1567"/>
      <c r="G931" s="1386"/>
      <c r="H931" s="1567"/>
      <c r="I931" s="1386"/>
      <c r="J931" s="1556"/>
      <c r="K931" s="1557"/>
      <c r="L931" s="1608"/>
      <c r="M931" s="1557"/>
      <c r="N931" s="1608"/>
      <c r="O931" s="1556"/>
      <c r="P931" s="1556"/>
      <c r="Q931" s="1567"/>
      <c r="R931" s="1386"/>
      <c r="S931" s="1559"/>
      <c r="T931" s="1608"/>
      <c r="U931" s="1567"/>
      <c r="V931" s="1567"/>
      <c r="W931" s="1386"/>
      <c r="X931" s="1567"/>
      <c r="Y931" s="1386"/>
      <c r="Z931" s="1567"/>
      <c r="AA931" s="1386"/>
      <c r="AB931" s="1556"/>
      <c r="AC931" s="1560"/>
      <c r="AD931" s="1561"/>
      <c r="AE931" s="1556"/>
      <c r="AF931" s="1608"/>
      <c r="AG931" s="1556"/>
      <c r="AH931" s="1562"/>
      <c r="AI931" s="1568"/>
      <c r="AJ931" s="1568"/>
      <c r="AK931" s="1568"/>
      <c r="AL931" s="1564"/>
      <c r="AM931" s="1568"/>
      <c r="AN931" s="1568"/>
      <c r="AO931" s="1555"/>
      <c r="AP931" s="1378"/>
      <c r="AQ931" s="1565"/>
      <c r="AR931" s="1569"/>
    </row>
    <row r="932" spans="1:44" s="1350" customFormat="1">
      <c r="A932" s="1553"/>
      <c r="B932" s="1554"/>
      <c r="C932" s="272" t="s">
        <v>417</v>
      </c>
      <c r="D932" s="1559"/>
      <c r="E932" s="1386"/>
      <c r="F932" s="1567"/>
      <c r="G932" s="1386"/>
      <c r="H932" s="1567"/>
      <c r="I932" s="1386"/>
      <c r="J932" s="1556"/>
      <c r="K932" s="1557"/>
      <c r="L932" s="1608"/>
      <c r="M932" s="1557"/>
      <c r="N932" s="1608"/>
      <c r="O932" s="1556"/>
      <c r="P932" s="1556"/>
      <c r="Q932" s="1567"/>
      <c r="R932" s="1386"/>
      <c r="S932" s="1559"/>
      <c r="T932" s="1608"/>
      <c r="U932" s="1567"/>
      <c r="V932" s="1567"/>
      <c r="W932" s="1386"/>
      <c r="X932" s="1567"/>
      <c r="Y932" s="1386"/>
      <c r="Z932" s="1567"/>
      <c r="AA932" s="1386"/>
      <c r="AB932" s="1556"/>
      <c r="AC932" s="1560"/>
      <c r="AD932" s="1561"/>
      <c r="AE932" s="1556"/>
      <c r="AF932" s="1608"/>
      <c r="AG932" s="1556"/>
      <c r="AH932" s="1562"/>
      <c r="AI932" s="1568"/>
      <c r="AJ932" s="1568"/>
      <c r="AK932" s="1568"/>
      <c r="AL932" s="1564"/>
      <c r="AM932" s="1568"/>
      <c r="AN932" s="1568"/>
      <c r="AO932" s="1555"/>
      <c r="AP932" s="1378"/>
      <c r="AQ932" s="1565"/>
      <c r="AR932" s="1569"/>
    </row>
    <row r="933" spans="1:44" s="1350" customFormat="1" ht="15">
      <c r="A933" s="1553"/>
      <c r="B933" s="1570" t="s">
        <v>65</v>
      </c>
      <c r="C933" s="273" t="s">
        <v>949</v>
      </c>
      <c r="E933" s="1375"/>
      <c r="F933" s="1555"/>
      <c r="G933" s="1375"/>
      <c r="H933" s="1555"/>
      <c r="I933" s="1375"/>
      <c r="J933" s="1556"/>
      <c r="K933" s="1557"/>
      <c r="L933" s="1608"/>
      <c r="M933" s="1557"/>
      <c r="N933" s="1608"/>
      <c r="O933" s="1558"/>
      <c r="P933" s="1558"/>
      <c r="Q933" s="1555"/>
      <c r="R933" s="1375"/>
      <c r="S933" s="1559"/>
      <c r="T933" s="1608"/>
      <c r="U933" s="1555"/>
      <c r="V933" s="1555"/>
      <c r="W933" s="1375"/>
      <c r="X933" s="1555"/>
      <c r="Y933" s="1375"/>
      <c r="Z933" s="1555"/>
      <c r="AA933" s="1375"/>
      <c r="AB933" s="1556"/>
      <c r="AC933" s="1560"/>
      <c r="AD933" s="1561"/>
      <c r="AE933" s="1558"/>
      <c r="AF933" s="1608"/>
      <c r="AG933" s="1558"/>
      <c r="AH933" s="1562"/>
      <c r="AI933" s="1563"/>
      <c r="AJ933" s="1563"/>
      <c r="AK933" s="1563"/>
      <c r="AL933" s="1564"/>
      <c r="AM933" s="1563"/>
      <c r="AN933" s="1563"/>
      <c r="AO933" s="1555"/>
      <c r="AP933" s="1378"/>
      <c r="AQ933" s="1565"/>
      <c r="AR933" s="1566"/>
    </row>
    <row r="934" spans="1:44" s="1350" customFormat="1">
      <c r="A934" s="1553"/>
      <c r="B934" s="1554"/>
      <c r="C934" s="273" t="s">
        <v>950</v>
      </c>
      <c r="D934" s="1559"/>
      <c r="E934" s="1386"/>
      <c r="F934" s="1567"/>
      <c r="G934" s="1386"/>
      <c r="H934" s="1567"/>
      <c r="I934" s="1386"/>
      <c r="J934" s="1556"/>
      <c r="K934" s="1557"/>
      <c r="L934" s="1608"/>
      <c r="M934" s="1557"/>
      <c r="N934" s="1608"/>
      <c r="O934" s="1556"/>
      <c r="P934" s="1556"/>
      <c r="Q934" s="1567"/>
      <c r="R934" s="1386"/>
      <c r="S934" s="1559"/>
      <c r="T934" s="1608"/>
      <c r="U934" s="1567"/>
      <c r="V934" s="1567"/>
      <c r="W934" s="1386"/>
      <c r="X934" s="1567"/>
      <c r="Y934" s="1386"/>
      <c r="Z934" s="1567"/>
      <c r="AA934" s="1386"/>
      <c r="AB934" s="1556"/>
      <c r="AC934" s="1560"/>
      <c r="AD934" s="1561"/>
      <c r="AE934" s="1556"/>
      <c r="AF934" s="1608"/>
      <c r="AG934" s="1556"/>
      <c r="AH934" s="1562"/>
      <c r="AI934" s="1568"/>
      <c r="AJ934" s="1568"/>
      <c r="AK934" s="1568"/>
      <c r="AL934" s="1564"/>
      <c r="AM934" s="1568"/>
      <c r="AN934" s="1568"/>
      <c r="AO934" s="1555"/>
      <c r="AP934" s="1378"/>
      <c r="AQ934" s="1565"/>
      <c r="AR934" s="1569"/>
    </row>
    <row r="935" spans="1:44" s="1350" customFormat="1">
      <c r="A935" s="1553"/>
      <c r="B935" s="1554"/>
      <c r="C935" s="274" t="s">
        <v>951</v>
      </c>
      <c r="E935" s="1375"/>
      <c r="F935" s="1555"/>
      <c r="G935" s="1375"/>
      <c r="H935" s="1555"/>
      <c r="I935" s="1375"/>
      <c r="J935" s="1556"/>
      <c r="K935" s="1557"/>
      <c r="L935" s="1608"/>
      <c r="M935" s="1557"/>
      <c r="N935" s="1608"/>
      <c r="O935" s="1558"/>
      <c r="P935" s="1558"/>
      <c r="Q935" s="1555"/>
      <c r="R935" s="1375"/>
      <c r="S935" s="1559"/>
      <c r="T935" s="1608"/>
      <c r="U935" s="1555"/>
      <c r="V935" s="1555"/>
      <c r="W935" s="1375"/>
      <c r="X935" s="1555"/>
      <c r="Y935" s="1375"/>
      <c r="Z935" s="1555"/>
      <c r="AA935" s="1375"/>
      <c r="AB935" s="1556"/>
      <c r="AC935" s="1560"/>
      <c r="AD935" s="1561"/>
      <c r="AE935" s="1558"/>
      <c r="AF935" s="1608"/>
      <c r="AG935" s="1558"/>
      <c r="AH935" s="1562"/>
      <c r="AI935" s="1563"/>
      <c r="AJ935" s="1563"/>
      <c r="AK935" s="1563"/>
      <c r="AL935" s="1564"/>
      <c r="AM935" s="1563"/>
      <c r="AN935" s="1563"/>
      <c r="AO935" s="1555"/>
      <c r="AP935" s="1378"/>
      <c r="AQ935" s="1565"/>
      <c r="AR935" s="1566"/>
    </row>
    <row r="936" spans="1:44" s="1350" customFormat="1">
      <c r="A936" s="1553"/>
      <c r="B936" s="1554"/>
      <c r="C936" s="274" t="s">
        <v>952</v>
      </c>
      <c r="E936" s="1375"/>
      <c r="F936" s="1555"/>
      <c r="G936" s="1375"/>
      <c r="H936" s="1555"/>
      <c r="I936" s="1375"/>
      <c r="J936" s="1556"/>
      <c r="K936" s="1557"/>
      <c r="L936" s="1608"/>
      <c r="M936" s="1557"/>
      <c r="N936" s="1608"/>
      <c r="O936" s="1558"/>
      <c r="P936" s="1558"/>
      <c r="Q936" s="1555"/>
      <c r="R936" s="1375"/>
      <c r="S936" s="1559"/>
      <c r="T936" s="1608"/>
      <c r="U936" s="1555"/>
      <c r="V936" s="1555"/>
      <c r="W936" s="1375"/>
      <c r="X936" s="1555"/>
      <c r="Y936" s="1375"/>
      <c r="Z936" s="1555"/>
      <c r="AA936" s="1375"/>
      <c r="AB936" s="1556"/>
      <c r="AC936" s="1560"/>
      <c r="AD936" s="1561"/>
      <c r="AE936" s="1558"/>
      <c r="AF936" s="1608"/>
      <c r="AG936" s="1558"/>
      <c r="AH936" s="1562"/>
      <c r="AI936" s="1563"/>
      <c r="AJ936" s="1563"/>
      <c r="AK936" s="1563"/>
      <c r="AL936" s="1564"/>
      <c r="AM936" s="1563"/>
      <c r="AN936" s="1563"/>
      <c r="AO936" s="1555"/>
      <c r="AP936" s="1378"/>
      <c r="AQ936" s="1565"/>
      <c r="AR936" s="1566"/>
    </row>
    <row r="937" spans="1:44" s="1350" customFormat="1">
      <c r="A937" s="1553"/>
      <c r="B937" s="1554"/>
      <c r="C937" s="274" t="s">
        <v>953</v>
      </c>
      <c r="E937" s="1375"/>
      <c r="F937" s="1555"/>
      <c r="G937" s="1375"/>
      <c r="H937" s="1555"/>
      <c r="I937" s="1375"/>
      <c r="J937" s="1556"/>
      <c r="K937" s="1557"/>
      <c r="L937" s="1608"/>
      <c r="M937" s="1557"/>
      <c r="N937" s="1608"/>
      <c r="O937" s="1558"/>
      <c r="P937" s="1558"/>
      <c r="Q937" s="1555"/>
      <c r="R937" s="1375"/>
      <c r="S937" s="1559"/>
      <c r="T937" s="1608"/>
      <c r="U937" s="1555"/>
      <c r="V937" s="1555"/>
      <c r="W937" s="1375"/>
      <c r="X937" s="1555"/>
      <c r="Y937" s="1375"/>
      <c r="Z937" s="1555"/>
      <c r="AA937" s="1375"/>
      <c r="AB937" s="1556"/>
      <c r="AC937" s="1560"/>
      <c r="AD937" s="1561"/>
      <c r="AE937" s="1558"/>
      <c r="AF937" s="1608"/>
      <c r="AG937" s="1558"/>
      <c r="AH937" s="1562"/>
      <c r="AI937" s="1563"/>
      <c r="AJ937" s="1563"/>
      <c r="AK937" s="1563"/>
      <c r="AL937" s="1564"/>
      <c r="AM937" s="1563"/>
      <c r="AN937" s="1563"/>
      <c r="AO937" s="1555"/>
      <c r="AP937" s="1378"/>
      <c r="AQ937" s="1565"/>
      <c r="AR937" s="1566"/>
    </row>
    <row r="938" spans="1:44" s="1350" customFormat="1">
      <c r="A938" s="1553"/>
      <c r="B938" s="1554"/>
      <c r="C938" s="272" t="s">
        <v>420</v>
      </c>
      <c r="E938" s="1375"/>
      <c r="F938" s="1555"/>
      <c r="G938" s="1375"/>
      <c r="H938" s="1555"/>
      <c r="I938" s="1375"/>
      <c r="J938" s="1556"/>
      <c r="K938" s="1557"/>
      <c r="L938" s="1608"/>
      <c r="M938" s="1557"/>
      <c r="N938" s="1608"/>
      <c r="O938" s="1558"/>
      <c r="P938" s="1558"/>
      <c r="Q938" s="1555"/>
      <c r="R938" s="1375"/>
      <c r="S938" s="1559"/>
      <c r="T938" s="1608"/>
      <c r="U938" s="1555"/>
      <c r="V938" s="1555"/>
      <c r="W938" s="1375"/>
      <c r="X938" s="1555"/>
      <c r="Y938" s="1375"/>
      <c r="Z938" s="1555"/>
      <c r="AA938" s="1375"/>
      <c r="AB938" s="1556"/>
      <c r="AC938" s="1560"/>
      <c r="AD938" s="1561"/>
      <c r="AE938" s="1558"/>
      <c r="AF938" s="1608"/>
      <c r="AG938" s="1558"/>
      <c r="AH938" s="1562"/>
      <c r="AI938" s="1563"/>
      <c r="AJ938" s="1563"/>
      <c r="AK938" s="1563"/>
      <c r="AL938" s="1564"/>
      <c r="AM938" s="1563"/>
      <c r="AN938" s="1563"/>
      <c r="AO938" s="1555"/>
      <c r="AP938" s="1378"/>
      <c r="AQ938" s="1565"/>
      <c r="AR938" s="1566"/>
    </row>
    <row r="939" spans="1:44" s="1350" customFormat="1">
      <c r="A939" s="1553"/>
      <c r="B939" s="1554"/>
      <c r="C939" s="272" t="s">
        <v>421</v>
      </c>
      <c r="D939" s="1384"/>
      <c r="E939" s="1386"/>
      <c r="F939" s="1395"/>
      <c r="G939" s="1386"/>
      <c r="H939" s="1395"/>
      <c r="I939" s="1386"/>
      <c r="J939" s="1556"/>
      <c r="K939" s="1557"/>
      <c r="L939" s="1608"/>
      <c r="M939" s="1557"/>
      <c r="N939" s="1608"/>
      <c r="O939" s="1556"/>
      <c r="P939" s="1556"/>
      <c r="Q939" s="1395"/>
      <c r="R939" s="1386"/>
      <c r="S939" s="1559"/>
      <c r="T939" s="1608"/>
      <c r="U939" s="1567"/>
      <c r="V939" s="1395"/>
      <c r="W939" s="1386"/>
      <c r="X939" s="1395"/>
      <c r="Y939" s="1386"/>
      <c r="Z939" s="1395"/>
      <c r="AA939" s="1386"/>
      <c r="AB939" s="1556"/>
      <c r="AC939" s="1560"/>
      <c r="AD939" s="1561"/>
      <c r="AE939" s="1556"/>
      <c r="AF939" s="1608"/>
      <c r="AG939" s="1556"/>
      <c r="AH939" s="1562"/>
      <c r="AI939" s="1385"/>
      <c r="AJ939" s="1385"/>
      <c r="AK939" s="1385"/>
      <c r="AL939" s="1564"/>
      <c r="AM939" s="1385"/>
      <c r="AN939" s="1385"/>
      <c r="AO939" s="1555"/>
      <c r="AP939" s="1378"/>
      <c r="AQ939" s="1565"/>
      <c r="AR939" s="1569"/>
    </row>
    <row r="940" spans="1:44" s="1350" customFormat="1">
      <c r="A940" s="1553"/>
      <c r="B940" s="1554"/>
      <c r="C940" s="273" t="s">
        <v>954</v>
      </c>
      <c r="E940" s="1375"/>
      <c r="F940" s="1555"/>
      <c r="G940" s="1375"/>
      <c r="H940" s="1555"/>
      <c r="I940" s="1375"/>
      <c r="J940" s="1556"/>
      <c r="K940" s="1557"/>
      <c r="L940" s="1608"/>
      <c r="M940" s="1557"/>
      <c r="N940" s="1608"/>
      <c r="O940" s="1558"/>
      <c r="P940" s="1558"/>
      <c r="Q940" s="1555"/>
      <c r="R940" s="1375"/>
      <c r="S940" s="1559"/>
      <c r="T940" s="1608"/>
      <c r="U940" s="1555"/>
      <c r="V940" s="1555"/>
      <c r="W940" s="1375"/>
      <c r="X940" s="1555"/>
      <c r="Y940" s="1375"/>
      <c r="Z940" s="1555"/>
      <c r="AA940" s="1375"/>
      <c r="AB940" s="1556"/>
      <c r="AC940" s="1560"/>
      <c r="AD940" s="1561"/>
      <c r="AE940" s="1558"/>
      <c r="AF940" s="1608"/>
      <c r="AG940" s="1558"/>
      <c r="AH940" s="1562"/>
      <c r="AI940" s="1563"/>
      <c r="AJ940" s="1563"/>
      <c r="AK940" s="1563"/>
      <c r="AL940" s="1564"/>
      <c r="AM940" s="1563"/>
      <c r="AN940" s="1563"/>
      <c r="AO940" s="1555"/>
      <c r="AP940" s="1378"/>
      <c r="AQ940" s="1565"/>
      <c r="AR940" s="1566"/>
    </row>
    <row r="941" spans="1:44" s="1350" customFormat="1">
      <c r="A941" s="1553"/>
      <c r="B941" s="1554"/>
      <c r="C941" s="273" t="s">
        <v>955</v>
      </c>
      <c r="E941" s="1375"/>
      <c r="F941" s="1555"/>
      <c r="G941" s="1375"/>
      <c r="H941" s="1555"/>
      <c r="I941" s="1375"/>
      <c r="J941" s="1556"/>
      <c r="K941" s="1557"/>
      <c r="L941" s="1608"/>
      <c r="M941" s="1557"/>
      <c r="N941" s="1608"/>
      <c r="O941" s="1558"/>
      <c r="P941" s="1558"/>
      <c r="Q941" s="1555"/>
      <c r="R941" s="1375"/>
      <c r="S941" s="1559"/>
      <c r="T941" s="1608"/>
      <c r="U941" s="1555"/>
      <c r="V941" s="1555"/>
      <c r="W941" s="1375"/>
      <c r="X941" s="1555"/>
      <c r="Y941" s="1375"/>
      <c r="Z941" s="1555"/>
      <c r="AA941" s="1375"/>
      <c r="AB941" s="1556"/>
      <c r="AC941" s="1560"/>
      <c r="AD941" s="1561"/>
      <c r="AE941" s="1558"/>
      <c r="AF941" s="1608"/>
      <c r="AG941" s="1558"/>
      <c r="AH941" s="1562"/>
      <c r="AI941" s="1563"/>
      <c r="AJ941" s="1563"/>
      <c r="AK941" s="1563"/>
      <c r="AL941" s="1564"/>
      <c r="AM941" s="1563"/>
      <c r="AN941" s="1563"/>
      <c r="AO941" s="1555"/>
      <c r="AP941" s="1378"/>
      <c r="AQ941" s="1565"/>
      <c r="AR941" s="1566"/>
    </row>
    <row r="942" spans="1:44" s="1350" customFormat="1">
      <c r="A942" s="1553"/>
      <c r="B942" s="1554"/>
      <c r="C942" s="271" t="s">
        <v>104</v>
      </c>
      <c r="E942" s="1375"/>
      <c r="F942" s="1555"/>
      <c r="G942" s="1375"/>
      <c r="H942" s="1555"/>
      <c r="I942" s="1375"/>
      <c r="J942" s="1556"/>
      <c r="K942" s="1557"/>
      <c r="L942" s="1608"/>
      <c r="M942" s="1557"/>
      <c r="N942" s="1608"/>
      <c r="O942" s="1558"/>
      <c r="P942" s="1558"/>
      <c r="Q942" s="1555"/>
      <c r="R942" s="1375"/>
      <c r="S942" s="1559"/>
      <c r="T942" s="1608"/>
      <c r="U942" s="1555"/>
      <c r="V942" s="1555"/>
      <c r="W942" s="1375"/>
      <c r="X942" s="1555"/>
      <c r="Y942" s="1375"/>
      <c r="Z942" s="1555"/>
      <c r="AA942" s="1375"/>
      <c r="AB942" s="1556"/>
      <c r="AC942" s="1560"/>
      <c r="AD942" s="1561"/>
      <c r="AE942" s="1558"/>
      <c r="AF942" s="1608"/>
      <c r="AG942" s="1558"/>
      <c r="AH942" s="1562"/>
      <c r="AI942" s="1563"/>
      <c r="AJ942" s="1563"/>
      <c r="AK942" s="1563"/>
      <c r="AL942" s="1564"/>
      <c r="AM942" s="1563"/>
      <c r="AN942" s="1563"/>
      <c r="AO942" s="1555"/>
      <c r="AP942" s="1378"/>
      <c r="AQ942" s="1565"/>
      <c r="AR942" s="1566"/>
    </row>
    <row r="943" spans="1:44" s="1350" customFormat="1">
      <c r="A943" s="1553"/>
      <c r="B943" s="1554"/>
      <c r="C943" s="271" t="s">
        <v>322</v>
      </c>
      <c r="D943" s="1571"/>
      <c r="E943" s="1572"/>
      <c r="F943" s="1573"/>
      <c r="G943" s="1572"/>
      <c r="H943" s="1573"/>
      <c r="I943" s="1572"/>
      <c r="J943" s="1556"/>
      <c r="K943" s="1574"/>
      <c r="L943" s="1609"/>
      <c r="M943" s="1574"/>
      <c r="N943" s="1609"/>
      <c r="O943" s="1574"/>
      <c r="P943" s="1574"/>
      <c r="Q943" s="1573"/>
      <c r="R943" s="1572"/>
      <c r="S943" s="1559"/>
      <c r="T943" s="1609"/>
      <c r="U943" s="1573"/>
      <c r="V943" s="1573"/>
      <c r="W943" s="1572"/>
      <c r="X943" s="1573"/>
      <c r="Y943" s="1572"/>
      <c r="Z943" s="1573"/>
      <c r="AA943" s="1572"/>
      <c r="AB943" s="1556"/>
      <c r="AC943" s="1571"/>
      <c r="AD943" s="1575"/>
      <c r="AE943" s="1574"/>
      <c r="AF943" s="1609"/>
      <c r="AG943" s="1574"/>
      <c r="AH943" s="1562"/>
      <c r="AI943" s="1576"/>
      <c r="AJ943" s="1576"/>
      <c r="AK943" s="1576"/>
      <c r="AL943" s="1564"/>
      <c r="AM943" s="1576"/>
      <c r="AN943" s="1576"/>
      <c r="AO943" s="1573"/>
      <c r="AP943" s="1577"/>
      <c r="AQ943" s="1578"/>
      <c r="AR943" s="1579"/>
    </row>
    <row r="944" spans="1:44" s="1350" customFormat="1">
      <c r="A944" s="1553"/>
      <c r="B944" s="1554"/>
      <c r="C944" s="271" t="s">
        <v>424</v>
      </c>
      <c r="D944" s="1560"/>
      <c r="E944" s="40"/>
      <c r="F944" s="1580"/>
      <c r="G944" s="40"/>
      <c r="H944" s="1580"/>
      <c r="I944" s="40"/>
      <c r="J944" s="1556"/>
      <c r="K944" s="1557"/>
      <c r="L944" s="1608"/>
      <c r="M944" s="1557"/>
      <c r="N944" s="1608"/>
      <c r="O944" s="1557"/>
      <c r="P944" s="1557"/>
      <c r="Q944" s="1580"/>
      <c r="R944" s="40"/>
      <c r="S944" s="1559"/>
      <c r="T944" s="1608"/>
      <c r="U944" s="1580"/>
      <c r="V944" s="1580"/>
      <c r="W944" s="40"/>
      <c r="X944" s="1580"/>
      <c r="Y944" s="40"/>
      <c r="Z944" s="1580"/>
      <c r="AA944" s="40"/>
      <c r="AB944" s="1556"/>
      <c r="AC944" s="1560"/>
      <c r="AD944" s="1561"/>
      <c r="AE944" s="1557"/>
      <c r="AF944" s="1608"/>
      <c r="AG944" s="1557"/>
      <c r="AH944" s="1562"/>
      <c r="AI944" s="1581"/>
      <c r="AJ944" s="1581"/>
      <c r="AK944" s="1581"/>
      <c r="AL944" s="1564"/>
      <c r="AM944" s="1581"/>
      <c r="AN944" s="1581"/>
      <c r="AO944" s="1555"/>
      <c r="AP944" s="1378"/>
      <c r="AQ944" s="1565"/>
      <c r="AR944" s="1566"/>
    </row>
    <row r="945" spans="1:44" s="1350" customFormat="1">
      <c r="A945" s="1553"/>
      <c r="B945" s="1554"/>
      <c r="C945" s="275" t="s">
        <v>425</v>
      </c>
      <c r="D945" s="1559"/>
      <c r="E945" s="1386"/>
      <c r="F945" s="1567"/>
      <c r="G945" s="1386"/>
      <c r="H945" s="1567"/>
      <c r="I945" s="1386"/>
      <c r="J945" s="1556"/>
      <c r="K945" s="1557"/>
      <c r="L945" s="1608"/>
      <c r="M945" s="1557"/>
      <c r="N945" s="1608"/>
      <c r="O945" s="1556"/>
      <c r="P945" s="1556"/>
      <c r="Q945" s="1567"/>
      <c r="R945" s="1386"/>
      <c r="S945" s="1559"/>
      <c r="T945" s="1608"/>
      <c r="U945" s="1567"/>
      <c r="V945" s="1567"/>
      <c r="W945" s="1386"/>
      <c r="X945" s="1567"/>
      <c r="Y945" s="1386"/>
      <c r="Z945" s="1567"/>
      <c r="AA945" s="1386"/>
      <c r="AB945" s="1556"/>
      <c r="AC945" s="1560"/>
      <c r="AD945" s="1561"/>
      <c r="AE945" s="1556"/>
      <c r="AF945" s="1608"/>
      <c r="AG945" s="1556"/>
      <c r="AH945" s="1562"/>
      <c r="AI945" s="1568"/>
      <c r="AJ945" s="1568"/>
      <c r="AK945" s="1568"/>
      <c r="AL945" s="1564"/>
      <c r="AM945" s="1568"/>
      <c r="AN945" s="1568"/>
      <c r="AO945" s="1582"/>
      <c r="AP945" s="1583"/>
      <c r="AQ945" s="1584"/>
      <c r="AR945" s="1569"/>
    </row>
    <row r="946" spans="1:44" s="1350" customFormat="1" ht="13.5" thickBot="1">
      <c r="A946" s="1553"/>
      <c r="B946" s="1585"/>
      <c r="C946" s="276" t="s">
        <v>782</v>
      </c>
      <c r="D946" s="1586"/>
      <c r="E946" s="1587"/>
      <c r="F946" s="1588"/>
      <c r="G946" s="1587"/>
      <c r="H946" s="1588"/>
      <c r="I946" s="1587"/>
      <c r="J946" s="1589"/>
      <c r="K946" s="1590"/>
      <c r="L946" s="1593"/>
      <c r="M946" s="1590"/>
      <c r="N946" s="1593"/>
      <c r="O946" s="1590"/>
      <c r="P946" s="1591"/>
      <c r="Q946" s="1588"/>
      <c r="R946" s="1587"/>
      <c r="S946" s="1592"/>
      <c r="T946" s="1593"/>
      <c r="U946" s="1594"/>
      <c r="V946" s="1591"/>
      <c r="W946" s="1587"/>
      <c r="X946" s="1588"/>
      <c r="Y946" s="1587"/>
      <c r="Z946" s="1588"/>
      <c r="AA946" s="1587"/>
      <c r="AB946" s="1589"/>
      <c r="AC946" s="1595"/>
      <c r="AD946" s="1587"/>
      <c r="AE946" s="1590"/>
      <c r="AF946" s="1593"/>
      <c r="AG946" s="1593"/>
      <c r="AH946" s="1596"/>
      <c r="AI946" s="1597"/>
      <c r="AJ946" s="1598"/>
      <c r="AK946" s="1599"/>
      <c r="AL946" s="1600"/>
      <c r="AM946" s="1586"/>
      <c r="AN946" s="1601"/>
      <c r="AO946" s="1602"/>
      <c r="AP946" s="1603"/>
      <c r="AQ946" s="1595"/>
      <c r="AR946" s="1604"/>
    </row>
    <row r="947" spans="1:44" s="1350" customFormat="1">
      <c r="A947" s="1553"/>
      <c r="B947" s="1610"/>
      <c r="C947" s="319" t="s">
        <v>414</v>
      </c>
      <c r="D947" s="1540"/>
      <c r="E947" s="1369"/>
      <c r="F947" s="1541"/>
      <c r="G947" s="1369"/>
      <c r="H947" s="1541"/>
      <c r="I947" s="1369"/>
      <c r="J947" s="1542"/>
      <c r="K947" s="1543"/>
      <c r="L947" s="1543"/>
      <c r="M947" s="1543"/>
      <c r="N947" s="1543"/>
      <c r="O947" s="1544"/>
      <c r="P947" s="1544"/>
      <c r="Q947" s="1541"/>
      <c r="R947" s="1369"/>
      <c r="S947" s="1545"/>
      <c r="T947" s="1544"/>
      <c r="U947" s="1541"/>
      <c r="V947" s="1541"/>
      <c r="W947" s="1369"/>
      <c r="X947" s="1541"/>
      <c r="Y947" s="1369"/>
      <c r="Z947" s="1541"/>
      <c r="AA947" s="1369"/>
      <c r="AB947" s="1542"/>
      <c r="AC947" s="1546"/>
      <c r="AD947" s="1547"/>
      <c r="AE947" s="1544"/>
      <c r="AF947" s="1544"/>
      <c r="AG947" s="1544"/>
      <c r="AH947" s="1548"/>
      <c r="AI947" s="1549"/>
      <c r="AJ947" s="1549"/>
      <c r="AK947" s="1549"/>
      <c r="AL947" s="1550"/>
      <c r="AM947" s="1549"/>
      <c r="AN947" s="1549"/>
      <c r="AO947" s="1541"/>
      <c r="AP947" s="1372"/>
      <c r="AQ947" s="1551"/>
      <c r="AR947" s="1552"/>
    </row>
    <row r="948" spans="1:44" s="1350" customFormat="1">
      <c r="A948" s="1553"/>
      <c r="B948" s="1554"/>
      <c r="C948" s="270" t="s">
        <v>11</v>
      </c>
      <c r="E948" s="1375"/>
      <c r="F948" s="1555"/>
      <c r="G948" s="1375"/>
      <c r="H948" s="1555"/>
      <c r="I948" s="1375"/>
      <c r="J948" s="1556"/>
      <c r="K948" s="1557"/>
      <c r="L948" s="1557"/>
      <c r="M948" s="1557"/>
      <c r="N948" s="1557"/>
      <c r="O948" s="1558"/>
      <c r="P948" s="1558"/>
      <c r="Q948" s="1555"/>
      <c r="R948" s="1375"/>
      <c r="S948" s="1559"/>
      <c r="T948" s="1558"/>
      <c r="U948" s="1555"/>
      <c r="V948" s="1555"/>
      <c r="W948" s="1375"/>
      <c r="X948" s="1555"/>
      <c r="Y948" s="1375"/>
      <c r="Z948" s="1555"/>
      <c r="AA948" s="1375"/>
      <c r="AB948" s="1556"/>
      <c r="AC948" s="1560"/>
      <c r="AD948" s="1561"/>
      <c r="AE948" s="1558"/>
      <c r="AF948" s="1558"/>
      <c r="AG948" s="1558"/>
      <c r="AH948" s="1562"/>
      <c r="AI948" s="1563"/>
      <c r="AJ948" s="1563"/>
      <c r="AK948" s="1563"/>
      <c r="AL948" s="1564"/>
      <c r="AM948" s="1563"/>
      <c r="AN948" s="1563"/>
      <c r="AO948" s="1555"/>
      <c r="AP948" s="1378"/>
      <c r="AQ948" s="1565"/>
      <c r="AR948" s="1566"/>
    </row>
    <row r="949" spans="1:44" s="1350" customFormat="1">
      <c r="A949" s="1553"/>
      <c r="B949" s="1554"/>
      <c r="C949" s="271" t="s">
        <v>4</v>
      </c>
      <c r="D949" s="1559"/>
      <c r="E949" s="1386"/>
      <c r="F949" s="1567"/>
      <c r="G949" s="1386"/>
      <c r="H949" s="1567"/>
      <c r="I949" s="1386"/>
      <c r="J949" s="1556"/>
      <c r="K949" s="1557"/>
      <c r="L949" s="1557"/>
      <c r="M949" s="1557"/>
      <c r="N949" s="1557"/>
      <c r="O949" s="1556"/>
      <c r="P949" s="1556"/>
      <c r="Q949" s="1567"/>
      <c r="R949" s="1386"/>
      <c r="S949" s="1559"/>
      <c r="T949" s="1556"/>
      <c r="U949" s="1567"/>
      <c r="V949" s="1567"/>
      <c r="W949" s="1386"/>
      <c r="X949" s="1567"/>
      <c r="Y949" s="1386"/>
      <c r="Z949" s="1567"/>
      <c r="AA949" s="1386"/>
      <c r="AB949" s="1556"/>
      <c r="AC949" s="1560"/>
      <c r="AD949" s="1561"/>
      <c r="AE949" s="1556"/>
      <c r="AF949" s="1556"/>
      <c r="AG949" s="1556"/>
      <c r="AH949" s="1562"/>
      <c r="AI949" s="1568"/>
      <c r="AJ949" s="1568"/>
      <c r="AK949" s="1568"/>
      <c r="AL949" s="1564"/>
      <c r="AM949" s="1568"/>
      <c r="AN949" s="1568"/>
      <c r="AO949" s="1555"/>
      <c r="AP949" s="1378"/>
      <c r="AQ949" s="1565"/>
      <c r="AR949" s="1569"/>
    </row>
    <row r="950" spans="1:44" s="1350" customFormat="1">
      <c r="A950" s="1553"/>
      <c r="B950" s="1554"/>
      <c r="C950" s="272" t="s">
        <v>943</v>
      </c>
      <c r="E950" s="1375"/>
      <c r="F950" s="1555"/>
      <c r="G950" s="1375"/>
      <c r="H950" s="1555"/>
      <c r="I950" s="1375"/>
      <c r="J950" s="1556"/>
      <c r="K950" s="1557"/>
      <c r="L950" s="1557"/>
      <c r="M950" s="1557"/>
      <c r="N950" s="1557"/>
      <c r="O950" s="1558"/>
      <c r="P950" s="1558"/>
      <c r="Q950" s="1555"/>
      <c r="R950" s="1375"/>
      <c r="S950" s="1559"/>
      <c r="T950" s="1558"/>
      <c r="U950" s="1555"/>
      <c r="V950" s="1555"/>
      <c r="W950" s="1375"/>
      <c r="X950" s="1555"/>
      <c r="Y950" s="1375"/>
      <c r="Z950" s="1555"/>
      <c r="AA950" s="1375"/>
      <c r="AB950" s="1556"/>
      <c r="AC950" s="1560"/>
      <c r="AD950" s="1561"/>
      <c r="AE950" s="1558"/>
      <c r="AF950" s="1558"/>
      <c r="AG950" s="1558"/>
      <c r="AH950" s="1562"/>
      <c r="AI950" s="1563"/>
      <c r="AJ950" s="1563"/>
      <c r="AK950" s="1563"/>
      <c r="AL950" s="1564"/>
      <c r="AM950" s="1563"/>
      <c r="AN950" s="1563"/>
      <c r="AO950" s="1555"/>
      <c r="AP950" s="1378"/>
      <c r="AQ950" s="1565"/>
      <c r="AR950" s="1566"/>
    </row>
    <row r="951" spans="1:44" s="1350" customFormat="1">
      <c r="A951" s="1553"/>
      <c r="B951" s="1554"/>
      <c r="C951" s="273" t="s">
        <v>944</v>
      </c>
      <c r="E951" s="1375"/>
      <c r="F951" s="1555"/>
      <c r="G951" s="1375"/>
      <c r="H951" s="1555"/>
      <c r="I951" s="1375"/>
      <c r="J951" s="1556"/>
      <c r="K951" s="1557"/>
      <c r="L951" s="1557"/>
      <c r="M951" s="1557"/>
      <c r="N951" s="1557"/>
      <c r="O951" s="1558"/>
      <c r="P951" s="1558"/>
      <c r="Q951" s="1555"/>
      <c r="R951" s="1375"/>
      <c r="S951" s="1559"/>
      <c r="T951" s="1558"/>
      <c r="U951" s="1555"/>
      <c r="V951" s="1555"/>
      <c r="W951" s="1375"/>
      <c r="X951" s="1555"/>
      <c r="Y951" s="1375"/>
      <c r="Z951" s="1555"/>
      <c r="AA951" s="1375"/>
      <c r="AB951" s="1556"/>
      <c r="AC951" s="1560"/>
      <c r="AD951" s="1561"/>
      <c r="AE951" s="1558"/>
      <c r="AF951" s="1558"/>
      <c r="AG951" s="1558"/>
      <c r="AH951" s="1562"/>
      <c r="AI951" s="1563"/>
      <c r="AJ951" s="1563"/>
      <c r="AK951" s="1563"/>
      <c r="AL951" s="1564"/>
      <c r="AM951" s="1563"/>
      <c r="AN951" s="1563"/>
      <c r="AO951" s="1555"/>
      <c r="AP951" s="1378"/>
      <c r="AQ951" s="1565"/>
      <c r="AR951" s="1566"/>
    </row>
    <row r="952" spans="1:44" s="1350" customFormat="1">
      <c r="A952" s="1553"/>
      <c r="B952" s="1554"/>
      <c r="C952" s="272" t="s">
        <v>945</v>
      </c>
      <c r="E952" s="1375"/>
      <c r="F952" s="1555"/>
      <c r="G952" s="1375"/>
      <c r="H952" s="1555"/>
      <c r="I952" s="1375"/>
      <c r="J952" s="1556"/>
      <c r="K952" s="1557"/>
      <c r="L952" s="1557"/>
      <c r="M952" s="1557"/>
      <c r="N952" s="1557"/>
      <c r="O952" s="1558"/>
      <c r="P952" s="1558"/>
      <c r="Q952" s="1555"/>
      <c r="R952" s="1375"/>
      <c r="S952" s="1559"/>
      <c r="T952" s="1558"/>
      <c r="U952" s="1555"/>
      <c r="V952" s="1555"/>
      <c r="W952" s="1375"/>
      <c r="X952" s="1555"/>
      <c r="Y952" s="1375"/>
      <c r="Z952" s="1555"/>
      <c r="AA952" s="1375"/>
      <c r="AB952" s="1556"/>
      <c r="AC952" s="1560"/>
      <c r="AD952" s="1561"/>
      <c r="AE952" s="1558"/>
      <c r="AF952" s="1558"/>
      <c r="AG952" s="1558"/>
      <c r="AH952" s="1562"/>
      <c r="AI952" s="1563"/>
      <c r="AJ952" s="1563"/>
      <c r="AK952" s="1563"/>
      <c r="AL952" s="1564"/>
      <c r="AM952" s="1563"/>
      <c r="AN952" s="1563"/>
      <c r="AO952" s="1555"/>
      <c r="AP952" s="1378"/>
      <c r="AQ952" s="1565"/>
      <c r="AR952" s="1566"/>
    </row>
    <row r="953" spans="1:44" s="1350" customFormat="1">
      <c r="A953" s="1553"/>
      <c r="B953" s="1554"/>
      <c r="C953" s="273" t="s">
        <v>946</v>
      </c>
      <c r="E953" s="1375"/>
      <c r="F953" s="1555"/>
      <c r="G953" s="1375"/>
      <c r="H953" s="1555"/>
      <c r="I953" s="1375"/>
      <c r="J953" s="1556"/>
      <c r="K953" s="1557"/>
      <c r="L953" s="1557"/>
      <c r="M953" s="1557"/>
      <c r="N953" s="1557"/>
      <c r="O953" s="1558"/>
      <c r="P953" s="1558"/>
      <c r="Q953" s="1555"/>
      <c r="R953" s="1375"/>
      <c r="S953" s="1559"/>
      <c r="T953" s="1558"/>
      <c r="U953" s="1555"/>
      <c r="V953" s="1555"/>
      <c r="W953" s="1375"/>
      <c r="X953" s="1555"/>
      <c r="Y953" s="1375"/>
      <c r="Z953" s="1555"/>
      <c r="AA953" s="1375"/>
      <c r="AB953" s="1556"/>
      <c r="AC953" s="1560"/>
      <c r="AD953" s="1561"/>
      <c r="AE953" s="1558"/>
      <c r="AF953" s="1558"/>
      <c r="AG953" s="1558"/>
      <c r="AH953" s="1562"/>
      <c r="AI953" s="1563"/>
      <c r="AJ953" s="1563"/>
      <c r="AK953" s="1563"/>
      <c r="AL953" s="1564"/>
      <c r="AM953" s="1563"/>
      <c r="AN953" s="1563"/>
      <c r="AO953" s="1555"/>
      <c r="AP953" s="1378"/>
      <c r="AQ953" s="1565"/>
      <c r="AR953" s="1566"/>
    </row>
    <row r="954" spans="1:44" s="1350" customFormat="1">
      <c r="A954" s="1553"/>
      <c r="B954" s="1554"/>
      <c r="C954" s="272" t="s">
        <v>947</v>
      </c>
      <c r="E954" s="1375"/>
      <c r="F954" s="1555"/>
      <c r="G954" s="1375"/>
      <c r="H954" s="1555"/>
      <c r="I954" s="1375"/>
      <c r="J954" s="1556"/>
      <c r="K954" s="1557"/>
      <c r="L954" s="1557"/>
      <c r="M954" s="1557"/>
      <c r="N954" s="1557"/>
      <c r="O954" s="1558"/>
      <c r="P954" s="1558"/>
      <c r="Q954" s="1555"/>
      <c r="R954" s="1375"/>
      <c r="S954" s="1559"/>
      <c r="T954" s="1558"/>
      <c r="U954" s="1555"/>
      <c r="V954" s="1555"/>
      <c r="W954" s="1375"/>
      <c r="X954" s="1555"/>
      <c r="Y954" s="1375"/>
      <c r="Z954" s="1555"/>
      <c r="AA954" s="1375"/>
      <c r="AB954" s="1556"/>
      <c r="AC954" s="1560"/>
      <c r="AD954" s="1561"/>
      <c r="AE954" s="1558"/>
      <c r="AF954" s="1558"/>
      <c r="AG954" s="1558"/>
      <c r="AH954" s="1562"/>
      <c r="AI954" s="1563"/>
      <c r="AJ954" s="1563"/>
      <c r="AK954" s="1563"/>
      <c r="AL954" s="1564"/>
      <c r="AM954" s="1563"/>
      <c r="AN954" s="1563"/>
      <c r="AO954" s="1555"/>
      <c r="AP954" s="1378"/>
      <c r="AQ954" s="1565"/>
      <c r="AR954" s="1566"/>
    </row>
    <row r="955" spans="1:44" s="1350" customFormat="1">
      <c r="A955" s="1553"/>
      <c r="B955" s="1554"/>
      <c r="C955" s="273" t="s">
        <v>948</v>
      </c>
      <c r="E955" s="1375"/>
      <c r="F955" s="1555"/>
      <c r="G955" s="1375"/>
      <c r="H955" s="1555"/>
      <c r="I955" s="1375"/>
      <c r="J955" s="1556"/>
      <c r="K955" s="1557"/>
      <c r="L955" s="1557"/>
      <c r="M955" s="1557"/>
      <c r="N955" s="1557"/>
      <c r="O955" s="1558"/>
      <c r="P955" s="1558"/>
      <c r="Q955" s="1555"/>
      <c r="R955" s="1375"/>
      <c r="S955" s="1559"/>
      <c r="T955" s="1558"/>
      <c r="U955" s="1555"/>
      <c r="V955" s="1555"/>
      <c r="W955" s="1375"/>
      <c r="X955" s="1555"/>
      <c r="Y955" s="1375"/>
      <c r="Z955" s="1555"/>
      <c r="AA955" s="1375"/>
      <c r="AB955" s="1556"/>
      <c r="AC955" s="1560"/>
      <c r="AD955" s="1561"/>
      <c r="AE955" s="1558"/>
      <c r="AF955" s="1558"/>
      <c r="AG955" s="1558"/>
      <c r="AH955" s="1562"/>
      <c r="AI955" s="1563"/>
      <c r="AJ955" s="1563"/>
      <c r="AK955" s="1563"/>
      <c r="AL955" s="1564"/>
      <c r="AM955" s="1563"/>
      <c r="AN955" s="1563"/>
      <c r="AO955" s="1555"/>
      <c r="AP955" s="1378"/>
      <c r="AQ955" s="1565"/>
      <c r="AR955" s="1566"/>
    </row>
    <row r="956" spans="1:44" s="1350" customFormat="1">
      <c r="A956" s="1553"/>
      <c r="B956" s="1554"/>
      <c r="C956" s="271" t="s">
        <v>10</v>
      </c>
      <c r="D956" s="1559"/>
      <c r="E956" s="1386"/>
      <c r="F956" s="1567"/>
      <c r="G956" s="1386"/>
      <c r="H956" s="1567"/>
      <c r="I956" s="1386"/>
      <c r="J956" s="1556"/>
      <c r="K956" s="1557"/>
      <c r="L956" s="1557"/>
      <c r="M956" s="1557"/>
      <c r="N956" s="1557"/>
      <c r="O956" s="1556"/>
      <c r="P956" s="1556"/>
      <c r="Q956" s="1567"/>
      <c r="R956" s="1386"/>
      <c r="S956" s="1559"/>
      <c r="T956" s="1556"/>
      <c r="U956" s="1567"/>
      <c r="V956" s="1567"/>
      <c r="W956" s="1386"/>
      <c r="X956" s="1567"/>
      <c r="Y956" s="1386"/>
      <c r="Z956" s="1567"/>
      <c r="AA956" s="1386"/>
      <c r="AB956" s="1556"/>
      <c r="AC956" s="1560"/>
      <c r="AD956" s="1561"/>
      <c r="AE956" s="1556"/>
      <c r="AF956" s="1556"/>
      <c r="AG956" s="1556"/>
      <c r="AH956" s="1562"/>
      <c r="AI956" s="1568"/>
      <c r="AJ956" s="1568"/>
      <c r="AK956" s="1568"/>
      <c r="AL956" s="1564"/>
      <c r="AM956" s="1568"/>
      <c r="AN956" s="1568"/>
      <c r="AO956" s="1555"/>
      <c r="AP956" s="1378"/>
      <c r="AQ956" s="1565"/>
      <c r="AR956" s="1569"/>
    </row>
    <row r="957" spans="1:44" s="1350" customFormat="1">
      <c r="A957" s="1553"/>
      <c r="B957" s="1554"/>
      <c r="C957" s="272" t="s">
        <v>417</v>
      </c>
      <c r="D957" s="1559"/>
      <c r="E957" s="1386"/>
      <c r="F957" s="1567"/>
      <c r="G957" s="1386"/>
      <c r="H957" s="1567"/>
      <c r="I957" s="1386"/>
      <c r="J957" s="1556"/>
      <c r="K957" s="1557"/>
      <c r="L957" s="1557"/>
      <c r="M957" s="1557"/>
      <c r="N957" s="1557"/>
      <c r="O957" s="1556"/>
      <c r="P957" s="1556"/>
      <c r="Q957" s="1567"/>
      <c r="R957" s="1386"/>
      <c r="S957" s="1559"/>
      <c r="T957" s="1556"/>
      <c r="U957" s="1567"/>
      <c r="V957" s="1567"/>
      <c r="W957" s="1386"/>
      <c r="X957" s="1567"/>
      <c r="Y957" s="1386"/>
      <c r="Z957" s="1567"/>
      <c r="AA957" s="1386"/>
      <c r="AB957" s="1556"/>
      <c r="AC957" s="1560"/>
      <c r="AD957" s="1561"/>
      <c r="AE957" s="1556"/>
      <c r="AF957" s="1556"/>
      <c r="AG957" s="1556"/>
      <c r="AH957" s="1562"/>
      <c r="AI957" s="1568"/>
      <c r="AJ957" s="1568"/>
      <c r="AK957" s="1568"/>
      <c r="AL957" s="1564"/>
      <c r="AM957" s="1568"/>
      <c r="AN957" s="1568"/>
      <c r="AO957" s="1555"/>
      <c r="AP957" s="1378"/>
      <c r="AQ957" s="1565"/>
      <c r="AR957" s="1569"/>
    </row>
    <row r="958" spans="1:44" s="1350" customFormat="1" ht="15">
      <c r="A958" s="1553"/>
      <c r="B958" s="1570" t="s">
        <v>13</v>
      </c>
      <c r="C958" s="273" t="s">
        <v>949</v>
      </c>
      <c r="E958" s="1375"/>
      <c r="F958" s="1555"/>
      <c r="G958" s="1375"/>
      <c r="H958" s="1555"/>
      <c r="I958" s="1375"/>
      <c r="J958" s="1556"/>
      <c r="K958" s="1557"/>
      <c r="L958" s="1557"/>
      <c r="M958" s="1557"/>
      <c r="N958" s="1557"/>
      <c r="O958" s="1558"/>
      <c r="P958" s="1558"/>
      <c r="Q958" s="1555"/>
      <c r="R958" s="1375"/>
      <c r="S958" s="1559"/>
      <c r="T958" s="1558"/>
      <c r="U958" s="1555"/>
      <c r="V958" s="1555"/>
      <c r="W958" s="1375"/>
      <c r="X958" s="1555"/>
      <c r="Y958" s="1375"/>
      <c r="Z958" s="1555"/>
      <c r="AA958" s="1375"/>
      <c r="AB958" s="1556"/>
      <c r="AC958" s="1560"/>
      <c r="AD958" s="1561"/>
      <c r="AE958" s="1558"/>
      <c r="AF958" s="1558"/>
      <c r="AG958" s="1558"/>
      <c r="AH958" s="1562"/>
      <c r="AI958" s="1563"/>
      <c r="AJ958" s="1563"/>
      <c r="AK958" s="1563"/>
      <c r="AL958" s="1564"/>
      <c r="AM958" s="1563"/>
      <c r="AN958" s="1563"/>
      <c r="AO958" s="1555"/>
      <c r="AP958" s="1378"/>
      <c r="AQ958" s="1565"/>
      <c r="AR958" s="1566"/>
    </row>
    <row r="959" spans="1:44" s="1350" customFormat="1">
      <c r="A959" s="1553"/>
      <c r="B959" s="1554"/>
      <c r="C959" s="273" t="s">
        <v>950</v>
      </c>
      <c r="D959" s="1559"/>
      <c r="E959" s="1386"/>
      <c r="F959" s="1567"/>
      <c r="G959" s="1386"/>
      <c r="H959" s="1567"/>
      <c r="I959" s="1386"/>
      <c r="J959" s="1556"/>
      <c r="K959" s="1557"/>
      <c r="L959" s="1557"/>
      <c r="M959" s="1557"/>
      <c r="N959" s="1557"/>
      <c r="O959" s="1556"/>
      <c r="P959" s="1556"/>
      <c r="Q959" s="1567"/>
      <c r="R959" s="1386"/>
      <c r="S959" s="1559"/>
      <c r="T959" s="1556"/>
      <c r="U959" s="1567"/>
      <c r="V959" s="1567"/>
      <c r="W959" s="1386"/>
      <c r="X959" s="1567"/>
      <c r="Y959" s="1386"/>
      <c r="Z959" s="1567"/>
      <c r="AA959" s="1386"/>
      <c r="AB959" s="1556"/>
      <c r="AC959" s="1560"/>
      <c r="AD959" s="1561"/>
      <c r="AE959" s="1556"/>
      <c r="AF959" s="1556"/>
      <c r="AG959" s="1556"/>
      <c r="AH959" s="1562"/>
      <c r="AI959" s="1568"/>
      <c r="AJ959" s="1568"/>
      <c r="AK959" s="1568"/>
      <c r="AL959" s="1564"/>
      <c r="AM959" s="1568"/>
      <c r="AN959" s="1568"/>
      <c r="AO959" s="1555"/>
      <c r="AP959" s="1378"/>
      <c r="AQ959" s="1565"/>
      <c r="AR959" s="1569"/>
    </row>
    <row r="960" spans="1:44" s="1350" customFormat="1">
      <c r="A960" s="1553"/>
      <c r="B960" s="1554"/>
      <c r="C960" s="274" t="s">
        <v>951</v>
      </c>
      <c r="E960" s="1375"/>
      <c r="F960" s="1555"/>
      <c r="G960" s="1375"/>
      <c r="H960" s="1555"/>
      <c r="I960" s="1375"/>
      <c r="J960" s="1556"/>
      <c r="K960" s="1557"/>
      <c r="L960" s="1557"/>
      <c r="M960" s="1557"/>
      <c r="N960" s="1557"/>
      <c r="O960" s="1558"/>
      <c r="P960" s="1558"/>
      <c r="Q960" s="1555"/>
      <c r="R960" s="1375"/>
      <c r="S960" s="1559"/>
      <c r="T960" s="1558"/>
      <c r="U960" s="1555"/>
      <c r="V960" s="1555"/>
      <c r="W960" s="1375"/>
      <c r="X960" s="1555"/>
      <c r="Y960" s="1375"/>
      <c r="Z960" s="1555"/>
      <c r="AA960" s="1375"/>
      <c r="AB960" s="1556"/>
      <c r="AC960" s="1560"/>
      <c r="AD960" s="1561"/>
      <c r="AE960" s="1558"/>
      <c r="AF960" s="1558"/>
      <c r="AG960" s="1558"/>
      <c r="AH960" s="1562"/>
      <c r="AI960" s="1563"/>
      <c r="AJ960" s="1563"/>
      <c r="AK960" s="1563"/>
      <c r="AL960" s="1564"/>
      <c r="AM960" s="1563"/>
      <c r="AN960" s="1563"/>
      <c r="AO960" s="1555"/>
      <c r="AP960" s="1378"/>
      <c r="AQ960" s="1565"/>
      <c r="AR960" s="1566"/>
    </row>
    <row r="961" spans="1:44" s="1350" customFormat="1">
      <c r="A961" s="1553"/>
      <c r="B961" s="1554"/>
      <c r="C961" s="274" t="s">
        <v>952</v>
      </c>
      <c r="E961" s="1375"/>
      <c r="F961" s="1555"/>
      <c r="G961" s="1375"/>
      <c r="H961" s="1555"/>
      <c r="I961" s="1375"/>
      <c r="J961" s="1556"/>
      <c r="K961" s="1557"/>
      <c r="L961" s="1557"/>
      <c r="M961" s="1557"/>
      <c r="N961" s="1557"/>
      <c r="O961" s="1558"/>
      <c r="P961" s="1558"/>
      <c r="Q961" s="1555"/>
      <c r="R961" s="1375"/>
      <c r="S961" s="1559"/>
      <c r="T961" s="1558"/>
      <c r="U961" s="1555"/>
      <c r="V961" s="1555"/>
      <c r="W961" s="1375"/>
      <c r="X961" s="1555"/>
      <c r="Y961" s="1375"/>
      <c r="Z961" s="1555"/>
      <c r="AA961" s="1375"/>
      <c r="AB961" s="1556"/>
      <c r="AC961" s="1560"/>
      <c r="AD961" s="1561"/>
      <c r="AE961" s="1558"/>
      <c r="AF961" s="1558"/>
      <c r="AG961" s="1558"/>
      <c r="AH961" s="1562"/>
      <c r="AI961" s="1563"/>
      <c r="AJ961" s="1563"/>
      <c r="AK961" s="1563"/>
      <c r="AL961" s="1564"/>
      <c r="AM961" s="1563"/>
      <c r="AN961" s="1563"/>
      <c r="AO961" s="1555"/>
      <c r="AP961" s="1378"/>
      <c r="AQ961" s="1565"/>
      <c r="AR961" s="1566"/>
    </row>
    <row r="962" spans="1:44" s="1350" customFormat="1">
      <c r="A962" s="1553"/>
      <c r="B962" s="1554"/>
      <c r="C962" s="274" t="s">
        <v>953</v>
      </c>
      <c r="E962" s="1375"/>
      <c r="F962" s="1555"/>
      <c r="G962" s="1375"/>
      <c r="H962" s="1555"/>
      <c r="I962" s="1375"/>
      <c r="J962" s="1556"/>
      <c r="K962" s="1557"/>
      <c r="L962" s="1557"/>
      <c r="M962" s="1557"/>
      <c r="N962" s="1557"/>
      <c r="O962" s="1558"/>
      <c r="P962" s="1558"/>
      <c r="Q962" s="1555"/>
      <c r="R962" s="1375"/>
      <c r="S962" s="1559"/>
      <c r="T962" s="1558"/>
      <c r="U962" s="1555"/>
      <c r="V962" s="1555"/>
      <c r="W962" s="1375"/>
      <c r="X962" s="1555"/>
      <c r="Y962" s="1375"/>
      <c r="Z962" s="1555"/>
      <c r="AA962" s="1375"/>
      <c r="AB962" s="1556"/>
      <c r="AC962" s="1560"/>
      <c r="AD962" s="1561"/>
      <c r="AE962" s="1558"/>
      <c r="AF962" s="1558"/>
      <c r="AG962" s="1558"/>
      <c r="AH962" s="1562"/>
      <c r="AI962" s="1563"/>
      <c r="AJ962" s="1563"/>
      <c r="AK962" s="1563"/>
      <c r="AL962" s="1564"/>
      <c r="AM962" s="1563"/>
      <c r="AN962" s="1563"/>
      <c r="AO962" s="1555"/>
      <c r="AP962" s="1378"/>
      <c r="AQ962" s="1565"/>
      <c r="AR962" s="1566"/>
    </row>
    <row r="963" spans="1:44" s="1350" customFormat="1">
      <c r="A963" s="1553"/>
      <c r="B963" s="1554"/>
      <c r="C963" s="272" t="s">
        <v>420</v>
      </c>
      <c r="E963" s="1375"/>
      <c r="F963" s="1555"/>
      <c r="G963" s="1375"/>
      <c r="H963" s="1555"/>
      <c r="I963" s="1375"/>
      <c r="J963" s="1556"/>
      <c r="K963" s="1557"/>
      <c r="L963" s="1557"/>
      <c r="M963" s="1557"/>
      <c r="N963" s="1557"/>
      <c r="O963" s="1558"/>
      <c r="P963" s="1558"/>
      <c r="Q963" s="1555"/>
      <c r="R963" s="1375"/>
      <c r="S963" s="1559"/>
      <c r="T963" s="1558"/>
      <c r="U963" s="1555"/>
      <c r="V963" s="1555"/>
      <c r="W963" s="1375"/>
      <c r="X963" s="1555"/>
      <c r="Y963" s="1375"/>
      <c r="Z963" s="1555"/>
      <c r="AA963" s="1375"/>
      <c r="AB963" s="1556"/>
      <c r="AC963" s="1560"/>
      <c r="AD963" s="1561"/>
      <c r="AE963" s="1558"/>
      <c r="AF963" s="1558"/>
      <c r="AG963" s="1558"/>
      <c r="AH963" s="1562"/>
      <c r="AI963" s="1563"/>
      <c r="AJ963" s="1563"/>
      <c r="AK963" s="1563"/>
      <c r="AL963" s="1564"/>
      <c r="AM963" s="1563"/>
      <c r="AN963" s="1563"/>
      <c r="AO963" s="1555"/>
      <c r="AP963" s="1378"/>
      <c r="AQ963" s="1565"/>
      <c r="AR963" s="1566"/>
    </row>
    <row r="964" spans="1:44" s="1350" customFormat="1">
      <c r="A964" s="1553"/>
      <c r="B964" s="1554"/>
      <c r="C964" s="272" t="s">
        <v>421</v>
      </c>
      <c r="D964" s="1384"/>
      <c r="E964" s="1386"/>
      <c r="F964" s="1395"/>
      <c r="G964" s="1386"/>
      <c r="H964" s="1395"/>
      <c r="I964" s="1386"/>
      <c r="J964" s="1556"/>
      <c r="K964" s="1557"/>
      <c r="L964" s="1557"/>
      <c r="M964" s="1557"/>
      <c r="N964" s="1557"/>
      <c r="O964" s="1556"/>
      <c r="P964" s="1556"/>
      <c r="Q964" s="1395"/>
      <c r="R964" s="1386"/>
      <c r="S964" s="1559"/>
      <c r="T964" s="1556"/>
      <c r="U964" s="1567"/>
      <c r="V964" s="1395"/>
      <c r="W964" s="1386"/>
      <c r="X964" s="1395"/>
      <c r="Y964" s="1386"/>
      <c r="Z964" s="1395"/>
      <c r="AA964" s="1386"/>
      <c r="AB964" s="1556"/>
      <c r="AC964" s="1560"/>
      <c r="AD964" s="1561"/>
      <c r="AE964" s="1556"/>
      <c r="AF964" s="1556"/>
      <c r="AG964" s="1556"/>
      <c r="AH964" s="1562"/>
      <c r="AI964" s="1385"/>
      <c r="AJ964" s="1385"/>
      <c r="AK964" s="1385"/>
      <c r="AL964" s="1564"/>
      <c r="AM964" s="1385"/>
      <c r="AN964" s="1385"/>
      <c r="AO964" s="1555"/>
      <c r="AP964" s="1378"/>
      <c r="AQ964" s="1565"/>
      <c r="AR964" s="1569"/>
    </row>
    <row r="965" spans="1:44" s="1350" customFormat="1">
      <c r="A965" s="1553"/>
      <c r="B965" s="1554"/>
      <c r="C965" s="273" t="s">
        <v>954</v>
      </c>
      <c r="E965" s="1375"/>
      <c r="F965" s="1555"/>
      <c r="G965" s="1375"/>
      <c r="H965" s="1555"/>
      <c r="I965" s="1375"/>
      <c r="J965" s="1556"/>
      <c r="K965" s="1557"/>
      <c r="L965" s="1557"/>
      <c r="M965" s="1557"/>
      <c r="N965" s="1557"/>
      <c r="O965" s="1558"/>
      <c r="P965" s="1558"/>
      <c r="Q965" s="1555"/>
      <c r="R965" s="1375"/>
      <c r="S965" s="1559"/>
      <c r="T965" s="1558"/>
      <c r="U965" s="1555"/>
      <c r="V965" s="1555"/>
      <c r="W965" s="1375"/>
      <c r="X965" s="1555"/>
      <c r="Y965" s="1375"/>
      <c r="Z965" s="1555"/>
      <c r="AA965" s="1375"/>
      <c r="AB965" s="1556"/>
      <c r="AC965" s="1560"/>
      <c r="AD965" s="1561"/>
      <c r="AE965" s="1558"/>
      <c r="AF965" s="1558"/>
      <c r="AG965" s="1558"/>
      <c r="AH965" s="1562"/>
      <c r="AI965" s="1563"/>
      <c r="AJ965" s="1563"/>
      <c r="AK965" s="1563"/>
      <c r="AL965" s="1564"/>
      <c r="AM965" s="1563"/>
      <c r="AN965" s="1563"/>
      <c r="AO965" s="1555"/>
      <c r="AP965" s="1378"/>
      <c r="AQ965" s="1565"/>
      <c r="AR965" s="1566"/>
    </row>
    <row r="966" spans="1:44" s="1350" customFormat="1">
      <c r="A966" s="1553"/>
      <c r="B966" s="1554"/>
      <c r="C966" s="273" t="s">
        <v>955</v>
      </c>
      <c r="E966" s="1375"/>
      <c r="F966" s="1555"/>
      <c r="G966" s="1375"/>
      <c r="H966" s="1555"/>
      <c r="I966" s="1375"/>
      <c r="J966" s="1556"/>
      <c r="K966" s="1557"/>
      <c r="L966" s="1557"/>
      <c r="M966" s="1557"/>
      <c r="N966" s="1557"/>
      <c r="O966" s="1558"/>
      <c r="P966" s="1558"/>
      <c r="Q966" s="1555"/>
      <c r="R966" s="1375"/>
      <c r="S966" s="1559"/>
      <c r="T966" s="1558"/>
      <c r="U966" s="1555"/>
      <c r="V966" s="1555"/>
      <c r="W966" s="1375"/>
      <c r="X966" s="1555"/>
      <c r="Y966" s="1375"/>
      <c r="Z966" s="1555"/>
      <c r="AA966" s="1375"/>
      <c r="AB966" s="1556"/>
      <c r="AC966" s="1560"/>
      <c r="AD966" s="1561"/>
      <c r="AE966" s="1558"/>
      <c r="AF966" s="1558"/>
      <c r="AG966" s="1558"/>
      <c r="AH966" s="1562"/>
      <c r="AI966" s="1563"/>
      <c r="AJ966" s="1563"/>
      <c r="AK966" s="1563"/>
      <c r="AL966" s="1564"/>
      <c r="AM966" s="1563"/>
      <c r="AN966" s="1563"/>
      <c r="AO966" s="1555"/>
      <c r="AP966" s="1378"/>
      <c r="AQ966" s="1565"/>
      <c r="AR966" s="1566"/>
    </row>
    <row r="967" spans="1:44" s="1350" customFormat="1">
      <c r="A967" s="1553"/>
      <c r="B967" s="1554"/>
      <c r="C967" s="271" t="s">
        <v>104</v>
      </c>
      <c r="E967" s="1375"/>
      <c r="F967" s="1555"/>
      <c r="G967" s="1375"/>
      <c r="H967" s="1555"/>
      <c r="I967" s="1375"/>
      <c r="J967" s="1556"/>
      <c r="K967" s="1557"/>
      <c r="L967" s="1557"/>
      <c r="M967" s="1557"/>
      <c r="N967" s="1557"/>
      <c r="O967" s="1558"/>
      <c r="P967" s="1558"/>
      <c r="Q967" s="1555"/>
      <c r="R967" s="1375"/>
      <c r="S967" s="1559"/>
      <c r="T967" s="1558"/>
      <c r="U967" s="1555"/>
      <c r="V967" s="1555"/>
      <c r="W967" s="1375"/>
      <c r="X967" s="1555"/>
      <c r="Y967" s="1375"/>
      <c r="Z967" s="1555"/>
      <c r="AA967" s="1375"/>
      <c r="AB967" s="1556"/>
      <c r="AC967" s="1560"/>
      <c r="AD967" s="1561"/>
      <c r="AE967" s="1558"/>
      <c r="AF967" s="1558"/>
      <c r="AG967" s="1558"/>
      <c r="AH967" s="1562"/>
      <c r="AI967" s="1563"/>
      <c r="AJ967" s="1563"/>
      <c r="AK967" s="1563"/>
      <c r="AL967" s="1564"/>
      <c r="AM967" s="1563"/>
      <c r="AN967" s="1563"/>
      <c r="AO967" s="1555"/>
      <c r="AP967" s="1378"/>
      <c r="AQ967" s="1565"/>
      <c r="AR967" s="1566"/>
    </row>
    <row r="968" spans="1:44" s="1350" customFormat="1">
      <c r="A968" s="1553"/>
      <c r="B968" s="1554"/>
      <c r="C968" s="271" t="s">
        <v>322</v>
      </c>
      <c r="D968" s="1571"/>
      <c r="E968" s="1572"/>
      <c r="F968" s="1573"/>
      <c r="G968" s="1572"/>
      <c r="H968" s="1573"/>
      <c r="I968" s="1572"/>
      <c r="J968" s="1556"/>
      <c r="K968" s="1574"/>
      <c r="L968" s="1574"/>
      <c r="M968" s="1574"/>
      <c r="N968" s="1574"/>
      <c r="O968" s="1574"/>
      <c r="P968" s="1574"/>
      <c r="Q968" s="1573"/>
      <c r="R968" s="1572"/>
      <c r="S968" s="1559"/>
      <c r="T968" s="1574"/>
      <c r="U968" s="1573"/>
      <c r="V968" s="1573"/>
      <c r="W968" s="1572"/>
      <c r="X968" s="1573"/>
      <c r="Y968" s="1572"/>
      <c r="Z968" s="1573"/>
      <c r="AA968" s="1572"/>
      <c r="AB968" s="1556"/>
      <c r="AC968" s="1571"/>
      <c r="AD968" s="1575"/>
      <c r="AE968" s="1574"/>
      <c r="AF968" s="1574"/>
      <c r="AG968" s="1574"/>
      <c r="AH968" s="1562"/>
      <c r="AI968" s="1576"/>
      <c r="AJ968" s="1576"/>
      <c r="AK968" s="1576"/>
      <c r="AL968" s="1564"/>
      <c r="AM968" s="1576"/>
      <c r="AN968" s="1576"/>
      <c r="AO968" s="1573"/>
      <c r="AP968" s="1577"/>
      <c r="AQ968" s="1578"/>
      <c r="AR968" s="1579"/>
    </row>
    <row r="969" spans="1:44" s="1350" customFormat="1">
      <c r="A969" s="1553"/>
      <c r="B969" s="1554"/>
      <c r="C969" s="271" t="s">
        <v>424</v>
      </c>
      <c r="D969" s="1560"/>
      <c r="E969" s="40"/>
      <c r="F969" s="1580"/>
      <c r="G969" s="40"/>
      <c r="H969" s="1580"/>
      <c r="I969" s="40"/>
      <c r="J969" s="1556"/>
      <c r="K969" s="1557"/>
      <c r="L969" s="1557"/>
      <c r="M969" s="1557"/>
      <c r="N969" s="1557"/>
      <c r="O969" s="1557"/>
      <c r="P969" s="1557"/>
      <c r="Q969" s="1580"/>
      <c r="R969" s="40"/>
      <c r="S969" s="1559"/>
      <c r="T969" s="1557"/>
      <c r="U969" s="1580"/>
      <c r="V969" s="1580"/>
      <c r="W969" s="40"/>
      <c r="X969" s="1580"/>
      <c r="Y969" s="40"/>
      <c r="Z969" s="1580"/>
      <c r="AA969" s="40"/>
      <c r="AB969" s="1556"/>
      <c r="AC969" s="1560"/>
      <c r="AD969" s="1561"/>
      <c r="AE969" s="1557"/>
      <c r="AF969" s="1557"/>
      <c r="AG969" s="1557"/>
      <c r="AH969" s="1562"/>
      <c r="AI969" s="1581"/>
      <c r="AJ969" s="1581"/>
      <c r="AK969" s="1581"/>
      <c r="AL969" s="1564"/>
      <c r="AM969" s="1581"/>
      <c r="AN969" s="1581"/>
      <c r="AO969" s="1555"/>
      <c r="AP969" s="1378"/>
      <c r="AQ969" s="1565"/>
      <c r="AR969" s="1566"/>
    </row>
    <row r="970" spans="1:44" s="1350" customFormat="1">
      <c r="A970" s="1553"/>
      <c r="B970" s="1554"/>
      <c r="C970" s="275" t="s">
        <v>425</v>
      </c>
      <c r="D970" s="1559"/>
      <c r="E970" s="1386"/>
      <c r="F970" s="1567"/>
      <c r="G970" s="1386"/>
      <c r="H970" s="1567"/>
      <c r="I970" s="1386"/>
      <c r="J970" s="1556"/>
      <c r="K970" s="1557"/>
      <c r="L970" s="1557"/>
      <c r="M970" s="1557"/>
      <c r="N970" s="1557"/>
      <c r="O970" s="1556"/>
      <c r="P970" s="1556"/>
      <c r="Q970" s="1567"/>
      <c r="R970" s="1386"/>
      <c r="S970" s="1559"/>
      <c r="T970" s="1556"/>
      <c r="U970" s="1567"/>
      <c r="V970" s="1567"/>
      <c r="W970" s="1386"/>
      <c r="X970" s="1567"/>
      <c r="Y970" s="1386"/>
      <c r="Z970" s="1567"/>
      <c r="AA970" s="1386"/>
      <c r="AB970" s="1556"/>
      <c r="AC970" s="1560"/>
      <c r="AD970" s="1561"/>
      <c r="AE970" s="1556"/>
      <c r="AF970" s="1556"/>
      <c r="AG970" s="1556"/>
      <c r="AH970" s="1562"/>
      <c r="AI970" s="1568"/>
      <c r="AJ970" s="1568"/>
      <c r="AK970" s="1568"/>
      <c r="AL970" s="1564"/>
      <c r="AM970" s="1568"/>
      <c r="AN970" s="1568"/>
      <c r="AO970" s="1582"/>
      <c r="AP970" s="1583"/>
      <c r="AQ970" s="1584"/>
      <c r="AR970" s="1569"/>
    </row>
    <row r="971" spans="1:44" s="1350" customFormat="1" ht="13.5" thickBot="1">
      <c r="A971" s="1611"/>
      <c r="B971" s="1612"/>
      <c r="C971" s="276" t="s">
        <v>782</v>
      </c>
      <c r="D971" s="1586"/>
      <c r="E971" s="1587"/>
      <c r="F971" s="1588"/>
      <c r="G971" s="1587"/>
      <c r="H971" s="1588"/>
      <c r="I971" s="1587"/>
      <c r="J971" s="1589"/>
      <c r="K971" s="1590"/>
      <c r="L971" s="1590"/>
      <c r="M971" s="1590"/>
      <c r="N971" s="1590"/>
      <c r="O971" s="1590"/>
      <c r="P971" s="1591"/>
      <c r="Q971" s="1588"/>
      <c r="R971" s="1587"/>
      <c r="S971" s="1592"/>
      <c r="T971" s="1593"/>
      <c r="U971" s="1594"/>
      <c r="V971" s="1591"/>
      <c r="W971" s="1587"/>
      <c r="X971" s="1588"/>
      <c r="Y971" s="1587"/>
      <c r="Z971" s="1588"/>
      <c r="AA971" s="1587"/>
      <c r="AB971" s="1589"/>
      <c r="AC971" s="1595"/>
      <c r="AD971" s="1587"/>
      <c r="AE971" s="1590"/>
      <c r="AF971" s="1593"/>
      <c r="AG971" s="1593"/>
      <c r="AH971" s="1596"/>
      <c r="AI971" s="1597"/>
      <c r="AJ971" s="1598"/>
      <c r="AK971" s="1599"/>
      <c r="AL971" s="1600"/>
      <c r="AM971" s="1586"/>
      <c r="AN971" s="1601"/>
      <c r="AO971" s="1602"/>
      <c r="AP971" s="1603"/>
      <c r="AQ971" s="1595"/>
      <c r="AR971" s="1604"/>
    </row>
    <row r="972" spans="1:44" s="1350" customFormat="1" ht="13.5" thickTop="1">
      <c r="A972" s="1512"/>
      <c r="B972" s="1613"/>
      <c r="C972" s="149"/>
      <c r="D972" s="1571"/>
      <c r="E972" s="1571"/>
      <c r="F972" s="1571"/>
      <c r="G972" s="1571"/>
      <c r="H972" s="1571"/>
      <c r="I972" s="1571"/>
      <c r="J972" s="1571"/>
      <c r="K972" s="1571"/>
      <c r="L972" s="1571"/>
      <c r="M972" s="1571"/>
      <c r="N972" s="1571"/>
      <c r="O972" s="1571"/>
      <c r="P972" s="1571"/>
      <c r="Q972" s="1571"/>
      <c r="R972" s="1571"/>
      <c r="S972" s="1571"/>
      <c r="T972" s="1571"/>
      <c r="U972" s="1571"/>
      <c r="V972" s="1571"/>
      <c r="W972" s="1571"/>
      <c r="X972" s="1571"/>
      <c r="Y972" s="1571"/>
      <c r="Z972" s="1571"/>
      <c r="AA972" s="1571"/>
      <c r="AB972" s="1571"/>
      <c r="AC972" s="1571"/>
      <c r="AD972" s="1571"/>
      <c r="AE972" s="1571"/>
      <c r="AF972" s="1571"/>
      <c r="AG972" s="1571"/>
      <c r="AH972" s="1571"/>
      <c r="AI972" s="1571"/>
      <c r="AJ972" s="1571"/>
      <c r="AK972" s="1571"/>
      <c r="AL972" s="1571"/>
      <c r="AM972" s="1571"/>
      <c r="AN972" s="1571"/>
      <c r="AO972" s="1571"/>
      <c r="AP972" s="1571"/>
      <c r="AQ972" s="1571"/>
      <c r="AR972" s="1571"/>
    </row>
    <row r="973" spans="1:44" s="1350" customFormat="1">
      <c r="A973" s="1512"/>
      <c r="B973" s="1613"/>
      <c r="C973" s="149"/>
      <c r="D973" s="1571"/>
      <c r="E973" s="1571"/>
      <c r="F973" s="1571"/>
      <c r="G973" s="1571"/>
      <c r="H973" s="1571"/>
      <c r="I973" s="1571"/>
      <c r="J973" s="1571"/>
      <c r="K973" s="1571"/>
      <c r="L973" s="1571"/>
      <c r="M973" s="1571"/>
      <c r="N973" s="1571"/>
      <c r="O973" s="1571"/>
      <c r="P973" s="1571"/>
      <c r="Q973" s="1571"/>
      <c r="R973" s="1571"/>
      <c r="S973" s="1571"/>
      <c r="T973" s="1571"/>
      <c r="U973" s="1571"/>
      <c r="V973" s="1571"/>
      <c r="W973" s="1571"/>
      <c r="X973" s="1571"/>
      <c r="Y973" s="1571"/>
      <c r="Z973" s="1571"/>
      <c r="AA973" s="1571"/>
      <c r="AB973" s="1571"/>
      <c r="AC973" s="1571"/>
      <c r="AD973" s="1571"/>
      <c r="AE973" s="1571"/>
      <c r="AF973" s="1571"/>
      <c r="AG973" s="1571"/>
      <c r="AH973" s="1571"/>
      <c r="AI973" s="1571"/>
      <c r="AJ973" s="1571"/>
      <c r="AK973" s="1571"/>
      <c r="AL973" s="1571"/>
      <c r="AM973" s="1571"/>
      <c r="AN973" s="1571"/>
      <c r="AO973" s="1571"/>
      <c r="AP973" s="1571"/>
      <c r="AQ973" s="1571"/>
      <c r="AR973" s="1571"/>
    </row>
    <row r="974" spans="1:44" s="1350" customFormat="1">
      <c r="A974" s="1512"/>
      <c r="B974" s="1613"/>
      <c r="C974" s="149"/>
      <c r="D974" s="1571"/>
      <c r="E974" s="1571"/>
      <c r="F974" s="1571"/>
      <c r="G974" s="1571"/>
      <c r="H974" s="1571"/>
      <c r="I974" s="1571"/>
      <c r="J974" s="1571"/>
      <c r="K974" s="1571"/>
      <c r="L974" s="1571"/>
      <c r="M974" s="1571"/>
      <c r="N974" s="1571"/>
      <c r="O974" s="1571"/>
      <c r="P974" s="1571"/>
      <c r="Q974" s="1571"/>
      <c r="R974" s="1571"/>
      <c r="S974" s="1571"/>
      <c r="T974" s="1571"/>
      <c r="U974" s="1571"/>
      <c r="V974" s="1571"/>
      <c r="W974" s="1571"/>
      <c r="X974" s="1571"/>
      <c r="Y974" s="1571"/>
      <c r="Z974" s="1571"/>
      <c r="AA974" s="1571"/>
      <c r="AB974" s="1571"/>
      <c r="AC974" s="1571"/>
      <c r="AD974" s="1571"/>
      <c r="AE974" s="1571"/>
      <c r="AF974" s="1571"/>
      <c r="AG974" s="1571"/>
      <c r="AH974" s="1571"/>
      <c r="AI974" s="1571"/>
      <c r="AJ974" s="1571"/>
      <c r="AK974" s="1571"/>
      <c r="AL974" s="1571"/>
      <c r="AM974" s="1571"/>
      <c r="AN974" s="1571"/>
      <c r="AO974" s="1571"/>
      <c r="AP974" s="1571"/>
      <c r="AQ974" s="1571"/>
      <c r="AR974" s="1571"/>
    </row>
    <row r="975" spans="1:44" s="1350" customFormat="1" ht="13.5" thickBot="1">
      <c r="A975" s="1614"/>
    </row>
    <row r="976" spans="1:44" s="1350" customFormat="1" ht="31.5" customHeight="1" thickTop="1" thickBot="1">
      <c r="A976" s="1510"/>
      <c r="B976" s="1511"/>
      <c r="C976" s="1511"/>
      <c r="D976" s="1918" t="str">
        <f>CONCATENATE($B$5," ","non-defaulted assets evolution: Stocks and parameters")</f>
        <v>2016 non-defaulted assets evolution: Stocks and parameters</v>
      </c>
      <c r="E976" s="1919"/>
      <c r="F976" s="1919"/>
      <c r="G976" s="1919"/>
      <c r="H976" s="1919"/>
      <c r="I976" s="1919"/>
      <c r="J976" s="1919"/>
      <c r="K976" s="1919"/>
      <c r="L976" s="1919"/>
      <c r="M976" s="1919"/>
      <c r="N976" s="1919"/>
      <c r="O976" s="1919"/>
      <c r="P976" s="1919"/>
      <c r="Q976" s="1919"/>
      <c r="R976" s="1919"/>
      <c r="S976" s="1919"/>
      <c r="T976" s="1919"/>
      <c r="U976" s="1920"/>
      <c r="V976" s="1933" t="str">
        <f>CONCATENATE($B$5," ","defaulted assets evolution: Stocks and parameters")</f>
        <v>2016 defaulted assets evolution: Stocks and parameters</v>
      </c>
      <c r="W976" s="1934"/>
      <c r="X976" s="1934"/>
      <c r="Y976" s="1934"/>
      <c r="Z976" s="1934"/>
      <c r="AA976" s="1934"/>
      <c r="AB976" s="1934"/>
      <c r="AC976" s="1934"/>
      <c r="AD976" s="1934"/>
      <c r="AE976" s="1934"/>
      <c r="AF976" s="1934"/>
      <c r="AG976" s="1935"/>
      <c r="AH976" s="1918" t="str">
        <f>CONCATENATE($B$5," Impairment flows and stock of provisions")</f>
        <v>2016 Impairment flows and stock of provisions</v>
      </c>
      <c r="AI976" s="1919"/>
      <c r="AJ976" s="1919"/>
      <c r="AK976" s="1919"/>
      <c r="AL976" s="1919"/>
      <c r="AM976" s="1919"/>
      <c r="AN976" s="1919"/>
      <c r="AO976" s="1919"/>
      <c r="AP976" s="1920"/>
      <c r="AQ976" s="1933" t="s">
        <v>180</v>
      </c>
      <c r="AR976" s="1935"/>
    </row>
    <row r="977" spans="1:44" s="1350" customFormat="1" ht="41.25" customHeight="1">
      <c r="A977" s="1512"/>
      <c r="B977" s="1513">
        <f>$B$5</f>
        <v>2016</v>
      </c>
      <c r="C977" s="1615" t="str">
        <f>$C$5</f>
        <v>Adverse Scenario</v>
      </c>
      <c r="D977" s="1927" t="s">
        <v>182</v>
      </c>
      <c r="E977" s="1515" t="s">
        <v>288</v>
      </c>
      <c r="F977" s="1916" t="s">
        <v>183</v>
      </c>
      <c r="G977" s="1515" t="s">
        <v>288</v>
      </c>
      <c r="H977" s="1916" t="s">
        <v>760</v>
      </c>
      <c r="I977" s="1515" t="s">
        <v>288</v>
      </c>
      <c r="J977" s="1923" t="s">
        <v>1012</v>
      </c>
      <c r="K977" s="1923" t="s">
        <v>761</v>
      </c>
      <c r="L977" s="1923" t="s">
        <v>762</v>
      </c>
      <c r="M977" s="1923" t="s">
        <v>186</v>
      </c>
      <c r="N977" s="1923" t="s">
        <v>187</v>
      </c>
      <c r="O977" s="1916" t="s">
        <v>541</v>
      </c>
      <c r="P977" s="1515" t="s">
        <v>288</v>
      </c>
      <c r="Q977" s="1916" t="s">
        <v>543</v>
      </c>
      <c r="R977" s="1515" t="s">
        <v>288</v>
      </c>
      <c r="S977" s="1923" t="s">
        <v>962</v>
      </c>
      <c r="T977" s="1923" t="s">
        <v>188</v>
      </c>
      <c r="U977" s="1941" t="s">
        <v>837</v>
      </c>
      <c r="V977" s="1927" t="s">
        <v>840</v>
      </c>
      <c r="W977" s="1515" t="s">
        <v>288</v>
      </c>
      <c r="X977" s="1916" t="s">
        <v>763</v>
      </c>
      <c r="Y977" s="1515" t="s">
        <v>288</v>
      </c>
      <c r="Z977" s="1916" t="s">
        <v>183</v>
      </c>
      <c r="AA977" s="1515" t="s">
        <v>288</v>
      </c>
      <c r="AB977" s="1923" t="s">
        <v>841</v>
      </c>
      <c r="AC977" s="1916" t="s">
        <v>764</v>
      </c>
      <c r="AD977" s="1515" t="s">
        <v>189</v>
      </c>
      <c r="AE977" s="1923" t="s">
        <v>963</v>
      </c>
      <c r="AF977" s="1923" t="s">
        <v>188</v>
      </c>
      <c r="AG977" s="1941" t="s">
        <v>837</v>
      </c>
      <c r="AH977" s="1916" t="s">
        <v>1013</v>
      </c>
      <c r="AI977" s="1925" t="s">
        <v>184</v>
      </c>
      <c r="AJ977" s="1925"/>
      <c r="AK977" s="1926"/>
      <c r="AL977" s="1927" t="s">
        <v>834</v>
      </c>
      <c r="AM977" s="1929" t="s">
        <v>184</v>
      </c>
      <c r="AN977" s="1929"/>
      <c r="AO977" s="1916" t="s">
        <v>542</v>
      </c>
      <c r="AP977" s="1940"/>
      <c r="AQ977" s="1916" t="s">
        <v>765</v>
      </c>
      <c r="AR977" s="1930" t="s">
        <v>190</v>
      </c>
    </row>
    <row r="978" spans="1:44" s="1350" customFormat="1" ht="38.25">
      <c r="A978" s="1512"/>
      <c r="B978" s="1517"/>
      <c r="C978" s="1517"/>
      <c r="D978" s="1928"/>
      <c r="E978" s="1518" t="s">
        <v>544</v>
      </c>
      <c r="F978" s="1939"/>
      <c r="G978" s="1518" t="s">
        <v>191</v>
      </c>
      <c r="H978" s="1917"/>
      <c r="I978" s="1518" t="s">
        <v>191</v>
      </c>
      <c r="J978" s="1924"/>
      <c r="K978" s="1924"/>
      <c r="L978" s="1924"/>
      <c r="M978" s="1924"/>
      <c r="N978" s="1924"/>
      <c r="O978" s="1917"/>
      <c r="P978" s="1518" t="s">
        <v>544</v>
      </c>
      <c r="Q978" s="1917"/>
      <c r="R978" s="1518" t="s">
        <v>965</v>
      </c>
      <c r="S978" s="1924"/>
      <c r="T978" s="1924"/>
      <c r="U978" s="1942"/>
      <c r="V978" s="1928"/>
      <c r="W978" s="1518" t="s">
        <v>544</v>
      </c>
      <c r="X978" s="1939"/>
      <c r="Y978" s="1518" t="s">
        <v>191</v>
      </c>
      <c r="Z978" s="1939"/>
      <c r="AA978" s="1518" t="s">
        <v>191</v>
      </c>
      <c r="AB978" s="1924"/>
      <c r="AC978" s="1917" t="s">
        <v>192</v>
      </c>
      <c r="AD978" s="1518" t="s">
        <v>270</v>
      </c>
      <c r="AE978" s="1924"/>
      <c r="AF978" s="1924"/>
      <c r="AG978" s="1942"/>
      <c r="AH978" s="1917"/>
      <c r="AI978" s="1943" t="s">
        <v>545</v>
      </c>
      <c r="AJ978" s="1944"/>
      <c r="AK978" s="1519" t="s">
        <v>961</v>
      </c>
      <c r="AL978" s="1928"/>
      <c r="AM978" s="1520" t="s">
        <v>193</v>
      </c>
      <c r="AN978" s="1521" t="s">
        <v>961</v>
      </c>
      <c r="AO978" s="1522" t="s">
        <v>964</v>
      </c>
      <c r="AP978" s="1523" t="s">
        <v>966</v>
      </c>
      <c r="AQ978" s="1917"/>
      <c r="AR978" s="1931"/>
    </row>
    <row r="979" spans="1:44" s="1350" customFormat="1" ht="15.75" thickBot="1">
      <c r="A979" s="1512"/>
      <c r="B979" s="1524"/>
      <c r="C979" s="1525" t="s">
        <v>1028</v>
      </c>
      <c r="D979" s="1526" t="s">
        <v>22</v>
      </c>
      <c r="E979" s="1527" t="s">
        <v>22</v>
      </c>
      <c r="F979" s="1528" t="s">
        <v>22</v>
      </c>
      <c r="G979" s="1527" t="s">
        <v>22</v>
      </c>
      <c r="H979" s="1528" t="s">
        <v>22</v>
      </c>
      <c r="I979" s="1527" t="s">
        <v>22</v>
      </c>
      <c r="J979" s="1529" t="s">
        <v>22</v>
      </c>
      <c r="K979" s="1529" t="s">
        <v>269</v>
      </c>
      <c r="L979" s="1530" t="s">
        <v>269</v>
      </c>
      <c r="M979" s="1529" t="s">
        <v>269</v>
      </c>
      <c r="N979" s="1529" t="s">
        <v>269</v>
      </c>
      <c r="O979" s="1528" t="s">
        <v>22</v>
      </c>
      <c r="P979" s="1527" t="s">
        <v>22</v>
      </c>
      <c r="Q979" s="1528" t="s">
        <v>22</v>
      </c>
      <c r="R979" s="1527" t="s">
        <v>22</v>
      </c>
      <c r="S979" s="1529" t="s">
        <v>22</v>
      </c>
      <c r="T979" s="1529" t="s">
        <v>22</v>
      </c>
      <c r="U979" s="1531" t="s">
        <v>22</v>
      </c>
      <c r="V979" s="1526" t="s">
        <v>22</v>
      </c>
      <c r="W979" s="1527" t="s">
        <v>22</v>
      </c>
      <c r="X979" s="1528" t="s">
        <v>22</v>
      </c>
      <c r="Y979" s="1527" t="s">
        <v>22</v>
      </c>
      <c r="Z979" s="1528" t="s">
        <v>22</v>
      </c>
      <c r="AA979" s="1527" t="s">
        <v>22</v>
      </c>
      <c r="AB979" s="1529" t="s">
        <v>22</v>
      </c>
      <c r="AC979" s="1528" t="s">
        <v>269</v>
      </c>
      <c r="AD979" s="1527"/>
      <c r="AE979" s="1529" t="s">
        <v>22</v>
      </c>
      <c r="AF979" s="1529" t="s">
        <v>22</v>
      </c>
      <c r="AG979" s="1532" t="s">
        <v>22</v>
      </c>
      <c r="AH979" s="1533" t="s">
        <v>22</v>
      </c>
      <c r="AI979" s="1534" t="s">
        <v>194</v>
      </c>
      <c r="AJ979" s="1534" t="s">
        <v>195</v>
      </c>
      <c r="AK979" s="1535"/>
      <c r="AL979" s="1533" t="s">
        <v>22</v>
      </c>
      <c r="AM979" s="1536" t="s">
        <v>22</v>
      </c>
      <c r="AN979" s="1537" t="s">
        <v>22</v>
      </c>
      <c r="AO979" s="1528" t="s">
        <v>269</v>
      </c>
      <c r="AP979" s="1530" t="s">
        <v>269</v>
      </c>
      <c r="AQ979" s="1537" t="s">
        <v>271</v>
      </c>
      <c r="AR979" s="1932"/>
    </row>
    <row r="980" spans="1:44" s="1350" customFormat="1" ht="13.5" thickTop="1">
      <c r="A980" s="1538"/>
      <c r="B980" s="1539"/>
      <c r="C980" s="269" t="s">
        <v>414</v>
      </c>
      <c r="D980" s="1540"/>
      <c r="E980" s="1369"/>
      <c r="F980" s="1541"/>
      <c r="G980" s="1369"/>
      <c r="H980" s="1541"/>
      <c r="I980" s="1369"/>
      <c r="J980" s="1542"/>
      <c r="K980" s="1543"/>
      <c r="L980" s="1543"/>
      <c r="M980" s="1543"/>
      <c r="N980" s="1543"/>
      <c r="O980" s="1544"/>
      <c r="P980" s="1544"/>
      <c r="Q980" s="1541"/>
      <c r="R980" s="1369"/>
      <c r="S980" s="1545"/>
      <c r="T980" s="1544"/>
      <c r="U980" s="1541"/>
      <c r="V980" s="1541"/>
      <c r="W980" s="1369"/>
      <c r="X980" s="1541"/>
      <c r="Y980" s="1369"/>
      <c r="Z980" s="1541"/>
      <c r="AA980" s="1369"/>
      <c r="AB980" s="1542"/>
      <c r="AC980" s="1546"/>
      <c r="AD980" s="1547"/>
      <c r="AE980" s="1544"/>
      <c r="AF980" s="1544"/>
      <c r="AG980" s="1544"/>
      <c r="AH980" s="1548"/>
      <c r="AI980" s="1549"/>
      <c r="AJ980" s="1549"/>
      <c r="AK980" s="1549"/>
      <c r="AL980" s="1550"/>
      <c r="AM980" s="1549"/>
      <c r="AN980" s="1549"/>
      <c r="AO980" s="1541"/>
      <c r="AP980" s="1372"/>
      <c r="AQ980" s="1551"/>
      <c r="AR980" s="1552"/>
    </row>
    <row r="981" spans="1:44" s="1350" customFormat="1">
      <c r="A981" s="1553"/>
      <c r="B981" s="1554"/>
      <c r="C981" s="270" t="s">
        <v>11</v>
      </c>
      <c r="E981" s="1375"/>
      <c r="F981" s="1555"/>
      <c r="G981" s="1375"/>
      <c r="H981" s="1555"/>
      <c r="I981" s="1375"/>
      <c r="J981" s="1556"/>
      <c r="K981" s="1557"/>
      <c r="L981" s="1557"/>
      <c r="M981" s="1557"/>
      <c r="N981" s="1557"/>
      <c r="O981" s="1558"/>
      <c r="P981" s="1558"/>
      <c r="Q981" s="1555"/>
      <c r="R981" s="1375"/>
      <c r="S981" s="1559"/>
      <c r="T981" s="1558"/>
      <c r="U981" s="1555"/>
      <c r="V981" s="1555"/>
      <c r="W981" s="1375"/>
      <c r="X981" s="1555"/>
      <c r="Y981" s="1375"/>
      <c r="Z981" s="1555"/>
      <c r="AA981" s="1375"/>
      <c r="AB981" s="1556"/>
      <c r="AC981" s="1560"/>
      <c r="AD981" s="1561"/>
      <c r="AE981" s="1558"/>
      <c r="AF981" s="1558"/>
      <c r="AG981" s="1558"/>
      <c r="AH981" s="1562"/>
      <c r="AI981" s="1563"/>
      <c r="AJ981" s="1563"/>
      <c r="AK981" s="1563"/>
      <c r="AL981" s="1564"/>
      <c r="AM981" s="1563"/>
      <c r="AN981" s="1563"/>
      <c r="AO981" s="1555"/>
      <c r="AP981" s="1378"/>
      <c r="AQ981" s="1565"/>
      <c r="AR981" s="1566"/>
    </row>
    <row r="982" spans="1:44" s="1350" customFormat="1">
      <c r="A982" s="1553"/>
      <c r="B982" s="1554"/>
      <c r="C982" s="271" t="s">
        <v>4</v>
      </c>
      <c r="D982" s="1559"/>
      <c r="E982" s="1386"/>
      <c r="F982" s="1567"/>
      <c r="G982" s="1386"/>
      <c r="H982" s="1567"/>
      <c r="I982" s="1386"/>
      <c r="J982" s="1556"/>
      <c r="K982" s="1557"/>
      <c r="L982" s="1557"/>
      <c r="M982" s="1557"/>
      <c r="N982" s="1557"/>
      <c r="O982" s="1556"/>
      <c r="P982" s="1556"/>
      <c r="Q982" s="1567"/>
      <c r="R982" s="1386"/>
      <c r="S982" s="1559"/>
      <c r="T982" s="1556"/>
      <c r="U982" s="1567"/>
      <c r="V982" s="1567"/>
      <c r="W982" s="1386"/>
      <c r="X982" s="1567"/>
      <c r="Y982" s="1386"/>
      <c r="Z982" s="1567"/>
      <c r="AA982" s="1386"/>
      <c r="AB982" s="1556"/>
      <c r="AC982" s="1560"/>
      <c r="AD982" s="1561"/>
      <c r="AE982" s="1556"/>
      <c r="AF982" s="1556"/>
      <c r="AG982" s="1556"/>
      <c r="AH982" s="1562"/>
      <c r="AI982" s="1568"/>
      <c r="AJ982" s="1568"/>
      <c r="AK982" s="1568"/>
      <c r="AL982" s="1564"/>
      <c r="AM982" s="1568"/>
      <c r="AN982" s="1568"/>
      <c r="AO982" s="1555"/>
      <c r="AP982" s="1378"/>
      <c r="AQ982" s="1565"/>
      <c r="AR982" s="1569"/>
    </row>
    <row r="983" spans="1:44" s="1350" customFormat="1">
      <c r="A983" s="1553"/>
      <c r="B983" s="1554"/>
      <c r="C983" s="272" t="s">
        <v>943</v>
      </c>
      <c r="E983" s="1375"/>
      <c r="F983" s="1555"/>
      <c r="G983" s="1375"/>
      <c r="H983" s="1555"/>
      <c r="I983" s="1375"/>
      <c r="J983" s="1556"/>
      <c r="K983" s="1557"/>
      <c r="L983" s="1557"/>
      <c r="M983" s="1557"/>
      <c r="N983" s="1557"/>
      <c r="O983" s="1558"/>
      <c r="P983" s="1558"/>
      <c r="Q983" s="1555"/>
      <c r="R983" s="1375"/>
      <c r="S983" s="1559"/>
      <c r="T983" s="1558"/>
      <c r="U983" s="1555"/>
      <c r="V983" s="1555"/>
      <c r="W983" s="1375"/>
      <c r="X983" s="1555"/>
      <c r="Y983" s="1375"/>
      <c r="Z983" s="1555"/>
      <c r="AA983" s="1375"/>
      <c r="AB983" s="1556"/>
      <c r="AC983" s="1560"/>
      <c r="AD983" s="1561"/>
      <c r="AE983" s="1558"/>
      <c r="AF983" s="1558"/>
      <c r="AG983" s="1558"/>
      <c r="AH983" s="1562"/>
      <c r="AI983" s="1563"/>
      <c r="AJ983" s="1563"/>
      <c r="AK983" s="1563"/>
      <c r="AL983" s="1564"/>
      <c r="AM983" s="1563"/>
      <c r="AN983" s="1563"/>
      <c r="AO983" s="1555"/>
      <c r="AP983" s="1378"/>
      <c r="AQ983" s="1565"/>
      <c r="AR983" s="1566"/>
    </row>
    <row r="984" spans="1:44" s="1350" customFormat="1">
      <c r="A984" s="1553"/>
      <c r="B984" s="1554"/>
      <c r="C984" s="273" t="s">
        <v>944</v>
      </c>
      <c r="E984" s="1375"/>
      <c r="F984" s="1555"/>
      <c r="G984" s="1375"/>
      <c r="H984" s="1555"/>
      <c r="I984" s="1375"/>
      <c r="J984" s="1556"/>
      <c r="K984" s="1557"/>
      <c r="L984" s="1557"/>
      <c r="M984" s="1557"/>
      <c r="N984" s="1557"/>
      <c r="O984" s="1558"/>
      <c r="P984" s="1558"/>
      <c r="Q984" s="1555"/>
      <c r="R984" s="1375"/>
      <c r="S984" s="1559"/>
      <c r="T984" s="1558"/>
      <c r="U984" s="1555"/>
      <c r="V984" s="1555"/>
      <c r="W984" s="1375"/>
      <c r="X984" s="1555"/>
      <c r="Y984" s="1375"/>
      <c r="Z984" s="1555"/>
      <c r="AA984" s="1375"/>
      <c r="AB984" s="1556"/>
      <c r="AC984" s="1560"/>
      <c r="AD984" s="1561"/>
      <c r="AE984" s="1558"/>
      <c r="AF984" s="1558"/>
      <c r="AG984" s="1558"/>
      <c r="AH984" s="1562"/>
      <c r="AI984" s="1563"/>
      <c r="AJ984" s="1563"/>
      <c r="AK984" s="1563"/>
      <c r="AL984" s="1564"/>
      <c r="AM984" s="1563"/>
      <c r="AN984" s="1563"/>
      <c r="AO984" s="1555"/>
      <c r="AP984" s="1378"/>
      <c r="AQ984" s="1565"/>
      <c r="AR984" s="1566"/>
    </row>
    <row r="985" spans="1:44" s="1350" customFormat="1">
      <c r="A985" s="1553"/>
      <c r="B985" s="1554"/>
      <c r="C985" s="272" t="s">
        <v>945</v>
      </c>
      <c r="E985" s="1375"/>
      <c r="F985" s="1555"/>
      <c r="G985" s="1375"/>
      <c r="H985" s="1555"/>
      <c r="I985" s="1375"/>
      <c r="J985" s="1556"/>
      <c r="K985" s="1557"/>
      <c r="L985" s="1557"/>
      <c r="M985" s="1557"/>
      <c r="N985" s="1557"/>
      <c r="O985" s="1558"/>
      <c r="P985" s="1558"/>
      <c r="Q985" s="1555"/>
      <c r="R985" s="1375"/>
      <c r="S985" s="1559"/>
      <c r="T985" s="1558"/>
      <c r="U985" s="1555"/>
      <c r="V985" s="1555"/>
      <c r="W985" s="1375"/>
      <c r="X985" s="1555"/>
      <c r="Y985" s="1375"/>
      <c r="Z985" s="1555"/>
      <c r="AA985" s="1375"/>
      <c r="AB985" s="1556"/>
      <c r="AC985" s="1560"/>
      <c r="AD985" s="1561"/>
      <c r="AE985" s="1558"/>
      <c r="AF985" s="1558"/>
      <c r="AG985" s="1558"/>
      <c r="AH985" s="1562"/>
      <c r="AI985" s="1563"/>
      <c r="AJ985" s="1563"/>
      <c r="AK985" s="1563"/>
      <c r="AL985" s="1564"/>
      <c r="AM985" s="1563"/>
      <c r="AN985" s="1563"/>
      <c r="AO985" s="1555"/>
      <c r="AP985" s="1378"/>
      <c r="AQ985" s="1565"/>
      <c r="AR985" s="1566"/>
    </row>
    <row r="986" spans="1:44" s="1350" customFormat="1">
      <c r="A986" s="1553"/>
      <c r="B986" s="1554"/>
      <c r="C986" s="273" t="s">
        <v>946</v>
      </c>
      <c r="E986" s="1375"/>
      <c r="F986" s="1555"/>
      <c r="G986" s="1375"/>
      <c r="H986" s="1555"/>
      <c r="I986" s="1375"/>
      <c r="J986" s="1556"/>
      <c r="K986" s="1557"/>
      <c r="L986" s="1557"/>
      <c r="M986" s="1557"/>
      <c r="N986" s="1557"/>
      <c r="O986" s="1558"/>
      <c r="P986" s="1558"/>
      <c r="Q986" s="1555"/>
      <c r="R986" s="1375"/>
      <c r="S986" s="1559"/>
      <c r="T986" s="1558"/>
      <c r="U986" s="1555"/>
      <c r="V986" s="1555"/>
      <c r="W986" s="1375"/>
      <c r="X986" s="1555"/>
      <c r="Y986" s="1375"/>
      <c r="Z986" s="1555"/>
      <c r="AA986" s="1375"/>
      <c r="AB986" s="1556"/>
      <c r="AC986" s="1560"/>
      <c r="AD986" s="1561"/>
      <c r="AE986" s="1558"/>
      <c r="AF986" s="1558"/>
      <c r="AG986" s="1558"/>
      <c r="AH986" s="1562"/>
      <c r="AI986" s="1563"/>
      <c r="AJ986" s="1563"/>
      <c r="AK986" s="1563"/>
      <c r="AL986" s="1564"/>
      <c r="AM986" s="1563"/>
      <c r="AN986" s="1563"/>
      <c r="AO986" s="1555"/>
      <c r="AP986" s="1378"/>
      <c r="AQ986" s="1565"/>
      <c r="AR986" s="1566"/>
    </row>
    <row r="987" spans="1:44" s="1350" customFormat="1">
      <c r="A987" s="1553"/>
      <c r="B987" s="1554"/>
      <c r="C987" s="272" t="s">
        <v>947</v>
      </c>
      <c r="E987" s="1375"/>
      <c r="F987" s="1555"/>
      <c r="G987" s="1375"/>
      <c r="H987" s="1555"/>
      <c r="I987" s="1375"/>
      <c r="J987" s="1556"/>
      <c r="K987" s="1557"/>
      <c r="L987" s="1557"/>
      <c r="M987" s="1557"/>
      <c r="N987" s="1557"/>
      <c r="O987" s="1558"/>
      <c r="P987" s="1558"/>
      <c r="Q987" s="1555"/>
      <c r="R987" s="1375"/>
      <c r="S987" s="1559"/>
      <c r="T987" s="1558"/>
      <c r="U987" s="1555"/>
      <c r="V987" s="1555"/>
      <c r="W987" s="1375"/>
      <c r="X987" s="1555"/>
      <c r="Y987" s="1375"/>
      <c r="Z987" s="1555"/>
      <c r="AA987" s="1375"/>
      <c r="AB987" s="1556"/>
      <c r="AC987" s="1560"/>
      <c r="AD987" s="1561"/>
      <c r="AE987" s="1558"/>
      <c r="AF987" s="1558"/>
      <c r="AG987" s="1558"/>
      <c r="AH987" s="1562"/>
      <c r="AI987" s="1563"/>
      <c r="AJ987" s="1563"/>
      <c r="AK987" s="1563"/>
      <c r="AL987" s="1564"/>
      <c r="AM987" s="1563"/>
      <c r="AN987" s="1563"/>
      <c r="AO987" s="1555"/>
      <c r="AP987" s="1378"/>
      <c r="AQ987" s="1565"/>
      <c r="AR987" s="1566"/>
    </row>
    <row r="988" spans="1:44" s="1350" customFormat="1">
      <c r="A988" s="1553"/>
      <c r="B988" s="1554"/>
      <c r="C988" s="273" t="s">
        <v>948</v>
      </c>
      <c r="E988" s="1375"/>
      <c r="F988" s="1555"/>
      <c r="G988" s="1375"/>
      <c r="H988" s="1555"/>
      <c r="I988" s="1375"/>
      <c r="J988" s="1556"/>
      <c r="K988" s="1557"/>
      <c r="L988" s="1557"/>
      <c r="M988" s="1557"/>
      <c r="N988" s="1557"/>
      <c r="O988" s="1558"/>
      <c r="P988" s="1558"/>
      <c r="Q988" s="1555"/>
      <c r="R988" s="1375"/>
      <c r="S988" s="1559"/>
      <c r="T988" s="1558"/>
      <c r="U988" s="1555"/>
      <c r="V988" s="1555"/>
      <c r="W988" s="1375"/>
      <c r="X988" s="1555"/>
      <c r="Y988" s="1375"/>
      <c r="Z988" s="1555"/>
      <c r="AA988" s="1375"/>
      <c r="AB988" s="1556"/>
      <c r="AC988" s="1560"/>
      <c r="AD988" s="1561"/>
      <c r="AE988" s="1558"/>
      <c r="AF988" s="1558"/>
      <c r="AG988" s="1558"/>
      <c r="AH988" s="1562"/>
      <c r="AI988" s="1563"/>
      <c r="AJ988" s="1563"/>
      <c r="AK988" s="1563"/>
      <c r="AL988" s="1564"/>
      <c r="AM988" s="1563"/>
      <c r="AN988" s="1563"/>
      <c r="AO988" s="1555"/>
      <c r="AP988" s="1378"/>
      <c r="AQ988" s="1565"/>
      <c r="AR988" s="1566"/>
    </row>
    <row r="989" spans="1:44" s="1350" customFormat="1">
      <c r="A989" s="1553"/>
      <c r="B989" s="1554"/>
      <c r="C989" s="271" t="s">
        <v>10</v>
      </c>
      <c r="D989" s="1559"/>
      <c r="E989" s="1386"/>
      <c r="F989" s="1567"/>
      <c r="G989" s="1386"/>
      <c r="H989" s="1567"/>
      <c r="I989" s="1386"/>
      <c r="J989" s="1556"/>
      <c r="K989" s="1557"/>
      <c r="L989" s="1557"/>
      <c r="M989" s="1557"/>
      <c r="N989" s="1557"/>
      <c r="O989" s="1556"/>
      <c r="P989" s="1556"/>
      <c r="Q989" s="1567"/>
      <c r="R989" s="1386"/>
      <c r="S989" s="1559"/>
      <c r="T989" s="1556"/>
      <c r="U989" s="1567"/>
      <c r="V989" s="1567"/>
      <c r="W989" s="1386"/>
      <c r="X989" s="1567"/>
      <c r="Y989" s="1386"/>
      <c r="Z989" s="1567"/>
      <c r="AA989" s="1386"/>
      <c r="AB989" s="1556"/>
      <c r="AC989" s="1560"/>
      <c r="AD989" s="1561"/>
      <c r="AE989" s="1556"/>
      <c r="AF989" s="1556"/>
      <c r="AG989" s="1556"/>
      <c r="AH989" s="1562"/>
      <c r="AI989" s="1568"/>
      <c r="AJ989" s="1568"/>
      <c r="AK989" s="1568"/>
      <c r="AL989" s="1564"/>
      <c r="AM989" s="1568"/>
      <c r="AN989" s="1568"/>
      <c r="AO989" s="1555"/>
      <c r="AP989" s="1378"/>
      <c r="AQ989" s="1565"/>
      <c r="AR989" s="1569"/>
    </row>
    <row r="990" spans="1:44" s="1350" customFormat="1">
      <c r="A990" s="1553"/>
      <c r="B990" s="1554"/>
      <c r="C990" s="272" t="s">
        <v>417</v>
      </c>
      <c r="D990" s="1559"/>
      <c r="E990" s="1386"/>
      <c r="F990" s="1567"/>
      <c r="G990" s="1386"/>
      <c r="H990" s="1567"/>
      <c r="I990" s="1386"/>
      <c r="J990" s="1556"/>
      <c r="K990" s="1557"/>
      <c r="L990" s="1557"/>
      <c r="M990" s="1557"/>
      <c r="N990" s="1557"/>
      <c r="O990" s="1556"/>
      <c r="P990" s="1556"/>
      <c r="Q990" s="1567"/>
      <c r="R990" s="1386"/>
      <c r="S990" s="1559"/>
      <c r="T990" s="1556"/>
      <c r="U990" s="1567"/>
      <c r="V990" s="1567"/>
      <c r="W990" s="1386"/>
      <c r="X990" s="1567"/>
      <c r="Y990" s="1386"/>
      <c r="Z990" s="1567"/>
      <c r="AA990" s="1386"/>
      <c r="AB990" s="1556"/>
      <c r="AC990" s="1560"/>
      <c r="AD990" s="1561"/>
      <c r="AE990" s="1556"/>
      <c r="AF990" s="1556"/>
      <c r="AG990" s="1556"/>
      <c r="AH990" s="1562"/>
      <c r="AI990" s="1568"/>
      <c r="AJ990" s="1568"/>
      <c r="AK990" s="1568"/>
      <c r="AL990" s="1564"/>
      <c r="AM990" s="1568"/>
      <c r="AN990" s="1568"/>
      <c r="AO990" s="1555"/>
      <c r="AP990" s="1378"/>
      <c r="AQ990" s="1565"/>
      <c r="AR990" s="1569"/>
    </row>
    <row r="991" spans="1:44" s="1350" customFormat="1" ht="15">
      <c r="A991" s="1553"/>
      <c r="B991" s="1570" t="s">
        <v>372</v>
      </c>
      <c r="C991" s="273" t="s">
        <v>949</v>
      </c>
      <c r="E991" s="1375"/>
      <c r="F991" s="1555"/>
      <c r="G991" s="1375"/>
      <c r="H991" s="1555"/>
      <c r="I991" s="1375"/>
      <c r="J991" s="1556"/>
      <c r="K991" s="1557"/>
      <c r="L991" s="1557"/>
      <c r="M991" s="1557"/>
      <c r="N991" s="1557"/>
      <c r="O991" s="1558"/>
      <c r="P991" s="1558"/>
      <c r="Q991" s="1555"/>
      <c r="R991" s="1375"/>
      <c r="S991" s="1559"/>
      <c r="T991" s="1558"/>
      <c r="U991" s="1555"/>
      <c r="V991" s="1555"/>
      <c r="W991" s="1375"/>
      <c r="X991" s="1555"/>
      <c r="Y991" s="1375"/>
      <c r="Z991" s="1555"/>
      <c r="AA991" s="1375"/>
      <c r="AB991" s="1556"/>
      <c r="AC991" s="1560"/>
      <c r="AD991" s="1561"/>
      <c r="AE991" s="1558"/>
      <c r="AF991" s="1558"/>
      <c r="AG991" s="1558"/>
      <c r="AH991" s="1562"/>
      <c r="AI991" s="1563"/>
      <c r="AJ991" s="1563"/>
      <c r="AK991" s="1563"/>
      <c r="AL991" s="1564"/>
      <c r="AM991" s="1563"/>
      <c r="AN991" s="1563"/>
      <c r="AO991" s="1555"/>
      <c r="AP991" s="1378"/>
      <c r="AQ991" s="1565"/>
      <c r="AR991" s="1566"/>
    </row>
    <row r="992" spans="1:44" s="1350" customFormat="1">
      <c r="A992" s="1553"/>
      <c r="B992" s="1554"/>
      <c r="C992" s="273" t="s">
        <v>950</v>
      </c>
      <c r="D992" s="1559"/>
      <c r="E992" s="1386"/>
      <c r="F992" s="1567"/>
      <c r="G992" s="1386"/>
      <c r="H992" s="1567"/>
      <c r="I992" s="1386"/>
      <c r="J992" s="1556"/>
      <c r="K992" s="1557"/>
      <c r="L992" s="1557"/>
      <c r="M992" s="1557"/>
      <c r="N992" s="1557"/>
      <c r="O992" s="1556"/>
      <c r="P992" s="1556"/>
      <c r="Q992" s="1567"/>
      <c r="R992" s="1386"/>
      <c r="S992" s="1559"/>
      <c r="T992" s="1556"/>
      <c r="U992" s="1567"/>
      <c r="V992" s="1567"/>
      <c r="W992" s="1386"/>
      <c r="X992" s="1567"/>
      <c r="Y992" s="1386"/>
      <c r="Z992" s="1567"/>
      <c r="AA992" s="1386"/>
      <c r="AB992" s="1556"/>
      <c r="AC992" s="1560"/>
      <c r="AD992" s="1561"/>
      <c r="AE992" s="1556"/>
      <c r="AF992" s="1556"/>
      <c r="AG992" s="1556"/>
      <c r="AH992" s="1562"/>
      <c r="AI992" s="1568"/>
      <c r="AJ992" s="1568"/>
      <c r="AK992" s="1568"/>
      <c r="AL992" s="1564"/>
      <c r="AM992" s="1568"/>
      <c r="AN992" s="1568"/>
      <c r="AO992" s="1555"/>
      <c r="AP992" s="1378"/>
      <c r="AQ992" s="1565"/>
      <c r="AR992" s="1569"/>
    </row>
    <row r="993" spans="1:44" s="1350" customFormat="1">
      <c r="A993" s="1553"/>
      <c r="B993" s="1554"/>
      <c r="C993" s="274" t="s">
        <v>951</v>
      </c>
      <c r="E993" s="1375"/>
      <c r="F993" s="1555"/>
      <c r="G993" s="1375"/>
      <c r="H993" s="1555"/>
      <c r="I993" s="1375"/>
      <c r="J993" s="1556"/>
      <c r="K993" s="1557"/>
      <c r="L993" s="1557"/>
      <c r="M993" s="1557"/>
      <c r="N993" s="1557"/>
      <c r="O993" s="1558"/>
      <c r="P993" s="1558"/>
      <c r="Q993" s="1555"/>
      <c r="R993" s="1375"/>
      <c r="S993" s="1559"/>
      <c r="T993" s="1558"/>
      <c r="U993" s="1555"/>
      <c r="V993" s="1555"/>
      <c r="W993" s="1375"/>
      <c r="X993" s="1555"/>
      <c r="Y993" s="1375"/>
      <c r="Z993" s="1555"/>
      <c r="AA993" s="1375"/>
      <c r="AB993" s="1556"/>
      <c r="AC993" s="1560"/>
      <c r="AD993" s="1561"/>
      <c r="AE993" s="1558"/>
      <c r="AF993" s="1558"/>
      <c r="AG993" s="1558"/>
      <c r="AH993" s="1562"/>
      <c r="AI993" s="1563"/>
      <c r="AJ993" s="1563"/>
      <c r="AK993" s="1563"/>
      <c r="AL993" s="1564"/>
      <c r="AM993" s="1563"/>
      <c r="AN993" s="1563"/>
      <c r="AO993" s="1555"/>
      <c r="AP993" s="1378"/>
      <c r="AQ993" s="1565"/>
      <c r="AR993" s="1566"/>
    </row>
    <row r="994" spans="1:44" s="1350" customFormat="1">
      <c r="A994" s="1553"/>
      <c r="B994" s="1554"/>
      <c r="C994" s="274" t="s">
        <v>952</v>
      </c>
      <c r="E994" s="1375"/>
      <c r="F994" s="1555"/>
      <c r="G994" s="1375"/>
      <c r="H994" s="1555"/>
      <c r="I994" s="1375"/>
      <c r="J994" s="1556"/>
      <c r="K994" s="1557"/>
      <c r="L994" s="1557"/>
      <c r="M994" s="1557"/>
      <c r="N994" s="1557"/>
      <c r="O994" s="1558"/>
      <c r="P994" s="1558"/>
      <c r="Q994" s="1555"/>
      <c r="R994" s="1375"/>
      <c r="S994" s="1559"/>
      <c r="T994" s="1558"/>
      <c r="U994" s="1555"/>
      <c r="V994" s="1555"/>
      <c r="W994" s="1375"/>
      <c r="X994" s="1555"/>
      <c r="Y994" s="1375"/>
      <c r="Z994" s="1555"/>
      <c r="AA994" s="1375"/>
      <c r="AB994" s="1556"/>
      <c r="AC994" s="1560"/>
      <c r="AD994" s="1561"/>
      <c r="AE994" s="1558"/>
      <c r="AF994" s="1558"/>
      <c r="AG994" s="1558"/>
      <c r="AH994" s="1562"/>
      <c r="AI994" s="1563"/>
      <c r="AJ994" s="1563"/>
      <c r="AK994" s="1563"/>
      <c r="AL994" s="1564"/>
      <c r="AM994" s="1563"/>
      <c r="AN994" s="1563"/>
      <c r="AO994" s="1555"/>
      <c r="AP994" s="1378"/>
      <c r="AQ994" s="1565"/>
      <c r="AR994" s="1566"/>
    </row>
    <row r="995" spans="1:44" s="1350" customFormat="1" ht="18" customHeight="1">
      <c r="A995" s="1553"/>
      <c r="B995" s="1554"/>
      <c r="C995" s="274" t="s">
        <v>953</v>
      </c>
      <c r="E995" s="1375"/>
      <c r="F995" s="1555"/>
      <c r="G995" s="1375"/>
      <c r="H995" s="1555"/>
      <c r="I995" s="1375"/>
      <c r="J995" s="1556"/>
      <c r="K995" s="1557"/>
      <c r="L995" s="1557"/>
      <c r="M995" s="1557"/>
      <c r="N995" s="1557"/>
      <c r="O995" s="1558"/>
      <c r="P995" s="1558"/>
      <c r="Q995" s="1555"/>
      <c r="R995" s="1375"/>
      <c r="S995" s="1559"/>
      <c r="T995" s="1558"/>
      <c r="U995" s="1555"/>
      <c r="V995" s="1555"/>
      <c r="W995" s="1375"/>
      <c r="X995" s="1555"/>
      <c r="Y995" s="1375"/>
      <c r="Z995" s="1555"/>
      <c r="AA995" s="1375"/>
      <c r="AB995" s="1556"/>
      <c r="AC995" s="1560"/>
      <c r="AD995" s="1561"/>
      <c r="AE995" s="1558"/>
      <c r="AF995" s="1558"/>
      <c r="AG995" s="1558"/>
      <c r="AH995" s="1562"/>
      <c r="AI995" s="1563"/>
      <c r="AJ995" s="1563"/>
      <c r="AK995" s="1563"/>
      <c r="AL995" s="1564"/>
      <c r="AM995" s="1563"/>
      <c r="AN995" s="1563"/>
      <c r="AO995" s="1555"/>
      <c r="AP995" s="1378"/>
      <c r="AQ995" s="1565"/>
      <c r="AR995" s="1566"/>
    </row>
    <row r="996" spans="1:44" s="1350" customFormat="1" ht="15" customHeight="1">
      <c r="A996" s="1553"/>
      <c r="B996" s="1554"/>
      <c r="C996" s="272" t="s">
        <v>420</v>
      </c>
      <c r="E996" s="1375"/>
      <c r="F996" s="1555"/>
      <c r="G996" s="1375"/>
      <c r="H996" s="1555"/>
      <c r="I996" s="1375"/>
      <c r="J996" s="1556"/>
      <c r="K996" s="1557"/>
      <c r="L996" s="1557"/>
      <c r="M996" s="1557"/>
      <c r="N996" s="1557"/>
      <c r="O996" s="1558"/>
      <c r="P996" s="1558"/>
      <c r="Q996" s="1555"/>
      <c r="R996" s="1375"/>
      <c r="S996" s="1559"/>
      <c r="T996" s="1558"/>
      <c r="U996" s="1555"/>
      <c r="V996" s="1555"/>
      <c r="W996" s="1375"/>
      <c r="X996" s="1555"/>
      <c r="Y996" s="1375"/>
      <c r="Z996" s="1555"/>
      <c r="AA996" s="1375"/>
      <c r="AB996" s="1556"/>
      <c r="AC996" s="1560"/>
      <c r="AD996" s="1561"/>
      <c r="AE996" s="1558"/>
      <c r="AF996" s="1558"/>
      <c r="AG996" s="1558"/>
      <c r="AH996" s="1562"/>
      <c r="AI996" s="1563"/>
      <c r="AJ996" s="1563"/>
      <c r="AK996" s="1563"/>
      <c r="AL996" s="1564"/>
      <c r="AM996" s="1563"/>
      <c r="AN996" s="1563"/>
      <c r="AO996" s="1555"/>
      <c r="AP996" s="1378"/>
      <c r="AQ996" s="1565"/>
      <c r="AR996" s="1566"/>
    </row>
    <row r="997" spans="1:44" s="1350" customFormat="1">
      <c r="A997" s="1553"/>
      <c r="B997" s="1554"/>
      <c r="C997" s="272" t="s">
        <v>421</v>
      </c>
      <c r="D997" s="1384"/>
      <c r="E997" s="1386"/>
      <c r="F997" s="1395"/>
      <c r="G997" s="1386"/>
      <c r="H997" s="1395"/>
      <c r="I997" s="1386"/>
      <c r="J997" s="1556"/>
      <c r="K997" s="1557"/>
      <c r="L997" s="1557"/>
      <c r="M997" s="1557"/>
      <c r="N997" s="1557"/>
      <c r="O997" s="1556"/>
      <c r="P997" s="1556"/>
      <c r="Q997" s="1395"/>
      <c r="R997" s="1386"/>
      <c r="S997" s="1559"/>
      <c r="T997" s="1556"/>
      <c r="U997" s="1567"/>
      <c r="V997" s="1395"/>
      <c r="W997" s="1386"/>
      <c r="X997" s="1395"/>
      <c r="Y997" s="1386"/>
      <c r="Z997" s="1395"/>
      <c r="AA997" s="1386"/>
      <c r="AB997" s="1556"/>
      <c r="AC997" s="1560"/>
      <c r="AD997" s="1561"/>
      <c r="AE997" s="1556"/>
      <c r="AF997" s="1556"/>
      <c r="AG997" s="1556"/>
      <c r="AH997" s="1562"/>
      <c r="AI997" s="1385"/>
      <c r="AJ997" s="1385"/>
      <c r="AK997" s="1385"/>
      <c r="AL997" s="1564"/>
      <c r="AM997" s="1385"/>
      <c r="AN997" s="1385"/>
      <c r="AO997" s="1555"/>
      <c r="AP997" s="1378"/>
      <c r="AQ997" s="1565"/>
      <c r="AR997" s="1569"/>
    </row>
    <row r="998" spans="1:44" s="1350" customFormat="1">
      <c r="A998" s="1553"/>
      <c r="B998" s="1554"/>
      <c r="C998" s="273" t="s">
        <v>954</v>
      </c>
      <c r="E998" s="1375"/>
      <c r="F998" s="1555"/>
      <c r="G998" s="1375"/>
      <c r="H998" s="1555"/>
      <c r="I998" s="1375"/>
      <c r="J998" s="1556"/>
      <c r="K998" s="1557"/>
      <c r="L998" s="1557"/>
      <c r="M998" s="1557"/>
      <c r="N998" s="1557"/>
      <c r="O998" s="1558"/>
      <c r="P998" s="1558"/>
      <c r="Q998" s="1555"/>
      <c r="R998" s="1375"/>
      <c r="S998" s="1559"/>
      <c r="T998" s="1558"/>
      <c r="U998" s="1555"/>
      <c r="V998" s="1555"/>
      <c r="W998" s="1375"/>
      <c r="X998" s="1555"/>
      <c r="Y998" s="1375"/>
      <c r="Z998" s="1555"/>
      <c r="AA998" s="1375"/>
      <c r="AB998" s="1556"/>
      <c r="AC998" s="1560"/>
      <c r="AD998" s="1561"/>
      <c r="AE998" s="1558"/>
      <c r="AF998" s="1558"/>
      <c r="AG998" s="1558"/>
      <c r="AH998" s="1562"/>
      <c r="AI998" s="1563"/>
      <c r="AJ998" s="1563"/>
      <c r="AK998" s="1563"/>
      <c r="AL998" s="1564"/>
      <c r="AM998" s="1563"/>
      <c r="AN998" s="1563"/>
      <c r="AO998" s="1555"/>
      <c r="AP998" s="1378"/>
      <c r="AQ998" s="1565"/>
      <c r="AR998" s="1566"/>
    </row>
    <row r="999" spans="1:44" s="1350" customFormat="1">
      <c r="A999" s="1553"/>
      <c r="B999" s="1554"/>
      <c r="C999" s="273" t="s">
        <v>955</v>
      </c>
      <c r="E999" s="1375"/>
      <c r="F999" s="1555"/>
      <c r="G999" s="1375"/>
      <c r="H999" s="1555"/>
      <c r="I999" s="1375"/>
      <c r="J999" s="1556"/>
      <c r="K999" s="1557"/>
      <c r="L999" s="1557"/>
      <c r="M999" s="1557"/>
      <c r="N999" s="1557"/>
      <c r="O999" s="1558"/>
      <c r="P999" s="1558"/>
      <c r="Q999" s="1555"/>
      <c r="R999" s="1375"/>
      <c r="S999" s="1559"/>
      <c r="T999" s="1558"/>
      <c r="U999" s="1555"/>
      <c r="V999" s="1555"/>
      <c r="W999" s="1375"/>
      <c r="X999" s="1555"/>
      <c r="Y999" s="1375"/>
      <c r="Z999" s="1555"/>
      <c r="AA999" s="1375"/>
      <c r="AB999" s="1556"/>
      <c r="AC999" s="1560"/>
      <c r="AD999" s="1561"/>
      <c r="AE999" s="1558"/>
      <c r="AF999" s="1558"/>
      <c r="AG999" s="1558"/>
      <c r="AH999" s="1562"/>
      <c r="AI999" s="1563"/>
      <c r="AJ999" s="1563"/>
      <c r="AK999" s="1563"/>
      <c r="AL999" s="1564"/>
      <c r="AM999" s="1563"/>
      <c r="AN999" s="1563"/>
      <c r="AO999" s="1555"/>
      <c r="AP999" s="1378"/>
      <c r="AQ999" s="1565"/>
      <c r="AR999" s="1566"/>
    </row>
    <row r="1000" spans="1:44" s="1350" customFormat="1">
      <c r="A1000" s="1553"/>
      <c r="B1000" s="1554"/>
      <c r="C1000" s="271" t="s">
        <v>104</v>
      </c>
      <c r="E1000" s="1375"/>
      <c r="F1000" s="1555"/>
      <c r="G1000" s="1375"/>
      <c r="H1000" s="1555"/>
      <c r="I1000" s="1375"/>
      <c r="J1000" s="1556"/>
      <c r="K1000" s="1557"/>
      <c r="L1000" s="1557"/>
      <c r="M1000" s="1557"/>
      <c r="N1000" s="1557"/>
      <c r="O1000" s="1558"/>
      <c r="P1000" s="1558"/>
      <c r="Q1000" s="1555"/>
      <c r="R1000" s="1375"/>
      <c r="S1000" s="1559"/>
      <c r="T1000" s="1558"/>
      <c r="U1000" s="1555"/>
      <c r="V1000" s="1555"/>
      <c r="W1000" s="1375"/>
      <c r="X1000" s="1555"/>
      <c r="Y1000" s="1375"/>
      <c r="Z1000" s="1555"/>
      <c r="AA1000" s="1375"/>
      <c r="AB1000" s="1556"/>
      <c r="AC1000" s="1560"/>
      <c r="AD1000" s="1561"/>
      <c r="AE1000" s="1558"/>
      <c r="AF1000" s="1558"/>
      <c r="AG1000" s="1558"/>
      <c r="AH1000" s="1562"/>
      <c r="AI1000" s="1563"/>
      <c r="AJ1000" s="1563"/>
      <c r="AK1000" s="1563"/>
      <c r="AL1000" s="1564"/>
      <c r="AM1000" s="1563"/>
      <c r="AN1000" s="1563"/>
      <c r="AO1000" s="1555"/>
      <c r="AP1000" s="1378"/>
      <c r="AQ1000" s="1565"/>
      <c r="AR1000" s="1566"/>
    </row>
    <row r="1001" spans="1:44" s="1350" customFormat="1">
      <c r="A1001" s="1553"/>
      <c r="B1001" s="1554"/>
      <c r="C1001" s="271" t="s">
        <v>322</v>
      </c>
      <c r="D1001" s="1571"/>
      <c r="E1001" s="1572"/>
      <c r="F1001" s="1573"/>
      <c r="G1001" s="1572"/>
      <c r="H1001" s="1573"/>
      <c r="I1001" s="1572"/>
      <c r="J1001" s="1556"/>
      <c r="K1001" s="1574"/>
      <c r="L1001" s="1574"/>
      <c r="M1001" s="1574"/>
      <c r="N1001" s="1574"/>
      <c r="O1001" s="1574"/>
      <c r="P1001" s="1574"/>
      <c r="Q1001" s="1573"/>
      <c r="R1001" s="1572"/>
      <c r="S1001" s="1559"/>
      <c r="T1001" s="1574"/>
      <c r="U1001" s="1573"/>
      <c r="V1001" s="1573"/>
      <c r="W1001" s="1572"/>
      <c r="X1001" s="1573"/>
      <c r="Y1001" s="1572"/>
      <c r="Z1001" s="1573"/>
      <c r="AA1001" s="1572"/>
      <c r="AB1001" s="1556"/>
      <c r="AC1001" s="1571"/>
      <c r="AD1001" s="1575"/>
      <c r="AE1001" s="1574"/>
      <c r="AF1001" s="1574"/>
      <c r="AG1001" s="1574"/>
      <c r="AH1001" s="1562"/>
      <c r="AI1001" s="1576"/>
      <c r="AJ1001" s="1576"/>
      <c r="AK1001" s="1576"/>
      <c r="AL1001" s="1564"/>
      <c r="AM1001" s="1576"/>
      <c r="AN1001" s="1576"/>
      <c r="AO1001" s="1573"/>
      <c r="AP1001" s="1577"/>
      <c r="AQ1001" s="1578"/>
      <c r="AR1001" s="1579"/>
    </row>
    <row r="1002" spans="1:44" s="1350" customFormat="1">
      <c r="A1002" s="1553"/>
      <c r="B1002" s="1554"/>
      <c r="C1002" s="271" t="s">
        <v>424</v>
      </c>
      <c r="D1002" s="1560"/>
      <c r="E1002" s="40"/>
      <c r="F1002" s="1580"/>
      <c r="G1002" s="40"/>
      <c r="H1002" s="1580"/>
      <c r="I1002" s="40"/>
      <c r="J1002" s="1556"/>
      <c r="K1002" s="1557"/>
      <c r="L1002" s="1557"/>
      <c r="M1002" s="1557"/>
      <c r="N1002" s="1557"/>
      <c r="O1002" s="1557"/>
      <c r="P1002" s="1557"/>
      <c r="Q1002" s="1580"/>
      <c r="R1002" s="40"/>
      <c r="S1002" s="1559"/>
      <c r="T1002" s="1557"/>
      <c r="U1002" s="1580"/>
      <c r="V1002" s="1580"/>
      <c r="W1002" s="40"/>
      <c r="X1002" s="1580"/>
      <c r="Y1002" s="40"/>
      <c r="Z1002" s="1580"/>
      <c r="AA1002" s="40"/>
      <c r="AB1002" s="1556"/>
      <c r="AC1002" s="1560"/>
      <c r="AD1002" s="1561"/>
      <c r="AE1002" s="1557"/>
      <c r="AF1002" s="1557"/>
      <c r="AG1002" s="1557"/>
      <c r="AH1002" s="1562"/>
      <c r="AI1002" s="1581"/>
      <c r="AJ1002" s="1581"/>
      <c r="AK1002" s="1581"/>
      <c r="AL1002" s="1564"/>
      <c r="AM1002" s="1581"/>
      <c r="AN1002" s="1581"/>
      <c r="AO1002" s="1555"/>
      <c r="AP1002" s="1378"/>
      <c r="AQ1002" s="1565"/>
      <c r="AR1002" s="1566"/>
    </row>
    <row r="1003" spans="1:44" s="1350" customFormat="1">
      <c r="A1003" s="1553"/>
      <c r="B1003" s="1554"/>
      <c r="C1003" s="275" t="s">
        <v>425</v>
      </c>
      <c r="D1003" s="1559"/>
      <c r="E1003" s="1386"/>
      <c r="F1003" s="1567"/>
      <c r="G1003" s="1386"/>
      <c r="H1003" s="1567"/>
      <c r="I1003" s="1386"/>
      <c r="J1003" s="1556"/>
      <c r="K1003" s="1557"/>
      <c r="L1003" s="1557"/>
      <c r="M1003" s="1557"/>
      <c r="N1003" s="1557"/>
      <c r="O1003" s="1556"/>
      <c r="P1003" s="1556"/>
      <c r="Q1003" s="1567"/>
      <c r="R1003" s="1386"/>
      <c r="S1003" s="1559"/>
      <c r="T1003" s="1556"/>
      <c r="U1003" s="1567"/>
      <c r="V1003" s="1567"/>
      <c r="W1003" s="1386"/>
      <c r="X1003" s="1567"/>
      <c r="Y1003" s="1386"/>
      <c r="Z1003" s="1567"/>
      <c r="AA1003" s="1386"/>
      <c r="AB1003" s="1556"/>
      <c r="AC1003" s="1560"/>
      <c r="AD1003" s="1561"/>
      <c r="AE1003" s="1556"/>
      <c r="AF1003" s="1556"/>
      <c r="AG1003" s="1556"/>
      <c r="AH1003" s="1562"/>
      <c r="AI1003" s="1568"/>
      <c r="AJ1003" s="1568"/>
      <c r="AK1003" s="1568"/>
      <c r="AL1003" s="1564"/>
      <c r="AM1003" s="1568"/>
      <c r="AN1003" s="1568"/>
      <c r="AO1003" s="1582"/>
      <c r="AP1003" s="1583"/>
      <c r="AQ1003" s="1584"/>
      <c r="AR1003" s="1569"/>
    </row>
    <row r="1004" spans="1:44" s="1350" customFormat="1" ht="13.5" thickBot="1">
      <c r="A1004" s="1553"/>
      <c r="B1004" s="1585"/>
      <c r="C1004" s="276" t="s">
        <v>782</v>
      </c>
      <c r="D1004" s="1586"/>
      <c r="E1004" s="1587"/>
      <c r="F1004" s="1588"/>
      <c r="G1004" s="1587"/>
      <c r="H1004" s="1588"/>
      <c r="I1004" s="1587"/>
      <c r="J1004" s="1589"/>
      <c r="K1004" s="1590"/>
      <c r="L1004" s="1590"/>
      <c r="M1004" s="1590"/>
      <c r="N1004" s="1590"/>
      <c r="O1004" s="1590"/>
      <c r="P1004" s="1591"/>
      <c r="Q1004" s="1588"/>
      <c r="R1004" s="1587"/>
      <c r="S1004" s="1592"/>
      <c r="T1004" s="1593"/>
      <c r="U1004" s="1594"/>
      <c r="V1004" s="1591"/>
      <c r="W1004" s="1587"/>
      <c r="X1004" s="1588"/>
      <c r="Y1004" s="1587"/>
      <c r="Z1004" s="1588"/>
      <c r="AA1004" s="1587"/>
      <c r="AB1004" s="1589"/>
      <c r="AC1004" s="1595"/>
      <c r="AD1004" s="1587"/>
      <c r="AE1004" s="1590"/>
      <c r="AF1004" s="1593"/>
      <c r="AG1004" s="1593"/>
      <c r="AH1004" s="1596"/>
      <c r="AI1004" s="1597"/>
      <c r="AJ1004" s="1598"/>
      <c r="AK1004" s="1599"/>
      <c r="AL1004" s="1600"/>
      <c r="AM1004" s="1586"/>
      <c r="AN1004" s="1601"/>
      <c r="AO1004" s="1602"/>
      <c r="AP1004" s="1603"/>
      <c r="AQ1004" s="1595"/>
      <c r="AR1004" s="1604"/>
    </row>
    <row r="1005" spans="1:44" s="1350" customFormat="1">
      <c r="A1005" s="1553"/>
      <c r="B1005" s="1605"/>
      <c r="C1005" s="319" t="s">
        <v>414</v>
      </c>
      <c r="D1005" s="1540"/>
      <c r="E1005" s="1369"/>
      <c r="F1005" s="1541"/>
      <c r="G1005" s="1369"/>
      <c r="H1005" s="1541"/>
      <c r="I1005" s="1369"/>
      <c r="J1005" s="1542"/>
      <c r="K1005" s="1543"/>
      <c r="L1005" s="1543"/>
      <c r="M1005" s="1543"/>
      <c r="N1005" s="1543"/>
      <c r="O1005" s="1544"/>
      <c r="P1005" s="1544"/>
      <c r="Q1005" s="1541"/>
      <c r="R1005" s="1369"/>
      <c r="S1005" s="1545"/>
      <c r="T1005" s="1544"/>
      <c r="U1005" s="1541"/>
      <c r="V1005" s="1541"/>
      <c r="W1005" s="1369"/>
      <c r="X1005" s="1541"/>
      <c r="Y1005" s="1369"/>
      <c r="Z1005" s="1541"/>
      <c r="AA1005" s="1369"/>
      <c r="AB1005" s="1542"/>
      <c r="AC1005" s="1546"/>
      <c r="AD1005" s="1547"/>
      <c r="AE1005" s="1544"/>
      <c r="AF1005" s="1544"/>
      <c r="AG1005" s="1544"/>
      <c r="AH1005" s="1548"/>
      <c r="AI1005" s="1549"/>
      <c r="AJ1005" s="1549"/>
      <c r="AK1005" s="1549"/>
      <c r="AL1005" s="1550"/>
      <c r="AM1005" s="1549"/>
      <c r="AN1005" s="1549"/>
      <c r="AO1005" s="1541"/>
      <c r="AP1005" s="1372"/>
      <c r="AQ1005" s="1551"/>
      <c r="AR1005" s="1552"/>
    </row>
    <row r="1006" spans="1:44" s="1350" customFormat="1">
      <c r="A1006" s="1553"/>
      <c r="B1006" s="1554"/>
      <c r="C1006" s="270" t="s">
        <v>11</v>
      </c>
      <c r="E1006" s="1375"/>
      <c r="F1006" s="1555"/>
      <c r="G1006" s="1375"/>
      <c r="H1006" s="1555"/>
      <c r="I1006" s="1375"/>
      <c r="J1006" s="1556"/>
      <c r="K1006" s="1557"/>
      <c r="L1006" s="1557"/>
      <c r="M1006" s="1557"/>
      <c r="N1006" s="1557"/>
      <c r="O1006" s="1558"/>
      <c r="P1006" s="1558"/>
      <c r="Q1006" s="1555"/>
      <c r="R1006" s="1375"/>
      <c r="S1006" s="1559"/>
      <c r="T1006" s="1558"/>
      <c r="U1006" s="1555"/>
      <c r="V1006" s="1555"/>
      <c r="W1006" s="1375"/>
      <c r="X1006" s="1555"/>
      <c r="Y1006" s="1375"/>
      <c r="Z1006" s="1555"/>
      <c r="AA1006" s="1375"/>
      <c r="AB1006" s="1556"/>
      <c r="AC1006" s="1560"/>
      <c r="AD1006" s="1561"/>
      <c r="AE1006" s="1558"/>
      <c r="AF1006" s="1558"/>
      <c r="AG1006" s="1558"/>
      <c r="AH1006" s="1562"/>
      <c r="AI1006" s="1563"/>
      <c r="AJ1006" s="1563"/>
      <c r="AK1006" s="1563"/>
      <c r="AL1006" s="1564"/>
      <c r="AM1006" s="1563"/>
      <c r="AN1006" s="1563"/>
      <c r="AO1006" s="1555"/>
      <c r="AP1006" s="1378"/>
      <c r="AQ1006" s="1565"/>
      <c r="AR1006" s="1566"/>
    </row>
    <row r="1007" spans="1:44" s="1350" customFormat="1">
      <c r="A1007" s="1553"/>
      <c r="B1007" s="1554"/>
      <c r="C1007" s="271" t="s">
        <v>4</v>
      </c>
      <c r="D1007" s="1559"/>
      <c r="E1007" s="1386"/>
      <c r="F1007" s="1567"/>
      <c r="G1007" s="1386"/>
      <c r="H1007" s="1567"/>
      <c r="I1007" s="1386"/>
      <c r="J1007" s="1556"/>
      <c r="K1007" s="1557"/>
      <c r="L1007" s="1557"/>
      <c r="M1007" s="1557"/>
      <c r="N1007" s="1557"/>
      <c r="O1007" s="1556"/>
      <c r="P1007" s="1556"/>
      <c r="Q1007" s="1567"/>
      <c r="R1007" s="1386"/>
      <c r="S1007" s="1559"/>
      <c r="T1007" s="1556"/>
      <c r="U1007" s="1567"/>
      <c r="V1007" s="1567"/>
      <c r="W1007" s="1386"/>
      <c r="X1007" s="1567"/>
      <c r="Y1007" s="1386"/>
      <c r="Z1007" s="1567"/>
      <c r="AA1007" s="1386"/>
      <c r="AB1007" s="1556"/>
      <c r="AC1007" s="1560"/>
      <c r="AD1007" s="1561"/>
      <c r="AE1007" s="1556"/>
      <c r="AF1007" s="1556"/>
      <c r="AG1007" s="1556"/>
      <c r="AH1007" s="1562"/>
      <c r="AI1007" s="1568"/>
      <c r="AJ1007" s="1568"/>
      <c r="AK1007" s="1568"/>
      <c r="AL1007" s="1564"/>
      <c r="AM1007" s="1568"/>
      <c r="AN1007" s="1568"/>
      <c r="AO1007" s="1555"/>
      <c r="AP1007" s="1378"/>
      <c r="AQ1007" s="1565"/>
      <c r="AR1007" s="1569"/>
    </row>
    <row r="1008" spans="1:44" s="1350" customFormat="1">
      <c r="A1008" s="1553"/>
      <c r="B1008" s="1554"/>
      <c r="C1008" s="272" t="s">
        <v>943</v>
      </c>
      <c r="E1008" s="1375"/>
      <c r="F1008" s="1555"/>
      <c r="G1008" s="1375"/>
      <c r="H1008" s="1555"/>
      <c r="I1008" s="1375"/>
      <c r="J1008" s="1556"/>
      <c r="K1008" s="1557"/>
      <c r="L1008" s="1557"/>
      <c r="M1008" s="1557"/>
      <c r="N1008" s="1557"/>
      <c r="O1008" s="1558"/>
      <c r="P1008" s="1558"/>
      <c r="Q1008" s="1555"/>
      <c r="R1008" s="1375"/>
      <c r="S1008" s="1559"/>
      <c r="T1008" s="1558"/>
      <c r="U1008" s="1555"/>
      <c r="V1008" s="1555"/>
      <c r="W1008" s="1375"/>
      <c r="X1008" s="1555"/>
      <c r="Y1008" s="1375"/>
      <c r="Z1008" s="1555"/>
      <c r="AA1008" s="1375"/>
      <c r="AB1008" s="1556"/>
      <c r="AC1008" s="1560"/>
      <c r="AD1008" s="1561"/>
      <c r="AE1008" s="1558"/>
      <c r="AF1008" s="1558"/>
      <c r="AG1008" s="1558"/>
      <c r="AH1008" s="1562"/>
      <c r="AI1008" s="1563"/>
      <c r="AJ1008" s="1563"/>
      <c r="AK1008" s="1563"/>
      <c r="AL1008" s="1564"/>
      <c r="AM1008" s="1563"/>
      <c r="AN1008" s="1563"/>
      <c r="AO1008" s="1555"/>
      <c r="AP1008" s="1378"/>
      <c r="AQ1008" s="1565"/>
      <c r="AR1008" s="1566"/>
    </row>
    <row r="1009" spans="1:44" s="1350" customFormat="1">
      <c r="A1009" s="1553"/>
      <c r="B1009" s="1554"/>
      <c r="C1009" s="273" t="s">
        <v>944</v>
      </c>
      <c r="E1009" s="1375"/>
      <c r="F1009" s="1555"/>
      <c r="G1009" s="1375"/>
      <c r="H1009" s="1555"/>
      <c r="I1009" s="1375"/>
      <c r="J1009" s="1556"/>
      <c r="K1009" s="1557"/>
      <c r="L1009" s="1557"/>
      <c r="M1009" s="1557"/>
      <c r="N1009" s="1557"/>
      <c r="O1009" s="1558"/>
      <c r="P1009" s="1558"/>
      <c r="Q1009" s="1555"/>
      <c r="R1009" s="1375"/>
      <c r="S1009" s="1559"/>
      <c r="T1009" s="1558"/>
      <c r="U1009" s="1555"/>
      <c r="V1009" s="1555"/>
      <c r="W1009" s="1375"/>
      <c r="X1009" s="1555"/>
      <c r="Y1009" s="1375"/>
      <c r="Z1009" s="1555"/>
      <c r="AA1009" s="1375"/>
      <c r="AB1009" s="1556"/>
      <c r="AC1009" s="1560"/>
      <c r="AD1009" s="1561"/>
      <c r="AE1009" s="1558"/>
      <c r="AF1009" s="1558"/>
      <c r="AG1009" s="1558"/>
      <c r="AH1009" s="1562"/>
      <c r="AI1009" s="1563"/>
      <c r="AJ1009" s="1563"/>
      <c r="AK1009" s="1563"/>
      <c r="AL1009" s="1564"/>
      <c r="AM1009" s="1563"/>
      <c r="AN1009" s="1563"/>
      <c r="AO1009" s="1555"/>
      <c r="AP1009" s="1378"/>
      <c r="AQ1009" s="1565"/>
      <c r="AR1009" s="1566"/>
    </row>
    <row r="1010" spans="1:44" s="1350" customFormat="1">
      <c r="A1010" s="1553"/>
      <c r="B1010" s="1554"/>
      <c r="C1010" s="272" t="s">
        <v>945</v>
      </c>
      <c r="E1010" s="1375"/>
      <c r="F1010" s="1555"/>
      <c r="G1010" s="1375"/>
      <c r="H1010" s="1555"/>
      <c r="I1010" s="1375"/>
      <c r="J1010" s="1556"/>
      <c r="K1010" s="1557"/>
      <c r="L1010" s="1557"/>
      <c r="M1010" s="1557"/>
      <c r="N1010" s="1557"/>
      <c r="O1010" s="1558"/>
      <c r="P1010" s="1558"/>
      <c r="Q1010" s="1555"/>
      <c r="R1010" s="1375"/>
      <c r="S1010" s="1559"/>
      <c r="T1010" s="1558"/>
      <c r="U1010" s="1555"/>
      <c r="V1010" s="1555"/>
      <c r="W1010" s="1375"/>
      <c r="X1010" s="1555"/>
      <c r="Y1010" s="1375"/>
      <c r="Z1010" s="1555"/>
      <c r="AA1010" s="1375"/>
      <c r="AB1010" s="1556"/>
      <c r="AC1010" s="1560"/>
      <c r="AD1010" s="1561"/>
      <c r="AE1010" s="1558"/>
      <c r="AF1010" s="1558"/>
      <c r="AG1010" s="1558"/>
      <c r="AH1010" s="1562"/>
      <c r="AI1010" s="1563"/>
      <c r="AJ1010" s="1563"/>
      <c r="AK1010" s="1563"/>
      <c r="AL1010" s="1564"/>
      <c r="AM1010" s="1563"/>
      <c r="AN1010" s="1563"/>
      <c r="AO1010" s="1555"/>
      <c r="AP1010" s="1378"/>
      <c r="AQ1010" s="1565"/>
      <c r="AR1010" s="1566"/>
    </row>
    <row r="1011" spans="1:44" s="1350" customFormat="1">
      <c r="A1011" s="1553"/>
      <c r="B1011" s="1554"/>
      <c r="C1011" s="273" t="s">
        <v>946</v>
      </c>
      <c r="E1011" s="1375"/>
      <c r="F1011" s="1555"/>
      <c r="G1011" s="1375"/>
      <c r="H1011" s="1555"/>
      <c r="I1011" s="1375"/>
      <c r="J1011" s="1556"/>
      <c r="K1011" s="1557"/>
      <c r="L1011" s="1557"/>
      <c r="M1011" s="1557"/>
      <c r="N1011" s="1557"/>
      <c r="O1011" s="1558"/>
      <c r="P1011" s="1558"/>
      <c r="Q1011" s="1555"/>
      <c r="R1011" s="1375"/>
      <c r="S1011" s="1559"/>
      <c r="T1011" s="1558"/>
      <c r="U1011" s="1555"/>
      <c r="V1011" s="1555"/>
      <c r="W1011" s="1375"/>
      <c r="X1011" s="1555"/>
      <c r="Y1011" s="1375"/>
      <c r="Z1011" s="1555"/>
      <c r="AA1011" s="1375"/>
      <c r="AB1011" s="1556"/>
      <c r="AC1011" s="1560"/>
      <c r="AD1011" s="1561"/>
      <c r="AE1011" s="1558"/>
      <c r="AF1011" s="1558"/>
      <c r="AG1011" s="1558"/>
      <c r="AH1011" s="1562"/>
      <c r="AI1011" s="1563"/>
      <c r="AJ1011" s="1563"/>
      <c r="AK1011" s="1563"/>
      <c r="AL1011" s="1564"/>
      <c r="AM1011" s="1563"/>
      <c r="AN1011" s="1563"/>
      <c r="AO1011" s="1555"/>
      <c r="AP1011" s="1378"/>
      <c r="AQ1011" s="1565"/>
      <c r="AR1011" s="1566"/>
    </row>
    <row r="1012" spans="1:44" s="1350" customFormat="1">
      <c r="A1012" s="1553"/>
      <c r="B1012" s="1554"/>
      <c r="C1012" s="272" t="s">
        <v>947</v>
      </c>
      <c r="E1012" s="1375"/>
      <c r="F1012" s="1555"/>
      <c r="G1012" s="1375"/>
      <c r="H1012" s="1555"/>
      <c r="I1012" s="1375"/>
      <c r="J1012" s="1556"/>
      <c r="K1012" s="1557"/>
      <c r="L1012" s="1557"/>
      <c r="M1012" s="1557"/>
      <c r="N1012" s="1557"/>
      <c r="O1012" s="1558"/>
      <c r="P1012" s="1558"/>
      <c r="Q1012" s="1555"/>
      <c r="R1012" s="1375"/>
      <c r="S1012" s="1559"/>
      <c r="T1012" s="1558"/>
      <c r="U1012" s="1555"/>
      <c r="V1012" s="1555"/>
      <c r="W1012" s="1375"/>
      <c r="X1012" s="1555"/>
      <c r="Y1012" s="1375"/>
      <c r="Z1012" s="1555"/>
      <c r="AA1012" s="1375"/>
      <c r="AB1012" s="1556"/>
      <c r="AC1012" s="1560"/>
      <c r="AD1012" s="1561"/>
      <c r="AE1012" s="1558"/>
      <c r="AF1012" s="1558"/>
      <c r="AG1012" s="1558"/>
      <c r="AH1012" s="1562"/>
      <c r="AI1012" s="1563"/>
      <c r="AJ1012" s="1563"/>
      <c r="AK1012" s="1563"/>
      <c r="AL1012" s="1564"/>
      <c r="AM1012" s="1563"/>
      <c r="AN1012" s="1563"/>
      <c r="AO1012" s="1555"/>
      <c r="AP1012" s="1378"/>
      <c r="AQ1012" s="1565"/>
      <c r="AR1012" s="1566"/>
    </row>
    <row r="1013" spans="1:44" s="1350" customFormat="1">
      <c r="A1013" s="1553"/>
      <c r="B1013" s="1554"/>
      <c r="C1013" s="273" t="s">
        <v>948</v>
      </c>
      <c r="E1013" s="1375"/>
      <c r="F1013" s="1555"/>
      <c r="G1013" s="1375"/>
      <c r="H1013" s="1555"/>
      <c r="I1013" s="1375"/>
      <c r="J1013" s="1556"/>
      <c r="K1013" s="1557"/>
      <c r="L1013" s="1557"/>
      <c r="M1013" s="1557"/>
      <c r="N1013" s="1557"/>
      <c r="O1013" s="1558"/>
      <c r="P1013" s="1558"/>
      <c r="Q1013" s="1555"/>
      <c r="R1013" s="1375"/>
      <c r="S1013" s="1559"/>
      <c r="T1013" s="1558"/>
      <c r="U1013" s="1555"/>
      <c r="V1013" s="1555"/>
      <c r="W1013" s="1375"/>
      <c r="X1013" s="1555"/>
      <c r="Y1013" s="1375"/>
      <c r="Z1013" s="1555"/>
      <c r="AA1013" s="1375"/>
      <c r="AB1013" s="1556"/>
      <c r="AC1013" s="1560"/>
      <c r="AD1013" s="1561"/>
      <c r="AE1013" s="1558"/>
      <c r="AF1013" s="1558"/>
      <c r="AG1013" s="1558"/>
      <c r="AH1013" s="1562"/>
      <c r="AI1013" s="1563"/>
      <c r="AJ1013" s="1563"/>
      <c r="AK1013" s="1563"/>
      <c r="AL1013" s="1564"/>
      <c r="AM1013" s="1563"/>
      <c r="AN1013" s="1563"/>
      <c r="AO1013" s="1555"/>
      <c r="AP1013" s="1378"/>
      <c r="AQ1013" s="1565"/>
      <c r="AR1013" s="1566"/>
    </row>
    <row r="1014" spans="1:44" s="1350" customFormat="1">
      <c r="A1014" s="1553"/>
      <c r="B1014" s="1554"/>
      <c r="C1014" s="271" t="s">
        <v>10</v>
      </c>
      <c r="D1014" s="1559"/>
      <c r="E1014" s="1386"/>
      <c r="F1014" s="1567"/>
      <c r="G1014" s="1386"/>
      <c r="H1014" s="1567"/>
      <c r="I1014" s="1386"/>
      <c r="J1014" s="1556"/>
      <c r="K1014" s="1557"/>
      <c r="L1014" s="1557"/>
      <c r="M1014" s="1557"/>
      <c r="N1014" s="1557"/>
      <c r="O1014" s="1556"/>
      <c r="P1014" s="1556"/>
      <c r="Q1014" s="1567"/>
      <c r="R1014" s="1386"/>
      <c r="S1014" s="1559"/>
      <c r="T1014" s="1556"/>
      <c r="U1014" s="1567"/>
      <c r="V1014" s="1567"/>
      <c r="W1014" s="1386"/>
      <c r="X1014" s="1567"/>
      <c r="Y1014" s="1386"/>
      <c r="Z1014" s="1567"/>
      <c r="AA1014" s="1386"/>
      <c r="AB1014" s="1556"/>
      <c r="AC1014" s="1560"/>
      <c r="AD1014" s="1561"/>
      <c r="AE1014" s="1556"/>
      <c r="AF1014" s="1556"/>
      <c r="AG1014" s="1556"/>
      <c r="AH1014" s="1562"/>
      <c r="AI1014" s="1568"/>
      <c r="AJ1014" s="1568"/>
      <c r="AK1014" s="1568"/>
      <c r="AL1014" s="1564"/>
      <c r="AM1014" s="1568"/>
      <c r="AN1014" s="1568"/>
      <c r="AO1014" s="1555"/>
      <c r="AP1014" s="1378"/>
      <c r="AQ1014" s="1565"/>
      <c r="AR1014" s="1569"/>
    </row>
    <row r="1015" spans="1:44" s="1350" customFormat="1">
      <c r="A1015" s="1553"/>
      <c r="B1015" s="1554"/>
      <c r="C1015" s="272" t="s">
        <v>417</v>
      </c>
      <c r="D1015" s="1559"/>
      <c r="E1015" s="1386"/>
      <c r="F1015" s="1567"/>
      <c r="G1015" s="1386"/>
      <c r="H1015" s="1567"/>
      <c r="I1015" s="1386"/>
      <c r="J1015" s="1556"/>
      <c r="K1015" s="1557"/>
      <c r="L1015" s="1557"/>
      <c r="M1015" s="1557"/>
      <c r="N1015" s="1557"/>
      <c r="O1015" s="1556"/>
      <c r="P1015" s="1556"/>
      <c r="Q1015" s="1567"/>
      <c r="R1015" s="1386"/>
      <c r="S1015" s="1559"/>
      <c r="T1015" s="1556"/>
      <c r="U1015" s="1567"/>
      <c r="V1015" s="1567"/>
      <c r="W1015" s="1386"/>
      <c r="X1015" s="1567"/>
      <c r="Y1015" s="1386"/>
      <c r="Z1015" s="1567"/>
      <c r="AA1015" s="1386"/>
      <c r="AB1015" s="1556"/>
      <c r="AC1015" s="1560"/>
      <c r="AD1015" s="1561"/>
      <c r="AE1015" s="1556"/>
      <c r="AF1015" s="1556"/>
      <c r="AG1015" s="1556"/>
      <c r="AH1015" s="1562"/>
      <c r="AI1015" s="1568"/>
      <c r="AJ1015" s="1568"/>
      <c r="AK1015" s="1568"/>
      <c r="AL1015" s="1564"/>
      <c r="AM1015" s="1568"/>
      <c r="AN1015" s="1568"/>
      <c r="AO1015" s="1555"/>
      <c r="AP1015" s="1378"/>
      <c r="AQ1015" s="1565"/>
      <c r="AR1015" s="1569"/>
    </row>
    <row r="1016" spans="1:44" s="1350" customFormat="1" ht="15">
      <c r="A1016" s="1553"/>
      <c r="B1016" s="1570" t="s">
        <v>373</v>
      </c>
      <c r="C1016" s="273" t="s">
        <v>949</v>
      </c>
      <c r="E1016" s="1375"/>
      <c r="F1016" s="1555"/>
      <c r="G1016" s="1375"/>
      <c r="H1016" s="1555"/>
      <c r="I1016" s="1375"/>
      <c r="J1016" s="1556"/>
      <c r="K1016" s="1557"/>
      <c r="L1016" s="1557"/>
      <c r="M1016" s="1557"/>
      <c r="N1016" s="1557"/>
      <c r="O1016" s="1558"/>
      <c r="P1016" s="1558"/>
      <c r="Q1016" s="1555"/>
      <c r="R1016" s="1375"/>
      <c r="S1016" s="1559"/>
      <c r="T1016" s="1558"/>
      <c r="U1016" s="1555"/>
      <c r="V1016" s="1555"/>
      <c r="W1016" s="1375"/>
      <c r="X1016" s="1555"/>
      <c r="Y1016" s="1375"/>
      <c r="Z1016" s="1555"/>
      <c r="AA1016" s="1375"/>
      <c r="AB1016" s="1556"/>
      <c r="AC1016" s="1560"/>
      <c r="AD1016" s="1561"/>
      <c r="AE1016" s="1558"/>
      <c r="AF1016" s="1558"/>
      <c r="AG1016" s="1558"/>
      <c r="AH1016" s="1562"/>
      <c r="AI1016" s="1563"/>
      <c r="AJ1016" s="1563"/>
      <c r="AK1016" s="1563"/>
      <c r="AL1016" s="1564"/>
      <c r="AM1016" s="1563"/>
      <c r="AN1016" s="1563"/>
      <c r="AO1016" s="1555"/>
      <c r="AP1016" s="1378"/>
      <c r="AQ1016" s="1565"/>
      <c r="AR1016" s="1566"/>
    </row>
    <row r="1017" spans="1:44" s="1350" customFormat="1">
      <c r="A1017" s="1553"/>
      <c r="B1017" s="1554"/>
      <c r="C1017" s="273" t="s">
        <v>950</v>
      </c>
      <c r="D1017" s="1559"/>
      <c r="E1017" s="1386"/>
      <c r="F1017" s="1567"/>
      <c r="G1017" s="1386"/>
      <c r="H1017" s="1567"/>
      <c r="I1017" s="1386"/>
      <c r="J1017" s="1556"/>
      <c r="K1017" s="1557"/>
      <c r="L1017" s="1557"/>
      <c r="M1017" s="1557"/>
      <c r="N1017" s="1557"/>
      <c r="O1017" s="1556"/>
      <c r="P1017" s="1556"/>
      <c r="Q1017" s="1567"/>
      <c r="R1017" s="1386"/>
      <c r="S1017" s="1559"/>
      <c r="T1017" s="1556"/>
      <c r="U1017" s="1567"/>
      <c r="V1017" s="1567"/>
      <c r="W1017" s="1386"/>
      <c r="X1017" s="1567"/>
      <c r="Y1017" s="1386"/>
      <c r="Z1017" s="1567"/>
      <c r="AA1017" s="1386"/>
      <c r="AB1017" s="1556"/>
      <c r="AC1017" s="1560"/>
      <c r="AD1017" s="1561"/>
      <c r="AE1017" s="1556"/>
      <c r="AF1017" s="1556"/>
      <c r="AG1017" s="1556"/>
      <c r="AH1017" s="1562"/>
      <c r="AI1017" s="1568"/>
      <c r="AJ1017" s="1568"/>
      <c r="AK1017" s="1568"/>
      <c r="AL1017" s="1564"/>
      <c r="AM1017" s="1568"/>
      <c r="AN1017" s="1568"/>
      <c r="AO1017" s="1555"/>
      <c r="AP1017" s="1378"/>
      <c r="AQ1017" s="1565"/>
      <c r="AR1017" s="1569"/>
    </row>
    <row r="1018" spans="1:44" s="1350" customFormat="1">
      <c r="A1018" s="1553"/>
      <c r="B1018" s="1554"/>
      <c r="C1018" s="274" t="s">
        <v>951</v>
      </c>
      <c r="E1018" s="1375"/>
      <c r="F1018" s="1555"/>
      <c r="G1018" s="1375"/>
      <c r="H1018" s="1555"/>
      <c r="I1018" s="1375"/>
      <c r="J1018" s="1556"/>
      <c r="K1018" s="1557"/>
      <c r="L1018" s="1557"/>
      <c r="M1018" s="1557"/>
      <c r="N1018" s="1557"/>
      <c r="O1018" s="1558"/>
      <c r="P1018" s="1558"/>
      <c r="Q1018" s="1555"/>
      <c r="R1018" s="1375"/>
      <c r="S1018" s="1559"/>
      <c r="T1018" s="1558"/>
      <c r="U1018" s="1555"/>
      <c r="V1018" s="1555"/>
      <c r="W1018" s="1375"/>
      <c r="X1018" s="1555"/>
      <c r="Y1018" s="1375"/>
      <c r="Z1018" s="1555"/>
      <c r="AA1018" s="1375"/>
      <c r="AB1018" s="1556"/>
      <c r="AC1018" s="1560"/>
      <c r="AD1018" s="1561"/>
      <c r="AE1018" s="1558"/>
      <c r="AF1018" s="1558"/>
      <c r="AG1018" s="1558"/>
      <c r="AH1018" s="1562"/>
      <c r="AI1018" s="1563"/>
      <c r="AJ1018" s="1563"/>
      <c r="AK1018" s="1563"/>
      <c r="AL1018" s="1564"/>
      <c r="AM1018" s="1563"/>
      <c r="AN1018" s="1563"/>
      <c r="AO1018" s="1555"/>
      <c r="AP1018" s="1378"/>
      <c r="AQ1018" s="1565"/>
      <c r="AR1018" s="1566"/>
    </row>
    <row r="1019" spans="1:44" s="1350" customFormat="1">
      <c r="A1019" s="1553"/>
      <c r="B1019" s="1554"/>
      <c r="C1019" s="274" t="s">
        <v>952</v>
      </c>
      <c r="E1019" s="1375"/>
      <c r="F1019" s="1555"/>
      <c r="G1019" s="1375"/>
      <c r="H1019" s="1555"/>
      <c r="I1019" s="1375"/>
      <c r="J1019" s="1556"/>
      <c r="K1019" s="1557"/>
      <c r="L1019" s="1557"/>
      <c r="M1019" s="1557"/>
      <c r="N1019" s="1557"/>
      <c r="O1019" s="1558"/>
      <c r="P1019" s="1558"/>
      <c r="Q1019" s="1555"/>
      <c r="R1019" s="1375"/>
      <c r="S1019" s="1559"/>
      <c r="T1019" s="1558"/>
      <c r="U1019" s="1555"/>
      <c r="V1019" s="1555"/>
      <c r="W1019" s="1375"/>
      <c r="X1019" s="1555"/>
      <c r="Y1019" s="1375"/>
      <c r="Z1019" s="1555"/>
      <c r="AA1019" s="1375"/>
      <c r="AB1019" s="1556"/>
      <c r="AC1019" s="1560"/>
      <c r="AD1019" s="1561"/>
      <c r="AE1019" s="1558"/>
      <c r="AF1019" s="1558"/>
      <c r="AG1019" s="1558"/>
      <c r="AH1019" s="1562"/>
      <c r="AI1019" s="1563"/>
      <c r="AJ1019" s="1563"/>
      <c r="AK1019" s="1563"/>
      <c r="AL1019" s="1564"/>
      <c r="AM1019" s="1563"/>
      <c r="AN1019" s="1563"/>
      <c r="AO1019" s="1555"/>
      <c r="AP1019" s="1378"/>
      <c r="AQ1019" s="1565"/>
      <c r="AR1019" s="1566"/>
    </row>
    <row r="1020" spans="1:44" s="1350" customFormat="1">
      <c r="A1020" s="1553"/>
      <c r="B1020" s="1554"/>
      <c r="C1020" s="274" t="s">
        <v>953</v>
      </c>
      <c r="E1020" s="1375"/>
      <c r="F1020" s="1555"/>
      <c r="G1020" s="1375"/>
      <c r="H1020" s="1555"/>
      <c r="I1020" s="1375"/>
      <c r="J1020" s="1556"/>
      <c r="K1020" s="1557"/>
      <c r="L1020" s="1557"/>
      <c r="M1020" s="1557"/>
      <c r="N1020" s="1557"/>
      <c r="O1020" s="1558"/>
      <c r="P1020" s="1558"/>
      <c r="Q1020" s="1555"/>
      <c r="R1020" s="1375"/>
      <c r="S1020" s="1559"/>
      <c r="T1020" s="1558"/>
      <c r="U1020" s="1555"/>
      <c r="V1020" s="1555"/>
      <c r="W1020" s="1375"/>
      <c r="X1020" s="1555"/>
      <c r="Y1020" s="1375"/>
      <c r="Z1020" s="1555"/>
      <c r="AA1020" s="1375"/>
      <c r="AB1020" s="1556"/>
      <c r="AC1020" s="1560"/>
      <c r="AD1020" s="1561"/>
      <c r="AE1020" s="1558"/>
      <c r="AF1020" s="1558"/>
      <c r="AG1020" s="1558"/>
      <c r="AH1020" s="1562"/>
      <c r="AI1020" s="1563"/>
      <c r="AJ1020" s="1563"/>
      <c r="AK1020" s="1563"/>
      <c r="AL1020" s="1564"/>
      <c r="AM1020" s="1563"/>
      <c r="AN1020" s="1563"/>
      <c r="AO1020" s="1555"/>
      <c r="AP1020" s="1378"/>
      <c r="AQ1020" s="1565"/>
      <c r="AR1020" s="1566"/>
    </row>
    <row r="1021" spans="1:44" s="1350" customFormat="1">
      <c r="A1021" s="1553"/>
      <c r="B1021" s="1554"/>
      <c r="C1021" s="272" t="s">
        <v>420</v>
      </c>
      <c r="E1021" s="1375"/>
      <c r="F1021" s="1555"/>
      <c r="G1021" s="1375"/>
      <c r="H1021" s="1555"/>
      <c r="I1021" s="1375"/>
      <c r="J1021" s="1556"/>
      <c r="K1021" s="1557"/>
      <c r="L1021" s="1557"/>
      <c r="M1021" s="1557"/>
      <c r="N1021" s="1557"/>
      <c r="O1021" s="1558"/>
      <c r="P1021" s="1558"/>
      <c r="Q1021" s="1555"/>
      <c r="R1021" s="1375"/>
      <c r="S1021" s="1559"/>
      <c r="T1021" s="1558"/>
      <c r="U1021" s="1555"/>
      <c r="V1021" s="1555"/>
      <c r="W1021" s="1375"/>
      <c r="X1021" s="1555"/>
      <c r="Y1021" s="1375"/>
      <c r="Z1021" s="1555"/>
      <c r="AA1021" s="1375"/>
      <c r="AB1021" s="1556"/>
      <c r="AC1021" s="1560"/>
      <c r="AD1021" s="1561"/>
      <c r="AE1021" s="1558"/>
      <c r="AF1021" s="1558"/>
      <c r="AG1021" s="1558"/>
      <c r="AH1021" s="1562"/>
      <c r="AI1021" s="1563"/>
      <c r="AJ1021" s="1563"/>
      <c r="AK1021" s="1563"/>
      <c r="AL1021" s="1564"/>
      <c r="AM1021" s="1563"/>
      <c r="AN1021" s="1563"/>
      <c r="AO1021" s="1555"/>
      <c r="AP1021" s="1378"/>
      <c r="AQ1021" s="1565"/>
      <c r="AR1021" s="1566"/>
    </row>
    <row r="1022" spans="1:44" s="1350" customFormat="1">
      <c r="A1022" s="1553"/>
      <c r="B1022" s="1554"/>
      <c r="C1022" s="272" t="s">
        <v>421</v>
      </c>
      <c r="D1022" s="1384"/>
      <c r="E1022" s="1386"/>
      <c r="F1022" s="1395"/>
      <c r="G1022" s="1386"/>
      <c r="H1022" s="1395"/>
      <c r="I1022" s="1386"/>
      <c r="J1022" s="1556"/>
      <c r="K1022" s="1557"/>
      <c r="L1022" s="1557"/>
      <c r="M1022" s="1557"/>
      <c r="N1022" s="1557"/>
      <c r="O1022" s="1556"/>
      <c r="P1022" s="1556"/>
      <c r="Q1022" s="1395"/>
      <c r="R1022" s="1386"/>
      <c r="S1022" s="1559"/>
      <c r="T1022" s="1556"/>
      <c r="U1022" s="1567"/>
      <c r="V1022" s="1395"/>
      <c r="W1022" s="1386"/>
      <c r="X1022" s="1395"/>
      <c r="Y1022" s="1386"/>
      <c r="Z1022" s="1395"/>
      <c r="AA1022" s="1386"/>
      <c r="AB1022" s="1556"/>
      <c r="AC1022" s="1560"/>
      <c r="AD1022" s="1561"/>
      <c r="AE1022" s="1556"/>
      <c r="AF1022" s="1556"/>
      <c r="AG1022" s="1556"/>
      <c r="AH1022" s="1562"/>
      <c r="AI1022" s="1385"/>
      <c r="AJ1022" s="1385"/>
      <c r="AK1022" s="1385"/>
      <c r="AL1022" s="1564"/>
      <c r="AM1022" s="1385"/>
      <c r="AN1022" s="1385"/>
      <c r="AO1022" s="1555"/>
      <c r="AP1022" s="1378"/>
      <c r="AQ1022" s="1565"/>
      <c r="AR1022" s="1569"/>
    </row>
    <row r="1023" spans="1:44" s="1350" customFormat="1">
      <c r="A1023" s="1553"/>
      <c r="B1023" s="1554"/>
      <c r="C1023" s="273" t="s">
        <v>954</v>
      </c>
      <c r="E1023" s="1375"/>
      <c r="F1023" s="1555"/>
      <c r="G1023" s="1375"/>
      <c r="H1023" s="1555"/>
      <c r="I1023" s="1375"/>
      <c r="J1023" s="1556"/>
      <c r="K1023" s="1557"/>
      <c r="L1023" s="1557"/>
      <c r="M1023" s="1557"/>
      <c r="N1023" s="1557"/>
      <c r="O1023" s="1558"/>
      <c r="P1023" s="1558"/>
      <c r="Q1023" s="1555"/>
      <c r="R1023" s="1375"/>
      <c r="S1023" s="1559"/>
      <c r="T1023" s="1558"/>
      <c r="U1023" s="1555"/>
      <c r="V1023" s="1555"/>
      <c r="W1023" s="1375"/>
      <c r="X1023" s="1555"/>
      <c r="Y1023" s="1375"/>
      <c r="Z1023" s="1555"/>
      <c r="AA1023" s="1375"/>
      <c r="AB1023" s="1556"/>
      <c r="AC1023" s="1560"/>
      <c r="AD1023" s="1561"/>
      <c r="AE1023" s="1558"/>
      <c r="AF1023" s="1558"/>
      <c r="AG1023" s="1558"/>
      <c r="AH1023" s="1562"/>
      <c r="AI1023" s="1563"/>
      <c r="AJ1023" s="1563"/>
      <c r="AK1023" s="1563"/>
      <c r="AL1023" s="1564"/>
      <c r="AM1023" s="1563"/>
      <c r="AN1023" s="1563"/>
      <c r="AO1023" s="1555"/>
      <c r="AP1023" s="1378"/>
      <c r="AQ1023" s="1565"/>
      <c r="AR1023" s="1566"/>
    </row>
    <row r="1024" spans="1:44" s="1350" customFormat="1">
      <c r="A1024" s="1553"/>
      <c r="B1024" s="1554"/>
      <c r="C1024" s="273" t="s">
        <v>955</v>
      </c>
      <c r="E1024" s="1375"/>
      <c r="F1024" s="1555"/>
      <c r="G1024" s="1375"/>
      <c r="H1024" s="1555"/>
      <c r="I1024" s="1375"/>
      <c r="J1024" s="1556"/>
      <c r="K1024" s="1557"/>
      <c r="L1024" s="1557"/>
      <c r="M1024" s="1557"/>
      <c r="N1024" s="1557"/>
      <c r="O1024" s="1558"/>
      <c r="P1024" s="1558"/>
      <c r="Q1024" s="1555"/>
      <c r="R1024" s="1375"/>
      <c r="S1024" s="1559"/>
      <c r="T1024" s="1558"/>
      <c r="U1024" s="1555"/>
      <c r="V1024" s="1555"/>
      <c r="W1024" s="1375"/>
      <c r="X1024" s="1555"/>
      <c r="Y1024" s="1375"/>
      <c r="Z1024" s="1555"/>
      <c r="AA1024" s="1375"/>
      <c r="AB1024" s="1556"/>
      <c r="AC1024" s="1560"/>
      <c r="AD1024" s="1561"/>
      <c r="AE1024" s="1558"/>
      <c r="AF1024" s="1558"/>
      <c r="AG1024" s="1558"/>
      <c r="AH1024" s="1562"/>
      <c r="AI1024" s="1563"/>
      <c r="AJ1024" s="1563"/>
      <c r="AK1024" s="1563"/>
      <c r="AL1024" s="1564"/>
      <c r="AM1024" s="1563"/>
      <c r="AN1024" s="1563"/>
      <c r="AO1024" s="1555"/>
      <c r="AP1024" s="1378"/>
      <c r="AQ1024" s="1565"/>
      <c r="AR1024" s="1566"/>
    </row>
    <row r="1025" spans="1:44" s="1350" customFormat="1">
      <c r="A1025" s="1553"/>
      <c r="B1025" s="1554"/>
      <c r="C1025" s="271" t="s">
        <v>104</v>
      </c>
      <c r="E1025" s="1375"/>
      <c r="F1025" s="1555"/>
      <c r="G1025" s="1375"/>
      <c r="H1025" s="1555"/>
      <c r="I1025" s="1375"/>
      <c r="J1025" s="1556"/>
      <c r="K1025" s="1557"/>
      <c r="L1025" s="1557"/>
      <c r="M1025" s="1557"/>
      <c r="N1025" s="1557"/>
      <c r="O1025" s="1558"/>
      <c r="P1025" s="1558"/>
      <c r="Q1025" s="1555"/>
      <c r="R1025" s="1375"/>
      <c r="S1025" s="1559"/>
      <c r="T1025" s="1558"/>
      <c r="U1025" s="1555"/>
      <c r="V1025" s="1555"/>
      <c r="W1025" s="1375"/>
      <c r="X1025" s="1555"/>
      <c r="Y1025" s="1375"/>
      <c r="Z1025" s="1555"/>
      <c r="AA1025" s="1375"/>
      <c r="AB1025" s="1556"/>
      <c r="AC1025" s="1560"/>
      <c r="AD1025" s="1561"/>
      <c r="AE1025" s="1558"/>
      <c r="AF1025" s="1558"/>
      <c r="AG1025" s="1558"/>
      <c r="AH1025" s="1562"/>
      <c r="AI1025" s="1563"/>
      <c r="AJ1025" s="1563"/>
      <c r="AK1025" s="1563"/>
      <c r="AL1025" s="1564"/>
      <c r="AM1025" s="1563"/>
      <c r="AN1025" s="1563"/>
      <c r="AO1025" s="1555"/>
      <c r="AP1025" s="1378"/>
      <c r="AQ1025" s="1565"/>
      <c r="AR1025" s="1566"/>
    </row>
    <row r="1026" spans="1:44" s="1350" customFormat="1">
      <c r="A1026" s="1553"/>
      <c r="B1026" s="1554"/>
      <c r="C1026" s="271" t="s">
        <v>322</v>
      </c>
      <c r="D1026" s="1571"/>
      <c r="E1026" s="1572"/>
      <c r="F1026" s="1573"/>
      <c r="G1026" s="1572"/>
      <c r="H1026" s="1573"/>
      <c r="I1026" s="1572"/>
      <c r="J1026" s="1556"/>
      <c r="K1026" s="1574"/>
      <c r="L1026" s="1574"/>
      <c r="M1026" s="1574"/>
      <c r="N1026" s="1574"/>
      <c r="O1026" s="1574"/>
      <c r="P1026" s="1574"/>
      <c r="Q1026" s="1573"/>
      <c r="R1026" s="1572"/>
      <c r="S1026" s="1559"/>
      <c r="T1026" s="1574"/>
      <c r="U1026" s="1573"/>
      <c r="V1026" s="1573"/>
      <c r="W1026" s="1572"/>
      <c r="X1026" s="1573"/>
      <c r="Y1026" s="1572"/>
      <c r="Z1026" s="1573"/>
      <c r="AA1026" s="1572"/>
      <c r="AB1026" s="1556"/>
      <c r="AC1026" s="1571"/>
      <c r="AD1026" s="1575"/>
      <c r="AE1026" s="1574"/>
      <c r="AF1026" s="1574"/>
      <c r="AG1026" s="1574"/>
      <c r="AH1026" s="1562"/>
      <c r="AI1026" s="1576"/>
      <c r="AJ1026" s="1576"/>
      <c r="AK1026" s="1576"/>
      <c r="AL1026" s="1564"/>
      <c r="AM1026" s="1576"/>
      <c r="AN1026" s="1576"/>
      <c r="AO1026" s="1573"/>
      <c r="AP1026" s="1577"/>
      <c r="AQ1026" s="1578"/>
      <c r="AR1026" s="1579"/>
    </row>
    <row r="1027" spans="1:44" s="1350" customFormat="1" ht="23.25">
      <c r="A1027" s="1606" t="s">
        <v>366</v>
      </c>
      <c r="B1027" s="1554"/>
      <c r="C1027" s="271" t="s">
        <v>424</v>
      </c>
      <c r="D1027" s="1560"/>
      <c r="E1027" s="40"/>
      <c r="F1027" s="1580"/>
      <c r="G1027" s="40"/>
      <c r="H1027" s="1580"/>
      <c r="I1027" s="40"/>
      <c r="J1027" s="1556"/>
      <c r="K1027" s="1557"/>
      <c r="L1027" s="1557"/>
      <c r="M1027" s="1557"/>
      <c r="N1027" s="1557"/>
      <c r="O1027" s="1557"/>
      <c r="P1027" s="1557"/>
      <c r="Q1027" s="1580"/>
      <c r="R1027" s="40"/>
      <c r="S1027" s="1559"/>
      <c r="T1027" s="1557"/>
      <c r="U1027" s="1580"/>
      <c r="V1027" s="1580"/>
      <c r="W1027" s="40"/>
      <c r="X1027" s="1580"/>
      <c r="Y1027" s="40"/>
      <c r="Z1027" s="1580"/>
      <c r="AA1027" s="40"/>
      <c r="AB1027" s="1556"/>
      <c r="AC1027" s="1560"/>
      <c r="AD1027" s="1561"/>
      <c r="AE1027" s="1557"/>
      <c r="AF1027" s="1557"/>
      <c r="AG1027" s="1557"/>
      <c r="AH1027" s="1562"/>
      <c r="AI1027" s="1581"/>
      <c r="AJ1027" s="1581"/>
      <c r="AK1027" s="1581"/>
      <c r="AL1027" s="1564"/>
      <c r="AM1027" s="1581"/>
      <c r="AN1027" s="1581"/>
      <c r="AO1027" s="1555"/>
      <c r="AP1027" s="1378"/>
      <c r="AQ1027" s="1565"/>
      <c r="AR1027" s="1566"/>
    </row>
    <row r="1028" spans="1:44" s="1350" customFormat="1">
      <c r="A1028" s="1553"/>
      <c r="B1028" s="1554"/>
      <c r="C1028" s="275" t="s">
        <v>425</v>
      </c>
      <c r="D1028" s="1559"/>
      <c r="E1028" s="1386"/>
      <c r="F1028" s="1567"/>
      <c r="G1028" s="1386"/>
      <c r="H1028" s="1567"/>
      <c r="I1028" s="1386"/>
      <c r="J1028" s="1556"/>
      <c r="K1028" s="1557"/>
      <c r="L1028" s="1557"/>
      <c r="M1028" s="1557"/>
      <c r="N1028" s="1557"/>
      <c r="O1028" s="1556"/>
      <c r="P1028" s="1556"/>
      <c r="Q1028" s="1567"/>
      <c r="R1028" s="1386"/>
      <c r="S1028" s="1559"/>
      <c r="T1028" s="1556"/>
      <c r="U1028" s="1567"/>
      <c r="V1028" s="1567"/>
      <c r="W1028" s="1386"/>
      <c r="X1028" s="1567"/>
      <c r="Y1028" s="1386"/>
      <c r="Z1028" s="1567"/>
      <c r="AA1028" s="1386"/>
      <c r="AB1028" s="1556"/>
      <c r="AC1028" s="1560"/>
      <c r="AD1028" s="1561"/>
      <c r="AE1028" s="1556"/>
      <c r="AF1028" s="1556"/>
      <c r="AG1028" s="1556"/>
      <c r="AH1028" s="1562"/>
      <c r="AI1028" s="1568"/>
      <c r="AJ1028" s="1568"/>
      <c r="AK1028" s="1568"/>
      <c r="AL1028" s="1564"/>
      <c r="AM1028" s="1568"/>
      <c r="AN1028" s="1568"/>
      <c r="AO1028" s="1582"/>
      <c r="AP1028" s="1583"/>
      <c r="AQ1028" s="1584"/>
      <c r="AR1028" s="1569"/>
    </row>
    <row r="1029" spans="1:44" s="1350" customFormat="1" ht="13.5" thickBot="1">
      <c r="A1029" s="1553"/>
      <c r="B1029" s="1585"/>
      <c r="C1029" s="276" t="s">
        <v>782</v>
      </c>
      <c r="D1029" s="1586"/>
      <c r="E1029" s="1587"/>
      <c r="F1029" s="1588"/>
      <c r="G1029" s="1587"/>
      <c r="H1029" s="1588"/>
      <c r="I1029" s="1587"/>
      <c r="J1029" s="1589"/>
      <c r="K1029" s="1590"/>
      <c r="L1029" s="1590"/>
      <c r="M1029" s="1590"/>
      <c r="N1029" s="1590"/>
      <c r="O1029" s="1590"/>
      <c r="P1029" s="1591"/>
      <c r="Q1029" s="1588"/>
      <c r="R1029" s="1587"/>
      <c r="S1029" s="1592"/>
      <c r="T1029" s="1593"/>
      <c r="U1029" s="1594"/>
      <c r="V1029" s="1591"/>
      <c r="W1029" s="1587"/>
      <c r="X1029" s="1588"/>
      <c r="Y1029" s="1587"/>
      <c r="Z1029" s="1588"/>
      <c r="AA1029" s="1587"/>
      <c r="AB1029" s="1589"/>
      <c r="AC1029" s="1595"/>
      <c r="AD1029" s="1587"/>
      <c r="AE1029" s="1590"/>
      <c r="AF1029" s="1593"/>
      <c r="AG1029" s="1593"/>
      <c r="AH1029" s="1596"/>
      <c r="AI1029" s="1597"/>
      <c r="AJ1029" s="1598"/>
      <c r="AK1029" s="1599"/>
      <c r="AL1029" s="1600"/>
      <c r="AM1029" s="1586"/>
      <c r="AN1029" s="1601"/>
      <c r="AO1029" s="1602"/>
      <c r="AP1029" s="1603"/>
      <c r="AQ1029" s="1595"/>
      <c r="AR1029" s="1604"/>
    </row>
    <row r="1030" spans="1:44" s="1350" customFormat="1">
      <c r="A1030" s="1553"/>
      <c r="B1030" s="1605"/>
      <c r="C1030" s="319" t="s">
        <v>414</v>
      </c>
      <c r="D1030" s="1540"/>
      <c r="E1030" s="1369"/>
      <c r="F1030" s="1541"/>
      <c r="G1030" s="1369"/>
      <c r="H1030" s="1541"/>
      <c r="I1030" s="1369"/>
      <c r="J1030" s="1542"/>
      <c r="K1030" s="1543"/>
      <c r="L1030" s="1607"/>
      <c r="M1030" s="1543"/>
      <c r="N1030" s="1607"/>
      <c r="O1030" s="1544"/>
      <c r="P1030" s="1544"/>
      <c r="Q1030" s="1541"/>
      <c r="R1030" s="1369"/>
      <c r="S1030" s="1545"/>
      <c r="T1030" s="1607"/>
      <c r="U1030" s="1541"/>
      <c r="V1030" s="1541"/>
      <c r="W1030" s="1369"/>
      <c r="X1030" s="1541"/>
      <c r="Y1030" s="1369"/>
      <c r="Z1030" s="1541"/>
      <c r="AA1030" s="1369"/>
      <c r="AB1030" s="1542"/>
      <c r="AC1030" s="1546"/>
      <c r="AD1030" s="1547"/>
      <c r="AE1030" s="1544"/>
      <c r="AF1030" s="1607"/>
      <c r="AG1030" s="1544"/>
      <c r="AH1030" s="1548"/>
      <c r="AI1030" s="1549"/>
      <c r="AJ1030" s="1549"/>
      <c r="AK1030" s="1549"/>
      <c r="AL1030" s="1550"/>
      <c r="AM1030" s="1549"/>
      <c r="AN1030" s="1549"/>
      <c r="AO1030" s="1541"/>
      <c r="AP1030" s="1372"/>
      <c r="AQ1030" s="1551"/>
      <c r="AR1030" s="1552"/>
    </row>
    <row r="1031" spans="1:44" s="1350" customFormat="1">
      <c r="A1031" s="1553"/>
      <c r="B1031" s="1554"/>
      <c r="C1031" s="270" t="s">
        <v>11</v>
      </c>
      <c r="E1031" s="1375"/>
      <c r="F1031" s="1555"/>
      <c r="G1031" s="1375"/>
      <c r="H1031" s="1555"/>
      <c r="I1031" s="1375"/>
      <c r="J1031" s="1556"/>
      <c r="K1031" s="1557"/>
      <c r="L1031" s="1608"/>
      <c r="M1031" s="1557"/>
      <c r="N1031" s="1608"/>
      <c r="O1031" s="1558"/>
      <c r="P1031" s="1558"/>
      <c r="Q1031" s="1555"/>
      <c r="R1031" s="1375"/>
      <c r="S1031" s="1559"/>
      <c r="T1031" s="1608"/>
      <c r="U1031" s="1555"/>
      <c r="V1031" s="1555"/>
      <c r="W1031" s="1375"/>
      <c r="X1031" s="1555"/>
      <c r="Y1031" s="1375"/>
      <c r="Z1031" s="1555"/>
      <c r="AA1031" s="1375"/>
      <c r="AB1031" s="1556"/>
      <c r="AC1031" s="1560"/>
      <c r="AD1031" s="1561"/>
      <c r="AE1031" s="1558"/>
      <c r="AF1031" s="1608"/>
      <c r="AG1031" s="1558"/>
      <c r="AH1031" s="1562"/>
      <c r="AI1031" s="1563"/>
      <c r="AJ1031" s="1563"/>
      <c r="AK1031" s="1563"/>
      <c r="AL1031" s="1564"/>
      <c r="AM1031" s="1563"/>
      <c r="AN1031" s="1563"/>
      <c r="AO1031" s="1555"/>
      <c r="AP1031" s="1378"/>
      <c r="AQ1031" s="1565"/>
      <c r="AR1031" s="1566"/>
    </row>
    <row r="1032" spans="1:44" s="1350" customFormat="1">
      <c r="A1032" s="1553"/>
      <c r="B1032" s="1554"/>
      <c r="C1032" s="271" t="s">
        <v>4</v>
      </c>
      <c r="D1032" s="1559"/>
      <c r="E1032" s="1386"/>
      <c r="F1032" s="1567"/>
      <c r="G1032" s="1386"/>
      <c r="H1032" s="1567"/>
      <c r="I1032" s="1386"/>
      <c r="J1032" s="1556"/>
      <c r="K1032" s="1557"/>
      <c r="L1032" s="1608"/>
      <c r="M1032" s="1557"/>
      <c r="N1032" s="1608"/>
      <c r="O1032" s="1556"/>
      <c r="P1032" s="1556"/>
      <c r="Q1032" s="1567"/>
      <c r="R1032" s="1386"/>
      <c r="S1032" s="1559"/>
      <c r="T1032" s="1608"/>
      <c r="U1032" s="1567"/>
      <c r="V1032" s="1567"/>
      <c r="W1032" s="1386"/>
      <c r="X1032" s="1567"/>
      <c r="Y1032" s="1386"/>
      <c r="Z1032" s="1567"/>
      <c r="AA1032" s="1386"/>
      <c r="AB1032" s="1556"/>
      <c r="AC1032" s="1560"/>
      <c r="AD1032" s="1561"/>
      <c r="AE1032" s="1556"/>
      <c r="AF1032" s="1608"/>
      <c r="AG1032" s="1556"/>
      <c r="AH1032" s="1562"/>
      <c r="AI1032" s="1568"/>
      <c r="AJ1032" s="1568"/>
      <c r="AK1032" s="1568"/>
      <c r="AL1032" s="1564"/>
      <c r="AM1032" s="1568"/>
      <c r="AN1032" s="1568"/>
      <c r="AO1032" s="1555"/>
      <c r="AP1032" s="1378"/>
      <c r="AQ1032" s="1565"/>
      <c r="AR1032" s="1569"/>
    </row>
    <row r="1033" spans="1:44" s="1350" customFormat="1">
      <c r="A1033" s="1553"/>
      <c r="B1033" s="1554"/>
      <c r="C1033" s="272" t="s">
        <v>943</v>
      </c>
      <c r="E1033" s="1375"/>
      <c r="F1033" s="1555"/>
      <c r="G1033" s="1375"/>
      <c r="H1033" s="1555"/>
      <c r="I1033" s="1375"/>
      <c r="J1033" s="1556"/>
      <c r="K1033" s="1557"/>
      <c r="L1033" s="1608"/>
      <c r="M1033" s="1557"/>
      <c r="N1033" s="1608"/>
      <c r="O1033" s="1558"/>
      <c r="P1033" s="1558"/>
      <c r="Q1033" s="1555"/>
      <c r="R1033" s="1375"/>
      <c r="S1033" s="1559"/>
      <c r="T1033" s="1608"/>
      <c r="U1033" s="1555"/>
      <c r="V1033" s="1555"/>
      <c r="W1033" s="1375"/>
      <c r="X1033" s="1555"/>
      <c r="Y1033" s="1375"/>
      <c r="Z1033" s="1555"/>
      <c r="AA1033" s="1375"/>
      <c r="AB1033" s="1556"/>
      <c r="AC1033" s="1560"/>
      <c r="AD1033" s="1561"/>
      <c r="AE1033" s="1558"/>
      <c r="AF1033" s="1608"/>
      <c r="AG1033" s="1558"/>
      <c r="AH1033" s="1562"/>
      <c r="AI1033" s="1563"/>
      <c r="AJ1033" s="1563"/>
      <c r="AK1033" s="1563"/>
      <c r="AL1033" s="1564"/>
      <c r="AM1033" s="1563"/>
      <c r="AN1033" s="1563"/>
      <c r="AO1033" s="1555"/>
      <c r="AP1033" s="1378"/>
      <c r="AQ1033" s="1565"/>
      <c r="AR1033" s="1566"/>
    </row>
    <row r="1034" spans="1:44" s="1350" customFormat="1">
      <c r="A1034" s="1553"/>
      <c r="B1034" s="1554"/>
      <c r="C1034" s="273" t="s">
        <v>944</v>
      </c>
      <c r="E1034" s="1375"/>
      <c r="F1034" s="1555"/>
      <c r="G1034" s="1375"/>
      <c r="H1034" s="1555"/>
      <c r="I1034" s="1375"/>
      <c r="J1034" s="1556"/>
      <c r="K1034" s="1557"/>
      <c r="L1034" s="1608"/>
      <c r="M1034" s="1557"/>
      <c r="N1034" s="1608"/>
      <c r="O1034" s="1558"/>
      <c r="P1034" s="1558"/>
      <c r="Q1034" s="1555"/>
      <c r="R1034" s="1375"/>
      <c r="S1034" s="1559"/>
      <c r="T1034" s="1608"/>
      <c r="U1034" s="1555"/>
      <c r="V1034" s="1555"/>
      <c r="W1034" s="1375"/>
      <c r="X1034" s="1555"/>
      <c r="Y1034" s="1375"/>
      <c r="Z1034" s="1555"/>
      <c r="AA1034" s="1375"/>
      <c r="AB1034" s="1556"/>
      <c r="AC1034" s="1560"/>
      <c r="AD1034" s="1561"/>
      <c r="AE1034" s="1558"/>
      <c r="AF1034" s="1608"/>
      <c r="AG1034" s="1558"/>
      <c r="AH1034" s="1562"/>
      <c r="AI1034" s="1563"/>
      <c r="AJ1034" s="1563"/>
      <c r="AK1034" s="1563"/>
      <c r="AL1034" s="1564"/>
      <c r="AM1034" s="1563"/>
      <c r="AN1034" s="1563"/>
      <c r="AO1034" s="1555"/>
      <c r="AP1034" s="1378"/>
      <c r="AQ1034" s="1565"/>
      <c r="AR1034" s="1566"/>
    </row>
    <row r="1035" spans="1:44" s="1350" customFormat="1">
      <c r="A1035" s="1553"/>
      <c r="B1035" s="1554"/>
      <c r="C1035" s="272" t="s">
        <v>945</v>
      </c>
      <c r="E1035" s="1375"/>
      <c r="F1035" s="1555"/>
      <c r="G1035" s="1375"/>
      <c r="H1035" s="1555"/>
      <c r="I1035" s="1375"/>
      <c r="J1035" s="1556"/>
      <c r="K1035" s="1557"/>
      <c r="L1035" s="1608"/>
      <c r="M1035" s="1557"/>
      <c r="N1035" s="1608"/>
      <c r="O1035" s="1558"/>
      <c r="P1035" s="1558"/>
      <c r="Q1035" s="1555"/>
      <c r="R1035" s="1375"/>
      <c r="S1035" s="1559"/>
      <c r="T1035" s="1608"/>
      <c r="U1035" s="1555"/>
      <c r="V1035" s="1555"/>
      <c r="W1035" s="1375"/>
      <c r="X1035" s="1555"/>
      <c r="Y1035" s="1375"/>
      <c r="Z1035" s="1555"/>
      <c r="AA1035" s="1375"/>
      <c r="AB1035" s="1556"/>
      <c r="AC1035" s="1560"/>
      <c r="AD1035" s="1561"/>
      <c r="AE1035" s="1558"/>
      <c r="AF1035" s="1608"/>
      <c r="AG1035" s="1558"/>
      <c r="AH1035" s="1562"/>
      <c r="AI1035" s="1563"/>
      <c r="AJ1035" s="1563"/>
      <c r="AK1035" s="1563"/>
      <c r="AL1035" s="1564"/>
      <c r="AM1035" s="1563"/>
      <c r="AN1035" s="1563"/>
      <c r="AO1035" s="1555"/>
      <c r="AP1035" s="1378"/>
      <c r="AQ1035" s="1565"/>
      <c r="AR1035" s="1566"/>
    </row>
    <row r="1036" spans="1:44" s="1350" customFormat="1">
      <c r="A1036" s="1553"/>
      <c r="B1036" s="1554"/>
      <c r="C1036" s="273" t="s">
        <v>946</v>
      </c>
      <c r="E1036" s="1375"/>
      <c r="F1036" s="1555"/>
      <c r="G1036" s="1375"/>
      <c r="H1036" s="1555"/>
      <c r="I1036" s="1375"/>
      <c r="J1036" s="1556"/>
      <c r="K1036" s="1557"/>
      <c r="L1036" s="1608"/>
      <c r="M1036" s="1557"/>
      <c r="N1036" s="1608"/>
      <c r="O1036" s="1558"/>
      <c r="P1036" s="1558"/>
      <c r="Q1036" s="1555"/>
      <c r="R1036" s="1375"/>
      <c r="S1036" s="1559"/>
      <c r="T1036" s="1608"/>
      <c r="U1036" s="1555"/>
      <c r="V1036" s="1555"/>
      <c r="W1036" s="1375"/>
      <c r="X1036" s="1555"/>
      <c r="Y1036" s="1375"/>
      <c r="Z1036" s="1555"/>
      <c r="AA1036" s="1375"/>
      <c r="AB1036" s="1556"/>
      <c r="AC1036" s="1560"/>
      <c r="AD1036" s="1561"/>
      <c r="AE1036" s="1558"/>
      <c r="AF1036" s="1608"/>
      <c r="AG1036" s="1558"/>
      <c r="AH1036" s="1562"/>
      <c r="AI1036" s="1563"/>
      <c r="AJ1036" s="1563"/>
      <c r="AK1036" s="1563"/>
      <c r="AL1036" s="1564"/>
      <c r="AM1036" s="1563"/>
      <c r="AN1036" s="1563"/>
      <c r="AO1036" s="1555"/>
      <c r="AP1036" s="1378"/>
      <c r="AQ1036" s="1565"/>
      <c r="AR1036" s="1566"/>
    </row>
    <row r="1037" spans="1:44" s="1350" customFormat="1">
      <c r="A1037" s="1553"/>
      <c r="B1037" s="1554"/>
      <c r="C1037" s="272" t="s">
        <v>947</v>
      </c>
      <c r="E1037" s="1375"/>
      <c r="F1037" s="1555"/>
      <c r="G1037" s="1375"/>
      <c r="H1037" s="1555"/>
      <c r="I1037" s="1375"/>
      <c r="J1037" s="1556"/>
      <c r="K1037" s="1557"/>
      <c r="L1037" s="1608"/>
      <c r="M1037" s="1557"/>
      <c r="N1037" s="1608"/>
      <c r="O1037" s="1558"/>
      <c r="P1037" s="1558"/>
      <c r="Q1037" s="1555"/>
      <c r="R1037" s="1375"/>
      <c r="S1037" s="1559"/>
      <c r="T1037" s="1608"/>
      <c r="U1037" s="1555"/>
      <c r="V1037" s="1555"/>
      <c r="W1037" s="1375"/>
      <c r="X1037" s="1555"/>
      <c r="Y1037" s="1375"/>
      <c r="Z1037" s="1555"/>
      <c r="AA1037" s="1375"/>
      <c r="AB1037" s="1556"/>
      <c r="AC1037" s="1560"/>
      <c r="AD1037" s="1561"/>
      <c r="AE1037" s="1558"/>
      <c r="AF1037" s="1608"/>
      <c r="AG1037" s="1558"/>
      <c r="AH1037" s="1562"/>
      <c r="AI1037" s="1563"/>
      <c r="AJ1037" s="1563"/>
      <c r="AK1037" s="1563"/>
      <c r="AL1037" s="1564"/>
      <c r="AM1037" s="1563"/>
      <c r="AN1037" s="1563"/>
      <c r="AO1037" s="1555"/>
      <c r="AP1037" s="1378"/>
      <c r="AQ1037" s="1565"/>
      <c r="AR1037" s="1566"/>
    </row>
    <row r="1038" spans="1:44" s="1350" customFormat="1">
      <c r="A1038" s="1553"/>
      <c r="B1038" s="1554"/>
      <c r="C1038" s="273" t="s">
        <v>948</v>
      </c>
      <c r="E1038" s="1375"/>
      <c r="F1038" s="1555"/>
      <c r="G1038" s="1375"/>
      <c r="H1038" s="1555"/>
      <c r="I1038" s="1375"/>
      <c r="J1038" s="1556"/>
      <c r="K1038" s="1557"/>
      <c r="L1038" s="1608"/>
      <c r="M1038" s="1557"/>
      <c r="N1038" s="1608"/>
      <c r="O1038" s="1558"/>
      <c r="P1038" s="1558"/>
      <c r="Q1038" s="1555"/>
      <c r="R1038" s="1375"/>
      <c r="S1038" s="1559"/>
      <c r="T1038" s="1608"/>
      <c r="U1038" s="1555"/>
      <c r="V1038" s="1555"/>
      <c r="W1038" s="1375"/>
      <c r="X1038" s="1555"/>
      <c r="Y1038" s="1375"/>
      <c r="Z1038" s="1555"/>
      <c r="AA1038" s="1375"/>
      <c r="AB1038" s="1556"/>
      <c r="AC1038" s="1560"/>
      <c r="AD1038" s="1561"/>
      <c r="AE1038" s="1558"/>
      <c r="AF1038" s="1608"/>
      <c r="AG1038" s="1558"/>
      <c r="AH1038" s="1562"/>
      <c r="AI1038" s="1563"/>
      <c r="AJ1038" s="1563"/>
      <c r="AK1038" s="1563"/>
      <c r="AL1038" s="1564"/>
      <c r="AM1038" s="1563"/>
      <c r="AN1038" s="1563"/>
      <c r="AO1038" s="1555"/>
      <c r="AP1038" s="1378"/>
      <c r="AQ1038" s="1565"/>
      <c r="AR1038" s="1566"/>
    </row>
    <row r="1039" spans="1:44" s="1350" customFormat="1">
      <c r="A1039" s="1553"/>
      <c r="B1039" s="1554"/>
      <c r="C1039" s="271" t="s">
        <v>10</v>
      </c>
      <c r="D1039" s="1559"/>
      <c r="E1039" s="1386"/>
      <c r="F1039" s="1567"/>
      <c r="G1039" s="1386"/>
      <c r="H1039" s="1567"/>
      <c r="I1039" s="1386"/>
      <c r="J1039" s="1556"/>
      <c r="K1039" s="1557"/>
      <c r="L1039" s="1608"/>
      <c r="M1039" s="1557"/>
      <c r="N1039" s="1608"/>
      <c r="O1039" s="1556"/>
      <c r="P1039" s="1556"/>
      <c r="Q1039" s="1567"/>
      <c r="R1039" s="1386"/>
      <c r="S1039" s="1559"/>
      <c r="T1039" s="1608"/>
      <c r="U1039" s="1567"/>
      <c r="V1039" s="1567"/>
      <c r="W1039" s="1386"/>
      <c r="X1039" s="1567"/>
      <c r="Y1039" s="1386"/>
      <c r="Z1039" s="1567"/>
      <c r="AA1039" s="1386"/>
      <c r="AB1039" s="1556"/>
      <c r="AC1039" s="1560"/>
      <c r="AD1039" s="1561"/>
      <c r="AE1039" s="1556"/>
      <c r="AF1039" s="1608"/>
      <c r="AG1039" s="1556"/>
      <c r="AH1039" s="1562"/>
      <c r="AI1039" s="1568"/>
      <c r="AJ1039" s="1568"/>
      <c r="AK1039" s="1568"/>
      <c r="AL1039" s="1564"/>
      <c r="AM1039" s="1568"/>
      <c r="AN1039" s="1568"/>
      <c r="AO1039" s="1555"/>
      <c r="AP1039" s="1378"/>
      <c r="AQ1039" s="1565"/>
      <c r="AR1039" s="1569"/>
    </row>
    <row r="1040" spans="1:44" s="1350" customFormat="1">
      <c r="A1040" s="1553"/>
      <c r="B1040" s="1554"/>
      <c r="C1040" s="272" t="s">
        <v>417</v>
      </c>
      <c r="D1040" s="1559"/>
      <c r="E1040" s="1386"/>
      <c r="F1040" s="1567"/>
      <c r="G1040" s="1386"/>
      <c r="H1040" s="1567"/>
      <c r="I1040" s="1386"/>
      <c r="J1040" s="1556"/>
      <c r="K1040" s="1557"/>
      <c r="L1040" s="1608"/>
      <c r="M1040" s="1557"/>
      <c r="N1040" s="1608"/>
      <c r="O1040" s="1556"/>
      <c r="P1040" s="1556"/>
      <c r="Q1040" s="1567"/>
      <c r="R1040" s="1386"/>
      <c r="S1040" s="1559"/>
      <c r="T1040" s="1608"/>
      <c r="U1040" s="1567"/>
      <c r="V1040" s="1567"/>
      <c r="W1040" s="1386"/>
      <c r="X1040" s="1567"/>
      <c r="Y1040" s="1386"/>
      <c r="Z1040" s="1567"/>
      <c r="AA1040" s="1386"/>
      <c r="AB1040" s="1556"/>
      <c r="AC1040" s="1560"/>
      <c r="AD1040" s="1561"/>
      <c r="AE1040" s="1556"/>
      <c r="AF1040" s="1608"/>
      <c r="AG1040" s="1556"/>
      <c r="AH1040" s="1562"/>
      <c r="AI1040" s="1568"/>
      <c r="AJ1040" s="1568"/>
      <c r="AK1040" s="1568"/>
      <c r="AL1040" s="1564"/>
      <c r="AM1040" s="1568"/>
      <c r="AN1040" s="1568"/>
      <c r="AO1040" s="1555"/>
      <c r="AP1040" s="1378"/>
      <c r="AQ1040" s="1565"/>
      <c r="AR1040" s="1569"/>
    </row>
    <row r="1041" spans="1:44" s="1350" customFormat="1" ht="15">
      <c r="A1041" s="1553"/>
      <c r="B1041" s="1570" t="s">
        <v>65</v>
      </c>
      <c r="C1041" s="273" t="s">
        <v>949</v>
      </c>
      <c r="E1041" s="1375"/>
      <c r="F1041" s="1555"/>
      <c r="G1041" s="1375"/>
      <c r="H1041" s="1555"/>
      <c r="I1041" s="1375"/>
      <c r="J1041" s="1556"/>
      <c r="K1041" s="1557"/>
      <c r="L1041" s="1608"/>
      <c r="M1041" s="1557"/>
      <c r="N1041" s="1608"/>
      <c r="O1041" s="1558"/>
      <c r="P1041" s="1558"/>
      <c r="Q1041" s="1555"/>
      <c r="R1041" s="1375"/>
      <c r="S1041" s="1559"/>
      <c r="T1041" s="1608"/>
      <c r="U1041" s="1555"/>
      <c r="V1041" s="1555"/>
      <c r="W1041" s="1375"/>
      <c r="X1041" s="1555"/>
      <c r="Y1041" s="1375"/>
      <c r="Z1041" s="1555"/>
      <c r="AA1041" s="1375"/>
      <c r="AB1041" s="1556"/>
      <c r="AC1041" s="1560"/>
      <c r="AD1041" s="1561"/>
      <c r="AE1041" s="1558"/>
      <c r="AF1041" s="1608"/>
      <c r="AG1041" s="1558"/>
      <c r="AH1041" s="1562"/>
      <c r="AI1041" s="1563"/>
      <c r="AJ1041" s="1563"/>
      <c r="AK1041" s="1563"/>
      <c r="AL1041" s="1564"/>
      <c r="AM1041" s="1563"/>
      <c r="AN1041" s="1563"/>
      <c r="AO1041" s="1555"/>
      <c r="AP1041" s="1378"/>
      <c r="AQ1041" s="1565"/>
      <c r="AR1041" s="1566"/>
    </row>
    <row r="1042" spans="1:44" s="1350" customFormat="1">
      <c r="A1042" s="1553"/>
      <c r="B1042" s="1554"/>
      <c r="C1042" s="273" t="s">
        <v>950</v>
      </c>
      <c r="D1042" s="1559"/>
      <c r="E1042" s="1386"/>
      <c r="F1042" s="1567"/>
      <c r="G1042" s="1386"/>
      <c r="H1042" s="1567"/>
      <c r="I1042" s="1386"/>
      <c r="J1042" s="1556"/>
      <c r="K1042" s="1557"/>
      <c r="L1042" s="1608"/>
      <c r="M1042" s="1557"/>
      <c r="N1042" s="1608"/>
      <c r="O1042" s="1556"/>
      <c r="P1042" s="1556"/>
      <c r="Q1042" s="1567"/>
      <c r="R1042" s="1386"/>
      <c r="S1042" s="1559"/>
      <c r="T1042" s="1608"/>
      <c r="U1042" s="1567"/>
      <c r="V1042" s="1567"/>
      <c r="W1042" s="1386"/>
      <c r="X1042" s="1567"/>
      <c r="Y1042" s="1386"/>
      <c r="Z1042" s="1567"/>
      <c r="AA1042" s="1386"/>
      <c r="AB1042" s="1556"/>
      <c r="AC1042" s="1560"/>
      <c r="AD1042" s="1561"/>
      <c r="AE1042" s="1556"/>
      <c r="AF1042" s="1608"/>
      <c r="AG1042" s="1556"/>
      <c r="AH1042" s="1562"/>
      <c r="AI1042" s="1568"/>
      <c r="AJ1042" s="1568"/>
      <c r="AK1042" s="1568"/>
      <c r="AL1042" s="1564"/>
      <c r="AM1042" s="1568"/>
      <c r="AN1042" s="1568"/>
      <c r="AO1042" s="1555"/>
      <c r="AP1042" s="1378"/>
      <c r="AQ1042" s="1565"/>
      <c r="AR1042" s="1569"/>
    </row>
    <row r="1043" spans="1:44" s="1350" customFormat="1">
      <c r="A1043" s="1553"/>
      <c r="B1043" s="1554"/>
      <c r="C1043" s="274" t="s">
        <v>951</v>
      </c>
      <c r="E1043" s="1375"/>
      <c r="F1043" s="1555"/>
      <c r="G1043" s="1375"/>
      <c r="H1043" s="1555"/>
      <c r="I1043" s="1375"/>
      <c r="J1043" s="1556"/>
      <c r="K1043" s="1557"/>
      <c r="L1043" s="1608"/>
      <c r="M1043" s="1557"/>
      <c r="N1043" s="1608"/>
      <c r="O1043" s="1558"/>
      <c r="P1043" s="1558"/>
      <c r="Q1043" s="1555"/>
      <c r="R1043" s="1375"/>
      <c r="S1043" s="1559"/>
      <c r="T1043" s="1608"/>
      <c r="U1043" s="1555"/>
      <c r="V1043" s="1555"/>
      <c r="W1043" s="1375"/>
      <c r="X1043" s="1555"/>
      <c r="Y1043" s="1375"/>
      <c r="Z1043" s="1555"/>
      <c r="AA1043" s="1375"/>
      <c r="AB1043" s="1556"/>
      <c r="AC1043" s="1560"/>
      <c r="AD1043" s="1561"/>
      <c r="AE1043" s="1558"/>
      <c r="AF1043" s="1608"/>
      <c r="AG1043" s="1558"/>
      <c r="AH1043" s="1562"/>
      <c r="AI1043" s="1563"/>
      <c r="AJ1043" s="1563"/>
      <c r="AK1043" s="1563"/>
      <c r="AL1043" s="1564"/>
      <c r="AM1043" s="1563"/>
      <c r="AN1043" s="1563"/>
      <c r="AO1043" s="1555"/>
      <c r="AP1043" s="1378"/>
      <c r="AQ1043" s="1565"/>
      <c r="AR1043" s="1566"/>
    </row>
    <row r="1044" spans="1:44" s="1350" customFormat="1">
      <c r="A1044" s="1553"/>
      <c r="B1044" s="1554"/>
      <c r="C1044" s="274" t="s">
        <v>952</v>
      </c>
      <c r="E1044" s="1375"/>
      <c r="F1044" s="1555"/>
      <c r="G1044" s="1375"/>
      <c r="H1044" s="1555"/>
      <c r="I1044" s="1375"/>
      <c r="J1044" s="1556"/>
      <c r="K1044" s="1557"/>
      <c r="L1044" s="1608"/>
      <c r="M1044" s="1557"/>
      <c r="N1044" s="1608"/>
      <c r="O1044" s="1558"/>
      <c r="P1044" s="1558"/>
      <c r="Q1044" s="1555"/>
      <c r="R1044" s="1375"/>
      <c r="S1044" s="1559"/>
      <c r="T1044" s="1608"/>
      <c r="U1044" s="1555"/>
      <c r="V1044" s="1555"/>
      <c r="W1044" s="1375"/>
      <c r="X1044" s="1555"/>
      <c r="Y1044" s="1375"/>
      <c r="Z1044" s="1555"/>
      <c r="AA1044" s="1375"/>
      <c r="AB1044" s="1556"/>
      <c r="AC1044" s="1560"/>
      <c r="AD1044" s="1561"/>
      <c r="AE1044" s="1558"/>
      <c r="AF1044" s="1608"/>
      <c r="AG1044" s="1558"/>
      <c r="AH1044" s="1562"/>
      <c r="AI1044" s="1563"/>
      <c r="AJ1044" s="1563"/>
      <c r="AK1044" s="1563"/>
      <c r="AL1044" s="1564"/>
      <c r="AM1044" s="1563"/>
      <c r="AN1044" s="1563"/>
      <c r="AO1044" s="1555"/>
      <c r="AP1044" s="1378"/>
      <c r="AQ1044" s="1565"/>
      <c r="AR1044" s="1566"/>
    </row>
    <row r="1045" spans="1:44" s="1350" customFormat="1">
      <c r="A1045" s="1553"/>
      <c r="B1045" s="1554"/>
      <c r="C1045" s="274" t="s">
        <v>953</v>
      </c>
      <c r="E1045" s="1375"/>
      <c r="F1045" s="1555"/>
      <c r="G1045" s="1375"/>
      <c r="H1045" s="1555"/>
      <c r="I1045" s="1375"/>
      <c r="J1045" s="1556"/>
      <c r="K1045" s="1557"/>
      <c r="L1045" s="1608"/>
      <c r="M1045" s="1557"/>
      <c r="N1045" s="1608"/>
      <c r="O1045" s="1558"/>
      <c r="P1045" s="1558"/>
      <c r="Q1045" s="1555"/>
      <c r="R1045" s="1375"/>
      <c r="S1045" s="1559"/>
      <c r="T1045" s="1608"/>
      <c r="U1045" s="1555"/>
      <c r="V1045" s="1555"/>
      <c r="W1045" s="1375"/>
      <c r="X1045" s="1555"/>
      <c r="Y1045" s="1375"/>
      <c r="Z1045" s="1555"/>
      <c r="AA1045" s="1375"/>
      <c r="AB1045" s="1556"/>
      <c r="AC1045" s="1560"/>
      <c r="AD1045" s="1561"/>
      <c r="AE1045" s="1558"/>
      <c r="AF1045" s="1608"/>
      <c r="AG1045" s="1558"/>
      <c r="AH1045" s="1562"/>
      <c r="AI1045" s="1563"/>
      <c r="AJ1045" s="1563"/>
      <c r="AK1045" s="1563"/>
      <c r="AL1045" s="1564"/>
      <c r="AM1045" s="1563"/>
      <c r="AN1045" s="1563"/>
      <c r="AO1045" s="1555"/>
      <c r="AP1045" s="1378"/>
      <c r="AQ1045" s="1565"/>
      <c r="AR1045" s="1566"/>
    </row>
    <row r="1046" spans="1:44" s="1350" customFormat="1">
      <c r="A1046" s="1553"/>
      <c r="B1046" s="1554"/>
      <c r="C1046" s="272" t="s">
        <v>420</v>
      </c>
      <c r="E1046" s="1375"/>
      <c r="F1046" s="1555"/>
      <c r="G1046" s="1375"/>
      <c r="H1046" s="1555"/>
      <c r="I1046" s="1375"/>
      <c r="J1046" s="1556"/>
      <c r="K1046" s="1557"/>
      <c r="L1046" s="1608"/>
      <c r="M1046" s="1557"/>
      <c r="N1046" s="1608"/>
      <c r="O1046" s="1558"/>
      <c r="P1046" s="1558"/>
      <c r="Q1046" s="1555"/>
      <c r="R1046" s="1375"/>
      <c r="S1046" s="1559"/>
      <c r="T1046" s="1608"/>
      <c r="U1046" s="1555"/>
      <c r="V1046" s="1555"/>
      <c r="W1046" s="1375"/>
      <c r="X1046" s="1555"/>
      <c r="Y1046" s="1375"/>
      <c r="Z1046" s="1555"/>
      <c r="AA1046" s="1375"/>
      <c r="AB1046" s="1556"/>
      <c r="AC1046" s="1560"/>
      <c r="AD1046" s="1561"/>
      <c r="AE1046" s="1558"/>
      <c r="AF1046" s="1608"/>
      <c r="AG1046" s="1558"/>
      <c r="AH1046" s="1562"/>
      <c r="AI1046" s="1563"/>
      <c r="AJ1046" s="1563"/>
      <c r="AK1046" s="1563"/>
      <c r="AL1046" s="1564"/>
      <c r="AM1046" s="1563"/>
      <c r="AN1046" s="1563"/>
      <c r="AO1046" s="1555"/>
      <c r="AP1046" s="1378"/>
      <c r="AQ1046" s="1565"/>
      <c r="AR1046" s="1566"/>
    </row>
    <row r="1047" spans="1:44" s="1350" customFormat="1">
      <c r="A1047" s="1553"/>
      <c r="B1047" s="1554"/>
      <c r="C1047" s="272" t="s">
        <v>421</v>
      </c>
      <c r="D1047" s="1384"/>
      <c r="E1047" s="1386"/>
      <c r="F1047" s="1395"/>
      <c r="G1047" s="1386"/>
      <c r="H1047" s="1395"/>
      <c r="I1047" s="1386"/>
      <c r="J1047" s="1556"/>
      <c r="K1047" s="1557"/>
      <c r="L1047" s="1608"/>
      <c r="M1047" s="1557"/>
      <c r="N1047" s="1608"/>
      <c r="O1047" s="1556"/>
      <c r="P1047" s="1556"/>
      <c r="Q1047" s="1395"/>
      <c r="R1047" s="1386"/>
      <c r="S1047" s="1559"/>
      <c r="T1047" s="1608"/>
      <c r="U1047" s="1567"/>
      <c r="V1047" s="1395"/>
      <c r="W1047" s="1386"/>
      <c r="X1047" s="1395"/>
      <c r="Y1047" s="1386"/>
      <c r="Z1047" s="1395"/>
      <c r="AA1047" s="1386"/>
      <c r="AB1047" s="1556"/>
      <c r="AC1047" s="1560"/>
      <c r="AD1047" s="1561"/>
      <c r="AE1047" s="1556"/>
      <c r="AF1047" s="1608"/>
      <c r="AG1047" s="1556"/>
      <c r="AH1047" s="1562"/>
      <c r="AI1047" s="1385"/>
      <c r="AJ1047" s="1385"/>
      <c r="AK1047" s="1385"/>
      <c r="AL1047" s="1564"/>
      <c r="AM1047" s="1385"/>
      <c r="AN1047" s="1385"/>
      <c r="AO1047" s="1555"/>
      <c r="AP1047" s="1378"/>
      <c r="AQ1047" s="1565"/>
      <c r="AR1047" s="1569"/>
    </row>
    <row r="1048" spans="1:44" s="1350" customFormat="1">
      <c r="A1048" s="1553"/>
      <c r="B1048" s="1554"/>
      <c r="C1048" s="273" t="s">
        <v>954</v>
      </c>
      <c r="E1048" s="1375"/>
      <c r="F1048" s="1555"/>
      <c r="G1048" s="1375"/>
      <c r="H1048" s="1555"/>
      <c r="I1048" s="1375"/>
      <c r="J1048" s="1556"/>
      <c r="K1048" s="1557"/>
      <c r="L1048" s="1608"/>
      <c r="M1048" s="1557"/>
      <c r="N1048" s="1608"/>
      <c r="O1048" s="1558"/>
      <c r="P1048" s="1558"/>
      <c r="Q1048" s="1555"/>
      <c r="R1048" s="1375"/>
      <c r="S1048" s="1559"/>
      <c r="T1048" s="1608"/>
      <c r="U1048" s="1555"/>
      <c r="V1048" s="1555"/>
      <c r="W1048" s="1375"/>
      <c r="X1048" s="1555"/>
      <c r="Y1048" s="1375"/>
      <c r="Z1048" s="1555"/>
      <c r="AA1048" s="1375"/>
      <c r="AB1048" s="1556"/>
      <c r="AC1048" s="1560"/>
      <c r="AD1048" s="1561"/>
      <c r="AE1048" s="1558"/>
      <c r="AF1048" s="1608"/>
      <c r="AG1048" s="1558"/>
      <c r="AH1048" s="1562"/>
      <c r="AI1048" s="1563"/>
      <c r="AJ1048" s="1563"/>
      <c r="AK1048" s="1563"/>
      <c r="AL1048" s="1564"/>
      <c r="AM1048" s="1563"/>
      <c r="AN1048" s="1563"/>
      <c r="AO1048" s="1555"/>
      <c r="AP1048" s="1378"/>
      <c r="AQ1048" s="1565"/>
      <c r="AR1048" s="1566"/>
    </row>
    <row r="1049" spans="1:44" s="1350" customFormat="1">
      <c r="A1049" s="1553"/>
      <c r="B1049" s="1554"/>
      <c r="C1049" s="273" t="s">
        <v>955</v>
      </c>
      <c r="E1049" s="1375"/>
      <c r="F1049" s="1555"/>
      <c r="G1049" s="1375"/>
      <c r="H1049" s="1555"/>
      <c r="I1049" s="1375"/>
      <c r="J1049" s="1556"/>
      <c r="K1049" s="1557"/>
      <c r="L1049" s="1608"/>
      <c r="M1049" s="1557"/>
      <c r="N1049" s="1608"/>
      <c r="O1049" s="1558"/>
      <c r="P1049" s="1558"/>
      <c r="Q1049" s="1555"/>
      <c r="R1049" s="1375"/>
      <c r="S1049" s="1559"/>
      <c r="T1049" s="1608"/>
      <c r="U1049" s="1555"/>
      <c r="V1049" s="1555"/>
      <c r="W1049" s="1375"/>
      <c r="X1049" s="1555"/>
      <c r="Y1049" s="1375"/>
      <c r="Z1049" s="1555"/>
      <c r="AA1049" s="1375"/>
      <c r="AB1049" s="1556"/>
      <c r="AC1049" s="1560"/>
      <c r="AD1049" s="1561"/>
      <c r="AE1049" s="1558"/>
      <c r="AF1049" s="1608"/>
      <c r="AG1049" s="1558"/>
      <c r="AH1049" s="1562"/>
      <c r="AI1049" s="1563"/>
      <c r="AJ1049" s="1563"/>
      <c r="AK1049" s="1563"/>
      <c r="AL1049" s="1564"/>
      <c r="AM1049" s="1563"/>
      <c r="AN1049" s="1563"/>
      <c r="AO1049" s="1555"/>
      <c r="AP1049" s="1378"/>
      <c r="AQ1049" s="1565"/>
      <c r="AR1049" s="1566"/>
    </row>
    <row r="1050" spans="1:44" s="1350" customFormat="1">
      <c r="A1050" s="1553"/>
      <c r="B1050" s="1554"/>
      <c r="C1050" s="271" t="s">
        <v>104</v>
      </c>
      <c r="E1050" s="1375"/>
      <c r="F1050" s="1555"/>
      <c r="G1050" s="1375"/>
      <c r="H1050" s="1555"/>
      <c r="I1050" s="1375"/>
      <c r="J1050" s="1556"/>
      <c r="K1050" s="1557"/>
      <c r="L1050" s="1608"/>
      <c r="M1050" s="1557"/>
      <c r="N1050" s="1608"/>
      <c r="O1050" s="1558"/>
      <c r="P1050" s="1558"/>
      <c r="Q1050" s="1555"/>
      <c r="R1050" s="1375"/>
      <c r="S1050" s="1559"/>
      <c r="T1050" s="1608"/>
      <c r="U1050" s="1555"/>
      <c r="V1050" s="1555"/>
      <c r="W1050" s="1375"/>
      <c r="X1050" s="1555"/>
      <c r="Y1050" s="1375"/>
      <c r="Z1050" s="1555"/>
      <c r="AA1050" s="1375"/>
      <c r="AB1050" s="1556"/>
      <c r="AC1050" s="1560"/>
      <c r="AD1050" s="1561"/>
      <c r="AE1050" s="1558"/>
      <c r="AF1050" s="1608"/>
      <c r="AG1050" s="1558"/>
      <c r="AH1050" s="1562"/>
      <c r="AI1050" s="1563"/>
      <c r="AJ1050" s="1563"/>
      <c r="AK1050" s="1563"/>
      <c r="AL1050" s="1564"/>
      <c r="AM1050" s="1563"/>
      <c r="AN1050" s="1563"/>
      <c r="AO1050" s="1555"/>
      <c r="AP1050" s="1378"/>
      <c r="AQ1050" s="1565"/>
      <c r="AR1050" s="1566"/>
    </row>
    <row r="1051" spans="1:44" s="1350" customFormat="1">
      <c r="A1051" s="1553"/>
      <c r="B1051" s="1554"/>
      <c r="C1051" s="271" t="s">
        <v>322</v>
      </c>
      <c r="D1051" s="1571"/>
      <c r="E1051" s="1572"/>
      <c r="F1051" s="1573"/>
      <c r="G1051" s="1572"/>
      <c r="H1051" s="1573"/>
      <c r="I1051" s="1572"/>
      <c r="J1051" s="1556"/>
      <c r="K1051" s="1574"/>
      <c r="L1051" s="1609"/>
      <c r="M1051" s="1574"/>
      <c r="N1051" s="1609"/>
      <c r="O1051" s="1574"/>
      <c r="P1051" s="1574"/>
      <c r="Q1051" s="1573"/>
      <c r="R1051" s="1572"/>
      <c r="S1051" s="1559"/>
      <c r="T1051" s="1609"/>
      <c r="U1051" s="1573"/>
      <c r="V1051" s="1573"/>
      <c r="W1051" s="1572"/>
      <c r="X1051" s="1573"/>
      <c r="Y1051" s="1572"/>
      <c r="Z1051" s="1573"/>
      <c r="AA1051" s="1572"/>
      <c r="AB1051" s="1556"/>
      <c r="AC1051" s="1571"/>
      <c r="AD1051" s="1575"/>
      <c r="AE1051" s="1574"/>
      <c r="AF1051" s="1609"/>
      <c r="AG1051" s="1574"/>
      <c r="AH1051" s="1562"/>
      <c r="AI1051" s="1576"/>
      <c r="AJ1051" s="1576"/>
      <c r="AK1051" s="1576"/>
      <c r="AL1051" s="1564"/>
      <c r="AM1051" s="1576"/>
      <c r="AN1051" s="1576"/>
      <c r="AO1051" s="1573"/>
      <c r="AP1051" s="1577"/>
      <c r="AQ1051" s="1578"/>
      <c r="AR1051" s="1579"/>
    </row>
    <row r="1052" spans="1:44" s="1350" customFormat="1">
      <c r="A1052" s="1553"/>
      <c r="B1052" s="1554"/>
      <c r="C1052" s="271" t="s">
        <v>424</v>
      </c>
      <c r="D1052" s="1560"/>
      <c r="E1052" s="40"/>
      <c r="F1052" s="1580"/>
      <c r="G1052" s="40"/>
      <c r="H1052" s="1580"/>
      <c r="I1052" s="40"/>
      <c r="J1052" s="1556"/>
      <c r="K1052" s="1557"/>
      <c r="L1052" s="1608"/>
      <c r="M1052" s="1557"/>
      <c r="N1052" s="1608"/>
      <c r="O1052" s="1557"/>
      <c r="P1052" s="1557"/>
      <c r="Q1052" s="1580"/>
      <c r="R1052" s="40"/>
      <c r="S1052" s="1559"/>
      <c r="T1052" s="1608"/>
      <c r="U1052" s="1580"/>
      <c r="V1052" s="1580"/>
      <c r="W1052" s="40"/>
      <c r="X1052" s="1580"/>
      <c r="Y1052" s="40"/>
      <c r="Z1052" s="1580"/>
      <c r="AA1052" s="40"/>
      <c r="AB1052" s="1556"/>
      <c r="AC1052" s="1560"/>
      <c r="AD1052" s="1561"/>
      <c r="AE1052" s="1557"/>
      <c r="AF1052" s="1608"/>
      <c r="AG1052" s="1557"/>
      <c r="AH1052" s="1562"/>
      <c r="AI1052" s="1581"/>
      <c r="AJ1052" s="1581"/>
      <c r="AK1052" s="1581"/>
      <c r="AL1052" s="1564"/>
      <c r="AM1052" s="1581"/>
      <c r="AN1052" s="1581"/>
      <c r="AO1052" s="1555"/>
      <c r="AP1052" s="1378"/>
      <c r="AQ1052" s="1565"/>
      <c r="AR1052" s="1566"/>
    </row>
    <row r="1053" spans="1:44" s="1350" customFormat="1">
      <c r="A1053" s="1553"/>
      <c r="B1053" s="1554"/>
      <c r="C1053" s="275" t="s">
        <v>425</v>
      </c>
      <c r="D1053" s="1559"/>
      <c r="E1053" s="1386"/>
      <c r="F1053" s="1567"/>
      <c r="G1053" s="1386"/>
      <c r="H1053" s="1567"/>
      <c r="I1053" s="1386"/>
      <c r="J1053" s="1556"/>
      <c r="K1053" s="1557"/>
      <c r="L1053" s="1608"/>
      <c r="M1053" s="1557"/>
      <c r="N1053" s="1608"/>
      <c r="O1053" s="1556"/>
      <c r="P1053" s="1556"/>
      <c r="Q1053" s="1567"/>
      <c r="R1053" s="1386"/>
      <c r="S1053" s="1559"/>
      <c r="T1053" s="1608"/>
      <c r="U1053" s="1567"/>
      <c r="V1053" s="1567"/>
      <c r="W1053" s="1386"/>
      <c r="X1053" s="1567"/>
      <c r="Y1053" s="1386"/>
      <c r="Z1053" s="1567"/>
      <c r="AA1053" s="1386"/>
      <c r="AB1053" s="1556"/>
      <c r="AC1053" s="1560"/>
      <c r="AD1053" s="1561"/>
      <c r="AE1053" s="1556"/>
      <c r="AF1053" s="1608"/>
      <c r="AG1053" s="1556"/>
      <c r="AH1053" s="1562"/>
      <c r="AI1053" s="1568"/>
      <c r="AJ1053" s="1568"/>
      <c r="AK1053" s="1568"/>
      <c r="AL1053" s="1564"/>
      <c r="AM1053" s="1568"/>
      <c r="AN1053" s="1568"/>
      <c r="AO1053" s="1582"/>
      <c r="AP1053" s="1583"/>
      <c r="AQ1053" s="1584"/>
      <c r="AR1053" s="1569"/>
    </row>
    <row r="1054" spans="1:44" s="1350" customFormat="1" ht="13.5" thickBot="1">
      <c r="A1054" s="1553"/>
      <c r="B1054" s="1585"/>
      <c r="C1054" s="276" t="s">
        <v>782</v>
      </c>
      <c r="D1054" s="1586"/>
      <c r="E1054" s="1587"/>
      <c r="F1054" s="1588"/>
      <c r="G1054" s="1587"/>
      <c r="H1054" s="1588"/>
      <c r="I1054" s="1587"/>
      <c r="J1054" s="1589"/>
      <c r="K1054" s="1590"/>
      <c r="L1054" s="1593"/>
      <c r="M1054" s="1590"/>
      <c r="N1054" s="1593"/>
      <c r="O1054" s="1590"/>
      <c r="P1054" s="1591"/>
      <c r="Q1054" s="1588"/>
      <c r="R1054" s="1587"/>
      <c r="S1054" s="1592"/>
      <c r="T1054" s="1593"/>
      <c r="U1054" s="1594"/>
      <c r="V1054" s="1591"/>
      <c r="W1054" s="1587"/>
      <c r="X1054" s="1588"/>
      <c r="Y1054" s="1587"/>
      <c r="Z1054" s="1588"/>
      <c r="AA1054" s="1587"/>
      <c r="AB1054" s="1589"/>
      <c r="AC1054" s="1595"/>
      <c r="AD1054" s="1587"/>
      <c r="AE1054" s="1590"/>
      <c r="AF1054" s="1593"/>
      <c r="AG1054" s="1593"/>
      <c r="AH1054" s="1596"/>
      <c r="AI1054" s="1597"/>
      <c r="AJ1054" s="1598"/>
      <c r="AK1054" s="1599"/>
      <c r="AL1054" s="1600"/>
      <c r="AM1054" s="1586"/>
      <c r="AN1054" s="1601"/>
      <c r="AO1054" s="1602"/>
      <c r="AP1054" s="1603"/>
      <c r="AQ1054" s="1595"/>
      <c r="AR1054" s="1604"/>
    </row>
    <row r="1055" spans="1:44" s="1350" customFormat="1">
      <c r="A1055" s="1553"/>
      <c r="B1055" s="1610"/>
      <c r="C1055" s="319" t="s">
        <v>414</v>
      </c>
      <c r="D1055" s="1540"/>
      <c r="E1055" s="1369"/>
      <c r="F1055" s="1541"/>
      <c r="G1055" s="1369"/>
      <c r="H1055" s="1541"/>
      <c r="I1055" s="1369"/>
      <c r="J1055" s="1542"/>
      <c r="K1055" s="1543"/>
      <c r="L1055" s="1543"/>
      <c r="M1055" s="1543"/>
      <c r="N1055" s="1543"/>
      <c r="O1055" s="1544"/>
      <c r="P1055" s="1544"/>
      <c r="Q1055" s="1541"/>
      <c r="R1055" s="1369"/>
      <c r="S1055" s="1545"/>
      <c r="T1055" s="1544"/>
      <c r="U1055" s="1541"/>
      <c r="V1055" s="1541"/>
      <c r="W1055" s="1369"/>
      <c r="X1055" s="1541"/>
      <c r="Y1055" s="1369"/>
      <c r="Z1055" s="1541"/>
      <c r="AA1055" s="1369"/>
      <c r="AB1055" s="1542"/>
      <c r="AC1055" s="1546"/>
      <c r="AD1055" s="1547"/>
      <c r="AE1055" s="1544"/>
      <c r="AF1055" s="1544"/>
      <c r="AG1055" s="1544"/>
      <c r="AH1055" s="1548"/>
      <c r="AI1055" s="1549"/>
      <c r="AJ1055" s="1549"/>
      <c r="AK1055" s="1549"/>
      <c r="AL1055" s="1550"/>
      <c r="AM1055" s="1549"/>
      <c r="AN1055" s="1549"/>
      <c r="AO1055" s="1541"/>
      <c r="AP1055" s="1372"/>
      <c r="AQ1055" s="1551"/>
      <c r="AR1055" s="1552"/>
    </row>
    <row r="1056" spans="1:44" s="1350" customFormat="1">
      <c r="A1056" s="1553"/>
      <c r="B1056" s="1554"/>
      <c r="C1056" s="270" t="s">
        <v>11</v>
      </c>
      <c r="E1056" s="1375"/>
      <c r="F1056" s="1555"/>
      <c r="G1056" s="1375"/>
      <c r="H1056" s="1555"/>
      <c r="I1056" s="1375"/>
      <c r="J1056" s="1556"/>
      <c r="K1056" s="1557"/>
      <c r="L1056" s="1557"/>
      <c r="M1056" s="1557"/>
      <c r="N1056" s="1557"/>
      <c r="O1056" s="1558"/>
      <c r="P1056" s="1558"/>
      <c r="Q1056" s="1555"/>
      <c r="R1056" s="1375"/>
      <c r="S1056" s="1559"/>
      <c r="T1056" s="1558"/>
      <c r="U1056" s="1555"/>
      <c r="V1056" s="1555"/>
      <c r="W1056" s="1375"/>
      <c r="X1056" s="1555"/>
      <c r="Y1056" s="1375"/>
      <c r="Z1056" s="1555"/>
      <c r="AA1056" s="1375"/>
      <c r="AB1056" s="1556"/>
      <c r="AC1056" s="1560"/>
      <c r="AD1056" s="1561"/>
      <c r="AE1056" s="1558"/>
      <c r="AF1056" s="1558"/>
      <c r="AG1056" s="1558"/>
      <c r="AH1056" s="1562"/>
      <c r="AI1056" s="1563"/>
      <c r="AJ1056" s="1563"/>
      <c r="AK1056" s="1563"/>
      <c r="AL1056" s="1564"/>
      <c r="AM1056" s="1563"/>
      <c r="AN1056" s="1563"/>
      <c r="AO1056" s="1555"/>
      <c r="AP1056" s="1378"/>
      <c r="AQ1056" s="1565"/>
      <c r="AR1056" s="1566"/>
    </row>
    <row r="1057" spans="1:44" s="1350" customFormat="1">
      <c r="A1057" s="1553"/>
      <c r="B1057" s="1554"/>
      <c r="C1057" s="271" t="s">
        <v>4</v>
      </c>
      <c r="D1057" s="1559"/>
      <c r="E1057" s="1386"/>
      <c r="F1057" s="1567"/>
      <c r="G1057" s="1386"/>
      <c r="H1057" s="1567"/>
      <c r="I1057" s="1386"/>
      <c r="J1057" s="1556"/>
      <c r="K1057" s="1557"/>
      <c r="L1057" s="1557"/>
      <c r="M1057" s="1557"/>
      <c r="N1057" s="1557"/>
      <c r="O1057" s="1556"/>
      <c r="P1057" s="1556"/>
      <c r="Q1057" s="1567"/>
      <c r="R1057" s="1386"/>
      <c r="S1057" s="1559"/>
      <c r="T1057" s="1556"/>
      <c r="U1057" s="1567"/>
      <c r="V1057" s="1567"/>
      <c r="W1057" s="1386"/>
      <c r="X1057" s="1567"/>
      <c r="Y1057" s="1386"/>
      <c r="Z1057" s="1567"/>
      <c r="AA1057" s="1386"/>
      <c r="AB1057" s="1556"/>
      <c r="AC1057" s="1560"/>
      <c r="AD1057" s="1561"/>
      <c r="AE1057" s="1556"/>
      <c r="AF1057" s="1556"/>
      <c r="AG1057" s="1556"/>
      <c r="AH1057" s="1562"/>
      <c r="AI1057" s="1568"/>
      <c r="AJ1057" s="1568"/>
      <c r="AK1057" s="1568"/>
      <c r="AL1057" s="1564"/>
      <c r="AM1057" s="1568"/>
      <c r="AN1057" s="1568"/>
      <c r="AO1057" s="1555"/>
      <c r="AP1057" s="1378"/>
      <c r="AQ1057" s="1565"/>
      <c r="AR1057" s="1569"/>
    </row>
    <row r="1058" spans="1:44" s="1350" customFormat="1">
      <c r="A1058" s="1553"/>
      <c r="B1058" s="1554"/>
      <c r="C1058" s="272" t="s">
        <v>943</v>
      </c>
      <c r="E1058" s="1375"/>
      <c r="F1058" s="1555"/>
      <c r="G1058" s="1375"/>
      <c r="H1058" s="1555"/>
      <c r="I1058" s="1375"/>
      <c r="J1058" s="1556"/>
      <c r="K1058" s="1557"/>
      <c r="L1058" s="1557"/>
      <c r="M1058" s="1557"/>
      <c r="N1058" s="1557"/>
      <c r="O1058" s="1558"/>
      <c r="P1058" s="1558"/>
      <c r="Q1058" s="1555"/>
      <c r="R1058" s="1375"/>
      <c r="S1058" s="1559"/>
      <c r="T1058" s="1558"/>
      <c r="U1058" s="1555"/>
      <c r="V1058" s="1555"/>
      <c r="W1058" s="1375"/>
      <c r="X1058" s="1555"/>
      <c r="Y1058" s="1375"/>
      <c r="Z1058" s="1555"/>
      <c r="AA1058" s="1375"/>
      <c r="AB1058" s="1556"/>
      <c r="AC1058" s="1560"/>
      <c r="AD1058" s="1561"/>
      <c r="AE1058" s="1558"/>
      <c r="AF1058" s="1558"/>
      <c r="AG1058" s="1558"/>
      <c r="AH1058" s="1562"/>
      <c r="AI1058" s="1563"/>
      <c r="AJ1058" s="1563"/>
      <c r="AK1058" s="1563"/>
      <c r="AL1058" s="1564"/>
      <c r="AM1058" s="1563"/>
      <c r="AN1058" s="1563"/>
      <c r="AO1058" s="1555"/>
      <c r="AP1058" s="1378"/>
      <c r="AQ1058" s="1565"/>
      <c r="AR1058" s="1566"/>
    </row>
    <row r="1059" spans="1:44" s="1350" customFormat="1">
      <c r="A1059" s="1553"/>
      <c r="B1059" s="1554"/>
      <c r="C1059" s="273" t="s">
        <v>944</v>
      </c>
      <c r="E1059" s="1375"/>
      <c r="F1059" s="1555"/>
      <c r="G1059" s="1375"/>
      <c r="H1059" s="1555"/>
      <c r="I1059" s="1375"/>
      <c r="J1059" s="1556"/>
      <c r="K1059" s="1557"/>
      <c r="L1059" s="1557"/>
      <c r="M1059" s="1557"/>
      <c r="N1059" s="1557"/>
      <c r="O1059" s="1558"/>
      <c r="P1059" s="1558"/>
      <c r="Q1059" s="1555"/>
      <c r="R1059" s="1375"/>
      <c r="S1059" s="1559"/>
      <c r="T1059" s="1558"/>
      <c r="U1059" s="1555"/>
      <c r="V1059" s="1555"/>
      <c r="W1059" s="1375"/>
      <c r="X1059" s="1555"/>
      <c r="Y1059" s="1375"/>
      <c r="Z1059" s="1555"/>
      <c r="AA1059" s="1375"/>
      <c r="AB1059" s="1556"/>
      <c r="AC1059" s="1560"/>
      <c r="AD1059" s="1561"/>
      <c r="AE1059" s="1558"/>
      <c r="AF1059" s="1558"/>
      <c r="AG1059" s="1558"/>
      <c r="AH1059" s="1562"/>
      <c r="AI1059" s="1563"/>
      <c r="AJ1059" s="1563"/>
      <c r="AK1059" s="1563"/>
      <c r="AL1059" s="1564"/>
      <c r="AM1059" s="1563"/>
      <c r="AN1059" s="1563"/>
      <c r="AO1059" s="1555"/>
      <c r="AP1059" s="1378"/>
      <c r="AQ1059" s="1565"/>
      <c r="AR1059" s="1566"/>
    </row>
    <row r="1060" spans="1:44" s="1350" customFormat="1">
      <c r="A1060" s="1553"/>
      <c r="B1060" s="1554"/>
      <c r="C1060" s="272" t="s">
        <v>945</v>
      </c>
      <c r="E1060" s="1375"/>
      <c r="F1060" s="1555"/>
      <c r="G1060" s="1375"/>
      <c r="H1060" s="1555"/>
      <c r="I1060" s="1375"/>
      <c r="J1060" s="1556"/>
      <c r="K1060" s="1557"/>
      <c r="L1060" s="1557"/>
      <c r="M1060" s="1557"/>
      <c r="N1060" s="1557"/>
      <c r="O1060" s="1558"/>
      <c r="P1060" s="1558"/>
      <c r="Q1060" s="1555"/>
      <c r="R1060" s="1375"/>
      <c r="S1060" s="1559"/>
      <c r="T1060" s="1558"/>
      <c r="U1060" s="1555"/>
      <c r="V1060" s="1555"/>
      <c r="W1060" s="1375"/>
      <c r="X1060" s="1555"/>
      <c r="Y1060" s="1375"/>
      <c r="Z1060" s="1555"/>
      <c r="AA1060" s="1375"/>
      <c r="AB1060" s="1556"/>
      <c r="AC1060" s="1560"/>
      <c r="AD1060" s="1561"/>
      <c r="AE1060" s="1558"/>
      <c r="AF1060" s="1558"/>
      <c r="AG1060" s="1558"/>
      <c r="AH1060" s="1562"/>
      <c r="AI1060" s="1563"/>
      <c r="AJ1060" s="1563"/>
      <c r="AK1060" s="1563"/>
      <c r="AL1060" s="1564"/>
      <c r="AM1060" s="1563"/>
      <c r="AN1060" s="1563"/>
      <c r="AO1060" s="1555"/>
      <c r="AP1060" s="1378"/>
      <c r="AQ1060" s="1565"/>
      <c r="AR1060" s="1566"/>
    </row>
    <row r="1061" spans="1:44" s="1350" customFormat="1">
      <c r="A1061" s="1553"/>
      <c r="B1061" s="1554"/>
      <c r="C1061" s="273" t="s">
        <v>946</v>
      </c>
      <c r="E1061" s="1375"/>
      <c r="F1061" s="1555"/>
      <c r="G1061" s="1375"/>
      <c r="H1061" s="1555"/>
      <c r="I1061" s="1375"/>
      <c r="J1061" s="1556"/>
      <c r="K1061" s="1557"/>
      <c r="L1061" s="1557"/>
      <c r="M1061" s="1557"/>
      <c r="N1061" s="1557"/>
      <c r="O1061" s="1558"/>
      <c r="P1061" s="1558"/>
      <c r="Q1061" s="1555"/>
      <c r="R1061" s="1375"/>
      <c r="S1061" s="1559"/>
      <c r="T1061" s="1558"/>
      <c r="U1061" s="1555"/>
      <c r="V1061" s="1555"/>
      <c r="W1061" s="1375"/>
      <c r="X1061" s="1555"/>
      <c r="Y1061" s="1375"/>
      <c r="Z1061" s="1555"/>
      <c r="AA1061" s="1375"/>
      <c r="AB1061" s="1556"/>
      <c r="AC1061" s="1560"/>
      <c r="AD1061" s="1561"/>
      <c r="AE1061" s="1558"/>
      <c r="AF1061" s="1558"/>
      <c r="AG1061" s="1558"/>
      <c r="AH1061" s="1562"/>
      <c r="AI1061" s="1563"/>
      <c r="AJ1061" s="1563"/>
      <c r="AK1061" s="1563"/>
      <c r="AL1061" s="1564"/>
      <c r="AM1061" s="1563"/>
      <c r="AN1061" s="1563"/>
      <c r="AO1061" s="1555"/>
      <c r="AP1061" s="1378"/>
      <c r="AQ1061" s="1565"/>
      <c r="AR1061" s="1566"/>
    </row>
    <row r="1062" spans="1:44" s="1350" customFormat="1">
      <c r="A1062" s="1553"/>
      <c r="B1062" s="1554"/>
      <c r="C1062" s="272" t="s">
        <v>947</v>
      </c>
      <c r="E1062" s="1375"/>
      <c r="F1062" s="1555"/>
      <c r="G1062" s="1375"/>
      <c r="H1062" s="1555"/>
      <c r="I1062" s="1375"/>
      <c r="J1062" s="1556"/>
      <c r="K1062" s="1557"/>
      <c r="L1062" s="1557"/>
      <c r="M1062" s="1557"/>
      <c r="N1062" s="1557"/>
      <c r="O1062" s="1558"/>
      <c r="P1062" s="1558"/>
      <c r="Q1062" s="1555"/>
      <c r="R1062" s="1375"/>
      <c r="S1062" s="1559"/>
      <c r="T1062" s="1558"/>
      <c r="U1062" s="1555"/>
      <c r="V1062" s="1555"/>
      <c r="W1062" s="1375"/>
      <c r="X1062" s="1555"/>
      <c r="Y1062" s="1375"/>
      <c r="Z1062" s="1555"/>
      <c r="AA1062" s="1375"/>
      <c r="AB1062" s="1556"/>
      <c r="AC1062" s="1560"/>
      <c r="AD1062" s="1561"/>
      <c r="AE1062" s="1558"/>
      <c r="AF1062" s="1558"/>
      <c r="AG1062" s="1558"/>
      <c r="AH1062" s="1562"/>
      <c r="AI1062" s="1563"/>
      <c r="AJ1062" s="1563"/>
      <c r="AK1062" s="1563"/>
      <c r="AL1062" s="1564"/>
      <c r="AM1062" s="1563"/>
      <c r="AN1062" s="1563"/>
      <c r="AO1062" s="1555"/>
      <c r="AP1062" s="1378"/>
      <c r="AQ1062" s="1565"/>
      <c r="AR1062" s="1566"/>
    </row>
    <row r="1063" spans="1:44" s="1350" customFormat="1">
      <c r="A1063" s="1553"/>
      <c r="B1063" s="1554"/>
      <c r="C1063" s="273" t="s">
        <v>948</v>
      </c>
      <c r="E1063" s="1375"/>
      <c r="F1063" s="1555"/>
      <c r="G1063" s="1375"/>
      <c r="H1063" s="1555"/>
      <c r="I1063" s="1375"/>
      <c r="J1063" s="1556"/>
      <c r="K1063" s="1557"/>
      <c r="L1063" s="1557"/>
      <c r="M1063" s="1557"/>
      <c r="N1063" s="1557"/>
      <c r="O1063" s="1558"/>
      <c r="P1063" s="1558"/>
      <c r="Q1063" s="1555"/>
      <c r="R1063" s="1375"/>
      <c r="S1063" s="1559"/>
      <c r="T1063" s="1558"/>
      <c r="U1063" s="1555"/>
      <c r="V1063" s="1555"/>
      <c r="W1063" s="1375"/>
      <c r="X1063" s="1555"/>
      <c r="Y1063" s="1375"/>
      <c r="Z1063" s="1555"/>
      <c r="AA1063" s="1375"/>
      <c r="AB1063" s="1556"/>
      <c r="AC1063" s="1560"/>
      <c r="AD1063" s="1561"/>
      <c r="AE1063" s="1558"/>
      <c r="AF1063" s="1558"/>
      <c r="AG1063" s="1558"/>
      <c r="AH1063" s="1562"/>
      <c r="AI1063" s="1563"/>
      <c r="AJ1063" s="1563"/>
      <c r="AK1063" s="1563"/>
      <c r="AL1063" s="1564"/>
      <c r="AM1063" s="1563"/>
      <c r="AN1063" s="1563"/>
      <c r="AO1063" s="1555"/>
      <c r="AP1063" s="1378"/>
      <c r="AQ1063" s="1565"/>
      <c r="AR1063" s="1566"/>
    </row>
    <row r="1064" spans="1:44" s="1350" customFormat="1">
      <c r="A1064" s="1553"/>
      <c r="B1064" s="1554"/>
      <c r="C1064" s="271" t="s">
        <v>10</v>
      </c>
      <c r="D1064" s="1559"/>
      <c r="E1064" s="1386"/>
      <c r="F1064" s="1567"/>
      <c r="G1064" s="1386"/>
      <c r="H1064" s="1567"/>
      <c r="I1064" s="1386"/>
      <c r="J1064" s="1556"/>
      <c r="K1064" s="1557"/>
      <c r="L1064" s="1557"/>
      <c r="M1064" s="1557"/>
      <c r="N1064" s="1557"/>
      <c r="O1064" s="1556"/>
      <c r="P1064" s="1556"/>
      <c r="Q1064" s="1567"/>
      <c r="R1064" s="1386"/>
      <c r="S1064" s="1559"/>
      <c r="T1064" s="1556"/>
      <c r="U1064" s="1567"/>
      <c r="V1064" s="1567"/>
      <c r="W1064" s="1386"/>
      <c r="X1064" s="1567"/>
      <c r="Y1064" s="1386"/>
      <c r="Z1064" s="1567"/>
      <c r="AA1064" s="1386"/>
      <c r="AB1064" s="1556"/>
      <c r="AC1064" s="1560"/>
      <c r="AD1064" s="1561"/>
      <c r="AE1064" s="1556"/>
      <c r="AF1064" s="1556"/>
      <c r="AG1064" s="1556"/>
      <c r="AH1064" s="1562"/>
      <c r="AI1064" s="1568"/>
      <c r="AJ1064" s="1568"/>
      <c r="AK1064" s="1568"/>
      <c r="AL1064" s="1564"/>
      <c r="AM1064" s="1568"/>
      <c r="AN1064" s="1568"/>
      <c r="AO1064" s="1555"/>
      <c r="AP1064" s="1378"/>
      <c r="AQ1064" s="1565"/>
      <c r="AR1064" s="1569"/>
    </row>
    <row r="1065" spans="1:44" s="1350" customFormat="1">
      <c r="A1065" s="1553"/>
      <c r="B1065" s="1554"/>
      <c r="C1065" s="272" t="s">
        <v>417</v>
      </c>
      <c r="D1065" s="1559"/>
      <c r="E1065" s="1386"/>
      <c r="F1065" s="1567"/>
      <c r="G1065" s="1386"/>
      <c r="H1065" s="1567"/>
      <c r="I1065" s="1386"/>
      <c r="J1065" s="1556"/>
      <c r="K1065" s="1557"/>
      <c r="L1065" s="1557"/>
      <c r="M1065" s="1557"/>
      <c r="N1065" s="1557"/>
      <c r="O1065" s="1556"/>
      <c r="P1065" s="1556"/>
      <c r="Q1065" s="1567"/>
      <c r="R1065" s="1386"/>
      <c r="S1065" s="1559"/>
      <c r="T1065" s="1556"/>
      <c r="U1065" s="1567"/>
      <c r="V1065" s="1567"/>
      <c r="W1065" s="1386"/>
      <c r="X1065" s="1567"/>
      <c r="Y1065" s="1386"/>
      <c r="Z1065" s="1567"/>
      <c r="AA1065" s="1386"/>
      <c r="AB1065" s="1556"/>
      <c r="AC1065" s="1560"/>
      <c r="AD1065" s="1561"/>
      <c r="AE1065" s="1556"/>
      <c r="AF1065" s="1556"/>
      <c r="AG1065" s="1556"/>
      <c r="AH1065" s="1562"/>
      <c r="AI1065" s="1568"/>
      <c r="AJ1065" s="1568"/>
      <c r="AK1065" s="1568"/>
      <c r="AL1065" s="1564"/>
      <c r="AM1065" s="1568"/>
      <c r="AN1065" s="1568"/>
      <c r="AO1065" s="1555"/>
      <c r="AP1065" s="1378"/>
      <c r="AQ1065" s="1565"/>
      <c r="AR1065" s="1569"/>
    </row>
    <row r="1066" spans="1:44" s="1350" customFormat="1" ht="15">
      <c r="A1066" s="1553"/>
      <c r="B1066" s="1570" t="s">
        <v>13</v>
      </c>
      <c r="C1066" s="273" t="s">
        <v>949</v>
      </c>
      <c r="E1066" s="1375"/>
      <c r="F1066" s="1555"/>
      <c r="G1066" s="1375"/>
      <c r="H1066" s="1555"/>
      <c r="I1066" s="1375"/>
      <c r="J1066" s="1556"/>
      <c r="K1066" s="1557"/>
      <c r="L1066" s="1557"/>
      <c r="M1066" s="1557"/>
      <c r="N1066" s="1557"/>
      <c r="O1066" s="1558"/>
      <c r="P1066" s="1558"/>
      <c r="Q1066" s="1555"/>
      <c r="R1066" s="1375"/>
      <c r="S1066" s="1559"/>
      <c r="T1066" s="1558"/>
      <c r="U1066" s="1555"/>
      <c r="V1066" s="1555"/>
      <c r="W1066" s="1375"/>
      <c r="X1066" s="1555"/>
      <c r="Y1066" s="1375"/>
      <c r="Z1066" s="1555"/>
      <c r="AA1066" s="1375"/>
      <c r="AB1066" s="1556"/>
      <c r="AC1066" s="1560"/>
      <c r="AD1066" s="1561"/>
      <c r="AE1066" s="1558"/>
      <c r="AF1066" s="1558"/>
      <c r="AG1066" s="1558"/>
      <c r="AH1066" s="1562"/>
      <c r="AI1066" s="1563"/>
      <c r="AJ1066" s="1563"/>
      <c r="AK1066" s="1563"/>
      <c r="AL1066" s="1564"/>
      <c r="AM1066" s="1563"/>
      <c r="AN1066" s="1563"/>
      <c r="AO1066" s="1555"/>
      <c r="AP1066" s="1378"/>
      <c r="AQ1066" s="1565"/>
      <c r="AR1066" s="1566"/>
    </row>
    <row r="1067" spans="1:44" s="1350" customFormat="1">
      <c r="A1067" s="1553"/>
      <c r="B1067" s="1554"/>
      <c r="C1067" s="273" t="s">
        <v>950</v>
      </c>
      <c r="D1067" s="1559"/>
      <c r="E1067" s="1386"/>
      <c r="F1067" s="1567"/>
      <c r="G1067" s="1386"/>
      <c r="H1067" s="1567"/>
      <c r="I1067" s="1386"/>
      <c r="J1067" s="1556"/>
      <c r="K1067" s="1557"/>
      <c r="L1067" s="1557"/>
      <c r="M1067" s="1557"/>
      <c r="N1067" s="1557"/>
      <c r="O1067" s="1556"/>
      <c r="P1067" s="1556"/>
      <c r="Q1067" s="1567"/>
      <c r="R1067" s="1386"/>
      <c r="S1067" s="1559"/>
      <c r="T1067" s="1556"/>
      <c r="U1067" s="1567"/>
      <c r="V1067" s="1567"/>
      <c r="W1067" s="1386"/>
      <c r="X1067" s="1567"/>
      <c r="Y1067" s="1386"/>
      <c r="Z1067" s="1567"/>
      <c r="AA1067" s="1386"/>
      <c r="AB1067" s="1556"/>
      <c r="AC1067" s="1560"/>
      <c r="AD1067" s="1561"/>
      <c r="AE1067" s="1556"/>
      <c r="AF1067" s="1556"/>
      <c r="AG1067" s="1556"/>
      <c r="AH1067" s="1562"/>
      <c r="AI1067" s="1568"/>
      <c r="AJ1067" s="1568"/>
      <c r="AK1067" s="1568"/>
      <c r="AL1067" s="1564"/>
      <c r="AM1067" s="1568"/>
      <c r="AN1067" s="1568"/>
      <c r="AO1067" s="1555"/>
      <c r="AP1067" s="1378"/>
      <c r="AQ1067" s="1565"/>
      <c r="AR1067" s="1569"/>
    </row>
    <row r="1068" spans="1:44" s="1350" customFormat="1">
      <c r="A1068" s="1553"/>
      <c r="B1068" s="1554"/>
      <c r="C1068" s="274" t="s">
        <v>951</v>
      </c>
      <c r="E1068" s="1375"/>
      <c r="F1068" s="1555"/>
      <c r="G1068" s="1375"/>
      <c r="H1068" s="1555"/>
      <c r="I1068" s="1375"/>
      <c r="J1068" s="1556"/>
      <c r="K1068" s="1557"/>
      <c r="L1068" s="1557"/>
      <c r="M1068" s="1557"/>
      <c r="N1068" s="1557"/>
      <c r="O1068" s="1558"/>
      <c r="P1068" s="1558"/>
      <c r="Q1068" s="1555"/>
      <c r="R1068" s="1375"/>
      <c r="S1068" s="1559"/>
      <c r="T1068" s="1558"/>
      <c r="U1068" s="1555"/>
      <c r="V1068" s="1555"/>
      <c r="W1068" s="1375"/>
      <c r="X1068" s="1555"/>
      <c r="Y1068" s="1375"/>
      <c r="Z1068" s="1555"/>
      <c r="AA1068" s="1375"/>
      <c r="AB1068" s="1556"/>
      <c r="AC1068" s="1560"/>
      <c r="AD1068" s="1561"/>
      <c r="AE1068" s="1558"/>
      <c r="AF1068" s="1558"/>
      <c r="AG1068" s="1558"/>
      <c r="AH1068" s="1562"/>
      <c r="AI1068" s="1563"/>
      <c r="AJ1068" s="1563"/>
      <c r="AK1068" s="1563"/>
      <c r="AL1068" s="1564"/>
      <c r="AM1068" s="1563"/>
      <c r="AN1068" s="1563"/>
      <c r="AO1068" s="1555"/>
      <c r="AP1068" s="1378"/>
      <c r="AQ1068" s="1565"/>
      <c r="AR1068" s="1566"/>
    </row>
    <row r="1069" spans="1:44" s="1350" customFormat="1">
      <c r="A1069" s="1553"/>
      <c r="B1069" s="1554"/>
      <c r="C1069" s="274" t="s">
        <v>952</v>
      </c>
      <c r="E1069" s="1375"/>
      <c r="F1069" s="1555"/>
      <c r="G1069" s="1375"/>
      <c r="H1069" s="1555"/>
      <c r="I1069" s="1375"/>
      <c r="J1069" s="1556"/>
      <c r="K1069" s="1557"/>
      <c r="L1069" s="1557"/>
      <c r="M1069" s="1557"/>
      <c r="N1069" s="1557"/>
      <c r="O1069" s="1558"/>
      <c r="P1069" s="1558"/>
      <c r="Q1069" s="1555"/>
      <c r="R1069" s="1375"/>
      <c r="S1069" s="1559"/>
      <c r="T1069" s="1558"/>
      <c r="U1069" s="1555"/>
      <c r="V1069" s="1555"/>
      <c r="W1069" s="1375"/>
      <c r="X1069" s="1555"/>
      <c r="Y1069" s="1375"/>
      <c r="Z1069" s="1555"/>
      <c r="AA1069" s="1375"/>
      <c r="AB1069" s="1556"/>
      <c r="AC1069" s="1560"/>
      <c r="AD1069" s="1561"/>
      <c r="AE1069" s="1558"/>
      <c r="AF1069" s="1558"/>
      <c r="AG1069" s="1558"/>
      <c r="AH1069" s="1562"/>
      <c r="AI1069" s="1563"/>
      <c r="AJ1069" s="1563"/>
      <c r="AK1069" s="1563"/>
      <c r="AL1069" s="1564"/>
      <c r="AM1069" s="1563"/>
      <c r="AN1069" s="1563"/>
      <c r="AO1069" s="1555"/>
      <c r="AP1069" s="1378"/>
      <c r="AQ1069" s="1565"/>
      <c r="AR1069" s="1566"/>
    </row>
    <row r="1070" spans="1:44" s="1350" customFormat="1">
      <c r="A1070" s="1553"/>
      <c r="B1070" s="1554"/>
      <c r="C1070" s="274" t="s">
        <v>953</v>
      </c>
      <c r="E1070" s="1375"/>
      <c r="F1070" s="1555"/>
      <c r="G1070" s="1375"/>
      <c r="H1070" s="1555"/>
      <c r="I1070" s="1375"/>
      <c r="J1070" s="1556"/>
      <c r="K1070" s="1557"/>
      <c r="L1070" s="1557"/>
      <c r="M1070" s="1557"/>
      <c r="N1070" s="1557"/>
      <c r="O1070" s="1558"/>
      <c r="P1070" s="1558"/>
      <c r="Q1070" s="1555"/>
      <c r="R1070" s="1375"/>
      <c r="S1070" s="1559"/>
      <c r="T1070" s="1558"/>
      <c r="U1070" s="1555"/>
      <c r="V1070" s="1555"/>
      <c r="W1070" s="1375"/>
      <c r="X1070" s="1555"/>
      <c r="Y1070" s="1375"/>
      <c r="Z1070" s="1555"/>
      <c r="AA1070" s="1375"/>
      <c r="AB1070" s="1556"/>
      <c r="AC1070" s="1560"/>
      <c r="AD1070" s="1561"/>
      <c r="AE1070" s="1558"/>
      <c r="AF1070" s="1558"/>
      <c r="AG1070" s="1558"/>
      <c r="AH1070" s="1562"/>
      <c r="AI1070" s="1563"/>
      <c r="AJ1070" s="1563"/>
      <c r="AK1070" s="1563"/>
      <c r="AL1070" s="1564"/>
      <c r="AM1070" s="1563"/>
      <c r="AN1070" s="1563"/>
      <c r="AO1070" s="1555"/>
      <c r="AP1070" s="1378"/>
      <c r="AQ1070" s="1565"/>
      <c r="AR1070" s="1566"/>
    </row>
    <row r="1071" spans="1:44" s="1350" customFormat="1">
      <c r="A1071" s="1553"/>
      <c r="B1071" s="1554"/>
      <c r="C1071" s="272" t="s">
        <v>420</v>
      </c>
      <c r="E1071" s="1375"/>
      <c r="F1071" s="1555"/>
      <c r="G1071" s="1375"/>
      <c r="H1071" s="1555"/>
      <c r="I1071" s="1375"/>
      <c r="J1071" s="1556"/>
      <c r="K1071" s="1557"/>
      <c r="L1071" s="1557"/>
      <c r="M1071" s="1557"/>
      <c r="N1071" s="1557"/>
      <c r="O1071" s="1558"/>
      <c r="P1071" s="1558"/>
      <c r="Q1071" s="1555"/>
      <c r="R1071" s="1375"/>
      <c r="S1071" s="1559"/>
      <c r="T1071" s="1558"/>
      <c r="U1071" s="1555"/>
      <c r="V1071" s="1555"/>
      <c r="W1071" s="1375"/>
      <c r="X1071" s="1555"/>
      <c r="Y1071" s="1375"/>
      <c r="Z1071" s="1555"/>
      <c r="AA1071" s="1375"/>
      <c r="AB1071" s="1556"/>
      <c r="AC1071" s="1560"/>
      <c r="AD1071" s="1561"/>
      <c r="AE1071" s="1558"/>
      <c r="AF1071" s="1558"/>
      <c r="AG1071" s="1558"/>
      <c r="AH1071" s="1562"/>
      <c r="AI1071" s="1563"/>
      <c r="AJ1071" s="1563"/>
      <c r="AK1071" s="1563"/>
      <c r="AL1071" s="1564"/>
      <c r="AM1071" s="1563"/>
      <c r="AN1071" s="1563"/>
      <c r="AO1071" s="1555"/>
      <c r="AP1071" s="1378"/>
      <c r="AQ1071" s="1565"/>
      <c r="AR1071" s="1566"/>
    </row>
    <row r="1072" spans="1:44" s="1350" customFormat="1">
      <c r="A1072" s="1553"/>
      <c r="B1072" s="1554"/>
      <c r="C1072" s="272" t="s">
        <v>421</v>
      </c>
      <c r="D1072" s="1384"/>
      <c r="E1072" s="1386"/>
      <c r="F1072" s="1395"/>
      <c r="G1072" s="1386"/>
      <c r="H1072" s="1395"/>
      <c r="I1072" s="1386"/>
      <c r="J1072" s="1556"/>
      <c r="K1072" s="1557"/>
      <c r="L1072" s="1557"/>
      <c r="M1072" s="1557"/>
      <c r="N1072" s="1557"/>
      <c r="O1072" s="1556"/>
      <c r="P1072" s="1556"/>
      <c r="Q1072" s="1395"/>
      <c r="R1072" s="1386"/>
      <c r="S1072" s="1559"/>
      <c r="T1072" s="1556"/>
      <c r="U1072" s="1567"/>
      <c r="V1072" s="1395"/>
      <c r="W1072" s="1386"/>
      <c r="X1072" s="1395"/>
      <c r="Y1072" s="1386"/>
      <c r="Z1072" s="1395"/>
      <c r="AA1072" s="1386"/>
      <c r="AB1072" s="1556"/>
      <c r="AC1072" s="1560"/>
      <c r="AD1072" s="1561"/>
      <c r="AE1072" s="1556"/>
      <c r="AF1072" s="1556"/>
      <c r="AG1072" s="1556"/>
      <c r="AH1072" s="1562"/>
      <c r="AI1072" s="1385"/>
      <c r="AJ1072" s="1385"/>
      <c r="AK1072" s="1385"/>
      <c r="AL1072" s="1564"/>
      <c r="AM1072" s="1385"/>
      <c r="AN1072" s="1385"/>
      <c r="AO1072" s="1555"/>
      <c r="AP1072" s="1378"/>
      <c r="AQ1072" s="1565"/>
      <c r="AR1072" s="1569"/>
    </row>
    <row r="1073" spans="1:44" s="1350" customFormat="1">
      <c r="A1073" s="1553"/>
      <c r="B1073" s="1554"/>
      <c r="C1073" s="273" t="s">
        <v>954</v>
      </c>
      <c r="E1073" s="1375"/>
      <c r="F1073" s="1555"/>
      <c r="G1073" s="1375"/>
      <c r="H1073" s="1555"/>
      <c r="I1073" s="1375"/>
      <c r="J1073" s="1556"/>
      <c r="K1073" s="1557"/>
      <c r="L1073" s="1557"/>
      <c r="M1073" s="1557"/>
      <c r="N1073" s="1557"/>
      <c r="O1073" s="1558"/>
      <c r="P1073" s="1558"/>
      <c r="Q1073" s="1555"/>
      <c r="R1073" s="1375"/>
      <c r="S1073" s="1559"/>
      <c r="T1073" s="1558"/>
      <c r="U1073" s="1555"/>
      <c r="V1073" s="1555"/>
      <c r="W1073" s="1375"/>
      <c r="X1073" s="1555"/>
      <c r="Y1073" s="1375"/>
      <c r="Z1073" s="1555"/>
      <c r="AA1073" s="1375"/>
      <c r="AB1073" s="1556"/>
      <c r="AC1073" s="1560"/>
      <c r="AD1073" s="1561"/>
      <c r="AE1073" s="1558"/>
      <c r="AF1073" s="1558"/>
      <c r="AG1073" s="1558"/>
      <c r="AH1073" s="1562"/>
      <c r="AI1073" s="1563"/>
      <c r="AJ1073" s="1563"/>
      <c r="AK1073" s="1563"/>
      <c r="AL1073" s="1564"/>
      <c r="AM1073" s="1563"/>
      <c r="AN1073" s="1563"/>
      <c r="AO1073" s="1555"/>
      <c r="AP1073" s="1378"/>
      <c r="AQ1073" s="1565"/>
      <c r="AR1073" s="1566"/>
    </row>
    <row r="1074" spans="1:44" s="1350" customFormat="1">
      <c r="A1074" s="1553"/>
      <c r="B1074" s="1554"/>
      <c r="C1074" s="273" t="s">
        <v>955</v>
      </c>
      <c r="E1074" s="1375"/>
      <c r="F1074" s="1555"/>
      <c r="G1074" s="1375"/>
      <c r="H1074" s="1555"/>
      <c r="I1074" s="1375"/>
      <c r="J1074" s="1556"/>
      <c r="K1074" s="1557"/>
      <c r="L1074" s="1557"/>
      <c r="M1074" s="1557"/>
      <c r="N1074" s="1557"/>
      <c r="O1074" s="1558"/>
      <c r="P1074" s="1558"/>
      <c r="Q1074" s="1555"/>
      <c r="R1074" s="1375"/>
      <c r="S1074" s="1559"/>
      <c r="T1074" s="1558"/>
      <c r="U1074" s="1555"/>
      <c r="V1074" s="1555"/>
      <c r="W1074" s="1375"/>
      <c r="X1074" s="1555"/>
      <c r="Y1074" s="1375"/>
      <c r="Z1074" s="1555"/>
      <c r="AA1074" s="1375"/>
      <c r="AB1074" s="1556"/>
      <c r="AC1074" s="1560"/>
      <c r="AD1074" s="1561"/>
      <c r="AE1074" s="1558"/>
      <c r="AF1074" s="1558"/>
      <c r="AG1074" s="1558"/>
      <c r="AH1074" s="1562"/>
      <c r="AI1074" s="1563"/>
      <c r="AJ1074" s="1563"/>
      <c r="AK1074" s="1563"/>
      <c r="AL1074" s="1564"/>
      <c r="AM1074" s="1563"/>
      <c r="AN1074" s="1563"/>
      <c r="AO1074" s="1555"/>
      <c r="AP1074" s="1378"/>
      <c r="AQ1074" s="1565"/>
      <c r="AR1074" s="1566"/>
    </row>
    <row r="1075" spans="1:44" s="1350" customFormat="1">
      <c r="A1075" s="1553"/>
      <c r="B1075" s="1554"/>
      <c r="C1075" s="271" t="s">
        <v>104</v>
      </c>
      <c r="E1075" s="1375"/>
      <c r="F1075" s="1555"/>
      <c r="G1075" s="1375"/>
      <c r="H1075" s="1555"/>
      <c r="I1075" s="1375"/>
      <c r="J1075" s="1556"/>
      <c r="K1075" s="1557"/>
      <c r="L1075" s="1557"/>
      <c r="M1075" s="1557"/>
      <c r="N1075" s="1557"/>
      <c r="O1075" s="1558"/>
      <c r="P1075" s="1558"/>
      <c r="Q1075" s="1555"/>
      <c r="R1075" s="1375"/>
      <c r="S1075" s="1559"/>
      <c r="T1075" s="1558"/>
      <c r="U1075" s="1555"/>
      <c r="V1075" s="1555"/>
      <c r="W1075" s="1375"/>
      <c r="X1075" s="1555"/>
      <c r="Y1075" s="1375"/>
      <c r="Z1075" s="1555"/>
      <c r="AA1075" s="1375"/>
      <c r="AB1075" s="1556"/>
      <c r="AC1075" s="1560"/>
      <c r="AD1075" s="1561"/>
      <c r="AE1075" s="1558"/>
      <c r="AF1075" s="1558"/>
      <c r="AG1075" s="1558"/>
      <c r="AH1075" s="1562"/>
      <c r="AI1075" s="1563"/>
      <c r="AJ1075" s="1563"/>
      <c r="AK1075" s="1563"/>
      <c r="AL1075" s="1564"/>
      <c r="AM1075" s="1563"/>
      <c r="AN1075" s="1563"/>
      <c r="AO1075" s="1555"/>
      <c r="AP1075" s="1378"/>
      <c r="AQ1075" s="1565"/>
      <c r="AR1075" s="1566"/>
    </row>
    <row r="1076" spans="1:44" s="1350" customFormat="1">
      <c r="A1076" s="1553"/>
      <c r="B1076" s="1554"/>
      <c r="C1076" s="271" t="s">
        <v>322</v>
      </c>
      <c r="D1076" s="1571"/>
      <c r="E1076" s="1572"/>
      <c r="F1076" s="1573"/>
      <c r="G1076" s="1572"/>
      <c r="H1076" s="1573"/>
      <c r="I1076" s="1572"/>
      <c r="J1076" s="1556"/>
      <c r="K1076" s="1574"/>
      <c r="L1076" s="1574"/>
      <c r="M1076" s="1574"/>
      <c r="N1076" s="1574"/>
      <c r="O1076" s="1574"/>
      <c r="P1076" s="1574"/>
      <c r="Q1076" s="1573"/>
      <c r="R1076" s="1572"/>
      <c r="S1076" s="1559"/>
      <c r="T1076" s="1574"/>
      <c r="U1076" s="1573"/>
      <c r="V1076" s="1573"/>
      <c r="W1076" s="1572"/>
      <c r="X1076" s="1573"/>
      <c r="Y1076" s="1572"/>
      <c r="Z1076" s="1573"/>
      <c r="AA1076" s="1572"/>
      <c r="AB1076" s="1556"/>
      <c r="AC1076" s="1571"/>
      <c r="AD1076" s="1575"/>
      <c r="AE1076" s="1574"/>
      <c r="AF1076" s="1574"/>
      <c r="AG1076" s="1574"/>
      <c r="AH1076" s="1562"/>
      <c r="AI1076" s="1576"/>
      <c r="AJ1076" s="1576"/>
      <c r="AK1076" s="1576"/>
      <c r="AL1076" s="1564"/>
      <c r="AM1076" s="1576"/>
      <c r="AN1076" s="1576"/>
      <c r="AO1076" s="1573"/>
      <c r="AP1076" s="1577"/>
      <c r="AQ1076" s="1578"/>
      <c r="AR1076" s="1579"/>
    </row>
    <row r="1077" spans="1:44" s="1350" customFormat="1">
      <c r="A1077" s="1553"/>
      <c r="B1077" s="1554"/>
      <c r="C1077" s="271" t="s">
        <v>424</v>
      </c>
      <c r="D1077" s="1560"/>
      <c r="E1077" s="40"/>
      <c r="F1077" s="1580"/>
      <c r="G1077" s="40"/>
      <c r="H1077" s="1580"/>
      <c r="I1077" s="40"/>
      <c r="J1077" s="1556"/>
      <c r="K1077" s="1557"/>
      <c r="L1077" s="1557"/>
      <c r="M1077" s="1557"/>
      <c r="N1077" s="1557"/>
      <c r="O1077" s="1557"/>
      <c r="P1077" s="1557"/>
      <c r="Q1077" s="1580"/>
      <c r="R1077" s="40"/>
      <c r="S1077" s="1559"/>
      <c r="T1077" s="1557"/>
      <c r="U1077" s="1580"/>
      <c r="V1077" s="1580"/>
      <c r="W1077" s="40"/>
      <c r="X1077" s="1580"/>
      <c r="Y1077" s="40"/>
      <c r="Z1077" s="1580"/>
      <c r="AA1077" s="40"/>
      <c r="AB1077" s="1556"/>
      <c r="AC1077" s="1560"/>
      <c r="AD1077" s="1561"/>
      <c r="AE1077" s="1557"/>
      <c r="AF1077" s="1557"/>
      <c r="AG1077" s="1557"/>
      <c r="AH1077" s="1562"/>
      <c r="AI1077" s="1581"/>
      <c r="AJ1077" s="1581"/>
      <c r="AK1077" s="1581"/>
      <c r="AL1077" s="1564"/>
      <c r="AM1077" s="1581"/>
      <c r="AN1077" s="1581"/>
      <c r="AO1077" s="1555"/>
      <c r="AP1077" s="1378"/>
      <c r="AQ1077" s="1565"/>
      <c r="AR1077" s="1566"/>
    </row>
    <row r="1078" spans="1:44" s="1350" customFormat="1">
      <c r="A1078" s="1553"/>
      <c r="B1078" s="1554"/>
      <c r="C1078" s="275" t="s">
        <v>425</v>
      </c>
      <c r="D1078" s="1559"/>
      <c r="E1078" s="1386"/>
      <c r="F1078" s="1567"/>
      <c r="G1078" s="1386"/>
      <c r="H1078" s="1567"/>
      <c r="I1078" s="1386"/>
      <c r="J1078" s="1556"/>
      <c r="K1078" s="1557"/>
      <c r="L1078" s="1557"/>
      <c r="M1078" s="1557"/>
      <c r="N1078" s="1557"/>
      <c r="O1078" s="1556"/>
      <c r="P1078" s="1556"/>
      <c r="Q1078" s="1567"/>
      <c r="R1078" s="1386"/>
      <c r="S1078" s="1559"/>
      <c r="T1078" s="1556"/>
      <c r="U1078" s="1567"/>
      <c r="V1078" s="1567"/>
      <c r="W1078" s="1386"/>
      <c r="X1078" s="1567"/>
      <c r="Y1078" s="1386"/>
      <c r="Z1078" s="1567"/>
      <c r="AA1078" s="1386"/>
      <c r="AB1078" s="1556"/>
      <c r="AC1078" s="1560"/>
      <c r="AD1078" s="1561"/>
      <c r="AE1078" s="1556"/>
      <c r="AF1078" s="1556"/>
      <c r="AG1078" s="1556"/>
      <c r="AH1078" s="1562"/>
      <c r="AI1078" s="1568"/>
      <c r="AJ1078" s="1568"/>
      <c r="AK1078" s="1568"/>
      <c r="AL1078" s="1564"/>
      <c r="AM1078" s="1568"/>
      <c r="AN1078" s="1568"/>
      <c r="AO1078" s="1582"/>
      <c r="AP1078" s="1583"/>
      <c r="AQ1078" s="1584"/>
      <c r="AR1078" s="1569"/>
    </row>
    <row r="1079" spans="1:44" s="1350" customFormat="1" ht="13.5" thickBot="1">
      <c r="A1079" s="1611"/>
      <c r="B1079" s="1612"/>
      <c r="C1079" s="276" t="s">
        <v>782</v>
      </c>
      <c r="D1079" s="1586"/>
      <c r="E1079" s="1587"/>
      <c r="F1079" s="1588"/>
      <c r="G1079" s="1587"/>
      <c r="H1079" s="1588"/>
      <c r="I1079" s="1587"/>
      <c r="J1079" s="1589"/>
      <c r="K1079" s="1590"/>
      <c r="L1079" s="1590"/>
      <c r="M1079" s="1590"/>
      <c r="N1079" s="1590"/>
      <c r="O1079" s="1590"/>
      <c r="P1079" s="1591"/>
      <c r="Q1079" s="1588"/>
      <c r="R1079" s="1587"/>
      <c r="S1079" s="1592"/>
      <c r="T1079" s="1593"/>
      <c r="U1079" s="1594"/>
      <c r="V1079" s="1591"/>
      <c r="W1079" s="1587"/>
      <c r="X1079" s="1588"/>
      <c r="Y1079" s="1587"/>
      <c r="Z1079" s="1588"/>
      <c r="AA1079" s="1587"/>
      <c r="AB1079" s="1589"/>
      <c r="AC1079" s="1595"/>
      <c r="AD1079" s="1587"/>
      <c r="AE1079" s="1590"/>
      <c r="AF1079" s="1593"/>
      <c r="AG1079" s="1593"/>
      <c r="AH1079" s="1596"/>
      <c r="AI1079" s="1597"/>
      <c r="AJ1079" s="1598"/>
      <c r="AK1079" s="1599"/>
      <c r="AL1079" s="1600"/>
      <c r="AM1079" s="1586"/>
      <c r="AN1079" s="1601"/>
      <c r="AO1079" s="1602"/>
      <c r="AP1079" s="1603"/>
      <c r="AQ1079" s="1595"/>
      <c r="AR1079" s="1604"/>
    </row>
    <row r="1080" spans="1:44" s="1350" customFormat="1" ht="13.5" thickTop="1">
      <c r="A1080" s="1512"/>
      <c r="B1080" s="1613"/>
      <c r="C1080" s="149"/>
      <c r="D1080" s="1571"/>
      <c r="E1080" s="1571"/>
      <c r="F1080" s="1571"/>
      <c r="G1080" s="1571"/>
      <c r="H1080" s="1571"/>
      <c r="I1080" s="1571"/>
      <c r="J1080" s="1571"/>
      <c r="K1080" s="1571"/>
      <c r="L1080" s="1571"/>
      <c r="M1080" s="1571"/>
      <c r="N1080" s="1571"/>
      <c r="O1080" s="1571"/>
      <c r="P1080" s="1571"/>
      <c r="Q1080" s="1571"/>
      <c r="R1080" s="1571"/>
      <c r="S1080" s="1571"/>
      <c r="T1080" s="1571"/>
      <c r="U1080" s="1571"/>
      <c r="V1080" s="1571"/>
      <c r="W1080" s="1571"/>
      <c r="X1080" s="1571"/>
      <c r="Y1080" s="1571"/>
      <c r="Z1080" s="1571"/>
      <c r="AA1080" s="1571"/>
      <c r="AB1080" s="1571"/>
      <c r="AC1080" s="1571"/>
      <c r="AD1080" s="1571"/>
      <c r="AE1080" s="1571"/>
      <c r="AF1080" s="1571"/>
      <c r="AG1080" s="1571"/>
      <c r="AH1080" s="1571"/>
      <c r="AI1080" s="1571"/>
      <c r="AJ1080" s="1571"/>
      <c r="AK1080" s="1571"/>
      <c r="AL1080" s="1571"/>
      <c r="AM1080" s="1571"/>
      <c r="AN1080" s="1571"/>
      <c r="AO1080" s="1571"/>
      <c r="AP1080" s="1571"/>
      <c r="AQ1080" s="1571"/>
      <c r="AR1080" s="1571"/>
    </row>
    <row r="1081" spans="1:44" s="1350" customFormat="1">
      <c r="A1081" s="1512"/>
      <c r="B1081" s="1613"/>
      <c r="C1081" s="149"/>
      <c r="D1081" s="1571"/>
      <c r="E1081" s="1571"/>
      <c r="F1081" s="1571"/>
      <c r="G1081" s="1571"/>
      <c r="H1081" s="1571"/>
      <c r="I1081" s="1571"/>
      <c r="J1081" s="1571"/>
      <c r="K1081" s="1571"/>
      <c r="L1081" s="1571"/>
      <c r="M1081" s="1571"/>
      <c r="N1081" s="1571"/>
      <c r="O1081" s="1571"/>
      <c r="P1081" s="1571"/>
      <c r="Q1081" s="1571"/>
      <c r="R1081" s="1571"/>
      <c r="S1081" s="1571"/>
      <c r="T1081" s="1571"/>
      <c r="U1081" s="1571"/>
      <c r="V1081" s="1571"/>
      <c r="W1081" s="1571"/>
      <c r="X1081" s="1571"/>
      <c r="Y1081" s="1571"/>
      <c r="Z1081" s="1571"/>
      <c r="AA1081" s="1571"/>
      <c r="AB1081" s="1571"/>
      <c r="AC1081" s="1571"/>
      <c r="AD1081" s="1571"/>
      <c r="AE1081" s="1571"/>
      <c r="AF1081" s="1571"/>
      <c r="AG1081" s="1571"/>
      <c r="AH1081" s="1571"/>
      <c r="AI1081" s="1571"/>
      <c r="AJ1081" s="1571"/>
      <c r="AK1081" s="1571"/>
      <c r="AL1081" s="1571"/>
      <c r="AM1081" s="1571"/>
      <c r="AN1081" s="1571"/>
      <c r="AO1081" s="1571"/>
      <c r="AP1081" s="1571"/>
      <c r="AQ1081" s="1571"/>
      <c r="AR1081" s="1571"/>
    </row>
    <row r="1082" spans="1:44" s="1350" customFormat="1">
      <c r="A1082" s="1512"/>
      <c r="B1082" s="1613"/>
      <c r="C1082" s="149"/>
      <c r="D1082" s="1571"/>
      <c r="E1082" s="1571"/>
      <c r="F1082" s="1571"/>
      <c r="G1082" s="1571"/>
      <c r="H1082" s="1571"/>
      <c r="I1082" s="1571"/>
      <c r="J1082" s="1571"/>
      <c r="K1082" s="1571"/>
      <c r="L1082" s="1571"/>
      <c r="M1082" s="1571"/>
      <c r="N1082" s="1571"/>
      <c r="O1082" s="1571"/>
      <c r="P1082" s="1571"/>
      <c r="Q1082" s="1571"/>
      <c r="R1082" s="1571"/>
      <c r="S1082" s="1571"/>
      <c r="T1082" s="1571"/>
      <c r="U1082" s="1571"/>
      <c r="V1082" s="1571"/>
      <c r="W1082" s="1571"/>
      <c r="X1082" s="1571"/>
      <c r="Y1082" s="1571"/>
      <c r="Z1082" s="1571"/>
      <c r="AA1082" s="1571"/>
      <c r="AB1082" s="1571"/>
      <c r="AC1082" s="1571"/>
      <c r="AD1082" s="1571"/>
      <c r="AE1082" s="1571"/>
      <c r="AF1082" s="1571"/>
      <c r="AG1082" s="1571"/>
      <c r="AH1082" s="1571"/>
      <c r="AI1082" s="1571"/>
      <c r="AJ1082" s="1571"/>
      <c r="AK1082" s="1571"/>
      <c r="AL1082" s="1571"/>
      <c r="AM1082" s="1571"/>
      <c r="AN1082" s="1571"/>
      <c r="AO1082" s="1571"/>
      <c r="AP1082" s="1571"/>
      <c r="AQ1082" s="1571"/>
      <c r="AR1082" s="1571"/>
    </row>
    <row r="1083" spans="1:44" s="1350" customFormat="1" ht="13.5" thickBot="1">
      <c r="A1083" s="1614"/>
    </row>
    <row r="1084" spans="1:44" s="1350" customFormat="1" ht="35.25" customHeight="1" thickTop="1" thickBot="1">
      <c r="A1084" s="1510"/>
      <c r="B1084" s="1511"/>
      <c r="C1084" s="1511"/>
      <c r="D1084" s="1918" t="str">
        <f>CONCATENATE($B$5," ","non-defaulted assets evolution: Stocks and parameters")</f>
        <v>2016 non-defaulted assets evolution: Stocks and parameters</v>
      </c>
      <c r="E1084" s="1919"/>
      <c r="F1084" s="1919"/>
      <c r="G1084" s="1919"/>
      <c r="H1084" s="1919"/>
      <c r="I1084" s="1919"/>
      <c r="J1084" s="1919"/>
      <c r="K1084" s="1919"/>
      <c r="L1084" s="1919"/>
      <c r="M1084" s="1919"/>
      <c r="N1084" s="1919"/>
      <c r="O1084" s="1919"/>
      <c r="P1084" s="1919"/>
      <c r="Q1084" s="1919"/>
      <c r="R1084" s="1919"/>
      <c r="S1084" s="1919"/>
      <c r="T1084" s="1919"/>
      <c r="U1084" s="1920"/>
      <c r="V1084" s="1933" t="str">
        <f>CONCATENATE($B$5," ","defaulted assets evolution: Stocks and parameters")</f>
        <v>2016 defaulted assets evolution: Stocks and parameters</v>
      </c>
      <c r="W1084" s="1934"/>
      <c r="X1084" s="1934"/>
      <c r="Y1084" s="1934"/>
      <c r="Z1084" s="1934"/>
      <c r="AA1084" s="1934"/>
      <c r="AB1084" s="1934"/>
      <c r="AC1084" s="1934"/>
      <c r="AD1084" s="1934"/>
      <c r="AE1084" s="1934"/>
      <c r="AF1084" s="1934"/>
      <c r="AG1084" s="1935"/>
      <c r="AH1084" s="1918" t="str">
        <f>CONCATENATE($B$5," Impairment flows and stock of provisions")</f>
        <v>2016 Impairment flows and stock of provisions</v>
      </c>
      <c r="AI1084" s="1919"/>
      <c r="AJ1084" s="1919"/>
      <c r="AK1084" s="1919"/>
      <c r="AL1084" s="1919"/>
      <c r="AM1084" s="1919"/>
      <c r="AN1084" s="1919"/>
      <c r="AO1084" s="1919"/>
      <c r="AP1084" s="1920"/>
      <c r="AQ1084" s="1933" t="s">
        <v>180</v>
      </c>
      <c r="AR1084" s="1935"/>
    </row>
    <row r="1085" spans="1:44" s="1350" customFormat="1" ht="38.25" customHeight="1">
      <c r="A1085" s="1512"/>
      <c r="B1085" s="1513">
        <f>$B$5</f>
        <v>2016</v>
      </c>
      <c r="C1085" s="1615" t="str">
        <f>$C$5</f>
        <v>Adverse Scenario</v>
      </c>
      <c r="D1085" s="1927" t="s">
        <v>182</v>
      </c>
      <c r="E1085" s="1515" t="s">
        <v>288</v>
      </c>
      <c r="F1085" s="1916" t="s">
        <v>183</v>
      </c>
      <c r="G1085" s="1515" t="s">
        <v>288</v>
      </c>
      <c r="H1085" s="1916" t="s">
        <v>760</v>
      </c>
      <c r="I1085" s="1515" t="s">
        <v>288</v>
      </c>
      <c r="J1085" s="1923" t="s">
        <v>1012</v>
      </c>
      <c r="K1085" s="1923" t="s">
        <v>761</v>
      </c>
      <c r="L1085" s="1923" t="s">
        <v>762</v>
      </c>
      <c r="M1085" s="1923" t="s">
        <v>186</v>
      </c>
      <c r="N1085" s="1923" t="s">
        <v>187</v>
      </c>
      <c r="O1085" s="1916" t="s">
        <v>541</v>
      </c>
      <c r="P1085" s="1515" t="s">
        <v>288</v>
      </c>
      <c r="Q1085" s="1916" t="s">
        <v>543</v>
      </c>
      <c r="R1085" s="1515" t="s">
        <v>288</v>
      </c>
      <c r="S1085" s="1923" t="s">
        <v>962</v>
      </c>
      <c r="T1085" s="1923" t="s">
        <v>188</v>
      </c>
      <c r="U1085" s="1941" t="s">
        <v>837</v>
      </c>
      <c r="V1085" s="1927" t="s">
        <v>840</v>
      </c>
      <c r="W1085" s="1515" t="s">
        <v>288</v>
      </c>
      <c r="X1085" s="1916" t="s">
        <v>763</v>
      </c>
      <c r="Y1085" s="1515" t="s">
        <v>288</v>
      </c>
      <c r="Z1085" s="1916" t="s">
        <v>183</v>
      </c>
      <c r="AA1085" s="1515" t="s">
        <v>288</v>
      </c>
      <c r="AB1085" s="1923" t="s">
        <v>841</v>
      </c>
      <c r="AC1085" s="1916" t="s">
        <v>764</v>
      </c>
      <c r="AD1085" s="1515" t="s">
        <v>189</v>
      </c>
      <c r="AE1085" s="1923" t="s">
        <v>963</v>
      </c>
      <c r="AF1085" s="1923" t="s">
        <v>188</v>
      </c>
      <c r="AG1085" s="1941" t="s">
        <v>837</v>
      </c>
      <c r="AH1085" s="1916" t="s">
        <v>1013</v>
      </c>
      <c r="AI1085" s="1925" t="s">
        <v>184</v>
      </c>
      <c r="AJ1085" s="1925"/>
      <c r="AK1085" s="1926"/>
      <c r="AL1085" s="1927" t="s">
        <v>834</v>
      </c>
      <c r="AM1085" s="1929" t="s">
        <v>184</v>
      </c>
      <c r="AN1085" s="1929"/>
      <c r="AO1085" s="1916" t="s">
        <v>542</v>
      </c>
      <c r="AP1085" s="1940"/>
      <c r="AQ1085" s="1916" t="s">
        <v>765</v>
      </c>
      <c r="AR1085" s="1930" t="s">
        <v>190</v>
      </c>
    </row>
    <row r="1086" spans="1:44" s="1350" customFormat="1" ht="38.25">
      <c r="A1086" s="1512"/>
      <c r="B1086" s="1517"/>
      <c r="C1086" s="1517"/>
      <c r="D1086" s="1928"/>
      <c r="E1086" s="1518" t="s">
        <v>544</v>
      </c>
      <c r="F1086" s="1939"/>
      <c r="G1086" s="1518" t="s">
        <v>191</v>
      </c>
      <c r="H1086" s="1917"/>
      <c r="I1086" s="1518" t="s">
        <v>191</v>
      </c>
      <c r="J1086" s="1924"/>
      <c r="K1086" s="1924"/>
      <c r="L1086" s="1924"/>
      <c r="M1086" s="1924"/>
      <c r="N1086" s="1924"/>
      <c r="O1086" s="1917"/>
      <c r="P1086" s="1518" t="s">
        <v>544</v>
      </c>
      <c r="Q1086" s="1917"/>
      <c r="R1086" s="1518" t="s">
        <v>965</v>
      </c>
      <c r="S1086" s="1924"/>
      <c r="T1086" s="1924"/>
      <c r="U1086" s="1942"/>
      <c r="V1086" s="1928"/>
      <c r="W1086" s="1518" t="s">
        <v>544</v>
      </c>
      <c r="X1086" s="1939"/>
      <c r="Y1086" s="1518" t="s">
        <v>191</v>
      </c>
      <c r="Z1086" s="1939"/>
      <c r="AA1086" s="1518" t="s">
        <v>191</v>
      </c>
      <c r="AB1086" s="1924"/>
      <c r="AC1086" s="1917" t="s">
        <v>192</v>
      </c>
      <c r="AD1086" s="1518" t="s">
        <v>270</v>
      </c>
      <c r="AE1086" s="1924"/>
      <c r="AF1086" s="1924"/>
      <c r="AG1086" s="1942"/>
      <c r="AH1086" s="1917"/>
      <c r="AI1086" s="1943" t="s">
        <v>545</v>
      </c>
      <c r="AJ1086" s="1944"/>
      <c r="AK1086" s="1519" t="s">
        <v>961</v>
      </c>
      <c r="AL1086" s="1928"/>
      <c r="AM1086" s="1520" t="s">
        <v>193</v>
      </c>
      <c r="AN1086" s="1521" t="s">
        <v>961</v>
      </c>
      <c r="AO1086" s="1522" t="s">
        <v>964</v>
      </c>
      <c r="AP1086" s="1523" t="s">
        <v>966</v>
      </c>
      <c r="AQ1086" s="1917"/>
      <c r="AR1086" s="1931"/>
    </row>
    <row r="1087" spans="1:44" s="1350" customFormat="1" ht="15.75" thickBot="1">
      <c r="A1087" s="1512"/>
      <c r="B1087" s="1524"/>
      <c r="C1087" s="1525" t="s">
        <v>1028</v>
      </c>
      <c r="D1087" s="1526" t="s">
        <v>22</v>
      </c>
      <c r="E1087" s="1527" t="s">
        <v>22</v>
      </c>
      <c r="F1087" s="1528" t="s">
        <v>22</v>
      </c>
      <c r="G1087" s="1527" t="s">
        <v>22</v>
      </c>
      <c r="H1087" s="1528" t="s">
        <v>22</v>
      </c>
      <c r="I1087" s="1527" t="s">
        <v>22</v>
      </c>
      <c r="J1087" s="1529" t="s">
        <v>22</v>
      </c>
      <c r="K1087" s="1529" t="s">
        <v>269</v>
      </c>
      <c r="L1087" s="1530" t="s">
        <v>269</v>
      </c>
      <c r="M1087" s="1529" t="s">
        <v>269</v>
      </c>
      <c r="N1087" s="1529" t="s">
        <v>269</v>
      </c>
      <c r="O1087" s="1528" t="s">
        <v>22</v>
      </c>
      <c r="P1087" s="1527" t="s">
        <v>22</v>
      </c>
      <c r="Q1087" s="1528" t="s">
        <v>22</v>
      </c>
      <c r="R1087" s="1527" t="s">
        <v>22</v>
      </c>
      <c r="S1087" s="1529" t="s">
        <v>22</v>
      </c>
      <c r="T1087" s="1529" t="s">
        <v>22</v>
      </c>
      <c r="U1087" s="1531" t="s">
        <v>22</v>
      </c>
      <c r="V1087" s="1526" t="s">
        <v>22</v>
      </c>
      <c r="W1087" s="1527" t="s">
        <v>22</v>
      </c>
      <c r="X1087" s="1528" t="s">
        <v>22</v>
      </c>
      <c r="Y1087" s="1527" t="s">
        <v>22</v>
      </c>
      <c r="Z1087" s="1528" t="s">
        <v>22</v>
      </c>
      <c r="AA1087" s="1527" t="s">
        <v>22</v>
      </c>
      <c r="AB1087" s="1529" t="s">
        <v>22</v>
      </c>
      <c r="AC1087" s="1528" t="s">
        <v>269</v>
      </c>
      <c r="AD1087" s="1527"/>
      <c r="AE1087" s="1529" t="s">
        <v>22</v>
      </c>
      <c r="AF1087" s="1529" t="s">
        <v>22</v>
      </c>
      <c r="AG1087" s="1532" t="s">
        <v>22</v>
      </c>
      <c r="AH1087" s="1533" t="s">
        <v>22</v>
      </c>
      <c r="AI1087" s="1534" t="s">
        <v>194</v>
      </c>
      <c r="AJ1087" s="1534" t="s">
        <v>195</v>
      </c>
      <c r="AK1087" s="1535"/>
      <c r="AL1087" s="1533" t="s">
        <v>22</v>
      </c>
      <c r="AM1087" s="1536" t="s">
        <v>22</v>
      </c>
      <c r="AN1087" s="1537" t="s">
        <v>22</v>
      </c>
      <c r="AO1087" s="1528" t="s">
        <v>269</v>
      </c>
      <c r="AP1087" s="1530" t="s">
        <v>269</v>
      </c>
      <c r="AQ1087" s="1537" t="s">
        <v>271</v>
      </c>
      <c r="AR1087" s="1932"/>
    </row>
    <row r="1088" spans="1:44" s="1350" customFormat="1" ht="13.5" thickTop="1">
      <c r="A1088" s="1538"/>
      <c r="B1088" s="1539"/>
      <c r="C1088" s="269" t="s">
        <v>414</v>
      </c>
      <c r="D1088" s="1540"/>
      <c r="E1088" s="1369"/>
      <c r="F1088" s="1541"/>
      <c r="G1088" s="1369"/>
      <c r="H1088" s="1541"/>
      <c r="I1088" s="1369"/>
      <c r="J1088" s="1542"/>
      <c r="K1088" s="1543"/>
      <c r="L1088" s="1543"/>
      <c r="M1088" s="1543"/>
      <c r="N1088" s="1543"/>
      <c r="O1088" s="1544"/>
      <c r="P1088" s="1544"/>
      <c r="Q1088" s="1541"/>
      <c r="R1088" s="1369"/>
      <c r="S1088" s="1545"/>
      <c r="T1088" s="1544"/>
      <c r="U1088" s="1541"/>
      <c r="V1088" s="1541"/>
      <c r="W1088" s="1369"/>
      <c r="X1088" s="1541"/>
      <c r="Y1088" s="1369"/>
      <c r="Z1088" s="1541"/>
      <c r="AA1088" s="1369"/>
      <c r="AB1088" s="1542"/>
      <c r="AC1088" s="1546"/>
      <c r="AD1088" s="1547"/>
      <c r="AE1088" s="1544"/>
      <c r="AF1088" s="1544"/>
      <c r="AG1088" s="1544"/>
      <c r="AH1088" s="1548"/>
      <c r="AI1088" s="1549"/>
      <c r="AJ1088" s="1549"/>
      <c r="AK1088" s="1549"/>
      <c r="AL1088" s="1550"/>
      <c r="AM1088" s="1549"/>
      <c r="AN1088" s="1549"/>
      <c r="AO1088" s="1541"/>
      <c r="AP1088" s="1372"/>
      <c r="AQ1088" s="1551"/>
      <c r="AR1088" s="1552"/>
    </row>
    <row r="1089" spans="1:44" s="1350" customFormat="1">
      <c r="A1089" s="1553"/>
      <c r="B1089" s="1554"/>
      <c r="C1089" s="270" t="s">
        <v>11</v>
      </c>
      <c r="E1089" s="1375"/>
      <c r="F1089" s="1555"/>
      <c r="G1089" s="1375"/>
      <c r="H1089" s="1555"/>
      <c r="I1089" s="1375"/>
      <c r="J1089" s="1556"/>
      <c r="K1089" s="1557"/>
      <c r="L1089" s="1557"/>
      <c r="M1089" s="1557"/>
      <c r="N1089" s="1557"/>
      <c r="O1089" s="1558"/>
      <c r="P1089" s="1558"/>
      <c r="Q1089" s="1555"/>
      <c r="R1089" s="1375"/>
      <c r="S1089" s="1559"/>
      <c r="T1089" s="1558"/>
      <c r="U1089" s="1555"/>
      <c r="V1089" s="1555"/>
      <c r="W1089" s="1375"/>
      <c r="X1089" s="1555"/>
      <c r="Y1089" s="1375"/>
      <c r="Z1089" s="1555"/>
      <c r="AA1089" s="1375"/>
      <c r="AB1089" s="1556"/>
      <c r="AC1089" s="1560"/>
      <c r="AD1089" s="1561"/>
      <c r="AE1089" s="1558"/>
      <c r="AF1089" s="1558"/>
      <c r="AG1089" s="1558"/>
      <c r="AH1089" s="1562"/>
      <c r="AI1089" s="1563"/>
      <c r="AJ1089" s="1563"/>
      <c r="AK1089" s="1563"/>
      <c r="AL1089" s="1564"/>
      <c r="AM1089" s="1563"/>
      <c r="AN1089" s="1563"/>
      <c r="AO1089" s="1555"/>
      <c r="AP1089" s="1378"/>
      <c r="AQ1089" s="1565"/>
      <c r="AR1089" s="1566"/>
    </row>
    <row r="1090" spans="1:44" s="1350" customFormat="1">
      <c r="A1090" s="1553"/>
      <c r="B1090" s="1554"/>
      <c r="C1090" s="271" t="s">
        <v>4</v>
      </c>
      <c r="D1090" s="1559"/>
      <c r="E1090" s="1386"/>
      <c r="F1090" s="1567"/>
      <c r="G1090" s="1386"/>
      <c r="H1090" s="1567"/>
      <c r="I1090" s="1386"/>
      <c r="J1090" s="1556"/>
      <c r="K1090" s="1557"/>
      <c r="L1090" s="1557"/>
      <c r="M1090" s="1557"/>
      <c r="N1090" s="1557"/>
      <c r="O1090" s="1556"/>
      <c r="P1090" s="1556"/>
      <c r="Q1090" s="1567"/>
      <c r="R1090" s="1386"/>
      <c r="S1090" s="1559"/>
      <c r="T1090" s="1556"/>
      <c r="U1090" s="1567"/>
      <c r="V1090" s="1567"/>
      <c r="W1090" s="1386"/>
      <c r="X1090" s="1567"/>
      <c r="Y1090" s="1386"/>
      <c r="Z1090" s="1567"/>
      <c r="AA1090" s="1386"/>
      <c r="AB1090" s="1556"/>
      <c r="AC1090" s="1560"/>
      <c r="AD1090" s="1561"/>
      <c r="AE1090" s="1556"/>
      <c r="AF1090" s="1556"/>
      <c r="AG1090" s="1556"/>
      <c r="AH1090" s="1562"/>
      <c r="AI1090" s="1568"/>
      <c r="AJ1090" s="1568"/>
      <c r="AK1090" s="1568"/>
      <c r="AL1090" s="1564"/>
      <c r="AM1090" s="1568"/>
      <c r="AN1090" s="1568"/>
      <c r="AO1090" s="1555"/>
      <c r="AP1090" s="1378"/>
      <c r="AQ1090" s="1565"/>
      <c r="AR1090" s="1569"/>
    </row>
    <row r="1091" spans="1:44" s="1350" customFormat="1">
      <c r="A1091" s="1553"/>
      <c r="B1091" s="1554"/>
      <c r="C1091" s="272" t="s">
        <v>943</v>
      </c>
      <c r="E1091" s="1375"/>
      <c r="F1091" s="1555"/>
      <c r="G1091" s="1375"/>
      <c r="H1091" s="1555"/>
      <c r="I1091" s="1375"/>
      <c r="J1091" s="1556"/>
      <c r="K1091" s="1557"/>
      <c r="L1091" s="1557"/>
      <c r="M1091" s="1557"/>
      <c r="N1091" s="1557"/>
      <c r="O1091" s="1558"/>
      <c r="P1091" s="1558"/>
      <c r="Q1091" s="1555"/>
      <c r="R1091" s="1375"/>
      <c r="S1091" s="1559"/>
      <c r="T1091" s="1558"/>
      <c r="U1091" s="1555"/>
      <c r="V1091" s="1555"/>
      <c r="W1091" s="1375"/>
      <c r="X1091" s="1555"/>
      <c r="Y1091" s="1375"/>
      <c r="Z1091" s="1555"/>
      <c r="AA1091" s="1375"/>
      <c r="AB1091" s="1556"/>
      <c r="AC1091" s="1560"/>
      <c r="AD1091" s="1561"/>
      <c r="AE1091" s="1558"/>
      <c r="AF1091" s="1558"/>
      <c r="AG1091" s="1558"/>
      <c r="AH1091" s="1562"/>
      <c r="AI1091" s="1563"/>
      <c r="AJ1091" s="1563"/>
      <c r="AK1091" s="1563"/>
      <c r="AL1091" s="1564"/>
      <c r="AM1091" s="1563"/>
      <c r="AN1091" s="1563"/>
      <c r="AO1091" s="1555"/>
      <c r="AP1091" s="1378"/>
      <c r="AQ1091" s="1565"/>
      <c r="AR1091" s="1566"/>
    </row>
    <row r="1092" spans="1:44" s="1350" customFormat="1">
      <c r="A1092" s="1553"/>
      <c r="B1092" s="1554"/>
      <c r="C1092" s="273" t="s">
        <v>944</v>
      </c>
      <c r="E1092" s="1375"/>
      <c r="F1092" s="1555"/>
      <c r="G1092" s="1375"/>
      <c r="H1092" s="1555"/>
      <c r="I1092" s="1375"/>
      <c r="J1092" s="1556"/>
      <c r="K1092" s="1557"/>
      <c r="L1092" s="1557"/>
      <c r="M1092" s="1557"/>
      <c r="N1092" s="1557"/>
      <c r="O1092" s="1558"/>
      <c r="P1092" s="1558"/>
      <c r="Q1092" s="1555"/>
      <c r="R1092" s="1375"/>
      <c r="S1092" s="1559"/>
      <c r="T1092" s="1558"/>
      <c r="U1092" s="1555"/>
      <c r="V1092" s="1555"/>
      <c r="W1092" s="1375"/>
      <c r="X1092" s="1555"/>
      <c r="Y1092" s="1375"/>
      <c r="Z1092" s="1555"/>
      <c r="AA1092" s="1375"/>
      <c r="AB1092" s="1556"/>
      <c r="AC1092" s="1560"/>
      <c r="AD1092" s="1561"/>
      <c r="AE1092" s="1558"/>
      <c r="AF1092" s="1558"/>
      <c r="AG1092" s="1558"/>
      <c r="AH1092" s="1562"/>
      <c r="AI1092" s="1563"/>
      <c r="AJ1092" s="1563"/>
      <c r="AK1092" s="1563"/>
      <c r="AL1092" s="1564"/>
      <c r="AM1092" s="1563"/>
      <c r="AN1092" s="1563"/>
      <c r="AO1092" s="1555"/>
      <c r="AP1092" s="1378"/>
      <c r="AQ1092" s="1565"/>
      <c r="AR1092" s="1566"/>
    </row>
    <row r="1093" spans="1:44" s="1350" customFormat="1">
      <c r="A1093" s="1553"/>
      <c r="B1093" s="1554"/>
      <c r="C1093" s="272" t="s">
        <v>945</v>
      </c>
      <c r="E1093" s="1375"/>
      <c r="F1093" s="1555"/>
      <c r="G1093" s="1375"/>
      <c r="H1093" s="1555"/>
      <c r="I1093" s="1375"/>
      <c r="J1093" s="1556"/>
      <c r="K1093" s="1557"/>
      <c r="L1093" s="1557"/>
      <c r="M1093" s="1557"/>
      <c r="N1093" s="1557"/>
      <c r="O1093" s="1558"/>
      <c r="P1093" s="1558"/>
      <c r="Q1093" s="1555"/>
      <c r="R1093" s="1375"/>
      <c r="S1093" s="1559"/>
      <c r="T1093" s="1558"/>
      <c r="U1093" s="1555"/>
      <c r="V1093" s="1555"/>
      <c r="W1093" s="1375"/>
      <c r="X1093" s="1555"/>
      <c r="Y1093" s="1375"/>
      <c r="Z1093" s="1555"/>
      <c r="AA1093" s="1375"/>
      <c r="AB1093" s="1556"/>
      <c r="AC1093" s="1560"/>
      <c r="AD1093" s="1561"/>
      <c r="AE1093" s="1558"/>
      <c r="AF1093" s="1558"/>
      <c r="AG1093" s="1558"/>
      <c r="AH1093" s="1562"/>
      <c r="AI1093" s="1563"/>
      <c r="AJ1093" s="1563"/>
      <c r="AK1093" s="1563"/>
      <c r="AL1093" s="1564"/>
      <c r="AM1093" s="1563"/>
      <c r="AN1093" s="1563"/>
      <c r="AO1093" s="1555"/>
      <c r="AP1093" s="1378"/>
      <c r="AQ1093" s="1565"/>
      <c r="AR1093" s="1566"/>
    </row>
    <row r="1094" spans="1:44" s="1350" customFormat="1">
      <c r="A1094" s="1553"/>
      <c r="B1094" s="1554"/>
      <c r="C1094" s="273" t="s">
        <v>946</v>
      </c>
      <c r="E1094" s="1375"/>
      <c r="F1094" s="1555"/>
      <c r="G1094" s="1375"/>
      <c r="H1094" s="1555"/>
      <c r="I1094" s="1375"/>
      <c r="J1094" s="1556"/>
      <c r="K1094" s="1557"/>
      <c r="L1094" s="1557"/>
      <c r="M1094" s="1557"/>
      <c r="N1094" s="1557"/>
      <c r="O1094" s="1558"/>
      <c r="P1094" s="1558"/>
      <c r="Q1094" s="1555"/>
      <c r="R1094" s="1375"/>
      <c r="S1094" s="1559"/>
      <c r="T1094" s="1558"/>
      <c r="U1094" s="1555"/>
      <c r="V1094" s="1555"/>
      <c r="W1094" s="1375"/>
      <c r="X1094" s="1555"/>
      <c r="Y1094" s="1375"/>
      <c r="Z1094" s="1555"/>
      <c r="AA1094" s="1375"/>
      <c r="AB1094" s="1556"/>
      <c r="AC1094" s="1560"/>
      <c r="AD1094" s="1561"/>
      <c r="AE1094" s="1558"/>
      <c r="AF1094" s="1558"/>
      <c r="AG1094" s="1558"/>
      <c r="AH1094" s="1562"/>
      <c r="AI1094" s="1563"/>
      <c r="AJ1094" s="1563"/>
      <c r="AK1094" s="1563"/>
      <c r="AL1094" s="1564"/>
      <c r="AM1094" s="1563"/>
      <c r="AN1094" s="1563"/>
      <c r="AO1094" s="1555"/>
      <c r="AP1094" s="1378"/>
      <c r="AQ1094" s="1565"/>
      <c r="AR1094" s="1566"/>
    </row>
    <row r="1095" spans="1:44" s="1350" customFormat="1">
      <c r="A1095" s="1553"/>
      <c r="B1095" s="1554"/>
      <c r="C1095" s="272" t="s">
        <v>947</v>
      </c>
      <c r="E1095" s="1375"/>
      <c r="F1095" s="1555"/>
      <c r="G1095" s="1375"/>
      <c r="H1095" s="1555"/>
      <c r="I1095" s="1375"/>
      <c r="J1095" s="1556"/>
      <c r="K1095" s="1557"/>
      <c r="L1095" s="1557"/>
      <c r="M1095" s="1557"/>
      <c r="N1095" s="1557"/>
      <c r="O1095" s="1558"/>
      <c r="P1095" s="1558"/>
      <c r="Q1095" s="1555"/>
      <c r="R1095" s="1375"/>
      <c r="S1095" s="1559"/>
      <c r="T1095" s="1558"/>
      <c r="U1095" s="1555"/>
      <c r="V1095" s="1555"/>
      <c r="W1095" s="1375"/>
      <c r="X1095" s="1555"/>
      <c r="Y1095" s="1375"/>
      <c r="Z1095" s="1555"/>
      <c r="AA1095" s="1375"/>
      <c r="AB1095" s="1556"/>
      <c r="AC1095" s="1560"/>
      <c r="AD1095" s="1561"/>
      <c r="AE1095" s="1558"/>
      <c r="AF1095" s="1558"/>
      <c r="AG1095" s="1558"/>
      <c r="AH1095" s="1562"/>
      <c r="AI1095" s="1563"/>
      <c r="AJ1095" s="1563"/>
      <c r="AK1095" s="1563"/>
      <c r="AL1095" s="1564"/>
      <c r="AM1095" s="1563"/>
      <c r="AN1095" s="1563"/>
      <c r="AO1095" s="1555"/>
      <c r="AP1095" s="1378"/>
      <c r="AQ1095" s="1565"/>
      <c r="AR1095" s="1566"/>
    </row>
    <row r="1096" spans="1:44" s="1350" customFormat="1">
      <c r="A1096" s="1553"/>
      <c r="B1096" s="1554"/>
      <c r="C1096" s="273" t="s">
        <v>948</v>
      </c>
      <c r="E1096" s="1375"/>
      <c r="F1096" s="1555"/>
      <c r="G1096" s="1375"/>
      <c r="H1096" s="1555"/>
      <c r="I1096" s="1375"/>
      <c r="J1096" s="1556"/>
      <c r="K1096" s="1557"/>
      <c r="L1096" s="1557"/>
      <c r="M1096" s="1557"/>
      <c r="N1096" s="1557"/>
      <c r="O1096" s="1558"/>
      <c r="P1096" s="1558"/>
      <c r="Q1096" s="1555"/>
      <c r="R1096" s="1375"/>
      <c r="S1096" s="1559"/>
      <c r="T1096" s="1558"/>
      <c r="U1096" s="1555"/>
      <c r="V1096" s="1555"/>
      <c r="W1096" s="1375"/>
      <c r="X1096" s="1555"/>
      <c r="Y1096" s="1375"/>
      <c r="Z1096" s="1555"/>
      <c r="AA1096" s="1375"/>
      <c r="AB1096" s="1556"/>
      <c r="AC1096" s="1560"/>
      <c r="AD1096" s="1561"/>
      <c r="AE1096" s="1558"/>
      <c r="AF1096" s="1558"/>
      <c r="AG1096" s="1558"/>
      <c r="AH1096" s="1562"/>
      <c r="AI1096" s="1563"/>
      <c r="AJ1096" s="1563"/>
      <c r="AK1096" s="1563"/>
      <c r="AL1096" s="1564"/>
      <c r="AM1096" s="1563"/>
      <c r="AN1096" s="1563"/>
      <c r="AO1096" s="1555"/>
      <c r="AP1096" s="1378"/>
      <c r="AQ1096" s="1565"/>
      <c r="AR1096" s="1566"/>
    </row>
    <row r="1097" spans="1:44" s="1350" customFormat="1">
      <c r="A1097" s="1553"/>
      <c r="B1097" s="1554"/>
      <c r="C1097" s="271" t="s">
        <v>10</v>
      </c>
      <c r="D1097" s="1559"/>
      <c r="E1097" s="1386"/>
      <c r="F1097" s="1567"/>
      <c r="G1097" s="1386"/>
      <c r="H1097" s="1567"/>
      <c r="I1097" s="1386"/>
      <c r="J1097" s="1556"/>
      <c r="K1097" s="1557"/>
      <c r="L1097" s="1557"/>
      <c r="M1097" s="1557"/>
      <c r="N1097" s="1557"/>
      <c r="O1097" s="1556"/>
      <c r="P1097" s="1556"/>
      <c r="Q1097" s="1567"/>
      <c r="R1097" s="1386"/>
      <c r="S1097" s="1559"/>
      <c r="T1097" s="1556"/>
      <c r="U1097" s="1567"/>
      <c r="V1097" s="1567"/>
      <c r="W1097" s="1386"/>
      <c r="X1097" s="1567"/>
      <c r="Y1097" s="1386"/>
      <c r="Z1097" s="1567"/>
      <c r="AA1097" s="1386"/>
      <c r="AB1097" s="1556"/>
      <c r="AC1097" s="1560"/>
      <c r="AD1097" s="1561"/>
      <c r="AE1097" s="1556"/>
      <c r="AF1097" s="1556"/>
      <c r="AG1097" s="1556"/>
      <c r="AH1097" s="1562"/>
      <c r="AI1097" s="1568"/>
      <c r="AJ1097" s="1568"/>
      <c r="AK1097" s="1568"/>
      <c r="AL1097" s="1564"/>
      <c r="AM1097" s="1568"/>
      <c r="AN1097" s="1568"/>
      <c r="AO1097" s="1555"/>
      <c r="AP1097" s="1378"/>
      <c r="AQ1097" s="1565"/>
      <c r="AR1097" s="1569"/>
    </row>
    <row r="1098" spans="1:44" s="1350" customFormat="1">
      <c r="A1098" s="1553"/>
      <c r="B1098" s="1554"/>
      <c r="C1098" s="272" t="s">
        <v>417</v>
      </c>
      <c r="D1098" s="1559"/>
      <c r="E1098" s="1386"/>
      <c r="F1098" s="1567"/>
      <c r="G1098" s="1386"/>
      <c r="H1098" s="1567"/>
      <c r="I1098" s="1386"/>
      <c r="J1098" s="1556"/>
      <c r="K1098" s="1557"/>
      <c r="L1098" s="1557"/>
      <c r="M1098" s="1557"/>
      <c r="N1098" s="1557"/>
      <c r="O1098" s="1556"/>
      <c r="P1098" s="1556"/>
      <c r="Q1098" s="1567"/>
      <c r="R1098" s="1386"/>
      <c r="S1098" s="1559"/>
      <c r="T1098" s="1556"/>
      <c r="U1098" s="1567"/>
      <c r="V1098" s="1567"/>
      <c r="W1098" s="1386"/>
      <c r="X1098" s="1567"/>
      <c r="Y1098" s="1386"/>
      <c r="Z1098" s="1567"/>
      <c r="AA1098" s="1386"/>
      <c r="AB1098" s="1556"/>
      <c r="AC1098" s="1560"/>
      <c r="AD1098" s="1561"/>
      <c r="AE1098" s="1556"/>
      <c r="AF1098" s="1556"/>
      <c r="AG1098" s="1556"/>
      <c r="AH1098" s="1562"/>
      <c r="AI1098" s="1568"/>
      <c r="AJ1098" s="1568"/>
      <c r="AK1098" s="1568"/>
      <c r="AL1098" s="1564"/>
      <c r="AM1098" s="1568"/>
      <c r="AN1098" s="1568"/>
      <c r="AO1098" s="1555"/>
      <c r="AP1098" s="1378"/>
      <c r="AQ1098" s="1565"/>
      <c r="AR1098" s="1569"/>
    </row>
    <row r="1099" spans="1:44" s="1350" customFormat="1" ht="15">
      <c r="A1099" s="1553"/>
      <c r="B1099" s="1570" t="s">
        <v>372</v>
      </c>
      <c r="C1099" s="273" t="s">
        <v>949</v>
      </c>
      <c r="E1099" s="1375"/>
      <c r="F1099" s="1555"/>
      <c r="G1099" s="1375"/>
      <c r="H1099" s="1555"/>
      <c r="I1099" s="1375"/>
      <c r="J1099" s="1556"/>
      <c r="K1099" s="1557"/>
      <c r="L1099" s="1557"/>
      <c r="M1099" s="1557"/>
      <c r="N1099" s="1557"/>
      <c r="O1099" s="1558"/>
      <c r="P1099" s="1558"/>
      <c r="Q1099" s="1555"/>
      <c r="R1099" s="1375"/>
      <c r="S1099" s="1559"/>
      <c r="T1099" s="1558"/>
      <c r="U1099" s="1555"/>
      <c r="V1099" s="1555"/>
      <c r="W1099" s="1375"/>
      <c r="X1099" s="1555"/>
      <c r="Y1099" s="1375"/>
      <c r="Z1099" s="1555"/>
      <c r="AA1099" s="1375"/>
      <c r="AB1099" s="1556"/>
      <c r="AC1099" s="1560"/>
      <c r="AD1099" s="1561"/>
      <c r="AE1099" s="1558"/>
      <c r="AF1099" s="1558"/>
      <c r="AG1099" s="1558"/>
      <c r="AH1099" s="1562"/>
      <c r="AI1099" s="1563"/>
      <c r="AJ1099" s="1563"/>
      <c r="AK1099" s="1563"/>
      <c r="AL1099" s="1564"/>
      <c r="AM1099" s="1563"/>
      <c r="AN1099" s="1563"/>
      <c r="AO1099" s="1555"/>
      <c r="AP1099" s="1378"/>
      <c r="AQ1099" s="1565"/>
      <c r="AR1099" s="1566"/>
    </row>
    <row r="1100" spans="1:44" s="1350" customFormat="1">
      <c r="A1100" s="1553"/>
      <c r="B1100" s="1554"/>
      <c r="C1100" s="273" t="s">
        <v>950</v>
      </c>
      <c r="D1100" s="1559"/>
      <c r="E1100" s="1386"/>
      <c r="F1100" s="1567"/>
      <c r="G1100" s="1386"/>
      <c r="H1100" s="1567"/>
      <c r="I1100" s="1386"/>
      <c r="J1100" s="1556"/>
      <c r="K1100" s="1557"/>
      <c r="L1100" s="1557"/>
      <c r="M1100" s="1557"/>
      <c r="N1100" s="1557"/>
      <c r="O1100" s="1556"/>
      <c r="P1100" s="1556"/>
      <c r="Q1100" s="1567"/>
      <c r="R1100" s="1386"/>
      <c r="S1100" s="1559"/>
      <c r="T1100" s="1556"/>
      <c r="U1100" s="1567"/>
      <c r="V1100" s="1567"/>
      <c r="W1100" s="1386"/>
      <c r="X1100" s="1567"/>
      <c r="Y1100" s="1386"/>
      <c r="Z1100" s="1567"/>
      <c r="AA1100" s="1386"/>
      <c r="AB1100" s="1556"/>
      <c r="AC1100" s="1560"/>
      <c r="AD1100" s="1561"/>
      <c r="AE1100" s="1556"/>
      <c r="AF1100" s="1556"/>
      <c r="AG1100" s="1556"/>
      <c r="AH1100" s="1562"/>
      <c r="AI1100" s="1568"/>
      <c r="AJ1100" s="1568"/>
      <c r="AK1100" s="1568"/>
      <c r="AL1100" s="1564"/>
      <c r="AM1100" s="1568"/>
      <c r="AN1100" s="1568"/>
      <c r="AO1100" s="1555"/>
      <c r="AP1100" s="1378"/>
      <c r="AQ1100" s="1565"/>
      <c r="AR1100" s="1569"/>
    </row>
    <row r="1101" spans="1:44" s="1350" customFormat="1">
      <c r="A1101" s="1553"/>
      <c r="B1101" s="1554"/>
      <c r="C1101" s="274" t="s">
        <v>951</v>
      </c>
      <c r="E1101" s="1375"/>
      <c r="F1101" s="1555"/>
      <c r="G1101" s="1375"/>
      <c r="H1101" s="1555"/>
      <c r="I1101" s="1375"/>
      <c r="J1101" s="1556"/>
      <c r="K1101" s="1557"/>
      <c r="L1101" s="1557"/>
      <c r="M1101" s="1557"/>
      <c r="N1101" s="1557"/>
      <c r="O1101" s="1558"/>
      <c r="P1101" s="1558"/>
      <c r="Q1101" s="1555"/>
      <c r="R1101" s="1375"/>
      <c r="S1101" s="1559"/>
      <c r="T1101" s="1558"/>
      <c r="U1101" s="1555"/>
      <c r="V1101" s="1555"/>
      <c r="W1101" s="1375"/>
      <c r="X1101" s="1555"/>
      <c r="Y1101" s="1375"/>
      <c r="Z1101" s="1555"/>
      <c r="AA1101" s="1375"/>
      <c r="AB1101" s="1556"/>
      <c r="AC1101" s="1560"/>
      <c r="AD1101" s="1561"/>
      <c r="AE1101" s="1558"/>
      <c r="AF1101" s="1558"/>
      <c r="AG1101" s="1558"/>
      <c r="AH1101" s="1562"/>
      <c r="AI1101" s="1563"/>
      <c r="AJ1101" s="1563"/>
      <c r="AK1101" s="1563"/>
      <c r="AL1101" s="1564"/>
      <c r="AM1101" s="1563"/>
      <c r="AN1101" s="1563"/>
      <c r="AO1101" s="1555"/>
      <c r="AP1101" s="1378"/>
      <c r="AQ1101" s="1565"/>
      <c r="AR1101" s="1566"/>
    </row>
    <row r="1102" spans="1:44" s="1350" customFormat="1">
      <c r="A1102" s="1553"/>
      <c r="B1102" s="1554"/>
      <c r="C1102" s="274" t="s">
        <v>952</v>
      </c>
      <c r="E1102" s="1375"/>
      <c r="F1102" s="1555"/>
      <c r="G1102" s="1375"/>
      <c r="H1102" s="1555"/>
      <c r="I1102" s="1375"/>
      <c r="J1102" s="1556"/>
      <c r="K1102" s="1557"/>
      <c r="L1102" s="1557"/>
      <c r="M1102" s="1557"/>
      <c r="N1102" s="1557"/>
      <c r="O1102" s="1558"/>
      <c r="P1102" s="1558"/>
      <c r="Q1102" s="1555"/>
      <c r="R1102" s="1375"/>
      <c r="S1102" s="1559"/>
      <c r="T1102" s="1558"/>
      <c r="U1102" s="1555"/>
      <c r="V1102" s="1555"/>
      <c r="W1102" s="1375"/>
      <c r="X1102" s="1555"/>
      <c r="Y1102" s="1375"/>
      <c r="Z1102" s="1555"/>
      <c r="AA1102" s="1375"/>
      <c r="AB1102" s="1556"/>
      <c r="AC1102" s="1560"/>
      <c r="AD1102" s="1561"/>
      <c r="AE1102" s="1558"/>
      <c r="AF1102" s="1558"/>
      <c r="AG1102" s="1558"/>
      <c r="AH1102" s="1562"/>
      <c r="AI1102" s="1563"/>
      <c r="AJ1102" s="1563"/>
      <c r="AK1102" s="1563"/>
      <c r="AL1102" s="1564"/>
      <c r="AM1102" s="1563"/>
      <c r="AN1102" s="1563"/>
      <c r="AO1102" s="1555"/>
      <c r="AP1102" s="1378"/>
      <c r="AQ1102" s="1565"/>
      <c r="AR1102" s="1566"/>
    </row>
    <row r="1103" spans="1:44" s="1350" customFormat="1">
      <c r="A1103" s="1553"/>
      <c r="B1103" s="1554"/>
      <c r="C1103" s="274" t="s">
        <v>953</v>
      </c>
      <c r="E1103" s="1375"/>
      <c r="F1103" s="1555"/>
      <c r="G1103" s="1375"/>
      <c r="H1103" s="1555"/>
      <c r="I1103" s="1375"/>
      <c r="J1103" s="1556"/>
      <c r="K1103" s="1557"/>
      <c r="L1103" s="1557"/>
      <c r="M1103" s="1557"/>
      <c r="N1103" s="1557"/>
      <c r="O1103" s="1558"/>
      <c r="P1103" s="1558"/>
      <c r="Q1103" s="1555"/>
      <c r="R1103" s="1375"/>
      <c r="S1103" s="1559"/>
      <c r="T1103" s="1558"/>
      <c r="U1103" s="1555"/>
      <c r="V1103" s="1555"/>
      <c r="W1103" s="1375"/>
      <c r="X1103" s="1555"/>
      <c r="Y1103" s="1375"/>
      <c r="Z1103" s="1555"/>
      <c r="AA1103" s="1375"/>
      <c r="AB1103" s="1556"/>
      <c r="AC1103" s="1560"/>
      <c r="AD1103" s="1561"/>
      <c r="AE1103" s="1558"/>
      <c r="AF1103" s="1558"/>
      <c r="AG1103" s="1558"/>
      <c r="AH1103" s="1562"/>
      <c r="AI1103" s="1563"/>
      <c r="AJ1103" s="1563"/>
      <c r="AK1103" s="1563"/>
      <c r="AL1103" s="1564"/>
      <c r="AM1103" s="1563"/>
      <c r="AN1103" s="1563"/>
      <c r="AO1103" s="1555"/>
      <c r="AP1103" s="1378"/>
      <c r="AQ1103" s="1565"/>
      <c r="AR1103" s="1566"/>
    </row>
    <row r="1104" spans="1:44" s="1350" customFormat="1">
      <c r="A1104" s="1553"/>
      <c r="B1104" s="1554"/>
      <c r="C1104" s="272" t="s">
        <v>420</v>
      </c>
      <c r="E1104" s="1375"/>
      <c r="F1104" s="1555"/>
      <c r="G1104" s="1375"/>
      <c r="H1104" s="1555"/>
      <c r="I1104" s="1375"/>
      <c r="J1104" s="1556"/>
      <c r="K1104" s="1557"/>
      <c r="L1104" s="1557"/>
      <c r="M1104" s="1557"/>
      <c r="N1104" s="1557"/>
      <c r="O1104" s="1558"/>
      <c r="P1104" s="1558"/>
      <c r="Q1104" s="1555"/>
      <c r="R1104" s="1375"/>
      <c r="S1104" s="1559"/>
      <c r="T1104" s="1558"/>
      <c r="U1104" s="1555"/>
      <c r="V1104" s="1555"/>
      <c r="W1104" s="1375"/>
      <c r="X1104" s="1555"/>
      <c r="Y1104" s="1375"/>
      <c r="Z1104" s="1555"/>
      <c r="AA1104" s="1375"/>
      <c r="AB1104" s="1556"/>
      <c r="AC1104" s="1560"/>
      <c r="AD1104" s="1561"/>
      <c r="AE1104" s="1558"/>
      <c r="AF1104" s="1558"/>
      <c r="AG1104" s="1558"/>
      <c r="AH1104" s="1562"/>
      <c r="AI1104" s="1563"/>
      <c r="AJ1104" s="1563"/>
      <c r="AK1104" s="1563"/>
      <c r="AL1104" s="1564"/>
      <c r="AM1104" s="1563"/>
      <c r="AN1104" s="1563"/>
      <c r="AO1104" s="1555"/>
      <c r="AP1104" s="1378"/>
      <c r="AQ1104" s="1565"/>
      <c r="AR1104" s="1566"/>
    </row>
    <row r="1105" spans="1:44" s="1350" customFormat="1" ht="18" customHeight="1">
      <c r="A1105" s="1553"/>
      <c r="B1105" s="1554"/>
      <c r="C1105" s="272" t="s">
        <v>421</v>
      </c>
      <c r="D1105" s="1384"/>
      <c r="E1105" s="1386"/>
      <c r="F1105" s="1395"/>
      <c r="G1105" s="1386"/>
      <c r="H1105" s="1395"/>
      <c r="I1105" s="1386"/>
      <c r="J1105" s="1556"/>
      <c r="K1105" s="1557"/>
      <c r="L1105" s="1557"/>
      <c r="M1105" s="1557"/>
      <c r="N1105" s="1557"/>
      <c r="O1105" s="1556"/>
      <c r="P1105" s="1556"/>
      <c r="Q1105" s="1395"/>
      <c r="R1105" s="1386"/>
      <c r="S1105" s="1559"/>
      <c r="T1105" s="1556"/>
      <c r="U1105" s="1567"/>
      <c r="V1105" s="1395"/>
      <c r="W1105" s="1386"/>
      <c r="X1105" s="1395"/>
      <c r="Y1105" s="1386"/>
      <c r="Z1105" s="1395"/>
      <c r="AA1105" s="1386"/>
      <c r="AB1105" s="1556"/>
      <c r="AC1105" s="1560"/>
      <c r="AD1105" s="1561"/>
      <c r="AE1105" s="1556"/>
      <c r="AF1105" s="1556"/>
      <c r="AG1105" s="1556"/>
      <c r="AH1105" s="1562"/>
      <c r="AI1105" s="1385"/>
      <c r="AJ1105" s="1385"/>
      <c r="AK1105" s="1385"/>
      <c r="AL1105" s="1564"/>
      <c r="AM1105" s="1385"/>
      <c r="AN1105" s="1385"/>
      <c r="AO1105" s="1555"/>
      <c r="AP1105" s="1378"/>
      <c r="AQ1105" s="1565"/>
      <c r="AR1105" s="1569"/>
    </row>
    <row r="1106" spans="1:44" s="1350" customFormat="1" ht="15" customHeight="1">
      <c r="A1106" s="1553"/>
      <c r="B1106" s="1554"/>
      <c r="C1106" s="273" t="s">
        <v>954</v>
      </c>
      <c r="E1106" s="1375"/>
      <c r="F1106" s="1555"/>
      <c r="G1106" s="1375"/>
      <c r="H1106" s="1555"/>
      <c r="I1106" s="1375"/>
      <c r="J1106" s="1556"/>
      <c r="K1106" s="1557"/>
      <c r="L1106" s="1557"/>
      <c r="M1106" s="1557"/>
      <c r="N1106" s="1557"/>
      <c r="O1106" s="1558"/>
      <c r="P1106" s="1558"/>
      <c r="Q1106" s="1555"/>
      <c r="R1106" s="1375"/>
      <c r="S1106" s="1559"/>
      <c r="T1106" s="1558"/>
      <c r="U1106" s="1555"/>
      <c r="V1106" s="1555"/>
      <c r="W1106" s="1375"/>
      <c r="X1106" s="1555"/>
      <c r="Y1106" s="1375"/>
      <c r="Z1106" s="1555"/>
      <c r="AA1106" s="1375"/>
      <c r="AB1106" s="1556"/>
      <c r="AC1106" s="1560"/>
      <c r="AD1106" s="1561"/>
      <c r="AE1106" s="1558"/>
      <c r="AF1106" s="1558"/>
      <c r="AG1106" s="1558"/>
      <c r="AH1106" s="1562"/>
      <c r="AI1106" s="1563"/>
      <c r="AJ1106" s="1563"/>
      <c r="AK1106" s="1563"/>
      <c r="AL1106" s="1564"/>
      <c r="AM1106" s="1563"/>
      <c r="AN1106" s="1563"/>
      <c r="AO1106" s="1555"/>
      <c r="AP1106" s="1378"/>
      <c r="AQ1106" s="1565"/>
      <c r="AR1106" s="1566"/>
    </row>
    <row r="1107" spans="1:44" s="1350" customFormat="1">
      <c r="A1107" s="1553"/>
      <c r="B1107" s="1554"/>
      <c r="C1107" s="273" t="s">
        <v>955</v>
      </c>
      <c r="E1107" s="1375"/>
      <c r="F1107" s="1555"/>
      <c r="G1107" s="1375"/>
      <c r="H1107" s="1555"/>
      <c r="I1107" s="1375"/>
      <c r="J1107" s="1556"/>
      <c r="K1107" s="1557"/>
      <c r="L1107" s="1557"/>
      <c r="M1107" s="1557"/>
      <c r="N1107" s="1557"/>
      <c r="O1107" s="1558"/>
      <c r="P1107" s="1558"/>
      <c r="Q1107" s="1555"/>
      <c r="R1107" s="1375"/>
      <c r="S1107" s="1559"/>
      <c r="T1107" s="1558"/>
      <c r="U1107" s="1555"/>
      <c r="V1107" s="1555"/>
      <c r="W1107" s="1375"/>
      <c r="X1107" s="1555"/>
      <c r="Y1107" s="1375"/>
      <c r="Z1107" s="1555"/>
      <c r="AA1107" s="1375"/>
      <c r="AB1107" s="1556"/>
      <c r="AC1107" s="1560"/>
      <c r="AD1107" s="1561"/>
      <c r="AE1107" s="1558"/>
      <c r="AF1107" s="1558"/>
      <c r="AG1107" s="1558"/>
      <c r="AH1107" s="1562"/>
      <c r="AI1107" s="1563"/>
      <c r="AJ1107" s="1563"/>
      <c r="AK1107" s="1563"/>
      <c r="AL1107" s="1564"/>
      <c r="AM1107" s="1563"/>
      <c r="AN1107" s="1563"/>
      <c r="AO1107" s="1555"/>
      <c r="AP1107" s="1378"/>
      <c r="AQ1107" s="1565"/>
      <c r="AR1107" s="1566"/>
    </row>
    <row r="1108" spans="1:44" s="1350" customFormat="1">
      <c r="A1108" s="1553"/>
      <c r="B1108" s="1554"/>
      <c r="C1108" s="271" t="s">
        <v>104</v>
      </c>
      <c r="E1108" s="1375"/>
      <c r="F1108" s="1555"/>
      <c r="G1108" s="1375"/>
      <c r="H1108" s="1555"/>
      <c r="I1108" s="1375"/>
      <c r="J1108" s="1556"/>
      <c r="K1108" s="1557"/>
      <c r="L1108" s="1557"/>
      <c r="M1108" s="1557"/>
      <c r="N1108" s="1557"/>
      <c r="O1108" s="1558"/>
      <c r="P1108" s="1558"/>
      <c r="Q1108" s="1555"/>
      <c r="R1108" s="1375"/>
      <c r="S1108" s="1559"/>
      <c r="T1108" s="1558"/>
      <c r="U1108" s="1555"/>
      <c r="V1108" s="1555"/>
      <c r="W1108" s="1375"/>
      <c r="X1108" s="1555"/>
      <c r="Y1108" s="1375"/>
      <c r="Z1108" s="1555"/>
      <c r="AA1108" s="1375"/>
      <c r="AB1108" s="1556"/>
      <c r="AC1108" s="1560"/>
      <c r="AD1108" s="1561"/>
      <c r="AE1108" s="1558"/>
      <c r="AF1108" s="1558"/>
      <c r="AG1108" s="1558"/>
      <c r="AH1108" s="1562"/>
      <c r="AI1108" s="1563"/>
      <c r="AJ1108" s="1563"/>
      <c r="AK1108" s="1563"/>
      <c r="AL1108" s="1564"/>
      <c r="AM1108" s="1563"/>
      <c r="AN1108" s="1563"/>
      <c r="AO1108" s="1555"/>
      <c r="AP1108" s="1378"/>
      <c r="AQ1108" s="1565"/>
      <c r="AR1108" s="1566"/>
    </row>
    <row r="1109" spans="1:44" s="1350" customFormat="1">
      <c r="A1109" s="1553"/>
      <c r="B1109" s="1554"/>
      <c r="C1109" s="271" t="s">
        <v>322</v>
      </c>
      <c r="D1109" s="1571"/>
      <c r="E1109" s="1572"/>
      <c r="F1109" s="1573"/>
      <c r="G1109" s="1572"/>
      <c r="H1109" s="1573"/>
      <c r="I1109" s="1572"/>
      <c r="J1109" s="1556"/>
      <c r="K1109" s="1574"/>
      <c r="L1109" s="1574"/>
      <c r="M1109" s="1574"/>
      <c r="N1109" s="1574"/>
      <c r="O1109" s="1574"/>
      <c r="P1109" s="1574"/>
      <c r="Q1109" s="1573"/>
      <c r="R1109" s="1572"/>
      <c r="S1109" s="1559"/>
      <c r="T1109" s="1574"/>
      <c r="U1109" s="1573"/>
      <c r="V1109" s="1573"/>
      <c r="W1109" s="1572"/>
      <c r="X1109" s="1573"/>
      <c r="Y1109" s="1572"/>
      <c r="Z1109" s="1573"/>
      <c r="AA1109" s="1572"/>
      <c r="AB1109" s="1556"/>
      <c r="AC1109" s="1571"/>
      <c r="AD1109" s="1575"/>
      <c r="AE1109" s="1574"/>
      <c r="AF1109" s="1574"/>
      <c r="AG1109" s="1574"/>
      <c r="AH1109" s="1562"/>
      <c r="AI1109" s="1576"/>
      <c r="AJ1109" s="1576"/>
      <c r="AK1109" s="1576"/>
      <c r="AL1109" s="1564"/>
      <c r="AM1109" s="1576"/>
      <c r="AN1109" s="1576"/>
      <c r="AO1109" s="1573"/>
      <c r="AP1109" s="1577"/>
      <c r="AQ1109" s="1578"/>
      <c r="AR1109" s="1579"/>
    </row>
    <row r="1110" spans="1:44" s="1350" customFormat="1">
      <c r="A1110" s="1553"/>
      <c r="B1110" s="1554"/>
      <c r="C1110" s="271" t="s">
        <v>424</v>
      </c>
      <c r="D1110" s="1560"/>
      <c r="E1110" s="40"/>
      <c r="F1110" s="1580"/>
      <c r="G1110" s="40"/>
      <c r="H1110" s="1580"/>
      <c r="I1110" s="40"/>
      <c r="J1110" s="1556"/>
      <c r="K1110" s="1557"/>
      <c r="L1110" s="1557"/>
      <c r="M1110" s="1557"/>
      <c r="N1110" s="1557"/>
      <c r="O1110" s="1557"/>
      <c r="P1110" s="1557"/>
      <c r="Q1110" s="1580"/>
      <c r="R1110" s="40"/>
      <c r="S1110" s="1559"/>
      <c r="T1110" s="1557"/>
      <c r="U1110" s="1580"/>
      <c r="V1110" s="1580"/>
      <c r="W1110" s="40"/>
      <c r="X1110" s="1580"/>
      <c r="Y1110" s="40"/>
      <c r="Z1110" s="1580"/>
      <c r="AA1110" s="40"/>
      <c r="AB1110" s="1556"/>
      <c r="AC1110" s="1560"/>
      <c r="AD1110" s="1561"/>
      <c r="AE1110" s="1557"/>
      <c r="AF1110" s="1557"/>
      <c r="AG1110" s="1557"/>
      <c r="AH1110" s="1562"/>
      <c r="AI1110" s="1581"/>
      <c r="AJ1110" s="1581"/>
      <c r="AK1110" s="1581"/>
      <c r="AL1110" s="1564"/>
      <c r="AM1110" s="1581"/>
      <c r="AN1110" s="1581"/>
      <c r="AO1110" s="1555"/>
      <c r="AP1110" s="1378"/>
      <c r="AQ1110" s="1565"/>
      <c r="AR1110" s="1566"/>
    </row>
    <row r="1111" spans="1:44" s="1350" customFormat="1">
      <c r="A1111" s="1553"/>
      <c r="B1111" s="1554"/>
      <c r="C1111" s="275" t="s">
        <v>425</v>
      </c>
      <c r="D1111" s="1559"/>
      <c r="E1111" s="1386"/>
      <c r="F1111" s="1567"/>
      <c r="G1111" s="1386"/>
      <c r="H1111" s="1567"/>
      <c r="I1111" s="1386"/>
      <c r="J1111" s="1556"/>
      <c r="K1111" s="1557"/>
      <c r="L1111" s="1557"/>
      <c r="M1111" s="1557"/>
      <c r="N1111" s="1557"/>
      <c r="O1111" s="1556"/>
      <c r="P1111" s="1556"/>
      <c r="Q1111" s="1567"/>
      <c r="R1111" s="1386"/>
      <c r="S1111" s="1559"/>
      <c r="T1111" s="1556"/>
      <c r="U1111" s="1567"/>
      <c r="V1111" s="1567"/>
      <c r="W1111" s="1386"/>
      <c r="X1111" s="1567"/>
      <c r="Y1111" s="1386"/>
      <c r="Z1111" s="1567"/>
      <c r="AA1111" s="1386"/>
      <c r="AB1111" s="1556"/>
      <c r="AC1111" s="1560"/>
      <c r="AD1111" s="1561"/>
      <c r="AE1111" s="1556"/>
      <c r="AF1111" s="1556"/>
      <c r="AG1111" s="1556"/>
      <c r="AH1111" s="1562"/>
      <c r="AI1111" s="1568"/>
      <c r="AJ1111" s="1568"/>
      <c r="AK1111" s="1568"/>
      <c r="AL1111" s="1564"/>
      <c r="AM1111" s="1568"/>
      <c r="AN1111" s="1568"/>
      <c r="AO1111" s="1582"/>
      <c r="AP1111" s="1583"/>
      <c r="AQ1111" s="1584"/>
      <c r="AR1111" s="1569"/>
    </row>
    <row r="1112" spans="1:44" s="1350" customFormat="1" ht="13.5" thickBot="1">
      <c r="A1112" s="1553"/>
      <c r="B1112" s="1585"/>
      <c r="C1112" s="276" t="s">
        <v>782</v>
      </c>
      <c r="D1112" s="1586"/>
      <c r="E1112" s="1587"/>
      <c r="F1112" s="1588"/>
      <c r="G1112" s="1587"/>
      <c r="H1112" s="1588"/>
      <c r="I1112" s="1587"/>
      <c r="J1112" s="1589"/>
      <c r="K1112" s="1590"/>
      <c r="L1112" s="1590"/>
      <c r="M1112" s="1590"/>
      <c r="N1112" s="1590"/>
      <c r="O1112" s="1590"/>
      <c r="P1112" s="1591"/>
      <c r="Q1112" s="1588"/>
      <c r="R1112" s="1587"/>
      <c r="S1112" s="1592"/>
      <c r="T1112" s="1593"/>
      <c r="U1112" s="1594"/>
      <c r="V1112" s="1591"/>
      <c r="W1112" s="1587"/>
      <c r="X1112" s="1588"/>
      <c r="Y1112" s="1587"/>
      <c r="Z1112" s="1588"/>
      <c r="AA1112" s="1587"/>
      <c r="AB1112" s="1589"/>
      <c r="AC1112" s="1595"/>
      <c r="AD1112" s="1587"/>
      <c r="AE1112" s="1590"/>
      <c r="AF1112" s="1593"/>
      <c r="AG1112" s="1593"/>
      <c r="AH1112" s="1596"/>
      <c r="AI1112" s="1597"/>
      <c r="AJ1112" s="1598"/>
      <c r="AK1112" s="1599"/>
      <c r="AL1112" s="1600"/>
      <c r="AM1112" s="1586"/>
      <c r="AN1112" s="1601"/>
      <c r="AO1112" s="1602"/>
      <c r="AP1112" s="1603"/>
      <c r="AQ1112" s="1595"/>
      <c r="AR1112" s="1604"/>
    </row>
    <row r="1113" spans="1:44" s="1350" customFormat="1">
      <c r="A1113" s="1553"/>
      <c r="B1113" s="1605"/>
      <c r="C1113" s="319" t="s">
        <v>414</v>
      </c>
      <c r="D1113" s="1540"/>
      <c r="E1113" s="1369"/>
      <c r="F1113" s="1541"/>
      <c r="G1113" s="1369"/>
      <c r="H1113" s="1541"/>
      <c r="I1113" s="1369"/>
      <c r="J1113" s="1542"/>
      <c r="K1113" s="1543"/>
      <c r="L1113" s="1543"/>
      <c r="M1113" s="1543"/>
      <c r="N1113" s="1543"/>
      <c r="O1113" s="1544"/>
      <c r="P1113" s="1544"/>
      <c r="Q1113" s="1541"/>
      <c r="R1113" s="1369"/>
      <c r="S1113" s="1545"/>
      <c r="T1113" s="1544"/>
      <c r="U1113" s="1541"/>
      <c r="V1113" s="1541"/>
      <c r="W1113" s="1369"/>
      <c r="X1113" s="1541"/>
      <c r="Y1113" s="1369"/>
      <c r="Z1113" s="1541"/>
      <c r="AA1113" s="1369"/>
      <c r="AB1113" s="1542"/>
      <c r="AC1113" s="1546"/>
      <c r="AD1113" s="1547"/>
      <c r="AE1113" s="1544"/>
      <c r="AF1113" s="1544"/>
      <c r="AG1113" s="1544"/>
      <c r="AH1113" s="1548"/>
      <c r="AI1113" s="1549"/>
      <c r="AJ1113" s="1549"/>
      <c r="AK1113" s="1549"/>
      <c r="AL1113" s="1550"/>
      <c r="AM1113" s="1549"/>
      <c r="AN1113" s="1549"/>
      <c r="AO1113" s="1541"/>
      <c r="AP1113" s="1372"/>
      <c r="AQ1113" s="1551"/>
      <c r="AR1113" s="1552"/>
    </row>
    <row r="1114" spans="1:44" s="1350" customFormat="1">
      <c r="A1114" s="1553"/>
      <c r="B1114" s="1554"/>
      <c r="C1114" s="270" t="s">
        <v>11</v>
      </c>
      <c r="E1114" s="1375"/>
      <c r="F1114" s="1555"/>
      <c r="G1114" s="1375"/>
      <c r="H1114" s="1555"/>
      <c r="I1114" s="1375"/>
      <c r="J1114" s="1556"/>
      <c r="K1114" s="1557"/>
      <c r="L1114" s="1557"/>
      <c r="M1114" s="1557"/>
      <c r="N1114" s="1557"/>
      <c r="O1114" s="1558"/>
      <c r="P1114" s="1558"/>
      <c r="Q1114" s="1555"/>
      <c r="R1114" s="1375"/>
      <c r="S1114" s="1559"/>
      <c r="T1114" s="1558"/>
      <c r="U1114" s="1555"/>
      <c r="V1114" s="1555"/>
      <c r="W1114" s="1375"/>
      <c r="X1114" s="1555"/>
      <c r="Y1114" s="1375"/>
      <c r="Z1114" s="1555"/>
      <c r="AA1114" s="1375"/>
      <c r="AB1114" s="1556"/>
      <c r="AC1114" s="1560"/>
      <c r="AD1114" s="1561"/>
      <c r="AE1114" s="1558"/>
      <c r="AF1114" s="1558"/>
      <c r="AG1114" s="1558"/>
      <c r="AH1114" s="1562"/>
      <c r="AI1114" s="1563"/>
      <c r="AJ1114" s="1563"/>
      <c r="AK1114" s="1563"/>
      <c r="AL1114" s="1564"/>
      <c r="AM1114" s="1563"/>
      <c r="AN1114" s="1563"/>
      <c r="AO1114" s="1555"/>
      <c r="AP1114" s="1378"/>
      <c r="AQ1114" s="1565"/>
      <c r="AR1114" s="1566"/>
    </row>
    <row r="1115" spans="1:44" s="1350" customFormat="1">
      <c r="A1115" s="1553"/>
      <c r="B1115" s="1554"/>
      <c r="C1115" s="271" t="s">
        <v>4</v>
      </c>
      <c r="D1115" s="1559"/>
      <c r="E1115" s="1386"/>
      <c r="F1115" s="1567"/>
      <c r="G1115" s="1386"/>
      <c r="H1115" s="1567"/>
      <c r="I1115" s="1386"/>
      <c r="J1115" s="1556"/>
      <c r="K1115" s="1557"/>
      <c r="L1115" s="1557"/>
      <c r="M1115" s="1557"/>
      <c r="N1115" s="1557"/>
      <c r="O1115" s="1556"/>
      <c r="P1115" s="1556"/>
      <c r="Q1115" s="1567"/>
      <c r="R1115" s="1386"/>
      <c r="S1115" s="1559"/>
      <c r="T1115" s="1556"/>
      <c r="U1115" s="1567"/>
      <c r="V1115" s="1567"/>
      <c r="W1115" s="1386"/>
      <c r="X1115" s="1567"/>
      <c r="Y1115" s="1386"/>
      <c r="Z1115" s="1567"/>
      <c r="AA1115" s="1386"/>
      <c r="AB1115" s="1556"/>
      <c r="AC1115" s="1560"/>
      <c r="AD1115" s="1561"/>
      <c r="AE1115" s="1556"/>
      <c r="AF1115" s="1556"/>
      <c r="AG1115" s="1556"/>
      <c r="AH1115" s="1562"/>
      <c r="AI1115" s="1568"/>
      <c r="AJ1115" s="1568"/>
      <c r="AK1115" s="1568"/>
      <c r="AL1115" s="1564"/>
      <c r="AM1115" s="1568"/>
      <c r="AN1115" s="1568"/>
      <c r="AO1115" s="1555"/>
      <c r="AP1115" s="1378"/>
      <c r="AQ1115" s="1565"/>
      <c r="AR1115" s="1569"/>
    </row>
    <row r="1116" spans="1:44" s="1350" customFormat="1">
      <c r="A1116" s="1553"/>
      <c r="B1116" s="1554"/>
      <c r="C1116" s="272" t="s">
        <v>943</v>
      </c>
      <c r="E1116" s="1375"/>
      <c r="F1116" s="1555"/>
      <c r="G1116" s="1375"/>
      <c r="H1116" s="1555"/>
      <c r="I1116" s="1375"/>
      <c r="J1116" s="1556"/>
      <c r="K1116" s="1557"/>
      <c r="L1116" s="1557"/>
      <c r="M1116" s="1557"/>
      <c r="N1116" s="1557"/>
      <c r="O1116" s="1558"/>
      <c r="P1116" s="1558"/>
      <c r="Q1116" s="1555"/>
      <c r="R1116" s="1375"/>
      <c r="S1116" s="1559"/>
      <c r="T1116" s="1558"/>
      <c r="U1116" s="1555"/>
      <c r="V1116" s="1555"/>
      <c r="W1116" s="1375"/>
      <c r="X1116" s="1555"/>
      <c r="Y1116" s="1375"/>
      <c r="Z1116" s="1555"/>
      <c r="AA1116" s="1375"/>
      <c r="AB1116" s="1556"/>
      <c r="AC1116" s="1560"/>
      <c r="AD1116" s="1561"/>
      <c r="AE1116" s="1558"/>
      <c r="AF1116" s="1558"/>
      <c r="AG1116" s="1558"/>
      <c r="AH1116" s="1562"/>
      <c r="AI1116" s="1563"/>
      <c r="AJ1116" s="1563"/>
      <c r="AK1116" s="1563"/>
      <c r="AL1116" s="1564"/>
      <c r="AM1116" s="1563"/>
      <c r="AN1116" s="1563"/>
      <c r="AO1116" s="1555"/>
      <c r="AP1116" s="1378"/>
      <c r="AQ1116" s="1565"/>
      <c r="AR1116" s="1566"/>
    </row>
    <row r="1117" spans="1:44" s="1350" customFormat="1">
      <c r="A1117" s="1553"/>
      <c r="B1117" s="1554"/>
      <c r="C1117" s="273" t="s">
        <v>944</v>
      </c>
      <c r="E1117" s="1375"/>
      <c r="F1117" s="1555"/>
      <c r="G1117" s="1375"/>
      <c r="H1117" s="1555"/>
      <c r="I1117" s="1375"/>
      <c r="J1117" s="1556"/>
      <c r="K1117" s="1557"/>
      <c r="L1117" s="1557"/>
      <c r="M1117" s="1557"/>
      <c r="N1117" s="1557"/>
      <c r="O1117" s="1558"/>
      <c r="P1117" s="1558"/>
      <c r="Q1117" s="1555"/>
      <c r="R1117" s="1375"/>
      <c r="S1117" s="1559"/>
      <c r="T1117" s="1558"/>
      <c r="U1117" s="1555"/>
      <c r="V1117" s="1555"/>
      <c r="W1117" s="1375"/>
      <c r="X1117" s="1555"/>
      <c r="Y1117" s="1375"/>
      <c r="Z1117" s="1555"/>
      <c r="AA1117" s="1375"/>
      <c r="AB1117" s="1556"/>
      <c r="AC1117" s="1560"/>
      <c r="AD1117" s="1561"/>
      <c r="AE1117" s="1558"/>
      <c r="AF1117" s="1558"/>
      <c r="AG1117" s="1558"/>
      <c r="AH1117" s="1562"/>
      <c r="AI1117" s="1563"/>
      <c r="AJ1117" s="1563"/>
      <c r="AK1117" s="1563"/>
      <c r="AL1117" s="1564"/>
      <c r="AM1117" s="1563"/>
      <c r="AN1117" s="1563"/>
      <c r="AO1117" s="1555"/>
      <c r="AP1117" s="1378"/>
      <c r="AQ1117" s="1565"/>
      <c r="AR1117" s="1566"/>
    </row>
    <row r="1118" spans="1:44" s="1350" customFormat="1">
      <c r="A1118" s="1553"/>
      <c r="B1118" s="1554"/>
      <c r="C1118" s="272" t="s">
        <v>945</v>
      </c>
      <c r="E1118" s="1375"/>
      <c r="F1118" s="1555"/>
      <c r="G1118" s="1375"/>
      <c r="H1118" s="1555"/>
      <c r="I1118" s="1375"/>
      <c r="J1118" s="1556"/>
      <c r="K1118" s="1557"/>
      <c r="L1118" s="1557"/>
      <c r="M1118" s="1557"/>
      <c r="N1118" s="1557"/>
      <c r="O1118" s="1558"/>
      <c r="P1118" s="1558"/>
      <c r="Q1118" s="1555"/>
      <c r="R1118" s="1375"/>
      <c r="S1118" s="1559"/>
      <c r="T1118" s="1558"/>
      <c r="U1118" s="1555"/>
      <c r="V1118" s="1555"/>
      <c r="W1118" s="1375"/>
      <c r="X1118" s="1555"/>
      <c r="Y1118" s="1375"/>
      <c r="Z1118" s="1555"/>
      <c r="AA1118" s="1375"/>
      <c r="AB1118" s="1556"/>
      <c r="AC1118" s="1560"/>
      <c r="AD1118" s="1561"/>
      <c r="AE1118" s="1558"/>
      <c r="AF1118" s="1558"/>
      <c r="AG1118" s="1558"/>
      <c r="AH1118" s="1562"/>
      <c r="AI1118" s="1563"/>
      <c r="AJ1118" s="1563"/>
      <c r="AK1118" s="1563"/>
      <c r="AL1118" s="1564"/>
      <c r="AM1118" s="1563"/>
      <c r="AN1118" s="1563"/>
      <c r="AO1118" s="1555"/>
      <c r="AP1118" s="1378"/>
      <c r="AQ1118" s="1565"/>
      <c r="AR1118" s="1566"/>
    </row>
    <row r="1119" spans="1:44" s="1350" customFormat="1">
      <c r="A1119" s="1553"/>
      <c r="B1119" s="1554"/>
      <c r="C1119" s="273" t="s">
        <v>946</v>
      </c>
      <c r="E1119" s="1375"/>
      <c r="F1119" s="1555"/>
      <c r="G1119" s="1375"/>
      <c r="H1119" s="1555"/>
      <c r="I1119" s="1375"/>
      <c r="J1119" s="1556"/>
      <c r="K1119" s="1557"/>
      <c r="L1119" s="1557"/>
      <c r="M1119" s="1557"/>
      <c r="N1119" s="1557"/>
      <c r="O1119" s="1558"/>
      <c r="P1119" s="1558"/>
      <c r="Q1119" s="1555"/>
      <c r="R1119" s="1375"/>
      <c r="S1119" s="1559"/>
      <c r="T1119" s="1558"/>
      <c r="U1119" s="1555"/>
      <c r="V1119" s="1555"/>
      <c r="W1119" s="1375"/>
      <c r="X1119" s="1555"/>
      <c r="Y1119" s="1375"/>
      <c r="Z1119" s="1555"/>
      <c r="AA1119" s="1375"/>
      <c r="AB1119" s="1556"/>
      <c r="AC1119" s="1560"/>
      <c r="AD1119" s="1561"/>
      <c r="AE1119" s="1558"/>
      <c r="AF1119" s="1558"/>
      <c r="AG1119" s="1558"/>
      <c r="AH1119" s="1562"/>
      <c r="AI1119" s="1563"/>
      <c r="AJ1119" s="1563"/>
      <c r="AK1119" s="1563"/>
      <c r="AL1119" s="1564"/>
      <c r="AM1119" s="1563"/>
      <c r="AN1119" s="1563"/>
      <c r="AO1119" s="1555"/>
      <c r="AP1119" s="1378"/>
      <c r="AQ1119" s="1565"/>
      <c r="AR1119" s="1566"/>
    </row>
    <row r="1120" spans="1:44" s="1350" customFormat="1">
      <c r="A1120" s="1553"/>
      <c r="B1120" s="1554"/>
      <c r="C1120" s="272" t="s">
        <v>947</v>
      </c>
      <c r="E1120" s="1375"/>
      <c r="F1120" s="1555"/>
      <c r="G1120" s="1375"/>
      <c r="H1120" s="1555"/>
      <c r="I1120" s="1375"/>
      <c r="J1120" s="1556"/>
      <c r="K1120" s="1557"/>
      <c r="L1120" s="1557"/>
      <c r="M1120" s="1557"/>
      <c r="N1120" s="1557"/>
      <c r="O1120" s="1558"/>
      <c r="P1120" s="1558"/>
      <c r="Q1120" s="1555"/>
      <c r="R1120" s="1375"/>
      <c r="S1120" s="1559"/>
      <c r="T1120" s="1558"/>
      <c r="U1120" s="1555"/>
      <c r="V1120" s="1555"/>
      <c r="W1120" s="1375"/>
      <c r="X1120" s="1555"/>
      <c r="Y1120" s="1375"/>
      <c r="Z1120" s="1555"/>
      <c r="AA1120" s="1375"/>
      <c r="AB1120" s="1556"/>
      <c r="AC1120" s="1560"/>
      <c r="AD1120" s="1561"/>
      <c r="AE1120" s="1558"/>
      <c r="AF1120" s="1558"/>
      <c r="AG1120" s="1558"/>
      <c r="AH1120" s="1562"/>
      <c r="AI1120" s="1563"/>
      <c r="AJ1120" s="1563"/>
      <c r="AK1120" s="1563"/>
      <c r="AL1120" s="1564"/>
      <c r="AM1120" s="1563"/>
      <c r="AN1120" s="1563"/>
      <c r="AO1120" s="1555"/>
      <c r="AP1120" s="1378"/>
      <c r="AQ1120" s="1565"/>
      <c r="AR1120" s="1566"/>
    </row>
    <row r="1121" spans="1:44" s="1350" customFormat="1">
      <c r="A1121" s="1553"/>
      <c r="B1121" s="1554"/>
      <c r="C1121" s="273" t="s">
        <v>948</v>
      </c>
      <c r="E1121" s="1375"/>
      <c r="F1121" s="1555"/>
      <c r="G1121" s="1375"/>
      <c r="H1121" s="1555"/>
      <c r="I1121" s="1375"/>
      <c r="J1121" s="1556"/>
      <c r="K1121" s="1557"/>
      <c r="L1121" s="1557"/>
      <c r="M1121" s="1557"/>
      <c r="N1121" s="1557"/>
      <c r="O1121" s="1558"/>
      <c r="P1121" s="1558"/>
      <c r="Q1121" s="1555"/>
      <c r="R1121" s="1375"/>
      <c r="S1121" s="1559"/>
      <c r="T1121" s="1558"/>
      <c r="U1121" s="1555"/>
      <c r="V1121" s="1555"/>
      <c r="W1121" s="1375"/>
      <c r="X1121" s="1555"/>
      <c r="Y1121" s="1375"/>
      <c r="Z1121" s="1555"/>
      <c r="AA1121" s="1375"/>
      <c r="AB1121" s="1556"/>
      <c r="AC1121" s="1560"/>
      <c r="AD1121" s="1561"/>
      <c r="AE1121" s="1558"/>
      <c r="AF1121" s="1558"/>
      <c r="AG1121" s="1558"/>
      <c r="AH1121" s="1562"/>
      <c r="AI1121" s="1563"/>
      <c r="AJ1121" s="1563"/>
      <c r="AK1121" s="1563"/>
      <c r="AL1121" s="1564"/>
      <c r="AM1121" s="1563"/>
      <c r="AN1121" s="1563"/>
      <c r="AO1121" s="1555"/>
      <c r="AP1121" s="1378"/>
      <c r="AQ1121" s="1565"/>
      <c r="AR1121" s="1566"/>
    </row>
    <row r="1122" spans="1:44" s="1350" customFormat="1">
      <c r="A1122" s="1553"/>
      <c r="B1122" s="1554"/>
      <c r="C1122" s="271" t="s">
        <v>10</v>
      </c>
      <c r="D1122" s="1559"/>
      <c r="E1122" s="1386"/>
      <c r="F1122" s="1567"/>
      <c r="G1122" s="1386"/>
      <c r="H1122" s="1567"/>
      <c r="I1122" s="1386"/>
      <c r="J1122" s="1556"/>
      <c r="K1122" s="1557"/>
      <c r="L1122" s="1557"/>
      <c r="M1122" s="1557"/>
      <c r="N1122" s="1557"/>
      <c r="O1122" s="1556"/>
      <c r="P1122" s="1556"/>
      <c r="Q1122" s="1567"/>
      <c r="R1122" s="1386"/>
      <c r="S1122" s="1559"/>
      <c r="T1122" s="1556"/>
      <c r="U1122" s="1567"/>
      <c r="V1122" s="1567"/>
      <c r="W1122" s="1386"/>
      <c r="X1122" s="1567"/>
      <c r="Y1122" s="1386"/>
      <c r="Z1122" s="1567"/>
      <c r="AA1122" s="1386"/>
      <c r="AB1122" s="1556"/>
      <c r="AC1122" s="1560"/>
      <c r="AD1122" s="1561"/>
      <c r="AE1122" s="1556"/>
      <c r="AF1122" s="1556"/>
      <c r="AG1122" s="1556"/>
      <c r="AH1122" s="1562"/>
      <c r="AI1122" s="1568"/>
      <c r="AJ1122" s="1568"/>
      <c r="AK1122" s="1568"/>
      <c r="AL1122" s="1564"/>
      <c r="AM1122" s="1568"/>
      <c r="AN1122" s="1568"/>
      <c r="AO1122" s="1555"/>
      <c r="AP1122" s="1378"/>
      <c r="AQ1122" s="1565"/>
      <c r="AR1122" s="1569"/>
    </row>
    <row r="1123" spans="1:44" s="1350" customFormat="1">
      <c r="A1123" s="1553"/>
      <c r="B1123" s="1554"/>
      <c r="C1123" s="272" t="s">
        <v>417</v>
      </c>
      <c r="D1123" s="1559"/>
      <c r="E1123" s="1386"/>
      <c r="F1123" s="1567"/>
      <c r="G1123" s="1386"/>
      <c r="H1123" s="1567"/>
      <c r="I1123" s="1386"/>
      <c r="J1123" s="1556"/>
      <c r="K1123" s="1557"/>
      <c r="L1123" s="1557"/>
      <c r="M1123" s="1557"/>
      <c r="N1123" s="1557"/>
      <c r="O1123" s="1556"/>
      <c r="P1123" s="1556"/>
      <c r="Q1123" s="1567"/>
      <c r="R1123" s="1386"/>
      <c r="S1123" s="1559"/>
      <c r="T1123" s="1556"/>
      <c r="U1123" s="1567"/>
      <c r="V1123" s="1567"/>
      <c r="W1123" s="1386"/>
      <c r="X1123" s="1567"/>
      <c r="Y1123" s="1386"/>
      <c r="Z1123" s="1567"/>
      <c r="AA1123" s="1386"/>
      <c r="AB1123" s="1556"/>
      <c r="AC1123" s="1560"/>
      <c r="AD1123" s="1561"/>
      <c r="AE1123" s="1556"/>
      <c r="AF1123" s="1556"/>
      <c r="AG1123" s="1556"/>
      <c r="AH1123" s="1562"/>
      <c r="AI1123" s="1568"/>
      <c r="AJ1123" s="1568"/>
      <c r="AK1123" s="1568"/>
      <c r="AL1123" s="1564"/>
      <c r="AM1123" s="1568"/>
      <c r="AN1123" s="1568"/>
      <c r="AO1123" s="1555"/>
      <c r="AP1123" s="1378"/>
      <c r="AQ1123" s="1565"/>
      <c r="AR1123" s="1569"/>
    </row>
    <row r="1124" spans="1:44" s="1350" customFormat="1" ht="15">
      <c r="A1124" s="1553"/>
      <c r="B1124" s="1570" t="s">
        <v>373</v>
      </c>
      <c r="C1124" s="273" t="s">
        <v>949</v>
      </c>
      <c r="E1124" s="1375"/>
      <c r="F1124" s="1555"/>
      <c r="G1124" s="1375"/>
      <c r="H1124" s="1555"/>
      <c r="I1124" s="1375"/>
      <c r="J1124" s="1556"/>
      <c r="K1124" s="1557"/>
      <c r="L1124" s="1557"/>
      <c r="M1124" s="1557"/>
      <c r="N1124" s="1557"/>
      <c r="O1124" s="1558"/>
      <c r="P1124" s="1558"/>
      <c r="Q1124" s="1555"/>
      <c r="R1124" s="1375"/>
      <c r="S1124" s="1559"/>
      <c r="T1124" s="1558"/>
      <c r="U1124" s="1555"/>
      <c r="V1124" s="1555"/>
      <c r="W1124" s="1375"/>
      <c r="X1124" s="1555"/>
      <c r="Y1124" s="1375"/>
      <c r="Z1124" s="1555"/>
      <c r="AA1124" s="1375"/>
      <c r="AB1124" s="1556"/>
      <c r="AC1124" s="1560"/>
      <c r="AD1124" s="1561"/>
      <c r="AE1124" s="1558"/>
      <c r="AF1124" s="1558"/>
      <c r="AG1124" s="1558"/>
      <c r="AH1124" s="1562"/>
      <c r="AI1124" s="1563"/>
      <c r="AJ1124" s="1563"/>
      <c r="AK1124" s="1563"/>
      <c r="AL1124" s="1564"/>
      <c r="AM1124" s="1563"/>
      <c r="AN1124" s="1563"/>
      <c r="AO1124" s="1555"/>
      <c r="AP1124" s="1378"/>
      <c r="AQ1124" s="1565"/>
      <c r="AR1124" s="1566"/>
    </row>
    <row r="1125" spans="1:44" s="1350" customFormat="1">
      <c r="A1125" s="1553"/>
      <c r="B1125" s="1554"/>
      <c r="C1125" s="273" t="s">
        <v>950</v>
      </c>
      <c r="D1125" s="1559"/>
      <c r="E1125" s="1386"/>
      <c r="F1125" s="1567"/>
      <c r="G1125" s="1386"/>
      <c r="H1125" s="1567"/>
      <c r="I1125" s="1386"/>
      <c r="J1125" s="1556"/>
      <c r="K1125" s="1557"/>
      <c r="L1125" s="1557"/>
      <c r="M1125" s="1557"/>
      <c r="N1125" s="1557"/>
      <c r="O1125" s="1556"/>
      <c r="P1125" s="1556"/>
      <c r="Q1125" s="1567"/>
      <c r="R1125" s="1386"/>
      <c r="S1125" s="1559"/>
      <c r="T1125" s="1556"/>
      <c r="U1125" s="1567"/>
      <c r="V1125" s="1567"/>
      <c r="W1125" s="1386"/>
      <c r="X1125" s="1567"/>
      <c r="Y1125" s="1386"/>
      <c r="Z1125" s="1567"/>
      <c r="AA1125" s="1386"/>
      <c r="AB1125" s="1556"/>
      <c r="AC1125" s="1560"/>
      <c r="AD1125" s="1561"/>
      <c r="AE1125" s="1556"/>
      <c r="AF1125" s="1556"/>
      <c r="AG1125" s="1556"/>
      <c r="AH1125" s="1562"/>
      <c r="AI1125" s="1568"/>
      <c r="AJ1125" s="1568"/>
      <c r="AK1125" s="1568"/>
      <c r="AL1125" s="1564"/>
      <c r="AM1125" s="1568"/>
      <c r="AN1125" s="1568"/>
      <c r="AO1125" s="1555"/>
      <c r="AP1125" s="1378"/>
      <c r="AQ1125" s="1565"/>
      <c r="AR1125" s="1569"/>
    </row>
    <row r="1126" spans="1:44" s="1350" customFormat="1">
      <c r="A1126" s="1553"/>
      <c r="B1126" s="1554"/>
      <c r="C1126" s="274" t="s">
        <v>951</v>
      </c>
      <c r="E1126" s="1375"/>
      <c r="F1126" s="1555"/>
      <c r="G1126" s="1375"/>
      <c r="H1126" s="1555"/>
      <c r="I1126" s="1375"/>
      <c r="J1126" s="1556"/>
      <c r="K1126" s="1557"/>
      <c r="L1126" s="1557"/>
      <c r="M1126" s="1557"/>
      <c r="N1126" s="1557"/>
      <c r="O1126" s="1558"/>
      <c r="P1126" s="1558"/>
      <c r="Q1126" s="1555"/>
      <c r="R1126" s="1375"/>
      <c r="S1126" s="1559"/>
      <c r="T1126" s="1558"/>
      <c r="U1126" s="1555"/>
      <c r="V1126" s="1555"/>
      <c r="W1126" s="1375"/>
      <c r="X1126" s="1555"/>
      <c r="Y1126" s="1375"/>
      <c r="Z1126" s="1555"/>
      <c r="AA1126" s="1375"/>
      <c r="AB1126" s="1556"/>
      <c r="AC1126" s="1560"/>
      <c r="AD1126" s="1561"/>
      <c r="AE1126" s="1558"/>
      <c r="AF1126" s="1558"/>
      <c r="AG1126" s="1558"/>
      <c r="AH1126" s="1562"/>
      <c r="AI1126" s="1563"/>
      <c r="AJ1126" s="1563"/>
      <c r="AK1126" s="1563"/>
      <c r="AL1126" s="1564"/>
      <c r="AM1126" s="1563"/>
      <c r="AN1126" s="1563"/>
      <c r="AO1126" s="1555"/>
      <c r="AP1126" s="1378"/>
      <c r="AQ1126" s="1565"/>
      <c r="AR1126" s="1566"/>
    </row>
    <row r="1127" spans="1:44" s="1350" customFormat="1">
      <c r="A1127" s="1553"/>
      <c r="B1127" s="1554"/>
      <c r="C1127" s="274" t="s">
        <v>952</v>
      </c>
      <c r="E1127" s="1375"/>
      <c r="F1127" s="1555"/>
      <c r="G1127" s="1375"/>
      <c r="H1127" s="1555"/>
      <c r="I1127" s="1375"/>
      <c r="J1127" s="1556"/>
      <c r="K1127" s="1557"/>
      <c r="L1127" s="1557"/>
      <c r="M1127" s="1557"/>
      <c r="N1127" s="1557"/>
      <c r="O1127" s="1558"/>
      <c r="P1127" s="1558"/>
      <c r="Q1127" s="1555"/>
      <c r="R1127" s="1375"/>
      <c r="S1127" s="1559"/>
      <c r="T1127" s="1558"/>
      <c r="U1127" s="1555"/>
      <c r="V1127" s="1555"/>
      <c r="W1127" s="1375"/>
      <c r="X1127" s="1555"/>
      <c r="Y1127" s="1375"/>
      <c r="Z1127" s="1555"/>
      <c r="AA1127" s="1375"/>
      <c r="AB1127" s="1556"/>
      <c r="AC1127" s="1560"/>
      <c r="AD1127" s="1561"/>
      <c r="AE1127" s="1558"/>
      <c r="AF1127" s="1558"/>
      <c r="AG1127" s="1558"/>
      <c r="AH1127" s="1562"/>
      <c r="AI1127" s="1563"/>
      <c r="AJ1127" s="1563"/>
      <c r="AK1127" s="1563"/>
      <c r="AL1127" s="1564"/>
      <c r="AM1127" s="1563"/>
      <c r="AN1127" s="1563"/>
      <c r="AO1127" s="1555"/>
      <c r="AP1127" s="1378"/>
      <c r="AQ1127" s="1565"/>
      <c r="AR1127" s="1566"/>
    </row>
    <row r="1128" spans="1:44" s="1350" customFormat="1">
      <c r="A1128" s="1553"/>
      <c r="B1128" s="1554"/>
      <c r="C1128" s="274" t="s">
        <v>953</v>
      </c>
      <c r="E1128" s="1375"/>
      <c r="F1128" s="1555"/>
      <c r="G1128" s="1375"/>
      <c r="H1128" s="1555"/>
      <c r="I1128" s="1375"/>
      <c r="J1128" s="1556"/>
      <c r="K1128" s="1557"/>
      <c r="L1128" s="1557"/>
      <c r="M1128" s="1557"/>
      <c r="N1128" s="1557"/>
      <c r="O1128" s="1558"/>
      <c r="P1128" s="1558"/>
      <c r="Q1128" s="1555"/>
      <c r="R1128" s="1375"/>
      <c r="S1128" s="1559"/>
      <c r="T1128" s="1558"/>
      <c r="U1128" s="1555"/>
      <c r="V1128" s="1555"/>
      <c r="W1128" s="1375"/>
      <c r="X1128" s="1555"/>
      <c r="Y1128" s="1375"/>
      <c r="Z1128" s="1555"/>
      <c r="AA1128" s="1375"/>
      <c r="AB1128" s="1556"/>
      <c r="AC1128" s="1560"/>
      <c r="AD1128" s="1561"/>
      <c r="AE1128" s="1558"/>
      <c r="AF1128" s="1558"/>
      <c r="AG1128" s="1558"/>
      <c r="AH1128" s="1562"/>
      <c r="AI1128" s="1563"/>
      <c r="AJ1128" s="1563"/>
      <c r="AK1128" s="1563"/>
      <c r="AL1128" s="1564"/>
      <c r="AM1128" s="1563"/>
      <c r="AN1128" s="1563"/>
      <c r="AO1128" s="1555"/>
      <c r="AP1128" s="1378"/>
      <c r="AQ1128" s="1565"/>
      <c r="AR1128" s="1566"/>
    </row>
    <row r="1129" spans="1:44" s="1350" customFormat="1">
      <c r="A1129" s="1553"/>
      <c r="B1129" s="1554"/>
      <c r="C1129" s="272" t="s">
        <v>420</v>
      </c>
      <c r="E1129" s="1375"/>
      <c r="F1129" s="1555"/>
      <c r="G1129" s="1375"/>
      <c r="H1129" s="1555"/>
      <c r="I1129" s="1375"/>
      <c r="J1129" s="1556"/>
      <c r="K1129" s="1557"/>
      <c r="L1129" s="1557"/>
      <c r="M1129" s="1557"/>
      <c r="N1129" s="1557"/>
      <c r="O1129" s="1558"/>
      <c r="P1129" s="1558"/>
      <c r="Q1129" s="1555"/>
      <c r="R1129" s="1375"/>
      <c r="S1129" s="1559"/>
      <c r="T1129" s="1558"/>
      <c r="U1129" s="1555"/>
      <c r="V1129" s="1555"/>
      <c r="W1129" s="1375"/>
      <c r="X1129" s="1555"/>
      <c r="Y1129" s="1375"/>
      <c r="Z1129" s="1555"/>
      <c r="AA1129" s="1375"/>
      <c r="AB1129" s="1556"/>
      <c r="AC1129" s="1560"/>
      <c r="AD1129" s="1561"/>
      <c r="AE1129" s="1558"/>
      <c r="AF1129" s="1558"/>
      <c r="AG1129" s="1558"/>
      <c r="AH1129" s="1562"/>
      <c r="AI1129" s="1563"/>
      <c r="AJ1129" s="1563"/>
      <c r="AK1129" s="1563"/>
      <c r="AL1129" s="1564"/>
      <c r="AM1129" s="1563"/>
      <c r="AN1129" s="1563"/>
      <c r="AO1129" s="1555"/>
      <c r="AP1129" s="1378"/>
      <c r="AQ1129" s="1565"/>
      <c r="AR1129" s="1566"/>
    </row>
    <row r="1130" spans="1:44" s="1350" customFormat="1">
      <c r="A1130" s="1553"/>
      <c r="B1130" s="1554"/>
      <c r="C1130" s="272" t="s">
        <v>421</v>
      </c>
      <c r="D1130" s="1384"/>
      <c r="E1130" s="1386"/>
      <c r="F1130" s="1395"/>
      <c r="G1130" s="1386"/>
      <c r="H1130" s="1395"/>
      <c r="I1130" s="1386"/>
      <c r="J1130" s="1556"/>
      <c r="K1130" s="1557"/>
      <c r="L1130" s="1557"/>
      <c r="M1130" s="1557"/>
      <c r="N1130" s="1557"/>
      <c r="O1130" s="1556"/>
      <c r="P1130" s="1556"/>
      <c r="Q1130" s="1395"/>
      <c r="R1130" s="1386"/>
      <c r="S1130" s="1559"/>
      <c r="T1130" s="1556"/>
      <c r="U1130" s="1567"/>
      <c r="V1130" s="1395"/>
      <c r="W1130" s="1386"/>
      <c r="X1130" s="1395"/>
      <c r="Y1130" s="1386"/>
      <c r="Z1130" s="1395"/>
      <c r="AA1130" s="1386"/>
      <c r="AB1130" s="1556"/>
      <c r="AC1130" s="1560"/>
      <c r="AD1130" s="1561"/>
      <c r="AE1130" s="1556"/>
      <c r="AF1130" s="1556"/>
      <c r="AG1130" s="1556"/>
      <c r="AH1130" s="1562"/>
      <c r="AI1130" s="1385"/>
      <c r="AJ1130" s="1385"/>
      <c r="AK1130" s="1385"/>
      <c r="AL1130" s="1564"/>
      <c r="AM1130" s="1385"/>
      <c r="AN1130" s="1385"/>
      <c r="AO1130" s="1555"/>
      <c r="AP1130" s="1378"/>
      <c r="AQ1130" s="1565"/>
      <c r="AR1130" s="1569"/>
    </row>
    <row r="1131" spans="1:44" s="1350" customFormat="1">
      <c r="A1131" s="1553"/>
      <c r="B1131" s="1554"/>
      <c r="C1131" s="273" t="s">
        <v>954</v>
      </c>
      <c r="E1131" s="1375"/>
      <c r="F1131" s="1555"/>
      <c r="G1131" s="1375"/>
      <c r="H1131" s="1555"/>
      <c r="I1131" s="1375"/>
      <c r="J1131" s="1556"/>
      <c r="K1131" s="1557"/>
      <c r="L1131" s="1557"/>
      <c r="M1131" s="1557"/>
      <c r="N1131" s="1557"/>
      <c r="O1131" s="1558"/>
      <c r="P1131" s="1558"/>
      <c r="Q1131" s="1555"/>
      <c r="R1131" s="1375"/>
      <c r="S1131" s="1559"/>
      <c r="T1131" s="1558"/>
      <c r="U1131" s="1555"/>
      <c r="V1131" s="1555"/>
      <c r="W1131" s="1375"/>
      <c r="X1131" s="1555"/>
      <c r="Y1131" s="1375"/>
      <c r="Z1131" s="1555"/>
      <c r="AA1131" s="1375"/>
      <c r="AB1131" s="1556"/>
      <c r="AC1131" s="1560"/>
      <c r="AD1131" s="1561"/>
      <c r="AE1131" s="1558"/>
      <c r="AF1131" s="1558"/>
      <c r="AG1131" s="1558"/>
      <c r="AH1131" s="1562"/>
      <c r="AI1131" s="1563"/>
      <c r="AJ1131" s="1563"/>
      <c r="AK1131" s="1563"/>
      <c r="AL1131" s="1564"/>
      <c r="AM1131" s="1563"/>
      <c r="AN1131" s="1563"/>
      <c r="AO1131" s="1555"/>
      <c r="AP1131" s="1378"/>
      <c r="AQ1131" s="1565"/>
      <c r="AR1131" s="1566"/>
    </row>
    <row r="1132" spans="1:44" s="1350" customFormat="1">
      <c r="A1132" s="1553"/>
      <c r="B1132" s="1554"/>
      <c r="C1132" s="273" t="s">
        <v>955</v>
      </c>
      <c r="E1132" s="1375"/>
      <c r="F1132" s="1555"/>
      <c r="G1132" s="1375"/>
      <c r="H1132" s="1555"/>
      <c r="I1132" s="1375"/>
      <c r="J1132" s="1556"/>
      <c r="K1132" s="1557"/>
      <c r="L1132" s="1557"/>
      <c r="M1132" s="1557"/>
      <c r="N1132" s="1557"/>
      <c r="O1132" s="1558"/>
      <c r="P1132" s="1558"/>
      <c r="Q1132" s="1555"/>
      <c r="R1132" s="1375"/>
      <c r="S1132" s="1559"/>
      <c r="T1132" s="1558"/>
      <c r="U1132" s="1555"/>
      <c r="V1132" s="1555"/>
      <c r="W1132" s="1375"/>
      <c r="X1132" s="1555"/>
      <c r="Y1132" s="1375"/>
      <c r="Z1132" s="1555"/>
      <c r="AA1132" s="1375"/>
      <c r="AB1132" s="1556"/>
      <c r="AC1132" s="1560"/>
      <c r="AD1132" s="1561"/>
      <c r="AE1132" s="1558"/>
      <c r="AF1132" s="1558"/>
      <c r="AG1132" s="1558"/>
      <c r="AH1132" s="1562"/>
      <c r="AI1132" s="1563"/>
      <c r="AJ1132" s="1563"/>
      <c r="AK1132" s="1563"/>
      <c r="AL1132" s="1564"/>
      <c r="AM1132" s="1563"/>
      <c r="AN1132" s="1563"/>
      <c r="AO1132" s="1555"/>
      <c r="AP1132" s="1378"/>
      <c r="AQ1132" s="1565"/>
      <c r="AR1132" s="1566"/>
    </row>
    <row r="1133" spans="1:44" s="1350" customFormat="1">
      <c r="A1133" s="1553"/>
      <c r="B1133" s="1554"/>
      <c r="C1133" s="271" t="s">
        <v>104</v>
      </c>
      <c r="E1133" s="1375"/>
      <c r="F1133" s="1555"/>
      <c r="G1133" s="1375"/>
      <c r="H1133" s="1555"/>
      <c r="I1133" s="1375"/>
      <c r="J1133" s="1556"/>
      <c r="K1133" s="1557"/>
      <c r="L1133" s="1557"/>
      <c r="M1133" s="1557"/>
      <c r="N1133" s="1557"/>
      <c r="O1133" s="1558"/>
      <c r="P1133" s="1558"/>
      <c r="Q1133" s="1555"/>
      <c r="R1133" s="1375"/>
      <c r="S1133" s="1559"/>
      <c r="T1133" s="1558"/>
      <c r="U1133" s="1555"/>
      <c r="V1133" s="1555"/>
      <c r="W1133" s="1375"/>
      <c r="X1133" s="1555"/>
      <c r="Y1133" s="1375"/>
      <c r="Z1133" s="1555"/>
      <c r="AA1133" s="1375"/>
      <c r="AB1133" s="1556"/>
      <c r="AC1133" s="1560"/>
      <c r="AD1133" s="1561"/>
      <c r="AE1133" s="1558"/>
      <c r="AF1133" s="1558"/>
      <c r="AG1133" s="1558"/>
      <c r="AH1133" s="1562"/>
      <c r="AI1133" s="1563"/>
      <c r="AJ1133" s="1563"/>
      <c r="AK1133" s="1563"/>
      <c r="AL1133" s="1564"/>
      <c r="AM1133" s="1563"/>
      <c r="AN1133" s="1563"/>
      <c r="AO1133" s="1555"/>
      <c r="AP1133" s="1378"/>
      <c r="AQ1133" s="1565"/>
      <c r="AR1133" s="1566"/>
    </row>
    <row r="1134" spans="1:44" s="1350" customFormat="1">
      <c r="A1134" s="1553"/>
      <c r="B1134" s="1554"/>
      <c r="C1134" s="271" t="s">
        <v>322</v>
      </c>
      <c r="D1134" s="1571"/>
      <c r="E1134" s="1572"/>
      <c r="F1134" s="1573"/>
      <c r="G1134" s="1572"/>
      <c r="H1134" s="1573"/>
      <c r="I1134" s="1572"/>
      <c r="J1134" s="1556"/>
      <c r="K1134" s="1574"/>
      <c r="L1134" s="1574"/>
      <c r="M1134" s="1574"/>
      <c r="N1134" s="1574"/>
      <c r="O1134" s="1574"/>
      <c r="P1134" s="1574"/>
      <c r="Q1134" s="1573"/>
      <c r="R1134" s="1572"/>
      <c r="S1134" s="1559"/>
      <c r="T1134" s="1574"/>
      <c r="U1134" s="1573"/>
      <c r="V1134" s="1573"/>
      <c r="W1134" s="1572"/>
      <c r="X1134" s="1573"/>
      <c r="Y1134" s="1572"/>
      <c r="Z1134" s="1573"/>
      <c r="AA1134" s="1572"/>
      <c r="AB1134" s="1556"/>
      <c r="AC1134" s="1571"/>
      <c r="AD1134" s="1575"/>
      <c r="AE1134" s="1574"/>
      <c r="AF1134" s="1574"/>
      <c r="AG1134" s="1574"/>
      <c r="AH1134" s="1562"/>
      <c r="AI1134" s="1576"/>
      <c r="AJ1134" s="1576"/>
      <c r="AK1134" s="1576"/>
      <c r="AL1134" s="1564"/>
      <c r="AM1134" s="1576"/>
      <c r="AN1134" s="1576"/>
      <c r="AO1134" s="1573"/>
      <c r="AP1134" s="1577"/>
      <c r="AQ1134" s="1578"/>
      <c r="AR1134" s="1579"/>
    </row>
    <row r="1135" spans="1:44" s="1350" customFormat="1" ht="23.25">
      <c r="A1135" s="1606" t="s">
        <v>367</v>
      </c>
      <c r="B1135" s="1554"/>
      <c r="C1135" s="271" t="s">
        <v>424</v>
      </c>
      <c r="D1135" s="1560"/>
      <c r="E1135" s="40"/>
      <c r="F1135" s="1580"/>
      <c r="G1135" s="40"/>
      <c r="H1135" s="1580"/>
      <c r="I1135" s="40"/>
      <c r="J1135" s="1556"/>
      <c r="K1135" s="1557"/>
      <c r="L1135" s="1557"/>
      <c r="M1135" s="1557"/>
      <c r="N1135" s="1557"/>
      <c r="O1135" s="1557"/>
      <c r="P1135" s="1557"/>
      <c r="Q1135" s="1580"/>
      <c r="R1135" s="40"/>
      <c r="S1135" s="1559"/>
      <c r="T1135" s="1557"/>
      <c r="U1135" s="1580"/>
      <c r="V1135" s="1580"/>
      <c r="W1135" s="40"/>
      <c r="X1135" s="1580"/>
      <c r="Y1135" s="40"/>
      <c r="Z1135" s="1580"/>
      <c r="AA1135" s="40"/>
      <c r="AB1135" s="1556"/>
      <c r="AC1135" s="1560"/>
      <c r="AD1135" s="1561"/>
      <c r="AE1135" s="1557"/>
      <c r="AF1135" s="1557"/>
      <c r="AG1135" s="1557"/>
      <c r="AH1135" s="1562"/>
      <c r="AI1135" s="1581"/>
      <c r="AJ1135" s="1581"/>
      <c r="AK1135" s="1581"/>
      <c r="AL1135" s="1564"/>
      <c r="AM1135" s="1581"/>
      <c r="AN1135" s="1581"/>
      <c r="AO1135" s="1555"/>
      <c r="AP1135" s="1378"/>
      <c r="AQ1135" s="1565"/>
      <c r="AR1135" s="1566"/>
    </row>
    <row r="1136" spans="1:44" s="1350" customFormat="1">
      <c r="A1136" s="1553"/>
      <c r="B1136" s="1554"/>
      <c r="C1136" s="275" t="s">
        <v>425</v>
      </c>
      <c r="D1136" s="1559"/>
      <c r="E1136" s="1386"/>
      <c r="F1136" s="1567"/>
      <c r="G1136" s="1386"/>
      <c r="H1136" s="1567"/>
      <c r="I1136" s="1386"/>
      <c r="J1136" s="1556"/>
      <c r="K1136" s="1557"/>
      <c r="L1136" s="1557"/>
      <c r="M1136" s="1557"/>
      <c r="N1136" s="1557"/>
      <c r="O1136" s="1556"/>
      <c r="P1136" s="1556"/>
      <c r="Q1136" s="1567"/>
      <c r="R1136" s="1386"/>
      <c r="S1136" s="1559"/>
      <c r="T1136" s="1556"/>
      <c r="U1136" s="1567"/>
      <c r="V1136" s="1567"/>
      <c r="W1136" s="1386"/>
      <c r="X1136" s="1567"/>
      <c r="Y1136" s="1386"/>
      <c r="Z1136" s="1567"/>
      <c r="AA1136" s="1386"/>
      <c r="AB1136" s="1556"/>
      <c r="AC1136" s="1560"/>
      <c r="AD1136" s="1561"/>
      <c r="AE1136" s="1556"/>
      <c r="AF1136" s="1556"/>
      <c r="AG1136" s="1556"/>
      <c r="AH1136" s="1562"/>
      <c r="AI1136" s="1568"/>
      <c r="AJ1136" s="1568"/>
      <c r="AK1136" s="1568"/>
      <c r="AL1136" s="1564"/>
      <c r="AM1136" s="1568"/>
      <c r="AN1136" s="1568"/>
      <c r="AO1136" s="1582"/>
      <c r="AP1136" s="1583"/>
      <c r="AQ1136" s="1584"/>
      <c r="AR1136" s="1569"/>
    </row>
    <row r="1137" spans="1:44" s="1350" customFormat="1" ht="13.5" thickBot="1">
      <c r="A1137" s="1553"/>
      <c r="B1137" s="1585"/>
      <c r="C1137" s="276" t="s">
        <v>782</v>
      </c>
      <c r="D1137" s="1586"/>
      <c r="E1137" s="1587"/>
      <c r="F1137" s="1588"/>
      <c r="G1137" s="1587"/>
      <c r="H1137" s="1588"/>
      <c r="I1137" s="1587"/>
      <c r="J1137" s="1589"/>
      <c r="K1137" s="1590"/>
      <c r="L1137" s="1590"/>
      <c r="M1137" s="1590"/>
      <c r="N1137" s="1590"/>
      <c r="O1137" s="1590"/>
      <c r="P1137" s="1591"/>
      <c r="Q1137" s="1588"/>
      <c r="R1137" s="1587"/>
      <c r="S1137" s="1592"/>
      <c r="T1137" s="1593"/>
      <c r="U1137" s="1594"/>
      <c r="V1137" s="1591"/>
      <c r="W1137" s="1587"/>
      <c r="X1137" s="1588"/>
      <c r="Y1137" s="1587"/>
      <c r="Z1137" s="1588"/>
      <c r="AA1137" s="1587"/>
      <c r="AB1137" s="1589"/>
      <c r="AC1137" s="1595"/>
      <c r="AD1137" s="1587"/>
      <c r="AE1137" s="1590"/>
      <c r="AF1137" s="1593"/>
      <c r="AG1137" s="1593"/>
      <c r="AH1137" s="1596"/>
      <c r="AI1137" s="1597"/>
      <c r="AJ1137" s="1598"/>
      <c r="AK1137" s="1599"/>
      <c r="AL1137" s="1600"/>
      <c r="AM1137" s="1586"/>
      <c r="AN1137" s="1601"/>
      <c r="AO1137" s="1602"/>
      <c r="AP1137" s="1603"/>
      <c r="AQ1137" s="1595"/>
      <c r="AR1137" s="1604"/>
    </row>
    <row r="1138" spans="1:44" s="1350" customFormat="1">
      <c r="A1138" s="1553"/>
      <c r="B1138" s="1605"/>
      <c r="C1138" s="319" t="s">
        <v>414</v>
      </c>
      <c r="D1138" s="1540"/>
      <c r="E1138" s="1369"/>
      <c r="F1138" s="1541"/>
      <c r="G1138" s="1369"/>
      <c r="H1138" s="1541"/>
      <c r="I1138" s="1369"/>
      <c r="J1138" s="1542"/>
      <c r="K1138" s="1543"/>
      <c r="L1138" s="1607"/>
      <c r="M1138" s="1543"/>
      <c r="N1138" s="1607"/>
      <c r="O1138" s="1544"/>
      <c r="P1138" s="1544"/>
      <c r="Q1138" s="1541"/>
      <c r="R1138" s="1369"/>
      <c r="S1138" s="1545"/>
      <c r="T1138" s="1607"/>
      <c r="U1138" s="1541"/>
      <c r="V1138" s="1541"/>
      <c r="W1138" s="1369"/>
      <c r="X1138" s="1541"/>
      <c r="Y1138" s="1369"/>
      <c r="Z1138" s="1541"/>
      <c r="AA1138" s="1369"/>
      <c r="AB1138" s="1542"/>
      <c r="AC1138" s="1546"/>
      <c r="AD1138" s="1547"/>
      <c r="AE1138" s="1544"/>
      <c r="AF1138" s="1607"/>
      <c r="AG1138" s="1544"/>
      <c r="AH1138" s="1548"/>
      <c r="AI1138" s="1549"/>
      <c r="AJ1138" s="1549"/>
      <c r="AK1138" s="1549"/>
      <c r="AL1138" s="1550"/>
      <c r="AM1138" s="1549"/>
      <c r="AN1138" s="1549"/>
      <c r="AO1138" s="1541"/>
      <c r="AP1138" s="1372"/>
      <c r="AQ1138" s="1551"/>
      <c r="AR1138" s="1552"/>
    </row>
    <row r="1139" spans="1:44" s="1350" customFormat="1">
      <c r="A1139" s="1553"/>
      <c r="B1139" s="1554"/>
      <c r="C1139" s="270" t="s">
        <v>11</v>
      </c>
      <c r="E1139" s="1375"/>
      <c r="F1139" s="1555"/>
      <c r="G1139" s="1375"/>
      <c r="H1139" s="1555"/>
      <c r="I1139" s="1375"/>
      <c r="J1139" s="1556"/>
      <c r="K1139" s="1557"/>
      <c r="L1139" s="1608"/>
      <c r="M1139" s="1557"/>
      <c r="N1139" s="1608"/>
      <c r="O1139" s="1558"/>
      <c r="P1139" s="1558"/>
      <c r="Q1139" s="1555"/>
      <c r="R1139" s="1375"/>
      <c r="S1139" s="1559"/>
      <c r="T1139" s="1608"/>
      <c r="U1139" s="1555"/>
      <c r="V1139" s="1555"/>
      <c r="W1139" s="1375"/>
      <c r="X1139" s="1555"/>
      <c r="Y1139" s="1375"/>
      <c r="Z1139" s="1555"/>
      <c r="AA1139" s="1375"/>
      <c r="AB1139" s="1556"/>
      <c r="AC1139" s="1560"/>
      <c r="AD1139" s="1561"/>
      <c r="AE1139" s="1558"/>
      <c r="AF1139" s="1608"/>
      <c r="AG1139" s="1558"/>
      <c r="AH1139" s="1562"/>
      <c r="AI1139" s="1563"/>
      <c r="AJ1139" s="1563"/>
      <c r="AK1139" s="1563"/>
      <c r="AL1139" s="1564"/>
      <c r="AM1139" s="1563"/>
      <c r="AN1139" s="1563"/>
      <c r="AO1139" s="1555"/>
      <c r="AP1139" s="1378"/>
      <c r="AQ1139" s="1565"/>
      <c r="AR1139" s="1566"/>
    </row>
    <row r="1140" spans="1:44" s="1350" customFormat="1">
      <c r="A1140" s="1553"/>
      <c r="B1140" s="1554"/>
      <c r="C1140" s="271" t="s">
        <v>4</v>
      </c>
      <c r="D1140" s="1559"/>
      <c r="E1140" s="1386"/>
      <c r="F1140" s="1567"/>
      <c r="G1140" s="1386"/>
      <c r="H1140" s="1567"/>
      <c r="I1140" s="1386"/>
      <c r="J1140" s="1556"/>
      <c r="K1140" s="1557"/>
      <c r="L1140" s="1608"/>
      <c r="M1140" s="1557"/>
      <c r="N1140" s="1608"/>
      <c r="O1140" s="1556"/>
      <c r="P1140" s="1556"/>
      <c r="Q1140" s="1567"/>
      <c r="R1140" s="1386"/>
      <c r="S1140" s="1559"/>
      <c r="T1140" s="1608"/>
      <c r="U1140" s="1567"/>
      <c r="V1140" s="1567"/>
      <c r="W1140" s="1386"/>
      <c r="X1140" s="1567"/>
      <c r="Y1140" s="1386"/>
      <c r="Z1140" s="1567"/>
      <c r="AA1140" s="1386"/>
      <c r="AB1140" s="1556"/>
      <c r="AC1140" s="1560"/>
      <c r="AD1140" s="1561"/>
      <c r="AE1140" s="1556"/>
      <c r="AF1140" s="1608"/>
      <c r="AG1140" s="1556"/>
      <c r="AH1140" s="1562"/>
      <c r="AI1140" s="1568"/>
      <c r="AJ1140" s="1568"/>
      <c r="AK1140" s="1568"/>
      <c r="AL1140" s="1564"/>
      <c r="AM1140" s="1568"/>
      <c r="AN1140" s="1568"/>
      <c r="AO1140" s="1555"/>
      <c r="AP1140" s="1378"/>
      <c r="AQ1140" s="1565"/>
      <c r="AR1140" s="1569"/>
    </row>
    <row r="1141" spans="1:44" s="1350" customFormat="1">
      <c r="A1141" s="1553"/>
      <c r="B1141" s="1554"/>
      <c r="C1141" s="272" t="s">
        <v>943</v>
      </c>
      <c r="E1141" s="1375"/>
      <c r="F1141" s="1555"/>
      <c r="G1141" s="1375"/>
      <c r="H1141" s="1555"/>
      <c r="I1141" s="1375"/>
      <c r="J1141" s="1556"/>
      <c r="K1141" s="1557"/>
      <c r="L1141" s="1608"/>
      <c r="M1141" s="1557"/>
      <c r="N1141" s="1608"/>
      <c r="O1141" s="1558"/>
      <c r="P1141" s="1558"/>
      <c r="Q1141" s="1555"/>
      <c r="R1141" s="1375"/>
      <c r="S1141" s="1559"/>
      <c r="T1141" s="1608"/>
      <c r="U1141" s="1555"/>
      <c r="V1141" s="1555"/>
      <c r="W1141" s="1375"/>
      <c r="X1141" s="1555"/>
      <c r="Y1141" s="1375"/>
      <c r="Z1141" s="1555"/>
      <c r="AA1141" s="1375"/>
      <c r="AB1141" s="1556"/>
      <c r="AC1141" s="1560"/>
      <c r="AD1141" s="1561"/>
      <c r="AE1141" s="1558"/>
      <c r="AF1141" s="1608"/>
      <c r="AG1141" s="1558"/>
      <c r="AH1141" s="1562"/>
      <c r="AI1141" s="1563"/>
      <c r="AJ1141" s="1563"/>
      <c r="AK1141" s="1563"/>
      <c r="AL1141" s="1564"/>
      <c r="AM1141" s="1563"/>
      <c r="AN1141" s="1563"/>
      <c r="AO1141" s="1555"/>
      <c r="AP1141" s="1378"/>
      <c r="AQ1141" s="1565"/>
      <c r="AR1141" s="1566"/>
    </row>
    <row r="1142" spans="1:44" s="1350" customFormat="1">
      <c r="A1142" s="1553"/>
      <c r="B1142" s="1554"/>
      <c r="C1142" s="273" t="s">
        <v>944</v>
      </c>
      <c r="E1142" s="1375"/>
      <c r="F1142" s="1555"/>
      <c r="G1142" s="1375"/>
      <c r="H1142" s="1555"/>
      <c r="I1142" s="1375"/>
      <c r="J1142" s="1556"/>
      <c r="K1142" s="1557"/>
      <c r="L1142" s="1608"/>
      <c r="M1142" s="1557"/>
      <c r="N1142" s="1608"/>
      <c r="O1142" s="1558"/>
      <c r="P1142" s="1558"/>
      <c r="Q1142" s="1555"/>
      <c r="R1142" s="1375"/>
      <c r="S1142" s="1559"/>
      <c r="T1142" s="1608"/>
      <c r="U1142" s="1555"/>
      <c r="V1142" s="1555"/>
      <c r="W1142" s="1375"/>
      <c r="X1142" s="1555"/>
      <c r="Y1142" s="1375"/>
      <c r="Z1142" s="1555"/>
      <c r="AA1142" s="1375"/>
      <c r="AB1142" s="1556"/>
      <c r="AC1142" s="1560"/>
      <c r="AD1142" s="1561"/>
      <c r="AE1142" s="1558"/>
      <c r="AF1142" s="1608"/>
      <c r="AG1142" s="1558"/>
      <c r="AH1142" s="1562"/>
      <c r="AI1142" s="1563"/>
      <c r="AJ1142" s="1563"/>
      <c r="AK1142" s="1563"/>
      <c r="AL1142" s="1564"/>
      <c r="AM1142" s="1563"/>
      <c r="AN1142" s="1563"/>
      <c r="AO1142" s="1555"/>
      <c r="AP1142" s="1378"/>
      <c r="AQ1142" s="1565"/>
      <c r="AR1142" s="1566"/>
    </row>
    <row r="1143" spans="1:44" s="1350" customFormat="1">
      <c r="A1143" s="1553"/>
      <c r="B1143" s="1554"/>
      <c r="C1143" s="272" t="s">
        <v>945</v>
      </c>
      <c r="E1143" s="1375"/>
      <c r="F1143" s="1555"/>
      <c r="G1143" s="1375"/>
      <c r="H1143" s="1555"/>
      <c r="I1143" s="1375"/>
      <c r="J1143" s="1556"/>
      <c r="K1143" s="1557"/>
      <c r="L1143" s="1608"/>
      <c r="M1143" s="1557"/>
      <c r="N1143" s="1608"/>
      <c r="O1143" s="1558"/>
      <c r="P1143" s="1558"/>
      <c r="Q1143" s="1555"/>
      <c r="R1143" s="1375"/>
      <c r="S1143" s="1559"/>
      <c r="T1143" s="1608"/>
      <c r="U1143" s="1555"/>
      <c r="V1143" s="1555"/>
      <c r="W1143" s="1375"/>
      <c r="X1143" s="1555"/>
      <c r="Y1143" s="1375"/>
      <c r="Z1143" s="1555"/>
      <c r="AA1143" s="1375"/>
      <c r="AB1143" s="1556"/>
      <c r="AC1143" s="1560"/>
      <c r="AD1143" s="1561"/>
      <c r="AE1143" s="1558"/>
      <c r="AF1143" s="1608"/>
      <c r="AG1143" s="1558"/>
      <c r="AH1143" s="1562"/>
      <c r="AI1143" s="1563"/>
      <c r="AJ1143" s="1563"/>
      <c r="AK1143" s="1563"/>
      <c r="AL1143" s="1564"/>
      <c r="AM1143" s="1563"/>
      <c r="AN1143" s="1563"/>
      <c r="AO1143" s="1555"/>
      <c r="AP1143" s="1378"/>
      <c r="AQ1143" s="1565"/>
      <c r="AR1143" s="1566"/>
    </row>
    <row r="1144" spans="1:44" s="1350" customFormat="1">
      <c r="A1144" s="1553"/>
      <c r="B1144" s="1554"/>
      <c r="C1144" s="273" t="s">
        <v>946</v>
      </c>
      <c r="E1144" s="1375"/>
      <c r="F1144" s="1555"/>
      <c r="G1144" s="1375"/>
      <c r="H1144" s="1555"/>
      <c r="I1144" s="1375"/>
      <c r="J1144" s="1556"/>
      <c r="K1144" s="1557"/>
      <c r="L1144" s="1608"/>
      <c r="M1144" s="1557"/>
      <c r="N1144" s="1608"/>
      <c r="O1144" s="1558"/>
      <c r="P1144" s="1558"/>
      <c r="Q1144" s="1555"/>
      <c r="R1144" s="1375"/>
      <c r="S1144" s="1559"/>
      <c r="T1144" s="1608"/>
      <c r="U1144" s="1555"/>
      <c r="V1144" s="1555"/>
      <c r="W1144" s="1375"/>
      <c r="X1144" s="1555"/>
      <c r="Y1144" s="1375"/>
      <c r="Z1144" s="1555"/>
      <c r="AA1144" s="1375"/>
      <c r="AB1144" s="1556"/>
      <c r="AC1144" s="1560"/>
      <c r="AD1144" s="1561"/>
      <c r="AE1144" s="1558"/>
      <c r="AF1144" s="1608"/>
      <c r="AG1144" s="1558"/>
      <c r="AH1144" s="1562"/>
      <c r="AI1144" s="1563"/>
      <c r="AJ1144" s="1563"/>
      <c r="AK1144" s="1563"/>
      <c r="AL1144" s="1564"/>
      <c r="AM1144" s="1563"/>
      <c r="AN1144" s="1563"/>
      <c r="AO1144" s="1555"/>
      <c r="AP1144" s="1378"/>
      <c r="AQ1144" s="1565"/>
      <c r="AR1144" s="1566"/>
    </row>
    <row r="1145" spans="1:44" s="1350" customFormat="1">
      <c r="A1145" s="1553"/>
      <c r="B1145" s="1554"/>
      <c r="C1145" s="272" t="s">
        <v>947</v>
      </c>
      <c r="E1145" s="1375"/>
      <c r="F1145" s="1555"/>
      <c r="G1145" s="1375"/>
      <c r="H1145" s="1555"/>
      <c r="I1145" s="1375"/>
      <c r="J1145" s="1556"/>
      <c r="K1145" s="1557"/>
      <c r="L1145" s="1608"/>
      <c r="M1145" s="1557"/>
      <c r="N1145" s="1608"/>
      <c r="O1145" s="1558"/>
      <c r="P1145" s="1558"/>
      <c r="Q1145" s="1555"/>
      <c r="R1145" s="1375"/>
      <c r="S1145" s="1559"/>
      <c r="T1145" s="1608"/>
      <c r="U1145" s="1555"/>
      <c r="V1145" s="1555"/>
      <c r="W1145" s="1375"/>
      <c r="X1145" s="1555"/>
      <c r="Y1145" s="1375"/>
      <c r="Z1145" s="1555"/>
      <c r="AA1145" s="1375"/>
      <c r="AB1145" s="1556"/>
      <c r="AC1145" s="1560"/>
      <c r="AD1145" s="1561"/>
      <c r="AE1145" s="1558"/>
      <c r="AF1145" s="1608"/>
      <c r="AG1145" s="1558"/>
      <c r="AH1145" s="1562"/>
      <c r="AI1145" s="1563"/>
      <c r="AJ1145" s="1563"/>
      <c r="AK1145" s="1563"/>
      <c r="AL1145" s="1564"/>
      <c r="AM1145" s="1563"/>
      <c r="AN1145" s="1563"/>
      <c r="AO1145" s="1555"/>
      <c r="AP1145" s="1378"/>
      <c r="AQ1145" s="1565"/>
      <c r="AR1145" s="1566"/>
    </row>
    <row r="1146" spans="1:44" s="1350" customFormat="1">
      <c r="A1146" s="1553"/>
      <c r="B1146" s="1554"/>
      <c r="C1146" s="273" t="s">
        <v>948</v>
      </c>
      <c r="E1146" s="1375"/>
      <c r="F1146" s="1555"/>
      <c r="G1146" s="1375"/>
      <c r="H1146" s="1555"/>
      <c r="I1146" s="1375"/>
      <c r="J1146" s="1556"/>
      <c r="K1146" s="1557"/>
      <c r="L1146" s="1608"/>
      <c r="M1146" s="1557"/>
      <c r="N1146" s="1608"/>
      <c r="O1146" s="1558"/>
      <c r="P1146" s="1558"/>
      <c r="Q1146" s="1555"/>
      <c r="R1146" s="1375"/>
      <c r="S1146" s="1559"/>
      <c r="T1146" s="1608"/>
      <c r="U1146" s="1555"/>
      <c r="V1146" s="1555"/>
      <c r="W1146" s="1375"/>
      <c r="X1146" s="1555"/>
      <c r="Y1146" s="1375"/>
      <c r="Z1146" s="1555"/>
      <c r="AA1146" s="1375"/>
      <c r="AB1146" s="1556"/>
      <c r="AC1146" s="1560"/>
      <c r="AD1146" s="1561"/>
      <c r="AE1146" s="1558"/>
      <c r="AF1146" s="1608"/>
      <c r="AG1146" s="1558"/>
      <c r="AH1146" s="1562"/>
      <c r="AI1146" s="1563"/>
      <c r="AJ1146" s="1563"/>
      <c r="AK1146" s="1563"/>
      <c r="AL1146" s="1564"/>
      <c r="AM1146" s="1563"/>
      <c r="AN1146" s="1563"/>
      <c r="AO1146" s="1555"/>
      <c r="AP1146" s="1378"/>
      <c r="AQ1146" s="1565"/>
      <c r="AR1146" s="1566"/>
    </row>
    <row r="1147" spans="1:44" s="1350" customFormat="1">
      <c r="A1147" s="1553"/>
      <c r="B1147" s="1554"/>
      <c r="C1147" s="271" t="s">
        <v>10</v>
      </c>
      <c r="D1147" s="1559"/>
      <c r="E1147" s="1386"/>
      <c r="F1147" s="1567"/>
      <c r="G1147" s="1386"/>
      <c r="H1147" s="1567"/>
      <c r="I1147" s="1386"/>
      <c r="J1147" s="1556"/>
      <c r="K1147" s="1557"/>
      <c r="L1147" s="1608"/>
      <c r="M1147" s="1557"/>
      <c r="N1147" s="1608"/>
      <c r="O1147" s="1556"/>
      <c r="P1147" s="1556"/>
      <c r="Q1147" s="1567"/>
      <c r="R1147" s="1386"/>
      <c r="S1147" s="1559"/>
      <c r="T1147" s="1608"/>
      <c r="U1147" s="1567"/>
      <c r="V1147" s="1567"/>
      <c r="W1147" s="1386"/>
      <c r="X1147" s="1567"/>
      <c r="Y1147" s="1386"/>
      <c r="Z1147" s="1567"/>
      <c r="AA1147" s="1386"/>
      <c r="AB1147" s="1556"/>
      <c r="AC1147" s="1560"/>
      <c r="AD1147" s="1561"/>
      <c r="AE1147" s="1556"/>
      <c r="AF1147" s="1608"/>
      <c r="AG1147" s="1556"/>
      <c r="AH1147" s="1562"/>
      <c r="AI1147" s="1568"/>
      <c r="AJ1147" s="1568"/>
      <c r="AK1147" s="1568"/>
      <c r="AL1147" s="1564"/>
      <c r="AM1147" s="1568"/>
      <c r="AN1147" s="1568"/>
      <c r="AO1147" s="1555"/>
      <c r="AP1147" s="1378"/>
      <c r="AQ1147" s="1565"/>
      <c r="AR1147" s="1569"/>
    </row>
    <row r="1148" spans="1:44" s="1350" customFormat="1">
      <c r="A1148" s="1553"/>
      <c r="B1148" s="1554"/>
      <c r="C1148" s="272" t="s">
        <v>417</v>
      </c>
      <c r="D1148" s="1559"/>
      <c r="E1148" s="1386"/>
      <c r="F1148" s="1567"/>
      <c r="G1148" s="1386"/>
      <c r="H1148" s="1567"/>
      <c r="I1148" s="1386"/>
      <c r="J1148" s="1556"/>
      <c r="K1148" s="1557"/>
      <c r="L1148" s="1608"/>
      <c r="M1148" s="1557"/>
      <c r="N1148" s="1608"/>
      <c r="O1148" s="1556"/>
      <c r="P1148" s="1556"/>
      <c r="Q1148" s="1567"/>
      <c r="R1148" s="1386"/>
      <c r="S1148" s="1559"/>
      <c r="T1148" s="1608"/>
      <c r="U1148" s="1567"/>
      <c r="V1148" s="1567"/>
      <c r="W1148" s="1386"/>
      <c r="X1148" s="1567"/>
      <c r="Y1148" s="1386"/>
      <c r="Z1148" s="1567"/>
      <c r="AA1148" s="1386"/>
      <c r="AB1148" s="1556"/>
      <c r="AC1148" s="1560"/>
      <c r="AD1148" s="1561"/>
      <c r="AE1148" s="1556"/>
      <c r="AF1148" s="1608"/>
      <c r="AG1148" s="1556"/>
      <c r="AH1148" s="1562"/>
      <c r="AI1148" s="1568"/>
      <c r="AJ1148" s="1568"/>
      <c r="AK1148" s="1568"/>
      <c r="AL1148" s="1564"/>
      <c r="AM1148" s="1568"/>
      <c r="AN1148" s="1568"/>
      <c r="AO1148" s="1555"/>
      <c r="AP1148" s="1378"/>
      <c r="AQ1148" s="1565"/>
      <c r="AR1148" s="1569"/>
    </row>
    <row r="1149" spans="1:44" s="1350" customFormat="1" ht="15">
      <c r="A1149" s="1553"/>
      <c r="B1149" s="1570" t="s">
        <v>65</v>
      </c>
      <c r="C1149" s="273" t="s">
        <v>949</v>
      </c>
      <c r="E1149" s="1375"/>
      <c r="F1149" s="1555"/>
      <c r="G1149" s="1375"/>
      <c r="H1149" s="1555"/>
      <c r="I1149" s="1375"/>
      <c r="J1149" s="1556"/>
      <c r="K1149" s="1557"/>
      <c r="L1149" s="1608"/>
      <c r="M1149" s="1557"/>
      <c r="N1149" s="1608"/>
      <c r="O1149" s="1558"/>
      <c r="P1149" s="1558"/>
      <c r="Q1149" s="1555"/>
      <c r="R1149" s="1375"/>
      <c r="S1149" s="1559"/>
      <c r="T1149" s="1608"/>
      <c r="U1149" s="1555"/>
      <c r="V1149" s="1555"/>
      <c r="W1149" s="1375"/>
      <c r="X1149" s="1555"/>
      <c r="Y1149" s="1375"/>
      <c r="Z1149" s="1555"/>
      <c r="AA1149" s="1375"/>
      <c r="AB1149" s="1556"/>
      <c r="AC1149" s="1560"/>
      <c r="AD1149" s="1561"/>
      <c r="AE1149" s="1558"/>
      <c r="AF1149" s="1608"/>
      <c r="AG1149" s="1558"/>
      <c r="AH1149" s="1562"/>
      <c r="AI1149" s="1563"/>
      <c r="AJ1149" s="1563"/>
      <c r="AK1149" s="1563"/>
      <c r="AL1149" s="1564"/>
      <c r="AM1149" s="1563"/>
      <c r="AN1149" s="1563"/>
      <c r="AO1149" s="1555"/>
      <c r="AP1149" s="1378"/>
      <c r="AQ1149" s="1565"/>
      <c r="AR1149" s="1566"/>
    </row>
    <row r="1150" spans="1:44" s="1350" customFormat="1">
      <c r="A1150" s="1553"/>
      <c r="B1150" s="1554"/>
      <c r="C1150" s="273" t="s">
        <v>950</v>
      </c>
      <c r="D1150" s="1559"/>
      <c r="E1150" s="1386"/>
      <c r="F1150" s="1567"/>
      <c r="G1150" s="1386"/>
      <c r="H1150" s="1567"/>
      <c r="I1150" s="1386"/>
      <c r="J1150" s="1556"/>
      <c r="K1150" s="1557"/>
      <c r="L1150" s="1608"/>
      <c r="M1150" s="1557"/>
      <c r="N1150" s="1608"/>
      <c r="O1150" s="1556"/>
      <c r="P1150" s="1556"/>
      <c r="Q1150" s="1567"/>
      <c r="R1150" s="1386"/>
      <c r="S1150" s="1559"/>
      <c r="T1150" s="1608"/>
      <c r="U1150" s="1567"/>
      <c r="V1150" s="1567"/>
      <c r="W1150" s="1386"/>
      <c r="X1150" s="1567"/>
      <c r="Y1150" s="1386"/>
      <c r="Z1150" s="1567"/>
      <c r="AA1150" s="1386"/>
      <c r="AB1150" s="1556"/>
      <c r="AC1150" s="1560"/>
      <c r="AD1150" s="1561"/>
      <c r="AE1150" s="1556"/>
      <c r="AF1150" s="1608"/>
      <c r="AG1150" s="1556"/>
      <c r="AH1150" s="1562"/>
      <c r="AI1150" s="1568"/>
      <c r="AJ1150" s="1568"/>
      <c r="AK1150" s="1568"/>
      <c r="AL1150" s="1564"/>
      <c r="AM1150" s="1568"/>
      <c r="AN1150" s="1568"/>
      <c r="AO1150" s="1555"/>
      <c r="AP1150" s="1378"/>
      <c r="AQ1150" s="1565"/>
      <c r="AR1150" s="1569"/>
    </row>
    <row r="1151" spans="1:44" s="1350" customFormat="1">
      <c r="A1151" s="1553"/>
      <c r="B1151" s="1554"/>
      <c r="C1151" s="274" t="s">
        <v>951</v>
      </c>
      <c r="E1151" s="1375"/>
      <c r="F1151" s="1555"/>
      <c r="G1151" s="1375"/>
      <c r="H1151" s="1555"/>
      <c r="I1151" s="1375"/>
      <c r="J1151" s="1556"/>
      <c r="K1151" s="1557"/>
      <c r="L1151" s="1608"/>
      <c r="M1151" s="1557"/>
      <c r="N1151" s="1608"/>
      <c r="O1151" s="1558"/>
      <c r="P1151" s="1558"/>
      <c r="Q1151" s="1555"/>
      <c r="R1151" s="1375"/>
      <c r="S1151" s="1559"/>
      <c r="T1151" s="1608"/>
      <c r="U1151" s="1555"/>
      <c r="V1151" s="1555"/>
      <c r="W1151" s="1375"/>
      <c r="X1151" s="1555"/>
      <c r="Y1151" s="1375"/>
      <c r="Z1151" s="1555"/>
      <c r="AA1151" s="1375"/>
      <c r="AB1151" s="1556"/>
      <c r="AC1151" s="1560"/>
      <c r="AD1151" s="1561"/>
      <c r="AE1151" s="1558"/>
      <c r="AF1151" s="1608"/>
      <c r="AG1151" s="1558"/>
      <c r="AH1151" s="1562"/>
      <c r="AI1151" s="1563"/>
      <c r="AJ1151" s="1563"/>
      <c r="AK1151" s="1563"/>
      <c r="AL1151" s="1564"/>
      <c r="AM1151" s="1563"/>
      <c r="AN1151" s="1563"/>
      <c r="AO1151" s="1555"/>
      <c r="AP1151" s="1378"/>
      <c r="AQ1151" s="1565"/>
      <c r="AR1151" s="1566"/>
    </row>
    <row r="1152" spans="1:44" s="1350" customFormat="1">
      <c r="A1152" s="1553"/>
      <c r="B1152" s="1554"/>
      <c r="C1152" s="274" t="s">
        <v>952</v>
      </c>
      <c r="E1152" s="1375"/>
      <c r="F1152" s="1555"/>
      <c r="G1152" s="1375"/>
      <c r="H1152" s="1555"/>
      <c r="I1152" s="1375"/>
      <c r="J1152" s="1556"/>
      <c r="K1152" s="1557"/>
      <c r="L1152" s="1608"/>
      <c r="M1152" s="1557"/>
      <c r="N1152" s="1608"/>
      <c r="O1152" s="1558"/>
      <c r="P1152" s="1558"/>
      <c r="Q1152" s="1555"/>
      <c r="R1152" s="1375"/>
      <c r="S1152" s="1559"/>
      <c r="T1152" s="1608"/>
      <c r="U1152" s="1555"/>
      <c r="V1152" s="1555"/>
      <c r="W1152" s="1375"/>
      <c r="X1152" s="1555"/>
      <c r="Y1152" s="1375"/>
      <c r="Z1152" s="1555"/>
      <c r="AA1152" s="1375"/>
      <c r="AB1152" s="1556"/>
      <c r="AC1152" s="1560"/>
      <c r="AD1152" s="1561"/>
      <c r="AE1152" s="1558"/>
      <c r="AF1152" s="1608"/>
      <c r="AG1152" s="1558"/>
      <c r="AH1152" s="1562"/>
      <c r="AI1152" s="1563"/>
      <c r="AJ1152" s="1563"/>
      <c r="AK1152" s="1563"/>
      <c r="AL1152" s="1564"/>
      <c r="AM1152" s="1563"/>
      <c r="AN1152" s="1563"/>
      <c r="AO1152" s="1555"/>
      <c r="AP1152" s="1378"/>
      <c r="AQ1152" s="1565"/>
      <c r="AR1152" s="1566"/>
    </row>
    <row r="1153" spans="1:44" s="1350" customFormat="1">
      <c r="A1153" s="1553"/>
      <c r="B1153" s="1554"/>
      <c r="C1153" s="274" t="s">
        <v>953</v>
      </c>
      <c r="E1153" s="1375"/>
      <c r="F1153" s="1555"/>
      <c r="G1153" s="1375"/>
      <c r="H1153" s="1555"/>
      <c r="I1153" s="1375"/>
      <c r="J1153" s="1556"/>
      <c r="K1153" s="1557"/>
      <c r="L1153" s="1608"/>
      <c r="M1153" s="1557"/>
      <c r="N1153" s="1608"/>
      <c r="O1153" s="1558"/>
      <c r="P1153" s="1558"/>
      <c r="Q1153" s="1555"/>
      <c r="R1153" s="1375"/>
      <c r="S1153" s="1559"/>
      <c r="T1153" s="1608"/>
      <c r="U1153" s="1555"/>
      <c r="V1153" s="1555"/>
      <c r="W1153" s="1375"/>
      <c r="X1153" s="1555"/>
      <c r="Y1153" s="1375"/>
      <c r="Z1153" s="1555"/>
      <c r="AA1153" s="1375"/>
      <c r="AB1153" s="1556"/>
      <c r="AC1153" s="1560"/>
      <c r="AD1153" s="1561"/>
      <c r="AE1153" s="1558"/>
      <c r="AF1153" s="1608"/>
      <c r="AG1153" s="1558"/>
      <c r="AH1153" s="1562"/>
      <c r="AI1153" s="1563"/>
      <c r="AJ1153" s="1563"/>
      <c r="AK1153" s="1563"/>
      <c r="AL1153" s="1564"/>
      <c r="AM1153" s="1563"/>
      <c r="AN1153" s="1563"/>
      <c r="AO1153" s="1555"/>
      <c r="AP1153" s="1378"/>
      <c r="AQ1153" s="1565"/>
      <c r="AR1153" s="1566"/>
    </row>
    <row r="1154" spans="1:44" s="1350" customFormat="1">
      <c r="A1154" s="1553"/>
      <c r="B1154" s="1554"/>
      <c r="C1154" s="272" t="s">
        <v>420</v>
      </c>
      <c r="E1154" s="1375"/>
      <c r="F1154" s="1555"/>
      <c r="G1154" s="1375"/>
      <c r="H1154" s="1555"/>
      <c r="I1154" s="1375"/>
      <c r="J1154" s="1556"/>
      <c r="K1154" s="1557"/>
      <c r="L1154" s="1608"/>
      <c r="M1154" s="1557"/>
      <c r="N1154" s="1608"/>
      <c r="O1154" s="1558"/>
      <c r="P1154" s="1558"/>
      <c r="Q1154" s="1555"/>
      <c r="R1154" s="1375"/>
      <c r="S1154" s="1559"/>
      <c r="T1154" s="1608"/>
      <c r="U1154" s="1555"/>
      <c r="V1154" s="1555"/>
      <c r="W1154" s="1375"/>
      <c r="X1154" s="1555"/>
      <c r="Y1154" s="1375"/>
      <c r="Z1154" s="1555"/>
      <c r="AA1154" s="1375"/>
      <c r="AB1154" s="1556"/>
      <c r="AC1154" s="1560"/>
      <c r="AD1154" s="1561"/>
      <c r="AE1154" s="1558"/>
      <c r="AF1154" s="1608"/>
      <c r="AG1154" s="1558"/>
      <c r="AH1154" s="1562"/>
      <c r="AI1154" s="1563"/>
      <c r="AJ1154" s="1563"/>
      <c r="AK1154" s="1563"/>
      <c r="AL1154" s="1564"/>
      <c r="AM1154" s="1563"/>
      <c r="AN1154" s="1563"/>
      <c r="AO1154" s="1555"/>
      <c r="AP1154" s="1378"/>
      <c r="AQ1154" s="1565"/>
      <c r="AR1154" s="1566"/>
    </row>
    <row r="1155" spans="1:44" s="1350" customFormat="1">
      <c r="A1155" s="1553"/>
      <c r="B1155" s="1554"/>
      <c r="C1155" s="272" t="s">
        <v>421</v>
      </c>
      <c r="D1155" s="1384"/>
      <c r="E1155" s="1386"/>
      <c r="F1155" s="1395"/>
      <c r="G1155" s="1386"/>
      <c r="H1155" s="1395"/>
      <c r="I1155" s="1386"/>
      <c r="J1155" s="1556"/>
      <c r="K1155" s="1557"/>
      <c r="L1155" s="1608"/>
      <c r="M1155" s="1557"/>
      <c r="N1155" s="1608"/>
      <c r="O1155" s="1556"/>
      <c r="P1155" s="1556"/>
      <c r="Q1155" s="1395"/>
      <c r="R1155" s="1386"/>
      <c r="S1155" s="1559"/>
      <c r="T1155" s="1608"/>
      <c r="U1155" s="1567"/>
      <c r="V1155" s="1395"/>
      <c r="W1155" s="1386"/>
      <c r="X1155" s="1395"/>
      <c r="Y1155" s="1386"/>
      <c r="Z1155" s="1395"/>
      <c r="AA1155" s="1386"/>
      <c r="AB1155" s="1556"/>
      <c r="AC1155" s="1560"/>
      <c r="AD1155" s="1561"/>
      <c r="AE1155" s="1556"/>
      <c r="AF1155" s="1608"/>
      <c r="AG1155" s="1556"/>
      <c r="AH1155" s="1562"/>
      <c r="AI1155" s="1385"/>
      <c r="AJ1155" s="1385"/>
      <c r="AK1155" s="1385"/>
      <c r="AL1155" s="1564"/>
      <c r="AM1155" s="1385"/>
      <c r="AN1155" s="1385"/>
      <c r="AO1155" s="1555"/>
      <c r="AP1155" s="1378"/>
      <c r="AQ1155" s="1565"/>
      <c r="AR1155" s="1569"/>
    </row>
    <row r="1156" spans="1:44" s="1350" customFormat="1">
      <c r="A1156" s="1553"/>
      <c r="B1156" s="1554"/>
      <c r="C1156" s="273" t="s">
        <v>954</v>
      </c>
      <c r="E1156" s="1375"/>
      <c r="F1156" s="1555"/>
      <c r="G1156" s="1375"/>
      <c r="H1156" s="1555"/>
      <c r="I1156" s="1375"/>
      <c r="J1156" s="1556"/>
      <c r="K1156" s="1557"/>
      <c r="L1156" s="1608"/>
      <c r="M1156" s="1557"/>
      <c r="N1156" s="1608"/>
      <c r="O1156" s="1558"/>
      <c r="P1156" s="1558"/>
      <c r="Q1156" s="1555"/>
      <c r="R1156" s="1375"/>
      <c r="S1156" s="1559"/>
      <c r="T1156" s="1608"/>
      <c r="U1156" s="1555"/>
      <c r="V1156" s="1555"/>
      <c r="W1156" s="1375"/>
      <c r="X1156" s="1555"/>
      <c r="Y1156" s="1375"/>
      <c r="Z1156" s="1555"/>
      <c r="AA1156" s="1375"/>
      <c r="AB1156" s="1556"/>
      <c r="AC1156" s="1560"/>
      <c r="AD1156" s="1561"/>
      <c r="AE1156" s="1558"/>
      <c r="AF1156" s="1608"/>
      <c r="AG1156" s="1558"/>
      <c r="AH1156" s="1562"/>
      <c r="AI1156" s="1563"/>
      <c r="AJ1156" s="1563"/>
      <c r="AK1156" s="1563"/>
      <c r="AL1156" s="1564"/>
      <c r="AM1156" s="1563"/>
      <c r="AN1156" s="1563"/>
      <c r="AO1156" s="1555"/>
      <c r="AP1156" s="1378"/>
      <c r="AQ1156" s="1565"/>
      <c r="AR1156" s="1566"/>
    </row>
    <row r="1157" spans="1:44" s="1350" customFormat="1">
      <c r="A1157" s="1553"/>
      <c r="B1157" s="1554"/>
      <c r="C1157" s="273" t="s">
        <v>955</v>
      </c>
      <c r="E1157" s="1375"/>
      <c r="F1157" s="1555"/>
      <c r="G1157" s="1375"/>
      <c r="H1157" s="1555"/>
      <c r="I1157" s="1375"/>
      <c r="J1157" s="1556"/>
      <c r="K1157" s="1557"/>
      <c r="L1157" s="1608"/>
      <c r="M1157" s="1557"/>
      <c r="N1157" s="1608"/>
      <c r="O1157" s="1558"/>
      <c r="P1157" s="1558"/>
      <c r="Q1157" s="1555"/>
      <c r="R1157" s="1375"/>
      <c r="S1157" s="1559"/>
      <c r="T1157" s="1608"/>
      <c r="U1157" s="1555"/>
      <c r="V1157" s="1555"/>
      <c r="W1157" s="1375"/>
      <c r="X1157" s="1555"/>
      <c r="Y1157" s="1375"/>
      <c r="Z1157" s="1555"/>
      <c r="AA1157" s="1375"/>
      <c r="AB1157" s="1556"/>
      <c r="AC1157" s="1560"/>
      <c r="AD1157" s="1561"/>
      <c r="AE1157" s="1558"/>
      <c r="AF1157" s="1608"/>
      <c r="AG1157" s="1558"/>
      <c r="AH1157" s="1562"/>
      <c r="AI1157" s="1563"/>
      <c r="AJ1157" s="1563"/>
      <c r="AK1157" s="1563"/>
      <c r="AL1157" s="1564"/>
      <c r="AM1157" s="1563"/>
      <c r="AN1157" s="1563"/>
      <c r="AO1157" s="1555"/>
      <c r="AP1157" s="1378"/>
      <c r="AQ1157" s="1565"/>
      <c r="AR1157" s="1566"/>
    </row>
    <row r="1158" spans="1:44" s="1350" customFormat="1">
      <c r="A1158" s="1553"/>
      <c r="B1158" s="1554"/>
      <c r="C1158" s="271" t="s">
        <v>104</v>
      </c>
      <c r="E1158" s="1375"/>
      <c r="F1158" s="1555"/>
      <c r="G1158" s="1375"/>
      <c r="H1158" s="1555"/>
      <c r="I1158" s="1375"/>
      <c r="J1158" s="1556"/>
      <c r="K1158" s="1557"/>
      <c r="L1158" s="1608"/>
      <c r="M1158" s="1557"/>
      <c r="N1158" s="1608"/>
      <c r="O1158" s="1558"/>
      <c r="P1158" s="1558"/>
      <c r="Q1158" s="1555"/>
      <c r="R1158" s="1375"/>
      <c r="S1158" s="1559"/>
      <c r="T1158" s="1608"/>
      <c r="U1158" s="1555"/>
      <c r="V1158" s="1555"/>
      <c r="W1158" s="1375"/>
      <c r="X1158" s="1555"/>
      <c r="Y1158" s="1375"/>
      <c r="Z1158" s="1555"/>
      <c r="AA1158" s="1375"/>
      <c r="AB1158" s="1556"/>
      <c r="AC1158" s="1560"/>
      <c r="AD1158" s="1561"/>
      <c r="AE1158" s="1558"/>
      <c r="AF1158" s="1608"/>
      <c r="AG1158" s="1558"/>
      <c r="AH1158" s="1562"/>
      <c r="AI1158" s="1563"/>
      <c r="AJ1158" s="1563"/>
      <c r="AK1158" s="1563"/>
      <c r="AL1158" s="1564"/>
      <c r="AM1158" s="1563"/>
      <c r="AN1158" s="1563"/>
      <c r="AO1158" s="1555"/>
      <c r="AP1158" s="1378"/>
      <c r="AQ1158" s="1565"/>
      <c r="AR1158" s="1566"/>
    </row>
    <row r="1159" spans="1:44" s="1350" customFormat="1">
      <c r="A1159" s="1553"/>
      <c r="B1159" s="1554"/>
      <c r="C1159" s="271" t="s">
        <v>322</v>
      </c>
      <c r="D1159" s="1571"/>
      <c r="E1159" s="1572"/>
      <c r="F1159" s="1573"/>
      <c r="G1159" s="1572"/>
      <c r="H1159" s="1573"/>
      <c r="I1159" s="1572"/>
      <c r="J1159" s="1556"/>
      <c r="K1159" s="1574"/>
      <c r="L1159" s="1609"/>
      <c r="M1159" s="1574"/>
      <c r="N1159" s="1609"/>
      <c r="O1159" s="1574"/>
      <c r="P1159" s="1574"/>
      <c r="Q1159" s="1573"/>
      <c r="R1159" s="1572"/>
      <c r="S1159" s="1559"/>
      <c r="T1159" s="1609"/>
      <c r="U1159" s="1573"/>
      <c r="V1159" s="1573"/>
      <c r="W1159" s="1572"/>
      <c r="X1159" s="1573"/>
      <c r="Y1159" s="1572"/>
      <c r="Z1159" s="1573"/>
      <c r="AA1159" s="1572"/>
      <c r="AB1159" s="1556"/>
      <c r="AC1159" s="1571"/>
      <c r="AD1159" s="1575"/>
      <c r="AE1159" s="1574"/>
      <c r="AF1159" s="1609"/>
      <c r="AG1159" s="1574"/>
      <c r="AH1159" s="1562"/>
      <c r="AI1159" s="1576"/>
      <c r="AJ1159" s="1576"/>
      <c r="AK1159" s="1576"/>
      <c r="AL1159" s="1564"/>
      <c r="AM1159" s="1576"/>
      <c r="AN1159" s="1576"/>
      <c r="AO1159" s="1573"/>
      <c r="AP1159" s="1577"/>
      <c r="AQ1159" s="1578"/>
      <c r="AR1159" s="1579"/>
    </row>
    <row r="1160" spans="1:44" s="1350" customFormat="1">
      <c r="A1160" s="1553"/>
      <c r="B1160" s="1554"/>
      <c r="C1160" s="271" t="s">
        <v>424</v>
      </c>
      <c r="D1160" s="1560"/>
      <c r="E1160" s="40"/>
      <c r="F1160" s="1580"/>
      <c r="G1160" s="40"/>
      <c r="H1160" s="1580"/>
      <c r="I1160" s="40"/>
      <c r="J1160" s="1556"/>
      <c r="K1160" s="1557"/>
      <c r="L1160" s="1608"/>
      <c r="M1160" s="1557"/>
      <c r="N1160" s="1608"/>
      <c r="O1160" s="1557"/>
      <c r="P1160" s="1557"/>
      <c r="Q1160" s="1580"/>
      <c r="R1160" s="40"/>
      <c r="S1160" s="1559"/>
      <c r="T1160" s="1608"/>
      <c r="U1160" s="1580"/>
      <c r="V1160" s="1580"/>
      <c r="W1160" s="40"/>
      <c r="X1160" s="1580"/>
      <c r="Y1160" s="40"/>
      <c r="Z1160" s="1580"/>
      <c r="AA1160" s="40"/>
      <c r="AB1160" s="1556"/>
      <c r="AC1160" s="1560"/>
      <c r="AD1160" s="1561"/>
      <c r="AE1160" s="1557"/>
      <c r="AF1160" s="1608"/>
      <c r="AG1160" s="1557"/>
      <c r="AH1160" s="1562"/>
      <c r="AI1160" s="1581"/>
      <c r="AJ1160" s="1581"/>
      <c r="AK1160" s="1581"/>
      <c r="AL1160" s="1564"/>
      <c r="AM1160" s="1581"/>
      <c r="AN1160" s="1581"/>
      <c r="AO1160" s="1555"/>
      <c r="AP1160" s="1378"/>
      <c r="AQ1160" s="1565"/>
      <c r="AR1160" s="1566"/>
    </row>
    <row r="1161" spans="1:44" s="1350" customFormat="1">
      <c r="A1161" s="1553"/>
      <c r="B1161" s="1554"/>
      <c r="C1161" s="275" t="s">
        <v>425</v>
      </c>
      <c r="D1161" s="1559"/>
      <c r="E1161" s="1386"/>
      <c r="F1161" s="1567"/>
      <c r="G1161" s="1386"/>
      <c r="H1161" s="1567"/>
      <c r="I1161" s="1386"/>
      <c r="J1161" s="1556"/>
      <c r="K1161" s="1557"/>
      <c r="L1161" s="1608"/>
      <c r="M1161" s="1557"/>
      <c r="N1161" s="1608"/>
      <c r="O1161" s="1556"/>
      <c r="P1161" s="1556"/>
      <c r="Q1161" s="1567"/>
      <c r="R1161" s="1386"/>
      <c r="S1161" s="1559"/>
      <c r="T1161" s="1608"/>
      <c r="U1161" s="1567"/>
      <c r="V1161" s="1567"/>
      <c r="W1161" s="1386"/>
      <c r="X1161" s="1567"/>
      <c r="Y1161" s="1386"/>
      <c r="Z1161" s="1567"/>
      <c r="AA1161" s="1386"/>
      <c r="AB1161" s="1556"/>
      <c r="AC1161" s="1560"/>
      <c r="AD1161" s="1561"/>
      <c r="AE1161" s="1556"/>
      <c r="AF1161" s="1608"/>
      <c r="AG1161" s="1556"/>
      <c r="AH1161" s="1562"/>
      <c r="AI1161" s="1568"/>
      <c r="AJ1161" s="1568"/>
      <c r="AK1161" s="1568"/>
      <c r="AL1161" s="1564"/>
      <c r="AM1161" s="1568"/>
      <c r="AN1161" s="1568"/>
      <c r="AO1161" s="1582"/>
      <c r="AP1161" s="1583"/>
      <c r="AQ1161" s="1584"/>
      <c r="AR1161" s="1569"/>
    </row>
    <row r="1162" spans="1:44" s="1350" customFormat="1" ht="13.5" thickBot="1">
      <c r="A1162" s="1553"/>
      <c r="B1162" s="1585"/>
      <c r="C1162" s="276" t="s">
        <v>782</v>
      </c>
      <c r="D1162" s="1586"/>
      <c r="E1162" s="1587"/>
      <c r="F1162" s="1588"/>
      <c r="G1162" s="1587"/>
      <c r="H1162" s="1588"/>
      <c r="I1162" s="1587"/>
      <c r="J1162" s="1589"/>
      <c r="K1162" s="1590"/>
      <c r="L1162" s="1593"/>
      <c r="M1162" s="1590"/>
      <c r="N1162" s="1593"/>
      <c r="O1162" s="1590"/>
      <c r="P1162" s="1591"/>
      <c r="Q1162" s="1588"/>
      <c r="R1162" s="1587"/>
      <c r="S1162" s="1592"/>
      <c r="T1162" s="1593"/>
      <c r="U1162" s="1594"/>
      <c r="V1162" s="1591"/>
      <c r="W1162" s="1587"/>
      <c r="X1162" s="1588"/>
      <c r="Y1162" s="1587"/>
      <c r="Z1162" s="1588"/>
      <c r="AA1162" s="1587"/>
      <c r="AB1162" s="1589"/>
      <c r="AC1162" s="1595"/>
      <c r="AD1162" s="1587"/>
      <c r="AE1162" s="1590"/>
      <c r="AF1162" s="1593"/>
      <c r="AG1162" s="1593"/>
      <c r="AH1162" s="1596"/>
      <c r="AI1162" s="1597"/>
      <c r="AJ1162" s="1598"/>
      <c r="AK1162" s="1599"/>
      <c r="AL1162" s="1600"/>
      <c r="AM1162" s="1586"/>
      <c r="AN1162" s="1601"/>
      <c r="AO1162" s="1602"/>
      <c r="AP1162" s="1603"/>
      <c r="AQ1162" s="1595"/>
      <c r="AR1162" s="1604"/>
    </row>
    <row r="1163" spans="1:44" s="1350" customFormat="1">
      <c r="A1163" s="1553"/>
      <c r="B1163" s="1610"/>
      <c r="C1163" s="319" t="s">
        <v>414</v>
      </c>
      <c r="D1163" s="1540"/>
      <c r="E1163" s="1369"/>
      <c r="F1163" s="1541"/>
      <c r="G1163" s="1369"/>
      <c r="H1163" s="1541"/>
      <c r="I1163" s="1369"/>
      <c r="J1163" s="1542"/>
      <c r="K1163" s="1543"/>
      <c r="L1163" s="1543"/>
      <c r="M1163" s="1543"/>
      <c r="N1163" s="1543"/>
      <c r="O1163" s="1544"/>
      <c r="P1163" s="1544"/>
      <c r="Q1163" s="1541"/>
      <c r="R1163" s="1369"/>
      <c r="S1163" s="1545"/>
      <c r="T1163" s="1544"/>
      <c r="U1163" s="1541"/>
      <c r="V1163" s="1541"/>
      <c r="W1163" s="1369"/>
      <c r="X1163" s="1541"/>
      <c r="Y1163" s="1369"/>
      <c r="Z1163" s="1541"/>
      <c r="AA1163" s="1369"/>
      <c r="AB1163" s="1542"/>
      <c r="AC1163" s="1546"/>
      <c r="AD1163" s="1547"/>
      <c r="AE1163" s="1544"/>
      <c r="AF1163" s="1544"/>
      <c r="AG1163" s="1544"/>
      <c r="AH1163" s="1548"/>
      <c r="AI1163" s="1549"/>
      <c r="AJ1163" s="1549"/>
      <c r="AK1163" s="1549"/>
      <c r="AL1163" s="1550"/>
      <c r="AM1163" s="1549"/>
      <c r="AN1163" s="1549"/>
      <c r="AO1163" s="1541"/>
      <c r="AP1163" s="1372"/>
      <c r="AQ1163" s="1551"/>
      <c r="AR1163" s="1552"/>
    </row>
    <row r="1164" spans="1:44" s="1350" customFormat="1">
      <c r="A1164" s="1553"/>
      <c r="B1164" s="1554"/>
      <c r="C1164" s="270" t="s">
        <v>11</v>
      </c>
      <c r="E1164" s="1375"/>
      <c r="F1164" s="1555"/>
      <c r="G1164" s="1375"/>
      <c r="H1164" s="1555"/>
      <c r="I1164" s="1375"/>
      <c r="J1164" s="1556"/>
      <c r="K1164" s="1557"/>
      <c r="L1164" s="1557"/>
      <c r="M1164" s="1557"/>
      <c r="N1164" s="1557"/>
      <c r="O1164" s="1558"/>
      <c r="P1164" s="1558"/>
      <c r="Q1164" s="1555"/>
      <c r="R1164" s="1375"/>
      <c r="S1164" s="1559"/>
      <c r="T1164" s="1558"/>
      <c r="U1164" s="1555"/>
      <c r="V1164" s="1555"/>
      <c r="W1164" s="1375"/>
      <c r="X1164" s="1555"/>
      <c r="Y1164" s="1375"/>
      <c r="Z1164" s="1555"/>
      <c r="AA1164" s="1375"/>
      <c r="AB1164" s="1556"/>
      <c r="AC1164" s="1560"/>
      <c r="AD1164" s="1561"/>
      <c r="AE1164" s="1558"/>
      <c r="AF1164" s="1558"/>
      <c r="AG1164" s="1558"/>
      <c r="AH1164" s="1562"/>
      <c r="AI1164" s="1563"/>
      <c r="AJ1164" s="1563"/>
      <c r="AK1164" s="1563"/>
      <c r="AL1164" s="1564"/>
      <c r="AM1164" s="1563"/>
      <c r="AN1164" s="1563"/>
      <c r="AO1164" s="1555"/>
      <c r="AP1164" s="1378"/>
      <c r="AQ1164" s="1565"/>
      <c r="AR1164" s="1566"/>
    </row>
    <row r="1165" spans="1:44" s="1350" customFormat="1">
      <c r="A1165" s="1553"/>
      <c r="B1165" s="1554"/>
      <c r="C1165" s="271" t="s">
        <v>4</v>
      </c>
      <c r="D1165" s="1559"/>
      <c r="E1165" s="1386"/>
      <c r="F1165" s="1567"/>
      <c r="G1165" s="1386"/>
      <c r="H1165" s="1567"/>
      <c r="I1165" s="1386"/>
      <c r="J1165" s="1556"/>
      <c r="K1165" s="1557"/>
      <c r="L1165" s="1557"/>
      <c r="M1165" s="1557"/>
      <c r="N1165" s="1557"/>
      <c r="O1165" s="1556"/>
      <c r="P1165" s="1556"/>
      <c r="Q1165" s="1567"/>
      <c r="R1165" s="1386"/>
      <c r="S1165" s="1559"/>
      <c r="T1165" s="1556"/>
      <c r="U1165" s="1567"/>
      <c r="V1165" s="1567"/>
      <c r="W1165" s="1386"/>
      <c r="X1165" s="1567"/>
      <c r="Y1165" s="1386"/>
      <c r="Z1165" s="1567"/>
      <c r="AA1165" s="1386"/>
      <c r="AB1165" s="1556"/>
      <c r="AC1165" s="1560"/>
      <c r="AD1165" s="1561"/>
      <c r="AE1165" s="1556"/>
      <c r="AF1165" s="1556"/>
      <c r="AG1165" s="1556"/>
      <c r="AH1165" s="1562"/>
      <c r="AI1165" s="1568"/>
      <c r="AJ1165" s="1568"/>
      <c r="AK1165" s="1568"/>
      <c r="AL1165" s="1564"/>
      <c r="AM1165" s="1568"/>
      <c r="AN1165" s="1568"/>
      <c r="AO1165" s="1555"/>
      <c r="AP1165" s="1378"/>
      <c r="AQ1165" s="1565"/>
      <c r="AR1165" s="1569"/>
    </row>
    <row r="1166" spans="1:44" s="1350" customFormat="1">
      <c r="A1166" s="1553"/>
      <c r="B1166" s="1554"/>
      <c r="C1166" s="272" t="s">
        <v>943</v>
      </c>
      <c r="E1166" s="1375"/>
      <c r="F1166" s="1555"/>
      <c r="G1166" s="1375"/>
      <c r="H1166" s="1555"/>
      <c r="I1166" s="1375"/>
      <c r="J1166" s="1556"/>
      <c r="K1166" s="1557"/>
      <c r="L1166" s="1557"/>
      <c r="M1166" s="1557"/>
      <c r="N1166" s="1557"/>
      <c r="O1166" s="1558"/>
      <c r="P1166" s="1558"/>
      <c r="Q1166" s="1555"/>
      <c r="R1166" s="1375"/>
      <c r="S1166" s="1559"/>
      <c r="T1166" s="1558"/>
      <c r="U1166" s="1555"/>
      <c r="V1166" s="1555"/>
      <c r="W1166" s="1375"/>
      <c r="X1166" s="1555"/>
      <c r="Y1166" s="1375"/>
      <c r="Z1166" s="1555"/>
      <c r="AA1166" s="1375"/>
      <c r="AB1166" s="1556"/>
      <c r="AC1166" s="1560"/>
      <c r="AD1166" s="1561"/>
      <c r="AE1166" s="1558"/>
      <c r="AF1166" s="1558"/>
      <c r="AG1166" s="1558"/>
      <c r="AH1166" s="1562"/>
      <c r="AI1166" s="1563"/>
      <c r="AJ1166" s="1563"/>
      <c r="AK1166" s="1563"/>
      <c r="AL1166" s="1564"/>
      <c r="AM1166" s="1563"/>
      <c r="AN1166" s="1563"/>
      <c r="AO1166" s="1555"/>
      <c r="AP1166" s="1378"/>
      <c r="AQ1166" s="1565"/>
      <c r="AR1166" s="1566"/>
    </row>
    <row r="1167" spans="1:44" s="1350" customFormat="1">
      <c r="A1167" s="1553"/>
      <c r="B1167" s="1554"/>
      <c r="C1167" s="273" t="s">
        <v>944</v>
      </c>
      <c r="E1167" s="1375"/>
      <c r="F1167" s="1555"/>
      <c r="G1167" s="1375"/>
      <c r="H1167" s="1555"/>
      <c r="I1167" s="1375"/>
      <c r="J1167" s="1556"/>
      <c r="K1167" s="1557"/>
      <c r="L1167" s="1557"/>
      <c r="M1167" s="1557"/>
      <c r="N1167" s="1557"/>
      <c r="O1167" s="1558"/>
      <c r="P1167" s="1558"/>
      <c r="Q1167" s="1555"/>
      <c r="R1167" s="1375"/>
      <c r="S1167" s="1559"/>
      <c r="T1167" s="1558"/>
      <c r="U1167" s="1555"/>
      <c r="V1167" s="1555"/>
      <c r="W1167" s="1375"/>
      <c r="X1167" s="1555"/>
      <c r="Y1167" s="1375"/>
      <c r="Z1167" s="1555"/>
      <c r="AA1167" s="1375"/>
      <c r="AB1167" s="1556"/>
      <c r="AC1167" s="1560"/>
      <c r="AD1167" s="1561"/>
      <c r="AE1167" s="1558"/>
      <c r="AF1167" s="1558"/>
      <c r="AG1167" s="1558"/>
      <c r="AH1167" s="1562"/>
      <c r="AI1167" s="1563"/>
      <c r="AJ1167" s="1563"/>
      <c r="AK1167" s="1563"/>
      <c r="AL1167" s="1564"/>
      <c r="AM1167" s="1563"/>
      <c r="AN1167" s="1563"/>
      <c r="AO1167" s="1555"/>
      <c r="AP1167" s="1378"/>
      <c r="AQ1167" s="1565"/>
      <c r="AR1167" s="1566"/>
    </row>
    <row r="1168" spans="1:44" s="1350" customFormat="1">
      <c r="A1168" s="1553"/>
      <c r="B1168" s="1554"/>
      <c r="C1168" s="272" t="s">
        <v>945</v>
      </c>
      <c r="E1168" s="1375"/>
      <c r="F1168" s="1555"/>
      <c r="G1168" s="1375"/>
      <c r="H1168" s="1555"/>
      <c r="I1168" s="1375"/>
      <c r="J1168" s="1556"/>
      <c r="K1168" s="1557"/>
      <c r="L1168" s="1557"/>
      <c r="M1168" s="1557"/>
      <c r="N1168" s="1557"/>
      <c r="O1168" s="1558"/>
      <c r="P1168" s="1558"/>
      <c r="Q1168" s="1555"/>
      <c r="R1168" s="1375"/>
      <c r="S1168" s="1559"/>
      <c r="T1168" s="1558"/>
      <c r="U1168" s="1555"/>
      <c r="V1168" s="1555"/>
      <c r="W1168" s="1375"/>
      <c r="X1168" s="1555"/>
      <c r="Y1168" s="1375"/>
      <c r="Z1168" s="1555"/>
      <c r="AA1168" s="1375"/>
      <c r="AB1168" s="1556"/>
      <c r="AC1168" s="1560"/>
      <c r="AD1168" s="1561"/>
      <c r="AE1168" s="1558"/>
      <c r="AF1168" s="1558"/>
      <c r="AG1168" s="1558"/>
      <c r="AH1168" s="1562"/>
      <c r="AI1168" s="1563"/>
      <c r="AJ1168" s="1563"/>
      <c r="AK1168" s="1563"/>
      <c r="AL1168" s="1564"/>
      <c r="AM1168" s="1563"/>
      <c r="AN1168" s="1563"/>
      <c r="AO1168" s="1555"/>
      <c r="AP1168" s="1378"/>
      <c r="AQ1168" s="1565"/>
      <c r="AR1168" s="1566"/>
    </row>
    <row r="1169" spans="1:44" s="1350" customFormat="1">
      <c r="A1169" s="1553"/>
      <c r="B1169" s="1554"/>
      <c r="C1169" s="273" t="s">
        <v>946</v>
      </c>
      <c r="E1169" s="1375"/>
      <c r="F1169" s="1555"/>
      <c r="G1169" s="1375"/>
      <c r="H1169" s="1555"/>
      <c r="I1169" s="1375"/>
      <c r="J1169" s="1556"/>
      <c r="K1169" s="1557"/>
      <c r="L1169" s="1557"/>
      <c r="M1169" s="1557"/>
      <c r="N1169" s="1557"/>
      <c r="O1169" s="1558"/>
      <c r="P1169" s="1558"/>
      <c r="Q1169" s="1555"/>
      <c r="R1169" s="1375"/>
      <c r="S1169" s="1559"/>
      <c r="T1169" s="1558"/>
      <c r="U1169" s="1555"/>
      <c r="V1169" s="1555"/>
      <c r="W1169" s="1375"/>
      <c r="X1169" s="1555"/>
      <c r="Y1169" s="1375"/>
      <c r="Z1169" s="1555"/>
      <c r="AA1169" s="1375"/>
      <c r="AB1169" s="1556"/>
      <c r="AC1169" s="1560"/>
      <c r="AD1169" s="1561"/>
      <c r="AE1169" s="1558"/>
      <c r="AF1169" s="1558"/>
      <c r="AG1169" s="1558"/>
      <c r="AH1169" s="1562"/>
      <c r="AI1169" s="1563"/>
      <c r="AJ1169" s="1563"/>
      <c r="AK1169" s="1563"/>
      <c r="AL1169" s="1564"/>
      <c r="AM1169" s="1563"/>
      <c r="AN1169" s="1563"/>
      <c r="AO1169" s="1555"/>
      <c r="AP1169" s="1378"/>
      <c r="AQ1169" s="1565"/>
      <c r="AR1169" s="1566"/>
    </row>
    <row r="1170" spans="1:44" s="1350" customFormat="1">
      <c r="A1170" s="1553"/>
      <c r="B1170" s="1554"/>
      <c r="C1170" s="272" t="s">
        <v>947</v>
      </c>
      <c r="E1170" s="1375"/>
      <c r="F1170" s="1555"/>
      <c r="G1170" s="1375"/>
      <c r="H1170" s="1555"/>
      <c r="I1170" s="1375"/>
      <c r="J1170" s="1556"/>
      <c r="K1170" s="1557"/>
      <c r="L1170" s="1557"/>
      <c r="M1170" s="1557"/>
      <c r="N1170" s="1557"/>
      <c r="O1170" s="1558"/>
      <c r="P1170" s="1558"/>
      <c r="Q1170" s="1555"/>
      <c r="R1170" s="1375"/>
      <c r="S1170" s="1559"/>
      <c r="T1170" s="1558"/>
      <c r="U1170" s="1555"/>
      <c r="V1170" s="1555"/>
      <c r="W1170" s="1375"/>
      <c r="X1170" s="1555"/>
      <c r="Y1170" s="1375"/>
      <c r="Z1170" s="1555"/>
      <c r="AA1170" s="1375"/>
      <c r="AB1170" s="1556"/>
      <c r="AC1170" s="1560"/>
      <c r="AD1170" s="1561"/>
      <c r="AE1170" s="1558"/>
      <c r="AF1170" s="1558"/>
      <c r="AG1170" s="1558"/>
      <c r="AH1170" s="1562"/>
      <c r="AI1170" s="1563"/>
      <c r="AJ1170" s="1563"/>
      <c r="AK1170" s="1563"/>
      <c r="AL1170" s="1564"/>
      <c r="AM1170" s="1563"/>
      <c r="AN1170" s="1563"/>
      <c r="AO1170" s="1555"/>
      <c r="AP1170" s="1378"/>
      <c r="AQ1170" s="1565"/>
      <c r="AR1170" s="1566"/>
    </row>
    <row r="1171" spans="1:44" s="1350" customFormat="1">
      <c r="A1171" s="1553"/>
      <c r="B1171" s="1554"/>
      <c r="C1171" s="273" t="s">
        <v>948</v>
      </c>
      <c r="E1171" s="1375"/>
      <c r="F1171" s="1555"/>
      <c r="G1171" s="1375"/>
      <c r="H1171" s="1555"/>
      <c r="I1171" s="1375"/>
      <c r="J1171" s="1556"/>
      <c r="K1171" s="1557"/>
      <c r="L1171" s="1557"/>
      <c r="M1171" s="1557"/>
      <c r="N1171" s="1557"/>
      <c r="O1171" s="1558"/>
      <c r="P1171" s="1558"/>
      <c r="Q1171" s="1555"/>
      <c r="R1171" s="1375"/>
      <c r="S1171" s="1559"/>
      <c r="T1171" s="1558"/>
      <c r="U1171" s="1555"/>
      <c r="V1171" s="1555"/>
      <c r="W1171" s="1375"/>
      <c r="X1171" s="1555"/>
      <c r="Y1171" s="1375"/>
      <c r="Z1171" s="1555"/>
      <c r="AA1171" s="1375"/>
      <c r="AB1171" s="1556"/>
      <c r="AC1171" s="1560"/>
      <c r="AD1171" s="1561"/>
      <c r="AE1171" s="1558"/>
      <c r="AF1171" s="1558"/>
      <c r="AG1171" s="1558"/>
      <c r="AH1171" s="1562"/>
      <c r="AI1171" s="1563"/>
      <c r="AJ1171" s="1563"/>
      <c r="AK1171" s="1563"/>
      <c r="AL1171" s="1564"/>
      <c r="AM1171" s="1563"/>
      <c r="AN1171" s="1563"/>
      <c r="AO1171" s="1555"/>
      <c r="AP1171" s="1378"/>
      <c r="AQ1171" s="1565"/>
      <c r="AR1171" s="1566"/>
    </row>
    <row r="1172" spans="1:44" s="1350" customFormat="1">
      <c r="A1172" s="1553"/>
      <c r="B1172" s="1554"/>
      <c r="C1172" s="271" t="s">
        <v>10</v>
      </c>
      <c r="D1172" s="1559"/>
      <c r="E1172" s="1386"/>
      <c r="F1172" s="1567"/>
      <c r="G1172" s="1386"/>
      <c r="H1172" s="1567"/>
      <c r="I1172" s="1386"/>
      <c r="J1172" s="1556"/>
      <c r="K1172" s="1557"/>
      <c r="L1172" s="1557"/>
      <c r="M1172" s="1557"/>
      <c r="N1172" s="1557"/>
      <c r="O1172" s="1556"/>
      <c r="P1172" s="1556"/>
      <c r="Q1172" s="1567"/>
      <c r="R1172" s="1386"/>
      <c r="S1172" s="1559"/>
      <c r="T1172" s="1556"/>
      <c r="U1172" s="1567"/>
      <c r="V1172" s="1567"/>
      <c r="W1172" s="1386"/>
      <c r="X1172" s="1567"/>
      <c r="Y1172" s="1386"/>
      <c r="Z1172" s="1567"/>
      <c r="AA1172" s="1386"/>
      <c r="AB1172" s="1556"/>
      <c r="AC1172" s="1560"/>
      <c r="AD1172" s="1561"/>
      <c r="AE1172" s="1556"/>
      <c r="AF1172" s="1556"/>
      <c r="AG1172" s="1556"/>
      <c r="AH1172" s="1562"/>
      <c r="AI1172" s="1568"/>
      <c r="AJ1172" s="1568"/>
      <c r="AK1172" s="1568"/>
      <c r="AL1172" s="1564"/>
      <c r="AM1172" s="1568"/>
      <c r="AN1172" s="1568"/>
      <c r="AO1172" s="1555"/>
      <c r="AP1172" s="1378"/>
      <c r="AQ1172" s="1565"/>
      <c r="AR1172" s="1569"/>
    </row>
    <row r="1173" spans="1:44" s="1350" customFormat="1">
      <c r="A1173" s="1553"/>
      <c r="B1173" s="1554"/>
      <c r="C1173" s="272" t="s">
        <v>417</v>
      </c>
      <c r="D1173" s="1559"/>
      <c r="E1173" s="1386"/>
      <c r="F1173" s="1567"/>
      <c r="G1173" s="1386"/>
      <c r="H1173" s="1567"/>
      <c r="I1173" s="1386"/>
      <c r="J1173" s="1556"/>
      <c r="K1173" s="1557"/>
      <c r="L1173" s="1557"/>
      <c r="M1173" s="1557"/>
      <c r="N1173" s="1557"/>
      <c r="O1173" s="1556"/>
      <c r="P1173" s="1556"/>
      <c r="Q1173" s="1567"/>
      <c r="R1173" s="1386"/>
      <c r="S1173" s="1559"/>
      <c r="T1173" s="1556"/>
      <c r="U1173" s="1567"/>
      <c r="V1173" s="1567"/>
      <c r="W1173" s="1386"/>
      <c r="X1173" s="1567"/>
      <c r="Y1173" s="1386"/>
      <c r="Z1173" s="1567"/>
      <c r="AA1173" s="1386"/>
      <c r="AB1173" s="1556"/>
      <c r="AC1173" s="1560"/>
      <c r="AD1173" s="1561"/>
      <c r="AE1173" s="1556"/>
      <c r="AF1173" s="1556"/>
      <c r="AG1173" s="1556"/>
      <c r="AH1173" s="1562"/>
      <c r="AI1173" s="1568"/>
      <c r="AJ1173" s="1568"/>
      <c r="AK1173" s="1568"/>
      <c r="AL1173" s="1564"/>
      <c r="AM1173" s="1568"/>
      <c r="AN1173" s="1568"/>
      <c r="AO1173" s="1555"/>
      <c r="AP1173" s="1378"/>
      <c r="AQ1173" s="1565"/>
      <c r="AR1173" s="1569"/>
    </row>
    <row r="1174" spans="1:44" s="1350" customFormat="1" ht="15">
      <c r="A1174" s="1553"/>
      <c r="B1174" s="1570" t="s">
        <v>13</v>
      </c>
      <c r="C1174" s="273" t="s">
        <v>949</v>
      </c>
      <c r="E1174" s="1375"/>
      <c r="F1174" s="1555"/>
      <c r="G1174" s="1375"/>
      <c r="H1174" s="1555"/>
      <c r="I1174" s="1375"/>
      <c r="J1174" s="1556"/>
      <c r="K1174" s="1557"/>
      <c r="L1174" s="1557"/>
      <c r="M1174" s="1557"/>
      <c r="N1174" s="1557"/>
      <c r="O1174" s="1558"/>
      <c r="P1174" s="1558"/>
      <c r="Q1174" s="1555"/>
      <c r="R1174" s="1375"/>
      <c r="S1174" s="1559"/>
      <c r="T1174" s="1558"/>
      <c r="U1174" s="1555"/>
      <c r="V1174" s="1555"/>
      <c r="W1174" s="1375"/>
      <c r="X1174" s="1555"/>
      <c r="Y1174" s="1375"/>
      <c r="Z1174" s="1555"/>
      <c r="AA1174" s="1375"/>
      <c r="AB1174" s="1556"/>
      <c r="AC1174" s="1560"/>
      <c r="AD1174" s="1561"/>
      <c r="AE1174" s="1558"/>
      <c r="AF1174" s="1558"/>
      <c r="AG1174" s="1558"/>
      <c r="AH1174" s="1562"/>
      <c r="AI1174" s="1563"/>
      <c r="AJ1174" s="1563"/>
      <c r="AK1174" s="1563"/>
      <c r="AL1174" s="1564"/>
      <c r="AM1174" s="1563"/>
      <c r="AN1174" s="1563"/>
      <c r="AO1174" s="1555"/>
      <c r="AP1174" s="1378"/>
      <c r="AQ1174" s="1565"/>
      <c r="AR1174" s="1566"/>
    </row>
    <row r="1175" spans="1:44" s="1350" customFormat="1">
      <c r="A1175" s="1553"/>
      <c r="B1175" s="1554"/>
      <c r="C1175" s="273" t="s">
        <v>950</v>
      </c>
      <c r="D1175" s="1559"/>
      <c r="E1175" s="1386"/>
      <c r="F1175" s="1567"/>
      <c r="G1175" s="1386"/>
      <c r="H1175" s="1567"/>
      <c r="I1175" s="1386"/>
      <c r="J1175" s="1556"/>
      <c r="K1175" s="1557"/>
      <c r="L1175" s="1557"/>
      <c r="M1175" s="1557"/>
      <c r="N1175" s="1557"/>
      <c r="O1175" s="1556"/>
      <c r="P1175" s="1556"/>
      <c r="Q1175" s="1567"/>
      <c r="R1175" s="1386"/>
      <c r="S1175" s="1559"/>
      <c r="T1175" s="1556"/>
      <c r="U1175" s="1567"/>
      <c r="V1175" s="1567"/>
      <c r="W1175" s="1386"/>
      <c r="X1175" s="1567"/>
      <c r="Y1175" s="1386"/>
      <c r="Z1175" s="1567"/>
      <c r="AA1175" s="1386"/>
      <c r="AB1175" s="1556"/>
      <c r="AC1175" s="1560"/>
      <c r="AD1175" s="1561"/>
      <c r="AE1175" s="1556"/>
      <c r="AF1175" s="1556"/>
      <c r="AG1175" s="1556"/>
      <c r="AH1175" s="1562"/>
      <c r="AI1175" s="1568"/>
      <c r="AJ1175" s="1568"/>
      <c r="AK1175" s="1568"/>
      <c r="AL1175" s="1564"/>
      <c r="AM1175" s="1568"/>
      <c r="AN1175" s="1568"/>
      <c r="AO1175" s="1555"/>
      <c r="AP1175" s="1378"/>
      <c r="AQ1175" s="1565"/>
      <c r="AR1175" s="1569"/>
    </row>
    <row r="1176" spans="1:44" s="1350" customFormat="1">
      <c r="A1176" s="1553"/>
      <c r="B1176" s="1554"/>
      <c r="C1176" s="274" t="s">
        <v>951</v>
      </c>
      <c r="E1176" s="1375"/>
      <c r="F1176" s="1555"/>
      <c r="G1176" s="1375"/>
      <c r="H1176" s="1555"/>
      <c r="I1176" s="1375"/>
      <c r="J1176" s="1556"/>
      <c r="K1176" s="1557"/>
      <c r="L1176" s="1557"/>
      <c r="M1176" s="1557"/>
      <c r="N1176" s="1557"/>
      <c r="O1176" s="1558"/>
      <c r="P1176" s="1558"/>
      <c r="Q1176" s="1555"/>
      <c r="R1176" s="1375"/>
      <c r="S1176" s="1559"/>
      <c r="T1176" s="1558"/>
      <c r="U1176" s="1555"/>
      <c r="V1176" s="1555"/>
      <c r="W1176" s="1375"/>
      <c r="X1176" s="1555"/>
      <c r="Y1176" s="1375"/>
      <c r="Z1176" s="1555"/>
      <c r="AA1176" s="1375"/>
      <c r="AB1176" s="1556"/>
      <c r="AC1176" s="1560"/>
      <c r="AD1176" s="1561"/>
      <c r="AE1176" s="1558"/>
      <c r="AF1176" s="1558"/>
      <c r="AG1176" s="1558"/>
      <c r="AH1176" s="1562"/>
      <c r="AI1176" s="1563"/>
      <c r="AJ1176" s="1563"/>
      <c r="AK1176" s="1563"/>
      <c r="AL1176" s="1564"/>
      <c r="AM1176" s="1563"/>
      <c r="AN1176" s="1563"/>
      <c r="AO1176" s="1555"/>
      <c r="AP1176" s="1378"/>
      <c r="AQ1176" s="1565"/>
      <c r="AR1176" s="1566"/>
    </row>
    <row r="1177" spans="1:44" s="1350" customFormat="1">
      <c r="A1177" s="1553"/>
      <c r="B1177" s="1554"/>
      <c r="C1177" s="274" t="s">
        <v>952</v>
      </c>
      <c r="E1177" s="1375"/>
      <c r="F1177" s="1555"/>
      <c r="G1177" s="1375"/>
      <c r="H1177" s="1555"/>
      <c r="I1177" s="1375"/>
      <c r="J1177" s="1556"/>
      <c r="K1177" s="1557"/>
      <c r="L1177" s="1557"/>
      <c r="M1177" s="1557"/>
      <c r="N1177" s="1557"/>
      <c r="O1177" s="1558"/>
      <c r="P1177" s="1558"/>
      <c r="Q1177" s="1555"/>
      <c r="R1177" s="1375"/>
      <c r="S1177" s="1559"/>
      <c r="T1177" s="1558"/>
      <c r="U1177" s="1555"/>
      <c r="V1177" s="1555"/>
      <c r="W1177" s="1375"/>
      <c r="X1177" s="1555"/>
      <c r="Y1177" s="1375"/>
      <c r="Z1177" s="1555"/>
      <c r="AA1177" s="1375"/>
      <c r="AB1177" s="1556"/>
      <c r="AC1177" s="1560"/>
      <c r="AD1177" s="1561"/>
      <c r="AE1177" s="1558"/>
      <c r="AF1177" s="1558"/>
      <c r="AG1177" s="1558"/>
      <c r="AH1177" s="1562"/>
      <c r="AI1177" s="1563"/>
      <c r="AJ1177" s="1563"/>
      <c r="AK1177" s="1563"/>
      <c r="AL1177" s="1564"/>
      <c r="AM1177" s="1563"/>
      <c r="AN1177" s="1563"/>
      <c r="AO1177" s="1555"/>
      <c r="AP1177" s="1378"/>
      <c r="AQ1177" s="1565"/>
      <c r="AR1177" s="1566"/>
    </row>
    <row r="1178" spans="1:44" s="1350" customFormat="1">
      <c r="A1178" s="1553"/>
      <c r="B1178" s="1554"/>
      <c r="C1178" s="274" t="s">
        <v>953</v>
      </c>
      <c r="E1178" s="1375"/>
      <c r="F1178" s="1555"/>
      <c r="G1178" s="1375"/>
      <c r="H1178" s="1555"/>
      <c r="I1178" s="1375"/>
      <c r="J1178" s="1556"/>
      <c r="K1178" s="1557"/>
      <c r="L1178" s="1557"/>
      <c r="M1178" s="1557"/>
      <c r="N1178" s="1557"/>
      <c r="O1178" s="1558"/>
      <c r="P1178" s="1558"/>
      <c r="Q1178" s="1555"/>
      <c r="R1178" s="1375"/>
      <c r="S1178" s="1559"/>
      <c r="T1178" s="1558"/>
      <c r="U1178" s="1555"/>
      <c r="V1178" s="1555"/>
      <c r="W1178" s="1375"/>
      <c r="X1178" s="1555"/>
      <c r="Y1178" s="1375"/>
      <c r="Z1178" s="1555"/>
      <c r="AA1178" s="1375"/>
      <c r="AB1178" s="1556"/>
      <c r="AC1178" s="1560"/>
      <c r="AD1178" s="1561"/>
      <c r="AE1178" s="1558"/>
      <c r="AF1178" s="1558"/>
      <c r="AG1178" s="1558"/>
      <c r="AH1178" s="1562"/>
      <c r="AI1178" s="1563"/>
      <c r="AJ1178" s="1563"/>
      <c r="AK1178" s="1563"/>
      <c r="AL1178" s="1564"/>
      <c r="AM1178" s="1563"/>
      <c r="AN1178" s="1563"/>
      <c r="AO1178" s="1555"/>
      <c r="AP1178" s="1378"/>
      <c r="AQ1178" s="1565"/>
      <c r="AR1178" s="1566"/>
    </row>
    <row r="1179" spans="1:44" s="1350" customFormat="1">
      <c r="A1179" s="1553"/>
      <c r="B1179" s="1554"/>
      <c r="C1179" s="272" t="s">
        <v>420</v>
      </c>
      <c r="E1179" s="1375"/>
      <c r="F1179" s="1555"/>
      <c r="G1179" s="1375"/>
      <c r="H1179" s="1555"/>
      <c r="I1179" s="1375"/>
      <c r="J1179" s="1556"/>
      <c r="K1179" s="1557"/>
      <c r="L1179" s="1557"/>
      <c r="M1179" s="1557"/>
      <c r="N1179" s="1557"/>
      <c r="O1179" s="1558"/>
      <c r="P1179" s="1558"/>
      <c r="Q1179" s="1555"/>
      <c r="R1179" s="1375"/>
      <c r="S1179" s="1559"/>
      <c r="T1179" s="1558"/>
      <c r="U1179" s="1555"/>
      <c r="V1179" s="1555"/>
      <c r="W1179" s="1375"/>
      <c r="X1179" s="1555"/>
      <c r="Y1179" s="1375"/>
      <c r="Z1179" s="1555"/>
      <c r="AA1179" s="1375"/>
      <c r="AB1179" s="1556"/>
      <c r="AC1179" s="1560"/>
      <c r="AD1179" s="1561"/>
      <c r="AE1179" s="1558"/>
      <c r="AF1179" s="1558"/>
      <c r="AG1179" s="1558"/>
      <c r="AH1179" s="1562"/>
      <c r="AI1179" s="1563"/>
      <c r="AJ1179" s="1563"/>
      <c r="AK1179" s="1563"/>
      <c r="AL1179" s="1564"/>
      <c r="AM1179" s="1563"/>
      <c r="AN1179" s="1563"/>
      <c r="AO1179" s="1555"/>
      <c r="AP1179" s="1378"/>
      <c r="AQ1179" s="1565"/>
      <c r="AR1179" s="1566"/>
    </row>
    <row r="1180" spans="1:44" s="1350" customFormat="1">
      <c r="A1180" s="1553"/>
      <c r="B1180" s="1554"/>
      <c r="C1180" s="272" t="s">
        <v>421</v>
      </c>
      <c r="D1180" s="1384"/>
      <c r="E1180" s="1386"/>
      <c r="F1180" s="1395"/>
      <c r="G1180" s="1386"/>
      <c r="H1180" s="1395"/>
      <c r="I1180" s="1386"/>
      <c r="J1180" s="1556"/>
      <c r="K1180" s="1557"/>
      <c r="L1180" s="1557"/>
      <c r="M1180" s="1557"/>
      <c r="N1180" s="1557"/>
      <c r="O1180" s="1556"/>
      <c r="P1180" s="1556"/>
      <c r="Q1180" s="1395"/>
      <c r="R1180" s="1386"/>
      <c r="S1180" s="1559"/>
      <c r="T1180" s="1556"/>
      <c r="U1180" s="1567"/>
      <c r="V1180" s="1395"/>
      <c r="W1180" s="1386"/>
      <c r="X1180" s="1395"/>
      <c r="Y1180" s="1386"/>
      <c r="Z1180" s="1395"/>
      <c r="AA1180" s="1386"/>
      <c r="AB1180" s="1556"/>
      <c r="AC1180" s="1560"/>
      <c r="AD1180" s="1561"/>
      <c r="AE1180" s="1556"/>
      <c r="AF1180" s="1556"/>
      <c r="AG1180" s="1556"/>
      <c r="AH1180" s="1562"/>
      <c r="AI1180" s="1385"/>
      <c r="AJ1180" s="1385"/>
      <c r="AK1180" s="1385"/>
      <c r="AL1180" s="1564"/>
      <c r="AM1180" s="1385"/>
      <c r="AN1180" s="1385"/>
      <c r="AO1180" s="1555"/>
      <c r="AP1180" s="1378"/>
      <c r="AQ1180" s="1565"/>
      <c r="AR1180" s="1569"/>
    </row>
    <row r="1181" spans="1:44" s="1350" customFormat="1">
      <c r="A1181" s="1553"/>
      <c r="B1181" s="1554"/>
      <c r="C1181" s="273" t="s">
        <v>954</v>
      </c>
      <c r="E1181" s="1375"/>
      <c r="F1181" s="1555"/>
      <c r="G1181" s="1375"/>
      <c r="H1181" s="1555"/>
      <c r="I1181" s="1375"/>
      <c r="J1181" s="1556"/>
      <c r="K1181" s="1557"/>
      <c r="L1181" s="1557"/>
      <c r="M1181" s="1557"/>
      <c r="N1181" s="1557"/>
      <c r="O1181" s="1558"/>
      <c r="P1181" s="1558"/>
      <c r="Q1181" s="1555"/>
      <c r="R1181" s="1375"/>
      <c r="S1181" s="1559"/>
      <c r="T1181" s="1558"/>
      <c r="U1181" s="1555"/>
      <c r="V1181" s="1555"/>
      <c r="W1181" s="1375"/>
      <c r="X1181" s="1555"/>
      <c r="Y1181" s="1375"/>
      <c r="Z1181" s="1555"/>
      <c r="AA1181" s="1375"/>
      <c r="AB1181" s="1556"/>
      <c r="AC1181" s="1560"/>
      <c r="AD1181" s="1561"/>
      <c r="AE1181" s="1558"/>
      <c r="AF1181" s="1558"/>
      <c r="AG1181" s="1558"/>
      <c r="AH1181" s="1562"/>
      <c r="AI1181" s="1563"/>
      <c r="AJ1181" s="1563"/>
      <c r="AK1181" s="1563"/>
      <c r="AL1181" s="1564"/>
      <c r="AM1181" s="1563"/>
      <c r="AN1181" s="1563"/>
      <c r="AO1181" s="1555"/>
      <c r="AP1181" s="1378"/>
      <c r="AQ1181" s="1565"/>
      <c r="AR1181" s="1566"/>
    </row>
    <row r="1182" spans="1:44" s="1350" customFormat="1">
      <c r="A1182" s="1553"/>
      <c r="B1182" s="1554"/>
      <c r="C1182" s="273" t="s">
        <v>955</v>
      </c>
      <c r="E1182" s="1375"/>
      <c r="F1182" s="1555"/>
      <c r="G1182" s="1375"/>
      <c r="H1182" s="1555"/>
      <c r="I1182" s="1375"/>
      <c r="J1182" s="1556"/>
      <c r="K1182" s="1557"/>
      <c r="L1182" s="1557"/>
      <c r="M1182" s="1557"/>
      <c r="N1182" s="1557"/>
      <c r="O1182" s="1558"/>
      <c r="P1182" s="1558"/>
      <c r="Q1182" s="1555"/>
      <c r="R1182" s="1375"/>
      <c r="S1182" s="1559"/>
      <c r="T1182" s="1558"/>
      <c r="U1182" s="1555"/>
      <c r="V1182" s="1555"/>
      <c r="W1182" s="1375"/>
      <c r="X1182" s="1555"/>
      <c r="Y1182" s="1375"/>
      <c r="Z1182" s="1555"/>
      <c r="AA1182" s="1375"/>
      <c r="AB1182" s="1556"/>
      <c r="AC1182" s="1560"/>
      <c r="AD1182" s="1561"/>
      <c r="AE1182" s="1558"/>
      <c r="AF1182" s="1558"/>
      <c r="AG1182" s="1558"/>
      <c r="AH1182" s="1562"/>
      <c r="AI1182" s="1563"/>
      <c r="AJ1182" s="1563"/>
      <c r="AK1182" s="1563"/>
      <c r="AL1182" s="1564"/>
      <c r="AM1182" s="1563"/>
      <c r="AN1182" s="1563"/>
      <c r="AO1182" s="1555"/>
      <c r="AP1182" s="1378"/>
      <c r="AQ1182" s="1565"/>
      <c r="AR1182" s="1566"/>
    </row>
    <row r="1183" spans="1:44" s="1350" customFormat="1">
      <c r="A1183" s="1553"/>
      <c r="B1183" s="1554"/>
      <c r="C1183" s="271" t="s">
        <v>104</v>
      </c>
      <c r="E1183" s="1375"/>
      <c r="F1183" s="1555"/>
      <c r="G1183" s="1375"/>
      <c r="H1183" s="1555"/>
      <c r="I1183" s="1375"/>
      <c r="J1183" s="1556"/>
      <c r="K1183" s="1557"/>
      <c r="L1183" s="1557"/>
      <c r="M1183" s="1557"/>
      <c r="N1183" s="1557"/>
      <c r="O1183" s="1558"/>
      <c r="P1183" s="1558"/>
      <c r="Q1183" s="1555"/>
      <c r="R1183" s="1375"/>
      <c r="S1183" s="1559"/>
      <c r="T1183" s="1558"/>
      <c r="U1183" s="1555"/>
      <c r="V1183" s="1555"/>
      <c r="W1183" s="1375"/>
      <c r="X1183" s="1555"/>
      <c r="Y1183" s="1375"/>
      <c r="Z1183" s="1555"/>
      <c r="AA1183" s="1375"/>
      <c r="AB1183" s="1556"/>
      <c r="AC1183" s="1560"/>
      <c r="AD1183" s="1561"/>
      <c r="AE1183" s="1558"/>
      <c r="AF1183" s="1558"/>
      <c r="AG1183" s="1558"/>
      <c r="AH1183" s="1562"/>
      <c r="AI1183" s="1563"/>
      <c r="AJ1183" s="1563"/>
      <c r="AK1183" s="1563"/>
      <c r="AL1183" s="1564"/>
      <c r="AM1183" s="1563"/>
      <c r="AN1183" s="1563"/>
      <c r="AO1183" s="1555"/>
      <c r="AP1183" s="1378"/>
      <c r="AQ1183" s="1565"/>
      <c r="AR1183" s="1566"/>
    </row>
    <row r="1184" spans="1:44" s="1350" customFormat="1">
      <c r="A1184" s="1553"/>
      <c r="B1184" s="1554"/>
      <c r="C1184" s="271" t="s">
        <v>322</v>
      </c>
      <c r="D1184" s="1571"/>
      <c r="E1184" s="1572"/>
      <c r="F1184" s="1573"/>
      <c r="G1184" s="1572"/>
      <c r="H1184" s="1573"/>
      <c r="I1184" s="1572"/>
      <c r="J1184" s="1556"/>
      <c r="K1184" s="1574"/>
      <c r="L1184" s="1574"/>
      <c r="M1184" s="1574"/>
      <c r="N1184" s="1574"/>
      <c r="O1184" s="1574"/>
      <c r="P1184" s="1574"/>
      <c r="Q1184" s="1573"/>
      <c r="R1184" s="1572"/>
      <c r="S1184" s="1559"/>
      <c r="T1184" s="1574"/>
      <c r="U1184" s="1573"/>
      <c r="V1184" s="1573"/>
      <c r="W1184" s="1572"/>
      <c r="X1184" s="1573"/>
      <c r="Y1184" s="1572"/>
      <c r="Z1184" s="1573"/>
      <c r="AA1184" s="1572"/>
      <c r="AB1184" s="1556"/>
      <c r="AC1184" s="1571"/>
      <c r="AD1184" s="1575"/>
      <c r="AE1184" s="1574"/>
      <c r="AF1184" s="1574"/>
      <c r="AG1184" s="1574"/>
      <c r="AH1184" s="1562"/>
      <c r="AI1184" s="1576"/>
      <c r="AJ1184" s="1576"/>
      <c r="AK1184" s="1576"/>
      <c r="AL1184" s="1564"/>
      <c r="AM1184" s="1576"/>
      <c r="AN1184" s="1576"/>
      <c r="AO1184" s="1573"/>
      <c r="AP1184" s="1577"/>
      <c r="AQ1184" s="1578"/>
      <c r="AR1184" s="1579"/>
    </row>
    <row r="1185" spans="1:44" s="1350" customFormat="1">
      <c r="A1185" s="1553"/>
      <c r="B1185" s="1554"/>
      <c r="C1185" s="271" t="s">
        <v>424</v>
      </c>
      <c r="D1185" s="1560"/>
      <c r="E1185" s="40"/>
      <c r="F1185" s="1580"/>
      <c r="G1185" s="40"/>
      <c r="H1185" s="1580"/>
      <c r="I1185" s="40"/>
      <c r="J1185" s="1556"/>
      <c r="K1185" s="1557"/>
      <c r="L1185" s="1557"/>
      <c r="M1185" s="1557"/>
      <c r="N1185" s="1557"/>
      <c r="O1185" s="1557"/>
      <c r="P1185" s="1557"/>
      <c r="Q1185" s="1580"/>
      <c r="R1185" s="40"/>
      <c r="S1185" s="1559"/>
      <c r="T1185" s="1557"/>
      <c r="U1185" s="1580"/>
      <c r="V1185" s="1580"/>
      <c r="W1185" s="40"/>
      <c r="X1185" s="1580"/>
      <c r="Y1185" s="40"/>
      <c r="Z1185" s="1580"/>
      <c r="AA1185" s="40"/>
      <c r="AB1185" s="1556"/>
      <c r="AC1185" s="1560"/>
      <c r="AD1185" s="1561"/>
      <c r="AE1185" s="1557"/>
      <c r="AF1185" s="1557"/>
      <c r="AG1185" s="1557"/>
      <c r="AH1185" s="1562"/>
      <c r="AI1185" s="1581"/>
      <c r="AJ1185" s="1581"/>
      <c r="AK1185" s="1581"/>
      <c r="AL1185" s="1564"/>
      <c r="AM1185" s="1581"/>
      <c r="AN1185" s="1581"/>
      <c r="AO1185" s="1555"/>
      <c r="AP1185" s="1378"/>
      <c r="AQ1185" s="1565"/>
      <c r="AR1185" s="1566"/>
    </row>
    <row r="1186" spans="1:44" s="1350" customFormat="1">
      <c r="A1186" s="1553"/>
      <c r="B1186" s="1554"/>
      <c r="C1186" s="275" t="s">
        <v>425</v>
      </c>
      <c r="D1186" s="1559"/>
      <c r="E1186" s="1386"/>
      <c r="F1186" s="1567"/>
      <c r="G1186" s="1386"/>
      <c r="H1186" s="1567"/>
      <c r="I1186" s="1386"/>
      <c r="J1186" s="1556"/>
      <c r="K1186" s="1557"/>
      <c r="L1186" s="1557"/>
      <c r="M1186" s="1557"/>
      <c r="N1186" s="1557"/>
      <c r="O1186" s="1556"/>
      <c r="P1186" s="1556"/>
      <c r="Q1186" s="1567"/>
      <c r="R1186" s="1386"/>
      <c r="S1186" s="1559"/>
      <c r="T1186" s="1556"/>
      <c r="U1186" s="1567"/>
      <c r="V1186" s="1567"/>
      <c r="W1186" s="1386"/>
      <c r="X1186" s="1567"/>
      <c r="Y1186" s="1386"/>
      <c r="Z1186" s="1567"/>
      <c r="AA1186" s="1386"/>
      <c r="AB1186" s="1556"/>
      <c r="AC1186" s="1560"/>
      <c r="AD1186" s="1561"/>
      <c r="AE1186" s="1556"/>
      <c r="AF1186" s="1556"/>
      <c r="AG1186" s="1556"/>
      <c r="AH1186" s="1562"/>
      <c r="AI1186" s="1568"/>
      <c r="AJ1186" s="1568"/>
      <c r="AK1186" s="1568"/>
      <c r="AL1186" s="1564"/>
      <c r="AM1186" s="1568"/>
      <c r="AN1186" s="1568"/>
      <c r="AO1186" s="1582"/>
      <c r="AP1186" s="1583"/>
      <c r="AQ1186" s="1584"/>
      <c r="AR1186" s="1569"/>
    </row>
    <row r="1187" spans="1:44" s="1350" customFormat="1" ht="13.5" thickBot="1">
      <c r="A1187" s="1611"/>
      <c r="B1187" s="1612"/>
      <c r="C1187" s="276" t="s">
        <v>782</v>
      </c>
      <c r="D1187" s="1586"/>
      <c r="E1187" s="1587"/>
      <c r="F1187" s="1588"/>
      <c r="G1187" s="1587"/>
      <c r="H1187" s="1588"/>
      <c r="I1187" s="1587"/>
      <c r="J1187" s="1589"/>
      <c r="K1187" s="1590"/>
      <c r="L1187" s="1590"/>
      <c r="M1187" s="1590"/>
      <c r="N1187" s="1590"/>
      <c r="O1187" s="1590"/>
      <c r="P1187" s="1591"/>
      <c r="Q1187" s="1588"/>
      <c r="R1187" s="1587"/>
      <c r="S1187" s="1592"/>
      <c r="T1187" s="1593"/>
      <c r="U1187" s="1594"/>
      <c r="V1187" s="1591"/>
      <c r="W1187" s="1587"/>
      <c r="X1187" s="1588"/>
      <c r="Y1187" s="1587"/>
      <c r="Z1187" s="1588"/>
      <c r="AA1187" s="1587"/>
      <c r="AB1187" s="1589"/>
      <c r="AC1187" s="1595"/>
      <c r="AD1187" s="1587"/>
      <c r="AE1187" s="1590"/>
      <c r="AF1187" s="1593"/>
      <c r="AG1187" s="1593"/>
      <c r="AH1187" s="1596"/>
      <c r="AI1187" s="1597"/>
      <c r="AJ1187" s="1598"/>
      <c r="AK1187" s="1599"/>
      <c r="AL1187" s="1600"/>
      <c r="AM1187" s="1586"/>
      <c r="AN1187" s="1601"/>
      <c r="AO1187" s="1602"/>
      <c r="AP1187" s="1603"/>
      <c r="AQ1187" s="1595"/>
      <c r="AR1187" s="1604"/>
    </row>
    <row r="1188" spans="1:44" s="1350" customFormat="1" ht="13.5" thickTop="1">
      <c r="A1188" s="1512"/>
      <c r="B1188" s="1613"/>
      <c r="C1188" s="185"/>
    </row>
    <row r="1189" spans="1:44" s="1350" customFormat="1">
      <c r="A1189" s="1512"/>
      <c r="B1189" s="1613"/>
      <c r="C1189" s="186"/>
    </row>
    <row r="1190" spans="1:44" s="1350" customFormat="1">
      <c r="A1190" s="1512"/>
      <c r="B1190" s="1613"/>
      <c r="C1190" s="185"/>
    </row>
    <row r="1191" spans="1:44" s="1350" customFormat="1">
      <c r="A1191" s="1512"/>
      <c r="B1191" s="1613"/>
      <c r="C1191" s="186"/>
    </row>
    <row r="1192" spans="1:44" s="1350" customFormat="1">
      <c r="A1192" s="1512"/>
      <c r="B1192" s="1613"/>
      <c r="C1192" s="184"/>
    </row>
    <row r="1193" spans="1:44" s="1350" customFormat="1">
      <c r="A1193" s="1512"/>
      <c r="B1193" s="1613"/>
      <c r="C1193" s="185"/>
    </row>
    <row r="1194" spans="1:44" s="1350" customFormat="1" ht="15">
      <c r="A1194" s="1512"/>
      <c r="B1194" s="775"/>
      <c r="C1194" s="186"/>
    </row>
    <row r="1195" spans="1:44" s="1350" customFormat="1">
      <c r="A1195" s="1512"/>
      <c r="B1195" s="1613"/>
      <c r="C1195" s="186"/>
    </row>
    <row r="1196" spans="1:44" s="1350" customFormat="1">
      <c r="A1196" s="1512"/>
      <c r="B1196" s="1613"/>
      <c r="C1196" s="187"/>
    </row>
    <row r="1197" spans="1:44" s="1350" customFormat="1">
      <c r="A1197" s="1512"/>
      <c r="B1197" s="1613"/>
      <c r="C1197" s="187"/>
    </row>
    <row r="1198" spans="1:44" s="1350" customFormat="1">
      <c r="A1198" s="1512"/>
      <c r="B1198" s="1613"/>
      <c r="C1198" s="187"/>
    </row>
    <row r="1199" spans="1:44" s="1350" customFormat="1">
      <c r="A1199" s="1512"/>
      <c r="B1199" s="1613"/>
      <c r="C1199" s="185"/>
    </row>
    <row r="1200" spans="1:44" s="1350" customFormat="1">
      <c r="A1200" s="1512"/>
      <c r="B1200" s="1613"/>
      <c r="C1200" s="185"/>
    </row>
    <row r="1201" spans="1:44" s="1350" customFormat="1">
      <c r="A1201" s="1512"/>
      <c r="B1201" s="1613"/>
      <c r="C1201" s="186"/>
    </row>
    <row r="1202" spans="1:44" s="1350" customFormat="1">
      <c r="A1202" s="1512"/>
      <c r="B1202" s="1613"/>
      <c r="C1202" s="186"/>
    </row>
    <row r="1203" spans="1:44" s="1350" customFormat="1">
      <c r="A1203" s="1512"/>
      <c r="B1203" s="1613"/>
      <c r="C1203" s="184"/>
    </row>
    <row r="1204" spans="1:44" s="1350" customFormat="1">
      <c r="A1204" s="1512"/>
      <c r="B1204" s="1613"/>
      <c r="C1204" s="184"/>
      <c r="D1204" s="1571"/>
      <c r="E1204" s="1571"/>
      <c r="F1204" s="1571"/>
      <c r="G1204" s="1571"/>
      <c r="H1204" s="1571"/>
      <c r="I1204" s="1571"/>
      <c r="J1204" s="1571"/>
      <c r="K1204" s="1571"/>
      <c r="L1204" s="1571"/>
      <c r="M1204" s="1571"/>
      <c r="N1204" s="1571"/>
      <c r="O1204" s="1571"/>
      <c r="P1204" s="1571"/>
      <c r="Q1204" s="1571"/>
      <c r="R1204" s="1571"/>
      <c r="S1204" s="1571"/>
      <c r="T1204" s="1571"/>
      <c r="U1204" s="1571"/>
      <c r="V1204" s="1571"/>
      <c r="W1204" s="1571"/>
      <c r="X1204" s="1571"/>
      <c r="Y1204" s="1571"/>
      <c r="Z1204" s="1571"/>
      <c r="AA1204" s="1571"/>
      <c r="AB1204" s="1571"/>
      <c r="AC1204" s="1571"/>
      <c r="AD1204" s="1571"/>
      <c r="AE1204" s="1571"/>
      <c r="AF1204" s="1571"/>
      <c r="AG1204" s="1571"/>
      <c r="AH1204" s="1571"/>
      <c r="AI1204" s="1571"/>
      <c r="AJ1204" s="1571"/>
      <c r="AK1204" s="1571"/>
      <c r="AL1204" s="1571"/>
      <c r="AM1204" s="1571"/>
      <c r="AN1204" s="1571"/>
      <c r="AO1204" s="1571"/>
      <c r="AP1204" s="1571"/>
      <c r="AQ1204" s="1571"/>
      <c r="AR1204" s="1571"/>
    </row>
    <row r="1205" spans="1:44" s="1350" customFormat="1">
      <c r="A1205" s="1512"/>
      <c r="B1205" s="1613"/>
      <c r="C1205" s="184"/>
    </row>
    <row r="1206" spans="1:44" s="1350" customFormat="1">
      <c r="A1206" s="1512"/>
      <c r="B1206" s="1613"/>
      <c r="C1206" s="184"/>
    </row>
    <row r="1207" spans="1:44" s="1350" customFormat="1">
      <c r="A1207" s="1512"/>
      <c r="B1207" s="1613"/>
      <c r="C1207" s="149"/>
      <c r="D1207" s="1571"/>
      <c r="E1207" s="1571"/>
      <c r="F1207" s="1571"/>
      <c r="G1207" s="1571"/>
      <c r="H1207" s="1571"/>
      <c r="I1207" s="1571"/>
      <c r="J1207" s="1571"/>
      <c r="K1207" s="1571"/>
      <c r="L1207" s="1571"/>
      <c r="M1207" s="1571"/>
      <c r="N1207" s="1571"/>
      <c r="O1207" s="1571"/>
      <c r="P1207" s="1571"/>
      <c r="Q1207" s="1571"/>
      <c r="R1207" s="1571"/>
      <c r="S1207" s="1571"/>
      <c r="T1207" s="1571"/>
      <c r="U1207" s="1571"/>
      <c r="V1207" s="1571"/>
      <c r="W1207" s="1571"/>
      <c r="X1207" s="1571"/>
      <c r="Y1207" s="1571"/>
      <c r="Z1207" s="1571"/>
      <c r="AA1207" s="1571"/>
      <c r="AB1207" s="1571"/>
      <c r="AC1207" s="1571"/>
      <c r="AD1207" s="1571"/>
      <c r="AE1207" s="1571"/>
      <c r="AF1207" s="1571"/>
      <c r="AG1207" s="1571"/>
      <c r="AH1207" s="1571"/>
      <c r="AI1207" s="1571"/>
      <c r="AJ1207" s="1571"/>
      <c r="AK1207" s="1571"/>
      <c r="AL1207" s="1571"/>
      <c r="AM1207" s="1571"/>
      <c r="AN1207" s="1571"/>
      <c r="AO1207" s="1571"/>
      <c r="AP1207" s="1571"/>
      <c r="AQ1207" s="1571"/>
      <c r="AR1207" s="1571"/>
    </row>
    <row r="1208" spans="1:44" s="1350" customFormat="1">
      <c r="A1208" s="1614"/>
    </row>
  </sheetData>
  <sheetProtection password="A4ED" sheet="1" objects="1" scenarios="1"/>
  <mergeCells count="364">
    <mergeCell ref="B1:C1"/>
    <mergeCell ref="D4:U4"/>
    <mergeCell ref="V4:AG4"/>
    <mergeCell ref="AH4:AP4"/>
    <mergeCell ref="AQ4:AR4"/>
    <mergeCell ref="D5:D6"/>
    <mergeCell ref="F5:F6"/>
    <mergeCell ref="H5:H6"/>
    <mergeCell ref="J5:J6"/>
    <mergeCell ref="K5:K6"/>
    <mergeCell ref="T5:T6"/>
    <mergeCell ref="U5:U6"/>
    <mergeCell ref="V5:V6"/>
    <mergeCell ref="X5:X6"/>
    <mergeCell ref="Z5:Z6"/>
    <mergeCell ref="AB5:AB6"/>
    <mergeCell ref="L5:L6"/>
    <mergeCell ref="M5:M6"/>
    <mergeCell ref="N5:N6"/>
    <mergeCell ref="O5:O6"/>
    <mergeCell ref="Q5:Q6"/>
    <mergeCell ref="S5:S6"/>
    <mergeCell ref="AL5:AL6"/>
    <mergeCell ref="AM5:AN5"/>
    <mergeCell ref="AO5:AP5"/>
    <mergeCell ref="AQ5:AQ6"/>
    <mergeCell ref="AR5:AR7"/>
    <mergeCell ref="AI6:AJ6"/>
    <mergeCell ref="AC5:AC6"/>
    <mergeCell ref="AE5:AE6"/>
    <mergeCell ref="AF5:AF6"/>
    <mergeCell ref="AG5:AG6"/>
    <mergeCell ref="AH5:AH6"/>
    <mergeCell ref="AI5:AK5"/>
    <mergeCell ref="D112:U112"/>
    <mergeCell ref="V112:AG112"/>
    <mergeCell ref="AH112:AP112"/>
    <mergeCell ref="AQ112:AR112"/>
    <mergeCell ref="D113:D114"/>
    <mergeCell ref="F113:F114"/>
    <mergeCell ref="H113:H114"/>
    <mergeCell ref="J113:J114"/>
    <mergeCell ref="K113:K114"/>
    <mergeCell ref="L113:L114"/>
    <mergeCell ref="AM113:AN113"/>
    <mergeCell ref="AO113:AP113"/>
    <mergeCell ref="AQ113:AQ114"/>
    <mergeCell ref="AR113:AR115"/>
    <mergeCell ref="AI114:AJ114"/>
    <mergeCell ref="D220:U220"/>
    <mergeCell ref="V220:AG220"/>
    <mergeCell ref="AH220:AP220"/>
    <mergeCell ref="AQ220:AR220"/>
    <mergeCell ref="AE113:AE114"/>
    <mergeCell ref="AF113:AF114"/>
    <mergeCell ref="AG113:AG114"/>
    <mergeCell ref="AH113:AH114"/>
    <mergeCell ref="AI113:AK113"/>
    <mergeCell ref="AL113:AL114"/>
    <mergeCell ref="U113:U114"/>
    <mergeCell ref="V113:V114"/>
    <mergeCell ref="X113:X114"/>
    <mergeCell ref="Z113:Z114"/>
    <mergeCell ref="AB113:AB114"/>
    <mergeCell ref="AC113:AC114"/>
    <mergeCell ref="M113:M114"/>
    <mergeCell ref="N113:N114"/>
    <mergeCell ref="O113:O114"/>
    <mergeCell ref="Q113:Q114"/>
    <mergeCell ref="S113:S114"/>
    <mergeCell ref="T113:T114"/>
    <mergeCell ref="Q221:Q222"/>
    <mergeCell ref="S221:S222"/>
    <mergeCell ref="T221:T222"/>
    <mergeCell ref="D221:D222"/>
    <mergeCell ref="F221:F222"/>
    <mergeCell ref="H221:H222"/>
    <mergeCell ref="J221:J222"/>
    <mergeCell ref="K221:K222"/>
    <mergeCell ref="L221:L222"/>
    <mergeCell ref="AM221:AN221"/>
    <mergeCell ref="AO221:AP221"/>
    <mergeCell ref="AQ221:AQ222"/>
    <mergeCell ref="AR221:AR223"/>
    <mergeCell ref="AI222:AJ222"/>
    <mergeCell ref="D328:U328"/>
    <mergeCell ref="V328:AG328"/>
    <mergeCell ref="AH328:AP328"/>
    <mergeCell ref="AQ328:AR328"/>
    <mergeCell ref="AE221:AE222"/>
    <mergeCell ref="AF221:AF222"/>
    <mergeCell ref="AG221:AG222"/>
    <mergeCell ref="AH221:AH222"/>
    <mergeCell ref="AI221:AK221"/>
    <mergeCell ref="AL221:AL222"/>
    <mergeCell ref="U221:U222"/>
    <mergeCell ref="V221:V222"/>
    <mergeCell ref="X221:X222"/>
    <mergeCell ref="Z221:Z222"/>
    <mergeCell ref="AB221:AB222"/>
    <mergeCell ref="AC221:AC222"/>
    <mergeCell ref="M221:M222"/>
    <mergeCell ref="N221:N222"/>
    <mergeCell ref="O221:O222"/>
    <mergeCell ref="Q329:Q330"/>
    <mergeCell ref="S329:S330"/>
    <mergeCell ref="T329:T330"/>
    <mergeCell ref="D329:D330"/>
    <mergeCell ref="F329:F330"/>
    <mergeCell ref="H329:H330"/>
    <mergeCell ref="J329:J330"/>
    <mergeCell ref="K329:K330"/>
    <mergeCell ref="L329:L330"/>
    <mergeCell ref="AM329:AN329"/>
    <mergeCell ref="AO329:AP329"/>
    <mergeCell ref="AQ329:AQ330"/>
    <mergeCell ref="AR329:AR331"/>
    <mergeCell ref="AI330:AJ330"/>
    <mergeCell ref="D436:U436"/>
    <mergeCell ref="V436:AG436"/>
    <mergeCell ref="AH436:AP436"/>
    <mergeCell ref="AQ436:AR436"/>
    <mergeCell ref="AE329:AE330"/>
    <mergeCell ref="AF329:AF330"/>
    <mergeCell ref="AG329:AG330"/>
    <mergeCell ref="AH329:AH330"/>
    <mergeCell ref="AI329:AK329"/>
    <mergeCell ref="AL329:AL330"/>
    <mergeCell ref="U329:U330"/>
    <mergeCell ref="V329:V330"/>
    <mergeCell ref="X329:X330"/>
    <mergeCell ref="Z329:Z330"/>
    <mergeCell ref="AB329:AB330"/>
    <mergeCell ref="AC329:AC330"/>
    <mergeCell ref="M329:M330"/>
    <mergeCell ref="N329:N330"/>
    <mergeCell ref="O329:O330"/>
    <mergeCell ref="Q437:Q438"/>
    <mergeCell ref="S437:S438"/>
    <mergeCell ref="T437:T438"/>
    <mergeCell ref="D437:D438"/>
    <mergeCell ref="F437:F438"/>
    <mergeCell ref="H437:H438"/>
    <mergeCell ref="J437:J438"/>
    <mergeCell ref="K437:K438"/>
    <mergeCell ref="L437:L438"/>
    <mergeCell ref="AM437:AN437"/>
    <mergeCell ref="AO437:AP437"/>
    <mergeCell ref="AQ437:AQ438"/>
    <mergeCell ref="AR437:AR439"/>
    <mergeCell ref="AI438:AJ438"/>
    <mergeCell ref="D544:U544"/>
    <mergeCell ref="V544:AG544"/>
    <mergeCell ref="AH544:AP544"/>
    <mergeCell ref="AQ544:AR544"/>
    <mergeCell ref="AE437:AE438"/>
    <mergeCell ref="AF437:AF438"/>
    <mergeCell ref="AG437:AG438"/>
    <mergeCell ref="AH437:AH438"/>
    <mergeCell ref="AI437:AK437"/>
    <mergeCell ref="AL437:AL438"/>
    <mergeCell ref="U437:U438"/>
    <mergeCell ref="V437:V438"/>
    <mergeCell ref="X437:X438"/>
    <mergeCell ref="Z437:Z438"/>
    <mergeCell ref="AB437:AB438"/>
    <mergeCell ref="AC437:AC438"/>
    <mergeCell ref="M437:M438"/>
    <mergeCell ref="N437:N438"/>
    <mergeCell ref="O437:O438"/>
    <mergeCell ref="Q545:Q546"/>
    <mergeCell ref="S545:S546"/>
    <mergeCell ref="T545:T546"/>
    <mergeCell ref="D545:D546"/>
    <mergeCell ref="F545:F546"/>
    <mergeCell ref="H545:H546"/>
    <mergeCell ref="J545:J546"/>
    <mergeCell ref="K545:K546"/>
    <mergeCell ref="L545:L546"/>
    <mergeCell ref="AM545:AN545"/>
    <mergeCell ref="AO545:AP545"/>
    <mergeCell ref="AQ545:AQ546"/>
    <mergeCell ref="AR545:AR547"/>
    <mergeCell ref="AI546:AJ546"/>
    <mergeCell ref="D652:U652"/>
    <mergeCell ref="V652:AG652"/>
    <mergeCell ref="AH652:AP652"/>
    <mergeCell ref="AQ652:AR652"/>
    <mergeCell ref="AE545:AE546"/>
    <mergeCell ref="AF545:AF546"/>
    <mergeCell ref="AG545:AG546"/>
    <mergeCell ref="AH545:AH546"/>
    <mergeCell ref="AI545:AK545"/>
    <mergeCell ref="AL545:AL546"/>
    <mergeCell ref="U545:U546"/>
    <mergeCell ref="V545:V546"/>
    <mergeCell ref="X545:X546"/>
    <mergeCell ref="Z545:Z546"/>
    <mergeCell ref="AB545:AB546"/>
    <mergeCell ref="AC545:AC546"/>
    <mergeCell ref="M545:M546"/>
    <mergeCell ref="N545:N546"/>
    <mergeCell ref="O545:O546"/>
    <mergeCell ref="Q653:Q654"/>
    <mergeCell ref="S653:S654"/>
    <mergeCell ref="T653:T654"/>
    <mergeCell ref="D653:D654"/>
    <mergeCell ref="F653:F654"/>
    <mergeCell ref="H653:H654"/>
    <mergeCell ref="J653:J654"/>
    <mergeCell ref="K653:K654"/>
    <mergeCell ref="L653:L654"/>
    <mergeCell ref="AM653:AN653"/>
    <mergeCell ref="AO653:AP653"/>
    <mergeCell ref="AQ653:AQ654"/>
    <mergeCell ref="AR653:AR655"/>
    <mergeCell ref="AI654:AJ654"/>
    <mergeCell ref="D760:U760"/>
    <mergeCell ref="V760:AG760"/>
    <mergeCell ref="AH760:AP760"/>
    <mergeCell ref="AQ760:AR760"/>
    <mergeCell ref="AE653:AE654"/>
    <mergeCell ref="AF653:AF654"/>
    <mergeCell ref="AG653:AG654"/>
    <mergeCell ref="AH653:AH654"/>
    <mergeCell ref="AI653:AK653"/>
    <mergeCell ref="AL653:AL654"/>
    <mergeCell ref="U653:U654"/>
    <mergeCell ref="V653:V654"/>
    <mergeCell ref="X653:X654"/>
    <mergeCell ref="Z653:Z654"/>
    <mergeCell ref="AB653:AB654"/>
    <mergeCell ref="AC653:AC654"/>
    <mergeCell ref="M653:M654"/>
    <mergeCell ref="N653:N654"/>
    <mergeCell ref="O653:O654"/>
    <mergeCell ref="Q761:Q762"/>
    <mergeCell ref="S761:S762"/>
    <mergeCell ref="T761:T762"/>
    <mergeCell ref="D761:D762"/>
    <mergeCell ref="F761:F762"/>
    <mergeCell ref="H761:H762"/>
    <mergeCell ref="J761:J762"/>
    <mergeCell ref="K761:K762"/>
    <mergeCell ref="L761:L762"/>
    <mergeCell ref="AM761:AN761"/>
    <mergeCell ref="AO761:AP761"/>
    <mergeCell ref="AQ761:AQ762"/>
    <mergeCell ref="AR761:AR763"/>
    <mergeCell ref="AI762:AJ762"/>
    <mergeCell ref="D868:U868"/>
    <mergeCell ref="V868:AG868"/>
    <mergeCell ref="AH868:AP868"/>
    <mergeCell ref="AQ868:AR868"/>
    <mergeCell ref="AE761:AE762"/>
    <mergeCell ref="AF761:AF762"/>
    <mergeCell ref="AG761:AG762"/>
    <mergeCell ref="AH761:AH762"/>
    <mergeCell ref="AI761:AK761"/>
    <mergeCell ref="AL761:AL762"/>
    <mergeCell ref="U761:U762"/>
    <mergeCell ref="V761:V762"/>
    <mergeCell ref="X761:X762"/>
    <mergeCell ref="Z761:Z762"/>
    <mergeCell ref="AB761:AB762"/>
    <mergeCell ref="AC761:AC762"/>
    <mergeCell ref="M761:M762"/>
    <mergeCell ref="N761:N762"/>
    <mergeCell ref="O761:O762"/>
    <mergeCell ref="Q869:Q870"/>
    <mergeCell ref="S869:S870"/>
    <mergeCell ref="T869:T870"/>
    <mergeCell ref="D869:D870"/>
    <mergeCell ref="F869:F870"/>
    <mergeCell ref="H869:H870"/>
    <mergeCell ref="J869:J870"/>
    <mergeCell ref="K869:K870"/>
    <mergeCell ref="L869:L870"/>
    <mergeCell ref="AM869:AN869"/>
    <mergeCell ref="AO869:AP869"/>
    <mergeCell ref="AQ869:AQ870"/>
    <mergeCell ref="AR869:AR871"/>
    <mergeCell ref="AI870:AJ870"/>
    <mergeCell ref="D976:U976"/>
    <mergeCell ref="V976:AG976"/>
    <mergeCell ref="AH976:AP976"/>
    <mergeCell ref="AQ976:AR976"/>
    <mergeCell ref="AE869:AE870"/>
    <mergeCell ref="AF869:AF870"/>
    <mergeCell ref="AG869:AG870"/>
    <mergeCell ref="AH869:AH870"/>
    <mergeCell ref="AI869:AK869"/>
    <mergeCell ref="AL869:AL870"/>
    <mergeCell ref="U869:U870"/>
    <mergeCell ref="V869:V870"/>
    <mergeCell ref="X869:X870"/>
    <mergeCell ref="Z869:Z870"/>
    <mergeCell ref="AB869:AB870"/>
    <mergeCell ref="AC869:AC870"/>
    <mergeCell ref="M869:M870"/>
    <mergeCell ref="N869:N870"/>
    <mergeCell ref="O869:O870"/>
    <mergeCell ref="AR977:AR979"/>
    <mergeCell ref="AI978:AJ978"/>
    <mergeCell ref="D1084:U1084"/>
    <mergeCell ref="V1084:AG1084"/>
    <mergeCell ref="AH1084:AP1084"/>
    <mergeCell ref="AQ1084:AR1084"/>
    <mergeCell ref="AE977:AE978"/>
    <mergeCell ref="AF977:AF978"/>
    <mergeCell ref="AG977:AG978"/>
    <mergeCell ref="AH977:AH978"/>
    <mergeCell ref="AI977:AK977"/>
    <mergeCell ref="AL977:AL978"/>
    <mergeCell ref="U977:U978"/>
    <mergeCell ref="V977:V978"/>
    <mergeCell ref="X977:X978"/>
    <mergeCell ref="Z977:Z978"/>
    <mergeCell ref="AB977:AB978"/>
    <mergeCell ref="AC977:AC978"/>
    <mergeCell ref="M977:M978"/>
    <mergeCell ref="N977:N978"/>
    <mergeCell ref="O977:O978"/>
    <mergeCell ref="Q977:Q978"/>
    <mergeCell ref="S977:S978"/>
    <mergeCell ref="T977:T978"/>
    <mergeCell ref="D1085:D1086"/>
    <mergeCell ref="F1085:F1086"/>
    <mergeCell ref="H1085:H1086"/>
    <mergeCell ref="J1085:J1086"/>
    <mergeCell ref="K1085:K1086"/>
    <mergeCell ref="L1085:L1086"/>
    <mergeCell ref="AM977:AN977"/>
    <mergeCell ref="AO977:AP977"/>
    <mergeCell ref="AQ977:AQ978"/>
    <mergeCell ref="D977:D978"/>
    <mergeCell ref="F977:F978"/>
    <mergeCell ref="H977:H978"/>
    <mergeCell ref="J977:J978"/>
    <mergeCell ref="K977:K978"/>
    <mergeCell ref="L977:L978"/>
    <mergeCell ref="U1085:U1086"/>
    <mergeCell ref="V1085:V1086"/>
    <mergeCell ref="X1085:X1086"/>
    <mergeCell ref="Z1085:Z1086"/>
    <mergeCell ref="AB1085:AB1086"/>
    <mergeCell ref="AC1085:AC1086"/>
    <mergeCell ref="M1085:M1086"/>
    <mergeCell ref="N1085:N1086"/>
    <mergeCell ref="O1085:O1086"/>
    <mergeCell ref="Q1085:Q1086"/>
    <mergeCell ref="S1085:S1086"/>
    <mergeCell ref="T1085:T1086"/>
    <mergeCell ref="AM1085:AN1085"/>
    <mergeCell ref="AO1085:AP1085"/>
    <mergeCell ref="AQ1085:AQ1086"/>
    <mergeCell ref="AR1085:AR1087"/>
    <mergeCell ref="AI1086:AJ1086"/>
    <mergeCell ref="AE1085:AE1086"/>
    <mergeCell ref="AF1085:AF1086"/>
    <mergeCell ref="AG1085:AG1086"/>
    <mergeCell ref="AH1085:AH1086"/>
    <mergeCell ref="AI1085:AK1085"/>
    <mergeCell ref="AL1085:AL1086"/>
  </mergeCells>
  <conditionalFormatting sqref="AR108:AR110 AG108:AG110 AC108:AD110 V108:AA110 AP108:AP110 D108:I110">
    <cfRule type="cellIs" dxfId="2434" priority="2380" operator="lessThan">
      <formula>0</formula>
    </cfRule>
  </conditionalFormatting>
  <conditionalFormatting sqref="K108:N110">
    <cfRule type="cellIs" dxfId="2433" priority="2382" operator="notBetween">
      <formula>0</formula>
      <formula>1</formula>
    </cfRule>
  </conditionalFormatting>
  <conditionalFormatting sqref="AQ108:AQ110">
    <cfRule type="cellIs" dxfId="2432" priority="2381" operator="notBetween">
      <formula>0</formula>
      <formula>10000</formula>
    </cfRule>
  </conditionalFormatting>
  <conditionalFormatting sqref="I108:I110 G108:G110">
    <cfRule type="cellIs" dxfId="2431" priority="2383" operator="greaterThan">
      <formula>F108</formula>
    </cfRule>
  </conditionalFormatting>
  <conditionalFormatting sqref="D1207:I1207">
    <cfRule type="cellIs" dxfId="2430" priority="2379" operator="lessThan">
      <formula>0</formula>
    </cfRule>
  </conditionalFormatting>
  <conditionalFormatting sqref="V1207:Y1207">
    <cfRule type="cellIs" dxfId="2429" priority="2373" operator="lessThan">
      <formula>0</formula>
    </cfRule>
  </conditionalFormatting>
  <conditionalFormatting sqref="K1188:N1207">
    <cfRule type="cellIs" dxfId="2428" priority="2377" operator="notBetween">
      <formula>0</formula>
      <formula>1</formula>
    </cfRule>
  </conditionalFormatting>
  <conditionalFormatting sqref="AC1188:AC1207 AG1207">
    <cfRule type="cellIs" dxfId="2427" priority="2376" operator="lessThan">
      <formula>0</formula>
    </cfRule>
  </conditionalFormatting>
  <conditionalFormatting sqref="AQ1188:AQ1207">
    <cfRule type="cellIs" dxfId="2426" priority="2375" operator="notBetween">
      <formula>0</formula>
      <formula>10000</formula>
    </cfRule>
  </conditionalFormatting>
  <conditionalFormatting sqref="AR1188:AR1207">
    <cfRule type="cellIs" dxfId="2425" priority="2374" operator="lessThan">
      <formula>0</formula>
    </cfRule>
  </conditionalFormatting>
  <conditionalFormatting sqref="G1207 AL1200 I1207">
    <cfRule type="cellIs" dxfId="2424" priority="2378" operator="greaterThan">
      <formula>F1200</formula>
    </cfRule>
  </conditionalFormatting>
  <conditionalFormatting sqref="AL1200">
    <cfRule type="cellIs" dxfId="2423" priority="2372" operator="lessThan">
      <formula>AK1200</formula>
    </cfRule>
  </conditionalFormatting>
  <conditionalFormatting sqref="AH1200">
    <cfRule type="cellIs" dxfId="2422" priority="2371" operator="lessThan">
      <formula>0</formula>
    </cfRule>
  </conditionalFormatting>
  <conditionalFormatting sqref="AH1200">
    <cfRule type="cellIs" dxfId="2421" priority="2370" operator="lessThan">
      <formula>0</formula>
    </cfRule>
  </conditionalFormatting>
  <conditionalFormatting sqref="AH1200">
    <cfRule type="cellIs" dxfId="2420" priority="2369" operator="lessThan">
      <formula>#REF!</formula>
    </cfRule>
  </conditionalFormatting>
  <conditionalFormatting sqref="AH1200">
    <cfRule type="cellIs" dxfId="2419" priority="2368" operator="lessThan">
      <formula>0</formula>
    </cfRule>
  </conditionalFormatting>
  <conditionalFormatting sqref="AH1200">
    <cfRule type="cellIs" dxfId="2418" priority="2367" operator="greaterThan">
      <formula>#REF!</formula>
    </cfRule>
  </conditionalFormatting>
  <conditionalFormatting sqref="AL1200">
    <cfRule type="cellIs" dxfId="2417" priority="2366" operator="lessThan">
      <formula>0</formula>
    </cfRule>
  </conditionalFormatting>
  <conditionalFormatting sqref="AL1200">
    <cfRule type="cellIs" dxfId="2416" priority="2365" operator="lessThan">
      <formula>0</formula>
    </cfRule>
  </conditionalFormatting>
  <conditionalFormatting sqref="AL1200">
    <cfRule type="cellIs" dxfId="2415" priority="2364" operator="lessThan">
      <formula>0</formula>
    </cfRule>
  </conditionalFormatting>
  <conditionalFormatting sqref="AP1188:AP1207">
    <cfRule type="cellIs" dxfId="2414" priority="2363" operator="lessThan">
      <formula>0</formula>
    </cfRule>
  </conditionalFormatting>
  <conditionalFormatting sqref="AP1191 AP1201">
    <cfRule type="cellIs" dxfId="2413" priority="2362" operator="lessThan">
      <formula>SUM(AP1192:AP1194)</formula>
    </cfRule>
  </conditionalFormatting>
  <conditionalFormatting sqref="S1188:S1206">
    <cfRule type="cellIs" dxfId="2412" priority="2361" operator="lessThan">
      <formula>0</formula>
    </cfRule>
  </conditionalFormatting>
  <conditionalFormatting sqref="Z1207:AA1207">
    <cfRule type="cellIs" dxfId="2411" priority="2360" operator="lessThan">
      <formula>0</formula>
    </cfRule>
  </conditionalFormatting>
  <conditionalFormatting sqref="AD1207">
    <cfRule type="cellIs" dxfId="2410" priority="2359" operator="lessThan">
      <formula>0</formula>
    </cfRule>
  </conditionalFormatting>
  <conditionalFormatting sqref="D1188:E1206">
    <cfRule type="cellIs" dxfId="2409" priority="2358" operator="lessThan">
      <formula>0</formula>
    </cfRule>
  </conditionalFormatting>
  <conditionalFormatting sqref="F1188:G1206">
    <cfRule type="cellIs" dxfId="2408" priority="2355" operator="lessThan">
      <formula>0</formula>
    </cfRule>
  </conditionalFormatting>
  <conditionalFormatting sqref="O1188:R1206">
    <cfRule type="cellIs" dxfId="2407" priority="2349" operator="lessThan">
      <formula>0</formula>
    </cfRule>
  </conditionalFormatting>
  <conditionalFormatting sqref="AI1188:AK1206">
    <cfRule type="cellIs" dxfId="2406" priority="2337" operator="lessThan">
      <formula>0</formula>
    </cfRule>
  </conditionalFormatting>
  <conditionalFormatting sqref="AM1188:AO1206">
    <cfRule type="cellIs" dxfId="2405" priority="2334" operator="lessThan">
      <formula>0</formula>
    </cfRule>
  </conditionalFormatting>
  <conditionalFormatting sqref="H1188:I1206">
    <cfRule type="cellIs" dxfId="2404" priority="2352" operator="lessThan">
      <formula>0</formula>
    </cfRule>
  </conditionalFormatting>
  <conditionalFormatting sqref="T1188:U1206">
    <cfRule type="cellIs" dxfId="2403" priority="2346" operator="lessThan">
      <formula>0</formula>
    </cfRule>
  </conditionalFormatting>
  <conditionalFormatting sqref="AE1188:AG1206">
    <cfRule type="cellIs" dxfId="2402" priority="2340" operator="lessThan">
      <formula>0</formula>
    </cfRule>
  </conditionalFormatting>
  <conditionalFormatting sqref="V1188:AA1206">
    <cfRule type="cellIs" dxfId="2401" priority="2343" operator="lessThan">
      <formula>0</formula>
    </cfRule>
  </conditionalFormatting>
  <conditionalFormatting sqref="AM1191:AO1191">
    <cfRule type="cellIs" dxfId="2400" priority="2333" operator="lessThan">
      <formula>SUM(AM1192:AM1194)</formula>
    </cfRule>
  </conditionalFormatting>
  <conditionalFormatting sqref="D1191:E1191">
    <cfRule type="cellIs" dxfId="2399" priority="2357" operator="lessThan">
      <formula>SUM(D1192:D1194)</formula>
    </cfRule>
  </conditionalFormatting>
  <conditionalFormatting sqref="D1201:E1201">
    <cfRule type="cellIs" dxfId="2398" priority="2356" operator="lessThan">
      <formula>SUM(D1202:D1204)</formula>
    </cfRule>
  </conditionalFormatting>
  <conditionalFormatting sqref="F1191:G1191">
    <cfRule type="cellIs" dxfId="2397" priority="2354" operator="lessThan">
      <formula>SUM(F1192:F1194)</formula>
    </cfRule>
  </conditionalFormatting>
  <conditionalFormatting sqref="F1201:G1201">
    <cfRule type="cellIs" dxfId="2396" priority="2353" operator="lessThan">
      <formula>SUM(F1202:F1204)</formula>
    </cfRule>
  </conditionalFormatting>
  <conditionalFormatting sqref="H1191:I1191">
    <cfRule type="cellIs" dxfId="2395" priority="2351" operator="lessThan">
      <formula>SUM(H1192:H1194)</formula>
    </cfRule>
  </conditionalFormatting>
  <conditionalFormatting sqref="H1201:I1201">
    <cfRule type="cellIs" dxfId="2394" priority="2350" operator="lessThan">
      <formula>SUM(H1202:H1204)</formula>
    </cfRule>
  </conditionalFormatting>
  <conditionalFormatting sqref="O1191:R1191">
    <cfRule type="cellIs" dxfId="2393" priority="2348" operator="lessThan">
      <formula>SUM(O1192:O1194)</formula>
    </cfRule>
  </conditionalFormatting>
  <conditionalFormatting sqref="O1201:R1201">
    <cfRule type="cellIs" dxfId="2392" priority="2347" operator="lessThan">
      <formula>SUM(O1202:O1204)</formula>
    </cfRule>
  </conditionalFormatting>
  <conditionalFormatting sqref="T1191:U1191">
    <cfRule type="cellIs" dxfId="2391" priority="2345" operator="lessThan">
      <formula>SUM(T1192:T1194)</formula>
    </cfRule>
  </conditionalFormatting>
  <conditionalFormatting sqref="T1201:U1201">
    <cfRule type="cellIs" dxfId="2390" priority="2344" operator="lessThan">
      <formula>SUM(T1202:T1204)</formula>
    </cfRule>
  </conditionalFormatting>
  <conditionalFormatting sqref="V1191:AA1191">
    <cfRule type="cellIs" dxfId="2389" priority="2342" operator="lessThan">
      <formula>SUM(V1192:V1194)</formula>
    </cfRule>
  </conditionalFormatting>
  <conditionalFormatting sqref="V1201:AA1201">
    <cfRule type="cellIs" dxfId="2388" priority="2341" operator="lessThan">
      <formula>SUM(V1202:V1204)</formula>
    </cfRule>
  </conditionalFormatting>
  <conditionalFormatting sqref="AE1191:AG1191">
    <cfRule type="cellIs" dxfId="2387" priority="2339" operator="lessThan">
      <formula>SUM(AE1192:AE1194)</formula>
    </cfRule>
  </conditionalFormatting>
  <conditionalFormatting sqref="AE1201:AG1201">
    <cfRule type="cellIs" dxfId="2386" priority="2338" operator="lessThan">
      <formula>SUM(AE1202:AE1204)</formula>
    </cfRule>
  </conditionalFormatting>
  <conditionalFormatting sqref="AI1191:AK1191">
    <cfRule type="cellIs" dxfId="2385" priority="2336" operator="lessThan">
      <formula>SUM(AI1192:AI1194)</formula>
    </cfRule>
  </conditionalFormatting>
  <conditionalFormatting sqref="AI1201:AK1201">
    <cfRule type="cellIs" dxfId="2384" priority="2335" operator="lessThan">
      <formula>SUM(AI1202:AI1204)</formula>
    </cfRule>
  </conditionalFormatting>
  <conditionalFormatting sqref="AM1201:AO1201">
    <cfRule type="cellIs" dxfId="2383" priority="2332" operator="lessThan">
      <formula>SUM(AM1202:AM1204)</formula>
    </cfRule>
  </conditionalFormatting>
  <conditionalFormatting sqref="J1200">
    <cfRule type="cellIs" dxfId="2382" priority="2330" operator="lessThan">
      <formula>0</formula>
    </cfRule>
  </conditionalFormatting>
  <conditionalFormatting sqref="J1200">
    <cfRule type="cellIs" dxfId="2381" priority="2331" operator="greaterThan">
      <formula>I1200</formula>
    </cfRule>
  </conditionalFormatting>
  <conditionalFormatting sqref="J1200">
    <cfRule type="cellIs" dxfId="2380" priority="2329" operator="lessThan">
      <formula>I1200</formula>
    </cfRule>
  </conditionalFormatting>
  <conditionalFormatting sqref="AB1207">
    <cfRule type="cellIs" dxfId="2379" priority="2328" operator="lessThan">
      <formula>0</formula>
    </cfRule>
  </conditionalFormatting>
  <conditionalFormatting sqref="AB1188:AB1206">
    <cfRule type="cellIs" dxfId="2378" priority="2327" operator="lessThan">
      <formula>0</formula>
    </cfRule>
  </conditionalFormatting>
  <conditionalFormatting sqref="AB1191">
    <cfRule type="cellIs" dxfId="2377" priority="2326" operator="lessThan">
      <formula>SUM(AB1192:AB1194)</formula>
    </cfRule>
  </conditionalFormatting>
  <conditionalFormatting sqref="AB1201">
    <cfRule type="cellIs" dxfId="2376" priority="2325" operator="lessThan">
      <formula>SUM(AB1202:AB1204)</formula>
    </cfRule>
  </conditionalFormatting>
  <conditionalFormatting sqref="AR216:AR218 AG216:AG218 AC216:AD218 V216:AA218 AP216:AP218 D216:I218">
    <cfRule type="cellIs" dxfId="2375" priority="2321" operator="lessThan">
      <formula>0</formula>
    </cfRule>
  </conditionalFormatting>
  <conditionalFormatting sqref="K216:N218">
    <cfRule type="cellIs" dxfId="2374" priority="2323" operator="notBetween">
      <formula>0</formula>
      <formula>1</formula>
    </cfRule>
  </conditionalFormatting>
  <conditionalFormatting sqref="AQ216:AQ218">
    <cfRule type="cellIs" dxfId="2373" priority="2322" operator="notBetween">
      <formula>0</formula>
      <formula>10000</formula>
    </cfRule>
  </conditionalFormatting>
  <conditionalFormatting sqref="I216:I218 G216:G218">
    <cfRule type="cellIs" dxfId="2372" priority="2324" operator="greaterThan">
      <formula>F216</formula>
    </cfRule>
  </conditionalFormatting>
  <conditionalFormatting sqref="AR324:AR326 AG324:AG326 AC324:AD326 V324:AA326 AP324:AP326 D324:I326">
    <cfRule type="cellIs" dxfId="2371" priority="2317" operator="lessThan">
      <formula>0</formula>
    </cfRule>
  </conditionalFormatting>
  <conditionalFormatting sqref="K324:N326">
    <cfRule type="cellIs" dxfId="2370" priority="2319" operator="notBetween">
      <formula>0</formula>
      <formula>1</formula>
    </cfRule>
  </conditionalFormatting>
  <conditionalFormatting sqref="AQ324:AQ326">
    <cfRule type="cellIs" dxfId="2369" priority="2318" operator="notBetween">
      <formula>0</formula>
      <formula>10000</formula>
    </cfRule>
  </conditionalFormatting>
  <conditionalFormatting sqref="I324:I326 G324:G326">
    <cfRule type="cellIs" dxfId="2368" priority="2320" operator="greaterThan">
      <formula>F324</formula>
    </cfRule>
  </conditionalFormatting>
  <conditionalFormatting sqref="AR432:AR434 AG432:AG434 AC432:AD434 V432:AA434 AP432:AP434 D432:I434">
    <cfRule type="cellIs" dxfId="2367" priority="2313" operator="lessThan">
      <formula>0</formula>
    </cfRule>
  </conditionalFormatting>
  <conditionalFormatting sqref="K432:N434">
    <cfRule type="cellIs" dxfId="2366" priority="2315" operator="notBetween">
      <formula>0</formula>
      <formula>1</formula>
    </cfRule>
  </conditionalFormatting>
  <conditionalFormatting sqref="AQ432:AQ434">
    <cfRule type="cellIs" dxfId="2365" priority="2314" operator="notBetween">
      <formula>0</formula>
      <formula>10000</formula>
    </cfRule>
  </conditionalFormatting>
  <conditionalFormatting sqref="I432:I434 G432:G434">
    <cfRule type="cellIs" dxfId="2364" priority="2316" operator="greaterThan">
      <formula>F432</formula>
    </cfRule>
  </conditionalFormatting>
  <conditionalFormatting sqref="AR540:AR542 AG540:AG542 AC540:AD542 V540:AA542 AP540:AP542 D540:I542">
    <cfRule type="cellIs" dxfId="2363" priority="2309" operator="lessThan">
      <formula>0</formula>
    </cfRule>
  </conditionalFormatting>
  <conditionalFormatting sqref="K540:N542">
    <cfRule type="cellIs" dxfId="2362" priority="2311" operator="notBetween">
      <formula>0</formula>
      <formula>1</formula>
    </cfRule>
  </conditionalFormatting>
  <conditionalFormatting sqref="AQ540:AQ542">
    <cfRule type="cellIs" dxfId="2361" priority="2310" operator="notBetween">
      <formula>0</formula>
      <formula>10000</formula>
    </cfRule>
  </conditionalFormatting>
  <conditionalFormatting sqref="I540:I542 G540:G542">
    <cfRule type="cellIs" dxfId="2360" priority="2312" operator="greaterThan">
      <formula>F540</formula>
    </cfRule>
  </conditionalFormatting>
  <conditionalFormatting sqref="AR648:AR650 AG648:AG650 AC648:AD650 V648:AA650 AP648:AP650 D648:I650">
    <cfRule type="cellIs" dxfId="2359" priority="2305" operator="lessThan">
      <formula>0</formula>
    </cfRule>
  </conditionalFormatting>
  <conditionalFormatting sqref="K648:N650">
    <cfRule type="cellIs" dxfId="2358" priority="2307" operator="notBetween">
      <formula>0</formula>
      <formula>1</formula>
    </cfRule>
  </conditionalFormatting>
  <conditionalFormatting sqref="AQ648:AQ650">
    <cfRule type="cellIs" dxfId="2357" priority="2306" operator="notBetween">
      <formula>0</formula>
      <formula>10000</formula>
    </cfRule>
  </conditionalFormatting>
  <conditionalFormatting sqref="I648:I650 G648:G650">
    <cfRule type="cellIs" dxfId="2356" priority="2308" operator="greaterThan">
      <formula>F648</formula>
    </cfRule>
  </conditionalFormatting>
  <conditionalFormatting sqref="AR756:AR758 AG756:AG758 AC756:AD758 V756:AA758 AP756:AP758 D756:I758">
    <cfRule type="cellIs" dxfId="2355" priority="2301" operator="lessThan">
      <formula>0</formula>
    </cfRule>
  </conditionalFormatting>
  <conditionalFormatting sqref="K756:N758">
    <cfRule type="cellIs" dxfId="2354" priority="2303" operator="notBetween">
      <formula>0</formula>
      <formula>1</formula>
    </cfRule>
  </conditionalFormatting>
  <conditionalFormatting sqref="AQ756:AQ758">
    <cfRule type="cellIs" dxfId="2353" priority="2302" operator="notBetween">
      <formula>0</formula>
      <formula>10000</formula>
    </cfRule>
  </conditionalFormatting>
  <conditionalFormatting sqref="I756:I758 G756:G758">
    <cfRule type="cellIs" dxfId="2352" priority="2304" operator="greaterThan">
      <formula>F756</formula>
    </cfRule>
  </conditionalFormatting>
  <conditionalFormatting sqref="AR864:AR866 AG864:AG866 AC864:AD866 V864:AA866 AP864:AP866 D864:I866">
    <cfRule type="cellIs" dxfId="2351" priority="2297" operator="lessThan">
      <formula>0</formula>
    </cfRule>
  </conditionalFormatting>
  <conditionalFormatting sqref="K864:N866">
    <cfRule type="cellIs" dxfId="2350" priority="2299" operator="notBetween">
      <formula>0</formula>
      <formula>1</formula>
    </cfRule>
  </conditionalFormatting>
  <conditionalFormatting sqref="AQ864:AQ866">
    <cfRule type="cellIs" dxfId="2349" priority="2298" operator="notBetween">
      <formula>0</formula>
      <formula>10000</formula>
    </cfRule>
  </conditionalFormatting>
  <conditionalFormatting sqref="I864:I866 G864:G866">
    <cfRule type="cellIs" dxfId="2348" priority="2300" operator="greaterThan">
      <formula>F864</formula>
    </cfRule>
  </conditionalFormatting>
  <conditionalFormatting sqref="AR972:AR974 AG972:AG974 AC972:AD974 V972:AA974 AP972:AP974 D972:I974">
    <cfRule type="cellIs" dxfId="2347" priority="2293" operator="lessThan">
      <formula>0</formula>
    </cfRule>
  </conditionalFormatting>
  <conditionalFormatting sqref="K972:N974">
    <cfRule type="cellIs" dxfId="2346" priority="2295" operator="notBetween">
      <formula>0</formula>
      <formula>1</formula>
    </cfRule>
  </conditionalFormatting>
  <conditionalFormatting sqref="AQ972:AQ974">
    <cfRule type="cellIs" dxfId="2345" priority="2294" operator="notBetween">
      <formula>0</formula>
      <formula>10000</formula>
    </cfRule>
  </conditionalFormatting>
  <conditionalFormatting sqref="I972:I974 G972:G974">
    <cfRule type="cellIs" dxfId="2344" priority="2296" operator="greaterThan">
      <formula>F972</formula>
    </cfRule>
  </conditionalFormatting>
  <conditionalFormatting sqref="AR1080:AR1082 AG1080:AG1082 AC1080:AD1082 V1080:AA1082 AP1080:AP1082 D1080:I1082">
    <cfRule type="cellIs" dxfId="2343" priority="2289" operator="lessThan">
      <formula>0</formula>
    </cfRule>
  </conditionalFormatting>
  <conditionalFormatting sqref="K1080:N1082">
    <cfRule type="cellIs" dxfId="2342" priority="2291" operator="notBetween">
      <formula>0</formula>
      <formula>1</formula>
    </cfRule>
  </conditionalFormatting>
  <conditionalFormatting sqref="AQ1080:AQ1082">
    <cfRule type="cellIs" dxfId="2341" priority="2290" operator="notBetween">
      <formula>0</formula>
      <formula>10000</formula>
    </cfRule>
  </conditionalFormatting>
  <conditionalFormatting sqref="I1080:I1082 G1080:G1082">
    <cfRule type="cellIs" dxfId="2340" priority="2292" operator="greaterThan">
      <formula>F1080</formula>
    </cfRule>
  </conditionalFormatting>
  <conditionalFormatting sqref="J25 D32:I32 V32:Y32">
    <cfRule type="cellIs" dxfId="2339" priority="2283" operator="lessThan">
      <formula>0</formula>
    </cfRule>
  </conditionalFormatting>
  <conditionalFormatting sqref="K8:N32">
    <cfRule type="cellIs" dxfId="2338" priority="2287" operator="notBetween">
      <formula>0</formula>
      <formula>1</formula>
    </cfRule>
  </conditionalFormatting>
  <conditionalFormatting sqref="AC8:AC32 AG32">
    <cfRule type="cellIs" dxfId="2337" priority="2286" operator="lessThan">
      <formula>0</formula>
    </cfRule>
  </conditionalFormatting>
  <conditionalFormatting sqref="AQ8:AQ32">
    <cfRule type="cellIs" dxfId="2336" priority="2285" operator="notBetween">
      <formula>0</formula>
      <formula>10000</formula>
    </cfRule>
  </conditionalFormatting>
  <conditionalFormatting sqref="AR8:AR32">
    <cfRule type="cellIs" dxfId="2335" priority="2284" operator="lessThan">
      <formula>0</formula>
    </cfRule>
  </conditionalFormatting>
  <conditionalFormatting sqref="G32 AL25 J25 I32">
    <cfRule type="cellIs" dxfId="2334" priority="2288" operator="greaterThan">
      <formula>F25</formula>
    </cfRule>
  </conditionalFormatting>
  <conditionalFormatting sqref="AL25 J25">
    <cfRule type="cellIs" dxfId="2333" priority="2282" operator="lessThan">
      <formula>I25</formula>
    </cfRule>
  </conditionalFormatting>
  <conditionalFormatting sqref="AH25">
    <cfRule type="cellIs" dxfId="2332" priority="2281" operator="lessThan">
      <formula>0</formula>
    </cfRule>
  </conditionalFormatting>
  <conditionalFormatting sqref="AH25">
    <cfRule type="cellIs" dxfId="2331" priority="2280" operator="lessThan">
      <formula>0</formula>
    </cfRule>
  </conditionalFormatting>
  <conditionalFormatting sqref="AH25">
    <cfRule type="cellIs" dxfId="2330" priority="2279" operator="lessThan">
      <formula>#REF!</formula>
    </cfRule>
  </conditionalFormatting>
  <conditionalFormatting sqref="AH25">
    <cfRule type="cellIs" dxfId="2329" priority="2278" operator="lessThan">
      <formula>0</formula>
    </cfRule>
  </conditionalFormatting>
  <conditionalFormatting sqref="AH25">
    <cfRule type="cellIs" dxfId="2328" priority="2277" operator="greaterThan">
      <formula>#REF!</formula>
    </cfRule>
  </conditionalFormatting>
  <conditionalFormatting sqref="AL25">
    <cfRule type="cellIs" dxfId="2327" priority="2276" operator="lessThan">
      <formula>0</formula>
    </cfRule>
  </conditionalFormatting>
  <conditionalFormatting sqref="AL25">
    <cfRule type="cellIs" dxfId="2326" priority="2275" operator="lessThan">
      <formula>0</formula>
    </cfRule>
  </conditionalFormatting>
  <conditionalFormatting sqref="AL25">
    <cfRule type="cellIs" dxfId="2325" priority="2274" operator="lessThan">
      <formula>0</formula>
    </cfRule>
  </conditionalFormatting>
  <conditionalFormatting sqref="D26:E26">
    <cfRule type="cellIs" dxfId="2324" priority="2268" operator="lessThan">
      <formula>SUM(D27:D29)</formula>
    </cfRule>
  </conditionalFormatting>
  <conditionalFormatting sqref="S8:S31">
    <cfRule type="cellIs" dxfId="2323" priority="2273" operator="lessThan">
      <formula>0</formula>
    </cfRule>
  </conditionalFormatting>
  <conditionalFormatting sqref="Z32:AA32">
    <cfRule type="cellIs" dxfId="2322" priority="2272" operator="lessThan">
      <formula>0</formula>
    </cfRule>
  </conditionalFormatting>
  <conditionalFormatting sqref="AD32">
    <cfRule type="cellIs" dxfId="2321" priority="2271" operator="lessThan">
      <formula>0</formula>
    </cfRule>
  </conditionalFormatting>
  <conditionalFormatting sqref="D8:E31">
    <cfRule type="cellIs" dxfId="2320" priority="2270" operator="lessThan">
      <formula>0</formula>
    </cfRule>
  </conditionalFormatting>
  <conditionalFormatting sqref="F8:G31">
    <cfRule type="cellIs" dxfId="2319" priority="2267" operator="lessThan">
      <formula>0</formula>
    </cfRule>
  </conditionalFormatting>
  <conditionalFormatting sqref="O8:R31">
    <cfRule type="cellIs" dxfId="2318" priority="2261" operator="lessThan">
      <formula>0</formula>
    </cfRule>
  </conditionalFormatting>
  <conditionalFormatting sqref="AI8:AK31">
    <cfRule type="cellIs" dxfId="2317" priority="2249" operator="lessThan">
      <formula>0</formula>
    </cfRule>
  </conditionalFormatting>
  <conditionalFormatting sqref="AM8:AN31">
    <cfRule type="cellIs" dxfId="2316" priority="2246" operator="lessThan">
      <formula>0</formula>
    </cfRule>
  </conditionalFormatting>
  <conditionalFormatting sqref="H8:I31">
    <cfRule type="cellIs" dxfId="2315" priority="2264" operator="lessThan">
      <formula>0</formula>
    </cfRule>
  </conditionalFormatting>
  <conditionalFormatting sqref="T8:U31">
    <cfRule type="cellIs" dxfId="2314" priority="2258" operator="lessThan">
      <formula>0</formula>
    </cfRule>
  </conditionalFormatting>
  <conditionalFormatting sqref="AE8:AG31">
    <cfRule type="cellIs" dxfId="2313" priority="2252" operator="lessThan">
      <formula>0</formula>
    </cfRule>
  </conditionalFormatting>
  <conditionalFormatting sqref="V8:AA31">
    <cfRule type="cellIs" dxfId="2312" priority="2255" operator="lessThan">
      <formula>0</formula>
    </cfRule>
  </conditionalFormatting>
  <conditionalFormatting sqref="AM16:AN16">
    <cfRule type="cellIs" dxfId="2311" priority="2245" operator="lessThan">
      <formula>SUM(AM17:AM19)</formula>
    </cfRule>
  </conditionalFormatting>
  <conditionalFormatting sqref="D16:E16">
    <cfRule type="cellIs" dxfId="2310" priority="2269" operator="lessThan">
      <formula>SUM(D17:D19)</formula>
    </cfRule>
  </conditionalFormatting>
  <conditionalFormatting sqref="V26:AA26">
    <cfRule type="cellIs" dxfId="2309" priority="2253" operator="lessThan">
      <formula>SUM(V27:V29)</formula>
    </cfRule>
  </conditionalFormatting>
  <conditionalFormatting sqref="F16:G16">
    <cfRule type="cellIs" dxfId="2308" priority="2266" operator="lessThan">
      <formula>SUM(F17:F19)</formula>
    </cfRule>
  </conditionalFormatting>
  <conditionalFormatting sqref="F26:G26">
    <cfRule type="cellIs" dxfId="2307" priority="2265" operator="lessThan">
      <formula>SUM(F27:F29)</formula>
    </cfRule>
  </conditionalFormatting>
  <conditionalFormatting sqref="H16:I16">
    <cfRule type="cellIs" dxfId="2306" priority="2263" operator="lessThan">
      <formula>SUM(H17:H19)</formula>
    </cfRule>
  </conditionalFormatting>
  <conditionalFormatting sqref="H26:I26">
    <cfRule type="cellIs" dxfId="2305" priority="2262" operator="lessThan">
      <formula>SUM(H27:H29)</formula>
    </cfRule>
  </conditionalFormatting>
  <conditionalFormatting sqref="O16:R16">
    <cfRule type="cellIs" dxfId="2304" priority="2260" operator="lessThan">
      <formula>SUM(O17:O19)</formula>
    </cfRule>
  </conditionalFormatting>
  <conditionalFormatting sqref="O26:R26">
    <cfRule type="cellIs" dxfId="2303" priority="2259" operator="lessThan">
      <formula>SUM(O27:O29)</formula>
    </cfRule>
  </conditionalFormatting>
  <conditionalFormatting sqref="T16:U16">
    <cfRule type="cellIs" dxfId="2302" priority="2257" operator="lessThan">
      <formula>SUM(T17:T19)</formula>
    </cfRule>
  </conditionalFormatting>
  <conditionalFormatting sqref="T26:U26">
    <cfRule type="cellIs" dxfId="2301" priority="2256" operator="lessThan">
      <formula>SUM(T27:T29)</formula>
    </cfRule>
  </conditionalFormatting>
  <conditionalFormatting sqref="V16:AA16">
    <cfRule type="cellIs" dxfId="2300" priority="2254" operator="lessThan">
      <formula>SUM(V17:V19)</formula>
    </cfRule>
  </conditionalFormatting>
  <conditionalFormatting sqref="AE16:AG16">
    <cfRule type="cellIs" dxfId="2299" priority="2251" operator="lessThan">
      <formula>SUM(AE17:AE19)</formula>
    </cfRule>
  </conditionalFormatting>
  <conditionalFormatting sqref="AE26:AG26">
    <cfRule type="cellIs" dxfId="2298" priority="2250" operator="lessThan">
      <formula>SUM(AE27:AE29)</formula>
    </cfRule>
  </conditionalFormatting>
  <conditionalFormatting sqref="AI16:AK16">
    <cfRule type="cellIs" dxfId="2297" priority="2248" operator="lessThan">
      <formula>SUM(AI17:AI19)</formula>
    </cfRule>
  </conditionalFormatting>
  <conditionalFormatting sqref="AI26:AK26">
    <cfRule type="cellIs" dxfId="2296" priority="2247" operator="lessThan">
      <formula>SUM(AI27:AI29)</formula>
    </cfRule>
  </conditionalFormatting>
  <conditionalFormatting sqref="AM26:AN26">
    <cfRule type="cellIs" dxfId="2295" priority="2244" operator="lessThan">
      <formula>SUM(AM27:AM29)</formula>
    </cfRule>
  </conditionalFormatting>
  <conditionalFormatting sqref="AB25">
    <cfRule type="cellIs" dxfId="2294" priority="2242" operator="lessThan">
      <formula>0</formula>
    </cfRule>
  </conditionalFormatting>
  <conditionalFormatting sqref="AB25">
    <cfRule type="cellIs" dxfId="2293" priority="2243" operator="greaterThan">
      <formula>AA25</formula>
    </cfRule>
  </conditionalFormatting>
  <conditionalFormatting sqref="AB25">
    <cfRule type="cellIs" dxfId="2292" priority="2241" operator="lessThan">
      <formula>AA25</formula>
    </cfRule>
  </conditionalFormatting>
  <conditionalFormatting sqref="AP8:AP32">
    <cfRule type="cellIs" dxfId="2291" priority="2240" operator="lessThan">
      <formula>0</formula>
    </cfRule>
  </conditionalFormatting>
  <conditionalFormatting sqref="AP26 AP16">
    <cfRule type="cellIs" dxfId="2290" priority="2239" operator="lessThan">
      <formula>SUM(AP17:AP19)</formula>
    </cfRule>
  </conditionalFormatting>
  <conditionalFormatting sqref="AO8:AO32">
    <cfRule type="cellIs" dxfId="2289" priority="2238" operator="lessThan">
      <formula>0</formula>
    </cfRule>
  </conditionalFormatting>
  <conditionalFormatting sqref="AO26 AO16">
    <cfRule type="cellIs" dxfId="2288" priority="2237" operator="lessThan">
      <formula>SUM(AO17:AO19)</formula>
    </cfRule>
  </conditionalFormatting>
  <conditionalFormatting sqref="J50 D57:I57 V57:Y57">
    <cfRule type="cellIs" dxfId="2287" priority="2231" operator="lessThan">
      <formula>0</formula>
    </cfRule>
  </conditionalFormatting>
  <conditionalFormatting sqref="K33:N57">
    <cfRule type="cellIs" dxfId="2286" priority="2235" operator="notBetween">
      <formula>0</formula>
      <formula>1</formula>
    </cfRule>
  </conditionalFormatting>
  <conditionalFormatting sqref="AC33:AC57 AG57">
    <cfRule type="cellIs" dxfId="2285" priority="2234" operator="lessThan">
      <formula>0</formula>
    </cfRule>
  </conditionalFormatting>
  <conditionalFormatting sqref="AQ33:AQ57">
    <cfRule type="cellIs" dxfId="2284" priority="2233" operator="notBetween">
      <formula>0</formula>
      <formula>10000</formula>
    </cfRule>
  </conditionalFormatting>
  <conditionalFormatting sqref="AR33:AR57">
    <cfRule type="cellIs" dxfId="2283" priority="2232" operator="lessThan">
      <formula>0</formula>
    </cfRule>
  </conditionalFormatting>
  <conditionalFormatting sqref="G57 AL50 J50 I57">
    <cfRule type="cellIs" dxfId="2282" priority="2236" operator="greaterThan">
      <formula>F50</formula>
    </cfRule>
  </conditionalFormatting>
  <conditionalFormatting sqref="AL50 J50">
    <cfRule type="cellIs" dxfId="2281" priority="2230" operator="lessThan">
      <formula>I50</formula>
    </cfRule>
  </conditionalFormatting>
  <conditionalFormatting sqref="AH50">
    <cfRule type="cellIs" dxfId="2280" priority="2229" operator="lessThan">
      <formula>0</formula>
    </cfRule>
  </conditionalFormatting>
  <conditionalFormatting sqref="AH50">
    <cfRule type="cellIs" dxfId="2279" priority="2228" operator="lessThan">
      <formula>0</formula>
    </cfRule>
  </conditionalFormatting>
  <conditionalFormatting sqref="AH50">
    <cfRule type="cellIs" dxfId="2278" priority="2227" operator="lessThan">
      <formula>#REF!</formula>
    </cfRule>
  </conditionalFormatting>
  <conditionalFormatting sqref="AH50">
    <cfRule type="cellIs" dxfId="2277" priority="2226" operator="lessThan">
      <formula>0</formula>
    </cfRule>
  </conditionalFormatting>
  <conditionalFormatting sqref="AH50">
    <cfRule type="cellIs" dxfId="2276" priority="2225" operator="greaterThan">
      <formula>#REF!</formula>
    </cfRule>
  </conditionalFormatting>
  <conditionalFormatting sqref="AL50">
    <cfRule type="cellIs" dxfId="2275" priority="2224" operator="lessThan">
      <formula>0</formula>
    </cfRule>
  </conditionalFormatting>
  <conditionalFormatting sqref="AL50">
    <cfRule type="cellIs" dxfId="2274" priority="2223" operator="lessThan">
      <formula>0</formula>
    </cfRule>
  </conditionalFormatting>
  <conditionalFormatting sqref="AL50">
    <cfRule type="cellIs" dxfId="2273" priority="2222" operator="lessThan">
      <formula>0</formula>
    </cfRule>
  </conditionalFormatting>
  <conditionalFormatting sqref="D51:E51">
    <cfRule type="cellIs" dxfId="2272" priority="2216" operator="lessThan">
      <formula>SUM(D52:D54)</formula>
    </cfRule>
  </conditionalFormatting>
  <conditionalFormatting sqref="S33:S56">
    <cfRule type="cellIs" dxfId="2271" priority="2221" operator="lessThan">
      <formula>0</formula>
    </cfRule>
  </conditionalFormatting>
  <conditionalFormatting sqref="Z57:AA57">
    <cfRule type="cellIs" dxfId="2270" priority="2220" operator="lessThan">
      <formula>0</formula>
    </cfRule>
  </conditionalFormatting>
  <conditionalFormatting sqref="AD57">
    <cfRule type="cellIs" dxfId="2269" priority="2219" operator="lessThan">
      <formula>0</formula>
    </cfRule>
  </conditionalFormatting>
  <conditionalFormatting sqref="D33:E56">
    <cfRule type="cellIs" dxfId="2268" priority="2218" operator="lessThan">
      <formula>0</formula>
    </cfRule>
  </conditionalFormatting>
  <conditionalFormatting sqref="F33:G56">
    <cfRule type="cellIs" dxfId="2267" priority="2215" operator="lessThan">
      <formula>0</formula>
    </cfRule>
  </conditionalFormatting>
  <conditionalFormatting sqref="O33:R56">
    <cfRule type="cellIs" dxfId="2266" priority="2209" operator="lessThan">
      <formula>0</formula>
    </cfRule>
  </conditionalFormatting>
  <conditionalFormatting sqref="AI33:AK56">
    <cfRule type="cellIs" dxfId="2265" priority="2197" operator="lessThan">
      <formula>0</formula>
    </cfRule>
  </conditionalFormatting>
  <conditionalFormatting sqref="AM33:AN56">
    <cfRule type="cellIs" dxfId="2264" priority="2194" operator="lessThan">
      <formula>0</formula>
    </cfRule>
  </conditionalFormatting>
  <conditionalFormatting sqref="H33:I56">
    <cfRule type="cellIs" dxfId="2263" priority="2212" operator="lessThan">
      <formula>0</formula>
    </cfRule>
  </conditionalFormatting>
  <conditionalFormatting sqref="T33:U56">
    <cfRule type="cellIs" dxfId="2262" priority="2206" operator="lessThan">
      <formula>0</formula>
    </cfRule>
  </conditionalFormatting>
  <conditionalFormatting sqref="AE33:AG56">
    <cfRule type="cellIs" dxfId="2261" priority="2200" operator="lessThan">
      <formula>0</formula>
    </cfRule>
  </conditionalFormatting>
  <conditionalFormatting sqref="V33:AA56">
    <cfRule type="cellIs" dxfId="2260" priority="2203" operator="lessThan">
      <formula>0</formula>
    </cfRule>
  </conditionalFormatting>
  <conditionalFormatting sqref="AM41:AN41">
    <cfRule type="cellIs" dxfId="2259" priority="2193" operator="lessThan">
      <formula>SUM(AM42:AM44)</formula>
    </cfRule>
  </conditionalFormatting>
  <conditionalFormatting sqref="D41:E41">
    <cfRule type="cellIs" dxfId="2258" priority="2217" operator="lessThan">
      <formula>SUM(D42:D44)</formula>
    </cfRule>
  </conditionalFormatting>
  <conditionalFormatting sqref="V51:AA51">
    <cfRule type="cellIs" dxfId="2257" priority="2201" operator="lessThan">
      <formula>SUM(V52:V54)</formula>
    </cfRule>
  </conditionalFormatting>
  <conditionalFormatting sqref="F41:G41">
    <cfRule type="cellIs" dxfId="2256" priority="2214" operator="lessThan">
      <formula>SUM(F42:F44)</formula>
    </cfRule>
  </conditionalFormatting>
  <conditionalFormatting sqref="F51:G51">
    <cfRule type="cellIs" dxfId="2255" priority="2213" operator="lessThan">
      <formula>SUM(F52:F54)</formula>
    </cfRule>
  </conditionalFormatting>
  <conditionalFormatting sqref="H41:I41">
    <cfRule type="cellIs" dxfId="2254" priority="2211" operator="lessThan">
      <formula>SUM(H42:H44)</formula>
    </cfRule>
  </conditionalFormatting>
  <conditionalFormatting sqref="H51:I51">
    <cfRule type="cellIs" dxfId="2253" priority="2210" operator="lessThan">
      <formula>SUM(H52:H54)</formula>
    </cfRule>
  </conditionalFormatting>
  <conditionalFormatting sqref="O41:R41">
    <cfRule type="cellIs" dxfId="2252" priority="2208" operator="lessThan">
      <formula>SUM(O42:O44)</formula>
    </cfRule>
  </conditionalFormatting>
  <conditionalFormatting sqref="O51:R51">
    <cfRule type="cellIs" dxfId="2251" priority="2207" operator="lessThan">
      <formula>SUM(O52:O54)</formula>
    </cfRule>
  </conditionalFormatting>
  <conditionalFormatting sqref="T41:U41">
    <cfRule type="cellIs" dxfId="2250" priority="2205" operator="lessThan">
      <formula>SUM(T42:T44)</formula>
    </cfRule>
  </conditionalFormatting>
  <conditionalFormatting sqref="T51:U51">
    <cfRule type="cellIs" dxfId="2249" priority="2204" operator="lessThan">
      <formula>SUM(T52:T54)</formula>
    </cfRule>
  </conditionalFormatting>
  <conditionalFormatting sqref="V41:AA41">
    <cfRule type="cellIs" dxfId="2248" priority="2202" operator="lessThan">
      <formula>SUM(V42:V44)</formula>
    </cfRule>
  </conditionalFormatting>
  <conditionalFormatting sqref="AE41:AG41">
    <cfRule type="cellIs" dxfId="2247" priority="2199" operator="lessThan">
      <formula>SUM(AE42:AE44)</formula>
    </cfRule>
  </conditionalFormatting>
  <conditionalFormatting sqref="AE51:AG51">
    <cfRule type="cellIs" dxfId="2246" priority="2198" operator="lessThan">
      <formula>SUM(AE52:AE54)</formula>
    </cfRule>
  </conditionalFormatting>
  <conditionalFormatting sqref="AI41:AK41">
    <cfRule type="cellIs" dxfId="2245" priority="2196" operator="lessThan">
      <formula>SUM(AI42:AI44)</formula>
    </cfRule>
  </conditionalFormatting>
  <conditionalFormatting sqref="AI51:AK51">
    <cfRule type="cellIs" dxfId="2244" priority="2195" operator="lessThan">
      <formula>SUM(AI52:AI54)</formula>
    </cfRule>
  </conditionalFormatting>
  <conditionalFormatting sqref="AM51:AN51">
    <cfRule type="cellIs" dxfId="2243" priority="2192" operator="lessThan">
      <formula>SUM(AM52:AM54)</formula>
    </cfRule>
  </conditionalFormatting>
  <conditionalFormatting sqref="AB50">
    <cfRule type="cellIs" dxfId="2242" priority="2190" operator="lessThan">
      <formula>0</formula>
    </cfRule>
  </conditionalFormatting>
  <conditionalFormatting sqref="AB50">
    <cfRule type="cellIs" dxfId="2241" priority="2191" operator="greaterThan">
      <formula>AA50</formula>
    </cfRule>
  </conditionalFormatting>
  <conditionalFormatting sqref="AB50">
    <cfRule type="cellIs" dxfId="2240" priority="2189" operator="lessThan">
      <formula>AA50</formula>
    </cfRule>
  </conditionalFormatting>
  <conditionalFormatting sqref="AP33:AP57">
    <cfRule type="cellIs" dxfId="2239" priority="2188" operator="lessThan">
      <formula>0</formula>
    </cfRule>
  </conditionalFormatting>
  <conditionalFormatting sqref="AP51 AP41">
    <cfRule type="cellIs" dxfId="2238" priority="2187" operator="lessThan">
      <formula>SUM(AP42:AP44)</formula>
    </cfRule>
  </conditionalFormatting>
  <conditionalFormatting sqref="AO33:AO57">
    <cfRule type="cellIs" dxfId="2237" priority="2186" operator="lessThan">
      <formula>0</formula>
    </cfRule>
  </conditionalFormatting>
  <conditionalFormatting sqref="AO51 AO41">
    <cfRule type="cellIs" dxfId="2236" priority="2185" operator="lessThan">
      <formula>SUM(AO42:AO44)</formula>
    </cfRule>
  </conditionalFormatting>
  <conditionalFormatting sqref="J75 D82:I82 V82:Y82">
    <cfRule type="cellIs" dxfId="2235" priority="2179" operator="lessThan">
      <formula>0</formula>
    </cfRule>
  </conditionalFormatting>
  <conditionalFormatting sqref="K58:N82">
    <cfRule type="cellIs" dxfId="2234" priority="2183" operator="notBetween">
      <formula>0</formula>
      <formula>1</formula>
    </cfRule>
  </conditionalFormatting>
  <conditionalFormatting sqref="AC58:AC82 AG82">
    <cfRule type="cellIs" dxfId="2233" priority="2182" operator="lessThan">
      <formula>0</formula>
    </cfRule>
  </conditionalFormatting>
  <conditionalFormatting sqref="AQ58:AQ82">
    <cfRule type="cellIs" dxfId="2232" priority="2181" operator="notBetween">
      <formula>0</formula>
      <formula>10000</formula>
    </cfRule>
  </conditionalFormatting>
  <conditionalFormatting sqref="AR58:AR82">
    <cfRule type="cellIs" dxfId="2231" priority="2180" operator="lessThan">
      <formula>0</formula>
    </cfRule>
  </conditionalFormatting>
  <conditionalFormatting sqref="G82 AL75 J75 I82">
    <cfRule type="cellIs" dxfId="2230" priority="2184" operator="greaterThan">
      <formula>F75</formula>
    </cfRule>
  </conditionalFormatting>
  <conditionalFormatting sqref="AL75 J75">
    <cfRule type="cellIs" dxfId="2229" priority="2178" operator="lessThan">
      <formula>I75</formula>
    </cfRule>
  </conditionalFormatting>
  <conditionalFormatting sqref="AH75">
    <cfRule type="cellIs" dxfId="2228" priority="2177" operator="lessThan">
      <formula>0</formula>
    </cfRule>
  </conditionalFormatting>
  <conditionalFormatting sqref="AH75">
    <cfRule type="cellIs" dxfId="2227" priority="2176" operator="lessThan">
      <formula>0</formula>
    </cfRule>
  </conditionalFormatting>
  <conditionalFormatting sqref="AH75">
    <cfRule type="cellIs" dxfId="2226" priority="2175" operator="lessThan">
      <formula>#REF!</formula>
    </cfRule>
  </conditionalFormatting>
  <conditionalFormatting sqref="AH75">
    <cfRule type="cellIs" dxfId="2225" priority="2174" operator="lessThan">
      <formula>0</formula>
    </cfRule>
  </conditionalFormatting>
  <conditionalFormatting sqref="AH75">
    <cfRule type="cellIs" dxfId="2224" priority="2173" operator="greaterThan">
      <formula>#REF!</formula>
    </cfRule>
  </conditionalFormatting>
  <conditionalFormatting sqref="AL75">
    <cfRule type="cellIs" dxfId="2223" priority="2172" operator="lessThan">
      <formula>0</formula>
    </cfRule>
  </conditionalFormatting>
  <conditionalFormatting sqref="AL75">
    <cfRule type="cellIs" dxfId="2222" priority="2171" operator="lessThan">
      <formula>0</formula>
    </cfRule>
  </conditionalFormatting>
  <conditionalFormatting sqref="AL75">
    <cfRule type="cellIs" dxfId="2221" priority="2170" operator="lessThan">
      <formula>0</formula>
    </cfRule>
  </conditionalFormatting>
  <conditionalFormatting sqref="D76:E76">
    <cfRule type="cellIs" dxfId="2220" priority="2164" operator="lessThan">
      <formula>SUM(D77:D79)</formula>
    </cfRule>
  </conditionalFormatting>
  <conditionalFormatting sqref="S58:S81">
    <cfRule type="cellIs" dxfId="2219" priority="2169" operator="lessThan">
      <formula>0</formula>
    </cfRule>
  </conditionalFormatting>
  <conditionalFormatting sqref="Z82:AA82">
    <cfRule type="cellIs" dxfId="2218" priority="2168" operator="lessThan">
      <formula>0</formula>
    </cfRule>
  </conditionalFormatting>
  <conditionalFormatting sqref="AD82">
    <cfRule type="cellIs" dxfId="2217" priority="2167" operator="lessThan">
      <formula>0</formula>
    </cfRule>
  </conditionalFormatting>
  <conditionalFormatting sqref="D58:E81">
    <cfRule type="cellIs" dxfId="2216" priority="2166" operator="lessThan">
      <formula>0</formula>
    </cfRule>
  </conditionalFormatting>
  <conditionalFormatting sqref="F58:G81">
    <cfRule type="cellIs" dxfId="2215" priority="2163" operator="lessThan">
      <formula>0</formula>
    </cfRule>
  </conditionalFormatting>
  <conditionalFormatting sqref="O58:R81">
    <cfRule type="cellIs" dxfId="2214" priority="2157" operator="lessThan">
      <formula>0</formula>
    </cfRule>
  </conditionalFormatting>
  <conditionalFormatting sqref="AI58:AK81">
    <cfRule type="cellIs" dxfId="2213" priority="2145" operator="lessThan">
      <formula>0</formula>
    </cfRule>
  </conditionalFormatting>
  <conditionalFormatting sqref="AM58:AN81">
    <cfRule type="cellIs" dxfId="2212" priority="2142" operator="lessThan">
      <formula>0</formula>
    </cfRule>
  </conditionalFormatting>
  <conditionalFormatting sqref="H58:I81">
    <cfRule type="cellIs" dxfId="2211" priority="2160" operator="lessThan">
      <formula>0</formula>
    </cfRule>
  </conditionalFormatting>
  <conditionalFormatting sqref="T58:U81">
    <cfRule type="cellIs" dxfId="2210" priority="2154" operator="lessThan">
      <formula>0</formula>
    </cfRule>
  </conditionalFormatting>
  <conditionalFormatting sqref="AE58:AG81">
    <cfRule type="cellIs" dxfId="2209" priority="2148" operator="lessThan">
      <formula>0</formula>
    </cfRule>
  </conditionalFormatting>
  <conditionalFormatting sqref="V58:AA81">
    <cfRule type="cellIs" dxfId="2208" priority="2151" operator="lessThan">
      <formula>0</formula>
    </cfRule>
  </conditionalFormatting>
  <conditionalFormatting sqref="AM66:AN66">
    <cfRule type="cellIs" dxfId="2207" priority="2141" operator="lessThan">
      <formula>SUM(AM67:AM69)</formula>
    </cfRule>
  </conditionalFormatting>
  <conditionalFormatting sqref="D66:E66">
    <cfRule type="cellIs" dxfId="2206" priority="2165" operator="lessThan">
      <formula>SUM(D67:D69)</formula>
    </cfRule>
  </conditionalFormatting>
  <conditionalFormatting sqref="V76:AA76">
    <cfRule type="cellIs" dxfId="2205" priority="2149" operator="lessThan">
      <formula>SUM(V77:V79)</formula>
    </cfRule>
  </conditionalFormatting>
  <conditionalFormatting sqref="F66:G66">
    <cfRule type="cellIs" dxfId="2204" priority="2162" operator="lessThan">
      <formula>SUM(F67:F69)</formula>
    </cfRule>
  </conditionalFormatting>
  <conditionalFormatting sqref="F76:G76">
    <cfRule type="cellIs" dxfId="2203" priority="2161" operator="lessThan">
      <formula>SUM(F77:F79)</formula>
    </cfRule>
  </conditionalFormatting>
  <conditionalFormatting sqref="H66:I66">
    <cfRule type="cellIs" dxfId="2202" priority="2159" operator="lessThan">
      <formula>SUM(H67:H69)</formula>
    </cfRule>
  </conditionalFormatting>
  <conditionalFormatting sqref="H76:I76">
    <cfRule type="cellIs" dxfId="2201" priority="2158" operator="lessThan">
      <formula>SUM(H77:H79)</formula>
    </cfRule>
  </conditionalFormatting>
  <conditionalFormatting sqref="O66:R66">
    <cfRule type="cellIs" dxfId="2200" priority="2156" operator="lessThan">
      <formula>SUM(O67:O69)</formula>
    </cfRule>
  </conditionalFormatting>
  <conditionalFormatting sqref="O76:R76">
    <cfRule type="cellIs" dxfId="2199" priority="2155" operator="lessThan">
      <formula>SUM(O77:O79)</formula>
    </cfRule>
  </conditionalFormatting>
  <conditionalFormatting sqref="T66:U66">
    <cfRule type="cellIs" dxfId="2198" priority="2153" operator="lessThan">
      <formula>SUM(T67:T69)</formula>
    </cfRule>
  </conditionalFormatting>
  <conditionalFormatting sqref="T76:U76">
    <cfRule type="cellIs" dxfId="2197" priority="2152" operator="lessThan">
      <formula>SUM(T77:T79)</formula>
    </cfRule>
  </conditionalFormatting>
  <conditionalFormatting sqref="V66:AA66">
    <cfRule type="cellIs" dxfId="2196" priority="2150" operator="lessThan">
      <formula>SUM(V67:V69)</formula>
    </cfRule>
  </conditionalFormatting>
  <conditionalFormatting sqref="AE66:AG66">
    <cfRule type="cellIs" dxfId="2195" priority="2147" operator="lessThan">
      <formula>SUM(AE67:AE69)</formula>
    </cfRule>
  </conditionalFormatting>
  <conditionalFormatting sqref="AE76:AG76">
    <cfRule type="cellIs" dxfId="2194" priority="2146" operator="lessThan">
      <formula>SUM(AE77:AE79)</formula>
    </cfRule>
  </conditionalFormatting>
  <conditionalFormatting sqref="AI66:AK66">
    <cfRule type="cellIs" dxfId="2193" priority="2144" operator="lessThan">
      <formula>SUM(AI67:AI69)</formula>
    </cfRule>
  </conditionalFormatting>
  <conditionalFormatting sqref="AI76:AK76">
    <cfRule type="cellIs" dxfId="2192" priority="2143" operator="lessThan">
      <formula>SUM(AI77:AI79)</formula>
    </cfRule>
  </conditionalFormatting>
  <conditionalFormatting sqref="AM76:AN76">
    <cfRule type="cellIs" dxfId="2191" priority="2140" operator="lessThan">
      <formula>SUM(AM77:AM79)</formula>
    </cfRule>
  </conditionalFormatting>
  <conditionalFormatting sqref="AB75">
    <cfRule type="cellIs" dxfId="2190" priority="2138" operator="lessThan">
      <formula>0</formula>
    </cfRule>
  </conditionalFormatting>
  <conditionalFormatting sqref="AB75">
    <cfRule type="cellIs" dxfId="2189" priority="2139" operator="greaterThan">
      <formula>AA75</formula>
    </cfRule>
  </conditionalFormatting>
  <conditionalFormatting sqref="AB75">
    <cfRule type="cellIs" dxfId="2188" priority="2137" operator="lessThan">
      <formula>AA75</formula>
    </cfRule>
  </conditionalFormatting>
  <conditionalFormatting sqref="AP58:AP82">
    <cfRule type="cellIs" dxfId="2187" priority="2136" operator="lessThan">
      <formula>0</formula>
    </cfRule>
  </conditionalFormatting>
  <conditionalFormatting sqref="AP76 AP66">
    <cfRule type="cellIs" dxfId="2186" priority="2135" operator="lessThan">
      <formula>SUM(AP67:AP69)</formula>
    </cfRule>
  </conditionalFormatting>
  <conditionalFormatting sqref="AO58:AO82">
    <cfRule type="cellIs" dxfId="2185" priority="2134" operator="lessThan">
      <formula>0</formula>
    </cfRule>
  </conditionalFormatting>
  <conditionalFormatting sqref="AO76 AO66">
    <cfRule type="cellIs" dxfId="2184" priority="2133" operator="lessThan">
      <formula>SUM(AO67:AO69)</formula>
    </cfRule>
  </conditionalFormatting>
  <conditionalFormatting sqref="J100 D107:I107 V107:Y107">
    <cfRule type="cellIs" dxfId="2183" priority="2127" operator="lessThan">
      <formula>0</formula>
    </cfRule>
  </conditionalFormatting>
  <conditionalFormatting sqref="K83:N107">
    <cfRule type="cellIs" dxfId="2182" priority="2131" operator="notBetween">
      <formula>0</formula>
      <formula>1</formula>
    </cfRule>
  </conditionalFormatting>
  <conditionalFormatting sqref="AC83:AC107 AG107">
    <cfRule type="cellIs" dxfId="2181" priority="2130" operator="lessThan">
      <formula>0</formula>
    </cfRule>
  </conditionalFormatting>
  <conditionalFormatting sqref="AQ83:AQ107">
    <cfRule type="cellIs" dxfId="2180" priority="2129" operator="notBetween">
      <formula>0</formula>
      <formula>10000</formula>
    </cfRule>
  </conditionalFormatting>
  <conditionalFormatting sqref="AR83:AR107">
    <cfRule type="cellIs" dxfId="2179" priority="2128" operator="lessThan">
      <formula>0</formula>
    </cfRule>
  </conditionalFormatting>
  <conditionalFormatting sqref="G107 AL100 J100 I107">
    <cfRule type="cellIs" dxfId="2178" priority="2132" operator="greaterThan">
      <formula>F100</formula>
    </cfRule>
  </conditionalFormatting>
  <conditionalFormatting sqref="AL100 J100">
    <cfRule type="cellIs" dxfId="2177" priority="2126" operator="lessThan">
      <formula>I100</formula>
    </cfRule>
  </conditionalFormatting>
  <conditionalFormatting sqref="AH100">
    <cfRule type="cellIs" dxfId="2176" priority="2125" operator="lessThan">
      <formula>0</formula>
    </cfRule>
  </conditionalFormatting>
  <conditionalFormatting sqref="AH100">
    <cfRule type="cellIs" dxfId="2175" priority="2124" operator="lessThan">
      <formula>0</formula>
    </cfRule>
  </conditionalFormatting>
  <conditionalFormatting sqref="AH100">
    <cfRule type="cellIs" dxfId="2174" priority="2123" operator="lessThan">
      <formula>#REF!</formula>
    </cfRule>
  </conditionalFormatting>
  <conditionalFormatting sqref="AH100">
    <cfRule type="cellIs" dxfId="2173" priority="2122" operator="lessThan">
      <formula>0</formula>
    </cfRule>
  </conditionalFormatting>
  <conditionalFormatting sqref="AH100">
    <cfRule type="cellIs" dxfId="2172" priority="2121" operator="greaterThan">
      <formula>#REF!</formula>
    </cfRule>
  </conditionalFormatting>
  <conditionalFormatting sqref="AL100">
    <cfRule type="cellIs" dxfId="2171" priority="2120" operator="lessThan">
      <formula>0</formula>
    </cfRule>
  </conditionalFormatting>
  <conditionalFormatting sqref="AL100">
    <cfRule type="cellIs" dxfId="2170" priority="2119" operator="lessThan">
      <formula>0</formula>
    </cfRule>
  </conditionalFormatting>
  <conditionalFormatting sqref="AL100">
    <cfRule type="cellIs" dxfId="2169" priority="2118" operator="lessThan">
      <formula>0</formula>
    </cfRule>
  </conditionalFormatting>
  <conditionalFormatting sqref="D101:E101">
    <cfRule type="cellIs" dxfId="2168" priority="2112" operator="lessThan">
      <formula>SUM(D102:D104)</formula>
    </cfRule>
  </conditionalFormatting>
  <conditionalFormatting sqref="S83:S106">
    <cfRule type="cellIs" dxfId="2167" priority="2117" operator="lessThan">
      <formula>0</formula>
    </cfRule>
  </conditionalFormatting>
  <conditionalFormatting sqref="Z107:AA107">
    <cfRule type="cellIs" dxfId="2166" priority="2116" operator="lessThan">
      <formula>0</formula>
    </cfRule>
  </conditionalFormatting>
  <conditionalFormatting sqref="AD107">
    <cfRule type="cellIs" dxfId="2165" priority="2115" operator="lessThan">
      <formula>0</formula>
    </cfRule>
  </conditionalFormatting>
  <conditionalFormatting sqref="D83:E106">
    <cfRule type="cellIs" dxfId="2164" priority="2114" operator="lessThan">
      <formula>0</formula>
    </cfRule>
  </conditionalFormatting>
  <conditionalFormatting sqref="F83:G106">
    <cfRule type="cellIs" dxfId="2163" priority="2111" operator="lessThan">
      <formula>0</formula>
    </cfRule>
  </conditionalFormatting>
  <conditionalFormatting sqref="O83:R106">
    <cfRule type="cellIs" dxfId="2162" priority="2105" operator="lessThan">
      <formula>0</formula>
    </cfRule>
  </conditionalFormatting>
  <conditionalFormatting sqref="AI83:AK106">
    <cfRule type="cellIs" dxfId="2161" priority="2093" operator="lessThan">
      <formula>0</formula>
    </cfRule>
  </conditionalFormatting>
  <conditionalFormatting sqref="AM83:AN106">
    <cfRule type="cellIs" dxfId="2160" priority="2090" operator="lessThan">
      <formula>0</formula>
    </cfRule>
  </conditionalFormatting>
  <conditionalFormatting sqref="H83:I106">
    <cfRule type="cellIs" dxfId="2159" priority="2108" operator="lessThan">
      <formula>0</formula>
    </cfRule>
  </conditionalFormatting>
  <conditionalFormatting sqref="T83:U106">
    <cfRule type="cellIs" dxfId="2158" priority="2102" operator="lessThan">
      <formula>0</formula>
    </cfRule>
  </conditionalFormatting>
  <conditionalFormatting sqref="AE83:AG106">
    <cfRule type="cellIs" dxfId="2157" priority="2096" operator="lessThan">
      <formula>0</formula>
    </cfRule>
  </conditionalFormatting>
  <conditionalFormatting sqref="V83:AA106">
    <cfRule type="cellIs" dxfId="2156" priority="2099" operator="lessThan">
      <formula>0</formula>
    </cfRule>
  </conditionalFormatting>
  <conditionalFormatting sqref="AM91:AN91">
    <cfRule type="cellIs" dxfId="2155" priority="2089" operator="lessThan">
      <formula>SUM(AM92:AM94)</formula>
    </cfRule>
  </conditionalFormatting>
  <conditionalFormatting sqref="D91:E91">
    <cfRule type="cellIs" dxfId="2154" priority="2113" operator="lessThan">
      <formula>SUM(D92:D94)</formula>
    </cfRule>
  </conditionalFormatting>
  <conditionalFormatting sqref="V101:AA101">
    <cfRule type="cellIs" dxfId="2153" priority="2097" operator="lessThan">
      <formula>SUM(V102:V104)</formula>
    </cfRule>
  </conditionalFormatting>
  <conditionalFormatting sqref="F91:G91">
    <cfRule type="cellIs" dxfId="2152" priority="2110" operator="lessThan">
      <formula>SUM(F92:F94)</formula>
    </cfRule>
  </conditionalFormatting>
  <conditionalFormatting sqref="F101:G101">
    <cfRule type="cellIs" dxfId="2151" priority="2109" operator="lessThan">
      <formula>SUM(F102:F104)</formula>
    </cfRule>
  </conditionalFormatting>
  <conditionalFormatting sqref="H91:I91">
    <cfRule type="cellIs" dxfId="2150" priority="2107" operator="lessThan">
      <formula>SUM(H92:H94)</formula>
    </cfRule>
  </conditionalFormatting>
  <conditionalFormatting sqref="H101:I101">
    <cfRule type="cellIs" dxfId="2149" priority="2106" operator="lessThan">
      <formula>SUM(H102:H104)</formula>
    </cfRule>
  </conditionalFormatting>
  <conditionalFormatting sqref="O91:R91">
    <cfRule type="cellIs" dxfId="2148" priority="2104" operator="lessThan">
      <formula>SUM(O92:O94)</formula>
    </cfRule>
  </conditionalFormatting>
  <conditionalFormatting sqref="O101:R101">
    <cfRule type="cellIs" dxfId="2147" priority="2103" operator="lessThan">
      <formula>SUM(O102:O104)</formula>
    </cfRule>
  </conditionalFormatting>
  <conditionalFormatting sqref="T91:U91">
    <cfRule type="cellIs" dxfId="2146" priority="2101" operator="lessThan">
      <formula>SUM(T92:T94)</formula>
    </cfRule>
  </conditionalFormatting>
  <conditionalFormatting sqref="T101:U101">
    <cfRule type="cellIs" dxfId="2145" priority="2100" operator="lessThan">
      <formula>SUM(T102:T104)</formula>
    </cfRule>
  </conditionalFormatting>
  <conditionalFormatting sqref="V91:AA91">
    <cfRule type="cellIs" dxfId="2144" priority="2098" operator="lessThan">
      <formula>SUM(V92:V94)</formula>
    </cfRule>
  </conditionalFormatting>
  <conditionalFormatting sqref="AE91:AG91">
    <cfRule type="cellIs" dxfId="2143" priority="2095" operator="lessThan">
      <formula>SUM(AE92:AE94)</formula>
    </cfRule>
  </conditionalFormatting>
  <conditionalFormatting sqref="AE101:AG101">
    <cfRule type="cellIs" dxfId="2142" priority="2094" operator="lessThan">
      <formula>SUM(AE102:AE104)</formula>
    </cfRule>
  </conditionalFormatting>
  <conditionalFormatting sqref="AI91:AK91">
    <cfRule type="cellIs" dxfId="2141" priority="2092" operator="lessThan">
      <formula>SUM(AI92:AI94)</formula>
    </cfRule>
  </conditionalFormatting>
  <conditionalFormatting sqref="AI101:AK101">
    <cfRule type="cellIs" dxfId="2140" priority="2091" operator="lessThan">
      <formula>SUM(AI102:AI104)</formula>
    </cfRule>
  </conditionalFormatting>
  <conditionalFormatting sqref="AM101:AN101">
    <cfRule type="cellIs" dxfId="2139" priority="2088" operator="lessThan">
      <formula>SUM(AM102:AM104)</formula>
    </cfRule>
  </conditionalFormatting>
  <conditionalFormatting sqref="AB100">
    <cfRule type="cellIs" dxfId="2138" priority="2086" operator="lessThan">
      <formula>0</formula>
    </cfRule>
  </conditionalFormatting>
  <conditionalFormatting sqref="AB100">
    <cfRule type="cellIs" dxfId="2137" priority="2087" operator="greaterThan">
      <formula>AA100</formula>
    </cfRule>
  </conditionalFormatting>
  <conditionalFormatting sqref="AB100">
    <cfRule type="cellIs" dxfId="2136" priority="2085" operator="lessThan">
      <formula>AA100</formula>
    </cfRule>
  </conditionalFormatting>
  <conditionalFormatting sqref="AP83:AP107">
    <cfRule type="cellIs" dxfId="2135" priority="2084" operator="lessThan">
      <formula>0</formula>
    </cfRule>
  </conditionalFormatting>
  <conditionalFormatting sqref="AP101 AP91">
    <cfRule type="cellIs" dxfId="2134" priority="2083" operator="lessThan">
      <formula>SUM(AP92:AP94)</formula>
    </cfRule>
  </conditionalFormatting>
  <conditionalFormatting sqref="AO83:AO107">
    <cfRule type="cellIs" dxfId="2133" priority="2082" operator="lessThan">
      <formula>0</formula>
    </cfRule>
  </conditionalFormatting>
  <conditionalFormatting sqref="AO101 AO91">
    <cfRule type="cellIs" dxfId="2132" priority="2081" operator="lessThan">
      <formula>SUM(AO92:AO94)</formula>
    </cfRule>
  </conditionalFormatting>
  <conditionalFormatting sqref="J133 D140:I140 V140:Y140">
    <cfRule type="cellIs" dxfId="2131" priority="2075" operator="lessThan">
      <formula>0</formula>
    </cfRule>
  </conditionalFormatting>
  <conditionalFormatting sqref="K116:N140">
    <cfRule type="cellIs" dxfId="2130" priority="2079" operator="notBetween">
      <formula>0</formula>
      <formula>1</formula>
    </cfRule>
  </conditionalFormatting>
  <conditionalFormatting sqref="AC116:AC140 AG140">
    <cfRule type="cellIs" dxfId="2129" priority="2078" operator="lessThan">
      <formula>0</formula>
    </cfRule>
  </conditionalFormatting>
  <conditionalFormatting sqref="AQ116:AQ140">
    <cfRule type="cellIs" dxfId="2128" priority="2077" operator="notBetween">
      <formula>0</formula>
      <formula>10000</formula>
    </cfRule>
  </conditionalFormatting>
  <conditionalFormatting sqref="AR116:AR140">
    <cfRule type="cellIs" dxfId="2127" priority="2076" operator="lessThan">
      <formula>0</formula>
    </cfRule>
  </conditionalFormatting>
  <conditionalFormatting sqref="G140 AL133 J133 I140">
    <cfRule type="cellIs" dxfId="2126" priority="2080" operator="greaterThan">
      <formula>F133</formula>
    </cfRule>
  </conditionalFormatting>
  <conditionalFormatting sqref="AL133 J133">
    <cfRule type="cellIs" dxfId="2125" priority="2074" operator="lessThan">
      <formula>I133</formula>
    </cfRule>
  </conditionalFormatting>
  <conditionalFormatting sqref="AH133">
    <cfRule type="cellIs" dxfId="2124" priority="2073" operator="lessThan">
      <formula>0</formula>
    </cfRule>
  </conditionalFormatting>
  <conditionalFormatting sqref="AH133">
    <cfRule type="cellIs" dxfId="2123" priority="2072" operator="lessThan">
      <formula>0</formula>
    </cfRule>
  </conditionalFormatting>
  <conditionalFormatting sqref="AH133">
    <cfRule type="cellIs" dxfId="2122" priority="2071" operator="lessThan">
      <formula>#REF!</formula>
    </cfRule>
  </conditionalFormatting>
  <conditionalFormatting sqref="AH133">
    <cfRule type="cellIs" dxfId="2121" priority="2070" operator="lessThan">
      <formula>0</formula>
    </cfRule>
  </conditionalFormatting>
  <conditionalFormatting sqref="AH133">
    <cfRule type="cellIs" dxfId="2120" priority="2069" operator="greaterThan">
      <formula>#REF!</formula>
    </cfRule>
  </conditionalFormatting>
  <conditionalFormatting sqref="AL133">
    <cfRule type="cellIs" dxfId="2119" priority="2068" operator="lessThan">
      <formula>0</formula>
    </cfRule>
  </conditionalFormatting>
  <conditionalFormatting sqref="AL133">
    <cfRule type="cellIs" dxfId="2118" priority="2067" operator="lessThan">
      <formula>0</formula>
    </cfRule>
  </conditionalFormatting>
  <conditionalFormatting sqref="AL133">
    <cfRule type="cellIs" dxfId="2117" priority="2066" operator="lessThan">
      <formula>0</formula>
    </cfRule>
  </conditionalFormatting>
  <conditionalFormatting sqref="D134:E134">
    <cfRule type="cellIs" dxfId="2116" priority="2060" operator="lessThan">
      <formula>SUM(D135:D137)</formula>
    </cfRule>
  </conditionalFormatting>
  <conditionalFormatting sqref="S116:S139">
    <cfRule type="cellIs" dxfId="2115" priority="2065" operator="lessThan">
      <formula>0</formula>
    </cfRule>
  </conditionalFormatting>
  <conditionalFormatting sqref="Z140:AA140">
    <cfRule type="cellIs" dxfId="2114" priority="2064" operator="lessThan">
      <formula>0</formula>
    </cfRule>
  </conditionalFormatting>
  <conditionalFormatting sqref="AD140">
    <cfRule type="cellIs" dxfId="2113" priority="2063" operator="lessThan">
      <formula>0</formula>
    </cfRule>
  </conditionalFormatting>
  <conditionalFormatting sqref="D116:E139">
    <cfRule type="cellIs" dxfId="2112" priority="2062" operator="lessThan">
      <formula>0</formula>
    </cfRule>
  </conditionalFormatting>
  <conditionalFormatting sqref="F116:G139">
    <cfRule type="cellIs" dxfId="2111" priority="2059" operator="lessThan">
      <formula>0</formula>
    </cfRule>
  </conditionalFormatting>
  <conditionalFormatting sqref="O116:R139">
    <cfRule type="cellIs" dxfId="2110" priority="2053" operator="lessThan">
      <formula>0</formula>
    </cfRule>
  </conditionalFormatting>
  <conditionalFormatting sqref="AI116:AK139">
    <cfRule type="cellIs" dxfId="2109" priority="2041" operator="lessThan">
      <formula>0</formula>
    </cfRule>
  </conditionalFormatting>
  <conditionalFormatting sqref="AM116:AN139">
    <cfRule type="cellIs" dxfId="2108" priority="2038" operator="lessThan">
      <formula>0</formula>
    </cfRule>
  </conditionalFormatting>
  <conditionalFormatting sqref="H116:I139">
    <cfRule type="cellIs" dxfId="2107" priority="2056" operator="lessThan">
      <formula>0</formula>
    </cfRule>
  </conditionalFormatting>
  <conditionalFormatting sqref="T116:U139">
    <cfRule type="cellIs" dxfId="2106" priority="2050" operator="lessThan">
      <formula>0</formula>
    </cfRule>
  </conditionalFormatting>
  <conditionalFormatting sqref="AE116:AG139">
    <cfRule type="cellIs" dxfId="2105" priority="2044" operator="lessThan">
      <formula>0</formula>
    </cfRule>
  </conditionalFormatting>
  <conditionalFormatting sqref="V116:AA139">
    <cfRule type="cellIs" dxfId="2104" priority="2047" operator="lessThan">
      <formula>0</formula>
    </cfRule>
  </conditionalFormatting>
  <conditionalFormatting sqref="AM124:AN124">
    <cfRule type="cellIs" dxfId="2103" priority="2037" operator="lessThan">
      <formula>SUM(AM125:AM127)</formula>
    </cfRule>
  </conditionalFormatting>
  <conditionalFormatting sqref="D124:E124">
    <cfRule type="cellIs" dxfId="2102" priority="2061" operator="lessThan">
      <formula>SUM(D125:D127)</formula>
    </cfRule>
  </conditionalFormatting>
  <conditionalFormatting sqref="V134:AA134">
    <cfRule type="cellIs" dxfId="2101" priority="2045" operator="lessThan">
      <formula>SUM(V135:V137)</formula>
    </cfRule>
  </conditionalFormatting>
  <conditionalFormatting sqref="F124:G124">
    <cfRule type="cellIs" dxfId="2100" priority="2058" operator="lessThan">
      <formula>SUM(F125:F127)</formula>
    </cfRule>
  </conditionalFormatting>
  <conditionalFormatting sqref="F134:G134">
    <cfRule type="cellIs" dxfId="2099" priority="2057" operator="lessThan">
      <formula>SUM(F135:F137)</formula>
    </cfRule>
  </conditionalFormatting>
  <conditionalFormatting sqref="H124:I124">
    <cfRule type="cellIs" dxfId="2098" priority="2055" operator="lessThan">
      <formula>SUM(H125:H127)</formula>
    </cfRule>
  </conditionalFormatting>
  <conditionalFormatting sqref="H134:I134">
    <cfRule type="cellIs" dxfId="2097" priority="2054" operator="lessThan">
      <formula>SUM(H135:H137)</formula>
    </cfRule>
  </conditionalFormatting>
  <conditionalFormatting sqref="O124:R124">
    <cfRule type="cellIs" dxfId="2096" priority="2052" operator="lessThan">
      <formula>SUM(O125:O127)</formula>
    </cfRule>
  </conditionalFormatting>
  <conditionalFormatting sqref="O134:R134">
    <cfRule type="cellIs" dxfId="2095" priority="2051" operator="lessThan">
      <formula>SUM(O135:O137)</formula>
    </cfRule>
  </conditionalFormatting>
  <conditionalFormatting sqref="T124:U124">
    <cfRule type="cellIs" dxfId="2094" priority="2049" operator="lessThan">
      <formula>SUM(T125:T127)</formula>
    </cfRule>
  </conditionalFormatting>
  <conditionalFormatting sqref="T134:U134">
    <cfRule type="cellIs" dxfId="2093" priority="2048" operator="lessThan">
      <formula>SUM(T135:T137)</formula>
    </cfRule>
  </conditionalFormatting>
  <conditionalFormatting sqref="V124:AA124">
    <cfRule type="cellIs" dxfId="2092" priority="2046" operator="lessThan">
      <formula>SUM(V125:V127)</formula>
    </cfRule>
  </conditionalFormatting>
  <conditionalFormatting sqref="AE124:AG124">
    <cfRule type="cellIs" dxfId="2091" priority="2043" operator="lessThan">
      <formula>SUM(AE125:AE127)</formula>
    </cfRule>
  </conditionalFormatting>
  <conditionalFormatting sqref="AE134:AG134">
    <cfRule type="cellIs" dxfId="2090" priority="2042" operator="lessThan">
      <formula>SUM(AE135:AE137)</formula>
    </cfRule>
  </conditionalFormatting>
  <conditionalFormatting sqref="AI124:AK124">
    <cfRule type="cellIs" dxfId="2089" priority="2040" operator="lessThan">
      <formula>SUM(AI125:AI127)</formula>
    </cfRule>
  </conditionalFormatting>
  <conditionalFormatting sqref="AI134:AK134">
    <cfRule type="cellIs" dxfId="2088" priority="2039" operator="lessThan">
      <formula>SUM(AI135:AI137)</formula>
    </cfRule>
  </conditionalFormatting>
  <conditionalFormatting sqref="AM134:AN134">
    <cfRule type="cellIs" dxfId="2087" priority="2036" operator="lessThan">
      <formula>SUM(AM135:AM137)</formula>
    </cfRule>
  </conditionalFormatting>
  <conditionalFormatting sqref="AB133">
    <cfRule type="cellIs" dxfId="2086" priority="2034" operator="lessThan">
      <formula>0</formula>
    </cfRule>
  </conditionalFormatting>
  <conditionalFormatting sqref="AB133">
    <cfRule type="cellIs" dxfId="2085" priority="2035" operator="greaterThan">
      <formula>AA133</formula>
    </cfRule>
  </conditionalFormatting>
  <conditionalFormatting sqref="AB133">
    <cfRule type="cellIs" dxfId="2084" priority="2033" operator="lessThan">
      <formula>AA133</formula>
    </cfRule>
  </conditionalFormatting>
  <conditionalFormatting sqref="AP116:AP140">
    <cfRule type="cellIs" dxfId="2083" priority="2032" operator="lessThan">
      <formula>0</formula>
    </cfRule>
  </conditionalFormatting>
  <conditionalFormatting sqref="AP134 AP124">
    <cfRule type="cellIs" dxfId="2082" priority="2031" operator="lessThan">
      <formula>SUM(AP125:AP127)</formula>
    </cfRule>
  </conditionalFormatting>
  <conditionalFormatting sqref="AO116:AO140">
    <cfRule type="cellIs" dxfId="2081" priority="2030" operator="lessThan">
      <formula>0</formula>
    </cfRule>
  </conditionalFormatting>
  <conditionalFormatting sqref="AO134 AO124">
    <cfRule type="cellIs" dxfId="2080" priority="2029" operator="lessThan">
      <formula>SUM(AO125:AO127)</formula>
    </cfRule>
  </conditionalFormatting>
  <conditionalFormatting sqref="J158 D165:I165 V165:Y165">
    <cfRule type="cellIs" dxfId="2079" priority="2023" operator="lessThan">
      <formula>0</formula>
    </cfRule>
  </conditionalFormatting>
  <conditionalFormatting sqref="K141:N165">
    <cfRule type="cellIs" dxfId="2078" priority="2027" operator="notBetween">
      <formula>0</formula>
      <formula>1</formula>
    </cfRule>
  </conditionalFormatting>
  <conditionalFormatting sqref="AC141:AC165 AG165">
    <cfRule type="cellIs" dxfId="2077" priority="2026" operator="lessThan">
      <formula>0</formula>
    </cfRule>
  </conditionalFormatting>
  <conditionalFormatting sqref="AQ141:AQ165">
    <cfRule type="cellIs" dxfId="2076" priority="2025" operator="notBetween">
      <formula>0</formula>
      <formula>10000</formula>
    </cfRule>
  </conditionalFormatting>
  <conditionalFormatting sqref="AR141:AR165">
    <cfRule type="cellIs" dxfId="2075" priority="2024" operator="lessThan">
      <formula>0</formula>
    </cfRule>
  </conditionalFormatting>
  <conditionalFormatting sqref="G165 AL158 J158 I165">
    <cfRule type="cellIs" dxfId="2074" priority="2028" operator="greaterThan">
      <formula>F158</formula>
    </cfRule>
  </conditionalFormatting>
  <conditionalFormatting sqref="AL158 J158">
    <cfRule type="cellIs" dxfId="2073" priority="2022" operator="lessThan">
      <formula>I158</formula>
    </cfRule>
  </conditionalFormatting>
  <conditionalFormatting sqref="AH158">
    <cfRule type="cellIs" dxfId="2072" priority="2021" operator="lessThan">
      <formula>0</formula>
    </cfRule>
  </conditionalFormatting>
  <conditionalFormatting sqref="AH158">
    <cfRule type="cellIs" dxfId="2071" priority="2020" operator="lessThan">
      <formula>0</formula>
    </cfRule>
  </conditionalFormatting>
  <conditionalFormatting sqref="AH158">
    <cfRule type="cellIs" dxfId="2070" priority="2019" operator="lessThan">
      <formula>#REF!</formula>
    </cfRule>
  </conditionalFormatting>
  <conditionalFormatting sqref="AH158">
    <cfRule type="cellIs" dxfId="2069" priority="2018" operator="lessThan">
      <formula>0</formula>
    </cfRule>
  </conditionalFormatting>
  <conditionalFormatting sqref="AH158">
    <cfRule type="cellIs" dxfId="2068" priority="2017" operator="greaterThan">
      <formula>#REF!</formula>
    </cfRule>
  </conditionalFormatting>
  <conditionalFormatting sqref="AL158">
    <cfRule type="cellIs" dxfId="2067" priority="2016" operator="lessThan">
      <formula>0</formula>
    </cfRule>
  </conditionalFormatting>
  <conditionalFormatting sqref="AL158">
    <cfRule type="cellIs" dxfId="2066" priority="2015" operator="lessThan">
      <formula>0</formula>
    </cfRule>
  </conditionalFormatting>
  <conditionalFormatting sqref="AL158">
    <cfRule type="cellIs" dxfId="2065" priority="2014" operator="lessThan">
      <formula>0</formula>
    </cfRule>
  </conditionalFormatting>
  <conditionalFormatting sqref="D159:E159">
    <cfRule type="cellIs" dxfId="2064" priority="2008" operator="lessThan">
      <formula>SUM(D160:D162)</formula>
    </cfRule>
  </conditionalFormatting>
  <conditionalFormatting sqref="S141:S164">
    <cfRule type="cellIs" dxfId="2063" priority="2013" operator="lessThan">
      <formula>0</formula>
    </cfRule>
  </conditionalFormatting>
  <conditionalFormatting sqref="Z165:AA165">
    <cfRule type="cellIs" dxfId="2062" priority="2012" operator="lessThan">
      <formula>0</formula>
    </cfRule>
  </conditionalFormatting>
  <conditionalFormatting sqref="AD165">
    <cfRule type="cellIs" dxfId="2061" priority="2011" operator="lessThan">
      <formula>0</formula>
    </cfRule>
  </conditionalFormatting>
  <conditionalFormatting sqref="D141:E164">
    <cfRule type="cellIs" dxfId="2060" priority="2010" operator="lessThan">
      <formula>0</formula>
    </cfRule>
  </conditionalFormatting>
  <conditionalFormatting sqref="F141:G164">
    <cfRule type="cellIs" dxfId="2059" priority="2007" operator="lessThan">
      <formula>0</formula>
    </cfRule>
  </conditionalFormatting>
  <conditionalFormatting sqref="O141:R164">
    <cfRule type="cellIs" dxfId="2058" priority="2001" operator="lessThan">
      <formula>0</formula>
    </cfRule>
  </conditionalFormatting>
  <conditionalFormatting sqref="AI141:AK164">
    <cfRule type="cellIs" dxfId="2057" priority="1989" operator="lessThan">
      <formula>0</formula>
    </cfRule>
  </conditionalFormatting>
  <conditionalFormatting sqref="AM141:AN164">
    <cfRule type="cellIs" dxfId="2056" priority="1986" operator="lessThan">
      <formula>0</formula>
    </cfRule>
  </conditionalFormatting>
  <conditionalFormatting sqref="H141:I164">
    <cfRule type="cellIs" dxfId="2055" priority="2004" operator="lessThan">
      <formula>0</formula>
    </cfRule>
  </conditionalFormatting>
  <conditionalFormatting sqref="T141:U164">
    <cfRule type="cellIs" dxfId="2054" priority="1998" operator="lessThan">
      <formula>0</formula>
    </cfRule>
  </conditionalFormatting>
  <conditionalFormatting sqref="AE141:AG164">
    <cfRule type="cellIs" dxfId="2053" priority="1992" operator="lessThan">
      <formula>0</formula>
    </cfRule>
  </conditionalFormatting>
  <conditionalFormatting sqref="V141:AA164">
    <cfRule type="cellIs" dxfId="2052" priority="1995" operator="lessThan">
      <formula>0</formula>
    </cfRule>
  </conditionalFormatting>
  <conditionalFormatting sqref="AM149:AN149">
    <cfRule type="cellIs" dxfId="2051" priority="1985" operator="lessThan">
      <formula>SUM(AM150:AM152)</formula>
    </cfRule>
  </conditionalFormatting>
  <conditionalFormatting sqref="D149:E149">
    <cfRule type="cellIs" dxfId="2050" priority="2009" operator="lessThan">
      <formula>SUM(D150:D152)</formula>
    </cfRule>
  </conditionalFormatting>
  <conditionalFormatting sqref="V159:AA159">
    <cfRule type="cellIs" dxfId="2049" priority="1993" operator="lessThan">
      <formula>SUM(V160:V162)</formula>
    </cfRule>
  </conditionalFormatting>
  <conditionalFormatting sqref="F149:G149">
    <cfRule type="cellIs" dxfId="2048" priority="2006" operator="lessThan">
      <formula>SUM(F150:F152)</formula>
    </cfRule>
  </conditionalFormatting>
  <conditionalFormatting sqref="F159:G159">
    <cfRule type="cellIs" dxfId="2047" priority="2005" operator="lessThan">
      <formula>SUM(F160:F162)</formula>
    </cfRule>
  </conditionalFormatting>
  <conditionalFormatting sqref="H149:I149">
    <cfRule type="cellIs" dxfId="2046" priority="2003" operator="lessThan">
      <formula>SUM(H150:H152)</formula>
    </cfRule>
  </conditionalFormatting>
  <conditionalFormatting sqref="H159:I159">
    <cfRule type="cellIs" dxfId="2045" priority="2002" operator="lessThan">
      <formula>SUM(H160:H162)</formula>
    </cfRule>
  </conditionalFormatting>
  <conditionalFormatting sqref="O149:R149">
    <cfRule type="cellIs" dxfId="2044" priority="2000" operator="lessThan">
      <formula>SUM(O150:O152)</formula>
    </cfRule>
  </conditionalFormatting>
  <conditionalFormatting sqref="O159:R159">
    <cfRule type="cellIs" dxfId="2043" priority="1999" operator="lessThan">
      <formula>SUM(O160:O162)</formula>
    </cfRule>
  </conditionalFormatting>
  <conditionalFormatting sqref="T149:U149">
    <cfRule type="cellIs" dxfId="2042" priority="1997" operator="lessThan">
      <formula>SUM(T150:T152)</formula>
    </cfRule>
  </conditionalFormatting>
  <conditionalFormatting sqref="T159:U159">
    <cfRule type="cellIs" dxfId="2041" priority="1996" operator="lessThan">
      <formula>SUM(T160:T162)</formula>
    </cfRule>
  </conditionalFormatting>
  <conditionalFormatting sqref="V149:AA149">
    <cfRule type="cellIs" dxfId="2040" priority="1994" operator="lessThan">
      <formula>SUM(V150:V152)</formula>
    </cfRule>
  </conditionalFormatting>
  <conditionalFormatting sqref="AE149:AG149">
    <cfRule type="cellIs" dxfId="2039" priority="1991" operator="lessThan">
      <formula>SUM(AE150:AE152)</formula>
    </cfRule>
  </conditionalFormatting>
  <conditionalFormatting sqref="AE159:AG159">
    <cfRule type="cellIs" dxfId="2038" priority="1990" operator="lessThan">
      <formula>SUM(AE160:AE162)</formula>
    </cfRule>
  </conditionalFormatting>
  <conditionalFormatting sqref="AI149:AK149">
    <cfRule type="cellIs" dxfId="2037" priority="1988" operator="lessThan">
      <formula>SUM(AI150:AI152)</formula>
    </cfRule>
  </conditionalFormatting>
  <conditionalFormatting sqref="AI159:AK159">
    <cfRule type="cellIs" dxfId="2036" priority="1987" operator="lessThan">
      <formula>SUM(AI160:AI162)</formula>
    </cfRule>
  </conditionalFormatting>
  <conditionalFormatting sqref="AM159:AN159">
    <cfRule type="cellIs" dxfId="2035" priority="1984" operator="lessThan">
      <formula>SUM(AM160:AM162)</formula>
    </cfRule>
  </conditionalFormatting>
  <conditionalFormatting sqref="AB158">
    <cfRule type="cellIs" dxfId="2034" priority="1982" operator="lessThan">
      <formula>0</formula>
    </cfRule>
  </conditionalFormatting>
  <conditionalFormatting sqref="AB158">
    <cfRule type="cellIs" dxfId="2033" priority="1983" operator="greaterThan">
      <formula>AA158</formula>
    </cfRule>
  </conditionalFormatting>
  <conditionalFormatting sqref="AB158">
    <cfRule type="cellIs" dxfId="2032" priority="1981" operator="lessThan">
      <formula>AA158</formula>
    </cfRule>
  </conditionalFormatting>
  <conditionalFormatting sqref="AP141:AP165">
    <cfRule type="cellIs" dxfId="2031" priority="1980" operator="lessThan">
      <formula>0</formula>
    </cfRule>
  </conditionalFormatting>
  <conditionalFormatting sqref="AP159 AP149">
    <cfRule type="cellIs" dxfId="2030" priority="1979" operator="lessThan">
      <formula>SUM(AP150:AP152)</formula>
    </cfRule>
  </conditionalFormatting>
  <conditionalFormatting sqref="AO141:AO165">
    <cfRule type="cellIs" dxfId="2029" priority="1978" operator="lessThan">
      <formula>0</formula>
    </cfRule>
  </conditionalFormatting>
  <conditionalFormatting sqref="AO159 AO149">
    <cfRule type="cellIs" dxfId="2028" priority="1977" operator="lessThan">
      <formula>SUM(AO150:AO152)</formula>
    </cfRule>
  </conditionalFormatting>
  <conditionalFormatting sqref="J183 D190:I190 V190:Y190">
    <cfRule type="cellIs" dxfId="2027" priority="1971" operator="lessThan">
      <formula>0</formula>
    </cfRule>
  </conditionalFormatting>
  <conditionalFormatting sqref="K166:N190">
    <cfRule type="cellIs" dxfId="2026" priority="1975" operator="notBetween">
      <formula>0</formula>
      <formula>1</formula>
    </cfRule>
  </conditionalFormatting>
  <conditionalFormatting sqref="AC166:AC190 AG190">
    <cfRule type="cellIs" dxfId="2025" priority="1974" operator="lessThan">
      <formula>0</formula>
    </cfRule>
  </conditionalFormatting>
  <conditionalFormatting sqref="AQ166:AQ190">
    <cfRule type="cellIs" dxfId="2024" priority="1973" operator="notBetween">
      <formula>0</formula>
      <formula>10000</formula>
    </cfRule>
  </conditionalFormatting>
  <conditionalFormatting sqref="AR166:AR190">
    <cfRule type="cellIs" dxfId="2023" priority="1972" operator="lessThan">
      <formula>0</formula>
    </cfRule>
  </conditionalFormatting>
  <conditionalFormatting sqref="G190 AL183 J183 I190">
    <cfRule type="cellIs" dxfId="2022" priority="1976" operator="greaterThan">
      <formula>F183</formula>
    </cfRule>
  </conditionalFormatting>
  <conditionalFormatting sqref="AL183 J183">
    <cfRule type="cellIs" dxfId="2021" priority="1970" operator="lessThan">
      <formula>I183</formula>
    </cfRule>
  </conditionalFormatting>
  <conditionalFormatting sqref="AH183">
    <cfRule type="cellIs" dxfId="2020" priority="1969" operator="lessThan">
      <formula>0</formula>
    </cfRule>
  </conditionalFormatting>
  <conditionalFormatting sqref="AH183">
    <cfRule type="cellIs" dxfId="2019" priority="1968" operator="lessThan">
      <formula>0</formula>
    </cfRule>
  </conditionalFormatting>
  <conditionalFormatting sqref="AH183">
    <cfRule type="cellIs" dxfId="2018" priority="1967" operator="lessThan">
      <formula>#REF!</formula>
    </cfRule>
  </conditionalFormatting>
  <conditionalFormatting sqref="AH183">
    <cfRule type="cellIs" dxfId="2017" priority="1966" operator="lessThan">
      <formula>0</formula>
    </cfRule>
  </conditionalFormatting>
  <conditionalFormatting sqref="AH183">
    <cfRule type="cellIs" dxfId="2016" priority="1965" operator="greaterThan">
      <formula>#REF!</formula>
    </cfRule>
  </conditionalFormatting>
  <conditionalFormatting sqref="AL183">
    <cfRule type="cellIs" dxfId="2015" priority="1964" operator="lessThan">
      <formula>0</formula>
    </cfRule>
  </conditionalFormatting>
  <conditionalFormatting sqref="AL183">
    <cfRule type="cellIs" dxfId="2014" priority="1963" operator="lessThan">
      <formula>0</formula>
    </cfRule>
  </conditionalFormatting>
  <conditionalFormatting sqref="AL183">
    <cfRule type="cellIs" dxfId="2013" priority="1962" operator="lessThan">
      <formula>0</formula>
    </cfRule>
  </conditionalFormatting>
  <conditionalFormatting sqref="D184:E184">
    <cfRule type="cellIs" dxfId="2012" priority="1956" operator="lessThan">
      <formula>SUM(D185:D187)</formula>
    </cfRule>
  </conditionalFormatting>
  <conditionalFormatting sqref="S166:S189">
    <cfRule type="cellIs" dxfId="2011" priority="1961" operator="lessThan">
      <formula>0</formula>
    </cfRule>
  </conditionalFormatting>
  <conditionalFormatting sqref="Z190:AA190">
    <cfRule type="cellIs" dxfId="2010" priority="1960" operator="lessThan">
      <formula>0</formula>
    </cfRule>
  </conditionalFormatting>
  <conditionalFormatting sqref="AD190">
    <cfRule type="cellIs" dxfId="2009" priority="1959" operator="lessThan">
      <formula>0</formula>
    </cfRule>
  </conditionalFormatting>
  <conditionalFormatting sqref="D166:E189">
    <cfRule type="cellIs" dxfId="2008" priority="1958" operator="lessThan">
      <formula>0</formula>
    </cfRule>
  </conditionalFormatting>
  <conditionalFormatting sqref="F166:G189">
    <cfRule type="cellIs" dxfId="2007" priority="1955" operator="lessThan">
      <formula>0</formula>
    </cfRule>
  </conditionalFormatting>
  <conditionalFormatting sqref="O166:R189">
    <cfRule type="cellIs" dxfId="2006" priority="1949" operator="lessThan">
      <formula>0</formula>
    </cfRule>
  </conditionalFormatting>
  <conditionalFormatting sqref="AI166:AK189">
    <cfRule type="cellIs" dxfId="2005" priority="1937" operator="lessThan">
      <formula>0</formula>
    </cfRule>
  </conditionalFormatting>
  <conditionalFormatting sqref="AM166:AN189">
    <cfRule type="cellIs" dxfId="2004" priority="1934" operator="lessThan">
      <formula>0</formula>
    </cfRule>
  </conditionalFormatting>
  <conditionalFormatting sqref="H166:I189">
    <cfRule type="cellIs" dxfId="2003" priority="1952" operator="lessThan">
      <formula>0</formula>
    </cfRule>
  </conditionalFormatting>
  <conditionalFormatting sqref="T166:U189">
    <cfRule type="cellIs" dxfId="2002" priority="1946" operator="lessThan">
      <formula>0</formula>
    </cfRule>
  </conditionalFormatting>
  <conditionalFormatting sqref="AE166:AG189">
    <cfRule type="cellIs" dxfId="2001" priority="1940" operator="lessThan">
      <formula>0</formula>
    </cfRule>
  </conditionalFormatting>
  <conditionalFormatting sqref="V166:AA189">
    <cfRule type="cellIs" dxfId="2000" priority="1943" operator="lessThan">
      <formula>0</formula>
    </cfRule>
  </conditionalFormatting>
  <conditionalFormatting sqref="AM174:AN174">
    <cfRule type="cellIs" dxfId="1999" priority="1933" operator="lessThan">
      <formula>SUM(AM175:AM177)</formula>
    </cfRule>
  </conditionalFormatting>
  <conditionalFormatting sqref="D174:E174">
    <cfRule type="cellIs" dxfId="1998" priority="1957" operator="lessThan">
      <formula>SUM(D175:D177)</formula>
    </cfRule>
  </conditionalFormatting>
  <conditionalFormatting sqref="V184:AA184">
    <cfRule type="cellIs" dxfId="1997" priority="1941" operator="lessThan">
      <formula>SUM(V185:V187)</formula>
    </cfRule>
  </conditionalFormatting>
  <conditionalFormatting sqref="F174:G174">
    <cfRule type="cellIs" dxfId="1996" priority="1954" operator="lessThan">
      <formula>SUM(F175:F177)</formula>
    </cfRule>
  </conditionalFormatting>
  <conditionalFormatting sqref="F184:G184">
    <cfRule type="cellIs" dxfId="1995" priority="1953" operator="lessThan">
      <formula>SUM(F185:F187)</formula>
    </cfRule>
  </conditionalFormatting>
  <conditionalFormatting sqref="H174:I174">
    <cfRule type="cellIs" dxfId="1994" priority="1951" operator="lessThan">
      <formula>SUM(H175:H177)</formula>
    </cfRule>
  </conditionalFormatting>
  <conditionalFormatting sqref="H184:I184">
    <cfRule type="cellIs" dxfId="1993" priority="1950" operator="lessThan">
      <formula>SUM(H185:H187)</formula>
    </cfRule>
  </conditionalFormatting>
  <conditionalFormatting sqref="O174:R174">
    <cfRule type="cellIs" dxfId="1992" priority="1948" operator="lessThan">
      <formula>SUM(O175:O177)</formula>
    </cfRule>
  </conditionalFormatting>
  <conditionalFormatting sqref="O184:R184">
    <cfRule type="cellIs" dxfId="1991" priority="1947" operator="lessThan">
      <formula>SUM(O185:O187)</formula>
    </cfRule>
  </conditionalFormatting>
  <conditionalFormatting sqref="T174:U174">
    <cfRule type="cellIs" dxfId="1990" priority="1945" operator="lessThan">
      <formula>SUM(T175:T177)</formula>
    </cfRule>
  </conditionalFormatting>
  <conditionalFormatting sqref="T184:U184">
    <cfRule type="cellIs" dxfId="1989" priority="1944" operator="lessThan">
      <formula>SUM(T185:T187)</formula>
    </cfRule>
  </conditionalFormatting>
  <conditionalFormatting sqref="V174:AA174">
    <cfRule type="cellIs" dxfId="1988" priority="1942" operator="lessThan">
      <formula>SUM(V175:V177)</formula>
    </cfRule>
  </conditionalFormatting>
  <conditionalFormatting sqref="AE174:AG174">
    <cfRule type="cellIs" dxfId="1987" priority="1939" operator="lessThan">
      <formula>SUM(AE175:AE177)</formula>
    </cfRule>
  </conditionalFormatting>
  <conditionalFormatting sqref="AE184:AG184">
    <cfRule type="cellIs" dxfId="1986" priority="1938" operator="lessThan">
      <formula>SUM(AE185:AE187)</formula>
    </cfRule>
  </conditionalFormatting>
  <conditionalFormatting sqref="AI174:AK174">
    <cfRule type="cellIs" dxfId="1985" priority="1936" operator="lessThan">
      <formula>SUM(AI175:AI177)</formula>
    </cfRule>
  </conditionalFormatting>
  <conditionalFormatting sqref="AI184:AK184">
    <cfRule type="cellIs" dxfId="1984" priority="1935" operator="lessThan">
      <formula>SUM(AI185:AI187)</formula>
    </cfRule>
  </conditionalFormatting>
  <conditionalFormatting sqref="AM184:AN184">
    <cfRule type="cellIs" dxfId="1983" priority="1932" operator="lessThan">
      <formula>SUM(AM185:AM187)</formula>
    </cfRule>
  </conditionalFormatting>
  <conditionalFormatting sqref="AB183">
    <cfRule type="cellIs" dxfId="1982" priority="1930" operator="lessThan">
      <formula>0</formula>
    </cfRule>
  </conditionalFormatting>
  <conditionalFormatting sqref="AB183">
    <cfRule type="cellIs" dxfId="1981" priority="1931" operator="greaterThan">
      <formula>AA183</formula>
    </cfRule>
  </conditionalFormatting>
  <conditionalFormatting sqref="AB183">
    <cfRule type="cellIs" dxfId="1980" priority="1929" operator="lessThan">
      <formula>AA183</formula>
    </cfRule>
  </conditionalFormatting>
  <conditionalFormatting sqref="AP166:AP190">
    <cfRule type="cellIs" dxfId="1979" priority="1928" operator="lessThan">
      <formula>0</formula>
    </cfRule>
  </conditionalFormatting>
  <conditionalFormatting sqref="AP184 AP174">
    <cfRule type="cellIs" dxfId="1978" priority="1927" operator="lessThan">
      <formula>SUM(AP175:AP177)</formula>
    </cfRule>
  </conditionalFormatting>
  <conditionalFormatting sqref="AO166:AO190">
    <cfRule type="cellIs" dxfId="1977" priority="1926" operator="lessThan">
      <formula>0</formula>
    </cfRule>
  </conditionalFormatting>
  <conditionalFormatting sqref="AO184 AO174">
    <cfRule type="cellIs" dxfId="1976" priority="1925" operator="lessThan">
      <formula>SUM(AO175:AO177)</formula>
    </cfRule>
  </conditionalFormatting>
  <conditionalFormatting sqref="J208 D215:I215 V215:Y215">
    <cfRule type="cellIs" dxfId="1975" priority="1919" operator="lessThan">
      <formula>0</formula>
    </cfRule>
  </conditionalFormatting>
  <conditionalFormatting sqref="K191:N215">
    <cfRule type="cellIs" dxfId="1974" priority="1923" operator="notBetween">
      <formula>0</formula>
      <formula>1</formula>
    </cfRule>
  </conditionalFormatting>
  <conditionalFormatting sqref="AC191:AC215 AG215">
    <cfRule type="cellIs" dxfId="1973" priority="1922" operator="lessThan">
      <formula>0</formula>
    </cfRule>
  </conditionalFormatting>
  <conditionalFormatting sqref="AQ191:AQ215">
    <cfRule type="cellIs" dxfId="1972" priority="1921" operator="notBetween">
      <formula>0</formula>
      <formula>10000</formula>
    </cfRule>
  </conditionalFormatting>
  <conditionalFormatting sqref="AR191:AR215">
    <cfRule type="cellIs" dxfId="1971" priority="1920" operator="lessThan">
      <formula>0</formula>
    </cfRule>
  </conditionalFormatting>
  <conditionalFormatting sqref="G215 AL208 J208 I215">
    <cfRule type="cellIs" dxfId="1970" priority="1924" operator="greaterThan">
      <formula>F208</formula>
    </cfRule>
  </conditionalFormatting>
  <conditionalFormatting sqref="AL208 J208">
    <cfRule type="cellIs" dxfId="1969" priority="1918" operator="lessThan">
      <formula>I208</formula>
    </cfRule>
  </conditionalFormatting>
  <conditionalFormatting sqref="AH208">
    <cfRule type="cellIs" dxfId="1968" priority="1917" operator="lessThan">
      <formula>0</formula>
    </cfRule>
  </conditionalFormatting>
  <conditionalFormatting sqref="AH208">
    <cfRule type="cellIs" dxfId="1967" priority="1916" operator="lessThan">
      <formula>0</formula>
    </cfRule>
  </conditionalFormatting>
  <conditionalFormatting sqref="AH208">
    <cfRule type="cellIs" dxfId="1966" priority="1915" operator="lessThan">
      <formula>#REF!</formula>
    </cfRule>
  </conditionalFormatting>
  <conditionalFormatting sqref="AH208">
    <cfRule type="cellIs" dxfId="1965" priority="1914" operator="lessThan">
      <formula>0</formula>
    </cfRule>
  </conditionalFormatting>
  <conditionalFormatting sqref="AH208">
    <cfRule type="cellIs" dxfId="1964" priority="1913" operator="greaterThan">
      <formula>#REF!</formula>
    </cfRule>
  </conditionalFormatting>
  <conditionalFormatting sqref="AL208">
    <cfRule type="cellIs" dxfId="1963" priority="1912" operator="lessThan">
      <formula>0</formula>
    </cfRule>
  </conditionalFormatting>
  <conditionalFormatting sqref="AL208">
    <cfRule type="cellIs" dxfId="1962" priority="1911" operator="lessThan">
      <formula>0</formula>
    </cfRule>
  </conditionalFormatting>
  <conditionalFormatting sqref="AL208">
    <cfRule type="cellIs" dxfId="1961" priority="1910" operator="lessThan">
      <formula>0</formula>
    </cfRule>
  </conditionalFormatting>
  <conditionalFormatting sqref="D209:E209">
    <cfRule type="cellIs" dxfId="1960" priority="1904" operator="lessThan">
      <formula>SUM(D210:D212)</formula>
    </cfRule>
  </conditionalFormatting>
  <conditionalFormatting sqref="S191:S214">
    <cfRule type="cellIs" dxfId="1959" priority="1909" operator="lessThan">
      <formula>0</formula>
    </cfRule>
  </conditionalFormatting>
  <conditionalFormatting sqref="Z215:AA215">
    <cfRule type="cellIs" dxfId="1958" priority="1908" operator="lessThan">
      <formula>0</formula>
    </cfRule>
  </conditionalFormatting>
  <conditionalFormatting sqref="AD215">
    <cfRule type="cellIs" dxfId="1957" priority="1907" operator="lessThan">
      <formula>0</formula>
    </cfRule>
  </conditionalFormatting>
  <conditionalFormatting sqref="D191:E214">
    <cfRule type="cellIs" dxfId="1956" priority="1906" operator="lessThan">
      <formula>0</formula>
    </cfRule>
  </conditionalFormatting>
  <conditionalFormatting sqref="F191:G214">
    <cfRule type="cellIs" dxfId="1955" priority="1903" operator="lessThan">
      <formula>0</formula>
    </cfRule>
  </conditionalFormatting>
  <conditionalFormatting sqref="O191:R214">
    <cfRule type="cellIs" dxfId="1954" priority="1897" operator="lessThan">
      <formula>0</formula>
    </cfRule>
  </conditionalFormatting>
  <conditionalFormatting sqref="AI191:AK214">
    <cfRule type="cellIs" dxfId="1953" priority="1885" operator="lessThan">
      <formula>0</formula>
    </cfRule>
  </conditionalFormatting>
  <conditionalFormatting sqref="AM191:AN214">
    <cfRule type="cellIs" dxfId="1952" priority="1882" operator="lessThan">
      <formula>0</formula>
    </cfRule>
  </conditionalFormatting>
  <conditionalFormatting sqref="H191:I214">
    <cfRule type="cellIs" dxfId="1951" priority="1900" operator="lessThan">
      <formula>0</formula>
    </cfRule>
  </conditionalFormatting>
  <conditionalFormatting sqref="T191:U214">
    <cfRule type="cellIs" dxfId="1950" priority="1894" operator="lessThan">
      <formula>0</formula>
    </cfRule>
  </conditionalFormatting>
  <conditionalFormatting sqref="AE191:AG214">
    <cfRule type="cellIs" dxfId="1949" priority="1888" operator="lessThan">
      <formula>0</formula>
    </cfRule>
  </conditionalFormatting>
  <conditionalFormatting sqref="V191:AA214">
    <cfRule type="cellIs" dxfId="1948" priority="1891" operator="lessThan">
      <formula>0</formula>
    </cfRule>
  </conditionalFormatting>
  <conditionalFormatting sqref="AM199:AN199">
    <cfRule type="cellIs" dxfId="1947" priority="1881" operator="lessThan">
      <formula>SUM(AM200:AM202)</formula>
    </cfRule>
  </conditionalFormatting>
  <conditionalFormatting sqref="D199:E199">
    <cfRule type="cellIs" dxfId="1946" priority="1905" operator="lessThan">
      <formula>SUM(D200:D202)</formula>
    </cfRule>
  </conditionalFormatting>
  <conditionalFormatting sqref="V209:AA209">
    <cfRule type="cellIs" dxfId="1945" priority="1889" operator="lessThan">
      <formula>SUM(V210:V212)</formula>
    </cfRule>
  </conditionalFormatting>
  <conditionalFormatting sqref="F199:G199">
    <cfRule type="cellIs" dxfId="1944" priority="1902" operator="lessThan">
      <formula>SUM(F200:F202)</formula>
    </cfRule>
  </conditionalFormatting>
  <conditionalFormatting sqref="F209:G209">
    <cfRule type="cellIs" dxfId="1943" priority="1901" operator="lessThan">
      <formula>SUM(F210:F212)</formula>
    </cfRule>
  </conditionalFormatting>
  <conditionalFormatting sqref="H199:I199">
    <cfRule type="cellIs" dxfId="1942" priority="1899" operator="lessThan">
      <formula>SUM(H200:H202)</formula>
    </cfRule>
  </conditionalFormatting>
  <conditionalFormatting sqref="H209:I209">
    <cfRule type="cellIs" dxfId="1941" priority="1898" operator="lessThan">
      <formula>SUM(H210:H212)</formula>
    </cfRule>
  </conditionalFormatting>
  <conditionalFormatting sqref="O199:R199">
    <cfRule type="cellIs" dxfId="1940" priority="1896" operator="lessThan">
      <formula>SUM(O200:O202)</formula>
    </cfRule>
  </conditionalFormatting>
  <conditionalFormatting sqref="O209:R209">
    <cfRule type="cellIs" dxfId="1939" priority="1895" operator="lessThan">
      <formula>SUM(O210:O212)</formula>
    </cfRule>
  </conditionalFormatting>
  <conditionalFormatting sqref="T199:U199">
    <cfRule type="cellIs" dxfId="1938" priority="1893" operator="lessThan">
      <formula>SUM(T200:T202)</formula>
    </cfRule>
  </conditionalFormatting>
  <conditionalFormatting sqref="T209:U209">
    <cfRule type="cellIs" dxfId="1937" priority="1892" operator="lessThan">
      <formula>SUM(T210:T212)</formula>
    </cfRule>
  </conditionalFormatting>
  <conditionalFormatting sqref="V199:AA199">
    <cfRule type="cellIs" dxfId="1936" priority="1890" operator="lessThan">
      <formula>SUM(V200:V202)</formula>
    </cfRule>
  </conditionalFormatting>
  <conditionalFormatting sqref="AE199:AG199">
    <cfRule type="cellIs" dxfId="1935" priority="1887" operator="lessThan">
      <formula>SUM(AE200:AE202)</formula>
    </cfRule>
  </conditionalFormatting>
  <conditionalFormatting sqref="AE209:AG209">
    <cfRule type="cellIs" dxfId="1934" priority="1886" operator="lessThan">
      <formula>SUM(AE210:AE212)</formula>
    </cfRule>
  </conditionalFormatting>
  <conditionalFormatting sqref="AI199:AK199">
    <cfRule type="cellIs" dxfId="1933" priority="1884" operator="lessThan">
      <formula>SUM(AI200:AI202)</formula>
    </cfRule>
  </conditionalFormatting>
  <conditionalFormatting sqref="AI209:AK209">
    <cfRule type="cellIs" dxfId="1932" priority="1883" operator="lessThan">
      <formula>SUM(AI210:AI212)</formula>
    </cfRule>
  </conditionalFormatting>
  <conditionalFormatting sqref="AM209:AN209">
    <cfRule type="cellIs" dxfId="1931" priority="1880" operator="lessThan">
      <formula>SUM(AM210:AM212)</formula>
    </cfRule>
  </conditionalFormatting>
  <conditionalFormatting sqref="AB208">
    <cfRule type="cellIs" dxfId="1930" priority="1878" operator="lessThan">
      <formula>0</formula>
    </cfRule>
  </conditionalFormatting>
  <conditionalFormatting sqref="AB208">
    <cfRule type="cellIs" dxfId="1929" priority="1879" operator="greaterThan">
      <formula>AA208</formula>
    </cfRule>
  </conditionalFormatting>
  <conditionalFormatting sqref="AB208">
    <cfRule type="cellIs" dxfId="1928" priority="1877" operator="lessThan">
      <formula>AA208</formula>
    </cfRule>
  </conditionalFormatting>
  <conditionalFormatting sqref="AP191:AP215">
    <cfRule type="cellIs" dxfId="1927" priority="1876" operator="lessThan">
      <formula>0</formula>
    </cfRule>
  </conditionalFormatting>
  <conditionalFormatting sqref="AP209 AP199">
    <cfRule type="cellIs" dxfId="1926" priority="1875" operator="lessThan">
      <formula>SUM(AP200:AP202)</formula>
    </cfRule>
  </conditionalFormatting>
  <conditionalFormatting sqref="AO191:AO215">
    <cfRule type="cellIs" dxfId="1925" priority="1874" operator="lessThan">
      <formula>0</formula>
    </cfRule>
  </conditionalFormatting>
  <conditionalFormatting sqref="AO209 AO199">
    <cfRule type="cellIs" dxfId="1924" priority="1873" operator="lessThan">
      <formula>SUM(AO200:AO202)</formula>
    </cfRule>
  </conditionalFormatting>
  <conditionalFormatting sqref="J241 D248:I248 V248:Y248">
    <cfRule type="cellIs" dxfId="1923" priority="1867" operator="lessThan">
      <formula>0</formula>
    </cfRule>
  </conditionalFormatting>
  <conditionalFormatting sqref="K224:N248">
    <cfRule type="cellIs" dxfId="1922" priority="1871" operator="notBetween">
      <formula>0</formula>
      <formula>1</formula>
    </cfRule>
  </conditionalFormatting>
  <conditionalFormatting sqref="AC224:AC248 AG248">
    <cfRule type="cellIs" dxfId="1921" priority="1870" operator="lessThan">
      <formula>0</formula>
    </cfRule>
  </conditionalFormatting>
  <conditionalFormatting sqref="AQ224:AQ248">
    <cfRule type="cellIs" dxfId="1920" priority="1869" operator="notBetween">
      <formula>0</formula>
      <formula>10000</formula>
    </cfRule>
  </conditionalFormatting>
  <conditionalFormatting sqref="AR224:AR248">
    <cfRule type="cellIs" dxfId="1919" priority="1868" operator="lessThan">
      <formula>0</formula>
    </cfRule>
  </conditionalFormatting>
  <conditionalFormatting sqref="G248 AL241 J241 I248">
    <cfRule type="cellIs" dxfId="1918" priority="1872" operator="greaterThan">
      <formula>F241</formula>
    </cfRule>
  </conditionalFormatting>
  <conditionalFormatting sqref="AL241 J241">
    <cfRule type="cellIs" dxfId="1917" priority="1866" operator="lessThan">
      <formula>I241</formula>
    </cfRule>
  </conditionalFormatting>
  <conditionalFormatting sqref="AH241">
    <cfRule type="cellIs" dxfId="1916" priority="1865" operator="lessThan">
      <formula>0</formula>
    </cfRule>
  </conditionalFormatting>
  <conditionalFormatting sqref="AH241">
    <cfRule type="cellIs" dxfId="1915" priority="1864" operator="lessThan">
      <formula>0</formula>
    </cfRule>
  </conditionalFormatting>
  <conditionalFormatting sqref="AH241">
    <cfRule type="cellIs" dxfId="1914" priority="1863" operator="lessThan">
      <formula>#REF!</formula>
    </cfRule>
  </conditionalFormatting>
  <conditionalFormatting sqref="AH241">
    <cfRule type="cellIs" dxfId="1913" priority="1862" operator="lessThan">
      <formula>0</formula>
    </cfRule>
  </conditionalFormatting>
  <conditionalFormatting sqref="AH241">
    <cfRule type="cellIs" dxfId="1912" priority="1861" operator="greaterThan">
      <formula>#REF!</formula>
    </cfRule>
  </conditionalFormatting>
  <conditionalFormatting sqref="AL241">
    <cfRule type="cellIs" dxfId="1911" priority="1860" operator="lessThan">
      <formula>0</formula>
    </cfRule>
  </conditionalFormatting>
  <conditionalFormatting sqref="AL241">
    <cfRule type="cellIs" dxfId="1910" priority="1859" operator="lessThan">
      <formula>0</formula>
    </cfRule>
  </conditionalFormatting>
  <conditionalFormatting sqref="AL241">
    <cfRule type="cellIs" dxfId="1909" priority="1858" operator="lessThan">
      <formula>0</formula>
    </cfRule>
  </conditionalFormatting>
  <conditionalFormatting sqref="D242:E242">
    <cfRule type="cellIs" dxfId="1908" priority="1852" operator="lessThan">
      <formula>SUM(D243:D245)</formula>
    </cfRule>
  </conditionalFormatting>
  <conditionalFormatting sqref="S224:S247">
    <cfRule type="cellIs" dxfId="1907" priority="1857" operator="lessThan">
      <formula>0</formula>
    </cfRule>
  </conditionalFormatting>
  <conditionalFormatting sqref="Z248:AA248">
    <cfRule type="cellIs" dxfId="1906" priority="1856" operator="lessThan">
      <formula>0</formula>
    </cfRule>
  </conditionalFormatting>
  <conditionalFormatting sqref="AD248">
    <cfRule type="cellIs" dxfId="1905" priority="1855" operator="lessThan">
      <formula>0</formula>
    </cfRule>
  </conditionalFormatting>
  <conditionalFormatting sqref="D224:E247">
    <cfRule type="cellIs" dxfId="1904" priority="1854" operator="lessThan">
      <formula>0</formula>
    </cfRule>
  </conditionalFormatting>
  <conditionalFormatting sqref="F224:G247">
    <cfRule type="cellIs" dxfId="1903" priority="1851" operator="lessThan">
      <formula>0</formula>
    </cfRule>
  </conditionalFormatting>
  <conditionalFormatting sqref="O224:R247">
    <cfRule type="cellIs" dxfId="1902" priority="1845" operator="lessThan">
      <formula>0</formula>
    </cfRule>
  </conditionalFormatting>
  <conditionalFormatting sqref="AI224:AK247">
    <cfRule type="cellIs" dxfId="1901" priority="1833" operator="lessThan">
      <formula>0</formula>
    </cfRule>
  </conditionalFormatting>
  <conditionalFormatting sqref="AM224:AN247">
    <cfRule type="cellIs" dxfId="1900" priority="1830" operator="lessThan">
      <formula>0</formula>
    </cfRule>
  </conditionalFormatting>
  <conditionalFormatting sqref="H224:I247">
    <cfRule type="cellIs" dxfId="1899" priority="1848" operator="lessThan">
      <formula>0</formula>
    </cfRule>
  </conditionalFormatting>
  <conditionalFormatting sqref="T224:U247">
    <cfRule type="cellIs" dxfId="1898" priority="1842" operator="lessThan">
      <formula>0</formula>
    </cfRule>
  </conditionalFormatting>
  <conditionalFormatting sqref="AE224:AG247">
    <cfRule type="cellIs" dxfId="1897" priority="1836" operator="lessThan">
      <formula>0</formula>
    </cfRule>
  </conditionalFormatting>
  <conditionalFormatting sqref="V224:AA247">
    <cfRule type="cellIs" dxfId="1896" priority="1839" operator="lessThan">
      <formula>0</formula>
    </cfRule>
  </conditionalFormatting>
  <conditionalFormatting sqref="AM232:AN232">
    <cfRule type="cellIs" dxfId="1895" priority="1829" operator="lessThan">
      <formula>SUM(AM233:AM235)</formula>
    </cfRule>
  </conditionalFormatting>
  <conditionalFormatting sqref="D232:E232">
    <cfRule type="cellIs" dxfId="1894" priority="1853" operator="lessThan">
      <formula>SUM(D233:D235)</formula>
    </cfRule>
  </conditionalFormatting>
  <conditionalFormatting sqref="V242:AA242">
    <cfRule type="cellIs" dxfId="1893" priority="1837" operator="lessThan">
      <formula>SUM(V243:V245)</formula>
    </cfRule>
  </conditionalFormatting>
  <conditionalFormatting sqref="F232:G232">
    <cfRule type="cellIs" dxfId="1892" priority="1850" operator="lessThan">
      <formula>SUM(F233:F235)</formula>
    </cfRule>
  </conditionalFormatting>
  <conditionalFormatting sqref="F242:G242">
    <cfRule type="cellIs" dxfId="1891" priority="1849" operator="lessThan">
      <formula>SUM(F243:F245)</formula>
    </cfRule>
  </conditionalFormatting>
  <conditionalFormatting sqref="H232:I232">
    <cfRule type="cellIs" dxfId="1890" priority="1847" operator="lessThan">
      <formula>SUM(H233:H235)</formula>
    </cfRule>
  </conditionalFormatting>
  <conditionalFormatting sqref="H242:I242">
    <cfRule type="cellIs" dxfId="1889" priority="1846" operator="lessThan">
      <formula>SUM(H243:H245)</formula>
    </cfRule>
  </conditionalFormatting>
  <conditionalFormatting sqref="O232:R232">
    <cfRule type="cellIs" dxfId="1888" priority="1844" operator="lessThan">
      <formula>SUM(O233:O235)</formula>
    </cfRule>
  </conditionalFormatting>
  <conditionalFormatting sqref="O242:R242">
    <cfRule type="cellIs" dxfId="1887" priority="1843" operator="lessThan">
      <formula>SUM(O243:O245)</formula>
    </cfRule>
  </conditionalFormatting>
  <conditionalFormatting sqref="T232:U232">
    <cfRule type="cellIs" dxfId="1886" priority="1841" operator="lessThan">
      <formula>SUM(T233:T235)</formula>
    </cfRule>
  </conditionalFormatting>
  <conditionalFormatting sqref="T242:U242">
    <cfRule type="cellIs" dxfId="1885" priority="1840" operator="lessThan">
      <formula>SUM(T243:T245)</formula>
    </cfRule>
  </conditionalFormatting>
  <conditionalFormatting sqref="V232:AA232">
    <cfRule type="cellIs" dxfId="1884" priority="1838" operator="lessThan">
      <formula>SUM(V233:V235)</formula>
    </cfRule>
  </conditionalFormatting>
  <conditionalFormatting sqref="AE232:AG232">
    <cfRule type="cellIs" dxfId="1883" priority="1835" operator="lessThan">
      <formula>SUM(AE233:AE235)</formula>
    </cfRule>
  </conditionalFormatting>
  <conditionalFormatting sqref="AE242:AG242">
    <cfRule type="cellIs" dxfId="1882" priority="1834" operator="lessThan">
      <formula>SUM(AE243:AE245)</formula>
    </cfRule>
  </conditionalFormatting>
  <conditionalFormatting sqref="AI232:AK232">
    <cfRule type="cellIs" dxfId="1881" priority="1832" operator="lessThan">
      <formula>SUM(AI233:AI235)</formula>
    </cfRule>
  </conditionalFormatting>
  <conditionalFormatting sqref="AI242:AK242">
    <cfRule type="cellIs" dxfId="1880" priority="1831" operator="lessThan">
      <formula>SUM(AI243:AI245)</formula>
    </cfRule>
  </conditionalFormatting>
  <conditionalFormatting sqref="AM242:AN242">
    <cfRule type="cellIs" dxfId="1879" priority="1828" operator="lessThan">
      <formula>SUM(AM243:AM245)</formula>
    </cfRule>
  </conditionalFormatting>
  <conditionalFormatting sqref="AB241">
    <cfRule type="cellIs" dxfId="1878" priority="1826" operator="lessThan">
      <formula>0</formula>
    </cfRule>
  </conditionalFormatting>
  <conditionalFormatting sqref="AB241">
    <cfRule type="cellIs" dxfId="1877" priority="1827" operator="greaterThan">
      <formula>AA241</formula>
    </cfRule>
  </conditionalFormatting>
  <conditionalFormatting sqref="AB241">
    <cfRule type="cellIs" dxfId="1876" priority="1825" operator="lessThan">
      <formula>AA241</formula>
    </cfRule>
  </conditionalFormatting>
  <conditionalFormatting sqref="AP224:AP248">
    <cfRule type="cellIs" dxfId="1875" priority="1824" operator="lessThan">
      <formula>0</formula>
    </cfRule>
  </conditionalFormatting>
  <conditionalFormatting sqref="AP242 AP232">
    <cfRule type="cellIs" dxfId="1874" priority="1823" operator="lessThan">
      <formula>SUM(AP233:AP235)</formula>
    </cfRule>
  </conditionalFormatting>
  <conditionalFormatting sqref="AO224:AO248">
    <cfRule type="cellIs" dxfId="1873" priority="1822" operator="lessThan">
      <formula>0</formula>
    </cfRule>
  </conditionalFormatting>
  <conditionalFormatting sqref="AO242 AO232">
    <cfRule type="cellIs" dxfId="1872" priority="1821" operator="lessThan">
      <formula>SUM(AO233:AO235)</formula>
    </cfRule>
  </conditionalFormatting>
  <conditionalFormatting sqref="J266 D273:I273 V273:Y273">
    <cfRule type="cellIs" dxfId="1871" priority="1815" operator="lessThan">
      <formula>0</formula>
    </cfRule>
  </conditionalFormatting>
  <conditionalFormatting sqref="K249:N273">
    <cfRule type="cellIs" dxfId="1870" priority="1819" operator="notBetween">
      <formula>0</formula>
      <formula>1</formula>
    </cfRule>
  </conditionalFormatting>
  <conditionalFormatting sqref="AC249:AC273 AG273">
    <cfRule type="cellIs" dxfId="1869" priority="1818" operator="lessThan">
      <formula>0</formula>
    </cfRule>
  </conditionalFormatting>
  <conditionalFormatting sqref="AQ249:AQ273">
    <cfRule type="cellIs" dxfId="1868" priority="1817" operator="notBetween">
      <formula>0</formula>
      <formula>10000</formula>
    </cfRule>
  </conditionalFormatting>
  <conditionalFormatting sqref="AR249:AR273">
    <cfRule type="cellIs" dxfId="1867" priority="1816" operator="lessThan">
      <formula>0</formula>
    </cfRule>
  </conditionalFormatting>
  <conditionalFormatting sqref="G273 AL266 J266 I273">
    <cfRule type="cellIs" dxfId="1866" priority="1820" operator="greaterThan">
      <formula>F266</formula>
    </cfRule>
  </conditionalFormatting>
  <conditionalFormatting sqref="AL266 J266">
    <cfRule type="cellIs" dxfId="1865" priority="1814" operator="lessThan">
      <formula>I266</formula>
    </cfRule>
  </conditionalFormatting>
  <conditionalFormatting sqref="AH266">
    <cfRule type="cellIs" dxfId="1864" priority="1813" operator="lessThan">
      <formula>0</formula>
    </cfRule>
  </conditionalFormatting>
  <conditionalFormatting sqref="AH266">
    <cfRule type="cellIs" dxfId="1863" priority="1812" operator="lessThan">
      <formula>0</formula>
    </cfRule>
  </conditionalFormatting>
  <conditionalFormatting sqref="AH266">
    <cfRule type="cellIs" dxfId="1862" priority="1811" operator="lessThan">
      <formula>#REF!</formula>
    </cfRule>
  </conditionalFormatting>
  <conditionalFormatting sqref="AH266">
    <cfRule type="cellIs" dxfId="1861" priority="1810" operator="lessThan">
      <formula>0</formula>
    </cfRule>
  </conditionalFormatting>
  <conditionalFormatting sqref="AH266">
    <cfRule type="cellIs" dxfId="1860" priority="1809" operator="greaterThan">
      <formula>#REF!</formula>
    </cfRule>
  </conditionalFormatting>
  <conditionalFormatting sqref="AL266">
    <cfRule type="cellIs" dxfId="1859" priority="1808" operator="lessThan">
      <formula>0</formula>
    </cfRule>
  </conditionalFormatting>
  <conditionalFormatting sqref="AL266">
    <cfRule type="cellIs" dxfId="1858" priority="1807" operator="lessThan">
      <formula>0</formula>
    </cfRule>
  </conditionalFormatting>
  <conditionalFormatting sqref="AL266">
    <cfRule type="cellIs" dxfId="1857" priority="1806" operator="lessThan">
      <formula>0</formula>
    </cfRule>
  </conditionalFormatting>
  <conditionalFormatting sqref="D267:E267">
    <cfRule type="cellIs" dxfId="1856" priority="1800" operator="lessThan">
      <formula>SUM(D268:D270)</formula>
    </cfRule>
  </conditionalFormatting>
  <conditionalFormatting sqref="S249:S272">
    <cfRule type="cellIs" dxfId="1855" priority="1805" operator="lessThan">
      <formula>0</formula>
    </cfRule>
  </conditionalFormatting>
  <conditionalFormatting sqref="Z273:AA273">
    <cfRule type="cellIs" dxfId="1854" priority="1804" operator="lessThan">
      <formula>0</formula>
    </cfRule>
  </conditionalFormatting>
  <conditionalFormatting sqref="AD273">
    <cfRule type="cellIs" dxfId="1853" priority="1803" operator="lessThan">
      <formula>0</formula>
    </cfRule>
  </conditionalFormatting>
  <conditionalFormatting sqref="D249:E272">
    <cfRule type="cellIs" dxfId="1852" priority="1802" operator="lessThan">
      <formula>0</formula>
    </cfRule>
  </conditionalFormatting>
  <conditionalFormatting sqref="F249:G272">
    <cfRule type="cellIs" dxfId="1851" priority="1799" operator="lessThan">
      <formula>0</formula>
    </cfRule>
  </conditionalFormatting>
  <conditionalFormatting sqref="O249:R272">
    <cfRule type="cellIs" dxfId="1850" priority="1793" operator="lessThan">
      <formula>0</formula>
    </cfRule>
  </conditionalFormatting>
  <conditionalFormatting sqref="AI249:AK272">
    <cfRule type="cellIs" dxfId="1849" priority="1781" operator="lessThan">
      <formula>0</formula>
    </cfRule>
  </conditionalFormatting>
  <conditionalFormatting sqref="AM249:AN272">
    <cfRule type="cellIs" dxfId="1848" priority="1778" operator="lessThan">
      <formula>0</formula>
    </cfRule>
  </conditionalFormatting>
  <conditionalFormatting sqref="H249:I272">
    <cfRule type="cellIs" dxfId="1847" priority="1796" operator="lessThan">
      <formula>0</formula>
    </cfRule>
  </conditionalFormatting>
  <conditionalFormatting sqref="T249:U272">
    <cfRule type="cellIs" dxfId="1846" priority="1790" operator="lessThan">
      <formula>0</formula>
    </cfRule>
  </conditionalFormatting>
  <conditionalFormatting sqref="AE249:AG272">
    <cfRule type="cellIs" dxfId="1845" priority="1784" operator="lessThan">
      <formula>0</formula>
    </cfRule>
  </conditionalFormatting>
  <conditionalFormatting sqref="V249:AA272">
    <cfRule type="cellIs" dxfId="1844" priority="1787" operator="lessThan">
      <formula>0</formula>
    </cfRule>
  </conditionalFormatting>
  <conditionalFormatting sqref="AM257:AN257">
    <cfRule type="cellIs" dxfId="1843" priority="1777" operator="lessThan">
      <formula>SUM(AM258:AM260)</formula>
    </cfRule>
  </conditionalFormatting>
  <conditionalFormatting sqref="D257:E257">
    <cfRule type="cellIs" dxfId="1842" priority="1801" operator="lessThan">
      <formula>SUM(D258:D260)</formula>
    </cfRule>
  </conditionalFormatting>
  <conditionalFormatting sqref="V267:AA267">
    <cfRule type="cellIs" dxfId="1841" priority="1785" operator="lessThan">
      <formula>SUM(V268:V270)</formula>
    </cfRule>
  </conditionalFormatting>
  <conditionalFormatting sqref="F257:G257">
    <cfRule type="cellIs" dxfId="1840" priority="1798" operator="lessThan">
      <formula>SUM(F258:F260)</formula>
    </cfRule>
  </conditionalFormatting>
  <conditionalFormatting sqref="F267:G267">
    <cfRule type="cellIs" dxfId="1839" priority="1797" operator="lessThan">
      <formula>SUM(F268:F270)</formula>
    </cfRule>
  </conditionalFormatting>
  <conditionalFormatting sqref="H257:I257">
    <cfRule type="cellIs" dxfId="1838" priority="1795" operator="lessThan">
      <formula>SUM(H258:H260)</formula>
    </cfRule>
  </conditionalFormatting>
  <conditionalFormatting sqref="H267:I267">
    <cfRule type="cellIs" dxfId="1837" priority="1794" operator="lessThan">
      <formula>SUM(H268:H270)</formula>
    </cfRule>
  </conditionalFormatting>
  <conditionalFormatting sqref="O257:R257">
    <cfRule type="cellIs" dxfId="1836" priority="1792" operator="lessThan">
      <formula>SUM(O258:O260)</formula>
    </cfRule>
  </conditionalFormatting>
  <conditionalFormatting sqref="O267:R267">
    <cfRule type="cellIs" dxfId="1835" priority="1791" operator="lessThan">
      <formula>SUM(O268:O270)</formula>
    </cfRule>
  </conditionalFormatting>
  <conditionalFormatting sqref="T257:U257">
    <cfRule type="cellIs" dxfId="1834" priority="1789" operator="lessThan">
      <formula>SUM(T258:T260)</formula>
    </cfRule>
  </conditionalFormatting>
  <conditionalFormatting sqref="T267:U267">
    <cfRule type="cellIs" dxfId="1833" priority="1788" operator="lessThan">
      <formula>SUM(T268:T270)</formula>
    </cfRule>
  </conditionalFormatting>
  <conditionalFormatting sqref="V257:AA257">
    <cfRule type="cellIs" dxfId="1832" priority="1786" operator="lessThan">
      <formula>SUM(V258:V260)</formula>
    </cfRule>
  </conditionalFormatting>
  <conditionalFormatting sqref="AE257:AG257">
    <cfRule type="cellIs" dxfId="1831" priority="1783" operator="lessThan">
      <formula>SUM(AE258:AE260)</formula>
    </cfRule>
  </conditionalFormatting>
  <conditionalFormatting sqref="AE267:AG267">
    <cfRule type="cellIs" dxfId="1830" priority="1782" operator="lessThan">
      <formula>SUM(AE268:AE270)</formula>
    </cfRule>
  </conditionalFormatting>
  <conditionalFormatting sqref="AI257:AK257">
    <cfRule type="cellIs" dxfId="1829" priority="1780" operator="lessThan">
      <formula>SUM(AI258:AI260)</formula>
    </cfRule>
  </conditionalFormatting>
  <conditionalFormatting sqref="AI267:AK267">
    <cfRule type="cellIs" dxfId="1828" priority="1779" operator="lessThan">
      <formula>SUM(AI268:AI270)</formula>
    </cfRule>
  </conditionalFormatting>
  <conditionalFormatting sqref="AM267:AN267">
    <cfRule type="cellIs" dxfId="1827" priority="1776" operator="lessThan">
      <formula>SUM(AM268:AM270)</formula>
    </cfRule>
  </conditionalFormatting>
  <conditionalFormatting sqref="AB266">
    <cfRule type="cellIs" dxfId="1826" priority="1774" operator="lessThan">
      <formula>0</formula>
    </cfRule>
  </conditionalFormatting>
  <conditionalFormatting sqref="AB266">
    <cfRule type="cellIs" dxfId="1825" priority="1775" operator="greaterThan">
      <formula>AA266</formula>
    </cfRule>
  </conditionalFormatting>
  <conditionalFormatting sqref="AB266">
    <cfRule type="cellIs" dxfId="1824" priority="1773" operator="lessThan">
      <formula>AA266</formula>
    </cfRule>
  </conditionalFormatting>
  <conditionalFormatting sqref="AP249:AP273">
    <cfRule type="cellIs" dxfId="1823" priority="1772" operator="lessThan">
      <formula>0</formula>
    </cfRule>
  </conditionalFormatting>
  <conditionalFormatting sqref="AP267 AP257">
    <cfRule type="cellIs" dxfId="1822" priority="1771" operator="lessThan">
      <formula>SUM(AP258:AP260)</formula>
    </cfRule>
  </conditionalFormatting>
  <conditionalFormatting sqref="AO249:AO273">
    <cfRule type="cellIs" dxfId="1821" priority="1770" operator="lessThan">
      <formula>0</formula>
    </cfRule>
  </conditionalFormatting>
  <conditionalFormatting sqref="AO267 AO257">
    <cfRule type="cellIs" dxfId="1820" priority="1769" operator="lessThan">
      <formula>SUM(AO258:AO260)</formula>
    </cfRule>
  </conditionalFormatting>
  <conditionalFormatting sqref="J291 D298:I298 V298:Y298">
    <cfRule type="cellIs" dxfId="1819" priority="1763" operator="lessThan">
      <formula>0</formula>
    </cfRule>
  </conditionalFormatting>
  <conditionalFormatting sqref="K274:N298">
    <cfRule type="cellIs" dxfId="1818" priority="1767" operator="notBetween">
      <formula>0</formula>
      <formula>1</formula>
    </cfRule>
  </conditionalFormatting>
  <conditionalFormatting sqref="AC274:AC298 AG298">
    <cfRule type="cellIs" dxfId="1817" priority="1766" operator="lessThan">
      <formula>0</formula>
    </cfRule>
  </conditionalFormatting>
  <conditionalFormatting sqref="AQ274:AQ298">
    <cfRule type="cellIs" dxfId="1816" priority="1765" operator="notBetween">
      <formula>0</formula>
      <formula>10000</formula>
    </cfRule>
  </conditionalFormatting>
  <conditionalFormatting sqref="AR274:AR298">
    <cfRule type="cellIs" dxfId="1815" priority="1764" operator="lessThan">
      <formula>0</formula>
    </cfRule>
  </conditionalFormatting>
  <conditionalFormatting sqref="G298 AL291 J291 I298">
    <cfRule type="cellIs" dxfId="1814" priority="1768" operator="greaterThan">
      <formula>F291</formula>
    </cfRule>
  </conditionalFormatting>
  <conditionalFormatting sqref="AL291 J291">
    <cfRule type="cellIs" dxfId="1813" priority="1762" operator="lessThan">
      <formula>I291</formula>
    </cfRule>
  </conditionalFormatting>
  <conditionalFormatting sqref="AH291">
    <cfRule type="cellIs" dxfId="1812" priority="1761" operator="lessThan">
      <formula>0</formula>
    </cfRule>
  </conditionalFormatting>
  <conditionalFormatting sqref="AH291">
    <cfRule type="cellIs" dxfId="1811" priority="1760" operator="lessThan">
      <formula>0</formula>
    </cfRule>
  </conditionalFormatting>
  <conditionalFormatting sqref="AH291">
    <cfRule type="cellIs" dxfId="1810" priority="1759" operator="lessThan">
      <formula>#REF!</formula>
    </cfRule>
  </conditionalFormatting>
  <conditionalFormatting sqref="AH291">
    <cfRule type="cellIs" dxfId="1809" priority="1758" operator="lessThan">
      <formula>0</formula>
    </cfRule>
  </conditionalFormatting>
  <conditionalFormatting sqref="AH291">
    <cfRule type="cellIs" dxfId="1808" priority="1757" operator="greaterThan">
      <formula>#REF!</formula>
    </cfRule>
  </conditionalFormatting>
  <conditionalFormatting sqref="AL291">
    <cfRule type="cellIs" dxfId="1807" priority="1756" operator="lessThan">
      <formula>0</formula>
    </cfRule>
  </conditionalFormatting>
  <conditionalFormatting sqref="AL291">
    <cfRule type="cellIs" dxfId="1806" priority="1755" operator="lessThan">
      <formula>0</formula>
    </cfRule>
  </conditionalFormatting>
  <conditionalFormatting sqref="AL291">
    <cfRule type="cellIs" dxfId="1805" priority="1754" operator="lessThan">
      <formula>0</formula>
    </cfRule>
  </conditionalFormatting>
  <conditionalFormatting sqref="D292:E292">
    <cfRule type="cellIs" dxfId="1804" priority="1748" operator="lessThan">
      <formula>SUM(D293:D295)</formula>
    </cfRule>
  </conditionalFormatting>
  <conditionalFormatting sqref="S274:S297">
    <cfRule type="cellIs" dxfId="1803" priority="1753" operator="lessThan">
      <formula>0</formula>
    </cfRule>
  </conditionalFormatting>
  <conditionalFormatting sqref="Z298:AA298">
    <cfRule type="cellIs" dxfId="1802" priority="1752" operator="lessThan">
      <formula>0</formula>
    </cfRule>
  </conditionalFormatting>
  <conditionalFormatting sqref="AD298">
    <cfRule type="cellIs" dxfId="1801" priority="1751" operator="lessThan">
      <formula>0</formula>
    </cfRule>
  </conditionalFormatting>
  <conditionalFormatting sqref="D274:E297">
    <cfRule type="cellIs" dxfId="1800" priority="1750" operator="lessThan">
      <formula>0</formula>
    </cfRule>
  </conditionalFormatting>
  <conditionalFormatting sqref="F274:G297">
    <cfRule type="cellIs" dxfId="1799" priority="1747" operator="lessThan">
      <formula>0</formula>
    </cfRule>
  </conditionalFormatting>
  <conditionalFormatting sqref="O274:R297">
    <cfRule type="cellIs" dxfId="1798" priority="1741" operator="lessThan">
      <formula>0</formula>
    </cfRule>
  </conditionalFormatting>
  <conditionalFormatting sqref="AI274:AK297">
    <cfRule type="cellIs" dxfId="1797" priority="1729" operator="lessThan">
      <formula>0</formula>
    </cfRule>
  </conditionalFormatting>
  <conditionalFormatting sqref="AM274:AN297">
    <cfRule type="cellIs" dxfId="1796" priority="1726" operator="lessThan">
      <formula>0</formula>
    </cfRule>
  </conditionalFormatting>
  <conditionalFormatting sqref="H274:I297">
    <cfRule type="cellIs" dxfId="1795" priority="1744" operator="lessThan">
      <formula>0</formula>
    </cfRule>
  </conditionalFormatting>
  <conditionalFormatting sqref="T274:U297">
    <cfRule type="cellIs" dxfId="1794" priority="1738" operator="lessThan">
      <formula>0</formula>
    </cfRule>
  </conditionalFormatting>
  <conditionalFormatting sqref="AE274:AG297">
    <cfRule type="cellIs" dxfId="1793" priority="1732" operator="lessThan">
      <formula>0</formula>
    </cfRule>
  </conditionalFormatting>
  <conditionalFormatting sqref="V274:AA297">
    <cfRule type="cellIs" dxfId="1792" priority="1735" operator="lessThan">
      <formula>0</formula>
    </cfRule>
  </conditionalFormatting>
  <conditionalFormatting sqref="AM282:AN282">
    <cfRule type="cellIs" dxfId="1791" priority="1725" operator="lessThan">
      <formula>SUM(AM283:AM285)</formula>
    </cfRule>
  </conditionalFormatting>
  <conditionalFormatting sqref="D282:E282">
    <cfRule type="cellIs" dxfId="1790" priority="1749" operator="lessThan">
      <formula>SUM(D283:D285)</formula>
    </cfRule>
  </conditionalFormatting>
  <conditionalFormatting sqref="V292:AA292">
    <cfRule type="cellIs" dxfId="1789" priority="1733" operator="lessThan">
      <formula>SUM(V293:V295)</formula>
    </cfRule>
  </conditionalFormatting>
  <conditionalFormatting sqref="F282:G282">
    <cfRule type="cellIs" dxfId="1788" priority="1746" operator="lessThan">
      <formula>SUM(F283:F285)</formula>
    </cfRule>
  </conditionalFormatting>
  <conditionalFormatting sqref="F292:G292">
    <cfRule type="cellIs" dxfId="1787" priority="1745" operator="lessThan">
      <formula>SUM(F293:F295)</formula>
    </cfRule>
  </conditionalFormatting>
  <conditionalFormatting sqref="H282:I282">
    <cfRule type="cellIs" dxfId="1786" priority="1743" operator="lessThan">
      <formula>SUM(H283:H285)</formula>
    </cfRule>
  </conditionalFormatting>
  <conditionalFormatting sqref="H292:I292">
    <cfRule type="cellIs" dxfId="1785" priority="1742" operator="lessThan">
      <formula>SUM(H293:H295)</formula>
    </cfRule>
  </conditionalFormatting>
  <conditionalFormatting sqref="O282:R282">
    <cfRule type="cellIs" dxfId="1784" priority="1740" operator="lessThan">
      <formula>SUM(O283:O285)</formula>
    </cfRule>
  </conditionalFormatting>
  <conditionalFormatting sqref="O292:R292">
    <cfRule type="cellIs" dxfId="1783" priority="1739" operator="lessThan">
      <formula>SUM(O293:O295)</formula>
    </cfRule>
  </conditionalFormatting>
  <conditionalFormatting sqref="T282:U282">
    <cfRule type="cellIs" dxfId="1782" priority="1737" operator="lessThan">
      <formula>SUM(T283:T285)</formula>
    </cfRule>
  </conditionalFormatting>
  <conditionalFormatting sqref="T292:U292">
    <cfRule type="cellIs" dxfId="1781" priority="1736" operator="lessThan">
      <formula>SUM(T293:T295)</formula>
    </cfRule>
  </conditionalFormatting>
  <conditionalFormatting sqref="V282:AA282">
    <cfRule type="cellIs" dxfId="1780" priority="1734" operator="lessThan">
      <formula>SUM(V283:V285)</formula>
    </cfRule>
  </conditionalFormatting>
  <conditionalFormatting sqref="AE282:AG282">
    <cfRule type="cellIs" dxfId="1779" priority="1731" operator="lessThan">
      <formula>SUM(AE283:AE285)</formula>
    </cfRule>
  </conditionalFormatting>
  <conditionalFormatting sqref="AE292:AG292">
    <cfRule type="cellIs" dxfId="1778" priority="1730" operator="lessThan">
      <formula>SUM(AE293:AE295)</formula>
    </cfRule>
  </conditionalFormatting>
  <conditionalFormatting sqref="AI282:AK282">
    <cfRule type="cellIs" dxfId="1777" priority="1728" operator="lessThan">
      <formula>SUM(AI283:AI285)</formula>
    </cfRule>
  </conditionalFormatting>
  <conditionalFormatting sqref="AI292:AK292">
    <cfRule type="cellIs" dxfId="1776" priority="1727" operator="lessThan">
      <formula>SUM(AI293:AI295)</formula>
    </cfRule>
  </conditionalFormatting>
  <conditionalFormatting sqref="AM292:AN292">
    <cfRule type="cellIs" dxfId="1775" priority="1724" operator="lessThan">
      <formula>SUM(AM293:AM295)</formula>
    </cfRule>
  </conditionalFormatting>
  <conditionalFormatting sqref="AB291">
    <cfRule type="cellIs" dxfId="1774" priority="1722" operator="lessThan">
      <formula>0</formula>
    </cfRule>
  </conditionalFormatting>
  <conditionalFormatting sqref="AB291">
    <cfRule type="cellIs" dxfId="1773" priority="1723" operator="greaterThan">
      <formula>AA291</formula>
    </cfRule>
  </conditionalFormatting>
  <conditionalFormatting sqref="AB291">
    <cfRule type="cellIs" dxfId="1772" priority="1721" operator="lessThan">
      <formula>AA291</formula>
    </cfRule>
  </conditionalFormatting>
  <conditionalFormatting sqref="AP274:AP298">
    <cfRule type="cellIs" dxfId="1771" priority="1720" operator="lessThan">
      <formula>0</formula>
    </cfRule>
  </conditionalFormatting>
  <conditionalFormatting sqref="AP292 AP282">
    <cfRule type="cellIs" dxfId="1770" priority="1719" operator="lessThan">
      <formula>SUM(AP283:AP285)</formula>
    </cfRule>
  </conditionalFormatting>
  <conditionalFormatting sqref="AO274:AO298">
    <cfRule type="cellIs" dxfId="1769" priority="1718" operator="lessThan">
      <formula>0</formula>
    </cfRule>
  </conditionalFormatting>
  <conditionalFormatting sqref="AO292 AO282">
    <cfRule type="cellIs" dxfId="1768" priority="1717" operator="lessThan">
      <formula>SUM(AO283:AO285)</formula>
    </cfRule>
  </conditionalFormatting>
  <conditionalFormatting sqref="J316 D323:I323 V323:Y323">
    <cfRule type="cellIs" dxfId="1767" priority="1711" operator="lessThan">
      <formula>0</formula>
    </cfRule>
  </conditionalFormatting>
  <conditionalFormatting sqref="K299:N323">
    <cfRule type="cellIs" dxfId="1766" priority="1715" operator="notBetween">
      <formula>0</formula>
      <formula>1</formula>
    </cfRule>
  </conditionalFormatting>
  <conditionalFormatting sqref="AC299:AC323 AG323">
    <cfRule type="cellIs" dxfId="1765" priority="1714" operator="lessThan">
      <formula>0</formula>
    </cfRule>
  </conditionalFormatting>
  <conditionalFormatting sqref="AQ299:AQ323">
    <cfRule type="cellIs" dxfId="1764" priority="1713" operator="notBetween">
      <formula>0</formula>
      <formula>10000</formula>
    </cfRule>
  </conditionalFormatting>
  <conditionalFormatting sqref="AR299:AR323">
    <cfRule type="cellIs" dxfId="1763" priority="1712" operator="lessThan">
      <formula>0</formula>
    </cfRule>
  </conditionalFormatting>
  <conditionalFormatting sqref="G323 AL316 J316 I323">
    <cfRule type="cellIs" dxfId="1762" priority="1716" operator="greaterThan">
      <formula>F316</formula>
    </cfRule>
  </conditionalFormatting>
  <conditionalFormatting sqref="AL316 J316">
    <cfRule type="cellIs" dxfId="1761" priority="1710" operator="lessThan">
      <formula>I316</formula>
    </cfRule>
  </conditionalFormatting>
  <conditionalFormatting sqref="AH316">
    <cfRule type="cellIs" dxfId="1760" priority="1709" operator="lessThan">
      <formula>0</formula>
    </cfRule>
  </conditionalFormatting>
  <conditionalFormatting sqref="AH316">
    <cfRule type="cellIs" dxfId="1759" priority="1708" operator="lessThan">
      <formula>0</formula>
    </cfRule>
  </conditionalFormatting>
  <conditionalFormatting sqref="AH316">
    <cfRule type="cellIs" dxfId="1758" priority="1707" operator="lessThan">
      <formula>#REF!</formula>
    </cfRule>
  </conditionalFormatting>
  <conditionalFormatting sqref="AH316">
    <cfRule type="cellIs" dxfId="1757" priority="1706" operator="lessThan">
      <formula>0</formula>
    </cfRule>
  </conditionalFormatting>
  <conditionalFormatting sqref="AH316">
    <cfRule type="cellIs" dxfId="1756" priority="1705" operator="greaterThan">
      <formula>#REF!</formula>
    </cfRule>
  </conditionalFormatting>
  <conditionalFormatting sqref="AL316">
    <cfRule type="cellIs" dxfId="1755" priority="1704" operator="lessThan">
      <formula>0</formula>
    </cfRule>
  </conditionalFormatting>
  <conditionalFormatting sqref="AL316">
    <cfRule type="cellIs" dxfId="1754" priority="1703" operator="lessThan">
      <formula>0</formula>
    </cfRule>
  </conditionalFormatting>
  <conditionalFormatting sqref="AL316">
    <cfRule type="cellIs" dxfId="1753" priority="1702" operator="lessThan">
      <formula>0</formula>
    </cfRule>
  </conditionalFormatting>
  <conditionalFormatting sqref="D317:E317">
    <cfRule type="cellIs" dxfId="1752" priority="1696" operator="lessThan">
      <formula>SUM(D318:D320)</formula>
    </cfRule>
  </conditionalFormatting>
  <conditionalFormatting sqref="S299:S322">
    <cfRule type="cellIs" dxfId="1751" priority="1701" operator="lessThan">
      <formula>0</formula>
    </cfRule>
  </conditionalFormatting>
  <conditionalFormatting sqref="Z323:AA323">
    <cfRule type="cellIs" dxfId="1750" priority="1700" operator="lessThan">
      <formula>0</formula>
    </cfRule>
  </conditionalFormatting>
  <conditionalFormatting sqref="AD323">
    <cfRule type="cellIs" dxfId="1749" priority="1699" operator="lessThan">
      <formula>0</formula>
    </cfRule>
  </conditionalFormatting>
  <conditionalFormatting sqref="D299:E322">
    <cfRule type="cellIs" dxfId="1748" priority="1698" operator="lessThan">
      <formula>0</formula>
    </cfRule>
  </conditionalFormatting>
  <conditionalFormatting sqref="F299:G322">
    <cfRule type="cellIs" dxfId="1747" priority="1695" operator="lessThan">
      <formula>0</formula>
    </cfRule>
  </conditionalFormatting>
  <conditionalFormatting sqref="O299:R322">
    <cfRule type="cellIs" dxfId="1746" priority="1689" operator="lessThan">
      <formula>0</formula>
    </cfRule>
  </conditionalFormatting>
  <conditionalFormatting sqref="AI299:AK322">
    <cfRule type="cellIs" dxfId="1745" priority="1677" operator="lessThan">
      <formula>0</formula>
    </cfRule>
  </conditionalFormatting>
  <conditionalFormatting sqref="AM299:AN322">
    <cfRule type="cellIs" dxfId="1744" priority="1674" operator="lessThan">
      <formula>0</formula>
    </cfRule>
  </conditionalFormatting>
  <conditionalFormatting sqref="H299:I322">
    <cfRule type="cellIs" dxfId="1743" priority="1692" operator="lessThan">
      <formula>0</formula>
    </cfRule>
  </conditionalFormatting>
  <conditionalFormatting sqref="T299:U322">
    <cfRule type="cellIs" dxfId="1742" priority="1686" operator="lessThan">
      <formula>0</formula>
    </cfRule>
  </conditionalFormatting>
  <conditionalFormatting sqref="AE299:AG322">
    <cfRule type="cellIs" dxfId="1741" priority="1680" operator="lessThan">
      <formula>0</formula>
    </cfRule>
  </conditionalFormatting>
  <conditionalFormatting sqref="V299:AA322">
    <cfRule type="cellIs" dxfId="1740" priority="1683" operator="lessThan">
      <formula>0</formula>
    </cfRule>
  </conditionalFormatting>
  <conditionalFormatting sqref="AM307:AN307">
    <cfRule type="cellIs" dxfId="1739" priority="1673" operator="lessThan">
      <formula>SUM(AM308:AM310)</formula>
    </cfRule>
  </conditionalFormatting>
  <conditionalFormatting sqref="D307:E307">
    <cfRule type="cellIs" dxfId="1738" priority="1697" operator="lessThan">
      <formula>SUM(D308:D310)</formula>
    </cfRule>
  </conditionalFormatting>
  <conditionalFormatting sqref="V317:AA317">
    <cfRule type="cellIs" dxfId="1737" priority="1681" operator="lessThan">
      <formula>SUM(V318:V320)</formula>
    </cfRule>
  </conditionalFormatting>
  <conditionalFormatting sqref="F307:G307">
    <cfRule type="cellIs" dxfId="1736" priority="1694" operator="lessThan">
      <formula>SUM(F308:F310)</formula>
    </cfRule>
  </conditionalFormatting>
  <conditionalFormatting sqref="F317:G317">
    <cfRule type="cellIs" dxfId="1735" priority="1693" operator="lessThan">
      <formula>SUM(F318:F320)</formula>
    </cfRule>
  </conditionalFormatting>
  <conditionalFormatting sqref="H307:I307">
    <cfRule type="cellIs" dxfId="1734" priority="1691" operator="lessThan">
      <formula>SUM(H308:H310)</formula>
    </cfRule>
  </conditionalFormatting>
  <conditionalFormatting sqref="H317:I317">
    <cfRule type="cellIs" dxfId="1733" priority="1690" operator="lessThan">
      <formula>SUM(H318:H320)</formula>
    </cfRule>
  </conditionalFormatting>
  <conditionalFormatting sqref="O307:R307">
    <cfRule type="cellIs" dxfId="1732" priority="1688" operator="lessThan">
      <formula>SUM(O308:O310)</formula>
    </cfRule>
  </conditionalFormatting>
  <conditionalFormatting sqref="O317:R317">
    <cfRule type="cellIs" dxfId="1731" priority="1687" operator="lessThan">
      <formula>SUM(O318:O320)</formula>
    </cfRule>
  </conditionalFormatting>
  <conditionalFormatting sqref="T307:U307">
    <cfRule type="cellIs" dxfId="1730" priority="1685" operator="lessThan">
      <formula>SUM(T308:T310)</formula>
    </cfRule>
  </conditionalFormatting>
  <conditionalFormatting sqref="T317:U317">
    <cfRule type="cellIs" dxfId="1729" priority="1684" operator="lessThan">
      <formula>SUM(T318:T320)</formula>
    </cfRule>
  </conditionalFormatting>
  <conditionalFormatting sqref="V307:AA307">
    <cfRule type="cellIs" dxfId="1728" priority="1682" operator="lessThan">
      <formula>SUM(V308:V310)</formula>
    </cfRule>
  </conditionalFormatting>
  <conditionalFormatting sqref="AE307:AG307">
    <cfRule type="cellIs" dxfId="1727" priority="1679" operator="lessThan">
      <formula>SUM(AE308:AE310)</formula>
    </cfRule>
  </conditionalFormatting>
  <conditionalFormatting sqref="AE317:AG317">
    <cfRule type="cellIs" dxfId="1726" priority="1678" operator="lessThan">
      <formula>SUM(AE318:AE320)</formula>
    </cfRule>
  </conditionalFormatting>
  <conditionalFormatting sqref="AI307:AK307">
    <cfRule type="cellIs" dxfId="1725" priority="1676" operator="lessThan">
      <formula>SUM(AI308:AI310)</formula>
    </cfRule>
  </conditionalFormatting>
  <conditionalFormatting sqref="AI317:AK317">
    <cfRule type="cellIs" dxfId="1724" priority="1675" operator="lessThan">
      <formula>SUM(AI318:AI320)</formula>
    </cfRule>
  </conditionalFormatting>
  <conditionalFormatting sqref="AM317:AN317">
    <cfRule type="cellIs" dxfId="1723" priority="1672" operator="lessThan">
      <formula>SUM(AM318:AM320)</formula>
    </cfRule>
  </conditionalFormatting>
  <conditionalFormatting sqref="AB316">
    <cfRule type="cellIs" dxfId="1722" priority="1670" operator="lessThan">
      <formula>0</formula>
    </cfRule>
  </conditionalFormatting>
  <conditionalFormatting sqref="AB316">
    <cfRule type="cellIs" dxfId="1721" priority="1671" operator="greaterThan">
      <formula>AA316</formula>
    </cfRule>
  </conditionalFormatting>
  <conditionalFormatting sqref="AB316">
    <cfRule type="cellIs" dxfId="1720" priority="1669" operator="lessThan">
      <formula>AA316</formula>
    </cfRule>
  </conditionalFormatting>
  <conditionalFormatting sqref="AP299:AP323">
    <cfRule type="cellIs" dxfId="1719" priority="1668" operator="lessThan">
      <formula>0</formula>
    </cfRule>
  </conditionalFormatting>
  <conditionalFormatting sqref="AP317 AP307">
    <cfRule type="cellIs" dxfId="1718" priority="1667" operator="lessThan">
      <formula>SUM(AP308:AP310)</formula>
    </cfRule>
  </conditionalFormatting>
  <conditionalFormatting sqref="AO299:AO323">
    <cfRule type="cellIs" dxfId="1717" priority="1666" operator="lessThan">
      <formula>0</formula>
    </cfRule>
  </conditionalFormatting>
  <conditionalFormatting sqref="AO317 AO307">
    <cfRule type="cellIs" dxfId="1716" priority="1665" operator="lessThan">
      <formula>SUM(AO308:AO310)</formula>
    </cfRule>
  </conditionalFormatting>
  <conditionalFormatting sqref="J349 D356:I356 V356:Y356">
    <cfRule type="cellIs" dxfId="1715" priority="1659" operator="lessThan">
      <formula>0</formula>
    </cfRule>
  </conditionalFormatting>
  <conditionalFormatting sqref="K332:N356">
    <cfRule type="cellIs" dxfId="1714" priority="1663" operator="notBetween">
      <formula>0</formula>
      <formula>1</formula>
    </cfRule>
  </conditionalFormatting>
  <conditionalFormatting sqref="AC332:AC356 AG356">
    <cfRule type="cellIs" dxfId="1713" priority="1662" operator="lessThan">
      <formula>0</formula>
    </cfRule>
  </conditionalFormatting>
  <conditionalFormatting sqref="AQ332:AQ356">
    <cfRule type="cellIs" dxfId="1712" priority="1661" operator="notBetween">
      <formula>0</formula>
      <formula>10000</formula>
    </cfRule>
  </conditionalFormatting>
  <conditionalFormatting sqref="AR332:AR356">
    <cfRule type="cellIs" dxfId="1711" priority="1660" operator="lessThan">
      <formula>0</formula>
    </cfRule>
  </conditionalFormatting>
  <conditionalFormatting sqref="G356 AL349 J349 I356">
    <cfRule type="cellIs" dxfId="1710" priority="1664" operator="greaterThan">
      <formula>F349</formula>
    </cfRule>
  </conditionalFormatting>
  <conditionalFormatting sqref="AL349 J349">
    <cfRule type="cellIs" dxfId="1709" priority="1658" operator="lessThan">
      <formula>I349</formula>
    </cfRule>
  </conditionalFormatting>
  <conditionalFormatting sqref="AH349">
    <cfRule type="cellIs" dxfId="1708" priority="1657" operator="lessThan">
      <formula>0</formula>
    </cfRule>
  </conditionalFormatting>
  <conditionalFormatting sqref="AH349">
    <cfRule type="cellIs" dxfId="1707" priority="1656" operator="lessThan">
      <formula>0</formula>
    </cfRule>
  </conditionalFormatting>
  <conditionalFormatting sqref="AH349">
    <cfRule type="cellIs" dxfId="1706" priority="1655" operator="lessThan">
      <formula>#REF!</formula>
    </cfRule>
  </conditionalFormatting>
  <conditionalFormatting sqref="AH349">
    <cfRule type="cellIs" dxfId="1705" priority="1654" operator="lessThan">
      <formula>0</formula>
    </cfRule>
  </conditionalFormatting>
  <conditionalFormatting sqref="AH349">
    <cfRule type="cellIs" dxfId="1704" priority="1653" operator="greaterThan">
      <formula>#REF!</formula>
    </cfRule>
  </conditionalFormatting>
  <conditionalFormatting sqref="AL349">
    <cfRule type="cellIs" dxfId="1703" priority="1652" operator="lessThan">
      <formula>0</formula>
    </cfRule>
  </conditionalFormatting>
  <conditionalFormatting sqref="AL349">
    <cfRule type="cellIs" dxfId="1702" priority="1651" operator="lessThan">
      <formula>0</formula>
    </cfRule>
  </conditionalFormatting>
  <conditionalFormatting sqref="AL349">
    <cfRule type="cellIs" dxfId="1701" priority="1650" operator="lessThan">
      <formula>0</formula>
    </cfRule>
  </conditionalFormatting>
  <conditionalFormatting sqref="D350:E350">
    <cfRule type="cellIs" dxfId="1700" priority="1644" operator="lessThan">
      <formula>SUM(D351:D353)</formula>
    </cfRule>
  </conditionalFormatting>
  <conditionalFormatting sqref="S332:S355">
    <cfRule type="cellIs" dxfId="1699" priority="1649" operator="lessThan">
      <formula>0</formula>
    </cfRule>
  </conditionalFormatting>
  <conditionalFormatting sqref="Z356:AA356">
    <cfRule type="cellIs" dxfId="1698" priority="1648" operator="lessThan">
      <formula>0</formula>
    </cfRule>
  </conditionalFormatting>
  <conditionalFormatting sqref="AD356">
    <cfRule type="cellIs" dxfId="1697" priority="1647" operator="lessThan">
      <formula>0</formula>
    </cfRule>
  </conditionalFormatting>
  <conditionalFormatting sqref="D332:E355">
    <cfRule type="cellIs" dxfId="1696" priority="1646" operator="lessThan">
      <formula>0</formula>
    </cfRule>
  </conditionalFormatting>
  <conditionalFormatting sqref="F332:G355">
    <cfRule type="cellIs" dxfId="1695" priority="1643" operator="lessThan">
      <formula>0</formula>
    </cfRule>
  </conditionalFormatting>
  <conditionalFormatting sqref="O332:R355">
    <cfRule type="cellIs" dxfId="1694" priority="1637" operator="lessThan">
      <formula>0</formula>
    </cfRule>
  </conditionalFormatting>
  <conditionalFormatting sqref="AI332:AK355">
    <cfRule type="cellIs" dxfId="1693" priority="1625" operator="lessThan">
      <formula>0</formula>
    </cfRule>
  </conditionalFormatting>
  <conditionalFormatting sqref="AM332:AN355">
    <cfRule type="cellIs" dxfId="1692" priority="1622" operator="lessThan">
      <formula>0</formula>
    </cfRule>
  </conditionalFormatting>
  <conditionalFormatting sqref="H332:I355">
    <cfRule type="cellIs" dxfId="1691" priority="1640" operator="lessThan">
      <formula>0</formula>
    </cfRule>
  </conditionalFormatting>
  <conditionalFormatting sqref="T332:U355">
    <cfRule type="cellIs" dxfId="1690" priority="1634" operator="lessThan">
      <formula>0</formula>
    </cfRule>
  </conditionalFormatting>
  <conditionalFormatting sqref="AE332:AG355">
    <cfRule type="cellIs" dxfId="1689" priority="1628" operator="lessThan">
      <formula>0</formula>
    </cfRule>
  </conditionalFormatting>
  <conditionalFormatting sqref="V332:AA355">
    <cfRule type="cellIs" dxfId="1688" priority="1631" operator="lessThan">
      <formula>0</formula>
    </cfRule>
  </conditionalFormatting>
  <conditionalFormatting sqref="AM340:AN340">
    <cfRule type="cellIs" dxfId="1687" priority="1621" operator="lessThan">
      <formula>SUM(AM341:AM343)</formula>
    </cfRule>
  </conditionalFormatting>
  <conditionalFormatting sqref="D340:E340">
    <cfRule type="cellIs" dxfId="1686" priority="1645" operator="lessThan">
      <formula>SUM(D341:D343)</formula>
    </cfRule>
  </conditionalFormatting>
  <conditionalFormatting sqref="V350:AA350">
    <cfRule type="cellIs" dxfId="1685" priority="1629" operator="lessThan">
      <formula>SUM(V351:V353)</formula>
    </cfRule>
  </conditionalFormatting>
  <conditionalFormatting sqref="F340:G340">
    <cfRule type="cellIs" dxfId="1684" priority="1642" operator="lessThan">
      <formula>SUM(F341:F343)</formula>
    </cfRule>
  </conditionalFormatting>
  <conditionalFormatting sqref="F350:G350">
    <cfRule type="cellIs" dxfId="1683" priority="1641" operator="lessThan">
      <formula>SUM(F351:F353)</formula>
    </cfRule>
  </conditionalFormatting>
  <conditionalFormatting sqref="H340:I340">
    <cfRule type="cellIs" dxfId="1682" priority="1639" operator="lessThan">
      <formula>SUM(H341:H343)</formula>
    </cfRule>
  </conditionalFormatting>
  <conditionalFormatting sqref="H350:I350">
    <cfRule type="cellIs" dxfId="1681" priority="1638" operator="lessThan">
      <formula>SUM(H351:H353)</formula>
    </cfRule>
  </conditionalFormatting>
  <conditionalFormatting sqref="O340:R340">
    <cfRule type="cellIs" dxfId="1680" priority="1636" operator="lessThan">
      <formula>SUM(O341:O343)</formula>
    </cfRule>
  </conditionalFormatting>
  <conditionalFormatting sqref="O350:R350">
    <cfRule type="cellIs" dxfId="1679" priority="1635" operator="lessThan">
      <formula>SUM(O351:O353)</formula>
    </cfRule>
  </conditionalFormatting>
  <conditionalFormatting sqref="T340:U340">
    <cfRule type="cellIs" dxfId="1678" priority="1633" operator="lessThan">
      <formula>SUM(T341:T343)</formula>
    </cfRule>
  </conditionalFormatting>
  <conditionalFormatting sqref="T350:U350">
    <cfRule type="cellIs" dxfId="1677" priority="1632" operator="lessThan">
      <formula>SUM(T351:T353)</formula>
    </cfRule>
  </conditionalFormatting>
  <conditionalFormatting sqref="V340:AA340">
    <cfRule type="cellIs" dxfId="1676" priority="1630" operator="lessThan">
      <formula>SUM(V341:V343)</formula>
    </cfRule>
  </conditionalFormatting>
  <conditionalFormatting sqref="AE340:AG340">
    <cfRule type="cellIs" dxfId="1675" priority="1627" operator="lessThan">
      <formula>SUM(AE341:AE343)</formula>
    </cfRule>
  </conditionalFormatting>
  <conditionalFormatting sqref="AE350:AG350">
    <cfRule type="cellIs" dxfId="1674" priority="1626" operator="lessThan">
      <formula>SUM(AE351:AE353)</formula>
    </cfRule>
  </conditionalFormatting>
  <conditionalFormatting sqref="AI340:AK340">
    <cfRule type="cellIs" dxfId="1673" priority="1624" operator="lessThan">
      <formula>SUM(AI341:AI343)</formula>
    </cfRule>
  </conditionalFormatting>
  <conditionalFormatting sqref="AI350:AK350">
    <cfRule type="cellIs" dxfId="1672" priority="1623" operator="lessThan">
      <formula>SUM(AI351:AI353)</formula>
    </cfRule>
  </conditionalFormatting>
  <conditionalFormatting sqref="AM350:AN350">
    <cfRule type="cellIs" dxfId="1671" priority="1620" operator="lessThan">
      <formula>SUM(AM351:AM353)</formula>
    </cfRule>
  </conditionalFormatting>
  <conditionalFormatting sqref="AB349">
    <cfRule type="cellIs" dxfId="1670" priority="1618" operator="lessThan">
      <formula>0</formula>
    </cfRule>
  </conditionalFormatting>
  <conditionalFormatting sqref="AB349">
    <cfRule type="cellIs" dxfId="1669" priority="1619" operator="greaterThan">
      <formula>AA349</formula>
    </cfRule>
  </conditionalFormatting>
  <conditionalFormatting sqref="AB349">
    <cfRule type="cellIs" dxfId="1668" priority="1617" operator="lessThan">
      <formula>AA349</formula>
    </cfRule>
  </conditionalFormatting>
  <conditionalFormatting sqref="AP332:AP356">
    <cfRule type="cellIs" dxfId="1667" priority="1616" operator="lessThan">
      <formula>0</formula>
    </cfRule>
  </conditionalFormatting>
  <conditionalFormatting sqref="AP350 AP340">
    <cfRule type="cellIs" dxfId="1666" priority="1615" operator="lessThan">
      <formula>SUM(AP341:AP343)</formula>
    </cfRule>
  </conditionalFormatting>
  <conditionalFormatting sqref="AO332:AO356">
    <cfRule type="cellIs" dxfId="1665" priority="1614" operator="lessThan">
      <formula>0</formula>
    </cfRule>
  </conditionalFormatting>
  <conditionalFormatting sqref="AO350 AO340">
    <cfRule type="cellIs" dxfId="1664" priority="1613" operator="lessThan">
      <formula>SUM(AO341:AO343)</formula>
    </cfRule>
  </conditionalFormatting>
  <conditionalFormatting sqref="J374 D381:I381 V381:Y381">
    <cfRule type="cellIs" dxfId="1663" priority="1607" operator="lessThan">
      <formula>0</formula>
    </cfRule>
  </conditionalFormatting>
  <conditionalFormatting sqref="K357:N381">
    <cfRule type="cellIs" dxfId="1662" priority="1611" operator="notBetween">
      <formula>0</formula>
      <formula>1</formula>
    </cfRule>
  </conditionalFormatting>
  <conditionalFormatting sqref="AC357:AC381 AG381">
    <cfRule type="cellIs" dxfId="1661" priority="1610" operator="lessThan">
      <formula>0</formula>
    </cfRule>
  </conditionalFormatting>
  <conditionalFormatting sqref="AQ357:AQ381">
    <cfRule type="cellIs" dxfId="1660" priority="1609" operator="notBetween">
      <formula>0</formula>
      <formula>10000</formula>
    </cfRule>
  </conditionalFormatting>
  <conditionalFormatting sqref="AR357:AR381">
    <cfRule type="cellIs" dxfId="1659" priority="1608" operator="lessThan">
      <formula>0</formula>
    </cfRule>
  </conditionalFormatting>
  <conditionalFormatting sqref="G381 AL374 J374 I381">
    <cfRule type="cellIs" dxfId="1658" priority="1612" operator="greaterThan">
      <formula>F374</formula>
    </cfRule>
  </conditionalFormatting>
  <conditionalFormatting sqref="AL374 J374">
    <cfRule type="cellIs" dxfId="1657" priority="1606" operator="lessThan">
      <formula>I374</formula>
    </cfRule>
  </conditionalFormatting>
  <conditionalFormatting sqref="AH374">
    <cfRule type="cellIs" dxfId="1656" priority="1605" operator="lessThan">
      <formula>0</formula>
    </cfRule>
  </conditionalFormatting>
  <conditionalFormatting sqref="AH374">
    <cfRule type="cellIs" dxfId="1655" priority="1604" operator="lessThan">
      <formula>0</formula>
    </cfRule>
  </conditionalFormatting>
  <conditionalFormatting sqref="AH374">
    <cfRule type="cellIs" dxfId="1654" priority="1603" operator="lessThan">
      <formula>#REF!</formula>
    </cfRule>
  </conditionalFormatting>
  <conditionalFormatting sqref="AH374">
    <cfRule type="cellIs" dxfId="1653" priority="1602" operator="lessThan">
      <formula>0</formula>
    </cfRule>
  </conditionalFormatting>
  <conditionalFormatting sqref="AH374">
    <cfRule type="cellIs" dxfId="1652" priority="1601" operator="greaterThan">
      <formula>#REF!</formula>
    </cfRule>
  </conditionalFormatting>
  <conditionalFormatting sqref="AL374">
    <cfRule type="cellIs" dxfId="1651" priority="1600" operator="lessThan">
      <formula>0</formula>
    </cfRule>
  </conditionalFormatting>
  <conditionalFormatting sqref="AL374">
    <cfRule type="cellIs" dxfId="1650" priority="1599" operator="lessThan">
      <formula>0</formula>
    </cfRule>
  </conditionalFormatting>
  <conditionalFormatting sqref="AL374">
    <cfRule type="cellIs" dxfId="1649" priority="1598" operator="lessThan">
      <formula>0</formula>
    </cfRule>
  </conditionalFormatting>
  <conditionalFormatting sqref="D375:E375">
    <cfRule type="cellIs" dxfId="1648" priority="1592" operator="lessThan">
      <formula>SUM(D376:D378)</formula>
    </cfRule>
  </conditionalFormatting>
  <conditionalFormatting sqref="S357:S380">
    <cfRule type="cellIs" dxfId="1647" priority="1597" operator="lessThan">
      <formula>0</formula>
    </cfRule>
  </conditionalFormatting>
  <conditionalFormatting sqref="Z381:AA381">
    <cfRule type="cellIs" dxfId="1646" priority="1596" operator="lessThan">
      <formula>0</formula>
    </cfRule>
  </conditionalFormatting>
  <conditionalFormatting sqref="AD381">
    <cfRule type="cellIs" dxfId="1645" priority="1595" operator="lessThan">
      <formula>0</formula>
    </cfRule>
  </conditionalFormatting>
  <conditionalFormatting sqref="D357:E380">
    <cfRule type="cellIs" dxfId="1644" priority="1594" operator="lessThan">
      <formula>0</formula>
    </cfRule>
  </conditionalFormatting>
  <conditionalFormatting sqref="F357:G380">
    <cfRule type="cellIs" dxfId="1643" priority="1591" operator="lessThan">
      <formula>0</formula>
    </cfRule>
  </conditionalFormatting>
  <conditionalFormatting sqref="O357:R380">
    <cfRule type="cellIs" dxfId="1642" priority="1585" operator="lessThan">
      <formula>0</formula>
    </cfRule>
  </conditionalFormatting>
  <conditionalFormatting sqref="AI357:AK380">
    <cfRule type="cellIs" dxfId="1641" priority="1573" operator="lessThan">
      <formula>0</formula>
    </cfRule>
  </conditionalFormatting>
  <conditionalFormatting sqref="AM357:AN380">
    <cfRule type="cellIs" dxfId="1640" priority="1570" operator="lessThan">
      <formula>0</formula>
    </cfRule>
  </conditionalFormatting>
  <conditionalFormatting sqref="H357:I380">
    <cfRule type="cellIs" dxfId="1639" priority="1588" operator="lessThan">
      <formula>0</formula>
    </cfRule>
  </conditionalFormatting>
  <conditionalFormatting sqref="T357:U380">
    <cfRule type="cellIs" dxfId="1638" priority="1582" operator="lessThan">
      <formula>0</formula>
    </cfRule>
  </conditionalFormatting>
  <conditionalFormatting sqref="AE357:AG380">
    <cfRule type="cellIs" dxfId="1637" priority="1576" operator="lessThan">
      <formula>0</formula>
    </cfRule>
  </conditionalFormatting>
  <conditionalFormatting sqref="V357:AA380">
    <cfRule type="cellIs" dxfId="1636" priority="1579" operator="lessThan">
      <formula>0</formula>
    </cfRule>
  </conditionalFormatting>
  <conditionalFormatting sqref="AM365:AN365">
    <cfRule type="cellIs" dxfId="1635" priority="1569" operator="lessThan">
      <formula>SUM(AM366:AM368)</formula>
    </cfRule>
  </conditionalFormatting>
  <conditionalFormatting sqref="D365:E365">
    <cfRule type="cellIs" dxfId="1634" priority="1593" operator="lessThan">
      <formula>SUM(D366:D368)</formula>
    </cfRule>
  </conditionalFormatting>
  <conditionalFormatting sqref="V375:AA375">
    <cfRule type="cellIs" dxfId="1633" priority="1577" operator="lessThan">
      <formula>SUM(V376:V378)</formula>
    </cfRule>
  </conditionalFormatting>
  <conditionalFormatting sqref="F365:G365">
    <cfRule type="cellIs" dxfId="1632" priority="1590" operator="lessThan">
      <formula>SUM(F366:F368)</formula>
    </cfRule>
  </conditionalFormatting>
  <conditionalFormatting sqref="F375:G375">
    <cfRule type="cellIs" dxfId="1631" priority="1589" operator="lessThan">
      <formula>SUM(F376:F378)</formula>
    </cfRule>
  </conditionalFormatting>
  <conditionalFormatting sqref="H365:I365">
    <cfRule type="cellIs" dxfId="1630" priority="1587" operator="lessThan">
      <formula>SUM(H366:H368)</formula>
    </cfRule>
  </conditionalFormatting>
  <conditionalFormatting sqref="H375:I375">
    <cfRule type="cellIs" dxfId="1629" priority="1586" operator="lessThan">
      <formula>SUM(H376:H378)</formula>
    </cfRule>
  </conditionalFormatting>
  <conditionalFormatting sqref="O365:R365">
    <cfRule type="cellIs" dxfId="1628" priority="1584" operator="lessThan">
      <formula>SUM(O366:O368)</formula>
    </cfRule>
  </conditionalFormatting>
  <conditionalFormatting sqref="O375:R375">
    <cfRule type="cellIs" dxfId="1627" priority="1583" operator="lessThan">
      <formula>SUM(O376:O378)</formula>
    </cfRule>
  </conditionalFormatting>
  <conditionalFormatting sqref="T365:U365">
    <cfRule type="cellIs" dxfId="1626" priority="1581" operator="lessThan">
      <formula>SUM(T366:T368)</formula>
    </cfRule>
  </conditionalFormatting>
  <conditionalFormatting sqref="T375:U375">
    <cfRule type="cellIs" dxfId="1625" priority="1580" operator="lessThan">
      <formula>SUM(T376:T378)</formula>
    </cfRule>
  </conditionalFormatting>
  <conditionalFormatting sqref="V365:AA365">
    <cfRule type="cellIs" dxfId="1624" priority="1578" operator="lessThan">
      <formula>SUM(V366:V368)</formula>
    </cfRule>
  </conditionalFormatting>
  <conditionalFormatting sqref="AE365:AG365">
    <cfRule type="cellIs" dxfId="1623" priority="1575" operator="lessThan">
      <formula>SUM(AE366:AE368)</formula>
    </cfRule>
  </conditionalFormatting>
  <conditionalFormatting sqref="AE375:AG375">
    <cfRule type="cellIs" dxfId="1622" priority="1574" operator="lessThan">
      <formula>SUM(AE376:AE378)</formula>
    </cfRule>
  </conditionalFormatting>
  <conditionalFormatting sqref="AI365:AK365">
    <cfRule type="cellIs" dxfId="1621" priority="1572" operator="lessThan">
      <formula>SUM(AI366:AI368)</formula>
    </cfRule>
  </conditionalFormatting>
  <conditionalFormatting sqref="AI375:AK375">
    <cfRule type="cellIs" dxfId="1620" priority="1571" operator="lessThan">
      <formula>SUM(AI376:AI378)</formula>
    </cfRule>
  </conditionalFormatting>
  <conditionalFormatting sqref="AM375:AN375">
    <cfRule type="cellIs" dxfId="1619" priority="1568" operator="lessThan">
      <formula>SUM(AM376:AM378)</formula>
    </cfRule>
  </conditionalFormatting>
  <conditionalFormatting sqref="AB374">
    <cfRule type="cellIs" dxfId="1618" priority="1566" operator="lessThan">
      <formula>0</formula>
    </cfRule>
  </conditionalFormatting>
  <conditionalFormatting sqref="AB374">
    <cfRule type="cellIs" dxfId="1617" priority="1567" operator="greaterThan">
      <formula>AA374</formula>
    </cfRule>
  </conditionalFormatting>
  <conditionalFormatting sqref="AB374">
    <cfRule type="cellIs" dxfId="1616" priority="1565" operator="lessThan">
      <formula>AA374</formula>
    </cfRule>
  </conditionalFormatting>
  <conditionalFormatting sqref="AP357:AP381">
    <cfRule type="cellIs" dxfId="1615" priority="1564" operator="lessThan">
      <formula>0</formula>
    </cfRule>
  </conditionalFormatting>
  <conditionalFormatting sqref="AP375 AP365">
    <cfRule type="cellIs" dxfId="1614" priority="1563" operator="lessThan">
      <formula>SUM(AP366:AP368)</formula>
    </cfRule>
  </conditionalFormatting>
  <conditionalFormatting sqref="AO357:AO381">
    <cfRule type="cellIs" dxfId="1613" priority="1562" operator="lessThan">
      <formula>0</formula>
    </cfRule>
  </conditionalFormatting>
  <conditionalFormatting sqref="AO375 AO365">
    <cfRule type="cellIs" dxfId="1612" priority="1561" operator="lessThan">
      <formula>SUM(AO366:AO368)</formula>
    </cfRule>
  </conditionalFormatting>
  <conditionalFormatting sqref="J399 D406:I406 V406:Y406">
    <cfRule type="cellIs" dxfId="1611" priority="1555" operator="lessThan">
      <formula>0</formula>
    </cfRule>
  </conditionalFormatting>
  <conditionalFormatting sqref="K382:N406">
    <cfRule type="cellIs" dxfId="1610" priority="1559" operator="notBetween">
      <formula>0</formula>
      <formula>1</formula>
    </cfRule>
  </conditionalFormatting>
  <conditionalFormatting sqref="AC382:AC406 AG406">
    <cfRule type="cellIs" dxfId="1609" priority="1558" operator="lessThan">
      <formula>0</formula>
    </cfRule>
  </conditionalFormatting>
  <conditionalFormatting sqref="AQ382:AQ406">
    <cfRule type="cellIs" dxfId="1608" priority="1557" operator="notBetween">
      <formula>0</formula>
      <formula>10000</formula>
    </cfRule>
  </conditionalFormatting>
  <conditionalFormatting sqref="AR382:AR406">
    <cfRule type="cellIs" dxfId="1607" priority="1556" operator="lessThan">
      <formula>0</formula>
    </cfRule>
  </conditionalFormatting>
  <conditionalFormatting sqref="G406 AL399 J399 I406">
    <cfRule type="cellIs" dxfId="1606" priority="1560" operator="greaterThan">
      <formula>F399</formula>
    </cfRule>
  </conditionalFormatting>
  <conditionalFormatting sqref="AL399 J399">
    <cfRule type="cellIs" dxfId="1605" priority="1554" operator="lessThan">
      <formula>I399</formula>
    </cfRule>
  </conditionalFormatting>
  <conditionalFormatting sqref="AH399">
    <cfRule type="cellIs" dxfId="1604" priority="1553" operator="lessThan">
      <formula>0</formula>
    </cfRule>
  </conditionalFormatting>
  <conditionalFormatting sqref="AH399">
    <cfRule type="cellIs" dxfId="1603" priority="1552" operator="lessThan">
      <formula>0</formula>
    </cfRule>
  </conditionalFormatting>
  <conditionalFormatting sqref="AH399">
    <cfRule type="cellIs" dxfId="1602" priority="1551" operator="lessThan">
      <formula>#REF!</formula>
    </cfRule>
  </conditionalFormatting>
  <conditionalFormatting sqref="AH399">
    <cfRule type="cellIs" dxfId="1601" priority="1550" operator="lessThan">
      <formula>0</formula>
    </cfRule>
  </conditionalFormatting>
  <conditionalFormatting sqref="AH399">
    <cfRule type="cellIs" dxfId="1600" priority="1549" operator="greaterThan">
      <formula>#REF!</formula>
    </cfRule>
  </conditionalFormatting>
  <conditionalFormatting sqref="AL399">
    <cfRule type="cellIs" dxfId="1599" priority="1548" operator="lessThan">
      <formula>0</formula>
    </cfRule>
  </conditionalFormatting>
  <conditionalFormatting sqref="AL399">
    <cfRule type="cellIs" dxfId="1598" priority="1547" operator="lessThan">
      <formula>0</formula>
    </cfRule>
  </conditionalFormatting>
  <conditionalFormatting sqref="AL399">
    <cfRule type="cellIs" dxfId="1597" priority="1546" operator="lessThan">
      <formula>0</formula>
    </cfRule>
  </conditionalFormatting>
  <conditionalFormatting sqref="D400:E400">
    <cfRule type="cellIs" dxfId="1596" priority="1540" operator="lessThan">
      <formula>SUM(D401:D403)</formula>
    </cfRule>
  </conditionalFormatting>
  <conditionalFormatting sqref="S382:S405">
    <cfRule type="cellIs" dxfId="1595" priority="1545" operator="lessThan">
      <formula>0</formula>
    </cfRule>
  </conditionalFormatting>
  <conditionalFormatting sqref="Z406:AA406">
    <cfRule type="cellIs" dxfId="1594" priority="1544" operator="lessThan">
      <formula>0</formula>
    </cfRule>
  </conditionalFormatting>
  <conditionalFormatting sqref="AD406">
    <cfRule type="cellIs" dxfId="1593" priority="1543" operator="lessThan">
      <formula>0</formula>
    </cfRule>
  </conditionalFormatting>
  <conditionalFormatting sqref="D382:E405">
    <cfRule type="cellIs" dxfId="1592" priority="1542" operator="lessThan">
      <formula>0</formula>
    </cfRule>
  </conditionalFormatting>
  <conditionalFormatting sqref="F382:G405">
    <cfRule type="cellIs" dxfId="1591" priority="1539" operator="lessThan">
      <formula>0</formula>
    </cfRule>
  </conditionalFormatting>
  <conditionalFormatting sqref="O382:R405">
    <cfRule type="cellIs" dxfId="1590" priority="1533" operator="lessThan">
      <formula>0</formula>
    </cfRule>
  </conditionalFormatting>
  <conditionalFormatting sqref="AI382:AK405">
    <cfRule type="cellIs" dxfId="1589" priority="1521" operator="lessThan">
      <formula>0</formula>
    </cfRule>
  </conditionalFormatting>
  <conditionalFormatting sqref="AM382:AN405">
    <cfRule type="cellIs" dxfId="1588" priority="1518" operator="lessThan">
      <formula>0</formula>
    </cfRule>
  </conditionalFormatting>
  <conditionalFormatting sqref="H382:I405">
    <cfRule type="cellIs" dxfId="1587" priority="1536" operator="lessThan">
      <formula>0</formula>
    </cfRule>
  </conditionalFormatting>
  <conditionalFormatting sqref="T382:U405">
    <cfRule type="cellIs" dxfId="1586" priority="1530" operator="lessThan">
      <formula>0</formula>
    </cfRule>
  </conditionalFormatting>
  <conditionalFormatting sqref="AE382:AG405">
    <cfRule type="cellIs" dxfId="1585" priority="1524" operator="lessThan">
      <formula>0</formula>
    </cfRule>
  </conditionalFormatting>
  <conditionalFormatting sqref="V382:AA405">
    <cfRule type="cellIs" dxfId="1584" priority="1527" operator="lessThan">
      <formula>0</formula>
    </cfRule>
  </conditionalFormatting>
  <conditionalFormatting sqref="AM390:AN390">
    <cfRule type="cellIs" dxfId="1583" priority="1517" operator="lessThan">
      <formula>SUM(AM391:AM393)</formula>
    </cfRule>
  </conditionalFormatting>
  <conditionalFormatting sqref="D390:E390">
    <cfRule type="cellIs" dxfId="1582" priority="1541" operator="lessThan">
      <formula>SUM(D391:D393)</formula>
    </cfRule>
  </conditionalFormatting>
  <conditionalFormatting sqref="V400:AA400">
    <cfRule type="cellIs" dxfId="1581" priority="1525" operator="lessThan">
      <formula>SUM(V401:V403)</formula>
    </cfRule>
  </conditionalFormatting>
  <conditionalFormatting sqref="F390:G390">
    <cfRule type="cellIs" dxfId="1580" priority="1538" operator="lessThan">
      <formula>SUM(F391:F393)</formula>
    </cfRule>
  </conditionalFormatting>
  <conditionalFormatting sqref="F400:G400">
    <cfRule type="cellIs" dxfId="1579" priority="1537" operator="lessThan">
      <formula>SUM(F401:F403)</formula>
    </cfRule>
  </conditionalFormatting>
  <conditionalFormatting sqref="H390:I390">
    <cfRule type="cellIs" dxfId="1578" priority="1535" operator="lessThan">
      <formula>SUM(H391:H393)</formula>
    </cfRule>
  </conditionalFormatting>
  <conditionalFormatting sqref="H400:I400">
    <cfRule type="cellIs" dxfId="1577" priority="1534" operator="lessThan">
      <formula>SUM(H401:H403)</formula>
    </cfRule>
  </conditionalFormatting>
  <conditionalFormatting sqref="O390:R390">
    <cfRule type="cellIs" dxfId="1576" priority="1532" operator="lessThan">
      <formula>SUM(O391:O393)</formula>
    </cfRule>
  </conditionalFormatting>
  <conditionalFormatting sqref="O400:R400">
    <cfRule type="cellIs" dxfId="1575" priority="1531" operator="lessThan">
      <formula>SUM(O401:O403)</formula>
    </cfRule>
  </conditionalFormatting>
  <conditionalFormatting sqref="T390:U390">
    <cfRule type="cellIs" dxfId="1574" priority="1529" operator="lessThan">
      <formula>SUM(T391:T393)</formula>
    </cfRule>
  </conditionalFormatting>
  <conditionalFormatting sqref="T400:U400">
    <cfRule type="cellIs" dxfId="1573" priority="1528" operator="lessThan">
      <formula>SUM(T401:T403)</formula>
    </cfRule>
  </conditionalFormatting>
  <conditionalFormatting sqref="V390:AA390">
    <cfRule type="cellIs" dxfId="1572" priority="1526" operator="lessThan">
      <formula>SUM(V391:V393)</formula>
    </cfRule>
  </conditionalFormatting>
  <conditionalFormatting sqref="AE390:AG390">
    <cfRule type="cellIs" dxfId="1571" priority="1523" operator="lessThan">
      <formula>SUM(AE391:AE393)</formula>
    </cfRule>
  </conditionalFormatting>
  <conditionalFormatting sqref="AE400:AG400">
    <cfRule type="cellIs" dxfId="1570" priority="1522" operator="lessThan">
      <formula>SUM(AE401:AE403)</formula>
    </cfRule>
  </conditionalFormatting>
  <conditionalFormatting sqref="AI390:AK390">
    <cfRule type="cellIs" dxfId="1569" priority="1520" operator="lessThan">
      <formula>SUM(AI391:AI393)</formula>
    </cfRule>
  </conditionalFormatting>
  <conditionalFormatting sqref="AI400:AK400">
    <cfRule type="cellIs" dxfId="1568" priority="1519" operator="lessThan">
      <formula>SUM(AI401:AI403)</formula>
    </cfRule>
  </conditionalFormatting>
  <conditionalFormatting sqref="AM400:AN400">
    <cfRule type="cellIs" dxfId="1567" priority="1516" operator="lessThan">
      <formula>SUM(AM401:AM403)</formula>
    </cfRule>
  </conditionalFormatting>
  <conditionalFormatting sqref="AB399">
    <cfRule type="cellIs" dxfId="1566" priority="1514" operator="lessThan">
      <formula>0</formula>
    </cfRule>
  </conditionalFormatting>
  <conditionalFormatting sqref="AB399">
    <cfRule type="cellIs" dxfId="1565" priority="1515" operator="greaterThan">
      <formula>AA399</formula>
    </cfRule>
  </conditionalFormatting>
  <conditionalFormatting sqref="AB399">
    <cfRule type="cellIs" dxfId="1564" priority="1513" operator="lessThan">
      <formula>AA399</formula>
    </cfRule>
  </conditionalFormatting>
  <conditionalFormatting sqref="AP382:AP406">
    <cfRule type="cellIs" dxfId="1563" priority="1512" operator="lessThan">
      <formula>0</formula>
    </cfRule>
  </conditionalFormatting>
  <conditionalFormatting sqref="AP400 AP390">
    <cfRule type="cellIs" dxfId="1562" priority="1511" operator="lessThan">
      <formula>SUM(AP391:AP393)</formula>
    </cfRule>
  </conditionalFormatting>
  <conditionalFormatting sqref="AO382:AO406">
    <cfRule type="cellIs" dxfId="1561" priority="1510" operator="lessThan">
      <formula>0</formula>
    </cfRule>
  </conditionalFormatting>
  <conditionalFormatting sqref="AO400 AO390">
    <cfRule type="cellIs" dxfId="1560" priority="1509" operator="lessThan">
      <formula>SUM(AO391:AO393)</formula>
    </cfRule>
  </conditionalFormatting>
  <conditionalFormatting sqref="J424 D431:I431 V431:Y431">
    <cfRule type="cellIs" dxfId="1559" priority="1503" operator="lessThan">
      <formula>0</formula>
    </cfRule>
  </conditionalFormatting>
  <conditionalFormatting sqref="K407:N431">
    <cfRule type="cellIs" dxfId="1558" priority="1507" operator="notBetween">
      <formula>0</formula>
      <formula>1</formula>
    </cfRule>
  </conditionalFormatting>
  <conditionalFormatting sqref="AC407:AC431 AG431">
    <cfRule type="cellIs" dxfId="1557" priority="1506" operator="lessThan">
      <formula>0</formula>
    </cfRule>
  </conditionalFormatting>
  <conditionalFormatting sqref="AQ407:AQ431">
    <cfRule type="cellIs" dxfId="1556" priority="1505" operator="notBetween">
      <formula>0</formula>
      <formula>10000</formula>
    </cfRule>
  </conditionalFormatting>
  <conditionalFormatting sqref="AR407:AR431">
    <cfRule type="cellIs" dxfId="1555" priority="1504" operator="lessThan">
      <formula>0</formula>
    </cfRule>
  </conditionalFormatting>
  <conditionalFormatting sqref="G431 AL424 J424 I431">
    <cfRule type="cellIs" dxfId="1554" priority="1508" operator="greaterThan">
      <formula>F424</formula>
    </cfRule>
  </conditionalFormatting>
  <conditionalFormatting sqref="AL424 J424">
    <cfRule type="cellIs" dxfId="1553" priority="1502" operator="lessThan">
      <formula>I424</formula>
    </cfRule>
  </conditionalFormatting>
  <conditionalFormatting sqref="AH424">
    <cfRule type="cellIs" dxfId="1552" priority="1501" operator="lessThan">
      <formula>0</formula>
    </cfRule>
  </conditionalFormatting>
  <conditionalFormatting sqref="AH424">
    <cfRule type="cellIs" dxfId="1551" priority="1500" operator="lessThan">
      <formula>0</formula>
    </cfRule>
  </conditionalFormatting>
  <conditionalFormatting sqref="AH424">
    <cfRule type="cellIs" dxfId="1550" priority="1499" operator="lessThan">
      <formula>#REF!</formula>
    </cfRule>
  </conditionalFormatting>
  <conditionalFormatting sqref="AH424">
    <cfRule type="cellIs" dxfId="1549" priority="1498" operator="lessThan">
      <formula>0</formula>
    </cfRule>
  </conditionalFormatting>
  <conditionalFormatting sqref="AH424">
    <cfRule type="cellIs" dxfId="1548" priority="1497" operator="greaterThan">
      <formula>#REF!</formula>
    </cfRule>
  </conditionalFormatting>
  <conditionalFormatting sqref="AL424">
    <cfRule type="cellIs" dxfId="1547" priority="1496" operator="lessThan">
      <formula>0</formula>
    </cfRule>
  </conditionalFormatting>
  <conditionalFormatting sqref="AL424">
    <cfRule type="cellIs" dxfId="1546" priority="1495" operator="lessThan">
      <formula>0</formula>
    </cfRule>
  </conditionalFormatting>
  <conditionalFormatting sqref="AL424">
    <cfRule type="cellIs" dxfId="1545" priority="1494" operator="lessThan">
      <formula>0</formula>
    </cfRule>
  </conditionalFormatting>
  <conditionalFormatting sqref="D425:E425">
    <cfRule type="cellIs" dxfId="1544" priority="1488" operator="lessThan">
      <formula>SUM(D426:D428)</formula>
    </cfRule>
  </conditionalFormatting>
  <conditionalFormatting sqref="S407:S430">
    <cfRule type="cellIs" dxfId="1543" priority="1493" operator="lessThan">
      <formula>0</formula>
    </cfRule>
  </conditionalFormatting>
  <conditionalFormatting sqref="Z431:AA431">
    <cfRule type="cellIs" dxfId="1542" priority="1492" operator="lessThan">
      <formula>0</formula>
    </cfRule>
  </conditionalFormatting>
  <conditionalFormatting sqref="AD431">
    <cfRule type="cellIs" dxfId="1541" priority="1491" operator="lessThan">
      <formula>0</formula>
    </cfRule>
  </conditionalFormatting>
  <conditionalFormatting sqref="D407:E430">
    <cfRule type="cellIs" dxfId="1540" priority="1490" operator="lessThan">
      <formula>0</formula>
    </cfRule>
  </conditionalFormatting>
  <conditionalFormatting sqref="F407:G430">
    <cfRule type="cellIs" dxfId="1539" priority="1487" operator="lessThan">
      <formula>0</formula>
    </cfRule>
  </conditionalFormatting>
  <conditionalFormatting sqref="O407:R430">
    <cfRule type="cellIs" dxfId="1538" priority="1481" operator="lessThan">
      <formula>0</formula>
    </cfRule>
  </conditionalFormatting>
  <conditionalFormatting sqref="AI407:AK430">
    <cfRule type="cellIs" dxfId="1537" priority="1469" operator="lessThan">
      <formula>0</formula>
    </cfRule>
  </conditionalFormatting>
  <conditionalFormatting sqref="AM407:AN430">
    <cfRule type="cellIs" dxfId="1536" priority="1466" operator="lessThan">
      <formula>0</formula>
    </cfRule>
  </conditionalFormatting>
  <conditionalFormatting sqref="H407:I430">
    <cfRule type="cellIs" dxfId="1535" priority="1484" operator="lessThan">
      <formula>0</formula>
    </cfRule>
  </conditionalFormatting>
  <conditionalFormatting sqref="T407:U430">
    <cfRule type="cellIs" dxfId="1534" priority="1478" operator="lessThan">
      <formula>0</formula>
    </cfRule>
  </conditionalFormatting>
  <conditionalFormatting sqref="AE407:AG430">
    <cfRule type="cellIs" dxfId="1533" priority="1472" operator="lessThan">
      <formula>0</formula>
    </cfRule>
  </conditionalFormatting>
  <conditionalFormatting sqref="V407:AA430">
    <cfRule type="cellIs" dxfId="1532" priority="1475" operator="lessThan">
      <formula>0</formula>
    </cfRule>
  </conditionalFormatting>
  <conditionalFormatting sqref="AM415:AN415">
    <cfRule type="cellIs" dxfId="1531" priority="1465" operator="lessThan">
      <formula>SUM(AM416:AM418)</formula>
    </cfRule>
  </conditionalFormatting>
  <conditionalFormatting sqref="D415:E415">
    <cfRule type="cellIs" dxfId="1530" priority="1489" operator="lessThan">
      <formula>SUM(D416:D418)</formula>
    </cfRule>
  </conditionalFormatting>
  <conditionalFormatting sqref="V425:AA425">
    <cfRule type="cellIs" dxfId="1529" priority="1473" operator="lessThan">
      <formula>SUM(V426:V428)</formula>
    </cfRule>
  </conditionalFormatting>
  <conditionalFormatting sqref="F415:G415">
    <cfRule type="cellIs" dxfId="1528" priority="1486" operator="lessThan">
      <formula>SUM(F416:F418)</formula>
    </cfRule>
  </conditionalFormatting>
  <conditionalFormatting sqref="F425:G425">
    <cfRule type="cellIs" dxfId="1527" priority="1485" operator="lessThan">
      <formula>SUM(F426:F428)</formula>
    </cfRule>
  </conditionalFormatting>
  <conditionalFormatting sqref="H415:I415">
    <cfRule type="cellIs" dxfId="1526" priority="1483" operator="lessThan">
      <formula>SUM(H416:H418)</formula>
    </cfRule>
  </conditionalFormatting>
  <conditionalFormatting sqref="H425:I425">
    <cfRule type="cellIs" dxfId="1525" priority="1482" operator="lessThan">
      <formula>SUM(H426:H428)</formula>
    </cfRule>
  </conditionalFormatting>
  <conditionalFormatting sqref="O415:R415">
    <cfRule type="cellIs" dxfId="1524" priority="1480" operator="lessThan">
      <formula>SUM(O416:O418)</formula>
    </cfRule>
  </conditionalFormatting>
  <conditionalFormatting sqref="O425:R425">
    <cfRule type="cellIs" dxfId="1523" priority="1479" operator="lessThan">
      <formula>SUM(O426:O428)</formula>
    </cfRule>
  </conditionalFormatting>
  <conditionalFormatting sqref="T415:U415">
    <cfRule type="cellIs" dxfId="1522" priority="1477" operator="lessThan">
      <formula>SUM(T416:T418)</formula>
    </cfRule>
  </conditionalFormatting>
  <conditionalFormatting sqref="T425:U425">
    <cfRule type="cellIs" dxfId="1521" priority="1476" operator="lessThan">
      <formula>SUM(T426:T428)</formula>
    </cfRule>
  </conditionalFormatting>
  <conditionalFormatting sqref="V415:AA415">
    <cfRule type="cellIs" dxfId="1520" priority="1474" operator="lessThan">
      <formula>SUM(V416:V418)</formula>
    </cfRule>
  </conditionalFormatting>
  <conditionalFormatting sqref="AE415:AG415">
    <cfRule type="cellIs" dxfId="1519" priority="1471" operator="lessThan">
      <formula>SUM(AE416:AE418)</formula>
    </cfRule>
  </conditionalFormatting>
  <conditionalFormatting sqref="AE425:AG425">
    <cfRule type="cellIs" dxfId="1518" priority="1470" operator="lessThan">
      <formula>SUM(AE426:AE428)</formula>
    </cfRule>
  </conditionalFormatting>
  <conditionalFormatting sqref="AI415:AK415">
    <cfRule type="cellIs" dxfId="1517" priority="1468" operator="lessThan">
      <formula>SUM(AI416:AI418)</formula>
    </cfRule>
  </conditionalFormatting>
  <conditionalFormatting sqref="AI425:AK425">
    <cfRule type="cellIs" dxfId="1516" priority="1467" operator="lessThan">
      <formula>SUM(AI426:AI428)</formula>
    </cfRule>
  </conditionalFormatting>
  <conditionalFormatting sqref="AM425:AN425">
    <cfRule type="cellIs" dxfId="1515" priority="1464" operator="lessThan">
      <formula>SUM(AM426:AM428)</formula>
    </cfRule>
  </conditionalFormatting>
  <conditionalFormatting sqref="AB424">
    <cfRule type="cellIs" dxfId="1514" priority="1462" operator="lessThan">
      <formula>0</formula>
    </cfRule>
  </conditionalFormatting>
  <conditionalFormatting sqref="AB424">
    <cfRule type="cellIs" dxfId="1513" priority="1463" operator="greaterThan">
      <formula>AA424</formula>
    </cfRule>
  </conditionalFormatting>
  <conditionalFormatting sqref="AB424">
    <cfRule type="cellIs" dxfId="1512" priority="1461" operator="lessThan">
      <formula>AA424</formula>
    </cfRule>
  </conditionalFormatting>
  <conditionalFormatting sqref="AP407:AP431">
    <cfRule type="cellIs" dxfId="1511" priority="1460" operator="lessThan">
      <formula>0</formula>
    </cfRule>
  </conditionalFormatting>
  <conditionalFormatting sqref="AP425 AP415">
    <cfRule type="cellIs" dxfId="1510" priority="1459" operator="lessThan">
      <formula>SUM(AP416:AP418)</formula>
    </cfRule>
  </conditionalFormatting>
  <conditionalFormatting sqref="AO407:AO431">
    <cfRule type="cellIs" dxfId="1509" priority="1458" operator="lessThan">
      <formula>0</formula>
    </cfRule>
  </conditionalFormatting>
  <conditionalFormatting sqref="AO425 AO415">
    <cfRule type="cellIs" dxfId="1508" priority="1457" operator="lessThan">
      <formula>SUM(AO416:AO418)</formula>
    </cfRule>
  </conditionalFormatting>
  <conditionalFormatting sqref="J457 D464:I464 V464:Y464">
    <cfRule type="cellIs" dxfId="1507" priority="1451" operator="lessThan">
      <formula>0</formula>
    </cfRule>
  </conditionalFormatting>
  <conditionalFormatting sqref="K440:N464">
    <cfRule type="cellIs" dxfId="1506" priority="1455" operator="notBetween">
      <formula>0</formula>
      <formula>1</formula>
    </cfRule>
  </conditionalFormatting>
  <conditionalFormatting sqref="AC440:AC464 AG464">
    <cfRule type="cellIs" dxfId="1505" priority="1454" operator="lessThan">
      <formula>0</formula>
    </cfRule>
  </conditionalFormatting>
  <conditionalFormatting sqref="AQ440:AQ464">
    <cfRule type="cellIs" dxfId="1504" priority="1453" operator="notBetween">
      <formula>0</formula>
      <formula>10000</formula>
    </cfRule>
  </conditionalFormatting>
  <conditionalFormatting sqref="AR440:AR464">
    <cfRule type="cellIs" dxfId="1503" priority="1452" operator="lessThan">
      <formula>0</formula>
    </cfRule>
  </conditionalFormatting>
  <conditionalFormatting sqref="G464 AL457 J457 I464">
    <cfRule type="cellIs" dxfId="1502" priority="1456" operator="greaterThan">
      <formula>F457</formula>
    </cfRule>
  </conditionalFormatting>
  <conditionalFormatting sqref="AL457 J457">
    <cfRule type="cellIs" dxfId="1501" priority="1450" operator="lessThan">
      <formula>I457</formula>
    </cfRule>
  </conditionalFormatting>
  <conditionalFormatting sqref="AH457">
    <cfRule type="cellIs" dxfId="1500" priority="1449" operator="lessThan">
      <formula>0</formula>
    </cfRule>
  </conditionalFormatting>
  <conditionalFormatting sqref="AH457">
    <cfRule type="cellIs" dxfId="1499" priority="1448" operator="lessThan">
      <formula>0</formula>
    </cfRule>
  </conditionalFormatting>
  <conditionalFormatting sqref="AH457">
    <cfRule type="cellIs" dxfId="1498" priority="1447" operator="lessThan">
      <formula>#REF!</formula>
    </cfRule>
  </conditionalFormatting>
  <conditionalFormatting sqref="AH457">
    <cfRule type="cellIs" dxfId="1497" priority="1446" operator="lessThan">
      <formula>0</formula>
    </cfRule>
  </conditionalFormatting>
  <conditionalFormatting sqref="AH457">
    <cfRule type="cellIs" dxfId="1496" priority="1445" operator="greaterThan">
      <formula>#REF!</formula>
    </cfRule>
  </conditionalFormatting>
  <conditionalFormatting sqref="AL457">
    <cfRule type="cellIs" dxfId="1495" priority="1444" operator="lessThan">
      <formula>0</formula>
    </cfRule>
  </conditionalFormatting>
  <conditionalFormatting sqref="AL457">
    <cfRule type="cellIs" dxfId="1494" priority="1443" operator="lessThan">
      <formula>0</formula>
    </cfRule>
  </conditionalFormatting>
  <conditionalFormatting sqref="AL457">
    <cfRule type="cellIs" dxfId="1493" priority="1442" operator="lessThan">
      <formula>0</formula>
    </cfRule>
  </conditionalFormatting>
  <conditionalFormatting sqref="D458:E458">
    <cfRule type="cellIs" dxfId="1492" priority="1436" operator="lessThan">
      <formula>SUM(D459:D461)</formula>
    </cfRule>
  </conditionalFormatting>
  <conditionalFormatting sqref="S440:S463">
    <cfRule type="cellIs" dxfId="1491" priority="1441" operator="lessThan">
      <formula>0</formula>
    </cfRule>
  </conditionalFormatting>
  <conditionalFormatting sqref="Z464:AA464">
    <cfRule type="cellIs" dxfId="1490" priority="1440" operator="lessThan">
      <formula>0</formula>
    </cfRule>
  </conditionalFormatting>
  <conditionalFormatting sqref="AD464">
    <cfRule type="cellIs" dxfId="1489" priority="1439" operator="lessThan">
      <formula>0</formula>
    </cfRule>
  </conditionalFormatting>
  <conditionalFormatting sqref="D440:E463">
    <cfRule type="cellIs" dxfId="1488" priority="1438" operator="lessThan">
      <formula>0</formula>
    </cfRule>
  </conditionalFormatting>
  <conditionalFormatting sqref="F440:G463">
    <cfRule type="cellIs" dxfId="1487" priority="1435" operator="lessThan">
      <formula>0</formula>
    </cfRule>
  </conditionalFormatting>
  <conditionalFormatting sqref="O440:R463">
    <cfRule type="cellIs" dxfId="1486" priority="1429" operator="lessThan">
      <formula>0</formula>
    </cfRule>
  </conditionalFormatting>
  <conditionalFormatting sqref="AI440:AK463">
    <cfRule type="cellIs" dxfId="1485" priority="1417" operator="lessThan">
      <formula>0</formula>
    </cfRule>
  </conditionalFormatting>
  <conditionalFormatting sqref="AM440:AN463">
    <cfRule type="cellIs" dxfId="1484" priority="1414" operator="lessThan">
      <formula>0</formula>
    </cfRule>
  </conditionalFormatting>
  <conditionalFormatting sqref="H440:I463">
    <cfRule type="cellIs" dxfId="1483" priority="1432" operator="lessThan">
      <formula>0</formula>
    </cfRule>
  </conditionalFormatting>
  <conditionalFormatting sqref="T440:U463">
    <cfRule type="cellIs" dxfId="1482" priority="1426" operator="lessThan">
      <formula>0</formula>
    </cfRule>
  </conditionalFormatting>
  <conditionalFormatting sqref="AE440:AG463">
    <cfRule type="cellIs" dxfId="1481" priority="1420" operator="lessThan">
      <formula>0</formula>
    </cfRule>
  </conditionalFormatting>
  <conditionalFormatting sqref="V440:AA463">
    <cfRule type="cellIs" dxfId="1480" priority="1423" operator="lessThan">
      <formula>0</formula>
    </cfRule>
  </conditionalFormatting>
  <conditionalFormatting sqref="AM448:AN448">
    <cfRule type="cellIs" dxfId="1479" priority="1413" operator="lessThan">
      <formula>SUM(AM449:AM451)</formula>
    </cfRule>
  </conditionalFormatting>
  <conditionalFormatting sqref="D448:E448">
    <cfRule type="cellIs" dxfId="1478" priority="1437" operator="lessThan">
      <formula>SUM(D449:D451)</formula>
    </cfRule>
  </conditionalFormatting>
  <conditionalFormatting sqref="V458:AA458">
    <cfRule type="cellIs" dxfId="1477" priority="1421" operator="lessThan">
      <formula>SUM(V459:V461)</formula>
    </cfRule>
  </conditionalFormatting>
  <conditionalFormatting sqref="F448:G448">
    <cfRule type="cellIs" dxfId="1476" priority="1434" operator="lessThan">
      <formula>SUM(F449:F451)</formula>
    </cfRule>
  </conditionalFormatting>
  <conditionalFormatting sqref="F458:G458">
    <cfRule type="cellIs" dxfId="1475" priority="1433" operator="lessThan">
      <formula>SUM(F459:F461)</formula>
    </cfRule>
  </conditionalFormatting>
  <conditionalFormatting sqref="H448:I448">
    <cfRule type="cellIs" dxfId="1474" priority="1431" operator="lessThan">
      <formula>SUM(H449:H451)</formula>
    </cfRule>
  </conditionalFormatting>
  <conditionalFormatting sqref="H458:I458">
    <cfRule type="cellIs" dxfId="1473" priority="1430" operator="lessThan">
      <formula>SUM(H459:H461)</formula>
    </cfRule>
  </conditionalFormatting>
  <conditionalFormatting sqref="O448:R448">
    <cfRule type="cellIs" dxfId="1472" priority="1428" operator="lessThan">
      <formula>SUM(O449:O451)</formula>
    </cfRule>
  </conditionalFormatting>
  <conditionalFormatting sqref="O458:R458">
    <cfRule type="cellIs" dxfId="1471" priority="1427" operator="lessThan">
      <formula>SUM(O459:O461)</formula>
    </cfRule>
  </conditionalFormatting>
  <conditionalFormatting sqref="T448:U448">
    <cfRule type="cellIs" dxfId="1470" priority="1425" operator="lessThan">
      <formula>SUM(T449:T451)</formula>
    </cfRule>
  </conditionalFormatting>
  <conditionalFormatting sqref="T458:U458">
    <cfRule type="cellIs" dxfId="1469" priority="1424" operator="lessThan">
      <formula>SUM(T459:T461)</formula>
    </cfRule>
  </conditionalFormatting>
  <conditionalFormatting sqref="V448:AA448">
    <cfRule type="cellIs" dxfId="1468" priority="1422" operator="lessThan">
      <formula>SUM(V449:V451)</formula>
    </cfRule>
  </conditionalFormatting>
  <conditionalFormatting sqref="AE448:AG448">
    <cfRule type="cellIs" dxfId="1467" priority="1419" operator="lessThan">
      <formula>SUM(AE449:AE451)</formula>
    </cfRule>
  </conditionalFormatting>
  <conditionalFormatting sqref="AE458:AG458">
    <cfRule type="cellIs" dxfId="1466" priority="1418" operator="lessThan">
      <formula>SUM(AE459:AE461)</formula>
    </cfRule>
  </conditionalFormatting>
  <conditionalFormatting sqref="AI448:AK448">
    <cfRule type="cellIs" dxfId="1465" priority="1416" operator="lessThan">
      <formula>SUM(AI449:AI451)</formula>
    </cfRule>
  </conditionalFormatting>
  <conditionalFormatting sqref="AI458:AK458">
    <cfRule type="cellIs" dxfId="1464" priority="1415" operator="lessThan">
      <formula>SUM(AI459:AI461)</formula>
    </cfRule>
  </conditionalFormatting>
  <conditionalFormatting sqref="AM458:AN458">
    <cfRule type="cellIs" dxfId="1463" priority="1412" operator="lessThan">
      <formula>SUM(AM459:AM461)</formula>
    </cfRule>
  </conditionalFormatting>
  <conditionalFormatting sqref="AB457">
    <cfRule type="cellIs" dxfId="1462" priority="1410" operator="lessThan">
      <formula>0</formula>
    </cfRule>
  </conditionalFormatting>
  <conditionalFormatting sqref="AB457">
    <cfRule type="cellIs" dxfId="1461" priority="1411" operator="greaterThan">
      <formula>AA457</formula>
    </cfRule>
  </conditionalFormatting>
  <conditionalFormatting sqref="AB457">
    <cfRule type="cellIs" dxfId="1460" priority="1409" operator="lessThan">
      <formula>AA457</formula>
    </cfRule>
  </conditionalFormatting>
  <conditionalFormatting sqref="AP440:AP464">
    <cfRule type="cellIs" dxfId="1459" priority="1408" operator="lessThan">
      <formula>0</formula>
    </cfRule>
  </conditionalFormatting>
  <conditionalFormatting sqref="AP458 AP448">
    <cfRule type="cellIs" dxfId="1458" priority="1407" operator="lessThan">
      <formula>SUM(AP449:AP451)</formula>
    </cfRule>
  </conditionalFormatting>
  <conditionalFormatting sqref="AO440:AO464">
    <cfRule type="cellIs" dxfId="1457" priority="1406" operator="lessThan">
      <formula>0</formula>
    </cfRule>
  </conditionalFormatting>
  <conditionalFormatting sqref="AO458 AO448">
    <cfRule type="cellIs" dxfId="1456" priority="1405" operator="lessThan">
      <formula>SUM(AO449:AO451)</formula>
    </cfRule>
  </conditionalFormatting>
  <conditionalFormatting sqref="J482 D489:I489 V489:Y489">
    <cfRule type="cellIs" dxfId="1455" priority="1399" operator="lessThan">
      <formula>0</formula>
    </cfRule>
  </conditionalFormatting>
  <conditionalFormatting sqref="K465:N489">
    <cfRule type="cellIs" dxfId="1454" priority="1403" operator="notBetween">
      <formula>0</formula>
      <formula>1</formula>
    </cfRule>
  </conditionalFormatting>
  <conditionalFormatting sqref="AC465:AC489 AG489">
    <cfRule type="cellIs" dxfId="1453" priority="1402" operator="lessThan">
      <formula>0</formula>
    </cfRule>
  </conditionalFormatting>
  <conditionalFormatting sqref="AQ465:AQ489">
    <cfRule type="cellIs" dxfId="1452" priority="1401" operator="notBetween">
      <formula>0</formula>
      <formula>10000</formula>
    </cfRule>
  </conditionalFormatting>
  <conditionalFormatting sqref="AR465:AR489">
    <cfRule type="cellIs" dxfId="1451" priority="1400" operator="lessThan">
      <formula>0</formula>
    </cfRule>
  </conditionalFormatting>
  <conditionalFormatting sqref="G489 AL482 J482 I489">
    <cfRule type="cellIs" dxfId="1450" priority="1404" operator="greaterThan">
      <formula>F482</formula>
    </cfRule>
  </conditionalFormatting>
  <conditionalFormatting sqref="AL482 J482">
    <cfRule type="cellIs" dxfId="1449" priority="1398" operator="lessThan">
      <formula>I482</formula>
    </cfRule>
  </conditionalFormatting>
  <conditionalFormatting sqref="AH482">
    <cfRule type="cellIs" dxfId="1448" priority="1397" operator="lessThan">
      <formula>0</formula>
    </cfRule>
  </conditionalFormatting>
  <conditionalFormatting sqref="AH482">
    <cfRule type="cellIs" dxfId="1447" priority="1396" operator="lessThan">
      <formula>0</formula>
    </cfRule>
  </conditionalFormatting>
  <conditionalFormatting sqref="AH482">
    <cfRule type="cellIs" dxfId="1446" priority="1395" operator="lessThan">
      <formula>#REF!</formula>
    </cfRule>
  </conditionalFormatting>
  <conditionalFormatting sqref="AH482">
    <cfRule type="cellIs" dxfId="1445" priority="1394" operator="lessThan">
      <formula>0</formula>
    </cfRule>
  </conditionalFormatting>
  <conditionalFormatting sqref="AH482">
    <cfRule type="cellIs" dxfId="1444" priority="1393" operator="greaterThan">
      <formula>#REF!</formula>
    </cfRule>
  </conditionalFormatting>
  <conditionalFormatting sqref="AL482">
    <cfRule type="cellIs" dxfId="1443" priority="1392" operator="lessThan">
      <formula>0</formula>
    </cfRule>
  </conditionalFormatting>
  <conditionalFormatting sqref="AL482">
    <cfRule type="cellIs" dxfId="1442" priority="1391" operator="lessThan">
      <formula>0</formula>
    </cfRule>
  </conditionalFormatting>
  <conditionalFormatting sqref="AL482">
    <cfRule type="cellIs" dxfId="1441" priority="1390" operator="lessThan">
      <formula>0</formula>
    </cfRule>
  </conditionalFormatting>
  <conditionalFormatting sqref="D483:E483">
    <cfRule type="cellIs" dxfId="1440" priority="1384" operator="lessThan">
      <formula>SUM(D484:D486)</formula>
    </cfRule>
  </conditionalFormatting>
  <conditionalFormatting sqref="S465:S488">
    <cfRule type="cellIs" dxfId="1439" priority="1389" operator="lessThan">
      <formula>0</formula>
    </cfRule>
  </conditionalFormatting>
  <conditionalFormatting sqref="Z489:AA489">
    <cfRule type="cellIs" dxfId="1438" priority="1388" operator="lessThan">
      <formula>0</formula>
    </cfRule>
  </conditionalFormatting>
  <conditionalFormatting sqref="AD489">
    <cfRule type="cellIs" dxfId="1437" priority="1387" operator="lessThan">
      <formula>0</formula>
    </cfRule>
  </conditionalFormatting>
  <conditionalFormatting sqref="D465:E488">
    <cfRule type="cellIs" dxfId="1436" priority="1386" operator="lessThan">
      <formula>0</formula>
    </cfRule>
  </conditionalFormatting>
  <conditionalFormatting sqref="F465:G488">
    <cfRule type="cellIs" dxfId="1435" priority="1383" operator="lessThan">
      <formula>0</formula>
    </cfRule>
  </conditionalFormatting>
  <conditionalFormatting sqref="O465:R488">
    <cfRule type="cellIs" dxfId="1434" priority="1377" operator="lessThan">
      <formula>0</formula>
    </cfRule>
  </conditionalFormatting>
  <conditionalFormatting sqref="AI465:AK488">
    <cfRule type="cellIs" dxfId="1433" priority="1365" operator="lessThan">
      <formula>0</formula>
    </cfRule>
  </conditionalFormatting>
  <conditionalFormatting sqref="AM465:AN488">
    <cfRule type="cellIs" dxfId="1432" priority="1362" operator="lessThan">
      <formula>0</formula>
    </cfRule>
  </conditionalFormatting>
  <conditionalFormatting sqref="H465:I488">
    <cfRule type="cellIs" dxfId="1431" priority="1380" operator="lessThan">
      <formula>0</formula>
    </cfRule>
  </conditionalFormatting>
  <conditionalFormatting sqref="T465:U488">
    <cfRule type="cellIs" dxfId="1430" priority="1374" operator="lessThan">
      <formula>0</formula>
    </cfRule>
  </conditionalFormatting>
  <conditionalFormatting sqref="AE465:AG488">
    <cfRule type="cellIs" dxfId="1429" priority="1368" operator="lessThan">
      <formula>0</formula>
    </cfRule>
  </conditionalFormatting>
  <conditionalFormatting sqref="V465:AA488">
    <cfRule type="cellIs" dxfId="1428" priority="1371" operator="lessThan">
      <formula>0</formula>
    </cfRule>
  </conditionalFormatting>
  <conditionalFormatting sqref="AM473:AN473">
    <cfRule type="cellIs" dxfId="1427" priority="1361" operator="lessThan">
      <formula>SUM(AM474:AM476)</formula>
    </cfRule>
  </conditionalFormatting>
  <conditionalFormatting sqref="D473:E473">
    <cfRule type="cellIs" dxfId="1426" priority="1385" operator="lessThan">
      <formula>SUM(D474:D476)</formula>
    </cfRule>
  </conditionalFormatting>
  <conditionalFormatting sqref="V483:AA483">
    <cfRule type="cellIs" dxfId="1425" priority="1369" operator="lessThan">
      <formula>SUM(V484:V486)</formula>
    </cfRule>
  </conditionalFormatting>
  <conditionalFormatting sqref="F473:G473">
    <cfRule type="cellIs" dxfId="1424" priority="1382" operator="lessThan">
      <formula>SUM(F474:F476)</formula>
    </cfRule>
  </conditionalFormatting>
  <conditionalFormatting sqref="F483:G483">
    <cfRule type="cellIs" dxfId="1423" priority="1381" operator="lessThan">
      <formula>SUM(F484:F486)</formula>
    </cfRule>
  </conditionalFormatting>
  <conditionalFormatting sqref="H473:I473">
    <cfRule type="cellIs" dxfId="1422" priority="1379" operator="lessThan">
      <formula>SUM(H474:H476)</formula>
    </cfRule>
  </conditionalFormatting>
  <conditionalFormatting sqref="H483:I483">
    <cfRule type="cellIs" dxfId="1421" priority="1378" operator="lessThan">
      <formula>SUM(H484:H486)</formula>
    </cfRule>
  </conditionalFormatting>
  <conditionalFormatting sqref="O473:R473">
    <cfRule type="cellIs" dxfId="1420" priority="1376" operator="lessThan">
      <formula>SUM(O474:O476)</formula>
    </cfRule>
  </conditionalFormatting>
  <conditionalFormatting sqref="O483:R483">
    <cfRule type="cellIs" dxfId="1419" priority="1375" operator="lessThan">
      <formula>SUM(O484:O486)</formula>
    </cfRule>
  </conditionalFormatting>
  <conditionalFormatting sqref="T473:U473">
    <cfRule type="cellIs" dxfId="1418" priority="1373" operator="lessThan">
      <formula>SUM(T474:T476)</formula>
    </cfRule>
  </conditionalFormatting>
  <conditionalFormatting sqref="T483:U483">
    <cfRule type="cellIs" dxfId="1417" priority="1372" operator="lessThan">
      <formula>SUM(T484:T486)</formula>
    </cfRule>
  </conditionalFormatting>
  <conditionalFormatting sqref="V473:AA473">
    <cfRule type="cellIs" dxfId="1416" priority="1370" operator="lessThan">
      <formula>SUM(V474:V476)</formula>
    </cfRule>
  </conditionalFormatting>
  <conditionalFormatting sqref="AE473:AG473">
    <cfRule type="cellIs" dxfId="1415" priority="1367" operator="lessThan">
      <formula>SUM(AE474:AE476)</formula>
    </cfRule>
  </conditionalFormatting>
  <conditionalFormatting sqref="AE483:AG483">
    <cfRule type="cellIs" dxfId="1414" priority="1366" operator="lessThan">
      <formula>SUM(AE484:AE486)</formula>
    </cfRule>
  </conditionalFormatting>
  <conditionalFormatting sqref="AI473:AK473">
    <cfRule type="cellIs" dxfId="1413" priority="1364" operator="lessThan">
      <formula>SUM(AI474:AI476)</formula>
    </cfRule>
  </conditionalFormatting>
  <conditionalFormatting sqref="AI483:AK483">
    <cfRule type="cellIs" dxfId="1412" priority="1363" operator="lessThan">
      <formula>SUM(AI484:AI486)</formula>
    </cfRule>
  </conditionalFormatting>
  <conditionalFormatting sqref="AM483:AN483">
    <cfRule type="cellIs" dxfId="1411" priority="1360" operator="lessThan">
      <formula>SUM(AM484:AM486)</formula>
    </cfRule>
  </conditionalFormatting>
  <conditionalFormatting sqref="AB482">
    <cfRule type="cellIs" dxfId="1410" priority="1358" operator="lessThan">
      <formula>0</formula>
    </cfRule>
  </conditionalFormatting>
  <conditionalFormatting sqref="AB482">
    <cfRule type="cellIs" dxfId="1409" priority="1359" operator="greaterThan">
      <formula>AA482</formula>
    </cfRule>
  </conditionalFormatting>
  <conditionalFormatting sqref="AB482">
    <cfRule type="cellIs" dxfId="1408" priority="1357" operator="lessThan">
      <formula>AA482</formula>
    </cfRule>
  </conditionalFormatting>
  <conditionalFormatting sqref="AP465:AP489">
    <cfRule type="cellIs" dxfId="1407" priority="1356" operator="lessThan">
      <formula>0</formula>
    </cfRule>
  </conditionalFormatting>
  <conditionalFormatting sqref="AP483 AP473">
    <cfRule type="cellIs" dxfId="1406" priority="1355" operator="lessThan">
      <formula>SUM(AP474:AP476)</formula>
    </cfRule>
  </conditionalFormatting>
  <conditionalFormatting sqref="AO465:AO489">
    <cfRule type="cellIs" dxfId="1405" priority="1354" operator="lessThan">
      <formula>0</formula>
    </cfRule>
  </conditionalFormatting>
  <conditionalFormatting sqref="AO483 AO473">
    <cfRule type="cellIs" dxfId="1404" priority="1353" operator="lessThan">
      <formula>SUM(AO474:AO476)</formula>
    </cfRule>
  </conditionalFormatting>
  <conditionalFormatting sqref="J507 D514:I514 V514:Y514">
    <cfRule type="cellIs" dxfId="1403" priority="1347" operator="lessThan">
      <formula>0</formula>
    </cfRule>
  </conditionalFormatting>
  <conditionalFormatting sqref="K490:N514">
    <cfRule type="cellIs" dxfId="1402" priority="1351" operator="notBetween">
      <formula>0</formula>
      <formula>1</formula>
    </cfRule>
  </conditionalFormatting>
  <conditionalFormatting sqref="AC490:AC514 AG514">
    <cfRule type="cellIs" dxfId="1401" priority="1350" operator="lessThan">
      <formula>0</formula>
    </cfRule>
  </conditionalFormatting>
  <conditionalFormatting sqref="AQ490:AQ514">
    <cfRule type="cellIs" dxfId="1400" priority="1349" operator="notBetween">
      <formula>0</formula>
      <formula>10000</formula>
    </cfRule>
  </conditionalFormatting>
  <conditionalFormatting sqref="AR490:AR514">
    <cfRule type="cellIs" dxfId="1399" priority="1348" operator="lessThan">
      <formula>0</formula>
    </cfRule>
  </conditionalFormatting>
  <conditionalFormatting sqref="G514 AL507 J507 I514">
    <cfRule type="cellIs" dxfId="1398" priority="1352" operator="greaterThan">
      <formula>F507</formula>
    </cfRule>
  </conditionalFormatting>
  <conditionalFormatting sqref="AL507 J507">
    <cfRule type="cellIs" dxfId="1397" priority="1346" operator="lessThan">
      <formula>I507</formula>
    </cfRule>
  </conditionalFormatting>
  <conditionalFormatting sqref="AH507">
    <cfRule type="cellIs" dxfId="1396" priority="1345" operator="lessThan">
      <formula>0</formula>
    </cfRule>
  </conditionalFormatting>
  <conditionalFormatting sqref="AH507">
    <cfRule type="cellIs" dxfId="1395" priority="1344" operator="lessThan">
      <formula>0</formula>
    </cfRule>
  </conditionalFormatting>
  <conditionalFormatting sqref="AH507">
    <cfRule type="cellIs" dxfId="1394" priority="1343" operator="lessThan">
      <formula>#REF!</formula>
    </cfRule>
  </conditionalFormatting>
  <conditionalFormatting sqref="AH507">
    <cfRule type="cellIs" dxfId="1393" priority="1342" operator="lessThan">
      <formula>0</formula>
    </cfRule>
  </conditionalFormatting>
  <conditionalFormatting sqref="AH507">
    <cfRule type="cellIs" dxfId="1392" priority="1341" operator="greaterThan">
      <formula>#REF!</formula>
    </cfRule>
  </conditionalFormatting>
  <conditionalFormatting sqref="AL507">
    <cfRule type="cellIs" dxfId="1391" priority="1340" operator="lessThan">
      <formula>0</formula>
    </cfRule>
  </conditionalFormatting>
  <conditionalFormatting sqref="AL507">
    <cfRule type="cellIs" dxfId="1390" priority="1339" operator="lessThan">
      <formula>0</formula>
    </cfRule>
  </conditionalFormatting>
  <conditionalFormatting sqref="AL507">
    <cfRule type="cellIs" dxfId="1389" priority="1338" operator="lessThan">
      <formula>0</formula>
    </cfRule>
  </conditionalFormatting>
  <conditionalFormatting sqref="D508:E508">
    <cfRule type="cellIs" dxfId="1388" priority="1332" operator="lessThan">
      <formula>SUM(D509:D511)</formula>
    </cfRule>
  </conditionalFormatting>
  <conditionalFormatting sqref="S490:S513">
    <cfRule type="cellIs" dxfId="1387" priority="1337" operator="lessThan">
      <formula>0</formula>
    </cfRule>
  </conditionalFormatting>
  <conditionalFormatting sqref="Z514:AA514">
    <cfRule type="cellIs" dxfId="1386" priority="1336" operator="lessThan">
      <formula>0</formula>
    </cfRule>
  </conditionalFormatting>
  <conditionalFormatting sqref="AD514">
    <cfRule type="cellIs" dxfId="1385" priority="1335" operator="lessThan">
      <formula>0</formula>
    </cfRule>
  </conditionalFormatting>
  <conditionalFormatting sqref="D490:E513">
    <cfRule type="cellIs" dxfId="1384" priority="1334" operator="lessThan">
      <formula>0</formula>
    </cfRule>
  </conditionalFormatting>
  <conditionalFormatting sqref="F490:G513">
    <cfRule type="cellIs" dxfId="1383" priority="1331" operator="lessThan">
      <formula>0</formula>
    </cfRule>
  </conditionalFormatting>
  <conditionalFormatting sqref="O490:R513">
    <cfRule type="cellIs" dxfId="1382" priority="1325" operator="lessThan">
      <formula>0</formula>
    </cfRule>
  </conditionalFormatting>
  <conditionalFormatting sqref="AI490:AK513">
    <cfRule type="cellIs" dxfId="1381" priority="1313" operator="lessThan">
      <formula>0</formula>
    </cfRule>
  </conditionalFormatting>
  <conditionalFormatting sqref="AM490:AN513">
    <cfRule type="cellIs" dxfId="1380" priority="1310" operator="lessThan">
      <formula>0</formula>
    </cfRule>
  </conditionalFormatting>
  <conditionalFormatting sqref="H490:I513">
    <cfRule type="cellIs" dxfId="1379" priority="1328" operator="lessThan">
      <formula>0</formula>
    </cfRule>
  </conditionalFormatting>
  <conditionalFormatting sqref="T490:U513">
    <cfRule type="cellIs" dxfId="1378" priority="1322" operator="lessThan">
      <formula>0</formula>
    </cfRule>
  </conditionalFormatting>
  <conditionalFormatting sqref="AE490:AG513">
    <cfRule type="cellIs" dxfId="1377" priority="1316" operator="lessThan">
      <formula>0</formula>
    </cfRule>
  </conditionalFormatting>
  <conditionalFormatting sqref="V490:AA513">
    <cfRule type="cellIs" dxfId="1376" priority="1319" operator="lessThan">
      <formula>0</formula>
    </cfRule>
  </conditionalFormatting>
  <conditionalFormatting sqref="AM498:AN498">
    <cfRule type="cellIs" dxfId="1375" priority="1309" operator="lessThan">
      <formula>SUM(AM499:AM501)</formula>
    </cfRule>
  </conditionalFormatting>
  <conditionalFormatting sqref="D498:E498">
    <cfRule type="cellIs" dxfId="1374" priority="1333" operator="lessThan">
      <formula>SUM(D499:D501)</formula>
    </cfRule>
  </conditionalFormatting>
  <conditionalFormatting sqref="V508:AA508">
    <cfRule type="cellIs" dxfId="1373" priority="1317" operator="lessThan">
      <formula>SUM(V509:V511)</formula>
    </cfRule>
  </conditionalFormatting>
  <conditionalFormatting sqref="F498:G498">
    <cfRule type="cellIs" dxfId="1372" priority="1330" operator="lessThan">
      <formula>SUM(F499:F501)</formula>
    </cfRule>
  </conditionalFormatting>
  <conditionalFormatting sqref="F508:G508">
    <cfRule type="cellIs" dxfId="1371" priority="1329" operator="lessThan">
      <formula>SUM(F509:F511)</formula>
    </cfRule>
  </conditionalFormatting>
  <conditionalFormatting sqref="H498:I498">
    <cfRule type="cellIs" dxfId="1370" priority="1327" operator="lessThan">
      <formula>SUM(H499:H501)</formula>
    </cfRule>
  </conditionalFormatting>
  <conditionalFormatting sqref="H508:I508">
    <cfRule type="cellIs" dxfId="1369" priority="1326" operator="lessThan">
      <formula>SUM(H509:H511)</formula>
    </cfRule>
  </conditionalFormatting>
  <conditionalFormatting sqref="O498:R498">
    <cfRule type="cellIs" dxfId="1368" priority="1324" operator="lessThan">
      <formula>SUM(O499:O501)</formula>
    </cfRule>
  </conditionalFormatting>
  <conditionalFormatting sqref="O508:R508">
    <cfRule type="cellIs" dxfId="1367" priority="1323" operator="lessThan">
      <formula>SUM(O509:O511)</formula>
    </cfRule>
  </conditionalFormatting>
  <conditionalFormatting sqref="T498:U498">
    <cfRule type="cellIs" dxfId="1366" priority="1321" operator="lessThan">
      <formula>SUM(T499:T501)</formula>
    </cfRule>
  </conditionalFormatting>
  <conditionalFormatting sqref="T508:U508">
    <cfRule type="cellIs" dxfId="1365" priority="1320" operator="lessThan">
      <formula>SUM(T509:T511)</formula>
    </cfRule>
  </conditionalFormatting>
  <conditionalFormatting sqref="V498:AA498">
    <cfRule type="cellIs" dxfId="1364" priority="1318" operator="lessThan">
      <formula>SUM(V499:V501)</formula>
    </cfRule>
  </conditionalFormatting>
  <conditionalFormatting sqref="AE498:AG498">
    <cfRule type="cellIs" dxfId="1363" priority="1315" operator="lessThan">
      <formula>SUM(AE499:AE501)</formula>
    </cfRule>
  </conditionalFormatting>
  <conditionalFormatting sqref="AE508:AG508">
    <cfRule type="cellIs" dxfId="1362" priority="1314" operator="lessThan">
      <formula>SUM(AE509:AE511)</formula>
    </cfRule>
  </conditionalFormatting>
  <conditionalFormatting sqref="AI498:AK498">
    <cfRule type="cellIs" dxfId="1361" priority="1312" operator="lessThan">
      <formula>SUM(AI499:AI501)</formula>
    </cfRule>
  </conditionalFormatting>
  <conditionalFormatting sqref="AI508:AK508">
    <cfRule type="cellIs" dxfId="1360" priority="1311" operator="lessThan">
      <formula>SUM(AI509:AI511)</formula>
    </cfRule>
  </conditionalFormatting>
  <conditionalFormatting sqref="AM508:AN508">
    <cfRule type="cellIs" dxfId="1359" priority="1308" operator="lessThan">
      <formula>SUM(AM509:AM511)</formula>
    </cfRule>
  </conditionalFormatting>
  <conditionalFormatting sqref="AB507">
    <cfRule type="cellIs" dxfId="1358" priority="1306" operator="lessThan">
      <formula>0</formula>
    </cfRule>
  </conditionalFormatting>
  <conditionalFormatting sqref="AB507">
    <cfRule type="cellIs" dxfId="1357" priority="1307" operator="greaterThan">
      <formula>AA507</formula>
    </cfRule>
  </conditionalFormatting>
  <conditionalFormatting sqref="AB507">
    <cfRule type="cellIs" dxfId="1356" priority="1305" operator="lessThan">
      <formula>AA507</formula>
    </cfRule>
  </conditionalFormatting>
  <conditionalFormatting sqref="AP490:AP514">
    <cfRule type="cellIs" dxfId="1355" priority="1304" operator="lessThan">
      <formula>0</formula>
    </cfRule>
  </conditionalFormatting>
  <conditionalFormatting sqref="AP508 AP498">
    <cfRule type="cellIs" dxfId="1354" priority="1303" operator="lessThan">
      <formula>SUM(AP499:AP501)</formula>
    </cfRule>
  </conditionalFormatting>
  <conditionalFormatting sqref="AO490:AO514">
    <cfRule type="cellIs" dxfId="1353" priority="1302" operator="lessThan">
      <formula>0</formula>
    </cfRule>
  </conditionalFormatting>
  <conditionalFormatting sqref="AO508 AO498">
    <cfRule type="cellIs" dxfId="1352" priority="1301" operator="lessThan">
      <formula>SUM(AO499:AO501)</formula>
    </cfRule>
  </conditionalFormatting>
  <conditionalFormatting sqref="J532 D539:I539 V539:Y539">
    <cfRule type="cellIs" dxfId="1351" priority="1295" operator="lessThan">
      <formula>0</formula>
    </cfRule>
  </conditionalFormatting>
  <conditionalFormatting sqref="K515:N539">
    <cfRule type="cellIs" dxfId="1350" priority="1299" operator="notBetween">
      <formula>0</formula>
      <formula>1</formula>
    </cfRule>
  </conditionalFormatting>
  <conditionalFormatting sqref="AC515:AC539 AG539">
    <cfRule type="cellIs" dxfId="1349" priority="1298" operator="lessThan">
      <formula>0</formula>
    </cfRule>
  </conditionalFormatting>
  <conditionalFormatting sqref="AQ515:AQ539">
    <cfRule type="cellIs" dxfId="1348" priority="1297" operator="notBetween">
      <formula>0</formula>
      <formula>10000</formula>
    </cfRule>
  </conditionalFormatting>
  <conditionalFormatting sqref="AR515:AR539">
    <cfRule type="cellIs" dxfId="1347" priority="1296" operator="lessThan">
      <formula>0</formula>
    </cfRule>
  </conditionalFormatting>
  <conditionalFormatting sqref="G539 AL532 J532 I539">
    <cfRule type="cellIs" dxfId="1346" priority="1300" operator="greaterThan">
      <formula>F532</formula>
    </cfRule>
  </conditionalFormatting>
  <conditionalFormatting sqref="AL532 J532">
    <cfRule type="cellIs" dxfId="1345" priority="1294" operator="lessThan">
      <formula>I532</formula>
    </cfRule>
  </conditionalFormatting>
  <conditionalFormatting sqref="AH532">
    <cfRule type="cellIs" dxfId="1344" priority="1293" operator="lessThan">
      <formula>0</formula>
    </cfRule>
  </conditionalFormatting>
  <conditionalFormatting sqref="AH532">
    <cfRule type="cellIs" dxfId="1343" priority="1292" operator="lessThan">
      <formula>0</formula>
    </cfRule>
  </conditionalFormatting>
  <conditionalFormatting sqref="AH532">
    <cfRule type="cellIs" dxfId="1342" priority="1291" operator="lessThan">
      <formula>#REF!</formula>
    </cfRule>
  </conditionalFormatting>
  <conditionalFormatting sqref="AH532">
    <cfRule type="cellIs" dxfId="1341" priority="1290" operator="lessThan">
      <formula>0</formula>
    </cfRule>
  </conditionalFormatting>
  <conditionalFormatting sqref="AH532">
    <cfRule type="cellIs" dxfId="1340" priority="1289" operator="greaterThan">
      <formula>#REF!</formula>
    </cfRule>
  </conditionalFormatting>
  <conditionalFormatting sqref="AL532">
    <cfRule type="cellIs" dxfId="1339" priority="1288" operator="lessThan">
      <formula>0</formula>
    </cfRule>
  </conditionalFormatting>
  <conditionalFormatting sqref="AL532">
    <cfRule type="cellIs" dxfId="1338" priority="1287" operator="lessThan">
      <formula>0</formula>
    </cfRule>
  </conditionalFormatting>
  <conditionalFormatting sqref="AL532">
    <cfRule type="cellIs" dxfId="1337" priority="1286" operator="lessThan">
      <formula>0</formula>
    </cfRule>
  </conditionalFormatting>
  <conditionalFormatting sqref="D533:E533">
    <cfRule type="cellIs" dxfId="1336" priority="1280" operator="lessThan">
      <formula>SUM(D534:D536)</formula>
    </cfRule>
  </conditionalFormatting>
  <conditionalFormatting sqref="S515:S538">
    <cfRule type="cellIs" dxfId="1335" priority="1285" operator="lessThan">
      <formula>0</formula>
    </cfRule>
  </conditionalFormatting>
  <conditionalFormatting sqref="Z539:AA539">
    <cfRule type="cellIs" dxfId="1334" priority="1284" operator="lessThan">
      <formula>0</formula>
    </cfRule>
  </conditionalFormatting>
  <conditionalFormatting sqref="AD539">
    <cfRule type="cellIs" dxfId="1333" priority="1283" operator="lessThan">
      <formula>0</formula>
    </cfRule>
  </conditionalFormatting>
  <conditionalFormatting sqref="D515:E538">
    <cfRule type="cellIs" dxfId="1332" priority="1282" operator="lessThan">
      <formula>0</formula>
    </cfRule>
  </conditionalFormatting>
  <conditionalFormatting sqref="F515:G538">
    <cfRule type="cellIs" dxfId="1331" priority="1279" operator="lessThan">
      <formula>0</formula>
    </cfRule>
  </conditionalFormatting>
  <conditionalFormatting sqref="O515:R538">
    <cfRule type="cellIs" dxfId="1330" priority="1273" operator="lessThan">
      <formula>0</formula>
    </cfRule>
  </conditionalFormatting>
  <conditionalFormatting sqref="AI515:AK538">
    <cfRule type="cellIs" dxfId="1329" priority="1261" operator="lessThan">
      <formula>0</formula>
    </cfRule>
  </conditionalFormatting>
  <conditionalFormatting sqref="AM515:AN538">
    <cfRule type="cellIs" dxfId="1328" priority="1258" operator="lessThan">
      <formula>0</formula>
    </cfRule>
  </conditionalFormatting>
  <conditionalFormatting sqref="H515:I538">
    <cfRule type="cellIs" dxfId="1327" priority="1276" operator="lessThan">
      <formula>0</formula>
    </cfRule>
  </conditionalFormatting>
  <conditionalFormatting sqref="T515:U538">
    <cfRule type="cellIs" dxfId="1326" priority="1270" operator="lessThan">
      <formula>0</formula>
    </cfRule>
  </conditionalFormatting>
  <conditionalFormatting sqref="AE515:AG538">
    <cfRule type="cellIs" dxfId="1325" priority="1264" operator="lessThan">
      <formula>0</formula>
    </cfRule>
  </conditionalFormatting>
  <conditionalFormatting sqref="V515:AA538">
    <cfRule type="cellIs" dxfId="1324" priority="1267" operator="lessThan">
      <formula>0</formula>
    </cfRule>
  </conditionalFormatting>
  <conditionalFormatting sqref="AM523:AN523">
    <cfRule type="cellIs" dxfId="1323" priority="1257" operator="lessThan">
      <formula>SUM(AM524:AM526)</formula>
    </cfRule>
  </conditionalFormatting>
  <conditionalFormatting sqref="D523:E523">
    <cfRule type="cellIs" dxfId="1322" priority="1281" operator="lessThan">
      <formula>SUM(D524:D526)</formula>
    </cfRule>
  </conditionalFormatting>
  <conditionalFormatting sqref="V533:AA533">
    <cfRule type="cellIs" dxfId="1321" priority="1265" operator="lessThan">
      <formula>SUM(V534:V536)</formula>
    </cfRule>
  </conditionalFormatting>
  <conditionalFormatting sqref="F523:G523">
    <cfRule type="cellIs" dxfId="1320" priority="1278" operator="lessThan">
      <formula>SUM(F524:F526)</formula>
    </cfRule>
  </conditionalFormatting>
  <conditionalFormatting sqref="F533:G533">
    <cfRule type="cellIs" dxfId="1319" priority="1277" operator="lessThan">
      <formula>SUM(F534:F536)</formula>
    </cfRule>
  </conditionalFormatting>
  <conditionalFormatting sqref="H523:I523">
    <cfRule type="cellIs" dxfId="1318" priority="1275" operator="lessThan">
      <formula>SUM(H524:H526)</formula>
    </cfRule>
  </conditionalFormatting>
  <conditionalFormatting sqref="H533:I533">
    <cfRule type="cellIs" dxfId="1317" priority="1274" operator="lessThan">
      <formula>SUM(H534:H536)</formula>
    </cfRule>
  </conditionalFormatting>
  <conditionalFormatting sqref="O523:R523">
    <cfRule type="cellIs" dxfId="1316" priority="1272" operator="lessThan">
      <formula>SUM(O524:O526)</formula>
    </cfRule>
  </conditionalFormatting>
  <conditionalFormatting sqref="O533:R533">
    <cfRule type="cellIs" dxfId="1315" priority="1271" operator="lessThan">
      <formula>SUM(O534:O536)</formula>
    </cfRule>
  </conditionalFormatting>
  <conditionalFormatting sqref="T523:U523">
    <cfRule type="cellIs" dxfId="1314" priority="1269" operator="lessThan">
      <formula>SUM(T524:T526)</formula>
    </cfRule>
  </conditionalFormatting>
  <conditionalFormatting sqref="T533:U533">
    <cfRule type="cellIs" dxfId="1313" priority="1268" operator="lessThan">
      <formula>SUM(T534:T536)</formula>
    </cfRule>
  </conditionalFormatting>
  <conditionalFormatting sqref="V523:AA523">
    <cfRule type="cellIs" dxfId="1312" priority="1266" operator="lessThan">
      <formula>SUM(V524:V526)</formula>
    </cfRule>
  </conditionalFormatting>
  <conditionalFormatting sqref="AE523:AG523">
    <cfRule type="cellIs" dxfId="1311" priority="1263" operator="lessThan">
      <formula>SUM(AE524:AE526)</formula>
    </cfRule>
  </conditionalFormatting>
  <conditionalFormatting sqref="AE533:AG533">
    <cfRule type="cellIs" dxfId="1310" priority="1262" operator="lessThan">
      <formula>SUM(AE534:AE536)</formula>
    </cfRule>
  </conditionalFormatting>
  <conditionalFormatting sqref="AI523:AK523">
    <cfRule type="cellIs" dxfId="1309" priority="1260" operator="lessThan">
      <formula>SUM(AI524:AI526)</formula>
    </cfRule>
  </conditionalFormatting>
  <conditionalFormatting sqref="AI533:AK533">
    <cfRule type="cellIs" dxfId="1308" priority="1259" operator="lessThan">
      <formula>SUM(AI534:AI536)</formula>
    </cfRule>
  </conditionalFormatting>
  <conditionalFormatting sqref="AM533:AN533">
    <cfRule type="cellIs" dxfId="1307" priority="1256" operator="lessThan">
      <formula>SUM(AM534:AM536)</formula>
    </cfRule>
  </conditionalFormatting>
  <conditionalFormatting sqref="AB532">
    <cfRule type="cellIs" dxfId="1306" priority="1254" operator="lessThan">
      <formula>0</formula>
    </cfRule>
  </conditionalFormatting>
  <conditionalFormatting sqref="AB532">
    <cfRule type="cellIs" dxfId="1305" priority="1255" operator="greaterThan">
      <formula>AA532</formula>
    </cfRule>
  </conditionalFormatting>
  <conditionalFormatting sqref="AB532">
    <cfRule type="cellIs" dxfId="1304" priority="1253" operator="lessThan">
      <formula>AA532</formula>
    </cfRule>
  </conditionalFormatting>
  <conditionalFormatting sqref="AP515:AP539">
    <cfRule type="cellIs" dxfId="1303" priority="1252" operator="lessThan">
      <formula>0</formula>
    </cfRule>
  </conditionalFormatting>
  <conditionalFormatting sqref="AP533 AP523">
    <cfRule type="cellIs" dxfId="1302" priority="1251" operator="lessThan">
      <formula>SUM(AP524:AP526)</formula>
    </cfRule>
  </conditionalFormatting>
  <conditionalFormatting sqref="AO515:AO539">
    <cfRule type="cellIs" dxfId="1301" priority="1250" operator="lessThan">
      <formula>0</formula>
    </cfRule>
  </conditionalFormatting>
  <conditionalFormatting sqref="AO533 AO523">
    <cfRule type="cellIs" dxfId="1300" priority="1249" operator="lessThan">
      <formula>SUM(AO524:AO526)</formula>
    </cfRule>
  </conditionalFormatting>
  <conditionalFormatting sqref="J565 D572:I572 V572:Y572">
    <cfRule type="cellIs" dxfId="1299" priority="1243" operator="lessThan">
      <formula>0</formula>
    </cfRule>
  </conditionalFormatting>
  <conditionalFormatting sqref="K548:N572">
    <cfRule type="cellIs" dxfId="1298" priority="1247" operator="notBetween">
      <formula>0</formula>
      <formula>1</formula>
    </cfRule>
  </conditionalFormatting>
  <conditionalFormatting sqref="AC548:AC572 AG572">
    <cfRule type="cellIs" dxfId="1297" priority="1246" operator="lessThan">
      <formula>0</formula>
    </cfRule>
  </conditionalFormatting>
  <conditionalFormatting sqref="AQ548:AQ572">
    <cfRule type="cellIs" dxfId="1296" priority="1245" operator="notBetween">
      <formula>0</formula>
      <formula>10000</formula>
    </cfRule>
  </conditionalFormatting>
  <conditionalFormatting sqref="AR548:AR572">
    <cfRule type="cellIs" dxfId="1295" priority="1244" operator="lessThan">
      <formula>0</formula>
    </cfRule>
  </conditionalFormatting>
  <conditionalFormatting sqref="G572 AL565 J565 I572">
    <cfRule type="cellIs" dxfId="1294" priority="1248" operator="greaterThan">
      <formula>F565</formula>
    </cfRule>
  </conditionalFormatting>
  <conditionalFormatting sqref="AL565 J565">
    <cfRule type="cellIs" dxfId="1293" priority="1242" operator="lessThan">
      <formula>I565</formula>
    </cfRule>
  </conditionalFormatting>
  <conditionalFormatting sqref="AH565">
    <cfRule type="cellIs" dxfId="1292" priority="1241" operator="lessThan">
      <formula>0</formula>
    </cfRule>
  </conditionalFormatting>
  <conditionalFormatting sqref="AH565">
    <cfRule type="cellIs" dxfId="1291" priority="1240" operator="lessThan">
      <formula>0</formula>
    </cfRule>
  </conditionalFormatting>
  <conditionalFormatting sqref="AH565">
    <cfRule type="cellIs" dxfId="1290" priority="1239" operator="lessThan">
      <formula>#REF!</formula>
    </cfRule>
  </conditionalFormatting>
  <conditionalFormatting sqref="AH565">
    <cfRule type="cellIs" dxfId="1289" priority="1238" operator="lessThan">
      <formula>0</formula>
    </cfRule>
  </conditionalFormatting>
  <conditionalFormatting sqref="AH565">
    <cfRule type="cellIs" dxfId="1288" priority="1237" operator="greaterThan">
      <formula>#REF!</formula>
    </cfRule>
  </conditionalFormatting>
  <conditionalFormatting sqref="AL565">
    <cfRule type="cellIs" dxfId="1287" priority="1236" operator="lessThan">
      <formula>0</formula>
    </cfRule>
  </conditionalFormatting>
  <conditionalFormatting sqref="AL565">
    <cfRule type="cellIs" dxfId="1286" priority="1235" operator="lessThan">
      <formula>0</formula>
    </cfRule>
  </conditionalFormatting>
  <conditionalFormatting sqref="AL565">
    <cfRule type="cellIs" dxfId="1285" priority="1234" operator="lessThan">
      <formula>0</formula>
    </cfRule>
  </conditionalFormatting>
  <conditionalFormatting sqref="D566:E566">
    <cfRule type="cellIs" dxfId="1284" priority="1228" operator="lessThan">
      <formula>SUM(D567:D569)</formula>
    </cfRule>
  </conditionalFormatting>
  <conditionalFormatting sqref="S548:S571">
    <cfRule type="cellIs" dxfId="1283" priority="1233" operator="lessThan">
      <formula>0</formula>
    </cfRule>
  </conditionalFormatting>
  <conditionalFormatting sqref="Z572:AA572">
    <cfRule type="cellIs" dxfId="1282" priority="1232" operator="lessThan">
      <formula>0</formula>
    </cfRule>
  </conditionalFormatting>
  <conditionalFormatting sqref="AD572">
    <cfRule type="cellIs" dxfId="1281" priority="1231" operator="lessThan">
      <formula>0</formula>
    </cfRule>
  </conditionalFormatting>
  <conditionalFormatting sqref="D548:E571">
    <cfRule type="cellIs" dxfId="1280" priority="1230" operator="lessThan">
      <formula>0</formula>
    </cfRule>
  </conditionalFormatting>
  <conditionalFormatting sqref="F548:G571">
    <cfRule type="cellIs" dxfId="1279" priority="1227" operator="lessThan">
      <formula>0</formula>
    </cfRule>
  </conditionalFormatting>
  <conditionalFormatting sqref="O548:R571">
    <cfRule type="cellIs" dxfId="1278" priority="1221" operator="lessThan">
      <formula>0</formula>
    </cfRule>
  </conditionalFormatting>
  <conditionalFormatting sqref="AI548:AK571">
    <cfRule type="cellIs" dxfId="1277" priority="1209" operator="lessThan">
      <formula>0</formula>
    </cfRule>
  </conditionalFormatting>
  <conditionalFormatting sqref="AM548:AN571">
    <cfRule type="cellIs" dxfId="1276" priority="1206" operator="lessThan">
      <formula>0</formula>
    </cfRule>
  </conditionalFormatting>
  <conditionalFormatting sqref="H548:I571">
    <cfRule type="cellIs" dxfId="1275" priority="1224" operator="lessThan">
      <formula>0</formula>
    </cfRule>
  </conditionalFormatting>
  <conditionalFormatting sqref="T548:U571">
    <cfRule type="cellIs" dxfId="1274" priority="1218" operator="lessThan">
      <formula>0</formula>
    </cfRule>
  </conditionalFormatting>
  <conditionalFormatting sqref="AE548:AG571">
    <cfRule type="cellIs" dxfId="1273" priority="1212" operator="lessThan">
      <formula>0</formula>
    </cfRule>
  </conditionalFormatting>
  <conditionalFormatting sqref="V548:AA571">
    <cfRule type="cellIs" dxfId="1272" priority="1215" operator="lessThan">
      <formula>0</formula>
    </cfRule>
  </conditionalFormatting>
  <conditionalFormatting sqref="AM556:AN556">
    <cfRule type="cellIs" dxfId="1271" priority="1205" operator="lessThan">
      <formula>SUM(AM557:AM559)</formula>
    </cfRule>
  </conditionalFormatting>
  <conditionalFormatting sqref="D556:E556">
    <cfRule type="cellIs" dxfId="1270" priority="1229" operator="lessThan">
      <formula>SUM(D557:D559)</formula>
    </cfRule>
  </conditionalFormatting>
  <conditionalFormatting sqref="V566:AA566">
    <cfRule type="cellIs" dxfId="1269" priority="1213" operator="lessThan">
      <formula>SUM(V567:V569)</formula>
    </cfRule>
  </conditionalFormatting>
  <conditionalFormatting sqref="F556:G556">
    <cfRule type="cellIs" dxfId="1268" priority="1226" operator="lessThan">
      <formula>SUM(F557:F559)</formula>
    </cfRule>
  </conditionalFormatting>
  <conditionalFormatting sqref="F566:G566">
    <cfRule type="cellIs" dxfId="1267" priority="1225" operator="lessThan">
      <formula>SUM(F567:F569)</formula>
    </cfRule>
  </conditionalFormatting>
  <conditionalFormatting sqref="H556:I556">
    <cfRule type="cellIs" dxfId="1266" priority="1223" operator="lessThan">
      <formula>SUM(H557:H559)</formula>
    </cfRule>
  </conditionalFormatting>
  <conditionalFormatting sqref="H566:I566">
    <cfRule type="cellIs" dxfId="1265" priority="1222" operator="lessThan">
      <formula>SUM(H567:H569)</formula>
    </cfRule>
  </conditionalFormatting>
  <conditionalFormatting sqref="O556:R556">
    <cfRule type="cellIs" dxfId="1264" priority="1220" operator="lessThan">
      <formula>SUM(O557:O559)</formula>
    </cfRule>
  </conditionalFormatting>
  <conditionalFormatting sqref="O566:R566">
    <cfRule type="cellIs" dxfId="1263" priority="1219" operator="lessThan">
      <formula>SUM(O567:O569)</formula>
    </cfRule>
  </conditionalFormatting>
  <conditionalFormatting sqref="T556:U556">
    <cfRule type="cellIs" dxfId="1262" priority="1217" operator="lessThan">
      <formula>SUM(T557:T559)</formula>
    </cfRule>
  </conditionalFormatting>
  <conditionalFormatting sqref="T566:U566">
    <cfRule type="cellIs" dxfId="1261" priority="1216" operator="lessThan">
      <formula>SUM(T567:T569)</formula>
    </cfRule>
  </conditionalFormatting>
  <conditionalFormatting sqref="V556:AA556">
    <cfRule type="cellIs" dxfId="1260" priority="1214" operator="lessThan">
      <formula>SUM(V557:V559)</formula>
    </cfRule>
  </conditionalFormatting>
  <conditionalFormatting sqref="AE556:AG556">
    <cfRule type="cellIs" dxfId="1259" priority="1211" operator="lessThan">
      <formula>SUM(AE557:AE559)</formula>
    </cfRule>
  </conditionalFormatting>
  <conditionalFormatting sqref="AE566:AG566">
    <cfRule type="cellIs" dxfId="1258" priority="1210" operator="lessThan">
      <formula>SUM(AE567:AE569)</formula>
    </cfRule>
  </conditionalFormatting>
  <conditionalFormatting sqref="AI556:AK556">
    <cfRule type="cellIs" dxfId="1257" priority="1208" operator="lessThan">
      <formula>SUM(AI557:AI559)</formula>
    </cfRule>
  </conditionalFormatting>
  <conditionalFormatting sqref="AI566:AK566">
    <cfRule type="cellIs" dxfId="1256" priority="1207" operator="lessThan">
      <formula>SUM(AI567:AI569)</formula>
    </cfRule>
  </conditionalFormatting>
  <conditionalFormatting sqref="AM566:AN566">
    <cfRule type="cellIs" dxfId="1255" priority="1204" operator="lessThan">
      <formula>SUM(AM567:AM569)</formula>
    </cfRule>
  </conditionalFormatting>
  <conditionalFormatting sqref="AB565">
    <cfRule type="cellIs" dxfId="1254" priority="1202" operator="lessThan">
      <formula>0</formula>
    </cfRule>
  </conditionalFormatting>
  <conditionalFormatting sqref="AB565">
    <cfRule type="cellIs" dxfId="1253" priority="1203" operator="greaterThan">
      <formula>AA565</formula>
    </cfRule>
  </conditionalFormatting>
  <conditionalFormatting sqref="AB565">
    <cfRule type="cellIs" dxfId="1252" priority="1201" operator="lessThan">
      <formula>AA565</formula>
    </cfRule>
  </conditionalFormatting>
  <conditionalFormatting sqref="AP548:AP572">
    <cfRule type="cellIs" dxfId="1251" priority="1200" operator="lessThan">
      <formula>0</formula>
    </cfRule>
  </conditionalFormatting>
  <conditionalFormatting sqref="AP566 AP556">
    <cfRule type="cellIs" dxfId="1250" priority="1199" operator="lessThan">
      <formula>SUM(AP557:AP559)</formula>
    </cfRule>
  </conditionalFormatting>
  <conditionalFormatting sqref="AO548:AO572">
    <cfRule type="cellIs" dxfId="1249" priority="1198" operator="lessThan">
      <formula>0</formula>
    </cfRule>
  </conditionalFormatting>
  <conditionalFormatting sqref="AO566 AO556">
    <cfRule type="cellIs" dxfId="1248" priority="1197" operator="lessThan">
      <formula>SUM(AO557:AO559)</formula>
    </cfRule>
  </conditionalFormatting>
  <conditionalFormatting sqref="J590 D597:I597 V597:Y597">
    <cfRule type="cellIs" dxfId="1247" priority="1191" operator="lessThan">
      <formula>0</formula>
    </cfRule>
  </conditionalFormatting>
  <conditionalFormatting sqref="K573:N597">
    <cfRule type="cellIs" dxfId="1246" priority="1195" operator="notBetween">
      <formula>0</formula>
      <formula>1</formula>
    </cfRule>
  </conditionalFormatting>
  <conditionalFormatting sqref="AC573:AC597 AG597">
    <cfRule type="cellIs" dxfId="1245" priority="1194" operator="lessThan">
      <formula>0</formula>
    </cfRule>
  </conditionalFormatting>
  <conditionalFormatting sqref="AQ573:AQ597">
    <cfRule type="cellIs" dxfId="1244" priority="1193" operator="notBetween">
      <formula>0</formula>
      <formula>10000</formula>
    </cfRule>
  </conditionalFormatting>
  <conditionalFormatting sqref="AR573:AR597">
    <cfRule type="cellIs" dxfId="1243" priority="1192" operator="lessThan">
      <formula>0</formula>
    </cfRule>
  </conditionalFormatting>
  <conditionalFormatting sqref="G597 AL590 J590 I597">
    <cfRule type="cellIs" dxfId="1242" priority="1196" operator="greaterThan">
      <formula>F590</formula>
    </cfRule>
  </conditionalFormatting>
  <conditionalFormatting sqref="AL590 J590">
    <cfRule type="cellIs" dxfId="1241" priority="1190" operator="lessThan">
      <formula>I590</formula>
    </cfRule>
  </conditionalFormatting>
  <conditionalFormatting sqref="AH590">
    <cfRule type="cellIs" dxfId="1240" priority="1189" operator="lessThan">
      <formula>0</formula>
    </cfRule>
  </conditionalFormatting>
  <conditionalFormatting sqref="AH590">
    <cfRule type="cellIs" dxfId="1239" priority="1188" operator="lessThan">
      <formula>0</formula>
    </cfRule>
  </conditionalFormatting>
  <conditionalFormatting sqref="AH590">
    <cfRule type="cellIs" dxfId="1238" priority="1187" operator="lessThan">
      <formula>#REF!</formula>
    </cfRule>
  </conditionalFormatting>
  <conditionalFormatting sqref="AH590">
    <cfRule type="cellIs" dxfId="1237" priority="1186" operator="lessThan">
      <formula>0</formula>
    </cfRule>
  </conditionalFormatting>
  <conditionalFormatting sqref="AH590">
    <cfRule type="cellIs" dxfId="1236" priority="1185" operator="greaterThan">
      <formula>#REF!</formula>
    </cfRule>
  </conditionalFormatting>
  <conditionalFormatting sqref="AL590">
    <cfRule type="cellIs" dxfId="1235" priority="1184" operator="lessThan">
      <formula>0</formula>
    </cfRule>
  </conditionalFormatting>
  <conditionalFormatting sqref="AL590">
    <cfRule type="cellIs" dxfId="1234" priority="1183" operator="lessThan">
      <formula>0</formula>
    </cfRule>
  </conditionalFormatting>
  <conditionalFormatting sqref="AL590">
    <cfRule type="cellIs" dxfId="1233" priority="1182" operator="lessThan">
      <formula>0</formula>
    </cfRule>
  </conditionalFormatting>
  <conditionalFormatting sqref="D591:E591">
    <cfRule type="cellIs" dxfId="1232" priority="1176" operator="lessThan">
      <formula>SUM(D592:D594)</formula>
    </cfRule>
  </conditionalFormatting>
  <conditionalFormatting sqref="S573:S596">
    <cfRule type="cellIs" dxfId="1231" priority="1181" operator="lessThan">
      <formula>0</formula>
    </cfRule>
  </conditionalFormatting>
  <conditionalFormatting sqref="Z597:AA597">
    <cfRule type="cellIs" dxfId="1230" priority="1180" operator="lessThan">
      <formula>0</formula>
    </cfRule>
  </conditionalFormatting>
  <conditionalFormatting sqref="AD597">
    <cfRule type="cellIs" dxfId="1229" priority="1179" operator="lessThan">
      <formula>0</formula>
    </cfRule>
  </conditionalFormatting>
  <conditionalFormatting sqref="D573:E596">
    <cfRule type="cellIs" dxfId="1228" priority="1178" operator="lessThan">
      <formula>0</formula>
    </cfRule>
  </conditionalFormatting>
  <conditionalFormatting sqref="F573:G596">
    <cfRule type="cellIs" dxfId="1227" priority="1175" operator="lessThan">
      <formula>0</formula>
    </cfRule>
  </conditionalFormatting>
  <conditionalFormatting sqref="O573:R596">
    <cfRule type="cellIs" dxfId="1226" priority="1169" operator="lessThan">
      <formula>0</formula>
    </cfRule>
  </conditionalFormatting>
  <conditionalFormatting sqref="AI573:AK596">
    <cfRule type="cellIs" dxfId="1225" priority="1157" operator="lessThan">
      <formula>0</formula>
    </cfRule>
  </conditionalFormatting>
  <conditionalFormatting sqref="AM573:AN596">
    <cfRule type="cellIs" dxfId="1224" priority="1154" operator="lessThan">
      <formula>0</formula>
    </cfRule>
  </conditionalFormatting>
  <conditionalFormatting sqref="H573:I596">
    <cfRule type="cellIs" dxfId="1223" priority="1172" operator="lessThan">
      <formula>0</formula>
    </cfRule>
  </conditionalFormatting>
  <conditionalFormatting sqref="T573:U596">
    <cfRule type="cellIs" dxfId="1222" priority="1166" operator="lessThan">
      <formula>0</formula>
    </cfRule>
  </conditionalFormatting>
  <conditionalFormatting sqref="AE573:AG596">
    <cfRule type="cellIs" dxfId="1221" priority="1160" operator="lessThan">
      <formula>0</formula>
    </cfRule>
  </conditionalFormatting>
  <conditionalFormatting sqref="V573:AA596">
    <cfRule type="cellIs" dxfId="1220" priority="1163" operator="lessThan">
      <formula>0</formula>
    </cfRule>
  </conditionalFormatting>
  <conditionalFormatting sqref="AM581:AN581">
    <cfRule type="cellIs" dxfId="1219" priority="1153" operator="lessThan">
      <formula>SUM(AM582:AM584)</formula>
    </cfRule>
  </conditionalFormatting>
  <conditionalFormatting sqref="D581:E581">
    <cfRule type="cellIs" dxfId="1218" priority="1177" operator="lessThan">
      <formula>SUM(D582:D584)</formula>
    </cfRule>
  </conditionalFormatting>
  <conditionalFormatting sqref="V591:AA591">
    <cfRule type="cellIs" dxfId="1217" priority="1161" operator="lessThan">
      <formula>SUM(V592:V594)</formula>
    </cfRule>
  </conditionalFormatting>
  <conditionalFormatting sqref="F581:G581">
    <cfRule type="cellIs" dxfId="1216" priority="1174" operator="lessThan">
      <formula>SUM(F582:F584)</formula>
    </cfRule>
  </conditionalFormatting>
  <conditionalFormatting sqref="F591:G591">
    <cfRule type="cellIs" dxfId="1215" priority="1173" operator="lessThan">
      <formula>SUM(F592:F594)</formula>
    </cfRule>
  </conditionalFormatting>
  <conditionalFormatting sqref="H581:I581">
    <cfRule type="cellIs" dxfId="1214" priority="1171" operator="lessThan">
      <formula>SUM(H582:H584)</formula>
    </cfRule>
  </conditionalFormatting>
  <conditionalFormatting sqref="H591:I591">
    <cfRule type="cellIs" dxfId="1213" priority="1170" operator="lessThan">
      <formula>SUM(H592:H594)</formula>
    </cfRule>
  </conditionalFormatting>
  <conditionalFormatting sqref="O581:R581">
    <cfRule type="cellIs" dxfId="1212" priority="1168" operator="lessThan">
      <formula>SUM(O582:O584)</formula>
    </cfRule>
  </conditionalFormatting>
  <conditionalFormatting sqref="O591:R591">
    <cfRule type="cellIs" dxfId="1211" priority="1167" operator="lessThan">
      <formula>SUM(O592:O594)</formula>
    </cfRule>
  </conditionalFormatting>
  <conditionalFormatting sqref="T581:U581">
    <cfRule type="cellIs" dxfId="1210" priority="1165" operator="lessThan">
      <formula>SUM(T582:T584)</formula>
    </cfRule>
  </conditionalFormatting>
  <conditionalFormatting sqref="T591:U591">
    <cfRule type="cellIs" dxfId="1209" priority="1164" operator="lessThan">
      <formula>SUM(T592:T594)</formula>
    </cfRule>
  </conditionalFormatting>
  <conditionalFormatting sqref="V581:AA581">
    <cfRule type="cellIs" dxfId="1208" priority="1162" operator="lessThan">
      <formula>SUM(V582:V584)</formula>
    </cfRule>
  </conditionalFormatting>
  <conditionalFormatting sqref="AE581:AG581">
    <cfRule type="cellIs" dxfId="1207" priority="1159" operator="lessThan">
      <formula>SUM(AE582:AE584)</formula>
    </cfRule>
  </conditionalFormatting>
  <conditionalFormatting sqref="AE591:AG591">
    <cfRule type="cellIs" dxfId="1206" priority="1158" operator="lessThan">
      <formula>SUM(AE592:AE594)</formula>
    </cfRule>
  </conditionalFormatting>
  <conditionalFormatting sqref="AI581:AK581">
    <cfRule type="cellIs" dxfId="1205" priority="1156" operator="lessThan">
      <formula>SUM(AI582:AI584)</formula>
    </cfRule>
  </conditionalFormatting>
  <conditionalFormatting sqref="AI591:AK591">
    <cfRule type="cellIs" dxfId="1204" priority="1155" operator="lessThan">
      <formula>SUM(AI592:AI594)</formula>
    </cfRule>
  </conditionalFormatting>
  <conditionalFormatting sqref="AM591:AN591">
    <cfRule type="cellIs" dxfId="1203" priority="1152" operator="lessThan">
      <formula>SUM(AM592:AM594)</formula>
    </cfRule>
  </conditionalFormatting>
  <conditionalFormatting sqref="AB590">
    <cfRule type="cellIs" dxfId="1202" priority="1150" operator="lessThan">
      <formula>0</formula>
    </cfRule>
  </conditionalFormatting>
  <conditionalFormatting sqref="AB590">
    <cfRule type="cellIs" dxfId="1201" priority="1151" operator="greaterThan">
      <formula>AA590</formula>
    </cfRule>
  </conditionalFormatting>
  <conditionalFormatting sqref="AB590">
    <cfRule type="cellIs" dxfId="1200" priority="1149" operator="lessThan">
      <formula>AA590</formula>
    </cfRule>
  </conditionalFormatting>
  <conditionalFormatting sqref="AP573:AP597">
    <cfRule type="cellIs" dxfId="1199" priority="1148" operator="lessThan">
      <formula>0</formula>
    </cfRule>
  </conditionalFormatting>
  <conditionalFormatting sqref="AP591 AP581">
    <cfRule type="cellIs" dxfId="1198" priority="1147" operator="lessThan">
      <formula>SUM(AP582:AP584)</formula>
    </cfRule>
  </conditionalFormatting>
  <conditionalFormatting sqref="AO573:AO597">
    <cfRule type="cellIs" dxfId="1197" priority="1146" operator="lessThan">
      <formula>0</formula>
    </cfRule>
  </conditionalFormatting>
  <conditionalFormatting sqref="AO591 AO581">
    <cfRule type="cellIs" dxfId="1196" priority="1145" operator="lessThan">
      <formula>SUM(AO582:AO584)</formula>
    </cfRule>
  </conditionalFormatting>
  <conditionalFormatting sqref="J615 D622:I622 V622:Y622">
    <cfRule type="cellIs" dxfId="1195" priority="1139" operator="lessThan">
      <formula>0</formula>
    </cfRule>
  </conditionalFormatting>
  <conditionalFormatting sqref="K598:N622">
    <cfRule type="cellIs" dxfId="1194" priority="1143" operator="notBetween">
      <formula>0</formula>
      <formula>1</formula>
    </cfRule>
  </conditionalFormatting>
  <conditionalFormatting sqref="AC598:AC622 AG622">
    <cfRule type="cellIs" dxfId="1193" priority="1142" operator="lessThan">
      <formula>0</formula>
    </cfRule>
  </conditionalFormatting>
  <conditionalFormatting sqref="AQ598:AQ622">
    <cfRule type="cellIs" dxfId="1192" priority="1141" operator="notBetween">
      <formula>0</formula>
      <formula>10000</formula>
    </cfRule>
  </conditionalFormatting>
  <conditionalFormatting sqref="AR598:AR622">
    <cfRule type="cellIs" dxfId="1191" priority="1140" operator="lessThan">
      <formula>0</formula>
    </cfRule>
  </conditionalFormatting>
  <conditionalFormatting sqref="G622 AL615 J615 I622">
    <cfRule type="cellIs" dxfId="1190" priority="1144" operator="greaterThan">
      <formula>F615</formula>
    </cfRule>
  </conditionalFormatting>
  <conditionalFormatting sqref="AL615 J615">
    <cfRule type="cellIs" dxfId="1189" priority="1138" operator="lessThan">
      <formula>I615</formula>
    </cfRule>
  </conditionalFormatting>
  <conditionalFormatting sqref="AH615">
    <cfRule type="cellIs" dxfId="1188" priority="1137" operator="lessThan">
      <formula>0</formula>
    </cfRule>
  </conditionalFormatting>
  <conditionalFormatting sqref="AH615">
    <cfRule type="cellIs" dxfId="1187" priority="1136" operator="lessThan">
      <formula>0</formula>
    </cfRule>
  </conditionalFormatting>
  <conditionalFormatting sqref="AH615">
    <cfRule type="cellIs" dxfId="1186" priority="1135" operator="lessThan">
      <formula>#REF!</formula>
    </cfRule>
  </conditionalFormatting>
  <conditionalFormatting sqref="AH615">
    <cfRule type="cellIs" dxfId="1185" priority="1134" operator="lessThan">
      <formula>0</formula>
    </cfRule>
  </conditionalFormatting>
  <conditionalFormatting sqref="AH615">
    <cfRule type="cellIs" dxfId="1184" priority="1133" operator="greaterThan">
      <formula>#REF!</formula>
    </cfRule>
  </conditionalFormatting>
  <conditionalFormatting sqref="AL615">
    <cfRule type="cellIs" dxfId="1183" priority="1132" operator="lessThan">
      <formula>0</formula>
    </cfRule>
  </conditionalFormatting>
  <conditionalFormatting sqref="AL615">
    <cfRule type="cellIs" dxfId="1182" priority="1131" operator="lessThan">
      <formula>0</formula>
    </cfRule>
  </conditionalFormatting>
  <conditionalFormatting sqref="AL615">
    <cfRule type="cellIs" dxfId="1181" priority="1130" operator="lessThan">
      <formula>0</formula>
    </cfRule>
  </conditionalFormatting>
  <conditionalFormatting sqref="D616:E616">
    <cfRule type="cellIs" dxfId="1180" priority="1124" operator="lessThan">
      <formula>SUM(D617:D619)</formula>
    </cfRule>
  </conditionalFormatting>
  <conditionalFormatting sqref="S598:S621">
    <cfRule type="cellIs" dxfId="1179" priority="1129" operator="lessThan">
      <formula>0</formula>
    </cfRule>
  </conditionalFormatting>
  <conditionalFormatting sqref="Z622:AA622">
    <cfRule type="cellIs" dxfId="1178" priority="1128" operator="lessThan">
      <formula>0</formula>
    </cfRule>
  </conditionalFormatting>
  <conditionalFormatting sqref="AD622">
    <cfRule type="cellIs" dxfId="1177" priority="1127" operator="lessThan">
      <formula>0</formula>
    </cfRule>
  </conditionalFormatting>
  <conditionalFormatting sqref="D598:E621">
    <cfRule type="cellIs" dxfId="1176" priority="1126" operator="lessThan">
      <formula>0</formula>
    </cfRule>
  </conditionalFormatting>
  <conditionalFormatting sqref="F598:G621">
    <cfRule type="cellIs" dxfId="1175" priority="1123" operator="lessThan">
      <formula>0</formula>
    </cfRule>
  </conditionalFormatting>
  <conditionalFormatting sqref="O598:R621">
    <cfRule type="cellIs" dxfId="1174" priority="1117" operator="lessThan">
      <formula>0</formula>
    </cfRule>
  </conditionalFormatting>
  <conditionalFormatting sqref="AI598:AK621">
    <cfRule type="cellIs" dxfId="1173" priority="1105" operator="lessThan">
      <formula>0</formula>
    </cfRule>
  </conditionalFormatting>
  <conditionalFormatting sqref="AM598:AN621">
    <cfRule type="cellIs" dxfId="1172" priority="1102" operator="lessThan">
      <formula>0</formula>
    </cfRule>
  </conditionalFormatting>
  <conditionalFormatting sqref="H598:I621">
    <cfRule type="cellIs" dxfId="1171" priority="1120" operator="lessThan">
      <formula>0</formula>
    </cfRule>
  </conditionalFormatting>
  <conditionalFormatting sqref="T598:U621">
    <cfRule type="cellIs" dxfId="1170" priority="1114" operator="lessThan">
      <formula>0</formula>
    </cfRule>
  </conditionalFormatting>
  <conditionalFormatting sqref="AE598:AG621">
    <cfRule type="cellIs" dxfId="1169" priority="1108" operator="lessThan">
      <formula>0</formula>
    </cfRule>
  </conditionalFormatting>
  <conditionalFormatting sqref="V598:AA621">
    <cfRule type="cellIs" dxfId="1168" priority="1111" operator="lessThan">
      <formula>0</formula>
    </cfRule>
  </conditionalFormatting>
  <conditionalFormatting sqref="AM606:AN606">
    <cfRule type="cellIs" dxfId="1167" priority="1101" operator="lessThan">
      <formula>SUM(AM607:AM609)</formula>
    </cfRule>
  </conditionalFormatting>
  <conditionalFormatting sqref="D606:E606">
    <cfRule type="cellIs" dxfId="1166" priority="1125" operator="lessThan">
      <formula>SUM(D607:D609)</formula>
    </cfRule>
  </conditionalFormatting>
  <conditionalFormatting sqref="V616:AA616">
    <cfRule type="cellIs" dxfId="1165" priority="1109" operator="lessThan">
      <formula>SUM(V617:V619)</formula>
    </cfRule>
  </conditionalFormatting>
  <conditionalFormatting sqref="F606:G606">
    <cfRule type="cellIs" dxfId="1164" priority="1122" operator="lessThan">
      <formula>SUM(F607:F609)</formula>
    </cfRule>
  </conditionalFormatting>
  <conditionalFormatting sqref="F616:G616">
    <cfRule type="cellIs" dxfId="1163" priority="1121" operator="lessThan">
      <formula>SUM(F617:F619)</formula>
    </cfRule>
  </conditionalFormatting>
  <conditionalFormatting sqref="H606:I606">
    <cfRule type="cellIs" dxfId="1162" priority="1119" operator="lessThan">
      <formula>SUM(H607:H609)</formula>
    </cfRule>
  </conditionalFormatting>
  <conditionalFormatting sqref="H616:I616">
    <cfRule type="cellIs" dxfId="1161" priority="1118" operator="lessThan">
      <formula>SUM(H617:H619)</formula>
    </cfRule>
  </conditionalFormatting>
  <conditionalFormatting sqref="O606:R606">
    <cfRule type="cellIs" dxfId="1160" priority="1116" operator="lessThan">
      <formula>SUM(O607:O609)</formula>
    </cfRule>
  </conditionalFormatting>
  <conditionalFormatting sqref="O616:R616">
    <cfRule type="cellIs" dxfId="1159" priority="1115" operator="lessThan">
      <formula>SUM(O617:O619)</formula>
    </cfRule>
  </conditionalFormatting>
  <conditionalFormatting sqref="T606:U606">
    <cfRule type="cellIs" dxfId="1158" priority="1113" operator="lessThan">
      <formula>SUM(T607:T609)</formula>
    </cfRule>
  </conditionalFormatting>
  <conditionalFormatting sqref="T616:U616">
    <cfRule type="cellIs" dxfId="1157" priority="1112" operator="lessThan">
      <formula>SUM(T617:T619)</formula>
    </cfRule>
  </conditionalFormatting>
  <conditionalFormatting sqref="V606:AA606">
    <cfRule type="cellIs" dxfId="1156" priority="1110" operator="lessThan">
      <formula>SUM(V607:V609)</formula>
    </cfRule>
  </conditionalFormatting>
  <conditionalFormatting sqref="AE606:AG606">
    <cfRule type="cellIs" dxfId="1155" priority="1107" operator="lessThan">
      <formula>SUM(AE607:AE609)</formula>
    </cfRule>
  </conditionalFormatting>
  <conditionalFormatting sqref="AE616:AG616">
    <cfRule type="cellIs" dxfId="1154" priority="1106" operator="lessThan">
      <formula>SUM(AE617:AE619)</formula>
    </cfRule>
  </conditionalFormatting>
  <conditionalFormatting sqref="AI606:AK606">
    <cfRule type="cellIs" dxfId="1153" priority="1104" operator="lessThan">
      <formula>SUM(AI607:AI609)</formula>
    </cfRule>
  </conditionalFormatting>
  <conditionalFormatting sqref="AI616:AK616">
    <cfRule type="cellIs" dxfId="1152" priority="1103" operator="lessThan">
      <formula>SUM(AI617:AI619)</formula>
    </cfRule>
  </conditionalFormatting>
  <conditionalFormatting sqref="AM616:AN616">
    <cfRule type="cellIs" dxfId="1151" priority="1100" operator="lessThan">
      <formula>SUM(AM617:AM619)</formula>
    </cfRule>
  </conditionalFormatting>
  <conditionalFormatting sqref="AB615">
    <cfRule type="cellIs" dxfId="1150" priority="1098" operator="lessThan">
      <formula>0</formula>
    </cfRule>
  </conditionalFormatting>
  <conditionalFormatting sqref="AB615">
    <cfRule type="cellIs" dxfId="1149" priority="1099" operator="greaterThan">
      <formula>AA615</formula>
    </cfRule>
  </conditionalFormatting>
  <conditionalFormatting sqref="AB615">
    <cfRule type="cellIs" dxfId="1148" priority="1097" operator="lessThan">
      <formula>AA615</formula>
    </cfRule>
  </conditionalFormatting>
  <conditionalFormatting sqref="AP598:AP622">
    <cfRule type="cellIs" dxfId="1147" priority="1096" operator="lessThan">
      <formula>0</formula>
    </cfRule>
  </conditionalFormatting>
  <conditionalFormatting sqref="AP616 AP606">
    <cfRule type="cellIs" dxfId="1146" priority="1095" operator="lessThan">
      <formula>SUM(AP607:AP609)</formula>
    </cfRule>
  </conditionalFormatting>
  <conditionalFormatting sqref="AO598:AO622">
    <cfRule type="cellIs" dxfId="1145" priority="1094" operator="lessThan">
      <formula>0</formula>
    </cfRule>
  </conditionalFormatting>
  <conditionalFormatting sqref="AO616 AO606">
    <cfRule type="cellIs" dxfId="1144" priority="1093" operator="lessThan">
      <formula>SUM(AO607:AO609)</formula>
    </cfRule>
  </conditionalFormatting>
  <conditionalFormatting sqref="J640 D647:I647 V647:Y647">
    <cfRule type="cellIs" dxfId="1143" priority="1087" operator="lessThan">
      <formula>0</formula>
    </cfRule>
  </conditionalFormatting>
  <conditionalFormatting sqref="K623:N647">
    <cfRule type="cellIs" dxfId="1142" priority="1091" operator="notBetween">
      <formula>0</formula>
      <formula>1</formula>
    </cfRule>
  </conditionalFormatting>
  <conditionalFormatting sqref="AC623:AC647 AG647">
    <cfRule type="cellIs" dxfId="1141" priority="1090" operator="lessThan">
      <formula>0</formula>
    </cfRule>
  </conditionalFormatting>
  <conditionalFormatting sqref="AQ623:AQ647">
    <cfRule type="cellIs" dxfId="1140" priority="1089" operator="notBetween">
      <formula>0</formula>
      <formula>10000</formula>
    </cfRule>
  </conditionalFormatting>
  <conditionalFormatting sqref="AR623:AR647">
    <cfRule type="cellIs" dxfId="1139" priority="1088" operator="lessThan">
      <formula>0</formula>
    </cfRule>
  </conditionalFormatting>
  <conditionalFormatting sqref="G647 AL640 J640 I647">
    <cfRule type="cellIs" dxfId="1138" priority="1092" operator="greaterThan">
      <formula>F640</formula>
    </cfRule>
  </conditionalFormatting>
  <conditionalFormatting sqref="AL640 J640">
    <cfRule type="cellIs" dxfId="1137" priority="1086" operator="lessThan">
      <formula>I640</formula>
    </cfRule>
  </conditionalFormatting>
  <conditionalFormatting sqref="AH640">
    <cfRule type="cellIs" dxfId="1136" priority="1085" operator="lessThan">
      <formula>0</formula>
    </cfRule>
  </conditionalFormatting>
  <conditionalFormatting sqref="AH640">
    <cfRule type="cellIs" dxfId="1135" priority="1084" operator="lessThan">
      <formula>0</formula>
    </cfRule>
  </conditionalFormatting>
  <conditionalFormatting sqref="AH640">
    <cfRule type="cellIs" dxfId="1134" priority="1083" operator="lessThan">
      <formula>#REF!</formula>
    </cfRule>
  </conditionalFormatting>
  <conditionalFormatting sqref="AH640">
    <cfRule type="cellIs" dxfId="1133" priority="1082" operator="lessThan">
      <formula>0</formula>
    </cfRule>
  </conditionalFormatting>
  <conditionalFormatting sqref="AH640">
    <cfRule type="cellIs" dxfId="1132" priority="1081" operator="greaterThan">
      <formula>#REF!</formula>
    </cfRule>
  </conditionalFormatting>
  <conditionalFormatting sqref="AL640">
    <cfRule type="cellIs" dxfId="1131" priority="1080" operator="lessThan">
      <formula>0</formula>
    </cfRule>
  </conditionalFormatting>
  <conditionalFormatting sqref="AL640">
    <cfRule type="cellIs" dxfId="1130" priority="1079" operator="lessThan">
      <formula>0</formula>
    </cfRule>
  </conditionalFormatting>
  <conditionalFormatting sqref="AL640">
    <cfRule type="cellIs" dxfId="1129" priority="1078" operator="lessThan">
      <formula>0</formula>
    </cfRule>
  </conditionalFormatting>
  <conditionalFormatting sqref="D641:E641">
    <cfRule type="cellIs" dxfId="1128" priority="1072" operator="lessThan">
      <formula>SUM(D642:D644)</formula>
    </cfRule>
  </conditionalFormatting>
  <conditionalFormatting sqref="S623:S646">
    <cfRule type="cellIs" dxfId="1127" priority="1077" operator="lessThan">
      <formula>0</formula>
    </cfRule>
  </conditionalFormatting>
  <conditionalFormatting sqref="Z647:AA647">
    <cfRule type="cellIs" dxfId="1126" priority="1076" operator="lessThan">
      <formula>0</formula>
    </cfRule>
  </conditionalFormatting>
  <conditionalFormatting sqref="AD647">
    <cfRule type="cellIs" dxfId="1125" priority="1075" operator="lessThan">
      <formula>0</formula>
    </cfRule>
  </conditionalFormatting>
  <conditionalFormatting sqref="D623:E646">
    <cfRule type="cellIs" dxfId="1124" priority="1074" operator="lessThan">
      <formula>0</formula>
    </cfRule>
  </conditionalFormatting>
  <conditionalFormatting sqref="F623:G646">
    <cfRule type="cellIs" dxfId="1123" priority="1071" operator="lessThan">
      <formula>0</formula>
    </cfRule>
  </conditionalFormatting>
  <conditionalFormatting sqref="O623:R646">
    <cfRule type="cellIs" dxfId="1122" priority="1065" operator="lessThan">
      <formula>0</formula>
    </cfRule>
  </conditionalFormatting>
  <conditionalFormatting sqref="AI623:AK646">
    <cfRule type="cellIs" dxfId="1121" priority="1053" operator="lessThan">
      <formula>0</formula>
    </cfRule>
  </conditionalFormatting>
  <conditionalFormatting sqref="AM623:AN646">
    <cfRule type="cellIs" dxfId="1120" priority="1050" operator="lessThan">
      <formula>0</formula>
    </cfRule>
  </conditionalFormatting>
  <conditionalFormatting sqref="H623:I646">
    <cfRule type="cellIs" dxfId="1119" priority="1068" operator="lessThan">
      <formula>0</formula>
    </cfRule>
  </conditionalFormatting>
  <conditionalFormatting sqref="T623:U646">
    <cfRule type="cellIs" dxfId="1118" priority="1062" operator="lessThan">
      <formula>0</formula>
    </cfRule>
  </conditionalFormatting>
  <conditionalFormatting sqref="AE623:AG646">
    <cfRule type="cellIs" dxfId="1117" priority="1056" operator="lessThan">
      <formula>0</formula>
    </cfRule>
  </conditionalFormatting>
  <conditionalFormatting sqref="V623:AA646">
    <cfRule type="cellIs" dxfId="1116" priority="1059" operator="lessThan">
      <formula>0</formula>
    </cfRule>
  </conditionalFormatting>
  <conditionalFormatting sqref="AM631:AN631">
    <cfRule type="cellIs" dxfId="1115" priority="1049" operator="lessThan">
      <formula>SUM(AM632:AM634)</formula>
    </cfRule>
  </conditionalFormatting>
  <conditionalFormatting sqref="D631:E631">
    <cfRule type="cellIs" dxfId="1114" priority="1073" operator="lessThan">
      <formula>SUM(D632:D634)</formula>
    </cfRule>
  </conditionalFormatting>
  <conditionalFormatting sqref="V641:AA641">
    <cfRule type="cellIs" dxfId="1113" priority="1057" operator="lessThan">
      <formula>SUM(V642:V644)</formula>
    </cfRule>
  </conditionalFormatting>
  <conditionalFormatting sqref="F631:G631">
    <cfRule type="cellIs" dxfId="1112" priority="1070" operator="lessThan">
      <formula>SUM(F632:F634)</formula>
    </cfRule>
  </conditionalFormatting>
  <conditionalFormatting sqref="F641:G641">
    <cfRule type="cellIs" dxfId="1111" priority="1069" operator="lessThan">
      <formula>SUM(F642:F644)</formula>
    </cfRule>
  </conditionalFormatting>
  <conditionalFormatting sqref="H631:I631">
    <cfRule type="cellIs" dxfId="1110" priority="1067" operator="lessThan">
      <formula>SUM(H632:H634)</formula>
    </cfRule>
  </conditionalFormatting>
  <conditionalFormatting sqref="H641:I641">
    <cfRule type="cellIs" dxfId="1109" priority="1066" operator="lessThan">
      <formula>SUM(H642:H644)</formula>
    </cfRule>
  </conditionalFormatting>
  <conditionalFormatting sqref="O631:R631">
    <cfRule type="cellIs" dxfId="1108" priority="1064" operator="lessThan">
      <formula>SUM(O632:O634)</formula>
    </cfRule>
  </conditionalFormatting>
  <conditionalFormatting sqref="O641:R641">
    <cfRule type="cellIs" dxfId="1107" priority="1063" operator="lessThan">
      <formula>SUM(O642:O644)</formula>
    </cfRule>
  </conditionalFormatting>
  <conditionalFormatting sqref="T631:U631">
    <cfRule type="cellIs" dxfId="1106" priority="1061" operator="lessThan">
      <formula>SUM(T632:T634)</formula>
    </cfRule>
  </conditionalFormatting>
  <conditionalFormatting sqref="T641:U641">
    <cfRule type="cellIs" dxfId="1105" priority="1060" operator="lessThan">
      <formula>SUM(T642:T644)</formula>
    </cfRule>
  </conditionalFormatting>
  <conditionalFormatting sqref="V631:AA631">
    <cfRule type="cellIs" dxfId="1104" priority="1058" operator="lessThan">
      <formula>SUM(V632:V634)</formula>
    </cfRule>
  </conditionalFormatting>
  <conditionalFormatting sqref="AE631:AG631">
    <cfRule type="cellIs" dxfId="1103" priority="1055" operator="lessThan">
      <formula>SUM(AE632:AE634)</formula>
    </cfRule>
  </conditionalFormatting>
  <conditionalFormatting sqref="AE641:AG641">
    <cfRule type="cellIs" dxfId="1102" priority="1054" operator="lessThan">
      <formula>SUM(AE642:AE644)</formula>
    </cfRule>
  </conditionalFormatting>
  <conditionalFormatting sqref="AI631:AK631">
    <cfRule type="cellIs" dxfId="1101" priority="1052" operator="lessThan">
      <formula>SUM(AI632:AI634)</formula>
    </cfRule>
  </conditionalFormatting>
  <conditionalFormatting sqref="AI641:AK641">
    <cfRule type="cellIs" dxfId="1100" priority="1051" operator="lessThan">
      <formula>SUM(AI642:AI644)</formula>
    </cfRule>
  </conditionalFormatting>
  <conditionalFormatting sqref="AM641:AN641">
    <cfRule type="cellIs" dxfId="1099" priority="1048" operator="lessThan">
      <formula>SUM(AM642:AM644)</formula>
    </cfRule>
  </conditionalFormatting>
  <conditionalFormatting sqref="AB640">
    <cfRule type="cellIs" dxfId="1098" priority="1046" operator="lessThan">
      <formula>0</formula>
    </cfRule>
  </conditionalFormatting>
  <conditionalFormatting sqref="AB640">
    <cfRule type="cellIs" dxfId="1097" priority="1047" operator="greaterThan">
      <formula>AA640</formula>
    </cfRule>
  </conditionalFormatting>
  <conditionalFormatting sqref="AB640">
    <cfRule type="cellIs" dxfId="1096" priority="1045" operator="lessThan">
      <formula>AA640</formula>
    </cfRule>
  </conditionalFormatting>
  <conditionalFormatting sqref="AP623:AP647">
    <cfRule type="cellIs" dxfId="1095" priority="1044" operator="lessThan">
      <formula>0</formula>
    </cfRule>
  </conditionalFormatting>
  <conditionalFormatting sqref="AP641 AP631">
    <cfRule type="cellIs" dxfId="1094" priority="1043" operator="lessThan">
      <formula>SUM(AP632:AP634)</formula>
    </cfRule>
  </conditionalFormatting>
  <conditionalFormatting sqref="AO623:AO647">
    <cfRule type="cellIs" dxfId="1093" priority="1042" operator="lessThan">
      <formula>0</formula>
    </cfRule>
  </conditionalFormatting>
  <conditionalFormatting sqref="AO641 AO631">
    <cfRule type="cellIs" dxfId="1092" priority="1041" operator="lessThan">
      <formula>SUM(AO632:AO634)</formula>
    </cfRule>
  </conditionalFormatting>
  <conditionalFormatting sqref="J673 D680:I680 V680:Y680">
    <cfRule type="cellIs" dxfId="1091" priority="1035" operator="lessThan">
      <formula>0</formula>
    </cfRule>
  </conditionalFormatting>
  <conditionalFormatting sqref="K656:N680">
    <cfRule type="cellIs" dxfId="1090" priority="1039" operator="notBetween">
      <formula>0</formula>
      <formula>1</formula>
    </cfRule>
  </conditionalFormatting>
  <conditionalFormatting sqref="AC656:AC680 AG680">
    <cfRule type="cellIs" dxfId="1089" priority="1038" operator="lessThan">
      <formula>0</formula>
    </cfRule>
  </conditionalFormatting>
  <conditionalFormatting sqref="AQ656:AQ680">
    <cfRule type="cellIs" dxfId="1088" priority="1037" operator="notBetween">
      <formula>0</formula>
      <formula>10000</formula>
    </cfRule>
  </conditionalFormatting>
  <conditionalFormatting sqref="AR656:AR680">
    <cfRule type="cellIs" dxfId="1087" priority="1036" operator="lessThan">
      <formula>0</formula>
    </cfRule>
  </conditionalFormatting>
  <conditionalFormatting sqref="G680 AL673 J673 I680">
    <cfRule type="cellIs" dxfId="1086" priority="1040" operator="greaterThan">
      <formula>F673</formula>
    </cfRule>
  </conditionalFormatting>
  <conditionalFormatting sqref="AL673 J673">
    <cfRule type="cellIs" dxfId="1085" priority="1034" operator="lessThan">
      <formula>I673</formula>
    </cfRule>
  </conditionalFormatting>
  <conditionalFormatting sqref="AH673">
    <cfRule type="cellIs" dxfId="1084" priority="1033" operator="lessThan">
      <formula>0</formula>
    </cfRule>
  </conditionalFormatting>
  <conditionalFormatting sqref="AH673">
    <cfRule type="cellIs" dxfId="1083" priority="1032" operator="lessThan">
      <formula>0</formula>
    </cfRule>
  </conditionalFormatting>
  <conditionalFormatting sqref="AH673">
    <cfRule type="cellIs" dxfId="1082" priority="1031" operator="lessThan">
      <formula>#REF!</formula>
    </cfRule>
  </conditionalFormatting>
  <conditionalFormatting sqref="AH673">
    <cfRule type="cellIs" dxfId="1081" priority="1030" operator="lessThan">
      <formula>0</formula>
    </cfRule>
  </conditionalFormatting>
  <conditionalFormatting sqref="AH673">
    <cfRule type="cellIs" dxfId="1080" priority="1029" operator="greaterThan">
      <formula>#REF!</formula>
    </cfRule>
  </conditionalFormatting>
  <conditionalFormatting sqref="AL673">
    <cfRule type="cellIs" dxfId="1079" priority="1028" operator="lessThan">
      <formula>0</formula>
    </cfRule>
  </conditionalFormatting>
  <conditionalFormatting sqref="AL673">
    <cfRule type="cellIs" dxfId="1078" priority="1027" operator="lessThan">
      <formula>0</formula>
    </cfRule>
  </conditionalFormatting>
  <conditionalFormatting sqref="AL673">
    <cfRule type="cellIs" dxfId="1077" priority="1026" operator="lessThan">
      <formula>0</formula>
    </cfRule>
  </conditionalFormatting>
  <conditionalFormatting sqref="D674:E674">
    <cfRule type="cellIs" dxfId="1076" priority="1020" operator="lessThan">
      <formula>SUM(D675:D677)</formula>
    </cfRule>
  </conditionalFormatting>
  <conditionalFormatting sqref="S656:S679">
    <cfRule type="cellIs" dxfId="1075" priority="1025" operator="lessThan">
      <formula>0</formula>
    </cfRule>
  </conditionalFormatting>
  <conditionalFormatting sqref="Z680:AA680">
    <cfRule type="cellIs" dxfId="1074" priority="1024" operator="lessThan">
      <formula>0</formula>
    </cfRule>
  </conditionalFormatting>
  <conditionalFormatting sqref="AD680">
    <cfRule type="cellIs" dxfId="1073" priority="1023" operator="lessThan">
      <formula>0</formula>
    </cfRule>
  </conditionalFormatting>
  <conditionalFormatting sqref="D656:E679">
    <cfRule type="cellIs" dxfId="1072" priority="1022" operator="lessThan">
      <formula>0</formula>
    </cfRule>
  </conditionalFormatting>
  <conditionalFormatting sqref="F656:G679">
    <cfRule type="cellIs" dxfId="1071" priority="1019" operator="lessThan">
      <formula>0</formula>
    </cfRule>
  </conditionalFormatting>
  <conditionalFormatting sqref="O656:R679">
    <cfRule type="cellIs" dxfId="1070" priority="1013" operator="lessThan">
      <formula>0</formula>
    </cfRule>
  </conditionalFormatting>
  <conditionalFormatting sqref="AI656:AK679">
    <cfRule type="cellIs" dxfId="1069" priority="1001" operator="lessThan">
      <formula>0</formula>
    </cfRule>
  </conditionalFormatting>
  <conditionalFormatting sqref="AM656:AN679">
    <cfRule type="cellIs" dxfId="1068" priority="998" operator="lessThan">
      <formula>0</formula>
    </cfRule>
  </conditionalFormatting>
  <conditionalFormatting sqref="H656:I679">
    <cfRule type="cellIs" dxfId="1067" priority="1016" operator="lessThan">
      <formula>0</formula>
    </cfRule>
  </conditionalFormatting>
  <conditionalFormatting sqref="T656:U679">
    <cfRule type="cellIs" dxfId="1066" priority="1010" operator="lessThan">
      <formula>0</formula>
    </cfRule>
  </conditionalFormatting>
  <conditionalFormatting sqref="AE656:AG679">
    <cfRule type="cellIs" dxfId="1065" priority="1004" operator="lessThan">
      <formula>0</formula>
    </cfRule>
  </conditionalFormatting>
  <conditionalFormatting sqref="V656:AA679">
    <cfRule type="cellIs" dxfId="1064" priority="1007" operator="lessThan">
      <formula>0</formula>
    </cfRule>
  </conditionalFormatting>
  <conditionalFormatting sqref="AM664:AN664">
    <cfRule type="cellIs" dxfId="1063" priority="997" operator="lessThan">
      <formula>SUM(AM665:AM667)</formula>
    </cfRule>
  </conditionalFormatting>
  <conditionalFormatting sqref="D664:E664">
    <cfRule type="cellIs" dxfId="1062" priority="1021" operator="lessThan">
      <formula>SUM(D665:D667)</formula>
    </cfRule>
  </conditionalFormatting>
  <conditionalFormatting sqref="V674:AA674">
    <cfRule type="cellIs" dxfId="1061" priority="1005" operator="lessThan">
      <formula>SUM(V675:V677)</formula>
    </cfRule>
  </conditionalFormatting>
  <conditionalFormatting sqref="F664:G664">
    <cfRule type="cellIs" dxfId="1060" priority="1018" operator="lessThan">
      <formula>SUM(F665:F667)</formula>
    </cfRule>
  </conditionalFormatting>
  <conditionalFormatting sqref="F674:G674">
    <cfRule type="cellIs" dxfId="1059" priority="1017" operator="lessThan">
      <formula>SUM(F675:F677)</formula>
    </cfRule>
  </conditionalFormatting>
  <conditionalFormatting sqref="H664:I664">
    <cfRule type="cellIs" dxfId="1058" priority="1015" operator="lessThan">
      <formula>SUM(H665:H667)</formula>
    </cfRule>
  </conditionalFormatting>
  <conditionalFormatting sqref="H674:I674">
    <cfRule type="cellIs" dxfId="1057" priority="1014" operator="lessThan">
      <formula>SUM(H675:H677)</formula>
    </cfRule>
  </conditionalFormatting>
  <conditionalFormatting sqref="O664:R664">
    <cfRule type="cellIs" dxfId="1056" priority="1012" operator="lessThan">
      <formula>SUM(O665:O667)</formula>
    </cfRule>
  </conditionalFormatting>
  <conditionalFormatting sqref="O674:R674">
    <cfRule type="cellIs" dxfId="1055" priority="1011" operator="lessThan">
      <formula>SUM(O675:O677)</formula>
    </cfRule>
  </conditionalFormatting>
  <conditionalFormatting sqref="T664:U664">
    <cfRule type="cellIs" dxfId="1054" priority="1009" operator="lessThan">
      <formula>SUM(T665:T667)</formula>
    </cfRule>
  </conditionalFormatting>
  <conditionalFormatting sqref="T674:U674">
    <cfRule type="cellIs" dxfId="1053" priority="1008" operator="lessThan">
      <formula>SUM(T675:T677)</formula>
    </cfRule>
  </conditionalFormatting>
  <conditionalFormatting sqref="V664:AA664">
    <cfRule type="cellIs" dxfId="1052" priority="1006" operator="lessThan">
      <formula>SUM(V665:V667)</formula>
    </cfRule>
  </conditionalFormatting>
  <conditionalFormatting sqref="AE664:AG664">
    <cfRule type="cellIs" dxfId="1051" priority="1003" operator="lessThan">
      <formula>SUM(AE665:AE667)</formula>
    </cfRule>
  </conditionalFormatting>
  <conditionalFormatting sqref="AE674:AG674">
    <cfRule type="cellIs" dxfId="1050" priority="1002" operator="lessThan">
      <formula>SUM(AE675:AE677)</formula>
    </cfRule>
  </conditionalFormatting>
  <conditionalFormatting sqref="AI664:AK664">
    <cfRule type="cellIs" dxfId="1049" priority="1000" operator="lessThan">
      <formula>SUM(AI665:AI667)</formula>
    </cfRule>
  </conditionalFormatting>
  <conditionalFormatting sqref="AI674:AK674">
    <cfRule type="cellIs" dxfId="1048" priority="999" operator="lessThan">
      <formula>SUM(AI675:AI677)</formula>
    </cfRule>
  </conditionalFormatting>
  <conditionalFormatting sqref="AM674:AN674">
    <cfRule type="cellIs" dxfId="1047" priority="996" operator="lessThan">
      <formula>SUM(AM675:AM677)</formula>
    </cfRule>
  </conditionalFormatting>
  <conditionalFormatting sqref="AB673">
    <cfRule type="cellIs" dxfId="1046" priority="994" operator="lessThan">
      <formula>0</formula>
    </cfRule>
  </conditionalFormatting>
  <conditionalFormatting sqref="AB673">
    <cfRule type="cellIs" dxfId="1045" priority="995" operator="greaterThan">
      <formula>AA673</formula>
    </cfRule>
  </conditionalFormatting>
  <conditionalFormatting sqref="AB673">
    <cfRule type="cellIs" dxfId="1044" priority="993" operator="lessThan">
      <formula>AA673</formula>
    </cfRule>
  </conditionalFormatting>
  <conditionalFormatting sqref="AP656:AP680">
    <cfRule type="cellIs" dxfId="1043" priority="992" operator="lessThan">
      <formula>0</formula>
    </cfRule>
  </conditionalFormatting>
  <conditionalFormatting sqref="AP674 AP664">
    <cfRule type="cellIs" dxfId="1042" priority="991" operator="lessThan">
      <formula>SUM(AP665:AP667)</formula>
    </cfRule>
  </conditionalFormatting>
  <conditionalFormatting sqref="AO656:AO680">
    <cfRule type="cellIs" dxfId="1041" priority="990" operator="lessThan">
      <formula>0</formula>
    </cfRule>
  </conditionalFormatting>
  <conditionalFormatting sqref="AO674 AO664">
    <cfRule type="cellIs" dxfId="1040" priority="989" operator="lessThan">
      <formula>SUM(AO665:AO667)</formula>
    </cfRule>
  </conditionalFormatting>
  <conditionalFormatting sqref="J698 D705:I705 V705:Y705">
    <cfRule type="cellIs" dxfId="1039" priority="983" operator="lessThan">
      <formula>0</formula>
    </cfRule>
  </conditionalFormatting>
  <conditionalFormatting sqref="K681:N705">
    <cfRule type="cellIs" dxfId="1038" priority="987" operator="notBetween">
      <formula>0</formula>
      <formula>1</formula>
    </cfRule>
  </conditionalFormatting>
  <conditionalFormatting sqref="AC681:AC705 AG705">
    <cfRule type="cellIs" dxfId="1037" priority="986" operator="lessThan">
      <formula>0</formula>
    </cfRule>
  </conditionalFormatting>
  <conditionalFormatting sqref="AQ681:AQ705">
    <cfRule type="cellIs" dxfId="1036" priority="985" operator="notBetween">
      <formula>0</formula>
      <formula>10000</formula>
    </cfRule>
  </conditionalFormatting>
  <conditionalFormatting sqref="AR681:AR705">
    <cfRule type="cellIs" dxfId="1035" priority="984" operator="lessThan">
      <formula>0</formula>
    </cfRule>
  </conditionalFormatting>
  <conditionalFormatting sqref="G705 AL698 J698 I705">
    <cfRule type="cellIs" dxfId="1034" priority="988" operator="greaterThan">
      <formula>F698</formula>
    </cfRule>
  </conditionalFormatting>
  <conditionalFormatting sqref="AL698 J698">
    <cfRule type="cellIs" dxfId="1033" priority="982" operator="lessThan">
      <formula>I698</formula>
    </cfRule>
  </conditionalFormatting>
  <conditionalFormatting sqref="AH698">
    <cfRule type="cellIs" dxfId="1032" priority="981" operator="lessThan">
      <formula>0</formula>
    </cfRule>
  </conditionalFormatting>
  <conditionalFormatting sqref="AH698">
    <cfRule type="cellIs" dxfId="1031" priority="980" operator="lessThan">
      <formula>0</formula>
    </cfRule>
  </conditionalFormatting>
  <conditionalFormatting sqref="AH698">
    <cfRule type="cellIs" dxfId="1030" priority="979" operator="lessThan">
      <formula>#REF!</formula>
    </cfRule>
  </conditionalFormatting>
  <conditionalFormatting sqref="AH698">
    <cfRule type="cellIs" dxfId="1029" priority="978" operator="lessThan">
      <formula>0</formula>
    </cfRule>
  </conditionalFormatting>
  <conditionalFormatting sqref="AH698">
    <cfRule type="cellIs" dxfId="1028" priority="977" operator="greaterThan">
      <formula>#REF!</formula>
    </cfRule>
  </conditionalFormatting>
  <conditionalFormatting sqref="AL698">
    <cfRule type="cellIs" dxfId="1027" priority="976" operator="lessThan">
      <formula>0</formula>
    </cfRule>
  </conditionalFormatting>
  <conditionalFormatting sqref="AL698">
    <cfRule type="cellIs" dxfId="1026" priority="975" operator="lessThan">
      <formula>0</formula>
    </cfRule>
  </conditionalFormatting>
  <conditionalFormatting sqref="AL698">
    <cfRule type="cellIs" dxfId="1025" priority="974" operator="lessThan">
      <formula>0</formula>
    </cfRule>
  </conditionalFormatting>
  <conditionalFormatting sqref="D699:E699">
    <cfRule type="cellIs" dxfId="1024" priority="968" operator="lessThan">
      <formula>SUM(D700:D702)</formula>
    </cfRule>
  </conditionalFormatting>
  <conditionalFormatting sqref="S681:S704">
    <cfRule type="cellIs" dxfId="1023" priority="973" operator="lessThan">
      <formula>0</formula>
    </cfRule>
  </conditionalFormatting>
  <conditionalFormatting sqref="Z705:AA705">
    <cfRule type="cellIs" dxfId="1022" priority="972" operator="lessThan">
      <formula>0</formula>
    </cfRule>
  </conditionalFormatting>
  <conditionalFormatting sqref="AD705">
    <cfRule type="cellIs" dxfId="1021" priority="971" operator="lessThan">
      <formula>0</formula>
    </cfRule>
  </conditionalFormatting>
  <conditionalFormatting sqref="D681:E704">
    <cfRule type="cellIs" dxfId="1020" priority="970" operator="lessThan">
      <formula>0</formula>
    </cfRule>
  </conditionalFormatting>
  <conditionalFormatting sqref="F681:G704">
    <cfRule type="cellIs" dxfId="1019" priority="967" operator="lessThan">
      <formula>0</formula>
    </cfRule>
  </conditionalFormatting>
  <conditionalFormatting sqref="O681:R704">
    <cfRule type="cellIs" dxfId="1018" priority="961" operator="lessThan">
      <formula>0</formula>
    </cfRule>
  </conditionalFormatting>
  <conditionalFormatting sqref="AI681:AK704">
    <cfRule type="cellIs" dxfId="1017" priority="949" operator="lessThan">
      <formula>0</formula>
    </cfRule>
  </conditionalFormatting>
  <conditionalFormatting sqref="AM681:AN704">
    <cfRule type="cellIs" dxfId="1016" priority="946" operator="lessThan">
      <formula>0</formula>
    </cfRule>
  </conditionalFormatting>
  <conditionalFormatting sqref="H681:I704">
    <cfRule type="cellIs" dxfId="1015" priority="964" operator="lessThan">
      <formula>0</formula>
    </cfRule>
  </conditionalFormatting>
  <conditionalFormatting sqref="T681:U704">
    <cfRule type="cellIs" dxfId="1014" priority="958" operator="lessThan">
      <formula>0</formula>
    </cfRule>
  </conditionalFormatting>
  <conditionalFormatting sqref="AE681:AG704">
    <cfRule type="cellIs" dxfId="1013" priority="952" operator="lessThan">
      <formula>0</formula>
    </cfRule>
  </conditionalFormatting>
  <conditionalFormatting sqref="V681:AA704">
    <cfRule type="cellIs" dxfId="1012" priority="955" operator="lessThan">
      <formula>0</formula>
    </cfRule>
  </conditionalFormatting>
  <conditionalFormatting sqref="AM689:AN689">
    <cfRule type="cellIs" dxfId="1011" priority="945" operator="lessThan">
      <formula>SUM(AM690:AM692)</formula>
    </cfRule>
  </conditionalFormatting>
  <conditionalFormatting sqref="D689:E689">
    <cfRule type="cellIs" dxfId="1010" priority="969" operator="lessThan">
      <formula>SUM(D690:D692)</formula>
    </cfRule>
  </conditionalFormatting>
  <conditionalFormatting sqref="V699:AA699">
    <cfRule type="cellIs" dxfId="1009" priority="953" operator="lessThan">
      <formula>SUM(V700:V702)</formula>
    </cfRule>
  </conditionalFormatting>
  <conditionalFormatting sqref="F689:G689">
    <cfRule type="cellIs" dxfId="1008" priority="966" operator="lessThan">
      <formula>SUM(F690:F692)</formula>
    </cfRule>
  </conditionalFormatting>
  <conditionalFormatting sqref="F699:G699">
    <cfRule type="cellIs" dxfId="1007" priority="965" operator="lessThan">
      <formula>SUM(F700:F702)</formula>
    </cfRule>
  </conditionalFormatting>
  <conditionalFormatting sqref="H689:I689">
    <cfRule type="cellIs" dxfId="1006" priority="963" operator="lessThan">
      <formula>SUM(H690:H692)</formula>
    </cfRule>
  </conditionalFormatting>
  <conditionalFormatting sqref="H699:I699">
    <cfRule type="cellIs" dxfId="1005" priority="962" operator="lessThan">
      <formula>SUM(H700:H702)</formula>
    </cfRule>
  </conditionalFormatting>
  <conditionalFormatting sqref="O689:R689">
    <cfRule type="cellIs" dxfId="1004" priority="960" operator="lessThan">
      <formula>SUM(O690:O692)</formula>
    </cfRule>
  </conditionalFormatting>
  <conditionalFormatting sqref="O699:R699">
    <cfRule type="cellIs" dxfId="1003" priority="959" operator="lessThan">
      <formula>SUM(O700:O702)</formula>
    </cfRule>
  </conditionalFormatting>
  <conditionalFormatting sqref="T689:U689">
    <cfRule type="cellIs" dxfId="1002" priority="957" operator="lessThan">
      <formula>SUM(T690:T692)</formula>
    </cfRule>
  </conditionalFormatting>
  <conditionalFormatting sqref="T699:U699">
    <cfRule type="cellIs" dxfId="1001" priority="956" operator="lessThan">
      <formula>SUM(T700:T702)</formula>
    </cfRule>
  </conditionalFormatting>
  <conditionalFormatting sqref="V689:AA689">
    <cfRule type="cellIs" dxfId="1000" priority="954" operator="lessThan">
      <formula>SUM(V690:V692)</formula>
    </cfRule>
  </conditionalFormatting>
  <conditionalFormatting sqref="AE689:AG689">
    <cfRule type="cellIs" dxfId="999" priority="951" operator="lessThan">
      <formula>SUM(AE690:AE692)</formula>
    </cfRule>
  </conditionalFormatting>
  <conditionalFormatting sqref="AE699:AG699">
    <cfRule type="cellIs" dxfId="998" priority="950" operator="lessThan">
      <formula>SUM(AE700:AE702)</formula>
    </cfRule>
  </conditionalFormatting>
  <conditionalFormatting sqref="AI689:AK689">
    <cfRule type="cellIs" dxfId="997" priority="948" operator="lessThan">
      <formula>SUM(AI690:AI692)</formula>
    </cfRule>
  </conditionalFormatting>
  <conditionalFormatting sqref="AI699:AK699">
    <cfRule type="cellIs" dxfId="996" priority="947" operator="lessThan">
      <formula>SUM(AI700:AI702)</formula>
    </cfRule>
  </conditionalFormatting>
  <conditionalFormatting sqref="AM699:AN699">
    <cfRule type="cellIs" dxfId="995" priority="944" operator="lessThan">
      <formula>SUM(AM700:AM702)</formula>
    </cfRule>
  </conditionalFormatting>
  <conditionalFormatting sqref="AB698">
    <cfRule type="cellIs" dxfId="994" priority="942" operator="lessThan">
      <formula>0</formula>
    </cfRule>
  </conditionalFormatting>
  <conditionalFormatting sqref="AB698">
    <cfRule type="cellIs" dxfId="993" priority="943" operator="greaterThan">
      <formula>AA698</formula>
    </cfRule>
  </conditionalFormatting>
  <conditionalFormatting sqref="AB698">
    <cfRule type="cellIs" dxfId="992" priority="941" operator="lessThan">
      <formula>AA698</formula>
    </cfRule>
  </conditionalFormatting>
  <conditionalFormatting sqref="AP681:AP705">
    <cfRule type="cellIs" dxfId="991" priority="940" operator="lessThan">
      <formula>0</formula>
    </cfRule>
  </conditionalFormatting>
  <conditionalFormatting sqref="AP699 AP689">
    <cfRule type="cellIs" dxfId="990" priority="939" operator="lessThan">
      <formula>SUM(AP690:AP692)</formula>
    </cfRule>
  </conditionalFormatting>
  <conditionalFormatting sqref="AO681:AO705">
    <cfRule type="cellIs" dxfId="989" priority="938" operator="lessThan">
      <formula>0</formula>
    </cfRule>
  </conditionalFormatting>
  <conditionalFormatting sqref="AO699 AO689">
    <cfRule type="cellIs" dxfId="988" priority="937" operator="lessThan">
      <formula>SUM(AO690:AO692)</formula>
    </cfRule>
  </conditionalFormatting>
  <conditionalFormatting sqref="J723 D730:I730 V730:Y730">
    <cfRule type="cellIs" dxfId="987" priority="931" operator="lessThan">
      <formula>0</formula>
    </cfRule>
  </conditionalFormatting>
  <conditionalFormatting sqref="K706:N730">
    <cfRule type="cellIs" dxfId="986" priority="935" operator="notBetween">
      <formula>0</formula>
      <formula>1</formula>
    </cfRule>
  </conditionalFormatting>
  <conditionalFormatting sqref="AC706:AC730 AG730">
    <cfRule type="cellIs" dxfId="985" priority="934" operator="lessThan">
      <formula>0</formula>
    </cfRule>
  </conditionalFormatting>
  <conditionalFormatting sqref="AQ706:AQ730">
    <cfRule type="cellIs" dxfId="984" priority="933" operator="notBetween">
      <formula>0</formula>
      <formula>10000</formula>
    </cfRule>
  </conditionalFormatting>
  <conditionalFormatting sqref="AR706:AR730">
    <cfRule type="cellIs" dxfId="983" priority="932" operator="lessThan">
      <formula>0</formula>
    </cfRule>
  </conditionalFormatting>
  <conditionalFormatting sqref="G730 AL723 J723 I730">
    <cfRule type="cellIs" dxfId="982" priority="936" operator="greaterThan">
      <formula>F723</formula>
    </cfRule>
  </conditionalFormatting>
  <conditionalFormatting sqref="AL723 J723">
    <cfRule type="cellIs" dxfId="981" priority="930" operator="lessThan">
      <formula>I723</formula>
    </cfRule>
  </conditionalFormatting>
  <conditionalFormatting sqref="AH723">
    <cfRule type="cellIs" dxfId="980" priority="929" operator="lessThan">
      <formula>0</formula>
    </cfRule>
  </conditionalFormatting>
  <conditionalFormatting sqref="AH723">
    <cfRule type="cellIs" dxfId="979" priority="928" operator="lessThan">
      <formula>0</formula>
    </cfRule>
  </conditionalFormatting>
  <conditionalFormatting sqref="AH723">
    <cfRule type="cellIs" dxfId="978" priority="927" operator="lessThan">
      <formula>#REF!</formula>
    </cfRule>
  </conditionalFormatting>
  <conditionalFormatting sqref="AH723">
    <cfRule type="cellIs" dxfId="977" priority="926" operator="lessThan">
      <formula>0</formula>
    </cfRule>
  </conditionalFormatting>
  <conditionalFormatting sqref="AH723">
    <cfRule type="cellIs" dxfId="976" priority="925" operator="greaterThan">
      <formula>#REF!</formula>
    </cfRule>
  </conditionalFormatting>
  <conditionalFormatting sqref="AL723">
    <cfRule type="cellIs" dxfId="975" priority="924" operator="lessThan">
      <formula>0</formula>
    </cfRule>
  </conditionalFormatting>
  <conditionalFormatting sqref="AL723">
    <cfRule type="cellIs" dxfId="974" priority="923" operator="lessThan">
      <formula>0</formula>
    </cfRule>
  </conditionalFormatting>
  <conditionalFormatting sqref="AL723">
    <cfRule type="cellIs" dxfId="973" priority="922" operator="lessThan">
      <formula>0</formula>
    </cfRule>
  </conditionalFormatting>
  <conditionalFormatting sqref="D724:E724">
    <cfRule type="cellIs" dxfId="972" priority="916" operator="lessThan">
      <formula>SUM(D725:D727)</formula>
    </cfRule>
  </conditionalFormatting>
  <conditionalFormatting sqref="S706:S729">
    <cfRule type="cellIs" dxfId="971" priority="921" operator="lessThan">
      <formula>0</formula>
    </cfRule>
  </conditionalFormatting>
  <conditionalFormatting sqref="Z730:AA730">
    <cfRule type="cellIs" dxfId="970" priority="920" operator="lessThan">
      <formula>0</formula>
    </cfRule>
  </conditionalFormatting>
  <conditionalFormatting sqref="AD730">
    <cfRule type="cellIs" dxfId="969" priority="919" operator="lessThan">
      <formula>0</formula>
    </cfRule>
  </conditionalFormatting>
  <conditionalFormatting sqref="D706:E729">
    <cfRule type="cellIs" dxfId="968" priority="918" operator="lessThan">
      <formula>0</formula>
    </cfRule>
  </conditionalFormatting>
  <conditionalFormatting sqref="F706:G729">
    <cfRule type="cellIs" dxfId="967" priority="915" operator="lessThan">
      <formula>0</formula>
    </cfRule>
  </conditionalFormatting>
  <conditionalFormatting sqref="O706:R729">
    <cfRule type="cellIs" dxfId="966" priority="909" operator="lessThan">
      <formula>0</formula>
    </cfRule>
  </conditionalFormatting>
  <conditionalFormatting sqref="AI706:AK729">
    <cfRule type="cellIs" dxfId="965" priority="897" operator="lessThan">
      <formula>0</formula>
    </cfRule>
  </conditionalFormatting>
  <conditionalFormatting sqref="AM706:AN729">
    <cfRule type="cellIs" dxfId="964" priority="894" operator="lessThan">
      <formula>0</formula>
    </cfRule>
  </conditionalFormatting>
  <conditionalFormatting sqref="H706:I729">
    <cfRule type="cellIs" dxfId="963" priority="912" operator="lessThan">
      <formula>0</formula>
    </cfRule>
  </conditionalFormatting>
  <conditionalFormatting sqref="T706:U729">
    <cfRule type="cellIs" dxfId="962" priority="906" operator="lessThan">
      <formula>0</formula>
    </cfRule>
  </conditionalFormatting>
  <conditionalFormatting sqref="AE706:AG729">
    <cfRule type="cellIs" dxfId="961" priority="900" operator="lessThan">
      <formula>0</formula>
    </cfRule>
  </conditionalFormatting>
  <conditionalFormatting sqref="V706:AA729">
    <cfRule type="cellIs" dxfId="960" priority="903" operator="lessThan">
      <formula>0</formula>
    </cfRule>
  </conditionalFormatting>
  <conditionalFormatting sqref="AM714:AN714">
    <cfRule type="cellIs" dxfId="959" priority="893" operator="lessThan">
      <formula>SUM(AM715:AM717)</formula>
    </cfRule>
  </conditionalFormatting>
  <conditionalFormatting sqref="D714:E714">
    <cfRule type="cellIs" dxfId="958" priority="917" operator="lessThan">
      <formula>SUM(D715:D717)</formula>
    </cfRule>
  </conditionalFormatting>
  <conditionalFormatting sqref="V724:AA724">
    <cfRule type="cellIs" dxfId="957" priority="901" operator="lessThan">
      <formula>SUM(V725:V727)</formula>
    </cfRule>
  </conditionalFormatting>
  <conditionalFormatting sqref="F714:G714">
    <cfRule type="cellIs" dxfId="956" priority="914" operator="lessThan">
      <formula>SUM(F715:F717)</formula>
    </cfRule>
  </conditionalFormatting>
  <conditionalFormatting sqref="F724:G724">
    <cfRule type="cellIs" dxfId="955" priority="913" operator="lessThan">
      <formula>SUM(F725:F727)</formula>
    </cfRule>
  </conditionalFormatting>
  <conditionalFormatting sqref="H714:I714">
    <cfRule type="cellIs" dxfId="954" priority="911" operator="lessThan">
      <formula>SUM(H715:H717)</formula>
    </cfRule>
  </conditionalFormatting>
  <conditionalFormatting sqref="H724:I724">
    <cfRule type="cellIs" dxfId="953" priority="910" operator="lessThan">
      <formula>SUM(H725:H727)</formula>
    </cfRule>
  </conditionalFormatting>
  <conditionalFormatting sqref="O714:R714">
    <cfRule type="cellIs" dxfId="952" priority="908" operator="lessThan">
      <formula>SUM(O715:O717)</formula>
    </cfRule>
  </conditionalFormatting>
  <conditionalFormatting sqref="O724:R724">
    <cfRule type="cellIs" dxfId="951" priority="907" operator="lessThan">
      <formula>SUM(O725:O727)</formula>
    </cfRule>
  </conditionalFormatting>
  <conditionalFormatting sqref="T714:U714">
    <cfRule type="cellIs" dxfId="950" priority="905" operator="lessThan">
      <formula>SUM(T715:T717)</formula>
    </cfRule>
  </conditionalFormatting>
  <conditionalFormatting sqref="T724:U724">
    <cfRule type="cellIs" dxfId="949" priority="904" operator="lessThan">
      <formula>SUM(T725:T727)</formula>
    </cfRule>
  </conditionalFormatting>
  <conditionalFormatting sqref="V714:AA714">
    <cfRule type="cellIs" dxfId="948" priority="902" operator="lessThan">
      <formula>SUM(V715:V717)</formula>
    </cfRule>
  </conditionalFormatting>
  <conditionalFormatting sqref="AE714:AG714">
    <cfRule type="cellIs" dxfId="947" priority="899" operator="lessThan">
      <formula>SUM(AE715:AE717)</formula>
    </cfRule>
  </conditionalFormatting>
  <conditionalFormatting sqref="AE724:AG724">
    <cfRule type="cellIs" dxfId="946" priority="898" operator="lessThan">
      <formula>SUM(AE725:AE727)</formula>
    </cfRule>
  </conditionalFormatting>
  <conditionalFormatting sqref="AI714:AK714">
    <cfRule type="cellIs" dxfId="945" priority="896" operator="lessThan">
      <formula>SUM(AI715:AI717)</formula>
    </cfRule>
  </conditionalFormatting>
  <conditionalFormatting sqref="AI724:AK724">
    <cfRule type="cellIs" dxfId="944" priority="895" operator="lessThan">
      <formula>SUM(AI725:AI727)</formula>
    </cfRule>
  </conditionalFormatting>
  <conditionalFormatting sqref="AM724:AN724">
    <cfRule type="cellIs" dxfId="943" priority="892" operator="lessThan">
      <formula>SUM(AM725:AM727)</formula>
    </cfRule>
  </conditionalFormatting>
  <conditionalFormatting sqref="AB723">
    <cfRule type="cellIs" dxfId="942" priority="890" operator="lessThan">
      <formula>0</formula>
    </cfRule>
  </conditionalFormatting>
  <conditionalFormatting sqref="AB723">
    <cfRule type="cellIs" dxfId="941" priority="891" operator="greaterThan">
      <formula>AA723</formula>
    </cfRule>
  </conditionalFormatting>
  <conditionalFormatting sqref="AB723">
    <cfRule type="cellIs" dxfId="940" priority="889" operator="lessThan">
      <formula>AA723</formula>
    </cfRule>
  </conditionalFormatting>
  <conditionalFormatting sqref="AP706:AP730">
    <cfRule type="cellIs" dxfId="939" priority="888" operator="lessThan">
      <formula>0</formula>
    </cfRule>
  </conditionalFormatting>
  <conditionalFormatting sqref="AP724 AP714">
    <cfRule type="cellIs" dxfId="938" priority="887" operator="lessThan">
      <formula>SUM(AP715:AP717)</formula>
    </cfRule>
  </conditionalFormatting>
  <conditionalFormatting sqref="AO706:AO730">
    <cfRule type="cellIs" dxfId="937" priority="886" operator="lessThan">
      <formula>0</formula>
    </cfRule>
  </conditionalFormatting>
  <conditionalFormatting sqref="AO724 AO714">
    <cfRule type="cellIs" dxfId="936" priority="885" operator="lessThan">
      <formula>SUM(AO715:AO717)</formula>
    </cfRule>
  </conditionalFormatting>
  <conditionalFormatting sqref="J748 D755:I755 V755:Y755">
    <cfRule type="cellIs" dxfId="935" priority="879" operator="lessThan">
      <formula>0</formula>
    </cfRule>
  </conditionalFormatting>
  <conditionalFormatting sqref="K731:N755">
    <cfRule type="cellIs" dxfId="934" priority="883" operator="notBetween">
      <formula>0</formula>
      <formula>1</formula>
    </cfRule>
  </conditionalFormatting>
  <conditionalFormatting sqref="AC731:AC755 AG755">
    <cfRule type="cellIs" dxfId="933" priority="882" operator="lessThan">
      <formula>0</formula>
    </cfRule>
  </conditionalFormatting>
  <conditionalFormatting sqref="AQ731:AQ755">
    <cfRule type="cellIs" dxfId="932" priority="881" operator="notBetween">
      <formula>0</formula>
      <formula>10000</formula>
    </cfRule>
  </conditionalFormatting>
  <conditionalFormatting sqref="AR731:AR755">
    <cfRule type="cellIs" dxfId="931" priority="880" operator="lessThan">
      <formula>0</formula>
    </cfRule>
  </conditionalFormatting>
  <conditionalFormatting sqref="G755 AL748 J748 I755">
    <cfRule type="cellIs" dxfId="930" priority="884" operator="greaterThan">
      <formula>F748</formula>
    </cfRule>
  </conditionalFormatting>
  <conditionalFormatting sqref="AL748 J748">
    <cfRule type="cellIs" dxfId="929" priority="878" operator="lessThan">
      <formula>I748</formula>
    </cfRule>
  </conditionalFormatting>
  <conditionalFormatting sqref="AH748">
    <cfRule type="cellIs" dxfId="928" priority="877" operator="lessThan">
      <formula>0</formula>
    </cfRule>
  </conditionalFormatting>
  <conditionalFormatting sqref="AH748">
    <cfRule type="cellIs" dxfId="927" priority="876" operator="lessThan">
      <formula>0</formula>
    </cfRule>
  </conditionalFormatting>
  <conditionalFormatting sqref="AH748">
    <cfRule type="cellIs" dxfId="926" priority="875" operator="lessThan">
      <formula>#REF!</formula>
    </cfRule>
  </conditionalFormatting>
  <conditionalFormatting sqref="AH748">
    <cfRule type="cellIs" dxfId="925" priority="874" operator="lessThan">
      <formula>0</formula>
    </cfRule>
  </conditionalFormatting>
  <conditionalFormatting sqref="AH748">
    <cfRule type="cellIs" dxfId="924" priority="873" operator="greaterThan">
      <formula>#REF!</formula>
    </cfRule>
  </conditionalFormatting>
  <conditionalFormatting sqref="AL748">
    <cfRule type="cellIs" dxfId="923" priority="872" operator="lessThan">
      <formula>0</formula>
    </cfRule>
  </conditionalFormatting>
  <conditionalFormatting sqref="AL748">
    <cfRule type="cellIs" dxfId="922" priority="871" operator="lessThan">
      <formula>0</formula>
    </cfRule>
  </conditionalFormatting>
  <conditionalFormatting sqref="AL748">
    <cfRule type="cellIs" dxfId="921" priority="870" operator="lessThan">
      <formula>0</formula>
    </cfRule>
  </conditionalFormatting>
  <conditionalFormatting sqref="D749:E749">
    <cfRule type="cellIs" dxfId="920" priority="864" operator="lessThan">
      <formula>SUM(D750:D752)</formula>
    </cfRule>
  </conditionalFormatting>
  <conditionalFormatting sqref="S731:S754">
    <cfRule type="cellIs" dxfId="919" priority="869" operator="lessThan">
      <formula>0</formula>
    </cfRule>
  </conditionalFormatting>
  <conditionalFormatting sqref="Z755:AA755">
    <cfRule type="cellIs" dxfId="918" priority="868" operator="lessThan">
      <formula>0</formula>
    </cfRule>
  </conditionalFormatting>
  <conditionalFormatting sqref="AD755">
    <cfRule type="cellIs" dxfId="917" priority="867" operator="lessThan">
      <formula>0</formula>
    </cfRule>
  </conditionalFormatting>
  <conditionalFormatting sqref="D731:E754">
    <cfRule type="cellIs" dxfId="916" priority="866" operator="lessThan">
      <formula>0</formula>
    </cfRule>
  </conditionalFormatting>
  <conditionalFormatting sqref="F731:G754">
    <cfRule type="cellIs" dxfId="915" priority="863" operator="lessThan">
      <formula>0</formula>
    </cfRule>
  </conditionalFormatting>
  <conditionalFormatting sqref="O731:R754">
    <cfRule type="cellIs" dxfId="914" priority="857" operator="lessThan">
      <formula>0</formula>
    </cfRule>
  </conditionalFormatting>
  <conditionalFormatting sqref="AI731:AK754">
    <cfRule type="cellIs" dxfId="913" priority="845" operator="lessThan">
      <formula>0</formula>
    </cfRule>
  </conditionalFormatting>
  <conditionalFormatting sqref="AM731:AN754">
    <cfRule type="cellIs" dxfId="912" priority="842" operator="lessThan">
      <formula>0</formula>
    </cfRule>
  </conditionalFormatting>
  <conditionalFormatting sqref="H731:I754">
    <cfRule type="cellIs" dxfId="911" priority="860" operator="lessThan">
      <formula>0</formula>
    </cfRule>
  </conditionalFormatting>
  <conditionalFormatting sqref="T731:U754">
    <cfRule type="cellIs" dxfId="910" priority="854" operator="lessThan">
      <formula>0</formula>
    </cfRule>
  </conditionalFormatting>
  <conditionalFormatting sqref="AE731:AG754">
    <cfRule type="cellIs" dxfId="909" priority="848" operator="lessThan">
      <formula>0</formula>
    </cfRule>
  </conditionalFormatting>
  <conditionalFormatting sqref="V731:AA754">
    <cfRule type="cellIs" dxfId="908" priority="851" operator="lessThan">
      <formula>0</formula>
    </cfRule>
  </conditionalFormatting>
  <conditionalFormatting sqref="AM739:AN739">
    <cfRule type="cellIs" dxfId="907" priority="841" operator="lessThan">
      <formula>SUM(AM740:AM742)</formula>
    </cfRule>
  </conditionalFormatting>
  <conditionalFormatting sqref="D739:E739">
    <cfRule type="cellIs" dxfId="906" priority="865" operator="lessThan">
      <formula>SUM(D740:D742)</formula>
    </cfRule>
  </conditionalFormatting>
  <conditionalFormatting sqref="V749:AA749">
    <cfRule type="cellIs" dxfId="905" priority="849" operator="lessThan">
      <formula>SUM(V750:V752)</formula>
    </cfRule>
  </conditionalFormatting>
  <conditionalFormatting sqref="F739:G739">
    <cfRule type="cellIs" dxfId="904" priority="862" operator="lessThan">
      <formula>SUM(F740:F742)</formula>
    </cfRule>
  </conditionalFormatting>
  <conditionalFormatting sqref="F749:G749">
    <cfRule type="cellIs" dxfId="903" priority="861" operator="lessThan">
      <formula>SUM(F750:F752)</formula>
    </cfRule>
  </conditionalFormatting>
  <conditionalFormatting sqref="H739:I739">
    <cfRule type="cellIs" dxfId="902" priority="859" operator="lessThan">
      <formula>SUM(H740:H742)</formula>
    </cfRule>
  </conditionalFormatting>
  <conditionalFormatting sqref="H749:I749">
    <cfRule type="cellIs" dxfId="901" priority="858" operator="lessThan">
      <formula>SUM(H750:H752)</formula>
    </cfRule>
  </conditionalFormatting>
  <conditionalFormatting sqref="O739:R739">
    <cfRule type="cellIs" dxfId="900" priority="856" operator="lessThan">
      <formula>SUM(O740:O742)</formula>
    </cfRule>
  </conditionalFormatting>
  <conditionalFormatting sqref="O749:R749">
    <cfRule type="cellIs" dxfId="899" priority="855" operator="lessThan">
      <formula>SUM(O750:O752)</formula>
    </cfRule>
  </conditionalFormatting>
  <conditionalFormatting sqref="T739:U739">
    <cfRule type="cellIs" dxfId="898" priority="853" operator="lessThan">
      <formula>SUM(T740:T742)</formula>
    </cfRule>
  </conditionalFormatting>
  <conditionalFormatting sqref="T749:U749">
    <cfRule type="cellIs" dxfId="897" priority="852" operator="lessThan">
      <formula>SUM(T750:T752)</formula>
    </cfRule>
  </conditionalFormatting>
  <conditionalFormatting sqref="V739:AA739">
    <cfRule type="cellIs" dxfId="896" priority="850" operator="lessThan">
      <formula>SUM(V740:V742)</formula>
    </cfRule>
  </conditionalFormatting>
  <conditionalFormatting sqref="AE739:AG739">
    <cfRule type="cellIs" dxfId="895" priority="847" operator="lessThan">
      <formula>SUM(AE740:AE742)</formula>
    </cfRule>
  </conditionalFormatting>
  <conditionalFormatting sqref="AE749:AG749">
    <cfRule type="cellIs" dxfId="894" priority="846" operator="lessThan">
      <formula>SUM(AE750:AE752)</formula>
    </cfRule>
  </conditionalFormatting>
  <conditionalFormatting sqref="AI739:AK739">
    <cfRule type="cellIs" dxfId="893" priority="844" operator="lessThan">
      <formula>SUM(AI740:AI742)</formula>
    </cfRule>
  </conditionalFormatting>
  <conditionalFormatting sqref="AI749:AK749">
    <cfRule type="cellIs" dxfId="892" priority="843" operator="lessThan">
      <formula>SUM(AI750:AI752)</formula>
    </cfRule>
  </conditionalFormatting>
  <conditionalFormatting sqref="AM749:AN749">
    <cfRule type="cellIs" dxfId="891" priority="840" operator="lessThan">
      <formula>SUM(AM750:AM752)</formula>
    </cfRule>
  </conditionalFormatting>
  <conditionalFormatting sqref="AB748">
    <cfRule type="cellIs" dxfId="890" priority="838" operator="lessThan">
      <formula>0</formula>
    </cfRule>
  </conditionalFormatting>
  <conditionalFormatting sqref="AB748">
    <cfRule type="cellIs" dxfId="889" priority="839" operator="greaterThan">
      <formula>AA748</formula>
    </cfRule>
  </conditionalFormatting>
  <conditionalFormatting sqref="AB748">
    <cfRule type="cellIs" dxfId="888" priority="837" operator="lessThan">
      <formula>AA748</formula>
    </cfRule>
  </conditionalFormatting>
  <conditionalFormatting sqref="AP731:AP755">
    <cfRule type="cellIs" dxfId="887" priority="836" operator="lessThan">
      <formula>0</formula>
    </cfRule>
  </conditionalFormatting>
  <conditionalFormatting sqref="AP749 AP739">
    <cfRule type="cellIs" dxfId="886" priority="835" operator="lessThan">
      <formula>SUM(AP740:AP742)</formula>
    </cfRule>
  </conditionalFormatting>
  <conditionalFormatting sqref="AO731:AO755">
    <cfRule type="cellIs" dxfId="885" priority="834" operator="lessThan">
      <formula>0</formula>
    </cfRule>
  </conditionalFormatting>
  <conditionalFormatting sqref="AO749 AO739">
    <cfRule type="cellIs" dxfId="884" priority="833" operator="lessThan">
      <formula>SUM(AO740:AO742)</formula>
    </cfRule>
  </conditionalFormatting>
  <conditionalFormatting sqref="J781 D788:I788 V788:Y788">
    <cfRule type="cellIs" dxfId="883" priority="827" operator="lessThan">
      <formula>0</formula>
    </cfRule>
  </conditionalFormatting>
  <conditionalFormatting sqref="K764:N788">
    <cfRule type="cellIs" dxfId="882" priority="831" operator="notBetween">
      <formula>0</formula>
      <formula>1</formula>
    </cfRule>
  </conditionalFormatting>
  <conditionalFormatting sqref="AC764:AC788 AG788">
    <cfRule type="cellIs" dxfId="881" priority="830" operator="lessThan">
      <formula>0</formula>
    </cfRule>
  </conditionalFormatting>
  <conditionalFormatting sqref="AQ764:AQ788">
    <cfRule type="cellIs" dxfId="880" priority="829" operator="notBetween">
      <formula>0</formula>
      <formula>10000</formula>
    </cfRule>
  </conditionalFormatting>
  <conditionalFormatting sqref="AR764:AR788">
    <cfRule type="cellIs" dxfId="879" priority="828" operator="lessThan">
      <formula>0</formula>
    </cfRule>
  </conditionalFormatting>
  <conditionalFormatting sqref="G788 AL781 J781 I788">
    <cfRule type="cellIs" dxfId="878" priority="832" operator="greaterThan">
      <formula>F781</formula>
    </cfRule>
  </conditionalFormatting>
  <conditionalFormatting sqref="AL781 J781">
    <cfRule type="cellIs" dxfId="877" priority="826" operator="lessThan">
      <formula>I781</formula>
    </cfRule>
  </conditionalFormatting>
  <conditionalFormatting sqref="AH781">
    <cfRule type="cellIs" dxfId="876" priority="825" operator="lessThan">
      <formula>0</formula>
    </cfRule>
  </conditionalFormatting>
  <conditionalFormatting sqref="AH781">
    <cfRule type="cellIs" dxfId="875" priority="824" operator="lessThan">
      <formula>0</formula>
    </cfRule>
  </conditionalFormatting>
  <conditionalFormatting sqref="AH781">
    <cfRule type="cellIs" dxfId="874" priority="823" operator="lessThan">
      <formula>#REF!</formula>
    </cfRule>
  </conditionalFormatting>
  <conditionalFormatting sqref="AH781">
    <cfRule type="cellIs" dxfId="873" priority="822" operator="lessThan">
      <formula>0</formula>
    </cfRule>
  </conditionalFormatting>
  <conditionalFormatting sqref="AH781">
    <cfRule type="cellIs" dxfId="872" priority="821" operator="greaterThan">
      <formula>#REF!</formula>
    </cfRule>
  </conditionalFormatting>
  <conditionalFormatting sqref="AL781">
    <cfRule type="cellIs" dxfId="871" priority="820" operator="lessThan">
      <formula>0</formula>
    </cfRule>
  </conditionalFormatting>
  <conditionalFormatting sqref="AL781">
    <cfRule type="cellIs" dxfId="870" priority="819" operator="lessThan">
      <formula>0</formula>
    </cfRule>
  </conditionalFormatting>
  <conditionalFormatting sqref="AL781">
    <cfRule type="cellIs" dxfId="869" priority="818" operator="lessThan">
      <formula>0</formula>
    </cfRule>
  </conditionalFormatting>
  <conditionalFormatting sqref="D782:E782">
    <cfRule type="cellIs" dxfId="868" priority="812" operator="lessThan">
      <formula>SUM(D783:D785)</formula>
    </cfRule>
  </conditionalFormatting>
  <conditionalFormatting sqref="S764:S787">
    <cfRule type="cellIs" dxfId="867" priority="817" operator="lessThan">
      <formula>0</formula>
    </cfRule>
  </conditionalFormatting>
  <conditionalFormatting sqref="Z788:AA788">
    <cfRule type="cellIs" dxfId="866" priority="816" operator="lessThan">
      <formula>0</formula>
    </cfRule>
  </conditionalFormatting>
  <conditionalFormatting sqref="AD788">
    <cfRule type="cellIs" dxfId="865" priority="815" operator="lessThan">
      <formula>0</formula>
    </cfRule>
  </conditionalFormatting>
  <conditionalFormatting sqref="D764:E787">
    <cfRule type="cellIs" dxfId="864" priority="814" operator="lessThan">
      <formula>0</formula>
    </cfRule>
  </conditionalFormatting>
  <conditionalFormatting sqref="F764:G787">
    <cfRule type="cellIs" dxfId="863" priority="811" operator="lessThan">
      <formula>0</formula>
    </cfRule>
  </conditionalFormatting>
  <conditionalFormatting sqref="O764:R787">
    <cfRule type="cellIs" dxfId="862" priority="805" operator="lessThan">
      <formula>0</formula>
    </cfRule>
  </conditionalFormatting>
  <conditionalFormatting sqref="AI764:AK787">
    <cfRule type="cellIs" dxfId="861" priority="793" operator="lessThan">
      <formula>0</formula>
    </cfRule>
  </conditionalFormatting>
  <conditionalFormatting sqref="AM764:AN787">
    <cfRule type="cellIs" dxfId="860" priority="790" operator="lessThan">
      <formula>0</formula>
    </cfRule>
  </conditionalFormatting>
  <conditionalFormatting sqref="H764:I787">
    <cfRule type="cellIs" dxfId="859" priority="808" operator="lessThan">
      <formula>0</formula>
    </cfRule>
  </conditionalFormatting>
  <conditionalFormatting sqref="T764:U787">
    <cfRule type="cellIs" dxfId="858" priority="802" operator="lessThan">
      <formula>0</formula>
    </cfRule>
  </conditionalFormatting>
  <conditionalFormatting sqref="AE764:AG787">
    <cfRule type="cellIs" dxfId="857" priority="796" operator="lessThan">
      <formula>0</formula>
    </cfRule>
  </conditionalFormatting>
  <conditionalFormatting sqref="V764:AA787">
    <cfRule type="cellIs" dxfId="856" priority="799" operator="lessThan">
      <formula>0</formula>
    </cfRule>
  </conditionalFormatting>
  <conditionalFormatting sqref="AM772:AN772">
    <cfRule type="cellIs" dxfId="855" priority="789" operator="lessThan">
      <formula>SUM(AM773:AM775)</formula>
    </cfRule>
  </conditionalFormatting>
  <conditionalFormatting sqref="D772:E772">
    <cfRule type="cellIs" dxfId="854" priority="813" operator="lessThan">
      <formula>SUM(D773:D775)</formula>
    </cfRule>
  </conditionalFormatting>
  <conditionalFormatting sqref="V782:AA782">
    <cfRule type="cellIs" dxfId="853" priority="797" operator="lessThan">
      <formula>SUM(V783:V785)</formula>
    </cfRule>
  </conditionalFormatting>
  <conditionalFormatting sqref="F772:G772">
    <cfRule type="cellIs" dxfId="852" priority="810" operator="lessThan">
      <formula>SUM(F773:F775)</formula>
    </cfRule>
  </conditionalFormatting>
  <conditionalFormatting sqref="F782:G782">
    <cfRule type="cellIs" dxfId="851" priority="809" operator="lessThan">
      <formula>SUM(F783:F785)</formula>
    </cfRule>
  </conditionalFormatting>
  <conditionalFormatting sqref="H772:I772">
    <cfRule type="cellIs" dxfId="850" priority="807" operator="lessThan">
      <formula>SUM(H773:H775)</formula>
    </cfRule>
  </conditionalFormatting>
  <conditionalFormatting sqref="H782:I782">
    <cfRule type="cellIs" dxfId="849" priority="806" operator="lessThan">
      <formula>SUM(H783:H785)</formula>
    </cfRule>
  </conditionalFormatting>
  <conditionalFormatting sqref="O772:R772">
    <cfRule type="cellIs" dxfId="848" priority="804" operator="lessThan">
      <formula>SUM(O773:O775)</formula>
    </cfRule>
  </conditionalFormatting>
  <conditionalFormatting sqref="O782:R782">
    <cfRule type="cellIs" dxfId="847" priority="803" operator="lessThan">
      <formula>SUM(O783:O785)</formula>
    </cfRule>
  </conditionalFormatting>
  <conditionalFormatting sqref="T772:U772">
    <cfRule type="cellIs" dxfId="846" priority="801" operator="lessThan">
      <formula>SUM(T773:T775)</formula>
    </cfRule>
  </conditionalFormatting>
  <conditionalFormatting sqref="T782:U782">
    <cfRule type="cellIs" dxfId="845" priority="800" operator="lessThan">
      <formula>SUM(T783:T785)</formula>
    </cfRule>
  </conditionalFormatting>
  <conditionalFormatting sqref="V772:AA772">
    <cfRule type="cellIs" dxfId="844" priority="798" operator="lessThan">
      <formula>SUM(V773:V775)</formula>
    </cfRule>
  </conditionalFormatting>
  <conditionalFormatting sqref="AE772:AG772">
    <cfRule type="cellIs" dxfId="843" priority="795" operator="lessThan">
      <formula>SUM(AE773:AE775)</formula>
    </cfRule>
  </conditionalFormatting>
  <conditionalFormatting sqref="AE782:AG782">
    <cfRule type="cellIs" dxfId="842" priority="794" operator="lessThan">
      <formula>SUM(AE783:AE785)</formula>
    </cfRule>
  </conditionalFormatting>
  <conditionalFormatting sqref="AI772:AK772">
    <cfRule type="cellIs" dxfId="841" priority="792" operator="lessThan">
      <formula>SUM(AI773:AI775)</formula>
    </cfRule>
  </conditionalFormatting>
  <conditionalFormatting sqref="AI782:AK782">
    <cfRule type="cellIs" dxfId="840" priority="791" operator="lessThan">
      <formula>SUM(AI783:AI785)</formula>
    </cfRule>
  </conditionalFormatting>
  <conditionalFormatting sqref="AM782:AN782">
    <cfRule type="cellIs" dxfId="839" priority="788" operator="lessThan">
      <formula>SUM(AM783:AM785)</formula>
    </cfRule>
  </conditionalFormatting>
  <conditionalFormatting sqref="AB781">
    <cfRule type="cellIs" dxfId="838" priority="786" operator="lessThan">
      <formula>0</formula>
    </cfRule>
  </conditionalFormatting>
  <conditionalFormatting sqref="AB781">
    <cfRule type="cellIs" dxfId="837" priority="787" operator="greaterThan">
      <formula>AA781</formula>
    </cfRule>
  </conditionalFormatting>
  <conditionalFormatting sqref="AB781">
    <cfRule type="cellIs" dxfId="836" priority="785" operator="lessThan">
      <formula>AA781</formula>
    </cfRule>
  </conditionalFormatting>
  <conditionalFormatting sqref="AP764:AP788">
    <cfRule type="cellIs" dxfId="835" priority="784" operator="lessThan">
      <formula>0</formula>
    </cfRule>
  </conditionalFormatting>
  <conditionalFormatting sqref="AP782 AP772">
    <cfRule type="cellIs" dxfId="834" priority="783" operator="lessThan">
      <formula>SUM(AP773:AP775)</formula>
    </cfRule>
  </conditionalFormatting>
  <conditionalFormatting sqref="AO764:AO788">
    <cfRule type="cellIs" dxfId="833" priority="782" operator="lessThan">
      <formula>0</formula>
    </cfRule>
  </conditionalFormatting>
  <conditionalFormatting sqref="AO782 AO772">
    <cfRule type="cellIs" dxfId="832" priority="781" operator="lessThan">
      <formula>SUM(AO773:AO775)</formula>
    </cfRule>
  </conditionalFormatting>
  <conditionalFormatting sqref="J806 D813:I813 V813:Y813">
    <cfRule type="cellIs" dxfId="831" priority="775" operator="lessThan">
      <formula>0</formula>
    </cfRule>
  </conditionalFormatting>
  <conditionalFormatting sqref="K789:N813">
    <cfRule type="cellIs" dxfId="830" priority="779" operator="notBetween">
      <formula>0</formula>
      <formula>1</formula>
    </cfRule>
  </conditionalFormatting>
  <conditionalFormatting sqref="AC789:AC813 AG813">
    <cfRule type="cellIs" dxfId="829" priority="778" operator="lessThan">
      <formula>0</formula>
    </cfRule>
  </conditionalFormatting>
  <conditionalFormatting sqref="AQ789:AQ813">
    <cfRule type="cellIs" dxfId="828" priority="777" operator="notBetween">
      <formula>0</formula>
      <formula>10000</formula>
    </cfRule>
  </conditionalFormatting>
  <conditionalFormatting sqref="AR789:AR813">
    <cfRule type="cellIs" dxfId="827" priority="776" operator="lessThan">
      <formula>0</formula>
    </cfRule>
  </conditionalFormatting>
  <conditionalFormatting sqref="G813 AL806 J806 I813">
    <cfRule type="cellIs" dxfId="826" priority="780" operator="greaterThan">
      <formula>F806</formula>
    </cfRule>
  </conditionalFormatting>
  <conditionalFormatting sqref="AL806 J806">
    <cfRule type="cellIs" dxfId="825" priority="774" operator="lessThan">
      <formula>I806</formula>
    </cfRule>
  </conditionalFormatting>
  <conditionalFormatting sqref="AH806">
    <cfRule type="cellIs" dxfId="824" priority="773" operator="lessThan">
      <formula>0</formula>
    </cfRule>
  </conditionalFormatting>
  <conditionalFormatting sqref="AH806">
    <cfRule type="cellIs" dxfId="823" priority="772" operator="lessThan">
      <formula>0</formula>
    </cfRule>
  </conditionalFormatting>
  <conditionalFormatting sqref="AH806">
    <cfRule type="cellIs" dxfId="822" priority="771" operator="lessThan">
      <formula>#REF!</formula>
    </cfRule>
  </conditionalFormatting>
  <conditionalFormatting sqref="AH806">
    <cfRule type="cellIs" dxfId="821" priority="770" operator="lessThan">
      <formula>0</formula>
    </cfRule>
  </conditionalFormatting>
  <conditionalFormatting sqref="AH806">
    <cfRule type="cellIs" dxfId="820" priority="769" operator="greaterThan">
      <formula>#REF!</formula>
    </cfRule>
  </conditionalFormatting>
  <conditionalFormatting sqref="AL806">
    <cfRule type="cellIs" dxfId="819" priority="768" operator="lessThan">
      <formula>0</formula>
    </cfRule>
  </conditionalFormatting>
  <conditionalFormatting sqref="AL806">
    <cfRule type="cellIs" dxfId="818" priority="767" operator="lessThan">
      <formula>0</formula>
    </cfRule>
  </conditionalFormatting>
  <conditionalFormatting sqref="AL806">
    <cfRule type="cellIs" dxfId="817" priority="766" operator="lessThan">
      <formula>0</formula>
    </cfRule>
  </conditionalFormatting>
  <conditionalFormatting sqref="D807:E807">
    <cfRule type="cellIs" dxfId="816" priority="760" operator="lessThan">
      <formula>SUM(D808:D810)</formula>
    </cfRule>
  </conditionalFormatting>
  <conditionalFormatting sqref="S789:S812">
    <cfRule type="cellIs" dxfId="815" priority="765" operator="lessThan">
      <formula>0</formula>
    </cfRule>
  </conditionalFormatting>
  <conditionalFormatting sqref="Z813:AA813">
    <cfRule type="cellIs" dxfId="814" priority="764" operator="lessThan">
      <formula>0</formula>
    </cfRule>
  </conditionalFormatting>
  <conditionalFormatting sqref="AD813">
    <cfRule type="cellIs" dxfId="813" priority="763" operator="lessThan">
      <formula>0</formula>
    </cfRule>
  </conditionalFormatting>
  <conditionalFormatting sqref="D789:E812">
    <cfRule type="cellIs" dxfId="812" priority="762" operator="lessThan">
      <formula>0</formula>
    </cfRule>
  </conditionalFormatting>
  <conditionalFormatting sqref="F789:G812">
    <cfRule type="cellIs" dxfId="811" priority="759" operator="lessThan">
      <formula>0</formula>
    </cfRule>
  </conditionalFormatting>
  <conditionalFormatting sqref="O789:R812">
    <cfRule type="cellIs" dxfId="810" priority="753" operator="lessThan">
      <formula>0</formula>
    </cfRule>
  </conditionalFormatting>
  <conditionalFormatting sqref="AI789:AK812">
    <cfRule type="cellIs" dxfId="809" priority="741" operator="lessThan">
      <formula>0</formula>
    </cfRule>
  </conditionalFormatting>
  <conditionalFormatting sqref="AM789:AN812">
    <cfRule type="cellIs" dxfId="808" priority="738" operator="lessThan">
      <formula>0</formula>
    </cfRule>
  </conditionalFormatting>
  <conditionalFormatting sqref="H789:I812">
    <cfRule type="cellIs" dxfId="807" priority="756" operator="lessThan">
      <formula>0</formula>
    </cfRule>
  </conditionalFormatting>
  <conditionalFormatting sqref="T789:U812">
    <cfRule type="cellIs" dxfId="806" priority="750" operator="lessThan">
      <formula>0</formula>
    </cfRule>
  </conditionalFormatting>
  <conditionalFormatting sqref="AE789:AG812">
    <cfRule type="cellIs" dxfId="805" priority="744" operator="lessThan">
      <formula>0</formula>
    </cfRule>
  </conditionalFormatting>
  <conditionalFormatting sqref="V789:AA812">
    <cfRule type="cellIs" dxfId="804" priority="747" operator="lessThan">
      <formula>0</formula>
    </cfRule>
  </conditionalFormatting>
  <conditionalFormatting sqref="AM797:AN797">
    <cfRule type="cellIs" dxfId="803" priority="737" operator="lessThan">
      <formula>SUM(AM798:AM800)</formula>
    </cfRule>
  </conditionalFormatting>
  <conditionalFormatting sqref="D797:E797">
    <cfRule type="cellIs" dxfId="802" priority="761" operator="lessThan">
      <formula>SUM(D798:D800)</formula>
    </cfRule>
  </conditionalFormatting>
  <conditionalFormatting sqref="V807:AA807">
    <cfRule type="cellIs" dxfId="801" priority="745" operator="lessThan">
      <formula>SUM(V808:V810)</formula>
    </cfRule>
  </conditionalFormatting>
  <conditionalFormatting sqref="F797:G797">
    <cfRule type="cellIs" dxfId="800" priority="758" operator="lessThan">
      <formula>SUM(F798:F800)</formula>
    </cfRule>
  </conditionalFormatting>
  <conditionalFormatting sqref="F807:G807">
    <cfRule type="cellIs" dxfId="799" priority="757" operator="lessThan">
      <formula>SUM(F808:F810)</formula>
    </cfRule>
  </conditionalFormatting>
  <conditionalFormatting sqref="H797:I797">
    <cfRule type="cellIs" dxfId="798" priority="755" operator="lessThan">
      <formula>SUM(H798:H800)</formula>
    </cfRule>
  </conditionalFormatting>
  <conditionalFormatting sqref="H807:I807">
    <cfRule type="cellIs" dxfId="797" priority="754" operator="lessThan">
      <formula>SUM(H808:H810)</formula>
    </cfRule>
  </conditionalFormatting>
  <conditionalFormatting sqref="O797:R797">
    <cfRule type="cellIs" dxfId="796" priority="752" operator="lessThan">
      <formula>SUM(O798:O800)</formula>
    </cfRule>
  </conditionalFormatting>
  <conditionalFormatting sqref="O807:R807">
    <cfRule type="cellIs" dxfId="795" priority="751" operator="lessThan">
      <formula>SUM(O808:O810)</formula>
    </cfRule>
  </conditionalFormatting>
  <conditionalFormatting sqref="T797:U797">
    <cfRule type="cellIs" dxfId="794" priority="749" operator="lessThan">
      <formula>SUM(T798:T800)</formula>
    </cfRule>
  </conditionalFormatting>
  <conditionalFormatting sqref="T807:U807">
    <cfRule type="cellIs" dxfId="793" priority="748" operator="lessThan">
      <formula>SUM(T808:T810)</formula>
    </cfRule>
  </conditionalFormatting>
  <conditionalFormatting sqref="V797:AA797">
    <cfRule type="cellIs" dxfId="792" priority="746" operator="lessThan">
      <formula>SUM(V798:V800)</formula>
    </cfRule>
  </conditionalFormatting>
  <conditionalFormatting sqref="AE797:AG797">
    <cfRule type="cellIs" dxfId="791" priority="743" operator="lessThan">
      <formula>SUM(AE798:AE800)</formula>
    </cfRule>
  </conditionalFormatting>
  <conditionalFormatting sqref="AE807:AG807">
    <cfRule type="cellIs" dxfId="790" priority="742" operator="lessThan">
      <formula>SUM(AE808:AE810)</formula>
    </cfRule>
  </conditionalFormatting>
  <conditionalFormatting sqref="AI797:AK797">
    <cfRule type="cellIs" dxfId="789" priority="740" operator="lessThan">
      <formula>SUM(AI798:AI800)</formula>
    </cfRule>
  </conditionalFormatting>
  <conditionalFormatting sqref="AI807:AK807">
    <cfRule type="cellIs" dxfId="788" priority="739" operator="lessThan">
      <formula>SUM(AI808:AI810)</formula>
    </cfRule>
  </conditionalFormatting>
  <conditionalFormatting sqref="AM807:AN807">
    <cfRule type="cellIs" dxfId="787" priority="736" operator="lessThan">
      <formula>SUM(AM808:AM810)</formula>
    </cfRule>
  </conditionalFormatting>
  <conditionalFormatting sqref="AB806">
    <cfRule type="cellIs" dxfId="786" priority="734" operator="lessThan">
      <formula>0</formula>
    </cfRule>
  </conditionalFormatting>
  <conditionalFormatting sqref="AB806">
    <cfRule type="cellIs" dxfId="785" priority="735" operator="greaterThan">
      <formula>AA806</formula>
    </cfRule>
  </conditionalFormatting>
  <conditionalFormatting sqref="AB806">
    <cfRule type="cellIs" dxfId="784" priority="733" operator="lessThan">
      <formula>AA806</formula>
    </cfRule>
  </conditionalFormatting>
  <conditionalFormatting sqref="AP789:AP813">
    <cfRule type="cellIs" dxfId="783" priority="732" operator="lessThan">
      <formula>0</formula>
    </cfRule>
  </conditionalFormatting>
  <conditionalFormatting sqref="AP807 AP797">
    <cfRule type="cellIs" dxfId="782" priority="731" operator="lessThan">
      <formula>SUM(AP798:AP800)</formula>
    </cfRule>
  </conditionalFormatting>
  <conditionalFormatting sqref="AO789:AO813">
    <cfRule type="cellIs" dxfId="781" priority="730" operator="lessThan">
      <formula>0</formula>
    </cfRule>
  </conditionalFormatting>
  <conditionalFormatting sqref="AO807 AO797">
    <cfRule type="cellIs" dxfId="780" priority="729" operator="lessThan">
      <formula>SUM(AO798:AO800)</formula>
    </cfRule>
  </conditionalFormatting>
  <conditionalFormatting sqref="J831 D838:I838 V838:Y838">
    <cfRule type="cellIs" dxfId="779" priority="723" operator="lessThan">
      <formula>0</formula>
    </cfRule>
  </conditionalFormatting>
  <conditionalFormatting sqref="K814:N838">
    <cfRule type="cellIs" dxfId="778" priority="727" operator="notBetween">
      <formula>0</formula>
      <formula>1</formula>
    </cfRule>
  </conditionalFormatting>
  <conditionalFormatting sqref="AC814:AC838 AG838">
    <cfRule type="cellIs" dxfId="777" priority="726" operator="lessThan">
      <formula>0</formula>
    </cfRule>
  </conditionalFormatting>
  <conditionalFormatting sqref="AQ814:AQ838">
    <cfRule type="cellIs" dxfId="776" priority="725" operator="notBetween">
      <formula>0</formula>
      <formula>10000</formula>
    </cfRule>
  </conditionalFormatting>
  <conditionalFormatting sqref="AR814:AR838">
    <cfRule type="cellIs" dxfId="775" priority="724" operator="lessThan">
      <formula>0</formula>
    </cfRule>
  </conditionalFormatting>
  <conditionalFormatting sqref="G838 AL831 J831 I838">
    <cfRule type="cellIs" dxfId="774" priority="728" operator="greaterThan">
      <formula>F831</formula>
    </cfRule>
  </conditionalFormatting>
  <conditionalFormatting sqref="AL831 J831">
    <cfRule type="cellIs" dxfId="773" priority="722" operator="lessThan">
      <formula>I831</formula>
    </cfRule>
  </conditionalFormatting>
  <conditionalFormatting sqref="AH831">
    <cfRule type="cellIs" dxfId="772" priority="721" operator="lessThan">
      <formula>0</formula>
    </cfRule>
  </conditionalFormatting>
  <conditionalFormatting sqref="AH831">
    <cfRule type="cellIs" dxfId="771" priority="720" operator="lessThan">
      <formula>0</formula>
    </cfRule>
  </conditionalFormatting>
  <conditionalFormatting sqref="AH831">
    <cfRule type="cellIs" dxfId="770" priority="719" operator="lessThan">
      <formula>#REF!</formula>
    </cfRule>
  </conditionalFormatting>
  <conditionalFormatting sqref="AH831">
    <cfRule type="cellIs" dxfId="769" priority="718" operator="lessThan">
      <formula>0</formula>
    </cfRule>
  </conditionalFormatting>
  <conditionalFormatting sqref="AH831">
    <cfRule type="cellIs" dxfId="768" priority="717" operator="greaterThan">
      <formula>#REF!</formula>
    </cfRule>
  </conditionalFormatting>
  <conditionalFormatting sqref="AL831">
    <cfRule type="cellIs" dxfId="767" priority="716" operator="lessThan">
      <formula>0</formula>
    </cfRule>
  </conditionalFormatting>
  <conditionalFormatting sqref="AL831">
    <cfRule type="cellIs" dxfId="766" priority="715" operator="lessThan">
      <formula>0</formula>
    </cfRule>
  </conditionalFormatting>
  <conditionalFormatting sqref="AL831">
    <cfRule type="cellIs" dxfId="765" priority="714" operator="lessThan">
      <formula>0</formula>
    </cfRule>
  </conditionalFormatting>
  <conditionalFormatting sqref="D832:E832">
    <cfRule type="cellIs" dxfId="764" priority="708" operator="lessThan">
      <formula>SUM(D833:D835)</formula>
    </cfRule>
  </conditionalFormatting>
  <conditionalFormatting sqref="S814:S837">
    <cfRule type="cellIs" dxfId="763" priority="713" operator="lessThan">
      <formula>0</formula>
    </cfRule>
  </conditionalFormatting>
  <conditionalFormatting sqref="Z838:AA838">
    <cfRule type="cellIs" dxfId="762" priority="712" operator="lessThan">
      <formula>0</formula>
    </cfRule>
  </conditionalFormatting>
  <conditionalFormatting sqref="AD838">
    <cfRule type="cellIs" dxfId="761" priority="711" operator="lessThan">
      <formula>0</formula>
    </cfRule>
  </conditionalFormatting>
  <conditionalFormatting sqref="D814:E837">
    <cfRule type="cellIs" dxfId="760" priority="710" operator="lessThan">
      <formula>0</formula>
    </cfRule>
  </conditionalFormatting>
  <conditionalFormatting sqref="F814:G837">
    <cfRule type="cellIs" dxfId="759" priority="707" operator="lessThan">
      <formula>0</formula>
    </cfRule>
  </conditionalFormatting>
  <conditionalFormatting sqref="O814:R837">
    <cfRule type="cellIs" dxfId="758" priority="701" operator="lessThan">
      <formula>0</formula>
    </cfRule>
  </conditionalFormatting>
  <conditionalFormatting sqref="AI814:AK837">
    <cfRule type="cellIs" dxfId="757" priority="689" operator="lessThan">
      <formula>0</formula>
    </cfRule>
  </conditionalFormatting>
  <conditionalFormatting sqref="AM814:AN837">
    <cfRule type="cellIs" dxfId="756" priority="686" operator="lessThan">
      <formula>0</formula>
    </cfRule>
  </conditionalFormatting>
  <conditionalFormatting sqref="H814:I837">
    <cfRule type="cellIs" dxfId="755" priority="704" operator="lessThan">
      <formula>0</formula>
    </cfRule>
  </conditionalFormatting>
  <conditionalFormatting sqref="T814:U837">
    <cfRule type="cellIs" dxfId="754" priority="698" operator="lessThan">
      <formula>0</formula>
    </cfRule>
  </conditionalFormatting>
  <conditionalFormatting sqref="AE814:AG837">
    <cfRule type="cellIs" dxfId="753" priority="692" operator="lessThan">
      <formula>0</formula>
    </cfRule>
  </conditionalFormatting>
  <conditionalFormatting sqref="V814:AA837">
    <cfRule type="cellIs" dxfId="752" priority="695" operator="lessThan">
      <formula>0</formula>
    </cfRule>
  </conditionalFormatting>
  <conditionalFormatting sqref="AM822:AN822">
    <cfRule type="cellIs" dxfId="751" priority="685" operator="lessThan">
      <formula>SUM(AM823:AM825)</formula>
    </cfRule>
  </conditionalFormatting>
  <conditionalFormatting sqref="D822:E822">
    <cfRule type="cellIs" dxfId="750" priority="709" operator="lessThan">
      <formula>SUM(D823:D825)</formula>
    </cfRule>
  </conditionalFormatting>
  <conditionalFormatting sqref="V832:AA832">
    <cfRule type="cellIs" dxfId="749" priority="693" operator="lessThan">
      <formula>SUM(V833:V835)</formula>
    </cfRule>
  </conditionalFormatting>
  <conditionalFormatting sqref="F822:G822">
    <cfRule type="cellIs" dxfId="748" priority="706" operator="lessThan">
      <formula>SUM(F823:F825)</formula>
    </cfRule>
  </conditionalFormatting>
  <conditionalFormatting sqref="F832:G832">
    <cfRule type="cellIs" dxfId="747" priority="705" operator="lessThan">
      <formula>SUM(F833:F835)</formula>
    </cfRule>
  </conditionalFormatting>
  <conditionalFormatting sqref="H822:I822">
    <cfRule type="cellIs" dxfId="746" priority="703" operator="lessThan">
      <formula>SUM(H823:H825)</formula>
    </cfRule>
  </conditionalFormatting>
  <conditionalFormatting sqref="H832:I832">
    <cfRule type="cellIs" dxfId="745" priority="702" operator="lessThan">
      <formula>SUM(H833:H835)</formula>
    </cfRule>
  </conditionalFormatting>
  <conditionalFormatting sqref="O822:R822">
    <cfRule type="cellIs" dxfId="744" priority="700" operator="lessThan">
      <formula>SUM(O823:O825)</formula>
    </cfRule>
  </conditionalFormatting>
  <conditionalFormatting sqref="O832:R832">
    <cfRule type="cellIs" dxfId="743" priority="699" operator="lessThan">
      <formula>SUM(O833:O835)</formula>
    </cfRule>
  </conditionalFormatting>
  <conditionalFormatting sqref="T822:U822">
    <cfRule type="cellIs" dxfId="742" priority="697" operator="lessThan">
      <formula>SUM(T823:T825)</formula>
    </cfRule>
  </conditionalFormatting>
  <conditionalFormatting sqref="T832:U832">
    <cfRule type="cellIs" dxfId="741" priority="696" operator="lessThan">
      <formula>SUM(T833:T835)</formula>
    </cfRule>
  </conditionalFormatting>
  <conditionalFormatting sqref="V822:AA822">
    <cfRule type="cellIs" dxfId="740" priority="694" operator="lessThan">
      <formula>SUM(V823:V825)</formula>
    </cfRule>
  </conditionalFormatting>
  <conditionalFormatting sqref="AE822:AG822">
    <cfRule type="cellIs" dxfId="739" priority="691" operator="lessThan">
      <formula>SUM(AE823:AE825)</formula>
    </cfRule>
  </conditionalFormatting>
  <conditionalFormatting sqref="AE832:AG832">
    <cfRule type="cellIs" dxfId="738" priority="690" operator="lessThan">
      <formula>SUM(AE833:AE835)</formula>
    </cfRule>
  </conditionalFormatting>
  <conditionalFormatting sqref="AI822:AK822">
    <cfRule type="cellIs" dxfId="737" priority="688" operator="lessThan">
      <formula>SUM(AI823:AI825)</formula>
    </cfRule>
  </conditionalFormatting>
  <conditionalFormatting sqref="AI832:AK832">
    <cfRule type="cellIs" dxfId="736" priority="687" operator="lessThan">
      <formula>SUM(AI833:AI835)</formula>
    </cfRule>
  </conditionalFormatting>
  <conditionalFormatting sqref="AM832:AN832">
    <cfRule type="cellIs" dxfId="735" priority="684" operator="lessThan">
      <formula>SUM(AM833:AM835)</formula>
    </cfRule>
  </conditionalFormatting>
  <conditionalFormatting sqref="AB831">
    <cfRule type="cellIs" dxfId="734" priority="682" operator="lessThan">
      <formula>0</formula>
    </cfRule>
  </conditionalFormatting>
  <conditionalFormatting sqref="AB831">
    <cfRule type="cellIs" dxfId="733" priority="683" operator="greaterThan">
      <formula>AA831</formula>
    </cfRule>
  </conditionalFormatting>
  <conditionalFormatting sqref="AB831">
    <cfRule type="cellIs" dxfId="732" priority="681" operator="lessThan">
      <formula>AA831</formula>
    </cfRule>
  </conditionalFormatting>
  <conditionalFormatting sqref="AP814:AP838">
    <cfRule type="cellIs" dxfId="731" priority="680" operator="lessThan">
      <formula>0</formula>
    </cfRule>
  </conditionalFormatting>
  <conditionalFormatting sqref="AP832 AP822">
    <cfRule type="cellIs" dxfId="730" priority="679" operator="lessThan">
      <formula>SUM(AP823:AP825)</formula>
    </cfRule>
  </conditionalFormatting>
  <conditionalFormatting sqref="AO814:AO838">
    <cfRule type="cellIs" dxfId="729" priority="678" operator="lessThan">
      <formula>0</formula>
    </cfRule>
  </conditionalFormatting>
  <conditionalFormatting sqref="AO832 AO822">
    <cfRule type="cellIs" dxfId="728" priority="677" operator="lessThan">
      <formula>SUM(AO823:AO825)</formula>
    </cfRule>
  </conditionalFormatting>
  <conditionalFormatting sqref="J856 D863:I863 V863:Y863">
    <cfRule type="cellIs" dxfId="727" priority="671" operator="lessThan">
      <formula>0</formula>
    </cfRule>
  </conditionalFormatting>
  <conditionalFormatting sqref="K839:N863">
    <cfRule type="cellIs" dxfId="726" priority="675" operator="notBetween">
      <formula>0</formula>
      <formula>1</formula>
    </cfRule>
  </conditionalFormatting>
  <conditionalFormatting sqref="AC839:AC863 AG863">
    <cfRule type="cellIs" dxfId="725" priority="674" operator="lessThan">
      <formula>0</formula>
    </cfRule>
  </conditionalFormatting>
  <conditionalFormatting sqref="AQ839:AQ863">
    <cfRule type="cellIs" dxfId="724" priority="673" operator="notBetween">
      <formula>0</formula>
      <formula>10000</formula>
    </cfRule>
  </conditionalFormatting>
  <conditionalFormatting sqref="AR839:AR863">
    <cfRule type="cellIs" dxfId="723" priority="672" operator="lessThan">
      <formula>0</formula>
    </cfRule>
  </conditionalFormatting>
  <conditionalFormatting sqref="G863 AL856 J856 I863">
    <cfRule type="cellIs" dxfId="722" priority="676" operator="greaterThan">
      <formula>F856</formula>
    </cfRule>
  </conditionalFormatting>
  <conditionalFormatting sqref="AL856 J856">
    <cfRule type="cellIs" dxfId="721" priority="670" operator="lessThan">
      <formula>I856</formula>
    </cfRule>
  </conditionalFormatting>
  <conditionalFormatting sqref="AH856">
    <cfRule type="cellIs" dxfId="720" priority="669" operator="lessThan">
      <formula>0</formula>
    </cfRule>
  </conditionalFormatting>
  <conditionalFormatting sqref="AH856">
    <cfRule type="cellIs" dxfId="719" priority="668" operator="lessThan">
      <formula>0</formula>
    </cfRule>
  </conditionalFormatting>
  <conditionalFormatting sqref="AH856">
    <cfRule type="cellIs" dxfId="718" priority="667" operator="lessThan">
      <formula>#REF!</formula>
    </cfRule>
  </conditionalFormatting>
  <conditionalFormatting sqref="AH856">
    <cfRule type="cellIs" dxfId="717" priority="666" operator="lessThan">
      <formula>0</formula>
    </cfRule>
  </conditionalFormatting>
  <conditionalFormatting sqref="AH856">
    <cfRule type="cellIs" dxfId="716" priority="665" operator="greaterThan">
      <formula>#REF!</formula>
    </cfRule>
  </conditionalFormatting>
  <conditionalFormatting sqref="AL856">
    <cfRule type="cellIs" dxfId="715" priority="664" operator="lessThan">
      <formula>0</formula>
    </cfRule>
  </conditionalFormatting>
  <conditionalFormatting sqref="AL856">
    <cfRule type="cellIs" dxfId="714" priority="663" operator="lessThan">
      <formula>0</formula>
    </cfRule>
  </conditionalFormatting>
  <conditionalFormatting sqref="AL856">
    <cfRule type="cellIs" dxfId="713" priority="662" operator="lessThan">
      <formula>0</formula>
    </cfRule>
  </conditionalFormatting>
  <conditionalFormatting sqref="D857:E857">
    <cfRule type="cellIs" dxfId="712" priority="656" operator="lessThan">
      <formula>SUM(D858:D860)</formula>
    </cfRule>
  </conditionalFormatting>
  <conditionalFormatting sqref="S839:S862">
    <cfRule type="cellIs" dxfId="711" priority="661" operator="lessThan">
      <formula>0</formula>
    </cfRule>
  </conditionalFormatting>
  <conditionalFormatting sqref="Z863:AA863">
    <cfRule type="cellIs" dxfId="710" priority="660" operator="lessThan">
      <formula>0</formula>
    </cfRule>
  </conditionalFormatting>
  <conditionalFormatting sqref="AD863">
    <cfRule type="cellIs" dxfId="709" priority="659" operator="lessThan">
      <formula>0</formula>
    </cfRule>
  </conditionalFormatting>
  <conditionalFormatting sqref="D839:E862">
    <cfRule type="cellIs" dxfId="708" priority="658" operator="lessThan">
      <formula>0</formula>
    </cfRule>
  </conditionalFormatting>
  <conditionalFormatting sqref="F839:G862">
    <cfRule type="cellIs" dxfId="707" priority="655" operator="lessThan">
      <formula>0</formula>
    </cfRule>
  </conditionalFormatting>
  <conditionalFormatting sqref="O839:R862">
    <cfRule type="cellIs" dxfId="706" priority="649" operator="lessThan">
      <formula>0</formula>
    </cfRule>
  </conditionalFormatting>
  <conditionalFormatting sqref="AI839:AK862">
    <cfRule type="cellIs" dxfId="705" priority="637" operator="lessThan">
      <formula>0</formula>
    </cfRule>
  </conditionalFormatting>
  <conditionalFormatting sqref="AM839:AN862">
    <cfRule type="cellIs" dxfId="704" priority="634" operator="lessThan">
      <formula>0</formula>
    </cfRule>
  </conditionalFormatting>
  <conditionalFormatting sqref="H839:I862">
    <cfRule type="cellIs" dxfId="703" priority="652" operator="lessThan">
      <formula>0</formula>
    </cfRule>
  </conditionalFormatting>
  <conditionalFormatting sqref="T839:U862">
    <cfRule type="cellIs" dxfId="702" priority="646" operator="lessThan">
      <formula>0</formula>
    </cfRule>
  </conditionalFormatting>
  <conditionalFormatting sqref="AE839:AG862">
    <cfRule type="cellIs" dxfId="701" priority="640" operator="lessThan">
      <formula>0</formula>
    </cfRule>
  </conditionalFormatting>
  <conditionalFormatting sqref="V839:AA862">
    <cfRule type="cellIs" dxfId="700" priority="643" operator="lessThan">
      <formula>0</formula>
    </cfRule>
  </conditionalFormatting>
  <conditionalFormatting sqref="AM847:AN847">
    <cfRule type="cellIs" dxfId="699" priority="633" operator="lessThan">
      <formula>SUM(AM848:AM850)</formula>
    </cfRule>
  </conditionalFormatting>
  <conditionalFormatting sqref="D847:E847">
    <cfRule type="cellIs" dxfId="698" priority="657" operator="lessThan">
      <formula>SUM(D848:D850)</formula>
    </cfRule>
  </conditionalFormatting>
  <conditionalFormatting sqref="V857:AA857">
    <cfRule type="cellIs" dxfId="697" priority="641" operator="lessThan">
      <formula>SUM(V858:V860)</formula>
    </cfRule>
  </conditionalFormatting>
  <conditionalFormatting sqref="F847:G847">
    <cfRule type="cellIs" dxfId="696" priority="654" operator="lessThan">
      <formula>SUM(F848:F850)</formula>
    </cfRule>
  </conditionalFormatting>
  <conditionalFormatting sqref="F857:G857">
    <cfRule type="cellIs" dxfId="695" priority="653" operator="lessThan">
      <formula>SUM(F858:F860)</formula>
    </cfRule>
  </conditionalFormatting>
  <conditionalFormatting sqref="H847:I847">
    <cfRule type="cellIs" dxfId="694" priority="651" operator="lessThan">
      <formula>SUM(H848:H850)</formula>
    </cfRule>
  </conditionalFormatting>
  <conditionalFormatting sqref="H857:I857">
    <cfRule type="cellIs" dxfId="693" priority="650" operator="lessThan">
      <formula>SUM(H858:H860)</formula>
    </cfRule>
  </conditionalFormatting>
  <conditionalFormatting sqref="O847:R847">
    <cfRule type="cellIs" dxfId="692" priority="648" operator="lessThan">
      <formula>SUM(O848:O850)</formula>
    </cfRule>
  </conditionalFormatting>
  <conditionalFormatting sqref="O857:R857">
    <cfRule type="cellIs" dxfId="691" priority="647" operator="lessThan">
      <formula>SUM(O858:O860)</formula>
    </cfRule>
  </conditionalFormatting>
  <conditionalFormatting sqref="T847:U847">
    <cfRule type="cellIs" dxfId="690" priority="645" operator="lessThan">
      <formula>SUM(T848:T850)</formula>
    </cfRule>
  </conditionalFormatting>
  <conditionalFormatting sqref="T857:U857">
    <cfRule type="cellIs" dxfId="689" priority="644" operator="lessThan">
      <formula>SUM(T858:T860)</formula>
    </cfRule>
  </conditionalFormatting>
  <conditionalFormatting sqref="V847:AA847">
    <cfRule type="cellIs" dxfId="688" priority="642" operator="lessThan">
      <formula>SUM(V848:V850)</formula>
    </cfRule>
  </conditionalFormatting>
  <conditionalFormatting sqref="AE847:AG847">
    <cfRule type="cellIs" dxfId="687" priority="639" operator="lessThan">
      <formula>SUM(AE848:AE850)</formula>
    </cfRule>
  </conditionalFormatting>
  <conditionalFormatting sqref="AE857:AG857">
    <cfRule type="cellIs" dxfId="686" priority="638" operator="lessThan">
      <formula>SUM(AE858:AE860)</formula>
    </cfRule>
  </conditionalFormatting>
  <conditionalFormatting sqref="AI847:AK847">
    <cfRule type="cellIs" dxfId="685" priority="636" operator="lessThan">
      <formula>SUM(AI848:AI850)</formula>
    </cfRule>
  </conditionalFormatting>
  <conditionalFormatting sqref="AI857:AK857">
    <cfRule type="cellIs" dxfId="684" priority="635" operator="lessThan">
      <formula>SUM(AI858:AI860)</formula>
    </cfRule>
  </conditionalFormatting>
  <conditionalFormatting sqref="AM857:AN857">
    <cfRule type="cellIs" dxfId="683" priority="632" operator="lessThan">
      <formula>SUM(AM858:AM860)</formula>
    </cfRule>
  </conditionalFormatting>
  <conditionalFormatting sqref="AB856">
    <cfRule type="cellIs" dxfId="682" priority="630" operator="lessThan">
      <formula>0</formula>
    </cfRule>
  </conditionalFormatting>
  <conditionalFormatting sqref="AB856">
    <cfRule type="cellIs" dxfId="681" priority="631" operator="greaterThan">
      <formula>AA856</formula>
    </cfRule>
  </conditionalFormatting>
  <conditionalFormatting sqref="AB856">
    <cfRule type="cellIs" dxfId="680" priority="629" operator="lessThan">
      <formula>AA856</formula>
    </cfRule>
  </conditionalFormatting>
  <conditionalFormatting sqref="AP839:AP863">
    <cfRule type="cellIs" dxfId="679" priority="628" operator="lessThan">
      <formula>0</formula>
    </cfRule>
  </conditionalFormatting>
  <conditionalFormatting sqref="AP857 AP847">
    <cfRule type="cellIs" dxfId="678" priority="627" operator="lessThan">
      <formula>SUM(AP848:AP850)</formula>
    </cfRule>
  </conditionalFormatting>
  <conditionalFormatting sqref="AO839:AO863">
    <cfRule type="cellIs" dxfId="677" priority="626" operator="lessThan">
      <formula>0</formula>
    </cfRule>
  </conditionalFormatting>
  <conditionalFormatting sqref="AO857 AO847">
    <cfRule type="cellIs" dxfId="676" priority="625" operator="lessThan">
      <formula>SUM(AO848:AO850)</formula>
    </cfRule>
  </conditionalFormatting>
  <conditionalFormatting sqref="J889 D896:I896 V896:Y896">
    <cfRule type="cellIs" dxfId="675" priority="619" operator="lessThan">
      <formula>0</formula>
    </cfRule>
  </conditionalFormatting>
  <conditionalFormatting sqref="K872:N896">
    <cfRule type="cellIs" dxfId="674" priority="623" operator="notBetween">
      <formula>0</formula>
      <formula>1</formula>
    </cfRule>
  </conditionalFormatting>
  <conditionalFormatting sqref="AC872:AC896 AG896">
    <cfRule type="cellIs" dxfId="673" priority="622" operator="lessThan">
      <formula>0</formula>
    </cfRule>
  </conditionalFormatting>
  <conditionalFormatting sqref="AQ872:AQ896">
    <cfRule type="cellIs" dxfId="672" priority="621" operator="notBetween">
      <formula>0</formula>
      <formula>10000</formula>
    </cfRule>
  </conditionalFormatting>
  <conditionalFormatting sqref="AR872:AR896">
    <cfRule type="cellIs" dxfId="671" priority="620" operator="lessThan">
      <formula>0</formula>
    </cfRule>
  </conditionalFormatting>
  <conditionalFormatting sqref="G896 AL889 J889 I896">
    <cfRule type="cellIs" dxfId="670" priority="624" operator="greaterThan">
      <formula>F889</formula>
    </cfRule>
  </conditionalFormatting>
  <conditionalFormatting sqref="AL889 J889">
    <cfRule type="cellIs" dxfId="669" priority="618" operator="lessThan">
      <formula>I889</formula>
    </cfRule>
  </conditionalFormatting>
  <conditionalFormatting sqref="AH889">
    <cfRule type="cellIs" dxfId="668" priority="617" operator="lessThan">
      <formula>0</formula>
    </cfRule>
  </conditionalFormatting>
  <conditionalFormatting sqref="AH889">
    <cfRule type="cellIs" dxfId="667" priority="616" operator="lessThan">
      <formula>0</formula>
    </cfRule>
  </conditionalFormatting>
  <conditionalFormatting sqref="AH889">
    <cfRule type="cellIs" dxfId="666" priority="615" operator="lessThan">
      <formula>#REF!</formula>
    </cfRule>
  </conditionalFormatting>
  <conditionalFormatting sqref="AH889">
    <cfRule type="cellIs" dxfId="665" priority="614" operator="lessThan">
      <formula>0</formula>
    </cfRule>
  </conditionalFormatting>
  <conditionalFormatting sqref="AH889">
    <cfRule type="cellIs" dxfId="664" priority="613" operator="greaterThan">
      <formula>#REF!</formula>
    </cfRule>
  </conditionalFormatting>
  <conditionalFormatting sqref="AL889">
    <cfRule type="cellIs" dxfId="663" priority="612" operator="lessThan">
      <formula>0</formula>
    </cfRule>
  </conditionalFormatting>
  <conditionalFormatting sqref="AL889">
    <cfRule type="cellIs" dxfId="662" priority="611" operator="lessThan">
      <formula>0</formula>
    </cfRule>
  </conditionalFormatting>
  <conditionalFormatting sqref="AL889">
    <cfRule type="cellIs" dxfId="661" priority="610" operator="lessThan">
      <formula>0</formula>
    </cfRule>
  </conditionalFormatting>
  <conditionalFormatting sqref="D890:E890">
    <cfRule type="cellIs" dxfId="660" priority="604" operator="lessThan">
      <formula>SUM(D891:D893)</formula>
    </cfRule>
  </conditionalFormatting>
  <conditionalFormatting sqref="S872:S895">
    <cfRule type="cellIs" dxfId="659" priority="609" operator="lessThan">
      <formula>0</formula>
    </cfRule>
  </conditionalFormatting>
  <conditionalFormatting sqref="Z896:AA896">
    <cfRule type="cellIs" dxfId="658" priority="608" operator="lessThan">
      <formula>0</formula>
    </cfRule>
  </conditionalFormatting>
  <conditionalFormatting sqref="AD896">
    <cfRule type="cellIs" dxfId="657" priority="607" operator="lessThan">
      <formula>0</formula>
    </cfRule>
  </conditionalFormatting>
  <conditionalFormatting sqref="D872:E895">
    <cfRule type="cellIs" dxfId="656" priority="606" operator="lessThan">
      <formula>0</formula>
    </cfRule>
  </conditionalFormatting>
  <conditionalFormatting sqref="F872:G895">
    <cfRule type="cellIs" dxfId="655" priority="603" operator="lessThan">
      <formula>0</formula>
    </cfRule>
  </conditionalFormatting>
  <conditionalFormatting sqref="O872:R895">
    <cfRule type="cellIs" dxfId="654" priority="597" operator="lessThan">
      <formula>0</formula>
    </cfRule>
  </conditionalFormatting>
  <conditionalFormatting sqref="AI872:AK895">
    <cfRule type="cellIs" dxfId="653" priority="585" operator="lessThan">
      <formula>0</formula>
    </cfRule>
  </conditionalFormatting>
  <conditionalFormatting sqref="AM872:AN895">
    <cfRule type="cellIs" dxfId="652" priority="582" operator="lessThan">
      <formula>0</formula>
    </cfRule>
  </conditionalFormatting>
  <conditionalFormatting sqref="H872:I895">
    <cfRule type="cellIs" dxfId="651" priority="600" operator="lessThan">
      <formula>0</formula>
    </cfRule>
  </conditionalFormatting>
  <conditionalFormatting sqref="T872:U895">
    <cfRule type="cellIs" dxfId="650" priority="594" operator="lessThan">
      <formula>0</formula>
    </cfRule>
  </conditionalFormatting>
  <conditionalFormatting sqref="AE872:AG895">
    <cfRule type="cellIs" dxfId="649" priority="588" operator="lessThan">
      <formula>0</formula>
    </cfRule>
  </conditionalFormatting>
  <conditionalFormatting sqref="V872:AA895">
    <cfRule type="cellIs" dxfId="648" priority="591" operator="lessThan">
      <formula>0</formula>
    </cfRule>
  </conditionalFormatting>
  <conditionalFormatting sqref="AM880:AN880">
    <cfRule type="cellIs" dxfId="647" priority="581" operator="lessThan">
      <formula>SUM(AM881:AM883)</formula>
    </cfRule>
  </conditionalFormatting>
  <conditionalFormatting sqref="D880:E880">
    <cfRule type="cellIs" dxfId="646" priority="605" operator="lessThan">
      <formula>SUM(D881:D883)</formula>
    </cfRule>
  </conditionalFormatting>
  <conditionalFormatting sqref="V890:AA890">
    <cfRule type="cellIs" dxfId="645" priority="589" operator="lessThan">
      <formula>SUM(V891:V893)</formula>
    </cfRule>
  </conditionalFormatting>
  <conditionalFormatting sqref="F880:G880">
    <cfRule type="cellIs" dxfId="644" priority="602" operator="lessThan">
      <formula>SUM(F881:F883)</formula>
    </cfRule>
  </conditionalFormatting>
  <conditionalFormatting sqref="F890:G890">
    <cfRule type="cellIs" dxfId="643" priority="601" operator="lessThan">
      <formula>SUM(F891:F893)</formula>
    </cfRule>
  </conditionalFormatting>
  <conditionalFormatting sqref="H880:I880">
    <cfRule type="cellIs" dxfId="642" priority="599" operator="lessThan">
      <formula>SUM(H881:H883)</formula>
    </cfRule>
  </conditionalFormatting>
  <conditionalFormatting sqref="H890:I890">
    <cfRule type="cellIs" dxfId="641" priority="598" operator="lessThan">
      <formula>SUM(H891:H893)</formula>
    </cfRule>
  </conditionalFormatting>
  <conditionalFormatting sqref="O880:R880">
    <cfRule type="cellIs" dxfId="640" priority="596" operator="lessThan">
      <formula>SUM(O881:O883)</formula>
    </cfRule>
  </conditionalFormatting>
  <conditionalFormatting sqref="O890:R890">
    <cfRule type="cellIs" dxfId="639" priority="595" operator="lessThan">
      <formula>SUM(O891:O893)</formula>
    </cfRule>
  </conditionalFormatting>
  <conditionalFormatting sqref="T880:U880">
    <cfRule type="cellIs" dxfId="638" priority="593" operator="lessThan">
      <formula>SUM(T881:T883)</formula>
    </cfRule>
  </conditionalFormatting>
  <conditionalFormatting sqref="T890:U890">
    <cfRule type="cellIs" dxfId="637" priority="592" operator="lessThan">
      <formula>SUM(T891:T893)</formula>
    </cfRule>
  </conditionalFormatting>
  <conditionalFormatting sqref="V880:AA880">
    <cfRule type="cellIs" dxfId="636" priority="590" operator="lessThan">
      <formula>SUM(V881:V883)</formula>
    </cfRule>
  </conditionalFormatting>
  <conditionalFormatting sqref="AE880:AG880">
    <cfRule type="cellIs" dxfId="635" priority="587" operator="lessThan">
      <formula>SUM(AE881:AE883)</formula>
    </cfRule>
  </conditionalFormatting>
  <conditionalFormatting sqref="AE890:AG890">
    <cfRule type="cellIs" dxfId="634" priority="586" operator="lessThan">
      <formula>SUM(AE891:AE893)</formula>
    </cfRule>
  </conditionalFormatting>
  <conditionalFormatting sqref="AI880:AK880">
    <cfRule type="cellIs" dxfId="633" priority="584" operator="lessThan">
      <formula>SUM(AI881:AI883)</formula>
    </cfRule>
  </conditionalFormatting>
  <conditionalFormatting sqref="AI890:AK890">
    <cfRule type="cellIs" dxfId="632" priority="583" operator="lessThan">
      <formula>SUM(AI891:AI893)</formula>
    </cfRule>
  </conditionalFormatting>
  <conditionalFormatting sqref="AM890:AN890">
    <cfRule type="cellIs" dxfId="631" priority="580" operator="lessThan">
      <formula>SUM(AM891:AM893)</formula>
    </cfRule>
  </conditionalFormatting>
  <conditionalFormatting sqref="AB889">
    <cfRule type="cellIs" dxfId="630" priority="578" operator="lessThan">
      <formula>0</formula>
    </cfRule>
  </conditionalFormatting>
  <conditionalFormatting sqref="AB889">
    <cfRule type="cellIs" dxfId="629" priority="579" operator="greaterThan">
      <formula>AA889</formula>
    </cfRule>
  </conditionalFormatting>
  <conditionalFormatting sqref="AB889">
    <cfRule type="cellIs" dxfId="628" priority="577" operator="lessThan">
      <formula>AA889</formula>
    </cfRule>
  </conditionalFormatting>
  <conditionalFormatting sqref="AP872:AP896">
    <cfRule type="cellIs" dxfId="627" priority="576" operator="lessThan">
      <formula>0</formula>
    </cfRule>
  </conditionalFormatting>
  <conditionalFormatting sqref="AP890 AP880">
    <cfRule type="cellIs" dxfId="626" priority="575" operator="lessThan">
      <formula>SUM(AP881:AP883)</formula>
    </cfRule>
  </conditionalFormatting>
  <conditionalFormatting sqref="AO872:AO896">
    <cfRule type="cellIs" dxfId="625" priority="574" operator="lessThan">
      <formula>0</formula>
    </cfRule>
  </conditionalFormatting>
  <conditionalFormatting sqref="AO890 AO880">
    <cfRule type="cellIs" dxfId="624" priority="573" operator="lessThan">
      <formula>SUM(AO881:AO883)</formula>
    </cfRule>
  </conditionalFormatting>
  <conditionalFormatting sqref="J914 D921:I921 V921:Y921">
    <cfRule type="cellIs" dxfId="623" priority="567" operator="lessThan">
      <formula>0</formula>
    </cfRule>
  </conditionalFormatting>
  <conditionalFormatting sqref="K897:N921">
    <cfRule type="cellIs" dxfId="622" priority="571" operator="notBetween">
      <formula>0</formula>
      <formula>1</formula>
    </cfRule>
  </conditionalFormatting>
  <conditionalFormatting sqref="AC897:AC921 AG921">
    <cfRule type="cellIs" dxfId="621" priority="570" operator="lessThan">
      <formula>0</formula>
    </cfRule>
  </conditionalFormatting>
  <conditionalFormatting sqref="AQ897:AQ921">
    <cfRule type="cellIs" dxfId="620" priority="569" operator="notBetween">
      <formula>0</formula>
      <formula>10000</formula>
    </cfRule>
  </conditionalFormatting>
  <conditionalFormatting sqref="AR897:AR921">
    <cfRule type="cellIs" dxfId="619" priority="568" operator="lessThan">
      <formula>0</formula>
    </cfRule>
  </conditionalFormatting>
  <conditionalFormatting sqref="G921 AL914 J914 I921">
    <cfRule type="cellIs" dxfId="618" priority="572" operator="greaterThan">
      <formula>F914</formula>
    </cfRule>
  </conditionalFormatting>
  <conditionalFormatting sqref="AL914 J914">
    <cfRule type="cellIs" dxfId="617" priority="566" operator="lessThan">
      <formula>I914</formula>
    </cfRule>
  </conditionalFormatting>
  <conditionalFormatting sqref="AH914">
    <cfRule type="cellIs" dxfId="616" priority="565" operator="lessThan">
      <formula>0</formula>
    </cfRule>
  </conditionalFormatting>
  <conditionalFormatting sqref="AH914">
    <cfRule type="cellIs" dxfId="615" priority="564" operator="lessThan">
      <formula>0</formula>
    </cfRule>
  </conditionalFormatting>
  <conditionalFormatting sqref="AH914">
    <cfRule type="cellIs" dxfId="614" priority="563" operator="lessThan">
      <formula>#REF!</formula>
    </cfRule>
  </conditionalFormatting>
  <conditionalFormatting sqref="AH914">
    <cfRule type="cellIs" dxfId="613" priority="562" operator="lessThan">
      <formula>0</formula>
    </cfRule>
  </conditionalFormatting>
  <conditionalFormatting sqref="AH914">
    <cfRule type="cellIs" dxfId="612" priority="561" operator="greaterThan">
      <formula>#REF!</formula>
    </cfRule>
  </conditionalFormatting>
  <conditionalFormatting sqref="AL914">
    <cfRule type="cellIs" dxfId="611" priority="560" operator="lessThan">
      <formula>0</formula>
    </cfRule>
  </conditionalFormatting>
  <conditionalFormatting sqref="AL914">
    <cfRule type="cellIs" dxfId="610" priority="559" operator="lessThan">
      <formula>0</formula>
    </cfRule>
  </conditionalFormatting>
  <conditionalFormatting sqref="AL914">
    <cfRule type="cellIs" dxfId="609" priority="558" operator="lessThan">
      <formula>0</formula>
    </cfRule>
  </conditionalFormatting>
  <conditionalFormatting sqref="D915:E915">
    <cfRule type="cellIs" dxfId="608" priority="552" operator="lessThan">
      <formula>SUM(D916:D918)</formula>
    </cfRule>
  </conditionalFormatting>
  <conditionalFormatting sqref="S897:S920">
    <cfRule type="cellIs" dxfId="607" priority="557" operator="lessThan">
      <formula>0</formula>
    </cfRule>
  </conditionalFormatting>
  <conditionalFormatting sqref="Z921:AA921">
    <cfRule type="cellIs" dxfId="606" priority="556" operator="lessThan">
      <formula>0</formula>
    </cfRule>
  </conditionalFormatting>
  <conditionalFormatting sqref="AD921">
    <cfRule type="cellIs" dxfId="605" priority="555" operator="lessThan">
      <formula>0</formula>
    </cfRule>
  </conditionalFormatting>
  <conditionalFormatting sqref="D897:E920">
    <cfRule type="cellIs" dxfId="604" priority="554" operator="lessThan">
      <formula>0</formula>
    </cfRule>
  </conditionalFormatting>
  <conditionalFormatting sqref="F897:G920">
    <cfRule type="cellIs" dxfId="603" priority="551" operator="lessThan">
      <formula>0</formula>
    </cfRule>
  </conditionalFormatting>
  <conditionalFormatting sqref="O897:R920">
    <cfRule type="cellIs" dxfId="602" priority="545" operator="lessThan">
      <formula>0</formula>
    </cfRule>
  </conditionalFormatting>
  <conditionalFormatting sqref="AI897:AK920">
    <cfRule type="cellIs" dxfId="601" priority="533" operator="lessThan">
      <formula>0</formula>
    </cfRule>
  </conditionalFormatting>
  <conditionalFormatting sqref="AM897:AN920">
    <cfRule type="cellIs" dxfId="600" priority="530" operator="lessThan">
      <formula>0</formula>
    </cfRule>
  </conditionalFormatting>
  <conditionalFormatting sqref="H897:I920">
    <cfRule type="cellIs" dxfId="599" priority="548" operator="lessThan">
      <formula>0</formula>
    </cfRule>
  </conditionalFormatting>
  <conditionalFormatting sqref="T897:U920">
    <cfRule type="cellIs" dxfId="598" priority="542" operator="lessThan">
      <formula>0</formula>
    </cfRule>
  </conditionalFormatting>
  <conditionalFormatting sqref="AE897:AG920">
    <cfRule type="cellIs" dxfId="597" priority="536" operator="lessThan">
      <formula>0</formula>
    </cfRule>
  </conditionalFormatting>
  <conditionalFormatting sqref="V897:AA920">
    <cfRule type="cellIs" dxfId="596" priority="539" operator="lessThan">
      <formula>0</formula>
    </cfRule>
  </conditionalFormatting>
  <conditionalFormatting sqref="AM905:AN905">
    <cfRule type="cellIs" dxfId="595" priority="529" operator="lessThan">
      <formula>SUM(AM906:AM908)</formula>
    </cfRule>
  </conditionalFormatting>
  <conditionalFormatting sqref="D905:E905">
    <cfRule type="cellIs" dxfId="594" priority="553" operator="lessThan">
      <formula>SUM(D906:D908)</formula>
    </cfRule>
  </conditionalFormatting>
  <conditionalFormatting sqref="V915:AA915">
    <cfRule type="cellIs" dxfId="593" priority="537" operator="lessThan">
      <formula>SUM(V916:V918)</formula>
    </cfRule>
  </conditionalFormatting>
  <conditionalFormatting sqref="F905:G905">
    <cfRule type="cellIs" dxfId="592" priority="550" operator="lessThan">
      <formula>SUM(F906:F908)</formula>
    </cfRule>
  </conditionalFormatting>
  <conditionalFormatting sqref="F915:G915">
    <cfRule type="cellIs" dxfId="591" priority="549" operator="lessThan">
      <formula>SUM(F916:F918)</formula>
    </cfRule>
  </conditionalFormatting>
  <conditionalFormatting sqref="H905:I905">
    <cfRule type="cellIs" dxfId="590" priority="547" operator="lessThan">
      <formula>SUM(H906:H908)</formula>
    </cfRule>
  </conditionalFormatting>
  <conditionalFormatting sqref="H915:I915">
    <cfRule type="cellIs" dxfId="589" priority="546" operator="lessThan">
      <formula>SUM(H916:H918)</formula>
    </cfRule>
  </conditionalFormatting>
  <conditionalFormatting sqref="O905:R905">
    <cfRule type="cellIs" dxfId="588" priority="544" operator="lessThan">
      <formula>SUM(O906:O908)</formula>
    </cfRule>
  </conditionalFormatting>
  <conditionalFormatting sqref="O915:R915">
    <cfRule type="cellIs" dxfId="587" priority="543" operator="lessThan">
      <formula>SUM(O916:O918)</formula>
    </cfRule>
  </conditionalFormatting>
  <conditionalFormatting sqref="T905:U905">
    <cfRule type="cellIs" dxfId="586" priority="541" operator="lessThan">
      <formula>SUM(T906:T908)</formula>
    </cfRule>
  </conditionalFormatting>
  <conditionalFormatting sqref="T915:U915">
    <cfRule type="cellIs" dxfId="585" priority="540" operator="lessThan">
      <formula>SUM(T916:T918)</formula>
    </cfRule>
  </conditionalFormatting>
  <conditionalFormatting sqref="V905:AA905">
    <cfRule type="cellIs" dxfId="584" priority="538" operator="lessThan">
      <formula>SUM(V906:V908)</formula>
    </cfRule>
  </conditionalFormatting>
  <conditionalFormatting sqref="AE905:AG905">
    <cfRule type="cellIs" dxfId="583" priority="535" operator="lessThan">
      <formula>SUM(AE906:AE908)</formula>
    </cfRule>
  </conditionalFormatting>
  <conditionalFormatting sqref="AE915:AG915">
    <cfRule type="cellIs" dxfId="582" priority="534" operator="lessThan">
      <formula>SUM(AE916:AE918)</formula>
    </cfRule>
  </conditionalFormatting>
  <conditionalFormatting sqref="AI905:AK905">
    <cfRule type="cellIs" dxfId="581" priority="532" operator="lessThan">
      <formula>SUM(AI906:AI908)</formula>
    </cfRule>
  </conditionalFormatting>
  <conditionalFormatting sqref="AI915:AK915">
    <cfRule type="cellIs" dxfId="580" priority="531" operator="lessThan">
      <formula>SUM(AI916:AI918)</formula>
    </cfRule>
  </conditionalFormatting>
  <conditionalFormatting sqref="AM915:AN915">
    <cfRule type="cellIs" dxfId="579" priority="528" operator="lessThan">
      <formula>SUM(AM916:AM918)</formula>
    </cfRule>
  </conditionalFormatting>
  <conditionalFormatting sqref="AB914">
    <cfRule type="cellIs" dxfId="578" priority="526" operator="lessThan">
      <formula>0</formula>
    </cfRule>
  </conditionalFormatting>
  <conditionalFormatting sqref="AB914">
    <cfRule type="cellIs" dxfId="577" priority="527" operator="greaterThan">
      <formula>AA914</formula>
    </cfRule>
  </conditionalFormatting>
  <conditionalFormatting sqref="AB914">
    <cfRule type="cellIs" dxfId="576" priority="525" operator="lessThan">
      <formula>AA914</formula>
    </cfRule>
  </conditionalFormatting>
  <conditionalFormatting sqref="AP897:AP921">
    <cfRule type="cellIs" dxfId="575" priority="524" operator="lessThan">
      <formula>0</formula>
    </cfRule>
  </conditionalFormatting>
  <conditionalFormatting sqref="AP915 AP905">
    <cfRule type="cellIs" dxfId="574" priority="523" operator="lessThan">
      <formula>SUM(AP906:AP908)</formula>
    </cfRule>
  </conditionalFormatting>
  <conditionalFormatting sqref="AO897:AO921">
    <cfRule type="cellIs" dxfId="573" priority="522" operator="lessThan">
      <formula>0</formula>
    </cfRule>
  </conditionalFormatting>
  <conditionalFormatting sqref="AO915 AO905">
    <cfRule type="cellIs" dxfId="572" priority="521" operator="lessThan">
      <formula>SUM(AO906:AO908)</formula>
    </cfRule>
  </conditionalFormatting>
  <conditionalFormatting sqref="J939 D946:I946 V946:Y946">
    <cfRule type="cellIs" dxfId="571" priority="515" operator="lessThan">
      <formula>0</formula>
    </cfRule>
  </conditionalFormatting>
  <conditionalFormatting sqref="K922:N946">
    <cfRule type="cellIs" dxfId="570" priority="519" operator="notBetween">
      <formula>0</formula>
      <formula>1</formula>
    </cfRule>
  </conditionalFormatting>
  <conditionalFormatting sqref="AC922:AC946 AG946">
    <cfRule type="cellIs" dxfId="569" priority="518" operator="lessThan">
      <formula>0</formula>
    </cfRule>
  </conditionalFormatting>
  <conditionalFormatting sqref="AQ922:AQ946">
    <cfRule type="cellIs" dxfId="568" priority="517" operator="notBetween">
      <formula>0</formula>
      <formula>10000</formula>
    </cfRule>
  </conditionalFormatting>
  <conditionalFormatting sqref="AR922:AR946">
    <cfRule type="cellIs" dxfId="567" priority="516" operator="lessThan">
      <formula>0</formula>
    </cfRule>
  </conditionalFormatting>
  <conditionalFormatting sqref="G946 AL939 J939 I946">
    <cfRule type="cellIs" dxfId="566" priority="520" operator="greaterThan">
      <formula>F939</formula>
    </cfRule>
  </conditionalFormatting>
  <conditionalFormatting sqref="AL939 J939">
    <cfRule type="cellIs" dxfId="565" priority="514" operator="lessThan">
      <formula>I939</formula>
    </cfRule>
  </conditionalFormatting>
  <conditionalFormatting sqref="AH939">
    <cfRule type="cellIs" dxfId="564" priority="513" operator="lessThan">
      <formula>0</formula>
    </cfRule>
  </conditionalFormatting>
  <conditionalFormatting sqref="AH939">
    <cfRule type="cellIs" dxfId="563" priority="512" operator="lessThan">
      <formula>0</formula>
    </cfRule>
  </conditionalFormatting>
  <conditionalFormatting sqref="AH939">
    <cfRule type="cellIs" dxfId="562" priority="511" operator="lessThan">
      <formula>#REF!</formula>
    </cfRule>
  </conditionalFormatting>
  <conditionalFormatting sqref="AH939">
    <cfRule type="cellIs" dxfId="561" priority="510" operator="lessThan">
      <formula>0</formula>
    </cfRule>
  </conditionalFormatting>
  <conditionalFormatting sqref="AH939">
    <cfRule type="cellIs" dxfId="560" priority="509" operator="greaterThan">
      <formula>#REF!</formula>
    </cfRule>
  </conditionalFormatting>
  <conditionalFormatting sqref="AL939">
    <cfRule type="cellIs" dxfId="559" priority="508" operator="lessThan">
      <formula>0</formula>
    </cfRule>
  </conditionalFormatting>
  <conditionalFormatting sqref="AL939">
    <cfRule type="cellIs" dxfId="558" priority="507" operator="lessThan">
      <formula>0</formula>
    </cfRule>
  </conditionalFormatting>
  <conditionalFormatting sqref="AL939">
    <cfRule type="cellIs" dxfId="557" priority="506" operator="lessThan">
      <formula>0</formula>
    </cfRule>
  </conditionalFormatting>
  <conditionalFormatting sqref="D940:E940">
    <cfRule type="cellIs" dxfId="556" priority="500" operator="lessThan">
      <formula>SUM(D941:D943)</formula>
    </cfRule>
  </conditionalFormatting>
  <conditionalFormatting sqref="S922:S945">
    <cfRule type="cellIs" dxfId="555" priority="505" operator="lessThan">
      <formula>0</formula>
    </cfRule>
  </conditionalFormatting>
  <conditionalFormatting sqref="Z946:AA946">
    <cfRule type="cellIs" dxfId="554" priority="504" operator="lessThan">
      <formula>0</formula>
    </cfRule>
  </conditionalFormatting>
  <conditionalFormatting sqref="AD946">
    <cfRule type="cellIs" dxfId="553" priority="503" operator="lessThan">
      <formula>0</formula>
    </cfRule>
  </conditionalFormatting>
  <conditionalFormatting sqref="D922:E945">
    <cfRule type="cellIs" dxfId="552" priority="502" operator="lessThan">
      <formula>0</formula>
    </cfRule>
  </conditionalFormatting>
  <conditionalFormatting sqref="F922:G945">
    <cfRule type="cellIs" dxfId="551" priority="499" operator="lessThan">
      <formula>0</formula>
    </cfRule>
  </conditionalFormatting>
  <conditionalFormatting sqref="O922:R945">
    <cfRule type="cellIs" dxfId="550" priority="493" operator="lessThan">
      <formula>0</formula>
    </cfRule>
  </conditionalFormatting>
  <conditionalFormatting sqref="AI922:AK945">
    <cfRule type="cellIs" dxfId="549" priority="481" operator="lessThan">
      <formula>0</formula>
    </cfRule>
  </conditionalFormatting>
  <conditionalFormatting sqref="AM922:AN945">
    <cfRule type="cellIs" dxfId="548" priority="478" operator="lessThan">
      <formula>0</formula>
    </cfRule>
  </conditionalFormatting>
  <conditionalFormatting sqref="H922:I945">
    <cfRule type="cellIs" dxfId="547" priority="496" operator="lessThan">
      <formula>0</formula>
    </cfRule>
  </conditionalFormatting>
  <conditionalFormatting sqref="T922:U945">
    <cfRule type="cellIs" dxfId="546" priority="490" operator="lessThan">
      <formula>0</formula>
    </cfRule>
  </conditionalFormatting>
  <conditionalFormatting sqref="AE922:AG945">
    <cfRule type="cellIs" dxfId="545" priority="484" operator="lessThan">
      <formula>0</formula>
    </cfRule>
  </conditionalFormatting>
  <conditionalFormatting sqref="V922:AA945">
    <cfRule type="cellIs" dxfId="544" priority="487" operator="lessThan">
      <formula>0</formula>
    </cfRule>
  </conditionalFormatting>
  <conditionalFormatting sqref="AM930:AN930">
    <cfRule type="cellIs" dxfId="543" priority="477" operator="lessThan">
      <formula>SUM(AM931:AM933)</formula>
    </cfRule>
  </conditionalFormatting>
  <conditionalFormatting sqref="D930:E930">
    <cfRule type="cellIs" dxfId="542" priority="501" operator="lessThan">
      <formula>SUM(D931:D933)</formula>
    </cfRule>
  </conditionalFormatting>
  <conditionalFormatting sqref="V940:AA940">
    <cfRule type="cellIs" dxfId="541" priority="485" operator="lessThan">
      <formula>SUM(V941:V943)</formula>
    </cfRule>
  </conditionalFormatting>
  <conditionalFormatting sqref="F930:G930">
    <cfRule type="cellIs" dxfId="540" priority="498" operator="lessThan">
      <formula>SUM(F931:F933)</formula>
    </cfRule>
  </conditionalFormatting>
  <conditionalFormatting sqref="F940:G940">
    <cfRule type="cellIs" dxfId="539" priority="497" operator="lessThan">
      <formula>SUM(F941:F943)</formula>
    </cfRule>
  </conditionalFormatting>
  <conditionalFormatting sqref="H930:I930">
    <cfRule type="cellIs" dxfId="538" priority="495" operator="lessThan">
      <formula>SUM(H931:H933)</formula>
    </cfRule>
  </conditionalFormatting>
  <conditionalFormatting sqref="H940:I940">
    <cfRule type="cellIs" dxfId="537" priority="494" operator="lessThan">
      <formula>SUM(H941:H943)</formula>
    </cfRule>
  </conditionalFormatting>
  <conditionalFormatting sqref="O930:R930">
    <cfRule type="cellIs" dxfId="536" priority="492" operator="lessThan">
      <formula>SUM(O931:O933)</formula>
    </cfRule>
  </conditionalFormatting>
  <conditionalFormatting sqref="O940:R940">
    <cfRule type="cellIs" dxfId="535" priority="491" operator="lessThan">
      <formula>SUM(O941:O943)</formula>
    </cfRule>
  </conditionalFormatting>
  <conditionalFormatting sqref="T930:U930">
    <cfRule type="cellIs" dxfId="534" priority="489" operator="lessThan">
      <formula>SUM(T931:T933)</formula>
    </cfRule>
  </conditionalFormatting>
  <conditionalFormatting sqref="T940:U940">
    <cfRule type="cellIs" dxfId="533" priority="488" operator="lessThan">
      <formula>SUM(T941:T943)</formula>
    </cfRule>
  </conditionalFormatting>
  <conditionalFormatting sqref="V930:AA930">
    <cfRule type="cellIs" dxfId="532" priority="486" operator="lessThan">
      <formula>SUM(V931:V933)</formula>
    </cfRule>
  </conditionalFormatting>
  <conditionalFormatting sqref="AE930:AG930">
    <cfRule type="cellIs" dxfId="531" priority="483" operator="lessThan">
      <formula>SUM(AE931:AE933)</formula>
    </cfRule>
  </conditionalFormatting>
  <conditionalFormatting sqref="AE940:AG940">
    <cfRule type="cellIs" dxfId="530" priority="482" operator="lessThan">
      <formula>SUM(AE941:AE943)</formula>
    </cfRule>
  </conditionalFormatting>
  <conditionalFormatting sqref="AI930:AK930">
    <cfRule type="cellIs" dxfId="529" priority="480" operator="lessThan">
      <formula>SUM(AI931:AI933)</formula>
    </cfRule>
  </conditionalFormatting>
  <conditionalFormatting sqref="AI940:AK940">
    <cfRule type="cellIs" dxfId="528" priority="479" operator="lessThan">
      <formula>SUM(AI941:AI943)</formula>
    </cfRule>
  </conditionalFormatting>
  <conditionalFormatting sqref="AM940:AN940">
    <cfRule type="cellIs" dxfId="527" priority="476" operator="lessThan">
      <formula>SUM(AM941:AM943)</formula>
    </cfRule>
  </conditionalFormatting>
  <conditionalFormatting sqref="AB939">
    <cfRule type="cellIs" dxfId="526" priority="474" operator="lessThan">
      <formula>0</formula>
    </cfRule>
  </conditionalFormatting>
  <conditionalFormatting sqref="AB939">
    <cfRule type="cellIs" dxfId="525" priority="475" operator="greaterThan">
      <formula>AA939</formula>
    </cfRule>
  </conditionalFormatting>
  <conditionalFormatting sqref="AB939">
    <cfRule type="cellIs" dxfId="524" priority="473" operator="lessThan">
      <formula>AA939</formula>
    </cfRule>
  </conditionalFormatting>
  <conditionalFormatting sqref="AP922:AP946">
    <cfRule type="cellIs" dxfId="523" priority="472" operator="lessThan">
      <formula>0</formula>
    </cfRule>
  </conditionalFormatting>
  <conditionalFormatting sqref="AP940 AP930">
    <cfRule type="cellIs" dxfId="522" priority="471" operator="lessThan">
      <formula>SUM(AP931:AP933)</formula>
    </cfRule>
  </conditionalFormatting>
  <conditionalFormatting sqref="AO922:AO946">
    <cfRule type="cellIs" dxfId="521" priority="470" operator="lessThan">
      <formula>0</formula>
    </cfRule>
  </conditionalFormatting>
  <conditionalFormatting sqref="AO940 AO930">
    <cfRule type="cellIs" dxfId="520" priority="469" operator="lessThan">
      <formula>SUM(AO931:AO933)</formula>
    </cfRule>
  </conditionalFormatting>
  <conditionalFormatting sqref="J964 D971:I971 V971:Y971">
    <cfRule type="cellIs" dxfId="519" priority="463" operator="lessThan">
      <formula>0</formula>
    </cfRule>
  </conditionalFormatting>
  <conditionalFormatting sqref="K947:N971">
    <cfRule type="cellIs" dxfId="518" priority="467" operator="notBetween">
      <formula>0</formula>
      <formula>1</formula>
    </cfRule>
  </conditionalFormatting>
  <conditionalFormatting sqref="AC947:AC971 AG971">
    <cfRule type="cellIs" dxfId="517" priority="466" operator="lessThan">
      <formula>0</formula>
    </cfRule>
  </conditionalFormatting>
  <conditionalFormatting sqref="AQ947:AQ971">
    <cfRule type="cellIs" dxfId="516" priority="465" operator="notBetween">
      <formula>0</formula>
      <formula>10000</formula>
    </cfRule>
  </conditionalFormatting>
  <conditionalFormatting sqref="AR947:AR971">
    <cfRule type="cellIs" dxfId="515" priority="464" operator="lessThan">
      <formula>0</formula>
    </cfRule>
  </conditionalFormatting>
  <conditionalFormatting sqref="G971 AL964 J964 I971">
    <cfRule type="cellIs" dxfId="514" priority="468" operator="greaterThan">
      <formula>F964</formula>
    </cfRule>
  </conditionalFormatting>
  <conditionalFormatting sqref="AL964 J964">
    <cfRule type="cellIs" dxfId="513" priority="462" operator="lessThan">
      <formula>I964</formula>
    </cfRule>
  </conditionalFormatting>
  <conditionalFormatting sqref="AH964">
    <cfRule type="cellIs" dxfId="512" priority="461" operator="lessThan">
      <formula>0</formula>
    </cfRule>
  </conditionalFormatting>
  <conditionalFormatting sqref="AH964">
    <cfRule type="cellIs" dxfId="511" priority="460" operator="lessThan">
      <formula>0</formula>
    </cfRule>
  </conditionalFormatting>
  <conditionalFormatting sqref="AH964">
    <cfRule type="cellIs" dxfId="510" priority="459" operator="lessThan">
      <formula>#REF!</formula>
    </cfRule>
  </conditionalFormatting>
  <conditionalFormatting sqref="AH964">
    <cfRule type="cellIs" dxfId="509" priority="458" operator="lessThan">
      <formula>0</formula>
    </cfRule>
  </conditionalFormatting>
  <conditionalFormatting sqref="AH964">
    <cfRule type="cellIs" dxfId="508" priority="457" operator="greaterThan">
      <formula>#REF!</formula>
    </cfRule>
  </conditionalFormatting>
  <conditionalFormatting sqref="AL964">
    <cfRule type="cellIs" dxfId="507" priority="456" operator="lessThan">
      <formula>0</formula>
    </cfRule>
  </conditionalFormatting>
  <conditionalFormatting sqref="AL964">
    <cfRule type="cellIs" dxfId="506" priority="455" operator="lessThan">
      <formula>0</formula>
    </cfRule>
  </conditionalFormatting>
  <conditionalFormatting sqref="AL964">
    <cfRule type="cellIs" dxfId="505" priority="454" operator="lessThan">
      <formula>0</formula>
    </cfRule>
  </conditionalFormatting>
  <conditionalFormatting sqref="D965:E965">
    <cfRule type="cellIs" dxfId="504" priority="448" operator="lessThan">
      <formula>SUM(D966:D968)</formula>
    </cfRule>
  </conditionalFormatting>
  <conditionalFormatting sqref="S947:S970">
    <cfRule type="cellIs" dxfId="503" priority="453" operator="lessThan">
      <formula>0</formula>
    </cfRule>
  </conditionalFormatting>
  <conditionalFormatting sqref="Z971:AA971">
    <cfRule type="cellIs" dxfId="502" priority="452" operator="lessThan">
      <formula>0</formula>
    </cfRule>
  </conditionalFormatting>
  <conditionalFormatting sqref="AD971">
    <cfRule type="cellIs" dxfId="501" priority="451" operator="lessThan">
      <formula>0</formula>
    </cfRule>
  </conditionalFormatting>
  <conditionalFormatting sqref="D947:E970">
    <cfRule type="cellIs" dxfId="500" priority="450" operator="lessThan">
      <formula>0</formula>
    </cfRule>
  </conditionalFormatting>
  <conditionalFormatting sqref="F947:G970">
    <cfRule type="cellIs" dxfId="499" priority="447" operator="lessThan">
      <formula>0</formula>
    </cfRule>
  </conditionalFormatting>
  <conditionalFormatting sqref="O947:R970">
    <cfRule type="cellIs" dxfId="498" priority="441" operator="lessThan">
      <formula>0</formula>
    </cfRule>
  </conditionalFormatting>
  <conditionalFormatting sqref="AI947:AK970">
    <cfRule type="cellIs" dxfId="497" priority="429" operator="lessThan">
      <formula>0</formula>
    </cfRule>
  </conditionalFormatting>
  <conditionalFormatting sqref="AM947:AN970">
    <cfRule type="cellIs" dxfId="496" priority="426" operator="lessThan">
      <formula>0</formula>
    </cfRule>
  </conditionalFormatting>
  <conditionalFormatting sqref="H947:I970">
    <cfRule type="cellIs" dxfId="495" priority="444" operator="lessThan">
      <formula>0</formula>
    </cfRule>
  </conditionalFormatting>
  <conditionalFormatting sqref="T947:U970">
    <cfRule type="cellIs" dxfId="494" priority="438" operator="lessThan">
      <formula>0</formula>
    </cfRule>
  </conditionalFormatting>
  <conditionalFormatting sqref="AE947:AG970">
    <cfRule type="cellIs" dxfId="493" priority="432" operator="lessThan">
      <formula>0</formula>
    </cfRule>
  </conditionalFormatting>
  <conditionalFormatting sqref="V947:AA970">
    <cfRule type="cellIs" dxfId="492" priority="435" operator="lessThan">
      <formula>0</formula>
    </cfRule>
  </conditionalFormatting>
  <conditionalFormatting sqref="AM955:AN955">
    <cfRule type="cellIs" dxfId="491" priority="425" operator="lessThan">
      <formula>SUM(AM956:AM958)</formula>
    </cfRule>
  </conditionalFormatting>
  <conditionalFormatting sqref="D955:E955">
    <cfRule type="cellIs" dxfId="490" priority="449" operator="lessThan">
      <formula>SUM(D956:D958)</formula>
    </cfRule>
  </conditionalFormatting>
  <conditionalFormatting sqref="V965:AA965">
    <cfRule type="cellIs" dxfId="489" priority="433" operator="lessThan">
      <formula>SUM(V966:V968)</formula>
    </cfRule>
  </conditionalFormatting>
  <conditionalFormatting sqref="F955:G955">
    <cfRule type="cellIs" dxfId="488" priority="446" operator="lessThan">
      <formula>SUM(F956:F958)</formula>
    </cfRule>
  </conditionalFormatting>
  <conditionalFormatting sqref="F965:G965">
    <cfRule type="cellIs" dxfId="487" priority="445" operator="lessThan">
      <formula>SUM(F966:F968)</formula>
    </cfRule>
  </conditionalFormatting>
  <conditionalFormatting sqref="H955:I955">
    <cfRule type="cellIs" dxfId="486" priority="443" operator="lessThan">
      <formula>SUM(H956:H958)</formula>
    </cfRule>
  </conditionalFormatting>
  <conditionalFormatting sqref="H965:I965">
    <cfRule type="cellIs" dxfId="485" priority="442" operator="lessThan">
      <formula>SUM(H966:H968)</formula>
    </cfRule>
  </conditionalFormatting>
  <conditionalFormatting sqref="O955:R955">
    <cfRule type="cellIs" dxfId="484" priority="440" operator="lessThan">
      <formula>SUM(O956:O958)</formula>
    </cfRule>
  </conditionalFormatting>
  <conditionalFormatting sqref="O965:R965">
    <cfRule type="cellIs" dxfId="483" priority="439" operator="lessThan">
      <formula>SUM(O966:O968)</formula>
    </cfRule>
  </conditionalFormatting>
  <conditionalFormatting sqref="T955:U955">
    <cfRule type="cellIs" dxfId="482" priority="437" operator="lessThan">
      <formula>SUM(T956:T958)</formula>
    </cfRule>
  </conditionalFormatting>
  <conditionalFormatting sqref="T965:U965">
    <cfRule type="cellIs" dxfId="481" priority="436" operator="lessThan">
      <formula>SUM(T966:T968)</formula>
    </cfRule>
  </conditionalFormatting>
  <conditionalFormatting sqref="V955:AA955">
    <cfRule type="cellIs" dxfId="480" priority="434" operator="lessThan">
      <formula>SUM(V956:V958)</formula>
    </cfRule>
  </conditionalFormatting>
  <conditionalFormatting sqref="AE955:AG955">
    <cfRule type="cellIs" dxfId="479" priority="431" operator="lessThan">
      <formula>SUM(AE956:AE958)</formula>
    </cfRule>
  </conditionalFormatting>
  <conditionalFormatting sqref="AE965:AG965">
    <cfRule type="cellIs" dxfId="478" priority="430" operator="lessThan">
      <formula>SUM(AE966:AE968)</formula>
    </cfRule>
  </conditionalFormatting>
  <conditionalFormatting sqref="AI955:AK955">
    <cfRule type="cellIs" dxfId="477" priority="428" operator="lessThan">
      <formula>SUM(AI956:AI958)</formula>
    </cfRule>
  </conditionalFormatting>
  <conditionalFormatting sqref="AI965:AK965">
    <cfRule type="cellIs" dxfId="476" priority="427" operator="lessThan">
      <formula>SUM(AI966:AI968)</formula>
    </cfRule>
  </conditionalFormatting>
  <conditionalFormatting sqref="AM965:AN965">
    <cfRule type="cellIs" dxfId="475" priority="424" operator="lessThan">
      <formula>SUM(AM966:AM968)</formula>
    </cfRule>
  </conditionalFormatting>
  <conditionalFormatting sqref="AB964">
    <cfRule type="cellIs" dxfId="474" priority="422" operator="lessThan">
      <formula>0</formula>
    </cfRule>
  </conditionalFormatting>
  <conditionalFormatting sqref="AB964">
    <cfRule type="cellIs" dxfId="473" priority="423" operator="greaterThan">
      <formula>AA964</formula>
    </cfRule>
  </conditionalFormatting>
  <conditionalFormatting sqref="AB964">
    <cfRule type="cellIs" dxfId="472" priority="421" operator="lessThan">
      <formula>AA964</formula>
    </cfRule>
  </conditionalFormatting>
  <conditionalFormatting sqref="AP947:AP971">
    <cfRule type="cellIs" dxfId="471" priority="420" operator="lessThan">
      <formula>0</formula>
    </cfRule>
  </conditionalFormatting>
  <conditionalFormatting sqref="AP965 AP955">
    <cfRule type="cellIs" dxfId="470" priority="419" operator="lessThan">
      <formula>SUM(AP956:AP958)</formula>
    </cfRule>
  </conditionalFormatting>
  <conditionalFormatting sqref="AO947:AO971">
    <cfRule type="cellIs" dxfId="469" priority="418" operator="lessThan">
      <formula>0</formula>
    </cfRule>
  </conditionalFormatting>
  <conditionalFormatting sqref="AO965 AO955">
    <cfRule type="cellIs" dxfId="468" priority="417" operator="lessThan">
      <formula>SUM(AO956:AO958)</formula>
    </cfRule>
  </conditionalFormatting>
  <conditionalFormatting sqref="J997 D1004:I1004 V1004:Y1004">
    <cfRule type="cellIs" dxfId="467" priority="411" operator="lessThan">
      <formula>0</formula>
    </cfRule>
  </conditionalFormatting>
  <conditionalFormatting sqref="K980:N1004">
    <cfRule type="cellIs" dxfId="466" priority="415" operator="notBetween">
      <formula>0</formula>
      <formula>1</formula>
    </cfRule>
  </conditionalFormatting>
  <conditionalFormatting sqref="AC980:AC1004 AG1004">
    <cfRule type="cellIs" dxfId="465" priority="414" operator="lessThan">
      <formula>0</formula>
    </cfRule>
  </conditionalFormatting>
  <conditionalFormatting sqref="AQ980:AQ1004">
    <cfRule type="cellIs" dxfId="464" priority="413" operator="notBetween">
      <formula>0</formula>
      <formula>10000</formula>
    </cfRule>
  </conditionalFormatting>
  <conditionalFormatting sqref="AR980:AR1004">
    <cfRule type="cellIs" dxfId="463" priority="412" operator="lessThan">
      <formula>0</formula>
    </cfRule>
  </conditionalFormatting>
  <conditionalFormatting sqref="G1004 AL997 J997 I1004">
    <cfRule type="cellIs" dxfId="462" priority="416" operator="greaterThan">
      <formula>F997</formula>
    </cfRule>
  </conditionalFormatting>
  <conditionalFormatting sqref="AL997 J997">
    <cfRule type="cellIs" dxfId="461" priority="410" operator="lessThan">
      <formula>I997</formula>
    </cfRule>
  </conditionalFormatting>
  <conditionalFormatting sqref="AH997">
    <cfRule type="cellIs" dxfId="460" priority="409" operator="lessThan">
      <formula>0</formula>
    </cfRule>
  </conditionalFormatting>
  <conditionalFormatting sqref="AH997">
    <cfRule type="cellIs" dxfId="459" priority="408" operator="lessThan">
      <formula>0</formula>
    </cfRule>
  </conditionalFormatting>
  <conditionalFormatting sqref="AH997">
    <cfRule type="cellIs" dxfId="458" priority="407" operator="lessThan">
      <formula>#REF!</formula>
    </cfRule>
  </conditionalFormatting>
  <conditionalFormatting sqref="AH997">
    <cfRule type="cellIs" dxfId="457" priority="406" operator="lessThan">
      <formula>0</formula>
    </cfRule>
  </conditionalFormatting>
  <conditionalFormatting sqref="AH997">
    <cfRule type="cellIs" dxfId="456" priority="405" operator="greaterThan">
      <formula>#REF!</formula>
    </cfRule>
  </conditionalFormatting>
  <conditionalFormatting sqref="AL997">
    <cfRule type="cellIs" dxfId="455" priority="404" operator="lessThan">
      <formula>0</formula>
    </cfRule>
  </conditionalFormatting>
  <conditionalFormatting sqref="AL997">
    <cfRule type="cellIs" dxfId="454" priority="403" operator="lessThan">
      <formula>0</formula>
    </cfRule>
  </conditionalFormatting>
  <conditionalFormatting sqref="AL997">
    <cfRule type="cellIs" dxfId="453" priority="402" operator="lessThan">
      <formula>0</formula>
    </cfRule>
  </conditionalFormatting>
  <conditionalFormatting sqref="D998:E998">
    <cfRule type="cellIs" dxfId="452" priority="396" operator="lessThan">
      <formula>SUM(D999:D1001)</formula>
    </cfRule>
  </conditionalFormatting>
  <conditionalFormatting sqref="S980:S1003">
    <cfRule type="cellIs" dxfId="451" priority="401" operator="lessThan">
      <formula>0</formula>
    </cfRule>
  </conditionalFormatting>
  <conditionalFormatting sqref="Z1004:AA1004">
    <cfRule type="cellIs" dxfId="450" priority="400" operator="lessThan">
      <formula>0</formula>
    </cfRule>
  </conditionalFormatting>
  <conditionalFormatting sqref="AD1004">
    <cfRule type="cellIs" dxfId="449" priority="399" operator="lessThan">
      <formula>0</formula>
    </cfRule>
  </conditionalFormatting>
  <conditionalFormatting sqref="D980:E1003">
    <cfRule type="cellIs" dxfId="448" priority="398" operator="lessThan">
      <formula>0</formula>
    </cfRule>
  </conditionalFormatting>
  <conditionalFormatting sqref="F980:G1003">
    <cfRule type="cellIs" dxfId="447" priority="395" operator="lessThan">
      <formula>0</formula>
    </cfRule>
  </conditionalFormatting>
  <conditionalFormatting sqref="O980:R1003">
    <cfRule type="cellIs" dxfId="446" priority="389" operator="lessThan">
      <formula>0</formula>
    </cfRule>
  </conditionalFormatting>
  <conditionalFormatting sqref="AI980:AK1003">
    <cfRule type="cellIs" dxfId="445" priority="377" operator="lessThan">
      <formula>0</formula>
    </cfRule>
  </conditionalFormatting>
  <conditionalFormatting sqref="AM980:AN1003">
    <cfRule type="cellIs" dxfId="444" priority="374" operator="lessThan">
      <formula>0</formula>
    </cfRule>
  </conditionalFormatting>
  <conditionalFormatting sqref="H980:I1003">
    <cfRule type="cellIs" dxfId="443" priority="392" operator="lessThan">
      <formula>0</formula>
    </cfRule>
  </conditionalFormatting>
  <conditionalFormatting sqref="T980:U1003">
    <cfRule type="cellIs" dxfId="442" priority="386" operator="lessThan">
      <formula>0</formula>
    </cfRule>
  </conditionalFormatting>
  <conditionalFormatting sqref="AE980:AG1003">
    <cfRule type="cellIs" dxfId="441" priority="380" operator="lessThan">
      <formula>0</formula>
    </cfRule>
  </conditionalFormatting>
  <conditionalFormatting sqref="V980:AA1003">
    <cfRule type="cellIs" dxfId="440" priority="383" operator="lessThan">
      <formula>0</formula>
    </cfRule>
  </conditionalFormatting>
  <conditionalFormatting sqref="AM988:AN988">
    <cfRule type="cellIs" dxfId="439" priority="373" operator="lessThan">
      <formula>SUM(AM989:AM991)</formula>
    </cfRule>
  </conditionalFormatting>
  <conditionalFormatting sqref="D988:E988">
    <cfRule type="cellIs" dxfId="438" priority="397" operator="lessThan">
      <formula>SUM(D989:D991)</formula>
    </cfRule>
  </conditionalFormatting>
  <conditionalFormatting sqref="V998:AA998">
    <cfRule type="cellIs" dxfId="437" priority="381" operator="lessThan">
      <formula>SUM(V999:V1001)</formula>
    </cfRule>
  </conditionalFormatting>
  <conditionalFormatting sqref="F988:G988">
    <cfRule type="cellIs" dxfId="436" priority="394" operator="lessThan">
      <formula>SUM(F989:F991)</formula>
    </cfRule>
  </conditionalFormatting>
  <conditionalFormatting sqref="F998:G998">
    <cfRule type="cellIs" dxfId="435" priority="393" operator="lessThan">
      <formula>SUM(F999:F1001)</formula>
    </cfRule>
  </conditionalFormatting>
  <conditionalFormatting sqref="H988:I988">
    <cfRule type="cellIs" dxfId="434" priority="391" operator="lessThan">
      <formula>SUM(H989:H991)</formula>
    </cfRule>
  </conditionalFormatting>
  <conditionalFormatting sqref="H998:I998">
    <cfRule type="cellIs" dxfId="433" priority="390" operator="lessThan">
      <formula>SUM(H999:H1001)</formula>
    </cfRule>
  </conditionalFormatting>
  <conditionalFormatting sqref="O988:R988">
    <cfRule type="cellIs" dxfId="432" priority="388" operator="lessThan">
      <formula>SUM(O989:O991)</formula>
    </cfRule>
  </conditionalFormatting>
  <conditionalFormatting sqref="O998:R998">
    <cfRule type="cellIs" dxfId="431" priority="387" operator="lessThan">
      <formula>SUM(O999:O1001)</formula>
    </cfRule>
  </conditionalFormatting>
  <conditionalFormatting sqref="T988:U988">
    <cfRule type="cellIs" dxfId="430" priority="385" operator="lessThan">
      <formula>SUM(T989:T991)</formula>
    </cfRule>
  </conditionalFormatting>
  <conditionalFormatting sqref="T998:U998">
    <cfRule type="cellIs" dxfId="429" priority="384" operator="lessThan">
      <formula>SUM(T999:T1001)</formula>
    </cfRule>
  </conditionalFormatting>
  <conditionalFormatting sqref="V988:AA988">
    <cfRule type="cellIs" dxfId="428" priority="382" operator="lessThan">
      <formula>SUM(V989:V991)</formula>
    </cfRule>
  </conditionalFormatting>
  <conditionalFormatting sqref="AE988:AG988">
    <cfRule type="cellIs" dxfId="427" priority="379" operator="lessThan">
      <formula>SUM(AE989:AE991)</formula>
    </cfRule>
  </conditionalFormatting>
  <conditionalFormatting sqref="AE998:AG998">
    <cfRule type="cellIs" dxfId="426" priority="378" operator="lessThan">
      <formula>SUM(AE999:AE1001)</formula>
    </cfRule>
  </conditionalFormatting>
  <conditionalFormatting sqref="AI988:AK988">
    <cfRule type="cellIs" dxfId="425" priority="376" operator="lessThan">
      <formula>SUM(AI989:AI991)</formula>
    </cfRule>
  </conditionalFormatting>
  <conditionalFormatting sqref="AI998:AK998">
    <cfRule type="cellIs" dxfId="424" priority="375" operator="lessThan">
      <formula>SUM(AI999:AI1001)</formula>
    </cfRule>
  </conditionalFormatting>
  <conditionalFormatting sqref="AM998:AN998">
    <cfRule type="cellIs" dxfId="423" priority="372" operator="lessThan">
      <formula>SUM(AM999:AM1001)</formula>
    </cfRule>
  </conditionalFormatting>
  <conditionalFormatting sqref="AB997">
    <cfRule type="cellIs" dxfId="422" priority="370" operator="lessThan">
      <formula>0</formula>
    </cfRule>
  </conditionalFormatting>
  <conditionalFormatting sqref="AB997">
    <cfRule type="cellIs" dxfId="421" priority="371" operator="greaterThan">
      <formula>AA997</formula>
    </cfRule>
  </conditionalFormatting>
  <conditionalFormatting sqref="AB997">
    <cfRule type="cellIs" dxfId="420" priority="369" operator="lessThan">
      <formula>AA997</formula>
    </cfRule>
  </conditionalFormatting>
  <conditionalFormatting sqref="AP980:AP1004">
    <cfRule type="cellIs" dxfId="419" priority="368" operator="lessThan">
      <formula>0</formula>
    </cfRule>
  </conditionalFormatting>
  <conditionalFormatting sqref="AP998 AP988">
    <cfRule type="cellIs" dxfId="418" priority="367" operator="lessThan">
      <formula>SUM(AP989:AP991)</formula>
    </cfRule>
  </conditionalFormatting>
  <conditionalFormatting sqref="AO980:AO1004">
    <cfRule type="cellIs" dxfId="417" priority="366" operator="lessThan">
      <formula>0</formula>
    </cfRule>
  </conditionalFormatting>
  <conditionalFormatting sqref="AO998 AO988">
    <cfRule type="cellIs" dxfId="416" priority="365" operator="lessThan">
      <formula>SUM(AO989:AO991)</formula>
    </cfRule>
  </conditionalFormatting>
  <conditionalFormatting sqref="J1022 D1029:I1029 V1029:Y1029">
    <cfRule type="cellIs" dxfId="415" priority="359" operator="lessThan">
      <formula>0</formula>
    </cfRule>
  </conditionalFormatting>
  <conditionalFormatting sqref="K1005:N1029">
    <cfRule type="cellIs" dxfId="414" priority="363" operator="notBetween">
      <formula>0</formula>
      <formula>1</formula>
    </cfRule>
  </conditionalFormatting>
  <conditionalFormatting sqref="AC1005:AC1029 AG1029">
    <cfRule type="cellIs" dxfId="413" priority="362" operator="lessThan">
      <formula>0</formula>
    </cfRule>
  </conditionalFormatting>
  <conditionalFormatting sqref="AQ1005:AQ1029">
    <cfRule type="cellIs" dxfId="412" priority="361" operator="notBetween">
      <formula>0</formula>
      <formula>10000</formula>
    </cfRule>
  </conditionalFormatting>
  <conditionalFormatting sqref="AR1005:AR1029">
    <cfRule type="cellIs" dxfId="411" priority="360" operator="lessThan">
      <formula>0</formula>
    </cfRule>
  </conditionalFormatting>
  <conditionalFormatting sqref="G1029 AL1022 J1022 I1029">
    <cfRule type="cellIs" dxfId="410" priority="364" operator="greaterThan">
      <formula>F1022</formula>
    </cfRule>
  </conditionalFormatting>
  <conditionalFormatting sqref="AL1022 J1022">
    <cfRule type="cellIs" dxfId="409" priority="358" operator="lessThan">
      <formula>I1022</formula>
    </cfRule>
  </conditionalFormatting>
  <conditionalFormatting sqref="AH1022">
    <cfRule type="cellIs" dxfId="408" priority="357" operator="lessThan">
      <formula>0</formula>
    </cfRule>
  </conditionalFormatting>
  <conditionalFormatting sqref="AH1022">
    <cfRule type="cellIs" dxfId="407" priority="356" operator="lessThan">
      <formula>0</formula>
    </cfRule>
  </conditionalFormatting>
  <conditionalFormatting sqref="AH1022">
    <cfRule type="cellIs" dxfId="406" priority="355" operator="lessThan">
      <formula>#REF!</formula>
    </cfRule>
  </conditionalFormatting>
  <conditionalFormatting sqref="AH1022">
    <cfRule type="cellIs" dxfId="405" priority="354" operator="lessThan">
      <formula>0</formula>
    </cfRule>
  </conditionalFormatting>
  <conditionalFormatting sqref="AH1022">
    <cfRule type="cellIs" dxfId="404" priority="353" operator="greaterThan">
      <formula>#REF!</formula>
    </cfRule>
  </conditionalFormatting>
  <conditionalFormatting sqref="AL1022">
    <cfRule type="cellIs" dxfId="403" priority="352" operator="lessThan">
      <formula>0</formula>
    </cfRule>
  </conditionalFormatting>
  <conditionalFormatting sqref="AL1022">
    <cfRule type="cellIs" dxfId="402" priority="351" operator="lessThan">
      <formula>0</formula>
    </cfRule>
  </conditionalFormatting>
  <conditionalFormatting sqref="AL1022">
    <cfRule type="cellIs" dxfId="401" priority="350" operator="lessThan">
      <formula>0</formula>
    </cfRule>
  </conditionalFormatting>
  <conditionalFormatting sqref="D1023:E1023">
    <cfRule type="cellIs" dxfId="400" priority="344" operator="lessThan">
      <formula>SUM(D1024:D1026)</formula>
    </cfRule>
  </conditionalFormatting>
  <conditionalFormatting sqref="S1005:S1028">
    <cfRule type="cellIs" dxfId="399" priority="349" operator="lessThan">
      <formula>0</formula>
    </cfRule>
  </conditionalFormatting>
  <conditionalFormatting sqref="Z1029:AA1029">
    <cfRule type="cellIs" dxfId="398" priority="348" operator="lessThan">
      <formula>0</formula>
    </cfRule>
  </conditionalFormatting>
  <conditionalFormatting sqref="AD1029">
    <cfRule type="cellIs" dxfId="397" priority="347" operator="lessThan">
      <formula>0</formula>
    </cfRule>
  </conditionalFormatting>
  <conditionalFormatting sqref="D1005:E1028">
    <cfRule type="cellIs" dxfId="396" priority="346" operator="lessThan">
      <formula>0</formula>
    </cfRule>
  </conditionalFormatting>
  <conditionalFormatting sqref="F1005:G1028">
    <cfRule type="cellIs" dxfId="395" priority="343" operator="lessThan">
      <formula>0</formula>
    </cfRule>
  </conditionalFormatting>
  <conditionalFormatting sqref="O1005:R1028">
    <cfRule type="cellIs" dxfId="394" priority="337" operator="lessThan">
      <formula>0</formula>
    </cfRule>
  </conditionalFormatting>
  <conditionalFormatting sqref="AI1005:AK1028">
    <cfRule type="cellIs" dxfId="393" priority="325" operator="lessThan">
      <formula>0</formula>
    </cfRule>
  </conditionalFormatting>
  <conditionalFormatting sqref="AM1005:AN1028">
    <cfRule type="cellIs" dxfId="392" priority="322" operator="lessThan">
      <formula>0</formula>
    </cfRule>
  </conditionalFormatting>
  <conditionalFormatting sqref="H1005:I1028">
    <cfRule type="cellIs" dxfId="391" priority="340" operator="lessThan">
      <formula>0</formula>
    </cfRule>
  </conditionalFormatting>
  <conditionalFormatting sqref="T1005:U1028">
    <cfRule type="cellIs" dxfId="390" priority="334" operator="lessThan">
      <formula>0</formula>
    </cfRule>
  </conditionalFormatting>
  <conditionalFormatting sqref="AE1005:AG1028">
    <cfRule type="cellIs" dxfId="389" priority="328" operator="lessThan">
      <formula>0</formula>
    </cfRule>
  </conditionalFormatting>
  <conditionalFormatting sqref="V1005:AA1028">
    <cfRule type="cellIs" dxfId="388" priority="331" operator="lessThan">
      <formula>0</formula>
    </cfRule>
  </conditionalFormatting>
  <conditionalFormatting sqref="AM1013:AN1013">
    <cfRule type="cellIs" dxfId="387" priority="321" operator="lessThan">
      <formula>SUM(AM1014:AM1016)</formula>
    </cfRule>
  </conditionalFormatting>
  <conditionalFormatting sqref="D1013:E1013">
    <cfRule type="cellIs" dxfId="386" priority="345" operator="lessThan">
      <formula>SUM(D1014:D1016)</formula>
    </cfRule>
  </conditionalFormatting>
  <conditionalFormatting sqref="V1023:AA1023">
    <cfRule type="cellIs" dxfId="385" priority="329" operator="lessThan">
      <formula>SUM(V1024:V1026)</formula>
    </cfRule>
  </conditionalFormatting>
  <conditionalFormatting sqref="F1013:G1013">
    <cfRule type="cellIs" dxfId="384" priority="342" operator="lessThan">
      <formula>SUM(F1014:F1016)</formula>
    </cfRule>
  </conditionalFormatting>
  <conditionalFormatting sqref="F1023:G1023">
    <cfRule type="cellIs" dxfId="383" priority="341" operator="lessThan">
      <formula>SUM(F1024:F1026)</formula>
    </cfRule>
  </conditionalFormatting>
  <conditionalFormatting sqref="H1013:I1013">
    <cfRule type="cellIs" dxfId="382" priority="339" operator="lessThan">
      <formula>SUM(H1014:H1016)</formula>
    </cfRule>
  </conditionalFormatting>
  <conditionalFormatting sqref="H1023:I1023">
    <cfRule type="cellIs" dxfId="381" priority="338" operator="lessThan">
      <formula>SUM(H1024:H1026)</formula>
    </cfRule>
  </conditionalFormatting>
  <conditionalFormatting sqref="O1013:R1013">
    <cfRule type="cellIs" dxfId="380" priority="336" operator="lessThan">
      <formula>SUM(O1014:O1016)</formula>
    </cfRule>
  </conditionalFormatting>
  <conditionalFormatting sqref="O1023:R1023">
    <cfRule type="cellIs" dxfId="379" priority="335" operator="lessThan">
      <formula>SUM(O1024:O1026)</formula>
    </cfRule>
  </conditionalFormatting>
  <conditionalFormatting sqref="T1013:U1013">
    <cfRule type="cellIs" dxfId="378" priority="333" operator="lessThan">
      <formula>SUM(T1014:T1016)</formula>
    </cfRule>
  </conditionalFormatting>
  <conditionalFormatting sqref="T1023:U1023">
    <cfRule type="cellIs" dxfId="377" priority="332" operator="lessThan">
      <formula>SUM(T1024:T1026)</formula>
    </cfRule>
  </conditionalFormatting>
  <conditionalFormatting sqref="V1013:AA1013">
    <cfRule type="cellIs" dxfId="376" priority="330" operator="lessThan">
      <formula>SUM(V1014:V1016)</formula>
    </cfRule>
  </conditionalFormatting>
  <conditionalFormatting sqref="AE1013:AG1013">
    <cfRule type="cellIs" dxfId="375" priority="327" operator="lessThan">
      <formula>SUM(AE1014:AE1016)</formula>
    </cfRule>
  </conditionalFormatting>
  <conditionalFormatting sqref="AE1023:AG1023">
    <cfRule type="cellIs" dxfId="374" priority="326" operator="lessThan">
      <formula>SUM(AE1024:AE1026)</formula>
    </cfRule>
  </conditionalFormatting>
  <conditionalFormatting sqref="AI1013:AK1013">
    <cfRule type="cellIs" dxfId="373" priority="324" operator="lessThan">
      <formula>SUM(AI1014:AI1016)</formula>
    </cfRule>
  </conditionalFormatting>
  <conditionalFormatting sqref="AI1023:AK1023">
    <cfRule type="cellIs" dxfId="372" priority="323" operator="lessThan">
      <formula>SUM(AI1024:AI1026)</formula>
    </cfRule>
  </conditionalFormatting>
  <conditionalFormatting sqref="AM1023:AN1023">
    <cfRule type="cellIs" dxfId="371" priority="320" operator="lessThan">
      <formula>SUM(AM1024:AM1026)</formula>
    </cfRule>
  </conditionalFormatting>
  <conditionalFormatting sqref="AB1022">
    <cfRule type="cellIs" dxfId="370" priority="318" operator="lessThan">
      <formula>0</formula>
    </cfRule>
  </conditionalFormatting>
  <conditionalFormatting sqref="AB1022">
    <cfRule type="cellIs" dxfId="369" priority="319" operator="greaterThan">
      <formula>AA1022</formula>
    </cfRule>
  </conditionalFormatting>
  <conditionalFormatting sqref="AB1022">
    <cfRule type="cellIs" dxfId="368" priority="317" operator="lessThan">
      <formula>AA1022</formula>
    </cfRule>
  </conditionalFormatting>
  <conditionalFormatting sqref="AP1005:AP1029">
    <cfRule type="cellIs" dxfId="367" priority="316" operator="lessThan">
      <formula>0</formula>
    </cfRule>
  </conditionalFormatting>
  <conditionalFormatting sqref="AP1023 AP1013">
    <cfRule type="cellIs" dxfId="366" priority="315" operator="lessThan">
      <formula>SUM(AP1014:AP1016)</formula>
    </cfRule>
  </conditionalFormatting>
  <conditionalFormatting sqref="AO1005:AO1029">
    <cfRule type="cellIs" dxfId="365" priority="314" operator="lessThan">
      <formula>0</formula>
    </cfRule>
  </conditionalFormatting>
  <conditionalFormatting sqref="AO1023 AO1013">
    <cfRule type="cellIs" dxfId="364" priority="313" operator="lessThan">
      <formula>SUM(AO1014:AO1016)</formula>
    </cfRule>
  </conditionalFormatting>
  <conditionalFormatting sqref="J1047 D1054:I1054 V1054:Y1054">
    <cfRule type="cellIs" dxfId="363" priority="307" operator="lessThan">
      <formula>0</formula>
    </cfRule>
  </conditionalFormatting>
  <conditionalFormatting sqref="K1030:N1054">
    <cfRule type="cellIs" dxfId="362" priority="311" operator="notBetween">
      <formula>0</formula>
      <formula>1</formula>
    </cfRule>
  </conditionalFormatting>
  <conditionalFormatting sqref="AC1030:AC1054 AG1054">
    <cfRule type="cellIs" dxfId="361" priority="310" operator="lessThan">
      <formula>0</formula>
    </cfRule>
  </conditionalFormatting>
  <conditionalFormatting sqref="AQ1030:AQ1054">
    <cfRule type="cellIs" dxfId="360" priority="309" operator="notBetween">
      <formula>0</formula>
      <formula>10000</formula>
    </cfRule>
  </conditionalFormatting>
  <conditionalFormatting sqref="AR1030:AR1054">
    <cfRule type="cellIs" dxfId="359" priority="308" operator="lessThan">
      <formula>0</formula>
    </cfRule>
  </conditionalFormatting>
  <conditionalFormatting sqref="G1054 AL1047 J1047 I1054">
    <cfRule type="cellIs" dxfId="358" priority="312" operator="greaterThan">
      <formula>F1047</formula>
    </cfRule>
  </conditionalFormatting>
  <conditionalFormatting sqref="AL1047 J1047">
    <cfRule type="cellIs" dxfId="357" priority="306" operator="lessThan">
      <formula>I1047</formula>
    </cfRule>
  </conditionalFormatting>
  <conditionalFormatting sqref="AH1047">
    <cfRule type="cellIs" dxfId="356" priority="305" operator="lessThan">
      <formula>0</formula>
    </cfRule>
  </conditionalFormatting>
  <conditionalFormatting sqref="AH1047">
    <cfRule type="cellIs" dxfId="355" priority="304" operator="lessThan">
      <formula>0</formula>
    </cfRule>
  </conditionalFormatting>
  <conditionalFormatting sqref="AH1047">
    <cfRule type="cellIs" dxfId="354" priority="303" operator="lessThan">
      <formula>#REF!</formula>
    </cfRule>
  </conditionalFormatting>
  <conditionalFormatting sqref="AH1047">
    <cfRule type="cellIs" dxfId="353" priority="302" operator="lessThan">
      <formula>0</formula>
    </cfRule>
  </conditionalFormatting>
  <conditionalFormatting sqref="AH1047">
    <cfRule type="cellIs" dxfId="352" priority="301" operator="greaterThan">
      <formula>#REF!</formula>
    </cfRule>
  </conditionalFormatting>
  <conditionalFormatting sqref="AL1047">
    <cfRule type="cellIs" dxfId="351" priority="300" operator="lessThan">
      <formula>0</formula>
    </cfRule>
  </conditionalFormatting>
  <conditionalFormatting sqref="AL1047">
    <cfRule type="cellIs" dxfId="350" priority="299" operator="lessThan">
      <formula>0</formula>
    </cfRule>
  </conditionalFormatting>
  <conditionalFormatting sqref="AL1047">
    <cfRule type="cellIs" dxfId="349" priority="298" operator="lessThan">
      <formula>0</formula>
    </cfRule>
  </conditionalFormatting>
  <conditionalFormatting sqref="D1048:E1048">
    <cfRule type="cellIs" dxfId="348" priority="292" operator="lessThan">
      <formula>SUM(D1049:D1051)</formula>
    </cfRule>
  </conditionalFormatting>
  <conditionalFormatting sqref="S1030:S1053">
    <cfRule type="cellIs" dxfId="347" priority="297" operator="lessThan">
      <formula>0</formula>
    </cfRule>
  </conditionalFormatting>
  <conditionalFormatting sqref="Z1054:AA1054">
    <cfRule type="cellIs" dxfId="346" priority="296" operator="lessThan">
      <formula>0</formula>
    </cfRule>
  </conditionalFormatting>
  <conditionalFormatting sqref="AD1054">
    <cfRule type="cellIs" dxfId="345" priority="295" operator="lessThan">
      <formula>0</formula>
    </cfRule>
  </conditionalFormatting>
  <conditionalFormatting sqref="D1030:E1053">
    <cfRule type="cellIs" dxfId="344" priority="294" operator="lessThan">
      <formula>0</formula>
    </cfRule>
  </conditionalFormatting>
  <conditionalFormatting sqref="F1030:G1053">
    <cfRule type="cellIs" dxfId="343" priority="291" operator="lessThan">
      <formula>0</formula>
    </cfRule>
  </conditionalFormatting>
  <conditionalFormatting sqref="O1030:R1053">
    <cfRule type="cellIs" dxfId="342" priority="285" operator="lessThan">
      <formula>0</formula>
    </cfRule>
  </conditionalFormatting>
  <conditionalFormatting sqref="AI1030:AK1053">
    <cfRule type="cellIs" dxfId="341" priority="273" operator="lessThan">
      <formula>0</formula>
    </cfRule>
  </conditionalFormatting>
  <conditionalFormatting sqref="AM1030:AN1053">
    <cfRule type="cellIs" dxfId="340" priority="270" operator="lessThan">
      <formula>0</formula>
    </cfRule>
  </conditionalFormatting>
  <conditionalFormatting sqref="H1030:I1053">
    <cfRule type="cellIs" dxfId="339" priority="288" operator="lessThan">
      <formula>0</formula>
    </cfRule>
  </conditionalFormatting>
  <conditionalFormatting sqref="T1030:U1053">
    <cfRule type="cellIs" dxfId="338" priority="282" operator="lessThan">
      <formula>0</formula>
    </cfRule>
  </conditionalFormatting>
  <conditionalFormatting sqref="AE1030:AG1053">
    <cfRule type="cellIs" dxfId="337" priority="276" operator="lessThan">
      <formula>0</formula>
    </cfRule>
  </conditionalFormatting>
  <conditionalFormatting sqref="V1030:AA1053">
    <cfRule type="cellIs" dxfId="336" priority="279" operator="lessThan">
      <formula>0</formula>
    </cfRule>
  </conditionalFormatting>
  <conditionalFormatting sqref="AM1038:AN1038">
    <cfRule type="cellIs" dxfId="335" priority="269" operator="lessThan">
      <formula>SUM(AM1039:AM1041)</formula>
    </cfRule>
  </conditionalFormatting>
  <conditionalFormatting sqref="D1038:E1038">
    <cfRule type="cellIs" dxfId="334" priority="293" operator="lessThan">
      <formula>SUM(D1039:D1041)</formula>
    </cfRule>
  </conditionalFormatting>
  <conditionalFormatting sqref="V1048:AA1048">
    <cfRule type="cellIs" dxfId="333" priority="277" operator="lessThan">
      <formula>SUM(V1049:V1051)</formula>
    </cfRule>
  </conditionalFormatting>
  <conditionalFormatting sqref="F1038:G1038">
    <cfRule type="cellIs" dxfId="332" priority="290" operator="lessThan">
      <formula>SUM(F1039:F1041)</formula>
    </cfRule>
  </conditionalFormatting>
  <conditionalFormatting sqref="F1048:G1048">
    <cfRule type="cellIs" dxfId="331" priority="289" operator="lessThan">
      <formula>SUM(F1049:F1051)</formula>
    </cfRule>
  </conditionalFormatting>
  <conditionalFormatting sqref="H1038:I1038">
    <cfRule type="cellIs" dxfId="330" priority="287" operator="lessThan">
      <formula>SUM(H1039:H1041)</formula>
    </cfRule>
  </conditionalFormatting>
  <conditionalFormatting sqref="H1048:I1048">
    <cfRule type="cellIs" dxfId="329" priority="286" operator="lessThan">
      <formula>SUM(H1049:H1051)</formula>
    </cfRule>
  </conditionalFormatting>
  <conditionalFormatting sqref="O1038:R1038">
    <cfRule type="cellIs" dxfId="328" priority="284" operator="lessThan">
      <formula>SUM(O1039:O1041)</formula>
    </cfRule>
  </conditionalFormatting>
  <conditionalFormatting sqref="O1048:R1048">
    <cfRule type="cellIs" dxfId="327" priority="283" operator="lessThan">
      <formula>SUM(O1049:O1051)</formula>
    </cfRule>
  </conditionalFormatting>
  <conditionalFormatting sqref="T1038:U1038">
    <cfRule type="cellIs" dxfId="326" priority="281" operator="lessThan">
      <formula>SUM(T1039:T1041)</formula>
    </cfRule>
  </conditionalFormatting>
  <conditionalFormatting sqref="T1048:U1048">
    <cfRule type="cellIs" dxfId="325" priority="280" operator="lessThan">
      <formula>SUM(T1049:T1051)</formula>
    </cfRule>
  </conditionalFormatting>
  <conditionalFormatting sqref="V1038:AA1038">
    <cfRule type="cellIs" dxfId="324" priority="278" operator="lessThan">
      <formula>SUM(V1039:V1041)</formula>
    </cfRule>
  </conditionalFormatting>
  <conditionalFormatting sqref="AE1038:AG1038">
    <cfRule type="cellIs" dxfId="323" priority="275" operator="lessThan">
      <formula>SUM(AE1039:AE1041)</formula>
    </cfRule>
  </conditionalFormatting>
  <conditionalFormatting sqref="AE1048:AG1048">
    <cfRule type="cellIs" dxfId="322" priority="274" operator="lessThan">
      <formula>SUM(AE1049:AE1051)</formula>
    </cfRule>
  </conditionalFormatting>
  <conditionalFormatting sqref="AI1038:AK1038">
    <cfRule type="cellIs" dxfId="321" priority="272" operator="lessThan">
      <formula>SUM(AI1039:AI1041)</formula>
    </cfRule>
  </conditionalFormatting>
  <conditionalFormatting sqref="AI1048:AK1048">
    <cfRule type="cellIs" dxfId="320" priority="271" operator="lessThan">
      <formula>SUM(AI1049:AI1051)</formula>
    </cfRule>
  </conditionalFormatting>
  <conditionalFormatting sqref="AM1048:AN1048">
    <cfRule type="cellIs" dxfId="319" priority="268" operator="lessThan">
      <formula>SUM(AM1049:AM1051)</formula>
    </cfRule>
  </conditionalFormatting>
  <conditionalFormatting sqref="AB1047">
    <cfRule type="cellIs" dxfId="318" priority="266" operator="lessThan">
      <formula>0</formula>
    </cfRule>
  </conditionalFormatting>
  <conditionalFormatting sqref="AB1047">
    <cfRule type="cellIs" dxfId="317" priority="267" operator="greaterThan">
      <formula>AA1047</formula>
    </cfRule>
  </conditionalFormatting>
  <conditionalFormatting sqref="AB1047">
    <cfRule type="cellIs" dxfId="316" priority="265" operator="lessThan">
      <formula>AA1047</formula>
    </cfRule>
  </conditionalFormatting>
  <conditionalFormatting sqref="AP1030:AP1054">
    <cfRule type="cellIs" dxfId="315" priority="264" operator="lessThan">
      <formula>0</formula>
    </cfRule>
  </conditionalFormatting>
  <conditionalFormatting sqref="AP1048 AP1038">
    <cfRule type="cellIs" dxfId="314" priority="263" operator="lessThan">
      <formula>SUM(AP1039:AP1041)</formula>
    </cfRule>
  </conditionalFormatting>
  <conditionalFormatting sqref="AO1030:AO1054">
    <cfRule type="cellIs" dxfId="313" priority="262" operator="lessThan">
      <formula>0</formula>
    </cfRule>
  </conditionalFormatting>
  <conditionalFormatting sqref="AO1048 AO1038">
    <cfRule type="cellIs" dxfId="312" priority="261" operator="lessThan">
      <formula>SUM(AO1039:AO1041)</formula>
    </cfRule>
  </conditionalFormatting>
  <conditionalFormatting sqref="J1072 D1079:I1079 V1079:Y1079">
    <cfRule type="cellIs" dxfId="311" priority="255" operator="lessThan">
      <formula>0</formula>
    </cfRule>
  </conditionalFormatting>
  <conditionalFormatting sqref="K1055:N1079">
    <cfRule type="cellIs" dxfId="310" priority="259" operator="notBetween">
      <formula>0</formula>
      <formula>1</formula>
    </cfRule>
  </conditionalFormatting>
  <conditionalFormatting sqref="AC1055:AC1079 AG1079">
    <cfRule type="cellIs" dxfId="309" priority="258" operator="lessThan">
      <formula>0</formula>
    </cfRule>
  </conditionalFormatting>
  <conditionalFormatting sqref="AQ1055:AQ1079">
    <cfRule type="cellIs" dxfId="308" priority="257" operator="notBetween">
      <formula>0</formula>
      <formula>10000</formula>
    </cfRule>
  </conditionalFormatting>
  <conditionalFormatting sqref="AR1055:AR1079">
    <cfRule type="cellIs" dxfId="307" priority="256" operator="lessThan">
      <formula>0</formula>
    </cfRule>
  </conditionalFormatting>
  <conditionalFormatting sqref="G1079 AL1072 J1072 I1079">
    <cfRule type="cellIs" dxfId="306" priority="260" operator="greaterThan">
      <formula>F1072</formula>
    </cfRule>
  </conditionalFormatting>
  <conditionalFormatting sqref="AL1072 J1072">
    <cfRule type="cellIs" dxfId="305" priority="254" operator="lessThan">
      <formula>I1072</formula>
    </cfRule>
  </conditionalFormatting>
  <conditionalFormatting sqref="AH1072">
    <cfRule type="cellIs" dxfId="304" priority="253" operator="lessThan">
      <formula>0</formula>
    </cfRule>
  </conditionalFormatting>
  <conditionalFormatting sqref="AH1072">
    <cfRule type="cellIs" dxfId="303" priority="252" operator="lessThan">
      <formula>0</formula>
    </cfRule>
  </conditionalFormatting>
  <conditionalFormatting sqref="AH1072">
    <cfRule type="cellIs" dxfId="302" priority="251" operator="lessThan">
      <formula>#REF!</formula>
    </cfRule>
  </conditionalFormatting>
  <conditionalFormatting sqref="AH1072">
    <cfRule type="cellIs" dxfId="301" priority="250" operator="lessThan">
      <formula>0</formula>
    </cfRule>
  </conditionalFormatting>
  <conditionalFormatting sqref="AH1072">
    <cfRule type="cellIs" dxfId="300" priority="249" operator="greaterThan">
      <formula>#REF!</formula>
    </cfRule>
  </conditionalFormatting>
  <conditionalFormatting sqref="AL1072">
    <cfRule type="cellIs" dxfId="299" priority="248" operator="lessThan">
      <formula>0</formula>
    </cfRule>
  </conditionalFormatting>
  <conditionalFormatting sqref="AL1072">
    <cfRule type="cellIs" dxfId="298" priority="247" operator="lessThan">
      <formula>0</formula>
    </cfRule>
  </conditionalFormatting>
  <conditionalFormatting sqref="AL1072">
    <cfRule type="cellIs" dxfId="297" priority="246" operator="lessThan">
      <formula>0</formula>
    </cfRule>
  </conditionalFormatting>
  <conditionalFormatting sqref="D1073:E1073">
    <cfRule type="cellIs" dxfId="296" priority="240" operator="lessThan">
      <formula>SUM(D1074:D1076)</formula>
    </cfRule>
  </conditionalFormatting>
  <conditionalFormatting sqref="S1055:S1078">
    <cfRule type="cellIs" dxfId="295" priority="245" operator="lessThan">
      <formula>0</formula>
    </cfRule>
  </conditionalFormatting>
  <conditionalFormatting sqref="Z1079:AA1079">
    <cfRule type="cellIs" dxfId="294" priority="244" operator="lessThan">
      <formula>0</formula>
    </cfRule>
  </conditionalFormatting>
  <conditionalFormatting sqref="AD1079">
    <cfRule type="cellIs" dxfId="293" priority="243" operator="lessThan">
      <formula>0</formula>
    </cfRule>
  </conditionalFormatting>
  <conditionalFormatting sqref="D1055:E1078">
    <cfRule type="cellIs" dxfId="292" priority="242" operator="lessThan">
      <formula>0</formula>
    </cfRule>
  </conditionalFormatting>
  <conditionalFormatting sqref="F1055:G1078">
    <cfRule type="cellIs" dxfId="291" priority="239" operator="lessThan">
      <formula>0</formula>
    </cfRule>
  </conditionalFormatting>
  <conditionalFormatting sqref="O1055:R1078">
    <cfRule type="cellIs" dxfId="290" priority="233" operator="lessThan">
      <formula>0</formula>
    </cfRule>
  </conditionalFormatting>
  <conditionalFormatting sqref="AI1055:AK1078">
    <cfRule type="cellIs" dxfId="289" priority="221" operator="lessThan">
      <formula>0</formula>
    </cfRule>
  </conditionalFormatting>
  <conditionalFormatting sqref="AM1055:AN1078">
    <cfRule type="cellIs" dxfId="288" priority="218" operator="lessThan">
      <formula>0</formula>
    </cfRule>
  </conditionalFormatting>
  <conditionalFormatting sqref="H1055:I1078">
    <cfRule type="cellIs" dxfId="287" priority="236" operator="lessThan">
      <formula>0</formula>
    </cfRule>
  </conditionalFormatting>
  <conditionalFormatting sqref="T1055:U1078">
    <cfRule type="cellIs" dxfId="286" priority="230" operator="lessThan">
      <formula>0</formula>
    </cfRule>
  </conditionalFormatting>
  <conditionalFormatting sqref="AE1055:AG1078">
    <cfRule type="cellIs" dxfId="285" priority="224" operator="lessThan">
      <formula>0</formula>
    </cfRule>
  </conditionalFormatting>
  <conditionalFormatting sqref="V1055:AA1078">
    <cfRule type="cellIs" dxfId="284" priority="227" operator="lessThan">
      <formula>0</formula>
    </cfRule>
  </conditionalFormatting>
  <conditionalFormatting sqref="AM1063:AN1063">
    <cfRule type="cellIs" dxfId="283" priority="217" operator="lessThan">
      <formula>SUM(AM1064:AM1066)</formula>
    </cfRule>
  </conditionalFormatting>
  <conditionalFormatting sqref="D1063:E1063">
    <cfRule type="cellIs" dxfId="282" priority="241" operator="lessThan">
      <formula>SUM(D1064:D1066)</formula>
    </cfRule>
  </conditionalFormatting>
  <conditionalFormatting sqref="V1073:AA1073">
    <cfRule type="cellIs" dxfId="281" priority="225" operator="lessThan">
      <formula>SUM(V1074:V1076)</formula>
    </cfRule>
  </conditionalFormatting>
  <conditionalFormatting sqref="F1063:G1063">
    <cfRule type="cellIs" dxfId="280" priority="238" operator="lessThan">
      <formula>SUM(F1064:F1066)</formula>
    </cfRule>
  </conditionalFormatting>
  <conditionalFormatting sqref="F1073:G1073">
    <cfRule type="cellIs" dxfId="279" priority="237" operator="lessThan">
      <formula>SUM(F1074:F1076)</formula>
    </cfRule>
  </conditionalFormatting>
  <conditionalFormatting sqref="H1063:I1063">
    <cfRule type="cellIs" dxfId="278" priority="235" operator="lessThan">
      <formula>SUM(H1064:H1066)</formula>
    </cfRule>
  </conditionalFormatting>
  <conditionalFormatting sqref="H1073:I1073">
    <cfRule type="cellIs" dxfId="277" priority="234" operator="lessThan">
      <formula>SUM(H1074:H1076)</formula>
    </cfRule>
  </conditionalFormatting>
  <conditionalFormatting sqref="O1063:R1063">
    <cfRule type="cellIs" dxfId="276" priority="232" operator="lessThan">
      <formula>SUM(O1064:O1066)</formula>
    </cfRule>
  </conditionalFormatting>
  <conditionalFormatting sqref="O1073:R1073">
    <cfRule type="cellIs" dxfId="275" priority="231" operator="lessThan">
      <formula>SUM(O1074:O1076)</formula>
    </cfRule>
  </conditionalFormatting>
  <conditionalFormatting sqref="T1063:U1063">
    <cfRule type="cellIs" dxfId="274" priority="229" operator="lessThan">
      <formula>SUM(T1064:T1066)</formula>
    </cfRule>
  </conditionalFormatting>
  <conditionalFormatting sqref="T1073:U1073">
    <cfRule type="cellIs" dxfId="273" priority="228" operator="lessThan">
      <formula>SUM(T1074:T1076)</formula>
    </cfRule>
  </conditionalFormatting>
  <conditionalFormatting sqref="V1063:AA1063">
    <cfRule type="cellIs" dxfId="272" priority="226" operator="lessThan">
      <formula>SUM(V1064:V1066)</formula>
    </cfRule>
  </conditionalFormatting>
  <conditionalFormatting sqref="AE1063:AG1063">
    <cfRule type="cellIs" dxfId="271" priority="223" operator="lessThan">
      <formula>SUM(AE1064:AE1066)</formula>
    </cfRule>
  </conditionalFormatting>
  <conditionalFormatting sqref="AE1073:AG1073">
    <cfRule type="cellIs" dxfId="270" priority="222" operator="lessThan">
      <formula>SUM(AE1074:AE1076)</formula>
    </cfRule>
  </conditionalFormatting>
  <conditionalFormatting sqref="AI1063:AK1063">
    <cfRule type="cellIs" dxfId="269" priority="220" operator="lessThan">
      <formula>SUM(AI1064:AI1066)</formula>
    </cfRule>
  </conditionalFormatting>
  <conditionalFormatting sqref="AI1073:AK1073">
    <cfRule type="cellIs" dxfId="268" priority="219" operator="lessThan">
      <formula>SUM(AI1074:AI1076)</formula>
    </cfRule>
  </conditionalFormatting>
  <conditionalFormatting sqref="AM1073:AN1073">
    <cfRule type="cellIs" dxfId="267" priority="216" operator="lessThan">
      <formula>SUM(AM1074:AM1076)</formula>
    </cfRule>
  </conditionalFormatting>
  <conditionalFormatting sqref="AB1072">
    <cfRule type="cellIs" dxfId="266" priority="214" operator="lessThan">
      <formula>0</formula>
    </cfRule>
  </conditionalFormatting>
  <conditionalFormatting sqref="AB1072">
    <cfRule type="cellIs" dxfId="265" priority="215" operator="greaterThan">
      <formula>AA1072</formula>
    </cfRule>
  </conditionalFormatting>
  <conditionalFormatting sqref="AB1072">
    <cfRule type="cellIs" dxfId="264" priority="213" operator="lessThan">
      <formula>AA1072</formula>
    </cfRule>
  </conditionalFormatting>
  <conditionalFormatting sqref="AP1055:AP1079">
    <cfRule type="cellIs" dxfId="263" priority="212" operator="lessThan">
      <formula>0</formula>
    </cfRule>
  </conditionalFormatting>
  <conditionalFormatting sqref="AP1073 AP1063">
    <cfRule type="cellIs" dxfId="262" priority="211" operator="lessThan">
      <formula>SUM(AP1064:AP1066)</formula>
    </cfRule>
  </conditionalFormatting>
  <conditionalFormatting sqref="AO1055:AO1079">
    <cfRule type="cellIs" dxfId="261" priority="210" operator="lessThan">
      <formula>0</formula>
    </cfRule>
  </conditionalFormatting>
  <conditionalFormatting sqref="AO1073 AO1063">
    <cfRule type="cellIs" dxfId="260" priority="209" operator="lessThan">
      <formula>SUM(AO1064:AO1066)</formula>
    </cfRule>
  </conditionalFormatting>
  <conditionalFormatting sqref="J1105 D1112:I1112 V1112:Y1112">
    <cfRule type="cellIs" dxfId="259" priority="203" operator="lessThan">
      <formula>0</formula>
    </cfRule>
  </conditionalFormatting>
  <conditionalFormatting sqref="K1088:N1112">
    <cfRule type="cellIs" dxfId="258" priority="207" operator="notBetween">
      <formula>0</formula>
      <formula>1</formula>
    </cfRule>
  </conditionalFormatting>
  <conditionalFormatting sqref="AC1088:AC1112 AG1112">
    <cfRule type="cellIs" dxfId="257" priority="206" operator="lessThan">
      <formula>0</formula>
    </cfRule>
  </conditionalFormatting>
  <conditionalFormatting sqref="AQ1088:AQ1112">
    <cfRule type="cellIs" dxfId="256" priority="205" operator="notBetween">
      <formula>0</formula>
      <formula>10000</formula>
    </cfRule>
  </conditionalFormatting>
  <conditionalFormatting sqref="AR1088:AR1112">
    <cfRule type="cellIs" dxfId="255" priority="204" operator="lessThan">
      <formula>0</formula>
    </cfRule>
  </conditionalFormatting>
  <conditionalFormatting sqref="G1112 AL1105 J1105 I1112">
    <cfRule type="cellIs" dxfId="254" priority="208" operator="greaterThan">
      <formula>F1105</formula>
    </cfRule>
  </conditionalFormatting>
  <conditionalFormatting sqref="AL1105 J1105">
    <cfRule type="cellIs" dxfId="253" priority="202" operator="lessThan">
      <formula>I1105</formula>
    </cfRule>
  </conditionalFormatting>
  <conditionalFormatting sqref="AH1105">
    <cfRule type="cellIs" dxfId="252" priority="201" operator="lessThan">
      <formula>0</formula>
    </cfRule>
  </conditionalFormatting>
  <conditionalFormatting sqref="AH1105">
    <cfRule type="cellIs" dxfId="251" priority="200" operator="lessThan">
      <formula>0</formula>
    </cfRule>
  </conditionalFormatting>
  <conditionalFormatting sqref="AH1105">
    <cfRule type="cellIs" dxfId="250" priority="199" operator="lessThan">
      <formula>#REF!</formula>
    </cfRule>
  </conditionalFormatting>
  <conditionalFormatting sqref="AH1105">
    <cfRule type="cellIs" dxfId="249" priority="198" operator="lessThan">
      <formula>0</formula>
    </cfRule>
  </conditionalFormatting>
  <conditionalFormatting sqref="AH1105">
    <cfRule type="cellIs" dxfId="248" priority="197" operator="greaterThan">
      <formula>#REF!</formula>
    </cfRule>
  </conditionalFormatting>
  <conditionalFormatting sqref="AL1105">
    <cfRule type="cellIs" dxfId="247" priority="196" operator="lessThan">
      <formula>0</formula>
    </cfRule>
  </conditionalFormatting>
  <conditionalFormatting sqref="AL1105">
    <cfRule type="cellIs" dxfId="246" priority="195" operator="lessThan">
      <formula>0</formula>
    </cfRule>
  </conditionalFormatting>
  <conditionalFormatting sqref="AL1105">
    <cfRule type="cellIs" dxfId="245" priority="194" operator="lessThan">
      <formula>0</formula>
    </cfRule>
  </conditionalFormatting>
  <conditionalFormatting sqref="D1106:E1106">
    <cfRule type="cellIs" dxfId="244" priority="188" operator="lessThan">
      <formula>SUM(D1107:D1109)</formula>
    </cfRule>
  </conditionalFormatting>
  <conditionalFormatting sqref="S1088:S1111">
    <cfRule type="cellIs" dxfId="243" priority="193" operator="lessThan">
      <formula>0</formula>
    </cfRule>
  </conditionalFormatting>
  <conditionalFormatting sqref="Z1112:AA1112">
    <cfRule type="cellIs" dxfId="242" priority="192" operator="lessThan">
      <formula>0</formula>
    </cfRule>
  </conditionalFormatting>
  <conditionalFormatting sqref="AD1112">
    <cfRule type="cellIs" dxfId="241" priority="191" operator="lessThan">
      <formula>0</formula>
    </cfRule>
  </conditionalFormatting>
  <conditionalFormatting sqref="D1088:E1111">
    <cfRule type="cellIs" dxfId="240" priority="190" operator="lessThan">
      <formula>0</formula>
    </cfRule>
  </conditionalFormatting>
  <conditionalFormatting sqref="F1088:G1111">
    <cfRule type="cellIs" dxfId="239" priority="187" operator="lessThan">
      <formula>0</formula>
    </cfRule>
  </conditionalFormatting>
  <conditionalFormatting sqref="O1088:R1111">
    <cfRule type="cellIs" dxfId="238" priority="181" operator="lessThan">
      <formula>0</formula>
    </cfRule>
  </conditionalFormatting>
  <conditionalFormatting sqref="AI1088:AK1111">
    <cfRule type="cellIs" dxfId="237" priority="169" operator="lessThan">
      <formula>0</formula>
    </cfRule>
  </conditionalFormatting>
  <conditionalFormatting sqref="AM1088:AN1111">
    <cfRule type="cellIs" dxfId="236" priority="166" operator="lessThan">
      <formula>0</formula>
    </cfRule>
  </conditionalFormatting>
  <conditionalFormatting sqref="H1088:I1111">
    <cfRule type="cellIs" dxfId="235" priority="184" operator="lessThan">
      <formula>0</formula>
    </cfRule>
  </conditionalFormatting>
  <conditionalFormatting sqref="T1088:U1111">
    <cfRule type="cellIs" dxfId="234" priority="178" operator="lessThan">
      <formula>0</formula>
    </cfRule>
  </conditionalFormatting>
  <conditionalFormatting sqref="AE1088:AG1111">
    <cfRule type="cellIs" dxfId="233" priority="172" operator="lessThan">
      <formula>0</formula>
    </cfRule>
  </conditionalFormatting>
  <conditionalFormatting sqref="V1088:AA1111">
    <cfRule type="cellIs" dxfId="232" priority="175" operator="lessThan">
      <formula>0</formula>
    </cfRule>
  </conditionalFormatting>
  <conditionalFormatting sqref="AM1096:AN1096">
    <cfRule type="cellIs" dxfId="231" priority="165" operator="lessThan">
      <formula>SUM(AM1097:AM1099)</formula>
    </cfRule>
  </conditionalFormatting>
  <conditionalFormatting sqref="D1096:E1096">
    <cfRule type="cellIs" dxfId="230" priority="189" operator="lessThan">
      <formula>SUM(D1097:D1099)</formula>
    </cfRule>
  </conditionalFormatting>
  <conditionalFormatting sqref="V1106:AA1106">
    <cfRule type="cellIs" dxfId="229" priority="173" operator="lessThan">
      <formula>SUM(V1107:V1109)</formula>
    </cfRule>
  </conditionalFormatting>
  <conditionalFormatting sqref="F1096:G1096">
    <cfRule type="cellIs" dxfId="228" priority="186" operator="lessThan">
      <formula>SUM(F1097:F1099)</formula>
    </cfRule>
  </conditionalFormatting>
  <conditionalFormatting sqref="F1106:G1106">
    <cfRule type="cellIs" dxfId="227" priority="185" operator="lessThan">
      <formula>SUM(F1107:F1109)</formula>
    </cfRule>
  </conditionalFormatting>
  <conditionalFormatting sqref="H1096:I1096">
    <cfRule type="cellIs" dxfId="226" priority="183" operator="lessThan">
      <formula>SUM(H1097:H1099)</formula>
    </cfRule>
  </conditionalFormatting>
  <conditionalFormatting sqref="H1106:I1106">
    <cfRule type="cellIs" dxfId="225" priority="182" operator="lessThan">
      <formula>SUM(H1107:H1109)</formula>
    </cfRule>
  </conditionalFormatting>
  <conditionalFormatting sqref="O1096:R1096">
    <cfRule type="cellIs" dxfId="224" priority="180" operator="lessThan">
      <formula>SUM(O1097:O1099)</formula>
    </cfRule>
  </conditionalFormatting>
  <conditionalFormatting sqref="O1106:R1106">
    <cfRule type="cellIs" dxfId="223" priority="179" operator="lessThan">
      <formula>SUM(O1107:O1109)</formula>
    </cfRule>
  </conditionalFormatting>
  <conditionalFormatting sqref="T1096:U1096">
    <cfRule type="cellIs" dxfId="222" priority="177" operator="lessThan">
      <formula>SUM(T1097:T1099)</formula>
    </cfRule>
  </conditionalFormatting>
  <conditionalFormatting sqref="T1106:U1106">
    <cfRule type="cellIs" dxfId="221" priority="176" operator="lessThan">
      <formula>SUM(T1107:T1109)</formula>
    </cfRule>
  </conditionalFormatting>
  <conditionalFormatting sqref="V1096:AA1096">
    <cfRule type="cellIs" dxfId="220" priority="174" operator="lessThan">
      <formula>SUM(V1097:V1099)</formula>
    </cfRule>
  </conditionalFormatting>
  <conditionalFormatting sqref="AE1096:AG1096">
    <cfRule type="cellIs" dxfId="219" priority="171" operator="lessThan">
      <formula>SUM(AE1097:AE1099)</formula>
    </cfRule>
  </conditionalFormatting>
  <conditionalFormatting sqref="AE1106:AG1106">
    <cfRule type="cellIs" dxfId="218" priority="170" operator="lessThan">
      <formula>SUM(AE1107:AE1109)</formula>
    </cfRule>
  </conditionalFormatting>
  <conditionalFormatting sqref="AI1096:AK1096">
    <cfRule type="cellIs" dxfId="217" priority="168" operator="lessThan">
      <formula>SUM(AI1097:AI1099)</formula>
    </cfRule>
  </conditionalFormatting>
  <conditionalFormatting sqref="AI1106:AK1106">
    <cfRule type="cellIs" dxfId="216" priority="167" operator="lessThan">
      <formula>SUM(AI1107:AI1109)</formula>
    </cfRule>
  </conditionalFormatting>
  <conditionalFormatting sqref="AM1106:AN1106">
    <cfRule type="cellIs" dxfId="215" priority="164" operator="lessThan">
      <formula>SUM(AM1107:AM1109)</formula>
    </cfRule>
  </conditionalFormatting>
  <conditionalFormatting sqref="AB1105">
    <cfRule type="cellIs" dxfId="214" priority="162" operator="lessThan">
      <formula>0</formula>
    </cfRule>
  </conditionalFormatting>
  <conditionalFormatting sqref="AB1105">
    <cfRule type="cellIs" dxfId="213" priority="163" operator="greaterThan">
      <formula>AA1105</formula>
    </cfRule>
  </conditionalFormatting>
  <conditionalFormatting sqref="AB1105">
    <cfRule type="cellIs" dxfId="212" priority="161" operator="lessThan">
      <formula>AA1105</formula>
    </cfRule>
  </conditionalFormatting>
  <conditionalFormatting sqref="AP1088:AP1112">
    <cfRule type="cellIs" dxfId="211" priority="160" operator="lessThan">
      <formula>0</formula>
    </cfRule>
  </conditionalFormatting>
  <conditionalFormatting sqref="AP1106 AP1096">
    <cfRule type="cellIs" dxfId="210" priority="159" operator="lessThan">
      <formula>SUM(AP1097:AP1099)</formula>
    </cfRule>
  </conditionalFormatting>
  <conditionalFormatting sqref="AO1088:AO1112">
    <cfRule type="cellIs" dxfId="209" priority="158" operator="lessThan">
      <formula>0</formula>
    </cfRule>
  </conditionalFormatting>
  <conditionalFormatting sqref="AO1106 AO1096">
    <cfRule type="cellIs" dxfId="208" priority="157" operator="lessThan">
      <formula>SUM(AO1097:AO1099)</formula>
    </cfRule>
  </conditionalFormatting>
  <conditionalFormatting sqref="J1130 D1137:I1137 V1137:Y1137">
    <cfRule type="cellIs" dxfId="207" priority="151" operator="lessThan">
      <formula>0</formula>
    </cfRule>
  </conditionalFormatting>
  <conditionalFormatting sqref="K1113:N1137">
    <cfRule type="cellIs" dxfId="206" priority="155" operator="notBetween">
      <formula>0</formula>
      <formula>1</formula>
    </cfRule>
  </conditionalFormatting>
  <conditionalFormatting sqref="AC1113:AC1137 AG1137">
    <cfRule type="cellIs" dxfId="205" priority="154" operator="lessThan">
      <formula>0</formula>
    </cfRule>
  </conditionalFormatting>
  <conditionalFormatting sqref="AQ1113:AQ1137">
    <cfRule type="cellIs" dxfId="204" priority="153" operator="notBetween">
      <formula>0</formula>
      <formula>10000</formula>
    </cfRule>
  </conditionalFormatting>
  <conditionalFormatting sqref="AR1113:AR1137">
    <cfRule type="cellIs" dxfId="203" priority="152" operator="lessThan">
      <formula>0</formula>
    </cfRule>
  </conditionalFormatting>
  <conditionalFormatting sqref="G1137 AL1130 J1130 I1137">
    <cfRule type="cellIs" dxfId="202" priority="156" operator="greaterThan">
      <formula>F1130</formula>
    </cfRule>
  </conditionalFormatting>
  <conditionalFormatting sqref="AL1130 J1130">
    <cfRule type="cellIs" dxfId="201" priority="150" operator="lessThan">
      <formula>I1130</formula>
    </cfRule>
  </conditionalFormatting>
  <conditionalFormatting sqref="AH1130">
    <cfRule type="cellIs" dxfId="200" priority="149" operator="lessThan">
      <formula>0</formula>
    </cfRule>
  </conditionalFormatting>
  <conditionalFormatting sqref="AH1130">
    <cfRule type="cellIs" dxfId="199" priority="148" operator="lessThan">
      <formula>0</formula>
    </cfRule>
  </conditionalFormatting>
  <conditionalFormatting sqref="AH1130">
    <cfRule type="cellIs" dxfId="198" priority="147" operator="lessThan">
      <formula>#REF!</formula>
    </cfRule>
  </conditionalFormatting>
  <conditionalFormatting sqref="AH1130">
    <cfRule type="cellIs" dxfId="197" priority="146" operator="lessThan">
      <formula>0</formula>
    </cfRule>
  </conditionalFormatting>
  <conditionalFormatting sqref="AH1130">
    <cfRule type="cellIs" dxfId="196" priority="145" operator="greaterThan">
      <formula>#REF!</formula>
    </cfRule>
  </conditionalFormatting>
  <conditionalFormatting sqref="AL1130">
    <cfRule type="cellIs" dxfId="195" priority="144" operator="lessThan">
      <formula>0</formula>
    </cfRule>
  </conditionalFormatting>
  <conditionalFormatting sqref="AL1130">
    <cfRule type="cellIs" dxfId="194" priority="143" operator="lessThan">
      <formula>0</formula>
    </cfRule>
  </conditionalFormatting>
  <conditionalFormatting sqref="AL1130">
    <cfRule type="cellIs" dxfId="193" priority="142" operator="lessThan">
      <formula>0</formula>
    </cfRule>
  </conditionalFormatting>
  <conditionalFormatting sqref="D1131:E1131">
    <cfRule type="cellIs" dxfId="192" priority="136" operator="lessThan">
      <formula>SUM(D1132:D1134)</formula>
    </cfRule>
  </conditionalFormatting>
  <conditionalFormatting sqref="S1113:S1136">
    <cfRule type="cellIs" dxfId="191" priority="141" operator="lessThan">
      <formula>0</formula>
    </cfRule>
  </conditionalFormatting>
  <conditionalFormatting sqref="Z1137:AA1137">
    <cfRule type="cellIs" dxfId="190" priority="140" operator="lessThan">
      <formula>0</formula>
    </cfRule>
  </conditionalFormatting>
  <conditionalFormatting sqref="AD1137">
    <cfRule type="cellIs" dxfId="189" priority="139" operator="lessThan">
      <formula>0</formula>
    </cfRule>
  </conditionalFormatting>
  <conditionalFormatting sqref="D1113:E1136">
    <cfRule type="cellIs" dxfId="188" priority="138" operator="lessThan">
      <formula>0</formula>
    </cfRule>
  </conditionalFormatting>
  <conditionalFormatting sqref="F1113:G1136">
    <cfRule type="cellIs" dxfId="187" priority="135" operator="lessThan">
      <formula>0</formula>
    </cfRule>
  </conditionalFormatting>
  <conditionalFormatting sqref="O1113:R1136">
    <cfRule type="cellIs" dxfId="186" priority="129" operator="lessThan">
      <formula>0</formula>
    </cfRule>
  </conditionalFormatting>
  <conditionalFormatting sqref="AI1113:AK1136">
    <cfRule type="cellIs" dxfId="185" priority="117" operator="lessThan">
      <formula>0</formula>
    </cfRule>
  </conditionalFormatting>
  <conditionalFormatting sqref="AM1113:AN1136">
    <cfRule type="cellIs" dxfId="184" priority="114" operator="lessThan">
      <formula>0</formula>
    </cfRule>
  </conditionalFormatting>
  <conditionalFormatting sqref="H1113:I1136">
    <cfRule type="cellIs" dxfId="183" priority="132" operator="lessThan">
      <formula>0</formula>
    </cfRule>
  </conditionalFormatting>
  <conditionalFormatting sqref="T1113:U1136">
    <cfRule type="cellIs" dxfId="182" priority="126" operator="lessThan">
      <formula>0</formula>
    </cfRule>
  </conditionalFormatting>
  <conditionalFormatting sqref="AE1113:AG1136">
    <cfRule type="cellIs" dxfId="181" priority="120" operator="lessThan">
      <formula>0</formula>
    </cfRule>
  </conditionalFormatting>
  <conditionalFormatting sqref="V1113:AA1136">
    <cfRule type="cellIs" dxfId="180" priority="123" operator="lessThan">
      <formula>0</formula>
    </cfRule>
  </conditionalFormatting>
  <conditionalFormatting sqref="AM1121:AN1121">
    <cfRule type="cellIs" dxfId="179" priority="113" operator="lessThan">
      <formula>SUM(AM1122:AM1124)</formula>
    </cfRule>
  </conditionalFormatting>
  <conditionalFormatting sqref="D1121:E1121">
    <cfRule type="cellIs" dxfId="178" priority="137" operator="lessThan">
      <formula>SUM(D1122:D1124)</formula>
    </cfRule>
  </conditionalFormatting>
  <conditionalFormatting sqref="V1131:AA1131">
    <cfRule type="cellIs" dxfId="177" priority="121" operator="lessThan">
      <formula>SUM(V1132:V1134)</formula>
    </cfRule>
  </conditionalFormatting>
  <conditionalFormatting sqref="F1121:G1121">
    <cfRule type="cellIs" dxfId="176" priority="134" operator="lessThan">
      <formula>SUM(F1122:F1124)</formula>
    </cfRule>
  </conditionalFormatting>
  <conditionalFormatting sqref="F1131:G1131">
    <cfRule type="cellIs" dxfId="175" priority="133" operator="lessThan">
      <formula>SUM(F1132:F1134)</formula>
    </cfRule>
  </conditionalFormatting>
  <conditionalFormatting sqref="H1121:I1121">
    <cfRule type="cellIs" dxfId="174" priority="131" operator="lessThan">
      <formula>SUM(H1122:H1124)</formula>
    </cfRule>
  </conditionalFormatting>
  <conditionalFormatting sqref="H1131:I1131">
    <cfRule type="cellIs" dxfId="173" priority="130" operator="lessThan">
      <formula>SUM(H1132:H1134)</formula>
    </cfRule>
  </conditionalFormatting>
  <conditionalFormatting sqref="O1121:R1121">
    <cfRule type="cellIs" dxfId="172" priority="128" operator="lessThan">
      <formula>SUM(O1122:O1124)</formula>
    </cfRule>
  </conditionalFormatting>
  <conditionalFormatting sqref="O1131:R1131">
    <cfRule type="cellIs" dxfId="171" priority="127" operator="lessThan">
      <formula>SUM(O1132:O1134)</formula>
    </cfRule>
  </conditionalFormatting>
  <conditionalFormatting sqref="T1121:U1121">
    <cfRule type="cellIs" dxfId="170" priority="125" operator="lessThan">
      <formula>SUM(T1122:T1124)</formula>
    </cfRule>
  </conditionalFormatting>
  <conditionalFormatting sqref="T1131:U1131">
    <cfRule type="cellIs" dxfId="169" priority="124" operator="lessThan">
      <formula>SUM(T1132:T1134)</formula>
    </cfRule>
  </conditionalFormatting>
  <conditionalFormatting sqref="V1121:AA1121">
    <cfRule type="cellIs" dxfId="168" priority="122" operator="lessThan">
      <formula>SUM(V1122:V1124)</formula>
    </cfRule>
  </conditionalFormatting>
  <conditionalFormatting sqref="AE1121:AG1121">
    <cfRule type="cellIs" dxfId="167" priority="119" operator="lessThan">
      <formula>SUM(AE1122:AE1124)</formula>
    </cfRule>
  </conditionalFormatting>
  <conditionalFormatting sqref="AE1131:AG1131">
    <cfRule type="cellIs" dxfId="166" priority="118" operator="lessThan">
      <formula>SUM(AE1132:AE1134)</formula>
    </cfRule>
  </conditionalFormatting>
  <conditionalFormatting sqref="AI1121:AK1121">
    <cfRule type="cellIs" dxfId="165" priority="116" operator="lessThan">
      <formula>SUM(AI1122:AI1124)</formula>
    </cfRule>
  </conditionalFormatting>
  <conditionalFormatting sqref="AI1131:AK1131">
    <cfRule type="cellIs" dxfId="164" priority="115" operator="lessThan">
      <formula>SUM(AI1132:AI1134)</formula>
    </cfRule>
  </conditionalFormatting>
  <conditionalFormatting sqref="AM1131:AN1131">
    <cfRule type="cellIs" dxfId="163" priority="112" operator="lessThan">
      <formula>SUM(AM1132:AM1134)</formula>
    </cfRule>
  </conditionalFormatting>
  <conditionalFormatting sqref="AB1130">
    <cfRule type="cellIs" dxfId="162" priority="110" operator="lessThan">
      <formula>0</formula>
    </cfRule>
  </conditionalFormatting>
  <conditionalFormatting sqref="AB1130">
    <cfRule type="cellIs" dxfId="161" priority="111" operator="greaterThan">
      <formula>AA1130</formula>
    </cfRule>
  </conditionalFormatting>
  <conditionalFormatting sqref="AB1130">
    <cfRule type="cellIs" dxfId="160" priority="109" operator="lessThan">
      <formula>AA1130</formula>
    </cfRule>
  </conditionalFormatting>
  <conditionalFormatting sqref="AP1113:AP1137">
    <cfRule type="cellIs" dxfId="159" priority="108" operator="lessThan">
      <formula>0</formula>
    </cfRule>
  </conditionalFormatting>
  <conditionalFormatting sqref="AP1131 AP1121">
    <cfRule type="cellIs" dxfId="158" priority="107" operator="lessThan">
      <formula>SUM(AP1122:AP1124)</formula>
    </cfRule>
  </conditionalFormatting>
  <conditionalFormatting sqref="AO1113:AO1137">
    <cfRule type="cellIs" dxfId="157" priority="106" operator="lessThan">
      <formula>0</formula>
    </cfRule>
  </conditionalFormatting>
  <conditionalFormatting sqref="AO1131 AO1121">
    <cfRule type="cellIs" dxfId="156" priority="105" operator="lessThan">
      <formula>SUM(AO1122:AO1124)</formula>
    </cfRule>
  </conditionalFormatting>
  <conditionalFormatting sqref="J1155 D1162:I1162 V1162:Y1162">
    <cfRule type="cellIs" dxfId="155" priority="99" operator="lessThan">
      <formula>0</formula>
    </cfRule>
  </conditionalFormatting>
  <conditionalFormatting sqref="K1138:N1162">
    <cfRule type="cellIs" dxfId="154" priority="103" operator="notBetween">
      <formula>0</formula>
      <formula>1</formula>
    </cfRule>
  </conditionalFormatting>
  <conditionalFormatting sqref="AC1138:AC1162 AG1162">
    <cfRule type="cellIs" dxfId="153" priority="102" operator="lessThan">
      <formula>0</formula>
    </cfRule>
  </conditionalFormatting>
  <conditionalFormatting sqref="AQ1138:AQ1162">
    <cfRule type="cellIs" dxfId="152" priority="101" operator="notBetween">
      <formula>0</formula>
      <formula>10000</formula>
    </cfRule>
  </conditionalFormatting>
  <conditionalFormatting sqref="AR1138:AR1162">
    <cfRule type="cellIs" dxfId="151" priority="100" operator="lessThan">
      <formula>0</formula>
    </cfRule>
  </conditionalFormatting>
  <conditionalFormatting sqref="G1162 AL1155 J1155 I1162">
    <cfRule type="cellIs" dxfId="150" priority="104" operator="greaterThan">
      <formula>F1155</formula>
    </cfRule>
  </conditionalFormatting>
  <conditionalFormatting sqref="AL1155 J1155">
    <cfRule type="cellIs" dxfId="149" priority="98" operator="lessThan">
      <formula>I1155</formula>
    </cfRule>
  </conditionalFormatting>
  <conditionalFormatting sqref="AH1155">
    <cfRule type="cellIs" dxfId="148" priority="97" operator="lessThan">
      <formula>0</formula>
    </cfRule>
  </conditionalFormatting>
  <conditionalFormatting sqref="AH1155">
    <cfRule type="cellIs" dxfId="147" priority="96" operator="lessThan">
      <formula>0</formula>
    </cfRule>
  </conditionalFormatting>
  <conditionalFormatting sqref="AH1155">
    <cfRule type="cellIs" dxfId="146" priority="95" operator="lessThan">
      <formula>#REF!</formula>
    </cfRule>
  </conditionalFormatting>
  <conditionalFormatting sqref="AH1155">
    <cfRule type="cellIs" dxfId="145" priority="94" operator="lessThan">
      <formula>0</formula>
    </cfRule>
  </conditionalFormatting>
  <conditionalFormatting sqref="AH1155">
    <cfRule type="cellIs" dxfId="144" priority="93" operator="greaterThan">
      <formula>#REF!</formula>
    </cfRule>
  </conditionalFormatting>
  <conditionalFormatting sqref="AL1155">
    <cfRule type="cellIs" dxfId="143" priority="92" operator="lessThan">
      <formula>0</formula>
    </cfRule>
  </conditionalFormatting>
  <conditionalFormatting sqref="AL1155">
    <cfRule type="cellIs" dxfId="142" priority="91" operator="lessThan">
      <formula>0</formula>
    </cfRule>
  </conditionalFormatting>
  <conditionalFormatting sqref="AL1155">
    <cfRule type="cellIs" dxfId="141" priority="90" operator="lessThan">
      <formula>0</formula>
    </cfRule>
  </conditionalFormatting>
  <conditionalFormatting sqref="D1156:E1156">
    <cfRule type="cellIs" dxfId="140" priority="84" operator="lessThan">
      <formula>SUM(D1157:D1159)</formula>
    </cfRule>
  </conditionalFormatting>
  <conditionalFormatting sqref="S1138:S1161">
    <cfRule type="cellIs" dxfId="139" priority="89" operator="lessThan">
      <formula>0</formula>
    </cfRule>
  </conditionalFormatting>
  <conditionalFormatting sqref="Z1162:AA1162">
    <cfRule type="cellIs" dxfId="138" priority="88" operator="lessThan">
      <formula>0</formula>
    </cfRule>
  </conditionalFormatting>
  <conditionalFormatting sqref="AD1162">
    <cfRule type="cellIs" dxfId="137" priority="87" operator="lessThan">
      <formula>0</formula>
    </cfRule>
  </conditionalFormatting>
  <conditionalFormatting sqref="D1138:E1161">
    <cfRule type="cellIs" dxfId="136" priority="86" operator="lessThan">
      <formula>0</formula>
    </cfRule>
  </conditionalFormatting>
  <conditionalFormatting sqref="F1138:G1161">
    <cfRule type="cellIs" dxfId="135" priority="83" operator="lessThan">
      <formula>0</formula>
    </cfRule>
  </conditionalFormatting>
  <conditionalFormatting sqref="O1138:R1161">
    <cfRule type="cellIs" dxfId="134" priority="77" operator="lessThan">
      <formula>0</formula>
    </cfRule>
  </conditionalFormatting>
  <conditionalFormatting sqref="AI1138:AK1161">
    <cfRule type="cellIs" dxfId="133" priority="65" operator="lessThan">
      <formula>0</formula>
    </cfRule>
  </conditionalFormatting>
  <conditionalFormatting sqref="AM1138:AN1161">
    <cfRule type="cellIs" dxfId="132" priority="62" operator="lessThan">
      <formula>0</formula>
    </cfRule>
  </conditionalFormatting>
  <conditionalFormatting sqref="H1138:I1161">
    <cfRule type="cellIs" dxfId="131" priority="80" operator="lessThan">
      <formula>0</formula>
    </cfRule>
  </conditionalFormatting>
  <conditionalFormatting sqref="T1138:U1161">
    <cfRule type="cellIs" dxfId="130" priority="74" operator="lessThan">
      <formula>0</formula>
    </cfRule>
  </conditionalFormatting>
  <conditionalFormatting sqref="AE1138:AG1161">
    <cfRule type="cellIs" dxfId="129" priority="68" operator="lessThan">
      <formula>0</formula>
    </cfRule>
  </conditionalFormatting>
  <conditionalFormatting sqref="V1138:AA1161">
    <cfRule type="cellIs" dxfId="128" priority="71" operator="lessThan">
      <formula>0</formula>
    </cfRule>
  </conditionalFormatting>
  <conditionalFormatting sqref="AM1146:AN1146">
    <cfRule type="cellIs" dxfId="127" priority="61" operator="lessThan">
      <formula>SUM(AM1147:AM1149)</formula>
    </cfRule>
  </conditionalFormatting>
  <conditionalFormatting sqref="D1146:E1146">
    <cfRule type="cellIs" dxfId="126" priority="85" operator="lessThan">
      <formula>SUM(D1147:D1149)</formula>
    </cfRule>
  </conditionalFormatting>
  <conditionalFormatting sqref="V1156:AA1156">
    <cfRule type="cellIs" dxfId="125" priority="69" operator="lessThan">
      <formula>SUM(V1157:V1159)</formula>
    </cfRule>
  </conditionalFormatting>
  <conditionalFormatting sqref="F1146:G1146">
    <cfRule type="cellIs" dxfId="124" priority="82" operator="lessThan">
      <formula>SUM(F1147:F1149)</formula>
    </cfRule>
  </conditionalFormatting>
  <conditionalFormatting sqref="F1156:G1156">
    <cfRule type="cellIs" dxfId="123" priority="81" operator="lessThan">
      <formula>SUM(F1157:F1159)</formula>
    </cfRule>
  </conditionalFormatting>
  <conditionalFormatting sqref="H1146:I1146">
    <cfRule type="cellIs" dxfId="122" priority="79" operator="lessThan">
      <formula>SUM(H1147:H1149)</formula>
    </cfRule>
  </conditionalFormatting>
  <conditionalFormatting sqref="H1156:I1156">
    <cfRule type="cellIs" dxfId="121" priority="78" operator="lessThan">
      <formula>SUM(H1157:H1159)</formula>
    </cfRule>
  </conditionalFormatting>
  <conditionalFormatting sqref="O1146:R1146">
    <cfRule type="cellIs" dxfId="120" priority="76" operator="lessThan">
      <formula>SUM(O1147:O1149)</formula>
    </cfRule>
  </conditionalFormatting>
  <conditionalFormatting sqref="O1156:R1156">
    <cfRule type="cellIs" dxfId="119" priority="75" operator="lessThan">
      <formula>SUM(O1157:O1159)</formula>
    </cfRule>
  </conditionalFormatting>
  <conditionalFormatting sqref="T1146:U1146">
    <cfRule type="cellIs" dxfId="118" priority="73" operator="lessThan">
      <formula>SUM(T1147:T1149)</formula>
    </cfRule>
  </conditionalFormatting>
  <conditionalFormatting sqref="T1156:U1156">
    <cfRule type="cellIs" dxfId="117" priority="72" operator="lessThan">
      <formula>SUM(T1157:T1159)</formula>
    </cfRule>
  </conditionalFormatting>
  <conditionalFormatting sqref="V1146:AA1146">
    <cfRule type="cellIs" dxfId="116" priority="70" operator="lessThan">
      <formula>SUM(V1147:V1149)</formula>
    </cfRule>
  </conditionalFormatting>
  <conditionalFormatting sqref="AE1146:AG1146">
    <cfRule type="cellIs" dxfId="115" priority="67" operator="lessThan">
      <formula>SUM(AE1147:AE1149)</formula>
    </cfRule>
  </conditionalFormatting>
  <conditionalFormatting sqref="AE1156:AG1156">
    <cfRule type="cellIs" dxfId="114" priority="66" operator="lessThan">
      <formula>SUM(AE1157:AE1159)</formula>
    </cfRule>
  </conditionalFormatting>
  <conditionalFormatting sqref="AI1146:AK1146">
    <cfRule type="cellIs" dxfId="113" priority="64" operator="lessThan">
      <formula>SUM(AI1147:AI1149)</formula>
    </cfRule>
  </conditionalFormatting>
  <conditionalFormatting sqref="AI1156:AK1156">
    <cfRule type="cellIs" dxfId="112" priority="63" operator="lessThan">
      <formula>SUM(AI1157:AI1159)</formula>
    </cfRule>
  </conditionalFormatting>
  <conditionalFormatting sqref="AM1156:AN1156">
    <cfRule type="cellIs" dxfId="111" priority="60" operator="lessThan">
      <formula>SUM(AM1157:AM1159)</formula>
    </cfRule>
  </conditionalFormatting>
  <conditionalFormatting sqref="AB1155">
    <cfRule type="cellIs" dxfId="110" priority="58" operator="lessThan">
      <formula>0</formula>
    </cfRule>
  </conditionalFormatting>
  <conditionalFormatting sqref="AB1155">
    <cfRule type="cellIs" dxfId="109" priority="59" operator="greaterThan">
      <formula>AA1155</formula>
    </cfRule>
  </conditionalFormatting>
  <conditionalFormatting sqref="AB1155">
    <cfRule type="cellIs" dxfId="108" priority="57" operator="lessThan">
      <formula>AA1155</formula>
    </cfRule>
  </conditionalFormatting>
  <conditionalFormatting sqref="AP1138:AP1162">
    <cfRule type="cellIs" dxfId="107" priority="56" operator="lessThan">
      <formula>0</formula>
    </cfRule>
  </conditionalFormatting>
  <conditionalFormatting sqref="AP1156 AP1146">
    <cfRule type="cellIs" dxfId="106" priority="55" operator="lessThan">
      <formula>SUM(AP1147:AP1149)</formula>
    </cfRule>
  </conditionalFormatting>
  <conditionalFormatting sqref="AO1138:AO1162">
    <cfRule type="cellIs" dxfId="105" priority="54" operator="lessThan">
      <formula>0</formula>
    </cfRule>
  </conditionalFormatting>
  <conditionalFormatting sqref="AO1156 AO1146">
    <cfRule type="cellIs" dxfId="104" priority="53" operator="lessThan">
      <formula>SUM(AO1147:AO1149)</formula>
    </cfRule>
  </conditionalFormatting>
  <conditionalFormatting sqref="J1180 D1187:I1187 V1187:Y1187">
    <cfRule type="cellIs" dxfId="103" priority="47" operator="lessThan">
      <formula>0</formula>
    </cfRule>
  </conditionalFormatting>
  <conditionalFormatting sqref="K1163:N1187">
    <cfRule type="cellIs" dxfId="102" priority="51" operator="notBetween">
      <formula>0</formula>
      <formula>1</formula>
    </cfRule>
  </conditionalFormatting>
  <conditionalFormatting sqref="AC1163:AC1187 AG1187">
    <cfRule type="cellIs" dxfId="101" priority="50" operator="lessThan">
      <formula>0</formula>
    </cfRule>
  </conditionalFormatting>
  <conditionalFormatting sqref="AQ1163:AQ1187">
    <cfRule type="cellIs" dxfId="100" priority="49" operator="notBetween">
      <formula>0</formula>
      <formula>10000</formula>
    </cfRule>
  </conditionalFormatting>
  <conditionalFormatting sqref="AR1163:AR1187">
    <cfRule type="cellIs" dxfId="99" priority="48" operator="lessThan">
      <formula>0</formula>
    </cfRule>
  </conditionalFormatting>
  <conditionalFormatting sqref="G1187 AL1180 J1180 I1187">
    <cfRule type="cellIs" dxfId="98" priority="52" operator="greaterThan">
      <formula>F1180</formula>
    </cfRule>
  </conditionalFormatting>
  <conditionalFormatting sqref="AL1180 J1180">
    <cfRule type="cellIs" dxfId="97" priority="46" operator="lessThan">
      <formula>I1180</formula>
    </cfRule>
  </conditionalFormatting>
  <conditionalFormatting sqref="AH1180">
    <cfRule type="cellIs" dxfId="96" priority="45" operator="lessThan">
      <formula>0</formula>
    </cfRule>
  </conditionalFormatting>
  <conditionalFormatting sqref="AH1180">
    <cfRule type="cellIs" dxfId="95" priority="44" operator="lessThan">
      <formula>0</formula>
    </cfRule>
  </conditionalFormatting>
  <conditionalFormatting sqref="AH1180">
    <cfRule type="cellIs" dxfId="94" priority="43" operator="lessThan">
      <formula>#REF!</formula>
    </cfRule>
  </conditionalFormatting>
  <conditionalFormatting sqref="AH1180">
    <cfRule type="cellIs" dxfId="93" priority="42" operator="lessThan">
      <formula>0</formula>
    </cfRule>
  </conditionalFormatting>
  <conditionalFormatting sqref="AH1180">
    <cfRule type="cellIs" dxfId="92" priority="41" operator="greaterThan">
      <formula>#REF!</formula>
    </cfRule>
  </conditionalFormatting>
  <conditionalFormatting sqref="AL1180">
    <cfRule type="cellIs" dxfId="91" priority="40" operator="lessThan">
      <formula>0</formula>
    </cfRule>
  </conditionalFormatting>
  <conditionalFormatting sqref="AL1180">
    <cfRule type="cellIs" dxfId="90" priority="39" operator="lessThan">
      <formula>0</formula>
    </cfRule>
  </conditionalFormatting>
  <conditionalFormatting sqref="AL1180">
    <cfRule type="cellIs" dxfId="89" priority="38" operator="lessThan">
      <formula>0</formula>
    </cfRule>
  </conditionalFormatting>
  <conditionalFormatting sqref="D1181:E1181">
    <cfRule type="cellIs" dxfId="88" priority="32" operator="lessThan">
      <formula>SUM(D1182:D1184)</formula>
    </cfRule>
  </conditionalFormatting>
  <conditionalFormatting sqref="S1163:S1186">
    <cfRule type="cellIs" dxfId="87" priority="37" operator="lessThan">
      <formula>0</formula>
    </cfRule>
  </conditionalFormatting>
  <conditionalFormatting sqref="Z1187:AA1187">
    <cfRule type="cellIs" dxfId="86" priority="36" operator="lessThan">
      <formula>0</formula>
    </cfRule>
  </conditionalFormatting>
  <conditionalFormatting sqref="AD1187">
    <cfRule type="cellIs" dxfId="85" priority="35" operator="lessThan">
      <formula>0</formula>
    </cfRule>
  </conditionalFormatting>
  <conditionalFormatting sqref="D1163:E1186">
    <cfRule type="cellIs" dxfId="84" priority="34" operator="lessThan">
      <formula>0</formula>
    </cfRule>
  </conditionalFormatting>
  <conditionalFormatting sqref="F1163:G1186">
    <cfRule type="cellIs" dxfId="83" priority="31" operator="lessThan">
      <formula>0</formula>
    </cfRule>
  </conditionalFormatting>
  <conditionalFormatting sqref="O1163:R1186">
    <cfRule type="cellIs" dxfId="82" priority="25" operator="lessThan">
      <formula>0</formula>
    </cfRule>
  </conditionalFormatting>
  <conditionalFormatting sqref="AI1163:AK1186">
    <cfRule type="cellIs" dxfId="81" priority="13" operator="lessThan">
      <formula>0</formula>
    </cfRule>
  </conditionalFormatting>
  <conditionalFormatting sqref="AM1163:AN1186">
    <cfRule type="cellIs" dxfId="80" priority="10" operator="lessThan">
      <formula>0</formula>
    </cfRule>
  </conditionalFormatting>
  <conditionalFormatting sqref="H1163:I1186">
    <cfRule type="cellIs" dxfId="79" priority="28" operator="lessThan">
      <formula>0</formula>
    </cfRule>
  </conditionalFormatting>
  <conditionalFormatting sqref="T1163:U1186">
    <cfRule type="cellIs" dxfId="78" priority="22" operator="lessThan">
      <formula>0</formula>
    </cfRule>
  </conditionalFormatting>
  <conditionalFormatting sqref="AE1163:AG1186">
    <cfRule type="cellIs" dxfId="77" priority="16" operator="lessThan">
      <formula>0</formula>
    </cfRule>
  </conditionalFormatting>
  <conditionalFormatting sqref="V1163:AA1186">
    <cfRule type="cellIs" dxfId="76" priority="19" operator="lessThan">
      <formula>0</formula>
    </cfRule>
  </conditionalFormatting>
  <conditionalFormatting sqref="AM1171:AN1171">
    <cfRule type="cellIs" dxfId="75" priority="9" operator="lessThan">
      <formula>SUM(AM1172:AM1174)</formula>
    </cfRule>
  </conditionalFormatting>
  <conditionalFormatting sqref="D1171:E1171">
    <cfRule type="cellIs" dxfId="74" priority="33" operator="lessThan">
      <formula>SUM(D1172:D1174)</formula>
    </cfRule>
  </conditionalFormatting>
  <conditionalFormatting sqref="V1181:AA1181">
    <cfRule type="cellIs" dxfId="73" priority="17" operator="lessThan">
      <formula>SUM(V1182:V1184)</formula>
    </cfRule>
  </conditionalFormatting>
  <conditionalFormatting sqref="F1171:G1171">
    <cfRule type="cellIs" dxfId="72" priority="30" operator="lessThan">
      <formula>SUM(F1172:F1174)</formula>
    </cfRule>
  </conditionalFormatting>
  <conditionalFormatting sqref="F1181:G1181">
    <cfRule type="cellIs" dxfId="71" priority="29" operator="lessThan">
      <formula>SUM(F1182:F1184)</formula>
    </cfRule>
  </conditionalFormatting>
  <conditionalFormatting sqref="H1171:I1171">
    <cfRule type="cellIs" dxfId="70" priority="27" operator="lessThan">
      <formula>SUM(H1172:H1174)</formula>
    </cfRule>
  </conditionalFormatting>
  <conditionalFormatting sqref="H1181:I1181">
    <cfRule type="cellIs" dxfId="69" priority="26" operator="lessThan">
      <formula>SUM(H1182:H1184)</formula>
    </cfRule>
  </conditionalFormatting>
  <conditionalFormatting sqref="O1171:R1171">
    <cfRule type="cellIs" dxfId="68" priority="24" operator="lessThan">
      <formula>SUM(O1172:O1174)</formula>
    </cfRule>
  </conditionalFormatting>
  <conditionalFormatting sqref="O1181:R1181">
    <cfRule type="cellIs" dxfId="67" priority="23" operator="lessThan">
      <formula>SUM(O1182:O1184)</formula>
    </cfRule>
  </conditionalFormatting>
  <conditionalFormatting sqref="T1171:U1171">
    <cfRule type="cellIs" dxfId="66" priority="21" operator="lessThan">
      <formula>SUM(T1172:T1174)</formula>
    </cfRule>
  </conditionalFormatting>
  <conditionalFormatting sqref="T1181:U1181">
    <cfRule type="cellIs" dxfId="65" priority="20" operator="lessThan">
      <formula>SUM(T1182:T1184)</formula>
    </cfRule>
  </conditionalFormatting>
  <conditionalFormatting sqref="V1171:AA1171">
    <cfRule type="cellIs" dxfId="64" priority="18" operator="lessThan">
      <formula>SUM(V1172:V1174)</formula>
    </cfRule>
  </conditionalFormatting>
  <conditionalFormatting sqref="AE1171:AG1171">
    <cfRule type="cellIs" dxfId="63" priority="15" operator="lessThan">
      <formula>SUM(AE1172:AE1174)</formula>
    </cfRule>
  </conditionalFormatting>
  <conditionalFormatting sqref="AE1181:AG1181">
    <cfRule type="cellIs" dxfId="62" priority="14" operator="lessThan">
      <formula>SUM(AE1182:AE1184)</formula>
    </cfRule>
  </conditionalFormatting>
  <conditionalFormatting sqref="AI1171:AK1171">
    <cfRule type="cellIs" dxfId="61" priority="12" operator="lessThan">
      <formula>SUM(AI1172:AI1174)</formula>
    </cfRule>
  </conditionalFormatting>
  <conditionalFormatting sqref="AI1181:AK1181">
    <cfRule type="cellIs" dxfId="60" priority="11" operator="lessThan">
      <formula>SUM(AI1182:AI1184)</formula>
    </cfRule>
  </conditionalFormatting>
  <conditionalFormatting sqref="AM1181:AN1181">
    <cfRule type="cellIs" dxfId="59" priority="8" operator="lessThan">
      <formula>SUM(AM1182:AM1184)</formula>
    </cfRule>
  </conditionalFormatting>
  <conditionalFormatting sqref="AB1180">
    <cfRule type="cellIs" dxfId="58" priority="6" operator="lessThan">
      <formula>0</formula>
    </cfRule>
  </conditionalFormatting>
  <conditionalFormatting sqref="AB1180">
    <cfRule type="cellIs" dxfId="57" priority="7" operator="greaterThan">
      <formula>AA1180</formula>
    </cfRule>
  </conditionalFormatting>
  <conditionalFormatting sqref="AB1180">
    <cfRule type="cellIs" dxfId="56" priority="5" operator="lessThan">
      <formula>AA1180</formula>
    </cfRule>
  </conditionalFormatting>
  <conditionalFormatting sqref="AP1163:AP1187">
    <cfRule type="cellIs" dxfId="55" priority="4" operator="lessThan">
      <formula>0</formula>
    </cfRule>
  </conditionalFormatting>
  <conditionalFormatting sqref="AP1181 AP1171">
    <cfRule type="cellIs" dxfId="54" priority="3" operator="lessThan">
      <formula>SUM(AP1172:AP1174)</formula>
    </cfRule>
  </conditionalFormatting>
  <conditionalFormatting sqref="AO1163:AO1187">
    <cfRule type="cellIs" dxfId="53" priority="2" operator="lessThan">
      <formula>0</formula>
    </cfRule>
  </conditionalFormatting>
  <conditionalFormatting sqref="AO1181 AO1171">
    <cfRule type="cellIs" dxfId="52" priority="1" operator="lessThan">
      <formula>SUM(AO1172:AO1174)</formula>
    </cfRule>
  </conditionalFormatting>
  <dataValidations count="7">
    <dataValidation type="decimal" operator="greaterThanOrEqual" allowBlank="1" showInputMessage="1" showErrorMessage="1" error="It must be greter or equal to 1" sqref="AD656:AD758 AD872:AD974 AD764:AD866 AD980:AD1082 AD8:AD110 AD116:AD218 AD224:AD326 AD332:AD434 AD440:AD542 AD548:AD650 AD1088:AD1207">
      <formula1>1</formula1>
    </dataValidation>
    <dataValidation type="decimal" operator="greaterThanOrEqual" allowBlank="1" showInputMessage="1" showErrorMessage="1" error="It must be greter than 0" sqref="AR656:AR758 AR872:AR974 AR764:AR866 AR980:AR1082 AR8:AR110 AR116:AR218 AR224:AR326 AR332:AR434 AR440:AR542 AR548:AR650 AR1088:AR1207">
      <formula1>0</formula1>
    </dataValidation>
    <dataValidation type="decimal" allowBlank="1" showInputMessage="1" showErrorMessage="1" error="It has tio be between 0-10000" sqref="AQ656:AQ758 AQ872:AQ974 AQ764:AQ866 AQ980:AQ1082 AQ8:AQ110 AQ116:AQ218 AQ224:AQ326 AQ332:AQ434 AQ440:AQ542 AQ548:AQ650 AQ1088:AQ1207">
      <formula1>0</formula1>
      <formula2>10000</formula2>
    </dataValidation>
    <dataValidation type="decimal" allowBlank="1" showInputMessage="1" showErrorMessage="1" error="The value must be between 0 and 1 (decimals)" sqref="K656:N758 K872:N974 K764:N866 K980:N1082 K8:N110 K116:N218 K224:N326 K332:N434 K440:N542 K548:N650 K1088:N1207">
      <formula1>0</formula1>
      <formula2>1</formula2>
    </dataValidation>
    <dataValidation type="decimal" operator="greaterThanOrEqual" allowBlank="1" showInputMessage="1" showErrorMessage="1" error="the value must be positive" sqref="AC1188:AC1206 AC872:AC895 AC897:AC920 AM896:AO896 AM921:AO921 AC656:AC679 AC764:AC787 AC681:AC704 AM680:AO680 AM705:AO705 AM107:AO110 AM971:AO974 AM863:AO866 AM755:AO758 AM1207:AO1207 AC789:AC812 AM788:AO788 AM946:AO946 AM813:AO813 AM730:AO730 AM838:AO838 AC814:AC837 AM1079:AO1082 AC839:AC862 AC980:AC1003 AC8:AC31 AC1005:AC1028 AM1004:AO1004 AC922:AC945 AM1029:AO1029 AC33:AC56 AM1054:AO1054 AM32:AO32 AC116:AC139 AM57:AO57 AC1030:AC1053 AM82:AO82 AC58:AC81 AC141:AC164 AM215:AO218 AM140:AO140 AC224:AC247 AM165:AO165 AC83:AC106 AM190:AO190 AC166:AC189 AC249:AC272 AM323:AO326 AM248:AO248 AC332:AC355 AM273:AO273 AC191:AC214 AM298:AO298 AC274:AC297 AC357:AC380 AM431:AO434 AM356:AO356 AC440:AC463 AM381:AO381 AC299:AC322 AM406:AO406 AC382:AC405 AC465:AC488 AM539:AO542 AM464:AO464 AC548:AC571 AM489:AO489 AC407:AC430 AM514:AO514 AC490:AC513 AC573:AC596 AM647:AO650 AM572:AO572 AC706:AC729 AM597:AO597 AC515:AC538 AM622:AO622 AC598:AC621 AC731:AC754 AC623:AC646 AC947:AC970 AC1055:AC1078 AC1088:AC1111 AC1113:AC1136 AM1187:AO1187 AM1112:AO1112 AM1137:AO1137 AM1162:AO1162 AC1138:AC1161 AC1163:AC1186">
      <formula1>0</formula1>
    </dataValidation>
    <dataValidation type="decimal" operator="greaterThanOrEqual" allowBlank="1" showInputMessage="1" showErrorMessage="1" error="this value must be positive" sqref="T1207:AB1207 T1029:AA1029 AE107:AF110 O1079:R1082 O107:R110 S872:S974 AE1054:AF1054 AE1207:AF1207 O863:R866 AE896:AF896 S656:S758 AE680:AF680 AE971:AF974 O971:R974 O680:R680 T680:AA680 AE863:AF866 T730:AA730 AE705:AF705 S764:S866 O896:R896 T896:AA896 S980:S1082 O1207:R1207 AE788:AF788 O788:R788 T788:AA788 T946:AA946 AE921:AF921 T838:AA838 AE813:AF813 O921:R921 O813:R813 T813:AA813 AE838:AF838 T921:AA921 AE946:AF946 O1054:R1054 AE1079:AF1082 AE1004:AF1004 AE215:AF218 O215:R218 O1004:R1004 T1004:AA1004 S8:S110 T1054:AA1054 AE1029:AF1029 O1029:R1029 AE32:AF32 T107:AA110 O32:R32 T32:AA32 T82:AA82 AE323:AF326 O323:R326 AE57:AF57 O57:R57 S116:S218 T57:AA57 AE82:AF82 T215:AA218 AE140:AF140 O82:R82 O140:R140 T140:AA140 T190:AA190 AE431:AF434 O431:R434 AE165:AF165 O165:R165 S224:S326 T165:AA165 AE190:AF190 T323:AA326 AE248:AF248 O190:R190 O248:R248 T248:AA248 T298:AA298 AE539:AF542 O539:R542 AE273:AF273 O273:R273 S332:S434 T273:AA273 AE298:AF298 T431:AA434 AE356:AF356 O298:R298 O356:R356 T356:AA356 T406:AA406 AE647:AF650 O647:R650 AE381:AF381 O381:R381 S440:S542 T381:AA381 AE406:AF406 T539:AA542 AE464:AF464 O406:R406 O464:R464 T464:AA464 T514:AA514 AE755:AF758 O755:R758 AE489:AF489 O489:R489 S548:S650 T489:AA489 AE514:AF514 T647:AA650 AE572:AF572 O514:R514 O572:R572 T572:AA572 T622:AA622 O705:R705 T705:AA705 AE597:AF597 O597:R597 AE730:AF730 T597:AA597 AE622:AF622 T755:AA758 T863:AA866 O622:R622 T971:AA974 O730:R730 O838:R838 T1079:AA1082 O946:R946 S1088:S1207 AE1187:AF1187 O1187:R1187 T1187:AA1187 AE1112:AF1112 O1112:R1112 T1112:AA1112 T1162:AA1162 AE1137:AF1137 O1137:R1137 T1137:AA1137 AE1162:AF1162 O1162:R1162">
      <formula1>0</formula1>
    </dataValidation>
    <dataValidation type="decimal" operator="greaterThanOrEqual" allowBlank="1" showInputMessage="1" showErrorMessage="1" error="This value must be &gt;= 0" sqref="D896:I896 J889 D1207:I1207 AL889 D921:I921 D680:I680 D788:I788 J673 J914 AL673 D705:I705 J781 J698 AL698 AL781 J723 AL1200 AL914 AL316 AP332:AP434 J939 AL939 D813:I813 J806 AL806 AP980:AP1082 J831 AL831 D946:I946 D838:I838 J964 AP872:AP974 J856 D1079:I1082 J1200 D1004:I1004 J997 AL997 D1029:I1029 AP8:AP110 J1022 AL1022 J1047 AL1047 D32:I32 D1054:I1054 J1072 D107:I110 J25 AL25 D57:I57 J50 AP116:AP218 AL50 J75 AL75 D82:I82 D140:I140 J100 D215:I218 AL100 J133 AL133 D165:I165 J158 AP224:AP326 AL158 J183 AL183 D190:I190 D248:I248 J208 D323:I326 AL208 J241 AL241 D273:I273 J266 AP440:AP542 AL266 J291 D356:I356 AL291 J349 D431:I434 D298:I298 AL349 D381:I381 J374 AL374 J399 AP548:AP650 AL399 D406:I406 D464:I464 J424 J457 D539:I542 AL424 AL457 D489:I489 J482 AL482 J507 AP656:AP758 AL507 D514:I514 D572:I572 J532 J565 D647:I650 AL532 AL565 D597:I597 J590 AL590 J615 AP764:AP866 AL615 D622:I622 AL723 J640 D730:I730 D755:I758 AL640 J748 D971:I974 D863:I866 AL748 AL856 AL964 AL1072 J316 AP1088:AP1207 D1112:I1112 J1105 D1187:I1187 AL1105 D1137:I1137 J1130 AL1130 J1155 AL1155 D1162:I1162 J1180 AL1180">
      <formula1>0</formula1>
    </dataValidation>
  </dataValidations>
  <printOptions horizontalCentered="1"/>
  <pageMargins left="0.70866141732283472" right="0.70866141732283472" top="0.74803149606299213" bottom="0.74803149606299213" header="0.31496062992125984" footer="0.31496062992125984"/>
  <pageSetup paperSize="9" scale="10" fitToWidth="2" orientation="landscape" r:id="rId1"/>
  <headerFooter scaleWithDoc="0">
    <oddHeader>&amp;L&amp;"Tahoma,Regular"&amp;9&amp;A&amp;C&amp;"Tahoma,Regular"&amp;9&amp;D</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0" tint="-0.249977111117893"/>
    <pageSetUpPr fitToPage="1"/>
  </sheetPr>
  <dimension ref="A1:CI779"/>
  <sheetViews>
    <sheetView showGridLines="0" topLeftCell="A205" zoomScale="75" zoomScaleNormal="75" zoomScaleSheetLayoutView="85" workbookViewId="0">
      <pane xSplit="2" topLeftCell="C1" activePane="topRight" state="frozen"/>
      <selection sqref="A1:XFD1048576"/>
      <selection pane="topRight" activeCell="J34" sqref="J34"/>
    </sheetView>
  </sheetViews>
  <sheetFormatPr defaultColWidth="9.140625" defaultRowHeight="0" customHeight="1" zeroHeight="1"/>
  <cols>
    <col min="1" max="1" width="41.28515625" style="1422" customWidth="1"/>
    <col min="2" max="2" width="66" style="1426" customWidth="1"/>
    <col min="3" max="3" width="12.7109375" style="1426" customWidth="1"/>
    <col min="4" max="4" width="19.42578125" style="1426" customWidth="1"/>
    <col min="5" max="5" width="20" style="1426" customWidth="1"/>
    <col min="6" max="7" width="17.42578125" style="1426" customWidth="1"/>
    <col min="8" max="8" width="15.140625" style="1426" customWidth="1"/>
    <col min="9" max="11" width="15.5703125" style="1426" customWidth="1"/>
    <col min="12" max="12" width="19" style="1426" customWidth="1"/>
    <col min="13" max="13" width="18.28515625" style="1426" customWidth="1"/>
    <col min="14" max="14" width="12.7109375" style="1426" customWidth="1"/>
    <col min="15" max="15" width="19.7109375" style="1426" customWidth="1"/>
    <col min="16" max="16" width="21" style="1426" customWidth="1"/>
    <col min="17" max="18" width="17.42578125" style="1426" customWidth="1"/>
    <col min="19" max="19" width="15.140625" style="1426" customWidth="1"/>
    <col min="20" max="22" width="15.5703125" style="1426" customWidth="1"/>
    <col min="23" max="23" width="15.28515625" style="1426" customWidth="1"/>
    <col min="24" max="24" width="14.28515625" style="554" customWidth="1"/>
    <col min="25" max="25" width="12.7109375" style="1426" customWidth="1"/>
    <col min="26" max="26" width="21" style="1426" customWidth="1"/>
    <col min="27" max="27" width="19.5703125" style="1426" customWidth="1"/>
    <col min="28" max="29" width="17.42578125" style="1426" customWidth="1"/>
    <col min="30" max="30" width="15.140625" style="1426" customWidth="1"/>
    <col min="31" max="33" width="15.5703125" style="1426" customWidth="1"/>
    <col min="34" max="34" width="17.42578125" style="1426" customWidth="1"/>
    <col min="35" max="35" width="14.28515625" style="554" customWidth="1"/>
    <col min="36" max="36" width="12.7109375" style="1426" customWidth="1"/>
    <col min="37" max="37" width="18.85546875" style="1426" customWidth="1"/>
    <col min="38" max="38" width="19.28515625" style="1426" customWidth="1"/>
    <col min="39" max="40" width="17.42578125" style="1426" customWidth="1"/>
    <col min="41" max="41" width="15.140625" style="1426" customWidth="1"/>
    <col min="42" max="44" width="15.5703125" style="1426" customWidth="1"/>
    <col min="45" max="45" width="15.7109375" style="1426" customWidth="1"/>
    <col min="46" max="46" width="14.28515625" style="554" customWidth="1"/>
    <col min="47" max="47" width="4.140625" style="1426" customWidth="1"/>
    <col min="48" max="48" width="12.7109375" style="1426" customWidth="1"/>
    <col min="49" max="49" width="19.28515625" style="1426" customWidth="1"/>
    <col min="50" max="50" width="17.28515625" style="1426" customWidth="1"/>
    <col min="51" max="52" width="17.42578125" style="1426" customWidth="1"/>
    <col min="53" max="53" width="15.140625" style="1426" customWidth="1"/>
    <col min="54" max="56" width="15.5703125" style="1426" customWidth="1"/>
    <col min="57" max="57" width="16.140625" style="1426" customWidth="1"/>
    <col min="58" max="58" width="14.28515625" style="554" customWidth="1"/>
    <col min="59" max="59" width="12.7109375" style="1426" customWidth="1"/>
    <col min="60" max="60" width="20.140625" style="1426" bestFit="1" customWidth="1"/>
    <col min="61" max="61" width="20.5703125" style="1426" bestFit="1" customWidth="1"/>
    <col min="62" max="63" width="17.42578125" style="1426" customWidth="1"/>
    <col min="64" max="64" width="15.140625" style="1426" customWidth="1"/>
    <col min="65" max="67" width="15.5703125" style="1426" customWidth="1"/>
    <col min="68" max="68" width="16.7109375" style="1426" customWidth="1"/>
    <col min="69" max="69" width="14.28515625" style="554" customWidth="1"/>
    <col min="70" max="70" width="12.7109375" style="1426" customWidth="1"/>
    <col min="71" max="71" width="20.42578125" style="1426" customWidth="1"/>
    <col min="72" max="72" width="21" style="1426" customWidth="1"/>
    <col min="73" max="74" width="17.42578125" style="1426" customWidth="1"/>
    <col min="75" max="75" width="15.140625" style="1426" customWidth="1"/>
    <col min="76" max="78" width="15.5703125" style="1426" customWidth="1"/>
    <col min="79" max="79" width="18.42578125" style="1426" customWidth="1"/>
    <col min="80" max="80" width="14.28515625" style="554" customWidth="1"/>
    <col min="81" max="16384" width="9.140625" style="1426"/>
  </cols>
  <sheetData>
    <row r="1" spans="1:80" s="554" customFormat="1" ht="47.25" customHeight="1">
      <c r="A1" s="698"/>
      <c r="B1" s="1420" t="s">
        <v>1070</v>
      </c>
      <c r="C1" s="1421"/>
      <c r="D1" s="313"/>
      <c r="E1" s="313"/>
      <c r="F1" s="313"/>
      <c r="G1" s="313"/>
      <c r="H1" s="313"/>
      <c r="I1" s="313"/>
      <c r="J1" s="313"/>
      <c r="K1" s="313"/>
      <c r="L1" s="313"/>
      <c r="M1" s="313"/>
      <c r="N1" s="1421"/>
      <c r="O1" s="313"/>
      <c r="P1" s="313"/>
      <c r="Q1" s="313"/>
      <c r="R1" s="313"/>
      <c r="S1" s="313"/>
      <c r="T1" s="313"/>
      <c r="U1" s="313"/>
      <c r="V1" s="313"/>
      <c r="W1" s="313"/>
      <c r="Y1" s="1421"/>
      <c r="Z1" s="313"/>
      <c r="AA1" s="313"/>
      <c r="AB1" s="313"/>
      <c r="AC1" s="313"/>
      <c r="AD1" s="313"/>
      <c r="AE1" s="313"/>
      <c r="AF1" s="313"/>
      <c r="AG1" s="313"/>
      <c r="AH1" s="313"/>
      <c r="AJ1" s="1421"/>
      <c r="AK1" s="313"/>
      <c r="AL1" s="313"/>
      <c r="AM1" s="313"/>
      <c r="AN1" s="313"/>
      <c r="AO1" s="313"/>
      <c r="AP1" s="313"/>
      <c r="AQ1" s="313"/>
      <c r="AR1" s="313"/>
      <c r="AS1" s="313"/>
      <c r="AV1" s="1421"/>
      <c r="AW1" s="313"/>
      <c r="AX1" s="313"/>
      <c r="AY1" s="313"/>
      <c r="AZ1" s="313"/>
      <c r="BA1" s="313"/>
      <c r="BB1" s="313"/>
      <c r="BC1" s="313"/>
      <c r="BD1" s="313"/>
      <c r="BE1" s="313"/>
      <c r="BG1" s="1421"/>
      <c r="BH1" s="313"/>
      <c r="BI1" s="313"/>
      <c r="BJ1" s="313"/>
      <c r="BK1" s="313"/>
      <c r="BL1" s="313"/>
      <c r="BM1" s="313"/>
      <c r="BN1" s="313"/>
      <c r="BO1" s="313"/>
      <c r="BP1" s="313"/>
      <c r="BR1" s="1421"/>
      <c r="BS1" s="313"/>
      <c r="BT1" s="313"/>
      <c r="BU1" s="313"/>
      <c r="BV1" s="313"/>
      <c r="BW1" s="313"/>
      <c r="BX1" s="313"/>
      <c r="BY1" s="313"/>
      <c r="BZ1" s="313"/>
      <c r="CA1" s="313"/>
    </row>
    <row r="2" spans="1:80" s="554" customFormat="1" ht="29.25" customHeight="1">
      <c r="C2" s="1421"/>
      <c r="D2" s="313"/>
      <c r="E2" s="313"/>
      <c r="F2" s="313"/>
      <c r="G2" s="313"/>
      <c r="H2" s="313"/>
      <c r="I2" s="313"/>
      <c r="J2" s="313"/>
      <c r="K2" s="313"/>
      <c r="L2" s="313"/>
      <c r="M2" s="313"/>
      <c r="N2" s="1421"/>
      <c r="O2" s="313"/>
      <c r="P2" s="313"/>
      <c r="Q2" s="313"/>
      <c r="R2" s="313"/>
      <c r="S2" s="313"/>
      <c r="T2" s="313"/>
      <c r="U2" s="313"/>
      <c r="V2" s="313"/>
      <c r="W2" s="313"/>
      <c r="Y2" s="1421"/>
      <c r="Z2" s="313"/>
      <c r="AA2" s="313"/>
      <c r="AB2" s="313"/>
      <c r="AC2" s="313"/>
      <c r="AD2" s="313"/>
      <c r="AE2" s="313"/>
      <c r="AF2" s="313"/>
      <c r="AG2" s="313"/>
      <c r="AH2" s="313"/>
      <c r="AJ2" s="1421"/>
      <c r="AK2" s="313"/>
      <c r="AL2" s="313"/>
      <c r="AM2" s="313"/>
      <c r="AN2" s="313"/>
      <c r="AO2" s="313"/>
      <c r="AP2" s="313"/>
      <c r="AQ2" s="313"/>
      <c r="AR2" s="313"/>
      <c r="AS2" s="313"/>
      <c r="AV2" s="1421"/>
      <c r="AW2" s="313"/>
      <c r="AX2" s="313"/>
      <c r="AY2" s="313"/>
      <c r="AZ2" s="313"/>
      <c r="BA2" s="313"/>
      <c r="BB2" s="313"/>
      <c r="BC2" s="313"/>
      <c r="BD2" s="313"/>
      <c r="BE2" s="313"/>
      <c r="BG2" s="1421"/>
      <c r="BH2" s="313"/>
      <c r="BI2" s="313"/>
      <c r="BJ2" s="313"/>
      <c r="BK2" s="313"/>
      <c r="BL2" s="313"/>
      <c r="BM2" s="313"/>
      <c r="BN2" s="313"/>
      <c r="BO2" s="313"/>
      <c r="BP2" s="313"/>
      <c r="BR2" s="1421"/>
      <c r="BS2" s="313"/>
      <c r="BT2" s="313"/>
      <c r="BU2" s="313"/>
      <c r="BV2" s="313"/>
      <c r="BW2" s="313"/>
      <c r="BX2" s="313"/>
      <c r="BY2" s="313"/>
      <c r="BZ2" s="313"/>
      <c r="CA2" s="313"/>
    </row>
    <row r="3" spans="1:80" s="554" customFormat="1" ht="22.5" customHeight="1" thickBot="1">
      <c r="A3" s="1420"/>
      <c r="B3" s="1420"/>
      <c r="C3" s="1421"/>
      <c r="D3" s="313"/>
      <c r="E3" s="313"/>
      <c r="F3" s="313"/>
      <c r="G3" s="313"/>
      <c r="H3" s="313"/>
      <c r="I3" s="313"/>
      <c r="J3" s="313"/>
      <c r="K3" s="313"/>
      <c r="L3" s="313"/>
      <c r="M3" s="313"/>
      <c r="N3" s="1421"/>
      <c r="O3" s="313"/>
      <c r="P3" s="313"/>
      <c r="Q3" s="313"/>
      <c r="R3" s="313"/>
      <c r="S3" s="313"/>
      <c r="T3" s="313"/>
      <c r="U3" s="313"/>
      <c r="V3" s="313"/>
      <c r="W3" s="313"/>
      <c r="Y3" s="1421"/>
      <c r="Z3" s="313"/>
      <c r="AA3" s="313"/>
      <c r="AB3" s="313"/>
      <c r="AC3" s="313"/>
      <c r="AD3" s="313"/>
      <c r="AE3" s="313"/>
      <c r="AF3" s="313"/>
      <c r="AG3" s="313"/>
      <c r="AH3" s="313"/>
      <c r="AJ3" s="1421"/>
      <c r="AK3" s="313"/>
      <c r="AL3" s="313"/>
      <c r="AM3" s="313"/>
      <c r="AN3" s="313"/>
      <c r="AO3" s="313"/>
      <c r="AP3" s="313"/>
      <c r="AQ3" s="313"/>
      <c r="AR3" s="313"/>
      <c r="AS3" s="313"/>
      <c r="AV3" s="1421"/>
      <c r="AW3" s="313"/>
      <c r="AX3" s="313"/>
      <c r="AY3" s="313"/>
      <c r="AZ3" s="313"/>
      <c r="BA3" s="313"/>
      <c r="BB3" s="313"/>
      <c r="BC3" s="313"/>
      <c r="BD3" s="313"/>
      <c r="BE3" s="313"/>
      <c r="BG3" s="1421"/>
      <c r="BH3" s="313"/>
      <c r="BI3" s="313"/>
      <c r="BJ3" s="313"/>
      <c r="BK3" s="313"/>
      <c r="BL3" s="313"/>
      <c r="BM3" s="313"/>
      <c r="BN3" s="313"/>
      <c r="BO3" s="313"/>
      <c r="BP3" s="313"/>
      <c r="BR3" s="1421"/>
      <c r="BS3" s="313"/>
      <c r="BT3" s="313"/>
      <c r="BU3" s="313"/>
      <c r="BV3" s="313"/>
      <c r="BW3" s="313"/>
      <c r="BX3" s="313"/>
      <c r="BY3" s="313"/>
      <c r="BZ3" s="313"/>
      <c r="CA3" s="313"/>
    </row>
    <row r="4" spans="1:80" ht="24" customHeight="1" thickTop="1" thickBot="1">
      <c r="B4" s="1423"/>
      <c r="C4" s="1424"/>
      <c r="D4" s="1424"/>
      <c r="E4" s="1424"/>
      <c r="F4" s="1424"/>
      <c r="G4" s="1424"/>
      <c r="H4" s="1424"/>
      <c r="I4" s="1424"/>
      <c r="J4" s="1424"/>
      <c r="K4" s="1424"/>
      <c r="L4" s="1424"/>
      <c r="M4" s="1425"/>
      <c r="N4" s="1962" t="s">
        <v>21</v>
      </c>
      <c r="O4" s="1948"/>
      <c r="P4" s="1948"/>
      <c r="Q4" s="1948"/>
      <c r="R4" s="1948"/>
      <c r="S4" s="1948"/>
      <c r="T4" s="1948"/>
      <c r="U4" s="1948"/>
      <c r="V4" s="1948"/>
      <c r="W4" s="1948"/>
      <c r="X4" s="1948"/>
      <c r="Y4" s="1948"/>
      <c r="Z4" s="1948"/>
      <c r="AA4" s="1948"/>
      <c r="AB4" s="1948"/>
      <c r="AC4" s="1948"/>
      <c r="AD4" s="1948"/>
      <c r="AE4" s="1948"/>
      <c r="AF4" s="1948"/>
      <c r="AG4" s="1948"/>
      <c r="AH4" s="1948"/>
      <c r="AI4" s="1948"/>
      <c r="AJ4" s="1948"/>
      <c r="AK4" s="1948"/>
      <c r="AL4" s="1948"/>
      <c r="AM4" s="1948"/>
      <c r="AN4" s="1948"/>
      <c r="AO4" s="1948"/>
      <c r="AP4" s="1948"/>
      <c r="AQ4" s="1948"/>
      <c r="AR4" s="1948"/>
      <c r="AS4" s="1948"/>
      <c r="AT4" s="1963"/>
      <c r="AV4" s="1950" t="s">
        <v>12</v>
      </c>
      <c r="AW4" s="1951"/>
      <c r="AX4" s="1951"/>
      <c r="AY4" s="1951"/>
      <c r="AZ4" s="1951"/>
      <c r="BA4" s="1951"/>
      <c r="BB4" s="1951"/>
      <c r="BC4" s="1951"/>
      <c r="BD4" s="1951"/>
      <c r="BE4" s="1951"/>
      <c r="BF4" s="1951"/>
      <c r="BG4" s="1951"/>
      <c r="BH4" s="1951"/>
      <c r="BI4" s="1951"/>
      <c r="BJ4" s="1951"/>
      <c r="BK4" s="1951"/>
      <c r="BL4" s="1951"/>
      <c r="BM4" s="1951"/>
      <c r="BN4" s="1951"/>
      <c r="BO4" s="1951"/>
      <c r="BP4" s="1951"/>
      <c r="BQ4" s="1951"/>
      <c r="BR4" s="1951"/>
      <c r="BS4" s="1951"/>
      <c r="BT4" s="1951"/>
      <c r="BU4" s="1951"/>
      <c r="BV4" s="1951"/>
      <c r="BW4" s="1951"/>
      <c r="BX4" s="1951"/>
      <c r="BY4" s="1951"/>
      <c r="BZ4" s="1951"/>
      <c r="CA4" s="1951"/>
      <c r="CB4" s="1952"/>
    </row>
    <row r="5" spans="1:80" ht="30" customHeight="1" thickTop="1" thickBot="1">
      <c r="A5" s="1427"/>
      <c r="B5" s="1423"/>
      <c r="C5" s="1964" t="s">
        <v>491</v>
      </c>
      <c r="D5" s="1965"/>
      <c r="E5" s="1965"/>
      <c r="F5" s="1965"/>
      <c r="G5" s="1965"/>
      <c r="H5" s="1965"/>
      <c r="I5" s="1965"/>
      <c r="J5" s="1965"/>
      <c r="K5" s="1965"/>
      <c r="L5" s="1965"/>
      <c r="M5" s="1966"/>
      <c r="N5" s="1956" t="s">
        <v>766</v>
      </c>
      <c r="O5" s="1956"/>
      <c r="P5" s="1956"/>
      <c r="Q5" s="1956"/>
      <c r="R5" s="1956"/>
      <c r="S5" s="1956"/>
      <c r="T5" s="1956"/>
      <c r="U5" s="1956"/>
      <c r="V5" s="1956"/>
      <c r="W5" s="1956"/>
      <c r="X5" s="1957"/>
      <c r="Y5" s="1958" t="s">
        <v>767</v>
      </c>
      <c r="Z5" s="1956"/>
      <c r="AA5" s="1956"/>
      <c r="AB5" s="1956"/>
      <c r="AC5" s="1956"/>
      <c r="AD5" s="1956"/>
      <c r="AE5" s="1956"/>
      <c r="AF5" s="1956"/>
      <c r="AG5" s="1956"/>
      <c r="AH5" s="1956"/>
      <c r="AI5" s="1957"/>
      <c r="AJ5" s="1958" t="s">
        <v>768</v>
      </c>
      <c r="AK5" s="1956"/>
      <c r="AL5" s="1956"/>
      <c r="AM5" s="1956"/>
      <c r="AN5" s="1956"/>
      <c r="AO5" s="1956"/>
      <c r="AP5" s="1956"/>
      <c r="AQ5" s="1956"/>
      <c r="AR5" s="1956"/>
      <c r="AS5" s="1956"/>
      <c r="AT5" s="1957"/>
      <c r="AV5" s="1958" t="s">
        <v>766</v>
      </c>
      <c r="AW5" s="1956"/>
      <c r="AX5" s="1956"/>
      <c r="AY5" s="1956"/>
      <c r="AZ5" s="1956"/>
      <c r="BA5" s="1956"/>
      <c r="BB5" s="1956"/>
      <c r="BC5" s="1956"/>
      <c r="BD5" s="1956"/>
      <c r="BE5" s="1956"/>
      <c r="BF5" s="1957"/>
      <c r="BG5" s="1958" t="s">
        <v>767</v>
      </c>
      <c r="BH5" s="1956"/>
      <c r="BI5" s="1956"/>
      <c r="BJ5" s="1956"/>
      <c r="BK5" s="1956"/>
      <c r="BL5" s="1956"/>
      <c r="BM5" s="1956"/>
      <c r="BN5" s="1956"/>
      <c r="BO5" s="1956"/>
      <c r="BP5" s="1956"/>
      <c r="BQ5" s="1957"/>
      <c r="BR5" s="1958" t="s">
        <v>768</v>
      </c>
      <c r="BS5" s="1956"/>
      <c r="BT5" s="1956"/>
      <c r="BU5" s="1956"/>
      <c r="BV5" s="1956"/>
      <c r="BW5" s="1956"/>
      <c r="BX5" s="1956"/>
      <c r="BY5" s="1956"/>
      <c r="BZ5" s="1956"/>
      <c r="CA5" s="1956"/>
      <c r="CB5" s="1957"/>
    </row>
    <row r="6" spans="1:80" s="1448" customFormat="1" ht="60.75" customHeight="1" thickBot="1">
      <c r="A6" s="1427"/>
      <c r="B6" s="1428" t="s">
        <v>1028</v>
      </c>
      <c r="C6" s="1429" t="s">
        <v>838</v>
      </c>
      <c r="D6" s="1430" t="s">
        <v>1100</v>
      </c>
      <c r="E6" s="1431" t="s">
        <v>1101</v>
      </c>
      <c r="F6" s="1432" t="s">
        <v>1071</v>
      </c>
      <c r="G6" s="299" t="s">
        <v>1072</v>
      </c>
      <c r="H6" s="1433" t="s">
        <v>832</v>
      </c>
      <c r="I6" s="1434" t="s">
        <v>546</v>
      </c>
      <c r="J6" s="1435" t="s">
        <v>1073</v>
      </c>
      <c r="K6" s="1436" t="s">
        <v>1074</v>
      </c>
      <c r="L6" s="1432" t="s">
        <v>1075</v>
      </c>
      <c r="M6" s="1437" t="s">
        <v>1076</v>
      </c>
      <c r="N6" s="1438" t="s">
        <v>838</v>
      </c>
      <c r="O6" s="1430" t="s">
        <v>1100</v>
      </c>
      <c r="P6" s="1431" t="s">
        <v>1101</v>
      </c>
      <c r="Q6" s="1440" t="s">
        <v>1071</v>
      </c>
      <c r="R6" s="294" t="s">
        <v>1072</v>
      </c>
      <c r="S6" s="1441" t="s">
        <v>832</v>
      </c>
      <c r="T6" s="1442" t="s">
        <v>546</v>
      </c>
      <c r="U6" s="1443" t="s">
        <v>1077</v>
      </c>
      <c r="V6" s="1439" t="s">
        <v>1078</v>
      </c>
      <c r="W6" s="1444" t="s">
        <v>1079</v>
      </c>
      <c r="X6" s="1445" t="s">
        <v>1080</v>
      </c>
      <c r="Y6" s="1442" t="s">
        <v>838</v>
      </c>
      <c r="Z6" s="1430" t="s">
        <v>1100</v>
      </c>
      <c r="AA6" s="1431" t="s">
        <v>1101</v>
      </c>
      <c r="AB6" s="1440" t="s">
        <v>1071</v>
      </c>
      <c r="AC6" s="294" t="s">
        <v>1072</v>
      </c>
      <c r="AD6" s="1441" t="s">
        <v>832</v>
      </c>
      <c r="AE6" s="1442" t="s">
        <v>546</v>
      </c>
      <c r="AF6" s="1443" t="s">
        <v>1077</v>
      </c>
      <c r="AG6" s="1439" t="s">
        <v>1078</v>
      </c>
      <c r="AH6" s="1444" t="s">
        <v>1079</v>
      </c>
      <c r="AI6" s="1445" t="s">
        <v>1080</v>
      </c>
      <c r="AJ6" s="1442" t="s">
        <v>838</v>
      </c>
      <c r="AK6" s="1430" t="s">
        <v>1100</v>
      </c>
      <c r="AL6" s="1431" t="s">
        <v>1101</v>
      </c>
      <c r="AM6" s="1440" t="s">
        <v>1071</v>
      </c>
      <c r="AN6" s="294" t="s">
        <v>1072</v>
      </c>
      <c r="AO6" s="1441" t="s">
        <v>832</v>
      </c>
      <c r="AP6" s="1442" t="s">
        <v>546</v>
      </c>
      <c r="AQ6" s="1443" t="s">
        <v>1077</v>
      </c>
      <c r="AR6" s="1439" t="s">
        <v>1078</v>
      </c>
      <c r="AS6" s="1444" t="s">
        <v>1079</v>
      </c>
      <c r="AT6" s="1445" t="s">
        <v>1080</v>
      </c>
      <c r="AU6" s="1446"/>
      <c r="AV6" s="1434" t="s">
        <v>838</v>
      </c>
      <c r="AW6" s="1430" t="s">
        <v>1100</v>
      </c>
      <c r="AX6" s="1431" t="s">
        <v>1101</v>
      </c>
      <c r="AY6" s="1432" t="s">
        <v>1071</v>
      </c>
      <c r="AZ6" s="299" t="s">
        <v>1072</v>
      </c>
      <c r="BA6" s="1433" t="s">
        <v>832</v>
      </c>
      <c r="BB6" s="1434" t="s">
        <v>546</v>
      </c>
      <c r="BC6" s="1436" t="s">
        <v>1077</v>
      </c>
      <c r="BD6" s="1431" t="s">
        <v>1078</v>
      </c>
      <c r="BE6" s="1444" t="s">
        <v>1079</v>
      </c>
      <c r="BF6" s="1447" t="s">
        <v>1080</v>
      </c>
      <c r="BG6" s="1434" t="s">
        <v>838</v>
      </c>
      <c r="BH6" s="1430" t="s">
        <v>1100</v>
      </c>
      <c r="BI6" s="1431" t="s">
        <v>1101</v>
      </c>
      <c r="BJ6" s="1432" t="s">
        <v>1071</v>
      </c>
      <c r="BK6" s="299" t="s">
        <v>1072</v>
      </c>
      <c r="BL6" s="1433" t="s">
        <v>832</v>
      </c>
      <c r="BM6" s="1434" t="s">
        <v>546</v>
      </c>
      <c r="BN6" s="1436" t="s">
        <v>1077</v>
      </c>
      <c r="BO6" s="1431" t="s">
        <v>1078</v>
      </c>
      <c r="BP6" s="1444" t="s">
        <v>1079</v>
      </c>
      <c r="BQ6" s="1447" t="s">
        <v>1080</v>
      </c>
      <c r="BR6" s="1434" t="s">
        <v>838</v>
      </c>
      <c r="BS6" s="1430" t="s">
        <v>1100</v>
      </c>
      <c r="BT6" s="1431" t="s">
        <v>1101</v>
      </c>
      <c r="BU6" s="1432" t="s">
        <v>1071</v>
      </c>
      <c r="BV6" s="299" t="s">
        <v>1072</v>
      </c>
      <c r="BW6" s="1433" t="s">
        <v>832</v>
      </c>
      <c r="BX6" s="1434" t="s">
        <v>546</v>
      </c>
      <c r="BY6" s="1436" t="s">
        <v>1077</v>
      </c>
      <c r="BZ6" s="1431" t="s">
        <v>1078</v>
      </c>
      <c r="CA6" s="1444" t="s">
        <v>1079</v>
      </c>
      <c r="CB6" s="1447" t="s">
        <v>1080</v>
      </c>
    </row>
    <row r="7" spans="1:80" ht="15" customHeight="1">
      <c r="A7" s="1960" t="s">
        <v>413</v>
      </c>
      <c r="B7" s="222" t="s">
        <v>414</v>
      </c>
      <c r="C7" s="1449"/>
      <c r="D7" s="1450"/>
      <c r="E7" s="1451"/>
      <c r="F7" s="1452"/>
      <c r="G7" s="1453"/>
      <c r="H7" s="1454"/>
      <c r="I7" s="1455"/>
      <c r="J7" s="1450"/>
      <c r="K7" s="1456"/>
      <c r="L7" s="1457"/>
      <c r="M7" s="1458"/>
      <c r="N7" s="1449"/>
      <c r="O7" s="1450"/>
      <c r="P7" s="1451"/>
      <c r="Q7" s="1452"/>
      <c r="R7" s="1453"/>
      <c r="S7" s="1454"/>
      <c r="T7" s="1455"/>
      <c r="U7" s="1450"/>
      <c r="V7" s="1456"/>
      <c r="W7" s="1457"/>
      <c r="X7" s="1458"/>
      <c r="Y7" s="1449"/>
      <c r="Z7" s="1450"/>
      <c r="AA7" s="1451"/>
      <c r="AB7" s="1452"/>
      <c r="AC7" s="1453"/>
      <c r="AD7" s="1454"/>
      <c r="AE7" s="1455"/>
      <c r="AF7" s="1450"/>
      <c r="AG7" s="1456"/>
      <c r="AH7" s="1457"/>
      <c r="AI7" s="1458"/>
      <c r="AJ7" s="1449"/>
      <c r="AK7" s="1450"/>
      <c r="AL7" s="1451"/>
      <c r="AM7" s="1452"/>
      <c r="AN7" s="1453"/>
      <c r="AO7" s="1454"/>
      <c r="AP7" s="1455"/>
      <c r="AQ7" s="1450"/>
      <c r="AR7" s="1456"/>
      <c r="AS7" s="1457"/>
      <c r="AT7" s="1458"/>
      <c r="AV7" s="1449"/>
      <c r="AW7" s="1450"/>
      <c r="AX7" s="1451"/>
      <c r="AY7" s="1452"/>
      <c r="AZ7" s="1453"/>
      <c r="BA7" s="1454"/>
      <c r="BB7" s="1455"/>
      <c r="BC7" s="1450"/>
      <c r="BD7" s="1456"/>
      <c r="BE7" s="1457"/>
      <c r="BF7" s="1458"/>
      <c r="BG7" s="1449"/>
      <c r="BH7" s="1450"/>
      <c r="BI7" s="1451"/>
      <c r="BJ7" s="1452"/>
      <c r="BK7" s="1453"/>
      <c r="BL7" s="1454"/>
      <c r="BM7" s="1455"/>
      <c r="BN7" s="1450"/>
      <c r="BO7" s="1456"/>
      <c r="BP7" s="1457"/>
      <c r="BQ7" s="1458"/>
      <c r="BR7" s="1449"/>
      <c r="BS7" s="1450"/>
      <c r="BT7" s="1451"/>
      <c r="BU7" s="1452"/>
      <c r="BV7" s="1453"/>
      <c r="BW7" s="1454"/>
      <c r="BX7" s="1455"/>
      <c r="BY7" s="1450"/>
      <c r="BZ7" s="1456"/>
      <c r="CA7" s="1457"/>
      <c r="CB7" s="1458"/>
    </row>
    <row r="8" spans="1:80" ht="15" customHeight="1">
      <c r="A8" s="1867"/>
      <c r="B8" s="223" t="s">
        <v>11</v>
      </c>
      <c r="C8" s="1459"/>
      <c r="D8" s="1460"/>
      <c r="E8" s="1461"/>
      <c r="F8" s="1462"/>
      <c r="G8" s="1463"/>
      <c r="H8" s="1464"/>
      <c r="I8" s="1465"/>
      <c r="J8" s="1460"/>
      <c r="K8" s="1466"/>
      <c r="L8" s="1467"/>
      <c r="M8" s="1468"/>
      <c r="N8" s="1459"/>
      <c r="O8" s="1460"/>
      <c r="P8" s="1461"/>
      <c r="Q8" s="1462"/>
      <c r="R8" s="1463"/>
      <c r="S8" s="1464"/>
      <c r="T8" s="1465"/>
      <c r="U8" s="1460"/>
      <c r="V8" s="1466"/>
      <c r="W8" s="1467"/>
      <c r="X8" s="1468"/>
      <c r="Y8" s="1459"/>
      <c r="Z8" s="1460"/>
      <c r="AA8" s="1461"/>
      <c r="AB8" s="1462"/>
      <c r="AC8" s="1463"/>
      <c r="AD8" s="1464"/>
      <c r="AE8" s="1465"/>
      <c r="AF8" s="1460"/>
      <c r="AG8" s="1466"/>
      <c r="AH8" s="1467"/>
      <c r="AI8" s="1468"/>
      <c r="AJ8" s="1459"/>
      <c r="AK8" s="1460"/>
      <c r="AL8" s="1461"/>
      <c r="AM8" s="1462"/>
      <c r="AN8" s="1463"/>
      <c r="AO8" s="1464"/>
      <c r="AP8" s="1465"/>
      <c r="AQ8" s="1460"/>
      <c r="AR8" s="1466"/>
      <c r="AS8" s="1467"/>
      <c r="AT8" s="1468"/>
      <c r="AV8" s="1459"/>
      <c r="AW8" s="1460"/>
      <c r="AX8" s="1461"/>
      <c r="AY8" s="1462"/>
      <c r="AZ8" s="1463"/>
      <c r="BA8" s="1464"/>
      <c r="BB8" s="1465"/>
      <c r="BC8" s="1460"/>
      <c r="BD8" s="1466"/>
      <c r="BE8" s="1467"/>
      <c r="BF8" s="1468"/>
      <c r="BG8" s="1459"/>
      <c r="BH8" s="1460"/>
      <c r="BI8" s="1461"/>
      <c r="BJ8" s="1462"/>
      <c r="BK8" s="1463"/>
      <c r="BL8" s="1464"/>
      <c r="BM8" s="1465"/>
      <c r="BN8" s="1460"/>
      <c r="BO8" s="1466"/>
      <c r="BP8" s="1467"/>
      <c r="BQ8" s="1468"/>
      <c r="BR8" s="1459"/>
      <c r="BS8" s="1460"/>
      <c r="BT8" s="1461"/>
      <c r="BU8" s="1462"/>
      <c r="BV8" s="1463"/>
      <c r="BW8" s="1464"/>
      <c r="BX8" s="1465"/>
      <c r="BY8" s="1460"/>
      <c r="BZ8" s="1466"/>
      <c r="CA8" s="1467"/>
      <c r="CB8" s="1468"/>
    </row>
    <row r="9" spans="1:80" ht="15" customHeight="1">
      <c r="A9" s="1867"/>
      <c r="B9" s="44" t="s">
        <v>4</v>
      </c>
      <c r="C9" s="1469"/>
      <c r="D9" s="1460"/>
      <c r="E9" s="1461"/>
      <c r="F9" s="1462"/>
      <c r="G9" s="1463"/>
      <c r="H9" s="1464"/>
      <c r="I9" s="1465"/>
      <c r="J9" s="1460"/>
      <c r="K9" s="1466"/>
      <c r="L9" s="1467"/>
      <c r="M9" s="1468"/>
      <c r="N9" s="1469"/>
      <c r="O9" s="1460"/>
      <c r="P9" s="1461"/>
      <c r="Q9" s="1462"/>
      <c r="R9" s="1463"/>
      <c r="S9" s="1464"/>
      <c r="T9" s="1465"/>
      <c r="U9" s="1460"/>
      <c r="V9" s="1466"/>
      <c r="W9" s="1467"/>
      <c r="X9" s="1468"/>
      <c r="Y9" s="1469"/>
      <c r="Z9" s="1460"/>
      <c r="AA9" s="1461"/>
      <c r="AB9" s="1462"/>
      <c r="AC9" s="1463"/>
      <c r="AD9" s="1464"/>
      <c r="AE9" s="1465"/>
      <c r="AF9" s="1460"/>
      <c r="AG9" s="1466"/>
      <c r="AH9" s="1467"/>
      <c r="AI9" s="1468"/>
      <c r="AJ9" s="1469"/>
      <c r="AK9" s="1460"/>
      <c r="AL9" s="1461"/>
      <c r="AM9" s="1462"/>
      <c r="AN9" s="1463"/>
      <c r="AO9" s="1464"/>
      <c r="AP9" s="1465"/>
      <c r="AQ9" s="1460"/>
      <c r="AR9" s="1466"/>
      <c r="AS9" s="1467"/>
      <c r="AT9" s="1468"/>
      <c r="AV9" s="1469"/>
      <c r="AW9" s="1460"/>
      <c r="AX9" s="1461"/>
      <c r="AY9" s="1462"/>
      <c r="AZ9" s="1463"/>
      <c r="BA9" s="1464"/>
      <c r="BB9" s="1465"/>
      <c r="BC9" s="1460"/>
      <c r="BD9" s="1466"/>
      <c r="BE9" s="1467"/>
      <c r="BF9" s="1468"/>
      <c r="BG9" s="1469"/>
      <c r="BH9" s="1460"/>
      <c r="BI9" s="1461"/>
      <c r="BJ9" s="1462"/>
      <c r="BK9" s="1463"/>
      <c r="BL9" s="1464"/>
      <c r="BM9" s="1465"/>
      <c r="BN9" s="1460"/>
      <c r="BO9" s="1466"/>
      <c r="BP9" s="1467"/>
      <c r="BQ9" s="1468"/>
      <c r="BR9" s="1469"/>
      <c r="BS9" s="1460"/>
      <c r="BT9" s="1461"/>
      <c r="BU9" s="1462"/>
      <c r="BV9" s="1463"/>
      <c r="BW9" s="1464"/>
      <c r="BX9" s="1465"/>
      <c r="BY9" s="1460"/>
      <c r="BZ9" s="1466"/>
      <c r="CA9" s="1467"/>
      <c r="CB9" s="1468"/>
    </row>
    <row r="10" spans="1:80" ht="15" customHeight="1">
      <c r="A10" s="1867"/>
      <c r="B10" s="45" t="s">
        <v>415</v>
      </c>
      <c r="C10" s="1459"/>
      <c r="D10" s="1460"/>
      <c r="E10" s="1461"/>
      <c r="F10" s="1462"/>
      <c r="G10" s="1463"/>
      <c r="H10" s="1464"/>
      <c r="I10" s="1465"/>
      <c r="J10" s="1460"/>
      <c r="K10" s="1466"/>
      <c r="L10" s="1467"/>
      <c r="M10" s="1468"/>
      <c r="N10" s="1459"/>
      <c r="O10" s="1460"/>
      <c r="P10" s="1461"/>
      <c r="Q10" s="1462"/>
      <c r="R10" s="1463"/>
      <c r="S10" s="1464"/>
      <c r="T10" s="1465"/>
      <c r="U10" s="1460"/>
      <c r="V10" s="1466"/>
      <c r="W10" s="1467"/>
      <c r="X10" s="1468"/>
      <c r="Y10" s="1459"/>
      <c r="Z10" s="1460"/>
      <c r="AA10" s="1461"/>
      <c r="AB10" s="1462"/>
      <c r="AC10" s="1463"/>
      <c r="AD10" s="1464"/>
      <c r="AE10" s="1465"/>
      <c r="AF10" s="1460"/>
      <c r="AG10" s="1466"/>
      <c r="AH10" s="1467"/>
      <c r="AI10" s="1468"/>
      <c r="AJ10" s="1459"/>
      <c r="AK10" s="1460"/>
      <c r="AL10" s="1461"/>
      <c r="AM10" s="1462"/>
      <c r="AN10" s="1463"/>
      <c r="AO10" s="1464"/>
      <c r="AP10" s="1465"/>
      <c r="AQ10" s="1460"/>
      <c r="AR10" s="1466"/>
      <c r="AS10" s="1467"/>
      <c r="AT10" s="1468"/>
      <c r="AV10" s="1459"/>
      <c r="AW10" s="1460"/>
      <c r="AX10" s="1461"/>
      <c r="AY10" s="1462"/>
      <c r="AZ10" s="1463"/>
      <c r="BA10" s="1464"/>
      <c r="BB10" s="1465"/>
      <c r="BC10" s="1460"/>
      <c r="BD10" s="1466"/>
      <c r="BE10" s="1467"/>
      <c r="BF10" s="1468"/>
      <c r="BG10" s="1459"/>
      <c r="BH10" s="1460"/>
      <c r="BI10" s="1461"/>
      <c r="BJ10" s="1462"/>
      <c r="BK10" s="1463"/>
      <c r="BL10" s="1464"/>
      <c r="BM10" s="1465"/>
      <c r="BN10" s="1460"/>
      <c r="BO10" s="1466"/>
      <c r="BP10" s="1467"/>
      <c r="BQ10" s="1468"/>
      <c r="BR10" s="1459"/>
      <c r="BS10" s="1460"/>
      <c r="BT10" s="1461"/>
      <c r="BU10" s="1462"/>
      <c r="BV10" s="1463"/>
      <c r="BW10" s="1464"/>
      <c r="BX10" s="1465"/>
      <c r="BY10" s="1460"/>
      <c r="BZ10" s="1466"/>
      <c r="CA10" s="1467"/>
      <c r="CB10" s="1468"/>
    </row>
    <row r="11" spans="1:80" ht="15" customHeight="1">
      <c r="A11" s="1867"/>
      <c r="B11" s="45" t="s">
        <v>416</v>
      </c>
      <c r="C11" s="1459"/>
      <c r="D11" s="1460"/>
      <c r="E11" s="1461"/>
      <c r="F11" s="1462"/>
      <c r="G11" s="1463"/>
      <c r="H11" s="1464"/>
      <c r="I11" s="1465"/>
      <c r="J11" s="1460"/>
      <c r="K11" s="1466"/>
      <c r="L11" s="1467"/>
      <c r="M11" s="1468"/>
      <c r="N11" s="1459"/>
      <c r="O11" s="1460"/>
      <c r="P11" s="1461"/>
      <c r="Q11" s="1462"/>
      <c r="R11" s="1463"/>
      <c r="S11" s="1464"/>
      <c r="T11" s="1465"/>
      <c r="U11" s="1460"/>
      <c r="V11" s="1466"/>
      <c r="W11" s="1467"/>
      <c r="X11" s="1468"/>
      <c r="Y11" s="1459"/>
      <c r="Z11" s="1460"/>
      <c r="AA11" s="1461"/>
      <c r="AB11" s="1462"/>
      <c r="AC11" s="1463"/>
      <c r="AD11" s="1464"/>
      <c r="AE11" s="1465"/>
      <c r="AF11" s="1460"/>
      <c r="AG11" s="1466"/>
      <c r="AH11" s="1467"/>
      <c r="AI11" s="1468"/>
      <c r="AJ11" s="1459"/>
      <c r="AK11" s="1460"/>
      <c r="AL11" s="1461"/>
      <c r="AM11" s="1462"/>
      <c r="AN11" s="1463"/>
      <c r="AO11" s="1464"/>
      <c r="AP11" s="1465"/>
      <c r="AQ11" s="1460"/>
      <c r="AR11" s="1466"/>
      <c r="AS11" s="1467"/>
      <c r="AT11" s="1468"/>
      <c r="AV11" s="1459"/>
      <c r="AW11" s="1460"/>
      <c r="AX11" s="1461"/>
      <c r="AY11" s="1462"/>
      <c r="AZ11" s="1463"/>
      <c r="BA11" s="1464"/>
      <c r="BB11" s="1465"/>
      <c r="BC11" s="1460"/>
      <c r="BD11" s="1466"/>
      <c r="BE11" s="1467"/>
      <c r="BF11" s="1468"/>
      <c r="BG11" s="1459"/>
      <c r="BH11" s="1460"/>
      <c r="BI11" s="1461"/>
      <c r="BJ11" s="1462"/>
      <c r="BK11" s="1463"/>
      <c r="BL11" s="1464"/>
      <c r="BM11" s="1465"/>
      <c r="BN11" s="1460"/>
      <c r="BO11" s="1466"/>
      <c r="BP11" s="1467"/>
      <c r="BQ11" s="1468"/>
      <c r="BR11" s="1459"/>
      <c r="BS11" s="1460"/>
      <c r="BT11" s="1461"/>
      <c r="BU11" s="1462"/>
      <c r="BV11" s="1463"/>
      <c r="BW11" s="1464"/>
      <c r="BX11" s="1465"/>
      <c r="BY11" s="1460"/>
      <c r="BZ11" s="1466"/>
      <c r="CA11" s="1467"/>
      <c r="CB11" s="1468"/>
    </row>
    <row r="12" spans="1:80" ht="15" customHeight="1">
      <c r="A12" s="1867"/>
      <c r="B12" s="44" t="s">
        <v>10</v>
      </c>
      <c r="C12" s="1470"/>
      <c r="D12" s="1471"/>
      <c r="E12" s="1472"/>
      <c r="F12" s="1473"/>
      <c r="G12" s="1474"/>
      <c r="H12" s="1464"/>
      <c r="I12" s="1465"/>
      <c r="J12" s="1471"/>
      <c r="K12" s="1472"/>
      <c r="L12" s="1467"/>
      <c r="M12" s="1468"/>
      <c r="N12" s="1470"/>
      <c r="O12" s="1471"/>
      <c r="P12" s="1472"/>
      <c r="Q12" s="1473"/>
      <c r="R12" s="1474"/>
      <c r="S12" s="1464"/>
      <c r="T12" s="1465"/>
      <c r="U12" s="1471"/>
      <c r="V12" s="1472"/>
      <c r="W12" s="1467"/>
      <c r="X12" s="1468"/>
      <c r="Y12" s="1470"/>
      <c r="Z12" s="1471"/>
      <c r="AA12" s="1472"/>
      <c r="AB12" s="1473"/>
      <c r="AC12" s="1474"/>
      <c r="AD12" s="1464"/>
      <c r="AE12" s="1465"/>
      <c r="AF12" s="1471"/>
      <c r="AG12" s="1472"/>
      <c r="AH12" s="1467"/>
      <c r="AI12" s="1468"/>
      <c r="AJ12" s="1470"/>
      <c r="AK12" s="1471"/>
      <c r="AL12" s="1472"/>
      <c r="AM12" s="1473"/>
      <c r="AN12" s="1474"/>
      <c r="AO12" s="1464"/>
      <c r="AP12" s="1465"/>
      <c r="AQ12" s="1471"/>
      <c r="AR12" s="1472"/>
      <c r="AS12" s="1467"/>
      <c r="AT12" s="1468"/>
      <c r="AV12" s="1470"/>
      <c r="AW12" s="1471"/>
      <c r="AX12" s="1472"/>
      <c r="AY12" s="1473"/>
      <c r="AZ12" s="1474"/>
      <c r="BA12" s="1464"/>
      <c r="BB12" s="1465"/>
      <c r="BC12" s="1471"/>
      <c r="BD12" s="1472"/>
      <c r="BE12" s="1467"/>
      <c r="BF12" s="1468"/>
      <c r="BG12" s="1470"/>
      <c r="BH12" s="1471"/>
      <c r="BI12" s="1472"/>
      <c r="BJ12" s="1473"/>
      <c r="BK12" s="1474"/>
      <c r="BL12" s="1464"/>
      <c r="BM12" s="1465"/>
      <c r="BN12" s="1471"/>
      <c r="BO12" s="1472"/>
      <c r="BP12" s="1467"/>
      <c r="BQ12" s="1468"/>
      <c r="BR12" s="1470"/>
      <c r="BS12" s="1471"/>
      <c r="BT12" s="1472"/>
      <c r="BU12" s="1473"/>
      <c r="BV12" s="1474"/>
      <c r="BW12" s="1464"/>
      <c r="BX12" s="1465"/>
      <c r="BY12" s="1471"/>
      <c r="BZ12" s="1472"/>
      <c r="CA12" s="1467"/>
      <c r="CB12" s="1468"/>
    </row>
    <row r="13" spans="1:80" ht="15" customHeight="1">
      <c r="A13" s="1867"/>
      <c r="B13" s="46" t="s">
        <v>417</v>
      </c>
      <c r="C13" s="1470"/>
      <c r="D13" s="1471"/>
      <c r="E13" s="1472"/>
      <c r="F13" s="1473"/>
      <c r="G13" s="1474"/>
      <c r="H13" s="1464"/>
      <c r="I13" s="1465"/>
      <c r="J13" s="1471"/>
      <c r="K13" s="1472"/>
      <c r="L13" s="1467"/>
      <c r="M13" s="1468"/>
      <c r="N13" s="1470"/>
      <c r="O13" s="1471"/>
      <c r="P13" s="1472"/>
      <c r="Q13" s="1473"/>
      <c r="R13" s="1474"/>
      <c r="S13" s="1464"/>
      <c r="T13" s="1465"/>
      <c r="U13" s="1471"/>
      <c r="V13" s="1472"/>
      <c r="W13" s="1467"/>
      <c r="X13" s="1468"/>
      <c r="Y13" s="1470"/>
      <c r="Z13" s="1471"/>
      <c r="AA13" s="1472"/>
      <c r="AB13" s="1473"/>
      <c r="AC13" s="1474"/>
      <c r="AD13" s="1464"/>
      <c r="AE13" s="1465"/>
      <c r="AF13" s="1471"/>
      <c r="AG13" s="1472"/>
      <c r="AH13" s="1467"/>
      <c r="AI13" s="1468"/>
      <c r="AJ13" s="1470"/>
      <c r="AK13" s="1471"/>
      <c r="AL13" s="1472"/>
      <c r="AM13" s="1473"/>
      <c r="AN13" s="1474"/>
      <c r="AO13" s="1464"/>
      <c r="AP13" s="1465"/>
      <c r="AQ13" s="1471"/>
      <c r="AR13" s="1472"/>
      <c r="AS13" s="1467"/>
      <c r="AT13" s="1468"/>
      <c r="AV13" s="1470"/>
      <c r="AW13" s="1471"/>
      <c r="AX13" s="1472"/>
      <c r="AY13" s="1473"/>
      <c r="AZ13" s="1474"/>
      <c r="BA13" s="1464"/>
      <c r="BB13" s="1465"/>
      <c r="BC13" s="1471"/>
      <c r="BD13" s="1472"/>
      <c r="BE13" s="1467"/>
      <c r="BF13" s="1468"/>
      <c r="BG13" s="1470"/>
      <c r="BH13" s="1471"/>
      <c r="BI13" s="1472"/>
      <c r="BJ13" s="1473"/>
      <c r="BK13" s="1474"/>
      <c r="BL13" s="1464"/>
      <c r="BM13" s="1465"/>
      <c r="BN13" s="1471"/>
      <c r="BO13" s="1472"/>
      <c r="BP13" s="1467"/>
      <c r="BQ13" s="1468"/>
      <c r="BR13" s="1470"/>
      <c r="BS13" s="1471"/>
      <c r="BT13" s="1472"/>
      <c r="BU13" s="1473"/>
      <c r="BV13" s="1474"/>
      <c r="BW13" s="1464"/>
      <c r="BX13" s="1465"/>
      <c r="BY13" s="1471"/>
      <c r="BZ13" s="1472"/>
      <c r="CA13" s="1467"/>
      <c r="CB13" s="1468"/>
    </row>
    <row r="14" spans="1:80" ht="15" customHeight="1">
      <c r="A14" s="1867"/>
      <c r="B14" s="47" t="s">
        <v>418</v>
      </c>
      <c r="C14" s="1475"/>
      <c r="D14" s="1460"/>
      <c r="E14" s="1461"/>
      <c r="F14" s="1462"/>
      <c r="G14" s="1463"/>
      <c r="H14" s="1464"/>
      <c r="I14" s="1465"/>
      <c r="J14" s="1460"/>
      <c r="K14" s="1466"/>
      <c r="L14" s="1467"/>
      <c r="M14" s="1468"/>
      <c r="N14" s="1475"/>
      <c r="O14" s="1460"/>
      <c r="P14" s="1461"/>
      <c r="Q14" s="1462"/>
      <c r="R14" s="1463"/>
      <c r="S14" s="1464"/>
      <c r="T14" s="1465"/>
      <c r="U14" s="1460"/>
      <c r="V14" s="1466"/>
      <c r="W14" s="1467"/>
      <c r="X14" s="1468"/>
      <c r="Y14" s="1475"/>
      <c r="Z14" s="1460"/>
      <c r="AA14" s="1461"/>
      <c r="AB14" s="1462"/>
      <c r="AC14" s="1463"/>
      <c r="AD14" s="1464"/>
      <c r="AE14" s="1465"/>
      <c r="AF14" s="1460"/>
      <c r="AG14" s="1466"/>
      <c r="AH14" s="1467"/>
      <c r="AI14" s="1468"/>
      <c r="AJ14" s="1475"/>
      <c r="AK14" s="1460"/>
      <c r="AL14" s="1461"/>
      <c r="AM14" s="1462"/>
      <c r="AN14" s="1463"/>
      <c r="AO14" s="1464"/>
      <c r="AP14" s="1465"/>
      <c r="AQ14" s="1460"/>
      <c r="AR14" s="1466"/>
      <c r="AS14" s="1467"/>
      <c r="AT14" s="1468"/>
      <c r="AV14" s="1475"/>
      <c r="AW14" s="1460"/>
      <c r="AX14" s="1461"/>
      <c r="AY14" s="1462"/>
      <c r="AZ14" s="1463"/>
      <c r="BA14" s="1464"/>
      <c r="BB14" s="1465"/>
      <c r="BC14" s="1460"/>
      <c r="BD14" s="1466"/>
      <c r="BE14" s="1467"/>
      <c r="BF14" s="1468"/>
      <c r="BG14" s="1475"/>
      <c r="BH14" s="1460"/>
      <c r="BI14" s="1461"/>
      <c r="BJ14" s="1462"/>
      <c r="BK14" s="1463"/>
      <c r="BL14" s="1464"/>
      <c r="BM14" s="1465"/>
      <c r="BN14" s="1460"/>
      <c r="BO14" s="1466"/>
      <c r="BP14" s="1467"/>
      <c r="BQ14" s="1468"/>
      <c r="BR14" s="1475"/>
      <c r="BS14" s="1460"/>
      <c r="BT14" s="1461"/>
      <c r="BU14" s="1462"/>
      <c r="BV14" s="1463"/>
      <c r="BW14" s="1464"/>
      <c r="BX14" s="1465"/>
      <c r="BY14" s="1460"/>
      <c r="BZ14" s="1466"/>
      <c r="CA14" s="1467"/>
      <c r="CB14" s="1468"/>
    </row>
    <row r="15" spans="1:80" ht="15" customHeight="1">
      <c r="A15" s="1867"/>
      <c r="B15" s="47" t="s">
        <v>419</v>
      </c>
      <c r="C15" s="1475"/>
      <c r="D15" s="1460"/>
      <c r="E15" s="1461"/>
      <c r="F15" s="1462"/>
      <c r="G15" s="1463"/>
      <c r="H15" s="1464"/>
      <c r="I15" s="1465"/>
      <c r="J15" s="1460"/>
      <c r="K15" s="1466"/>
      <c r="L15" s="1467"/>
      <c r="M15" s="1468"/>
      <c r="N15" s="1475"/>
      <c r="O15" s="1460"/>
      <c r="P15" s="1461"/>
      <c r="Q15" s="1462"/>
      <c r="R15" s="1463"/>
      <c r="S15" s="1464"/>
      <c r="T15" s="1465"/>
      <c r="U15" s="1460"/>
      <c r="V15" s="1466"/>
      <c r="W15" s="1467"/>
      <c r="X15" s="1468"/>
      <c r="Y15" s="1475"/>
      <c r="Z15" s="1460"/>
      <c r="AA15" s="1461"/>
      <c r="AB15" s="1462"/>
      <c r="AC15" s="1463"/>
      <c r="AD15" s="1464"/>
      <c r="AE15" s="1465"/>
      <c r="AF15" s="1460"/>
      <c r="AG15" s="1466"/>
      <c r="AH15" s="1467"/>
      <c r="AI15" s="1468"/>
      <c r="AJ15" s="1475"/>
      <c r="AK15" s="1460"/>
      <c r="AL15" s="1461"/>
      <c r="AM15" s="1462"/>
      <c r="AN15" s="1463"/>
      <c r="AO15" s="1464"/>
      <c r="AP15" s="1465"/>
      <c r="AQ15" s="1460"/>
      <c r="AR15" s="1466"/>
      <c r="AS15" s="1467"/>
      <c r="AT15" s="1468"/>
      <c r="AV15" s="1475"/>
      <c r="AW15" s="1460"/>
      <c r="AX15" s="1461"/>
      <c r="AY15" s="1462"/>
      <c r="AZ15" s="1463"/>
      <c r="BA15" s="1464"/>
      <c r="BB15" s="1465"/>
      <c r="BC15" s="1460"/>
      <c r="BD15" s="1466"/>
      <c r="BE15" s="1467"/>
      <c r="BF15" s="1468"/>
      <c r="BG15" s="1475"/>
      <c r="BH15" s="1460"/>
      <c r="BI15" s="1461"/>
      <c r="BJ15" s="1462"/>
      <c r="BK15" s="1463"/>
      <c r="BL15" s="1464"/>
      <c r="BM15" s="1465"/>
      <c r="BN15" s="1460"/>
      <c r="BO15" s="1466"/>
      <c r="BP15" s="1467"/>
      <c r="BQ15" s="1468"/>
      <c r="BR15" s="1475"/>
      <c r="BS15" s="1460"/>
      <c r="BT15" s="1461"/>
      <c r="BU15" s="1462"/>
      <c r="BV15" s="1463"/>
      <c r="BW15" s="1464"/>
      <c r="BX15" s="1465"/>
      <c r="BY15" s="1460"/>
      <c r="BZ15" s="1466"/>
      <c r="CA15" s="1467"/>
      <c r="CB15" s="1468"/>
    </row>
    <row r="16" spans="1:80" ht="15" customHeight="1">
      <c r="A16" s="1867"/>
      <c r="B16" s="46" t="s">
        <v>420</v>
      </c>
      <c r="C16" s="1459"/>
      <c r="D16" s="1460"/>
      <c r="E16" s="1461"/>
      <c r="F16" s="1462"/>
      <c r="G16" s="1463"/>
      <c r="H16" s="1464"/>
      <c r="I16" s="1465"/>
      <c r="J16" s="1460"/>
      <c r="K16" s="1466"/>
      <c r="L16" s="1467"/>
      <c r="M16" s="1468"/>
      <c r="N16" s="1459"/>
      <c r="O16" s="1460"/>
      <c r="P16" s="1461"/>
      <c r="Q16" s="1462"/>
      <c r="R16" s="1463"/>
      <c r="S16" s="1464"/>
      <c r="T16" s="1465"/>
      <c r="U16" s="1460"/>
      <c r="V16" s="1466"/>
      <c r="W16" s="1467"/>
      <c r="X16" s="1468"/>
      <c r="Y16" s="1459"/>
      <c r="Z16" s="1460"/>
      <c r="AA16" s="1461"/>
      <c r="AB16" s="1462"/>
      <c r="AC16" s="1463"/>
      <c r="AD16" s="1464"/>
      <c r="AE16" s="1465"/>
      <c r="AF16" s="1460"/>
      <c r="AG16" s="1466"/>
      <c r="AH16" s="1467"/>
      <c r="AI16" s="1468"/>
      <c r="AJ16" s="1459"/>
      <c r="AK16" s="1460"/>
      <c r="AL16" s="1461"/>
      <c r="AM16" s="1462"/>
      <c r="AN16" s="1463"/>
      <c r="AO16" s="1464"/>
      <c r="AP16" s="1465"/>
      <c r="AQ16" s="1460"/>
      <c r="AR16" s="1466"/>
      <c r="AS16" s="1467"/>
      <c r="AT16" s="1468"/>
      <c r="AV16" s="1459"/>
      <c r="AW16" s="1460"/>
      <c r="AX16" s="1461"/>
      <c r="AY16" s="1462"/>
      <c r="AZ16" s="1463"/>
      <c r="BA16" s="1464"/>
      <c r="BB16" s="1465"/>
      <c r="BC16" s="1460"/>
      <c r="BD16" s="1466"/>
      <c r="BE16" s="1467"/>
      <c r="BF16" s="1468"/>
      <c r="BG16" s="1459"/>
      <c r="BH16" s="1460"/>
      <c r="BI16" s="1461"/>
      <c r="BJ16" s="1462"/>
      <c r="BK16" s="1463"/>
      <c r="BL16" s="1464"/>
      <c r="BM16" s="1465"/>
      <c r="BN16" s="1460"/>
      <c r="BO16" s="1466"/>
      <c r="BP16" s="1467"/>
      <c r="BQ16" s="1468"/>
      <c r="BR16" s="1459"/>
      <c r="BS16" s="1460"/>
      <c r="BT16" s="1461"/>
      <c r="BU16" s="1462"/>
      <c r="BV16" s="1463"/>
      <c r="BW16" s="1464"/>
      <c r="BX16" s="1465"/>
      <c r="BY16" s="1460"/>
      <c r="BZ16" s="1466"/>
      <c r="CA16" s="1467"/>
      <c r="CB16" s="1468"/>
    </row>
    <row r="17" spans="1:87" ht="15" customHeight="1">
      <c r="A17" s="1867"/>
      <c r="B17" s="46" t="s">
        <v>421</v>
      </c>
      <c r="C17" s="1470"/>
      <c r="D17" s="1471"/>
      <c r="E17" s="1472"/>
      <c r="F17" s="1473"/>
      <c r="G17" s="1474"/>
      <c r="H17" s="1464"/>
      <c r="I17" s="1465"/>
      <c r="J17" s="1471"/>
      <c r="K17" s="1472"/>
      <c r="L17" s="1467"/>
      <c r="M17" s="1468"/>
      <c r="N17" s="1470"/>
      <c r="O17" s="1471"/>
      <c r="P17" s="1472"/>
      <c r="Q17" s="1473"/>
      <c r="R17" s="1474"/>
      <c r="S17" s="1464"/>
      <c r="T17" s="1465"/>
      <c r="U17" s="1471"/>
      <c r="V17" s="1472"/>
      <c r="W17" s="1467"/>
      <c r="X17" s="1468"/>
      <c r="Y17" s="1470"/>
      <c r="Z17" s="1471"/>
      <c r="AA17" s="1472"/>
      <c r="AB17" s="1473"/>
      <c r="AC17" s="1474"/>
      <c r="AD17" s="1464"/>
      <c r="AE17" s="1465"/>
      <c r="AF17" s="1471"/>
      <c r="AG17" s="1472"/>
      <c r="AH17" s="1467"/>
      <c r="AI17" s="1468"/>
      <c r="AJ17" s="1470"/>
      <c r="AK17" s="1471"/>
      <c r="AL17" s="1472"/>
      <c r="AM17" s="1473"/>
      <c r="AN17" s="1474"/>
      <c r="AO17" s="1464"/>
      <c r="AP17" s="1465"/>
      <c r="AQ17" s="1471"/>
      <c r="AR17" s="1472"/>
      <c r="AS17" s="1467"/>
      <c r="AT17" s="1468"/>
      <c r="AV17" s="1470"/>
      <c r="AW17" s="1471"/>
      <c r="AX17" s="1472"/>
      <c r="AY17" s="1473"/>
      <c r="AZ17" s="1474"/>
      <c r="BA17" s="1464"/>
      <c r="BB17" s="1465"/>
      <c r="BC17" s="1471"/>
      <c r="BD17" s="1472"/>
      <c r="BE17" s="1467"/>
      <c r="BF17" s="1468"/>
      <c r="BG17" s="1470"/>
      <c r="BH17" s="1471"/>
      <c r="BI17" s="1472"/>
      <c r="BJ17" s="1473"/>
      <c r="BK17" s="1474"/>
      <c r="BL17" s="1464"/>
      <c r="BM17" s="1465"/>
      <c r="BN17" s="1471"/>
      <c r="BO17" s="1472"/>
      <c r="BP17" s="1467"/>
      <c r="BQ17" s="1468"/>
      <c r="BR17" s="1470"/>
      <c r="BS17" s="1471"/>
      <c r="BT17" s="1472"/>
      <c r="BU17" s="1473"/>
      <c r="BV17" s="1474"/>
      <c r="BW17" s="1464"/>
      <c r="BX17" s="1465"/>
      <c r="BY17" s="1471"/>
      <c r="BZ17" s="1472"/>
      <c r="CA17" s="1467"/>
      <c r="CB17" s="1468"/>
    </row>
    <row r="18" spans="1:87" ht="15" customHeight="1">
      <c r="A18" s="1867"/>
      <c r="B18" s="47" t="s">
        <v>422</v>
      </c>
      <c r="C18" s="1459"/>
      <c r="D18" s="1460"/>
      <c r="E18" s="1461"/>
      <c r="F18" s="1462"/>
      <c r="G18" s="1463"/>
      <c r="H18" s="1464"/>
      <c r="I18" s="1465"/>
      <c r="J18" s="1460"/>
      <c r="K18" s="1466"/>
      <c r="L18" s="1467"/>
      <c r="M18" s="1468"/>
      <c r="N18" s="1459"/>
      <c r="O18" s="1460"/>
      <c r="P18" s="1461"/>
      <c r="Q18" s="1462"/>
      <c r="R18" s="1463"/>
      <c r="S18" s="1464"/>
      <c r="T18" s="1465"/>
      <c r="U18" s="1460"/>
      <c r="V18" s="1466"/>
      <c r="W18" s="1467"/>
      <c r="X18" s="1468"/>
      <c r="Y18" s="1459"/>
      <c r="Z18" s="1460"/>
      <c r="AA18" s="1461"/>
      <c r="AB18" s="1462"/>
      <c r="AC18" s="1463"/>
      <c r="AD18" s="1464"/>
      <c r="AE18" s="1465"/>
      <c r="AF18" s="1460"/>
      <c r="AG18" s="1466"/>
      <c r="AH18" s="1467"/>
      <c r="AI18" s="1468"/>
      <c r="AJ18" s="1459"/>
      <c r="AK18" s="1460"/>
      <c r="AL18" s="1461"/>
      <c r="AM18" s="1462"/>
      <c r="AN18" s="1463"/>
      <c r="AO18" s="1464"/>
      <c r="AP18" s="1465"/>
      <c r="AQ18" s="1460"/>
      <c r="AR18" s="1466"/>
      <c r="AS18" s="1467"/>
      <c r="AT18" s="1468"/>
      <c r="AV18" s="1459"/>
      <c r="AW18" s="1460"/>
      <c r="AX18" s="1461"/>
      <c r="AY18" s="1462"/>
      <c r="AZ18" s="1463"/>
      <c r="BA18" s="1464"/>
      <c r="BB18" s="1465"/>
      <c r="BC18" s="1460"/>
      <c r="BD18" s="1466"/>
      <c r="BE18" s="1467"/>
      <c r="BF18" s="1468"/>
      <c r="BG18" s="1459"/>
      <c r="BH18" s="1460"/>
      <c r="BI18" s="1461"/>
      <c r="BJ18" s="1462"/>
      <c r="BK18" s="1463"/>
      <c r="BL18" s="1464"/>
      <c r="BM18" s="1465"/>
      <c r="BN18" s="1460"/>
      <c r="BO18" s="1466"/>
      <c r="BP18" s="1467"/>
      <c r="BQ18" s="1468"/>
      <c r="BR18" s="1459"/>
      <c r="BS18" s="1460"/>
      <c r="BT18" s="1461"/>
      <c r="BU18" s="1462"/>
      <c r="BV18" s="1463"/>
      <c r="BW18" s="1464"/>
      <c r="BX18" s="1465"/>
      <c r="BY18" s="1460"/>
      <c r="BZ18" s="1466"/>
      <c r="CA18" s="1467"/>
      <c r="CB18" s="1468"/>
    </row>
    <row r="19" spans="1:87" ht="15" customHeight="1">
      <c r="A19" s="1867"/>
      <c r="B19" s="47" t="s">
        <v>423</v>
      </c>
      <c r="C19" s="1459"/>
      <c r="D19" s="1460"/>
      <c r="E19" s="1461"/>
      <c r="F19" s="1462"/>
      <c r="G19" s="1463"/>
      <c r="H19" s="1464"/>
      <c r="I19" s="1465"/>
      <c r="J19" s="1460"/>
      <c r="K19" s="1466"/>
      <c r="L19" s="1467"/>
      <c r="M19" s="1468"/>
      <c r="N19" s="1459"/>
      <c r="O19" s="1460"/>
      <c r="P19" s="1461"/>
      <c r="Q19" s="1462"/>
      <c r="R19" s="1463"/>
      <c r="S19" s="1464"/>
      <c r="T19" s="1465"/>
      <c r="U19" s="1460"/>
      <c r="V19" s="1466"/>
      <c r="W19" s="1467"/>
      <c r="X19" s="1468"/>
      <c r="Y19" s="1459"/>
      <c r="Z19" s="1460"/>
      <c r="AA19" s="1461"/>
      <c r="AB19" s="1462"/>
      <c r="AC19" s="1463"/>
      <c r="AD19" s="1464"/>
      <c r="AE19" s="1465"/>
      <c r="AF19" s="1460"/>
      <c r="AG19" s="1466"/>
      <c r="AH19" s="1467"/>
      <c r="AI19" s="1468"/>
      <c r="AJ19" s="1459"/>
      <c r="AK19" s="1460"/>
      <c r="AL19" s="1461"/>
      <c r="AM19" s="1462"/>
      <c r="AN19" s="1463"/>
      <c r="AO19" s="1464"/>
      <c r="AP19" s="1465"/>
      <c r="AQ19" s="1460"/>
      <c r="AR19" s="1466"/>
      <c r="AS19" s="1467"/>
      <c r="AT19" s="1468"/>
      <c r="AV19" s="1459"/>
      <c r="AW19" s="1460"/>
      <c r="AX19" s="1461"/>
      <c r="AY19" s="1462"/>
      <c r="AZ19" s="1463"/>
      <c r="BA19" s="1464"/>
      <c r="BB19" s="1465"/>
      <c r="BC19" s="1460"/>
      <c r="BD19" s="1466"/>
      <c r="BE19" s="1467"/>
      <c r="BF19" s="1468"/>
      <c r="BG19" s="1459"/>
      <c r="BH19" s="1460"/>
      <c r="BI19" s="1461"/>
      <c r="BJ19" s="1462"/>
      <c r="BK19" s="1463"/>
      <c r="BL19" s="1464"/>
      <c r="BM19" s="1465"/>
      <c r="BN19" s="1460"/>
      <c r="BO19" s="1466"/>
      <c r="BP19" s="1467"/>
      <c r="BQ19" s="1468"/>
      <c r="BR19" s="1459"/>
      <c r="BS19" s="1460"/>
      <c r="BT19" s="1461"/>
      <c r="BU19" s="1462"/>
      <c r="BV19" s="1463"/>
      <c r="BW19" s="1464"/>
      <c r="BX19" s="1465"/>
      <c r="BY19" s="1460"/>
      <c r="BZ19" s="1466"/>
      <c r="CA19" s="1467"/>
      <c r="CB19" s="1468"/>
    </row>
    <row r="20" spans="1:87" ht="15" customHeight="1">
      <c r="A20" s="1867"/>
      <c r="B20" s="44" t="s">
        <v>104</v>
      </c>
      <c r="C20" s="1459"/>
      <c r="D20" s="1460"/>
      <c r="E20" s="1461"/>
      <c r="F20" s="1462"/>
      <c r="G20" s="1463"/>
      <c r="H20" s="1464"/>
      <c r="I20" s="1465"/>
      <c r="J20" s="1460"/>
      <c r="K20" s="1466"/>
      <c r="L20" s="1467"/>
      <c r="M20" s="1468"/>
      <c r="N20" s="1459"/>
      <c r="O20" s="1460"/>
      <c r="P20" s="1461"/>
      <c r="Q20" s="1462"/>
      <c r="R20" s="1463"/>
      <c r="S20" s="1464"/>
      <c r="T20" s="1465"/>
      <c r="U20" s="1460"/>
      <c r="V20" s="1466"/>
      <c r="W20" s="1467"/>
      <c r="X20" s="1468"/>
      <c r="Y20" s="1459"/>
      <c r="Z20" s="1460"/>
      <c r="AA20" s="1461"/>
      <c r="AB20" s="1462"/>
      <c r="AC20" s="1463"/>
      <c r="AD20" s="1464"/>
      <c r="AE20" s="1465"/>
      <c r="AF20" s="1460"/>
      <c r="AG20" s="1466"/>
      <c r="AH20" s="1467"/>
      <c r="AI20" s="1468"/>
      <c r="AJ20" s="1459"/>
      <c r="AK20" s="1460"/>
      <c r="AL20" s="1461"/>
      <c r="AM20" s="1462"/>
      <c r="AN20" s="1463"/>
      <c r="AO20" s="1464"/>
      <c r="AP20" s="1465"/>
      <c r="AQ20" s="1460"/>
      <c r="AR20" s="1466"/>
      <c r="AS20" s="1467"/>
      <c r="AT20" s="1468"/>
      <c r="AV20" s="1459"/>
      <c r="AW20" s="1460"/>
      <c r="AX20" s="1461"/>
      <c r="AY20" s="1462"/>
      <c r="AZ20" s="1463"/>
      <c r="BA20" s="1464"/>
      <c r="BB20" s="1465"/>
      <c r="BC20" s="1460"/>
      <c r="BD20" s="1466"/>
      <c r="BE20" s="1467"/>
      <c r="BF20" s="1468"/>
      <c r="BG20" s="1459"/>
      <c r="BH20" s="1460"/>
      <c r="BI20" s="1461"/>
      <c r="BJ20" s="1462"/>
      <c r="BK20" s="1463"/>
      <c r="BL20" s="1464"/>
      <c r="BM20" s="1465"/>
      <c r="BN20" s="1460"/>
      <c r="BO20" s="1466"/>
      <c r="BP20" s="1467"/>
      <c r="BQ20" s="1468"/>
      <c r="BR20" s="1459"/>
      <c r="BS20" s="1460"/>
      <c r="BT20" s="1461"/>
      <c r="BU20" s="1462"/>
      <c r="BV20" s="1463"/>
      <c r="BW20" s="1464"/>
      <c r="BX20" s="1465"/>
      <c r="BY20" s="1460"/>
      <c r="BZ20" s="1466"/>
      <c r="CA20" s="1467"/>
      <c r="CB20" s="1468"/>
    </row>
    <row r="21" spans="1:87" ht="15" customHeight="1">
      <c r="A21" s="1867"/>
      <c r="B21" s="44" t="s">
        <v>322</v>
      </c>
      <c r="C21" s="1459"/>
      <c r="D21" s="1476"/>
      <c r="E21" s="1461"/>
      <c r="F21" s="1477"/>
      <c r="G21" s="1478"/>
      <c r="H21" s="1464"/>
      <c r="I21" s="1465"/>
      <c r="J21" s="1476"/>
      <c r="K21" s="1461"/>
      <c r="L21" s="1467"/>
      <c r="M21" s="1468"/>
      <c r="N21" s="1459"/>
      <c r="O21" s="1476"/>
      <c r="P21" s="1461"/>
      <c r="Q21" s="1477"/>
      <c r="R21" s="1478"/>
      <c r="S21" s="1464"/>
      <c r="T21" s="1465"/>
      <c r="U21" s="1476"/>
      <c r="V21" s="1461"/>
      <c r="W21" s="1467"/>
      <c r="X21" s="1468"/>
      <c r="Y21" s="1459"/>
      <c r="Z21" s="1476"/>
      <c r="AA21" s="1461"/>
      <c r="AB21" s="1477"/>
      <c r="AC21" s="1478"/>
      <c r="AD21" s="1464"/>
      <c r="AE21" s="1465"/>
      <c r="AF21" s="1476"/>
      <c r="AG21" s="1461"/>
      <c r="AH21" s="1467"/>
      <c r="AI21" s="1468"/>
      <c r="AJ21" s="1459"/>
      <c r="AK21" s="1476"/>
      <c r="AL21" s="1461"/>
      <c r="AM21" s="1477"/>
      <c r="AN21" s="1478"/>
      <c r="AO21" s="1464"/>
      <c r="AP21" s="1465"/>
      <c r="AQ21" s="1476"/>
      <c r="AR21" s="1461"/>
      <c r="AS21" s="1467"/>
      <c r="AT21" s="1468"/>
      <c r="AV21" s="1459"/>
      <c r="AW21" s="1476"/>
      <c r="AX21" s="1461"/>
      <c r="AY21" s="1477"/>
      <c r="AZ21" s="1478"/>
      <c r="BA21" s="1464"/>
      <c r="BB21" s="1465"/>
      <c r="BC21" s="1476"/>
      <c r="BD21" s="1461"/>
      <c r="BE21" s="1467"/>
      <c r="BF21" s="1468"/>
      <c r="BG21" s="1459"/>
      <c r="BH21" s="1476"/>
      <c r="BI21" s="1461"/>
      <c r="BJ21" s="1477"/>
      <c r="BK21" s="1478"/>
      <c r="BL21" s="1464"/>
      <c r="BM21" s="1465"/>
      <c r="BN21" s="1476"/>
      <c r="BO21" s="1461"/>
      <c r="BP21" s="1467"/>
      <c r="BQ21" s="1468"/>
      <c r="BR21" s="1459"/>
      <c r="BS21" s="1476"/>
      <c r="BT21" s="1461"/>
      <c r="BU21" s="1477"/>
      <c r="BV21" s="1478"/>
      <c r="BW21" s="1464"/>
      <c r="BX21" s="1465"/>
      <c r="BY21" s="1476"/>
      <c r="BZ21" s="1461"/>
      <c r="CA21" s="1467"/>
      <c r="CB21" s="1468"/>
    </row>
    <row r="22" spans="1:87" ht="15" customHeight="1">
      <c r="A22" s="1867"/>
      <c r="B22" s="44" t="s">
        <v>424</v>
      </c>
      <c r="C22" s="1459"/>
      <c r="D22" s="1460"/>
      <c r="E22" s="1461"/>
      <c r="F22" s="1462"/>
      <c r="G22" s="1463"/>
      <c r="H22" s="1464"/>
      <c r="I22" s="1465"/>
      <c r="J22" s="1460"/>
      <c r="K22" s="1466"/>
      <c r="L22" s="1467"/>
      <c r="M22" s="1468"/>
      <c r="N22" s="1459"/>
      <c r="O22" s="1460"/>
      <c r="P22" s="1461"/>
      <c r="Q22" s="1462"/>
      <c r="R22" s="1463"/>
      <c r="S22" s="1464"/>
      <c r="T22" s="1465"/>
      <c r="U22" s="1460"/>
      <c r="V22" s="1466"/>
      <c r="W22" s="1467"/>
      <c r="X22" s="1468"/>
      <c r="Y22" s="1459"/>
      <c r="Z22" s="1460"/>
      <c r="AA22" s="1461"/>
      <c r="AB22" s="1462"/>
      <c r="AC22" s="1463"/>
      <c r="AD22" s="1464"/>
      <c r="AE22" s="1465"/>
      <c r="AF22" s="1460"/>
      <c r="AG22" s="1466"/>
      <c r="AH22" s="1467"/>
      <c r="AI22" s="1468"/>
      <c r="AJ22" s="1459"/>
      <c r="AK22" s="1460"/>
      <c r="AL22" s="1461"/>
      <c r="AM22" s="1462"/>
      <c r="AN22" s="1463"/>
      <c r="AO22" s="1464"/>
      <c r="AP22" s="1465"/>
      <c r="AQ22" s="1460"/>
      <c r="AR22" s="1466"/>
      <c r="AS22" s="1467"/>
      <c r="AT22" s="1468"/>
      <c r="AV22" s="1459"/>
      <c r="AW22" s="1460"/>
      <c r="AX22" s="1461"/>
      <c r="AY22" s="1462"/>
      <c r="AZ22" s="1463"/>
      <c r="BA22" s="1464"/>
      <c r="BB22" s="1465"/>
      <c r="BC22" s="1460"/>
      <c r="BD22" s="1466"/>
      <c r="BE22" s="1467"/>
      <c r="BF22" s="1468"/>
      <c r="BG22" s="1459"/>
      <c r="BH22" s="1460"/>
      <c r="BI22" s="1461"/>
      <c r="BJ22" s="1462"/>
      <c r="BK22" s="1463"/>
      <c r="BL22" s="1464"/>
      <c r="BM22" s="1465"/>
      <c r="BN22" s="1460"/>
      <c r="BO22" s="1466"/>
      <c r="BP22" s="1467"/>
      <c r="BQ22" s="1468"/>
      <c r="BR22" s="1459"/>
      <c r="BS22" s="1460"/>
      <c r="BT22" s="1461"/>
      <c r="BU22" s="1462"/>
      <c r="BV22" s="1463"/>
      <c r="BW22" s="1464"/>
      <c r="BX22" s="1465"/>
      <c r="BY22" s="1460"/>
      <c r="BZ22" s="1466"/>
      <c r="CA22" s="1467"/>
      <c r="CB22" s="1468"/>
    </row>
    <row r="23" spans="1:87" ht="15" customHeight="1">
      <c r="A23" s="1867"/>
      <c r="B23" s="44" t="s">
        <v>425</v>
      </c>
      <c r="C23" s="1470"/>
      <c r="D23" s="1479"/>
      <c r="E23" s="1480"/>
      <c r="F23" s="1481"/>
      <c r="G23" s="1482"/>
      <c r="H23" s="1483"/>
      <c r="I23" s="1484"/>
      <c r="J23" s="1479"/>
      <c r="K23" s="1480"/>
      <c r="L23" s="1485"/>
      <c r="M23" s="1486"/>
      <c r="N23" s="1470"/>
      <c r="O23" s="1479"/>
      <c r="P23" s="1480"/>
      <c r="Q23" s="1481"/>
      <c r="R23" s="1482"/>
      <c r="S23" s="1483"/>
      <c r="T23" s="1484"/>
      <c r="U23" s="1479"/>
      <c r="V23" s="1480"/>
      <c r="W23" s="1485"/>
      <c r="X23" s="1486"/>
      <c r="Y23" s="1470"/>
      <c r="Z23" s="1479"/>
      <c r="AA23" s="1480"/>
      <c r="AB23" s="1481"/>
      <c r="AC23" s="1482"/>
      <c r="AD23" s="1483"/>
      <c r="AE23" s="1484"/>
      <c r="AF23" s="1479"/>
      <c r="AG23" s="1480"/>
      <c r="AH23" s="1485"/>
      <c r="AI23" s="1486"/>
      <c r="AJ23" s="1470"/>
      <c r="AK23" s="1479"/>
      <c r="AL23" s="1480"/>
      <c r="AM23" s="1481"/>
      <c r="AN23" s="1482"/>
      <c r="AO23" s="1483"/>
      <c r="AP23" s="1484"/>
      <c r="AQ23" s="1479"/>
      <c r="AR23" s="1480"/>
      <c r="AS23" s="1485"/>
      <c r="AT23" s="1486"/>
      <c r="AV23" s="1470"/>
      <c r="AW23" s="1479"/>
      <c r="AX23" s="1480"/>
      <c r="AY23" s="1481"/>
      <c r="AZ23" s="1482"/>
      <c r="BA23" s="1483"/>
      <c r="BB23" s="1484"/>
      <c r="BC23" s="1479"/>
      <c r="BD23" s="1480"/>
      <c r="BE23" s="1485"/>
      <c r="BF23" s="1486"/>
      <c r="BG23" s="1470"/>
      <c r="BH23" s="1479"/>
      <c r="BI23" s="1480"/>
      <c r="BJ23" s="1481"/>
      <c r="BK23" s="1482"/>
      <c r="BL23" s="1483"/>
      <c r="BM23" s="1484"/>
      <c r="BN23" s="1479"/>
      <c r="BO23" s="1480"/>
      <c r="BP23" s="1485"/>
      <c r="BQ23" s="1486"/>
      <c r="BR23" s="1470"/>
      <c r="BS23" s="1479"/>
      <c r="BT23" s="1480"/>
      <c r="BU23" s="1481"/>
      <c r="BV23" s="1482"/>
      <c r="BW23" s="1483"/>
      <c r="BX23" s="1484"/>
      <c r="BY23" s="1479"/>
      <c r="BZ23" s="1480"/>
      <c r="CA23" s="1485"/>
      <c r="CB23" s="1486"/>
    </row>
    <row r="24" spans="1:87" ht="15" thickBot="1">
      <c r="A24" s="1868"/>
      <c r="B24" s="41" t="s">
        <v>426</v>
      </c>
      <c r="C24" s="1487"/>
      <c r="D24" s="1488"/>
      <c r="E24" s="1489"/>
      <c r="F24" s="1490"/>
      <c r="G24" s="1491"/>
      <c r="H24" s="1492"/>
      <c r="I24" s="1493"/>
      <c r="J24" s="1488"/>
      <c r="K24" s="1489"/>
      <c r="L24" s="1494"/>
      <c r="M24" s="1495"/>
      <c r="N24" s="1487"/>
      <c r="O24" s="1488"/>
      <c r="P24" s="1489"/>
      <c r="Q24" s="1490"/>
      <c r="R24" s="1491"/>
      <c r="S24" s="1492"/>
      <c r="T24" s="1493"/>
      <c r="U24" s="1488"/>
      <c r="V24" s="1489"/>
      <c r="W24" s="1494"/>
      <c r="X24" s="1495"/>
      <c r="Y24" s="1487"/>
      <c r="Z24" s="1488"/>
      <c r="AA24" s="1489"/>
      <c r="AB24" s="1490"/>
      <c r="AC24" s="1491"/>
      <c r="AD24" s="1492"/>
      <c r="AE24" s="1493"/>
      <c r="AF24" s="1488"/>
      <c r="AG24" s="1489"/>
      <c r="AH24" s="1494"/>
      <c r="AI24" s="1495"/>
      <c r="AJ24" s="1487"/>
      <c r="AK24" s="1488"/>
      <c r="AL24" s="1489"/>
      <c r="AM24" s="1490"/>
      <c r="AN24" s="1491"/>
      <c r="AO24" s="1492"/>
      <c r="AP24" s="1493"/>
      <c r="AQ24" s="1488"/>
      <c r="AR24" s="1489"/>
      <c r="AS24" s="1494"/>
      <c r="AT24" s="1495"/>
      <c r="AV24" s="1487"/>
      <c r="AW24" s="1488"/>
      <c r="AX24" s="1489"/>
      <c r="AY24" s="1490"/>
      <c r="AZ24" s="1491"/>
      <c r="BA24" s="1492"/>
      <c r="BB24" s="1493"/>
      <c r="BC24" s="1488"/>
      <c r="BD24" s="1489"/>
      <c r="BE24" s="1494"/>
      <c r="BF24" s="1495"/>
      <c r="BG24" s="1487"/>
      <c r="BH24" s="1488"/>
      <c r="BI24" s="1489"/>
      <c r="BJ24" s="1490"/>
      <c r="BK24" s="1491"/>
      <c r="BL24" s="1492"/>
      <c r="BM24" s="1493"/>
      <c r="BN24" s="1488"/>
      <c r="BO24" s="1489"/>
      <c r="BP24" s="1494"/>
      <c r="BQ24" s="1495"/>
      <c r="BR24" s="1487"/>
      <c r="BS24" s="1488"/>
      <c r="BT24" s="1489"/>
      <c r="BU24" s="1490"/>
      <c r="BV24" s="1491"/>
      <c r="BW24" s="1492"/>
      <c r="BX24" s="1493"/>
      <c r="BY24" s="1488"/>
      <c r="BZ24" s="1489"/>
      <c r="CA24" s="1494"/>
      <c r="CB24" s="1495"/>
    </row>
    <row r="25" spans="1:87" s="1496" customFormat="1" ht="15" thickTop="1">
      <c r="A25" s="1961" t="s">
        <v>1026</v>
      </c>
      <c r="B25" s="1961"/>
      <c r="X25" s="553"/>
      <c r="AI25" s="553"/>
      <c r="AT25" s="553"/>
      <c r="BF25" s="553"/>
      <c r="BQ25" s="553"/>
      <c r="CB25" s="553"/>
    </row>
    <row r="26" spans="1:87" s="1496" customFormat="1" ht="23.25" thickBot="1">
      <c r="A26" s="1497"/>
      <c r="X26" s="553"/>
      <c r="AI26" s="553"/>
      <c r="AT26" s="553"/>
      <c r="BF26" s="553"/>
      <c r="BQ26" s="553"/>
      <c r="CB26" s="553"/>
    </row>
    <row r="27" spans="1:87" ht="24" customHeight="1" thickTop="1" thickBot="1">
      <c r="A27" s="1498"/>
      <c r="B27" s="1423"/>
      <c r="C27" s="1424"/>
      <c r="D27" s="1424"/>
      <c r="E27" s="1424"/>
      <c r="F27" s="1424"/>
      <c r="G27" s="1424"/>
      <c r="H27" s="1424"/>
      <c r="I27" s="1424"/>
      <c r="J27" s="1424"/>
      <c r="K27" s="1424"/>
      <c r="L27" s="1499"/>
      <c r="M27" s="1424"/>
      <c r="N27" s="1947" t="s">
        <v>21</v>
      </c>
      <c r="O27" s="1948"/>
      <c r="P27" s="1948"/>
      <c r="Q27" s="1948"/>
      <c r="R27" s="1948"/>
      <c r="S27" s="1948"/>
      <c r="T27" s="1948"/>
      <c r="U27" s="1948"/>
      <c r="V27" s="1948"/>
      <c r="W27" s="1948"/>
      <c r="X27" s="1948"/>
      <c r="Y27" s="1948"/>
      <c r="Z27" s="1948"/>
      <c r="AA27" s="1948"/>
      <c r="AB27" s="1948"/>
      <c r="AC27" s="1948"/>
      <c r="AD27" s="1948"/>
      <c r="AE27" s="1948"/>
      <c r="AF27" s="1948"/>
      <c r="AG27" s="1948"/>
      <c r="AH27" s="1948"/>
      <c r="AI27" s="1948"/>
      <c r="AJ27" s="1948"/>
      <c r="AK27" s="1948"/>
      <c r="AL27" s="1948"/>
      <c r="AM27" s="1948"/>
      <c r="AN27" s="1948"/>
      <c r="AO27" s="1948"/>
      <c r="AP27" s="1948"/>
      <c r="AQ27" s="1948"/>
      <c r="AR27" s="1948"/>
      <c r="AS27" s="1948"/>
      <c r="AT27" s="1949"/>
      <c r="AV27" s="1950" t="s">
        <v>12</v>
      </c>
      <c r="AW27" s="1951"/>
      <c r="AX27" s="1951"/>
      <c r="AY27" s="1951"/>
      <c r="AZ27" s="1951"/>
      <c r="BA27" s="1951"/>
      <c r="BB27" s="1951"/>
      <c r="BC27" s="1951"/>
      <c r="BD27" s="1951"/>
      <c r="BE27" s="1951"/>
      <c r="BF27" s="1951"/>
      <c r="BG27" s="1951"/>
      <c r="BH27" s="1951"/>
      <c r="BI27" s="1951"/>
      <c r="BJ27" s="1951"/>
      <c r="BK27" s="1951"/>
      <c r="BL27" s="1951"/>
      <c r="BM27" s="1951"/>
      <c r="BN27" s="1951"/>
      <c r="BO27" s="1951"/>
      <c r="BP27" s="1951"/>
      <c r="BQ27" s="1951"/>
      <c r="BR27" s="1951"/>
      <c r="BS27" s="1951"/>
      <c r="BT27" s="1951"/>
      <c r="BU27" s="1951"/>
      <c r="BV27" s="1951"/>
      <c r="BW27" s="1951"/>
      <c r="BX27" s="1951"/>
      <c r="BY27" s="1951"/>
      <c r="BZ27" s="1951"/>
      <c r="CA27" s="1951"/>
      <c r="CB27" s="1952"/>
      <c r="CC27" s="1496"/>
      <c r="CD27" s="1496"/>
      <c r="CE27" s="1496"/>
      <c r="CF27" s="1496"/>
      <c r="CG27" s="1496"/>
      <c r="CH27" s="1496"/>
      <c r="CI27" s="1496"/>
    </row>
    <row r="28" spans="1:87" ht="30" customHeight="1" thickBot="1">
      <c r="A28" s="1427"/>
      <c r="B28" s="1423"/>
      <c r="C28" s="1953" t="s">
        <v>491</v>
      </c>
      <c r="D28" s="1954"/>
      <c r="E28" s="1954"/>
      <c r="F28" s="1954"/>
      <c r="G28" s="1954"/>
      <c r="H28" s="1954"/>
      <c r="I28" s="1954"/>
      <c r="J28" s="1954"/>
      <c r="K28" s="1954"/>
      <c r="L28" s="1954"/>
      <c r="M28" s="1955"/>
      <c r="N28" s="1956" t="s">
        <v>766</v>
      </c>
      <c r="O28" s="1956"/>
      <c r="P28" s="1956"/>
      <c r="Q28" s="1956"/>
      <c r="R28" s="1956"/>
      <c r="S28" s="1956"/>
      <c r="T28" s="1956"/>
      <c r="U28" s="1956"/>
      <c r="V28" s="1956"/>
      <c r="W28" s="1956"/>
      <c r="X28" s="1957"/>
      <c r="Y28" s="1958" t="s">
        <v>767</v>
      </c>
      <c r="Z28" s="1956"/>
      <c r="AA28" s="1956"/>
      <c r="AB28" s="1956"/>
      <c r="AC28" s="1956"/>
      <c r="AD28" s="1956"/>
      <c r="AE28" s="1956"/>
      <c r="AF28" s="1956"/>
      <c r="AG28" s="1956"/>
      <c r="AH28" s="1956"/>
      <c r="AI28" s="1957"/>
      <c r="AJ28" s="1958" t="s">
        <v>768</v>
      </c>
      <c r="AK28" s="1956"/>
      <c r="AL28" s="1956"/>
      <c r="AM28" s="1956"/>
      <c r="AN28" s="1956"/>
      <c r="AO28" s="1956"/>
      <c r="AP28" s="1956"/>
      <c r="AQ28" s="1956"/>
      <c r="AR28" s="1956"/>
      <c r="AS28" s="1956"/>
      <c r="AT28" s="1957"/>
      <c r="AV28" s="1958" t="s">
        <v>766</v>
      </c>
      <c r="AW28" s="1956"/>
      <c r="AX28" s="1956"/>
      <c r="AY28" s="1956"/>
      <c r="AZ28" s="1956"/>
      <c r="BA28" s="1956"/>
      <c r="BB28" s="1956"/>
      <c r="BC28" s="1956"/>
      <c r="BD28" s="1956"/>
      <c r="BE28" s="1956"/>
      <c r="BF28" s="1957"/>
      <c r="BG28" s="1958" t="s">
        <v>767</v>
      </c>
      <c r="BH28" s="1956"/>
      <c r="BI28" s="1956"/>
      <c r="BJ28" s="1956"/>
      <c r="BK28" s="1956"/>
      <c r="BL28" s="1956"/>
      <c r="BM28" s="1956"/>
      <c r="BN28" s="1956"/>
      <c r="BO28" s="1956"/>
      <c r="BP28" s="1956"/>
      <c r="BQ28" s="1957"/>
      <c r="BR28" s="1958" t="s">
        <v>768</v>
      </c>
      <c r="BS28" s="1956"/>
      <c r="BT28" s="1956"/>
      <c r="BU28" s="1956"/>
      <c r="BV28" s="1956"/>
      <c r="BW28" s="1956"/>
      <c r="BX28" s="1956"/>
      <c r="BY28" s="1956"/>
      <c r="BZ28" s="1956"/>
      <c r="CA28" s="1956"/>
      <c r="CB28" s="1957"/>
      <c r="CC28" s="1496"/>
      <c r="CD28" s="1496"/>
      <c r="CE28" s="1496"/>
      <c r="CF28" s="1496"/>
      <c r="CG28" s="1496"/>
      <c r="CH28" s="1496"/>
      <c r="CI28" s="1496"/>
    </row>
    <row r="29" spans="1:87" s="1448" customFormat="1" ht="60.75" customHeight="1" thickBot="1">
      <c r="A29" s="1427"/>
      <c r="B29" s="1500" t="s">
        <v>412</v>
      </c>
      <c r="C29" s="1429" t="s">
        <v>838</v>
      </c>
      <c r="D29" s="1430" t="s">
        <v>1100</v>
      </c>
      <c r="E29" s="1431" t="s">
        <v>1101</v>
      </c>
      <c r="F29" s="1432" t="s">
        <v>1071</v>
      </c>
      <c r="G29" s="299" t="s">
        <v>1072</v>
      </c>
      <c r="H29" s="1433" t="s">
        <v>832</v>
      </c>
      <c r="I29" s="1434" t="s">
        <v>546</v>
      </c>
      <c r="J29" s="1435" t="s">
        <v>1073</v>
      </c>
      <c r="K29" s="1436" t="s">
        <v>1074</v>
      </c>
      <c r="L29" s="1432" t="s">
        <v>1075</v>
      </c>
      <c r="M29" s="1437" t="s">
        <v>1076</v>
      </c>
      <c r="N29" s="1438" t="s">
        <v>838</v>
      </c>
      <c r="O29" s="1430" t="s">
        <v>1100</v>
      </c>
      <c r="P29" s="1431" t="s">
        <v>1101</v>
      </c>
      <c r="Q29" s="1785" t="s">
        <v>1071</v>
      </c>
      <c r="R29" s="294" t="s">
        <v>1072</v>
      </c>
      <c r="S29" s="1441" t="s">
        <v>832</v>
      </c>
      <c r="T29" s="1442" t="s">
        <v>546</v>
      </c>
      <c r="U29" s="1443" t="s">
        <v>1077</v>
      </c>
      <c r="V29" s="1439" t="s">
        <v>1078</v>
      </c>
      <c r="W29" s="1444" t="s">
        <v>1079</v>
      </c>
      <c r="X29" s="1445" t="s">
        <v>1080</v>
      </c>
      <c r="Y29" s="1442" t="s">
        <v>838</v>
      </c>
      <c r="Z29" s="1430" t="s">
        <v>1100</v>
      </c>
      <c r="AA29" s="1431" t="s">
        <v>1101</v>
      </c>
      <c r="AB29" s="1785" t="s">
        <v>1071</v>
      </c>
      <c r="AC29" s="294" t="s">
        <v>1072</v>
      </c>
      <c r="AD29" s="1441" t="s">
        <v>832</v>
      </c>
      <c r="AE29" s="1442" t="s">
        <v>546</v>
      </c>
      <c r="AF29" s="1443" t="s">
        <v>1077</v>
      </c>
      <c r="AG29" s="1439" t="s">
        <v>1078</v>
      </c>
      <c r="AH29" s="1444" t="s">
        <v>1079</v>
      </c>
      <c r="AI29" s="1445" t="s">
        <v>1080</v>
      </c>
      <c r="AJ29" s="1442" t="s">
        <v>838</v>
      </c>
      <c r="AK29" s="1430" t="s">
        <v>1100</v>
      </c>
      <c r="AL29" s="1431" t="s">
        <v>1101</v>
      </c>
      <c r="AM29" s="1785" t="s">
        <v>1071</v>
      </c>
      <c r="AN29" s="294" t="s">
        <v>1072</v>
      </c>
      <c r="AO29" s="1441" t="s">
        <v>832</v>
      </c>
      <c r="AP29" s="1442" t="s">
        <v>546</v>
      </c>
      <c r="AQ29" s="1443" t="s">
        <v>1077</v>
      </c>
      <c r="AR29" s="1439" t="s">
        <v>1078</v>
      </c>
      <c r="AS29" s="1444" t="s">
        <v>1079</v>
      </c>
      <c r="AT29" s="1445" t="s">
        <v>1080</v>
      </c>
      <c r="AU29" s="1446"/>
      <c r="AV29" s="1434" t="s">
        <v>838</v>
      </c>
      <c r="AW29" s="1430" t="s">
        <v>1100</v>
      </c>
      <c r="AX29" s="1431" t="s">
        <v>1101</v>
      </c>
      <c r="AY29" s="1432" t="s">
        <v>1071</v>
      </c>
      <c r="AZ29" s="299" t="s">
        <v>1072</v>
      </c>
      <c r="BA29" s="1433" t="s">
        <v>832</v>
      </c>
      <c r="BB29" s="1434" t="s">
        <v>546</v>
      </c>
      <c r="BC29" s="1436" t="s">
        <v>1077</v>
      </c>
      <c r="BD29" s="1431" t="s">
        <v>1078</v>
      </c>
      <c r="BE29" s="1444" t="s">
        <v>1079</v>
      </c>
      <c r="BF29" s="1447" t="s">
        <v>1080</v>
      </c>
      <c r="BG29" s="1434" t="s">
        <v>838</v>
      </c>
      <c r="BH29" s="1430" t="s">
        <v>1100</v>
      </c>
      <c r="BI29" s="1431" t="s">
        <v>1101</v>
      </c>
      <c r="BJ29" s="1432" t="s">
        <v>1071</v>
      </c>
      <c r="BK29" s="299" t="s">
        <v>1072</v>
      </c>
      <c r="BL29" s="1433" t="s">
        <v>832</v>
      </c>
      <c r="BM29" s="1434" t="s">
        <v>546</v>
      </c>
      <c r="BN29" s="1436" t="s">
        <v>1077</v>
      </c>
      <c r="BO29" s="1431" t="s">
        <v>1078</v>
      </c>
      <c r="BP29" s="1444" t="s">
        <v>1079</v>
      </c>
      <c r="BQ29" s="1447" t="s">
        <v>1080</v>
      </c>
      <c r="BR29" s="1434" t="s">
        <v>838</v>
      </c>
      <c r="BS29" s="1430" t="s">
        <v>1100</v>
      </c>
      <c r="BT29" s="1431" t="s">
        <v>1101</v>
      </c>
      <c r="BU29" s="1432" t="s">
        <v>1071</v>
      </c>
      <c r="BV29" s="299" t="s">
        <v>1072</v>
      </c>
      <c r="BW29" s="1433" t="s">
        <v>832</v>
      </c>
      <c r="BX29" s="1434" t="s">
        <v>546</v>
      </c>
      <c r="BY29" s="1436" t="s">
        <v>1077</v>
      </c>
      <c r="BZ29" s="1431" t="s">
        <v>1078</v>
      </c>
      <c r="CA29" s="1444" t="s">
        <v>1079</v>
      </c>
      <c r="CB29" s="1447" t="s">
        <v>1080</v>
      </c>
    </row>
    <row r="30" spans="1:87" ht="15" customHeight="1" thickTop="1">
      <c r="A30" s="1946" t="s">
        <v>358</v>
      </c>
      <c r="B30" s="42" t="s">
        <v>414</v>
      </c>
      <c r="C30" s="1449"/>
      <c r="D30" s="1450"/>
      <c r="E30" s="1451"/>
      <c r="F30" s="1452"/>
      <c r="G30" s="1453"/>
      <c r="H30" s="1454"/>
      <c r="I30" s="1455"/>
      <c r="J30" s="1450"/>
      <c r="K30" s="1456"/>
      <c r="L30" s="1457"/>
      <c r="M30" s="1458"/>
      <c r="N30" s="1449"/>
      <c r="O30" s="1450"/>
      <c r="P30" s="1451"/>
      <c r="Q30" s="1452"/>
      <c r="R30" s="1453"/>
      <c r="S30" s="1454"/>
      <c r="T30" s="1455"/>
      <c r="U30" s="1450"/>
      <c r="V30" s="1456"/>
      <c r="W30" s="1457"/>
      <c r="X30" s="1458"/>
      <c r="Y30" s="1449"/>
      <c r="Z30" s="1450"/>
      <c r="AA30" s="1451"/>
      <c r="AB30" s="1452"/>
      <c r="AC30" s="1453"/>
      <c r="AD30" s="1454"/>
      <c r="AE30" s="1455"/>
      <c r="AF30" s="1450"/>
      <c r="AG30" s="1456"/>
      <c r="AH30" s="1457"/>
      <c r="AI30" s="1458"/>
      <c r="AJ30" s="1449"/>
      <c r="AK30" s="1450"/>
      <c r="AL30" s="1451"/>
      <c r="AM30" s="1452"/>
      <c r="AN30" s="1453"/>
      <c r="AO30" s="1454"/>
      <c r="AP30" s="1455"/>
      <c r="AQ30" s="1450"/>
      <c r="AR30" s="1456"/>
      <c r="AS30" s="1457"/>
      <c r="AT30" s="1458"/>
      <c r="AV30" s="1449"/>
      <c r="AW30" s="1450"/>
      <c r="AX30" s="1451"/>
      <c r="AY30" s="1452"/>
      <c r="AZ30" s="1453"/>
      <c r="BA30" s="1454"/>
      <c r="BB30" s="1455"/>
      <c r="BC30" s="1450"/>
      <c r="BD30" s="1456"/>
      <c r="BE30" s="1457"/>
      <c r="BF30" s="1458"/>
      <c r="BG30" s="1449"/>
      <c r="BH30" s="1450"/>
      <c r="BI30" s="1451"/>
      <c r="BJ30" s="1452"/>
      <c r="BK30" s="1453"/>
      <c r="BL30" s="1454"/>
      <c r="BM30" s="1455"/>
      <c r="BN30" s="1450"/>
      <c r="BO30" s="1456"/>
      <c r="BP30" s="1457"/>
      <c r="BQ30" s="1458"/>
      <c r="BR30" s="1449"/>
      <c r="BS30" s="1450"/>
      <c r="BT30" s="1451"/>
      <c r="BU30" s="1452"/>
      <c r="BV30" s="1453"/>
      <c r="BW30" s="1454"/>
      <c r="BX30" s="1455"/>
      <c r="BY30" s="1450"/>
      <c r="BZ30" s="1456"/>
      <c r="CA30" s="1457"/>
      <c r="CB30" s="1458"/>
      <c r="CC30" s="1496"/>
      <c r="CD30" s="1496"/>
      <c r="CE30" s="1496"/>
      <c r="CF30" s="1496"/>
      <c r="CG30" s="1496"/>
      <c r="CH30" s="1496"/>
      <c r="CI30" s="1496"/>
    </row>
    <row r="31" spans="1:87" ht="15" customHeight="1">
      <c r="A31" s="1867"/>
      <c r="B31" s="223" t="s">
        <v>11</v>
      </c>
      <c r="C31" s="1459"/>
      <c r="D31" s="1460"/>
      <c r="E31" s="1461"/>
      <c r="F31" s="1462"/>
      <c r="G31" s="1463"/>
      <c r="H31" s="1464"/>
      <c r="I31" s="1465"/>
      <c r="J31" s="1460"/>
      <c r="K31" s="1466"/>
      <c r="L31" s="1467"/>
      <c r="M31" s="1468"/>
      <c r="N31" s="1459"/>
      <c r="O31" s="1460"/>
      <c r="P31" s="1461"/>
      <c r="Q31" s="1462"/>
      <c r="R31" s="1463"/>
      <c r="S31" s="1464"/>
      <c r="T31" s="1465"/>
      <c r="U31" s="1460"/>
      <c r="V31" s="1466"/>
      <c r="W31" s="1467"/>
      <c r="X31" s="1468"/>
      <c r="Y31" s="1459"/>
      <c r="Z31" s="1460"/>
      <c r="AA31" s="1461"/>
      <c r="AB31" s="1462"/>
      <c r="AC31" s="1463"/>
      <c r="AD31" s="1464"/>
      <c r="AE31" s="1465"/>
      <c r="AF31" s="1460"/>
      <c r="AG31" s="1466"/>
      <c r="AH31" s="1467"/>
      <c r="AI31" s="1468"/>
      <c r="AJ31" s="1459"/>
      <c r="AK31" s="1460"/>
      <c r="AL31" s="1461"/>
      <c r="AM31" s="1462"/>
      <c r="AN31" s="1463"/>
      <c r="AO31" s="1464"/>
      <c r="AP31" s="1465"/>
      <c r="AQ31" s="1460"/>
      <c r="AR31" s="1466"/>
      <c r="AS31" s="1467"/>
      <c r="AT31" s="1468"/>
      <c r="AV31" s="1459"/>
      <c r="AW31" s="1460"/>
      <c r="AX31" s="1461"/>
      <c r="AY31" s="1462"/>
      <c r="AZ31" s="1463"/>
      <c r="BA31" s="1464"/>
      <c r="BB31" s="1465"/>
      <c r="BC31" s="1460"/>
      <c r="BD31" s="1466"/>
      <c r="BE31" s="1467"/>
      <c r="BF31" s="1468"/>
      <c r="BG31" s="1459"/>
      <c r="BH31" s="1460"/>
      <c r="BI31" s="1461"/>
      <c r="BJ31" s="1462"/>
      <c r="BK31" s="1463"/>
      <c r="BL31" s="1464"/>
      <c r="BM31" s="1465"/>
      <c r="BN31" s="1460"/>
      <c r="BO31" s="1466"/>
      <c r="BP31" s="1467"/>
      <c r="BQ31" s="1468"/>
      <c r="BR31" s="1459"/>
      <c r="BS31" s="1460"/>
      <c r="BT31" s="1461"/>
      <c r="BU31" s="1462"/>
      <c r="BV31" s="1463"/>
      <c r="BW31" s="1464"/>
      <c r="BX31" s="1465"/>
      <c r="BY31" s="1460"/>
      <c r="BZ31" s="1466"/>
      <c r="CA31" s="1467"/>
      <c r="CB31" s="1468"/>
      <c r="CC31" s="1496"/>
      <c r="CD31" s="1496"/>
      <c r="CE31" s="1496"/>
      <c r="CF31" s="1496"/>
      <c r="CG31" s="1496"/>
      <c r="CH31" s="1496"/>
      <c r="CI31" s="1496"/>
    </row>
    <row r="32" spans="1:87" ht="15" customHeight="1">
      <c r="A32" s="1867"/>
      <c r="B32" s="44" t="s">
        <v>4</v>
      </c>
      <c r="C32" s="1469"/>
      <c r="D32" s="1460"/>
      <c r="E32" s="1461"/>
      <c r="F32" s="1462"/>
      <c r="G32" s="1463"/>
      <c r="H32" s="1464"/>
      <c r="I32" s="1465"/>
      <c r="J32" s="1460"/>
      <c r="K32" s="1466"/>
      <c r="L32" s="1467"/>
      <c r="M32" s="1468"/>
      <c r="N32" s="1469"/>
      <c r="O32" s="1460"/>
      <c r="P32" s="1461"/>
      <c r="Q32" s="1462"/>
      <c r="R32" s="1463"/>
      <c r="S32" s="1464"/>
      <c r="T32" s="1465"/>
      <c r="U32" s="1460"/>
      <c r="V32" s="1466"/>
      <c r="W32" s="1467"/>
      <c r="X32" s="1468"/>
      <c r="Y32" s="1469"/>
      <c r="Z32" s="1460"/>
      <c r="AA32" s="1461"/>
      <c r="AB32" s="1462"/>
      <c r="AC32" s="1463"/>
      <c r="AD32" s="1464"/>
      <c r="AE32" s="1465"/>
      <c r="AF32" s="1460"/>
      <c r="AG32" s="1466"/>
      <c r="AH32" s="1467"/>
      <c r="AI32" s="1468"/>
      <c r="AJ32" s="1469"/>
      <c r="AK32" s="1460"/>
      <c r="AL32" s="1461"/>
      <c r="AM32" s="1462"/>
      <c r="AN32" s="1463"/>
      <c r="AO32" s="1464"/>
      <c r="AP32" s="1465"/>
      <c r="AQ32" s="1460"/>
      <c r="AR32" s="1466"/>
      <c r="AS32" s="1467"/>
      <c r="AT32" s="1468"/>
      <c r="AV32" s="1469"/>
      <c r="AW32" s="1460"/>
      <c r="AX32" s="1461"/>
      <c r="AY32" s="1462"/>
      <c r="AZ32" s="1463"/>
      <c r="BA32" s="1464"/>
      <c r="BB32" s="1465"/>
      <c r="BC32" s="1460"/>
      <c r="BD32" s="1466"/>
      <c r="BE32" s="1467"/>
      <c r="BF32" s="1468"/>
      <c r="BG32" s="1469"/>
      <c r="BH32" s="1460"/>
      <c r="BI32" s="1461"/>
      <c r="BJ32" s="1462"/>
      <c r="BK32" s="1463"/>
      <c r="BL32" s="1464"/>
      <c r="BM32" s="1465"/>
      <c r="BN32" s="1460"/>
      <c r="BO32" s="1466"/>
      <c r="BP32" s="1467"/>
      <c r="BQ32" s="1468"/>
      <c r="BR32" s="1469"/>
      <c r="BS32" s="1460"/>
      <c r="BT32" s="1461"/>
      <c r="BU32" s="1462"/>
      <c r="BV32" s="1463"/>
      <c r="BW32" s="1464"/>
      <c r="BX32" s="1465"/>
      <c r="BY32" s="1460"/>
      <c r="BZ32" s="1466"/>
      <c r="CA32" s="1467"/>
      <c r="CB32" s="1468"/>
      <c r="CC32" s="1496"/>
      <c r="CD32" s="1496"/>
      <c r="CE32" s="1496"/>
      <c r="CF32" s="1496"/>
      <c r="CG32" s="1496"/>
      <c r="CH32" s="1496"/>
      <c r="CI32" s="1496"/>
    </row>
    <row r="33" spans="1:87" ht="15" customHeight="1">
      <c r="A33" s="1867"/>
      <c r="B33" s="45" t="s">
        <v>415</v>
      </c>
      <c r="C33" s="1459"/>
      <c r="D33" s="1460"/>
      <c r="E33" s="1461"/>
      <c r="F33" s="1462"/>
      <c r="G33" s="1463"/>
      <c r="H33" s="1464"/>
      <c r="I33" s="1465"/>
      <c r="J33" s="1460"/>
      <c r="K33" s="1466"/>
      <c r="L33" s="1467"/>
      <c r="M33" s="1468"/>
      <c r="N33" s="1459"/>
      <c r="O33" s="1460"/>
      <c r="P33" s="1461"/>
      <c r="Q33" s="1462"/>
      <c r="R33" s="1463"/>
      <c r="S33" s="1464"/>
      <c r="T33" s="1465"/>
      <c r="U33" s="1460"/>
      <c r="V33" s="1466"/>
      <c r="W33" s="1467"/>
      <c r="X33" s="1468"/>
      <c r="Y33" s="1459"/>
      <c r="Z33" s="1460"/>
      <c r="AA33" s="1461"/>
      <c r="AB33" s="1462"/>
      <c r="AC33" s="1463"/>
      <c r="AD33" s="1464"/>
      <c r="AE33" s="1465"/>
      <c r="AF33" s="1460"/>
      <c r="AG33" s="1466"/>
      <c r="AH33" s="1467"/>
      <c r="AI33" s="1468"/>
      <c r="AJ33" s="1459"/>
      <c r="AK33" s="1460"/>
      <c r="AL33" s="1461"/>
      <c r="AM33" s="1462"/>
      <c r="AN33" s="1463"/>
      <c r="AO33" s="1464"/>
      <c r="AP33" s="1465"/>
      <c r="AQ33" s="1460"/>
      <c r="AR33" s="1466"/>
      <c r="AS33" s="1467"/>
      <c r="AT33" s="1468"/>
      <c r="AV33" s="1459"/>
      <c r="AW33" s="1460"/>
      <c r="AX33" s="1461"/>
      <c r="AY33" s="1462"/>
      <c r="AZ33" s="1463"/>
      <c r="BA33" s="1464"/>
      <c r="BB33" s="1465"/>
      <c r="BC33" s="1460"/>
      <c r="BD33" s="1466"/>
      <c r="BE33" s="1467"/>
      <c r="BF33" s="1468"/>
      <c r="BG33" s="1459"/>
      <c r="BH33" s="1460"/>
      <c r="BI33" s="1461"/>
      <c r="BJ33" s="1462"/>
      <c r="BK33" s="1463"/>
      <c r="BL33" s="1464"/>
      <c r="BM33" s="1465"/>
      <c r="BN33" s="1460"/>
      <c r="BO33" s="1466"/>
      <c r="BP33" s="1467"/>
      <c r="BQ33" s="1468"/>
      <c r="BR33" s="1459"/>
      <c r="BS33" s="1460"/>
      <c r="BT33" s="1461"/>
      <c r="BU33" s="1462"/>
      <c r="BV33" s="1463"/>
      <c r="BW33" s="1464"/>
      <c r="BX33" s="1465"/>
      <c r="BY33" s="1460"/>
      <c r="BZ33" s="1466"/>
      <c r="CA33" s="1467"/>
      <c r="CB33" s="1468"/>
      <c r="CC33" s="1496"/>
      <c r="CD33" s="1496"/>
      <c r="CE33" s="1496"/>
      <c r="CF33" s="1496"/>
      <c r="CG33" s="1496"/>
      <c r="CH33" s="1496"/>
      <c r="CI33" s="1496"/>
    </row>
    <row r="34" spans="1:87" ht="15" customHeight="1">
      <c r="A34" s="1867"/>
      <c r="B34" s="45" t="s">
        <v>416</v>
      </c>
      <c r="C34" s="1459"/>
      <c r="D34" s="1460"/>
      <c r="E34" s="1461"/>
      <c r="F34" s="1462"/>
      <c r="G34" s="1463"/>
      <c r="H34" s="1464"/>
      <c r="I34" s="1465"/>
      <c r="J34" s="1460"/>
      <c r="K34" s="1466"/>
      <c r="L34" s="1467"/>
      <c r="M34" s="1468"/>
      <c r="N34" s="1459"/>
      <c r="O34" s="1460"/>
      <c r="P34" s="1461"/>
      <c r="Q34" s="1462"/>
      <c r="R34" s="1463"/>
      <c r="S34" s="1464"/>
      <c r="T34" s="1465"/>
      <c r="U34" s="1460"/>
      <c r="V34" s="1466"/>
      <c r="W34" s="1467"/>
      <c r="X34" s="1468"/>
      <c r="Y34" s="1459"/>
      <c r="Z34" s="1460"/>
      <c r="AA34" s="1461"/>
      <c r="AB34" s="1462"/>
      <c r="AC34" s="1463"/>
      <c r="AD34" s="1464"/>
      <c r="AE34" s="1465"/>
      <c r="AF34" s="1460"/>
      <c r="AG34" s="1466"/>
      <c r="AH34" s="1467"/>
      <c r="AI34" s="1468"/>
      <c r="AJ34" s="1459"/>
      <c r="AK34" s="1460"/>
      <c r="AL34" s="1461"/>
      <c r="AM34" s="1462"/>
      <c r="AN34" s="1463"/>
      <c r="AO34" s="1464"/>
      <c r="AP34" s="1465"/>
      <c r="AQ34" s="1460"/>
      <c r="AR34" s="1466"/>
      <c r="AS34" s="1467"/>
      <c r="AT34" s="1468"/>
      <c r="AV34" s="1459"/>
      <c r="AW34" s="1460"/>
      <c r="AX34" s="1461"/>
      <c r="AY34" s="1462"/>
      <c r="AZ34" s="1463"/>
      <c r="BA34" s="1464"/>
      <c r="BB34" s="1465"/>
      <c r="BC34" s="1460"/>
      <c r="BD34" s="1466"/>
      <c r="BE34" s="1467"/>
      <c r="BF34" s="1468"/>
      <c r="BG34" s="1459"/>
      <c r="BH34" s="1460"/>
      <c r="BI34" s="1461"/>
      <c r="BJ34" s="1462"/>
      <c r="BK34" s="1463"/>
      <c r="BL34" s="1464"/>
      <c r="BM34" s="1465"/>
      <c r="BN34" s="1460"/>
      <c r="BO34" s="1466"/>
      <c r="BP34" s="1467"/>
      <c r="BQ34" s="1468"/>
      <c r="BR34" s="1459"/>
      <c r="BS34" s="1460"/>
      <c r="BT34" s="1461"/>
      <c r="BU34" s="1462"/>
      <c r="BV34" s="1463"/>
      <c r="BW34" s="1464"/>
      <c r="BX34" s="1465"/>
      <c r="BY34" s="1460"/>
      <c r="BZ34" s="1466"/>
      <c r="CA34" s="1467"/>
      <c r="CB34" s="1468"/>
      <c r="CC34" s="1496"/>
      <c r="CD34" s="1496"/>
      <c r="CE34" s="1496"/>
      <c r="CF34" s="1496"/>
      <c r="CG34" s="1496"/>
      <c r="CH34" s="1496"/>
      <c r="CI34" s="1496"/>
    </row>
    <row r="35" spans="1:87" ht="15" customHeight="1">
      <c r="A35" s="1867"/>
      <c r="B35" s="44" t="s">
        <v>10</v>
      </c>
      <c r="C35" s="1470"/>
      <c r="D35" s="1471"/>
      <c r="E35" s="1472"/>
      <c r="F35" s="1473"/>
      <c r="G35" s="1474"/>
      <c r="H35" s="1464"/>
      <c r="I35" s="1465"/>
      <c r="J35" s="1471"/>
      <c r="K35" s="1472"/>
      <c r="L35" s="1467"/>
      <c r="M35" s="1468"/>
      <c r="N35" s="1470"/>
      <c r="O35" s="1471"/>
      <c r="P35" s="1472"/>
      <c r="Q35" s="1473"/>
      <c r="R35" s="1474"/>
      <c r="S35" s="1464"/>
      <c r="T35" s="1465"/>
      <c r="U35" s="1471"/>
      <c r="V35" s="1472"/>
      <c r="W35" s="1467"/>
      <c r="X35" s="1468"/>
      <c r="Y35" s="1470"/>
      <c r="Z35" s="1471"/>
      <c r="AA35" s="1472"/>
      <c r="AB35" s="1473"/>
      <c r="AC35" s="1474"/>
      <c r="AD35" s="1464"/>
      <c r="AE35" s="1465"/>
      <c r="AF35" s="1471"/>
      <c r="AG35" s="1472"/>
      <c r="AH35" s="1467"/>
      <c r="AI35" s="1468"/>
      <c r="AJ35" s="1470"/>
      <c r="AK35" s="1471"/>
      <c r="AL35" s="1472"/>
      <c r="AM35" s="1473"/>
      <c r="AN35" s="1474"/>
      <c r="AO35" s="1464"/>
      <c r="AP35" s="1465"/>
      <c r="AQ35" s="1471"/>
      <c r="AR35" s="1472"/>
      <c r="AS35" s="1467"/>
      <c r="AT35" s="1468"/>
      <c r="AV35" s="1470"/>
      <c r="AW35" s="1471"/>
      <c r="AX35" s="1472"/>
      <c r="AY35" s="1473"/>
      <c r="AZ35" s="1474"/>
      <c r="BA35" s="1464"/>
      <c r="BB35" s="1465"/>
      <c r="BC35" s="1471"/>
      <c r="BD35" s="1472"/>
      <c r="BE35" s="1467"/>
      <c r="BF35" s="1468"/>
      <c r="BG35" s="1470"/>
      <c r="BH35" s="1471"/>
      <c r="BI35" s="1472"/>
      <c r="BJ35" s="1473"/>
      <c r="BK35" s="1474"/>
      <c r="BL35" s="1464"/>
      <c r="BM35" s="1465"/>
      <c r="BN35" s="1471"/>
      <c r="BO35" s="1472"/>
      <c r="BP35" s="1467"/>
      <c r="BQ35" s="1468"/>
      <c r="BR35" s="1470"/>
      <c r="BS35" s="1471"/>
      <c r="BT35" s="1472"/>
      <c r="BU35" s="1473"/>
      <c r="BV35" s="1474"/>
      <c r="BW35" s="1464"/>
      <c r="BX35" s="1465"/>
      <c r="BY35" s="1471"/>
      <c r="BZ35" s="1472"/>
      <c r="CA35" s="1467"/>
      <c r="CB35" s="1468"/>
      <c r="CC35" s="1496"/>
      <c r="CD35" s="1496"/>
      <c r="CE35" s="1496"/>
      <c r="CF35" s="1496"/>
      <c r="CG35" s="1496"/>
      <c r="CH35" s="1496"/>
      <c r="CI35" s="1496"/>
    </row>
    <row r="36" spans="1:87" ht="15" customHeight="1">
      <c r="A36" s="1867"/>
      <c r="B36" s="46" t="s">
        <v>417</v>
      </c>
      <c r="C36" s="1470"/>
      <c r="D36" s="1471"/>
      <c r="E36" s="1472"/>
      <c r="F36" s="1473"/>
      <c r="G36" s="1474"/>
      <c r="H36" s="1464"/>
      <c r="I36" s="1465"/>
      <c r="J36" s="1471"/>
      <c r="K36" s="1472"/>
      <c r="L36" s="1467"/>
      <c r="M36" s="1468"/>
      <c r="N36" s="1470"/>
      <c r="O36" s="1471"/>
      <c r="P36" s="1472"/>
      <c r="Q36" s="1473"/>
      <c r="R36" s="1474"/>
      <c r="S36" s="1464"/>
      <c r="T36" s="1465"/>
      <c r="U36" s="1471"/>
      <c r="V36" s="1472"/>
      <c r="W36" s="1467"/>
      <c r="X36" s="1468"/>
      <c r="Y36" s="1470"/>
      <c r="Z36" s="1471"/>
      <c r="AA36" s="1472"/>
      <c r="AB36" s="1473"/>
      <c r="AC36" s="1474"/>
      <c r="AD36" s="1464"/>
      <c r="AE36" s="1465"/>
      <c r="AF36" s="1471"/>
      <c r="AG36" s="1472"/>
      <c r="AH36" s="1467"/>
      <c r="AI36" s="1468"/>
      <c r="AJ36" s="1470"/>
      <c r="AK36" s="1471"/>
      <c r="AL36" s="1472"/>
      <c r="AM36" s="1473"/>
      <c r="AN36" s="1474"/>
      <c r="AO36" s="1464"/>
      <c r="AP36" s="1465"/>
      <c r="AQ36" s="1471"/>
      <c r="AR36" s="1472"/>
      <c r="AS36" s="1467"/>
      <c r="AT36" s="1468"/>
      <c r="AV36" s="1470"/>
      <c r="AW36" s="1471"/>
      <c r="AX36" s="1472"/>
      <c r="AY36" s="1473"/>
      <c r="AZ36" s="1474"/>
      <c r="BA36" s="1464"/>
      <c r="BB36" s="1465"/>
      <c r="BC36" s="1471"/>
      <c r="BD36" s="1472"/>
      <c r="BE36" s="1467"/>
      <c r="BF36" s="1468"/>
      <c r="BG36" s="1470"/>
      <c r="BH36" s="1471"/>
      <c r="BI36" s="1472"/>
      <c r="BJ36" s="1473"/>
      <c r="BK36" s="1474"/>
      <c r="BL36" s="1464"/>
      <c r="BM36" s="1465"/>
      <c r="BN36" s="1471"/>
      <c r="BO36" s="1472"/>
      <c r="BP36" s="1467"/>
      <c r="BQ36" s="1468"/>
      <c r="BR36" s="1470"/>
      <c r="BS36" s="1471"/>
      <c r="BT36" s="1472"/>
      <c r="BU36" s="1473"/>
      <c r="BV36" s="1474"/>
      <c r="BW36" s="1464"/>
      <c r="BX36" s="1465"/>
      <c r="BY36" s="1471"/>
      <c r="BZ36" s="1472"/>
      <c r="CA36" s="1467"/>
      <c r="CB36" s="1468"/>
      <c r="CC36" s="1496"/>
      <c r="CD36" s="1496"/>
      <c r="CE36" s="1496"/>
      <c r="CF36" s="1496"/>
      <c r="CG36" s="1496"/>
      <c r="CH36" s="1496"/>
      <c r="CI36" s="1496"/>
    </row>
    <row r="37" spans="1:87" ht="15" customHeight="1">
      <c r="A37" s="1867"/>
      <c r="B37" s="47" t="s">
        <v>418</v>
      </c>
      <c r="C37" s="1475"/>
      <c r="D37" s="1460"/>
      <c r="E37" s="1461"/>
      <c r="F37" s="1462"/>
      <c r="G37" s="1463"/>
      <c r="H37" s="1464"/>
      <c r="I37" s="1465"/>
      <c r="J37" s="1460"/>
      <c r="K37" s="1466"/>
      <c r="L37" s="1467"/>
      <c r="M37" s="1468"/>
      <c r="N37" s="1475"/>
      <c r="O37" s="1460"/>
      <c r="P37" s="1461"/>
      <c r="Q37" s="1462"/>
      <c r="R37" s="1463"/>
      <c r="S37" s="1464"/>
      <c r="T37" s="1465"/>
      <c r="U37" s="1460"/>
      <c r="V37" s="1466"/>
      <c r="W37" s="1467"/>
      <c r="X37" s="1468"/>
      <c r="Y37" s="1475"/>
      <c r="Z37" s="1460"/>
      <c r="AA37" s="1461"/>
      <c r="AB37" s="1462"/>
      <c r="AC37" s="1463"/>
      <c r="AD37" s="1464"/>
      <c r="AE37" s="1465"/>
      <c r="AF37" s="1460"/>
      <c r="AG37" s="1466"/>
      <c r="AH37" s="1467"/>
      <c r="AI37" s="1468"/>
      <c r="AJ37" s="1475"/>
      <c r="AK37" s="1460"/>
      <c r="AL37" s="1461"/>
      <c r="AM37" s="1462"/>
      <c r="AN37" s="1463"/>
      <c r="AO37" s="1464"/>
      <c r="AP37" s="1465"/>
      <c r="AQ37" s="1460"/>
      <c r="AR37" s="1466"/>
      <c r="AS37" s="1467"/>
      <c r="AT37" s="1468"/>
      <c r="AV37" s="1475"/>
      <c r="AW37" s="1460"/>
      <c r="AX37" s="1461"/>
      <c r="AY37" s="1462"/>
      <c r="AZ37" s="1463"/>
      <c r="BA37" s="1464"/>
      <c r="BB37" s="1465"/>
      <c r="BC37" s="1460"/>
      <c r="BD37" s="1466"/>
      <c r="BE37" s="1467"/>
      <c r="BF37" s="1468"/>
      <c r="BG37" s="1475"/>
      <c r="BH37" s="1460"/>
      <c r="BI37" s="1461"/>
      <c r="BJ37" s="1462"/>
      <c r="BK37" s="1463"/>
      <c r="BL37" s="1464"/>
      <c r="BM37" s="1465"/>
      <c r="BN37" s="1460"/>
      <c r="BO37" s="1466"/>
      <c r="BP37" s="1467"/>
      <c r="BQ37" s="1468"/>
      <c r="BR37" s="1475"/>
      <c r="BS37" s="1460"/>
      <c r="BT37" s="1461"/>
      <c r="BU37" s="1462"/>
      <c r="BV37" s="1463"/>
      <c r="BW37" s="1464"/>
      <c r="BX37" s="1465"/>
      <c r="BY37" s="1460"/>
      <c r="BZ37" s="1466"/>
      <c r="CA37" s="1467"/>
      <c r="CB37" s="1468"/>
      <c r="CC37" s="1496"/>
      <c r="CD37" s="1496"/>
      <c r="CE37" s="1496"/>
      <c r="CF37" s="1496"/>
      <c r="CG37" s="1496"/>
      <c r="CH37" s="1496"/>
      <c r="CI37" s="1496"/>
    </row>
    <row r="38" spans="1:87" ht="15" customHeight="1">
      <c r="A38" s="1867"/>
      <c r="B38" s="47" t="s">
        <v>419</v>
      </c>
      <c r="C38" s="1475"/>
      <c r="D38" s="1460"/>
      <c r="E38" s="1461"/>
      <c r="F38" s="1462"/>
      <c r="G38" s="1463"/>
      <c r="H38" s="1464"/>
      <c r="I38" s="1465"/>
      <c r="J38" s="1460"/>
      <c r="K38" s="1466"/>
      <c r="L38" s="1467"/>
      <c r="M38" s="1468"/>
      <c r="N38" s="1475"/>
      <c r="O38" s="1460"/>
      <c r="P38" s="1461"/>
      <c r="Q38" s="1462"/>
      <c r="R38" s="1463"/>
      <c r="S38" s="1464"/>
      <c r="T38" s="1465"/>
      <c r="U38" s="1460"/>
      <c r="V38" s="1466"/>
      <c r="W38" s="1467"/>
      <c r="X38" s="1468"/>
      <c r="Y38" s="1475"/>
      <c r="Z38" s="1460"/>
      <c r="AA38" s="1461"/>
      <c r="AB38" s="1462"/>
      <c r="AC38" s="1463"/>
      <c r="AD38" s="1464"/>
      <c r="AE38" s="1465"/>
      <c r="AF38" s="1460"/>
      <c r="AG38" s="1466"/>
      <c r="AH38" s="1467"/>
      <c r="AI38" s="1468"/>
      <c r="AJ38" s="1475"/>
      <c r="AK38" s="1460"/>
      <c r="AL38" s="1461"/>
      <c r="AM38" s="1462"/>
      <c r="AN38" s="1463"/>
      <c r="AO38" s="1464"/>
      <c r="AP38" s="1465"/>
      <c r="AQ38" s="1460"/>
      <c r="AR38" s="1466"/>
      <c r="AS38" s="1467"/>
      <c r="AT38" s="1468"/>
      <c r="AV38" s="1475"/>
      <c r="AW38" s="1460"/>
      <c r="AX38" s="1461"/>
      <c r="AY38" s="1462"/>
      <c r="AZ38" s="1463"/>
      <c r="BA38" s="1464"/>
      <c r="BB38" s="1465"/>
      <c r="BC38" s="1460"/>
      <c r="BD38" s="1466"/>
      <c r="BE38" s="1467"/>
      <c r="BF38" s="1468"/>
      <c r="BG38" s="1475"/>
      <c r="BH38" s="1460"/>
      <c r="BI38" s="1461"/>
      <c r="BJ38" s="1462"/>
      <c r="BK38" s="1463"/>
      <c r="BL38" s="1464"/>
      <c r="BM38" s="1465"/>
      <c r="BN38" s="1460"/>
      <c r="BO38" s="1466"/>
      <c r="BP38" s="1467"/>
      <c r="BQ38" s="1468"/>
      <c r="BR38" s="1475"/>
      <c r="BS38" s="1460"/>
      <c r="BT38" s="1461"/>
      <c r="BU38" s="1462"/>
      <c r="BV38" s="1463"/>
      <c r="BW38" s="1464"/>
      <c r="BX38" s="1465"/>
      <c r="BY38" s="1460"/>
      <c r="BZ38" s="1466"/>
      <c r="CA38" s="1467"/>
      <c r="CB38" s="1468"/>
      <c r="CC38" s="1496"/>
      <c r="CD38" s="1496"/>
      <c r="CE38" s="1496"/>
      <c r="CF38" s="1496"/>
      <c r="CG38" s="1496"/>
      <c r="CH38" s="1496"/>
      <c r="CI38" s="1496"/>
    </row>
    <row r="39" spans="1:87" ht="15" customHeight="1">
      <c r="A39" s="1867"/>
      <c r="B39" s="46" t="s">
        <v>420</v>
      </c>
      <c r="C39" s="1459"/>
      <c r="D39" s="1460"/>
      <c r="E39" s="1461"/>
      <c r="F39" s="1462"/>
      <c r="G39" s="1463"/>
      <c r="H39" s="1464"/>
      <c r="I39" s="1465"/>
      <c r="J39" s="1460"/>
      <c r="K39" s="1466"/>
      <c r="L39" s="1467"/>
      <c r="M39" s="1468"/>
      <c r="N39" s="1459"/>
      <c r="O39" s="1460"/>
      <c r="P39" s="1461"/>
      <c r="Q39" s="1462"/>
      <c r="R39" s="1463"/>
      <c r="S39" s="1464"/>
      <c r="T39" s="1465"/>
      <c r="U39" s="1460"/>
      <c r="V39" s="1466"/>
      <c r="W39" s="1467"/>
      <c r="X39" s="1468"/>
      <c r="Y39" s="1459"/>
      <c r="Z39" s="1460"/>
      <c r="AA39" s="1461"/>
      <c r="AB39" s="1462"/>
      <c r="AC39" s="1463"/>
      <c r="AD39" s="1464"/>
      <c r="AE39" s="1465"/>
      <c r="AF39" s="1460"/>
      <c r="AG39" s="1466"/>
      <c r="AH39" s="1467"/>
      <c r="AI39" s="1468"/>
      <c r="AJ39" s="1459"/>
      <c r="AK39" s="1460"/>
      <c r="AL39" s="1461"/>
      <c r="AM39" s="1462"/>
      <c r="AN39" s="1463"/>
      <c r="AO39" s="1464"/>
      <c r="AP39" s="1465"/>
      <c r="AQ39" s="1460"/>
      <c r="AR39" s="1466"/>
      <c r="AS39" s="1467"/>
      <c r="AT39" s="1468"/>
      <c r="AV39" s="1459"/>
      <c r="AW39" s="1460"/>
      <c r="AX39" s="1461"/>
      <c r="AY39" s="1462"/>
      <c r="AZ39" s="1463"/>
      <c r="BA39" s="1464"/>
      <c r="BB39" s="1465"/>
      <c r="BC39" s="1460"/>
      <c r="BD39" s="1466"/>
      <c r="BE39" s="1467"/>
      <c r="BF39" s="1468"/>
      <c r="BG39" s="1459"/>
      <c r="BH39" s="1460"/>
      <c r="BI39" s="1461"/>
      <c r="BJ39" s="1462"/>
      <c r="BK39" s="1463"/>
      <c r="BL39" s="1464"/>
      <c r="BM39" s="1465"/>
      <c r="BN39" s="1460"/>
      <c r="BO39" s="1466"/>
      <c r="BP39" s="1467"/>
      <c r="BQ39" s="1468"/>
      <c r="BR39" s="1459"/>
      <c r="BS39" s="1460"/>
      <c r="BT39" s="1461"/>
      <c r="BU39" s="1462"/>
      <c r="BV39" s="1463"/>
      <c r="BW39" s="1464"/>
      <c r="BX39" s="1465"/>
      <c r="BY39" s="1460"/>
      <c r="BZ39" s="1466"/>
      <c r="CA39" s="1467"/>
      <c r="CB39" s="1468"/>
      <c r="CC39" s="1496"/>
      <c r="CD39" s="1496"/>
      <c r="CE39" s="1496"/>
      <c r="CF39" s="1496"/>
      <c r="CG39" s="1496"/>
      <c r="CH39" s="1496"/>
      <c r="CI39" s="1496"/>
    </row>
    <row r="40" spans="1:87" ht="15" customHeight="1">
      <c r="A40" s="1867"/>
      <c r="B40" s="46" t="s">
        <v>421</v>
      </c>
      <c r="C40" s="1470"/>
      <c r="D40" s="1471"/>
      <c r="E40" s="1472"/>
      <c r="F40" s="1473"/>
      <c r="G40" s="1474"/>
      <c r="H40" s="1464"/>
      <c r="I40" s="1465"/>
      <c r="J40" s="1471"/>
      <c r="K40" s="1472"/>
      <c r="L40" s="1467"/>
      <c r="M40" s="1468"/>
      <c r="N40" s="1470"/>
      <c r="O40" s="1471"/>
      <c r="P40" s="1472"/>
      <c r="Q40" s="1473"/>
      <c r="R40" s="1474"/>
      <c r="S40" s="1464"/>
      <c r="T40" s="1465"/>
      <c r="U40" s="1471"/>
      <c r="V40" s="1472"/>
      <c r="W40" s="1467"/>
      <c r="X40" s="1468"/>
      <c r="Y40" s="1470"/>
      <c r="Z40" s="1471"/>
      <c r="AA40" s="1472"/>
      <c r="AB40" s="1473"/>
      <c r="AC40" s="1474"/>
      <c r="AD40" s="1464"/>
      <c r="AE40" s="1465"/>
      <c r="AF40" s="1471"/>
      <c r="AG40" s="1472"/>
      <c r="AH40" s="1467"/>
      <c r="AI40" s="1468"/>
      <c r="AJ40" s="1470"/>
      <c r="AK40" s="1471"/>
      <c r="AL40" s="1472"/>
      <c r="AM40" s="1473"/>
      <c r="AN40" s="1474"/>
      <c r="AO40" s="1464"/>
      <c r="AP40" s="1465"/>
      <c r="AQ40" s="1471"/>
      <c r="AR40" s="1472"/>
      <c r="AS40" s="1467"/>
      <c r="AT40" s="1468"/>
      <c r="AV40" s="1470"/>
      <c r="AW40" s="1471"/>
      <c r="AX40" s="1472"/>
      <c r="AY40" s="1473"/>
      <c r="AZ40" s="1474"/>
      <c r="BA40" s="1464"/>
      <c r="BB40" s="1465"/>
      <c r="BC40" s="1471"/>
      <c r="BD40" s="1472"/>
      <c r="BE40" s="1467"/>
      <c r="BF40" s="1468"/>
      <c r="BG40" s="1470"/>
      <c r="BH40" s="1471"/>
      <c r="BI40" s="1472"/>
      <c r="BJ40" s="1473"/>
      <c r="BK40" s="1474"/>
      <c r="BL40" s="1464"/>
      <c r="BM40" s="1465"/>
      <c r="BN40" s="1471"/>
      <c r="BO40" s="1472"/>
      <c r="BP40" s="1467"/>
      <c r="BQ40" s="1468"/>
      <c r="BR40" s="1470"/>
      <c r="BS40" s="1471"/>
      <c r="BT40" s="1472"/>
      <c r="BU40" s="1473"/>
      <c r="BV40" s="1474"/>
      <c r="BW40" s="1464"/>
      <c r="BX40" s="1465"/>
      <c r="BY40" s="1471"/>
      <c r="BZ40" s="1472"/>
      <c r="CA40" s="1467"/>
      <c r="CB40" s="1468"/>
      <c r="CC40" s="1496"/>
      <c r="CD40" s="1496"/>
      <c r="CE40" s="1496"/>
      <c r="CF40" s="1496"/>
      <c r="CG40" s="1496"/>
      <c r="CH40" s="1496"/>
      <c r="CI40" s="1496"/>
    </row>
    <row r="41" spans="1:87" ht="15" customHeight="1">
      <c r="A41" s="1867"/>
      <c r="B41" s="47" t="s">
        <v>422</v>
      </c>
      <c r="C41" s="1459"/>
      <c r="D41" s="1460"/>
      <c r="E41" s="1461"/>
      <c r="F41" s="1462"/>
      <c r="G41" s="1463"/>
      <c r="H41" s="1464"/>
      <c r="I41" s="1465"/>
      <c r="J41" s="1460"/>
      <c r="K41" s="1466"/>
      <c r="L41" s="1467"/>
      <c r="M41" s="1468"/>
      <c r="N41" s="1459"/>
      <c r="O41" s="1460"/>
      <c r="P41" s="1461"/>
      <c r="Q41" s="1462"/>
      <c r="R41" s="1463"/>
      <c r="S41" s="1464"/>
      <c r="T41" s="1465"/>
      <c r="U41" s="1460"/>
      <c r="V41" s="1466"/>
      <c r="W41" s="1467"/>
      <c r="X41" s="1468"/>
      <c r="Y41" s="1459"/>
      <c r="Z41" s="1460"/>
      <c r="AA41" s="1461"/>
      <c r="AB41" s="1462"/>
      <c r="AC41" s="1463"/>
      <c r="AD41" s="1464"/>
      <c r="AE41" s="1465"/>
      <c r="AF41" s="1460"/>
      <c r="AG41" s="1466"/>
      <c r="AH41" s="1467"/>
      <c r="AI41" s="1468"/>
      <c r="AJ41" s="1459"/>
      <c r="AK41" s="1460"/>
      <c r="AL41" s="1461"/>
      <c r="AM41" s="1462"/>
      <c r="AN41" s="1463"/>
      <c r="AO41" s="1464"/>
      <c r="AP41" s="1465"/>
      <c r="AQ41" s="1460"/>
      <c r="AR41" s="1466"/>
      <c r="AS41" s="1467"/>
      <c r="AT41" s="1468"/>
      <c r="AV41" s="1459"/>
      <c r="AW41" s="1460"/>
      <c r="AX41" s="1461"/>
      <c r="AY41" s="1462"/>
      <c r="AZ41" s="1463"/>
      <c r="BA41" s="1464"/>
      <c r="BB41" s="1465"/>
      <c r="BC41" s="1460"/>
      <c r="BD41" s="1466"/>
      <c r="BE41" s="1467"/>
      <c r="BF41" s="1468"/>
      <c r="BG41" s="1459"/>
      <c r="BH41" s="1460"/>
      <c r="BI41" s="1461"/>
      <c r="BJ41" s="1462"/>
      <c r="BK41" s="1463"/>
      <c r="BL41" s="1464"/>
      <c r="BM41" s="1465"/>
      <c r="BN41" s="1460"/>
      <c r="BO41" s="1466"/>
      <c r="BP41" s="1467"/>
      <c r="BQ41" s="1468"/>
      <c r="BR41" s="1459"/>
      <c r="BS41" s="1460"/>
      <c r="BT41" s="1461"/>
      <c r="BU41" s="1462"/>
      <c r="BV41" s="1463"/>
      <c r="BW41" s="1464"/>
      <c r="BX41" s="1465"/>
      <c r="BY41" s="1460"/>
      <c r="BZ41" s="1466"/>
      <c r="CA41" s="1467"/>
      <c r="CB41" s="1468"/>
      <c r="CC41" s="1496"/>
      <c r="CD41" s="1496"/>
      <c r="CE41" s="1496"/>
      <c r="CF41" s="1496"/>
      <c r="CG41" s="1496"/>
      <c r="CH41" s="1496"/>
      <c r="CI41" s="1496"/>
    </row>
    <row r="42" spans="1:87" ht="15" customHeight="1">
      <c r="A42" s="1867"/>
      <c r="B42" s="47" t="s">
        <v>423</v>
      </c>
      <c r="C42" s="1459"/>
      <c r="D42" s="1460"/>
      <c r="E42" s="1461"/>
      <c r="F42" s="1462"/>
      <c r="G42" s="1463"/>
      <c r="H42" s="1464"/>
      <c r="I42" s="1465"/>
      <c r="J42" s="1460"/>
      <c r="K42" s="1466"/>
      <c r="L42" s="1467"/>
      <c r="M42" s="1468"/>
      <c r="N42" s="1459"/>
      <c r="O42" s="1460"/>
      <c r="P42" s="1461"/>
      <c r="Q42" s="1462"/>
      <c r="R42" s="1463"/>
      <c r="S42" s="1464"/>
      <c r="T42" s="1465"/>
      <c r="U42" s="1460"/>
      <c r="V42" s="1466"/>
      <c r="W42" s="1467"/>
      <c r="X42" s="1468"/>
      <c r="Y42" s="1459"/>
      <c r="Z42" s="1460"/>
      <c r="AA42" s="1461"/>
      <c r="AB42" s="1462"/>
      <c r="AC42" s="1463"/>
      <c r="AD42" s="1464"/>
      <c r="AE42" s="1465"/>
      <c r="AF42" s="1460"/>
      <c r="AG42" s="1466"/>
      <c r="AH42" s="1467"/>
      <c r="AI42" s="1468"/>
      <c r="AJ42" s="1459"/>
      <c r="AK42" s="1460"/>
      <c r="AL42" s="1461"/>
      <c r="AM42" s="1462"/>
      <c r="AN42" s="1463"/>
      <c r="AO42" s="1464"/>
      <c r="AP42" s="1465"/>
      <c r="AQ42" s="1460"/>
      <c r="AR42" s="1466"/>
      <c r="AS42" s="1467"/>
      <c r="AT42" s="1468"/>
      <c r="AV42" s="1459"/>
      <c r="AW42" s="1460"/>
      <c r="AX42" s="1461"/>
      <c r="AY42" s="1462"/>
      <c r="AZ42" s="1463"/>
      <c r="BA42" s="1464"/>
      <c r="BB42" s="1465"/>
      <c r="BC42" s="1460"/>
      <c r="BD42" s="1466"/>
      <c r="BE42" s="1467"/>
      <c r="BF42" s="1468"/>
      <c r="BG42" s="1459"/>
      <c r="BH42" s="1460"/>
      <c r="BI42" s="1461"/>
      <c r="BJ42" s="1462"/>
      <c r="BK42" s="1463"/>
      <c r="BL42" s="1464"/>
      <c r="BM42" s="1465"/>
      <c r="BN42" s="1460"/>
      <c r="BO42" s="1466"/>
      <c r="BP42" s="1467"/>
      <c r="BQ42" s="1468"/>
      <c r="BR42" s="1459"/>
      <c r="BS42" s="1460"/>
      <c r="BT42" s="1461"/>
      <c r="BU42" s="1462"/>
      <c r="BV42" s="1463"/>
      <c r="BW42" s="1464"/>
      <c r="BX42" s="1465"/>
      <c r="BY42" s="1460"/>
      <c r="BZ42" s="1466"/>
      <c r="CA42" s="1467"/>
      <c r="CB42" s="1468"/>
      <c r="CC42" s="1496"/>
      <c r="CD42" s="1496"/>
      <c r="CE42" s="1496"/>
      <c r="CF42" s="1496"/>
      <c r="CG42" s="1496"/>
      <c r="CH42" s="1496"/>
      <c r="CI42" s="1496"/>
    </row>
    <row r="43" spans="1:87" ht="15" customHeight="1">
      <c r="A43" s="1867"/>
      <c r="B43" s="44" t="s">
        <v>104</v>
      </c>
      <c r="C43" s="1459"/>
      <c r="D43" s="1460"/>
      <c r="E43" s="1461"/>
      <c r="F43" s="1462"/>
      <c r="G43" s="1463"/>
      <c r="H43" s="1464"/>
      <c r="I43" s="1465"/>
      <c r="J43" s="1460"/>
      <c r="K43" s="1466"/>
      <c r="L43" s="1467"/>
      <c r="M43" s="1468"/>
      <c r="N43" s="1459"/>
      <c r="O43" s="1460"/>
      <c r="P43" s="1461"/>
      <c r="Q43" s="1462"/>
      <c r="R43" s="1463"/>
      <c r="S43" s="1464"/>
      <c r="T43" s="1465"/>
      <c r="U43" s="1460"/>
      <c r="V43" s="1466"/>
      <c r="W43" s="1467"/>
      <c r="X43" s="1468"/>
      <c r="Y43" s="1459"/>
      <c r="Z43" s="1460"/>
      <c r="AA43" s="1461"/>
      <c r="AB43" s="1462"/>
      <c r="AC43" s="1463"/>
      <c r="AD43" s="1464"/>
      <c r="AE43" s="1465"/>
      <c r="AF43" s="1460"/>
      <c r="AG43" s="1466"/>
      <c r="AH43" s="1467"/>
      <c r="AI43" s="1468"/>
      <c r="AJ43" s="1459"/>
      <c r="AK43" s="1460"/>
      <c r="AL43" s="1461"/>
      <c r="AM43" s="1462"/>
      <c r="AN43" s="1463"/>
      <c r="AO43" s="1464"/>
      <c r="AP43" s="1465"/>
      <c r="AQ43" s="1460"/>
      <c r="AR43" s="1466"/>
      <c r="AS43" s="1467"/>
      <c r="AT43" s="1468"/>
      <c r="AV43" s="1459"/>
      <c r="AW43" s="1460"/>
      <c r="AX43" s="1461"/>
      <c r="AY43" s="1462"/>
      <c r="AZ43" s="1463"/>
      <c r="BA43" s="1464"/>
      <c r="BB43" s="1465"/>
      <c r="BC43" s="1460"/>
      <c r="BD43" s="1466"/>
      <c r="BE43" s="1467"/>
      <c r="BF43" s="1468"/>
      <c r="BG43" s="1459"/>
      <c r="BH43" s="1460"/>
      <c r="BI43" s="1461"/>
      <c r="BJ43" s="1462"/>
      <c r="BK43" s="1463"/>
      <c r="BL43" s="1464"/>
      <c r="BM43" s="1465"/>
      <c r="BN43" s="1460"/>
      <c r="BO43" s="1466"/>
      <c r="BP43" s="1467"/>
      <c r="BQ43" s="1468"/>
      <c r="BR43" s="1459"/>
      <c r="BS43" s="1460"/>
      <c r="BT43" s="1461"/>
      <c r="BU43" s="1462"/>
      <c r="BV43" s="1463"/>
      <c r="BW43" s="1464"/>
      <c r="BX43" s="1465"/>
      <c r="BY43" s="1460"/>
      <c r="BZ43" s="1466"/>
      <c r="CA43" s="1467"/>
      <c r="CB43" s="1468"/>
      <c r="CC43" s="1496"/>
      <c r="CD43" s="1496"/>
      <c r="CE43" s="1496"/>
      <c r="CF43" s="1496"/>
      <c r="CG43" s="1496"/>
      <c r="CH43" s="1496"/>
      <c r="CI43" s="1496"/>
    </row>
    <row r="44" spans="1:87" ht="15" customHeight="1">
      <c r="A44" s="1867"/>
      <c r="B44" s="44" t="s">
        <v>322</v>
      </c>
      <c r="C44" s="1459"/>
      <c r="D44" s="1476"/>
      <c r="E44" s="1461"/>
      <c r="F44" s="1477"/>
      <c r="G44" s="1478"/>
      <c r="H44" s="1464"/>
      <c r="I44" s="1465"/>
      <c r="J44" s="1476"/>
      <c r="K44" s="1461"/>
      <c r="L44" s="1467"/>
      <c r="M44" s="1468"/>
      <c r="N44" s="1459"/>
      <c r="O44" s="1476"/>
      <c r="P44" s="1461"/>
      <c r="Q44" s="1477"/>
      <c r="R44" s="1478"/>
      <c r="S44" s="1464"/>
      <c r="T44" s="1465"/>
      <c r="U44" s="1476"/>
      <c r="V44" s="1461"/>
      <c r="W44" s="1467"/>
      <c r="X44" s="1468"/>
      <c r="Y44" s="1459"/>
      <c r="Z44" s="1476"/>
      <c r="AA44" s="1461"/>
      <c r="AB44" s="1477"/>
      <c r="AC44" s="1478"/>
      <c r="AD44" s="1464"/>
      <c r="AE44" s="1465"/>
      <c r="AF44" s="1476"/>
      <c r="AG44" s="1461"/>
      <c r="AH44" s="1467"/>
      <c r="AI44" s="1468"/>
      <c r="AJ44" s="1459"/>
      <c r="AK44" s="1476"/>
      <c r="AL44" s="1461"/>
      <c r="AM44" s="1477"/>
      <c r="AN44" s="1478"/>
      <c r="AO44" s="1464"/>
      <c r="AP44" s="1465"/>
      <c r="AQ44" s="1476"/>
      <c r="AR44" s="1461"/>
      <c r="AS44" s="1467"/>
      <c r="AT44" s="1468"/>
      <c r="AV44" s="1459"/>
      <c r="AW44" s="1476"/>
      <c r="AX44" s="1461"/>
      <c r="AY44" s="1477"/>
      <c r="AZ44" s="1478"/>
      <c r="BA44" s="1464"/>
      <c r="BB44" s="1465"/>
      <c r="BC44" s="1476"/>
      <c r="BD44" s="1461"/>
      <c r="BE44" s="1467"/>
      <c r="BF44" s="1468"/>
      <c r="BG44" s="1459"/>
      <c r="BH44" s="1476"/>
      <c r="BI44" s="1461"/>
      <c r="BJ44" s="1477"/>
      <c r="BK44" s="1478"/>
      <c r="BL44" s="1464"/>
      <c r="BM44" s="1465"/>
      <c r="BN44" s="1476"/>
      <c r="BO44" s="1461"/>
      <c r="BP44" s="1467"/>
      <c r="BQ44" s="1468"/>
      <c r="BR44" s="1459"/>
      <c r="BS44" s="1476"/>
      <c r="BT44" s="1461"/>
      <c r="BU44" s="1477"/>
      <c r="BV44" s="1478"/>
      <c r="BW44" s="1464"/>
      <c r="BX44" s="1465"/>
      <c r="BY44" s="1476"/>
      <c r="BZ44" s="1461"/>
      <c r="CA44" s="1467"/>
      <c r="CB44" s="1468"/>
      <c r="CC44" s="1496"/>
      <c r="CD44" s="1496"/>
      <c r="CE44" s="1496"/>
      <c r="CF44" s="1496"/>
      <c r="CG44" s="1496"/>
      <c r="CH44" s="1496"/>
      <c r="CI44" s="1496"/>
    </row>
    <row r="45" spans="1:87" ht="15" customHeight="1">
      <c r="A45" s="1867"/>
      <c r="B45" s="44" t="s">
        <v>424</v>
      </c>
      <c r="C45" s="1459"/>
      <c r="D45" s="1460"/>
      <c r="E45" s="1461"/>
      <c r="F45" s="1462"/>
      <c r="G45" s="1463"/>
      <c r="H45" s="1464"/>
      <c r="I45" s="1465"/>
      <c r="J45" s="1460"/>
      <c r="K45" s="1466"/>
      <c r="L45" s="1467"/>
      <c r="M45" s="1468"/>
      <c r="N45" s="1459"/>
      <c r="O45" s="1460"/>
      <c r="P45" s="1461"/>
      <c r="Q45" s="1462"/>
      <c r="R45" s="1463"/>
      <c r="S45" s="1464"/>
      <c r="T45" s="1465"/>
      <c r="U45" s="1460"/>
      <c r="V45" s="1466"/>
      <c r="W45" s="1467"/>
      <c r="X45" s="1468"/>
      <c r="Y45" s="1459"/>
      <c r="Z45" s="1460"/>
      <c r="AA45" s="1461"/>
      <c r="AB45" s="1462"/>
      <c r="AC45" s="1463"/>
      <c r="AD45" s="1464"/>
      <c r="AE45" s="1465"/>
      <c r="AF45" s="1460"/>
      <c r="AG45" s="1466"/>
      <c r="AH45" s="1467"/>
      <c r="AI45" s="1468"/>
      <c r="AJ45" s="1459"/>
      <c r="AK45" s="1460"/>
      <c r="AL45" s="1461"/>
      <c r="AM45" s="1462"/>
      <c r="AN45" s="1463"/>
      <c r="AO45" s="1464"/>
      <c r="AP45" s="1465"/>
      <c r="AQ45" s="1460"/>
      <c r="AR45" s="1466"/>
      <c r="AS45" s="1467"/>
      <c r="AT45" s="1468"/>
      <c r="AV45" s="1459"/>
      <c r="AW45" s="1460"/>
      <c r="AX45" s="1461"/>
      <c r="AY45" s="1462"/>
      <c r="AZ45" s="1463"/>
      <c r="BA45" s="1464"/>
      <c r="BB45" s="1465"/>
      <c r="BC45" s="1460"/>
      <c r="BD45" s="1466"/>
      <c r="BE45" s="1467"/>
      <c r="BF45" s="1468"/>
      <c r="BG45" s="1459"/>
      <c r="BH45" s="1460"/>
      <c r="BI45" s="1461"/>
      <c r="BJ45" s="1462"/>
      <c r="BK45" s="1463"/>
      <c r="BL45" s="1464"/>
      <c r="BM45" s="1465"/>
      <c r="BN45" s="1460"/>
      <c r="BO45" s="1466"/>
      <c r="BP45" s="1467"/>
      <c r="BQ45" s="1468"/>
      <c r="BR45" s="1459"/>
      <c r="BS45" s="1460"/>
      <c r="BT45" s="1461"/>
      <c r="BU45" s="1462"/>
      <c r="BV45" s="1463"/>
      <c r="BW45" s="1464"/>
      <c r="BX45" s="1465"/>
      <c r="BY45" s="1460"/>
      <c r="BZ45" s="1466"/>
      <c r="CA45" s="1467"/>
      <c r="CB45" s="1468"/>
      <c r="CC45" s="1496"/>
      <c r="CD45" s="1496"/>
      <c r="CE45" s="1496"/>
      <c r="CF45" s="1496"/>
      <c r="CG45" s="1496"/>
      <c r="CH45" s="1496"/>
      <c r="CI45" s="1496"/>
    </row>
    <row r="46" spans="1:87" ht="15" customHeight="1">
      <c r="A46" s="1867"/>
      <c r="B46" s="44" t="s">
        <v>425</v>
      </c>
      <c r="C46" s="1470"/>
      <c r="D46" s="1479"/>
      <c r="E46" s="1480"/>
      <c r="F46" s="1481"/>
      <c r="G46" s="1482"/>
      <c r="H46" s="1483"/>
      <c r="I46" s="1484"/>
      <c r="J46" s="1479"/>
      <c r="K46" s="1480"/>
      <c r="L46" s="1485"/>
      <c r="M46" s="1486"/>
      <c r="N46" s="1470"/>
      <c r="O46" s="1479"/>
      <c r="P46" s="1480"/>
      <c r="Q46" s="1481"/>
      <c r="R46" s="1482"/>
      <c r="S46" s="1483"/>
      <c r="T46" s="1484"/>
      <c r="U46" s="1479"/>
      <c r="V46" s="1480"/>
      <c r="W46" s="1485"/>
      <c r="X46" s="1486"/>
      <c r="Y46" s="1470"/>
      <c r="Z46" s="1479"/>
      <c r="AA46" s="1480"/>
      <c r="AB46" s="1481"/>
      <c r="AC46" s="1482"/>
      <c r="AD46" s="1483"/>
      <c r="AE46" s="1484"/>
      <c r="AF46" s="1479"/>
      <c r="AG46" s="1480"/>
      <c r="AH46" s="1485"/>
      <c r="AI46" s="1486"/>
      <c r="AJ46" s="1470"/>
      <c r="AK46" s="1479"/>
      <c r="AL46" s="1480"/>
      <c r="AM46" s="1481"/>
      <c r="AN46" s="1482"/>
      <c r="AO46" s="1483"/>
      <c r="AP46" s="1484"/>
      <c r="AQ46" s="1479"/>
      <c r="AR46" s="1480"/>
      <c r="AS46" s="1485"/>
      <c r="AT46" s="1486"/>
      <c r="AV46" s="1470"/>
      <c r="AW46" s="1479"/>
      <c r="AX46" s="1480"/>
      <c r="AY46" s="1481"/>
      <c r="AZ46" s="1482"/>
      <c r="BA46" s="1483"/>
      <c r="BB46" s="1484"/>
      <c r="BC46" s="1479"/>
      <c r="BD46" s="1480"/>
      <c r="BE46" s="1485"/>
      <c r="BF46" s="1486"/>
      <c r="BG46" s="1470"/>
      <c r="BH46" s="1479"/>
      <c r="BI46" s="1480"/>
      <c r="BJ46" s="1481"/>
      <c r="BK46" s="1482"/>
      <c r="BL46" s="1483"/>
      <c r="BM46" s="1484"/>
      <c r="BN46" s="1479"/>
      <c r="BO46" s="1480"/>
      <c r="BP46" s="1485"/>
      <c r="BQ46" s="1486"/>
      <c r="BR46" s="1470"/>
      <c r="BS46" s="1479"/>
      <c r="BT46" s="1480"/>
      <c r="BU46" s="1481"/>
      <c r="BV46" s="1482"/>
      <c r="BW46" s="1483"/>
      <c r="BX46" s="1484"/>
      <c r="BY46" s="1479"/>
      <c r="BZ46" s="1480"/>
      <c r="CA46" s="1485"/>
      <c r="CB46" s="1486"/>
      <c r="CC46" s="1496"/>
      <c r="CD46" s="1496"/>
      <c r="CE46" s="1496"/>
      <c r="CF46" s="1496"/>
      <c r="CG46" s="1496"/>
      <c r="CH46" s="1496"/>
      <c r="CI46" s="1496"/>
    </row>
    <row r="47" spans="1:87" ht="14.25" customHeight="1" thickBot="1">
      <c r="A47" s="1868"/>
      <c r="B47" s="41" t="s">
        <v>426</v>
      </c>
      <c r="C47" s="1487"/>
      <c r="D47" s="1488"/>
      <c r="E47" s="1489"/>
      <c r="F47" s="1490"/>
      <c r="G47" s="1491"/>
      <c r="H47" s="1492"/>
      <c r="I47" s="1493"/>
      <c r="J47" s="1488"/>
      <c r="K47" s="1489"/>
      <c r="L47" s="1494"/>
      <c r="M47" s="1495"/>
      <c r="N47" s="1487"/>
      <c r="O47" s="1488"/>
      <c r="P47" s="1489"/>
      <c r="Q47" s="1490"/>
      <c r="R47" s="1491"/>
      <c r="S47" s="1492"/>
      <c r="T47" s="1493"/>
      <c r="U47" s="1488"/>
      <c r="V47" s="1489"/>
      <c r="W47" s="1494"/>
      <c r="X47" s="1495"/>
      <c r="Y47" s="1487"/>
      <c r="Z47" s="1488"/>
      <c r="AA47" s="1489"/>
      <c r="AB47" s="1490"/>
      <c r="AC47" s="1491"/>
      <c r="AD47" s="1492"/>
      <c r="AE47" s="1493"/>
      <c r="AF47" s="1488"/>
      <c r="AG47" s="1489"/>
      <c r="AH47" s="1494"/>
      <c r="AI47" s="1495"/>
      <c r="AJ47" s="1487"/>
      <c r="AK47" s="1488"/>
      <c r="AL47" s="1489"/>
      <c r="AM47" s="1490"/>
      <c r="AN47" s="1491"/>
      <c r="AO47" s="1492"/>
      <c r="AP47" s="1493"/>
      <c r="AQ47" s="1488"/>
      <c r="AR47" s="1489"/>
      <c r="AS47" s="1494"/>
      <c r="AT47" s="1495"/>
      <c r="AV47" s="1487"/>
      <c r="AW47" s="1488"/>
      <c r="AX47" s="1489"/>
      <c r="AY47" s="1490"/>
      <c r="AZ47" s="1491"/>
      <c r="BA47" s="1492"/>
      <c r="BB47" s="1493"/>
      <c r="BC47" s="1488"/>
      <c r="BD47" s="1489"/>
      <c r="BE47" s="1494"/>
      <c r="BF47" s="1495"/>
      <c r="BG47" s="1487"/>
      <c r="BH47" s="1488"/>
      <c r="BI47" s="1489"/>
      <c r="BJ47" s="1490"/>
      <c r="BK47" s="1491"/>
      <c r="BL47" s="1492"/>
      <c r="BM47" s="1493"/>
      <c r="BN47" s="1488"/>
      <c r="BO47" s="1489"/>
      <c r="BP47" s="1494"/>
      <c r="BQ47" s="1495"/>
      <c r="BR47" s="1487"/>
      <c r="BS47" s="1488"/>
      <c r="BT47" s="1489"/>
      <c r="BU47" s="1490"/>
      <c r="BV47" s="1491"/>
      <c r="BW47" s="1492"/>
      <c r="BX47" s="1493"/>
      <c r="BY47" s="1488"/>
      <c r="BZ47" s="1489"/>
      <c r="CA47" s="1494"/>
      <c r="CB47" s="1495"/>
      <c r="CC47" s="1496"/>
      <c r="CD47" s="1496"/>
      <c r="CE47" s="1496"/>
      <c r="CF47" s="1496"/>
      <c r="CG47" s="1496"/>
      <c r="CH47" s="1496"/>
      <c r="CI47" s="1496"/>
    </row>
    <row r="48" spans="1:87" s="1496" customFormat="1" ht="30" customHeight="1" thickTop="1">
      <c r="A48" s="1501"/>
      <c r="B48" s="1502"/>
      <c r="C48" s="226"/>
      <c r="D48" s="226"/>
      <c r="E48" s="226"/>
      <c r="F48" s="226"/>
      <c r="G48" s="226"/>
      <c r="H48" s="226"/>
      <c r="I48" s="226"/>
      <c r="J48" s="226"/>
      <c r="K48" s="226"/>
      <c r="L48" s="226"/>
      <c r="M48" s="226"/>
      <c r="N48" s="1959"/>
      <c r="O48" s="1959"/>
      <c r="P48" s="1959"/>
      <c r="Q48" s="1959"/>
      <c r="R48" s="1959"/>
      <c r="S48" s="1959"/>
      <c r="T48" s="1959"/>
      <c r="U48" s="1959"/>
      <c r="V48" s="1959"/>
      <c r="W48" s="1959"/>
      <c r="X48" s="1959"/>
      <c r="Y48" s="1959"/>
      <c r="Z48" s="1959"/>
      <c r="AA48" s="1959"/>
      <c r="AB48" s="1959"/>
      <c r="AC48" s="1959"/>
      <c r="AD48" s="1959"/>
      <c r="AE48" s="1959"/>
      <c r="AF48" s="1959"/>
      <c r="AG48" s="1959"/>
      <c r="AH48" s="1959"/>
      <c r="AI48" s="1959"/>
      <c r="AJ48" s="1959"/>
      <c r="AK48" s="1959"/>
      <c r="AL48" s="1959"/>
      <c r="AM48" s="1959"/>
      <c r="AN48" s="1959"/>
      <c r="AO48" s="1959"/>
      <c r="AP48" s="1959"/>
      <c r="AQ48" s="1959"/>
      <c r="AR48" s="1959"/>
      <c r="AS48" s="1959"/>
      <c r="AT48" s="1959"/>
      <c r="AV48" s="1959"/>
      <c r="AW48" s="1959"/>
      <c r="AX48" s="1959"/>
      <c r="AY48" s="1959"/>
      <c r="AZ48" s="1959"/>
      <c r="BA48" s="1959"/>
      <c r="BB48" s="1959"/>
      <c r="BC48" s="1959"/>
      <c r="BD48" s="1959"/>
      <c r="BE48" s="1959"/>
      <c r="BF48" s="1959"/>
      <c r="BG48" s="1959"/>
      <c r="BH48" s="1959"/>
      <c r="BI48" s="1959"/>
      <c r="BJ48" s="1959"/>
      <c r="BK48" s="1959"/>
      <c r="BL48" s="1959"/>
      <c r="BM48" s="1959"/>
      <c r="BN48" s="1959"/>
      <c r="BO48" s="1959"/>
      <c r="BP48" s="1959"/>
      <c r="BQ48" s="1959"/>
      <c r="BR48" s="1959"/>
      <c r="BS48" s="1959"/>
      <c r="BT48" s="1959"/>
      <c r="BU48" s="1959"/>
      <c r="BV48" s="1959"/>
      <c r="BW48" s="1959"/>
      <c r="BX48" s="1959"/>
      <c r="BY48" s="1959"/>
      <c r="BZ48" s="1959"/>
      <c r="CA48" s="1959"/>
      <c r="CB48" s="1959"/>
    </row>
    <row r="49" spans="1:87" s="1496" customFormat="1" ht="30" customHeight="1" thickBot="1">
      <c r="A49" s="1501"/>
      <c r="B49" s="1502"/>
      <c r="C49" s="1503"/>
      <c r="D49" s="1503"/>
      <c r="E49" s="1503"/>
      <c r="F49" s="1503"/>
      <c r="G49" s="1503"/>
      <c r="H49" s="1503"/>
      <c r="I49" s="1503"/>
      <c r="J49" s="1503"/>
      <c r="K49" s="1503"/>
      <c r="L49" s="1503"/>
      <c r="M49" s="1503"/>
      <c r="N49" s="1503"/>
      <c r="O49" s="1503"/>
      <c r="P49" s="1503"/>
      <c r="Q49" s="1503"/>
      <c r="R49" s="1503"/>
      <c r="S49" s="1503"/>
      <c r="T49" s="1503"/>
      <c r="U49" s="1503"/>
      <c r="V49" s="1503"/>
      <c r="W49" s="1503"/>
      <c r="X49" s="1503"/>
      <c r="Y49" s="1503"/>
      <c r="Z49" s="1503"/>
      <c r="AA49" s="1503"/>
      <c r="AB49" s="1503"/>
      <c r="AC49" s="1503"/>
      <c r="AD49" s="1503"/>
      <c r="AE49" s="1503"/>
      <c r="AF49" s="1503"/>
      <c r="AG49" s="1503"/>
      <c r="AH49" s="1503"/>
      <c r="AI49" s="1503"/>
      <c r="AJ49" s="1503"/>
      <c r="AK49" s="1503"/>
      <c r="AL49" s="1503"/>
      <c r="AM49" s="1503"/>
      <c r="AN49" s="1503"/>
      <c r="AO49" s="1503"/>
      <c r="AP49" s="1503"/>
      <c r="AQ49" s="1503"/>
      <c r="AR49" s="1503"/>
      <c r="AS49" s="1503"/>
      <c r="AT49" s="1503"/>
      <c r="AV49" s="1503"/>
      <c r="AW49" s="1503"/>
      <c r="AX49" s="1503"/>
      <c r="AY49" s="1503"/>
      <c r="AZ49" s="1503"/>
      <c r="BA49" s="1503"/>
      <c r="BB49" s="1503"/>
      <c r="BC49" s="1503"/>
      <c r="BD49" s="1503"/>
      <c r="BE49" s="1503"/>
      <c r="BF49" s="1503"/>
      <c r="BG49" s="1503"/>
      <c r="BH49" s="1503"/>
      <c r="BI49" s="1503"/>
      <c r="BJ49" s="1503"/>
      <c r="BK49" s="1503"/>
      <c r="BL49" s="1503"/>
      <c r="BM49" s="1503"/>
      <c r="BN49" s="1503"/>
      <c r="BO49" s="1503"/>
      <c r="BP49" s="1503"/>
      <c r="BQ49" s="1503"/>
      <c r="BR49" s="1503"/>
      <c r="BS49" s="1503"/>
      <c r="BT49" s="1503"/>
      <c r="BU49" s="1503"/>
      <c r="BV49" s="1503"/>
      <c r="BW49" s="1503"/>
      <c r="BX49" s="1503"/>
      <c r="BY49" s="1503"/>
      <c r="BZ49" s="1503"/>
      <c r="CA49" s="1503"/>
      <c r="CB49" s="1503"/>
    </row>
    <row r="50" spans="1:87" ht="24" customHeight="1" thickTop="1" thickBot="1">
      <c r="A50" s="1498"/>
      <c r="B50" s="1423"/>
      <c r="C50" s="1424"/>
      <c r="D50" s="1424"/>
      <c r="E50" s="1424"/>
      <c r="F50" s="1424"/>
      <c r="G50" s="1424"/>
      <c r="H50" s="1424"/>
      <c r="I50" s="1424"/>
      <c r="J50" s="1424"/>
      <c r="K50" s="1424"/>
      <c r="L50" s="1499"/>
      <c r="M50" s="1424"/>
      <c r="N50" s="1947" t="s">
        <v>21</v>
      </c>
      <c r="O50" s="1948"/>
      <c r="P50" s="1948"/>
      <c r="Q50" s="1948"/>
      <c r="R50" s="1948"/>
      <c r="S50" s="1948"/>
      <c r="T50" s="1948"/>
      <c r="U50" s="1948"/>
      <c r="V50" s="1948"/>
      <c r="W50" s="1948"/>
      <c r="X50" s="1948"/>
      <c r="Y50" s="1948"/>
      <c r="Z50" s="1948"/>
      <c r="AA50" s="1948"/>
      <c r="AB50" s="1948"/>
      <c r="AC50" s="1948"/>
      <c r="AD50" s="1948"/>
      <c r="AE50" s="1948"/>
      <c r="AF50" s="1948"/>
      <c r="AG50" s="1948"/>
      <c r="AH50" s="1948"/>
      <c r="AI50" s="1948"/>
      <c r="AJ50" s="1948"/>
      <c r="AK50" s="1948"/>
      <c r="AL50" s="1948"/>
      <c r="AM50" s="1948"/>
      <c r="AN50" s="1948"/>
      <c r="AO50" s="1948"/>
      <c r="AP50" s="1948"/>
      <c r="AQ50" s="1948"/>
      <c r="AR50" s="1948"/>
      <c r="AS50" s="1948"/>
      <c r="AT50" s="1949"/>
      <c r="AV50" s="1950" t="s">
        <v>12</v>
      </c>
      <c r="AW50" s="1951"/>
      <c r="AX50" s="1951"/>
      <c r="AY50" s="1951"/>
      <c r="AZ50" s="1951"/>
      <c r="BA50" s="1951"/>
      <c r="BB50" s="1951"/>
      <c r="BC50" s="1951"/>
      <c r="BD50" s="1951"/>
      <c r="BE50" s="1951"/>
      <c r="BF50" s="1951"/>
      <c r="BG50" s="1951"/>
      <c r="BH50" s="1951"/>
      <c r="BI50" s="1951"/>
      <c r="BJ50" s="1951"/>
      <c r="BK50" s="1951"/>
      <c r="BL50" s="1951"/>
      <c r="BM50" s="1951"/>
      <c r="BN50" s="1951"/>
      <c r="BO50" s="1951"/>
      <c r="BP50" s="1951"/>
      <c r="BQ50" s="1951"/>
      <c r="BR50" s="1951"/>
      <c r="BS50" s="1951"/>
      <c r="BT50" s="1951"/>
      <c r="BU50" s="1951"/>
      <c r="BV50" s="1951"/>
      <c r="BW50" s="1951"/>
      <c r="BX50" s="1951"/>
      <c r="BY50" s="1951"/>
      <c r="BZ50" s="1951"/>
      <c r="CA50" s="1951"/>
      <c r="CB50" s="1952"/>
      <c r="CC50" s="1496"/>
      <c r="CD50" s="1496"/>
      <c r="CE50" s="1496"/>
      <c r="CF50" s="1496"/>
      <c r="CG50" s="1496"/>
      <c r="CH50" s="1496"/>
      <c r="CI50" s="1496"/>
    </row>
    <row r="51" spans="1:87" ht="30" customHeight="1" thickBot="1">
      <c r="A51" s="1427"/>
      <c r="B51" s="1423"/>
      <c r="C51" s="1953" t="s">
        <v>491</v>
      </c>
      <c r="D51" s="1954"/>
      <c r="E51" s="1954"/>
      <c r="F51" s="1954"/>
      <c r="G51" s="1954"/>
      <c r="H51" s="1954"/>
      <c r="I51" s="1954"/>
      <c r="J51" s="1954"/>
      <c r="K51" s="1954"/>
      <c r="L51" s="1954"/>
      <c r="M51" s="1955"/>
      <c r="N51" s="1956" t="s">
        <v>766</v>
      </c>
      <c r="O51" s="1956"/>
      <c r="P51" s="1956"/>
      <c r="Q51" s="1956"/>
      <c r="R51" s="1956"/>
      <c r="S51" s="1956"/>
      <c r="T51" s="1956"/>
      <c r="U51" s="1956"/>
      <c r="V51" s="1956"/>
      <c r="W51" s="1956"/>
      <c r="X51" s="1957"/>
      <c r="Y51" s="1958" t="s">
        <v>767</v>
      </c>
      <c r="Z51" s="1956"/>
      <c r="AA51" s="1956"/>
      <c r="AB51" s="1956"/>
      <c r="AC51" s="1956"/>
      <c r="AD51" s="1956"/>
      <c r="AE51" s="1956"/>
      <c r="AF51" s="1956"/>
      <c r="AG51" s="1956"/>
      <c r="AH51" s="1956"/>
      <c r="AI51" s="1957"/>
      <c r="AJ51" s="1958" t="s">
        <v>768</v>
      </c>
      <c r="AK51" s="1956"/>
      <c r="AL51" s="1956"/>
      <c r="AM51" s="1956"/>
      <c r="AN51" s="1956"/>
      <c r="AO51" s="1956"/>
      <c r="AP51" s="1956"/>
      <c r="AQ51" s="1956"/>
      <c r="AR51" s="1956"/>
      <c r="AS51" s="1956"/>
      <c r="AT51" s="1957"/>
      <c r="AV51" s="1958" t="s">
        <v>766</v>
      </c>
      <c r="AW51" s="1956"/>
      <c r="AX51" s="1956"/>
      <c r="AY51" s="1956"/>
      <c r="AZ51" s="1956"/>
      <c r="BA51" s="1956"/>
      <c r="BB51" s="1956"/>
      <c r="BC51" s="1956"/>
      <c r="BD51" s="1956"/>
      <c r="BE51" s="1956"/>
      <c r="BF51" s="1957"/>
      <c r="BG51" s="1958" t="s">
        <v>767</v>
      </c>
      <c r="BH51" s="1956"/>
      <c r="BI51" s="1956"/>
      <c r="BJ51" s="1956"/>
      <c r="BK51" s="1956"/>
      <c r="BL51" s="1956"/>
      <c r="BM51" s="1956"/>
      <c r="BN51" s="1956"/>
      <c r="BO51" s="1956"/>
      <c r="BP51" s="1956"/>
      <c r="BQ51" s="1957"/>
      <c r="BR51" s="1958" t="s">
        <v>768</v>
      </c>
      <c r="BS51" s="1956"/>
      <c r="BT51" s="1956"/>
      <c r="BU51" s="1956"/>
      <c r="BV51" s="1956"/>
      <c r="BW51" s="1956"/>
      <c r="BX51" s="1956"/>
      <c r="BY51" s="1956"/>
      <c r="BZ51" s="1956"/>
      <c r="CA51" s="1956"/>
      <c r="CB51" s="1957"/>
      <c r="CC51" s="1496"/>
      <c r="CD51" s="1496"/>
      <c r="CE51" s="1496"/>
      <c r="CF51" s="1496"/>
      <c r="CG51" s="1496"/>
      <c r="CH51" s="1496"/>
      <c r="CI51" s="1496"/>
    </row>
    <row r="52" spans="1:87" s="1448" customFormat="1" ht="60.75" customHeight="1" thickBot="1">
      <c r="A52" s="1427"/>
      <c r="B52" s="1500" t="s">
        <v>412</v>
      </c>
      <c r="C52" s="1429" t="s">
        <v>838</v>
      </c>
      <c r="D52" s="1430" t="s">
        <v>1100</v>
      </c>
      <c r="E52" s="1431" t="s">
        <v>1101</v>
      </c>
      <c r="F52" s="1432" t="s">
        <v>1071</v>
      </c>
      <c r="G52" s="299" t="s">
        <v>1072</v>
      </c>
      <c r="H52" s="1433" t="s">
        <v>832</v>
      </c>
      <c r="I52" s="1434" t="s">
        <v>546</v>
      </c>
      <c r="J52" s="1435" t="s">
        <v>1073</v>
      </c>
      <c r="K52" s="1436" t="s">
        <v>1074</v>
      </c>
      <c r="L52" s="1432" t="s">
        <v>1075</v>
      </c>
      <c r="M52" s="1437" t="s">
        <v>1076</v>
      </c>
      <c r="N52" s="1438" t="s">
        <v>838</v>
      </c>
      <c r="O52" s="1430" t="s">
        <v>1100</v>
      </c>
      <c r="P52" s="1431" t="s">
        <v>1101</v>
      </c>
      <c r="Q52" s="1785" t="s">
        <v>1071</v>
      </c>
      <c r="R52" s="294" t="s">
        <v>1072</v>
      </c>
      <c r="S52" s="1441" t="s">
        <v>832</v>
      </c>
      <c r="T52" s="1442" t="s">
        <v>546</v>
      </c>
      <c r="U52" s="1443" t="s">
        <v>1077</v>
      </c>
      <c r="V52" s="1439" t="s">
        <v>1078</v>
      </c>
      <c r="W52" s="1444" t="s">
        <v>1079</v>
      </c>
      <c r="X52" s="1445" t="s">
        <v>1080</v>
      </c>
      <c r="Y52" s="1442" t="s">
        <v>838</v>
      </c>
      <c r="Z52" s="1430" t="s">
        <v>1100</v>
      </c>
      <c r="AA52" s="1431" t="s">
        <v>1101</v>
      </c>
      <c r="AB52" s="1785" t="s">
        <v>1071</v>
      </c>
      <c r="AC52" s="294" t="s">
        <v>1072</v>
      </c>
      <c r="AD52" s="1441" t="s">
        <v>832</v>
      </c>
      <c r="AE52" s="1442" t="s">
        <v>546</v>
      </c>
      <c r="AF52" s="1443" t="s">
        <v>1077</v>
      </c>
      <c r="AG52" s="1439" t="s">
        <v>1078</v>
      </c>
      <c r="AH52" s="1444" t="s">
        <v>1079</v>
      </c>
      <c r="AI52" s="1445" t="s">
        <v>1080</v>
      </c>
      <c r="AJ52" s="1442" t="s">
        <v>838</v>
      </c>
      <c r="AK52" s="1430" t="s">
        <v>1100</v>
      </c>
      <c r="AL52" s="1431" t="s">
        <v>1101</v>
      </c>
      <c r="AM52" s="1785" t="s">
        <v>1071</v>
      </c>
      <c r="AN52" s="294" t="s">
        <v>1072</v>
      </c>
      <c r="AO52" s="1441" t="s">
        <v>832</v>
      </c>
      <c r="AP52" s="1442" t="s">
        <v>546</v>
      </c>
      <c r="AQ52" s="1443" t="s">
        <v>1077</v>
      </c>
      <c r="AR52" s="1439" t="s">
        <v>1078</v>
      </c>
      <c r="AS52" s="1444" t="s">
        <v>1079</v>
      </c>
      <c r="AT52" s="1445" t="s">
        <v>1080</v>
      </c>
      <c r="AU52" s="1446"/>
      <c r="AV52" s="1434" t="s">
        <v>838</v>
      </c>
      <c r="AW52" s="1430" t="s">
        <v>1100</v>
      </c>
      <c r="AX52" s="1431" t="s">
        <v>1101</v>
      </c>
      <c r="AY52" s="1432" t="s">
        <v>1071</v>
      </c>
      <c r="AZ52" s="299" t="s">
        <v>1072</v>
      </c>
      <c r="BA52" s="1433" t="s">
        <v>832</v>
      </c>
      <c r="BB52" s="1434" t="s">
        <v>546</v>
      </c>
      <c r="BC52" s="1436" t="s">
        <v>1077</v>
      </c>
      <c r="BD52" s="1431" t="s">
        <v>1078</v>
      </c>
      <c r="BE52" s="1444" t="s">
        <v>1079</v>
      </c>
      <c r="BF52" s="1447" t="s">
        <v>1080</v>
      </c>
      <c r="BG52" s="1434" t="s">
        <v>838</v>
      </c>
      <c r="BH52" s="1430" t="s">
        <v>1100</v>
      </c>
      <c r="BI52" s="1431" t="s">
        <v>1101</v>
      </c>
      <c r="BJ52" s="1432" t="s">
        <v>1071</v>
      </c>
      <c r="BK52" s="299" t="s">
        <v>1072</v>
      </c>
      <c r="BL52" s="1433" t="s">
        <v>832</v>
      </c>
      <c r="BM52" s="1434" t="s">
        <v>546</v>
      </c>
      <c r="BN52" s="1436" t="s">
        <v>1077</v>
      </c>
      <c r="BO52" s="1431" t="s">
        <v>1078</v>
      </c>
      <c r="BP52" s="1444" t="s">
        <v>1079</v>
      </c>
      <c r="BQ52" s="1447" t="s">
        <v>1080</v>
      </c>
      <c r="BR52" s="1434" t="s">
        <v>838</v>
      </c>
      <c r="BS52" s="1430" t="s">
        <v>1100</v>
      </c>
      <c r="BT52" s="1431" t="s">
        <v>1101</v>
      </c>
      <c r="BU52" s="1432" t="s">
        <v>1071</v>
      </c>
      <c r="BV52" s="299" t="s">
        <v>1072</v>
      </c>
      <c r="BW52" s="1433" t="s">
        <v>832</v>
      </c>
      <c r="BX52" s="1434" t="s">
        <v>546</v>
      </c>
      <c r="BY52" s="1436" t="s">
        <v>1077</v>
      </c>
      <c r="BZ52" s="1431" t="s">
        <v>1078</v>
      </c>
      <c r="CA52" s="1444" t="s">
        <v>1079</v>
      </c>
      <c r="CB52" s="1447" t="s">
        <v>1080</v>
      </c>
      <c r="CC52" s="1504"/>
      <c r="CD52" s="1504"/>
      <c r="CE52" s="1504"/>
      <c r="CF52" s="1504"/>
      <c r="CG52" s="1504"/>
      <c r="CH52" s="1504"/>
      <c r="CI52" s="1504"/>
    </row>
    <row r="53" spans="1:87" ht="15" customHeight="1" thickTop="1">
      <c r="A53" s="1946" t="s">
        <v>359</v>
      </c>
      <c r="B53" s="42" t="s">
        <v>414</v>
      </c>
      <c r="C53" s="1449"/>
      <c r="D53" s="1450"/>
      <c r="E53" s="1451"/>
      <c r="F53" s="1452"/>
      <c r="G53" s="1453"/>
      <c r="H53" s="1454"/>
      <c r="I53" s="1455"/>
      <c r="J53" s="1450"/>
      <c r="K53" s="1456"/>
      <c r="L53" s="1457"/>
      <c r="M53" s="1458"/>
      <c r="N53" s="1449"/>
      <c r="O53" s="1450"/>
      <c r="P53" s="1451"/>
      <c r="Q53" s="1452"/>
      <c r="R53" s="1453"/>
      <c r="S53" s="1454"/>
      <c r="T53" s="1455"/>
      <c r="U53" s="1450"/>
      <c r="V53" s="1456"/>
      <c r="W53" s="1457"/>
      <c r="X53" s="1458"/>
      <c r="Y53" s="1449"/>
      <c r="Z53" s="1450"/>
      <c r="AA53" s="1451"/>
      <c r="AB53" s="1452"/>
      <c r="AC53" s="1453"/>
      <c r="AD53" s="1454"/>
      <c r="AE53" s="1455"/>
      <c r="AF53" s="1450"/>
      <c r="AG53" s="1456"/>
      <c r="AH53" s="1457"/>
      <c r="AI53" s="1458"/>
      <c r="AJ53" s="1449"/>
      <c r="AK53" s="1450"/>
      <c r="AL53" s="1451"/>
      <c r="AM53" s="1452"/>
      <c r="AN53" s="1453"/>
      <c r="AO53" s="1454"/>
      <c r="AP53" s="1455"/>
      <c r="AQ53" s="1450"/>
      <c r="AR53" s="1456"/>
      <c r="AS53" s="1457"/>
      <c r="AT53" s="1458"/>
      <c r="AV53" s="1449"/>
      <c r="AW53" s="1450"/>
      <c r="AX53" s="1451"/>
      <c r="AY53" s="1452"/>
      <c r="AZ53" s="1453"/>
      <c r="BA53" s="1454"/>
      <c r="BB53" s="1455"/>
      <c r="BC53" s="1450"/>
      <c r="BD53" s="1456"/>
      <c r="BE53" s="1457"/>
      <c r="BF53" s="1458"/>
      <c r="BG53" s="1449"/>
      <c r="BH53" s="1450"/>
      <c r="BI53" s="1451"/>
      <c r="BJ53" s="1452"/>
      <c r="BK53" s="1453"/>
      <c r="BL53" s="1454"/>
      <c r="BM53" s="1455"/>
      <c r="BN53" s="1450"/>
      <c r="BO53" s="1456"/>
      <c r="BP53" s="1457"/>
      <c r="BQ53" s="1458"/>
      <c r="BR53" s="1449"/>
      <c r="BS53" s="1450"/>
      <c r="BT53" s="1451"/>
      <c r="BU53" s="1452"/>
      <c r="BV53" s="1453"/>
      <c r="BW53" s="1454"/>
      <c r="BX53" s="1455"/>
      <c r="BY53" s="1450"/>
      <c r="BZ53" s="1456"/>
      <c r="CA53" s="1457"/>
      <c r="CB53" s="1458"/>
      <c r="CC53" s="1496"/>
      <c r="CD53" s="1496"/>
      <c r="CE53" s="1496"/>
      <c r="CF53" s="1496"/>
      <c r="CG53" s="1496"/>
      <c r="CH53" s="1496"/>
      <c r="CI53" s="1496"/>
    </row>
    <row r="54" spans="1:87" ht="15" customHeight="1">
      <c r="A54" s="1867"/>
      <c r="B54" s="223" t="s">
        <v>11</v>
      </c>
      <c r="C54" s="1459"/>
      <c r="D54" s="1460"/>
      <c r="E54" s="1461"/>
      <c r="F54" s="1462"/>
      <c r="G54" s="1463"/>
      <c r="H54" s="1464"/>
      <c r="I54" s="1465"/>
      <c r="J54" s="1460"/>
      <c r="K54" s="1466"/>
      <c r="L54" s="1467"/>
      <c r="M54" s="1468"/>
      <c r="N54" s="1459"/>
      <c r="O54" s="1460"/>
      <c r="P54" s="1461"/>
      <c r="Q54" s="1462"/>
      <c r="R54" s="1463"/>
      <c r="S54" s="1464"/>
      <c r="T54" s="1465"/>
      <c r="U54" s="1460"/>
      <c r="V54" s="1466"/>
      <c r="W54" s="1467"/>
      <c r="X54" s="1468"/>
      <c r="Y54" s="1459"/>
      <c r="Z54" s="1460"/>
      <c r="AA54" s="1461"/>
      <c r="AB54" s="1462"/>
      <c r="AC54" s="1463"/>
      <c r="AD54" s="1464"/>
      <c r="AE54" s="1465"/>
      <c r="AF54" s="1460"/>
      <c r="AG54" s="1466"/>
      <c r="AH54" s="1467"/>
      <c r="AI54" s="1468"/>
      <c r="AJ54" s="1459"/>
      <c r="AK54" s="1460"/>
      <c r="AL54" s="1461"/>
      <c r="AM54" s="1462"/>
      <c r="AN54" s="1463"/>
      <c r="AO54" s="1464"/>
      <c r="AP54" s="1465"/>
      <c r="AQ54" s="1460"/>
      <c r="AR54" s="1466"/>
      <c r="AS54" s="1467"/>
      <c r="AT54" s="1468"/>
      <c r="AV54" s="1459"/>
      <c r="AW54" s="1460"/>
      <c r="AX54" s="1461"/>
      <c r="AY54" s="1462"/>
      <c r="AZ54" s="1463"/>
      <c r="BA54" s="1464"/>
      <c r="BB54" s="1465"/>
      <c r="BC54" s="1460"/>
      <c r="BD54" s="1466"/>
      <c r="BE54" s="1467"/>
      <c r="BF54" s="1468"/>
      <c r="BG54" s="1459"/>
      <c r="BH54" s="1460"/>
      <c r="BI54" s="1461"/>
      <c r="BJ54" s="1462"/>
      <c r="BK54" s="1463"/>
      <c r="BL54" s="1464"/>
      <c r="BM54" s="1465"/>
      <c r="BN54" s="1460"/>
      <c r="BO54" s="1466"/>
      <c r="BP54" s="1467"/>
      <c r="BQ54" s="1468"/>
      <c r="BR54" s="1459"/>
      <c r="BS54" s="1460"/>
      <c r="BT54" s="1461"/>
      <c r="BU54" s="1462"/>
      <c r="BV54" s="1463"/>
      <c r="BW54" s="1464"/>
      <c r="BX54" s="1465"/>
      <c r="BY54" s="1460"/>
      <c r="BZ54" s="1466"/>
      <c r="CA54" s="1467"/>
      <c r="CB54" s="1468"/>
      <c r="CC54" s="1496"/>
      <c r="CD54" s="1496"/>
      <c r="CE54" s="1496"/>
      <c r="CF54" s="1496"/>
      <c r="CG54" s="1496"/>
      <c r="CH54" s="1496"/>
      <c r="CI54" s="1496"/>
    </row>
    <row r="55" spans="1:87" ht="15" customHeight="1">
      <c r="A55" s="1867"/>
      <c r="B55" s="44" t="s">
        <v>4</v>
      </c>
      <c r="C55" s="1469"/>
      <c r="D55" s="1460"/>
      <c r="E55" s="1461"/>
      <c r="F55" s="1462"/>
      <c r="G55" s="1463"/>
      <c r="H55" s="1464"/>
      <c r="I55" s="1465"/>
      <c r="J55" s="1460"/>
      <c r="K55" s="1466"/>
      <c r="L55" s="1467"/>
      <c r="M55" s="1468"/>
      <c r="N55" s="1469"/>
      <c r="O55" s="1460"/>
      <c r="P55" s="1461"/>
      <c r="Q55" s="1462"/>
      <c r="R55" s="1463"/>
      <c r="S55" s="1464"/>
      <c r="T55" s="1465"/>
      <c r="U55" s="1460"/>
      <c r="V55" s="1466"/>
      <c r="W55" s="1467"/>
      <c r="X55" s="1468"/>
      <c r="Y55" s="1469"/>
      <c r="Z55" s="1460"/>
      <c r="AA55" s="1461"/>
      <c r="AB55" s="1462"/>
      <c r="AC55" s="1463"/>
      <c r="AD55" s="1464"/>
      <c r="AE55" s="1465"/>
      <c r="AF55" s="1460"/>
      <c r="AG55" s="1466"/>
      <c r="AH55" s="1467"/>
      <c r="AI55" s="1468"/>
      <c r="AJ55" s="1469"/>
      <c r="AK55" s="1460"/>
      <c r="AL55" s="1461"/>
      <c r="AM55" s="1462"/>
      <c r="AN55" s="1463"/>
      <c r="AO55" s="1464"/>
      <c r="AP55" s="1465"/>
      <c r="AQ55" s="1460"/>
      <c r="AR55" s="1466"/>
      <c r="AS55" s="1467"/>
      <c r="AT55" s="1468"/>
      <c r="AV55" s="1469"/>
      <c r="AW55" s="1460"/>
      <c r="AX55" s="1461"/>
      <c r="AY55" s="1462"/>
      <c r="AZ55" s="1463"/>
      <c r="BA55" s="1464"/>
      <c r="BB55" s="1465"/>
      <c r="BC55" s="1460"/>
      <c r="BD55" s="1466"/>
      <c r="BE55" s="1467"/>
      <c r="BF55" s="1468"/>
      <c r="BG55" s="1469"/>
      <c r="BH55" s="1460"/>
      <c r="BI55" s="1461"/>
      <c r="BJ55" s="1462"/>
      <c r="BK55" s="1463"/>
      <c r="BL55" s="1464"/>
      <c r="BM55" s="1465"/>
      <c r="BN55" s="1460"/>
      <c r="BO55" s="1466"/>
      <c r="BP55" s="1467"/>
      <c r="BQ55" s="1468"/>
      <c r="BR55" s="1469"/>
      <c r="BS55" s="1460"/>
      <c r="BT55" s="1461"/>
      <c r="BU55" s="1462"/>
      <c r="BV55" s="1463"/>
      <c r="BW55" s="1464"/>
      <c r="BX55" s="1465"/>
      <c r="BY55" s="1460"/>
      <c r="BZ55" s="1466"/>
      <c r="CA55" s="1467"/>
      <c r="CB55" s="1468"/>
      <c r="CC55" s="1496"/>
      <c r="CD55" s="1496"/>
      <c r="CE55" s="1496"/>
      <c r="CF55" s="1496"/>
      <c r="CG55" s="1496"/>
      <c r="CH55" s="1496"/>
      <c r="CI55" s="1496"/>
    </row>
    <row r="56" spans="1:87" ht="15" customHeight="1">
      <c r="A56" s="1867"/>
      <c r="B56" s="45" t="s">
        <v>415</v>
      </c>
      <c r="C56" s="1459"/>
      <c r="D56" s="1460"/>
      <c r="E56" s="1461"/>
      <c r="F56" s="1462"/>
      <c r="G56" s="1463"/>
      <c r="H56" s="1464"/>
      <c r="I56" s="1465"/>
      <c r="J56" s="1460"/>
      <c r="K56" s="1466"/>
      <c r="L56" s="1467"/>
      <c r="M56" s="1468"/>
      <c r="N56" s="1459"/>
      <c r="O56" s="1460"/>
      <c r="P56" s="1461"/>
      <c r="Q56" s="1462"/>
      <c r="R56" s="1463"/>
      <c r="S56" s="1464"/>
      <c r="T56" s="1465"/>
      <c r="U56" s="1460"/>
      <c r="V56" s="1466"/>
      <c r="W56" s="1467"/>
      <c r="X56" s="1468"/>
      <c r="Y56" s="1459"/>
      <c r="Z56" s="1460"/>
      <c r="AA56" s="1461"/>
      <c r="AB56" s="1462"/>
      <c r="AC56" s="1463"/>
      <c r="AD56" s="1464"/>
      <c r="AE56" s="1465"/>
      <c r="AF56" s="1460"/>
      <c r="AG56" s="1466"/>
      <c r="AH56" s="1467"/>
      <c r="AI56" s="1468"/>
      <c r="AJ56" s="1459"/>
      <c r="AK56" s="1460"/>
      <c r="AL56" s="1461"/>
      <c r="AM56" s="1462"/>
      <c r="AN56" s="1463"/>
      <c r="AO56" s="1464"/>
      <c r="AP56" s="1465"/>
      <c r="AQ56" s="1460"/>
      <c r="AR56" s="1466"/>
      <c r="AS56" s="1467"/>
      <c r="AT56" s="1468"/>
      <c r="AV56" s="1459"/>
      <c r="AW56" s="1460"/>
      <c r="AX56" s="1461"/>
      <c r="AY56" s="1462"/>
      <c r="AZ56" s="1463"/>
      <c r="BA56" s="1464"/>
      <c r="BB56" s="1465"/>
      <c r="BC56" s="1460"/>
      <c r="BD56" s="1466"/>
      <c r="BE56" s="1467"/>
      <c r="BF56" s="1468"/>
      <c r="BG56" s="1459"/>
      <c r="BH56" s="1460"/>
      <c r="BI56" s="1461"/>
      <c r="BJ56" s="1462"/>
      <c r="BK56" s="1463"/>
      <c r="BL56" s="1464"/>
      <c r="BM56" s="1465"/>
      <c r="BN56" s="1460"/>
      <c r="BO56" s="1466"/>
      <c r="BP56" s="1467"/>
      <c r="BQ56" s="1468"/>
      <c r="BR56" s="1459"/>
      <c r="BS56" s="1460"/>
      <c r="BT56" s="1461"/>
      <c r="BU56" s="1462"/>
      <c r="BV56" s="1463"/>
      <c r="BW56" s="1464"/>
      <c r="BX56" s="1465"/>
      <c r="BY56" s="1460"/>
      <c r="BZ56" s="1466"/>
      <c r="CA56" s="1467"/>
      <c r="CB56" s="1468"/>
      <c r="CC56" s="1496"/>
      <c r="CD56" s="1496"/>
      <c r="CE56" s="1496"/>
      <c r="CF56" s="1496"/>
      <c r="CG56" s="1496"/>
      <c r="CH56" s="1496"/>
      <c r="CI56" s="1496"/>
    </row>
    <row r="57" spans="1:87" ht="15" customHeight="1">
      <c r="A57" s="1867"/>
      <c r="B57" s="45" t="s">
        <v>416</v>
      </c>
      <c r="C57" s="1459"/>
      <c r="D57" s="1460"/>
      <c r="E57" s="1461"/>
      <c r="F57" s="1462"/>
      <c r="G57" s="1463"/>
      <c r="H57" s="1464"/>
      <c r="I57" s="1465"/>
      <c r="J57" s="1460"/>
      <c r="K57" s="1466"/>
      <c r="L57" s="1467"/>
      <c r="M57" s="1468"/>
      <c r="N57" s="1459"/>
      <c r="O57" s="1460"/>
      <c r="P57" s="1461"/>
      <c r="Q57" s="1462"/>
      <c r="R57" s="1463"/>
      <c r="S57" s="1464"/>
      <c r="T57" s="1465"/>
      <c r="U57" s="1460"/>
      <c r="V57" s="1466"/>
      <c r="W57" s="1467"/>
      <c r="X57" s="1468"/>
      <c r="Y57" s="1459"/>
      <c r="Z57" s="1460"/>
      <c r="AA57" s="1461"/>
      <c r="AB57" s="1462"/>
      <c r="AC57" s="1463"/>
      <c r="AD57" s="1464"/>
      <c r="AE57" s="1465"/>
      <c r="AF57" s="1460"/>
      <c r="AG57" s="1466"/>
      <c r="AH57" s="1467"/>
      <c r="AI57" s="1468"/>
      <c r="AJ57" s="1459"/>
      <c r="AK57" s="1460"/>
      <c r="AL57" s="1461"/>
      <c r="AM57" s="1462"/>
      <c r="AN57" s="1463"/>
      <c r="AO57" s="1464"/>
      <c r="AP57" s="1465"/>
      <c r="AQ57" s="1460"/>
      <c r="AR57" s="1466"/>
      <c r="AS57" s="1467"/>
      <c r="AT57" s="1468"/>
      <c r="AV57" s="1459"/>
      <c r="AW57" s="1460"/>
      <c r="AX57" s="1461"/>
      <c r="AY57" s="1462"/>
      <c r="AZ57" s="1463"/>
      <c r="BA57" s="1464"/>
      <c r="BB57" s="1465"/>
      <c r="BC57" s="1460"/>
      <c r="BD57" s="1466"/>
      <c r="BE57" s="1467"/>
      <c r="BF57" s="1468"/>
      <c r="BG57" s="1459"/>
      <c r="BH57" s="1460"/>
      <c r="BI57" s="1461"/>
      <c r="BJ57" s="1462"/>
      <c r="BK57" s="1463"/>
      <c r="BL57" s="1464"/>
      <c r="BM57" s="1465"/>
      <c r="BN57" s="1460"/>
      <c r="BO57" s="1466"/>
      <c r="BP57" s="1467"/>
      <c r="BQ57" s="1468"/>
      <c r="BR57" s="1459"/>
      <c r="BS57" s="1460"/>
      <c r="BT57" s="1461"/>
      <c r="BU57" s="1462"/>
      <c r="BV57" s="1463"/>
      <c r="BW57" s="1464"/>
      <c r="BX57" s="1465"/>
      <c r="BY57" s="1460"/>
      <c r="BZ57" s="1466"/>
      <c r="CA57" s="1467"/>
      <c r="CB57" s="1468"/>
      <c r="CC57" s="1496"/>
      <c r="CD57" s="1496"/>
      <c r="CE57" s="1496"/>
      <c r="CF57" s="1496"/>
      <c r="CG57" s="1496"/>
      <c r="CH57" s="1496"/>
      <c r="CI57" s="1496"/>
    </row>
    <row r="58" spans="1:87" ht="15" customHeight="1">
      <c r="A58" s="1867"/>
      <c r="B58" s="44" t="s">
        <v>10</v>
      </c>
      <c r="C58" s="1470"/>
      <c r="D58" s="1471"/>
      <c r="E58" s="1472"/>
      <c r="F58" s="1473"/>
      <c r="G58" s="1474"/>
      <c r="H58" s="1464"/>
      <c r="I58" s="1465"/>
      <c r="J58" s="1471"/>
      <c r="K58" s="1472"/>
      <c r="L58" s="1467"/>
      <c r="M58" s="1468"/>
      <c r="N58" s="1470"/>
      <c r="O58" s="1471"/>
      <c r="P58" s="1472"/>
      <c r="Q58" s="1473"/>
      <c r="R58" s="1474"/>
      <c r="S58" s="1464"/>
      <c r="T58" s="1465"/>
      <c r="U58" s="1471"/>
      <c r="V58" s="1472"/>
      <c r="W58" s="1467"/>
      <c r="X58" s="1468"/>
      <c r="Y58" s="1470"/>
      <c r="Z58" s="1471"/>
      <c r="AA58" s="1472"/>
      <c r="AB58" s="1473"/>
      <c r="AC58" s="1474"/>
      <c r="AD58" s="1464"/>
      <c r="AE58" s="1465"/>
      <c r="AF58" s="1471"/>
      <c r="AG58" s="1472"/>
      <c r="AH58" s="1467"/>
      <c r="AI58" s="1468"/>
      <c r="AJ58" s="1470"/>
      <c r="AK58" s="1471"/>
      <c r="AL58" s="1472"/>
      <c r="AM58" s="1473"/>
      <c r="AN58" s="1474"/>
      <c r="AO58" s="1464"/>
      <c r="AP58" s="1465"/>
      <c r="AQ58" s="1471"/>
      <c r="AR58" s="1472"/>
      <c r="AS58" s="1467"/>
      <c r="AT58" s="1468"/>
      <c r="AV58" s="1470"/>
      <c r="AW58" s="1471"/>
      <c r="AX58" s="1472"/>
      <c r="AY58" s="1473"/>
      <c r="AZ58" s="1474"/>
      <c r="BA58" s="1464"/>
      <c r="BB58" s="1465"/>
      <c r="BC58" s="1471"/>
      <c r="BD58" s="1472"/>
      <c r="BE58" s="1467"/>
      <c r="BF58" s="1468"/>
      <c r="BG58" s="1470"/>
      <c r="BH58" s="1471"/>
      <c r="BI58" s="1472"/>
      <c r="BJ58" s="1473"/>
      <c r="BK58" s="1474"/>
      <c r="BL58" s="1464"/>
      <c r="BM58" s="1465"/>
      <c r="BN58" s="1471"/>
      <c r="BO58" s="1472"/>
      <c r="BP58" s="1467"/>
      <c r="BQ58" s="1468"/>
      <c r="BR58" s="1470"/>
      <c r="BS58" s="1471"/>
      <c r="BT58" s="1472"/>
      <c r="BU58" s="1473"/>
      <c r="BV58" s="1474"/>
      <c r="BW58" s="1464"/>
      <c r="BX58" s="1465"/>
      <c r="BY58" s="1471"/>
      <c r="BZ58" s="1472"/>
      <c r="CA58" s="1467"/>
      <c r="CB58" s="1468"/>
      <c r="CC58" s="1496"/>
      <c r="CD58" s="1496"/>
      <c r="CE58" s="1496"/>
      <c r="CF58" s="1496"/>
      <c r="CG58" s="1496"/>
      <c r="CH58" s="1496"/>
      <c r="CI58" s="1496"/>
    </row>
    <row r="59" spans="1:87" ht="15" customHeight="1">
      <c r="A59" s="1867"/>
      <c r="B59" s="46" t="s">
        <v>417</v>
      </c>
      <c r="C59" s="1470"/>
      <c r="D59" s="1471"/>
      <c r="E59" s="1472"/>
      <c r="F59" s="1473"/>
      <c r="G59" s="1474"/>
      <c r="H59" s="1464"/>
      <c r="I59" s="1465"/>
      <c r="J59" s="1471"/>
      <c r="K59" s="1472"/>
      <c r="L59" s="1467"/>
      <c r="M59" s="1468"/>
      <c r="N59" s="1470"/>
      <c r="O59" s="1471"/>
      <c r="P59" s="1472"/>
      <c r="Q59" s="1473"/>
      <c r="R59" s="1474"/>
      <c r="S59" s="1464"/>
      <c r="T59" s="1465"/>
      <c r="U59" s="1471"/>
      <c r="V59" s="1472"/>
      <c r="W59" s="1467"/>
      <c r="X59" s="1468"/>
      <c r="Y59" s="1470"/>
      <c r="Z59" s="1471"/>
      <c r="AA59" s="1472"/>
      <c r="AB59" s="1473"/>
      <c r="AC59" s="1474"/>
      <c r="AD59" s="1464"/>
      <c r="AE59" s="1465"/>
      <c r="AF59" s="1471"/>
      <c r="AG59" s="1472"/>
      <c r="AH59" s="1467"/>
      <c r="AI59" s="1468"/>
      <c r="AJ59" s="1470"/>
      <c r="AK59" s="1471"/>
      <c r="AL59" s="1472"/>
      <c r="AM59" s="1473"/>
      <c r="AN59" s="1474"/>
      <c r="AO59" s="1464"/>
      <c r="AP59" s="1465"/>
      <c r="AQ59" s="1471"/>
      <c r="AR59" s="1472"/>
      <c r="AS59" s="1467"/>
      <c r="AT59" s="1468"/>
      <c r="AV59" s="1470"/>
      <c r="AW59" s="1471"/>
      <c r="AX59" s="1472"/>
      <c r="AY59" s="1473"/>
      <c r="AZ59" s="1474"/>
      <c r="BA59" s="1464"/>
      <c r="BB59" s="1465"/>
      <c r="BC59" s="1471"/>
      <c r="BD59" s="1472"/>
      <c r="BE59" s="1467"/>
      <c r="BF59" s="1468"/>
      <c r="BG59" s="1470"/>
      <c r="BH59" s="1471"/>
      <c r="BI59" s="1472"/>
      <c r="BJ59" s="1473"/>
      <c r="BK59" s="1474"/>
      <c r="BL59" s="1464"/>
      <c r="BM59" s="1465"/>
      <c r="BN59" s="1471"/>
      <c r="BO59" s="1472"/>
      <c r="BP59" s="1467"/>
      <c r="BQ59" s="1468"/>
      <c r="BR59" s="1470"/>
      <c r="BS59" s="1471"/>
      <c r="BT59" s="1472"/>
      <c r="BU59" s="1473"/>
      <c r="BV59" s="1474"/>
      <c r="BW59" s="1464"/>
      <c r="BX59" s="1465"/>
      <c r="BY59" s="1471"/>
      <c r="BZ59" s="1472"/>
      <c r="CA59" s="1467"/>
      <c r="CB59" s="1468"/>
      <c r="CC59" s="1496"/>
      <c r="CD59" s="1496"/>
      <c r="CE59" s="1496"/>
      <c r="CF59" s="1496"/>
      <c r="CG59" s="1496"/>
      <c r="CH59" s="1496"/>
      <c r="CI59" s="1496"/>
    </row>
    <row r="60" spans="1:87" ht="15" customHeight="1">
      <c r="A60" s="1867"/>
      <c r="B60" s="47" t="s">
        <v>418</v>
      </c>
      <c r="C60" s="1475"/>
      <c r="D60" s="1460"/>
      <c r="E60" s="1461"/>
      <c r="F60" s="1462"/>
      <c r="G60" s="1463"/>
      <c r="H60" s="1464"/>
      <c r="I60" s="1465"/>
      <c r="J60" s="1460"/>
      <c r="K60" s="1466"/>
      <c r="L60" s="1467"/>
      <c r="M60" s="1468"/>
      <c r="N60" s="1475"/>
      <c r="O60" s="1460"/>
      <c r="P60" s="1461"/>
      <c r="Q60" s="1462"/>
      <c r="R60" s="1463"/>
      <c r="S60" s="1464"/>
      <c r="T60" s="1465"/>
      <c r="U60" s="1460"/>
      <c r="V60" s="1466"/>
      <c r="W60" s="1467"/>
      <c r="X60" s="1468"/>
      <c r="Y60" s="1475"/>
      <c r="Z60" s="1460"/>
      <c r="AA60" s="1461"/>
      <c r="AB60" s="1462"/>
      <c r="AC60" s="1463"/>
      <c r="AD60" s="1464"/>
      <c r="AE60" s="1465"/>
      <c r="AF60" s="1460"/>
      <c r="AG60" s="1466"/>
      <c r="AH60" s="1467"/>
      <c r="AI60" s="1468"/>
      <c r="AJ60" s="1475"/>
      <c r="AK60" s="1460"/>
      <c r="AL60" s="1461"/>
      <c r="AM60" s="1462"/>
      <c r="AN60" s="1463"/>
      <c r="AO60" s="1464"/>
      <c r="AP60" s="1465"/>
      <c r="AQ60" s="1460"/>
      <c r="AR60" s="1466"/>
      <c r="AS60" s="1467"/>
      <c r="AT60" s="1468"/>
      <c r="AV60" s="1475"/>
      <c r="AW60" s="1460"/>
      <c r="AX60" s="1461"/>
      <c r="AY60" s="1462"/>
      <c r="AZ60" s="1463"/>
      <c r="BA60" s="1464"/>
      <c r="BB60" s="1465"/>
      <c r="BC60" s="1460"/>
      <c r="BD60" s="1466"/>
      <c r="BE60" s="1467"/>
      <c r="BF60" s="1468"/>
      <c r="BG60" s="1475"/>
      <c r="BH60" s="1460"/>
      <c r="BI60" s="1461"/>
      <c r="BJ60" s="1462"/>
      <c r="BK60" s="1463"/>
      <c r="BL60" s="1464"/>
      <c r="BM60" s="1465"/>
      <c r="BN60" s="1460"/>
      <c r="BO60" s="1466"/>
      <c r="BP60" s="1467"/>
      <c r="BQ60" s="1468"/>
      <c r="BR60" s="1475"/>
      <c r="BS60" s="1460"/>
      <c r="BT60" s="1461"/>
      <c r="BU60" s="1462"/>
      <c r="BV60" s="1463"/>
      <c r="BW60" s="1464"/>
      <c r="BX60" s="1465"/>
      <c r="BY60" s="1460"/>
      <c r="BZ60" s="1466"/>
      <c r="CA60" s="1467"/>
      <c r="CB60" s="1468"/>
      <c r="CC60" s="1496"/>
      <c r="CD60" s="1496"/>
      <c r="CE60" s="1496"/>
      <c r="CF60" s="1496"/>
      <c r="CG60" s="1496"/>
      <c r="CH60" s="1496"/>
      <c r="CI60" s="1496"/>
    </row>
    <row r="61" spans="1:87" ht="15" customHeight="1">
      <c r="A61" s="1867"/>
      <c r="B61" s="47" t="s">
        <v>419</v>
      </c>
      <c r="C61" s="1475"/>
      <c r="D61" s="1460"/>
      <c r="E61" s="1461"/>
      <c r="F61" s="1462"/>
      <c r="G61" s="1463"/>
      <c r="H61" s="1464"/>
      <c r="I61" s="1465"/>
      <c r="J61" s="1460"/>
      <c r="K61" s="1466"/>
      <c r="L61" s="1467"/>
      <c r="M61" s="1468"/>
      <c r="N61" s="1475"/>
      <c r="O61" s="1460"/>
      <c r="P61" s="1461"/>
      <c r="Q61" s="1462"/>
      <c r="R61" s="1463"/>
      <c r="S61" s="1464"/>
      <c r="T61" s="1465"/>
      <c r="U61" s="1460"/>
      <c r="V61" s="1466"/>
      <c r="W61" s="1467"/>
      <c r="X61" s="1468"/>
      <c r="Y61" s="1475"/>
      <c r="Z61" s="1460"/>
      <c r="AA61" s="1461"/>
      <c r="AB61" s="1462"/>
      <c r="AC61" s="1463"/>
      <c r="AD61" s="1464"/>
      <c r="AE61" s="1465"/>
      <c r="AF61" s="1460"/>
      <c r="AG61" s="1466"/>
      <c r="AH61" s="1467"/>
      <c r="AI61" s="1468"/>
      <c r="AJ61" s="1475"/>
      <c r="AK61" s="1460"/>
      <c r="AL61" s="1461"/>
      <c r="AM61" s="1462"/>
      <c r="AN61" s="1463"/>
      <c r="AO61" s="1464"/>
      <c r="AP61" s="1465"/>
      <c r="AQ61" s="1460"/>
      <c r="AR61" s="1466"/>
      <c r="AS61" s="1467"/>
      <c r="AT61" s="1468"/>
      <c r="AV61" s="1475"/>
      <c r="AW61" s="1460"/>
      <c r="AX61" s="1461"/>
      <c r="AY61" s="1462"/>
      <c r="AZ61" s="1463"/>
      <c r="BA61" s="1464"/>
      <c r="BB61" s="1465"/>
      <c r="BC61" s="1460"/>
      <c r="BD61" s="1466"/>
      <c r="BE61" s="1467"/>
      <c r="BF61" s="1468"/>
      <c r="BG61" s="1475"/>
      <c r="BH61" s="1460"/>
      <c r="BI61" s="1461"/>
      <c r="BJ61" s="1462"/>
      <c r="BK61" s="1463"/>
      <c r="BL61" s="1464"/>
      <c r="BM61" s="1465"/>
      <c r="BN61" s="1460"/>
      <c r="BO61" s="1466"/>
      <c r="BP61" s="1467"/>
      <c r="BQ61" s="1468"/>
      <c r="BR61" s="1475"/>
      <c r="BS61" s="1460"/>
      <c r="BT61" s="1461"/>
      <c r="BU61" s="1462"/>
      <c r="BV61" s="1463"/>
      <c r="BW61" s="1464"/>
      <c r="BX61" s="1465"/>
      <c r="BY61" s="1460"/>
      <c r="BZ61" s="1466"/>
      <c r="CA61" s="1467"/>
      <c r="CB61" s="1468"/>
      <c r="CC61" s="1496"/>
      <c r="CD61" s="1496"/>
      <c r="CE61" s="1496"/>
      <c r="CF61" s="1496"/>
      <c r="CG61" s="1496"/>
      <c r="CH61" s="1496"/>
      <c r="CI61" s="1496"/>
    </row>
    <row r="62" spans="1:87" ht="15" customHeight="1">
      <c r="A62" s="1867"/>
      <c r="B62" s="46" t="s">
        <v>420</v>
      </c>
      <c r="C62" s="1459"/>
      <c r="D62" s="1460"/>
      <c r="E62" s="1461"/>
      <c r="F62" s="1462"/>
      <c r="G62" s="1463"/>
      <c r="H62" s="1464"/>
      <c r="I62" s="1465"/>
      <c r="J62" s="1460"/>
      <c r="K62" s="1466"/>
      <c r="L62" s="1467"/>
      <c r="M62" s="1468"/>
      <c r="N62" s="1459"/>
      <c r="O62" s="1460"/>
      <c r="P62" s="1461"/>
      <c r="Q62" s="1462"/>
      <c r="R62" s="1463"/>
      <c r="S62" s="1464"/>
      <c r="T62" s="1465"/>
      <c r="U62" s="1460"/>
      <c r="V62" s="1466"/>
      <c r="W62" s="1467"/>
      <c r="X62" s="1468"/>
      <c r="Y62" s="1459"/>
      <c r="Z62" s="1460"/>
      <c r="AA62" s="1461"/>
      <c r="AB62" s="1462"/>
      <c r="AC62" s="1463"/>
      <c r="AD62" s="1464"/>
      <c r="AE62" s="1465"/>
      <c r="AF62" s="1460"/>
      <c r="AG62" s="1466"/>
      <c r="AH62" s="1467"/>
      <c r="AI62" s="1468"/>
      <c r="AJ62" s="1459"/>
      <c r="AK62" s="1460"/>
      <c r="AL62" s="1461"/>
      <c r="AM62" s="1462"/>
      <c r="AN62" s="1463"/>
      <c r="AO62" s="1464"/>
      <c r="AP62" s="1465"/>
      <c r="AQ62" s="1460"/>
      <c r="AR62" s="1466"/>
      <c r="AS62" s="1467"/>
      <c r="AT62" s="1468"/>
      <c r="AV62" s="1459"/>
      <c r="AW62" s="1460"/>
      <c r="AX62" s="1461"/>
      <c r="AY62" s="1462"/>
      <c r="AZ62" s="1463"/>
      <c r="BA62" s="1464"/>
      <c r="BB62" s="1465"/>
      <c r="BC62" s="1460"/>
      <c r="BD62" s="1466"/>
      <c r="BE62" s="1467"/>
      <c r="BF62" s="1468"/>
      <c r="BG62" s="1459"/>
      <c r="BH62" s="1460"/>
      <c r="BI62" s="1461"/>
      <c r="BJ62" s="1462"/>
      <c r="BK62" s="1463"/>
      <c r="BL62" s="1464"/>
      <c r="BM62" s="1465"/>
      <c r="BN62" s="1460"/>
      <c r="BO62" s="1466"/>
      <c r="BP62" s="1467"/>
      <c r="BQ62" s="1468"/>
      <c r="BR62" s="1459"/>
      <c r="BS62" s="1460"/>
      <c r="BT62" s="1461"/>
      <c r="BU62" s="1462"/>
      <c r="BV62" s="1463"/>
      <c r="BW62" s="1464"/>
      <c r="BX62" s="1465"/>
      <c r="BY62" s="1460"/>
      <c r="BZ62" s="1466"/>
      <c r="CA62" s="1467"/>
      <c r="CB62" s="1468"/>
      <c r="CC62" s="1496"/>
      <c r="CD62" s="1496"/>
      <c r="CE62" s="1496"/>
      <c r="CF62" s="1496"/>
      <c r="CG62" s="1496"/>
      <c r="CH62" s="1496"/>
      <c r="CI62" s="1496"/>
    </row>
    <row r="63" spans="1:87" ht="15" customHeight="1">
      <c r="A63" s="1867"/>
      <c r="B63" s="46" t="s">
        <v>421</v>
      </c>
      <c r="C63" s="1470"/>
      <c r="D63" s="1471"/>
      <c r="E63" s="1472"/>
      <c r="F63" s="1473"/>
      <c r="G63" s="1474"/>
      <c r="H63" s="1464"/>
      <c r="I63" s="1465"/>
      <c r="J63" s="1471"/>
      <c r="K63" s="1472"/>
      <c r="L63" s="1467"/>
      <c r="M63" s="1468"/>
      <c r="N63" s="1470"/>
      <c r="O63" s="1471"/>
      <c r="P63" s="1472"/>
      <c r="Q63" s="1473"/>
      <c r="R63" s="1474"/>
      <c r="S63" s="1464"/>
      <c r="T63" s="1465"/>
      <c r="U63" s="1471"/>
      <c r="V63" s="1472"/>
      <c r="W63" s="1467"/>
      <c r="X63" s="1468"/>
      <c r="Y63" s="1470"/>
      <c r="Z63" s="1471"/>
      <c r="AA63" s="1472"/>
      <c r="AB63" s="1473"/>
      <c r="AC63" s="1474"/>
      <c r="AD63" s="1464"/>
      <c r="AE63" s="1465"/>
      <c r="AF63" s="1471"/>
      <c r="AG63" s="1472"/>
      <c r="AH63" s="1467"/>
      <c r="AI63" s="1468"/>
      <c r="AJ63" s="1470"/>
      <c r="AK63" s="1471"/>
      <c r="AL63" s="1472"/>
      <c r="AM63" s="1473"/>
      <c r="AN63" s="1474"/>
      <c r="AO63" s="1464"/>
      <c r="AP63" s="1465"/>
      <c r="AQ63" s="1471"/>
      <c r="AR63" s="1472"/>
      <c r="AS63" s="1467"/>
      <c r="AT63" s="1468"/>
      <c r="AV63" s="1470"/>
      <c r="AW63" s="1471"/>
      <c r="AX63" s="1472"/>
      <c r="AY63" s="1473"/>
      <c r="AZ63" s="1474"/>
      <c r="BA63" s="1464"/>
      <c r="BB63" s="1465"/>
      <c r="BC63" s="1471"/>
      <c r="BD63" s="1472"/>
      <c r="BE63" s="1467"/>
      <c r="BF63" s="1468"/>
      <c r="BG63" s="1470"/>
      <c r="BH63" s="1471"/>
      <c r="BI63" s="1472"/>
      <c r="BJ63" s="1473"/>
      <c r="BK63" s="1474"/>
      <c r="BL63" s="1464"/>
      <c r="BM63" s="1465"/>
      <c r="BN63" s="1471"/>
      <c r="BO63" s="1472"/>
      <c r="BP63" s="1467"/>
      <c r="BQ63" s="1468"/>
      <c r="BR63" s="1470"/>
      <c r="BS63" s="1471"/>
      <c r="BT63" s="1472"/>
      <c r="BU63" s="1473"/>
      <c r="BV63" s="1474"/>
      <c r="BW63" s="1464"/>
      <c r="BX63" s="1465"/>
      <c r="BY63" s="1471"/>
      <c r="BZ63" s="1472"/>
      <c r="CA63" s="1467"/>
      <c r="CB63" s="1468"/>
      <c r="CC63" s="1496"/>
      <c r="CD63" s="1496"/>
      <c r="CE63" s="1496"/>
      <c r="CF63" s="1496"/>
      <c r="CG63" s="1496"/>
      <c r="CH63" s="1496"/>
      <c r="CI63" s="1496"/>
    </row>
    <row r="64" spans="1:87" ht="15" customHeight="1">
      <c r="A64" s="1867"/>
      <c r="B64" s="47" t="s">
        <v>422</v>
      </c>
      <c r="C64" s="1459"/>
      <c r="D64" s="1460"/>
      <c r="E64" s="1461"/>
      <c r="F64" s="1462"/>
      <c r="G64" s="1463"/>
      <c r="H64" s="1464"/>
      <c r="I64" s="1465"/>
      <c r="J64" s="1460"/>
      <c r="K64" s="1466"/>
      <c r="L64" s="1467"/>
      <c r="M64" s="1468"/>
      <c r="N64" s="1459"/>
      <c r="O64" s="1460"/>
      <c r="P64" s="1461"/>
      <c r="Q64" s="1462"/>
      <c r="R64" s="1463"/>
      <c r="S64" s="1464"/>
      <c r="T64" s="1465"/>
      <c r="U64" s="1460"/>
      <c r="V64" s="1466"/>
      <c r="W64" s="1467"/>
      <c r="X64" s="1468"/>
      <c r="Y64" s="1459"/>
      <c r="Z64" s="1460"/>
      <c r="AA64" s="1461"/>
      <c r="AB64" s="1462"/>
      <c r="AC64" s="1463"/>
      <c r="AD64" s="1464"/>
      <c r="AE64" s="1465"/>
      <c r="AF64" s="1460"/>
      <c r="AG64" s="1466"/>
      <c r="AH64" s="1467"/>
      <c r="AI64" s="1468"/>
      <c r="AJ64" s="1459"/>
      <c r="AK64" s="1460"/>
      <c r="AL64" s="1461"/>
      <c r="AM64" s="1462"/>
      <c r="AN64" s="1463"/>
      <c r="AO64" s="1464"/>
      <c r="AP64" s="1465"/>
      <c r="AQ64" s="1460"/>
      <c r="AR64" s="1466"/>
      <c r="AS64" s="1467"/>
      <c r="AT64" s="1468"/>
      <c r="AV64" s="1459"/>
      <c r="AW64" s="1460"/>
      <c r="AX64" s="1461"/>
      <c r="AY64" s="1462"/>
      <c r="AZ64" s="1463"/>
      <c r="BA64" s="1464"/>
      <c r="BB64" s="1465"/>
      <c r="BC64" s="1460"/>
      <c r="BD64" s="1466"/>
      <c r="BE64" s="1467"/>
      <c r="BF64" s="1468"/>
      <c r="BG64" s="1459"/>
      <c r="BH64" s="1460"/>
      <c r="BI64" s="1461"/>
      <c r="BJ64" s="1462"/>
      <c r="BK64" s="1463"/>
      <c r="BL64" s="1464"/>
      <c r="BM64" s="1465"/>
      <c r="BN64" s="1460"/>
      <c r="BO64" s="1466"/>
      <c r="BP64" s="1467"/>
      <c r="BQ64" s="1468"/>
      <c r="BR64" s="1459"/>
      <c r="BS64" s="1460"/>
      <c r="BT64" s="1461"/>
      <c r="BU64" s="1462"/>
      <c r="BV64" s="1463"/>
      <c r="BW64" s="1464"/>
      <c r="BX64" s="1465"/>
      <c r="BY64" s="1460"/>
      <c r="BZ64" s="1466"/>
      <c r="CA64" s="1467"/>
      <c r="CB64" s="1468"/>
      <c r="CC64" s="1496"/>
      <c r="CD64" s="1496"/>
      <c r="CE64" s="1496"/>
      <c r="CF64" s="1496"/>
      <c r="CG64" s="1496"/>
      <c r="CH64" s="1496"/>
      <c r="CI64" s="1496"/>
    </row>
    <row r="65" spans="1:87" ht="15" customHeight="1">
      <c r="A65" s="1867"/>
      <c r="B65" s="47" t="s">
        <v>423</v>
      </c>
      <c r="C65" s="1459"/>
      <c r="D65" s="1460"/>
      <c r="E65" s="1461"/>
      <c r="F65" s="1462"/>
      <c r="G65" s="1463"/>
      <c r="H65" s="1464"/>
      <c r="I65" s="1465"/>
      <c r="J65" s="1460"/>
      <c r="K65" s="1466"/>
      <c r="L65" s="1467"/>
      <c r="M65" s="1468"/>
      <c r="N65" s="1459"/>
      <c r="O65" s="1460"/>
      <c r="P65" s="1461"/>
      <c r="Q65" s="1462"/>
      <c r="R65" s="1463"/>
      <c r="S65" s="1464"/>
      <c r="T65" s="1465"/>
      <c r="U65" s="1460"/>
      <c r="V65" s="1466"/>
      <c r="W65" s="1467"/>
      <c r="X65" s="1468"/>
      <c r="Y65" s="1459"/>
      <c r="Z65" s="1460"/>
      <c r="AA65" s="1461"/>
      <c r="AB65" s="1462"/>
      <c r="AC65" s="1463"/>
      <c r="AD65" s="1464"/>
      <c r="AE65" s="1465"/>
      <c r="AF65" s="1460"/>
      <c r="AG65" s="1466"/>
      <c r="AH65" s="1467"/>
      <c r="AI65" s="1468"/>
      <c r="AJ65" s="1459"/>
      <c r="AK65" s="1460"/>
      <c r="AL65" s="1461"/>
      <c r="AM65" s="1462"/>
      <c r="AN65" s="1463"/>
      <c r="AO65" s="1464"/>
      <c r="AP65" s="1465"/>
      <c r="AQ65" s="1460"/>
      <c r="AR65" s="1466"/>
      <c r="AS65" s="1467"/>
      <c r="AT65" s="1468"/>
      <c r="AV65" s="1459"/>
      <c r="AW65" s="1460"/>
      <c r="AX65" s="1461"/>
      <c r="AY65" s="1462"/>
      <c r="AZ65" s="1463"/>
      <c r="BA65" s="1464"/>
      <c r="BB65" s="1465"/>
      <c r="BC65" s="1460"/>
      <c r="BD65" s="1466"/>
      <c r="BE65" s="1467"/>
      <c r="BF65" s="1468"/>
      <c r="BG65" s="1459"/>
      <c r="BH65" s="1460"/>
      <c r="BI65" s="1461"/>
      <c r="BJ65" s="1462"/>
      <c r="BK65" s="1463"/>
      <c r="BL65" s="1464"/>
      <c r="BM65" s="1465"/>
      <c r="BN65" s="1460"/>
      <c r="BO65" s="1466"/>
      <c r="BP65" s="1467"/>
      <c r="BQ65" s="1468"/>
      <c r="BR65" s="1459"/>
      <c r="BS65" s="1460"/>
      <c r="BT65" s="1461"/>
      <c r="BU65" s="1462"/>
      <c r="BV65" s="1463"/>
      <c r="BW65" s="1464"/>
      <c r="BX65" s="1465"/>
      <c r="BY65" s="1460"/>
      <c r="BZ65" s="1466"/>
      <c r="CA65" s="1467"/>
      <c r="CB65" s="1468"/>
      <c r="CC65" s="1496"/>
      <c r="CD65" s="1496"/>
      <c r="CE65" s="1496"/>
      <c r="CF65" s="1496"/>
      <c r="CG65" s="1496"/>
      <c r="CH65" s="1496"/>
      <c r="CI65" s="1496"/>
    </row>
    <row r="66" spans="1:87" ht="15" customHeight="1">
      <c r="A66" s="1867"/>
      <c r="B66" s="44" t="s">
        <v>104</v>
      </c>
      <c r="C66" s="1459"/>
      <c r="D66" s="1460"/>
      <c r="E66" s="1461"/>
      <c r="F66" s="1462"/>
      <c r="G66" s="1463"/>
      <c r="H66" s="1464"/>
      <c r="I66" s="1465"/>
      <c r="J66" s="1460"/>
      <c r="K66" s="1466"/>
      <c r="L66" s="1467"/>
      <c r="M66" s="1468"/>
      <c r="N66" s="1459"/>
      <c r="O66" s="1460"/>
      <c r="P66" s="1461"/>
      <c r="Q66" s="1462"/>
      <c r="R66" s="1463"/>
      <c r="S66" s="1464"/>
      <c r="T66" s="1465"/>
      <c r="U66" s="1460"/>
      <c r="V66" s="1466"/>
      <c r="W66" s="1467"/>
      <c r="X66" s="1468"/>
      <c r="Y66" s="1459"/>
      <c r="Z66" s="1460"/>
      <c r="AA66" s="1461"/>
      <c r="AB66" s="1462"/>
      <c r="AC66" s="1463"/>
      <c r="AD66" s="1464"/>
      <c r="AE66" s="1465"/>
      <c r="AF66" s="1460"/>
      <c r="AG66" s="1466"/>
      <c r="AH66" s="1467"/>
      <c r="AI66" s="1468"/>
      <c r="AJ66" s="1459"/>
      <c r="AK66" s="1460"/>
      <c r="AL66" s="1461"/>
      <c r="AM66" s="1462"/>
      <c r="AN66" s="1463"/>
      <c r="AO66" s="1464"/>
      <c r="AP66" s="1465"/>
      <c r="AQ66" s="1460"/>
      <c r="AR66" s="1466"/>
      <c r="AS66" s="1467"/>
      <c r="AT66" s="1468"/>
      <c r="AV66" s="1459"/>
      <c r="AW66" s="1460"/>
      <c r="AX66" s="1461"/>
      <c r="AY66" s="1462"/>
      <c r="AZ66" s="1463"/>
      <c r="BA66" s="1464"/>
      <c r="BB66" s="1465"/>
      <c r="BC66" s="1460"/>
      <c r="BD66" s="1466"/>
      <c r="BE66" s="1467"/>
      <c r="BF66" s="1468"/>
      <c r="BG66" s="1459"/>
      <c r="BH66" s="1460"/>
      <c r="BI66" s="1461"/>
      <c r="BJ66" s="1462"/>
      <c r="BK66" s="1463"/>
      <c r="BL66" s="1464"/>
      <c r="BM66" s="1465"/>
      <c r="BN66" s="1460"/>
      <c r="BO66" s="1466"/>
      <c r="BP66" s="1467"/>
      <c r="BQ66" s="1468"/>
      <c r="BR66" s="1459"/>
      <c r="BS66" s="1460"/>
      <c r="BT66" s="1461"/>
      <c r="BU66" s="1462"/>
      <c r="BV66" s="1463"/>
      <c r="BW66" s="1464"/>
      <c r="BX66" s="1465"/>
      <c r="BY66" s="1460"/>
      <c r="BZ66" s="1466"/>
      <c r="CA66" s="1467"/>
      <c r="CB66" s="1468"/>
      <c r="CC66" s="1496"/>
      <c r="CD66" s="1496"/>
      <c r="CE66" s="1496"/>
      <c r="CF66" s="1496"/>
      <c r="CG66" s="1496"/>
      <c r="CH66" s="1496"/>
      <c r="CI66" s="1496"/>
    </row>
    <row r="67" spans="1:87" ht="15" customHeight="1">
      <c r="A67" s="1867"/>
      <c r="B67" s="44" t="s">
        <v>322</v>
      </c>
      <c r="C67" s="1459"/>
      <c r="D67" s="1476"/>
      <c r="E67" s="1461"/>
      <c r="F67" s="1477"/>
      <c r="G67" s="1478"/>
      <c r="H67" s="1464"/>
      <c r="I67" s="1465"/>
      <c r="J67" s="1476"/>
      <c r="K67" s="1461"/>
      <c r="L67" s="1467"/>
      <c r="M67" s="1468"/>
      <c r="N67" s="1459"/>
      <c r="O67" s="1476"/>
      <c r="P67" s="1461"/>
      <c r="Q67" s="1477"/>
      <c r="R67" s="1478"/>
      <c r="S67" s="1464"/>
      <c r="T67" s="1465"/>
      <c r="U67" s="1476"/>
      <c r="V67" s="1461"/>
      <c r="W67" s="1467"/>
      <c r="X67" s="1468"/>
      <c r="Y67" s="1459"/>
      <c r="Z67" s="1476"/>
      <c r="AA67" s="1461"/>
      <c r="AB67" s="1477"/>
      <c r="AC67" s="1478"/>
      <c r="AD67" s="1464"/>
      <c r="AE67" s="1465"/>
      <c r="AF67" s="1476"/>
      <c r="AG67" s="1461"/>
      <c r="AH67" s="1467"/>
      <c r="AI67" s="1468"/>
      <c r="AJ67" s="1459"/>
      <c r="AK67" s="1476"/>
      <c r="AL67" s="1461"/>
      <c r="AM67" s="1477"/>
      <c r="AN67" s="1478"/>
      <c r="AO67" s="1464"/>
      <c r="AP67" s="1465"/>
      <c r="AQ67" s="1476"/>
      <c r="AR67" s="1461"/>
      <c r="AS67" s="1467"/>
      <c r="AT67" s="1468"/>
      <c r="AV67" s="1459"/>
      <c r="AW67" s="1476"/>
      <c r="AX67" s="1461"/>
      <c r="AY67" s="1477"/>
      <c r="AZ67" s="1478"/>
      <c r="BA67" s="1464"/>
      <c r="BB67" s="1465"/>
      <c r="BC67" s="1476"/>
      <c r="BD67" s="1461"/>
      <c r="BE67" s="1467"/>
      <c r="BF67" s="1468"/>
      <c r="BG67" s="1459"/>
      <c r="BH67" s="1476"/>
      <c r="BI67" s="1461"/>
      <c r="BJ67" s="1477"/>
      <c r="BK67" s="1478"/>
      <c r="BL67" s="1464"/>
      <c r="BM67" s="1465"/>
      <c r="BN67" s="1476"/>
      <c r="BO67" s="1461"/>
      <c r="BP67" s="1467"/>
      <c r="BQ67" s="1468"/>
      <c r="BR67" s="1459"/>
      <c r="BS67" s="1476"/>
      <c r="BT67" s="1461"/>
      <c r="BU67" s="1477"/>
      <c r="BV67" s="1478"/>
      <c r="BW67" s="1464"/>
      <c r="BX67" s="1465"/>
      <c r="BY67" s="1476"/>
      <c r="BZ67" s="1461"/>
      <c r="CA67" s="1467"/>
      <c r="CB67" s="1468"/>
      <c r="CC67" s="1496"/>
      <c r="CD67" s="1496"/>
      <c r="CE67" s="1496"/>
      <c r="CF67" s="1496"/>
      <c r="CG67" s="1496"/>
      <c r="CH67" s="1496"/>
      <c r="CI67" s="1496"/>
    </row>
    <row r="68" spans="1:87" ht="15" customHeight="1">
      <c r="A68" s="1867"/>
      <c r="B68" s="44" t="s">
        <v>424</v>
      </c>
      <c r="C68" s="1459"/>
      <c r="D68" s="1460"/>
      <c r="E68" s="1461"/>
      <c r="F68" s="1462"/>
      <c r="G68" s="1463"/>
      <c r="H68" s="1464"/>
      <c r="I68" s="1465"/>
      <c r="J68" s="1460"/>
      <c r="K68" s="1466"/>
      <c r="L68" s="1467"/>
      <c r="M68" s="1468"/>
      <c r="N68" s="1459"/>
      <c r="O68" s="1460"/>
      <c r="P68" s="1461"/>
      <c r="Q68" s="1462"/>
      <c r="R68" s="1463"/>
      <c r="S68" s="1464"/>
      <c r="T68" s="1465"/>
      <c r="U68" s="1460"/>
      <c r="V68" s="1466"/>
      <c r="W68" s="1467"/>
      <c r="X68" s="1468"/>
      <c r="Y68" s="1459"/>
      <c r="Z68" s="1460"/>
      <c r="AA68" s="1461"/>
      <c r="AB68" s="1462"/>
      <c r="AC68" s="1463"/>
      <c r="AD68" s="1464"/>
      <c r="AE68" s="1465"/>
      <c r="AF68" s="1460"/>
      <c r="AG68" s="1466"/>
      <c r="AH68" s="1467"/>
      <c r="AI68" s="1468"/>
      <c r="AJ68" s="1459"/>
      <c r="AK68" s="1460"/>
      <c r="AL68" s="1461"/>
      <c r="AM68" s="1462"/>
      <c r="AN68" s="1463"/>
      <c r="AO68" s="1464"/>
      <c r="AP68" s="1465"/>
      <c r="AQ68" s="1460"/>
      <c r="AR68" s="1466"/>
      <c r="AS68" s="1467"/>
      <c r="AT68" s="1468"/>
      <c r="AV68" s="1459"/>
      <c r="AW68" s="1460"/>
      <c r="AX68" s="1461"/>
      <c r="AY68" s="1462"/>
      <c r="AZ68" s="1463"/>
      <c r="BA68" s="1464"/>
      <c r="BB68" s="1465"/>
      <c r="BC68" s="1460"/>
      <c r="BD68" s="1466"/>
      <c r="BE68" s="1467"/>
      <c r="BF68" s="1468"/>
      <c r="BG68" s="1459"/>
      <c r="BH68" s="1460"/>
      <c r="BI68" s="1461"/>
      <c r="BJ68" s="1462"/>
      <c r="BK68" s="1463"/>
      <c r="BL68" s="1464"/>
      <c r="BM68" s="1465"/>
      <c r="BN68" s="1460"/>
      <c r="BO68" s="1466"/>
      <c r="BP68" s="1467"/>
      <c r="BQ68" s="1468"/>
      <c r="BR68" s="1459"/>
      <c r="BS68" s="1460"/>
      <c r="BT68" s="1461"/>
      <c r="BU68" s="1462"/>
      <c r="BV68" s="1463"/>
      <c r="BW68" s="1464"/>
      <c r="BX68" s="1465"/>
      <c r="BY68" s="1460"/>
      <c r="BZ68" s="1466"/>
      <c r="CA68" s="1467"/>
      <c r="CB68" s="1468"/>
      <c r="CC68" s="1496"/>
      <c r="CD68" s="1496"/>
      <c r="CE68" s="1496"/>
      <c r="CF68" s="1496"/>
      <c r="CG68" s="1496"/>
      <c r="CH68" s="1496"/>
      <c r="CI68" s="1496"/>
    </row>
    <row r="69" spans="1:87" ht="15" customHeight="1">
      <c r="A69" s="1867"/>
      <c r="B69" s="44" t="s">
        <v>425</v>
      </c>
      <c r="C69" s="1470"/>
      <c r="D69" s="1479"/>
      <c r="E69" s="1480"/>
      <c r="F69" s="1481"/>
      <c r="G69" s="1482"/>
      <c r="H69" s="1483"/>
      <c r="I69" s="1484"/>
      <c r="J69" s="1479"/>
      <c r="K69" s="1480"/>
      <c r="L69" s="1485"/>
      <c r="M69" s="1486"/>
      <c r="N69" s="1470"/>
      <c r="O69" s="1479"/>
      <c r="P69" s="1480"/>
      <c r="Q69" s="1481"/>
      <c r="R69" s="1482"/>
      <c r="S69" s="1483"/>
      <c r="T69" s="1484"/>
      <c r="U69" s="1479"/>
      <c r="V69" s="1480"/>
      <c r="W69" s="1485"/>
      <c r="X69" s="1486"/>
      <c r="Y69" s="1470"/>
      <c r="Z69" s="1479"/>
      <c r="AA69" s="1480"/>
      <c r="AB69" s="1481"/>
      <c r="AC69" s="1482"/>
      <c r="AD69" s="1483"/>
      <c r="AE69" s="1484"/>
      <c r="AF69" s="1479"/>
      <c r="AG69" s="1480"/>
      <c r="AH69" s="1485"/>
      <c r="AI69" s="1486"/>
      <c r="AJ69" s="1470"/>
      <c r="AK69" s="1479"/>
      <c r="AL69" s="1480"/>
      <c r="AM69" s="1481"/>
      <c r="AN69" s="1482"/>
      <c r="AO69" s="1483"/>
      <c r="AP69" s="1484"/>
      <c r="AQ69" s="1479"/>
      <c r="AR69" s="1480"/>
      <c r="AS69" s="1485"/>
      <c r="AT69" s="1486"/>
      <c r="AV69" s="1470"/>
      <c r="AW69" s="1479"/>
      <c r="AX69" s="1480"/>
      <c r="AY69" s="1481"/>
      <c r="AZ69" s="1482"/>
      <c r="BA69" s="1483"/>
      <c r="BB69" s="1484"/>
      <c r="BC69" s="1479"/>
      <c r="BD69" s="1480"/>
      <c r="BE69" s="1485"/>
      <c r="BF69" s="1486"/>
      <c r="BG69" s="1470"/>
      <c r="BH69" s="1479"/>
      <c r="BI69" s="1480"/>
      <c r="BJ69" s="1481"/>
      <c r="BK69" s="1482"/>
      <c r="BL69" s="1483"/>
      <c r="BM69" s="1484"/>
      <c r="BN69" s="1479"/>
      <c r="BO69" s="1480"/>
      <c r="BP69" s="1485"/>
      <c r="BQ69" s="1486"/>
      <c r="BR69" s="1470"/>
      <c r="BS69" s="1479"/>
      <c r="BT69" s="1480"/>
      <c r="BU69" s="1481"/>
      <c r="BV69" s="1482"/>
      <c r="BW69" s="1483"/>
      <c r="BX69" s="1484"/>
      <c r="BY69" s="1479"/>
      <c r="BZ69" s="1480"/>
      <c r="CA69" s="1485"/>
      <c r="CB69" s="1486"/>
      <c r="CC69" s="1496"/>
      <c r="CD69" s="1496"/>
      <c r="CE69" s="1496"/>
      <c r="CF69" s="1496"/>
      <c r="CG69" s="1496"/>
      <c r="CH69" s="1496"/>
      <c r="CI69" s="1496"/>
    </row>
    <row r="70" spans="1:87" ht="15.75" customHeight="1" thickBot="1">
      <c r="A70" s="1868"/>
      <c r="B70" s="41" t="s">
        <v>426</v>
      </c>
      <c r="C70" s="1487"/>
      <c r="D70" s="1488"/>
      <c r="E70" s="1489"/>
      <c r="F70" s="1490"/>
      <c r="G70" s="1491"/>
      <c r="H70" s="1492"/>
      <c r="I70" s="1493"/>
      <c r="J70" s="1488"/>
      <c r="K70" s="1489"/>
      <c r="L70" s="1494"/>
      <c r="M70" s="1495"/>
      <c r="N70" s="1487"/>
      <c r="O70" s="1488"/>
      <c r="P70" s="1489"/>
      <c r="Q70" s="1490"/>
      <c r="R70" s="1491"/>
      <c r="S70" s="1492"/>
      <c r="T70" s="1493"/>
      <c r="U70" s="1488"/>
      <c r="V70" s="1489"/>
      <c r="W70" s="1494"/>
      <c r="X70" s="1495"/>
      <c r="Y70" s="1487"/>
      <c r="Z70" s="1488"/>
      <c r="AA70" s="1489"/>
      <c r="AB70" s="1490"/>
      <c r="AC70" s="1491"/>
      <c r="AD70" s="1492"/>
      <c r="AE70" s="1493"/>
      <c r="AF70" s="1488"/>
      <c r="AG70" s="1489"/>
      <c r="AH70" s="1494"/>
      <c r="AI70" s="1495"/>
      <c r="AJ70" s="1487"/>
      <c r="AK70" s="1488"/>
      <c r="AL70" s="1489"/>
      <c r="AM70" s="1490"/>
      <c r="AN70" s="1491"/>
      <c r="AO70" s="1492"/>
      <c r="AP70" s="1493"/>
      <c r="AQ70" s="1488"/>
      <c r="AR70" s="1489"/>
      <c r="AS70" s="1494"/>
      <c r="AT70" s="1495"/>
      <c r="AV70" s="1487"/>
      <c r="AW70" s="1488"/>
      <c r="AX70" s="1489"/>
      <c r="AY70" s="1490"/>
      <c r="AZ70" s="1491"/>
      <c r="BA70" s="1492"/>
      <c r="BB70" s="1493"/>
      <c r="BC70" s="1488"/>
      <c r="BD70" s="1489"/>
      <c r="BE70" s="1494"/>
      <c r="BF70" s="1495"/>
      <c r="BG70" s="1487"/>
      <c r="BH70" s="1488"/>
      <c r="BI70" s="1489"/>
      <c r="BJ70" s="1490"/>
      <c r="BK70" s="1491"/>
      <c r="BL70" s="1492"/>
      <c r="BM70" s="1493"/>
      <c r="BN70" s="1488"/>
      <c r="BO70" s="1489"/>
      <c r="BP70" s="1494"/>
      <c r="BQ70" s="1495"/>
      <c r="BR70" s="1487"/>
      <c r="BS70" s="1488"/>
      <c r="BT70" s="1489"/>
      <c r="BU70" s="1490"/>
      <c r="BV70" s="1491"/>
      <c r="BW70" s="1492"/>
      <c r="BX70" s="1493"/>
      <c r="BY70" s="1488"/>
      <c r="BZ70" s="1489"/>
      <c r="CA70" s="1494"/>
      <c r="CB70" s="1495"/>
      <c r="CC70" s="1496"/>
      <c r="CD70" s="1496"/>
      <c r="CE70" s="1496"/>
      <c r="CF70" s="1496"/>
      <c r="CG70" s="1496"/>
      <c r="CH70" s="1496"/>
      <c r="CI70" s="1496"/>
    </row>
    <row r="71" spans="1:87" s="1496" customFormat="1" ht="30" customHeight="1" thickTop="1">
      <c r="A71" s="1501"/>
      <c r="B71" s="1502"/>
      <c r="C71" s="1503"/>
      <c r="D71" s="1503"/>
      <c r="E71" s="1503"/>
      <c r="F71" s="1503"/>
      <c r="G71" s="1503"/>
      <c r="H71" s="1503"/>
      <c r="I71" s="1503"/>
      <c r="J71" s="1503"/>
      <c r="K71" s="1503"/>
      <c r="L71" s="1503"/>
      <c r="M71" s="1503"/>
      <c r="N71" s="1503"/>
      <c r="O71" s="1503"/>
      <c r="P71" s="1503"/>
      <c r="Q71" s="1503"/>
      <c r="R71" s="1503"/>
      <c r="S71" s="1503"/>
      <c r="T71" s="1503"/>
      <c r="U71" s="1503"/>
      <c r="V71" s="1503"/>
      <c r="W71" s="1503"/>
      <c r="X71" s="1503"/>
      <c r="Y71" s="1503"/>
      <c r="Z71" s="1503"/>
      <c r="AA71" s="1503"/>
      <c r="AB71" s="1503"/>
      <c r="AC71" s="1503"/>
      <c r="AD71" s="1503"/>
      <c r="AE71" s="1503"/>
      <c r="AF71" s="1503"/>
      <c r="AG71" s="1503"/>
      <c r="AH71" s="1503"/>
      <c r="AI71" s="1503"/>
      <c r="AJ71" s="1503"/>
      <c r="AK71" s="1503"/>
      <c r="AL71" s="1503"/>
      <c r="AM71" s="1503"/>
      <c r="AN71" s="1503"/>
      <c r="AO71" s="1503"/>
      <c r="AP71" s="1503"/>
      <c r="AQ71" s="1503"/>
      <c r="AR71" s="1503"/>
      <c r="AS71" s="1503"/>
      <c r="AT71" s="1503"/>
      <c r="AV71" s="1503"/>
      <c r="AW71" s="1503"/>
      <c r="AX71" s="1503"/>
      <c r="AY71" s="1503"/>
      <c r="AZ71" s="1503"/>
      <c r="BA71" s="1503"/>
      <c r="BB71" s="1503"/>
      <c r="BC71" s="1503"/>
      <c r="BD71" s="1503"/>
      <c r="BE71" s="1503"/>
      <c r="BF71" s="1503"/>
      <c r="BG71" s="1503"/>
      <c r="BH71" s="1503"/>
      <c r="BI71" s="1503"/>
      <c r="BJ71" s="1503"/>
      <c r="BK71" s="1503"/>
      <c r="BL71" s="1503"/>
      <c r="BM71" s="1503"/>
      <c r="BN71" s="1503"/>
      <c r="BO71" s="1503"/>
      <c r="BP71" s="1503"/>
      <c r="BQ71" s="1503"/>
      <c r="BR71" s="1503"/>
      <c r="BS71" s="1503"/>
      <c r="BT71" s="1503"/>
      <c r="BU71" s="1503"/>
      <c r="BV71" s="1503"/>
      <c r="BW71" s="1503"/>
      <c r="BX71" s="1503"/>
      <c r="BY71" s="1503"/>
      <c r="BZ71" s="1503"/>
      <c r="CA71" s="1503"/>
      <c r="CB71" s="1503"/>
    </row>
    <row r="72" spans="1:87" s="1496" customFormat="1" ht="30" customHeight="1" thickBot="1">
      <c r="A72" s="1501"/>
      <c r="B72" s="1502"/>
      <c r="C72" s="1503"/>
      <c r="D72" s="1503"/>
      <c r="E72" s="1503"/>
      <c r="F72" s="1503"/>
      <c r="G72" s="1503"/>
      <c r="H72" s="1503"/>
      <c r="I72" s="1503"/>
      <c r="J72" s="1503"/>
      <c r="K72" s="1503"/>
      <c r="L72" s="1503"/>
      <c r="M72" s="1503"/>
      <c r="N72" s="1503"/>
      <c r="O72" s="1503"/>
      <c r="P72" s="1503"/>
      <c r="Q72" s="1503"/>
      <c r="R72" s="1503"/>
      <c r="S72" s="1503"/>
      <c r="T72" s="1503"/>
      <c r="U72" s="1503"/>
      <c r="V72" s="1503"/>
      <c r="W72" s="1503"/>
      <c r="X72" s="1503"/>
      <c r="Y72" s="1503"/>
      <c r="Z72" s="1503"/>
      <c r="AA72" s="1503"/>
      <c r="AB72" s="1503"/>
      <c r="AC72" s="1503"/>
      <c r="AD72" s="1503"/>
      <c r="AE72" s="1503"/>
      <c r="AF72" s="1503"/>
      <c r="AG72" s="1503"/>
      <c r="AH72" s="1503"/>
      <c r="AI72" s="1503"/>
      <c r="AJ72" s="1503"/>
      <c r="AK72" s="1503"/>
      <c r="AL72" s="1503"/>
      <c r="AM72" s="1503"/>
      <c r="AN72" s="1503"/>
      <c r="AO72" s="1503"/>
      <c r="AP72" s="1503"/>
      <c r="AQ72" s="1503"/>
      <c r="AR72" s="1503"/>
      <c r="AS72" s="1503"/>
      <c r="AT72" s="1503"/>
      <c r="AV72" s="1503"/>
      <c r="AW72" s="1503"/>
      <c r="AX72" s="1503"/>
      <c r="AY72" s="1503"/>
      <c r="AZ72" s="1503"/>
      <c r="BA72" s="1503"/>
      <c r="BB72" s="1503"/>
      <c r="BC72" s="1503"/>
      <c r="BD72" s="1503"/>
      <c r="BE72" s="1503"/>
      <c r="BF72" s="1503"/>
      <c r="BG72" s="1503"/>
      <c r="BH72" s="1503"/>
      <c r="BI72" s="1503"/>
      <c r="BJ72" s="1503"/>
      <c r="BK72" s="1503"/>
      <c r="BL72" s="1503"/>
      <c r="BM72" s="1503"/>
      <c r="BN72" s="1503"/>
      <c r="BO72" s="1503"/>
      <c r="BP72" s="1503"/>
      <c r="BQ72" s="1503"/>
      <c r="BR72" s="1503"/>
      <c r="BS72" s="1503"/>
      <c r="BT72" s="1503"/>
      <c r="BU72" s="1503"/>
      <c r="BV72" s="1503"/>
      <c r="BW72" s="1503"/>
      <c r="BX72" s="1503"/>
      <c r="BY72" s="1503"/>
      <c r="BZ72" s="1503"/>
      <c r="CA72" s="1503"/>
      <c r="CB72" s="1503"/>
    </row>
    <row r="73" spans="1:87" ht="24" customHeight="1" thickTop="1" thickBot="1">
      <c r="A73" s="1498"/>
      <c r="B73" s="1423"/>
      <c r="C73" s="1424"/>
      <c r="D73" s="1424"/>
      <c r="E73" s="1424"/>
      <c r="F73" s="1424"/>
      <c r="G73" s="1424"/>
      <c r="H73" s="1424"/>
      <c r="I73" s="1424"/>
      <c r="J73" s="1424"/>
      <c r="K73" s="1424"/>
      <c r="L73" s="1499"/>
      <c r="M73" s="1424"/>
      <c r="N73" s="1947" t="s">
        <v>21</v>
      </c>
      <c r="O73" s="1948"/>
      <c r="P73" s="1948"/>
      <c r="Q73" s="1948"/>
      <c r="R73" s="1948"/>
      <c r="S73" s="1948"/>
      <c r="T73" s="1948"/>
      <c r="U73" s="1948"/>
      <c r="V73" s="1948"/>
      <c r="W73" s="1948"/>
      <c r="X73" s="1948"/>
      <c r="Y73" s="1948"/>
      <c r="Z73" s="1948"/>
      <c r="AA73" s="1948"/>
      <c r="AB73" s="1948"/>
      <c r="AC73" s="1948"/>
      <c r="AD73" s="1948"/>
      <c r="AE73" s="1948"/>
      <c r="AF73" s="1948"/>
      <c r="AG73" s="1948"/>
      <c r="AH73" s="1948"/>
      <c r="AI73" s="1948"/>
      <c r="AJ73" s="1948"/>
      <c r="AK73" s="1948"/>
      <c r="AL73" s="1948"/>
      <c r="AM73" s="1948"/>
      <c r="AN73" s="1948"/>
      <c r="AO73" s="1948"/>
      <c r="AP73" s="1948"/>
      <c r="AQ73" s="1948"/>
      <c r="AR73" s="1948"/>
      <c r="AS73" s="1948"/>
      <c r="AT73" s="1949"/>
      <c r="AV73" s="1950" t="s">
        <v>12</v>
      </c>
      <c r="AW73" s="1951"/>
      <c r="AX73" s="1951"/>
      <c r="AY73" s="1951"/>
      <c r="AZ73" s="1951"/>
      <c r="BA73" s="1951"/>
      <c r="BB73" s="1951"/>
      <c r="BC73" s="1951"/>
      <c r="BD73" s="1951"/>
      <c r="BE73" s="1951"/>
      <c r="BF73" s="1951"/>
      <c r="BG73" s="1951"/>
      <c r="BH73" s="1951"/>
      <c r="BI73" s="1951"/>
      <c r="BJ73" s="1951"/>
      <c r="BK73" s="1951"/>
      <c r="BL73" s="1951"/>
      <c r="BM73" s="1951"/>
      <c r="BN73" s="1951"/>
      <c r="BO73" s="1951"/>
      <c r="BP73" s="1951"/>
      <c r="BQ73" s="1951"/>
      <c r="BR73" s="1951"/>
      <c r="BS73" s="1951"/>
      <c r="BT73" s="1951"/>
      <c r="BU73" s="1951"/>
      <c r="BV73" s="1951"/>
      <c r="BW73" s="1951"/>
      <c r="BX73" s="1951"/>
      <c r="BY73" s="1951"/>
      <c r="BZ73" s="1951"/>
      <c r="CA73" s="1951"/>
      <c r="CB73" s="1952"/>
      <c r="CC73" s="1496"/>
      <c r="CD73" s="1496"/>
      <c r="CE73" s="1496"/>
      <c r="CF73" s="1496"/>
      <c r="CG73" s="1496"/>
      <c r="CH73" s="1496"/>
      <c r="CI73" s="1496"/>
    </row>
    <row r="74" spans="1:87" ht="30" customHeight="1" thickBot="1">
      <c r="A74" s="1427"/>
      <c r="B74" s="1423"/>
      <c r="C74" s="1953" t="s">
        <v>491</v>
      </c>
      <c r="D74" s="1954"/>
      <c r="E74" s="1954"/>
      <c r="F74" s="1954"/>
      <c r="G74" s="1954"/>
      <c r="H74" s="1954"/>
      <c r="I74" s="1954"/>
      <c r="J74" s="1954"/>
      <c r="K74" s="1954"/>
      <c r="L74" s="1954"/>
      <c r="M74" s="1955"/>
      <c r="N74" s="1956" t="s">
        <v>766</v>
      </c>
      <c r="O74" s="1956"/>
      <c r="P74" s="1956"/>
      <c r="Q74" s="1956"/>
      <c r="R74" s="1956"/>
      <c r="S74" s="1956"/>
      <c r="T74" s="1956"/>
      <c r="U74" s="1956"/>
      <c r="V74" s="1956"/>
      <c r="W74" s="1956"/>
      <c r="X74" s="1957"/>
      <c r="Y74" s="1958" t="s">
        <v>767</v>
      </c>
      <c r="Z74" s="1956"/>
      <c r="AA74" s="1956"/>
      <c r="AB74" s="1956"/>
      <c r="AC74" s="1956"/>
      <c r="AD74" s="1956"/>
      <c r="AE74" s="1956"/>
      <c r="AF74" s="1956"/>
      <c r="AG74" s="1956"/>
      <c r="AH74" s="1956"/>
      <c r="AI74" s="1957"/>
      <c r="AJ74" s="1958" t="s">
        <v>768</v>
      </c>
      <c r="AK74" s="1956"/>
      <c r="AL74" s="1956"/>
      <c r="AM74" s="1956"/>
      <c r="AN74" s="1956"/>
      <c r="AO74" s="1956"/>
      <c r="AP74" s="1956"/>
      <c r="AQ74" s="1956"/>
      <c r="AR74" s="1956"/>
      <c r="AS74" s="1956"/>
      <c r="AT74" s="1957"/>
      <c r="AV74" s="1958" t="s">
        <v>766</v>
      </c>
      <c r="AW74" s="1956"/>
      <c r="AX74" s="1956"/>
      <c r="AY74" s="1956"/>
      <c r="AZ74" s="1956"/>
      <c r="BA74" s="1956"/>
      <c r="BB74" s="1956"/>
      <c r="BC74" s="1956"/>
      <c r="BD74" s="1956"/>
      <c r="BE74" s="1956"/>
      <c r="BF74" s="1957"/>
      <c r="BG74" s="1958" t="s">
        <v>767</v>
      </c>
      <c r="BH74" s="1956"/>
      <c r="BI74" s="1956"/>
      <c r="BJ74" s="1956"/>
      <c r="BK74" s="1956"/>
      <c r="BL74" s="1956"/>
      <c r="BM74" s="1956"/>
      <c r="BN74" s="1956"/>
      <c r="BO74" s="1956"/>
      <c r="BP74" s="1956"/>
      <c r="BQ74" s="1957"/>
      <c r="BR74" s="1958" t="s">
        <v>768</v>
      </c>
      <c r="BS74" s="1956"/>
      <c r="BT74" s="1956"/>
      <c r="BU74" s="1956"/>
      <c r="BV74" s="1956"/>
      <c r="BW74" s="1956"/>
      <c r="BX74" s="1956"/>
      <c r="BY74" s="1956"/>
      <c r="BZ74" s="1956"/>
      <c r="CA74" s="1956"/>
      <c r="CB74" s="1957"/>
      <c r="CC74" s="1496"/>
      <c r="CD74" s="1496"/>
      <c r="CE74" s="1496"/>
      <c r="CF74" s="1496"/>
      <c r="CG74" s="1496"/>
      <c r="CH74" s="1496"/>
      <c r="CI74" s="1496"/>
    </row>
    <row r="75" spans="1:87" s="1448" customFormat="1" ht="60.75" customHeight="1" thickBot="1">
      <c r="A75" s="1427"/>
      <c r="B75" s="1500" t="s">
        <v>412</v>
      </c>
      <c r="C75" s="1429" t="s">
        <v>838</v>
      </c>
      <c r="D75" s="1430" t="s">
        <v>1100</v>
      </c>
      <c r="E75" s="1431" t="s">
        <v>1101</v>
      </c>
      <c r="F75" s="1432" t="s">
        <v>1071</v>
      </c>
      <c r="G75" s="299" t="s">
        <v>1072</v>
      </c>
      <c r="H75" s="1433" t="s">
        <v>832</v>
      </c>
      <c r="I75" s="1434" t="s">
        <v>546</v>
      </c>
      <c r="J75" s="1435" t="s">
        <v>1073</v>
      </c>
      <c r="K75" s="1436" t="s">
        <v>1074</v>
      </c>
      <c r="L75" s="1432" t="s">
        <v>1075</v>
      </c>
      <c r="M75" s="1437" t="s">
        <v>1076</v>
      </c>
      <c r="N75" s="1438" t="s">
        <v>838</v>
      </c>
      <c r="O75" s="1430" t="s">
        <v>1100</v>
      </c>
      <c r="P75" s="1431" t="s">
        <v>1101</v>
      </c>
      <c r="Q75" s="1785" t="s">
        <v>1071</v>
      </c>
      <c r="R75" s="294" t="s">
        <v>1072</v>
      </c>
      <c r="S75" s="1441" t="s">
        <v>832</v>
      </c>
      <c r="T75" s="1442" t="s">
        <v>546</v>
      </c>
      <c r="U75" s="1443" t="s">
        <v>1077</v>
      </c>
      <c r="V75" s="1439" t="s">
        <v>1078</v>
      </c>
      <c r="W75" s="1444" t="s">
        <v>1079</v>
      </c>
      <c r="X75" s="1445" t="s">
        <v>1080</v>
      </c>
      <c r="Y75" s="1442" t="s">
        <v>838</v>
      </c>
      <c r="Z75" s="1430" t="s">
        <v>1100</v>
      </c>
      <c r="AA75" s="1431" t="s">
        <v>1101</v>
      </c>
      <c r="AB75" s="1785" t="s">
        <v>1071</v>
      </c>
      <c r="AC75" s="294" t="s">
        <v>1072</v>
      </c>
      <c r="AD75" s="1441" t="s">
        <v>832</v>
      </c>
      <c r="AE75" s="1442" t="s">
        <v>546</v>
      </c>
      <c r="AF75" s="1443" t="s">
        <v>1077</v>
      </c>
      <c r="AG75" s="1439" t="s">
        <v>1078</v>
      </c>
      <c r="AH75" s="1444" t="s">
        <v>1079</v>
      </c>
      <c r="AI75" s="1445" t="s">
        <v>1080</v>
      </c>
      <c r="AJ75" s="1442" t="s">
        <v>838</v>
      </c>
      <c r="AK75" s="1430" t="s">
        <v>1100</v>
      </c>
      <c r="AL75" s="1431" t="s">
        <v>1101</v>
      </c>
      <c r="AM75" s="1785" t="s">
        <v>1071</v>
      </c>
      <c r="AN75" s="294" t="s">
        <v>1072</v>
      </c>
      <c r="AO75" s="1441" t="s">
        <v>832</v>
      </c>
      <c r="AP75" s="1442" t="s">
        <v>546</v>
      </c>
      <c r="AQ75" s="1443" t="s">
        <v>1077</v>
      </c>
      <c r="AR75" s="1439" t="s">
        <v>1078</v>
      </c>
      <c r="AS75" s="1444" t="s">
        <v>1079</v>
      </c>
      <c r="AT75" s="1445" t="s">
        <v>1080</v>
      </c>
      <c r="AU75" s="1446"/>
      <c r="AV75" s="1434" t="s">
        <v>838</v>
      </c>
      <c r="AW75" s="1430" t="s">
        <v>1100</v>
      </c>
      <c r="AX75" s="1431" t="s">
        <v>1101</v>
      </c>
      <c r="AY75" s="1432" t="s">
        <v>1071</v>
      </c>
      <c r="AZ75" s="299" t="s">
        <v>1072</v>
      </c>
      <c r="BA75" s="1433" t="s">
        <v>832</v>
      </c>
      <c r="BB75" s="1434" t="s">
        <v>546</v>
      </c>
      <c r="BC75" s="1436" t="s">
        <v>1077</v>
      </c>
      <c r="BD75" s="1431" t="s">
        <v>1078</v>
      </c>
      <c r="BE75" s="1444" t="s">
        <v>1079</v>
      </c>
      <c r="BF75" s="1447" t="s">
        <v>1080</v>
      </c>
      <c r="BG75" s="1434" t="s">
        <v>838</v>
      </c>
      <c r="BH75" s="1430" t="s">
        <v>1100</v>
      </c>
      <c r="BI75" s="1431" t="s">
        <v>1101</v>
      </c>
      <c r="BJ75" s="1432" t="s">
        <v>1071</v>
      </c>
      <c r="BK75" s="299" t="s">
        <v>1072</v>
      </c>
      <c r="BL75" s="1433" t="s">
        <v>832</v>
      </c>
      <c r="BM75" s="1434" t="s">
        <v>546</v>
      </c>
      <c r="BN75" s="1436" t="s">
        <v>1077</v>
      </c>
      <c r="BO75" s="1431" t="s">
        <v>1078</v>
      </c>
      <c r="BP75" s="1444" t="s">
        <v>1079</v>
      </c>
      <c r="BQ75" s="1447" t="s">
        <v>1080</v>
      </c>
      <c r="BR75" s="1434" t="s">
        <v>838</v>
      </c>
      <c r="BS75" s="1430" t="s">
        <v>1100</v>
      </c>
      <c r="BT75" s="1431" t="s">
        <v>1101</v>
      </c>
      <c r="BU75" s="1432" t="s">
        <v>1071</v>
      </c>
      <c r="BV75" s="299" t="s">
        <v>1072</v>
      </c>
      <c r="BW75" s="1433" t="s">
        <v>832</v>
      </c>
      <c r="BX75" s="1434" t="s">
        <v>546</v>
      </c>
      <c r="BY75" s="1436" t="s">
        <v>1077</v>
      </c>
      <c r="BZ75" s="1431" t="s">
        <v>1078</v>
      </c>
      <c r="CA75" s="1444" t="s">
        <v>1079</v>
      </c>
      <c r="CB75" s="1447" t="s">
        <v>1080</v>
      </c>
      <c r="CC75" s="1504"/>
      <c r="CD75" s="1504"/>
      <c r="CE75" s="1504"/>
      <c r="CF75" s="1504"/>
      <c r="CG75" s="1504"/>
      <c r="CH75" s="1504"/>
      <c r="CI75" s="1504"/>
    </row>
    <row r="76" spans="1:87" ht="15" customHeight="1" thickTop="1">
      <c r="A76" s="1946" t="s">
        <v>360</v>
      </c>
      <c r="B76" s="42" t="s">
        <v>414</v>
      </c>
      <c r="C76" s="1449"/>
      <c r="D76" s="1450"/>
      <c r="E76" s="1451"/>
      <c r="F76" s="1452"/>
      <c r="G76" s="1453"/>
      <c r="H76" s="1454"/>
      <c r="I76" s="1455"/>
      <c r="J76" s="1450"/>
      <c r="K76" s="1456"/>
      <c r="L76" s="1457"/>
      <c r="M76" s="1458"/>
      <c r="N76" s="1449"/>
      <c r="O76" s="1450"/>
      <c r="P76" s="1451"/>
      <c r="Q76" s="1452"/>
      <c r="R76" s="1453"/>
      <c r="S76" s="1454"/>
      <c r="T76" s="1455"/>
      <c r="U76" s="1450"/>
      <c r="V76" s="1456"/>
      <c r="W76" s="1457"/>
      <c r="X76" s="1458"/>
      <c r="Y76" s="1449"/>
      <c r="Z76" s="1450"/>
      <c r="AA76" s="1451"/>
      <c r="AB76" s="1452"/>
      <c r="AC76" s="1453"/>
      <c r="AD76" s="1454"/>
      <c r="AE76" s="1455"/>
      <c r="AF76" s="1450"/>
      <c r="AG76" s="1456"/>
      <c r="AH76" s="1457"/>
      <c r="AI76" s="1458"/>
      <c r="AJ76" s="1449"/>
      <c r="AK76" s="1450"/>
      <c r="AL76" s="1451"/>
      <c r="AM76" s="1452"/>
      <c r="AN76" s="1453"/>
      <c r="AO76" s="1454"/>
      <c r="AP76" s="1455"/>
      <c r="AQ76" s="1450"/>
      <c r="AR76" s="1456"/>
      <c r="AS76" s="1457"/>
      <c r="AT76" s="1458"/>
      <c r="AV76" s="1449"/>
      <c r="AW76" s="1450"/>
      <c r="AX76" s="1451"/>
      <c r="AY76" s="1452"/>
      <c r="AZ76" s="1453"/>
      <c r="BA76" s="1454"/>
      <c r="BB76" s="1455"/>
      <c r="BC76" s="1450"/>
      <c r="BD76" s="1456"/>
      <c r="BE76" s="1457"/>
      <c r="BF76" s="1458"/>
      <c r="BG76" s="1449"/>
      <c r="BH76" s="1450"/>
      <c r="BI76" s="1451"/>
      <c r="BJ76" s="1452"/>
      <c r="BK76" s="1453"/>
      <c r="BL76" s="1454"/>
      <c r="BM76" s="1455"/>
      <c r="BN76" s="1450"/>
      <c r="BO76" s="1456"/>
      <c r="BP76" s="1457"/>
      <c r="BQ76" s="1458"/>
      <c r="BR76" s="1449"/>
      <c r="BS76" s="1450"/>
      <c r="BT76" s="1451"/>
      <c r="BU76" s="1452"/>
      <c r="BV76" s="1453"/>
      <c r="BW76" s="1454"/>
      <c r="BX76" s="1455"/>
      <c r="BY76" s="1450"/>
      <c r="BZ76" s="1456"/>
      <c r="CA76" s="1457"/>
      <c r="CB76" s="1458"/>
      <c r="CC76" s="1496"/>
      <c r="CD76" s="1496"/>
      <c r="CE76" s="1496"/>
      <c r="CF76" s="1496"/>
      <c r="CG76" s="1496"/>
      <c r="CH76" s="1496"/>
      <c r="CI76" s="1496"/>
    </row>
    <row r="77" spans="1:87" ht="15" customHeight="1">
      <c r="A77" s="1867"/>
      <c r="B77" s="223" t="s">
        <v>11</v>
      </c>
      <c r="C77" s="1459"/>
      <c r="D77" s="1460"/>
      <c r="E77" s="1461"/>
      <c r="F77" s="1462"/>
      <c r="G77" s="1463"/>
      <c r="H77" s="1464"/>
      <c r="I77" s="1465"/>
      <c r="J77" s="1460"/>
      <c r="K77" s="1466"/>
      <c r="L77" s="1467"/>
      <c r="M77" s="1468"/>
      <c r="N77" s="1459"/>
      <c r="O77" s="1460"/>
      <c r="P77" s="1461"/>
      <c r="Q77" s="1462"/>
      <c r="R77" s="1463"/>
      <c r="S77" s="1464"/>
      <c r="T77" s="1465"/>
      <c r="U77" s="1460"/>
      <c r="V77" s="1466"/>
      <c r="W77" s="1467"/>
      <c r="X77" s="1468"/>
      <c r="Y77" s="1459"/>
      <c r="Z77" s="1460"/>
      <c r="AA77" s="1461"/>
      <c r="AB77" s="1462"/>
      <c r="AC77" s="1463"/>
      <c r="AD77" s="1464"/>
      <c r="AE77" s="1465"/>
      <c r="AF77" s="1460"/>
      <c r="AG77" s="1466"/>
      <c r="AH77" s="1467"/>
      <c r="AI77" s="1468"/>
      <c r="AJ77" s="1459"/>
      <c r="AK77" s="1460"/>
      <c r="AL77" s="1461"/>
      <c r="AM77" s="1462"/>
      <c r="AN77" s="1463"/>
      <c r="AO77" s="1464"/>
      <c r="AP77" s="1465"/>
      <c r="AQ77" s="1460"/>
      <c r="AR77" s="1466"/>
      <c r="AS77" s="1467"/>
      <c r="AT77" s="1468"/>
      <c r="AV77" s="1459"/>
      <c r="AW77" s="1460"/>
      <c r="AX77" s="1461"/>
      <c r="AY77" s="1462"/>
      <c r="AZ77" s="1463"/>
      <c r="BA77" s="1464"/>
      <c r="BB77" s="1465"/>
      <c r="BC77" s="1460"/>
      <c r="BD77" s="1466"/>
      <c r="BE77" s="1467"/>
      <c r="BF77" s="1468"/>
      <c r="BG77" s="1459"/>
      <c r="BH77" s="1460"/>
      <c r="BI77" s="1461"/>
      <c r="BJ77" s="1462"/>
      <c r="BK77" s="1463"/>
      <c r="BL77" s="1464"/>
      <c r="BM77" s="1465"/>
      <c r="BN77" s="1460"/>
      <c r="BO77" s="1466"/>
      <c r="BP77" s="1467"/>
      <c r="BQ77" s="1468"/>
      <c r="BR77" s="1459"/>
      <c r="BS77" s="1460"/>
      <c r="BT77" s="1461"/>
      <c r="BU77" s="1462"/>
      <c r="BV77" s="1463"/>
      <c r="BW77" s="1464"/>
      <c r="BX77" s="1465"/>
      <c r="BY77" s="1460"/>
      <c r="BZ77" s="1466"/>
      <c r="CA77" s="1467"/>
      <c r="CB77" s="1468"/>
      <c r="CC77" s="1496"/>
      <c r="CD77" s="1496"/>
      <c r="CE77" s="1496"/>
      <c r="CF77" s="1496"/>
      <c r="CG77" s="1496"/>
      <c r="CH77" s="1496"/>
      <c r="CI77" s="1496"/>
    </row>
    <row r="78" spans="1:87" ht="15" customHeight="1">
      <c r="A78" s="1867"/>
      <c r="B78" s="44" t="s">
        <v>4</v>
      </c>
      <c r="C78" s="1469"/>
      <c r="D78" s="1460"/>
      <c r="E78" s="1461"/>
      <c r="F78" s="1462"/>
      <c r="G78" s="1463"/>
      <c r="H78" s="1464"/>
      <c r="I78" s="1465"/>
      <c r="J78" s="1460"/>
      <c r="K78" s="1466"/>
      <c r="L78" s="1467"/>
      <c r="M78" s="1468"/>
      <c r="N78" s="1469"/>
      <c r="O78" s="1460"/>
      <c r="P78" s="1461"/>
      <c r="Q78" s="1462"/>
      <c r="R78" s="1463"/>
      <c r="S78" s="1464"/>
      <c r="T78" s="1465"/>
      <c r="U78" s="1460"/>
      <c r="V78" s="1466"/>
      <c r="W78" s="1467"/>
      <c r="X78" s="1468"/>
      <c r="Y78" s="1469"/>
      <c r="Z78" s="1460"/>
      <c r="AA78" s="1461"/>
      <c r="AB78" s="1462"/>
      <c r="AC78" s="1463"/>
      <c r="AD78" s="1464"/>
      <c r="AE78" s="1465"/>
      <c r="AF78" s="1460"/>
      <c r="AG78" s="1466"/>
      <c r="AH78" s="1467"/>
      <c r="AI78" s="1468"/>
      <c r="AJ78" s="1469"/>
      <c r="AK78" s="1460"/>
      <c r="AL78" s="1461"/>
      <c r="AM78" s="1462"/>
      <c r="AN78" s="1463"/>
      <c r="AO78" s="1464"/>
      <c r="AP78" s="1465"/>
      <c r="AQ78" s="1460"/>
      <c r="AR78" s="1466"/>
      <c r="AS78" s="1467"/>
      <c r="AT78" s="1468"/>
      <c r="AV78" s="1469"/>
      <c r="AW78" s="1460"/>
      <c r="AX78" s="1461"/>
      <c r="AY78" s="1462"/>
      <c r="AZ78" s="1463"/>
      <c r="BA78" s="1464"/>
      <c r="BB78" s="1465"/>
      <c r="BC78" s="1460"/>
      <c r="BD78" s="1466"/>
      <c r="BE78" s="1467"/>
      <c r="BF78" s="1468"/>
      <c r="BG78" s="1469"/>
      <c r="BH78" s="1460"/>
      <c r="BI78" s="1461"/>
      <c r="BJ78" s="1462"/>
      <c r="BK78" s="1463"/>
      <c r="BL78" s="1464"/>
      <c r="BM78" s="1465"/>
      <c r="BN78" s="1460"/>
      <c r="BO78" s="1466"/>
      <c r="BP78" s="1467"/>
      <c r="BQ78" s="1468"/>
      <c r="BR78" s="1469"/>
      <c r="BS78" s="1460"/>
      <c r="BT78" s="1461"/>
      <c r="BU78" s="1462"/>
      <c r="BV78" s="1463"/>
      <c r="BW78" s="1464"/>
      <c r="BX78" s="1465"/>
      <c r="BY78" s="1460"/>
      <c r="BZ78" s="1466"/>
      <c r="CA78" s="1467"/>
      <c r="CB78" s="1468"/>
      <c r="CC78" s="1496"/>
      <c r="CD78" s="1496"/>
      <c r="CE78" s="1496"/>
      <c r="CF78" s="1496"/>
      <c r="CG78" s="1496"/>
      <c r="CH78" s="1496"/>
      <c r="CI78" s="1496"/>
    </row>
    <row r="79" spans="1:87" ht="15" customHeight="1">
      <c r="A79" s="1867"/>
      <c r="B79" s="45" t="s">
        <v>415</v>
      </c>
      <c r="C79" s="1459"/>
      <c r="D79" s="1460"/>
      <c r="E79" s="1461"/>
      <c r="F79" s="1462"/>
      <c r="G79" s="1463"/>
      <c r="H79" s="1464"/>
      <c r="I79" s="1465"/>
      <c r="J79" s="1460"/>
      <c r="K79" s="1466"/>
      <c r="L79" s="1467"/>
      <c r="M79" s="1468"/>
      <c r="N79" s="1459"/>
      <c r="O79" s="1460"/>
      <c r="P79" s="1461"/>
      <c r="Q79" s="1462"/>
      <c r="R79" s="1463"/>
      <c r="S79" s="1464"/>
      <c r="T79" s="1465"/>
      <c r="U79" s="1460"/>
      <c r="V79" s="1466"/>
      <c r="W79" s="1467"/>
      <c r="X79" s="1468"/>
      <c r="Y79" s="1459"/>
      <c r="Z79" s="1460"/>
      <c r="AA79" s="1461"/>
      <c r="AB79" s="1462"/>
      <c r="AC79" s="1463"/>
      <c r="AD79" s="1464"/>
      <c r="AE79" s="1465"/>
      <c r="AF79" s="1460"/>
      <c r="AG79" s="1466"/>
      <c r="AH79" s="1467"/>
      <c r="AI79" s="1468"/>
      <c r="AJ79" s="1459"/>
      <c r="AK79" s="1460"/>
      <c r="AL79" s="1461"/>
      <c r="AM79" s="1462"/>
      <c r="AN79" s="1463"/>
      <c r="AO79" s="1464"/>
      <c r="AP79" s="1465"/>
      <c r="AQ79" s="1460"/>
      <c r="AR79" s="1466"/>
      <c r="AS79" s="1467"/>
      <c r="AT79" s="1468"/>
      <c r="AV79" s="1459"/>
      <c r="AW79" s="1460"/>
      <c r="AX79" s="1461"/>
      <c r="AY79" s="1462"/>
      <c r="AZ79" s="1463"/>
      <c r="BA79" s="1464"/>
      <c r="BB79" s="1465"/>
      <c r="BC79" s="1460"/>
      <c r="BD79" s="1466"/>
      <c r="BE79" s="1467"/>
      <c r="BF79" s="1468"/>
      <c r="BG79" s="1459"/>
      <c r="BH79" s="1460"/>
      <c r="BI79" s="1461"/>
      <c r="BJ79" s="1462"/>
      <c r="BK79" s="1463"/>
      <c r="BL79" s="1464"/>
      <c r="BM79" s="1465"/>
      <c r="BN79" s="1460"/>
      <c r="BO79" s="1466"/>
      <c r="BP79" s="1467"/>
      <c r="BQ79" s="1468"/>
      <c r="BR79" s="1459"/>
      <c r="BS79" s="1460"/>
      <c r="BT79" s="1461"/>
      <c r="BU79" s="1462"/>
      <c r="BV79" s="1463"/>
      <c r="BW79" s="1464"/>
      <c r="BX79" s="1465"/>
      <c r="BY79" s="1460"/>
      <c r="BZ79" s="1466"/>
      <c r="CA79" s="1467"/>
      <c r="CB79" s="1468"/>
      <c r="CC79" s="1496"/>
      <c r="CD79" s="1496"/>
      <c r="CE79" s="1496"/>
      <c r="CF79" s="1496"/>
      <c r="CG79" s="1496"/>
      <c r="CH79" s="1496"/>
      <c r="CI79" s="1496"/>
    </row>
    <row r="80" spans="1:87" ht="15" customHeight="1">
      <c r="A80" s="1867"/>
      <c r="B80" s="45" t="s">
        <v>416</v>
      </c>
      <c r="C80" s="1459"/>
      <c r="D80" s="1460"/>
      <c r="E80" s="1461"/>
      <c r="F80" s="1462"/>
      <c r="G80" s="1463"/>
      <c r="H80" s="1464"/>
      <c r="I80" s="1465"/>
      <c r="J80" s="1460"/>
      <c r="K80" s="1466"/>
      <c r="L80" s="1467"/>
      <c r="M80" s="1468"/>
      <c r="N80" s="1459"/>
      <c r="O80" s="1460"/>
      <c r="P80" s="1461"/>
      <c r="Q80" s="1462"/>
      <c r="R80" s="1463"/>
      <c r="S80" s="1464"/>
      <c r="T80" s="1465"/>
      <c r="U80" s="1460"/>
      <c r="V80" s="1466"/>
      <c r="W80" s="1467"/>
      <c r="X80" s="1468"/>
      <c r="Y80" s="1459"/>
      <c r="Z80" s="1460"/>
      <c r="AA80" s="1461"/>
      <c r="AB80" s="1462"/>
      <c r="AC80" s="1463"/>
      <c r="AD80" s="1464"/>
      <c r="AE80" s="1465"/>
      <c r="AF80" s="1460"/>
      <c r="AG80" s="1466"/>
      <c r="AH80" s="1467"/>
      <c r="AI80" s="1468"/>
      <c r="AJ80" s="1459"/>
      <c r="AK80" s="1460"/>
      <c r="AL80" s="1461"/>
      <c r="AM80" s="1462"/>
      <c r="AN80" s="1463"/>
      <c r="AO80" s="1464"/>
      <c r="AP80" s="1465"/>
      <c r="AQ80" s="1460"/>
      <c r="AR80" s="1466"/>
      <c r="AS80" s="1467"/>
      <c r="AT80" s="1468"/>
      <c r="AV80" s="1459"/>
      <c r="AW80" s="1460"/>
      <c r="AX80" s="1461"/>
      <c r="AY80" s="1462"/>
      <c r="AZ80" s="1463"/>
      <c r="BA80" s="1464"/>
      <c r="BB80" s="1465"/>
      <c r="BC80" s="1460"/>
      <c r="BD80" s="1466"/>
      <c r="BE80" s="1467"/>
      <c r="BF80" s="1468"/>
      <c r="BG80" s="1459"/>
      <c r="BH80" s="1460"/>
      <c r="BI80" s="1461"/>
      <c r="BJ80" s="1462"/>
      <c r="BK80" s="1463"/>
      <c r="BL80" s="1464"/>
      <c r="BM80" s="1465"/>
      <c r="BN80" s="1460"/>
      <c r="BO80" s="1466"/>
      <c r="BP80" s="1467"/>
      <c r="BQ80" s="1468"/>
      <c r="BR80" s="1459"/>
      <c r="BS80" s="1460"/>
      <c r="BT80" s="1461"/>
      <c r="BU80" s="1462"/>
      <c r="BV80" s="1463"/>
      <c r="BW80" s="1464"/>
      <c r="BX80" s="1465"/>
      <c r="BY80" s="1460"/>
      <c r="BZ80" s="1466"/>
      <c r="CA80" s="1467"/>
      <c r="CB80" s="1468"/>
      <c r="CC80" s="1496"/>
      <c r="CD80" s="1496"/>
      <c r="CE80" s="1496"/>
      <c r="CF80" s="1496"/>
      <c r="CG80" s="1496"/>
      <c r="CH80" s="1496"/>
      <c r="CI80" s="1496"/>
    </row>
    <row r="81" spans="1:87" ht="15" customHeight="1">
      <c r="A81" s="1867"/>
      <c r="B81" s="44" t="s">
        <v>10</v>
      </c>
      <c r="C81" s="1470"/>
      <c r="D81" s="1471"/>
      <c r="E81" s="1472"/>
      <c r="F81" s="1473"/>
      <c r="G81" s="1474"/>
      <c r="H81" s="1464"/>
      <c r="I81" s="1465"/>
      <c r="J81" s="1471"/>
      <c r="K81" s="1472"/>
      <c r="L81" s="1467"/>
      <c r="M81" s="1468"/>
      <c r="N81" s="1470"/>
      <c r="O81" s="1471"/>
      <c r="P81" s="1472"/>
      <c r="Q81" s="1473"/>
      <c r="R81" s="1474"/>
      <c r="S81" s="1464"/>
      <c r="T81" s="1465"/>
      <c r="U81" s="1471"/>
      <c r="V81" s="1472"/>
      <c r="W81" s="1467"/>
      <c r="X81" s="1468"/>
      <c r="Y81" s="1470"/>
      <c r="Z81" s="1471"/>
      <c r="AA81" s="1472"/>
      <c r="AB81" s="1473"/>
      <c r="AC81" s="1474"/>
      <c r="AD81" s="1464"/>
      <c r="AE81" s="1465"/>
      <c r="AF81" s="1471"/>
      <c r="AG81" s="1472"/>
      <c r="AH81" s="1467"/>
      <c r="AI81" s="1468"/>
      <c r="AJ81" s="1470"/>
      <c r="AK81" s="1471"/>
      <c r="AL81" s="1472"/>
      <c r="AM81" s="1473"/>
      <c r="AN81" s="1474"/>
      <c r="AO81" s="1464"/>
      <c r="AP81" s="1465"/>
      <c r="AQ81" s="1471"/>
      <c r="AR81" s="1472"/>
      <c r="AS81" s="1467"/>
      <c r="AT81" s="1468"/>
      <c r="AV81" s="1470"/>
      <c r="AW81" s="1471"/>
      <c r="AX81" s="1472"/>
      <c r="AY81" s="1473"/>
      <c r="AZ81" s="1474"/>
      <c r="BA81" s="1464"/>
      <c r="BB81" s="1465"/>
      <c r="BC81" s="1471"/>
      <c r="BD81" s="1472"/>
      <c r="BE81" s="1467"/>
      <c r="BF81" s="1468"/>
      <c r="BG81" s="1470"/>
      <c r="BH81" s="1471"/>
      <c r="BI81" s="1472"/>
      <c r="BJ81" s="1473"/>
      <c r="BK81" s="1474"/>
      <c r="BL81" s="1464"/>
      <c r="BM81" s="1465"/>
      <c r="BN81" s="1471"/>
      <c r="BO81" s="1472"/>
      <c r="BP81" s="1467"/>
      <c r="BQ81" s="1468"/>
      <c r="BR81" s="1470"/>
      <c r="BS81" s="1471"/>
      <c r="BT81" s="1472"/>
      <c r="BU81" s="1473"/>
      <c r="BV81" s="1474"/>
      <c r="BW81" s="1464"/>
      <c r="BX81" s="1465"/>
      <c r="BY81" s="1471"/>
      <c r="BZ81" s="1472"/>
      <c r="CA81" s="1467"/>
      <c r="CB81" s="1468"/>
      <c r="CC81" s="1496"/>
      <c r="CD81" s="1496"/>
      <c r="CE81" s="1496"/>
      <c r="CF81" s="1496"/>
      <c r="CG81" s="1496"/>
      <c r="CH81" s="1496"/>
      <c r="CI81" s="1496"/>
    </row>
    <row r="82" spans="1:87" ht="15" customHeight="1">
      <c r="A82" s="1867"/>
      <c r="B82" s="46" t="s">
        <v>417</v>
      </c>
      <c r="C82" s="1470"/>
      <c r="D82" s="1471"/>
      <c r="E82" s="1472"/>
      <c r="F82" s="1473"/>
      <c r="G82" s="1474"/>
      <c r="H82" s="1464"/>
      <c r="I82" s="1465"/>
      <c r="J82" s="1471"/>
      <c r="K82" s="1472"/>
      <c r="L82" s="1467"/>
      <c r="M82" s="1468"/>
      <c r="N82" s="1470"/>
      <c r="O82" s="1471"/>
      <c r="P82" s="1472"/>
      <c r="Q82" s="1473"/>
      <c r="R82" s="1474"/>
      <c r="S82" s="1464"/>
      <c r="T82" s="1465"/>
      <c r="U82" s="1471"/>
      <c r="V82" s="1472"/>
      <c r="W82" s="1467"/>
      <c r="X82" s="1468"/>
      <c r="Y82" s="1470"/>
      <c r="Z82" s="1471"/>
      <c r="AA82" s="1472"/>
      <c r="AB82" s="1473"/>
      <c r="AC82" s="1474"/>
      <c r="AD82" s="1464"/>
      <c r="AE82" s="1465"/>
      <c r="AF82" s="1471"/>
      <c r="AG82" s="1472"/>
      <c r="AH82" s="1467"/>
      <c r="AI82" s="1468"/>
      <c r="AJ82" s="1470"/>
      <c r="AK82" s="1471"/>
      <c r="AL82" s="1472"/>
      <c r="AM82" s="1473"/>
      <c r="AN82" s="1474"/>
      <c r="AO82" s="1464"/>
      <c r="AP82" s="1465"/>
      <c r="AQ82" s="1471"/>
      <c r="AR82" s="1472"/>
      <c r="AS82" s="1467"/>
      <c r="AT82" s="1468"/>
      <c r="AV82" s="1470"/>
      <c r="AW82" s="1471"/>
      <c r="AX82" s="1472"/>
      <c r="AY82" s="1473"/>
      <c r="AZ82" s="1474"/>
      <c r="BA82" s="1464"/>
      <c r="BB82" s="1465"/>
      <c r="BC82" s="1471"/>
      <c r="BD82" s="1472"/>
      <c r="BE82" s="1467"/>
      <c r="BF82" s="1468"/>
      <c r="BG82" s="1470"/>
      <c r="BH82" s="1471"/>
      <c r="BI82" s="1472"/>
      <c r="BJ82" s="1473"/>
      <c r="BK82" s="1474"/>
      <c r="BL82" s="1464"/>
      <c r="BM82" s="1465"/>
      <c r="BN82" s="1471"/>
      <c r="BO82" s="1472"/>
      <c r="BP82" s="1467"/>
      <c r="BQ82" s="1468"/>
      <c r="BR82" s="1470"/>
      <c r="BS82" s="1471"/>
      <c r="BT82" s="1472"/>
      <c r="BU82" s="1473"/>
      <c r="BV82" s="1474"/>
      <c r="BW82" s="1464"/>
      <c r="BX82" s="1465"/>
      <c r="BY82" s="1471"/>
      <c r="BZ82" s="1472"/>
      <c r="CA82" s="1467"/>
      <c r="CB82" s="1468"/>
      <c r="CC82" s="1496"/>
      <c r="CD82" s="1496"/>
      <c r="CE82" s="1496"/>
      <c r="CF82" s="1496"/>
      <c r="CG82" s="1496"/>
      <c r="CH82" s="1496"/>
      <c r="CI82" s="1496"/>
    </row>
    <row r="83" spans="1:87" ht="15" customHeight="1">
      <c r="A83" s="1867"/>
      <c r="B83" s="47" t="s">
        <v>418</v>
      </c>
      <c r="C83" s="1475"/>
      <c r="D83" s="1460"/>
      <c r="E83" s="1461"/>
      <c r="F83" s="1462"/>
      <c r="G83" s="1463"/>
      <c r="H83" s="1464"/>
      <c r="I83" s="1465"/>
      <c r="J83" s="1460"/>
      <c r="K83" s="1466"/>
      <c r="L83" s="1467"/>
      <c r="M83" s="1468"/>
      <c r="N83" s="1475"/>
      <c r="O83" s="1460"/>
      <c r="P83" s="1461"/>
      <c r="Q83" s="1462"/>
      <c r="R83" s="1463"/>
      <c r="S83" s="1464"/>
      <c r="T83" s="1465"/>
      <c r="U83" s="1460"/>
      <c r="V83" s="1466"/>
      <c r="W83" s="1467"/>
      <c r="X83" s="1468"/>
      <c r="Y83" s="1475"/>
      <c r="Z83" s="1460"/>
      <c r="AA83" s="1461"/>
      <c r="AB83" s="1462"/>
      <c r="AC83" s="1463"/>
      <c r="AD83" s="1464"/>
      <c r="AE83" s="1465"/>
      <c r="AF83" s="1460"/>
      <c r="AG83" s="1466"/>
      <c r="AH83" s="1467"/>
      <c r="AI83" s="1468"/>
      <c r="AJ83" s="1475"/>
      <c r="AK83" s="1460"/>
      <c r="AL83" s="1461"/>
      <c r="AM83" s="1462"/>
      <c r="AN83" s="1463"/>
      <c r="AO83" s="1464"/>
      <c r="AP83" s="1465"/>
      <c r="AQ83" s="1460"/>
      <c r="AR83" s="1466"/>
      <c r="AS83" s="1467"/>
      <c r="AT83" s="1468"/>
      <c r="AV83" s="1475"/>
      <c r="AW83" s="1460"/>
      <c r="AX83" s="1461"/>
      <c r="AY83" s="1462"/>
      <c r="AZ83" s="1463"/>
      <c r="BA83" s="1464"/>
      <c r="BB83" s="1465"/>
      <c r="BC83" s="1460"/>
      <c r="BD83" s="1466"/>
      <c r="BE83" s="1467"/>
      <c r="BF83" s="1468"/>
      <c r="BG83" s="1475"/>
      <c r="BH83" s="1460"/>
      <c r="BI83" s="1461"/>
      <c r="BJ83" s="1462"/>
      <c r="BK83" s="1463"/>
      <c r="BL83" s="1464"/>
      <c r="BM83" s="1465"/>
      <c r="BN83" s="1460"/>
      <c r="BO83" s="1466"/>
      <c r="BP83" s="1467"/>
      <c r="BQ83" s="1468"/>
      <c r="BR83" s="1475"/>
      <c r="BS83" s="1460"/>
      <c r="BT83" s="1461"/>
      <c r="BU83" s="1462"/>
      <c r="BV83" s="1463"/>
      <c r="BW83" s="1464"/>
      <c r="BX83" s="1465"/>
      <c r="BY83" s="1460"/>
      <c r="BZ83" s="1466"/>
      <c r="CA83" s="1467"/>
      <c r="CB83" s="1468"/>
      <c r="CC83" s="1496"/>
      <c r="CD83" s="1496"/>
      <c r="CE83" s="1496"/>
      <c r="CF83" s="1496"/>
      <c r="CG83" s="1496"/>
      <c r="CH83" s="1496"/>
      <c r="CI83" s="1496"/>
    </row>
    <row r="84" spans="1:87" ht="15" customHeight="1">
      <c r="A84" s="1867"/>
      <c r="B84" s="47" t="s">
        <v>419</v>
      </c>
      <c r="C84" s="1475"/>
      <c r="D84" s="1460"/>
      <c r="E84" s="1461"/>
      <c r="F84" s="1462"/>
      <c r="G84" s="1463"/>
      <c r="H84" s="1464"/>
      <c r="I84" s="1465"/>
      <c r="J84" s="1460"/>
      <c r="K84" s="1466"/>
      <c r="L84" s="1467"/>
      <c r="M84" s="1468"/>
      <c r="N84" s="1475"/>
      <c r="O84" s="1460"/>
      <c r="P84" s="1461"/>
      <c r="Q84" s="1462"/>
      <c r="R84" s="1463"/>
      <c r="S84" s="1464"/>
      <c r="T84" s="1465"/>
      <c r="U84" s="1460"/>
      <c r="V84" s="1466"/>
      <c r="W84" s="1467"/>
      <c r="X84" s="1468"/>
      <c r="Y84" s="1475"/>
      <c r="Z84" s="1460"/>
      <c r="AA84" s="1461"/>
      <c r="AB84" s="1462"/>
      <c r="AC84" s="1463"/>
      <c r="AD84" s="1464"/>
      <c r="AE84" s="1465"/>
      <c r="AF84" s="1460"/>
      <c r="AG84" s="1466"/>
      <c r="AH84" s="1467"/>
      <c r="AI84" s="1468"/>
      <c r="AJ84" s="1475"/>
      <c r="AK84" s="1460"/>
      <c r="AL84" s="1461"/>
      <c r="AM84" s="1462"/>
      <c r="AN84" s="1463"/>
      <c r="AO84" s="1464"/>
      <c r="AP84" s="1465"/>
      <c r="AQ84" s="1460"/>
      <c r="AR84" s="1466"/>
      <c r="AS84" s="1467"/>
      <c r="AT84" s="1468"/>
      <c r="AV84" s="1475"/>
      <c r="AW84" s="1460"/>
      <c r="AX84" s="1461"/>
      <c r="AY84" s="1462"/>
      <c r="AZ84" s="1463"/>
      <c r="BA84" s="1464"/>
      <c r="BB84" s="1465"/>
      <c r="BC84" s="1460"/>
      <c r="BD84" s="1466"/>
      <c r="BE84" s="1467"/>
      <c r="BF84" s="1468"/>
      <c r="BG84" s="1475"/>
      <c r="BH84" s="1460"/>
      <c r="BI84" s="1461"/>
      <c r="BJ84" s="1462"/>
      <c r="BK84" s="1463"/>
      <c r="BL84" s="1464"/>
      <c r="BM84" s="1465"/>
      <c r="BN84" s="1460"/>
      <c r="BO84" s="1466"/>
      <c r="BP84" s="1467"/>
      <c r="BQ84" s="1468"/>
      <c r="BR84" s="1475"/>
      <c r="BS84" s="1460"/>
      <c r="BT84" s="1461"/>
      <c r="BU84" s="1462"/>
      <c r="BV84" s="1463"/>
      <c r="BW84" s="1464"/>
      <c r="BX84" s="1465"/>
      <c r="BY84" s="1460"/>
      <c r="BZ84" s="1466"/>
      <c r="CA84" s="1467"/>
      <c r="CB84" s="1468"/>
      <c r="CC84" s="1496"/>
      <c r="CD84" s="1496"/>
      <c r="CE84" s="1496"/>
      <c r="CF84" s="1496"/>
      <c r="CG84" s="1496"/>
      <c r="CH84" s="1496"/>
      <c r="CI84" s="1496"/>
    </row>
    <row r="85" spans="1:87" ht="15" customHeight="1">
      <c r="A85" s="1867"/>
      <c r="B85" s="46" t="s">
        <v>420</v>
      </c>
      <c r="C85" s="1459"/>
      <c r="D85" s="1460"/>
      <c r="E85" s="1461"/>
      <c r="F85" s="1462"/>
      <c r="G85" s="1463"/>
      <c r="H85" s="1464"/>
      <c r="I85" s="1465"/>
      <c r="J85" s="1460"/>
      <c r="K85" s="1466"/>
      <c r="L85" s="1467"/>
      <c r="M85" s="1468"/>
      <c r="N85" s="1459"/>
      <c r="O85" s="1460"/>
      <c r="P85" s="1461"/>
      <c r="Q85" s="1462"/>
      <c r="R85" s="1463"/>
      <c r="S85" s="1464"/>
      <c r="T85" s="1465"/>
      <c r="U85" s="1460"/>
      <c r="V85" s="1466"/>
      <c r="W85" s="1467"/>
      <c r="X85" s="1468"/>
      <c r="Y85" s="1459"/>
      <c r="Z85" s="1460"/>
      <c r="AA85" s="1461"/>
      <c r="AB85" s="1462"/>
      <c r="AC85" s="1463"/>
      <c r="AD85" s="1464"/>
      <c r="AE85" s="1465"/>
      <c r="AF85" s="1460"/>
      <c r="AG85" s="1466"/>
      <c r="AH85" s="1467"/>
      <c r="AI85" s="1468"/>
      <c r="AJ85" s="1459"/>
      <c r="AK85" s="1460"/>
      <c r="AL85" s="1461"/>
      <c r="AM85" s="1462"/>
      <c r="AN85" s="1463"/>
      <c r="AO85" s="1464"/>
      <c r="AP85" s="1465"/>
      <c r="AQ85" s="1460"/>
      <c r="AR85" s="1466"/>
      <c r="AS85" s="1467"/>
      <c r="AT85" s="1468"/>
      <c r="AV85" s="1459"/>
      <c r="AW85" s="1460"/>
      <c r="AX85" s="1461"/>
      <c r="AY85" s="1462"/>
      <c r="AZ85" s="1463"/>
      <c r="BA85" s="1464"/>
      <c r="BB85" s="1465"/>
      <c r="BC85" s="1460"/>
      <c r="BD85" s="1466"/>
      <c r="BE85" s="1467"/>
      <c r="BF85" s="1468"/>
      <c r="BG85" s="1459"/>
      <c r="BH85" s="1460"/>
      <c r="BI85" s="1461"/>
      <c r="BJ85" s="1462"/>
      <c r="BK85" s="1463"/>
      <c r="BL85" s="1464"/>
      <c r="BM85" s="1465"/>
      <c r="BN85" s="1460"/>
      <c r="BO85" s="1466"/>
      <c r="BP85" s="1467"/>
      <c r="BQ85" s="1468"/>
      <c r="BR85" s="1459"/>
      <c r="BS85" s="1460"/>
      <c r="BT85" s="1461"/>
      <c r="BU85" s="1462"/>
      <c r="BV85" s="1463"/>
      <c r="BW85" s="1464"/>
      <c r="BX85" s="1465"/>
      <c r="BY85" s="1460"/>
      <c r="BZ85" s="1466"/>
      <c r="CA85" s="1467"/>
      <c r="CB85" s="1468"/>
      <c r="CC85" s="1496"/>
      <c r="CD85" s="1496"/>
      <c r="CE85" s="1496"/>
      <c r="CF85" s="1496"/>
      <c r="CG85" s="1496"/>
      <c r="CH85" s="1496"/>
      <c r="CI85" s="1496"/>
    </row>
    <row r="86" spans="1:87" ht="15" customHeight="1">
      <c r="A86" s="1867"/>
      <c r="B86" s="46" t="s">
        <v>421</v>
      </c>
      <c r="C86" s="1470"/>
      <c r="D86" s="1471"/>
      <c r="E86" s="1472"/>
      <c r="F86" s="1473"/>
      <c r="G86" s="1474"/>
      <c r="H86" s="1464"/>
      <c r="I86" s="1465"/>
      <c r="J86" s="1471"/>
      <c r="K86" s="1472"/>
      <c r="L86" s="1467"/>
      <c r="M86" s="1468"/>
      <c r="N86" s="1470"/>
      <c r="O86" s="1471"/>
      <c r="P86" s="1472"/>
      <c r="Q86" s="1473"/>
      <c r="R86" s="1474"/>
      <c r="S86" s="1464"/>
      <c r="T86" s="1465"/>
      <c r="U86" s="1471"/>
      <c r="V86" s="1472"/>
      <c r="W86" s="1467"/>
      <c r="X86" s="1468"/>
      <c r="Y86" s="1470"/>
      <c r="Z86" s="1471"/>
      <c r="AA86" s="1472"/>
      <c r="AB86" s="1473"/>
      <c r="AC86" s="1474"/>
      <c r="AD86" s="1464"/>
      <c r="AE86" s="1465"/>
      <c r="AF86" s="1471"/>
      <c r="AG86" s="1472"/>
      <c r="AH86" s="1467"/>
      <c r="AI86" s="1468"/>
      <c r="AJ86" s="1470"/>
      <c r="AK86" s="1471"/>
      <c r="AL86" s="1472"/>
      <c r="AM86" s="1473"/>
      <c r="AN86" s="1474"/>
      <c r="AO86" s="1464"/>
      <c r="AP86" s="1465"/>
      <c r="AQ86" s="1471"/>
      <c r="AR86" s="1472"/>
      <c r="AS86" s="1467"/>
      <c r="AT86" s="1468"/>
      <c r="AV86" s="1470"/>
      <c r="AW86" s="1471"/>
      <c r="AX86" s="1472"/>
      <c r="AY86" s="1473"/>
      <c r="AZ86" s="1474"/>
      <c r="BA86" s="1464"/>
      <c r="BB86" s="1465"/>
      <c r="BC86" s="1471"/>
      <c r="BD86" s="1472"/>
      <c r="BE86" s="1467"/>
      <c r="BF86" s="1468"/>
      <c r="BG86" s="1470"/>
      <c r="BH86" s="1471"/>
      <c r="BI86" s="1472"/>
      <c r="BJ86" s="1473"/>
      <c r="BK86" s="1474"/>
      <c r="BL86" s="1464"/>
      <c r="BM86" s="1465"/>
      <c r="BN86" s="1471"/>
      <c r="BO86" s="1472"/>
      <c r="BP86" s="1467"/>
      <c r="BQ86" s="1468"/>
      <c r="BR86" s="1470"/>
      <c r="BS86" s="1471"/>
      <c r="BT86" s="1472"/>
      <c r="BU86" s="1473"/>
      <c r="BV86" s="1474"/>
      <c r="BW86" s="1464"/>
      <c r="BX86" s="1465"/>
      <c r="BY86" s="1471"/>
      <c r="BZ86" s="1472"/>
      <c r="CA86" s="1467"/>
      <c r="CB86" s="1468"/>
      <c r="CC86" s="1496"/>
      <c r="CD86" s="1496"/>
      <c r="CE86" s="1496"/>
      <c r="CF86" s="1496"/>
      <c r="CG86" s="1496"/>
      <c r="CH86" s="1496"/>
      <c r="CI86" s="1496"/>
    </row>
    <row r="87" spans="1:87" ht="15" customHeight="1">
      <c r="A87" s="1867"/>
      <c r="B87" s="47" t="s">
        <v>422</v>
      </c>
      <c r="C87" s="1459"/>
      <c r="D87" s="1460"/>
      <c r="E87" s="1461"/>
      <c r="F87" s="1462"/>
      <c r="G87" s="1463"/>
      <c r="H87" s="1464"/>
      <c r="I87" s="1465"/>
      <c r="J87" s="1460"/>
      <c r="K87" s="1466"/>
      <c r="L87" s="1467"/>
      <c r="M87" s="1468"/>
      <c r="N87" s="1459"/>
      <c r="O87" s="1460"/>
      <c r="P87" s="1461"/>
      <c r="Q87" s="1462"/>
      <c r="R87" s="1463"/>
      <c r="S87" s="1464"/>
      <c r="T87" s="1465"/>
      <c r="U87" s="1460"/>
      <c r="V87" s="1466"/>
      <c r="W87" s="1467"/>
      <c r="X87" s="1468"/>
      <c r="Y87" s="1459"/>
      <c r="Z87" s="1460"/>
      <c r="AA87" s="1461"/>
      <c r="AB87" s="1462"/>
      <c r="AC87" s="1463"/>
      <c r="AD87" s="1464"/>
      <c r="AE87" s="1465"/>
      <c r="AF87" s="1460"/>
      <c r="AG87" s="1466"/>
      <c r="AH87" s="1467"/>
      <c r="AI87" s="1468"/>
      <c r="AJ87" s="1459"/>
      <c r="AK87" s="1460"/>
      <c r="AL87" s="1461"/>
      <c r="AM87" s="1462"/>
      <c r="AN87" s="1463"/>
      <c r="AO87" s="1464"/>
      <c r="AP87" s="1465"/>
      <c r="AQ87" s="1460"/>
      <c r="AR87" s="1466"/>
      <c r="AS87" s="1467"/>
      <c r="AT87" s="1468"/>
      <c r="AV87" s="1459"/>
      <c r="AW87" s="1460"/>
      <c r="AX87" s="1461"/>
      <c r="AY87" s="1462"/>
      <c r="AZ87" s="1463"/>
      <c r="BA87" s="1464"/>
      <c r="BB87" s="1465"/>
      <c r="BC87" s="1460"/>
      <c r="BD87" s="1466"/>
      <c r="BE87" s="1467"/>
      <c r="BF87" s="1468"/>
      <c r="BG87" s="1459"/>
      <c r="BH87" s="1460"/>
      <c r="BI87" s="1461"/>
      <c r="BJ87" s="1462"/>
      <c r="BK87" s="1463"/>
      <c r="BL87" s="1464"/>
      <c r="BM87" s="1465"/>
      <c r="BN87" s="1460"/>
      <c r="BO87" s="1466"/>
      <c r="BP87" s="1467"/>
      <c r="BQ87" s="1468"/>
      <c r="BR87" s="1459"/>
      <c r="BS87" s="1460"/>
      <c r="BT87" s="1461"/>
      <c r="BU87" s="1462"/>
      <c r="BV87" s="1463"/>
      <c r="BW87" s="1464"/>
      <c r="BX87" s="1465"/>
      <c r="BY87" s="1460"/>
      <c r="BZ87" s="1466"/>
      <c r="CA87" s="1467"/>
      <c r="CB87" s="1468"/>
      <c r="CC87" s="1496"/>
      <c r="CD87" s="1496"/>
      <c r="CE87" s="1496"/>
      <c r="CF87" s="1496"/>
      <c r="CG87" s="1496"/>
      <c r="CH87" s="1496"/>
      <c r="CI87" s="1496"/>
    </row>
    <row r="88" spans="1:87" ht="15" customHeight="1">
      <c r="A88" s="1867"/>
      <c r="B88" s="47" t="s">
        <v>423</v>
      </c>
      <c r="C88" s="1459"/>
      <c r="D88" s="1460"/>
      <c r="E88" s="1461"/>
      <c r="F88" s="1462"/>
      <c r="G88" s="1463"/>
      <c r="H88" s="1464"/>
      <c r="I88" s="1465"/>
      <c r="J88" s="1460"/>
      <c r="K88" s="1466"/>
      <c r="L88" s="1467"/>
      <c r="M88" s="1468"/>
      <c r="N88" s="1459"/>
      <c r="O88" s="1460"/>
      <c r="P88" s="1461"/>
      <c r="Q88" s="1462"/>
      <c r="R88" s="1463"/>
      <c r="S88" s="1464"/>
      <c r="T88" s="1465"/>
      <c r="U88" s="1460"/>
      <c r="V88" s="1466"/>
      <c r="W88" s="1467"/>
      <c r="X88" s="1468"/>
      <c r="Y88" s="1459"/>
      <c r="Z88" s="1460"/>
      <c r="AA88" s="1461"/>
      <c r="AB88" s="1462"/>
      <c r="AC88" s="1463"/>
      <c r="AD88" s="1464"/>
      <c r="AE88" s="1465"/>
      <c r="AF88" s="1460"/>
      <c r="AG88" s="1466"/>
      <c r="AH88" s="1467"/>
      <c r="AI88" s="1468"/>
      <c r="AJ88" s="1459"/>
      <c r="AK88" s="1460"/>
      <c r="AL88" s="1461"/>
      <c r="AM88" s="1462"/>
      <c r="AN88" s="1463"/>
      <c r="AO88" s="1464"/>
      <c r="AP88" s="1465"/>
      <c r="AQ88" s="1460"/>
      <c r="AR88" s="1466"/>
      <c r="AS88" s="1467"/>
      <c r="AT88" s="1468"/>
      <c r="AV88" s="1459"/>
      <c r="AW88" s="1460"/>
      <c r="AX88" s="1461"/>
      <c r="AY88" s="1462"/>
      <c r="AZ88" s="1463"/>
      <c r="BA88" s="1464"/>
      <c r="BB88" s="1465"/>
      <c r="BC88" s="1460"/>
      <c r="BD88" s="1466"/>
      <c r="BE88" s="1467"/>
      <c r="BF88" s="1468"/>
      <c r="BG88" s="1459"/>
      <c r="BH88" s="1460"/>
      <c r="BI88" s="1461"/>
      <c r="BJ88" s="1462"/>
      <c r="BK88" s="1463"/>
      <c r="BL88" s="1464"/>
      <c r="BM88" s="1465"/>
      <c r="BN88" s="1460"/>
      <c r="BO88" s="1466"/>
      <c r="BP88" s="1467"/>
      <c r="BQ88" s="1468"/>
      <c r="BR88" s="1459"/>
      <c r="BS88" s="1460"/>
      <c r="BT88" s="1461"/>
      <c r="BU88" s="1462"/>
      <c r="BV88" s="1463"/>
      <c r="BW88" s="1464"/>
      <c r="BX88" s="1465"/>
      <c r="BY88" s="1460"/>
      <c r="BZ88" s="1466"/>
      <c r="CA88" s="1467"/>
      <c r="CB88" s="1468"/>
      <c r="CC88" s="1496"/>
      <c r="CD88" s="1496"/>
      <c r="CE88" s="1496"/>
      <c r="CF88" s="1496"/>
      <c r="CG88" s="1496"/>
      <c r="CH88" s="1496"/>
      <c r="CI88" s="1496"/>
    </row>
    <row r="89" spans="1:87" ht="15" customHeight="1">
      <c r="A89" s="1867"/>
      <c r="B89" s="44" t="s">
        <v>104</v>
      </c>
      <c r="C89" s="1459"/>
      <c r="D89" s="1460"/>
      <c r="E89" s="1461"/>
      <c r="F89" s="1462"/>
      <c r="G89" s="1463"/>
      <c r="H89" s="1464"/>
      <c r="I89" s="1465"/>
      <c r="J89" s="1460"/>
      <c r="K89" s="1466"/>
      <c r="L89" s="1467"/>
      <c r="M89" s="1468"/>
      <c r="N89" s="1459"/>
      <c r="O89" s="1460"/>
      <c r="P89" s="1461"/>
      <c r="Q89" s="1462"/>
      <c r="R89" s="1463"/>
      <c r="S89" s="1464"/>
      <c r="T89" s="1465"/>
      <c r="U89" s="1460"/>
      <c r="V89" s="1466"/>
      <c r="W89" s="1467"/>
      <c r="X89" s="1468"/>
      <c r="Y89" s="1459"/>
      <c r="Z89" s="1460"/>
      <c r="AA89" s="1461"/>
      <c r="AB89" s="1462"/>
      <c r="AC89" s="1463"/>
      <c r="AD89" s="1464"/>
      <c r="AE89" s="1465"/>
      <c r="AF89" s="1460"/>
      <c r="AG89" s="1466"/>
      <c r="AH89" s="1467"/>
      <c r="AI89" s="1468"/>
      <c r="AJ89" s="1459"/>
      <c r="AK89" s="1460"/>
      <c r="AL89" s="1461"/>
      <c r="AM89" s="1462"/>
      <c r="AN89" s="1463"/>
      <c r="AO89" s="1464"/>
      <c r="AP89" s="1465"/>
      <c r="AQ89" s="1460"/>
      <c r="AR89" s="1466"/>
      <c r="AS89" s="1467"/>
      <c r="AT89" s="1468"/>
      <c r="AV89" s="1459"/>
      <c r="AW89" s="1460"/>
      <c r="AX89" s="1461"/>
      <c r="AY89" s="1462"/>
      <c r="AZ89" s="1463"/>
      <c r="BA89" s="1464"/>
      <c r="BB89" s="1465"/>
      <c r="BC89" s="1460"/>
      <c r="BD89" s="1466"/>
      <c r="BE89" s="1467"/>
      <c r="BF89" s="1468"/>
      <c r="BG89" s="1459"/>
      <c r="BH89" s="1460"/>
      <c r="BI89" s="1461"/>
      <c r="BJ89" s="1462"/>
      <c r="BK89" s="1463"/>
      <c r="BL89" s="1464"/>
      <c r="BM89" s="1465"/>
      <c r="BN89" s="1460"/>
      <c r="BO89" s="1466"/>
      <c r="BP89" s="1467"/>
      <c r="BQ89" s="1468"/>
      <c r="BR89" s="1459"/>
      <c r="BS89" s="1460"/>
      <c r="BT89" s="1461"/>
      <c r="BU89" s="1462"/>
      <c r="BV89" s="1463"/>
      <c r="BW89" s="1464"/>
      <c r="BX89" s="1465"/>
      <c r="BY89" s="1460"/>
      <c r="BZ89" s="1466"/>
      <c r="CA89" s="1467"/>
      <c r="CB89" s="1468"/>
      <c r="CC89" s="1496"/>
      <c r="CD89" s="1496"/>
      <c r="CE89" s="1496"/>
      <c r="CF89" s="1496"/>
      <c r="CG89" s="1496"/>
      <c r="CH89" s="1496"/>
      <c r="CI89" s="1496"/>
    </row>
    <row r="90" spans="1:87" ht="15" customHeight="1">
      <c r="A90" s="1867"/>
      <c r="B90" s="44" t="s">
        <v>322</v>
      </c>
      <c r="C90" s="1459"/>
      <c r="D90" s="1476"/>
      <c r="E90" s="1461"/>
      <c r="F90" s="1477"/>
      <c r="G90" s="1478"/>
      <c r="H90" s="1464"/>
      <c r="I90" s="1465"/>
      <c r="J90" s="1476"/>
      <c r="K90" s="1461"/>
      <c r="L90" s="1467"/>
      <c r="M90" s="1468"/>
      <c r="N90" s="1459"/>
      <c r="O90" s="1476"/>
      <c r="P90" s="1461"/>
      <c r="Q90" s="1477"/>
      <c r="R90" s="1478"/>
      <c r="S90" s="1464"/>
      <c r="T90" s="1465"/>
      <c r="U90" s="1476"/>
      <c r="V90" s="1461"/>
      <c r="W90" s="1467"/>
      <c r="X90" s="1468"/>
      <c r="Y90" s="1459"/>
      <c r="Z90" s="1476"/>
      <c r="AA90" s="1461"/>
      <c r="AB90" s="1477"/>
      <c r="AC90" s="1478"/>
      <c r="AD90" s="1464"/>
      <c r="AE90" s="1465"/>
      <c r="AF90" s="1476"/>
      <c r="AG90" s="1461"/>
      <c r="AH90" s="1467"/>
      <c r="AI90" s="1468"/>
      <c r="AJ90" s="1459"/>
      <c r="AK90" s="1476"/>
      <c r="AL90" s="1461"/>
      <c r="AM90" s="1477"/>
      <c r="AN90" s="1478"/>
      <c r="AO90" s="1464"/>
      <c r="AP90" s="1465"/>
      <c r="AQ90" s="1476"/>
      <c r="AR90" s="1461"/>
      <c r="AS90" s="1467"/>
      <c r="AT90" s="1468"/>
      <c r="AV90" s="1459"/>
      <c r="AW90" s="1476"/>
      <c r="AX90" s="1461"/>
      <c r="AY90" s="1477"/>
      <c r="AZ90" s="1478"/>
      <c r="BA90" s="1464"/>
      <c r="BB90" s="1465"/>
      <c r="BC90" s="1476"/>
      <c r="BD90" s="1461"/>
      <c r="BE90" s="1467"/>
      <c r="BF90" s="1468"/>
      <c r="BG90" s="1459"/>
      <c r="BH90" s="1476"/>
      <c r="BI90" s="1461"/>
      <c r="BJ90" s="1477"/>
      <c r="BK90" s="1478"/>
      <c r="BL90" s="1464"/>
      <c r="BM90" s="1465"/>
      <c r="BN90" s="1476"/>
      <c r="BO90" s="1461"/>
      <c r="BP90" s="1467"/>
      <c r="BQ90" s="1468"/>
      <c r="BR90" s="1459"/>
      <c r="BS90" s="1476"/>
      <c r="BT90" s="1461"/>
      <c r="BU90" s="1477"/>
      <c r="BV90" s="1478"/>
      <c r="BW90" s="1464"/>
      <c r="BX90" s="1465"/>
      <c r="BY90" s="1476"/>
      <c r="BZ90" s="1461"/>
      <c r="CA90" s="1467"/>
      <c r="CB90" s="1468"/>
      <c r="CC90" s="1496"/>
      <c r="CD90" s="1496"/>
      <c r="CE90" s="1496"/>
      <c r="CF90" s="1496"/>
      <c r="CG90" s="1496"/>
      <c r="CH90" s="1496"/>
      <c r="CI90" s="1496"/>
    </row>
    <row r="91" spans="1:87" ht="15" customHeight="1">
      <c r="A91" s="1867"/>
      <c r="B91" s="44" t="s">
        <v>424</v>
      </c>
      <c r="C91" s="1459"/>
      <c r="D91" s="1460"/>
      <c r="E91" s="1461"/>
      <c r="F91" s="1462"/>
      <c r="G91" s="1463"/>
      <c r="H91" s="1464"/>
      <c r="I91" s="1465"/>
      <c r="J91" s="1460"/>
      <c r="K91" s="1466"/>
      <c r="L91" s="1467"/>
      <c r="M91" s="1468"/>
      <c r="N91" s="1459"/>
      <c r="O91" s="1460"/>
      <c r="P91" s="1461"/>
      <c r="Q91" s="1462"/>
      <c r="R91" s="1463"/>
      <c r="S91" s="1464"/>
      <c r="T91" s="1465"/>
      <c r="U91" s="1460"/>
      <c r="V91" s="1466"/>
      <c r="W91" s="1467"/>
      <c r="X91" s="1468"/>
      <c r="Y91" s="1459"/>
      <c r="Z91" s="1460"/>
      <c r="AA91" s="1461"/>
      <c r="AB91" s="1462"/>
      <c r="AC91" s="1463"/>
      <c r="AD91" s="1464"/>
      <c r="AE91" s="1465"/>
      <c r="AF91" s="1460"/>
      <c r="AG91" s="1466"/>
      <c r="AH91" s="1467"/>
      <c r="AI91" s="1468"/>
      <c r="AJ91" s="1459"/>
      <c r="AK91" s="1460"/>
      <c r="AL91" s="1461"/>
      <c r="AM91" s="1462"/>
      <c r="AN91" s="1463"/>
      <c r="AO91" s="1464"/>
      <c r="AP91" s="1465"/>
      <c r="AQ91" s="1460"/>
      <c r="AR91" s="1466"/>
      <c r="AS91" s="1467"/>
      <c r="AT91" s="1468"/>
      <c r="AV91" s="1459"/>
      <c r="AW91" s="1460"/>
      <c r="AX91" s="1461"/>
      <c r="AY91" s="1462"/>
      <c r="AZ91" s="1463"/>
      <c r="BA91" s="1464"/>
      <c r="BB91" s="1465"/>
      <c r="BC91" s="1460"/>
      <c r="BD91" s="1466"/>
      <c r="BE91" s="1467"/>
      <c r="BF91" s="1468"/>
      <c r="BG91" s="1459"/>
      <c r="BH91" s="1460"/>
      <c r="BI91" s="1461"/>
      <c r="BJ91" s="1462"/>
      <c r="BK91" s="1463"/>
      <c r="BL91" s="1464"/>
      <c r="BM91" s="1465"/>
      <c r="BN91" s="1460"/>
      <c r="BO91" s="1466"/>
      <c r="BP91" s="1467"/>
      <c r="BQ91" s="1468"/>
      <c r="BR91" s="1459"/>
      <c r="BS91" s="1460"/>
      <c r="BT91" s="1461"/>
      <c r="BU91" s="1462"/>
      <c r="BV91" s="1463"/>
      <c r="BW91" s="1464"/>
      <c r="BX91" s="1465"/>
      <c r="BY91" s="1460"/>
      <c r="BZ91" s="1466"/>
      <c r="CA91" s="1467"/>
      <c r="CB91" s="1468"/>
      <c r="CC91" s="1496"/>
      <c r="CD91" s="1496"/>
      <c r="CE91" s="1496"/>
      <c r="CF91" s="1496"/>
      <c r="CG91" s="1496"/>
      <c r="CH91" s="1496"/>
      <c r="CI91" s="1496"/>
    </row>
    <row r="92" spans="1:87" ht="15" customHeight="1">
      <c r="A92" s="1867"/>
      <c r="B92" s="44" t="s">
        <v>425</v>
      </c>
      <c r="C92" s="1470"/>
      <c r="D92" s="1479"/>
      <c r="E92" s="1480"/>
      <c r="F92" s="1481"/>
      <c r="G92" s="1482"/>
      <c r="H92" s="1483"/>
      <c r="I92" s="1484"/>
      <c r="J92" s="1479"/>
      <c r="K92" s="1480"/>
      <c r="L92" s="1485"/>
      <c r="M92" s="1486"/>
      <c r="N92" s="1470"/>
      <c r="O92" s="1479"/>
      <c r="P92" s="1480"/>
      <c r="Q92" s="1481"/>
      <c r="R92" s="1482"/>
      <c r="S92" s="1483"/>
      <c r="T92" s="1484"/>
      <c r="U92" s="1479"/>
      <c r="V92" s="1480"/>
      <c r="W92" s="1485"/>
      <c r="X92" s="1486"/>
      <c r="Y92" s="1470"/>
      <c r="Z92" s="1479"/>
      <c r="AA92" s="1480"/>
      <c r="AB92" s="1481"/>
      <c r="AC92" s="1482"/>
      <c r="AD92" s="1483"/>
      <c r="AE92" s="1484"/>
      <c r="AF92" s="1479"/>
      <c r="AG92" s="1480"/>
      <c r="AH92" s="1485"/>
      <c r="AI92" s="1486"/>
      <c r="AJ92" s="1470"/>
      <c r="AK92" s="1479"/>
      <c r="AL92" s="1480"/>
      <c r="AM92" s="1481"/>
      <c r="AN92" s="1482"/>
      <c r="AO92" s="1483"/>
      <c r="AP92" s="1484"/>
      <c r="AQ92" s="1479"/>
      <c r="AR92" s="1480"/>
      <c r="AS92" s="1485"/>
      <c r="AT92" s="1486"/>
      <c r="AV92" s="1470"/>
      <c r="AW92" s="1479"/>
      <c r="AX92" s="1480"/>
      <c r="AY92" s="1481"/>
      <c r="AZ92" s="1482"/>
      <c r="BA92" s="1483"/>
      <c r="BB92" s="1484"/>
      <c r="BC92" s="1479"/>
      <c r="BD92" s="1480"/>
      <c r="BE92" s="1485"/>
      <c r="BF92" s="1486"/>
      <c r="BG92" s="1470"/>
      <c r="BH92" s="1479"/>
      <c r="BI92" s="1480"/>
      <c r="BJ92" s="1481"/>
      <c r="BK92" s="1482"/>
      <c r="BL92" s="1483"/>
      <c r="BM92" s="1484"/>
      <c r="BN92" s="1479"/>
      <c r="BO92" s="1480"/>
      <c r="BP92" s="1485"/>
      <c r="BQ92" s="1486"/>
      <c r="BR92" s="1470"/>
      <c r="BS92" s="1479"/>
      <c r="BT92" s="1480"/>
      <c r="BU92" s="1481"/>
      <c r="BV92" s="1482"/>
      <c r="BW92" s="1483"/>
      <c r="BX92" s="1484"/>
      <c r="BY92" s="1479"/>
      <c r="BZ92" s="1480"/>
      <c r="CA92" s="1485"/>
      <c r="CB92" s="1486"/>
      <c r="CC92" s="1496"/>
      <c r="CD92" s="1496"/>
      <c r="CE92" s="1496"/>
      <c r="CF92" s="1496"/>
      <c r="CG92" s="1496"/>
      <c r="CH92" s="1496"/>
      <c r="CI92" s="1496"/>
    </row>
    <row r="93" spans="1:87" ht="14.25" customHeight="1" thickBot="1">
      <c r="A93" s="1868"/>
      <c r="B93" s="41" t="s">
        <v>426</v>
      </c>
      <c r="C93" s="1487"/>
      <c r="D93" s="1488"/>
      <c r="E93" s="1489"/>
      <c r="F93" s="1490"/>
      <c r="G93" s="1491"/>
      <c r="H93" s="1492"/>
      <c r="I93" s="1493"/>
      <c r="J93" s="1488"/>
      <c r="K93" s="1489"/>
      <c r="L93" s="1494"/>
      <c r="M93" s="1495"/>
      <c r="N93" s="1487"/>
      <c r="O93" s="1488"/>
      <c r="P93" s="1489"/>
      <c r="Q93" s="1490"/>
      <c r="R93" s="1491"/>
      <c r="S93" s="1492"/>
      <c r="T93" s="1493"/>
      <c r="U93" s="1488"/>
      <c r="V93" s="1489"/>
      <c r="W93" s="1494"/>
      <c r="X93" s="1495"/>
      <c r="Y93" s="1487"/>
      <c r="Z93" s="1488"/>
      <c r="AA93" s="1489"/>
      <c r="AB93" s="1490"/>
      <c r="AC93" s="1491"/>
      <c r="AD93" s="1492"/>
      <c r="AE93" s="1493"/>
      <c r="AF93" s="1488"/>
      <c r="AG93" s="1489"/>
      <c r="AH93" s="1494"/>
      <c r="AI93" s="1495"/>
      <c r="AJ93" s="1487"/>
      <c r="AK93" s="1488"/>
      <c r="AL93" s="1489"/>
      <c r="AM93" s="1490"/>
      <c r="AN93" s="1491"/>
      <c r="AO93" s="1492"/>
      <c r="AP93" s="1493"/>
      <c r="AQ93" s="1488"/>
      <c r="AR93" s="1489"/>
      <c r="AS93" s="1494"/>
      <c r="AT93" s="1495"/>
      <c r="AV93" s="1487"/>
      <c r="AW93" s="1488"/>
      <c r="AX93" s="1489"/>
      <c r="AY93" s="1490"/>
      <c r="AZ93" s="1491"/>
      <c r="BA93" s="1492"/>
      <c r="BB93" s="1493"/>
      <c r="BC93" s="1488"/>
      <c r="BD93" s="1489"/>
      <c r="BE93" s="1494"/>
      <c r="BF93" s="1495"/>
      <c r="BG93" s="1487"/>
      <c r="BH93" s="1488"/>
      <c r="BI93" s="1489"/>
      <c r="BJ93" s="1490"/>
      <c r="BK93" s="1491"/>
      <c r="BL93" s="1492"/>
      <c r="BM93" s="1493"/>
      <c r="BN93" s="1488"/>
      <c r="BO93" s="1489"/>
      <c r="BP93" s="1494"/>
      <c r="BQ93" s="1495"/>
      <c r="BR93" s="1487"/>
      <c r="BS93" s="1488"/>
      <c r="BT93" s="1489"/>
      <c r="BU93" s="1490"/>
      <c r="BV93" s="1491"/>
      <c r="BW93" s="1492"/>
      <c r="BX93" s="1493"/>
      <c r="BY93" s="1488"/>
      <c r="BZ93" s="1489"/>
      <c r="CA93" s="1494"/>
      <c r="CB93" s="1495"/>
      <c r="CC93" s="1496"/>
      <c r="CD93" s="1496"/>
      <c r="CE93" s="1496"/>
      <c r="CF93" s="1496"/>
      <c r="CG93" s="1496"/>
      <c r="CH93" s="1496"/>
      <c r="CI93" s="1496"/>
    </row>
    <row r="94" spans="1:87" s="1496" customFormat="1" ht="30" customHeight="1" thickTop="1">
      <c r="A94" s="1501"/>
      <c r="B94" s="1502"/>
      <c r="C94" s="1503"/>
      <c r="D94" s="1503"/>
      <c r="E94" s="1503"/>
      <c r="F94" s="1503"/>
      <c r="G94" s="1503"/>
      <c r="H94" s="1503"/>
      <c r="I94" s="1503"/>
      <c r="J94" s="1503"/>
      <c r="K94" s="1503"/>
      <c r="L94" s="1503"/>
      <c r="M94" s="1503"/>
      <c r="N94" s="1503"/>
      <c r="O94" s="1503"/>
      <c r="P94" s="1503"/>
      <c r="Q94" s="1503"/>
      <c r="R94" s="1503"/>
      <c r="S94" s="1503"/>
      <c r="T94" s="1503"/>
      <c r="U94" s="1503"/>
      <c r="V94" s="1503"/>
      <c r="W94" s="1503"/>
      <c r="X94" s="1503"/>
      <c r="Y94" s="1503"/>
      <c r="Z94" s="1503"/>
      <c r="AA94" s="1503"/>
      <c r="AB94" s="1503"/>
      <c r="AC94" s="1503"/>
      <c r="AD94" s="1503"/>
      <c r="AE94" s="1503"/>
      <c r="AF94" s="1503"/>
      <c r="AG94" s="1503"/>
      <c r="AH94" s="1503"/>
      <c r="AI94" s="1503"/>
      <c r="AJ94" s="1503"/>
      <c r="AK94" s="1503"/>
      <c r="AL94" s="1503"/>
      <c r="AM94" s="1503"/>
      <c r="AN94" s="1503"/>
      <c r="AO94" s="1503"/>
      <c r="AP94" s="1503"/>
      <c r="AQ94" s="1503"/>
      <c r="AR94" s="1503"/>
      <c r="AS94" s="1503"/>
      <c r="AT94" s="1503"/>
      <c r="AV94" s="1503"/>
      <c r="AW94" s="1503"/>
      <c r="AX94" s="1503"/>
      <c r="AY94" s="1503"/>
      <c r="AZ94" s="1503"/>
      <c r="BA94" s="1503"/>
      <c r="BB94" s="1503"/>
      <c r="BC94" s="1503"/>
      <c r="BD94" s="1503"/>
      <c r="BE94" s="1503"/>
      <c r="BF94" s="1503"/>
      <c r="BG94" s="1503"/>
      <c r="BH94" s="1503"/>
      <c r="BI94" s="1503"/>
      <c r="BJ94" s="1503"/>
      <c r="BK94" s="1503"/>
      <c r="BL94" s="1503"/>
      <c r="BM94" s="1503"/>
      <c r="BN94" s="1503"/>
      <c r="BO94" s="1503"/>
      <c r="BP94" s="1503"/>
      <c r="BQ94" s="1503"/>
      <c r="BR94" s="1503"/>
      <c r="BS94" s="1503"/>
      <c r="BT94" s="1503"/>
      <c r="BU94" s="1503"/>
      <c r="BV94" s="1503"/>
      <c r="BW94" s="1503"/>
      <c r="BX94" s="1503"/>
      <c r="BY94" s="1503"/>
      <c r="BZ94" s="1503"/>
      <c r="CA94" s="1503"/>
      <c r="CB94" s="1503"/>
    </row>
    <row r="95" spans="1:87" s="1496" customFormat="1" ht="30" customHeight="1" thickBot="1">
      <c r="A95" s="1501"/>
      <c r="B95" s="1502"/>
      <c r="C95" s="1503"/>
      <c r="D95" s="1503"/>
      <c r="E95" s="1503"/>
      <c r="F95" s="1503"/>
      <c r="G95" s="1503"/>
      <c r="H95" s="1503"/>
      <c r="I95" s="1503"/>
      <c r="J95" s="1503"/>
      <c r="K95" s="1503"/>
      <c r="L95" s="1503"/>
      <c r="M95" s="1503"/>
      <c r="N95" s="1503"/>
      <c r="O95" s="1503"/>
      <c r="P95" s="1503"/>
      <c r="Q95" s="1503"/>
      <c r="R95" s="1503"/>
      <c r="S95" s="1503"/>
      <c r="T95" s="1503"/>
      <c r="U95" s="1503"/>
      <c r="V95" s="1503"/>
      <c r="W95" s="1503"/>
      <c r="X95" s="1503"/>
      <c r="Y95" s="1503"/>
      <c r="Z95" s="1503"/>
      <c r="AA95" s="1503"/>
      <c r="AB95" s="1503"/>
      <c r="AC95" s="1503"/>
      <c r="AD95" s="1503"/>
      <c r="AE95" s="1503"/>
      <c r="AF95" s="1503"/>
      <c r="AG95" s="1503"/>
      <c r="AH95" s="1503"/>
      <c r="AI95" s="1503"/>
      <c r="AJ95" s="1503"/>
      <c r="AK95" s="1503"/>
      <c r="AL95" s="1503"/>
      <c r="AM95" s="1503"/>
      <c r="AN95" s="1503"/>
      <c r="AO95" s="1503"/>
      <c r="AP95" s="1503"/>
      <c r="AQ95" s="1503"/>
      <c r="AR95" s="1503"/>
      <c r="AS95" s="1503"/>
      <c r="AT95" s="1503"/>
      <c r="AV95" s="1503"/>
      <c r="AW95" s="1503"/>
      <c r="AX95" s="1503"/>
      <c r="AY95" s="1503"/>
      <c r="AZ95" s="1503"/>
      <c r="BA95" s="1503"/>
      <c r="BB95" s="1503"/>
      <c r="BC95" s="1503"/>
      <c r="BD95" s="1503"/>
      <c r="BE95" s="1503"/>
      <c r="BF95" s="1503"/>
      <c r="BG95" s="1503"/>
      <c r="BH95" s="1503"/>
      <c r="BI95" s="1503"/>
      <c r="BJ95" s="1503"/>
      <c r="BK95" s="1503"/>
      <c r="BL95" s="1503"/>
      <c r="BM95" s="1503"/>
      <c r="BN95" s="1503"/>
      <c r="BO95" s="1503"/>
      <c r="BP95" s="1503"/>
      <c r="BQ95" s="1503"/>
      <c r="BR95" s="1503"/>
      <c r="BS95" s="1503"/>
      <c r="BT95" s="1503"/>
      <c r="BU95" s="1503"/>
      <c r="BV95" s="1503"/>
      <c r="BW95" s="1503"/>
      <c r="BX95" s="1503"/>
      <c r="BY95" s="1503"/>
      <c r="BZ95" s="1503"/>
      <c r="CA95" s="1503"/>
      <c r="CB95" s="1503"/>
    </row>
    <row r="96" spans="1:87" ht="24" customHeight="1" thickTop="1" thickBot="1">
      <c r="A96" s="1498"/>
      <c r="B96" s="1423"/>
      <c r="C96" s="1424"/>
      <c r="D96" s="1424"/>
      <c r="E96" s="1424"/>
      <c r="F96" s="1424"/>
      <c r="G96" s="1424"/>
      <c r="H96" s="1424"/>
      <c r="I96" s="1424"/>
      <c r="J96" s="1424"/>
      <c r="K96" s="1424"/>
      <c r="L96" s="1499"/>
      <c r="M96" s="1424"/>
      <c r="N96" s="1947" t="s">
        <v>21</v>
      </c>
      <c r="O96" s="1948"/>
      <c r="P96" s="1948"/>
      <c r="Q96" s="1948"/>
      <c r="R96" s="1948"/>
      <c r="S96" s="1948"/>
      <c r="T96" s="1948"/>
      <c r="U96" s="1948"/>
      <c r="V96" s="1948"/>
      <c r="W96" s="1948"/>
      <c r="X96" s="1948"/>
      <c r="Y96" s="1948"/>
      <c r="Z96" s="1948"/>
      <c r="AA96" s="1948"/>
      <c r="AB96" s="1948"/>
      <c r="AC96" s="1948"/>
      <c r="AD96" s="1948"/>
      <c r="AE96" s="1948"/>
      <c r="AF96" s="1948"/>
      <c r="AG96" s="1948"/>
      <c r="AH96" s="1948"/>
      <c r="AI96" s="1948"/>
      <c r="AJ96" s="1948"/>
      <c r="AK96" s="1948"/>
      <c r="AL96" s="1948"/>
      <c r="AM96" s="1948"/>
      <c r="AN96" s="1948"/>
      <c r="AO96" s="1948"/>
      <c r="AP96" s="1948"/>
      <c r="AQ96" s="1948"/>
      <c r="AR96" s="1948"/>
      <c r="AS96" s="1948"/>
      <c r="AT96" s="1949"/>
      <c r="AV96" s="1950" t="s">
        <v>12</v>
      </c>
      <c r="AW96" s="1951"/>
      <c r="AX96" s="1951"/>
      <c r="AY96" s="1951"/>
      <c r="AZ96" s="1951"/>
      <c r="BA96" s="1951"/>
      <c r="BB96" s="1951"/>
      <c r="BC96" s="1951"/>
      <c r="BD96" s="1951"/>
      <c r="BE96" s="1951"/>
      <c r="BF96" s="1951"/>
      <c r="BG96" s="1951"/>
      <c r="BH96" s="1951"/>
      <c r="BI96" s="1951"/>
      <c r="BJ96" s="1951"/>
      <c r="BK96" s="1951"/>
      <c r="BL96" s="1951"/>
      <c r="BM96" s="1951"/>
      <c r="BN96" s="1951"/>
      <c r="BO96" s="1951"/>
      <c r="BP96" s="1951"/>
      <c r="BQ96" s="1951"/>
      <c r="BR96" s="1951"/>
      <c r="BS96" s="1951"/>
      <c r="BT96" s="1951"/>
      <c r="BU96" s="1951"/>
      <c r="BV96" s="1951"/>
      <c r="BW96" s="1951"/>
      <c r="BX96" s="1951"/>
      <c r="BY96" s="1951"/>
      <c r="BZ96" s="1951"/>
      <c r="CA96" s="1951"/>
      <c r="CB96" s="1952"/>
      <c r="CC96" s="1496"/>
      <c r="CD96" s="1496"/>
      <c r="CE96" s="1496"/>
      <c r="CF96" s="1496"/>
      <c r="CG96" s="1496"/>
      <c r="CH96" s="1496"/>
      <c r="CI96" s="1496"/>
    </row>
    <row r="97" spans="1:87" ht="30" customHeight="1" thickBot="1">
      <c r="A97" s="1427"/>
      <c r="B97" s="1423"/>
      <c r="C97" s="1953" t="s">
        <v>491</v>
      </c>
      <c r="D97" s="1954"/>
      <c r="E97" s="1954"/>
      <c r="F97" s="1954"/>
      <c r="G97" s="1954"/>
      <c r="H97" s="1954"/>
      <c r="I97" s="1954"/>
      <c r="J97" s="1954"/>
      <c r="K97" s="1954"/>
      <c r="L97" s="1954"/>
      <c r="M97" s="1955"/>
      <c r="N97" s="1956" t="s">
        <v>766</v>
      </c>
      <c r="O97" s="1956"/>
      <c r="P97" s="1956"/>
      <c r="Q97" s="1956"/>
      <c r="R97" s="1956"/>
      <c r="S97" s="1956"/>
      <c r="T97" s="1956"/>
      <c r="U97" s="1956"/>
      <c r="V97" s="1956"/>
      <c r="W97" s="1956"/>
      <c r="X97" s="1957"/>
      <c r="Y97" s="1958" t="s">
        <v>767</v>
      </c>
      <c r="Z97" s="1956"/>
      <c r="AA97" s="1956"/>
      <c r="AB97" s="1956"/>
      <c r="AC97" s="1956"/>
      <c r="AD97" s="1956"/>
      <c r="AE97" s="1956"/>
      <c r="AF97" s="1956"/>
      <c r="AG97" s="1956"/>
      <c r="AH97" s="1956"/>
      <c r="AI97" s="1957"/>
      <c r="AJ97" s="1958" t="s">
        <v>768</v>
      </c>
      <c r="AK97" s="1956"/>
      <c r="AL97" s="1956"/>
      <c r="AM97" s="1956"/>
      <c r="AN97" s="1956"/>
      <c r="AO97" s="1956"/>
      <c r="AP97" s="1956"/>
      <c r="AQ97" s="1956"/>
      <c r="AR97" s="1956"/>
      <c r="AS97" s="1956"/>
      <c r="AT97" s="1957"/>
      <c r="AV97" s="1958" t="s">
        <v>766</v>
      </c>
      <c r="AW97" s="1956"/>
      <c r="AX97" s="1956"/>
      <c r="AY97" s="1956"/>
      <c r="AZ97" s="1956"/>
      <c r="BA97" s="1956"/>
      <c r="BB97" s="1956"/>
      <c r="BC97" s="1956"/>
      <c r="BD97" s="1956"/>
      <c r="BE97" s="1956"/>
      <c r="BF97" s="1957"/>
      <c r="BG97" s="1958" t="s">
        <v>767</v>
      </c>
      <c r="BH97" s="1956"/>
      <c r="BI97" s="1956"/>
      <c r="BJ97" s="1956"/>
      <c r="BK97" s="1956"/>
      <c r="BL97" s="1956"/>
      <c r="BM97" s="1956"/>
      <c r="BN97" s="1956"/>
      <c r="BO97" s="1956"/>
      <c r="BP97" s="1956"/>
      <c r="BQ97" s="1957"/>
      <c r="BR97" s="1958" t="s">
        <v>768</v>
      </c>
      <c r="BS97" s="1956"/>
      <c r="BT97" s="1956"/>
      <c r="BU97" s="1956"/>
      <c r="BV97" s="1956"/>
      <c r="BW97" s="1956"/>
      <c r="BX97" s="1956"/>
      <c r="BY97" s="1956"/>
      <c r="BZ97" s="1956"/>
      <c r="CA97" s="1956"/>
      <c r="CB97" s="1957"/>
      <c r="CC97" s="1496"/>
      <c r="CD97" s="1496"/>
      <c r="CE97" s="1496"/>
      <c r="CF97" s="1496"/>
      <c r="CG97" s="1496"/>
      <c r="CH97" s="1496"/>
      <c r="CI97" s="1496"/>
    </row>
    <row r="98" spans="1:87" s="1448" customFormat="1" ht="60.75" customHeight="1" thickBot="1">
      <c r="A98" s="1427"/>
      <c r="B98" s="1500" t="s">
        <v>412</v>
      </c>
      <c r="C98" s="1429" t="s">
        <v>838</v>
      </c>
      <c r="D98" s="1430" t="s">
        <v>1100</v>
      </c>
      <c r="E98" s="1431" t="s">
        <v>1101</v>
      </c>
      <c r="F98" s="1432" t="s">
        <v>1071</v>
      </c>
      <c r="G98" s="299" t="s">
        <v>1072</v>
      </c>
      <c r="H98" s="1433" t="s">
        <v>832</v>
      </c>
      <c r="I98" s="1434" t="s">
        <v>546</v>
      </c>
      <c r="J98" s="1435" t="s">
        <v>1073</v>
      </c>
      <c r="K98" s="1436" t="s">
        <v>1074</v>
      </c>
      <c r="L98" s="1432" t="s">
        <v>1075</v>
      </c>
      <c r="M98" s="1437" t="s">
        <v>1076</v>
      </c>
      <c r="N98" s="1438" t="s">
        <v>838</v>
      </c>
      <c r="O98" s="1430" t="s">
        <v>1100</v>
      </c>
      <c r="P98" s="1431" t="s">
        <v>1101</v>
      </c>
      <c r="Q98" s="1785" t="s">
        <v>1071</v>
      </c>
      <c r="R98" s="294" t="s">
        <v>1072</v>
      </c>
      <c r="S98" s="1441" t="s">
        <v>832</v>
      </c>
      <c r="T98" s="1442" t="s">
        <v>546</v>
      </c>
      <c r="U98" s="1443" t="s">
        <v>1077</v>
      </c>
      <c r="V98" s="1439" t="s">
        <v>1078</v>
      </c>
      <c r="W98" s="1444" t="s">
        <v>1079</v>
      </c>
      <c r="X98" s="1445" t="s">
        <v>1080</v>
      </c>
      <c r="Y98" s="1442" t="s">
        <v>838</v>
      </c>
      <c r="Z98" s="1430" t="s">
        <v>1100</v>
      </c>
      <c r="AA98" s="1431" t="s">
        <v>1101</v>
      </c>
      <c r="AB98" s="1785" t="s">
        <v>1071</v>
      </c>
      <c r="AC98" s="294" t="s">
        <v>1072</v>
      </c>
      <c r="AD98" s="1441" t="s">
        <v>832</v>
      </c>
      <c r="AE98" s="1442" t="s">
        <v>546</v>
      </c>
      <c r="AF98" s="1443" t="s">
        <v>1077</v>
      </c>
      <c r="AG98" s="1439" t="s">
        <v>1078</v>
      </c>
      <c r="AH98" s="1444" t="s">
        <v>1079</v>
      </c>
      <c r="AI98" s="1445" t="s">
        <v>1080</v>
      </c>
      <c r="AJ98" s="1442" t="s">
        <v>838</v>
      </c>
      <c r="AK98" s="1430" t="s">
        <v>1100</v>
      </c>
      <c r="AL98" s="1431" t="s">
        <v>1101</v>
      </c>
      <c r="AM98" s="1785" t="s">
        <v>1071</v>
      </c>
      <c r="AN98" s="294" t="s">
        <v>1072</v>
      </c>
      <c r="AO98" s="1441" t="s">
        <v>832</v>
      </c>
      <c r="AP98" s="1442" t="s">
        <v>546</v>
      </c>
      <c r="AQ98" s="1443" t="s">
        <v>1077</v>
      </c>
      <c r="AR98" s="1439" t="s">
        <v>1078</v>
      </c>
      <c r="AS98" s="1444" t="s">
        <v>1079</v>
      </c>
      <c r="AT98" s="1445" t="s">
        <v>1080</v>
      </c>
      <c r="AU98" s="1446"/>
      <c r="AV98" s="1434" t="s">
        <v>838</v>
      </c>
      <c r="AW98" s="1430" t="s">
        <v>1100</v>
      </c>
      <c r="AX98" s="1431" t="s">
        <v>1101</v>
      </c>
      <c r="AY98" s="1432" t="s">
        <v>1071</v>
      </c>
      <c r="AZ98" s="299" t="s">
        <v>1072</v>
      </c>
      <c r="BA98" s="1433" t="s">
        <v>832</v>
      </c>
      <c r="BB98" s="1434" t="s">
        <v>546</v>
      </c>
      <c r="BC98" s="1436" t="s">
        <v>1077</v>
      </c>
      <c r="BD98" s="1431" t="s">
        <v>1078</v>
      </c>
      <c r="BE98" s="1444" t="s">
        <v>1079</v>
      </c>
      <c r="BF98" s="1447" t="s">
        <v>1080</v>
      </c>
      <c r="BG98" s="1434" t="s">
        <v>838</v>
      </c>
      <c r="BH98" s="1430" t="s">
        <v>1100</v>
      </c>
      <c r="BI98" s="1431" t="s">
        <v>1101</v>
      </c>
      <c r="BJ98" s="1432" t="s">
        <v>1071</v>
      </c>
      <c r="BK98" s="299" t="s">
        <v>1072</v>
      </c>
      <c r="BL98" s="1433" t="s">
        <v>832</v>
      </c>
      <c r="BM98" s="1434" t="s">
        <v>546</v>
      </c>
      <c r="BN98" s="1436" t="s">
        <v>1077</v>
      </c>
      <c r="BO98" s="1431" t="s">
        <v>1078</v>
      </c>
      <c r="BP98" s="1444" t="s">
        <v>1079</v>
      </c>
      <c r="BQ98" s="1447" t="s">
        <v>1080</v>
      </c>
      <c r="BR98" s="1434" t="s">
        <v>838</v>
      </c>
      <c r="BS98" s="1430" t="s">
        <v>1100</v>
      </c>
      <c r="BT98" s="1431" t="s">
        <v>1101</v>
      </c>
      <c r="BU98" s="1432" t="s">
        <v>1071</v>
      </c>
      <c r="BV98" s="299" t="s">
        <v>1072</v>
      </c>
      <c r="BW98" s="1433" t="s">
        <v>832</v>
      </c>
      <c r="BX98" s="1434" t="s">
        <v>546</v>
      </c>
      <c r="BY98" s="1436" t="s">
        <v>1077</v>
      </c>
      <c r="BZ98" s="1431" t="s">
        <v>1078</v>
      </c>
      <c r="CA98" s="1444" t="s">
        <v>1079</v>
      </c>
      <c r="CB98" s="1447" t="s">
        <v>1080</v>
      </c>
      <c r="CC98" s="1504"/>
      <c r="CD98" s="1504"/>
      <c r="CE98" s="1504"/>
      <c r="CF98" s="1504"/>
      <c r="CG98" s="1504"/>
      <c r="CH98" s="1504"/>
      <c r="CI98" s="1504"/>
    </row>
    <row r="99" spans="1:87" ht="15" customHeight="1" thickTop="1">
      <c r="A99" s="1946" t="s">
        <v>361</v>
      </c>
      <c r="B99" s="42" t="s">
        <v>414</v>
      </c>
      <c r="C99" s="1449"/>
      <c r="D99" s="1450"/>
      <c r="E99" s="1451"/>
      <c r="F99" s="1452"/>
      <c r="G99" s="1453"/>
      <c r="H99" s="1454"/>
      <c r="I99" s="1455"/>
      <c r="J99" s="1450"/>
      <c r="K99" s="1456"/>
      <c r="L99" s="1457"/>
      <c r="M99" s="1458"/>
      <c r="N99" s="1449"/>
      <c r="O99" s="1450"/>
      <c r="P99" s="1451"/>
      <c r="Q99" s="1452"/>
      <c r="R99" s="1453"/>
      <c r="S99" s="1454"/>
      <c r="T99" s="1455"/>
      <c r="U99" s="1450"/>
      <c r="V99" s="1456"/>
      <c r="W99" s="1457"/>
      <c r="X99" s="1458"/>
      <c r="Y99" s="1449"/>
      <c r="Z99" s="1450"/>
      <c r="AA99" s="1451"/>
      <c r="AB99" s="1452"/>
      <c r="AC99" s="1453"/>
      <c r="AD99" s="1454"/>
      <c r="AE99" s="1455"/>
      <c r="AF99" s="1450"/>
      <c r="AG99" s="1456"/>
      <c r="AH99" s="1457"/>
      <c r="AI99" s="1458"/>
      <c r="AJ99" s="1449"/>
      <c r="AK99" s="1450"/>
      <c r="AL99" s="1451"/>
      <c r="AM99" s="1452"/>
      <c r="AN99" s="1453"/>
      <c r="AO99" s="1454"/>
      <c r="AP99" s="1455"/>
      <c r="AQ99" s="1450"/>
      <c r="AR99" s="1456"/>
      <c r="AS99" s="1457"/>
      <c r="AT99" s="1458"/>
      <c r="AV99" s="1449"/>
      <c r="AW99" s="1450"/>
      <c r="AX99" s="1451"/>
      <c r="AY99" s="1452"/>
      <c r="AZ99" s="1453"/>
      <c r="BA99" s="1454"/>
      <c r="BB99" s="1455"/>
      <c r="BC99" s="1450"/>
      <c r="BD99" s="1456"/>
      <c r="BE99" s="1457"/>
      <c r="BF99" s="1458"/>
      <c r="BG99" s="1449"/>
      <c r="BH99" s="1450"/>
      <c r="BI99" s="1451"/>
      <c r="BJ99" s="1452"/>
      <c r="BK99" s="1453"/>
      <c r="BL99" s="1454"/>
      <c r="BM99" s="1455"/>
      <c r="BN99" s="1450"/>
      <c r="BO99" s="1456"/>
      <c r="BP99" s="1457"/>
      <c r="BQ99" s="1458"/>
      <c r="BR99" s="1449"/>
      <c r="BS99" s="1450"/>
      <c r="BT99" s="1451"/>
      <c r="BU99" s="1452"/>
      <c r="BV99" s="1453"/>
      <c r="BW99" s="1454"/>
      <c r="BX99" s="1455"/>
      <c r="BY99" s="1450"/>
      <c r="BZ99" s="1456"/>
      <c r="CA99" s="1457"/>
      <c r="CB99" s="1458"/>
      <c r="CC99" s="1496"/>
      <c r="CD99" s="1496"/>
      <c r="CE99" s="1496"/>
      <c r="CF99" s="1496"/>
      <c r="CG99" s="1496"/>
      <c r="CH99" s="1496"/>
      <c r="CI99" s="1496"/>
    </row>
    <row r="100" spans="1:87" ht="15" customHeight="1">
      <c r="A100" s="1867"/>
      <c r="B100" s="223" t="s">
        <v>11</v>
      </c>
      <c r="C100" s="1459"/>
      <c r="D100" s="1460"/>
      <c r="E100" s="1461"/>
      <c r="F100" s="1462"/>
      <c r="G100" s="1463"/>
      <c r="H100" s="1464"/>
      <c r="I100" s="1465"/>
      <c r="J100" s="1460"/>
      <c r="K100" s="1466"/>
      <c r="L100" s="1467"/>
      <c r="M100" s="1468"/>
      <c r="N100" s="1459"/>
      <c r="O100" s="1460"/>
      <c r="P100" s="1461"/>
      <c r="Q100" s="1462"/>
      <c r="R100" s="1463"/>
      <c r="S100" s="1464"/>
      <c r="T100" s="1465"/>
      <c r="U100" s="1460"/>
      <c r="V100" s="1466"/>
      <c r="W100" s="1467"/>
      <c r="X100" s="1468"/>
      <c r="Y100" s="1459"/>
      <c r="Z100" s="1460"/>
      <c r="AA100" s="1461"/>
      <c r="AB100" s="1462"/>
      <c r="AC100" s="1463"/>
      <c r="AD100" s="1464"/>
      <c r="AE100" s="1465"/>
      <c r="AF100" s="1460"/>
      <c r="AG100" s="1466"/>
      <c r="AH100" s="1467"/>
      <c r="AI100" s="1468"/>
      <c r="AJ100" s="1459"/>
      <c r="AK100" s="1460"/>
      <c r="AL100" s="1461"/>
      <c r="AM100" s="1462"/>
      <c r="AN100" s="1463"/>
      <c r="AO100" s="1464"/>
      <c r="AP100" s="1465"/>
      <c r="AQ100" s="1460"/>
      <c r="AR100" s="1466"/>
      <c r="AS100" s="1467"/>
      <c r="AT100" s="1468"/>
      <c r="AV100" s="1459"/>
      <c r="AW100" s="1460"/>
      <c r="AX100" s="1461"/>
      <c r="AY100" s="1462"/>
      <c r="AZ100" s="1463"/>
      <c r="BA100" s="1464"/>
      <c r="BB100" s="1465"/>
      <c r="BC100" s="1460"/>
      <c r="BD100" s="1466"/>
      <c r="BE100" s="1467"/>
      <c r="BF100" s="1468"/>
      <c r="BG100" s="1459"/>
      <c r="BH100" s="1460"/>
      <c r="BI100" s="1461"/>
      <c r="BJ100" s="1462"/>
      <c r="BK100" s="1463"/>
      <c r="BL100" s="1464"/>
      <c r="BM100" s="1465"/>
      <c r="BN100" s="1460"/>
      <c r="BO100" s="1466"/>
      <c r="BP100" s="1467"/>
      <c r="BQ100" s="1468"/>
      <c r="BR100" s="1459"/>
      <c r="BS100" s="1460"/>
      <c r="BT100" s="1461"/>
      <c r="BU100" s="1462"/>
      <c r="BV100" s="1463"/>
      <c r="BW100" s="1464"/>
      <c r="BX100" s="1465"/>
      <c r="BY100" s="1460"/>
      <c r="BZ100" s="1466"/>
      <c r="CA100" s="1467"/>
      <c r="CB100" s="1468"/>
      <c r="CC100" s="1496"/>
      <c r="CD100" s="1496"/>
      <c r="CE100" s="1496"/>
      <c r="CF100" s="1496"/>
      <c r="CG100" s="1496"/>
      <c r="CH100" s="1496"/>
      <c r="CI100" s="1496"/>
    </row>
    <row r="101" spans="1:87" ht="15" customHeight="1">
      <c r="A101" s="1867"/>
      <c r="B101" s="44" t="s">
        <v>4</v>
      </c>
      <c r="C101" s="1469"/>
      <c r="D101" s="1460"/>
      <c r="E101" s="1461"/>
      <c r="F101" s="1462"/>
      <c r="G101" s="1463"/>
      <c r="H101" s="1464"/>
      <c r="I101" s="1465"/>
      <c r="J101" s="1460"/>
      <c r="K101" s="1466"/>
      <c r="L101" s="1467"/>
      <c r="M101" s="1468"/>
      <c r="N101" s="1469"/>
      <c r="O101" s="1460"/>
      <c r="P101" s="1461"/>
      <c r="Q101" s="1462"/>
      <c r="R101" s="1463"/>
      <c r="S101" s="1464"/>
      <c r="T101" s="1465"/>
      <c r="U101" s="1460"/>
      <c r="V101" s="1466"/>
      <c r="W101" s="1467"/>
      <c r="X101" s="1468"/>
      <c r="Y101" s="1469"/>
      <c r="Z101" s="1460"/>
      <c r="AA101" s="1461"/>
      <c r="AB101" s="1462"/>
      <c r="AC101" s="1463"/>
      <c r="AD101" s="1464"/>
      <c r="AE101" s="1465"/>
      <c r="AF101" s="1460"/>
      <c r="AG101" s="1466"/>
      <c r="AH101" s="1467"/>
      <c r="AI101" s="1468"/>
      <c r="AJ101" s="1469"/>
      <c r="AK101" s="1460"/>
      <c r="AL101" s="1461"/>
      <c r="AM101" s="1462"/>
      <c r="AN101" s="1463"/>
      <c r="AO101" s="1464"/>
      <c r="AP101" s="1465"/>
      <c r="AQ101" s="1460"/>
      <c r="AR101" s="1466"/>
      <c r="AS101" s="1467"/>
      <c r="AT101" s="1468"/>
      <c r="AV101" s="1469"/>
      <c r="AW101" s="1460"/>
      <c r="AX101" s="1461"/>
      <c r="AY101" s="1462"/>
      <c r="AZ101" s="1463"/>
      <c r="BA101" s="1464"/>
      <c r="BB101" s="1465"/>
      <c r="BC101" s="1460"/>
      <c r="BD101" s="1466"/>
      <c r="BE101" s="1467"/>
      <c r="BF101" s="1468"/>
      <c r="BG101" s="1469"/>
      <c r="BH101" s="1460"/>
      <c r="BI101" s="1461"/>
      <c r="BJ101" s="1462"/>
      <c r="BK101" s="1463"/>
      <c r="BL101" s="1464"/>
      <c r="BM101" s="1465"/>
      <c r="BN101" s="1460"/>
      <c r="BO101" s="1466"/>
      <c r="BP101" s="1467"/>
      <c r="BQ101" s="1468"/>
      <c r="BR101" s="1469"/>
      <c r="BS101" s="1460"/>
      <c r="BT101" s="1461"/>
      <c r="BU101" s="1462"/>
      <c r="BV101" s="1463"/>
      <c r="BW101" s="1464"/>
      <c r="BX101" s="1465"/>
      <c r="BY101" s="1460"/>
      <c r="BZ101" s="1466"/>
      <c r="CA101" s="1467"/>
      <c r="CB101" s="1468"/>
      <c r="CC101" s="1496"/>
      <c r="CD101" s="1496"/>
      <c r="CE101" s="1496"/>
      <c r="CF101" s="1496"/>
      <c r="CG101" s="1496"/>
      <c r="CH101" s="1496"/>
      <c r="CI101" s="1496"/>
    </row>
    <row r="102" spans="1:87" ht="15" customHeight="1">
      <c r="A102" s="1867"/>
      <c r="B102" s="45" t="s">
        <v>415</v>
      </c>
      <c r="C102" s="1459"/>
      <c r="D102" s="1460"/>
      <c r="E102" s="1461"/>
      <c r="F102" s="1462"/>
      <c r="G102" s="1463"/>
      <c r="H102" s="1464"/>
      <c r="I102" s="1465"/>
      <c r="J102" s="1460"/>
      <c r="K102" s="1466"/>
      <c r="L102" s="1467"/>
      <c r="M102" s="1468"/>
      <c r="N102" s="1459"/>
      <c r="O102" s="1460"/>
      <c r="P102" s="1461"/>
      <c r="Q102" s="1462"/>
      <c r="R102" s="1463"/>
      <c r="S102" s="1464"/>
      <c r="T102" s="1465"/>
      <c r="U102" s="1460"/>
      <c r="V102" s="1466"/>
      <c r="W102" s="1467"/>
      <c r="X102" s="1468"/>
      <c r="Y102" s="1459"/>
      <c r="Z102" s="1460"/>
      <c r="AA102" s="1461"/>
      <c r="AB102" s="1462"/>
      <c r="AC102" s="1463"/>
      <c r="AD102" s="1464"/>
      <c r="AE102" s="1465"/>
      <c r="AF102" s="1460"/>
      <c r="AG102" s="1466"/>
      <c r="AH102" s="1467"/>
      <c r="AI102" s="1468"/>
      <c r="AJ102" s="1459"/>
      <c r="AK102" s="1460"/>
      <c r="AL102" s="1461"/>
      <c r="AM102" s="1462"/>
      <c r="AN102" s="1463"/>
      <c r="AO102" s="1464"/>
      <c r="AP102" s="1465"/>
      <c r="AQ102" s="1460"/>
      <c r="AR102" s="1466"/>
      <c r="AS102" s="1467"/>
      <c r="AT102" s="1468"/>
      <c r="AV102" s="1459"/>
      <c r="AW102" s="1460"/>
      <c r="AX102" s="1461"/>
      <c r="AY102" s="1462"/>
      <c r="AZ102" s="1463"/>
      <c r="BA102" s="1464"/>
      <c r="BB102" s="1465"/>
      <c r="BC102" s="1460"/>
      <c r="BD102" s="1466"/>
      <c r="BE102" s="1467"/>
      <c r="BF102" s="1468"/>
      <c r="BG102" s="1459"/>
      <c r="BH102" s="1460"/>
      <c r="BI102" s="1461"/>
      <c r="BJ102" s="1462"/>
      <c r="BK102" s="1463"/>
      <c r="BL102" s="1464"/>
      <c r="BM102" s="1465"/>
      <c r="BN102" s="1460"/>
      <c r="BO102" s="1466"/>
      <c r="BP102" s="1467"/>
      <c r="BQ102" s="1468"/>
      <c r="BR102" s="1459"/>
      <c r="BS102" s="1460"/>
      <c r="BT102" s="1461"/>
      <c r="BU102" s="1462"/>
      <c r="BV102" s="1463"/>
      <c r="BW102" s="1464"/>
      <c r="BX102" s="1465"/>
      <c r="BY102" s="1460"/>
      <c r="BZ102" s="1466"/>
      <c r="CA102" s="1467"/>
      <c r="CB102" s="1468"/>
      <c r="CC102" s="1496"/>
      <c r="CD102" s="1496"/>
      <c r="CE102" s="1496"/>
      <c r="CF102" s="1496"/>
      <c r="CG102" s="1496"/>
      <c r="CH102" s="1496"/>
      <c r="CI102" s="1496"/>
    </row>
    <row r="103" spans="1:87" ht="15" customHeight="1">
      <c r="A103" s="1867"/>
      <c r="B103" s="45" t="s">
        <v>416</v>
      </c>
      <c r="C103" s="1459"/>
      <c r="D103" s="1460"/>
      <c r="E103" s="1461"/>
      <c r="F103" s="1462"/>
      <c r="G103" s="1463"/>
      <c r="H103" s="1464"/>
      <c r="I103" s="1465"/>
      <c r="J103" s="1460"/>
      <c r="K103" s="1466"/>
      <c r="L103" s="1467"/>
      <c r="M103" s="1468"/>
      <c r="N103" s="1459"/>
      <c r="O103" s="1460"/>
      <c r="P103" s="1461"/>
      <c r="Q103" s="1462"/>
      <c r="R103" s="1463"/>
      <c r="S103" s="1464"/>
      <c r="T103" s="1465"/>
      <c r="U103" s="1460"/>
      <c r="V103" s="1466"/>
      <c r="W103" s="1467"/>
      <c r="X103" s="1468"/>
      <c r="Y103" s="1459"/>
      <c r="Z103" s="1460"/>
      <c r="AA103" s="1461"/>
      <c r="AB103" s="1462"/>
      <c r="AC103" s="1463"/>
      <c r="AD103" s="1464"/>
      <c r="AE103" s="1465"/>
      <c r="AF103" s="1460"/>
      <c r="AG103" s="1466"/>
      <c r="AH103" s="1467"/>
      <c r="AI103" s="1468"/>
      <c r="AJ103" s="1459"/>
      <c r="AK103" s="1460"/>
      <c r="AL103" s="1461"/>
      <c r="AM103" s="1462"/>
      <c r="AN103" s="1463"/>
      <c r="AO103" s="1464"/>
      <c r="AP103" s="1465"/>
      <c r="AQ103" s="1460"/>
      <c r="AR103" s="1466"/>
      <c r="AS103" s="1467"/>
      <c r="AT103" s="1468"/>
      <c r="AV103" s="1459"/>
      <c r="AW103" s="1460"/>
      <c r="AX103" s="1461"/>
      <c r="AY103" s="1462"/>
      <c r="AZ103" s="1463"/>
      <c r="BA103" s="1464"/>
      <c r="BB103" s="1465"/>
      <c r="BC103" s="1460"/>
      <c r="BD103" s="1466"/>
      <c r="BE103" s="1467"/>
      <c r="BF103" s="1468"/>
      <c r="BG103" s="1459"/>
      <c r="BH103" s="1460"/>
      <c r="BI103" s="1461"/>
      <c r="BJ103" s="1462"/>
      <c r="BK103" s="1463"/>
      <c r="BL103" s="1464"/>
      <c r="BM103" s="1465"/>
      <c r="BN103" s="1460"/>
      <c r="BO103" s="1466"/>
      <c r="BP103" s="1467"/>
      <c r="BQ103" s="1468"/>
      <c r="BR103" s="1459"/>
      <c r="BS103" s="1460"/>
      <c r="BT103" s="1461"/>
      <c r="BU103" s="1462"/>
      <c r="BV103" s="1463"/>
      <c r="BW103" s="1464"/>
      <c r="BX103" s="1465"/>
      <c r="BY103" s="1460"/>
      <c r="BZ103" s="1466"/>
      <c r="CA103" s="1467"/>
      <c r="CB103" s="1468"/>
      <c r="CC103" s="1496"/>
      <c r="CD103" s="1496"/>
      <c r="CE103" s="1496"/>
      <c r="CF103" s="1496"/>
      <c r="CG103" s="1496"/>
      <c r="CH103" s="1496"/>
      <c r="CI103" s="1496"/>
    </row>
    <row r="104" spans="1:87" ht="15" customHeight="1">
      <c r="A104" s="1867"/>
      <c r="B104" s="44" t="s">
        <v>10</v>
      </c>
      <c r="C104" s="1470"/>
      <c r="D104" s="1471"/>
      <c r="E104" s="1472"/>
      <c r="F104" s="1473"/>
      <c r="G104" s="1474"/>
      <c r="H104" s="1464"/>
      <c r="I104" s="1465"/>
      <c r="J104" s="1471"/>
      <c r="K104" s="1472"/>
      <c r="L104" s="1467"/>
      <c r="M104" s="1468"/>
      <c r="N104" s="1470"/>
      <c r="O104" s="1471"/>
      <c r="P104" s="1472"/>
      <c r="Q104" s="1473"/>
      <c r="R104" s="1474"/>
      <c r="S104" s="1464"/>
      <c r="T104" s="1465"/>
      <c r="U104" s="1471"/>
      <c r="V104" s="1472"/>
      <c r="W104" s="1467"/>
      <c r="X104" s="1468"/>
      <c r="Y104" s="1470"/>
      <c r="Z104" s="1471"/>
      <c r="AA104" s="1472"/>
      <c r="AB104" s="1473"/>
      <c r="AC104" s="1474"/>
      <c r="AD104" s="1464"/>
      <c r="AE104" s="1465"/>
      <c r="AF104" s="1471"/>
      <c r="AG104" s="1472"/>
      <c r="AH104" s="1467"/>
      <c r="AI104" s="1468"/>
      <c r="AJ104" s="1470"/>
      <c r="AK104" s="1471"/>
      <c r="AL104" s="1472"/>
      <c r="AM104" s="1473"/>
      <c r="AN104" s="1474"/>
      <c r="AO104" s="1464"/>
      <c r="AP104" s="1465"/>
      <c r="AQ104" s="1471"/>
      <c r="AR104" s="1472"/>
      <c r="AS104" s="1467"/>
      <c r="AT104" s="1468"/>
      <c r="AV104" s="1470"/>
      <c r="AW104" s="1471"/>
      <c r="AX104" s="1472"/>
      <c r="AY104" s="1473"/>
      <c r="AZ104" s="1474"/>
      <c r="BA104" s="1464"/>
      <c r="BB104" s="1465"/>
      <c r="BC104" s="1471"/>
      <c r="BD104" s="1472"/>
      <c r="BE104" s="1467"/>
      <c r="BF104" s="1468"/>
      <c r="BG104" s="1470"/>
      <c r="BH104" s="1471"/>
      <c r="BI104" s="1472"/>
      <c r="BJ104" s="1473"/>
      <c r="BK104" s="1474"/>
      <c r="BL104" s="1464"/>
      <c r="BM104" s="1465"/>
      <c r="BN104" s="1471"/>
      <c r="BO104" s="1472"/>
      <c r="BP104" s="1467"/>
      <c r="BQ104" s="1468"/>
      <c r="BR104" s="1470"/>
      <c r="BS104" s="1471"/>
      <c r="BT104" s="1472"/>
      <c r="BU104" s="1473"/>
      <c r="BV104" s="1474"/>
      <c r="BW104" s="1464"/>
      <c r="BX104" s="1465"/>
      <c r="BY104" s="1471"/>
      <c r="BZ104" s="1472"/>
      <c r="CA104" s="1467"/>
      <c r="CB104" s="1468"/>
      <c r="CC104" s="1496"/>
      <c r="CD104" s="1496"/>
      <c r="CE104" s="1496"/>
      <c r="CF104" s="1496"/>
      <c r="CG104" s="1496"/>
      <c r="CH104" s="1496"/>
      <c r="CI104" s="1496"/>
    </row>
    <row r="105" spans="1:87" ht="15" customHeight="1">
      <c r="A105" s="1867"/>
      <c r="B105" s="46" t="s">
        <v>417</v>
      </c>
      <c r="C105" s="1470"/>
      <c r="D105" s="1471"/>
      <c r="E105" s="1472"/>
      <c r="F105" s="1473"/>
      <c r="G105" s="1474"/>
      <c r="H105" s="1464"/>
      <c r="I105" s="1465"/>
      <c r="J105" s="1471"/>
      <c r="K105" s="1472"/>
      <c r="L105" s="1467"/>
      <c r="M105" s="1468"/>
      <c r="N105" s="1470"/>
      <c r="O105" s="1471"/>
      <c r="P105" s="1472"/>
      <c r="Q105" s="1473"/>
      <c r="R105" s="1474"/>
      <c r="S105" s="1464"/>
      <c r="T105" s="1465"/>
      <c r="U105" s="1471"/>
      <c r="V105" s="1472"/>
      <c r="W105" s="1467"/>
      <c r="X105" s="1468"/>
      <c r="Y105" s="1470"/>
      <c r="Z105" s="1471"/>
      <c r="AA105" s="1472"/>
      <c r="AB105" s="1473"/>
      <c r="AC105" s="1474"/>
      <c r="AD105" s="1464"/>
      <c r="AE105" s="1465"/>
      <c r="AF105" s="1471"/>
      <c r="AG105" s="1472"/>
      <c r="AH105" s="1467"/>
      <c r="AI105" s="1468"/>
      <c r="AJ105" s="1470"/>
      <c r="AK105" s="1471"/>
      <c r="AL105" s="1472"/>
      <c r="AM105" s="1473"/>
      <c r="AN105" s="1474"/>
      <c r="AO105" s="1464"/>
      <c r="AP105" s="1465"/>
      <c r="AQ105" s="1471"/>
      <c r="AR105" s="1472"/>
      <c r="AS105" s="1467"/>
      <c r="AT105" s="1468"/>
      <c r="AV105" s="1470"/>
      <c r="AW105" s="1471"/>
      <c r="AX105" s="1472"/>
      <c r="AY105" s="1473"/>
      <c r="AZ105" s="1474"/>
      <c r="BA105" s="1464"/>
      <c r="BB105" s="1465"/>
      <c r="BC105" s="1471"/>
      <c r="BD105" s="1472"/>
      <c r="BE105" s="1467"/>
      <c r="BF105" s="1468"/>
      <c r="BG105" s="1470"/>
      <c r="BH105" s="1471"/>
      <c r="BI105" s="1472"/>
      <c r="BJ105" s="1473"/>
      <c r="BK105" s="1474"/>
      <c r="BL105" s="1464"/>
      <c r="BM105" s="1465"/>
      <c r="BN105" s="1471"/>
      <c r="BO105" s="1472"/>
      <c r="BP105" s="1467"/>
      <c r="BQ105" s="1468"/>
      <c r="BR105" s="1470"/>
      <c r="BS105" s="1471"/>
      <c r="BT105" s="1472"/>
      <c r="BU105" s="1473"/>
      <c r="BV105" s="1474"/>
      <c r="BW105" s="1464"/>
      <c r="BX105" s="1465"/>
      <c r="BY105" s="1471"/>
      <c r="BZ105" s="1472"/>
      <c r="CA105" s="1467"/>
      <c r="CB105" s="1468"/>
      <c r="CC105" s="1496"/>
      <c r="CD105" s="1496"/>
      <c r="CE105" s="1496"/>
      <c r="CF105" s="1496"/>
      <c r="CG105" s="1496"/>
      <c r="CH105" s="1496"/>
      <c r="CI105" s="1496"/>
    </row>
    <row r="106" spans="1:87" ht="15" customHeight="1">
      <c r="A106" s="1867"/>
      <c r="B106" s="47" t="s">
        <v>418</v>
      </c>
      <c r="C106" s="1475"/>
      <c r="D106" s="1460"/>
      <c r="E106" s="1461"/>
      <c r="F106" s="1462"/>
      <c r="G106" s="1463"/>
      <c r="H106" s="1464"/>
      <c r="I106" s="1465"/>
      <c r="J106" s="1460"/>
      <c r="K106" s="1466"/>
      <c r="L106" s="1467"/>
      <c r="M106" s="1468"/>
      <c r="N106" s="1475"/>
      <c r="O106" s="1460"/>
      <c r="P106" s="1461"/>
      <c r="Q106" s="1462"/>
      <c r="R106" s="1463"/>
      <c r="S106" s="1464"/>
      <c r="T106" s="1465"/>
      <c r="U106" s="1460"/>
      <c r="V106" s="1466"/>
      <c r="W106" s="1467"/>
      <c r="X106" s="1468"/>
      <c r="Y106" s="1475"/>
      <c r="Z106" s="1460"/>
      <c r="AA106" s="1461"/>
      <c r="AB106" s="1462"/>
      <c r="AC106" s="1463"/>
      <c r="AD106" s="1464"/>
      <c r="AE106" s="1465"/>
      <c r="AF106" s="1460"/>
      <c r="AG106" s="1466"/>
      <c r="AH106" s="1467"/>
      <c r="AI106" s="1468"/>
      <c r="AJ106" s="1475"/>
      <c r="AK106" s="1460"/>
      <c r="AL106" s="1461"/>
      <c r="AM106" s="1462"/>
      <c r="AN106" s="1463"/>
      <c r="AO106" s="1464"/>
      <c r="AP106" s="1465"/>
      <c r="AQ106" s="1460"/>
      <c r="AR106" s="1466"/>
      <c r="AS106" s="1467"/>
      <c r="AT106" s="1468"/>
      <c r="AV106" s="1475"/>
      <c r="AW106" s="1460"/>
      <c r="AX106" s="1461"/>
      <c r="AY106" s="1462"/>
      <c r="AZ106" s="1463"/>
      <c r="BA106" s="1464"/>
      <c r="BB106" s="1465"/>
      <c r="BC106" s="1460"/>
      <c r="BD106" s="1466"/>
      <c r="BE106" s="1467"/>
      <c r="BF106" s="1468"/>
      <c r="BG106" s="1475"/>
      <c r="BH106" s="1460"/>
      <c r="BI106" s="1461"/>
      <c r="BJ106" s="1462"/>
      <c r="BK106" s="1463"/>
      <c r="BL106" s="1464"/>
      <c r="BM106" s="1465"/>
      <c r="BN106" s="1460"/>
      <c r="BO106" s="1466"/>
      <c r="BP106" s="1467"/>
      <c r="BQ106" s="1468"/>
      <c r="BR106" s="1475"/>
      <c r="BS106" s="1460"/>
      <c r="BT106" s="1461"/>
      <c r="BU106" s="1462"/>
      <c r="BV106" s="1463"/>
      <c r="BW106" s="1464"/>
      <c r="BX106" s="1465"/>
      <c r="BY106" s="1460"/>
      <c r="BZ106" s="1466"/>
      <c r="CA106" s="1467"/>
      <c r="CB106" s="1468"/>
      <c r="CC106" s="1496"/>
      <c r="CD106" s="1496"/>
      <c r="CE106" s="1496"/>
      <c r="CF106" s="1496"/>
      <c r="CG106" s="1496"/>
      <c r="CH106" s="1496"/>
      <c r="CI106" s="1496"/>
    </row>
    <row r="107" spans="1:87" ht="15" customHeight="1">
      <c r="A107" s="1867"/>
      <c r="B107" s="47" t="s">
        <v>419</v>
      </c>
      <c r="C107" s="1475"/>
      <c r="D107" s="1460"/>
      <c r="E107" s="1461"/>
      <c r="F107" s="1462"/>
      <c r="G107" s="1463"/>
      <c r="H107" s="1464"/>
      <c r="I107" s="1465"/>
      <c r="J107" s="1460"/>
      <c r="K107" s="1466"/>
      <c r="L107" s="1467"/>
      <c r="M107" s="1468"/>
      <c r="N107" s="1475"/>
      <c r="O107" s="1460"/>
      <c r="P107" s="1461"/>
      <c r="Q107" s="1462"/>
      <c r="R107" s="1463"/>
      <c r="S107" s="1464"/>
      <c r="T107" s="1465"/>
      <c r="U107" s="1460"/>
      <c r="V107" s="1466"/>
      <c r="W107" s="1467"/>
      <c r="X107" s="1468"/>
      <c r="Y107" s="1475"/>
      <c r="Z107" s="1460"/>
      <c r="AA107" s="1461"/>
      <c r="AB107" s="1462"/>
      <c r="AC107" s="1463"/>
      <c r="AD107" s="1464"/>
      <c r="AE107" s="1465"/>
      <c r="AF107" s="1460"/>
      <c r="AG107" s="1466"/>
      <c r="AH107" s="1467"/>
      <c r="AI107" s="1468"/>
      <c r="AJ107" s="1475"/>
      <c r="AK107" s="1460"/>
      <c r="AL107" s="1461"/>
      <c r="AM107" s="1462"/>
      <c r="AN107" s="1463"/>
      <c r="AO107" s="1464"/>
      <c r="AP107" s="1465"/>
      <c r="AQ107" s="1460"/>
      <c r="AR107" s="1466"/>
      <c r="AS107" s="1467"/>
      <c r="AT107" s="1468"/>
      <c r="AV107" s="1475"/>
      <c r="AW107" s="1460"/>
      <c r="AX107" s="1461"/>
      <c r="AY107" s="1462"/>
      <c r="AZ107" s="1463"/>
      <c r="BA107" s="1464"/>
      <c r="BB107" s="1465"/>
      <c r="BC107" s="1460"/>
      <c r="BD107" s="1466"/>
      <c r="BE107" s="1467"/>
      <c r="BF107" s="1468"/>
      <c r="BG107" s="1475"/>
      <c r="BH107" s="1460"/>
      <c r="BI107" s="1461"/>
      <c r="BJ107" s="1462"/>
      <c r="BK107" s="1463"/>
      <c r="BL107" s="1464"/>
      <c r="BM107" s="1465"/>
      <c r="BN107" s="1460"/>
      <c r="BO107" s="1466"/>
      <c r="BP107" s="1467"/>
      <c r="BQ107" s="1468"/>
      <c r="BR107" s="1475"/>
      <c r="BS107" s="1460"/>
      <c r="BT107" s="1461"/>
      <c r="BU107" s="1462"/>
      <c r="BV107" s="1463"/>
      <c r="BW107" s="1464"/>
      <c r="BX107" s="1465"/>
      <c r="BY107" s="1460"/>
      <c r="BZ107" s="1466"/>
      <c r="CA107" s="1467"/>
      <c r="CB107" s="1468"/>
      <c r="CC107" s="1496"/>
      <c r="CD107" s="1496"/>
      <c r="CE107" s="1496"/>
      <c r="CF107" s="1496"/>
      <c r="CG107" s="1496"/>
      <c r="CH107" s="1496"/>
      <c r="CI107" s="1496"/>
    </row>
    <row r="108" spans="1:87" ht="15" customHeight="1">
      <c r="A108" s="1867"/>
      <c r="B108" s="46" t="s">
        <v>420</v>
      </c>
      <c r="C108" s="1459"/>
      <c r="D108" s="1460"/>
      <c r="E108" s="1461"/>
      <c r="F108" s="1462"/>
      <c r="G108" s="1463"/>
      <c r="H108" s="1464"/>
      <c r="I108" s="1465"/>
      <c r="J108" s="1460"/>
      <c r="K108" s="1466"/>
      <c r="L108" s="1467"/>
      <c r="M108" s="1468"/>
      <c r="N108" s="1459"/>
      <c r="O108" s="1460"/>
      <c r="P108" s="1461"/>
      <c r="Q108" s="1462"/>
      <c r="R108" s="1463"/>
      <c r="S108" s="1464"/>
      <c r="T108" s="1465"/>
      <c r="U108" s="1460"/>
      <c r="V108" s="1466"/>
      <c r="W108" s="1467"/>
      <c r="X108" s="1468"/>
      <c r="Y108" s="1459"/>
      <c r="Z108" s="1460"/>
      <c r="AA108" s="1461"/>
      <c r="AB108" s="1462"/>
      <c r="AC108" s="1463"/>
      <c r="AD108" s="1464"/>
      <c r="AE108" s="1465"/>
      <c r="AF108" s="1460"/>
      <c r="AG108" s="1466"/>
      <c r="AH108" s="1467"/>
      <c r="AI108" s="1468"/>
      <c r="AJ108" s="1459"/>
      <c r="AK108" s="1460"/>
      <c r="AL108" s="1461"/>
      <c r="AM108" s="1462"/>
      <c r="AN108" s="1463"/>
      <c r="AO108" s="1464"/>
      <c r="AP108" s="1465"/>
      <c r="AQ108" s="1460"/>
      <c r="AR108" s="1466"/>
      <c r="AS108" s="1467"/>
      <c r="AT108" s="1468"/>
      <c r="AV108" s="1459"/>
      <c r="AW108" s="1460"/>
      <c r="AX108" s="1461"/>
      <c r="AY108" s="1462"/>
      <c r="AZ108" s="1463"/>
      <c r="BA108" s="1464"/>
      <c r="BB108" s="1465"/>
      <c r="BC108" s="1460"/>
      <c r="BD108" s="1466"/>
      <c r="BE108" s="1467"/>
      <c r="BF108" s="1468"/>
      <c r="BG108" s="1459"/>
      <c r="BH108" s="1460"/>
      <c r="BI108" s="1461"/>
      <c r="BJ108" s="1462"/>
      <c r="BK108" s="1463"/>
      <c r="BL108" s="1464"/>
      <c r="BM108" s="1465"/>
      <c r="BN108" s="1460"/>
      <c r="BO108" s="1466"/>
      <c r="BP108" s="1467"/>
      <c r="BQ108" s="1468"/>
      <c r="BR108" s="1459"/>
      <c r="BS108" s="1460"/>
      <c r="BT108" s="1461"/>
      <c r="BU108" s="1462"/>
      <c r="BV108" s="1463"/>
      <c r="BW108" s="1464"/>
      <c r="BX108" s="1465"/>
      <c r="BY108" s="1460"/>
      <c r="BZ108" s="1466"/>
      <c r="CA108" s="1467"/>
      <c r="CB108" s="1468"/>
      <c r="CC108" s="1496"/>
      <c r="CD108" s="1496"/>
      <c r="CE108" s="1496"/>
      <c r="CF108" s="1496"/>
      <c r="CG108" s="1496"/>
      <c r="CH108" s="1496"/>
      <c r="CI108" s="1496"/>
    </row>
    <row r="109" spans="1:87" ht="15" customHeight="1">
      <c r="A109" s="1867"/>
      <c r="B109" s="46" t="s">
        <v>421</v>
      </c>
      <c r="C109" s="1470"/>
      <c r="D109" s="1471"/>
      <c r="E109" s="1472"/>
      <c r="F109" s="1473"/>
      <c r="G109" s="1474"/>
      <c r="H109" s="1464"/>
      <c r="I109" s="1465"/>
      <c r="J109" s="1471"/>
      <c r="K109" s="1472"/>
      <c r="L109" s="1467"/>
      <c r="M109" s="1468"/>
      <c r="N109" s="1470"/>
      <c r="O109" s="1471"/>
      <c r="P109" s="1472"/>
      <c r="Q109" s="1473"/>
      <c r="R109" s="1474"/>
      <c r="S109" s="1464"/>
      <c r="T109" s="1465"/>
      <c r="U109" s="1471"/>
      <c r="V109" s="1472"/>
      <c r="W109" s="1467"/>
      <c r="X109" s="1468"/>
      <c r="Y109" s="1470"/>
      <c r="Z109" s="1471"/>
      <c r="AA109" s="1472"/>
      <c r="AB109" s="1473"/>
      <c r="AC109" s="1474"/>
      <c r="AD109" s="1464"/>
      <c r="AE109" s="1465"/>
      <c r="AF109" s="1471"/>
      <c r="AG109" s="1472"/>
      <c r="AH109" s="1467"/>
      <c r="AI109" s="1468"/>
      <c r="AJ109" s="1470"/>
      <c r="AK109" s="1471"/>
      <c r="AL109" s="1472"/>
      <c r="AM109" s="1473"/>
      <c r="AN109" s="1474"/>
      <c r="AO109" s="1464"/>
      <c r="AP109" s="1465"/>
      <c r="AQ109" s="1471"/>
      <c r="AR109" s="1472"/>
      <c r="AS109" s="1467"/>
      <c r="AT109" s="1468"/>
      <c r="AV109" s="1470"/>
      <c r="AW109" s="1471"/>
      <c r="AX109" s="1472"/>
      <c r="AY109" s="1473"/>
      <c r="AZ109" s="1474"/>
      <c r="BA109" s="1464"/>
      <c r="BB109" s="1465"/>
      <c r="BC109" s="1471"/>
      <c r="BD109" s="1472"/>
      <c r="BE109" s="1467"/>
      <c r="BF109" s="1468"/>
      <c r="BG109" s="1470"/>
      <c r="BH109" s="1471"/>
      <c r="BI109" s="1472"/>
      <c r="BJ109" s="1473"/>
      <c r="BK109" s="1474"/>
      <c r="BL109" s="1464"/>
      <c r="BM109" s="1465"/>
      <c r="BN109" s="1471"/>
      <c r="BO109" s="1472"/>
      <c r="BP109" s="1467"/>
      <c r="BQ109" s="1468"/>
      <c r="BR109" s="1470"/>
      <c r="BS109" s="1471"/>
      <c r="BT109" s="1472"/>
      <c r="BU109" s="1473"/>
      <c r="BV109" s="1474"/>
      <c r="BW109" s="1464"/>
      <c r="BX109" s="1465"/>
      <c r="BY109" s="1471"/>
      <c r="BZ109" s="1472"/>
      <c r="CA109" s="1467"/>
      <c r="CB109" s="1468"/>
      <c r="CC109" s="1496"/>
      <c r="CD109" s="1496"/>
      <c r="CE109" s="1496"/>
      <c r="CF109" s="1496"/>
      <c r="CG109" s="1496"/>
      <c r="CH109" s="1496"/>
      <c r="CI109" s="1496"/>
    </row>
    <row r="110" spans="1:87" ht="15" customHeight="1">
      <c r="A110" s="1867"/>
      <c r="B110" s="47" t="s">
        <v>422</v>
      </c>
      <c r="C110" s="1459"/>
      <c r="D110" s="1460"/>
      <c r="E110" s="1461"/>
      <c r="F110" s="1462"/>
      <c r="G110" s="1463"/>
      <c r="H110" s="1464"/>
      <c r="I110" s="1465"/>
      <c r="J110" s="1460"/>
      <c r="K110" s="1466"/>
      <c r="L110" s="1467"/>
      <c r="M110" s="1468"/>
      <c r="N110" s="1459"/>
      <c r="O110" s="1460"/>
      <c r="P110" s="1461"/>
      <c r="Q110" s="1462"/>
      <c r="R110" s="1463"/>
      <c r="S110" s="1464"/>
      <c r="T110" s="1465"/>
      <c r="U110" s="1460"/>
      <c r="V110" s="1466"/>
      <c r="W110" s="1467"/>
      <c r="X110" s="1468"/>
      <c r="Y110" s="1459"/>
      <c r="Z110" s="1460"/>
      <c r="AA110" s="1461"/>
      <c r="AB110" s="1462"/>
      <c r="AC110" s="1463"/>
      <c r="AD110" s="1464"/>
      <c r="AE110" s="1465"/>
      <c r="AF110" s="1460"/>
      <c r="AG110" s="1466"/>
      <c r="AH110" s="1467"/>
      <c r="AI110" s="1468"/>
      <c r="AJ110" s="1459"/>
      <c r="AK110" s="1460"/>
      <c r="AL110" s="1461"/>
      <c r="AM110" s="1462"/>
      <c r="AN110" s="1463"/>
      <c r="AO110" s="1464"/>
      <c r="AP110" s="1465"/>
      <c r="AQ110" s="1460"/>
      <c r="AR110" s="1466"/>
      <c r="AS110" s="1467"/>
      <c r="AT110" s="1468"/>
      <c r="AV110" s="1459"/>
      <c r="AW110" s="1460"/>
      <c r="AX110" s="1461"/>
      <c r="AY110" s="1462"/>
      <c r="AZ110" s="1463"/>
      <c r="BA110" s="1464"/>
      <c r="BB110" s="1465"/>
      <c r="BC110" s="1460"/>
      <c r="BD110" s="1466"/>
      <c r="BE110" s="1467"/>
      <c r="BF110" s="1468"/>
      <c r="BG110" s="1459"/>
      <c r="BH110" s="1460"/>
      <c r="BI110" s="1461"/>
      <c r="BJ110" s="1462"/>
      <c r="BK110" s="1463"/>
      <c r="BL110" s="1464"/>
      <c r="BM110" s="1465"/>
      <c r="BN110" s="1460"/>
      <c r="BO110" s="1466"/>
      <c r="BP110" s="1467"/>
      <c r="BQ110" s="1468"/>
      <c r="BR110" s="1459"/>
      <c r="BS110" s="1460"/>
      <c r="BT110" s="1461"/>
      <c r="BU110" s="1462"/>
      <c r="BV110" s="1463"/>
      <c r="BW110" s="1464"/>
      <c r="BX110" s="1465"/>
      <c r="BY110" s="1460"/>
      <c r="BZ110" s="1466"/>
      <c r="CA110" s="1467"/>
      <c r="CB110" s="1468"/>
      <c r="CC110" s="1496"/>
      <c r="CD110" s="1496"/>
      <c r="CE110" s="1496"/>
      <c r="CF110" s="1496"/>
      <c r="CG110" s="1496"/>
      <c r="CH110" s="1496"/>
      <c r="CI110" s="1496"/>
    </row>
    <row r="111" spans="1:87" ht="15" customHeight="1">
      <c r="A111" s="1867"/>
      <c r="B111" s="47" t="s">
        <v>423</v>
      </c>
      <c r="C111" s="1459"/>
      <c r="D111" s="1460"/>
      <c r="E111" s="1461"/>
      <c r="F111" s="1462"/>
      <c r="G111" s="1463"/>
      <c r="H111" s="1464"/>
      <c r="I111" s="1465"/>
      <c r="J111" s="1460"/>
      <c r="K111" s="1466"/>
      <c r="L111" s="1467"/>
      <c r="M111" s="1468"/>
      <c r="N111" s="1459"/>
      <c r="O111" s="1460"/>
      <c r="P111" s="1461"/>
      <c r="Q111" s="1462"/>
      <c r="R111" s="1463"/>
      <c r="S111" s="1464"/>
      <c r="T111" s="1465"/>
      <c r="U111" s="1460"/>
      <c r="V111" s="1466"/>
      <c r="W111" s="1467"/>
      <c r="X111" s="1468"/>
      <c r="Y111" s="1459"/>
      <c r="Z111" s="1460"/>
      <c r="AA111" s="1461"/>
      <c r="AB111" s="1462"/>
      <c r="AC111" s="1463"/>
      <c r="AD111" s="1464"/>
      <c r="AE111" s="1465"/>
      <c r="AF111" s="1460"/>
      <c r="AG111" s="1466"/>
      <c r="AH111" s="1467"/>
      <c r="AI111" s="1468"/>
      <c r="AJ111" s="1459"/>
      <c r="AK111" s="1460"/>
      <c r="AL111" s="1461"/>
      <c r="AM111" s="1462"/>
      <c r="AN111" s="1463"/>
      <c r="AO111" s="1464"/>
      <c r="AP111" s="1465"/>
      <c r="AQ111" s="1460"/>
      <c r="AR111" s="1466"/>
      <c r="AS111" s="1467"/>
      <c r="AT111" s="1468"/>
      <c r="AV111" s="1459"/>
      <c r="AW111" s="1460"/>
      <c r="AX111" s="1461"/>
      <c r="AY111" s="1462"/>
      <c r="AZ111" s="1463"/>
      <c r="BA111" s="1464"/>
      <c r="BB111" s="1465"/>
      <c r="BC111" s="1460"/>
      <c r="BD111" s="1466"/>
      <c r="BE111" s="1467"/>
      <c r="BF111" s="1468"/>
      <c r="BG111" s="1459"/>
      <c r="BH111" s="1460"/>
      <c r="BI111" s="1461"/>
      <c r="BJ111" s="1462"/>
      <c r="BK111" s="1463"/>
      <c r="BL111" s="1464"/>
      <c r="BM111" s="1465"/>
      <c r="BN111" s="1460"/>
      <c r="BO111" s="1466"/>
      <c r="BP111" s="1467"/>
      <c r="BQ111" s="1468"/>
      <c r="BR111" s="1459"/>
      <c r="BS111" s="1460"/>
      <c r="BT111" s="1461"/>
      <c r="BU111" s="1462"/>
      <c r="BV111" s="1463"/>
      <c r="BW111" s="1464"/>
      <c r="BX111" s="1465"/>
      <c r="BY111" s="1460"/>
      <c r="BZ111" s="1466"/>
      <c r="CA111" s="1467"/>
      <c r="CB111" s="1468"/>
      <c r="CC111" s="1496"/>
      <c r="CD111" s="1496"/>
      <c r="CE111" s="1496"/>
      <c r="CF111" s="1496"/>
      <c r="CG111" s="1496"/>
      <c r="CH111" s="1496"/>
      <c r="CI111" s="1496"/>
    </row>
    <row r="112" spans="1:87" ht="15" customHeight="1">
      <c r="A112" s="1867"/>
      <c r="B112" s="44" t="s">
        <v>104</v>
      </c>
      <c r="C112" s="1459"/>
      <c r="D112" s="1460"/>
      <c r="E112" s="1461"/>
      <c r="F112" s="1462"/>
      <c r="G112" s="1463"/>
      <c r="H112" s="1464"/>
      <c r="I112" s="1465"/>
      <c r="J112" s="1460"/>
      <c r="K112" s="1466"/>
      <c r="L112" s="1467"/>
      <c r="M112" s="1468"/>
      <c r="N112" s="1459"/>
      <c r="O112" s="1460"/>
      <c r="P112" s="1461"/>
      <c r="Q112" s="1462"/>
      <c r="R112" s="1463"/>
      <c r="S112" s="1464"/>
      <c r="T112" s="1465"/>
      <c r="U112" s="1460"/>
      <c r="V112" s="1466"/>
      <c r="W112" s="1467"/>
      <c r="X112" s="1468"/>
      <c r="Y112" s="1459"/>
      <c r="Z112" s="1460"/>
      <c r="AA112" s="1461"/>
      <c r="AB112" s="1462"/>
      <c r="AC112" s="1463"/>
      <c r="AD112" s="1464"/>
      <c r="AE112" s="1465"/>
      <c r="AF112" s="1460"/>
      <c r="AG112" s="1466"/>
      <c r="AH112" s="1467"/>
      <c r="AI112" s="1468"/>
      <c r="AJ112" s="1459"/>
      <c r="AK112" s="1460"/>
      <c r="AL112" s="1461"/>
      <c r="AM112" s="1462"/>
      <c r="AN112" s="1463"/>
      <c r="AO112" s="1464"/>
      <c r="AP112" s="1465"/>
      <c r="AQ112" s="1460"/>
      <c r="AR112" s="1466"/>
      <c r="AS112" s="1467"/>
      <c r="AT112" s="1468"/>
      <c r="AV112" s="1459"/>
      <c r="AW112" s="1460"/>
      <c r="AX112" s="1461"/>
      <c r="AY112" s="1462"/>
      <c r="AZ112" s="1463"/>
      <c r="BA112" s="1464"/>
      <c r="BB112" s="1465"/>
      <c r="BC112" s="1460"/>
      <c r="BD112" s="1466"/>
      <c r="BE112" s="1467"/>
      <c r="BF112" s="1468"/>
      <c r="BG112" s="1459"/>
      <c r="BH112" s="1460"/>
      <c r="BI112" s="1461"/>
      <c r="BJ112" s="1462"/>
      <c r="BK112" s="1463"/>
      <c r="BL112" s="1464"/>
      <c r="BM112" s="1465"/>
      <c r="BN112" s="1460"/>
      <c r="BO112" s="1466"/>
      <c r="BP112" s="1467"/>
      <c r="BQ112" s="1468"/>
      <c r="BR112" s="1459"/>
      <c r="BS112" s="1460"/>
      <c r="BT112" s="1461"/>
      <c r="BU112" s="1462"/>
      <c r="BV112" s="1463"/>
      <c r="BW112" s="1464"/>
      <c r="BX112" s="1465"/>
      <c r="BY112" s="1460"/>
      <c r="BZ112" s="1466"/>
      <c r="CA112" s="1467"/>
      <c r="CB112" s="1468"/>
      <c r="CC112" s="1496"/>
      <c r="CD112" s="1496"/>
      <c r="CE112" s="1496"/>
      <c r="CF112" s="1496"/>
      <c r="CG112" s="1496"/>
      <c r="CH112" s="1496"/>
      <c r="CI112" s="1496"/>
    </row>
    <row r="113" spans="1:87" ht="15" customHeight="1">
      <c r="A113" s="1867"/>
      <c r="B113" s="44" t="s">
        <v>322</v>
      </c>
      <c r="C113" s="1459"/>
      <c r="D113" s="1476"/>
      <c r="E113" s="1461"/>
      <c r="F113" s="1477"/>
      <c r="G113" s="1478"/>
      <c r="H113" s="1464"/>
      <c r="I113" s="1465"/>
      <c r="J113" s="1476"/>
      <c r="K113" s="1461"/>
      <c r="L113" s="1467"/>
      <c r="M113" s="1468"/>
      <c r="N113" s="1459"/>
      <c r="O113" s="1476"/>
      <c r="P113" s="1461"/>
      <c r="Q113" s="1477"/>
      <c r="R113" s="1478"/>
      <c r="S113" s="1464"/>
      <c r="T113" s="1465"/>
      <c r="U113" s="1476"/>
      <c r="V113" s="1461"/>
      <c r="W113" s="1467"/>
      <c r="X113" s="1468"/>
      <c r="Y113" s="1459"/>
      <c r="Z113" s="1476"/>
      <c r="AA113" s="1461"/>
      <c r="AB113" s="1477"/>
      <c r="AC113" s="1478"/>
      <c r="AD113" s="1464"/>
      <c r="AE113" s="1465"/>
      <c r="AF113" s="1476"/>
      <c r="AG113" s="1461"/>
      <c r="AH113" s="1467"/>
      <c r="AI113" s="1468"/>
      <c r="AJ113" s="1459"/>
      <c r="AK113" s="1476"/>
      <c r="AL113" s="1461"/>
      <c r="AM113" s="1477"/>
      <c r="AN113" s="1478"/>
      <c r="AO113" s="1464"/>
      <c r="AP113" s="1465"/>
      <c r="AQ113" s="1476"/>
      <c r="AR113" s="1461"/>
      <c r="AS113" s="1467"/>
      <c r="AT113" s="1468"/>
      <c r="AV113" s="1459"/>
      <c r="AW113" s="1476"/>
      <c r="AX113" s="1461"/>
      <c r="AY113" s="1477"/>
      <c r="AZ113" s="1478"/>
      <c r="BA113" s="1464"/>
      <c r="BB113" s="1465"/>
      <c r="BC113" s="1476"/>
      <c r="BD113" s="1461"/>
      <c r="BE113" s="1467"/>
      <c r="BF113" s="1468"/>
      <c r="BG113" s="1459"/>
      <c r="BH113" s="1476"/>
      <c r="BI113" s="1461"/>
      <c r="BJ113" s="1477"/>
      <c r="BK113" s="1478"/>
      <c r="BL113" s="1464"/>
      <c r="BM113" s="1465"/>
      <c r="BN113" s="1476"/>
      <c r="BO113" s="1461"/>
      <c r="BP113" s="1467"/>
      <c r="BQ113" s="1468"/>
      <c r="BR113" s="1459"/>
      <c r="BS113" s="1476"/>
      <c r="BT113" s="1461"/>
      <c r="BU113" s="1477"/>
      <c r="BV113" s="1478"/>
      <c r="BW113" s="1464"/>
      <c r="BX113" s="1465"/>
      <c r="BY113" s="1476"/>
      <c r="BZ113" s="1461"/>
      <c r="CA113" s="1467"/>
      <c r="CB113" s="1468"/>
      <c r="CC113" s="1496"/>
      <c r="CD113" s="1496"/>
      <c r="CE113" s="1496"/>
      <c r="CF113" s="1496"/>
      <c r="CG113" s="1496"/>
      <c r="CH113" s="1496"/>
      <c r="CI113" s="1496"/>
    </row>
    <row r="114" spans="1:87" ht="15" customHeight="1">
      <c r="A114" s="1867"/>
      <c r="B114" s="44" t="s">
        <v>424</v>
      </c>
      <c r="C114" s="1459"/>
      <c r="D114" s="1460"/>
      <c r="E114" s="1461"/>
      <c r="F114" s="1462"/>
      <c r="G114" s="1463"/>
      <c r="H114" s="1464"/>
      <c r="I114" s="1465"/>
      <c r="J114" s="1460"/>
      <c r="K114" s="1466"/>
      <c r="L114" s="1467"/>
      <c r="M114" s="1468"/>
      <c r="N114" s="1459"/>
      <c r="O114" s="1460"/>
      <c r="P114" s="1461"/>
      <c r="Q114" s="1462"/>
      <c r="R114" s="1463"/>
      <c r="S114" s="1464"/>
      <c r="T114" s="1465"/>
      <c r="U114" s="1460"/>
      <c r="V114" s="1466"/>
      <c r="W114" s="1467"/>
      <c r="X114" s="1468"/>
      <c r="Y114" s="1459"/>
      <c r="Z114" s="1460"/>
      <c r="AA114" s="1461"/>
      <c r="AB114" s="1462"/>
      <c r="AC114" s="1463"/>
      <c r="AD114" s="1464"/>
      <c r="AE114" s="1465"/>
      <c r="AF114" s="1460"/>
      <c r="AG114" s="1466"/>
      <c r="AH114" s="1467"/>
      <c r="AI114" s="1468"/>
      <c r="AJ114" s="1459"/>
      <c r="AK114" s="1460"/>
      <c r="AL114" s="1461"/>
      <c r="AM114" s="1462"/>
      <c r="AN114" s="1463"/>
      <c r="AO114" s="1464"/>
      <c r="AP114" s="1465"/>
      <c r="AQ114" s="1460"/>
      <c r="AR114" s="1466"/>
      <c r="AS114" s="1467"/>
      <c r="AT114" s="1468"/>
      <c r="AV114" s="1459"/>
      <c r="AW114" s="1460"/>
      <c r="AX114" s="1461"/>
      <c r="AY114" s="1462"/>
      <c r="AZ114" s="1463"/>
      <c r="BA114" s="1464"/>
      <c r="BB114" s="1465"/>
      <c r="BC114" s="1460"/>
      <c r="BD114" s="1466"/>
      <c r="BE114" s="1467"/>
      <c r="BF114" s="1468"/>
      <c r="BG114" s="1459"/>
      <c r="BH114" s="1460"/>
      <c r="BI114" s="1461"/>
      <c r="BJ114" s="1462"/>
      <c r="BK114" s="1463"/>
      <c r="BL114" s="1464"/>
      <c r="BM114" s="1465"/>
      <c r="BN114" s="1460"/>
      <c r="BO114" s="1466"/>
      <c r="BP114" s="1467"/>
      <c r="BQ114" s="1468"/>
      <c r="BR114" s="1459"/>
      <c r="BS114" s="1460"/>
      <c r="BT114" s="1461"/>
      <c r="BU114" s="1462"/>
      <c r="BV114" s="1463"/>
      <c r="BW114" s="1464"/>
      <c r="BX114" s="1465"/>
      <c r="BY114" s="1460"/>
      <c r="BZ114" s="1466"/>
      <c r="CA114" s="1467"/>
      <c r="CB114" s="1468"/>
      <c r="CC114" s="1496"/>
      <c r="CD114" s="1496"/>
      <c r="CE114" s="1496"/>
      <c r="CF114" s="1496"/>
      <c r="CG114" s="1496"/>
      <c r="CH114" s="1496"/>
      <c r="CI114" s="1496"/>
    </row>
    <row r="115" spans="1:87" ht="15" customHeight="1">
      <c r="A115" s="1867"/>
      <c r="B115" s="44" t="s">
        <v>425</v>
      </c>
      <c r="C115" s="1470"/>
      <c r="D115" s="1479"/>
      <c r="E115" s="1480"/>
      <c r="F115" s="1481"/>
      <c r="G115" s="1482"/>
      <c r="H115" s="1483"/>
      <c r="I115" s="1484"/>
      <c r="J115" s="1479"/>
      <c r="K115" s="1480"/>
      <c r="L115" s="1485"/>
      <c r="M115" s="1486"/>
      <c r="N115" s="1470"/>
      <c r="O115" s="1479"/>
      <c r="P115" s="1480"/>
      <c r="Q115" s="1481"/>
      <c r="R115" s="1482"/>
      <c r="S115" s="1483"/>
      <c r="T115" s="1484"/>
      <c r="U115" s="1479"/>
      <c r="V115" s="1480"/>
      <c r="W115" s="1485"/>
      <c r="X115" s="1486"/>
      <c r="Y115" s="1470"/>
      <c r="Z115" s="1479"/>
      <c r="AA115" s="1480"/>
      <c r="AB115" s="1481"/>
      <c r="AC115" s="1482"/>
      <c r="AD115" s="1483"/>
      <c r="AE115" s="1484"/>
      <c r="AF115" s="1479"/>
      <c r="AG115" s="1480"/>
      <c r="AH115" s="1485"/>
      <c r="AI115" s="1486"/>
      <c r="AJ115" s="1470"/>
      <c r="AK115" s="1479"/>
      <c r="AL115" s="1480"/>
      <c r="AM115" s="1481"/>
      <c r="AN115" s="1482"/>
      <c r="AO115" s="1483"/>
      <c r="AP115" s="1484"/>
      <c r="AQ115" s="1479"/>
      <c r="AR115" s="1480"/>
      <c r="AS115" s="1485"/>
      <c r="AT115" s="1486"/>
      <c r="AV115" s="1470"/>
      <c r="AW115" s="1479"/>
      <c r="AX115" s="1480"/>
      <c r="AY115" s="1481"/>
      <c r="AZ115" s="1482"/>
      <c r="BA115" s="1483"/>
      <c r="BB115" s="1484"/>
      <c r="BC115" s="1479"/>
      <c r="BD115" s="1480"/>
      <c r="BE115" s="1485"/>
      <c r="BF115" s="1486"/>
      <c r="BG115" s="1470"/>
      <c r="BH115" s="1479"/>
      <c r="BI115" s="1480"/>
      <c r="BJ115" s="1481"/>
      <c r="BK115" s="1482"/>
      <c r="BL115" s="1483"/>
      <c r="BM115" s="1484"/>
      <c r="BN115" s="1479"/>
      <c r="BO115" s="1480"/>
      <c r="BP115" s="1485"/>
      <c r="BQ115" s="1486"/>
      <c r="BR115" s="1470"/>
      <c r="BS115" s="1479"/>
      <c r="BT115" s="1480"/>
      <c r="BU115" s="1481"/>
      <c r="BV115" s="1482"/>
      <c r="BW115" s="1483"/>
      <c r="BX115" s="1484"/>
      <c r="BY115" s="1479"/>
      <c r="BZ115" s="1480"/>
      <c r="CA115" s="1485"/>
      <c r="CB115" s="1486"/>
      <c r="CC115" s="1496"/>
      <c r="CD115" s="1496"/>
      <c r="CE115" s="1496"/>
      <c r="CF115" s="1496"/>
      <c r="CG115" s="1496"/>
      <c r="CH115" s="1496"/>
      <c r="CI115" s="1496"/>
    </row>
    <row r="116" spans="1:87" ht="14.25" customHeight="1" thickBot="1">
      <c r="A116" s="1868"/>
      <c r="B116" s="41" t="s">
        <v>426</v>
      </c>
      <c r="C116" s="1487"/>
      <c r="D116" s="1488"/>
      <c r="E116" s="1489"/>
      <c r="F116" s="1490"/>
      <c r="G116" s="1491"/>
      <c r="H116" s="1492"/>
      <c r="I116" s="1493"/>
      <c r="J116" s="1488"/>
      <c r="K116" s="1489"/>
      <c r="L116" s="1494"/>
      <c r="M116" s="1495"/>
      <c r="N116" s="1487"/>
      <c r="O116" s="1488"/>
      <c r="P116" s="1489"/>
      <c r="Q116" s="1490"/>
      <c r="R116" s="1491"/>
      <c r="S116" s="1492"/>
      <c r="T116" s="1493"/>
      <c r="U116" s="1488"/>
      <c r="V116" s="1489"/>
      <c r="W116" s="1494"/>
      <c r="X116" s="1495"/>
      <c r="Y116" s="1487"/>
      <c r="Z116" s="1488"/>
      <c r="AA116" s="1489"/>
      <c r="AB116" s="1490"/>
      <c r="AC116" s="1491"/>
      <c r="AD116" s="1492"/>
      <c r="AE116" s="1493"/>
      <c r="AF116" s="1488"/>
      <c r="AG116" s="1489"/>
      <c r="AH116" s="1494"/>
      <c r="AI116" s="1495"/>
      <c r="AJ116" s="1487"/>
      <c r="AK116" s="1488"/>
      <c r="AL116" s="1489"/>
      <c r="AM116" s="1490"/>
      <c r="AN116" s="1491"/>
      <c r="AO116" s="1492"/>
      <c r="AP116" s="1493"/>
      <c r="AQ116" s="1488"/>
      <c r="AR116" s="1489"/>
      <c r="AS116" s="1494"/>
      <c r="AT116" s="1495"/>
      <c r="AV116" s="1487"/>
      <c r="AW116" s="1488"/>
      <c r="AX116" s="1489"/>
      <c r="AY116" s="1490"/>
      <c r="AZ116" s="1491"/>
      <c r="BA116" s="1492"/>
      <c r="BB116" s="1493"/>
      <c r="BC116" s="1488"/>
      <c r="BD116" s="1489"/>
      <c r="BE116" s="1494"/>
      <c r="BF116" s="1495"/>
      <c r="BG116" s="1487"/>
      <c r="BH116" s="1488"/>
      <c r="BI116" s="1489"/>
      <c r="BJ116" s="1490"/>
      <c r="BK116" s="1491"/>
      <c r="BL116" s="1492"/>
      <c r="BM116" s="1493"/>
      <c r="BN116" s="1488"/>
      <c r="BO116" s="1489"/>
      <c r="BP116" s="1494"/>
      <c r="BQ116" s="1495"/>
      <c r="BR116" s="1487"/>
      <c r="BS116" s="1488"/>
      <c r="BT116" s="1489"/>
      <c r="BU116" s="1490"/>
      <c r="BV116" s="1491"/>
      <c r="BW116" s="1492"/>
      <c r="BX116" s="1493"/>
      <c r="BY116" s="1488"/>
      <c r="BZ116" s="1489"/>
      <c r="CA116" s="1494"/>
      <c r="CB116" s="1495"/>
      <c r="CC116" s="1496"/>
      <c r="CD116" s="1496"/>
      <c r="CE116" s="1496"/>
      <c r="CF116" s="1496"/>
      <c r="CG116" s="1496"/>
      <c r="CH116" s="1496"/>
      <c r="CI116" s="1496"/>
    </row>
    <row r="117" spans="1:87" s="1496" customFormat="1" ht="30" customHeight="1" thickTop="1">
      <c r="A117" s="1501"/>
      <c r="B117" s="1502"/>
      <c r="C117" s="1503"/>
      <c r="D117" s="1503"/>
      <c r="E117" s="1503"/>
      <c r="F117" s="1503"/>
      <c r="G117" s="1503"/>
      <c r="H117" s="1503"/>
      <c r="I117" s="1503"/>
      <c r="J117" s="1503"/>
      <c r="K117" s="1503"/>
      <c r="L117" s="1503"/>
      <c r="M117" s="1503"/>
      <c r="N117" s="1503"/>
      <c r="O117" s="1503"/>
      <c r="P117" s="1503"/>
      <c r="Q117" s="1503"/>
      <c r="R117" s="1503"/>
      <c r="S117" s="1503"/>
      <c r="T117" s="1503"/>
      <c r="U117" s="1503"/>
      <c r="V117" s="1503"/>
      <c r="W117" s="1503"/>
      <c r="X117" s="1503"/>
      <c r="Y117" s="1503"/>
      <c r="Z117" s="1503"/>
      <c r="AA117" s="1503"/>
      <c r="AB117" s="1503"/>
      <c r="AC117" s="1503"/>
      <c r="AD117" s="1503"/>
      <c r="AE117" s="1503"/>
      <c r="AF117" s="1503"/>
      <c r="AG117" s="1503"/>
      <c r="AH117" s="1503"/>
      <c r="AI117" s="1503"/>
      <c r="AJ117" s="1503"/>
      <c r="AK117" s="1503"/>
      <c r="AL117" s="1503"/>
      <c r="AM117" s="1503"/>
      <c r="AN117" s="1503"/>
      <c r="AO117" s="1503"/>
      <c r="AP117" s="1503"/>
      <c r="AQ117" s="1503"/>
      <c r="AR117" s="1503"/>
      <c r="AS117" s="1503"/>
      <c r="AT117" s="1503"/>
      <c r="AV117" s="1503"/>
      <c r="AW117" s="1503"/>
      <c r="AX117" s="1503"/>
      <c r="AY117" s="1503"/>
      <c r="AZ117" s="1503"/>
      <c r="BA117" s="1503"/>
      <c r="BB117" s="1503"/>
      <c r="BC117" s="1503"/>
      <c r="BD117" s="1503"/>
      <c r="BE117" s="1503"/>
      <c r="BF117" s="1503"/>
      <c r="BG117" s="1503"/>
      <c r="BH117" s="1503"/>
      <c r="BI117" s="1503"/>
      <c r="BJ117" s="1503"/>
      <c r="BK117" s="1503"/>
      <c r="BL117" s="1503"/>
      <c r="BM117" s="1503"/>
      <c r="BN117" s="1503"/>
      <c r="BO117" s="1503"/>
      <c r="BP117" s="1503"/>
      <c r="BQ117" s="1503"/>
      <c r="BR117" s="1503"/>
      <c r="BS117" s="1503"/>
      <c r="BT117" s="1503"/>
      <c r="BU117" s="1503"/>
      <c r="BV117" s="1503"/>
      <c r="BW117" s="1503"/>
      <c r="BX117" s="1503"/>
      <c r="BY117" s="1503"/>
      <c r="BZ117" s="1503"/>
      <c r="CA117" s="1503"/>
      <c r="CB117" s="1503"/>
    </row>
    <row r="118" spans="1:87" s="1496" customFormat="1" ht="30" customHeight="1" thickBot="1">
      <c r="A118" s="1501"/>
      <c r="B118" s="1502"/>
      <c r="C118" s="1503"/>
      <c r="D118" s="1503"/>
      <c r="E118" s="1503"/>
      <c r="F118" s="1503"/>
      <c r="G118" s="1503"/>
      <c r="H118" s="1503"/>
      <c r="I118" s="1503"/>
      <c r="J118" s="1503"/>
      <c r="K118" s="1503"/>
      <c r="L118" s="1503"/>
      <c r="M118" s="1503"/>
      <c r="N118" s="1503"/>
      <c r="O118" s="1503"/>
      <c r="P118" s="1503"/>
      <c r="Q118" s="1503"/>
      <c r="R118" s="1503"/>
      <c r="S118" s="1503"/>
      <c r="T118" s="1503"/>
      <c r="U118" s="1503"/>
      <c r="V118" s="1503"/>
      <c r="W118" s="1503"/>
      <c r="X118" s="1503"/>
      <c r="Y118" s="1503"/>
      <c r="Z118" s="1503"/>
      <c r="AA118" s="1503"/>
      <c r="AB118" s="1503"/>
      <c r="AC118" s="1503"/>
      <c r="AD118" s="1503"/>
      <c r="AE118" s="1503"/>
      <c r="AF118" s="1503"/>
      <c r="AG118" s="1503"/>
      <c r="AH118" s="1503"/>
      <c r="AI118" s="1503"/>
      <c r="AJ118" s="1503"/>
      <c r="AK118" s="1503"/>
      <c r="AL118" s="1503"/>
      <c r="AM118" s="1503"/>
      <c r="AN118" s="1503"/>
      <c r="AO118" s="1503"/>
      <c r="AP118" s="1503"/>
      <c r="AQ118" s="1503"/>
      <c r="AR118" s="1503"/>
      <c r="AS118" s="1503"/>
      <c r="AT118" s="1503"/>
      <c r="AV118" s="1503"/>
      <c r="AW118" s="1503"/>
      <c r="AX118" s="1503"/>
      <c r="AY118" s="1503"/>
      <c r="AZ118" s="1503"/>
      <c r="BA118" s="1503"/>
      <c r="BB118" s="1503"/>
      <c r="BC118" s="1503"/>
      <c r="BD118" s="1503"/>
      <c r="BE118" s="1503"/>
      <c r="BF118" s="1503"/>
      <c r="BG118" s="1503"/>
      <c r="BH118" s="1503"/>
      <c r="BI118" s="1503"/>
      <c r="BJ118" s="1503"/>
      <c r="BK118" s="1503"/>
      <c r="BL118" s="1503"/>
      <c r="BM118" s="1503"/>
      <c r="BN118" s="1503"/>
      <c r="BO118" s="1503"/>
      <c r="BP118" s="1503"/>
      <c r="BQ118" s="1503"/>
      <c r="BR118" s="1503"/>
      <c r="BS118" s="1503"/>
      <c r="BT118" s="1503"/>
      <c r="BU118" s="1503"/>
      <c r="BV118" s="1503"/>
      <c r="BW118" s="1503"/>
      <c r="BX118" s="1503"/>
      <c r="BY118" s="1503"/>
      <c r="BZ118" s="1503"/>
      <c r="CA118" s="1503"/>
      <c r="CB118" s="1503"/>
    </row>
    <row r="119" spans="1:87" ht="24" customHeight="1" thickTop="1" thickBot="1">
      <c r="A119" s="1498"/>
      <c r="B119" s="1423"/>
      <c r="C119" s="1424"/>
      <c r="D119" s="1424"/>
      <c r="E119" s="1424"/>
      <c r="F119" s="1424"/>
      <c r="G119" s="1424"/>
      <c r="H119" s="1424"/>
      <c r="I119" s="1424"/>
      <c r="J119" s="1424"/>
      <c r="K119" s="1424"/>
      <c r="L119" s="1499"/>
      <c r="M119" s="1424"/>
      <c r="N119" s="1947" t="s">
        <v>21</v>
      </c>
      <c r="O119" s="1948"/>
      <c r="P119" s="1948"/>
      <c r="Q119" s="1948"/>
      <c r="R119" s="1948"/>
      <c r="S119" s="1948"/>
      <c r="T119" s="1948"/>
      <c r="U119" s="1948"/>
      <c r="V119" s="1948"/>
      <c r="W119" s="1948"/>
      <c r="X119" s="1948"/>
      <c r="Y119" s="1948"/>
      <c r="Z119" s="1948"/>
      <c r="AA119" s="1948"/>
      <c r="AB119" s="1948"/>
      <c r="AC119" s="1948"/>
      <c r="AD119" s="1948"/>
      <c r="AE119" s="1948"/>
      <c r="AF119" s="1948"/>
      <c r="AG119" s="1948"/>
      <c r="AH119" s="1948"/>
      <c r="AI119" s="1948"/>
      <c r="AJ119" s="1948"/>
      <c r="AK119" s="1948"/>
      <c r="AL119" s="1948"/>
      <c r="AM119" s="1948"/>
      <c r="AN119" s="1948"/>
      <c r="AO119" s="1948"/>
      <c r="AP119" s="1948"/>
      <c r="AQ119" s="1948"/>
      <c r="AR119" s="1948"/>
      <c r="AS119" s="1948"/>
      <c r="AT119" s="1949"/>
      <c r="AV119" s="1950" t="s">
        <v>12</v>
      </c>
      <c r="AW119" s="1951"/>
      <c r="AX119" s="1951"/>
      <c r="AY119" s="1951"/>
      <c r="AZ119" s="1951"/>
      <c r="BA119" s="1951"/>
      <c r="BB119" s="1951"/>
      <c r="BC119" s="1951"/>
      <c r="BD119" s="1951"/>
      <c r="BE119" s="1951"/>
      <c r="BF119" s="1951"/>
      <c r="BG119" s="1951"/>
      <c r="BH119" s="1951"/>
      <c r="BI119" s="1951"/>
      <c r="BJ119" s="1951"/>
      <c r="BK119" s="1951"/>
      <c r="BL119" s="1951"/>
      <c r="BM119" s="1951"/>
      <c r="BN119" s="1951"/>
      <c r="BO119" s="1951"/>
      <c r="BP119" s="1951"/>
      <c r="BQ119" s="1951"/>
      <c r="BR119" s="1951"/>
      <c r="BS119" s="1951"/>
      <c r="BT119" s="1951"/>
      <c r="BU119" s="1951"/>
      <c r="BV119" s="1951"/>
      <c r="BW119" s="1951"/>
      <c r="BX119" s="1951"/>
      <c r="BY119" s="1951"/>
      <c r="BZ119" s="1951"/>
      <c r="CA119" s="1951"/>
      <c r="CB119" s="1952"/>
      <c r="CC119" s="1496"/>
      <c r="CD119" s="1496"/>
      <c r="CE119" s="1496"/>
      <c r="CF119" s="1496"/>
      <c r="CG119" s="1496"/>
      <c r="CH119" s="1496"/>
      <c r="CI119" s="1496"/>
    </row>
    <row r="120" spans="1:87" ht="30" customHeight="1" thickBot="1">
      <c r="A120" s="1427"/>
      <c r="B120" s="1423"/>
      <c r="C120" s="1953" t="s">
        <v>491</v>
      </c>
      <c r="D120" s="1954"/>
      <c r="E120" s="1954"/>
      <c r="F120" s="1954"/>
      <c r="G120" s="1954"/>
      <c r="H120" s="1954"/>
      <c r="I120" s="1954"/>
      <c r="J120" s="1954"/>
      <c r="K120" s="1954"/>
      <c r="L120" s="1954"/>
      <c r="M120" s="1955"/>
      <c r="N120" s="1956" t="s">
        <v>766</v>
      </c>
      <c r="O120" s="1956"/>
      <c r="P120" s="1956"/>
      <c r="Q120" s="1956"/>
      <c r="R120" s="1956"/>
      <c r="S120" s="1956"/>
      <c r="T120" s="1956"/>
      <c r="U120" s="1956"/>
      <c r="V120" s="1956"/>
      <c r="W120" s="1956"/>
      <c r="X120" s="1957"/>
      <c r="Y120" s="1958" t="s">
        <v>767</v>
      </c>
      <c r="Z120" s="1956"/>
      <c r="AA120" s="1956"/>
      <c r="AB120" s="1956"/>
      <c r="AC120" s="1956"/>
      <c r="AD120" s="1956"/>
      <c r="AE120" s="1956"/>
      <c r="AF120" s="1956"/>
      <c r="AG120" s="1956"/>
      <c r="AH120" s="1956"/>
      <c r="AI120" s="1957"/>
      <c r="AJ120" s="1958" t="s">
        <v>768</v>
      </c>
      <c r="AK120" s="1956"/>
      <c r="AL120" s="1956"/>
      <c r="AM120" s="1956"/>
      <c r="AN120" s="1956"/>
      <c r="AO120" s="1956"/>
      <c r="AP120" s="1956"/>
      <c r="AQ120" s="1956"/>
      <c r="AR120" s="1956"/>
      <c r="AS120" s="1956"/>
      <c r="AT120" s="1957"/>
      <c r="AV120" s="1958" t="s">
        <v>766</v>
      </c>
      <c r="AW120" s="1956"/>
      <c r="AX120" s="1956"/>
      <c r="AY120" s="1956"/>
      <c r="AZ120" s="1956"/>
      <c r="BA120" s="1956"/>
      <c r="BB120" s="1956"/>
      <c r="BC120" s="1956"/>
      <c r="BD120" s="1956"/>
      <c r="BE120" s="1956"/>
      <c r="BF120" s="1957"/>
      <c r="BG120" s="1958" t="s">
        <v>767</v>
      </c>
      <c r="BH120" s="1956"/>
      <c r="BI120" s="1956"/>
      <c r="BJ120" s="1956"/>
      <c r="BK120" s="1956"/>
      <c r="BL120" s="1956"/>
      <c r="BM120" s="1956"/>
      <c r="BN120" s="1956"/>
      <c r="BO120" s="1956"/>
      <c r="BP120" s="1956"/>
      <c r="BQ120" s="1957"/>
      <c r="BR120" s="1958" t="s">
        <v>768</v>
      </c>
      <c r="BS120" s="1956"/>
      <c r="BT120" s="1956"/>
      <c r="BU120" s="1956"/>
      <c r="BV120" s="1956"/>
      <c r="BW120" s="1956"/>
      <c r="BX120" s="1956"/>
      <c r="BY120" s="1956"/>
      <c r="BZ120" s="1956"/>
      <c r="CA120" s="1956"/>
      <c r="CB120" s="1957"/>
      <c r="CC120" s="1496"/>
      <c r="CD120" s="1496"/>
      <c r="CE120" s="1496"/>
      <c r="CF120" s="1496"/>
      <c r="CG120" s="1496"/>
      <c r="CH120" s="1496"/>
      <c r="CI120" s="1496"/>
    </row>
    <row r="121" spans="1:87" s="1448" customFormat="1" ht="60.75" customHeight="1" thickBot="1">
      <c r="A121" s="1427"/>
      <c r="B121" s="1500" t="s">
        <v>412</v>
      </c>
      <c r="C121" s="1429" t="s">
        <v>838</v>
      </c>
      <c r="D121" s="1430" t="s">
        <v>1100</v>
      </c>
      <c r="E121" s="1431" t="s">
        <v>1101</v>
      </c>
      <c r="F121" s="1432" t="s">
        <v>1071</v>
      </c>
      <c r="G121" s="299" t="s">
        <v>1072</v>
      </c>
      <c r="H121" s="1433" t="s">
        <v>832</v>
      </c>
      <c r="I121" s="1434" t="s">
        <v>546</v>
      </c>
      <c r="J121" s="1435" t="s">
        <v>1073</v>
      </c>
      <c r="K121" s="1436" t="s">
        <v>1074</v>
      </c>
      <c r="L121" s="1432" t="s">
        <v>1075</v>
      </c>
      <c r="M121" s="1437" t="s">
        <v>1076</v>
      </c>
      <c r="N121" s="1438" t="s">
        <v>838</v>
      </c>
      <c r="O121" s="1430" t="s">
        <v>1100</v>
      </c>
      <c r="P121" s="1431" t="s">
        <v>1101</v>
      </c>
      <c r="Q121" s="1785" t="s">
        <v>1071</v>
      </c>
      <c r="R121" s="294" t="s">
        <v>1072</v>
      </c>
      <c r="S121" s="1441" t="s">
        <v>832</v>
      </c>
      <c r="T121" s="1442" t="s">
        <v>546</v>
      </c>
      <c r="U121" s="1443" t="s">
        <v>1077</v>
      </c>
      <c r="V121" s="1439" t="s">
        <v>1078</v>
      </c>
      <c r="W121" s="1444" t="s">
        <v>1079</v>
      </c>
      <c r="X121" s="1445" t="s">
        <v>1080</v>
      </c>
      <c r="Y121" s="1442" t="s">
        <v>838</v>
      </c>
      <c r="Z121" s="1430" t="s">
        <v>1100</v>
      </c>
      <c r="AA121" s="1431" t="s">
        <v>1101</v>
      </c>
      <c r="AB121" s="1785" t="s">
        <v>1071</v>
      </c>
      <c r="AC121" s="294" t="s">
        <v>1072</v>
      </c>
      <c r="AD121" s="1441" t="s">
        <v>832</v>
      </c>
      <c r="AE121" s="1442" t="s">
        <v>546</v>
      </c>
      <c r="AF121" s="1443" t="s">
        <v>1077</v>
      </c>
      <c r="AG121" s="1439" t="s">
        <v>1078</v>
      </c>
      <c r="AH121" s="1444" t="s">
        <v>1079</v>
      </c>
      <c r="AI121" s="1445" t="s">
        <v>1080</v>
      </c>
      <c r="AJ121" s="1442" t="s">
        <v>838</v>
      </c>
      <c r="AK121" s="1430" t="s">
        <v>1100</v>
      </c>
      <c r="AL121" s="1431" t="s">
        <v>1101</v>
      </c>
      <c r="AM121" s="1785" t="s">
        <v>1071</v>
      </c>
      <c r="AN121" s="294" t="s">
        <v>1072</v>
      </c>
      <c r="AO121" s="1441" t="s">
        <v>832</v>
      </c>
      <c r="AP121" s="1442" t="s">
        <v>546</v>
      </c>
      <c r="AQ121" s="1443" t="s">
        <v>1077</v>
      </c>
      <c r="AR121" s="1439" t="s">
        <v>1078</v>
      </c>
      <c r="AS121" s="1444" t="s">
        <v>1079</v>
      </c>
      <c r="AT121" s="1445" t="s">
        <v>1080</v>
      </c>
      <c r="AU121" s="1446"/>
      <c r="AV121" s="1434" t="s">
        <v>838</v>
      </c>
      <c r="AW121" s="1430" t="s">
        <v>1100</v>
      </c>
      <c r="AX121" s="1431" t="s">
        <v>1101</v>
      </c>
      <c r="AY121" s="1432" t="s">
        <v>1071</v>
      </c>
      <c r="AZ121" s="299" t="s">
        <v>1072</v>
      </c>
      <c r="BA121" s="1433" t="s">
        <v>832</v>
      </c>
      <c r="BB121" s="1434" t="s">
        <v>546</v>
      </c>
      <c r="BC121" s="1436" t="s">
        <v>1077</v>
      </c>
      <c r="BD121" s="1431" t="s">
        <v>1078</v>
      </c>
      <c r="BE121" s="1444" t="s">
        <v>1079</v>
      </c>
      <c r="BF121" s="1447" t="s">
        <v>1080</v>
      </c>
      <c r="BG121" s="1434" t="s">
        <v>838</v>
      </c>
      <c r="BH121" s="1430" t="s">
        <v>1100</v>
      </c>
      <c r="BI121" s="1431" t="s">
        <v>1101</v>
      </c>
      <c r="BJ121" s="1432" t="s">
        <v>1071</v>
      </c>
      <c r="BK121" s="299" t="s">
        <v>1072</v>
      </c>
      <c r="BL121" s="1433" t="s">
        <v>832</v>
      </c>
      <c r="BM121" s="1434" t="s">
        <v>546</v>
      </c>
      <c r="BN121" s="1436" t="s">
        <v>1077</v>
      </c>
      <c r="BO121" s="1431" t="s">
        <v>1078</v>
      </c>
      <c r="BP121" s="1444" t="s">
        <v>1079</v>
      </c>
      <c r="BQ121" s="1447" t="s">
        <v>1080</v>
      </c>
      <c r="BR121" s="1434" t="s">
        <v>838</v>
      </c>
      <c r="BS121" s="1430" t="s">
        <v>1100</v>
      </c>
      <c r="BT121" s="1431" t="s">
        <v>1101</v>
      </c>
      <c r="BU121" s="1432" t="s">
        <v>1071</v>
      </c>
      <c r="BV121" s="299" t="s">
        <v>1072</v>
      </c>
      <c r="BW121" s="1433" t="s">
        <v>832</v>
      </c>
      <c r="BX121" s="1434" t="s">
        <v>546</v>
      </c>
      <c r="BY121" s="1436" t="s">
        <v>1077</v>
      </c>
      <c r="BZ121" s="1431" t="s">
        <v>1078</v>
      </c>
      <c r="CA121" s="1444" t="s">
        <v>1079</v>
      </c>
      <c r="CB121" s="1447" t="s">
        <v>1080</v>
      </c>
      <c r="CC121" s="1504"/>
      <c r="CD121" s="1504"/>
      <c r="CE121" s="1504"/>
      <c r="CF121" s="1504"/>
      <c r="CG121" s="1504"/>
      <c r="CH121" s="1504"/>
      <c r="CI121" s="1504"/>
    </row>
    <row r="122" spans="1:87" ht="15" customHeight="1" thickTop="1">
      <c r="A122" s="1946" t="s">
        <v>362</v>
      </c>
      <c r="B122" s="42" t="s">
        <v>414</v>
      </c>
      <c r="C122" s="1449"/>
      <c r="D122" s="1450"/>
      <c r="E122" s="1451"/>
      <c r="F122" s="1452"/>
      <c r="G122" s="1453"/>
      <c r="H122" s="1454"/>
      <c r="I122" s="1455"/>
      <c r="J122" s="1450"/>
      <c r="K122" s="1456"/>
      <c r="L122" s="1457"/>
      <c r="M122" s="1458"/>
      <c r="N122" s="1449"/>
      <c r="O122" s="1450"/>
      <c r="P122" s="1451"/>
      <c r="Q122" s="1452"/>
      <c r="R122" s="1453"/>
      <c r="S122" s="1454"/>
      <c r="T122" s="1455"/>
      <c r="U122" s="1450"/>
      <c r="V122" s="1456"/>
      <c r="W122" s="1457"/>
      <c r="X122" s="1458"/>
      <c r="Y122" s="1449"/>
      <c r="Z122" s="1450"/>
      <c r="AA122" s="1451"/>
      <c r="AB122" s="1452"/>
      <c r="AC122" s="1453"/>
      <c r="AD122" s="1454"/>
      <c r="AE122" s="1455"/>
      <c r="AF122" s="1450"/>
      <c r="AG122" s="1456"/>
      <c r="AH122" s="1457"/>
      <c r="AI122" s="1458"/>
      <c r="AJ122" s="1449"/>
      <c r="AK122" s="1450"/>
      <c r="AL122" s="1451"/>
      <c r="AM122" s="1452"/>
      <c r="AN122" s="1453"/>
      <c r="AO122" s="1454"/>
      <c r="AP122" s="1455"/>
      <c r="AQ122" s="1450"/>
      <c r="AR122" s="1456"/>
      <c r="AS122" s="1457"/>
      <c r="AT122" s="1458"/>
      <c r="AV122" s="1449"/>
      <c r="AW122" s="1450"/>
      <c r="AX122" s="1451"/>
      <c r="AY122" s="1452"/>
      <c r="AZ122" s="1453"/>
      <c r="BA122" s="1454"/>
      <c r="BB122" s="1455"/>
      <c r="BC122" s="1450"/>
      <c r="BD122" s="1456"/>
      <c r="BE122" s="1457"/>
      <c r="BF122" s="1458"/>
      <c r="BG122" s="1449"/>
      <c r="BH122" s="1450"/>
      <c r="BI122" s="1451"/>
      <c r="BJ122" s="1452"/>
      <c r="BK122" s="1453"/>
      <c r="BL122" s="1454"/>
      <c r="BM122" s="1455"/>
      <c r="BN122" s="1450"/>
      <c r="BO122" s="1456"/>
      <c r="BP122" s="1457"/>
      <c r="BQ122" s="1458"/>
      <c r="BR122" s="1449"/>
      <c r="BS122" s="1450"/>
      <c r="BT122" s="1451"/>
      <c r="BU122" s="1452"/>
      <c r="BV122" s="1453"/>
      <c r="BW122" s="1454"/>
      <c r="BX122" s="1455"/>
      <c r="BY122" s="1450"/>
      <c r="BZ122" s="1456"/>
      <c r="CA122" s="1457"/>
      <c r="CB122" s="1458"/>
      <c r="CC122" s="1496"/>
      <c r="CD122" s="1496"/>
      <c r="CE122" s="1496"/>
      <c r="CF122" s="1496"/>
      <c r="CG122" s="1496"/>
      <c r="CH122" s="1496"/>
      <c r="CI122" s="1496"/>
    </row>
    <row r="123" spans="1:87" ht="15" customHeight="1">
      <c r="A123" s="1867"/>
      <c r="B123" s="223" t="s">
        <v>11</v>
      </c>
      <c r="C123" s="1459"/>
      <c r="D123" s="1460"/>
      <c r="E123" s="1461"/>
      <c r="F123" s="1462"/>
      <c r="G123" s="1463"/>
      <c r="H123" s="1464"/>
      <c r="I123" s="1465"/>
      <c r="J123" s="1460"/>
      <c r="K123" s="1466"/>
      <c r="L123" s="1467"/>
      <c r="M123" s="1468"/>
      <c r="N123" s="1459"/>
      <c r="O123" s="1460"/>
      <c r="P123" s="1461"/>
      <c r="Q123" s="1462"/>
      <c r="R123" s="1463"/>
      <c r="S123" s="1464"/>
      <c r="T123" s="1465"/>
      <c r="U123" s="1460"/>
      <c r="V123" s="1466"/>
      <c r="W123" s="1467"/>
      <c r="X123" s="1468"/>
      <c r="Y123" s="1459"/>
      <c r="Z123" s="1460"/>
      <c r="AA123" s="1461"/>
      <c r="AB123" s="1462"/>
      <c r="AC123" s="1463"/>
      <c r="AD123" s="1464"/>
      <c r="AE123" s="1465"/>
      <c r="AF123" s="1460"/>
      <c r="AG123" s="1466"/>
      <c r="AH123" s="1467"/>
      <c r="AI123" s="1468"/>
      <c r="AJ123" s="1459"/>
      <c r="AK123" s="1460"/>
      <c r="AL123" s="1461"/>
      <c r="AM123" s="1462"/>
      <c r="AN123" s="1463"/>
      <c r="AO123" s="1464"/>
      <c r="AP123" s="1465"/>
      <c r="AQ123" s="1460"/>
      <c r="AR123" s="1466"/>
      <c r="AS123" s="1467"/>
      <c r="AT123" s="1468"/>
      <c r="AV123" s="1459"/>
      <c r="AW123" s="1460"/>
      <c r="AX123" s="1461"/>
      <c r="AY123" s="1462"/>
      <c r="AZ123" s="1463"/>
      <c r="BA123" s="1464"/>
      <c r="BB123" s="1465"/>
      <c r="BC123" s="1460"/>
      <c r="BD123" s="1466"/>
      <c r="BE123" s="1467"/>
      <c r="BF123" s="1468"/>
      <c r="BG123" s="1459"/>
      <c r="BH123" s="1460"/>
      <c r="BI123" s="1461"/>
      <c r="BJ123" s="1462"/>
      <c r="BK123" s="1463"/>
      <c r="BL123" s="1464"/>
      <c r="BM123" s="1465"/>
      <c r="BN123" s="1460"/>
      <c r="BO123" s="1466"/>
      <c r="BP123" s="1467"/>
      <c r="BQ123" s="1468"/>
      <c r="BR123" s="1459"/>
      <c r="BS123" s="1460"/>
      <c r="BT123" s="1461"/>
      <c r="BU123" s="1462"/>
      <c r="BV123" s="1463"/>
      <c r="BW123" s="1464"/>
      <c r="BX123" s="1465"/>
      <c r="BY123" s="1460"/>
      <c r="BZ123" s="1466"/>
      <c r="CA123" s="1467"/>
      <c r="CB123" s="1468"/>
      <c r="CC123" s="1496"/>
      <c r="CD123" s="1496"/>
      <c r="CE123" s="1496"/>
      <c r="CF123" s="1496"/>
      <c r="CG123" s="1496"/>
      <c r="CH123" s="1496"/>
      <c r="CI123" s="1496"/>
    </row>
    <row r="124" spans="1:87" ht="15" customHeight="1">
      <c r="A124" s="1867"/>
      <c r="B124" s="44" t="s">
        <v>4</v>
      </c>
      <c r="C124" s="1469"/>
      <c r="D124" s="1460"/>
      <c r="E124" s="1461"/>
      <c r="F124" s="1462"/>
      <c r="G124" s="1463"/>
      <c r="H124" s="1464"/>
      <c r="I124" s="1465"/>
      <c r="J124" s="1460"/>
      <c r="K124" s="1466"/>
      <c r="L124" s="1467"/>
      <c r="M124" s="1468"/>
      <c r="N124" s="1469"/>
      <c r="O124" s="1460"/>
      <c r="P124" s="1461"/>
      <c r="Q124" s="1462"/>
      <c r="R124" s="1463"/>
      <c r="S124" s="1464"/>
      <c r="T124" s="1465"/>
      <c r="U124" s="1460"/>
      <c r="V124" s="1466"/>
      <c r="W124" s="1467"/>
      <c r="X124" s="1468"/>
      <c r="Y124" s="1469"/>
      <c r="Z124" s="1460"/>
      <c r="AA124" s="1461"/>
      <c r="AB124" s="1462"/>
      <c r="AC124" s="1463"/>
      <c r="AD124" s="1464"/>
      <c r="AE124" s="1465"/>
      <c r="AF124" s="1460"/>
      <c r="AG124" s="1466"/>
      <c r="AH124" s="1467"/>
      <c r="AI124" s="1468"/>
      <c r="AJ124" s="1469"/>
      <c r="AK124" s="1460"/>
      <c r="AL124" s="1461"/>
      <c r="AM124" s="1462"/>
      <c r="AN124" s="1463"/>
      <c r="AO124" s="1464"/>
      <c r="AP124" s="1465"/>
      <c r="AQ124" s="1460"/>
      <c r="AR124" s="1466"/>
      <c r="AS124" s="1467"/>
      <c r="AT124" s="1468"/>
      <c r="AV124" s="1469"/>
      <c r="AW124" s="1460"/>
      <c r="AX124" s="1461"/>
      <c r="AY124" s="1462"/>
      <c r="AZ124" s="1463"/>
      <c r="BA124" s="1464"/>
      <c r="BB124" s="1465"/>
      <c r="BC124" s="1460"/>
      <c r="BD124" s="1466"/>
      <c r="BE124" s="1467"/>
      <c r="BF124" s="1468"/>
      <c r="BG124" s="1469"/>
      <c r="BH124" s="1460"/>
      <c r="BI124" s="1461"/>
      <c r="BJ124" s="1462"/>
      <c r="BK124" s="1463"/>
      <c r="BL124" s="1464"/>
      <c r="BM124" s="1465"/>
      <c r="BN124" s="1460"/>
      <c r="BO124" s="1466"/>
      <c r="BP124" s="1467"/>
      <c r="BQ124" s="1468"/>
      <c r="BR124" s="1469"/>
      <c r="BS124" s="1460"/>
      <c r="BT124" s="1461"/>
      <c r="BU124" s="1462"/>
      <c r="BV124" s="1463"/>
      <c r="BW124" s="1464"/>
      <c r="BX124" s="1465"/>
      <c r="BY124" s="1460"/>
      <c r="BZ124" s="1466"/>
      <c r="CA124" s="1467"/>
      <c r="CB124" s="1468"/>
      <c r="CC124" s="1496"/>
      <c r="CD124" s="1496"/>
      <c r="CE124" s="1496"/>
      <c r="CF124" s="1496"/>
      <c r="CG124" s="1496"/>
      <c r="CH124" s="1496"/>
      <c r="CI124" s="1496"/>
    </row>
    <row r="125" spans="1:87" ht="15" customHeight="1">
      <c r="A125" s="1867"/>
      <c r="B125" s="45" t="s">
        <v>415</v>
      </c>
      <c r="C125" s="1459"/>
      <c r="D125" s="1460"/>
      <c r="E125" s="1461"/>
      <c r="F125" s="1462"/>
      <c r="G125" s="1463"/>
      <c r="H125" s="1464"/>
      <c r="I125" s="1465"/>
      <c r="J125" s="1460"/>
      <c r="K125" s="1466"/>
      <c r="L125" s="1467"/>
      <c r="M125" s="1468"/>
      <c r="N125" s="1459"/>
      <c r="O125" s="1460"/>
      <c r="P125" s="1461"/>
      <c r="Q125" s="1462"/>
      <c r="R125" s="1463"/>
      <c r="S125" s="1464"/>
      <c r="T125" s="1465"/>
      <c r="U125" s="1460"/>
      <c r="V125" s="1466"/>
      <c r="W125" s="1467"/>
      <c r="X125" s="1468"/>
      <c r="Y125" s="1459"/>
      <c r="Z125" s="1460"/>
      <c r="AA125" s="1461"/>
      <c r="AB125" s="1462"/>
      <c r="AC125" s="1463"/>
      <c r="AD125" s="1464"/>
      <c r="AE125" s="1465"/>
      <c r="AF125" s="1460"/>
      <c r="AG125" s="1466"/>
      <c r="AH125" s="1467"/>
      <c r="AI125" s="1468"/>
      <c r="AJ125" s="1459"/>
      <c r="AK125" s="1460"/>
      <c r="AL125" s="1461"/>
      <c r="AM125" s="1462"/>
      <c r="AN125" s="1463"/>
      <c r="AO125" s="1464"/>
      <c r="AP125" s="1465"/>
      <c r="AQ125" s="1460"/>
      <c r="AR125" s="1466"/>
      <c r="AS125" s="1467"/>
      <c r="AT125" s="1468"/>
      <c r="AV125" s="1459"/>
      <c r="AW125" s="1460"/>
      <c r="AX125" s="1461"/>
      <c r="AY125" s="1462"/>
      <c r="AZ125" s="1463"/>
      <c r="BA125" s="1464"/>
      <c r="BB125" s="1465"/>
      <c r="BC125" s="1460"/>
      <c r="BD125" s="1466"/>
      <c r="BE125" s="1467"/>
      <c r="BF125" s="1468"/>
      <c r="BG125" s="1459"/>
      <c r="BH125" s="1460"/>
      <c r="BI125" s="1461"/>
      <c r="BJ125" s="1462"/>
      <c r="BK125" s="1463"/>
      <c r="BL125" s="1464"/>
      <c r="BM125" s="1465"/>
      <c r="BN125" s="1460"/>
      <c r="BO125" s="1466"/>
      <c r="BP125" s="1467"/>
      <c r="BQ125" s="1468"/>
      <c r="BR125" s="1459"/>
      <c r="BS125" s="1460"/>
      <c r="BT125" s="1461"/>
      <c r="BU125" s="1462"/>
      <c r="BV125" s="1463"/>
      <c r="BW125" s="1464"/>
      <c r="BX125" s="1465"/>
      <c r="BY125" s="1460"/>
      <c r="BZ125" s="1466"/>
      <c r="CA125" s="1467"/>
      <c r="CB125" s="1468"/>
      <c r="CC125" s="1496"/>
      <c r="CD125" s="1496"/>
      <c r="CE125" s="1496"/>
      <c r="CF125" s="1496"/>
      <c r="CG125" s="1496"/>
      <c r="CH125" s="1496"/>
      <c r="CI125" s="1496"/>
    </row>
    <row r="126" spans="1:87" ht="15" customHeight="1">
      <c r="A126" s="1867"/>
      <c r="B126" s="45" t="s">
        <v>416</v>
      </c>
      <c r="C126" s="1459"/>
      <c r="D126" s="1460"/>
      <c r="E126" s="1461"/>
      <c r="F126" s="1462"/>
      <c r="G126" s="1463"/>
      <c r="H126" s="1464"/>
      <c r="I126" s="1465"/>
      <c r="J126" s="1460"/>
      <c r="K126" s="1466"/>
      <c r="L126" s="1467"/>
      <c r="M126" s="1468"/>
      <c r="N126" s="1459"/>
      <c r="O126" s="1460"/>
      <c r="P126" s="1461"/>
      <c r="Q126" s="1462"/>
      <c r="R126" s="1463"/>
      <c r="S126" s="1464"/>
      <c r="T126" s="1465"/>
      <c r="U126" s="1460"/>
      <c r="V126" s="1466"/>
      <c r="W126" s="1467"/>
      <c r="X126" s="1468"/>
      <c r="Y126" s="1459"/>
      <c r="Z126" s="1460"/>
      <c r="AA126" s="1461"/>
      <c r="AB126" s="1462"/>
      <c r="AC126" s="1463"/>
      <c r="AD126" s="1464"/>
      <c r="AE126" s="1465"/>
      <c r="AF126" s="1460"/>
      <c r="AG126" s="1466"/>
      <c r="AH126" s="1467"/>
      <c r="AI126" s="1468"/>
      <c r="AJ126" s="1459"/>
      <c r="AK126" s="1460"/>
      <c r="AL126" s="1461"/>
      <c r="AM126" s="1462"/>
      <c r="AN126" s="1463"/>
      <c r="AO126" s="1464"/>
      <c r="AP126" s="1465"/>
      <c r="AQ126" s="1460"/>
      <c r="AR126" s="1466"/>
      <c r="AS126" s="1467"/>
      <c r="AT126" s="1468"/>
      <c r="AV126" s="1459"/>
      <c r="AW126" s="1460"/>
      <c r="AX126" s="1461"/>
      <c r="AY126" s="1462"/>
      <c r="AZ126" s="1463"/>
      <c r="BA126" s="1464"/>
      <c r="BB126" s="1465"/>
      <c r="BC126" s="1460"/>
      <c r="BD126" s="1466"/>
      <c r="BE126" s="1467"/>
      <c r="BF126" s="1468"/>
      <c r="BG126" s="1459"/>
      <c r="BH126" s="1460"/>
      <c r="BI126" s="1461"/>
      <c r="BJ126" s="1462"/>
      <c r="BK126" s="1463"/>
      <c r="BL126" s="1464"/>
      <c r="BM126" s="1465"/>
      <c r="BN126" s="1460"/>
      <c r="BO126" s="1466"/>
      <c r="BP126" s="1467"/>
      <c r="BQ126" s="1468"/>
      <c r="BR126" s="1459"/>
      <c r="BS126" s="1460"/>
      <c r="BT126" s="1461"/>
      <c r="BU126" s="1462"/>
      <c r="BV126" s="1463"/>
      <c r="BW126" s="1464"/>
      <c r="BX126" s="1465"/>
      <c r="BY126" s="1460"/>
      <c r="BZ126" s="1466"/>
      <c r="CA126" s="1467"/>
      <c r="CB126" s="1468"/>
      <c r="CC126" s="1496"/>
      <c r="CD126" s="1496"/>
      <c r="CE126" s="1496"/>
      <c r="CF126" s="1496"/>
      <c r="CG126" s="1496"/>
      <c r="CH126" s="1496"/>
      <c r="CI126" s="1496"/>
    </row>
    <row r="127" spans="1:87" ht="15" customHeight="1">
      <c r="A127" s="1867"/>
      <c r="B127" s="44" t="s">
        <v>10</v>
      </c>
      <c r="C127" s="1470"/>
      <c r="D127" s="1471"/>
      <c r="E127" s="1472"/>
      <c r="F127" s="1473"/>
      <c r="G127" s="1474"/>
      <c r="H127" s="1464"/>
      <c r="I127" s="1465"/>
      <c r="J127" s="1471"/>
      <c r="K127" s="1472"/>
      <c r="L127" s="1467"/>
      <c r="M127" s="1468"/>
      <c r="N127" s="1470"/>
      <c r="O127" s="1471"/>
      <c r="P127" s="1472"/>
      <c r="Q127" s="1473"/>
      <c r="R127" s="1474"/>
      <c r="S127" s="1464"/>
      <c r="T127" s="1465"/>
      <c r="U127" s="1471"/>
      <c r="V127" s="1472"/>
      <c r="W127" s="1467"/>
      <c r="X127" s="1468"/>
      <c r="Y127" s="1470"/>
      <c r="Z127" s="1471"/>
      <c r="AA127" s="1472"/>
      <c r="AB127" s="1473"/>
      <c r="AC127" s="1474"/>
      <c r="AD127" s="1464"/>
      <c r="AE127" s="1465"/>
      <c r="AF127" s="1471"/>
      <c r="AG127" s="1472"/>
      <c r="AH127" s="1467"/>
      <c r="AI127" s="1468"/>
      <c r="AJ127" s="1470"/>
      <c r="AK127" s="1471"/>
      <c r="AL127" s="1472"/>
      <c r="AM127" s="1473"/>
      <c r="AN127" s="1474"/>
      <c r="AO127" s="1464"/>
      <c r="AP127" s="1465"/>
      <c r="AQ127" s="1471"/>
      <c r="AR127" s="1472"/>
      <c r="AS127" s="1467"/>
      <c r="AT127" s="1468"/>
      <c r="AV127" s="1470"/>
      <c r="AW127" s="1471"/>
      <c r="AX127" s="1472"/>
      <c r="AY127" s="1473"/>
      <c r="AZ127" s="1474"/>
      <c r="BA127" s="1464"/>
      <c r="BB127" s="1465"/>
      <c r="BC127" s="1471"/>
      <c r="BD127" s="1472"/>
      <c r="BE127" s="1467"/>
      <c r="BF127" s="1468"/>
      <c r="BG127" s="1470"/>
      <c r="BH127" s="1471"/>
      <c r="BI127" s="1472"/>
      <c r="BJ127" s="1473"/>
      <c r="BK127" s="1474"/>
      <c r="BL127" s="1464"/>
      <c r="BM127" s="1465"/>
      <c r="BN127" s="1471"/>
      <c r="BO127" s="1472"/>
      <c r="BP127" s="1467"/>
      <c r="BQ127" s="1468"/>
      <c r="BR127" s="1470"/>
      <c r="BS127" s="1471"/>
      <c r="BT127" s="1472"/>
      <c r="BU127" s="1473"/>
      <c r="BV127" s="1474"/>
      <c r="BW127" s="1464"/>
      <c r="BX127" s="1465"/>
      <c r="BY127" s="1471"/>
      <c r="BZ127" s="1472"/>
      <c r="CA127" s="1467"/>
      <c r="CB127" s="1468"/>
      <c r="CC127" s="1496"/>
      <c r="CD127" s="1496"/>
      <c r="CE127" s="1496"/>
      <c r="CF127" s="1496"/>
      <c r="CG127" s="1496"/>
      <c r="CH127" s="1496"/>
      <c r="CI127" s="1496"/>
    </row>
    <row r="128" spans="1:87" ht="15" customHeight="1">
      <c r="A128" s="1867"/>
      <c r="B128" s="46" t="s">
        <v>417</v>
      </c>
      <c r="C128" s="1470"/>
      <c r="D128" s="1471"/>
      <c r="E128" s="1472"/>
      <c r="F128" s="1473"/>
      <c r="G128" s="1474"/>
      <c r="H128" s="1464"/>
      <c r="I128" s="1465"/>
      <c r="J128" s="1471"/>
      <c r="K128" s="1472"/>
      <c r="L128" s="1467"/>
      <c r="M128" s="1468"/>
      <c r="N128" s="1470"/>
      <c r="O128" s="1471"/>
      <c r="P128" s="1472"/>
      <c r="Q128" s="1473"/>
      <c r="R128" s="1474"/>
      <c r="S128" s="1464"/>
      <c r="T128" s="1465"/>
      <c r="U128" s="1471"/>
      <c r="V128" s="1472"/>
      <c r="W128" s="1467"/>
      <c r="X128" s="1468"/>
      <c r="Y128" s="1470"/>
      <c r="Z128" s="1471"/>
      <c r="AA128" s="1472"/>
      <c r="AB128" s="1473"/>
      <c r="AC128" s="1474"/>
      <c r="AD128" s="1464"/>
      <c r="AE128" s="1465"/>
      <c r="AF128" s="1471"/>
      <c r="AG128" s="1472"/>
      <c r="AH128" s="1467"/>
      <c r="AI128" s="1468"/>
      <c r="AJ128" s="1470"/>
      <c r="AK128" s="1471"/>
      <c r="AL128" s="1472"/>
      <c r="AM128" s="1473"/>
      <c r="AN128" s="1474"/>
      <c r="AO128" s="1464"/>
      <c r="AP128" s="1465"/>
      <c r="AQ128" s="1471"/>
      <c r="AR128" s="1472"/>
      <c r="AS128" s="1467"/>
      <c r="AT128" s="1468"/>
      <c r="AV128" s="1470"/>
      <c r="AW128" s="1471"/>
      <c r="AX128" s="1472"/>
      <c r="AY128" s="1473"/>
      <c r="AZ128" s="1474"/>
      <c r="BA128" s="1464"/>
      <c r="BB128" s="1465"/>
      <c r="BC128" s="1471"/>
      <c r="BD128" s="1472"/>
      <c r="BE128" s="1467"/>
      <c r="BF128" s="1468"/>
      <c r="BG128" s="1470"/>
      <c r="BH128" s="1471"/>
      <c r="BI128" s="1472"/>
      <c r="BJ128" s="1473"/>
      <c r="BK128" s="1474"/>
      <c r="BL128" s="1464"/>
      <c r="BM128" s="1465"/>
      <c r="BN128" s="1471"/>
      <c r="BO128" s="1472"/>
      <c r="BP128" s="1467"/>
      <c r="BQ128" s="1468"/>
      <c r="BR128" s="1470"/>
      <c r="BS128" s="1471"/>
      <c r="BT128" s="1472"/>
      <c r="BU128" s="1473"/>
      <c r="BV128" s="1474"/>
      <c r="BW128" s="1464"/>
      <c r="BX128" s="1465"/>
      <c r="BY128" s="1471"/>
      <c r="BZ128" s="1472"/>
      <c r="CA128" s="1467"/>
      <c r="CB128" s="1468"/>
      <c r="CC128" s="1496"/>
      <c r="CD128" s="1496"/>
      <c r="CE128" s="1496"/>
      <c r="CF128" s="1496"/>
      <c r="CG128" s="1496"/>
      <c r="CH128" s="1496"/>
      <c r="CI128" s="1496"/>
    </row>
    <row r="129" spans="1:87" ht="15" customHeight="1">
      <c r="A129" s="1867"/>
      <c r="B129" s="47" t="s">
        <v>418</v>
      </c>
      <c r="C129" s="1475"/>
      <c r="D129" s="1460"/>
      <c r="E129" s="1461"/>
      <c r="F129" s="1462"/>
      <c r="G129" s="1463"/>
      <c r="H129" s="1464"/>
      <c r="I129" s="1465"/>
      <c r="J129" s="1460"/>
      <c r="K129" s="1466"/>
      <c r="L129" s="1467"/>
      <c r="M129" s="1468"/>
      <c r="N129" s="1475"/>
      <c r="O129" s="1460"/>
      <c r="P129" s="1461"/>
      <c r="Q129" s="1462"/>
      <c r="R129" s="1463"/>
      <c r="S129" s="1464"/>
      <c r="T129" s="1465"/>
      <c r="U129" s="1460"/>
      <c r="V129" s="1466"/>
      <c r="W129" s="1467"/>
      <c r="X129" s="1468"/>
      <c r="Y129" s="1475"/>
      <c r="Z129" s="1460"/>
      <c r="AA129" s="1461"/>
      <c r="AB129" s="1462"/>
      <c r="AC129" s="1463"/>
      <c r="AD129" s="1464"/>
      <c r="AE129" s="1465"/>
      <c r="AF129" s="1460"/>
      <c r="AG129" s="1466"/>
      <c r="AH129" s="1467"/>
      <c r="AI129" s="1468"/>
      <c r="AJ129" s="1475"/>
      <c r="AK129" s="1460"/>
      <c r="AL129" s="1461"/>
      <c r="AM129" s="1462"/>
      <c r="AN129" s="1463"/>
      <c r="AO129" s="1464"/>
      <c r="AP129" s="1465"/>
      <c r="AQ129" s="1460"/>
      <c r="AR129" s="1466"/>
      <c r="AS129" s="1467"/>
      <c r="AT129" s="1468"/>
      <c r="AV129" s="1475"/>
      <c r="AW129" s="1460"/>
      <c r="AX129" s="1461"/>
      <c r="AY129" s="1462"/>
      <c r="AZ129" s="1463"/>
      <c r="BA129" s="1464"/>
      <c r="BB129" s="1465"/>
      <c r="BC129" s="1460"/>
      <c r="BD129" s="1466"/>
      <c r="BE129" s="1467"/>
      <c r="BF129" s="1468"/>
      <c r="BG129" s="1475"/>
      <c r="BH129" s="1460"/>
      <c r="BI129" s="1461"/>
      <c r="BJ129" s="1462"/>
      <c r="BK129" s="1463"/>
      <c r="BL129" s="1464"/>
      <c r="BM129" s="1465"/>
      <c r="BN129" s="1460"/>
      <c r="BO129" s="1466"/>
      <c r="BP129" s="1467"/>
      <c r="BQ129" s="1468"/>
      <c r="BR129" s="1475"/>
      <c r="BS129" s="1460"/>
      <c r="BT129" s="1461"/>
      <c r="BU129" s="1462"/>
      <c r="BV129" s="1463"/>
      <c r="BW129" s="1464"/>
      <c r="BX129" s="1465"/>
      <c r="BY129" s="1460"/>
      <c r="BZ129" s="1466"/>
      <c r="CA129" s="1467"/>
      <c r="CB129" s="1468"/>
      <c r="CC129" s="1496"/>
      <c r="CD129" s="1496"/>
      <c r="CE129" s="1496"/>
      <c r="CF129" s="1496"/>
      <c r="CG129" s="1496"/>
      <c r="CH129" s="1496"/>
      <c r="CI129" s="1496"/>
    </row>
    <row r="130" spans="1:87" ht="15" customHeight="1">
      <c r="A130" s="1867"/>
      <c r="B130" s="47" t="s">
        <v>419</v>
      </c>
      <c r="C130" s="1475"/>
      <c r="D130" s="1460"/>
      <c r="E130" s="1461"/>
      <c r="F130" s="1462"/>
      <c r="G130" s="1463"/>
      <c r="H130" s="1464"/>
      <c r="I130" s="1465"/>
      <c r="J130" s="1460"/>
      <c r="K130" s="1466"/>
      <c r="L130" s="1467"/>
      <c r="M130" s="1468"/>
      <c r="N130" s="1475"/>
      <c r="O130" s="1460"/>
      <c r="P130" s="1461"/>
      <c r="Q130" s="1462"/>
      <c r="R130" s="1463"/>
      <c r="S130" s="1464"/>
      <c r="T130" s="1465"/>
      <c r="U130" s="1460"/>
      <c r="V130" s="1466"/>
      <c r="W130" s="1467"/>
      <c r="X130" s="1468"/>
      <c r="Y130" s="1475"/>
      <c r="Z130" s="1460"/>
      <c r="AA130" s="1461"/>
      <c r="AB130" s="1462"/>
      <c r="AC130" s="1463"/>
      <c r="AD130" s="1464"/>
      <c r="AE130" s="1465"/>
      <c r="AF130" s="1460"/>
      <c r="AG130" s="1466"/>
      <c r="AH130" s="1467"/>
      <c r="AI130" s="1468"/>
      <c r="AJ130" s="1475"/>
      <c r="AK130" s="1460"/>
      <c r="AL130" s="1461"/>
      <c r="AM130" s="1462"/>
      <c r="AN130" s="1463"/>
      <c r="AO130" s="1464"/>
      <c r="AP130" s="1465"/>
      <c r="AQ130" s="1460"/>
      <c r="AR130" s="1466"/>
      <c r="AS130" s="1467"/>
      <c r="AT130" s="1468"/>
      <c r="AV130" s="1475"/>
      <c r="AW130" s="1460"/>
      <c r="AX130" s="1461"/>
      <c r="AY130" s="1462"/>
      <c r="AZ130" s="1463"/>
      <c r="BA130" s="1464"/>
      <c r="BB130" s="1465"/>
      <c r="BC130" s="1460"/>
      <c r="BD130" s="1466"/>
      <c r="BE130" s="1467"/>
      <c r="BF130" s="1468"/>
      <c r="BG130" s="1475"/>
      <c r="BH130" s="1460"/>
      <c r="BI130" s="1461"/>
      <c r="BJ130" s="1462"/>
      <c r="BK130" s="1463"/>
      <c r="BL130" s="1464"/>
      <c r="BM130" s="1465"/>
      <c r="BN130" s="1460"/>
      <c r="BO130" s="1466"/>
      <c r="BP130" s="1467"/>
      <c r="BQ130" s="1468"/>
      <c r="BR130" s="1475"/>
      <c r="BS130" s="1460"/>
      <c r="BT130" s="1461"/>
      <c r="BU130" s="1462"/>
      <c r="BV130" s="1463"/>
      <c r="BW130" s="1464"/>
      <c r="BX130" s="1465"/>
      <c r="BY130" s="1460"/>
      <c r="BZ130" s="1466"/>
      <c r="CA130" s="1467"/>
      <c r="CB130" s="1468"/>
      <c r="CC130" s="1496"/>
      <c r="CD130" s="1496"/>
      <c r="CE130" s="1496"/>
      <c r="CF130" s="1496"/>
      <c r="CG130" s="1496"/>
      <c r="CH130" s="1496"/>
      <c r="CI130" s="1496"/>
    </row>
    <row r="131" spans="1:87" ht="15" customHeight="1">
      <c r="A131" s="1867"/>
      <c r="B131" s="46" t="s">
        <v>420</v>
      </c>
      <c r="C131" s="1459"/>
      <c r="D131" s="1460"/>
      <c r="E131" s="1461"/>
      <c r="F131" s="1462"/>
      <c r="G131" s="1463"/>
      <c r="H131" s="1464"/>
      <c r="I131" s="1465"/>
      <c r="J131" s="1460"/>
      <c r="K131" s="1466"/>
      <c r="L131" s="1467"/>
      <c r="M131" s="1468"/>
      <c r="N131" s="1459"/>
      <c r="O131" s="1460"/>
      <c r="P131" s="1461"/>
      <c r="Q131" s="1462"/>
      <c r="R131" s="1463"/>
      <c r="S131" s="1464"/>
      <c r="T131" s="1465"/>
      <c r="U131" s="1460"/>
      <c r="V131" s="1466"/>
      <c r="W131" s="1467"/>
      <c r="X131" s="1468"/>
      <c r="Y131" s="1459"/>
      <c r="Z131" s="1460"/>
      <c r="AA131" s="1461"/>
      <c r="AB131" s="1462"/>
      <c r="AC131" s="1463"/>
      <c r="AD131" s="1464"/>
      <c r="AE131" s="1465"/>
      <c r="AF131" s="1460"/>
      <c r="AG131" s="1466"/>
      <c r="AH131" s="1467"/>
      <c r="AI131" s="1468"/>
      <c r="AJ131" s="1459"/>
      <c r="AK131" s="1460"/>
      <c r="AL131" s="1461"/>
      <c r="AM131" s="1462"/>
      <c r="AN131" s="1463"/>
      <c r="AO131" s="1464"/>
      <c r="AP131" s="1465"/>
      <c r="AQ131" s="1460"/>
      <c r="AR131" s="1466"/>
      <c r="AS131" s="1467"/>
      <c r="AT131" s="1468"/>
      <c r="AV131" s="1459"/>
      <c r="AW131" s="1460"/>
      <c r="AX131" s="1461"/>
      <c r="AY131" s="1462"/>
      <c r="AZ131" s="1463"/>
      <c r="BA131" s="1464"/>
      <c r="BB131" s="1465"/>
      <c r="BC131" s="1460"/>
      <c r="BD131" s="1466"/>
      <c r="BE131" s="1467"/>
      <c r="BF131" s="1468"/>
      <c r="BG131" s="1459"/>
      <c r="BH131" s="1460"/>
      <c r="BI131" s="1461"/>
      <c r="BJ131" s="1462"/>
      <c r="BK131" s="1463"/>
      <c r="BL131" s="1464"/>
      <c r="BM131" s="1465"/>
      <c r="BN131" s="1460"/>
      <c r="BO131" s="1466"/>
      <c r="BP131" s="1467"/>
      <c r="BQ131" s="1468"/>
      <c r="BR131" s="1459"/>
      <c r="BS131" s="1460"/>
      <c r="BT131" s="1461"/>
      <c r="BU131" s="1462"/>
      <c r="BV131" s="1463"/>
      <c r="BW131" s="1464"/>
      <c r="BX131" s="1465"/>
      <c r="BY131" s="1460"/>
      <c r="BZ131" s="1466"/>
      <c r="CA131" s="1467"/>
      <c r="CB131" s="1468"/>
      <c r="CC131" s="1496"/>
      <c r="CD131" s="1496"/>
      <c r="CE131" s="1496"/>
      <c r="CF131" s="1496"/>
      <c r="CG131" s="1496"/>
      <c r="CH131" s="1496"/>
      <c r="CI131" s="1496"/>
    </row>
    <row r="132" spans="1:87" ht="15" customHeight="1">
      <c r="A132" s="1867"/>
      <c r="B132" s="46" t="s">
        <v>421</v>
      </c>
      <c r="C132" s="1470"/>
      <c r="D132" s="1471"/>
      <c r="E132" s="1472"/>
      <c r="F132" s="1473"/>
      <c r="G132" s="1474"/>
      <c r="H132" s="1464"/>
      <c r="I132" s="1465"/>
      <c r="J132" s="1471"/>
      <c r="K132" s="1472"/>
      <c r="L132" s="1467"/>
      <c r="M132" s="1468"/>
      <c r="N132" s="1470"/>
      <c r="O132" s="1471"/>
      <c r="P132" s="1472"/>
      <c r="Q132" s="1473"/>
      <c r="R132" s="1474"/>
      <c r="S132" s="1464"/>
      <c r="T132" s="1465"/>
      <c r="U132" s="1471"/>
      <c r="V132" s="1472"/>
      <c r="W132" s="1467"/>
      <c r="X132" s="1468"/>
      <c r="Y132" s="1470"/>
      <c r="Z132" s="1471"/>
      <c r="AA132" s="1472"/>
      <c r="AB132" s="1473"/>
      <c r="AC132" s="1474"/>
      <c r="AD132" s="1464"/>
      <c r="AE132" s="1465"/>
      <c r="AF132" s="1471"/>
      <c r="AG132" s="1472"/>
      <c r="AH132" s="1467"/>
      <c r="AI132" s="1468"/>
      <c r="AJ132" s="1470"/>
      <c r="AK132" s="1471"/>
      <c r="AL132" s="1472"/>
      <c r="AM132" s="1473"/>
      <c r="AN132" s="1474"/>
      <c r="AO132" s="1464"/>
      <c r="AP132" s="1465"/>
      <c r="AQ132" s="1471"/>
      <c r="AR132" s="1472"/>
      <c r="AS132" s="1467"/>
      <c r="AT132" s="1468"/>
      <c r="AV132" s="1470"/>
      <c r="AW132" s="1471"/>
      <c r="AX132" s="1472"/>
      <c r="AY132" s="1473"/>
      <c r="AZ132" s="1474"/>
      <c r="BA132" s="1464"/>
      <c r="BB132" s="1465"/>
      <c r="BC132" s="1471"/>
      <c r="BD132" s="1472"/>
      <c r="BE132" s="1467"/>
      <c r="BF132" s="1468"/>
      <c r="BG132" s="1470"/>
      <c r="BH132" s="1471"/>
      <c r="BI132" s="1472"/>
      <c r="BJ132" s="1473"/>
      <c r="BK132" s="1474"/>
      <c r="BL132" s="1464"/>
      <c r="BM132" s="1465"/>
      <c r="BN132" s="1471"/>
      <c r="BO132" s="1472"/>
      <c r="BP132" s="1467"/>
      <c r="BQ132" s="1468"/>
      <c r="BR132" s="1470"/>
      <c r="BS132" s="1471"/>
      <c r="BT132" s="1472"/>
      <c r="BU132" s="1473"/>
      <c r="BV132" s="1474"/>
      <c r="BW132" s="1464"/>
      <c r="BX132" s="1465"/>
      <c r="BY132" s="1471"/>
      <c r="BZ132" s="1472"/>
      <c r="CA132" s="1467"/>
      <c r="CB132" s="1468"/>
      <c r="CC132" s="1496"/>
      <c r="CD132" s="1496"/>
      <c r="CE132" s="1496"/>
      <c r="CF132" s="1496"/>
      <c r="CG132" s="1496"/>
      <c r="CH132" s="1496"/>
      <c r="CI132" s="1496"/>
    </row>
    <row r="133" spans="1:87" ht="15" customHeight="1">
      <c r="A133" s="1867"/>
      <c r="B133" s="47" t="s">
        <v>422</v>
      </c>
      <c r="C133" s="1459"/>
      <c r="D133" s="1460"/>
      <c r="E133" s="1461"/>
      <c r="F133" s="1462"/>
      <c r="G133" s="1463"/>
      <c r="H133" s="1464"/>
      <c r="I133" s="1465"/>
      <c r="J133" s="1460"/>
      <c r="K133" s="1466"/>
      <c r="L133" s="1467"/>
      <c r="M133" s="1468"/>
      <c r="N133" s="1459"/>
      <c r="O133" s="1460"/>
      <c r="P133" s="1461"/>
      <c r="Q133" s="1462"/>
      <c r="R133" s="1463"/>
      <c r="S133" s="1464"/>
      <c r="T133" s="1465"/>
      <c r="U133" s="1460"/>
      <c r="V133" s="1466"/>
      <c r="W133" s="1467"/>
      <c r="X133" s="1468"/>
      <c r="Y133" s="1459"/>
      <c r="Z133" s="1460"/>
      <c r="AA133" s="1461"/>
      <c r="AB133" s="1462"/>
      <c r="AC133" s="1463"/>
      <c r="AD133" s="1464"/>
      <c r="AE133" s="1465"/>
      <c r="AF133" s="1460"/>
      <c r="AG133" s="1466"/>
      <c r="AH133" s="1467"/>
      <c r="AI133" s="1468"/>
      <c r="AJ133" s="1459"/>
      <c r="AK133" s="1460"/>
      <c r="AL133" s="1461"/>
      <c r="AM133" s="1462"/>
      <c r="AN133" s="1463"/>
      <c r="AO133" s="1464"/>
      <c r="AP133" s="1465"/>
      <c r="AQ133" s="1460"/>
      <c r="AR133" s="1466"/>
      <c r="AS133" s="1467"/>
      <c r="AT133" s="1468"/>
      <c r="AV133" s="1459"/>
      <c r="AW133" s="1460"/>
      <c r="AX133" s="1461"/>
      <c r="AY133" s="1462"/>
      <c r="AZ133" s="1463"/>
      <c r="BA133" s="1464"/>
      <c r="BB133" s="1465"/>
      <c r="BC133" s="1460"/>
      <c r="BD133" s="1466"/>
      <c r="BE133" s="1467"/>
      <c r="BF133" s="1468"/>
      <c r="BG133" s="1459"/>
      <c r="BH133" s="1460"/>
      <c r="BI133" s="1461"/>
      <c r="BJ133" s="1462"/>
      <c r="BK133" s="1463"/>
      <c r="BL133" s="1464"/>
      <c r="BM133" s="1465"/>
      <c r="BN133" s="1460"/>
      <c r="BO133" s="1466"/>
      <c r="BP133" s="1467"/>
      <c r="BQ133" s="1468"/>
      <c r="BR133" s="1459"/>
      <c r="BS133" s="1460"/>
      <c r="BT133" s="1461"/>
      <c r="BU133" s="1462"/>
      <c r="BV133" s="1463"/>
      <c r="BW133" s="1464"/>
      <c r="BX133" s="1465"/>
      <c r="BY133" s="1460"/>
      <c r="BZ133" s="1466"/>
      <c r="CA133" s="1467"/>
      <c r="CB133" s="1468"/>
      <c r="CC133" s="1496"/>
      <c r="CD133" s="1496"/>
      <c r="CE133" s="1496"/>
      <c r="CF133" s="1496"/>
      <c r="CG133" s="1496"/>
      <c r="CH133" s="1496"/>
      <c r="CI133" s="1496"/>
    </row>
    <row r="134" spans="1:87" ht="15" customHeight="1">
      <c r="A134" s="1867"/>
      <c r="B134" s="47" t="s">
        <v>423</v>
      </c>
      <c r="C134" s="1459"/>
      <c r="D134" s="1460"/>
      <c r="E134" s="1461"/>
      <c r="F134" s="1462"/>
      <c r="G134" s="1463"/>
      <c r="H134" s="1464"/>
      <c r="I134" s="1465"/>
      <c r="J134" s="1460"/>
      <c r="K134" s="1466"/>
      <c r="L134" s="1467"/>
      <c r="M134" s="1468"/>
      <c r="N134" s="1459"/>
      <c r="O134" s="1460"/>
      <c r="P134" s="1461"/>
      <c r="Q134" s="1462"/>
      <c r="R134" s="1463"/>
      <c r="S134" s="1464"/>
      <c r="T134" s="1465"/>
      <c r="U134" s="1460"/>
      <c r="V134" s="1466"/>
      <c r="W134" s="1467"/>
      <c r="X134" s="1468"/>
      <c r="Y134" s="1459"/>
      <c r="Z134" s="1460"/>
      <c r="AA134" s="1461"/>
      <c r="AB134" s="1462"/>
      <c r="AC134" s="1463"/>
      <c r="AD134" s="1464"/>
      <c r="AE134" s="1465"/>
      <c r="AF134" s="1460"/>
      <c r="AG134" s="1466"/>
      <c r="AH134" s="1467"/>
      <c r="AI134" s="1468"/>
      <c r="AJ134" s="1459"/>
      <c r="AK134" s="1460"/>
      <c r="AL134" s="1461"/>
      <c r="AM134" s="1462"/>
      <c r="AN134" s="1463"/>
      <c r="AO134" s="1464"/>
      <c r="AP134" s="1465"/>
      <c r="AQ134" s="1460"/>
      <c r="AR134" s="1466"/>
      <c r="AS134" s="1467"/>
      <c r="AT134" s="1468"/>
      <c r="AV134" s="1459"/>
      <c r="AW134" s="1460"/>
      <c r="AX134" s="1461"/>
      <c r="AY134" s="1462"/>
      <c r="AZ134" s="1463"/>
      <c r="BA134" s="1464"/>
      <c r="BB134" s="1465"/>
      <c r="BC134" s="1460"/>
      <c r="BD134" s="1466"/>
      <c r="BE134" s="1467"/>
      <c r="BF134" s="1468"/>
      <c r="BG134" s="1459"/>
      <c r="BH134" s="1460"/>
      <c r="BI134" s="1461"/>
      <c r="BJ134" s="1462"/>
      <c r="BK134" s="1463"/>
      <c r="BL134" s="1464"/>
      <c r="BM134" s="1465"/>
      <c r="BN134" s="1460"/>
      <c r="BO134" s="1466"/>
      <c r="BP134" s="1467"/>
      <c r="BQ134" s="1468"/>
      <c r="BR134" s="1459"/>
      <c r="BS134" s="1460"/>
      <c r="BT134" s="1461"/>
      <c r="BU134" s="1462"/>
      <c r="BV134" s="1463"/>
      <c r="BW134" s="1464"/>
      <c r="BX134" s="1465"/>
      <c r="BY134" s="1460"/>
      <c r="BZ134" s="1466"/>
      <c r="CA134" s="1467"/>
      <c r="CB134" s="1468"/>
      <c r="CC134" s="1496"/>
      <c r="CD134" s="1496"/>
      <c r="CE134" s="1496"/>
      <c r="CF134" s="1496"/>
      <c r="CG134" s="1496"/>
      <c r="CH134" s="1496"/>
      <c r="CI134" s="1496"/>
    </row>
    <row r="135" spans="1:87" ht="15" customHeight="1">
      <c r="A135" s="1867"/>
      <c r="B135" s="44" t="s">
        <v>104</v>
      </c>
      <c r="C135" s="1459"/>
      <c r="D135" s="1460"/>
      <c r="E135" s="1461"/>
      <c r="F135" s="1462"/>
      <c r="G135" s="1463"/>
      <c r="H135" s="1464"/>
      <c r="I135" s="1465"/>
      <c r="J135" s="1460"/>
      <c r="K135" s="1466"/>
      <c r="L135" s="1467"/>
      <c r="M135" s="1468"/>
      <c r="N135" s="1459"/>
      <c r="O135" s="1460"/>
      <c r="P135" s="1461"/>
      <c r="Q135" s="1462"/>
      <c r="R135" s="1463"/>
      <c r="S135" s="1464"/>
      <c r="T135" s="1465"/>
      <c r="U135" s="1460"/>
      <c r="V135" s="1466"/>
      <c r="W135" s="1467"/>
      <c r="X135" s="1468"/>
      <c r="Y135" s="1459"/>
      <c r="Z135" s="1460"/>
      <c r="AA135" s="1461"/>
      <c r="AB135" s="1462"/>
      <c r="AC135" s="1463"/>
      <c r="AD135" s="1464"/>
      <c r="AE135" s="1465"/>
      <c r="AF135" s="1460"/>
      <c r="AG135" s="1466"/>
      <c r="AH135" s="1467"/>
      <c r="AI135" s="1468"/>
      <c r="AJ135" s="1459"/>
      <c r="AK135" s="1460"/>
      <c r="AL135" s="1461"/>
      <c r="AM135" s="1462"/>
      <c r="AN135" s="1463"/>
      <c r="AO135" s="1464"/>
      <c r="AP135" s="1465"/>
      <c r="AQ135" s="1460"/>
      <c r="AR135" s="1466"/>
      <c r="AS135" s="1467"/>
      <c r="AT135" s="1468"/>
      <c r="AV135" s="1459"/>
      <c r="AW135" s="1460"/>
      <c r="AX135" s="1461"/>
      <c r="AY135" s="1462"/>
      <c r="AZ135" s="1463"/>
      <c r="BA135" s="1464"/>
      <c r="BB135" s="1465"/>
      <c r="BC135" s="1460"/>
      <c r="BD135" s="1466"/>
      <c r="BE135" s="1467"/>
      <c r="BF135" s="1468"/>
      <c r="BG135" s="1459"/>
      <c r="BH135" s="1460"/>
      <c r="BI135" s="1461"/>
      <c r="BJ135" s="1462"/>
      <c r="BK135" s="1463"/>
      <c r="BL135" s="1464"/>
      <c r="BM135" s="1465"/>
      <c r="BN135" s="1460"/>
      <c r="BO135" s="1466"/>
      <c r="BP135" s="1467"/>
      <c r="BQ135" s="1468"/>
      <c r="BR135" s="1459"/>
      <c r="BS135" s="1460"/>
      <c r="BT135" s="1461"/>
      <c r="BU135" s="1462"/>
      <c r="BV135" s="1463"/>
      <c r="BW135" s="1464"/>
      <c r="BX135" s="1465"/>
      <c r="BY135" s="1460"/>
      <c r="BZ135" s="1466"/>
      <c r="CA135" s="1467"/>
      <c r="CB135" s="1468"/>
      <c r="CC135" s="1496"/>
      <c r="CD135" s="1496"/>
      <c r="CE135" s="1496"/>
      <c r="CF135" s="1496"/>
      <c r="CG135" s="1496"/>
      <c r="CH135" s="1496"/>
      <c r="CI135" s="1496"/>
    </row>
    <row r="136" spans="1:87" ht="15" customHeight="1">
      <c r="A136" s="1867"/>
      <c r="B136" s="44" t="s">
        <v>322</v>
      </c>
      <c r="C136" s="1459"/>
      <c r="D136" s="1476"/>
      <c r="E136" s="1461"/>
      <c r="F136" s="1477"/>
      <c r="G136" s="1478"/>
      <c r="H136" s="1464"/>
      <c r="I136" s="1465"/>
      <c r="J136" s="1476"/>
      <c r="K136" s="1461"/>
      <c r="L136" s="1467"/>
      <c r="M136" s="1468"/>
      <c r="N136" s="1459"/>
      <c r="O136" s="1476"/>
      <c r="P136" s="1461"/>
      <c r="Q136" s="1477"/>
      <c r="R136" s="1478"/>
      <c r="S136" s="1464"/>
      <c r="T136" s="1465"/>
      <c r="U136" s="1476"/>
      <c r="V136" s="1461"/>
      <c r="W136" s="1467"/>
      <c r="X136" s="1468"/>
      <c r="Y136" s="1459"/>
      <c r="Z136" s="1476"/>
      <c r="AA136" s="1461"/>
      <c r="AB136" s="1477"/>
      <c r="AC136" s="1478"/>
      <c r="AD136" s="1464"/>
      <c r="AE136" s="1465"/>
      <c r="AF136" s="1476"/>
      <c r="AG136" s="1461"/>
      <c r="AH136" s="1467"/>
      <c r="AI136" s="1468"/>
      <c r="AJ136" s="1459"/>
      <c r="AK136" s="1476"/>
      <c r="AL136" s="1461"/>
      <c r="AM136" s="1477"/>
      <c r="AN136" s="1478"/>
      <c r="AO136" s="1464"/>
      <c r="AP136" s="1465"/>
      <c r="AQ136" s="1476"/>
      <c r="AR136" s="1461"/>
      <c r="AS136" s="1467"/>
      <c r="AT136" s="1468"/>
      <c r="AV136" s="1459"/>
      <c r="AW136" s="1476"/>
      <c r="AX136" s="1461"/>
      <c r="AY136" s="1477"/>
      <c r="AZ136" s="1478"/>
      <c r="BA136" s="1464"/>
      <c r="BB136" s="1465"/>
      <c r="BC136" s="1476"/>
      <c r="BD136" s="1461"/>
      <c r="BE136" s="1467"/>
      <c r="BF136" s="1468"/>
      <c r="BG136" s="1459"/>
      <c r="BH136" s="1476"/>
      <c r="BI136" s="1461"/>
      <c r="BJ136" s="1477"/>
      <c r="BK136" s="1478"/>
      <c r="BL136" s="1464"/>
      <c r="BM136" s="1465"/>
      <c r="BN136" s="1476"/>
      <c r="BO136" s="1461"/>
      <c r="BP136" s="1467"/>
      <c r="BQ136" s="1468"/>
      <c r="BR136" s="1459"/>
      <c r="BS136" s="1476"/>
      <c r="BT136" s="1461"/>
      <c r="BU136" s="1477"/>
      <c r="BV136" s="1478"/>
      <c r="BW136" s="1464"/>
      <c r="BX136" s="1465"/>
      <c r="BY136" s="1476"/>
      <c r="BZ136" s="1461"/>
      <c r="CA136" s="1467"/>
      <c r="CB136" s="1468"/>
      <c r="CC136" s="1496"/>
      <c r="CD136" s="1496"/>
      <c r="CE136" s="1496"/>
      <c r="CF136" s="1496"/>
      <c r="CG136" s="1496"/>
      <c r="CH136" s="1496"/>
      <c r="CI136" s="1496"/>
    </row>
    <row r="137" spans="1:87" ht="15" customHeight="1">
      <c r="A137" s="1867"/>
      <c r="B137" s="44" t="s">
        <v>424</v>
      </c>
      <c r="C137" s="1459"/>
      <c r="D137" s="1460"/>
      <c r="E137" s="1461"/>
      <c r="F137" s="1462"/>
      <c r="G137" s="1463"/>
      <c r="H137" s="1464"/>
      <c r="I137" s="1465"/>
      <c r="J137" s="1460"/>
      <c r="K137" s="1466"/>
      <c r="L137" s="1467"/>
      <c r="M137" s="1468"/>
      <c r="N137" s="1459"/>
      <c r="O137" s="1460"/>
      <c r="P137" s="1461"/>
      <c r="Q137" s="1462"/>
      <c r="R137" s="1463"/>
      <c r="S137" s="1464"/>
      <c r="T137" s="1465"/>
      <c r="U137" s="1460"/>
      <c r="V137" s="1466"/>
      <c r="W137" s="1467"/>
      <c r="X137" s="1468"/>
      <c r="Y137" s="1459"/>
      <c r="Z137" s="1460"/>
      <c r="AA137" s="1461"/>
      <c r="AB137" s="1462"/>
      <c r="AC137" s="1463"/>
      <c r="AD137" s="1464"/>
      <c r="AE137" s="1465"/>
      <c r="AF137" s="1460"/>
      <c r="AG137" s="1466"/>
      <c r="AH137" s="1467"/>
      <c r="AI137" s="1468"/>
      <c r="AJ137" s="1459"/>
      <c r="AK137" s="1460"/>
      <c r="AL137" s="1461"/>
      <c r="AM137" s="1462"/>
      <c r="AN137" s="1463"/>
      <c r="AO137" s="1464"/>
      <c r="AP137" s="1465"/>
      <c r="AQ137" s="1460"/>
      <c r="AR137" s="1466"/>
      <c r="AS137" s="1467"/>
      <c r="AT137" s="1468"/>
      <c r="AV137" s="1459"/>
      <c r="AW137" s="1460"/>
      <c r="AX137" s="1461"/>
      <c r="AY137" s="1462"/>
      <c r="AZ137" s="1463"/>
      <c r="BA137" s="1464"/>
      <c r="BB137" s="1465"/>
      <c r="BC137" s="1460"/>
      <c r="BD137" s="1466"/>
      <c r="BE137" s="1467"/>
      <c r="BF137" s="1468"/>
      <c r="BG137" s="1459"/>
      <c r="BH137" s="1460"/>
      <c r="BI137" s="1461"/>
      <c r="BJ137" s="1462"/>
      <c r="BK137" s="1463"/>
      <c r="BL137" s="1464"/>
      <c r="BM137" s="1465"/>
      <c r="BN137" s="1460"/>
      <c r="BO137" s="1466"/>
      <c r="BP137" s="1467"/>
      <c r="BQ137" s="1468"/>
      <c r="BR137" s="1459"/>
      <c r="BS137" s="1460"/>
      <c r="BT137" s="1461"/>
      <c r="BU137" s="1462"/>
      <c r="BV137" s="1463"/>
      <c r="BW137" s="1464"/>
      <c r="BX137" s="1465"/>
      <c r="BY137" s="1460"/>
      <c r="BZ137" s="1466"/>
      <c r="CA137" s="1467"/>
      <c r="CB137" s="1468"/>
      <c r="CC137" s="1496"/>
      <c r="CD137" s="1496"/>
      <c r="CE137" s="1496"/>
      <c r="CF137" s="1496"/>
      <c r="CG137" s="1496"/>
      <c r="CH137" s="1496"/>
      <c r="CI137" s="1496"/>
    </row>
    <row r="138" spans="1:87" ht="15" customHeight="1">
      <c r="A138" s="1867"/>
      <c r="B138" s="44" t="s">
        <v>425</v>
      </c>
      <c r="C138" s="1470"/>
      <c r="D138" s="1479"/>
      <c r="E138" s="1480"/>
      <c r="F138" s="1481"/>
      <c r="G138" s="1482"/>
      <c r="H138" s="1483"/>
      <c r="I138" s="1484"/>
      <c r="J138" s="1479"/>
      <c r="K138" s="1480"/>
      <c r="L138" s="1485"/>
      <c r="M138" s="1486"/>
      <c r="N138" s="1470"/>
      <c r="O138" s="1479"/>
      <c r="P138" s="1480"/>
      <c r="Q138" s="1481"/>
      <c r="R138" s="1482"/>
      <c r="S138" s="1483"/>
      <c r="T138" s="1484"/>
      <c r="U138" s="1479"/>
      <c r="V138" s="1480"/>
      <c r="W138" s="1485"/>
      <c r="X138" s="1486"/>
      <c r="Y138" s="1470"/>
      <c r="Z138" s="1479"/>
      <c r="AA138" s="1480"/>
      <c r="AB138" s="1481"/>
      <c r="AC138" s="1482"/>
      <c r="AD138" s="1483"/>
      <c r="AE138" s="1484"/>
      <c r="AF138" s="1479"/>
      <c r="AG138" s="1480"/>
      <c r="AH138" s="1485"/>
      <c r="AI138" s="1486"/>
      <c r="AJ138" s="1470"/>
      <c r="AK138" s="1479"/>
      <c r="AL138" s="1480"/>
      <c r="AM138" s="1481"/>
      <c r="AN138" s="1482"/>
      <c r="AO138" s="1483"/>
      <c r="AP138" s="1484"/>
      <c r="AQ138" s="1479"/>
      <c r="AR138" s="1480"/>
      <c r="AS138" s="1485"/>
      <c r="AT138" s="1486"/>
      <c r="AV138" s="1470"/>
      <c r="AW138" s="1479"/>
      <c r="AX138" s="1480"/>
      <c r="AY138" s="1481"/>
      <c r="AZ138" s="1482"/>
      <c r="BA138" s="1483"/>
      <c r="BB138" s="1484"/>
      <c r="BC138" s="1479"/>
      <c r="BD138" s="1480"/>
      <c r="BE138" s="1485"/>
      <c r="BF138" s="1486"/>
      <c r="BG138" s="1470"/>
      <c r="BH138" s="1479"/>
      <c r="BI138" s="1480"/>
      <c r="BJ138" s="1481"/>
      <c r="BK138" s="1482"/>
      <c r="BL138" s="1483"/>
      <c r="BM138" s="1484"/>
      <c r="BN138" s="1479"/>
      <c r="BO138" s="1480"/>
      <c r="BP138" s="1485"/>
      <c r="BQ138" s="1486"/>
      <c r="BR138" s="1470"/>
      <c r="BS138" s="1479"/>
      <c r="BT138" s="1480"/>
      <c r="BU138" s="1481"/>
      <c r="BV138" s="1482"/>
      <c r="BW138" s="1483"/>
      <c r="BX138" s="1484"/>
      <c r="BY138" s="1479"/>
      <c r="BZ138" s="1480"/>
      <c r="CA138" s="1485"/>
      <c r="CB138" s="1486"/>
      <c r="CC138" s="1496"/>
      <c r="CD138" s="1496"/>
      <c r="CE138" s="1496"/>
      <c r="CF138" s="1496"/>
      <c r="CG138" s="1496"/>
      <c r="CH138" s="1496"/>
      <c r="CI138" s="1496"/>
    </row>
    <row r="139" spans="1:87" ht="14.25" customHeight="1" thickBot="1">
      <c r="A139" s="1868"/>
      <c r="B139" s="41" t="s">
        <v>426</v>
      </c>
      <c r="C139" s="1487"/>
      <c r="D139" s="1488"/>
      <c r="E139" s="1489"/>
      <c r="F139" s="1490"/>
      <c r="G139" s="1491"/>
      <c r="H139" s="1492"/>
      <c r="I139" s="1493"/>
      <c r="J139" s="1488"/>
      <c r="K139" s="1489"/>
      <c r="L139" s="1494"/>
      <c r="M139" s="1495"/>
      <c r="N139" s="1487"/>
      <c r="O139" s="1488"/>
      <c r="P139" s="1489"/>
      <c r="Q139" s="1490"/>
      <c r="R139" s="1491"/>
      <c r="S139" s="1492"/>
      <c r="T139" s="1493"/>
      <c r="U139" s="1488"/>
      <c r="V139" s="1489"/>
      <c r="W139" s="1494"/>
      <c r="X139" s="1495"/>
      <c r="Y139" s="1487"/>
      <c r="Z139" s="1488"/>
      <c r="AA139" s="1489"/>
      <c r="AB139" s="1490"/>
      <c r="AC139" s="1491"/>
      <c r="AD139" s="1492"/>
      <c r="AE139" s="1493"/>
      <c r="AF139" s="1488"/>
      <c r="AG139" s="1489"/>
      <c r="AH139" s="1494"/>
      <c r="AI139" s="1495"/>
      <c r="AJ139" s="1487"/>
      <c r="AK139" s="1488"/>
      <c r="AL139" s="1489"/>
      <c r="AM139" s="1490"/>
      <c r="AN139" s="1491"/>
      <c r="AO139" s="1492"/>
      <c r="AP139" s="1493"/>
      <c r="AQ139" s="1488"/>
      <c r="AR139" s="1489"/>
      <c r="AS139" s="1494"/>
      <c r="AT139" s="1495"/>
      <c r="AV139" s="1487"/>
      <c r="AW139" s="1488"/>
      <c r="AX139" s="1489"/>
      <c r="AY139" s="1490"/>
      <c r="AZ139" s="1491"/>
      <c r="BA139" s="1492"/>
      <c r="BB139" s="1493"/>
      <c r="BC139" s="1488"/>
      <c r="BD139" s="1489"/>
      <c r="BE139" s="1494"/>
      <c r="BF139" s="1495"/>
      <c r="BG139" s="1487"/>
      <c r="BH139" s="1488"/>
      <c r="BI139" s="1489"/>
      <c r="BJ139" s="1490"/>
      <c r="BK139" s="1491"/>
      <c r="BL139" s="1492"/>
      <c r="BM139" s="1493"/>
      <c r="BN139" s="1488"/>
      <c r="BO139" s="1489"/>
      <c r="BP139" s="1494"/>
      <c r="BQ139" s="1495"/>
      <c r="BR139" s="1487"/>
      <c r="BS139" s="1488"/>
      <c r="BT139" s="1489"/>
      <c r="BU139" s="1490"/>
      <c r="BV139" s="1491"/>
      <c r="BW139" s="1492"/>
      <c r="BX139" s="1493"/>
      <c r="BY139" s="1488"/>
      <c r="BZ139" s="1489"/>
      <c r="CA139" s="1494"/>
      <c r="CB139" s="1495"/>
      <c r="CC139" s="1496"/>
      <c r="CD139" s="1496"/>
      <c r="CE139" s="1496"/>
      <c r="CF139" s="1496"/>
      <c r="CG139" s="1496"/>
      <c r="CH139" s="1496"/>
      <c r="CI139" s="1496"/>
    </row>
    <row r="140" spans="1:87" s="1496" customFormat="1" ht="30" customHeight="1" thickTop="1">
      <c r="A140" s="1501"/>
      <c r="B140" s="1502"/>
      <c r="C140" s="1503"/>
      <c r="D140" s="1503"/>
      <c r="E140" s="1503"/>
      <c r="F140" s="1503"/>
      <c r="G140" s="1503"/>
      <c r="H140" s="1503"/>
      <c r="I140" s="1503"/>
      <c r="J140" s="1503"/>
      <c r="K140" s="1503"/>
      <c r="L140" s="1503"/>
      <c r="M140" s="1503"/>
      <c r="N140" s="1503"/>
      <c r="O140" s="1503"/>
      <c r="P140" s="1503"/>
      <c r="Q140" s="1503"/>
      <c r="R140" s="1503"/>
      <c r="S140" s="1503"/>
      <c r="T140" s="1503"/>
      <c r="U140" s="1503"/>
      <c r="V140" s="1503"/>
      <c r="W140" s="1503"/>
      <c r="X140" s="1503"/>
      <c r="Y140" s="1503"/>
      <c r="Z140" s="1503"/>
      <c r="AA140" s="1503"/>
      <c r="AB140" s="1503"/>
      <c r="AC140" s="1503"/>
      <c r="AD140" s="1503"/>
      <c r="AE140" s="1503"/>
      <c r="AF140" s="1503"/>
      <c r="AG140" s="1503"/>
      <c r="AH140" s="1503"/>
      <c r="AI140" s="1503"/>
      <c r="AJ140" s="1503"/>
      <c r="AK140" s="1503"/>
      <c r="AL140" s="1503"/>
      <c r="AM140" s="1503"/>
      <c r="AN140" s="1503"/>
      <c r="AO140" s="1503"/>
      <c r="AP140" s="1503"/>
      <c r="AQ140" s="1503"/>
      <c r="AR140" s="1503"/>
      <c r="AS140" s="1503"/>
      <c r="AT140" s="1503"/>
      <c r="AV140" s="1503"/>
      <c r="AW140" s="1503"/>
      <c r="AX140" s="1503"/>
      <c r="AY140" s="1503"/>
      <c r="AZ140" s="1503"/>
      <c r="BA140" s="1503"/>
      <c r="BB140" s="1503"/>
      <c r="BC140" s="1503"/>
      <c r="BD140" s="1503"/>
      <c r="BE140" s="1503"/>
      <c r="BF140" s="1503"/>
      <c r="BG140" s="1503"/>
      <c r="BH140" s="1503"/>
      <c r="BI140" s="1503"/>
      <c r="BJ140" s="1503"/>
      <c r="BK140" s="1503"/>
      <c r="BL140" s="1503"/>
      <c r="BM140" s="1503"/>
      <c r="BN140" s="1503"/>
      <c r="BO140" s="1503"/>
      <c r="BP140" s="1503"/>
      <c r="BQ140" s="1503"/>
      <c r="BR140" s="1503"/>
      <c r="BS140" s="1503"/>
      <c r="BT140" s="1503"/>
      <c r="BU140" s="1503"/>
      <c r="BV140" s="1503"/>
      <c r="BW140" s="1503"/>
      <c r="BX140" s="1503"/>
      <c r="BY140" s="1503"/>
      <c r="BZ140" s="1503"/>
      <c r="CA140" s="1503"/>
      <c r="CB140" s="1503"/>
    </row>
    <row r="141" spans="1:87" s="1496" customFormat="1" ht="30" customHeight="1" thickBot="1">
      <c r="A141" s="1501"/>
      <c r="B141" s="1502"/>
      <c r="C141" s="1503"/>
      <c r="D141" s="1503"/>
      <c r="E141" s="1503"/>
      <c r="F141" s="1503"/>
      <c r="G141" s="1503"/>
      <c r="H141" s="1503"/>
      <c r="I141" s="1503"/>
      <c r="J141" s="1503"/>
      <c r="K141" s="1503"/>
      <c r="L141" s="1503"/>
      <c r="M141" s="1503"/>
      <c r="N141" s="1503"/>
      <c r="O141" s="1503"/>
      <c r="P141" s="1503"/>
      <c r="Q141" s="1503"/>
      <c r="R141" s="1503"/>
      <c r="S141" s="1503"/>
      <c r="T141" s="1503"/>
      <c r="U141" s="1503"/>
      <c r="V141" s="1503"/>
      <c r="W141" s="1503"/>
      <c r="X141" s="1503"/>
      <c r="Y141" s="1503"/>
      <c r="Z141" s="1503"/>
      <c r="AA141" s="1503"/>
      <c r="AB141" s="1503"/>
      <c r="AC141" s="1503"/>
      <c r="AD141" s="1503"/>
      <c r="AE141" s="1503"/>
      <c r="AF141" s="1503"/>
      <c r="AG141" s="1503"/>
      <c r="AH141" s="1503"/>
      <c r="AI141" s="1503"/>
      <c r="AJ141" s="1503"/>
      <c r="AK141" s="1503"/>
      <c r="AL141" s="1503"/>
      <c r="AM141" s="1503"/>
      <c r="AN141" s="1503"/>
      <c r="AO141" s="1503"/>
      <c r="AP141" s="1503"/>
      <c r="AQ141" s="1503"/>
      <c r="AR141" s="1503"/>
      <c r="AS141" s="1503"/>
      <c r="AT141" s="1503"/>
      <c r="AV141" s="1503"/>
      <c r="AW141" s="1503"/>
      <c r="AX141" s="1503"/>
      <c r="AY141" s="1503"/>
      <c r="AZ141" s="1503"/>
      <c r="BA141" s="1503"/>
      <c r="BB141" s="1503"/>
      <c r="BC141" s="1503"/>
      <c r="BD141" s="1503"/>
      <c r="BE141" s="1503"/>
      <c r="BF141" s="1503"/>
      <c r="BG141" s="1503"/>
      <c r="BH141" s="1503"/>
      <c r="BI141" s="1503"/>
      <c r="BJ141" s="1503"/>
      <c r="BK141" s="1503"/>
      <c r="BL141" s="1503"/>
      <c r="BM141" s="1503"/>
      <c r="BN141" s="1503"/>
      <c r="BO141" s="1503"/>
      <c r="BP141" s="1503"/>
      <c r="BQ141" s="1503"/>
      <c r="BR141" s="1503"/>
      <c r="BS141" s="1503"/>
      <c r="BT141" s="1503"/>
      <c r="BU141" s="1503"/>
      <c r="BV141" s="1503"/>
      <c r="BW141" s="1503"/>
      <c r="BX141" s="1503"/>
      <c r="BY141" s="1503"/>
      <c r="BZ141" s="1503"/>
      <c r="CA141" s="1503"/>
      <c r="CB141" s="1503"/>
    </row>
    <row r="142" spans="1:87" ht="24" customHeight="1" thickTop="1" thickBot="1">
      <c r="A142" s="1498"/>
      <c r="B142" s="1423"/>
      <c r="C142" s="1424"/>
      <c r="D142" s="1424"/>
      <c r="E142" s="1424"/>
      <c r="F142" s="1424"/>
      <c r="G142" s="1424"/>
      <c r="H142" s="1424"/>
      <c r="I142" s="1424"/>
      <c r="J142" s="1424"/>
      <c r="K142" s="1424"/>
      <c r="L142" s="1499"/>
      <c r="M142" s="1424"/>
      <c r="N142" s="1947" t="s">
        <v>21</v>
      </c>
      <c r="O142" s="1948"/>
      <c r="P142" s="1948"/>
      <c r="Q142" s="1948"/>
      <c r="R142" s="1948"/>
      <c r="S142" s="1948"/>
      <c r="T142" s="1948"/>
      <c r="U142" s="1948"/>
      <c r="V142" s="1948"/>
      <c r="W142" s="1948"/>
      <c r="X142" s="1948"/>
      <c r="Y142" s="1948"/>
      <c r="Z142" s="1948"/>
      <c r="AA142" s="1948"/>
      <c r="AB142" s="1948"/>
      <c r="AC142" s="1948"/>
      <c r="AD142" s="1948"/>
      <c r="AE142" s="1948"/>
      <c r="AF142" s="1948"/>
      <c r="AG142" s="1948"/>
      <c r="AH142" s="1948"/>
      <c r="AI142" s="1948"/>
      <c r="AJ142" s="1948"/>
      <c r="AK142" s="1948"/>
      <c r="AL142" s="1948"/>
      <c r="AM142" s="1948"/>
      <c r="AN142" s="1948"/>
      <c r="AO142" s="1948"/>
      <c r="AP142" s="1948"/>
      <c r="AQ142" s="1948"/>
      <c r="AR142" s="1948"/>
      <c r="AS142" s="1948"/>
      <c r="AT142" s="1949"/>
      <c r="AV142" s="1950" t="s">
        <v>12</v>
      </c>
      <c r="AW142" s="1951"/>
      <c r="AX142" s="1951"/>
      <c r="AY142" s="1951"/>
      <c r="AZ142" s="1951"/>
      <c r="BA142" s="1951"/>
      <c r="BB142" s="1951"/>
      <c r="BC142" s="1951"/>
      <c r="BD142" s="1951"/>
      <c r="BE142" s="1951"/>
      <c r="BF142" s="1951"/>
      <c r="BG142" s="1951"/>
      <c r="BH142" s="1951"/>
      <c r="BI142" s="1951"/>
      <c r="BJ142" s="1951"/>
      <c r="BK142" s="1951"/>
      <c r="BL142" s="1951"/>
      <c r="BM142" s="1951"/>
      <c r="BN142" s="1951"/>
      <c r="BO142" s="1951"/>
      <c r="BP142" s="1951"/>
      <c r="BQ142" s="1951"/>
      <c r="BR142" s="1951"/>
      <c r="BS142" s="1951"/>
      <c r="BT142" s="1951"/>
      <c r="BU142" s="1951"/>
      <c r="BV142" s="1951"/>
      <c r="BW142" s="1951"/>
      <c r="BX142" s="1951"/>
      <c r="BY142" s="1951"/>
      <c r="BZ142" s="1951"/>
      <c r="CA142" s="1951"/>
      <c r="CB142" s="1952"/>
      <c r="CC142" s="1496"/>
      <c r="CD142" s="1496"/>
      <c r="CE142" s="1496"/>
      <c r="CF142" s="1496"/>
      <c r="CG142" s="1496"/>
      <c r="CH142" s="1496"/>
      <c r="CI142" s="1496"/>
    </row>
    <row r="143" spans="1:87" ht="30" customHeight="1" thickBot="1">
      <c r="A143" s="1427"/>
      <c r="B143" s="1423"/>
      <c r="C143" s="1953" t="s">
        <v>491</v>
      </c>
      <c r="D143" s="1954"/>
      <c r="E143" s="1954"/>
      <c r="F143" s="1954"/>
      <c r="G143" s="1954"/>
      <c r="H143" s="1954"/>
      <c r="I143" s="1954"/>
      <c r="J143" s="1954"/>
      <c r="K143" s="1954"/>
      <c r="L143" s="1954"/>
      <c r="M143" s="1955"/>
      <c r="N143" s="1956" t="s">
        <v>766</v>
      </c>
      <c r="O143" s="1956"/>
      <c r="P143" s="1956"/>
      <c r="Q143" s="1956"/>
      <c r="R143" s="1956"/>
      <c r="S143" s="1956"/>
      <c r="T143" s="1956"/>
      <c r="U143" s="1956"/>
      <c r="V143" s="1956"/>
      <c r="W143" s="1956"/>
      <c r="X143" s="1957"/>
      <c r="Y143" s="1958" t="s">
        <v>767</v>
      </c>
      <c r="Z143" s="1956"/>
      <c r="AA143" s="1956"/>
      <c r="AB143" s="1956"/>
      <c r="AC143" s="1956"/>
      <c r="AD143" s="1956"/>
      <c r="AE143" s="1956"/>
      <c r="AF143" s="1956"/>
      <c r="AG143" s="1956"/>
      <c r="AH143" s="1956"/>
      <c r="AI143" s="1957"/>
      <c r="AJ143" s="1958" t="s">
        <v>768</v>
      </c>
      <c r="AK143" s="1956"/>
      <c r="AL143" s="1956"/>
      <c r="AM143" s="1956"/>
      <c r="AN143" s="1956"/>
      <c r="AO143" s="1956"/>
      <c r="AP143" s="1956"/>
      <c r="AQ143" s="1956"/>
      <c r="AR143" s="1956"/>
      <c r="AS143" s="1956"/>
      <c r="AT143" s="1957"/>
      <c r="AV143" s="1958" t="s">
        <v>766</v>
      </c>
      <c r="AW143" s="1956"/>
      <c r="AX143" s="1956"/>
      <c r="AY143" s="1956"/>
      <c r="AZ143" s="1956"/>
      <c r="BA143" s="1956"/>
      <c r="BB143" s="1956"/>
      <c r="BC143" s="1956"/>
      <c r="BD143" s="1956"/>
      <c r="BE143" s="1956"/>
      <c r="BF143" s="1957"/>
      <c r="BG143" s="1958" t="s">
        <v>767</v>
      </c>
      <c r="BH143" s="1956"/>
      <c r="BI143" s="1956"/>
      <c r="BJ143" s="1956"/>
      <c r="BK143" s="1956"/>
      <c r="BL143" s="1956"/>
      <c r="BM143" s="1956"/>
      <c r="BN143" s="1956"/>
      <c r="BO143" s="1956"/>
      <c r="BP143" s="1956"/>
      <c r="BQ143" s="1957"/>
      <c r="BR143" s="1958" t="s">
        <v>768</v>
      </c>
      <c r="BS143" s="1956"/>
      <c r="BT143" s="1956"/>
      <c r="BU143" s="1956"/>
      <c r="BV143" s="1956"/>
      <c r="BW143" s="1956"/>
      <c r="BX143" s="1956"/>
      <c r="BY143" s="1956"/>
      <c r="BZ143" s="1956"/>
      <c r="CA143" s="1956"/>
      <c r="CB143" s="1957"/>
      <c r="CC143" s="1496"/>
      <c r="CD143" s="1496"/>
      <c r="CE143" s="1496"/>
      <c r="CF143" s="1496"/>
      <c r="CG143" s="1496"/>
      <c r="CH143" s="1496"/>
      <c r="CI143" s="1496"/>
    </row>
    <row r="144" spans="1:87" s="1448" customFormat="1" ht="60.75" customHeight="1" thickBot="1">
      <c r="A144" s="1427"/>
      <c r="B144" s="1500" t="s">
        <v>412</v>
      </c>
      <c r="C144" s="1429" t="s">
        <v>838</v>
      </c>
      <c r="D144" s="1430" t="s">
        <v>1100</v>
      </c>
      <c r="E144" s="1431" t="s">
        <v>1101</v>
      </c>
      <c r="F144" s="1432" t="s">
        <v>1071</v>
      </c>
      <c r="G144" s="299" t="s">
        <v>1072</v>
      </c>
      <c r="H144" s="1433" t="s">
        <v>832</v>
      </c>
      <c r="I144" s="1434" t="s">
        <v>546</v>
      </c>
      <c r="J144" s="1435" t="s">
        <v>1073</v>
      </c>
      <c r="K144" s="1436" t="s">
        <v>1074</v>
      </c>
      <c r="L144" s="1432" t="s">
        <v>1075</v>
      </c>
      <c r="M144" s="1437" t="s">
        <v>1076</v>
      </c>
      <c r="N144" s="1438" t="s">
        <v>838</v>
      </c>
      <c r="O144" s="1430" t="s">
        <v>1100</v>
      </c>
      <c r="P144" s="1431" t="s">
        <v>1101</v>
      </c>
      <c r="Q144" s="1785" t="s">
        <v>1071</v>
      </c>
      <c r="R144" s="294" t="s">
        <v>1072</v>
      </c>
      <c r="S144" s="1441" t="s">
        <v>832</v>
      </c>
      <c r="T144" s="1442" t="s">
        <v>546</v>
      </c>
      <c r="U144" s="1443" t="s">
        <v>1077</v>
      </c>
      <c r="V144" s="1439" t="s">
        <v>1078</v>
      </c>
      <c r="W144" s="1444" t="s">
        <v>1079</v>
      </c>
      <c r="X144" s="1445" t="s">
        <v>1080</v>
      </c>
      <c r="Y144" s="1442" t="s">
        <v>838</v>
      </c>
      <c r="Z144" s="1430" t="s">
        <v>1100</v>
      </c>
      <c r="AA144" s="1431" t="s">
        <v>1101</v>
      </c>
      <c r="AB144" s="1785" t="s">
        <v>1071</v>
      </c>
      <c r="AC144" s="294" t="s">
        <v>1072</v>
      </c>
      <c r="AD144" s="1441" t="s">
        <v>832</v>
      </c>
      <c r="AE144" s="1442" t="s">
        <v>546</v>
      </c>
      <c r="AF144" s="1443" t="s">
        <v>1077</v>
      </c>
      <c r="AG144" s="1439" t="s">
        <v>1078</v>
      </c>
      <c r="AH144" s="1444" t="s">
        <v>1079</v>
      </c>
      <c r="AI144" s="1445" t="s">
        <v>1080</v>
      </c>
      <c r="AJ144" s="1442" t="s">
        <v>838</v>
      </c>
      <c r="AK144" s="1430" t="s">
        <v>1100</v>
      </c>
      <c r="AL144" s="1431" t="s">
        <v>1101</v>
      </c>
      <c r="AM144" s="1785" t="s">
        <v>1071</v>
      </c>
      <c r="AN144" s="294" t="s">
        <v>1072</v>
      </c>
      <c r="AO144" s="1441" t="s">
        <v>832</v>
      </c>
      <c r="AP144" s="1442" t="s">
        <v>546</v>
      </c>
      <c r="AQ144" s="1443" t="s">
        <v>1077</v>
      </c>
      <c r="AR144" s="1439" t="s">
        <v>1078</v>
      </c>
      <c r="AS144" s="1444" t="s">
        <v>1079</v>
      </c>
      <c r="AT144" s="1445" t="s">
        <v>1080</v>
      </c>
      <c r="AU144" s="1446"/>
      <c r="AV144" s="1434" t="s">
        <v>838</v>
      </c>
      <c r="AW144" s="1430" t="s">
        <v>1100</v>
      </c>
      <c r="AX144" s="1431" t="s">
        <v>1101</v>
      </c>
      <c r="AY144" s="1432" t="s">
        <v>1071</v>
      </c>
      <c r="AZ144" s="299" t="s">
        <v>1072</v>
      </c>
      <c r="BA144" s="1433" t="s">
        <v>832</v>
      </c>
      <c r="BB144" s="1434" t="s">
        <v>546</v>
      </c>
      <c r="BC144" s="1436" t="s">
        <v>1077</v>
      </c>
      <c r="BD144" s="1431" t="s">
        <v>1078</v>
      </c>
      <c r="BE144" s="1444" t="s">
        <v>1079</v>
      </c>
      <c r="BF144" s="1447" t="s">
        <v>1080</v>
      </c>
      <c r="BG144" s="1434" t="s">
        <v>838</v>
      </c>
      <c r="BH144" s="1430" t="s">
        <v>1100</v>
      </c>
      <c r="BI144" s="1431" t="s">
        <v>1101</v>
      </c>
      <c r="BJ144" s="1432" t="s">
        <v>1071</v>
      </c>
      <c r="BK144" s="299" t="s">
        <v>1072</v>
      </c>
      <c r="BL144" s="1433" t="s">
        <v>832</v>
      </c>
      <c r="BM144" s="1434" t="s">
        <v>546</v>
      </c>
      <c r="BN144" s="1436" t="s">
        <v>1077</v>
      </c>
      <c r="BO144" s="1431" t="s">
        <v>1078</v>
      </c>
      <c r="BP144" s="1444" t="s">
        <v>1079</v>
      </c>
      <c r="BQ144" s="1447" t="s">
        <v>1080</v>
      </c>
      <c r="BR144" s="1434" t="s">
        <v>838</v>
      </c>
      <c r="BS144" s="1430" t="s">
        <v>1100</v>
      </c>
      <c r="BT144" s="1431" t="s">
        <v>1101</v>
      </c>
      <c r="BU144" s="1432" t="s">
        <v>1071</v>
      </c>
      <c r="BV144" s="299" t="s">
        <v>1072</v>
      </c>
      <c r="BW144" s="1433" t="s">
        <v>832</v>
      </c>
      <c r="BX144" s="1434" t="s">
        <v>546</v>
      </c>
      <c r="BY144" s="1436" t="s">
        <v>1077</v>
      </c>
      <c r="BZ144" s="1431" t="s">
        <v>1078</v>
      </c>
      <c r="CA144" s="1444" t="s">
        <v>1079</v>
      </c>
      <c r="CB144" s="1447" t="s">
        <v>1080</v>
      </c>
      <c r="CC144" s="1504"/>
      <c r="CD144" s="1504"/>
      <c r="CE144" s="1504"/>
      <c r="CF144" s="1504"/>
      <c r="CG144" s="1504"/>
      <c r="CH144" s="1504"/>
      <c r="CI144" s="1504"/>
    </row>
    <row r="145" spans="1:87" ht="15" customHeight="1" thickTop="1">
      <c r="A145" s="1946" t="s">
        <v>363</v>
      </c>
      <c r="B145" s="42" t="s">
        <v>414</v>
      </c>
      <c r="C145" s="1449"/>
      <c r="D145" s="1450"/>
      <c r="E145" s="1451"/>
      <c r="F145" s="1452"/>
      <c r="G145" s="1453"/>
      <c r="H145" s="1454"/>
      <c r="I145" s="1455"/>
      <c r="J145" s="1450"/>
      <c r="K145" s="1456"/>
      <c r="L145" s="1457"/>
      <c r="M145" s="1458"/>
      <c r="N145" s="1449"/>
      <c r="O145" s="1450"/>
      <c r="P145" s="1451"/>
      <c r="Q145" s="1452"/>
      <c r="R145" s="1453"/>
      <c r="S145" s="1454"/>
      <c r="T145" s="1455"/>
      <c r="U145" s="1450"/>
      <c r="V145" s="1456"/>
      <c r="W145" s="1457"/>
      <c r="X145" s="1458"/>
      <c r="Y145" s="1449"/>
      <c r="Z145" s="1450"/>
      <c r="AA145" s="1451"/>
      <c r="AB145" s="1452"/>
      <c r="AC145" s="1453"/>
      <c r="AD145" s="1454"/>
      <c r="AE145" s="1455"/>
      <c r="AF145" s="1450"/>
      <c r="AG145" s="1456"/>
      <c r="AH145" s="1457"/>
      <c r="AI145" s="1458"/>
      <c r="AJ145" s="1449"/>
      <c r="AK145" s="1450"/>
      <c r="AL145" s="1451"/>
      <c r="AM145" s="1452"/>
      <c r="AN145" s="1453"/>
      <c r="AO145" s="1454"/>
      <c r="AP145" s="1455"/>
      <c r="AQ145" s="1450"/>
      <c r="AR145" s="1456"/>
      <c r="AS145" s="1457"/>
      <c r="AT145" s="1458"/>
      <c r="AV145" s="1449"/>
      <c r="AW145" s="1450"/>
      <c r="AX145" s="1451"/>
      <c r="AY145" s="1452"/>
      <c r="AZ145" s="1453"/>
      <c r="BA145" s="1454"/>
      <c r="BB145" s="1455"/>
      <c r="BC145" s="1450"/>
      <c r="BD145" s="1456"/>
      <c r="BE145" s="1457"/>
      <c r="BF145" s="1458"/>
      <c r="BG145" s="1449"/>
      <c r="BH145" s="1450"/>
      <c r="BI145" s="1451"/>
      <c r="BJ145" s="1452"/>
      <c r="BK145" s="1453"/>
      <c r="BL145" s="1454"/>
      <c r="BM145" s="1455"/>
      <c r="BN145" s="1450"/>
      <c r="BO145" s="1456"/>
      <c r="BP145" s="1457"/>
      <c r="BQ145" s="1458"/>
      <c r="BR145" s="1449"/>
      <c r="BS145" s="1450"/>
      <c r="BT145" s="1451"/>
      <c r="BU145" s="1452"/>
      <c r="BV145" s="1453"/>
      <c r="BW145" s="1454"/>
      <c r="BX145" s="1455"/>
      <c r="BY145" s="1450"/>
      <c r="BZ145" s="1456"/>
      <c r="CA145" s="1457"/>
      <c r="CB145" s="1458"/>
      <c r="CC145" s="1496"/>
      <c r="CD145" s="1496"/>
      <c r="CE145" s="1496"/>
      <c r="CF145" s="1496"/>
      <c r="CG145" s="1496"/>
      <c r="CH145" s="1496"/>
      <c r="CI145" s="1496"/>
    </row>
    <row r="146" spans="1:87" ht="15" customHeight="1">
      <c r="A146" s="1867"/>
      <c r="B146" s="223" t="s">
        <v>11</v>
      </c>
      <c r="C146" s="1459"/>
      <c r="D146" s="1460"/>
      <c r="E146" s="1461"/>
      <c r="F146" s="1462"/>
      <c r="G146" s="1463"/>
      <c r="H146" s="1464"/>
      <c r="I146" s="1465"/>
      <c r="J146" s="1460"/>
      <c r="K146" s="1466"/>
      <c r="L146" s="1467"/>
      <c r="M146" s="1468"/>
      <c r="N146" s="1459"/>
      <c r="O146" s="1460"/>
      <c r="P146" s="1461"/>
      <c r="Q146" s="1462"/>
      <c r="R146" s="1463"/>
      <c r="S146" s="1464"/>
      <c r="T146" s="1465"/>
      <c r="U146" s="1460"/>
      <c r="V146" s="1466"/>
      <c r="W146" s="1467"/>
      <c r="X146" s="1468"/>
      <c r="Y146" s="1459"/>
      <c r="Z146" s="1460"/>
      <c r="AA146" s="1461"/>
      <c r="AB146" s="1462"/>
      <c r="AC146" s="1463"/>
      <c r="AD146" s="1464"/>
      <c r="AE146" s="1465"/>
      <c r="AF146" s="1460"/>
      <c r="AG146" s="1466"/>
      <c r="AH146" s="1467"/>
      <c r="AI146" s="1468"/>
      <c r="AJ146" s="1459"/>
      <c r="AK146" s="1460"/>
      <c r="AL146" s="1461"/>
      <c r="AM146" s="1462"/>
      <c r="AN146" s="1463"/>
      <c r="AO146" s="1464"/>
      <c r="AP146" s="1465"/>
      <c r="AQ146" s="1460"/>
      <c r="AR146" s="1466"/>
      <c r="AS146" s="1467"/>
      <c r="AT146" s="1468"/>
      <c r="AV146" s="1459"/>
      <c r="AW146" s="1460"/>
      <c r="AX146" s="1461"/>
      <c r="AY146" s="1462"/>
      <c r="AZ146" s="1463"/>
      <c r="BA146" s="1464"/>
      <c r="BB146" s="1465"/>
      <c r="BC146" s="1460"/>
      <c r="BD146" s="1466"/>
      <c r="BE146" s="1467"/>
      <c r="BF146" s="1468"/>
      <c r="BG146" s="1459"/>
      <c r="BH146" s="1460"/>
      <c r="BI146" s="1461"/>
      <c r="BJ146" s="1462"/>
      <c r="BK146" s="1463"/>
      <c r="BL146" s="1464"/>
      <c r="BM146" s="1465"/>
      <c r="BN146" s="1460"/>
      <c r="BO146" s="1466"/>
      <c r="BP146" s="1467"/>
      <c r="BQ146" s="1468"/>
      <c r="BR146" s="1459"/>
      <c r="BS146" s="1460"/>
      <c r="BT146" s="1461"/>
      <c r="BU146" s="1462"/>
      <c r="BV146" s="1463"/>
      <c r="BW146" s="1464"/>
      <c r="BX146" s="1465"/>
      <c r="BY146" s="1460"/>
      <c r="BZ146" s="1466"/>
      <c r="CA146" s="1467"/>
      <c r="CB146" s="1468"/>
      <c r="CC146" s="1496"/>
      <c r="CD146" s="1496"/>
      <c r="CE146" s="1496"/>
      <c r="CF146" s="1496"/>
      <c r="CG146" s="1496"/>
      <c r="CH146" s="1496"/>
      <c r="CI146" s="1496"/>
    </row>
    <row r="147" spans="1:87" ht="15" customHeight="1">
      <c r="A147" s="1867"/>
      <c r="B147" s="44" t="s">
        <v>4</v>
      </c>
      <c r="C147" s="1469"/>
      <c r="D147" s="1460"/>
      <c r="E147" s="1461"/>
      <c r="F147" s="1462"/>
      <c r="G147" s="1463"/>
      <c r="H147" s="1464"/>
      <c r="I147" s="1465"/>
      <c r="J147" s="1460"/>
      <c r="K147" s="1466"/>
      <c r="L147" s="1467"/>
      <c r="M147" s="1468"/>
      <c r="N147" s="1469"/>
      <c r="O147" s="1460"/>
      <c r="P147" s="1461"/>
      <c r="Q147" s="1462"/>
      <c r="R147" s="1463"/>
      <c r="S147" s="1464"/>
      <c r="T147" s="1465"/>
      <c r="U147" s="1460"/>
      <c r="V147" s="1466"/>
      <c r="W147" s="1467"/>
      <c r="X147" s="1468"/>
      <c r="Y147" s="1469"/>
      <c r="Z147" s="1460"/>
      <c r="AA147" s="1461"/>
      <c r="AB147" s="1462"/>
      <c r="AC147" s="1463"/>
      <c r="AD147" s="1464"/>
      <c r="AE147" s="1465"/>
      <c r="AF147" s="1460"/>
      <c r="AG147" s="1466"/>
      <c r="AH147" s="1467"/>
      <c r="AI147" s="1468"/>
      <c r="AJ147" s="1469"/>
      <c r="AK147" s="1460"/>
      <c r="AL147" s="1461"/>
      <c r="AM147" s="1462"/>
      <c r="AN147" s="1463"/>
      <c r="AO147" s="1464"/>
      <c r="AP147" s="1465"/>
      <c r="AQ147" s="1460"/>
      <c r="AR147" s="1466"/>
      <c r="AS147" s="1467"/>
      <c r="AT147" s="1468"/>
      <c r="AV147" s="1469"/>
      <c r="AW147" s="1460"/>
      <c r="AX147" s="1461"/>
      <c r="AY147" s="1462"/>
      <c r="AZ147" s="1463"/>
      <c r="BA147" s="1464"/>
      <c r="BB147" s="1465"/>
      <c r="BC147" s="1460"/>
      <c r="BD147" s="1466"/>
      <c r="BE147" s="1467"/>
      <c r="BF147" s="1468"/>
      <c r="BG147" s="1469"/>
      <c r="BH147" s="1460"/>
      <c r="BI147" s="1461"/>
      <c r="BJ147" s="1462"/>
      <c r="BK147" s="1463"/>
      <c r="BL147" s="1464"/>
      <c r="BM147" s="1465"/>
      <c r="BN147" s="1460"/>
      <c r="BO147" s="1466"/>
      <c r="BP147" s="1467"/>
      <c r="BQ147" s="1468"/>
      <c r="BR147" s="1469"/>
      <c r="BS147" s="1460"/>
      <c r="BT147" s="1461"/>
      <c r="BU147" s="1462"/>
      <c r="BV147" s="1463"/>
      <c r="BW147" s="1464"/>
      <c r="BX147" s="1465"/>
      <c r="BY147" s="1460"/>
      <c r="BZ147" s="1466"/>
      <c r="CA147" s="1467"/>
      <c r="CB147" s="1468"/>
      <c r="CC147" s="1496"/>
      <c r="CD147" s="1496"/>
      <c r="CE147" s="1496"/>
      <c r="CF147" s="1496"/>
      <c r="CG147" s="1496"/>
      <c r="CH147" s="1496"/>
      <c r="CI147" s="1496"/>
    </row>
    <row r="148" spans="1:87" ht="15" customHeight="1">
      <c r="A148" s="1867"/>
      <c r="B148" s="45" t="s">
        <v>415</v>
      </c>
      <c r="C148" s="1459"/>
      <c r="D148" s="1460"/>
      <c r="E148" s="1461"/>
      <c r="F148" s="1462"/>
      <c r="G148" s="1463"/>
      <c r="H148" s="1464"/>
      <c r="I148" s="1465"/>
      <c r="J148" s="1460"/>
      <c r="K148" s="1466"/>
      <c r="L148" s="1467"/>
      <c r="M148" s="1468"/>
      <c r="N148" s="1459"/>
      <c r="O148" s="1460"/>
      <c r="P148" s="1461"/>
      <c r="Q148" s="1462"/>
      <c r="R148" s="1463"/>
      <c r="S148" s="1464"/>
      <c r="T148" s="1465"/>
      <c r="U148" s="1460"/>
      <c r="V148" s="1466"/>
      <c r="W148" s="1467"/>
      <c r="X148" s="1468"/>
      <c r="Y148" s="1459"/>
      <c r="Z148" s="1460"/>
      <c r="AA148" s="1461"/>
      <c r="AB148" s="1462"/>
      <c r="AC148" s="1463"/>
      <c r="AD148" s="1464"/>
      <c r="AE148" s="1465"/>
      <c r="AF148" s="1460"/>
      <c r="AG148" s="1466"/>
      <c r="AH148" s="1467"/>
      <c r="AI148" s="1468"/>
      <c r="AJ148" s="1459"/>
      <c r="AK148" s="1460"/>
      <c r="AL148" s="1461"/>
      <c r="AM148" s="1462"/>
      <c r="AN148" s="1463"/>
      <c r="AO148" s="1464"/>
      <c r="AP148" s="1465"/>
      <c r="AQ148" s="1460"/>
      <c r="AR148" s="1466"/>
      <c r="AS148" s="1467"/>
      <c r="AT148" s="1468"/>
      <c r="AV148" s="1459"/>
      <c r="AW148" s="1460"/>
      <c r="AX148" s="1461"/>
      <c r="AY148" s="1462"/>
      <c r="AZ148" s="1463"/>
      <c r="BA148" s="1464"/>
      <c r="BB148" s="1465"/>
      <c r="BC148" s="1460"/>
      <c r="BD148" s="1466"/>
      <c r="BE148" s="1467"/>
      <c r="BF148" s="1468"/>
      <c r="BG148" s="1459"/>
      <c r="BH148" s="1460"/>
      <c r="BI148" s="1461"/>
      <c r="BJ148" s="1462"/>
      <c r="BK148" s="1463"/>
      <c r="BL148" s="1464"/>
      <c r="BM148" s="1465"/>
      <c r="BN148" s="1460"/>
      <c r="BO148" s="1466"/>
      <c r="BP148" s="1467"/>
      <c r="BQ148" s="1468"/>
      <c r="BR148" s="1459"/>
      <c r="BS148" s="1460"/>
      <c r="BT148" s="1461"/>
      <c r="BU148" s="1462"/>
      <c r="BV148" s="1463"/>
      <c r="BW148" s="1464"/>
      <c r="BX148" s="1465"/>
      <c r="BY148" s="1460"/>
      <c r="BZ148" s="1466"/>
      <c r="CA148" s="1467"/>
      <c r="CB148" s="1468"/>
      <c r="CC148" s="1496"/>
      <c r="CD148" s="1496"/>
      <c r="CE148" s="1496"/>
      <c r="CF148" s="1496"/>
      <c r="CG148" s="1496"/>
      <c r="CH148" s="1496"/>
      <c r="CI148" s="1496"/>
    </row>
    <row r="149" spans="1:87" ht="15" customHeight="1">
      <c r="A149" s="1867"/>
      <c r="B149" s="45" t="s">
        <v>416</v>
      </c>
      <c r="C149" s="1459"/>
      <c r="D149" s="1460"/>
      <c r="E149" s="1461"/>
      <c r="F149" s="1462"/>
      <c r="G149" s="1463"/>
      <c r="H149" s="1464"/>
      <c r="I149" s="1465"/>
      <c r="J149" s="1460"/>
      <c r="K149" s="1466"/>
      <c r="L149" s="1467"/>
      <c r="M149" s="1468"/>
      <c r="N149" s="1459"/>
      <c r="O149" s="1460"/>
      <c r="P149" s="1461"/>
      <c r="Q149" s="1462"/>
      <c r="R149" s="1463"/>
      <c r="S149" s="1464"/>
      <c r="T149" s="1465"/>
      <c r="U149" s="1460"/>
      <c r="V149" s="1466"/>
      <c r="W149" s="1467"/>
      <c r="X149" s="1468"/>
      <c r="Y149" s="1459"/>
      <c r="Z149" s="1460"/>
      <c r="AA149" s="1461"/>
      <c r="AB149" s="1462"/>
      <c r="AC149" s="1463"/>
      <c r="AD149" s="1464"/>
      <c r="AE149" s="1465"/>
      <c r="AF149" s="1460"/>
      <c r="AG149" s="1466"/>
      <c r="AH149" s="1467"/>
      <c r="AI149" s="1468"/>
      <c r="AJ149" s="1459"/>
      <c r="AK149" s="1460"/>
      <c r="AL149" s="1461"/>
      <c r="AM149" s="1462"/>
      <c r="AN149" s="1463"/>
      <c r="AO149" s="1464"/>
      <c r="AP149" s="1465"/>
      <c r="AQ149" s="1460"/>
      <c r="AR149" s="1466"/>
      <c r="AS149" s="1467"/>
      <c r="AT149" s="1468"/>
      <c r="AV149" s="1459"/>
      <c r="AW149" s="1460"/>
      <c r="AX149" s="1461"/>
      <c r="AY149" s="1462"/>
      <c r="AZ149" s="1463"/>
      <c r="BA149" s="1464"/>
      <c r="BB149" s="1465"/>
      <c r="BC149" s="1460"/>
      <c r="BD149" s="1466"/>
      <c r="BE149" s="1467"/>
      <c r="BF149" s="1468"/>
      <c r="BG149" s="1459"/>
      <c r="BH149" s="1460"/>
      <c r="BI149" s="1461"/>
      <c r="BJ149" s="1462"/>
      <c r="BK149" s="1463"/>
      <c r="BL149" s="1464"/>
      <c r="BM149" s="1465"/>
      <c r="BN149" s="1460"/>
      <c r="BO149" s="1466"/>
      <c r="BP149" s="1467"/>
      <c r="BQ149" s="1468"/>
      <c r="BR149" s="1459"/>
      <c r="BS149" s="1460"/>
      <c r="BT149" s="1461"/>
      <c r="BU149" s="1462"/>
      <c r="BV149" s="1463"/>
      <c r="BW149" s="1464"/>
      <c r="BX149" s="1465"/>
      <c r="BY149" s="1460"/>
      <c r="BZ149" s="1466"/>
      <c r="CA149" s="1467"/>
      <c r="CB149" s="1468"/>
      <c r="CC149" s="1496"/>
      <c r="CD149" s="1496"/>
      <c r="CE149" s="1496"/>
      <c r="CF149" s="1496"/>
      <c r="CG149" s="1496"/>
      <c r="CH149" s="1496"/>
      <c r="CI149" s="1496"/>
    </row>
    <row r="150" spans="1:87" ht="15" customHeight="1">
      <c r="A150" s="1867"/>
      <c r="B150" s="44" t="s">
        <v>10</v>
      </c>
      <c r="C150" s="1470"/>
      <c r="D150" s="1471"/>
      <c r="E150" s="1472"/>
      <c r="F150" s="1473"/>
      <c r="G150" s="1474"/>
      <c r="H150" s="1464"/>
      <c r="I150" s="1465"/>
      <c r="J150" s="1471"/>
      <c r="K150" s="1472"/>
      <c r="L150" s="1467"/>
      <c r="M150" s="1468"/>
      <c r="N150" s="1470"/>
      <c r="O150" s="1471"/>
      <c r="P150" s="1472"/>
      <c r="Q150" s="1473"/>
      <c r="R150" s="1474"/>
      <c r="S150" s="1464"/>
      <c r="T150" s="1465"/>
      <c r="U150" s="1471"/>
      <c r="V150" s="1472"/>
      <c r="W150" s="1467"/>
      <c r="X150" s="1468"/>
      <c r="Y150" s="1470"/>
      <c r="Z150" s="1471"/>
      <c r="AA150" s="1472"/>
      <c r="AB150" s="1473"/>
      <c r="AC150" s="1474"/>
      <c r="AD150" s="1464"/>
      <c r="AE150" s="1465"/>
      <c r="AF150" s="1471"/>
      <c r="AG150" s="1472"/>
      <c r="AH150" s="1467"/>
      <c r="AI150" s="1468"/>
      <c r="AJ150" s="1470"/>
      <c r="AK150" s="1471"/>
      <c r="AL150" s="1472"/>
      <c r="AM150" s="1473"/>
      <c r="AN150" s="1474"/>
      <c r="AO150" s="1464"/>
      <c r="AP150" s="1465"/>
      <c r="AQ150" s="1471"/>
      <c r="AR150" s="1472"/>
      <c r="AS150" s="1467"/>
      <c r="AT150" s="1468"/>
      <c r="AV150" s="1470"/>
      <c r="AW150" s="1471"/>
      <c r="AX150" s="1472"/>
      <c r="AY150" s="1473"/>
      <c r="AZ150" s="1474"/>
      <c r="BA150" s="1464"/>
      <c r="BB150" s="1465"/>
      <c r="BC150" s="1471"/>
      <c r="BD150" s="1472"/>
      <c r="BE150" s="1467"/>
      <c r="BF150" s="1468"/>
      <c r="BG150" s="1470"/>
      <c r="BH150" s="1471"/>
      <c r="BI150" s="1472"/>
      <c r="BJ150" s="1473"/>
      <c r="BK150" s="1474"/>
      <c r="BL150" s="1464"/>
      <c r="BM150" s="1465"/>
      <c r="BN150" s="1471"/>
      <c r="BO150" s="1472"/>
      <c r="BP150" s="1467"/>
      <c r="BQ150" s="1468"/>
      <c r="BR150" s="1470"/>
      <c r="BS150" s="1471"/>
      <c r="BT150" s="1472"/>
      <c r="BU150" s="1473"/>
      <c r="BV150" s="1474"/>
      <c r="BW150" s="1464"/>
      <c r="BX150" s="1465"/>
      <c r="BY150" s="1471"/>
      <c r="BZ150" s="1472"/>
      <c r="CA150" s="1467"/>
      <c r="CB150" s="1468"/>
      <c r="CC150" s="1496"/>
      <c r="CD150" s="1496"/>
      <c r="CE150" s="1496"/>
      <c r="CF150" s="1496"/>
      <c r="CG150" s="1496"/>
      <c r="CH150" s="1496"/>
      <c r="CI150" s="1496"/>
    </row>
    <row r="151" spans="1:87" ht="15" customHeight="1">
      <c r="A151" s="1867"/>
      <c r="B151" s="46" t="s">
        <v>417</v>
      </c>
      <c r="C151" s="1470"/>
      <c r="D151" s="1471"/>
      <c r="E151" s="1472"/>
      <c r="F151" s="1473"/>
      <c r="G151" s="1474"/>
      <c r="H151" s="1464"/>
      <c r="I151" s="1465"/>
      <c r="J151" s="1471"/>
      <c r="K151" s="1472"/>
      <c r="L151" s="1467"/>
      <c r="M151" s="1468"/>
      <c r="N151" s="1470"/>
      <c r="O151" s="1471"/>
      <c r="P151" s="1472"/>
      <c r="Q151" s="1473"/>
      <c r="R151" s="1474"/>
      <c r="S151" s="1464"/>
      <c r="T151" s="1465"/>
      <c r="U151" s="1471"/>
      <c r="V151" s="1472"/>
      <c r="W151" s="1467"/>
      <c r="X151" s="1468"/>
      <c r="Y151" s="1470"/>
      <c r="Z151" s="1471"/>
      <c r="AA151" s="1472"/>
      <c r="AB151" s="1473"/>
      <c r="AC151" s="1474"/>
      <c r="AD151" s="1464"/>
      <c r="AE151" s="1465"/>
      <c r="AF151" s="1471"/>
      <c r="AG151" s="1472"/>
      <c r="AH151" s="1467"/>
      <c r="AI151" s="1468"/>
      <c r="AJ151" s="1470"/>
      <c r="AK151" s="1471"/>
      <c r="AL151" s="1472"/>
      <c r="AM151" s="1473"/>
      <c r="AN151" s="1474"/>
      <c r="AO151" s="1464"/>
      <c r="AP151" s="1465"/>
      <c r="AQ151" s="1471"/>
      <c r="AR151" s="1472"/>
      <c r="AS151" s="1467"/>
      <c r="AT151" s="1468"/>
      <c r="AV151" s="1470"/>
      <c r="AW151" s="1471"/>
      <c r="AX151" s="1472"/>
      <c r="AY151" s="1473"/>
      <c r="AZ151" s="1474"/>
      <c r="BA151" s="1464"/>
      <c r="BB151" s="1465"/>
      <c r="BC151" s="1471"/>
      <c r="BD151" s="1472"/>
      <c r="BE151" s="1467"/>
      <c r="BF151" s="1468"/>
      <c r="BG151" s="1470"/>
      <c r="BH151" s="1471"/>
      <c r="BI151" s="1472"/>
      <c r="BJ151" s="1473"/>
      <c r="BK151" s="1474"/>
      <c r="BL151" s="1464"/>
      <c r="BM151" s="1465"/>
      <c r="BN151" s="1471"/>
      <c r="BO151" s="1472"/>
      <c r="BP151" s="1467"/>
      <c r="BQ151" s="1468"/>
      <c r="BR151" s="1470"/>
      <c r="BS151" s="1471"/>
      <c r="BT151" s="1472"/>
      <c r="BU151" s="1473"/>
      <c r="BV151" s="1474"/>
      <c r="BW151" s="1464"/>
      <c r="BX151" s="1465"/>
      <c r="BY151" s="1471"/>
      <c r="BZ151" s="1472"/>
      <c r="CA151" s="1467"/>
      <c r="CB151" s="1468"/>
      <c r="CC151" s="1496"/>
      <c r="CD151" s="1496"/>
      <c r="CE151" s="1496"/>
      <c r="CF151" s="1496"/>
      <c r="CG151" s="1496"/>
      <c r="CH151" s="1496"/>
      <c r="CI151" s="1496"/>
    </row>
    <row r="152" spans="1:87" ht="15" customHeight="1">
      <c r="A152" s="1867"/>
      <c r="B152" s="47" t="s">
        <v>418</v>
      </c>
      <c r="C152" s="1475"/>
      <c r="D152" s="1460"/>
      <c r="E152" s="1461"/>
      <c r="F152" s="1462"/>
      <c r="G152" s="1463"/>
      <c r="H152" s="1464"/>
      <c r="I152" s="1465"/>
      <c r="J152" s="1460"/>
      <c r="K152" s="1466"/>
      <c r="L152" s="1467"/>
      <c r="M152" s="1468"/>
      <c r="N152" s="1475"/>
      <c r="O152" s="1460"/>
      <c r="P152" s="1461"/>
      <c r="Q152" s="1462"/>
      <c r="R152" s="1463"/>
      <c r="S152" s="1464"/>
      <c r="T152" s="1465"/>
      <c r="U152" s="1460"/>
      <c r="V152" s="1466"/>
      <c r="W152" s="1467"/>
      <c r="X152" s="1468"/>
      <c r="Y152" s="1475"/>
      <c r="Z152" s="1460"/>
      <c r="AA152" s="1461"/>
      <c r="AB152" s="1462"/>
      <c r="AC152" s="1463"/>
      <c r="AD152" s="1464"/>
      <c r="AE152" s="1465"/>
      <c r="AF152" s="1460"/>
      <c r="AG152" s="1466"/>
      <c r="AH152" s="1467"/>
      <c r="AI152" s="1468"/>
      <c r="AJ152" s="1475"/>
      <c r="AK152" s="1460"/>
      <c r="AL152" s="1461"/>
      <c r="AM152" s="1462"/>
      <c r="AN152" s="1463"/>
      <c r="AO152" s="1464"/>
      <c r="AP152" s="1465"/>
      <c r="AQ152" s="1460"/>
      <c r="AR152" s="1466"/>
      <c r="AS152" s="1467"/>
      <c r="AT152" s="1468"/>
      <c r="AV152" s="1475"/>
      <c r="AW152" s="1460"/>
      <c r="AX152" s="1461"/>
      <c r="AY152" s="1462"/>
      <c r="AZ152" s="1463"/>
      <c r="BA152" s="1464"/>
      <c r="BB152" s="1465"/>
      <c r="BC152" s="1460"/>
      <c r="BD152" s="1466"/>
      <c r="BE152" s="1467"/>
      <c r="BF152" s="1468"/>
      <c r="BG152" s="1475"/>
      <c r="BH152" s="1460"/>
      <c r="BI152" s="1461"/>
      <c r="BJ152" s="1462"/>
      <c r="BK152" s="1463"/>
      <c r="BL152" s="1464"/>
      <c r="BM152" s="1465"/>
      <c r="BN152" s="1460"/>
      <c r="BO152" s="1466"/>
      <c r="BP152" s="1467"/>
      <c r="BQ152" s="1468"/>
      <c r="BR152" s="1475"/>
      <c r="BS152" s="1460"/>
      <c r="BT152" s="1461"/>
      <c r="BU152" s="1462"/>
      <c r="BV152" s="1463"/>
      <c r="BW152" s="1464"/>
      <c r="BX152" s="1465"/>
      <c r="BY152" s="1460"/>
      <c r="BZ152" s="1466"/>
      <c r="CA152" s="1467"/>
      <c r="CB152" s="1468"/>
      <c r="CC152" s="1496"/>
      <c r="CD152" s="1496"/>
      <c r="CE152" s="1496"/>
      <c r="CF152" s="1496"/>
      <c r="CG152" s="1496"/>
      <c r="CH152" s="1496"/>
      <c r="CI152" s="1496"/>
    </row>
    <row r="153" spans="1:87" ht="15" customHeight="1">
      <c r="A153" s="1867"/>
      <c r="B153" s="47" t="s">
        <v>419</v>
      </c>
      <c r="C153" s="1475"/>
      <c r="D153" s="1460"/>
      <c r="E153" s="1461"/>
      <c r="F153" s="1462"/>
      <c r="G153" s="1463"/>
      <c r="H153" s="1464"/>
      <c r="I153" s="1465"/>
      <c r="J153" s="1460"/>
      <c r="K153" s="1466"/>
      <c r="L153" s="1467"/>
      <c r="M153" s="1468"/>
      <c r="N153" s="1475"/>
      <c r="O153" s="1460"/>
      <c r="P153" s="1461"/>
      <c r="Q153" s="1462"/>
      <c r="R153" s="1463"/>
      <c r="S153" s="1464"/>
      <c r="T153" s="1465"/>
      <c r="U153" s="1460"/>
      <c r="V153" s="1466"/>
      <c r="W153" s="1467"/>
      <c r="X153" s="1468"/>
      <c r="Y153" s="1475"/>
      <c r="Z153" s="1460"/>
      <c r="AA153" s="1461"/>
      <c r="AB153" s="1462"/>
      <c r="AC153" s="1463"/>
      <c r="AD153" s="1464"/>
      <c r="AE153" s="1465"/>
      <c r="AF153" s="1460"/>
      <c r="AG153" s="1466"/>
      <c r="AH153" s="1467"/>
      <c r="AI153" s="1468"/>
      <c r="AJ153" s="1475"/>
      <c r="AK153" s="1460"/>
      <c r="AL153" s="1461"/>
      <c r="AM153" s="1462"/>
      <c r="AN153" s="1463"/>
      <c r="AO153" s="1464"/>
      <c r="AP153" s="1465"/>
      <c r="AQ153" s="1460"/>
      <c r="AR153" s="1466"/>
      <c r="AS153" s="1467"/>
      <c r="AT153" s="1468"/>
      <c r="AV153" s="1475"/>
      <c r="AW153" s="1460"/>
      <c r="AX153" s="1461"/>
      <c r="AY153" s="1462"/>
      <c r="AZ153" s="1463"/>
      <c r="BA153" s="1464"/>
      <c r="BB153" s="1465"/>
      <c r="BC153" s="1460"/>
      <c r="BD153" s="1466"/>
      <c r="BE153" s="1467"/>
      <c r="BF153" s="1468"/>
      <c r="BG153" s="1475"/>
      <c r="BH153" s="1460"/>
      <c r="BI153" s="1461"/>
      <c r="BJ153" s="1462"/>
      <c r="BK153" s="1463"/>
      <c r="BL153" s="1464"/>
      <c r="BM153" s="1465"/>
      <c r="BN153" s="1460"/>
      <c r="BO153" s="1466"/>
      <c r="BP153" s="1467"/>
      <c r="BQ153" s="1468"/>
      <c r="BR153" s="1475"/>
      <c r="BS153" s="1460"/>
      <c r="BT153" s="1461"/>
      <c r="BU153" s="1462"/>
      <c r="BV153" s="1463"/>
      <c r="BW153" s="1464"/>
      <c r="BX153" s="1465"/>
      <c r="BY153" s="1460"/>
      <c r="BZ153" s="1466"/>
      <c r="CA153" s="1467"/>
      <c r="CB153" s="1468"/>
      <c r="CC153" s="1496"/>
      <c r="CD153" s="1496"/>
      <c r="CE153" s="1496"/>
      <c r="CF153" s="1496"/>
      <c r="CG153" s="1496"/>
      <c r="CH153" s="1496"/>
      <c r="CI153" s="1496"/>
    </row>
    <row r="154" spans="1:87" ht="15" customHeight="1">
      <c r="A154" s="1867"/>
      <c r="B154" s="46" t="s">
        <v>420</v>
      </c>
      <c r="C154" s="1459"/>
      <c r="D154" s="1460"/>
      <c r="E154" s="1461"/>
      <c r="F154" s="1462"/>
      <c r="G154" s="1463"/>
      <c r="H154" s="1464"/>
      <c r="I154" s="1465"/>
      <c r="J154" s="1460"/>
      <c r="K154" s="1466"/>
      <c r="L154" s="1467"/>
      <c r="M154" s="1468"/>
      <c r="N154" s="1459"/>
      <c r="O154" s="1460"/>
      <c r="P154" s="1461"/>
      <c r="Q154" s="1462"/>
      <c r="R154" s="1463"/>
      <c r="S154" s="1464"/>
      <c r="T154" s="1465"/>
      <c r="U154" s="1460"/>
      <c r="V154" s="1466"/>
      <c r="W154" s="1467"/>
      <c r="X154" s="1468"/>
      <c r="Y154" s="1459"/>
      <c r="Z154" s="1460"/>
      <c r="AA154" s="1461"/>
      <c r="AB154" s="1462"/>
      <c r="AC154" s="1463"/>
      <c r="AD154" s="1464"/>
      <c r="AE154" s="1465"/>
      <c r="AF154" s="1460"/>
      <c r="AG154" s="1466"/>
      <c r="AH154" s="1467"/>
      <c r="AI154" s="1468"/>
      <c r="AJ154" s="1459"/>
      <c r="AK154" s="1460"/>
      <c r="AL154" s="1461"/>
      <c r="AM154" s="1462"/>
      <c r="AN154" s="1463"/>
      <c r="AO154" s="1464"/>
      <c r="AP154" s="1465"/>
      <c r="AQ154" s="1460"/>
      <c r="AR154" s="1466"/>
      <c r="AS154" s="1467"/>
      <c r="AT154" s="1468"/>
      <c r="AV154" s="1459"/>
      <c r="AW154" s="1460"/>
      <c r="AX154" s="1461"/>
      <c r="AY154" s="1462"/>
      <c r="AZ154" s="1463"/>
      <c r="BA154" s="1464"/>
      <c r="BB154" s="1465"/>
      <c r="BC154" s="1460"/>
      <c r="BD154" s="1466"/>
      <c r="BE154" s="1467"/>
      <c r="BF154" s="1468"/>
      <c r="BG154" s="1459"/>
      <c r="BH154" s="1460"/>
      <c r="BI154" s="1461"/>
      <c r="BJ154" s="1462"/>
      <c r="BK154" s="1463"/>
      <c r="BL154" s="1464"/>
      <c r="BM154" s="1465"/>
      <c r="BN154" s="1460"/>
      <c r="BO154" s="1466"/>
      <c r="BP154" s="1467"/>
      <c r="BQ154" s="1468"/>
      <c r="BR154" s="1459"/>
      <c r="BS154" s="1460"/>
      <c r="BT154" s="1461"/>
      <c r="BU154" s="1462"/>
      <c r="BV154" s="1463"/>
      <c r="BW154" s="1464"/>
      <c r="BX154" s="1465"/>
      <c r="BY154" s="1460"/>
      <c r="BZ154" s="1466"/>
      <c r="CA154" s="1467"/>
      <c r="CB154" s="1468"/>
      <c r="CC154" s="1496"/>
      <c r="CD154" s="1496"/>
      <c r="CE154" s="1496"/>
      <c r="CF154" s="1496"/>
      <c r="CG154" s="1496"/>
      <c r="CH154" s="1496"/>
      <c r="CI154" s="1496"/>
    </row>
    <row r="155" spans="1:87" ht="15" customHeight="1">
      <c r="A155" s="1867"/>
      <c r="B155" s="46" t="s">
        <v>421</v>
      </c>
      <c r="C155" s="1470"/>
      <c r="D155" s="1471"/>
      <c r="E155" s="1472"/>
      <c r="F155" s="1473"/>
      <c r="G155" s="1474"/>
      <c r="H155" s="1464"/>
      <c r="I155" s="1465"/>
      <c r="J155" s="1471"/>
      <c r="K155" s="1472"/>
      <c r="L155" s="1467"/>
      <c r="M155" s="1468"/>
      <c r="N155" s="1470"/>
      <c r="O155" s="1471"/>
      <c r="P155" s="1472"/>
      <c r="Q155" s="1473"/>
      <c r="R155" s="1474"/>
      <c r="S155" s="1464"/>
      <c r="T155" s="1465"/>
      <c r="U155" s="1471"/>
      <c r="V155" s="1472"/>
      <c r="W155" s="1467"/>
      <c r="X155" s="1468"/>
      <c r="Y155" s="1470"/>
      <c r="Z155" s="1471"/>
      <c r="AA155" s="1472"/>
      <c r="AB155" s="1473"/>
      <c r="AC155" s="1474"/>
      <c r="AD155" s="1464"/>
      <c r="AE155" s="1465"/>
      <c r="AF155" s="1471"/>
      <c r="AG155" s="1472"/>
      <c r="AH155" s="1467"/>
      <c r="AI155" s="1468"/>
      <c r="AJ155" s="1470"/>
      <c r="AK155" s="1471"/>
      <c r="AL155" s="1472"/>
      <c r="AM155" s="1473"/>
      <c r="AN155" s="1474"/>
      <c r="AO155" s="1464"/>
      <c r="AP155" s="1465"/>
      <c r="AQ155" s="1471"/>
      <c r="AR155" s="1472"/>
      <c r="AS155" s="1467"/>
      <c r="AT155" s="1468"/>
      <c r="AV155" s="1470"/>
      <c r="AW155" s="1471"/>
      <c r="AX155" s="1472"/>
      <c r="AY155" s="1473"/>
      <c r="AZ155" s="1474"/>
      <c r="BA155" s="1464"/>
      <c r="BB155" s="1465"/>
      <c r="BC155" s="1471"/>
      <c r="BD155" s="1472"/>
      <c r="BE155" s="1467"/>
      <c r="BF155" s="1468"/>
      <c r="BG155" s="1470"/>
      <c r="BH155" s="1471"/>
      <c r="BI155" s="1472"/>
      <c r="BJ155" s="1473"/>
      <c r="BK155" s="1474"/>
      <c r="BL155" s="1464"/>
      <c r="BM155" s="1465"/>
      <c r="BN155" s="1471"/>
      <c r="BO155" s="1472"/>
      <c r="BP155" s="1467"/>
      <c r="BQ155" s="1468"/>
      <c r="BR155" s="1470"/>
      <c r="BS155" s="1471"/>
      <c r="BT155" s="1472"/>
      <c r="BU155" s="1473"/>
      <c r="BV155" s="1474"/>
      <c r="BW155" s="1464"/>
      <c r="BX155" s="1465"/>
      <c r="BY155" s="1471"/>
      <c r="BZ155" s="1472"/>
      <c r="CA155" s="1467"/>
      <c r="CB155" s="1468"/>
      <c r="CC155" s="1496"/>
      <c r="CD155" s="1496"/>
      <c r="CE155" s="1496"/>
      <c r="CF155" s="1496"/>
      <c r="CG155" s="1496"/>
      <c r="CH155" s="1496"/>
      <c r="CI155" s="1496"/>
    </row>
    <row r="156" spans="1:87" ht="15" customHeight="1">
      <c r="A156" s="1867"/>
      <c r="B156" s="47" t="s">
        <v>422</v>
      </c>
      <c r="C156" s="1459"/>
      <c r="D156" s="1460"/>
      <c r="E156" s="1461"/>
      <c r="F156" s="1462"/>
      <c r="G156" s="1463"/>
      <c r="H156" s="1464"/>
      <c r="I156" s="1465"/>
      <c r="J156" s="1460"/>
      <c r="K156" s="1466"/>
      <c r="L156" s="1467"/>
      <c r="M156" s="1468"/>
      <c r="N156" s="1459"/>
      <c r="O156" s="1460"/>
      <c r="P156" s="1461"/>
      <c r="Q156" s="1462"/>
      <c r="R156" s="1463"/>
      <c r="S156" s="1464"/>
      <c r="T156" s="1465"/>
      <c r="U156" s="1460"/>
      <c r="V156" s="1466"/>
      <c r="W156" s="1467"/>
      <c r="X156" s="1468"/>
      <c r="Y156" s="1459"/>
      <c r="Z156" s="1460"/>
      <c r="AA156" s="1461"/>
      <c r="AB156" s="1462"/>
      <c r="AC156" s="1463"/>
      <c r="AD156" s="1464"/>
      <c r="AE156" s="1465"/>
      <c r="AF156" s="1460"/>
      <c r="AG156" s="1466"/>
      <c r="AH156" s="1467"/>
      <c r="AI156" s="1468"/>
      <c r="AJ156" s="1459"/>
      <c r="AK156" s="1460"/>
      <c r="AL156" s="1461"/>
      <c r="AM156" s="1462"/>
      <c r="AN156" s="1463"/>
      <c r="AO156" s="1464"/>
      <c r="AP156" s="1465"/>
      <c r="AQ156" s="1460"/>
      <c r="AR156" s="1466"/>
      <c r="AS156" s="1467"/>
      <c r="AT156" s="1468"/>
      <c r="AV156" s="1459"/>
      <c r="AW156" s="1460"/>
      <c r="AX156" s="1461"/>
      <c r="AY156" s="1462"/>
      <c r="AZ156" s="1463"/>
      <c r="BA156" s="1464"/>
      <c r="BB156" s="1465"/>
      <c r="BC156" s="1460"/>
      <c r="BD156" s="1466"/>
      <c r="BE156" s="1467"/>
      <c r="BF156" s="1468"/>
      <c r="BG156" s="1459"/>
      <c r="BH156" s="1460"/>
      <c r="BI156" s="1461"/>
      <c r="BJ156" s="1462"/>
      <c r="BK156" s="1463"/>
      <c r="BL156" s="1464"/>
      <c r="BM156" s="1465"/>
      <c r="BN156" s="1460"/>
      <c r="BO156" s="1466"/>
      <c r="BP156" s="1467"/>
      <c r="BQ156" s="1468"/>
      <c r="BR156" s="1459"/>
      <c r="BS156" s="1460"/>
      <c r="BT156" s="1461"/>
      <c r="BU156" s="1462"/>
      <c r="BV156" s="1463"/>
      <c r="BW156" s="1464"/>
      <c r="BX156" s="1465"/>
      <c r="BY156" s="1460"/>
      <c r="BZ156" s="1466"/>
      <c r="CA156" s="1467"/>
      <c r="CB156" s="1468"/>
      <c r="CC156" s="1496"/>
      <c r="CD156" s="1496"/>
      <c r="CE156" s="1496"/>
      <c r="CF156" s="1496"/>
      <c r="CG156" s="1496"/>
      <c r="CH156" s="1496"/>
      <c r="CI156" s="1496"/>
    </row>
    <row r="157" spans="1:87" ht="15" customHeight="1">
      <c r="A157" s="1867"/>
      <c r="B157" s="47" t="s">
        <v>423</v>
      </c>
      <c r="C157" s="1459"/>
      <c r="D157" s="1460"/>
      <c r="E157" s="1461"/>
      <c r="F157" s="1462"/>
      <c r="G157" s="1463"/>
      <c r="H157" s="1464"/>
      <c r="I157" s="1465"/>
      <c r="J157" s="1460"/>
      <c r="K157" s="1466"/>
      <c r="L157" s="1467"/>
      <c r="M157" s="1468"/>
      <c r="N157" s="1459"/>
      <c r="O157" s="1460"/>
      <c r="P157" s="1461"/>
      <c r="Q157" s="1462"/>
      <c r="R157" s="1463"/>
      <c r="S157" s="1464"/>
      <c r="T157" s="1465"/>
      <c r="U157" s="1460"/>
      <c r="V157" s="1466"/>
      <c r="W157" s="1467"/>
      <c r="X157" s="1468"/>
      <c r="Y157" s="1459"/>
      <c r="Z157" s="1460"/>
      <c r="AA157" s="1461"/>
      <c r="AB157" s="1462"/>
      <c r="AC157" s="1463"/>
      <c r="AD157" s="1464"/>
      <c r="AE157" s="1465"/>
      <c r="AF157" s="1460"/>
      <c r="AG157" s="1466"/>
      <c r="AH157" s="1467"/>
      <c r="AI157" s="1468"/>
      <c r="AJ157" s="1459"/>
      <c r="AK157" s="1460"/>
      <c r="AL157" s="1461"/>
      <c r="AM157" s="1462"/>
      <c r="AN157" s="1463"/>
      <c r="AO157" s="1464"/>
      <c r="AP157" s="1465"/>
      <c r="AQ157" s="1460"/>
      <c r="AR157" s="1466"/>
      <c r="AS157" s="1467"/>
      <c r="AT157" s="1468"/>
      <c r="AV157" s="1459"/>
      <c r="AW157" s="1460"/>
      <c r="AX157" s="1461"/>
      <c r="AY157" s="1462"/>
      <c r="AZ157" s="1463"/>
      <c r="BA157" s="1464"/>
      <c r="BB157" s="1465"/>
      <c r="BC157" s="1460"/>
      <c r="BD157" s="1466"/>
      <c r="BE157" s="1467"/>
      <c r="BF157" s="1468"/>
      <c r="BG157" s="1459"/>
      <c r="BH157" s="1460"/>
      <c r="BI157" s="1461"/>
      <c r="BJ157" s="1462"/>
      <c r="BK157" s="1463"/>
      <c r="BL157" s="1464"/>
      <c r="BM157" s="1465"/>
      <c r="BN157" s="1460"/>
      <c r="BO157" s="1466"/>
      <c r="BP157" s="1467"/>
      <c r="BQ157" s="1468"/>
      <c r="BR157" s="1459"/>
      <c r="BS157" s="1460"/>
      <c r="BT157" s="1461"/>
      <c r="BU157" s="1462"/>
      <c r="BV157" s="1463"/>
      <c r="BW157" s="1464"/>
      <c r="BX157" s="1465"/>
      <c r="BY157" s="1460"/>
      <c r="BZ157" s="1466"/>
      <c r="CA157" s="1467"/>
      <c r="CB157" s="1468"/>
      <c r="CC157" s="1496"/>
      <c r="CD157" s="1496"/>
      <c r="CE157" s="1496"/>
      <c r="CF157" s="1496"/>
      <c r="CG157" s="1496"/>
      <c r="CH157" s="1496"/>
      <c r="CI157" s="1496"/>
    </row>
    <row r="158" spans="1:87" ht="15" customHeight="1">
      <c r="A158" s="1867"/>
      <c r="B158" s="44" t="s">
        <v>104</v>
      </c>
      <c r="C158" s="1459"/>
      <c r="D158" s="1460"/>
      <c r="E158" s="1461"/>
      <c r="F158" s="1462"/>
      <c r="G158" s="1463"/>
      <c r="H158" s="1464"/>
      <c r="I158" s="1465"/>
      <c r="J158" s="1460"/>
      <c r="K158" s="1466"/>
      <c r="L158" s="1467"/>
      <c r="M158" s="1468"/>
      <c r="N158" s="1459"/>
      <c r="O158" s="1460"/>
      <c r="P158" s="1461"/>
      <c r="Q158" s="1462"/>
      <c r="R158" s="1463"/>
      <c r="S158" s="1464"/>
      <c r="T158" s="1465"/>
      <c r="U158" s="1460"/>
      <c r="V158" s="1466"/>
      <c r="W158" s="1467"/>
      <c r="X158" s="1468"/>
      <c r="Y158" s="1459"/>
      <c r="Z158" s="1460"/>
      <c r="AA158" s="1461"/>
      <c r="AB158" s="1462"/>
      <c r="AC158" s="1463"/>
      <c r="AD158" s="1464"/>
      <c r="AE158" s="1465"/>
      <c r="AF158" s="1460"/>
      <c r="AG158" s="1466"/>
      <c r="AH158" s="1467"/>
      <c r="AI158" s="1468"/>
      <c r="AJ158" s="1459"/>
      <c r="AK158" s="1460"/>
      <c r="AL158" s="1461"/>
      <c r="AM158" s="1462"/>
      <c r="AN158" s="1463"/>
      <c r="AO158" s="1464"/>
      <c r="AP158" s="1465"/>
      <c r="AQ158" s="1460"/>
      <c r="AR158" s="1466"/>
      <c r="AS158" s="1467"/>
      <c r="AT158" s="1468"/>
      <c r="AV158" s="1459"/>
      <c r="AW158" s="1460"/>
      <c r="AX158" s="1461"/>
      <c r="AY158" s="1462"/>
      <c r="AZ158" s="1463"/>
      <c r="BA158" s="1464"/>
      <c r="BB158" s="1465"/>
      <c r="BC158" s="1460"/>
      <c r="BD158" s="1466"/>
      <c r="BE158" s="1467"/>
      <c r="BF158" s="1468"/>
      <c r="BG158" s="1459"/>
      <c r="BH158" s="1460"/>
      <c r="BI158" s="1461"/>
      <c r="BJ158" s="1462"/>
      <c r="BK158" s="1463"/>
      <c r="BL158" s="1464"/>
      <c r="BM158" s="1465"/>
      <c r="BN158" s="1460"/>
      <c r="BO158" s="1466"/>
      <c r="BP158" s="1467"/>
      <c r="BQ158" s="1468"/>
      <c r="BR158" s="1459"/>
      <c r="BS158" s="1460"/>
      <c r="BT158" s="1461"/>
      <c r="BU158" s="1462"/>
      <c r="BV158" s="1463"/>
      <c r="BW158" s="1464"/>
      <c r="BX158" s="1465"/>
      <c r="BY158" s="1460"/>
      <c r="BZ158" s="1466"/>
      <c r="CA158" s="1467"/>
      <c r="CB158" s="1468"/>
      <c r="CC158" s="1496"/>
      <c r="CD158" s="1496"/>
      <c r="CE158" s="1496"/>
      <c r="CF158" s="1496"/>
      <c r="CG158" s="1496"/>
      <c r="CH158" s="1496"/>
      <c r="CI158" s="1496"/>
    </row>
    <row r="159" spans="1:87" ht="15" customHeight="1">
      <c r="A159" s="1867"/>
      <c r="B159" s="44" t="s">
        <v>322</v>
      </c>
      <c r="C159" s="1459"/>
      <c r="D159" s="1476"/>
      <c r="E159" s="1461"/>
      <c r="F159" s="1477"/>
      <c r="G159" s="1478"/>
      <c r="H159" s="1464"/>
      <c r="I159" s="1465"/>
      <c r="J159" s="1476"/>
      <c r="K159" s="1461"/>
      <c r="L159" s="1467"/>
      <c r="M159" s="1468"/>
      <c r="N159" s="1459"/>
      <c r="O159" s="1476"/>
      <c r="P159" s="1461"/>
      <c r="Q159" s="1477"/>
      <c r="R159" s="1478"/>
      <c r="S159" s="1464"/>
      <c r="T159" s="1465"/>
      <c r="U159" s="1476"/>
      <c r="V159" s="1461"/>
      <c r="W159" s="1467"/>
      <c r="X159" s="1468"/>
      <c r="Y159" s="1459"/>
      <c r="Z159" s="1476"/>
      <c r="AA159" s="1461"/>
      <c r="AB159" s="1477"/>
      <c r="AC159" s="1478"/>
      <c r="AD159" s="1464"/>
      <c r="AE159" s="1465"/>
      <c r="AF159" s="1476"/>
      <c r="AG159" s="1461"/>
      <c r="AH159" s="1467"/>
      <c r="AI159" s="1468"/>
      <c r="AJ159" s="1459"/>
      <c r="AK159" s="1476"/>
      <c r="AL159" s="1461"/>
      <c r="AM159" s="1477"/>
      <c r="AN159" s="1478"/>
      <c r="AO159" s="1464"/>
      <c r="AP159" s="1465"/>
      <c r="AQ159" s="1476"/>
      <c r="AR159" s="1461"/>
      <c r="AS159" s="1467"/>
      <c r="AT159" s="1468"/>
      <c r="AV159" s="1459"/>
      <c r="AW159" s="1476"/>
      <c r="AX159" s="1461"/>
      <c r="AY159" s="1477"/>
      <c r="AZ159" s="1478"/>
      <c r="BA159" s="1464"/>
      <c r="BB159" s="1465"/>
      <c r="BC159" s="1476"/>
      <c r="BD159" s="1461"/>
      <c r="BE159" s="1467"/>
      <c r="BF159" s="1468"/>
      <c r="BG159" s="1459"/>
      <c r="BH159" s="1476"/>
      <c r="BI159" s="1461"/>
      <c r="BJ159" s="1477"/>
      <c r="BK159" s="1478"/>
      <c r="BL159" s="1464"/>
      <c r="BM159" s="1465"/>
      <c r="BN159" s="1476"/>
      <c r="BO159" s="1461"/>
      <c r="BP159" s="1467"/>
      <c r="BQ159" s="1468"/>
      <c r="BR159" s="1459"/>
      <c r="BS159" s="1476"/>
      <c r="BT159" s="1461"/>
      <c r="BU159" s="1477"/>
      <c r="BV159" s="1478"/>
      <c r="BW159" s="1464"/>
      <c r="BX159" s="1465"/>
      <c r="BY159" s="1476"/>
      <c r="BZ159" s="1461"/>
      <c r="CA159" s="1467"/>
      <c r="CB159" s="1468"/>
      <c r="CC159" s="1496"/>
      <c r="CD159" s="1496"/>
      <c r="CE159" s="1496"/>
      <c r="CF159" s="1496"/>
      <c r="CG159" s="1496"/>
      <c r="CH159" s="1496"/>
      <c r="CI159" s="1496"/>
    </row>
    <row r="160" spans="1:87" ht="15" customHeight="1">
      <c r="A160" s="1867"/>
      <c r="B160" s="44" t="s">
        <v>424</v>
      </c>
      <c r="C160" s="1459"/>
      <c r="D160" s="1460"/>
      <c r="E160" s="1461"/>
      <c r="F160" s="1462"/>
      <c r="G160" s="1463"/>
      <c r="H160" s="1464"/>
      <c r="I160" s="1465"/>
      <c r="J160" s="1460"/>
      <c r="K160" s="1466"/>
      <c r="L160" s="1467"/>
      <c r="M160" s="1468"/>
      <c r="N160" s="1459"/>
      <c r="O160" s="1460"/>
      <c r="P160" s="1461"/>
      <c r="Q160" s="1462"/>
      <c r="R160" s="1463"/>
      <c r="S160" s="1464"/>
      <c r="T160" s="1465"/>
      <c r="U160" s="1460"/>
      <c r="V160" s="1466"/>
      <c r="W160" s="1467"/>
      <c r="X160" s="1468"/>
      <c r="Y160" s="1459"/>
      <c r="Z160" s="1460"/>
      <c r="AA160" s="1461"/>
      <c r="AB160" s="1462"/>
      <c r="AC160" s="1463"/>
      <c r="AD160" s="1464"/>
      <c r="AE160" s="1465"/>
      <c r="AF160" s="1460"/>
      <c r="AG160" s="1466"/>
      <c r="AH160" s="1467"/>
      <c r="AI160" s="1468"/>
      <c r="AJ160" s="1459"/>
      <c r="AK160" s="1460"/>
      <c r="AL160" s="1461"/>
      <c r="AM160" s="1462"/>
      <c r="AN160" s="1463"/>
      <c r="AO160" s="1464"/>
      <c r="AP160" s="1465"/>
      <c r="AQ160" s="1460"/>
      <c r="AR160" s="1466"/>
      <c r="AS160" s="1467"/>
      <c r="AT160" s="1468"/>
      <c r="AV160" s="1459"/>
      <c r="AW160" s="1460"/>
      <c r="AX160" s="1461"/>
      <c r="AY160" s="1462"/>
      <c r="AZ160" s="1463"/>
      <c r="BA160" s="1464"/>
      <c r="BB160" s="1465"/>
      <c r="BC160" s="1460"/>
      <c r="BD160" s="1466"/>
      <c r="BE160" s="1467"/>
      <c r="BF160" s="1468"/>
      <c r="BG160" s="1459"/>
      <c r="BH160" s="1460"/>
      <c r="BI160" s="1461"/>
      <c r="BJ160" s="1462"/>
      <c r="BK160" s="1463"/>
      <c r="BL160" s="1464"/>
      <c r="BM160" s="1465"/>
      <c r="BN160" s="1460"/>
      <c r="BO160" s="1466"/>
      <c r="BP160" s="1467"/>
      <c r="BQ160" s="1468"/>
      <c r="BR160" s="1459"/>
      <c r="BS160" s="1460"/>
      <c r="BT160" s="1461"/>
      <c r="BU160" s="1462"/>
      <c r="BV160" s="1463"/>
      <c r="BW160" s="1464"/>
      <c r="BX160" s="1465"/>
      <c r="BY160" s="1460"/>
      <c r="BZ160" s="1466"/>
      <c r="CA160" s="1467"/>
      <c r="CB160" s="1468"/>
      <c r="CC160" s="1496"/>
      <c r="CD160" s="1496"/>
      <c r="CE160" s="1496"/>
      <c r="CF160" s="1496"/>
      <c r="CG160" s="1496"/>
      <c r="CH160" s="1496"/>
      <c r="CI160" s="1496"/>
    </row>
    <row r="161" spans="1:87" ht="15" customHeight="1">
      <c r="A161" s="1867"/>
      <c r="B161" s="44" t="s">
        <v>425</v>
      </c>
      <c r="C161" s="1470"/>
      <c r="D161" s="1479"/>
      <c r="E161" s="1480"/>
      <c r="F161" s="1481"/>
      <c r="G161" s="1482"/>
      <c r="H161" s="1483"/>
      <c r="I161" s="1484"/>
      <c r="J161" s="1479"/>
      <c r="K161" s="1480"/>
      <c r="L161" s="1485"/>
      <c r="M161" s="1486"/>
      <c r="N161" s="1470"/>
      <c r="O161" s="1479"/>
      <c r="P161" s="1480"/>
      <c r="Q161" s="1481"/>
      <c r="R161" s="1482"/>
      <c r="S161" s="1483"/>
      <c r="T161" s="1484"/>
      <c r="U161" s="1479"/>
      <c r="V161" s="1480"/>
      <c r="W161" s="1485"/>
      <c r="X161" s="1486"/>
      <c r="Y161" s="1470"/>
      <c r="Z161" s="1479"/>
      <c r="AA161" s="1480"/>
      <c r="AB161" s="1481"/>
      <c r="AC161" s="1482"/>
      <c r="AD161" s="1483"/>
      <c r="AE161" s="1484"/>
      <c r="AF161" s="1479"/>
      <c r="AG161" s="1480"/>
      <c r="AH161" s="1485"/>
      <c r="AI161" s="1486"/>
      <c r="AJ161" s="1470"/>
      <c r="AK161" s="1479"/>
      <c r="AL161" s="1480"/>
      <c r="AM161" s="1481"/>
      <c r="AN161" s="1482"/>
      <c r="AO161" s="1483"/>
      <c r="AP161" s="1484"/>
      <c r="AQ161" s="1479"/>
      <c r="AR161" s="1480"/>
      <c r="AS161" s="1485"/>
      <c r="AT161" s="1486"/>
      <c r="AV161" s="1470"/>
      <c r="AW161" s="1479"/>
      <c r="AX161" s="1480"/>
      <c r="AY161" s="1481"/>
      <c r="AZ161" s="1482"/>
      <c r="BA161" s="1483"/>
      <c r="BB161" s="1484"/>
      <c r="BC161" s="1479"/>
      <c r="BD161" s="1480"/>
      <c r="BE161" s="1485"/>
      <c r="BF161" s="1486"/>
      <c r="BG161" s="1470"/>
      <c r="BH161" s="1479"/>
      <c r="BI161" s="1480"/>
      <c r="BJ161" s="1481"/>
      <c r="BK161" s="1482"/>
      <c r="BL161" s="1483"/>
      <c r="BM161" s="1484"/>
      <c r="BN161" s="1479"/>
      <c r="BO161" s="1480"/>
      <c r="BP161" s="1485"/>
      <c r="BQ161" s="1486"/>
      <c r="BR161" s="1470"/>
      <c r="BS161" s="1479"/>
      <c r="BT161" s="1480"/>
      <c r="BU161" s="1481"/>
      <c r="BV161" s="1482"/>
      <c r="BW161" s="1483"/>
      <c r="BX161" s="1484"/>
      <c r="BY161" s="1479"/>
      <c r="BZ161" s="1480"/>
      <c r="CA161" s="1485"/>
      <c r="CB161" s="1486"/>
      <c r="CC161" s="1496"/>
      <c r="CD161" s="1496"/>
      <c r="CE161" s="1496"/>
      <c r="CF161" s="1496"/>
      <c r="CG161" s="1496"/>
      <c r="CH161" s="1496"/>
      <c r="CI161" s="1496"/>
    </row>
    <row r="162" spans="1:87" ht="14.25" customHeight="1" thickBot="1">
      <c r="A162" s="1868"/>
      <c r="B162" s="41" t="s">
        <v>426</v>
      </c>
      <c r="C162" s="1487"/>
      <c r="D162" s="1488"/>
      <c r="E162" s="1489"/>
      <c r="F162" s="1490"/>
      <c r="G162" s="1491"/>
      <c r="H162" s="1492"/>
      <c r="I162" s="1493"/>
      <c r="J162" s="1488"/>
      <c r="K162" s="1489"/>
      <c r="L162" s="1494"/>
      <c r="M162" s="1495"/>
      <c r="N162" s="1487"/>
      <c r="O162" s="1488"/>
      <c r="P162" s="1489"/>
      <c r="Q162" s="1490"/>
      <c r="R162" s="1491"/>
      <c r="S162" s="1492"/>
      <c r="T162" s="1493"/>
      <c r="U162" s="1488"/>
      <c r="V162" s="1489"/>
      <c r="W162" s="1494"/>
      <c r="X162" s="1495"/>
      <c r="Y162" s="1487"/>
      <c r="Z162" s="1488"/>
      <c r="AA162" s="1489"/>
      <c r="AB162" s="1490"/>
      <c r="AC162" s="1491"/>
      <c r="AD162" s="1492"/>
      <c r="AE162" s="1493"/>
      <c r="AF162" s="1488"/>
      <c r="AG162" s="1489"/>
      <c r="AH162" s="1494"/>
      <c r="AI162" s="1495"/>
      <c r="AJ162" s="1487"/>
      <c r="AK162" s="1488"/>
      <c r="AL162" s="1489"/>
      <c r="AM162" s="1490"/>
      <c r="AN162" s="1491"/>
      <c r="AO162" s="1492"/>
      <c r="AP162" s="1493"/>
      <c r="AQ162" s="1488"/>
      <c r="AR162" s="1489"/>
      <c r="AS162" s="1494"/>
      <c r="AT162" s="1495"/>
      <c r="AV162" s="1487"/>
      <c r="AW162" s="1488"/>
      <c r="AX162" s="1489"/>
      <c r="AY162" s="1490"/>
      <c r="AZ162" s="1491"/>
      <c r="BA162" s="1492"/>
      <c r="BB162" s="1493"/>
      <c r="BC162" s="1488"/>
      <c r="BD162" s="1489"/>
      <c r="BE162" s="1494"/>
      <c r="BF162" s="1495"/>
      <c r="BG162" s="1487"/>
      <c r="BH162" s="1488"/>
      <c r="BI162" s="1489"/>
      <c r="BJ162" s="1490"/>
      <c r="BK162" s="1491"/>
      <c r="BL162" s="1492"/>
      <c r="BM162" s="1493"/>
      <c r="BN162" s="1488"/>
      <c r="BO162" s="1489"/>
      <c r="BP162" s="1494"/>
      <c r="BQ162" s="1495"/>
      <c r="BR162" s="1487"/>
      <c r="BS162" s="1488"/>
      <c r="BT162" s="1489"/>
      <c r="BU162" s="1490"/>
      <c r="BV162" s="1491"/>
      <c r="BW162" s="1492"/>
      <c r="BX162" s="1493"/>
      <c r="BY162" s="1488"/>
      <c r="BZ162" s="1489"/>
      <c r="CA162" s="1494"/>
      <c r="CB162" s="1495"/>
      <c r="CC162" s="1496"/>
      <c r="CD162" s="1496"/>
      <c r="CE162" s="1496"/>
      <c r="CF162" s="1496"/>
      <c r="CG162" s="1496"/>
      <c r="CH162" s="1496"/>
      <c r="CI162" s="1496"/>
    </row>
    <row r="163" spans="1:87" s="1496" customFormat="1" ht="30" customHeight="1" thickTop="1">
      <c r="A163" s="1501"/>
      <c r="B163" s="1502"/>
      <c r="C163" s="1503"/>
      <c r="D163" s="1503"/>
      <c r="E163" s="1503"/>
      <c r="F163" s="1503"/>
      <c r="G163" s="1503"/>
      <c r="H163" s="1503"/>
      <c r="I163" s="1503"/>
      <c r="J163" s="1503"/>
      <c r="K163" s="1503"/>
      <c r="L163" s="1503"/>
      <c r="M163" s="1503"/>
      <c r="N163" s="1503"/>
      <c r="O163" s="1503"/>
      <c r="P163" s="1503"/>
      <c r="Q163" s="1503"/>
      <c r="R163" s="1503"/>
      <c r="S163" s="1503"/>
      <c r="T163" s="1503"/>
      <c r="U163" s="1503"/>
      <c r="V163" s="1503"/>
      <c r="W163" s="1503"/>
      <c r="X163" s="1503"/>
      <c r="Y163" s="1503"/>
      <c r="Z163" s="1503"/>
      <c r="AA163" s="1503"/>
      <c r="AB163" s="1503"/>
      <c r="AC163" s="1503"/>
      <c r="AD163" s="1503"/>
      <c r="AE163" s="1503"/>
      <c r="AF163" s="1503"/>
      <c r="AG163" s="1503"/>
      <c r="AH163" s="1503"/>
      <c r="AI163" s="1503"/>
      <c r="AJ163" s="1503"/>
      <c r="AK163" s="1503"/>
      <c r="AL163" s="1503"/>
      <c r="AM163" s="1503"/>
      <c r="AN163" s="1503"/>
      <c r="AO163" s="1503"/>
      <c r="AP163" s="1503"/>
      <c r="AQ163" s="1503"/>
      <c r="AR163" s="1503"/>
      <c r="AS163" s="1503"/>
      <c r="AT163" s="1503"/>
      <c r="AV163" s="1503"/>
      <c r="AW163" s="1503"/>
      <c r="AX163" s="1503"/>
      <c r="AY163" s="1503"/>
      <c r="AZ163" s="1503"/>
      <c r="BA163" s="1503"/>
      <c r="BB163" s="1503"/>
      <c r="BC163" s="1503"/>
      <c r="BD163" s="1503"/>
      <c r="BE163" s="1503"/>
      <c r="BF163" s="1503"/>
      <c r="BG163" s="1503"/>
      <c r="BH163" s="1503"/>
      <c r="BI163" s="1503"/>
      <c r="BJ163" s="1503"/>
      <c r="BK163" s="1503"/>
      <c r="BL163" s="1503"/>
      <c r="BM163" s="1503"/>
      <c r="BN163" s="1503"/>
      <c r="BO163" s="1503"/>
      <c r="BP163" s="1503"/>
      <c r="BQ163" s="1503"/>
      <c r="BR163" s="1503"/>
      <c r="BS163" s="1503"/>
      <c r="BT163" s="1503"/>
      <c r="BU163" s="1503"/>
      <c r="BV163" s="1503"/>
      <c r="BW163" s="1503"/>
      <c r="BX163" s="1503"/>
      <c r="BY163" s="1503"/>
      <c r="BZ163" s="1503"/>
      <c r="CA163" s="1503"/>
      <c r="CB163" s="1503"/>
    </row>
    <row r="164" spans="1:87" s="1496" customFormat="1" ht="30" customHeight="1" thickBot="1">
      <c r="A164" s="1501"/>
      <c r="B164" s="1502"/>
      <c r="C164" s="1503"/>
      <c r="D164" s="1503"/>
      <c r="E164" s="1503"/>
      <c r="F164" s="1503"/>
      <c r="G164" s="1503"/>
      <c r="H164" s="1503"/>
      <c r="I164" s="1503"/>
      <c r="J164" s="1503"/>
      <c r="K164" s="1503"/>
      <c r="L164" s="1503"/>
      <c r="M164" s="1503"/>
      <c r="N164" s="1503"/>
      <c r="O164" s="1503"/>
      <c r="P164" s="1503"/>
      <c r="Q164" s="1503"/>
      <c r="R164" s="1503"/>
      <c r="S164" s="1503"/>
      <c r="T164" s="1503"/>
      <c r="U164" s="1503"/>
      <c r="V164" s="1503"/>
      <c r="W164" s="1503"/>
      <c r="X164" s="1503"/>
      <c r="Y164" s="1503"/>
      <c r="Z164" s="1503"/>
      <c r="AA164" s="1503"/>
      <c r="AB164" s="1503"/>
      <c r="AC164" s="1503"/>
      <c r="AD164" s="1503"/>
      <c r="AE164" s="1503"/>
      <c r="AF164" s="1503"/>
      <c r="AG164" s="1503"/>
      <c r="AH164" s="1503"/>
      <c r="AI164" s="1503"/>
      <c r="AJ164" s="1503"/>
      <c r="AK164" s="1503"/>
      <c r="AL164" s="1503"/>
      <c r="AM164" s="1503"/>
      <c r="AN164" s="1503"/>
      <c r="AO164" s="1503"/>
      <c r="AP164" s="1503"/>
      <c r="AQ164" s="1503"/>
      <c r="AR164" s="1503"/>
      <c r="AS164" s="1503"/>
      <c r="AT164" s="1503"/>
      <c r="AV164" s="1503"/>
      <c r="AW164" s="1503"/>
      <c r="AX164" s="1503"/>
      <c r="AY164" s="1503"/>
      <c r="AZ164" s="1503"/>
      <c r="BA164" s="1503"/>
      <c r="BB164" s="1503"/>
      <c r="BC164" s="1503"/>
      <c r="BD164" s="1503"/>
      <c r="BE164" s="1503"/>
      <c r="BF164" s="1503"/>
      <c r="BG164" s="1503"/>
      <c r="BH164" s="1503"/>
      <c r="BI164" s="1503"/>
      <c r="BJ164" s="1503"/>
      <c r="BK164" s="1503"/>
      <c r="BL164" s="1503"/>
      <c r="BM164" s="1503"/>
      <c r="BN164" s="1503"/>
      <c r="BO164" s="1503"/>
      <c r="BP164" s="1503"/>
      <c r="BQ164" s="1503"/>
      <c r="BR164" s="1503"/>
      <c r="BS164" s="1503"/>
      <c r="BT164" s="1503"/>
      <c r="BU164" s="1503"/>
      <c r="BV164" s="1503"/>
      <c r="BW164" s="1503"/>
      <c r="BX164" s="1503"/>
      <c r="BY164" s="1503"/>
      <c r="BZ164" s="1503"/>
      <c r="CA164" s="1503"/>
      <c r="CB164" s="1503"/>
    </row>
    <row r="165" spans="1:87" ht="24" customHeight="1" thickTop="1" thickBot="1">
      <c r="A165" s="1498"/>
      <c r="B165" s="1423"/>
      <c r="C165" s="1424"/>
      <c r="D165" s="1424"/>
      <c r="E165" s="1424"/>
      <c r="F165" s="1424"/>
      <c r="G165" s="1424"/>
      <c r="H165" s="1424"/>
      <c r="I165" s="1424"/>
      <c r="J165" s="1424"/>
      <c r="K165" s="1424"/>
      <c r="L165" s="1499"/>
      <c r="M165" s="1424"/>
      <c r="N165" s="1947" t="s">
        <v>21</v>
      </c>
      <c r="O165" s="1948"/>
      <c r="P165" s="1948"/>
      <c r="Q165" s="1948"/>
      <c r="R165" s="1948"/>
      <c r="S165" s="1948"/>
      <c r="T165" s="1948"/>
      <c r="U165" s="1948"/>
      <c r="V165" s="1948"/>
      <c r="W165" s="1948"/>
      <c r="X165" s="1948"/>
      <c r="Y165" s="1948"/>
      <c r="Z165" s="1948"/>
      <c r="AA165" s="1948"/>
      <c r="AB165" s="1948"/>
      <c r="AC165" s="1948"/>
      <c r="AD165" s="1948"/>
      <c r="AE165" s="1948"/>
      <c r="AF165" s="1948"/>
      <c r="AG165" s="1948"/>
      <c r="AH165" s="1948"/>
      <c r="AI165" s="1948"/>
      <c r="AJ165" s="1948"/>
      <c r="AK165" s="1948"/>
      <c r="AL165" s="1948"/>
      <c r="AM165" s="1948"/>
      <c r="AN165" s="1948"/>
      <c r="AO165" s="1948"/>
      <c r="AP165" s="1948"/>
      <c r="AQ165" s="1948"/>
      <c r="AR165" s="1948"/>
      <c r="AS165" s="1948"/>
      <c r="AT165" s="1949"/>
      <c r="AV165" s="1950" t="s">
        <v>12</v>
      </c>
      <c r="AW165" s="1951"/>
      <c r="AX165" s="1951"/>
      <c r="AY165" s="1951"/>
      <c r="AZ165" s="1951"/>
      <c r="BA165" s="1951"/>
      <c r="BB165" s="1951"/>
      <c r="BC165" s="1951"/>
      <c r="BD165" s="1951"/>
      <c r="BE165" s="1951"/>
      <c r="BF165" s="1951"/>
      <c r="BG165" s="1951"/>
      <c r="BH165" s="1951"/>
      <c r="BI165" s="1951"/>
      <c r="BJ165" s="1951"/>
      <c r="BK165" s="1951"/>
      <c r="BL165" s="1951"/>
      <c r="BM165" s="1951"/>
      <c r="BN165" s="1951"/>
      <c r="BO165" s="1951"/>
      <c r="BP165" s="1951"/>
      <c r="BQ165" s="1951"/>
      <c r="BR165" s="1951"/>
      <c r="BS165" s="1951"/>
      <c r="BT165" s="1951"/>
      <c r="BU165" s="1951"/>
      <c r="BV165" s="1951"/>
      <c r="BW165" s="1951"/>
      <c r="BX165" s="1951"/>
      <c r="BY165" s="1951"/>
      <c r="BZ165" s="1951"/>
      <c r="CA165" s="1951"/>
      <c r="CB165" s="1952"/>
      <c r="CC165" s="1496"/>
      <c r="CD165" s="1496"/>
      <c r="CE165" s="1496"/>
      <c r="CF165" s="1496"/>
      <c r="CG165" s="1496"/>
      <c r="CH165" s="1496"/>
      <c r="CI165" s="1496"/>
    </row>
    <row r="166" spans="1:87" ht="30" customHeight="1" thickBot="1">
      <c r="A166" s="1427"/>
      <c r="B166" s="1423"/>
      <c r="C166" s="1953" t="s">
        <v>491</v>
      </c>
      <c r="D166" s="1954"/>
      <c r="E166" s="1954"/>
      <c r="F166" s="1954"/>
      <c r="G166" s="1954"/>
      <c r="H166" s="1954"/>
      <c r="I166" s="1954"/>
      <c r="J166" s="1954"/>
      <c r="K166" s="1954"/>
      <c r="L166" s="1954"/>
      <c r="M166" s="1955"/>
      <c r="N166" s="1956" t="s">
        <v>766</v>
      </c>
      <c r="O166" s="1956"/>
      <c r="P166" s="1956"/>
      <c r="Q166" s="1956"/>
      <c r="R166" s="1956"/>
      <c r="S166" s="1956"/>
      <c r="T166" s="1956"/>
      <c r="U166" s="1956"/>
      <c r="V166" s="1956"/>
      <c r="W166" s="1956"/>
      <c r="X166" s="1957"/>
      <c r="Y166" s="1958" t="s">
        <v>767</v>
      </c>
      <c r="Z166" s="1956"/>
      <c r="AA166" s="1956"/>
      <c r="AB166" s="1956"/>
      <c r="AC166" s="1956"/>
      <c r="AD166" s="1956"/>
      <c r="AE166" s="1956"/>
      <c r="AF166" s="1956"/>
      <c r="AG166" s="1956"/>
      <c r="AH166" s="1956"/>
      <c r="AI166" s="1957"/>
      <c r="AJ166" s="1958" t="s">
        <v>768</v>
      </c>
      <c r="AK166" s="1956"/>
      <c r="AL166" s="1956"/>
      <c r="AM166" s="1956"/>
      <c r="AN166" s="1956"/>
      <c r="AO166" s="1956"/>
      <c r="AP166" s="1956"/>
      <c r="AQ166" s="1956"/>
      <c r="AR166" s="1956"/>
      <c r="AS166" s="1956"/>
      <c r="AT166" s="1957"/>
      <c r="AV166" s="1958" t="s">
        <v>766</v>
      </c>
      <c r="AW166" s="1956"/>
      <c r="AX166" s="1956"/>
      <c r="AY166" s="1956"/>
      <c r="AZ166" s="1956"/>
      <c r="BA166" s="1956"/>
      <c r="BB166" s="1956"/>
      <c r="BC166" s="1956"/>
      <c r="BD166" s="1956"/>
      <c r="BE166" s="1956"/>
      <c r="BF166" s="1957"/>
      <c r="BG166" s="1958" t="s">
        <v>767</v>
      </c>
      <c r="BH166" s="1956"/>
      <c r="BI166" s="1956"/>
      <c r="BJ166" s="1956"/>
      <c r="BK166" s="1956"/>
      <c r="BL166" s="1956"/>
      <c r="BM166" s="1956"/>
      <c r="BN166" s="1956"/>
      <c r="BO166" s="1956"/>
      <c r="BP166" s="1956"/>
      <c r="BQ166" s="1957"/>
      <c r="BR166" s="1958" t="s">
        <v>768</v>
      </c>
      <c r="BS166" s="1956"/>
      <c r="BT166" s="1956"/>
      <c r="BU166" s="1956"/>
      <c r="BV166" s="1956"/>
      <c r="BW166" s="1956"/>
      <c r="BX166" s="1956"/>
      <c r="BY166" s="1956"/>
      <c r="BZ166" s="1956"/>
      <c r="CA166" s="1956"/>
      <c r="CB166" s="1957"/>
      <c r="CC166" s="1496"/>
      <c r="CD166" s="1496"/>
      <c r="CE166" s="1496"/>
      <c r="CF166" s="1496"/>
      <c r="CG166" s="1496"/>
      <c r="CH166" s="1496"/>
      <c r="CI166" s="1496"/>
    </row>
    <row r="167" spans="1:87" s="1448" customFormat="1" ht="60.75" customHeight="1" thickBot="1">
      <c r="A167" s="1427"/>
      <c r="B167" s="1500" t="s">
        <v>412</v>
      </c>
      <c r="C167" s="1429" t="s">
        <v>838</v>
      </c>
      <c r="D167" s="1430" t="s">
        <v>1100</v>
      </c>
      <c r="E167" s="1431" t="s">
        <v>1101</v>
      </c>
      <c r="F167" s="1432" t="s">
        <v>1071</v>
      </c>
      <c r="G167" s="299" t="s">
        <v>1072</v>
      </c>
      <c r="H167" s="1433" t="s">
        <v>832</v>
      </c>
      <c r="I167" s="1434" t="s">
        <v>546</v>
      </c>
      <c r="J167" s="1435" t="s">
        <v>1073</v>
      </c>
      <c r="K167" s="1436" t="s">
        <v>1074</v>
      </c>
      <c r="L167" s="1432" t="s">
        <v>1075</v>
      </c>
      <c r="M167" s="1437" t="s">
        <v>1076</v>
      </c>
      <c r="N167" s="1438" t="s">
        <v>838</v>
      </c>
      <c r="O167" s="1430" t="s">
        <v>1100</v>
      </c>
      <c r="P167" s="1431" t="s">
        <v>1101</v>
      </c>
      <c r="Q167" s="1785" t="s">
        <v>1071</v>
      </c>
      <c r="R167" s="294" t="s">
        <v>1072</v>
      </c>
      <c r="S167" s="1441" t="s">
        <v>832</v>
      </c>
      <c r="T167" s="1442" t="s">
        <v>546</v>
      </c>
      <c r="U167" s="1443" t="s">
        <v>1077</v>
      </c>
      <c r="V167" s="1439" t="s">
        <v>1078</v>
      </c>
      <c r="W167" s="1444" t="s">
        <v>1079</v>
      </c>
      <c r="X167" s="1445" t="s">
        <v>1080</v>
      </c>
      <c r="Y167" s="1442" t="s">
        <v>838</v>
      </c>
      <c r="Z167" s="1430" t="s">
        <v>1100</v>
      </c>
      <c r="AA167" s="1431" t="s">
        <v>1101</v>
      </c>
      <c r="AB167" s="1785" t="s">
        <v>1071</v>
      </c>
      <c r="AC167" s="294" t="s">
        <v>1072</v>
      </c>
      <c r="AD167" s="1441" t="s">
        <v>832</v>
      </c>
      <c r="AE167" s="1442" t="s">
        <v>546</v>
      </c>
      <c r="AF167" s="1443" t="s">
        <v>1077</v>
      </c>
      <c r="AG167" s="1439" t="s">
        <v>1078</v>
      </c>
      <c r="AH167" s="1444" t="s">
        <v>1079</v>
      </c>
      <c r="AI167" s="1445" t="s">
        <v>1080</v>
      </c>
      <c r="AJ167" s="1442" t="s">
        <v>838</v>
      </c>
      <c r="AK167" s="1430" t="s">
        <v>1100</v>
      </c>
      <c r="AL167" s="1431" t="s">
        <v>1101</v>
      </c>
      <c r="AM167" s="1785" t="s">
        <v>1071</v>
      </c>
      <c r="AN167" s="294" t="s">
        <v>1072</v>
      </c>
      <c r="AO167" s="1441" t="s">
        <v>832</v>
      </c>
      <c r="AP167" s="1442" t="s">
        <v>546</v>
      </c>
      <c r="AQ167" s="1443" t="s">
        <v>1077</v>
      </c>
      <c r="AR167" s="1439" t="s">
        <v>1078</v>
      </c>
      <c r="AS167" s="1444" t="s">
        <v>1079</v>
      </c>
      <c r="AT167" s="1445" t="s">
        <v>1080</v>
      </c>
      <c r="AU167" s="1446"/>
      <c r="AV167" s="1434" t="s">
        <v>838</v>
      </c>
      <c r="AW167" s="1430" t="s">
        <v>1100</v>
      </c>
      <c r="AX167" s="1431" t="s">
        <v>1101</v>
      </c>
      <c r="AY167" s="1432" t="s">
        <v>1071</v>
      </c>
      <c r="AZ167" s="299" t="s">
        <v>1072</v>
      </c>
      <c r="BA167" s="1433" t="s">
        <v>832</v>
      </c>
      <c r="BB167" s="1434" t="s">
        <v>546</v>
      </c>
      <c r="BC167" s="1436" t="s">
        <v>1077</v>
      </c>
      <c r="BD167" s="1431" t="s">
        <v>1078</v>
      </c>
      <c r="BE167" s="1444" t="s">
        <v>1079</v>
      </c>
      <c r="BF167" s="1447" t="s">
        <v>1080</v>
      </c>
      <c r="BG167" s="1434" t="s">
        <v>838</v>
      </c>
      <c r="BH167" s="1430" t="s">
        <v>1100</v>
      </c>
      <c r="BI167" s="1431" t="s">
        <v>1101</v>
      </c>
      <c r="BJ167" s="1432" t="s">
        <v>1071</v>
      </c>
      <c r="BK167" s="299" t="s">
        <v>1072</v>
      </c>
      <c r="BL167" s="1433" t="s">
        <v>832</v>
      </c>
      <c r="BM167" s="1434" t="s">
        <v>546</v>
      </c>
      <c r="BN167" s="1436" t="s">
        <v>1077</v>
      </c>
      <c r="BO167" s="1431" t="s">
        <v>1078</v>
      </c>
      <c r="BP167" s="1444" t="s">
        <v>1079</v>
      </c>
      <c r="BQ167" s="1447" t="s">
        <v>1080</v>
      </c>
      <c r="BR167" s="1434" t="s">
        <v>838</v>
      </c>
      <c r="BS167" s="1430" t="s">
        <v>1100</v>
      </c>
      <c r="BT167" s="1431" t="s">
        <v>1101</v>
      </c>
      <c r="BU167" s="1432" t="s">
        <v>1071</v>
      </c>
      <c r="BV167" s="299" t="s">
        <v>1072</v>
      </c>
      <c r="BW167" s="1433" t="s">
        <v>832</v>
      </c>
      <c r="BX167" s="1434" t="s">
        <v>546</v>
      </c>
      <c r="BY167" s="1436" t="s">
        <v>1077</v>
      </c>
      <c r="BZ167" s="1431" t="s">
        <v>1078</v>
      </c>
      <c r="CA167" s="1444" t="s">
        <v>1079</v>
      </c>
      <c r="CB167" s="1447" t="s">
        <v>1080</v>
      </c>
      <c r="CC167" s="1504"/>
      <c r="CD167" s="1504"/>
      <c r="CE167" s="1504"/>
      <c r="CF167" s="1504"/>
      <c r="CG167" s="1504"/>
      <c r="CH167" s="1504"/>
      <c r="CI167" s="1504"/>
    </row>
    <row r="168" spans="1:87" ht="15" customHeight="1" thickTop="1">
      <c r="A168" s="1946" t="s">
        <v>364</v>
      </c>
      <c r="B168" s="42" t="s">
        <v>414</v>
      </c>
      <c r="C168" s="1449"/>
      <c r="D168" s="1450"/>
      <c r="E168" s="1451"/>
      <c r="F168" s="1452"/>
      <c r="G168" s="1453"/>
      <c r="H168" s="1454"/>
      <c r="I168" s="1455"/>
      <c r="J168" s="1450"/>
      <c r="K168" s="1456"/>
      <c r="L168" s="1457"/>
      <c r="M168" s="1458"/>
      <c r="N168" s="1449"/>
      <c r="O168" s="1450"/>
      <c r="P168" s="1451"/>
      <c r="Q168" s="1452"/>
      <c r="R168" s="1453"/>
      <c r="S168" s="1454"/>
      <c r="T168" s="1455"/>
      <c r="U168" s="1450"/>
      <c r="V168" s="1456"/>
      <c r="W168" s="1457"/>
      <c r="X168" s="1458"/>
      <c r="Y168" s="1449"/>
      <c r="Z168" s="1450"/>
      <c r="AA168" s="1451"/>
      <c r="AB168" s="1452"/>
      <c r="AC168" s="1453"/>
      <c r="AD168" s="1454"/>
      <c r="AE168" s="1455"/>
      <c r="AF168" s="1450"/>
      <c r="AG168" s="1456"/>
      <c r="AH168" s="1457"/>
      <c r="AI168" s="1458"/>
      <c r="AJ168" s="1449"/>
      <c r="AK168" s="1450"/>
      <c r="AL168" s="1451"/>
      <c r="AM168" s="1452"/>
      <c r="AN168" s="1453"/>
      <c r="AO168" s="1454"/>
      <c r="AP168" s="1455"/>
      <c r="AQ168" s="1450"/>
      <c r="AR168" s="1456"/>
      <c r="AS168" s="1457"/>
      <c r="AT168" s="1458"/>
      <c r="AV168" s="1449"/>
      <c r="AW168" s="1450"/>
      <c r="AX168" s="1451"/>
      <c r="AY168" s="1452"/>
      <c r="AZ168" s="1453"/>
      <c r="BA168" s="1454"/>
      <c r="BB168" s="1455"/>
      <c r="BC168" s="1450"/>
      <c r="BD168" s="1456"/>
      <c r="BE168" s="1457"/>
      <c r="BF168" s="1458"/>
      <c r="BG168" s="1449"/>
      <c r="BH168" s="1450"/>
      <c r="BI168" s="1451"/>
      <c r="BJ168" s="1452"/>
      <c r="BK168" s="1453"/>
      <c r="BL168" s="1454"/>
      <c r="BM168" s="1455"/>
      <c r="BN168" s="1450"/>
      <c r="BO168" s="1456"/>
      <c r="BP168" s="1457"/>
      <c r="BQ168" s="1458"/>
      <c r="BR168" s="1449"/>
      <c r="BS168" s="1450"/>
      <c r="BT168" s="1451"/>
      <c r="BU168" s="1452"/>
      <c r="BV168" s="1453"/>
      <c r="BW168" s="1454"/>
      <c r="BX168" s="1455"/>
      <c r="BY168" s="1450"/>
      <c r="BZ168" s="1456"/>
      <c r="CA168" s="1457"/>
      <c r="CB168" s="1458"/>
      <c r="CC168" s="1496"/>
      <c r="CD168" s="1496"/>
      <c r="CE168" s="1496"/>
      <c r="CF168" s="1496"/>
      <c r="CG168" s="1496"/>
      <c r="CH168" s="1496"/>
      <c r="CI168" s="1496"/>
    </row>
    <row r="169" spans="1:87" ht="15" customHeight="1">
      <c r="A169" s="1867"/>
      <c r="B169" s="223" t="s">
        <v>11</v>
      </c>
      <c r="C169" s="1459"/>
      <c r="D169" s="1460"/>
      <c r="E169" s="1461"/>
      <c r="F169" s="1462"/>
      <c r="G169" s="1463"/>
      <c r="H169" s="1464"/>
      <c r="I169" s="1465"/>
      <c r="J169" s="1460"/>
      <c r="K169" s="1466"/>
      <c r="L169" s="1467"/>
      <c r="M169" s="1468"/>
      <c r="N169" s="1459"/>
      <c r="O169" s="1460"/>
      <c r="P169" s="1461"/>
      <c r="Q169" s="1462"/>
      <c r="R169" s="1463"/>
      <c r="S169" s="1464"/>
      <c r="T169" s="1465"/>
      <c r="U169" s="1460"/>
      <c r="V169" s="1466"/>
      <c r="W169" s="1467"/>
      <c r="X169" s="1468"/>
      <c r="Y169" s="1459"/>
      <c r="Z169" s="1460"/>
      <c r="AA169" s="1461"/>
      <c r="AB169" s="1462"/>
      <c r="AC169" s="1463"/>
      <c r="AD169" s="1464"/>
      <c r="AE169" s="1465"/>
      <c r="AF169" s="1460"/>
      <c r="AG169" s="1466"/>
      <c r="AH169" s="1467"/>
      <c r="AI169" s="1468"/>
      <c r="AJ169" s="1459"/>
      <c r="AK169" s="1460"/>
      <c r="AL169" s="1461"/>
      <c r="AM169" s="1462"/>
      <c r="AN169" s="1463"/>
      <c r="AO169" s="1464"/>
      <c r="AP169" s="1465"/>
      <c r="AQ169" s="1460"/>
      <c r="AR169" s="1466"/>
      <c r="AS169" s="1467"/>
      <c r="AT169" s="1468"/>
      <c r="AV169" s="1459"/>
      <c r="AW169" s="1460"/>
      <c r="AX169" s="1461"/>
      <c r="AY169" s="1462"/>
      <c r="AZ169" s="1463"/>
      <c r="BA169" s="1464"/>
      <c r="BB169" s="1465"/>
      <c r="BC169" s="1460"/>
      <c r="BD169" s="1466"/>
      <c r="BE169" s="1467"/>
      <c r="BF169" s="1468"/>
      <c r="BG169" s="1459"/>
      <c r="BH169" s="1460"/>
      <c r="BI169" s="1461"/>
      <c r="BJ169" s="1462"/>
      <c r="BK169" s="1463"/>
      <c r="BL169" s="1464"/>
      <c r="BM169" s="1465"/>
      <c r="BN169" s="1460"/>
      <c r="BO169" s="1466"/>
      <c r="BP169" s="1467"/>
      <c r="BQ169" s="1468"/>
      <c r="BR169" s="1459"/>
      <c r="BS169" s="1460"/>
      <c r="BT169" s="1461"/>
      <c r="BU169" s="1462"/>
      <c r="BV169" s="1463"/>
      <c r="BW169" s="1464"/>
      <c r="BX169" s="1465"/>
      <c r="BY169" s="1460"/>
      <c r="BZ169" s="1466"/>
      <c r="CA169" s="1467"/>
      <c r="CB169" s="1468"/>
      <c r="CC169" s="1496"/>
      <c r="CD169" s="1496"/>
      <c r="CE169" s="1496"/>
      <c r="CF169" s="1496"/>
      <c r="CG169" s="1496"/>
      <c r="CH169" s="1496"/>
      <c r="CI169" s="1496"/>
    </row>
    <row r="170" spans="1:87" ht="15" customHeight="1">
      <c r="A170" s="1867"/>
      <c r="B170" s="44" t="s">
        <v>4</v>
      </c>
      <c r="C170" s="1469"/>
      <c r="D170" s="1460"/>
      <c r="E170" s="1461"/>
      <c r="F170" s="1462"/>
      <c r="G170" s="1463"/>
      <c r="H170" s="1464"/>
      <c r="I170" s="1465"/>
      <c r="J170" s="1460"/>
      <c r="K170" s="1466"/>
      <c r="L170" s="1467"/>
      <c r="M170" s="1468"/>
      <c r="N170" s="1469"/>
      <c r="O170" s="1460"/>
      <c r="P170" s="1461"/>
      <c r="Q170" s="1462"/>
      <c r="R170" s="1463"/>
      <c r="S170" s="1464"/>
      <c r="T170" s="1465"/>
      <c r="U170" s="1460"/>
      <c r="V170" s="1466"/>
      <c r="W170" s="1467"/>
      <c r="X170" s="1468"/>
      <c r="Y170" s="1469"/>
      <c r="Z170" s="1460"/>
      <c r="AA170" s="1461"/>
      <c r="AB170" s="1462"/>
      <c r="AC170" s="1463"/>
      <c r="AD170" s="1464"/>
      <c r="AE170" s="1465"/>
      <c r="AF170" s="1460"/>
      <c r="AG170" s="1466"/>
      <c r="AH170" s="1467"/>
      <c r="AI170" s="1468"/>
      <c r="AJ170" s="1469"/>
      <c r="AK170" s="1460"/>
      <c r="AL170" s="1461"/>
      <c r="AM170" s="1462"/>
      <c r="AN170" s="1463"/>
      <c r="AO170" s="1464"/>
      <c r="AP170" s="1465"/>
      <c r="AQ170" s="1460"/>
      <c r="AR170" s="1466"/>
      <c r="AS170" s="1467"/>
      <c r="AT170" s="1468"/>
      <c r="AV170" s="1469"/>
      <c r="AW170" s="1460"/>
      <c r="AX170" s="1461"/>
      <c r="AY170" s="1462"/>
      <c r="AZ170" s="1463"/>
      <c r="BA170" s="1464"/>
      <c r="BB170" s="1465"/>
      <c r="BC170" s="1460"/>
      <c r="BD170" s="1466"/>
      <c r="BE170" s="1467"/>
      <c r="BF170" s="1468"/>
      <c r="BG170" s="1469"/>
      <c r="BH170" s="1460"/>
      <c r="BI170" s="1461"/>
      <c r="BJ170" s="1462"/>
      <c r="BK170" s="1463"/>
      <c r="BL170" s="1464"/>
      <c r="BM170" s="1465"/>
      <c r="BN170" s="1460"/>
      <c r="BO170" s="1466"/>
      <c r="BP170" s="1467"/>
      <c r="BQ170" s="1468"/>
      <c r="BR170" s="1469"/>
      <c r="BS170" s="1460"/>
      <c r="BT170" s="1461"/>
      <c r="BU170" s="1462"/>
      <c r="BV170" s="1463"/>
      <c r="BW170" s="1464"/>
      <c r="BX170" s="1465"/>
      <c r="BY170" s="1460"/>
      <c r="BZ170" s="1466"/>
      <c r="CA170" s="1467"/>
      <c r="CB170" s="1468"/>
      <c r="CC170" s="1496"/>
      <c r="CD170" s="1496"/>
      <c r="CE170" s="1496"/>
      <c r="CF170" s="1496"/>
      <c r="CG170" s="1496"/>
      <c r="CH170" s="1496"/>
      <c r="CI170" s="1496"/>
    </row>
    <row r="171" spans="1:87" ht="15" customHeight="1">
      <c r="A171" s="1867"/>
      <c r="B171" s="45" t="s">
        <v>415</v>
      </c>
      <c r="C171" s="1459"/>
      <c r="D171" s="1460"/>
      <c r="E171" s="1461"/>
      <c r="F171" s="1462"/>
      <c r="G171" s="1463"/>
      <c r="H171" s="1464"/>
      <c r="I171" s="1465"/>
      <c r="J171" s="1460"/>
      <c r="K171" s="1466"/>
      <c r="L171" s="1467"/>
      <c r="M171" s="1468"/>
      <c r="N171" s="1459"/>
      <c r="O171" s="1460"/>
      <c r="P171" s="1461"/>
      <c r="Q171" s="1462"/>
      <c r="R171" s="1463"/>
      <c r="S171" s="1464"/>
      <c r="T171" s="1465"/>
      <c r="U171" s="1460"/>
      <c r="V171" s="1466"/>
      <c r="W171" s="1467"/>
      <c r="X171" s="1468"/>
      <c r="Y171" s="1459"/>
      <c r="Z171" s="1460"/>
      <c r="AA171" s="1461"/>
      <c r="AB171" s="1462"/>
      <c r="AC171" s="1463"/>
      <c r="AD171" s="1464"/>
      <c r="AE171" s="1465"/>
      <c r="AF171" s="1460"/>
      <c r="AG171" s="1466"/>
      <c r="AH171" s="1467"/>
      <c r="AI171" s="1468"/>
      <c r="AJ171" s="1459"/>
      <c r="AK171" s="1460"/>
      <c r="AL171" s="1461"/>
      <c r="AM171" s="1462"/>
      <c r="AN171" s="1463"/>
      <c r="AO171" s="1464"/>
      <c r="AP171" s="1465"/>
      <c r="AQ171" s="1460"/>
      <c r="AR171" s="1466"/>
      <c r="AS171" s="1467"/>
      <c r="AT171" s="1468"/>
      <c r="AV171" s="1459"/>
      <c r="AW171" s="1460"/>
      <c r="AX171" s="1461"/>
      <c r="AY171" s="1462"/>
      <c r="AZ171" s="1463"/>
      <c r="BA171" s="1464"/>
      <c r="BB171" s="1465"/>
      <c r="BC171" s="1460"/>
      <c r="BD171" s="1466"/>
      <c r="BE171" s="1467"/>
      <c r="BF171" s="1468"/>
      <c r="BG171" s="1459"/>
      <c r="BH171" s="1460"/>
      <c r="BI171" s="1461"/>
      <c r="BJ171" s="1462"/>
      <c r="BK171" s="1463"/>
      <c r="BL171" s="1464"/>
      <c r="BM171" s="1465"/>
      <c r="BN171" s="1460"/>
      <c r="BO171" s="1466"/>
      <c r="BP171" s="1467"/>
      <c r="BQ171" s="1468"/>
      <c r="BR171" s="1459"/>
      <c r="BS171" s="1460"/>
      <c r="BT171" s="1461"/>
      <c r="BU171" s="1462"/>
      <c r="BV171" s="1463"/>
      <c r="BW171" s="1464"/>
      <c r="BX171" s="1465"/>
      <c r="BY171" s="1460"/>
      <c r="BZ171" s="1466"/>
      <c r="CA171" s="1467"/>
      <c r="CB171" s="1468"/>
      <c r="CC171" s="1496"/>
      <c r="CD171" s="1496"/>
      <c r="CE171" s="1496"/>
      <c r="CF171" s="1496"/>
      <c r="CG171" s="1496"/>
      <c r="CH171" s="1496"/>
      <c r="CI171" s="1496"/>
    </row>
    <row r="172" spans="1:87" ht="15" customHeight="1">
      <c r="A172" s="1867"/>
      <c r="B172" s="45" t="s">
        <v>416</v>
      </c>
      <c r="C172" s="1459"/>
      <c r="D172" s="1460"/>
      <c r="E172" s="1461"/>
      <c r="F172" s="1462"/>
      <c r="G172" s="1463"/>
      <c r="H172" s="1464"/>
      <c r="I172" s="1465"/>
      <c r="J172" s="1460"/>
      <c r="K172" s="1466"/>
      <c r="L172" s="1467"/>
      <c r="M172" s="1468"/>
      <c r="N172" s="1459"/>
      <c r="O172" s="1460"/>
      <c r="P172" s="1461"/>
      <c r="Q172" s="1462"/>
      <c r="R172" s="1463"/>
      <c r="S172" s="1464"/>
      <c r="T172" s="1465"/>
      <c r="U172" s="1460"/>
      <c r="V172" s="1466"/>
      <c r="W172" s="1467"/>
      <c r="X172" s="1468"/>
      <c r="Y172" s="1459"/>
      <c r="Z172" s="1460"/>
      <c r="AA172" s="1461"/>
      <c r="AB172" s="1462"/>
      <c r="AC172" s="1463"/>
      <c r="AD172" s="1464"/>
      <c r="AE172" s="1465"/>
      <c r="AF172" s="1460"/>
      <c r="AG172" s="1466"/>
      <c r="AH172" s="1467"/>
      <c r="AI172" s="1468"/>
      <c r="AJ172" s="1459"/>
      <c r="AK172" s="1460"/>
      <c r="AL172" s="1461"/>
      <c r="AM172" s="1462"/>
      <c r="AN172" s="1463"/>
      <c r="AO172" s="1464"/>
      <c r="AP172" s="1465"/>
      <c r="AQ172" s="1460"/>
      <c r="AR172" s="1466"/>
      <c r="AS172" s="1467"/>
      <c r="AT172" s="1468"/>
      <c r="AV172" s="1459"/>
      <c r="AW172" s="1460"/>
      <c r="AX172" s="1461"/>
      <c r="AY172" s="1462"/>
      <c r="AZ172" s="1463"/>
      <c r="BA172" s="1464"/>
      <c r="BB172" s="1465"/>
      <c r="BC172" s="1460"/>
      <c r="BD172" s="1466"/>
      <c r="BE172" s="1467"/>
      <c r="BF172" s="1468"/>
      <c r="BG172" s="1459"/>
      <c r="BH172" s="1460"/>
      <c r="BI172" s="1461"/>
      <c r="BJ172" s="1462"/>
      <c r="BK172" s="1463"/>
      <c r="BL172" s="1464"/>
      <c r="BM172" s="1465"/>
      <c r="BN172" s="1460"/>
      <c r="BO172" s="1466"/>
      <c r="BP172" s="1467"/>
      <c r="BQ172" s="1468"/>
      <c r="BR172" s="1459"/>
      <c r="BS172" s="1460"/>
      <c r="BT172" s="1461"/>
      <c r="BU172" s="1462"/>
      <c r="BV172" s="1463"/>
      <c r="BW172" s="1464"/>
      <c r="BX172" s="1465"/>
      <c r="BY172" s="1460"/>
      <c r="BZ172" s="1466"/>
      <c r="CA172" s="1467"/>
      <c r="CB172" s="1468"/>
      <c r="CC172" s="1496"/>
      <c r="CD172" s="1496"/>
      <c r="CE172" s="1496"/>
      <c r="CF172" s="1496"/>
      <c r="CG172" s="1496"/>
      <c r="CH172" s="1496"/>
      <c r="CI172" s="1496"/>
    </row>
    <row r="173" spans="1:87" ht="15" customHeight="1">
      <c r="A173" s="1867"/>
      <c r="B173" s="44" t="s">
        <v>10</v>
      </c>
      <c r="C173" s="1470"/>
      <c r="D173" s="1471"/>
      <c r="E173" s="1472"/>
      <c r="F173" s="1473"/>
      <c r="G173" s="1474"/>
      <c r="H173" s="1464"/>
      <c r="I173" s="1465"/>
      <c r="J173" s="1471"/>
      <c r="K173" s="1472"/>
      <c r="L173" s="1467"/>
      <c r="M173" s="1468"/>
      <c r="N173" s="1470"/>
      <c r="O173" s="1471"/>
      <c r="P173" s="1472"/>
      <c r="Q173" s="1473"/>
      <c r="R173" s="1474"/>
      <c r="S173" s="1464"/>
      <c r="T173" s="1465"/>
      <c r="U173" s="1471"/>
      <c r="V173" s="1472"/>
      <c r="W173" s="1467"/>
      <c r="X173" s="1468"/>
      <c r="Y173" s="1470"/>
      <c r="Z173" s="1471"/>
      <c r="AA173" s="1472"/>
      <c r="AB173" s="1473"/>
      <c r="AC173" s="1474"/>
      <c r="AD173" s="1464"/>
      <c r="AE173" s="1465"/>
      <c r="AF173" s="1471"/>
      <c r="AG173" s="1472"/>
      <c r="AH173" s="1467"/>
      <c r="AI173" s="1468"/>
      <c r="AJ173" s="1470"/>
      <c r="AK173" s="1471"/>
      <c r="AL173" s="1472"/>
      <c r="AM173" s="1473"/>
      <c r="AN173" s="1474"/>
      <c r="AO173" s="1464"/>
      <c r="AP173" s="1465"/>
      <c r="AQ173" s="1471"/>
      <c r="AR173" s="1472"/>
      <c r="AS173" s="1467"/>
      <c r="AT173" s="1468"/>
      <c r="AV173" s="1470"/>
      <c r="AW173" s="1471"/>
      <c r="AX173" s="1472"/>
      <c r="AY173" s="1473"/>
      <c r="AZ173" s="1474"/>
      <c r="BA173" s="1464"/>
      <c r="BB173" s="1465"/>
      <c r="BC173" s="1471"/>
      <c r="BD173" s="1472"/>
      <c r="BE173" s="1467"/>
      <c r="BF173" s="1468"/>
      <c r="BG173" s="1470"/>
      <c r="BH173" s="1471"/>
      <c r="BI173" s="1472"/>
      <c r="BJ173" s="1473"/>
      <c r="BK173" s="1474"/>
      <c r="BL173" s="1464"/>
      <c r="BM173" s="1465"/>
      <c r="BN173" s="1471"/>
      <c r="BO173" s="1472"/>
      <c r="BP173" s="1467"/>
      <c r="BQ173" s="1468"/>
      <c r="BR173" s="1470"/>
      <c r="BS173" s="1471"/>
      <c r="BT173" s="1472"/>
      <c r="BU173" s="1473"/>
      <c r="BV173" s="1474"/>
      <c r="BW173" s="1464"/>
      <c r="BX173" s="1465"/>
      <c r="BY173" s="1471"/>
      <c r="BZ173" s="1472"/>
      <c r="CA173" s="1467"/>
      <c r="CB173" s="1468"/>
      <c r="CC173" s="1496"/>
      <c r="CD173" s="1496"/>
      <c r="CE173" s="1496"/>
      <c r="CF173" s="1496"/>
      <c r="CG173" s="1496"/>
      <c r="CH173" s="1496"/>
      <c r="CI173" s="1496"/>
    </row>
    <row r="174" spans="1:87" ht="15" customHeight="1">
      <c r="A174" s="1867"/>
      <c r="B174" s="46" t="s">
        <v>417</v>
      </c>
      <c r="C174" s="1470"/>
      <c r="D174" s="1471"/>
      <c r="E174" s="1472"/>
      <c r="F174" s="1473"/>
      <c r="G174" s="1474"/>
      <c r="H174" s="1464"/>
      <c r="I174" s="1465"/>
      <c r="J174" s="1471"/>
      <c r="K174" s="1472"/>
      <c r="L174" s="1467"/>
      <c r="M174" s="1468"/>
      <c r="N174" s="1470"/>
      <c r="O174" s="1471"/>
      <c r="P174" s="1472"/>
      <c r="Q174" s="1473"/>
      <c r="R174" s="1474"/>
      <c r="S174" s="1464"/>
      <c r="T174" s="1465"/>
      <c r="U174" s="1471"/>
      <c r="V174" s="1472"/>
      <c r="W174" s="1467"/>
      <c r="X174" s="1468"/>
      <c r="Y174" s="1470"/>
      <c r="Z174" s="1471"/>
      <c r="AA174" s="1472"/>
      <c r="AB174" s="1473"/>
      <c r="AC174" s="1474"/>
      <c r="AD174" s="1464"/>
      <c r="AE174" s="1465"/>
      <c r="AF174" s="1471"/>
      <c r="AG174" s="1472"/>
      <c r="AH174" s="1467"/>
      <c r="AI174" s="1468"/>
      <c r="AJ174" s="1470"/>
      <c r="AK174" s="1471"/>
      <c r="AL174" s="1472"/>
      <c r="AM174" s="1473"/>
      <c r="AN174" s="1474"/>
      <c r="AO174" s="1464"/>
      <c r="AP174" s="1465"/>
      <c r="AQ174" s="1471"/>
      <c r="AR174" s="1472"/>
      <c r="AS174" s="1467"/>
      <c r="AT174" s="1468"/>
      <c r="AV174" s="1470"/>
      <c r="AW174" s="1471"/>
      <c r="AX174" s="1472"/>
      <c r="AY174" s="1473"/>
      <c r="AZ174" s="1474"/>
      <c r="BA174" s="1464"/>
      <c r="BB174" s="1465"/>
      <c r="BC174" s="1471"/>
      <c r="BD174" s="1472"/>
      <c r="BE174" s="1467"/>
      <c r="BF174" s="1468"/>
      <c r="BG174" s="1470"/>
      <c r="BH174" s="1471"/>
      <c r="BI174" s="1472"/>
      <c r="BJ174" s="1473"/>
      <c r="BK174" s="1474"/>
      <c r="BL174" s="1464"/>
      <c r="BM174" s="1465"/>
      <c r="BN174" s="1471"/>
      <c r="BO174" s="1472"/>
      <c r="BP174" s="1467"/>
      <c r="BQ174" s="1468"/>
      <c r="BR174" s="1470"/>
      <c r="BS174" s="1471"/>
      <c r="BT174" s="1472"/>
      <c r="BU174" s="1473"/>
      <c r="BV174" s="1474"/>
      <c r="BW174" s="1464"/>
      <c r="BX174" s="1465"/>
      <c r="BY174" s="1471"/>
      <c r="BZ174" s="1472"/>
      <c r="CA174" s="1467"/>
      <c r="CB174" s="1468"/>
      <c r="CC174" s="1496"/>
      <c r="CD174" s="1496"/>
      <c r="CE174" s="1496"/>
      <c r="CF174" s="1496"/>
      <c r="CG174" s="1496"/>
      <c r="CH174" s="1496"/>
      <c r="CI174" s="1496"/>
    </row>
    <row r="175" spans="1:87" ht="15" customHeight="1">
      <c r="A175" s="1867"/>
      <c r="B175" s="47" t="s">
        <v>418</v>
      </c>
      <c r="C175" s="1475"/>
      <c r="D175" s="1460"/>
      <c r="E175" s="1461"/>
      <c r="F175" s="1462"/>
      <c r="G175" s="1463"/>
      <c r="H175" s="1464"/>
      <c r="I175" s="1465"/>
      <c r="J175" s="1460"/>
      <c r="K175" s="1466"/>
      <c r="L175" s="1467"/>
      <c r="M175" s="1468"/>
      <c r="N175" s="1475"/>
      <c r="O175" s="1460"/>
      <c r="P175" s="1461"/>
      <c r="Q175" s="1462"/>
      <c r="R175" s="1463"/>
      <c r="S175" s="1464"/>
      <c r="T175" s="1465"/>
      <c r="U175" s="1460"/>
      <c r="V175" s="1466"/>
      <c r="W175" s="1467"/>
      <c r="X175" s="1468"/>
      <c r="Y175" s="1475"/>
      <c r="Z175" s="1460"/>
      <c r="AA175" s="1461"/>
      <c r="AB175" s="1462"/>
      <c r="AC175" s="1463"/>
      <c r="AD175" s="1464"/>
      <c r="AE175" s="1465"/>
      <c r="AF175" s="1460"/>
      <c r="AG175" s="1466"/>
      <c r="AH175" s="1467"/>
      <c r="AI175" s="1468"/>
      <c r="AJ175" s="1475"/>
      <c r="AK175" s="1460"/>
      <c r="AL175" s="1461"/>
      <c r="AM175" s="1462"/>
      <c r="AN175" s="1463"/>
      <c r="AO175" s="1464"/>
      <c r="AP175" s="1465"/>
      <c r="AQ175" s="1460"/>
      <c r="AR175" s="1466"/>
      <c r="AS175" s="1467"/>
      <c r="AT175" s="1468"/>
      <c r="AV175" s="1475"/>
      <c r="AW175" s="1460"/>
      <c r="AX175" s="1461"/>
      <c r="AY175" s="1462"/>
      <c r="AZ175" s="1463"/>
      <c r="BA175" s="1464"/>
      <c r="BB175" s="1465"/>
      <c r="BC175" s="1460"/>
      <c r="BD175" s="1466"/>
      <c r="BE175" s="1467"/>
      <c r="BF175" s="1468"/>
      <c r="BG175" s="1475"/>
      <c r="BH175" s="1460"/>
      <c r="BI175" s="1461"/>
      <c r="BJ175" s="1462"/>
      <c r="BK175" s="1463"/>
      <c r="BL175" s="1464"/>
      <c r="BM175" s="1465"/>
      <c r="BN175" s="1460"/>
      <c r="BO175" s="1466"/>
      <c r="BP175" s="1467"/>
      <c r="BQ175" s="1468"/>
      <c r="BR175" s="1475"/>
      <c r="BS175" s="1460"/>
      <c r="BT175" s="1461"/>
      <c r="BU175" s="1462"/>
      <c r="BV175" s="1463"/>
      <c r="BW175" s="1464"/>
      <c r="BX175" s="1465"/>
      <c r="BY175" s="1460"/>
      <c r="BZ175" s="1466"/>
      <c r="CA175" s="1467"/>
      <c r="CB175" s="1468"/>
      <c r="CC175" s="1496"/>
      <c r="CD175" s="1496"/>
      <c r="CE175" s="1496"/>
      <c r="CF175" s="1496"/>
      <c r="CG175" s="1496"/>
      <c r="CH175" s="1496"/>
      <c r="CI175" s="1496"/>
    </row>
    <row r="176" spans="1:87" ht="15" customHeight="1">
      <c r="A176" s="1867"/>
      <c r="B176" s="47" t="s">
        <v>419</v>
      </c>
      <c r="C176" s="1475"/>
      <c r="D176" s="1460"/>
      <c r="E176" s="1461"/>
      <c r="F176" s="1462"/>
      <c r="G176" s="1463"/>
      <c r="H176" s="1464"/>
      <c r="I176" s="1465"/>
      <c r="J176" s="1460"/>
      <c r="K176" s="1466"/>
      <c r="L176" s="1467"/>
      <c r="M176" s="1468"/>
      <c r="N176" s="1475"/>
      <c r="O176" s="1460"/>
      <c r="P176" s="1461"/>
      <c r="Q176" s="1462"/>
      <c r="R176" s="1463"/>
      <c r="S176" s="1464"/>
      <c r="T176" s="1465"/>
      <c r="U176" s="1460"/>
      <c r="V176" s="1466"/>
      <c r="W176" s="1467"/>
      <c r="X176" s="1468"/>
      <c r="Y176" s="1475"/>
      <c r="Z176" s="1460"/>
      <c r="AA176" s="1461"/>
      <c r="AB176" s="1462"/>
      <c r="AC176" s="1463"/>
      <c r="AD176" s="1464"/>
      <c r="AE176" s="1465"/>
      <c r="AF176" s="1460"/>
      <c r="AG176" s="1466"/>
      <c r="AH176" s="1467"/>
      <c r="AI176" s="1468"/>
      <c r="AJ176" s="1475"/>
      <c r="AK176" s="1460"/>
      <c r="AL176" s="1461"/>
      <c r="AM176" s="1462"/>
      <c r="AN176" s="1463"/>
      <c r="AO176" s="1464"/>
      <c r="AP176" s="1465"/>
      <c r="AQ176" s="1460"/>
      <c r="AR176" s="1466"/>
      <c r="AS176" s="1467"/>
      <c r="AT176" s="1468"/>
      <c r="AV176" s="1475"/>
      <c r="AW176" s="1460"/>
      <c r="AX176" s="1461"/>
      <c r="AY176" s="1462"/>
      <c r="AZ176" s="1463"/>
      <c r="BA176" s="1464"/>
      <c r="BB176" s="1465"/>
      <c r="BC176" s="1460"/>
      <c r="BD176" s="1466"/>
      <c r="BE176" s="1467"/>
      <c r="BF176" s="1468"/>
      <c r="BG176" s="1475"/>
      <c r="BH176" s="1460"/>
      <c r="BI176" s="1461"/>
      <c r="BJ176" s="1462"/>
      <c r="BK176" s="1463"/>
      <c r="BL176" s="1464"/>
      <c r="BM176" s="1465"/>
      <c r="BN176" s="1460"/>
      <c r="BO176" s="1466"/>
      <c r="BP176" s="1467"/>
      <c r="BQ176" s="1468"/>
      <c r="BR176" s="1475"/>
      <c r="BS176" s="1460"/>
      <c r="BT176" s="1461"/>
      <c r="BU176" s="1462"/>
      <c r="BV176" s="1463"/>
      <c r="BW176" s="1464"/>
      <c r="BX176" s="1465"/>
      <c r="BY176" s="1460"/>
      <c r="BZ176" s="1466"/>
      <c r="CA176" s="1467"/>
      <c r="CB176" s="1468"/>
      <c r="CC176" s="1496"/>
      <c r="CD176" s="1496"/>
      <c r="CE176" s="1496"/>
      <c r="CF176" s="1496"/>
      <c r="CG176" s="1496"/>
      <c r="CH176" s="1496"/>
      <c r="CI176" s="1496"/>
    </row>
    <row r="177" spans="1:87" ht="15" customHeight="1">
      <c r="A177" s="1867"/>
      <c r="B177" s="46" t="s">
        <v>420</v>
      </c>
      <c r="C177" s="1459"/>
      <c r="D177" s="1460"/>
      <c r="E177" s="1461"/>
      <c r="F177" s="1462"/>
      <c r="G177" s="1463"/>
      <c r="H177" s="1464"/>
      <c r="I177" s="1465"/>
      <c r="J177" s="1460"/>
      <c r="K177" s="1466"/>
      <c r="L177" s="1467"/>
      <c r="M177" s="1468"/>
      <c r="N177" s="1459"/>
      <c r="O177" s="1460"/>
      <c r="P177" s="1461"/>
      <c r="Q177" s="1462"/>
      <c r="R177" s="1463"/>
      <c r="S177" s="1464"/>
      <c r="T177" s="1465"/>
      <c r="U177" s="1460"/>
      <c r="V177" s="1466"/>
      <c r="W177" s="1467"/>
      <c r="X177" s="1468"/>
      <c r="Y177" s="1459"/>
      <c r="Z177" s="1460"/>
      <c r="AA177" s="1461"/>
      <c r="AB177" s="1462"/>
      <c r="AC177" s="1463"/>
      <c r="AD177" s="1464"/>
      <c r="AE177" s="1465"/>
      <c r="AF177" s="1460"/>
      <c r="AG177" s="1466"/>
      <c r="AH177" s="1467"/>
      <c r="AI177" s="1468"/>
      <c r="AJ177" s="1459"/>
      <c r="AK177" s="1460"/>
      <c r="AL177" s="1461"/>
      <c r="AM177" s="1462"/>
      <c r="AN177" s="1463"/>
      <c r="AO177" s="1464"/>
      <c r="AP177" s="1465"/>
      <c r="AQ177" s="1460"/>
      <c r="AR177" s="1466"/>
      <c r="AS177" s="1467"/>
      <c r="AT177" s="1468"/>
      <c r="AV177" s="1459"/>
      <c r="AW177" s="1460"/>
      <c r="AX177" s="1461"/>
      <c r="AY177" s="1462"/>
      <c r="AZ177" s="1463"/>
      <c r="BA177" s="1464"/>
      <c r="BB177" s="1465"/>
      <c r="BC177" s="1460"/>
      <c r="BD177" s="1466"/>
      <c r="BE177" s="1467"/>
      <c r="BF177" s="1468"/>
      <c r="BG177" s="1459"/>
      <c r="BH177" s="1460"/>
      <c r="BI177" s="1461"/>
      <c r="BJ177" s="1462"/>
      <c r="BK177" s="1463"/>
      <c r="BL177" s="1464"/>
      <c r="BM177" s="1465"/>
      <c r="BN177" s="1460"/>
      <c r="BO177" s="1466"/>
      <c r="BP177" s="1467"/>
      <c r="BQ177" s="1468"/>
      <c r="BR177" s="1459"/>
      <c r="BS177" s="1460"/>
      <c r="BT177" s="1461"/>
      <c r="BU177" s="1462"/>
      <c r="BV177" s="1463"/>
      <c r="BW177" s="1464"/>
      <c r="BX177" s="1465"/>
      <c r="BY177" s="1460"/>
      <c r="BZ177" s="1466"/>
      <c r="CA177" s="1467"/>
      <c r="CB177" s="1468"/>
      <c r="CC177" s="1496"/>
      <c r="CD177" s="1496"/>
      <c r="CE177" s="1496"/>
      <c r="CF177" s="1496"/>
      <c r="CG177" s="1496"/>
      <c r="CH177" s="1496"/>
      <c r="CI177" s="1496"/>
    </row>
    <row r="178" spans="1:87" ht="15" customHeight="1">
      <c r="A178" s="1867"/>
      <c r="B178" s="46" t="s">
        <v>421</v>
      </c>
      <c r="C178" s="1470"/>
      <c r="D178" s="1471"/>
      <c r="E178" s="1472"/>
      <c r="F178" s="1473"/>
      <c r="G178" s="1474"/>
      <c r="H178" s="1464"/>
      <c r="I178" s="1465"/>
      <c r="J178" s="1471"/>
      <c r="K178" s="1472"/>
      <c r="L178" s="1467"/>
      <c r="M178" s="1468"/>
      <c r="N178" s="1470"/>
      <c r="O178" s="1471"/>
      <c r="P178" s="1472"/>
      <c r="Q178" s="1473"/>
      <c r="R178" s="1474"/>
      <c r="S178" s="1464"/>
      <c r="T178" s="1465"/>
      <c r="U178" s="1471"/>
      <c r="V178" s="1472"/>
      <c r="W178" s="1467"/>
      <c r="X178" s="1468"/>
      <c r="Y178" s="1470"/>
      <c r="Z178" s="1471"/>
      <c r="AA178" s="1472"/>
      <c r="AB178" s="1473"/>
      <c r="AC178" s="1474"/>
      <c r="AD178" s="1464"/>
      <c r="AE178" s="1465"/>
      <c r="AF178" s="1471"/>
      <c r="AG178" s="1472"/>
      <c r="AH178" s="1467"/>
      <c r="AI178" s="1468"/>
      <c r="AJ178" s="1470"/>
      <c r="AK178" s="1471"/>
      <c r="AL178" s="1472"/>
      <c r="AM178" s="1473"/>
      <c r="AN178" s="1474"/>
      <c r="AO178" s="1464"/>
      <c r="AP178" s="1465"/>
      <c r="AQ178" s="1471"/>
      <c r="AR178" s="1472"/>
      <c r="AS178" s="1467"/>
      <c r="AT178" s="1468"/>
      <c r="AV178" s="1470"/>
      <c r="AW178" s="1471"/>
      <c r="AX178" s="1472"/>
      <c r="AY178" s="1473"/>
      <c r="AZ178" s="1474"/>
      <c r="BA178" s="1464"/>
      <c r="BB178" s="1465"/>
      <c r="BC178" s="1471"/>
      <c r="BD178" s="1472"/>
      <c r="BE178" s="1467"/>
      <c r="BF178" s="1468"/>
      <c r="BG178" s="1470"/>
      <c r="BH178" s="1471"/>
      <c r="BI178" s="1472"/>
      <c r="BJ178" s="1473"/>
      <c r="BK178" s="1474"/>
      <c r="BL178" s="1464"/>
      <c r="BM178" s="1465"/>
      <c r="BN178" s="1471"/>
      <c r="BO178" s="1472"/>
      <c r="BP178" s="1467"/>
      <c r="BQ178" s="1468"/>
      <c r="BR178" s="1470"/>
      <c r="BS178" s="1471"/>
      <c r="BT178" s="1472"/>
      <c r="BU178" s="1473"/>
      <c r="BV178" s="1474"/>
      <c r="BW178" s="1464"/>
      <c r="BX178" s="1465"/>
      <c r="BY178" s="1471"/>
      <c r="BZ178" s="1472"/>
      <c r="CA178" s="1467"/>
      <c r="CB178" s="1468"/>
      <c r="CC178" s="1496"/>
      <c r="CD178" s="1496"/>
      <c r="CE178" s="1496"/>
      <c r="CF178" s="1496"/>
      <c r="CG178" s="1496"/>
      <c r="CH178" s="1496"/>
      <c r="CI178" s="1496"/>
    </row>
    <row r="179" spans="1:87" ht="15" customHeight="1">
      <c r="A179" s="1867"/>
      <c r="B179" s="47" t="s">
        <v>422</v>
      </c>
      <c r="C179" s="1459"/>
      <c r="D179" s="1460"/>
      <c r="E179" s="1461"/>
      <c r="F179" s="1462"/>
      <c r="G179" s="1463"/>
      <c r="H179" s="1464"/>
      <c r="I179" s="1465"/>
      <c r="J179" s="1460"/>
      <c r="K179" s="1466"/>
      <c r="L179" s="1467"/>
      <c r="M179" s="1468"/>
      <c r="N179" s="1459"/>
      <c r="O179" s="1460"/>
      <c r="P179" s="1461"/>
      <c r="Q179" s="1462"/>
      <c r="R179" s="1463"/>
      <c r="S179" s="1464"/>
      <c r="T179" s="1465"/>
      <c r="U179" s="1460"/>
      <c r="V179" s="1466"/>
      <c r="W179" s="1467"/>
      <c r="X179" s="1468"/>
      <c r="Y179" s="1459"/>
      <c r="Z179" s="1460"/>
      <c r="AA179" s="1461"/>
      <c r="AB179" s="1462"/>
      <c r="AC179" s="1463"/>
      <c r="AD179" s="1464"/>
      <c r="AE179" s="1465"/>
      <c r="AF179" s="1460"/>
      <c r="AG179" s="1466"/>
      <c r="AH179" s="1467"/>
      <c r="AI179" s="1468"/>
      <c r="AJ179" s="1459"/>
      <c r="AK179" s="1460"/>
      <c r="AL179" s="1461"/>
      <c r="AM179" s="1462"/>
      <c r="AN179" s="1463"/>
      <c r="AO179" s="1464"/>
      <c r="AP179" s="1465"/>
      <c r="AQ179" s="1460"/>
      <c r="AR179" s="1466"/>
      <c r="AS179" s="1467"/>
      <c r="AT179" s="1468"/>
      <c r="AV179" s="1459"/>
      <c r="AW179" s="1460"/>
      <c r="AX179" s="1461"/>
      <c r="AY179" s="1462"/>
      <c r="AZ179" s="1463"/>
      <c r="BA179" s="1464"/>
      <c r="BB179" s="1465"/>
      <c r="BC179" s="1460"/>
      <c r="BD179" s="1466"/>
      <c r="BE179" s="1467"/>
      <c r="BF179" s="1468"/>
      <c r="BG179" s="1459"/>
      <c r="BH179" s="1460"/>
      <c r="BI179" s="1461"/>
      <c r="BJ179" s="1462"/>
      <c r="BK179" s="1463"/>
      <c r="BL179" s="1464"/>
      <c r="BM179" s="1465"/>
      <c r="BN179" s="1460"/>
      <c r="BO179" s="1466"/>
      <c r="BP179" s="1467"/>
      <c r="BQ179" s="1468"/>
      <c r="BR179" s="1459"/>
      <c r="BS179" s="1460"/>
      <c r="BT179" s="1461"/>
      <c r="BU179" s="1462"/>
      <c r="BV179" s="1463"/>
      <c r="BW179" s="1464"/>
      <c r="BX179" s="1465"/>
      <c r="BY179" s="1460"/>
      <c r="BZ179" s="1466"/>
      <c r="CA179" s="1467"/>
      <c r="CB179" s="1468"/>
      <c r="CC179" s="1496"/>
      <c r="CD179" s="1496"/>
      <c r="CE179" s="1496"/>
      <c r="CF179" s="1496"/>
      <c r="CG179" s="1496"/>
      <c r="CH179" s="1496"/>
      <c r="CI179" s="1496"/>
    </row>
    <row r="180" spans="1:87" ht="15" customHeight="1">
      <c r="A180" s="1867"/>
      <c r="B180" s="47" t="s">
        <v>423</v>
      </c>
      <c r="C180" s="1459"/>
      <c r="D180" s="1460"/>
      <c r="E180" s="1461"/>
      <c r="F180" s="1462"/>
      <c r="G180" s="1463"/>
      <c r="H180" s="1464"/>
      <c r="I180" s="1465"/>
      <c r="J180" s="1460"/>
      <c r="K180" s="1466"/>
      <c r="L180" s="1467"/>
      <c r="M180" s="1468"/>
      <c r="N180" s="1459"/>
      <c r="O180" s="1460"/>
      <c r="P180" s="1461"/>
      <c r="Q180" s="1462"/>
      <c r="R180" s="1463"/>
      <c r="S180" s="1464"/>
      <c r="T180" s="1465"/>
      <c r="U180" s="1460"/>
      <c r="V180" s="1466"/>
      <c r="W180" s="1467"/>
      <c r="X180" s="1468"/>
      <c r="Y180" s="1459"/>
      <c r="Z180" s="1460"/>
      <c r="AA180" s="1461"/>
      <c r="AB180" s="1462"/>
      <c r="AC180" s="1463"/>
      <c r="AD180" s="1464"/>
      <c r="AE180" s="1465"/>
      <c r="AF180" s="1460"/>
      <c r="AG180" s="1466"/>
      <c r="AH180" s="1467"/>
      <c r="AI180" s="1468"/>
      <c r="AJ180" s="1459"/>
      <c r="AK180" s="1460"/>
      <c r="AL180" s="1461"/>
      <c r="AM180" s="1462"/>
      <c r="AN180" s="1463"/>
      <c r="AO180" s="1464"/>
      <c r="AP180" s="1465"/>
      <c r="AQ180" s="1460"/>
      <c r="AR180" s="1466"/>
      <c r="AS180" s="1467"/>
      <c r="AT180" s="1468"/>
      <c r="AV180" s="1459"/>
      <c r="AW180" s="1460"/>
      <c r="AX180" s="1461"/>
      <c r="AY180" s="1462"/>
      <c r="AZ180" s="1463"/>
      <c r="BA180" s="1464"/>
      <c r="BB180" s="1465"/>
      <c r="BC180" s="1460"/>
      <c r="BD180" s="1466"/>
      <c r="BE180" s="1467"/>
      <c r="BF180" s="1468"/>
      <c r="BG180" s="1459"/>
      <c r="BH180" s="1460"/>
      <c r="BI180" s="1461"/>
      <c r="BJ180" s="1462"/>
      <c r="BK180" s="1463"/>
      <c r="BL180" s="1464"/>
      <c r="BM180" s="1465"/>
      <c r="BN180" s="1460"/>
      <c r="BO180" s="1466"/>
      <c r="BP180" s="1467"/>
      <c r="BQ180" s="1468"/>
      <c r="BR180" s="1459"/>
      <c r="BS180" s="1460"/>
      <c r="BT180" s="1461"/>
      <c r="BU180" s="1462"/>
      <c r="BV180" s="1463"/>
      <c r="BW180" s="1464"/>
      <c r="BX180" s="1465"/>
      <c r="BY180" s="1460"/>
      <c r="BZ180" s="1466"/>
      <c r="CA180" s="1467"/>
      <c r="CB180" s="1468"/>
      <c r="CC180" s="1496"/>
      <c r="CD180" s="1496"/>
      <c r="CE180" s="1496"/>
      <c r="CF180" s="1496"/>
      <c r="CG180" s="1496"/>
      <c r="CH180" s="1496"/>
      <c r="CI180" s="1496"/>
    </row>
    <row r="181" spans="1:87" ht="15" customHeight="1">
      <c r="A181" s="1867"/>
      <c r="B181" s="44" t="s">
        <v>104</v>
      </c>
      <c r="C181" s="1459"/>
      <c r="D181" s="1460"/>
      <c r="E181" s="1461"/>
      <c r="F181" s="1462"/>
      <c r="G181" s="1463"/>
      <c r="H181" s="1464"/>
      <c r="I181" s="1465"/>
      <c r="J181" s="1460"/>
      <c r="K181" s="1466"/>
      <c r="L181" s="1467"/>
      <c r="M181" s="1468"/>
      <c r="N181" s="1459"/>
      <c r="O181" s="1460"/>
      <c r="P181" s="1461"/>
      <c r="Q181" s="1462"/>
      <c r="R181" s="1463"/>
      <c r="S181" s="1464"/>
      <c r="T181" s="1465"/>
      <c r="U181" s="1460"/>
      <c r="V181" s="1466"/>
      <c r="W181" s="1467"/>
      <c r="X181" s="1468"/>
      <c r="Y181" s="1459"/>
      <c r="Z181" s="1460"/>
      <c r="AA181" s="1461"/>
      <c r="AB181" s="1462"/>
      <c r="AC181" s="1463"/>
      <c r="AD181" s="1464"/>
      <c r="AE181" s="1465"/>
      <c r="AF181" s="1460"/>
      <c r="AG181" s="1466"/>
      <c r="AH181" s="1467"/>
      <c r="AI181" s="1468"/>
      <c r="AJ181" s="1459"/>
      <c r="AK181" s="1460"/>
      <c r="AL181" s="1461"/>
      <c r="AM181" s="1462"/>
      <c r="AN181" s="1463"/>
      <c r="AO181" s="1464"/>
      <c r="AP181" s="1465"/>
      <c r="AQ181" s="1460"/>
      <c r="AR181" s="1466"/>
      <c r="AS181" s="1467"/>
      <c r="AT181" s="1468"/>
      <c r="AV181" s="1459"/>
      <c r="AW181" s="1460"/>
      <c r="AX181" s="1461"/>
      <c r="AY181" s="1462"/>
      <c r="AZ181" s="1463"/>
      <c r="BA181" s="1464"/>
      <c r="BB181" s="1465"/>
      <c r="BC181" s="1460"/>
      <c r="BD181" s="1466"/>
      <c r="BE181" s="1467"/>
      <c r="BF181" s="1468"/>
      <c r="BG181" s="1459"/>
      <c r="BH181" s="1460"/>
      <c r="BI181" s="1461"/>
      <c r="BJ181" s="1462"/>
      <c r="BK181" s="1463"/>
      <c r="BL181" s="1464"/>
      <c r="BM181" s="1465"/>
      <c r="BN181" s="1460"/>
      <c r="BO181" s="1466"/>
      <c r="BP181" s="1467"/>
      <c r="BQ181" s="1468"/>
      <c r="BR181" s="1459"/>
      <c r="BS181" s="1460"/>
      <c r="BT181" s="1461"/>
      <c r="BU181" s="1462"/>
      <c r="BV181" s="1463"/>
      <c r="BW181" s="1464"/>
      <c r="BX181" s="1465"/>
      <c r="BY181" s="1460"/>
      <c r="BZ181" s="1466"/>
      <c r="CA181" s="1467"/>
      <c r="CB181" s="1468"/>
      <c r="CC181" s="1496"/>
      <c r="CD181" s="1496"/>
      <c r="CE181" s="1496"/>
      <c r="CF181" s="1496"/>
      <c r="CG181" s="1496"/>
      <c r="CH181" s="1496"/>
      <c r="CI181" s="1496"/>
    </row>
    <row r="182" spans="1:87" ht="15" customHeight="1">
      <c r="A182" s="1867"/>
      <c r="B182" s="44" t="s">
        <v>322</v>
      </c>
      <c r="C182" s="1459"/>
      <c r="D182" s="1476"/>
      <c r="E182" s="1461"/>
      <c r="F182" s="1477"/>
      <c r="G182" s="1478"/>
      <c r="H182" s="1464"/>
      <c r="I182" s="1465"/>
      <c r="J182" s="1476"/>
      <c r="K182" s="1461"/>
      <c r="L182" s="1467"/>
      <c r="M182" s="1468"/>
      <c r="N182" s="1459"/>
      <c r="O182" s="1476"/>
      <c r="P182" s="1461"/>
      <c r="Q182" s="1477"/>
      <c r="R182" s="1478"/>
      <c r="S182" s="1464"/>
      <c r="T182" s="1465"/>
      <c r="U182" s="1476"/>
      <c r="V182" s="1461"/>
      <c r="W182" s="1467"/>
      <c r="X182" s="1468"/>
      <c r="Y182" s="1459"/>
      <c r="Z182" s="1476"/>
      <c r="AA182" s="1461"/>
      <c r="AB182" s="1477"/>
      <c r="AC182" s="1478"/>
      <c r="AD182" s="1464"/>
      <c r="AE182" s="1465"/>
      <c r="AF182" s="1476"/>
      <c r="AG182" s="1461"/>
      <c r="AH182" s="1467"/>
      <c r="AI182" s="1468"/>
      <c r="AJ182" s="1459"/>
      <c r="AK182" s="1476"/>
      <c r="AL182" s="1461"/>
      <c r="AM182" s="1477"/>
      <c r="AN182" s="1478"/>
      <c r="AO182" s="1464"/>
      <c r="AP182" s="1465"/>
      <c r="AQ182" s="1476"/>
      <c r="AR182" s="1461"/>
      <c r="AS182" s="1467"/>
      <c r="AT182" s="1468"/>
      <c r="AV182" s="1459"/>
      <c r="AW182" s="1476"/>
      <c r="AX182" s="1461"/>
      <c r="AY182" s="1477"/>
      <c r="AZ182" s="1478"/>
      <c r="BA182" s="1464"/>
      <c r="BB182" s="1465"/>
      <c r="BC182" s="1476"/>
      <c r="BD182" s="1461"/>
      <c r="BE182" s="1467"/>
      <c r="BF182" s="1468"/>
      <c r="BG182" s="1459"/>
      <c r="BH182" s="1476"/>
      <c r="BI182" s="1461"/>
      <c r="BJ182" s="1477"/>
      <c r="BK182" s="1478"/>
      <c r="BL182" s="1464"/>
      <c r="BM182" s="1465"/>
      <c r="BN182" s="1476"/>
      <c r="BO182" s="1461"/>
      <c r="BP182" s="1467"/>
      <c r="BQ182" s="1468"/>
      <c r="BR182" s="1459"/>
      <c r="BS182" s="1476"/>
      <c r="BT182" s="1461"/>
      <c r="BU182" s="1477"/>
      <c r="BV182" s="1478"/>
      <c r="BW182" s="1464"/>
      <c r="BX182" s="1465"/>
      <c r="BY182" s="1476"/>
      <c r="BZ182" s="1461"/>
      <c r="CA182" s="1467"/>
      <c r="CB182" s="1468"/>
      <c r="CC182" s="1496"/>
      <c r="CD182" s="1496"/>
      <c r="CE182" s="1496"/>
      <c r="CF182" s="1496"/>
      <c r="CG182" s="1496"/>
      <c r="CH182" s="1496"/>
      <c r="CI182" s="1496"/>
    </row>
    <row r="183" spans="1:87" ht="15" customHeight="1">
      <c r="A183" s="1867"/>
      <c r="B183" s="44" t="s">
        <v>424</v>
      </c>
      <c r="C183" s="1459"/>
      <c r="D183" s="1460"/>
      <c r="E183" s="1461"/>
      <c r="F183" s="1462"/>
      <c r="G183" s="1463"/>
      <c r="H183" s="1464"/>
      <c r="I183" s="1465"/>
      <c r="J183" s="1460"/>
      <c r="K183" s="1466"/>
      <c r="L183" s="1467"/>
      <c r="M183" s="1468"/>
      <c r="N183" s="1459"/>
      <c r="O183" s="1460"/>
      <c r="P183" s="1461"/>
      <c r="Q183" s="1462"/>
      <c r="R183" s="1463"/>
      <c r="S183" s="1464"/>
      <c r="T183" s="1465"/>
      <c r="U183" s="1460"/>
      <c r="V183" s="1466"/>
      <c r="W183" s="1467"/>
      <c r="X183" s="1468"/>
      <c r="Y183" s="1459"/>
      <c r="Z183" s="1460"/>
      <c r="AA183" s="1461"/>
      <c r="AB183" s="1462"/>
      <c r="AC183" s="1463"/>
      <c r="AD183" s="1464"/>
      <c r="AE183" s="1465"/>
      <c r="AF183" s="1460"/>
      <c r="AG183" s="1466"/>
      <c r="AH183" s="1467"/>
      <c r="AI183" s="1468"/>
      <c r="AJ183" s="1459"/>
      <c r="AK183" s="1460"/>
      <c r="AL183" s="1461"/>
      <c r="AM183" s="1462"/>
      <c r="AN183" s="1463"/>
      <c r="AO183" s="1464"/>
      <c r="AP183" s="1465"/>
      <c r="AQ183" s="1460"/>
      <c r="AR183" s="1466"/>
      <c r="AS183" s="1467"/>
      <c r="AT183" s="1468"/>
      <c r="AV183" s="1459"/>
      <c r="AW183" s="1460"/>
      <c r="AX183" s="1461"/>
      <c r="AY183" s="1462"/>
      <c r="AZ183" s="1463"/>
      <c r="BA183" s="1464"/>
      <c r="BB183" s="1465"/>
      <c r="BC183" s="1460"/>
      <c r="BD183" s="1466"/>
      <c r="BE183" s="1467"/>
      <c r="BF183" s="1468"/>
      <c r="BG183" s="1459"/>
      <c r="BH183" s="1460"/>
      <c r="BI183" s="1461"/>
      <c r="BJ183" s="1462"/>
      <c r="BK183" s="1463"/>
      <c r="BL183" s="1464"/>
      <c r="BM183" s="1465"/>
      <c r="BN183" s="1460"/>
      <c r="BO183" s="1466"/>
      <c r="BP183" s="1467"/>
      <c r="BQ183" s="1468"/>
      <c r="BR183" s="1459"/>
      <c r="BS183" s="1460"/>
      <c r="BT183" s="1461"/>
      <c r="BU183" s="1462"/>
      <c r="BV183" s="1463"/>
      <c r="BW183" s="1464"/>
      <c r="BX183" s="1465"/>
      <c r="BY183" s="1460"/>
      <c r="BZ183" s="1466"/>
      <c r="CA183" s="1467"/>
      <c r="CB183" s="1468"/>
      <c r="CC183" s="1496"/>
      <c r="CD183" s="1496"/>
      <c r="CE183" s="1496"/>
      <c r="CF183" s="1496"/>
      <c r="CG183" s="1496"/>
      <c r="CH183" s="1496"/>
      <c r="CI183" s="1496"/>
    </row>
    <row r="184" spans="1:87" ht="15" customHeight="1">
      <c r="A184" s="1867"/>
      <c r="B184" s="44" t="s">
        <v>425</v>
      </c>
      <c r="C184" s="1470"/>
      <c r="D184" s="1479"/>
      <c r="E184" s="1480"/>
      <c r="F184" s="1481"/>
      <c r="G184" s="1482"/>
      <c r="H184" s="1483"/>
      <c r="I184" s="1484"/>
      <c r="J184" s="1479"/>
      <c r="K184" s="1480"/>
      <c r="L184" s="1485"/>
      <c r="M184" s="1486"/>
      <c r="N184" s="1470"/>
      <c r="O184" s="1479"/>
      <c r="P184" s="1480"/>
      <c r="Q184" s="1481"/>
      <c r="R184" s="1482"/>
      <c r="S184" s="1483"/>
      <c r="T184" s="1484"/>
      <c r="U184" s="1479"/>
      <c r="V184" s="1480"/>
      <c r="W184" s="1485"/>
      <c r="X184" s="1486"/>
      <c r="Y184" s="1470"/>
      <c r="Z184" s="1479"/>
      <c r="AA184" s="1480"/>
      <c r="AB184" s="1481"/>
      <c r="AC184" s="1482"/>
      <c r="AD184" s="1483"/>
      <c r="AE184" s="1484"/>
      <c r="AF184" s="1479"/>
      <c r="AG184" s="1480"/>
      <c r="AH184" s="1485"/>
      <c r="AI184" s="1486"/>
      <c r="AJ184" s="1470"/>
      <c r="AK184" s="1479"/>
      <c r="AL184" s="1480"/>
      <c r="AM184" s="1481"/>
      <c r="AN184" s="1482"/>
      <c r="AO184" s="1483"/>
      <c r="AP184" s="1484"/>
      <c r="AQ184" s="1479"/>
      <c r="AR184" s="1480"/>
      <c r="AS184" s="1485"/>
      <c r="AT184" s="1486"/>
      <c r="AV184" s="1470"/>
      <c r="AW184" s="1479"/>
      <c r="AX184" s="1480"/>
      <c r="AY184" s="1481"/>
      <c r="AZ184" s="1482"/>
      <c r="BA184" s="1483"/>
      <c r="BB184" s="1484"/>
      <c r="BC184" s="1479"/>
      <c r="BD184" s="1480"/>
      <c r="BE184" s="1485"/>
      <c r="BF184" s="1486"/>
      <c r="BG184" s="1470"/>
      <c r="BH184" s="1479"/>
      <c r="BI184" s="1480"/>
      <c r="BJ184" s="1481"/>
      <c r="BK184" s="1482"/>
      <c r="BL184" s="1483"/>
      <c r="BM184" s="1484"/>
      <c r="BN184" s="1479"/>
      <c r="BO184" s="1480"/>
      <c r="BP184" s="1485"/>
      <c r="BQ184" s="1486"/>
      <c r="BR184" s="1470"/>
      <c r="BS184" s="1479"/>
      <c r="BT184" s="1480"/>
      <c r="BU184" s="1481"/>
      <c r="BV184" s="1482"/>
      <c r="BW184" s="1483"/>
      <c r="BX184" s="1484"/>
      <c r="BY184" s="1479"/>
      <c r="BZ184" s="1480"/>
      <c r="CA184" s="1485"/>
      <c r="CB184" s="1486"/>
      <c r="CC184" s="1496"/>
      <c r="CD184" s="1496"/>
      <c r="CE184" s="1496"/>
      <c r="CF184" s="1496"/>
      <c r="CG184" s="1496"/>
      <c r="CH184" s="1496"/>
      <c r="CI184" s="1496"/>
    </row>
    <row r="185" spans="1:87" ht="15.75" customHeight="1" thickBot="1">
      <c r="A185" s="1868"/>
      <c r="B185" s="41" t="s">
        <v>426</v>
      </c>
      <c r="C185" s="1487"/>
      <c r="D185" s="1488"/>
      <c r="E185" s="1489"/>
      <c r="F185" s="1490"/>
      <c r="G185" s="1491"/>
      <c r="H185" s="1492"/>
      <c r="I185" s="1493"/>
      <c r="J185" s="1488"/>
      <c r="K185" s="1489"/>
      <c r="L185" s="1494"/>
      <c r="M185" s="1495"/>
      <c r="N185" s="1487"/>
      <c r="O185" s="1488"/>
      <c r="P185" s="1489"/>
      <c r="Q185" s="1490"/>
      <c r="R185" s="1491"/>
      <c r="S185" s="1492"/>
      <c r="T185" s="1493"/>
      <c r="U185" s="1488"/>
      <c r="V185" s="1489"/>
      <c r="W185" s="1494"/>
      <c r="X185" s="1495"/>
      <c r="Y185" s="1487"/>
      <c r="Z185" s="1488"/>
      <c r="AA185" s="1489"/>
      <c r="AB185" s="1490"/>
      <c r="AC185" s="1491"/>
      <c r="AD185" s="1492"/>
      <c r="AE185" s="1493"/>
      <c r="AF185" s="1488"/>
      <c r="AG185" s="1489"/>
      <c r="AH185" s="1494"/>
      <c r="AI185" s="1495"/>
      <c r="AJ185" s="1487"/>
      <c r="AK185" s="1488"/>
      <c r="AL185" s="1489"/>
      <c r="AM185" s="1490"/>
      <c r="AN185" s="1491"/>
      <c r="AO185" s="1492"/>
      <c r="AP185" s="1493"/>
      <c r="AQ185" s="1488"/>
      <c r="AR185" s="1489"/>
      <c r="AS185" s="1494"/>
      <c r="AT185" s="1495"/>
      <c r="AV185" s="1487"/>
      <c r="AW185" s="1488"/>
      <c r="AX185" s="1489"/>
      <c r="AY185" s="1490"/>
      <c r="AZ185" s="1491"/>
      <c r="BA185" s="1492"/>
      <c r="BB185" s="1493"/>
      <c r="BC185" s="1488"/>
      <c r="BD185" s="1489"/>
      <c r="BE185" s="1494"/>
      <c r="BF185" s="1495"/>
      <c r="BG185" s="1487"/>
      <c r="BH185" s="1488"/>
      <c r="BI185" s="1489"/>
      <c r="BJ185" s="1490"/>
      <c r="BK185" s="1491"/>
      <c r="BL185" s="1492"/>
      <c r="BM185" s="1493"/>
      <c r="BN185" s="1488"/>
      <c r="BO185" s="1489"/>
      <c r="BP185" s="1494"/>
      <c r="BQ185" s="1495"/>
      <c r="BR185" s="1487"/>
      <c r="BS185" s="1488"/>
      <c r="BT185" s="1489"/>
      <c r="BU185" s="1490"/>
      <c r="BV185" s="1491"/>
      <c r="BW185" s="1492"/>
      <c r="BX185" s="1493"/>
      <c r="BY185" s="1488"/>
      <c r="BZ185" s="1489"/>
      <c r="CA185" s="1494"/>
      <c r="CB185" s="1495"/>
      <c r="CC185" s="1496"/>
      <c r="CD185" s="1496"/>
      <c r="CE185" s="1496"/>
      <c r="CF185" s="1496"/>
      <c r="CG185" s="1496"/>
      <c r="CH185" s="1496"/>
      <c r="CI185" s="1496"/>
    </row>
    <row r="186" spans="1:87" s="1496" customFormat="1" ht="15" customHeight="1" thickTop="1">
      <c r="A186" s="1505"/>
      <c r="B186" s="224"/>
      <c r="C186" s="224"/>
      <c r="D186" s="1506"/>
      <c r="E186" s="1506"/>
      <c r="F186" s="1506"/>
      <c r="G186" s="1506"/>
      <c r="H186" s="1507"/>
      <c r="I186" s="1506"/>
      <c r="J186" s="1506"/>
      <c r="K186" s="1506"/>
      <c r="L186" s="1506"/>
      <c r="M186" s="1506"/>
      <c r="N186" s="224"/>
      <c r="O186" s="1506"/>
      <c r="P186" s="1506"/>
      <c r="Q186" s="1506"/>
      <c r="R186" s="1506"/>
      <c r="S186" s="1507"/>
      <c r="T186" s="1506"/>
      <c r="U186" s="1506"/>
      <c r="V186" s="1506"/>
      <c r="W186" s="1506"/>
      <c r="X186" s="1507"/>
      <c r="Y186" s="224"/>
      <c r="Z186" s="1506"/>
      <c r="AA186" s="1506"/>
      <c r="AB186" s="1506"/>
      <c r="AC186" s="1506"/>
      <c r="AD186" s="1507"/>
      <c r="AE186" s="1506"/>
      <c r="AF186" s="1506"/>
      <c r="AG186" s="1506"/>
      <c r="AH186" s="1506"/>
      <c r="AI186" s="1507"/>
      <c r="AJ186" s="224"/>
      <c r="AK186" s="1506"/>
      <c r="AL186" s="1506"/>
      <c r="AM186" s="1506"/>
      <c r="AN186" s="1506"/>
      <c r="AO186" s="1507"/>
      <c r="AP186" s="1506"/>
      <c r="AQ186" s="1506"/>
      <c r="AR186" s="1506"/>
      <c r="AS186" s="1506"/>
      <c r="AT186" s="1507"/>
      <c r="AV186" s="224"/>
      <c r="AW186" s="1506"/>
      <c r="AX186" s="1506"/>
      <c r="AY186" s="1506"/>
      <c r="AZ186" s="1506"/>
      <c r="BA186" s="1507"/>
      <c r="BB186" s="1506"/>
      <c r="BC186" s="1506"/>
      <c r="BD186" s="1506"/>
      <c r="BE186" s="1506"/>
      <c r="BF186" s="1507"/>
      <c r="BG186" s="224"/>
      <c r="BH186" s="1506"/>
      <c r="BI186" s="1506"/>
      <c r="BJ186" s="1506"/>
      <c r="BK186" s="1506"/>
      <c r="BL186" s="1507"/>
      <c r="BM186" s="1506"/>
      <c r="BN186" s="1506"/>
      <c r="BO186" s="1506"/>
      <c r="BP186" s="1506"/>
      <c r="BQ186" s="1507"/>
      <c r="BR186" s="224"/>
      <c r="BS186" s="1506"/>
      <c r="BT186" s="1506"/>
      <c r="BU186" s="1506"/>
      <c r="BV186" s="1506"/>
      <c r="BW186" s="1507"/>
      <c r="BX186" s="1506"/>
      <c r="BY186" s="1506"/>
      <c r="BZ186" s="1506"/>
      <c r="CA186" s="1506"/>
      <c r="CB186" s="1507"/>
    </row>
    <row r="187" spans="1:87" s="1496" customFormat="1" ht="15" customHeight="1" thickBot="1">
      <c r="A187" s="1505"/>
      <c r="B187" s="225"/>
      <c r="C187" s="225"/>
      <c r="D187" s="1506"/>
      <c r="E187" s="1506"/>
      <c r="F187" s="1506"/>
      <c r="G187" s="1506"/>
      <c r="H187" s="1507"/>
      <c r="I187" s="1506"/>
      <c r="J187" s="1506"/>
      <c r="K187" s="1506"/>
      <c r="L187" s="1506"/>
      <c r="M187" s="1506"/>
      <c r="N187" s="225"/>
      <c r="O187" s="1506"/>
      <c r="P187" s="1506"/>
      <c r="Q187" s="1506"/>
      <c r="R187" s="1506"/>
      <c r="S187" s="1507"/>
      <c r="T187" s="1506"/>
      <c r="U187" s="1506"/>
      <c r="V187" s="1506"/>
      <c r="W187" s="1506"/>
      <c r="X187" s="1507"/>
      <c r="Y187" s="225"/>
      <c r="Z187" s="1506"/>
      <c r="AA187" s="1506"/>
      <c r="AB187" s="1506"/>
      <c r="AC187" s="1506"/>
      <c r="AD187" s="1507"/>
      <c r="AE187" s="1506"/>
      <c r="AF187" s="1506"/>
      <c r="AG187" s="1506"/>
      <c r="AH187" s="1506"/>
      <c r="AI187" s="1507"/>
      <c r="AJ187" s="225"/>
      <c r="AK187" s="1506"/>
      <c r="AL187" s="1506"/>
      <c r="AM187" s="1506"/>
      <c r="AN187" s="1506"/>
      <c r="AO187" s="1507"/>
      <c r="AP187" s="1506"/>
      <c r="AQ187" s="1506"/>
      <c r="AR187" s="1506"/>
      <c r="AS187" s="1506"/>
      <c r="AT187" s="1507"/>
      <c r="AV187" s="225"/>
      <c r="AW187" s="1506"/>
      <c r="AX187" s="1506"/>
      <c r="AY187" s="1506"/>
      <c r="AZ187" s="1506"/>
      <c r="BA187" s="1507"/>
      <c r="BB187" s="1506"/>
      <c r="BC187" s="1506"/>
      <c r="BD187" s="1506"/>
      <c r="BE187" s="1506"/>
      <c r="BF187" s="1507"/>
      <c r="BG187" s="225"/>
      <c r="BH187" s="1506"/>
      <c r="BI187" s="1506"/>
      <c r="BJ187" s="1506"/>
      <c r="BK187" s="1506"/>
      <c r="BL187" s="1507"/>
      <c r="BM187" s="1506"/>
      <c r="BN187" s="1506"/>
      <c r="BO187" s="1506"/>
      <c r="BP187" s="1506"/>
      <c r="BQ187" s="1507"/>
      <c r="BR187" s="225"/>
      <c r="BS187" s="1506"/>
      <c r="BT187" s="1506"/>
      <c r="BU187" s="1506"/>
      <c r="BV187" s="1506"/>
      <c r="BW187" s="1507"/>
      <c r="BX187" s="1506"/>
      <c r="BY187" s="1506"/>
      <c r="BZ187" s="1506"/>
      <c r="CA187" s="1506"/>
      <c r="CB187" s="1507"/>
    </row>
    <row r="188" spans="1:87" ht="24" customHeight="1" thickTop="1" thickBot="1">
      <c r="A188" s="1498"/>
      <c r="B188" s="1423"/>
      <c r="C188" s="1424"/>
      <c r="D188" s="1424"/>
      <c r="E188" s="1424"/>
      <c r="F188" s="1424"/>
      <c r="G188" s="1424"/>
      <c r="H188" s="1424"/>
      <c r="I188" s="1424"/>
      <c r="J188" s="1424"/>
      <c r="K188" s="1424"/>
      <c r="L188" s="1499"/>
      <c r="M188" s="1424"/>
      <c r="N188" s="1947" t="s">
        <v>21</v>
      </c>
      <c r="O188" s="1948"/>
      <c r="P188" s="1948"/>
      <c r="Q188" s="1948"/>
      <c r="R188" s="1948"/>
      <c r="S188" s="1948"/>
      <c r="T188" s="1948"/>
      <c r="U188" s="1948"/>
      <c r="V188" s="1948"/>
      <c r="W188" s="1948"/>
      <c r="X188" s="1948"/>
      <c r="Y188" s="1948"/>
      <c r="Z188" s="1948"/>
      <c r="AA188" s="1948"/>
      <c r="AB188" s="1948"/>
      <c r="AC188" s="1948"/>
      <c r="AD188" s="1948"/>
      <c r="AE188" s="1948"/>
      <c r="AF188" s="1948"/>
      <c r="AG188" s="1948"/>
      <c r="AH188" s="1948"/>
      <c r="AI188" s="1948"/>
      <c r="AJ188" s="1948"/>
      <c r="AK188" s="1948"/>
      <c r="AL188" s="1948"/>
      <c r="AM188" s="1948"/>
      <c r="AN188" s="1948"/>
      <c r="AO188" s="1948"/>
      <c r="AP188" s="1948"/>
      <c r="AQ188" s="1948"/>
      <c r="AR188" s="1948"/>
      <c r="AS188" s="1948"/>
      <c r="AT188" s="1949"/>
      <c r="AV188" s="1950" t="s">
        <v>12</v>
      </c>
      <c r="AW188" s="1951"/>
      <c r="AX188" s="1951"/>
      <c r="AY188" s="1951"/>
      <c r="AZ188" s="1951"/>
      <c r="BA188" s="1951"/>
      <c r="BB188" s="1951"/>
      <c r="BC188" s="1951"/>
      <c r="BD188" s="1951"/>
      <c r="BE188" s="1951"/>
      <c r="BF188" s="1951"/>
      <c r="BG188" s="1951"/>
      <c r="BH188" s="1951"/>
      <c r="BI188" s="1951"/>
      <c r="BJ188" s="1951"/>
      <c r="BK188" s="1951"/>
      <c r="BL188" s="1951"/>
      <c r="BM188" s="1951"/>
      <c r="BN188" s="1951"/>
      <c r="BO188" s="1951"/>
      <c r="BP188" s="1951"/>
      <c r="BQ188" s="1951"/>
      <c r="BR188" s="1951"/>
      <c r="BS188" s="1951"/>
      <c r="BT188" s="1951"/>
      <c r="BU188" s="1951"/>
      <c r="BV188" s="1951"/>
      <c r="BW188" s="1951"/>
      <c r="BX188" s="1951"/>
      <c r="BY188" s="1951"/>
      <c r="BZ188" s="1951"/>
      <c r="CA188" s="1951"/>
      <c r="CB188" s="1952"/>
      <c r="CC188" s="1496"/>
      <c r="CD188" s="1496"/>
      <c r="CE188" s="1496"/>
      <c r="CF188" s="1496"/>
      <c r="CG188" s="1496"/>
      <c r="CH188" s="1496"/>
      <c r="CI188" s="1496"/>
    </row>
    <row r="189" spans="1:87" ht="30" customHeight="1" thickBot="1">
      <c r="A189" s="1427"/>
      <c r="B189" s="1423"/>
      <c r="C189" s="1953" t="s">
        <v>491</v>
      </c>
      <c r="D189" s="1954"/>
      <c r="E189" s="1954"/>
      <c r="F189" s="1954"/>
      <c r="G189" s="1954"/>
      <c r="H189" s="1954"/>
      <c r="I189" s="1954"/>
      <c r="J189" s="1954"/>
      <c r="K189" s="1954"/>
      <c r="L189" s="1954"/>
      <c r="M189" s="1955"/>
      <c r="N189" s="1956" t="s">
        <v>766</v>
      </c>
      <c r="O189" s="1956"/>
      <c r="P189" s="1956"/>
      <c r="Q189" s="1956"/>
      <c r="R189" s="1956"/>
      <c r="S189" s="1956"/>
      <c r="T189" s="1956"/>
      <c r="U189" s="1956"/>
      <c r="V189" s="1956"/>
      <c r="W189" s="1956"/>
      <c r="X189" s="1957"/>
      <c r="Y189" s="1958" t="s">
        <v>767</v>
      </c>
      <c r="Z189" s="1956"/>
      <c r="AA189" s="1956"/>
      <c r="AB189" s="1956"/>
      <c r="AC189" s="1956"/>
      <c r="AD189" s="1956"/>
      <c r="AE189" s="1956"/>
      <c r="AF189" s="1956"/>
      <c r="AG189" s="1956"/>
      <c r="AH189" s="1956"/>
      <c r="AI189" s="1957"/>
      <c r="AJ189" s="1958" t="s">
        <v>768</v>
      </c>
      <c r="AK189" s="1956"/>
      <c r="AL189" s="1956"/>
      <c r="AM189" s="1956"/>
      <c r="AN189" s="1956"/>
      <c r="AO189" s="1956"/>
      <c r="AP189" s="1956"/>
      <c r="AQ189" s="1956"/>
      <c r="AR189" s="1956"/>
      <c r="AS189" s="1956"/>
      <c r="AT189" s="1957"/>
      <c r="AV189" s="1958" t="s">
        <v>766</v>
      </c>
      <c r="AW189" s="1956"/>
      <c r="AX189" s="1956"/>
      <c r="AY189" s="1956"/>
      <c r="AZ189" s="1956"/>
      <c r="BA189" s="1956"/>
      <c r="BB189" s="1956"/>
      <c r="BC189" s="1956"/>
      <c r="BD189" s="1956"/>
      <c r="BE189" s="1956"/>
      <c r="BF189" s="1957"/>
      <c r="BG189" s="1958" t="s">
        <v>767</v>
      </c>
      <c r="BH189" s="1956"/>
      <c r="BI189" s="1956"/>
      <c r="BJ189" s="1956"/>
      <c r="BK189" s="1956"/>
      <c r="BL189" s="1956"/>
      <c r="BM189" s="1956"/>
      <c r="BN189" s="1956"/>
      <c r="BO189" s="1956"/>
      <c r="BP189" s="1956"/>
      <c r="BQ189" s="1957"/>
      <c r="BR189" s="1958" t="s">
        <v>768</v>
      </c>
      <c r="BS189" s="1956"/>
      <c r="BT189" s="1956"/>
      <c r="BU189" s="1956"/>
      <c r="BV189" s="1956"/>
      <c r="BW189" s="1956"/>
      <c r="BX189" s="1956"/>
      <c r="BY189" s="1956"/>
      <c r="BZ189" s="1956"/>
      <c r="CA189" s="1956"/>
      <c r="CB189" s="1957"/>
      <c r="CC189" s="1496"/>
      <c r="CD189" s="1496"/>
      <c r="CE189" s="1496"/>
      <c r="CF189" s="1496"/>
      <c r="CG189" s="1496"/>
      <c r="CH189" s="1496"/>
      <c r="CI189" s="1496"/>
    </row>
    <row r="190" spans="1:87" s="1448" customFormat="1" ht="60.75" customHeight="1" thickBot="1">
      <c r="A190" s="1427"/>
      <c r="B190" s="1500" t="s">
        <v>412</v>
      </c>
      <c r="C190" s="1429" t="s">
        <v>838</v>
      </c>
      <c r="D190" s="1430" t="s">
        <v>1100</v>
      </c>
      <c r="E190" s="1431" t="s">
        <v>1101</v>
      </c>
      <c r="F190" s="1432" t="s">
        <v>1071</v>
      </c>
      <c r="G190" s="299" t="s">
        <v>1072</v>
      </c>
      <c r="H190" s="1433" t="s">
        <v>832</v>
      </c>
      <c r="I190" s="1434" t="s">
        <v>546</v>
      </c>
      <c r="J190" s="1435" t="s">
        <v>1073</v>
      </c>
      <c r="K190" s="1436" t="s">
        <v>1074</v>
      </c>
      <c r="L190" s="1432" t="s">
        <v>1075</v>
      </c>
      <c r="M190" s="1437" t="s">
        <v>1076</v>
      </c>
      <c r="N190" s="1438" t="s">
        <v>838</v>
      </c>
      <c r="O190" s="1430" t="s">
        <v>1100</v>
      </c>
      <c r="P190" s="1431" t="s">
        <v>1101</v>
      </c>
      <c r="Q190" s="1785" t="s">
        <v>1071</v>
      </c>
      <c r="R190" s="294" t="s">
        <v>1072</v>
      </c>
      <c r="S190" s="1441" t="s">
        <v>832</v>
      </c>
      <c r="T190" s="1442" t="s">
        <v>546</v>
      </c>
      <c r="U190" s="1443" t="s">
        <v>1077</v>
      </c>
      <c r="V190" s="1439" t="s">
        <v>1078</v>
      </c>
      <c r="W190" s="1444" t="s">
        <v>1079</v>
      </c>
      <c r="X190" s="1445" t="s">
        <v>1080</v>
      </c>
      <c r="Y190" s="1442" t="s">
        <v>838</v>
      </c>
      <c r="Z190" s="1430" t="s">
        <v>1100</v>
      </c>
      <c r="AA190" s="1431" t="s">
        <v>1101</v>
      </c>
      <c r="AB190" s="1785" t="s">
        <v>1071</v>
      </c>
      <c r="AC190" s="294" t="s">
        <v>1072</v>
      </c>
      <c r="AD190" s="1441" t="s">
        <v>832</v>
      </c>
      <c r="AE190" s="1442" t="s">
        <v>546</v>
      </c>
      <c r="AF190" s="1443" t="s">
        <v>1077</v>
      </c>
      <c r="AG190" s="1439" t="s">
        <v>1078</v>
      </c>
      <c r="AH190" s="1444" t="s">
        <v>1079</v>
      </c>
      <c r="AI190" s="1445" t="s">
        <v>1080</v>
      </c>
      <c r="AJ190" s="1442" t="s">
        <v>838</v>
      </c>
      <c r="AK190" s="1430" t="s">
        <v>1100</v>
      </c>
      <c r="AL190" s="1431" t="s">
        <v>1101</v>
      </c>
      <c r="AM190" s="1785" t="s">
        <v>1071</v>
      </c>
      <c r="AN190" s="294" t="s">
        <v>1072</v>
      </c>
      <c r="AO190" s="1441" t="s">
        <v>832</v>
      </c>
      <c r="AP190" s="1442" t="s">
        <v>546</v>
      </c>
      <c r="AQ190" s="1443" t="s">
        <v>1077</v>
      </c>
      <c r="AR190" s="1439" t="s">
        <v>1078</v>
      </c>
      <c r="AS190" s="1444" t="s">
        <v>1079</v>
      </c>
      <c r="AT190" s="1445" t="s">
        <v>1080</v>
      </c>
      <c r="AU190" s="1446"/>
      <c r="AV190" s="1434" t="s">
        <v>838</v>
      </c>
      <c r="AW190" s="1430" t="s">
        <v>1100</v>
      </c>
      <c r="AX190" s="1431" t="s">
        <v>1101</v>
      </c>
      <c r="AY190" s="1432" t="s">
        <v>1071</v>
      </c>
      <c r="AZ190" s="299" t="s">
        <v>1072</v>
      </c>
      <c r="BA190" s="1433" t="s">
        <v>832</v>
      </c>
      <c r="BB190" s="1434" t="s">
        <v>546</v>
      </c>
      <c r="BC190" s="1436" t="s">
        <v>1077</v>
      </c>
      <c r="BD190" s="1431" t="s">
        <v>1078</v>
      </c>
      <c r="BE190" s="1444" t="s">
        <v>1079</v>
      </c>
      <c r="BF190" s="1447" t="s">
        <v>1080</v>
      </c>
      <c r="BG190" s="1434" t="s">
        <v>838</v>
      </c>
      <c r="BH190" s="1430" t="s">
        <v>1100</v>
      </c>
      <c r="BI190" s="1431" t="s">
        <v>1101</v>
      </c>
      <c r="BJ190" s="1432" t="s">
        <v>1071</v>
      </c>
      <c r="BK190" s="299" t="s">
        <v>1072</v>
      </c>
      <c r="BL190" s="1433" t="s">
        <v>832</v>
      </c>
      <c r="BM190" s="1434" t="s">
        <v>546</v>
      </c>
      <c r="BN190" s="1436" t="s">
        <v>1077</v>
      </c>
      <c r="BO190" s="1431" t="s">
        <v>1078</v>
      </c>
      <c r="BP190" s="1444" t="s">
        <v>1079</v>
      </c>
      <c r="BQ190" s="1447" t="s">
        <v>1080</v>
      </c>
      <c r="BR190" s="1434" t="s">
        <v>838</v>
      </c>
      <c r="BS190" s="1430" t="s">
        <v>1100</v>
      </c>
      <c r="BT190" s="1431" t="s">
        <v>1101</v>
      </c>
      <c r="BU190" s="1432" t="s">
        <v>1071</v>
      </c>
      <c r="BV190" s="299" t="s">
        <v>1072</v>
      </c>
      <c r="BW190" s="1433" t="s">
        <v>832</v>
      </c>
      <c r="BX190" s="1434" t="s">
        <v>546</v>
      </c>
      <c r="BY190" s="1436" t="s">
        <v>1077</v>
      </c>
      <c r="BZ190" s="1431" t="s">
        <v>1078</v>
      </c>
      <c r="CA190" s="1444" t="s">
        <v>1079</v>
      </c>
      <c r="CB190" s="1447" t="s">
        <v>1080</v>
      </c>
      <c r="CC190" s="1504"/>
      <c r="CD190" s="1504"/>
      <c r="CE190" s="1504"/>
      <c r="CF190" s="1504"/>
      <c r="CG190" s="1504"/>
      <c r="CH190" s="1504"/>
      <c r="CI190" s="1504"/>
    </row>
    <row r="191" spans="1:87" ht="15" customHeight="1" thickTop="1">
      <c r="A191" s="1946" t="s">
        <v>365</v>
      </c>
      <c r="B191" s="42" t="s">
        <v>414</v>
      </c>
      <c r="C191" s="1449"/>
      <c r="D191" s="1450"/>
      <c r="E191" s="1451"/>
      <c r="F191" s="1452"/>
      <c r="G191" s="1453"/>
      <c r="H191" s="1454"/>
      <c r="I191" s="1455"/>
      <c r="J191" s="1450"/>
      <c r="K191" s="1456"/>
      <c r="L191" s="1457"/>
      <c r="M191" s="1458"/>
      <c r="N191" s="1449"/>
      <c r="O191" s="1450"/>
      <c r="P191" s="1451"/>
      <c r="Q191" s="1452"/>
      <c r="R191" s="1453"/>
      <c r="S191" s="1454"/>
      <c r="T191" s="1455"/>
      <c r="U191" s="1450"/>
      <c r="V191" s="1456"/>
      <c r="W191" s="1457"/>
      <c r="X191" s="1458"/>
      <c r="Y191" s="1449"/>
      <c r="Z191" s="1450"/>
      <c r="AA191" s="1451"/>
      <c r="AB191" s="1452"/>
      <c r="AC191" s="1453"/>
      <c r="AD191" s="1454"/>
      <c r="AE191" s="1455"/>
      <c r="AF191" s="1450"/>
      <c r="AG191" s="1456"/>
      <c r="AH191" s="1457"/>
      <c r="AI191" s="1458"/>
      <c r="AJ191" s="1449"/>
      <c r="AK191" s="1450"/>
      <c r="AL191" s="1451"/>
      <c r="AM191" s="1452"/>
      <c r="AN191" s="1453"/>
      <c r="AO191" s="1454"/>
      <c r="AP191" s="1455"/>
      <c r="AQ191" s="1450"/>
      <c r="AR191" s="1456"/>
      <c r="AS191" s="1457"/>
      <c r="AT191" s="1458"/>
      <c r="AV191" s="1449"/>
      <c r="AW191" s="1450"/>
      <c r="AX191" s="1451"/>
      <c r="AY191" s="1452"/>
      <c r="AZ191" s="1453"/>
      <c r="BA191" s="1454"/>
      <c r="BB191" s="1455"/>
      <c r="BC191" s="1450"/>
      <c r="BD191" s="1456"/>
      <c r="BE191" s="1457"/>
      <c r="BF191" s="1458"/>
      <c r="BG191" s="1449"/>
      <c r="BH191" s="1450"/>
      <c r="BI191" s="1451"/>
      <c r="BJ191" s="1452"/>
      <c r="BK191" s="1453"/>
      <c r="BL191" s="1454"/>
      <c r="BM191" s="1455"/>
      <c r="BN191" s="1450"/>
      <c r="BO191" s="1456"/>
      <c r="BP191" s="1457"/>
      <c r="BQ191" s="1458"/>
      <c r="BR191" s="1449"/>
      <c r="BS191" s="1450"/>
      <c r="BT191" s="1451"/>
      <c r="BU191" s="1452"/>
      <c r="BV191" s="1453"/>
      <c r="BW191" s="1454"/>
      <c r="BX191" s="1455"/>
      <c r="BY191" s="1450"/>
      <c r="BZ191" s="1456"/>
      <c r="CA191" s="1457"/>
      <c r="CB191" s="1458"/>
      <c r="CC191" s="1496"/>
      <c r="CD191" s="1496"/>
      <c r="CE191" s="1496"/>
      <c r="CF191" s="1496"/>
      <c r="CG191" s="1496"/>
      <c r="CH191" s="1496"/>
      <c r="CI191" s="1496"/>
    </row>
    <row r="192" spans="1:87" ht="15" customHeight="1">
      <c r="A192" s="1867"/>
      <c r="B192" s="223" t="s">
        <v>11</v>
      </c>
      <c r="C192" s="1459"/>
      <c r="D192" s="1460"/>
      <c r="E192" s="1461"/>
      <c r="F192" s="1462"/>
      <c r="G192" s="1463"/>
      <c r="H192" s="1464"/>
      <c r="I192" s="1465"/>
      <c r="J192" s="1460"/>
      <c r="K192" s="1466"/>
      <c r="L192" s="1467"/>
      <c r="M192" s="1468"/>
      <c r="N192" s="1459"/>
      <c r="O192" s="1460"/>
      <c r="P192" s="1461"/>
      <c r="Q192" s="1462"/>
      <c r="R192" s="1463"/>
      <c r="S192" s="1464"/>
      <c r="T192" s="1465"/>
      <c r="U192" s="1460"/>
      <c r="V192" s="1466"/>
      <c r="W192" s="1467"/>
      <c r="X192" s="1468"/>
      <c r="Y192" s="1459"/>
      <c r="Z192" s="1460"/>
      <c r="AA192" s="1461"/>
      <c r="AB192" s="1462"/>
      <c r="AC192" s="1463"/>
      <c r="AD192" s="1464"/>
      <c r="AE192" s="1465"/>
      <c r="AF192" s="1460"/>
      <c r="AG192" s="1466"/>
      <c r="AH192" s="1467"/>
      <c r="AI192" s="1468"/>
      <c r="AJ192" s="1459"/>
      <c r="AK192" s="1460"/>
      <c r="AL192" s="1461"/>
      <c r="AM192" s="1462"/>
      <c r="AN192" s="1463"/>
      <c r="AO192" s="1464"/>
      <c r="AP192" s="1465"/>
      <c r="AQ192" s="1460"/>
      <c r="AR192" s="1466"/>
      <c r="AS192" s="1467"/>
      <c r="AT192" s="1468"/>
      <c r="AV192" s="1459"/>
      <c r="AW192" s="1460"/>
      <c r="AX192" s="1461"/>
      <c r="AY192" s="1462"/>
      <c r="AZ192" s="1463"/>
      <c r="BA192" s="1464"/>
      <c r="BB192" s="1465"/>
      <c r="BC192" s="1460"/>
      <c r="BD192" s="1466"/>
      <c r="BE192" s="1467"/>
      <c r="BF192" s="1468"/>
      <c r="BG192" s="1459"/>
      <c r="BH192" s="1460"/>
      <c r="BI192" s="1461"/>
      <c r="BJ192" s="1462"/>
      <c r="BK192" s="1463"/>
      <c r="BL192" s="1464"/>
      <c r="BM192" s="1465"/>
      <c r="BN192" s="1460"/>
      <c r="BO192" s="1466"/>
      <c r="BP192" s="1467"/>
      <c r="BQ192" s="1468"/>
      <c r="BR192" s="1459"/>
      <c r="BS192" s="1460"/>
      <c r="BT192" s="1461"/>
      <c r="BU192" s="1462"/>
      <c r="BV192" s="1463"/>
      <c r="BW192" s="1464"/>
      <c r="BX192" s="1465"/>
      <c r="BY192" s="1460"/>
      <c r="BZ192" s="1466"/>
      <c r="CA192" s="1467"/>
      <c r="CB192" s="1468"/>
      <c r="CC192" s="1496"/>
      <c r="CD192" s="1496"/>
      <c r="CE192" s="1496"/>
      <c r="CF192" s="1496"/>
      <c r="CG192" s="1496"/>
      <c r="CH192" s="1496"/>
      <c r="CI192" s="1496"/>
    </row>
    <row r="193" spans="1:87" ht="15" customHeight="1">
      <c r="A193" s="1867"/>
      <c r="B193" s="44" t="s">
        <v>4</v>
      </c>
      <c r="C193" s="1469"/>
      <c r="D193" s="1460"/>
      <c r="E193" s="1461"/>
      <c r="F193" s="1462"/>
      <c r="G193" s="1463"/>
      <c r="H193" s="1464"/>
      <c r="I193" s="1465"/>
      <c r="J193" s="1460"/>
      <c r="K193" s="1466"/>
      <c r="L193" s="1467"/>
      <c r="M193" s="1468"/>
      <c r="N193" s="1469"/>
      <c r="O193" s="1460"/>
      <c r="P193" s="1461"/>
      <c r="Q193" s="1462"/>
      <c r="R193" s="1463"/>
      <c r="S193" s="1464"/>
      <c r="T193" s="1465"/>
      <c r="U193" s="1460"/>
      <c r="V193" s="1466"/>
      <c r="W193" s="1467"/>
      <c r="X193" s="1468"/>
      <c r="Y193" s="1469"/>
      <c r="Z193" s="1460"/>
      <c r="AA193" s="1461"/>
      <c r="AB193" s="1462"/>
      <c r="AC193" s="1463"/>
      <c r="AD193" s="1464"/>
      <c r="AE193" s="1465"/>
      <c r="AF193" s="1460"/>
      <c r="AG193" s="1466"/>
      <c r="AH193" s="1467"/>
      <c r="AI193" s="1468"/>
      <c r="AJ193" s="1469"/>
      <c r="AK193" s="1460"/>
      <c r="AL193" s="1461"/>
      <c r="AM193" s="1462"/>
      <c r="AN193" s="1463"/>
      <c r="AO193" s="1464"/>
      <c r="AP193" s="1465"/>
      <c r="AQ193" s="1460"/>
      <c r="AR193" s="1466"/>
      <c r="AS193" s="1467"/>
      <c r="AT193" s="1468"/>
      <c r="AV193" s="1469"/>
      <c r="AW193" s="1460"/>
      <c r="AX193" s="1461"/>
      <c r="AY193" s="1462"/>
      <c r="AZ193" s="1463"/>
      <c r="BA193" s="1464"/>
      <c r="BB193" s="1465"/>
      <c r="BC193" s="1460"/>
      <c r="BD193" s="1466"/>
      <c r="BE193" s="1467"/>
      <c r="BF193" s="1468"/>
      <c r="BG193" s="1469"/>
      <c r="BH193" s="1460"/>
      <c r="BI193" s="1461"/>
      <c r="BJ193" s="1462"/>
      <c r="BK193" s="1463"/>
      <c r="BL193" s="1464"/>
      <c r="BM193" s="1465"/>
      <c r="BN193" s="1460"/>
      <c r="BO193" s="1466"/>
      <c r="BP193" s="1467"/>
      <c r="BQ193" s="1468"/>
      <c r="BR193" s="1469"/>
      <c r="BS193" s="1460"/>
      <c r="BT193" s="1461"/>
      <c r="BU193" s="1462"/>
      <c r="BV193" s="1463"/>
      <c r="BW193" s="1464"/>
      <c r="BX193" s="1465"/>
      <c r="BY193" s="1460"/>
      <c r="BZ193" s="1466"/>
      <c r="CA193" s="1467"/>
      <c r="CB193" s="1468"/>
      <c r="CC193" s="1496"/>
      <c r="CD193" s="1496"/>
      <c r="CE193" s="1496"/>
      <c r="CF193" s="1496"/>
      <c r="CG193" s="1496"/>
      <c r="CH193" s="1496"/>
      <c r="CI193" s="1496"/>
    </row>
    <row r="194" spans="1:87" ht="15" customHeight="1">
      <c r="A194" s="1867"/>
      <c r="B194" s="45" t="s">
        <v>415</v>
      </c>
      <c r="C194" s="1459"/>
      <c r="D194" s="1460"/>
      <c r="E194" s="1461"/>
      <c r="F194" s="1462"/>
      <c r="G194" s="1463"/>
      <c r="H194" s="1464"/>
      <c r="I194" s="1465"/>
      <c r="J194" s="1460"/>
      <c r="K194" s="1466"/>
      <c r="L194" s="1467"/>
      <c r="M194" s="1468"/>
      <c r="N194" s="1459"/>
      <c r="O194" s="1460"/>
      <c r="P194" s="1461"/>
      <c r="Q194" s="1462"/>
      <c r="R194" s="1463"/>
      <c r="S194" s="1464"/>
      <c r="T194" s="1465"/>
      <c r="U194" s="1460"/>
      <c r="V194" s="1466"/>
      <c r="W194" s="1467"/>
      <c r="X194" s="1468"/>
      <c r="Y194" s="1459"/>
      <c r="Z194" s="1460"/>
      <c r="AA194" s="1461"/>
      <c r="AB194" s="1462"/>
      <c r="AC194" s="1463"/>
      <c r="AD194" s="1464"/>
      <c r="AE194" s="1465"/>
      <c r="AF194" s="1460"/>
      <c r="AG194" s="1466"/>
      <c r="AH194" s="1467"/>
      <c r="AI194" s="1468"/>
      <c r="AJ194" s="1459"/>
      <c r="AK194" s="1460"/>
      <c r="AL194" s="1461"/>
      <c r="AM194" s="1462"/>
      <c r="AN194" s="1463"/>
      <c r="AO194" s="1464"/>
      <c r="AP194" s="1465"/>
      <c r="AQ194" s="1460"/>
      <c r="AR194" s="1466"/>
      <c r="AS194" s="1467"/>
      <c r="AT194" s="1468"/>
      <c r="AV194" s="1459"/>
      <c r="AW194" s="1460"/>
      <c r="AX194" s="1461"/>
      <c r="AY194" s="1462"/>
      <c r="AZ194" s="1463"/>
      <c r="BA194" s="1464"/>
      <c r="BB194" s="1465"/>
      <c r="BC194" s="1460"/>
      <c r="BD194" s="1466"/>
      <c r="BE194" s="1467"/>
      <c r="BF194" s="1468"/>
      <c r="BG194" s="1459"/>
      <c r="BH194" s="1460"/>
      <c r="BI194" s="1461"/>
      <c r="BJ194" s="1462"/>
      <c r="BK194" s="1463"/>
      <c r="BL194" s="1464"/>
      <c r="BM194" s="1465"/>
      <c r="BN194" s="1460"/>
      <c r="BO194" s="1466"/>
      <c r="BP194" s="1467"/>
      <c r="BQ194" s="1468"/>
      <c r="BR194" s="1459"/>
      <c r="BS194" s="1460"/>
      <c r="BT194" s="1461"/>
      <c r="BU194" s="1462"/>
      <c r="BV194" s="1463"/>
      <c r="BW194" s="1464"/>
      <c r="BX194" s="1465"/>
      <c r="BY194" s="1460"/>
      <c r="BZ194" s="1466"/>
      <c r="CA194" s="1467"/>
      <c r="CB194" s="1468"/>
      <c r="CC194" s="1496"/>
      <c r="CD194" s="1496"/>
      <c r="CE194" s="1496"/>
      <c r="CF194" s="1496"/>
      <c r="CG194" s="1496"/>
      <c r="CH194" s="1496"/>
      <c r="CI194" s="1496"/>
    </row>
    <row r="195" spans="1:87" ht="15" customHeight="1">
      <c r="A195" s="1867"/>
      <c r="B195" s="45" t="s">
        <v>416</v>
      </c>
      <c r="C195" s="1459"/>
      <c r="D195" s="1460"/>
      <c r="E195" s="1461"/>
      <c r="F195" s="1462"/>
      <c r="G195" s="1463"/>
      <c r="H195" s="1464"/>
      <c r="I195" s="1465"/>
      <c r="J195" s="1460"/>
      <c r="K195" s="1466"/>
      <c r="L195" s="1467"/>
      <c r="M195" s="1468"/>
      <c r="N195" s="1459"/>
      <c r="O195" s="1460"/>
      <c r="P195" s="1461"/>
      <c r="Q195" s="1462"/>
      <c r="R195" s="1463"/>
      <c r="S195" s="1464"/>
      <c r="T195" s="1465"/>
      <c r="U195" s="1460"/>
      <c r="V195" s="1466"/>
      <c r="W195" s="1467"/>
      <c r="X195" s="1468"/>
      <c r="Y195" s="1459"/>
      <c r="Z195" s="1460"/>
      <c r="AA195" s="1461"/>
      <c r="AB195" s="1462"/>
      <c r="AC195" s="1463"/>
      <c r="AD195" s="1464"/>
      <c r="AE195" s="1465"/>
      <c r="AF195" s="1460"/>
      <c r="AG195" s="1466"/>
      <c r="AH195" s="1467"/>
      <c r="AI195" s="1468"/>
      <c r="AJ195" s="1459"/>
      <c r="AK195" s="1460"/>
      <c r="AL195" s="1461"/>
      <c r="AM195" s="1462"/>
      <c r="AN195" s="1463"/>
      <c r="AO195" s="1464"/>
      <c r="AP195" s="1465"/>
      <c r="AQ195" s="1460"/>
      <c r="AR195" s="1466"/>
      <c r="AS195" s="1467"/>
      <c r="AT195" s="1468"/>
      <c r="AV195" s="1459"/>
      <c r="AW195" s="1460"/>
      <c r="AX195" s="1461"/>
      <c r="AY195" s="1462"/>
      <c r="AZ195" s="1463"/>
      <c r="BA195" s="1464"/>
      <c r="BB195" s="1465"/>
      <c r="BC195" s="1460"/>
      <c r="BD195" s="1466"/>
      <c r="BE195" s="1467"/>
      <c r="BF195" s="1468"/>
      <c r="BG195" s="1459"/>
      <c r="BH195" s="1460"/>
      <c r="BI195" s="1461"/>
      <c r="BJ195" s="1462"/>
      <c r="BK195" s="1463"/>
      <c r="BL195" s="1464"/>
      <c r="BM195" s="1465"/>
      <c r="BN195" s="1460"/>
      <c r="BO195" s="1466"/>
      <c r="BP195" s="1467"/>
      <c r="BQ195" s="1468"/>
      <c r="BR195" s="1459"/>
      <c r="BS195" s="1460"/>
      <c r="BT195" s="1461"/>
      <c r="BU195" s="1462"/>
      <c r="BV195" s="1463"/>
      <c r="BW195" s="1464"/>
      <c r="BX195" s="1465"/>
      <c r="BY195" s="1460"/>
      <c r="BZ195" s="1466"/>
      <c r="CA195" s="1467"/>
      <c r="CB195" s="1468"/>
      <c r="CC195" s="1496"/>
      <c r="CD195" s="1496"/>
      <c r="CE195" s="1496"/>
      <c r="CF195" s="1496"/>
      <c r="CG195" s="1496"/>
      <c r="CH195" s="1496"/>
      <c r="CI195" s="1496"/>
    </row>
    <row r="196" spans="1:87" ht="15" customHeight="1">
      <c r="A196" s="1867"/>
      <c r="B196" s="44" t="s">
        <v>10</v>
      </c>
      <c r="C196" s="1470"/>
      <c r="D196" s="1471"/>
      <c r="E196" s="1472"/>
      <c r="F196" s="1473"/>
      <c r="G196" s="1474"/>
      <c r="H196" s="1464"/>
      <c r="I196" s="1465"/>
      <c r="J196" s="1471"/>
      <c r="K196" s="1472"/>
      <c r="L196" s="1467"/>
      <c r="M196" s="1468"/>
      <c r="N196" s="1470"/>
      <c r="O196" s="1471"/>
      <c r="P196" s="1472"/>
      <c r="Q196" s="1473"/>
      <c r="R196" s="1474"/>
      <c r="S196" s="1464"/>
      <c r="T196" s="1465"/>
      <c r="U196" s="1471"/>
      <c r="V196" s="1472"/>
      <c r="W196" s="1467"/>
      <c r="X196" s="1468"/>
      <c r="Y196" s="1470"/>
      <c r="Z196" s="1471"/>
      <c r="AA196" s="1472"/>
      <c r="AB196" s="1473"/>
      <c r="AC196" s="1474"/>
      <c r="AD196" s="1464"/>
      <c r="AE196" s="1465"/>
      <c r="AF196" s="1471"/>
      <c r="AG196" s="1472"/>
      <c r="AH196" s="1467"/>
      <c r="AI196" s="1468"/>
      <c r="AJ196" s="1470"/>
      <c r="AK196" s="1471"/>
      <c r="AL196" s="1472"/>
      <c r="AM196" s="1473"/>
      <c r="AN196" s="1474"/>
      <c r="AO196" s="1464"/>
      <c r="AP196" s="1465"/>
      <c r="AQ196" s="1471"/>
      <c r="AR196" s="1472"/>
      <c r="AS196" s="1467"/>
      <c r="AT196" s="1468"/>
      <c r="AV196" s="1470"/>
      <c r="AW196" s="1471"/>
      <c r="AX196" s="1472"/>
      <c r="AY196" s="1473"/>
      <c r="AZ196" s="1474"/>
      <c r="BA196" s="1464"/>
      <c r="BB196" s="1465"/>
      <c r="BC196" s="1471"/>
      <c r="BD196" s="1472"/>
      <c r="BE196" s="1467"/>
      <c r="BF196" s="1468"/>
      <c r="BG196" s="1470"/>
      <c r="BH196" s="1471"/>
      <c r="BI196" s="1472"/>
      <c r="BJ196" s="1473"/>
      <c r="BK196" s="1474"/>
      <c r="BL196" s="1464"/>
      <c r="BM196" s="1465"/>
      <c r="BN196" s="1471"/>
      <c r="BO196" s="1472"/>
      <c r="BP196" s="1467"/>
      <c r="BQ196" s="1468"/>
      <c r="BR196" s="1470"/>
      <c r="BS196" s="1471"/>
      <c r="BT196" s="1472"/>
      <c r="BU196" s="1473"/>
      <c r="BV196" s="1474"/>
      <c r="BW196" s="1464"/>
      <c r="BX196" s="1465"/>
      <c r="BY196" s="1471"/>
      <c r="BZ196" s="1472"/>
      <c r="CA196" s="1467"/>
      <c r="CB196" s="1468"/>
      <c r="CC196" s="1496"/>
      <c r="CD196" s="1496"/>
      <c r="CE196" s="1496"/>
      <c r="CF196" s="1496"/>
      <c r="CG196" s="1496"/>
      <c r="CH196" s="1496"/>
      <c r="CI196" s="1496"/>
    </row>
    <row r="197" spans="1:87" ht="15" customHeight="1">
      <c r="A197" s="1867"/>
      <c r="B197" s="46" t="s">
        <v>417</v>
      </c>
      <c r="C197" s="1470"/>
      <c r="D197" s="1471"/>
      <c r="E197" s="1472"/>
      <c r="F197" s="1473"/>
      <c r="G197" s="1474"/>
      <c r="H197" s="1464"/>
      <c r="I197" s="1465"/>
      <c r="J197" s="1471"/>
      <c r="K197" s="1472"/>
      <c r="L197" s="1467"/>
      <c r="M197" s="1468"/>
      <c r="N197" s="1470"/>
      <c r="O197" s="1471"/>
      <c r="P197" s="1472"/>
      <c r="Q197" s="1473"/>
      <c r="R197" s="1474"/>
      <c r="S197" s="1464"/>
      <c r="T197" s="1465"/>
      <c r="U197" s="1471"/>
      <c r="V197" s="1472"/>
      <c r="W197" s="1467"/>
      <c r="X197" s="1468"/>
      <c r="Y197" s="1470"/>
      <c r="Z197" s="1471"/>
      <c r="AA197" s="1472"/>
      <c r="AB197" s="1473"/>
      <c r="AC197" s="1474"/>
      <c r="AD197" s="1464"/>
      <c r="AE197" s="1465"/>
      <c r="AF197" s="1471"/>
      <c r="AG197" s="1472"/>
      <c r="AH197" s="1467"/>
      <c r="AI197" s="1468"/>
      <c r="AJ197" s="1470"/>
      <c r="AK197" s="1471"/>
      <c r="AL197" s="1472"/>
      <c r="AM197" s="1473"/>
      <c r="AN197" s="1474"/>
      <c r="AO197" s="1464"/>
      <c r="AP197" s="1465"/>
      <c r="AQ197" s="1471"/>
      <c r="AR197" s="1472"/>
      <c r="AS197" s="1467"/>
      <c r="AT197" s="1468"/>
      <c r="AV197" s="1470"/>
      <c r="AW197" s="1471"/>
      <c r="AX197" s="1472"/>
      <c r="AY197" s="1473"/>
      <c r="AZ197" s="1474"/>
      <c r="BA197" s="1464"/>
      <c r="BB197" s="1465"/>
      <c r="BC197" s="1471"/>
      <c r="BD197" s="1472"/>
      <c r="BE197" s="1467"/>
      <c r="BF197" s="1468"/>
      <c r="BG197" s="1470"/>
      <c r="BH197" s="1471"/>
      <c r="BI197" s="1472"/>
      <c r="BJ197" s="1473"/>
      <c r="BK197" s="1474"/>
      <c r="BL197" s="1464"/>
      <c r="BM197" s="1465"/>
      <c r="BN197" s="1471"/>
      <c r="BO197" s="1472"/>
      <c r="BP197" s="1467"/>
      <c r="BQ197" s="1468"/>
      <c r="BR197" s="1470"/>
      <c r="BS197" s="1471"/>
      <c r="BT197" s="1472"/>
      <c r="BU197" s="1473"/>
      <c r="BV197" s="1474"/>
      <c r="BW197" s="1464"/>
      <c r="BX197" s="1465"/>
      <c r="BY197" s="1471"/>
      <c r="BZ197" s="1472"/>
      <c r="CA197" s="1467"/>
      <c r="CB197" s="1468"/>
      <c r="CC197" s="1496"/>
      <c r="CD197" s="1496"/>
      <c r="CE197" s="1496"/>
      <c r="CF197" s="1496"/>
      <c r="CG197" s="1496"/>
      <c r="CH197" s="1496"/>
      <c r="CI197" s="1496"/>
    </row>
    <row r="198" spans="1:87" ht="15" customHeight="1">
      <c r="A198" s="1867"/>
      <c r="B198" s="47" t="s">
        <v>418</v>
      </c>
      <c r="C198" s="1475"/>
      <c r="D198" s="1460"/>
      <c r="E198" s="1461"/>
      <c r="F198" s="1462"/>
      <c r="G198" s="1463"/>
      <c r="H198" s="1464"/>
      <c r="I198" s="1465"/>
      <c r="J198" s="1460"/>
      <c r="K198" s="1466"/>
      <c r="L198" s="1467"/>
      <c r="M198" s="1468"/>
      <c r="N198" s="1475"/>
      <c r="O198" s="1460"/>
      <c r="P198" s="1461"/>
      <c r="Q198" s="1462"/>
      <c r="R198" s="1463"/>
      <c r="S198" s="1464"/>
      <c r="T198" s="1465"/>
      <c r="U198" s="1460"/>
      <c r="V198" s="1466"/>
      <c r="W198" s="1467"/>
      <c r="X198" s="1468"/>
      <c r="Y198" s="1475"/>
      <c r="Z198" s="1460"/>
      <c r="AA198" s="1461"/>
      <c r="AB198" s="1462"/>
      <c r="AC198" s="1463"/>
      <c r="AD198" s="1464"/>
      <c r="AE198" s="1465"/>
      <c r="AF198" s="1460"/>
      <c r="AG198" s="1466"/>
      <c r="AH198" s="1467"/>
      <c r="AI198" s="1468"/>
      <c r="AJ198" s="1475"/>
      <c r="AK198" s="1460"/>
      <c r="AL198" s="1461"/>
      <c r="AM198" s="1462"/>
      <c r="AN198" s="1463"/>
      <c r="AO198" s="1464"/>
      <c r="AP198" s="1465"/>
      <c r="AQ198" s="1460"/>
      <c r="AR198" s="1466"/>
      <c r="AS198" s="1467"/>
      <c r="AT198" s="1468"/>
      <c r="AV198" s="1475"/>
      <c r="AW198" s="1460"/>
      <c r="AX198" s="1461"/>
      <c r="AY198" s="1462"/>
      <c r="AZ198" s="1463"/>
      <c r="BA198" s="1464"/>
      <c r="BB198" s="1465"/>
      <c r="BC198" s="1460"/>
      <c r="BD198" s="1466"/>
      <c r="BE198" s="1467"/>
      <c r="BF198" s="1468"/>
      <c r="BG198" s="1475"/>
      <c r="BH198" s="1460"/>
      <c r="BI198" s="1461"/>
      <c r="BJ198" s="1462"/>
      <c r="BK198" s="1463"/>
      <c r="BL198" s="1464"/>
      <c r="BM198" s="1465"/>
      <c r="BN198" s="1460"/>
      <c r="BO198" s="1466"/>
      <c r="BP198" s="1467"/>
      <c r="BQ198" s="1468"/>
      <c r="BR198" s="1475"/>
      <c r="BS198" s="1460"/>
      <c r="BT198" s="1461"/>
      <c r="BU198" s="1462"/>
      <c r="BV198" s="1463"/>
      <c r="BW198" s="1464"/>
      <c r="BX198" s="1465"/>
      <c r="BY198" s="1460"/>
      <c r="BZ198" s="1466"/>
      <c r="CA198" s="1467"/>
      <c r="CB198" s="1468"/>
      <c r="CC198" s="1496"/>
      <c r="CD198" s="1496"/>
      <c r="CE198" s="1496"/>
      <c r="CF198" s="1496"/>
      <c r="CG198" s="1496"/>
      <c r="CH198" s="1496"/>
      <c r="CI198" s="1496"/>
    </row>
    <row r="199" spans="1:87" ht="15" customHeight="1">
      <c r="A199" s="1867"/>
      <c r="B199" s="47" t="s">
        <v>419</v>
      </c>
      <c r="C199" s="1475"/>
      <c r="D199" s="1460"/>
      <c r="E199" s="1461"/>
      <c r="F199" s="1462"/>
      <c r="G199" s="1463"/>
      <c r="H199" s="1464"/>
      <c r="I199" s="1465"/>
      <c r="J199" s="1460"/>
      <c r="K199" s="1466"/>
      <c r="L199" s="1467"/>
      <c r="M199" s="1468"/>
      <c r="N199" s="1475"/>
      <c r="O199" s="1460"/>
      <c r="P199" s="1461"/>
      <c r="Q199" s="1462"/>
      <c r="R199" s="1463"/>
      <c r="S199" s="1464"/>
      <c r="T199" s="1465"/>
      <c r="U199" s="1460"/>
      <c r="V199" s="1466"/>
      <c r="W199" s="1467"/>
      <c r="X199" s="1468"/>
      <c r="Y199" s="1475"/>
      <c r="Z199" s="1460"/>
      <c r="AA199" s="1461"/>
      <c r="AB199" s="1462"/>
      <c r="AC199" s="1463"/>
      <c r="AD199" s="1464"/>
      <c r="AE199" s="1465"/>
      <c r="AF199" s="1460"/>
      <c r="AG199" s="1466"/>
      <c r="AH199" s="1467"/>
      <c r="AI199" s="1468"/>
      <c r="AJ199" s="1475"/>
      <c r="AK199" s="1460"/>
      <c r="AL199" s="1461"/>
      <c r="AM199" s="1462"/>
      <c r="AN199" s="1463"/>
      <c r="AO199" s="1464"/>
      <c r="AP199" s="1465"/>
      <c r="AQ199" s="1460"/>
      <c r="AR199" s="1466"/>
      <c r="AS199" s="1467"/>
      <c r="AT199" s="1468"/>
      <c r="AV199" s="1475"/>
      <c r="AW199" s="1460"/>
      <c r="AX199" s="1461"/>
      <c r="AY199" s="1462"/>
      <c r="AZ199" s="1463"/>
      <c r="BA199" s="1464"/>
      <c r="BB199" s="1465"/>
      <c r="BC199" s="1460"/>
      <c r="BD199" s="1466"/>
      <c r="BE199" s="1467"/>
      <c r="BF199" s="1468"/>
      <c r="BG199" s="1475"/>
      <c r="BH199" s="1460"/>
      <c r="BI199" s="1461"/>
      <c r="BJ199" s="1462"/>
      <c r="BK199" s="1463"/>
      <c r="BL199" s="1464"/>
      <c r="BM199" s="1465"/>
      <c r="BN199" s="1460"/>
      <c r="BO199" s="1466"/>
      <c r="BP199" s="1467"/>
      <c r="BQ199" s="1468"/>
      <c r="BR199" s="1475"/>
      <c r="BS199" s="1460"/>
      <c r="BT199" s="1461"/>
      <c r="BU199" s="1462"/>
      <c r="BV199" s="1463"/>
      <c r="BW199" s="1464"/>
      <c r="BX199" s="1465"/>
      <c r="BY199" s="1460"/>
      <c r="BZ199" s="1466"/>
      <c r="CA199" s="1467"/>
      <c r="CB199" s="1468"/>
      <c r="CC199" s="1496"/>
      <c r="CD199" s="1496"/>
      <c r="CE199" s="1496"/>
      <c r="CF199" s="1496"/>
      <c r="CG199" s="1496"/>
      <c r="CH199" s="1496"/>
      <c r="CI199" s="1496"/>
    </row>
    <row r="200" spans="1:87" ht="15" customHeight="1">
      <c r="A200" s="1867"/>
      <c r="B200" s="46" t="s">
        <v>420</v>
      </c>
      <c r="C200" s="1459"/>
      <c r="D200" s="1460"/>
      <c r="E200" s="1461"/>
      <c r="F200" s="1462"/>
      <c r="G200" s="1463"/>
      <c r="H200" s="1464"/>
      <c r="I200" s="1465"/>
      <c r="J200" s="1460"/>
      <c r="K200" s="1466"/>
      <c r="L200" s="1467"/>
      <c r="M200" s="1468"/>
      <c r="N200" s="1459"/>
      <c r="O200" s="1460"/>
      <c r="P200" s="1461"/>
      <c r="Q200" s="1462"/>
      <c r="R200" s="1463"/>
      <c r="S200" s="1464"/>
      <c r="T200" s="1465"/>
      <c r="U200" s="1460"/>
      <c r="V200" s="1466"/>
      <c r="W200" s="1467"/>
      <c r="X200" s="1468"/>
      <c r="Y200" s="1459"/>
      <c r="Z200" s="1460"/>
      <c r="AA200" s="1461"/>
      <c r="AB200" s="1462"/>
      <c r="AC200" s="1463"/>
      <c r="AD200" s="1464"/>
      <c r="AE200" s="1465"/>
      <c r="AF200" s="1460"/>
      <c r="AG200" s="1466"/>
      <c r="AH200" s="1467"/>
      <c r="AI200" s="1468"/>
      <c r="AJ200" s="1459"/>
      <c r="AK200" s="1460"/>
      <c r="AL200" s="1461"/>
      <c r="AM200" s="1462"/>
      <c r="AN200" s="1463"/>
      <c r="AO200" s="1464"/>
      <c r="AP200" s="1465"/>
      <c r="AQ200" s="1460"/>
      <c r="AR200" s="1466"/>
      <c r="AS200" s="1467"/>
      <c r="AT200" s="1468"/>
      <c r="AV200" s="1459"/>
      <c r="AW200" s="1460"/>
      <c r="AX200" s="1461"/>
      <c r="AY200" s="1462"/>
      <c r="AZ200" s="1463"/>
      <c r="BA200" s="1464"/>
      <c r="BB200" s="1465"/>
      <c r="BC200" s="1460"/>
      <c r="BD200" s="1466"/>
      <c r="BE200" s="1467"/>
      <c r="BF200" s="1468"/>
      <c r="BG200" s="1459"/>
      <c r="BH200" s="1460"/>
      <c r="BI200" s="1461"/>
      <c r="BJ200" s="1462"/>
      <c r="BK200" s="1463"/>
      <c r="BL200" s="1464"/>
      <c r="BM200" s="1465"/>
      <c r="BN200" s="1460"/>
      <c r="BO200" s="1466"/>
      <c r="BP200" s="1467"/>
      <c r="BQ200" s="1468"/>
      <c r="BR200" s="1459"/>
      <c r="BS200" s="1460"/>
      <c r="BT200" s="1461"/>
      <c r="BU200" s="1462"/>
      <c r="BV200" s="1463"/>
      <c r="BW200" s="1464"/>
      <c r="BX200" s="1465"/>
      <c r="BY200" s="1460"/>
      <c r="BZ200" s="1466"/>
      <c r="CA200" s="1467"/>
      <c r="CB200" s="1468"/>
      <c r="CC200" s="1496"/>
      <c r="CD200" s="1496"/>
      <c r="CE200" s="1496"/>
      <c r="CF200" s="1496"/>
      <c r="CG200" s="1496"/>
      <c r="CH200" s="1496"/>
      <c r="CI200" s="1496"/>
    </row>
    <row r="201" spans="1:87" ht="15" customHeight="1">
      <c r="A201" s="1867"/>
      <c r="B201" s="46" t="s">
        <v>421</v>
      </c>
      <c r="C201" s="1470"/>
      <c r="D201" s="1471"/>
      <c r="E201" s="1472"/>
      <c r="F201" s="1473"/>
      <c r="G201" s="1474"/>
      <c r="H201" s="1464"/>
      <c r="I201" s="1465"/>
      <c r="J201" s="1471"/>
      <c r="K201" s="1472"/>
      <c r="L201" s="1467"/>
      <c r="M201" s="1468"/>
      <c r="N201" s="1470"/>
      <c r="O201" s="1471"/>
      <c r="P201" s="1472"/>
      <c r="Q201" s="1473"/>
      <c r="R201" s="1474"/>
      <c r="S201" s="1464"/>
      <c r="T201" s="1465"/>
      <c r="U201" s="1471"/>
      <c r="V201" s="1472"/>
      <c r="W201" s="1467"/>
      <c r="X201" s="1468"/>
      <c r="Y201" s="1470"/>
      <c r="Z201" s="1471"/>
      <c r="AA201" s="1472"/>
      <c r="AB201" s="1473"/>
      <c r="AC201" s="1474"/>
      <c r="AD201" s="1464"/>
      <c r="AE201" s="1465"/>
      <c r="AF201" s="1471"/>
      <c r="AG201" s="1472"/>
      <c r="AH201" s="1467"/>
      <c r="AI201" s="1468"/>
      <c r="AJ201" s="1470"/>
      <c r="AK201" s="1471"/>
      <c r="AL201" s="1472"/>
      <c r="AM201" s="1473"/>
      <c r="AN201" s="1474"/>
      <c r="AO201" s="1464"/>
      <c r="AP201" s="1465"/>
      <c r="AQ201" s="1471"/>
      <c r="AR201" s="1472"/>
      <c r="AS201" s="1467"/>
      <c r="AT201" s="1468"/>
      <c r="AV201" s="1470"/>
      <c r="AW201" s="1471"/>
      <c r="AX201" s="1472"/>
      <c r="AY201" s="1473"/>
      <c r="AZ201" s="1474"/>
      <c r="BA201" s="1464"/>
      <c r="BB201" s="1465"/>
      <c r="BC201" s="1471"/>
      <c r="BD201" s="1472"/>
      <c r="BE201" s="1467"/>
      <c r="BF201" s="1468"/>
      <c r="BG201" s="1470"/>
      <c r="BH201" s="1471"/>
      <c r="BI201" s="1472"/>
      <c r="BJ201" s="1473"/>
      <c r="BK201" s="1474"/>
      <c r="BL201" s="1464"/>
      <c r="BM201" s="1465"/>
      <c r="BN201" s="1471"/>
      <c r="BO201" s="1472"/>
      <c r="BP201" s="1467"/>
      <c r="BQ201" s="1468"/>
      <c r="BR201" s="1470"/>
      <c r="BS201" s="1471"/>
      <c r="BT201" s="1472"/>
      <c r="BU201" s="1473"/>
      <c r="BV201" s="1474"/>
      <c r="BW201" s="1464"/>
      <c r="BX201" s="1465"/>
      <c r="BY201" s="1471"/>
      <c r="BZ201" s="1472"/>
      <c r="CA201" s="1467"/>
      <c r="CB201" s="1468"/>
      <c r="CC201" s="1496"/>
      <c r="CD201" s="1496"/>
      <c r="CE201" s="1496"/>
      <c r="CF201" s="1496"/>
      <c r="CG201" s="1496"/>
      <c r="CH201" s="1496"/>
      <c r="CI201" s="1496"/>
    </row>
    <row r="202" spans="1:87" ht="15" customHeight="1">
      <c r="A202" s="1867"/>
      <c r="B202" s="47" t="s">
        <v>422</v>
      </c>
      <c r="C202" s="1459"/>
      <c r="D202" s="1460"/>
      <c r="E202" s="1461"/>
      <c r="F202" s="1462"/>
      <c r="G202" s="1463"/>
      <c r="H202" s="1464"/>
      <c r="I202" s="1465"/>
      <c r="J202" s="1460"/>
      <c r="K202" s="1466"/>
      <c r="L202" s="1467"/>
      <c r="M202" s="1468"/>
      <c r="N202" s="1459"/>
      <c r="O202" s="1460"/>
      <c r="P202" s="1461"/>
      <c r="Q202" s="1462"/>
      <c r="R202" s="1463"/>
      <c r="S202" s="1464"/>
      <c r="T202" s="1465"/>
      <c r="U202" s="1460"/>
      <c r="V202" s="1466"/>
      <c r="W202" s="1467"/>
      <c r="X202" s="1468"/>
      <c r="Y202" s="1459"/>
      <c r="Z202" s="1460"/>
      <c r="AA202" s="1461"/>
      <c r="AB202" s="1462"/>
      <c r="AC202" s="1463"/>
      <c r="AD202" s="1464"/>
      <c r="AE202" s="1465"/>
      <c r="AF202" s="1460"/>
      <c r="AG202" s="1466"/>
      <c r="AH202" s="1467"/>
      <c r="AI202" s="1468"/>
      <c r="AJ202" s="1459"/>
      <c r="AK202" s="1460"/>
      <c r="AL202" s="1461"/>
      <c r="AM202" s="1462"/>
      <c r="AN202" s="1463"/>
      <c r="AO202" s="1464"/>
      <c r="AP202" s="1465"/>
      <c r="AQ202" s="1460"/>
      <c r="AR202" s="1466"/>
      <c r="AS202" s="1467"/>
      <c r="AT202" s="1468"/>
      <c r="AV202" s="1459"/>
      <c r="AW202" s="1460"/>
      <c r="AX202" s="1461"/>
      <c r="AY202" s="1462"/>
      <c r="AZ202" s="1463"/>
      <c r="BA202" s="1464"/>
      <c r="BB202" s="1465"/>
      <c r="BC202" s="1460"/>
      <c r="BD202" s="1466"/>
      <c r="BE202" s="1467"/>
      <c r="BF202" s="1468"/>
      <c r="BG202" s="1459"/>
      <c r="BH202" s="1460"/>
      <c r="BI202" s="1461"/>
      <c r="BJ202" s="1462"/>
      <c r="BK202" s="1463"/>
      <c r="BL202" s="1464"/>
      <c r="BM202" s="1465"/>
      <c r="BN202" s="1460"/>
      <c r="BO202" s="1466"/>
      <c r="BP202" s="1467"/>
      <c r="BQ202" s="1468"/>
      <c r="BR202" s="1459"/>
      <c r="BS202" s="1460"/>
      <c r="BT202" s="1461"/>
      <c r="BU202" s="1462"/>
      <c r="BV202" s="1463"/>
      <c r="BW202" s="1464"/>
      <c r="BX202" s="1465"/>
      <c r="BY202" s="1460"/>
      <c r="BZ202" s="1466"/>
      <c r="CA202" s="1467"/>
      <c r="CB202" s="1468"/>
      <c r="CC202" s="1496"/>
      <c r="CD202" s="1496"/>
      <c r="CE202" s="1496"/>
      <c r="CF202" s="1496"/>
      <c r="CG202" s="1496"/>
      <c r="CH202" s="1496"/>
      <c r="CI202" s="1496"/>
    </row>
    <row r="203" spans="1:87" ht="15" customHeight="1">
      <c r="A203" s="1867"/>
      <c r="B203" s="47" t="s">
        <v>423</v>
      </c>
      <c r="C203" s="1459"/>
      <c r="D203" s="1460"/>
      <c r="E203" s="1461"/>
      <c r="F203" s="1462"/>
      <c r="G203" s="1463"/>
      <c r="H203" s="1464"/>
      <c r="I203" s="1465"/>
      <c r="J203" s="1460"/>
      <c r="K203" s="1466"/>
      <c r="L203" s="1467"/>
      <c r="M203" s="1468"/>
      <c r="N203" s="1459"/>
      <c r="O203" s="1460"/>
      <c r="P203" s="1461"/>
      <c r="Q203" s="1462"/>
      <c r="R203" s="1463"/>
      <c r="S203" s="1464"/>
      <c r="T203" s="1465"/>
      <c r="U203" s="1460"/>
      <c r="V203" s="1466"/>
      <c r="W203" s="1467"/>
      <c r="X203" s="1468"/>
      <c r="Y203" s="1459"/>
      <c r="Z203" s="1460"/>
      <c r="AA203" s="1461"/>
      <c r="AB203" s="1462"/>
      <c r="AC203" s="1463"/>
      <c r="AD203" s="1464"/>
      <c r="AE203" s="1465"/>
      <c r="AF203" s="1460"/>
      <c r="AG203" s="1466"/>
      <c r="AH203" s="1467"/>
      <c r="AI203" s="1468"/>
      <c r="AJ203" s="1459"/>
      <c r="AK203" s="1460"/>
      <c r="AL203" s="1461"/>
      <c r="AM203" s="1462"/>
      <c r="AN203" s="1463"/>
      <c r="AO203" s="1464"/>
      <c r="AP203" s="1465"/>
      <c r="AQ203" s="1460"/>
      <c r="AR203" s="1466"/>
      <c r="AS203" s="1467"/>
      <c r="AT203" s="1468"/>
      <c r="AV203" s="1459"/>
      <c r="AW203" s="1460"/>
      <c r="AX203" s="1461"/>
      <c r="AY203" s="1462"/>
      <c r="AZ203" s="1463"/>
      <c r="BA203" s="1464"/>
      <c r="BB203" s="1465"/>
      <c r="BC203" s="1460"/>
      <c r="BD203" s="1466"/>
      <c r="BE203" s="1467"/>
      <c r="BF203" s="1468"/>
      <c r="BG203" s="1459"/>
      <c r="BH203" s="1460"/>
      <c r="BI203" s="1461"/>
      <c r="BJ203" s="1462"/>
      <c r="BK203" s="1463"/>
      <c r="BL203" s="1464"/>
      <c r="BM203" s="1465"/>
      <c r="BN203" s="1460"/>
      <c r="BO203" s="1466"/>
      <c r="BP203" s="1467"/>
      <c r="BQ203" s="1468"/>
      <c r="BR203" s="1459"/>
      <c r="BS203" s="1460"/>
      <c r="BT203" s="1461"/>
      <c r="BU203" s="1462"/>
      <c r="BV203" s="1463"/>
      <c r="BW203" s="1464"/>
      <c r="BX203" s="1465"/>
      <c r="BY203" s="1460"/>
      <c r="BZ203" s="1466"/>
      <c r="CA203" s="1467"/>
      <c r="CB203" s="1468"/>
      <c r="CC203" s="1496"/>
      <c r="CD203" s="1496"/>
      <c r="CE203" s="1496"/>
      <c r="CF203" s="1496"/>
      <c r="CG203" s="1496"/>
      <c r="CH203" s="1496"/>
      <c r="CI203" s="1496"/>
    </row>
    <row r="204" spans="1:87" ht="15" customHeight="1">
      <c r="A204" s="1867"/>
      <c r="B204" s="44" t="s">
        <v>104</v>
      </c>
      <c r="C204" s="1459"/>
      <c r="D204" s="1460"/>
      <c r="E204" s="1461"/>
      <c r="F204" s="1462"/>
      <c r="G204" s="1463"/>
      <c r="H204" s="1464"/>
      <c r="I204" s="1465"/>
      <c r="J204" s="1460"/>
      <c r="K204" s="1466"/>
      <c r="L204" s="1467"/>
      <c r="M204" s="1468"/>
      <c r="N204" s="1459"/>
      <c r="O204" s="1460"/>
      <c r="P204" s="1461"/>
      <c r="Q204" s="1462"/>
      <c r="R204" s="1463"/>
      <c r="S204" s="1464"/>
      <c r="T204" s="1465"/>
      <c r="U204" s="1460"/>
      <c r="V204" s="1466"/>
      <c r="W204" s="1467"/>
      <c r="X204" s="1468"/>
      <c r="Y204" s="1459"/>
      <c r="Z204" s="1460"/>
      <c r="AA204" s="1461"/>
      <c r="AB204" s="1462"/>
      <c r="AC204" s="1463"/>
      <c r="AD204" s="1464"/>
      <c r="AE204" s="1465"/>
      <c r="AF204" s="1460"/>
      <c r="AG204" s="1466"/>
      <c r="AH204" s="1467"/>
      <c r="AI204" s="1468"/>
      <c r="AJ204" s="1459"/>
      <c r="AK204" s="1460"/>
      <c r="AL204" s="1461"/>
      <c r="AM204" s="1462"/>
      <c r="AN204" s="1463"/>
      <c r="AO204" s="1464"/>
      <c r="AP204" s="1465"/>
      <c r="AQ204" s="1460"/>
      <c r="AR204" s="1466"/>
      <c r="AS204" s="1467"/>
      <c r="AT204" s="1468"/>
      <c r="AV204" s="1459"/>
      <c r="AW204" s="1460"/>
      <c r="AX204" s="1461"/>
      <c r="AY204" s="1462"/>
      <c r="AZ204" s="1463"/>
      <c r="BA204" s="1464"/>
      <c r="BB204" s="1465"/>
      <c r="BC204" s="1460"/>
      <c r="BD204" s="1466"/>
      <c r="BE204" s="1467"/>
      <c r="BF204" s="1468"/>
      <c r="BG204" s="1459"/>
      <c r="BH204" s="1460"/>
      <c r="BI204" s="1461"/>
      <c r="BJ204" s="1462"/>
      <c r="BK204" s="1463"/>
      <c r="BL204" s="1464"/>
      <c r="BM204" s="1465"/>
      <c r="BN204" s="1460"/>
      <c r="BO204" s="1466"/>
      <c r="BP204" s="1467"/>
      <c r="BQ204" s="1468"/>
      <c r="BR204" s="1459"/>
      <c r="BS204" s="1460"/>
      <c r="BT204" s="1461"/>
      <c r="BU204" s="1462"/>
      <c r="BV204" s="1463"/>
      <c r="BW204" s="1464"/>
      <c r="BX204" s="1465"/>
      <c r="BY204" s="1460"/>
      <c r="BZ204" s="1466"/>
      <c r="CA204" s="1467"/>
      <c r="CB204" s="1468"/>
      <c r="CC204" s="1496"/>
      <c r="CD204" s="1496"/>
      <c r="CE204" s="1496"/>
      <c r="CF204" s="1496"/>
      <c r="CG204" s="1496"/>
      <c r="CH204" s="1496"/>
      <c r="CI204" s="1496"/>
    </row>
    <row r="205" spans="1:87" ht="15" customHeight="1">
      <c r="A205" s="1867"/>
      <c r="B205" s="44" t="s">
        <v>322</v>
      </c>
      <c r="C205" s="1459"/>
      <c r="D205" s="1476"/>
      <c r="E205" s="1461"/>
      <c r="F205" s="1477"/>
      <c r="G205" s="1478"/>
      <c r="H205" s="1464"/>
      <c r="I205" s="1465"/>
      <c r="J205" s="1476"/>
      <c r="K205" s="1461"/>
      <c r="L205" s="1467"/>
      <c r="M205" s="1468"/>
      <c r="N205" s="1459"/>
      <c r="O205" s="1476"/>
      <c r="P205" s="1461"/>
      <c r="Q205" s="1477"/>
      <c r="R205" s="1478"/>
      <c r="S205" s="1464"/>
      <c r="T205" s="1465"/>
      <c r="U205" s="1476"/>
      <c r="V205" s="1461"/>
      <c r="W205" s="1467"/>
      <c r="X205" s="1468"/>
      <c r="Y205" s="1459"/>
      <c r="Z205" s="1476"/>
      <c r="AA205" s="1461"/>
      <c r="AB205" s="1477"/>
      <c r="AC205" s="1478"/>
      <c r="AD205" s="1464"/>
      <c r="AE205" s="1465"/>
      <c r="AF205" s="1476"/>
      <c r="AG205" s="1461"/>
      <c r="AH205" s="1467"/>
      <c r="AI205" s="1468"/>
      <c r="AJ205" s="1459"/>
      <c r="AK205" s="1476"/>
      <c r="AL205" s="1461"/>
      <c r="AM205" s="1477"/>
      <c r="AN205" s="1478"/>
      <c r="AO205" s="1464"/>
      <c r="AP205" s="1465"/>
      <c r="AQ205" s="1476"/>
      <c r="AR205" s="1461"/>
      <c r="AS205" s="1467"/>
      <c r="AT205" s="1468"/>
      <c r="AV205" s="1459"/>
      <c r="AW205" s="1476"/>
      <c r="AX205" s="1461"/>
      <c r="AY205" s="1477"/>
      <c r="AZ205" s="1478"/>
      <c r="BA205" s="1464"/>
      <c r="BB205" s="1465"/>
      <c r="BC205" s="1476"/>
      <c r="BD205" s="1461"/>
      <c r="BE205" s="1467"/>
      <c r="BF205" s="1468"/>
      <c r="BG205" s="1459"/>
      <c r="BH205" s="1476"/>
      <c r="BI205" s="1461"/>
      <c r="BJ205" s="1477"/>
      <c r="BK205" s="1478"/>
      <c r="BL205" s="1464"/>
      <c r="BM205" s="1465"/>
      <c r="BN205" s="1476"/>
      <c r="BO205" s="1461"/>
      <c r="BP205" s="1467"/>
      <c r="BQ205" s="1468"/>
      <c r="BR205" s="1459"/>
      <c r="BS205" s="1476"/>
      <c r="BT205" s="1461"/>
      <c r="BU205" s="1477"/>
      <c r="BV205" s="1478"/>
      <c r="BW205" s="1464"/>
      <c r="BX205" s="1465"/>
      <c r="BY205" s="1476"/>
      <c r="BZ205" s="1461"/>
      <c r="CA205" s="1467"/>
      <c r="CB205" s="1468"/>
      <c r="CC205" s="1496"/>
      <c r="CD205" s="1496"/>
      <c r="CE205" s="1496"/>
      <c r="CF205" s="1496"/>
      <c r="CG205" s="1496"/>
      <c r="CH205" s="1496"/>
      <c r="CI205" s="1496"/>
    </row>
    <row r="206" spans="1:87" ht="15" customHeight="1">
      <c r="A206" s="1867"/>
      <c r="B206" s="44" t="s">
        <v>424</v>
      </c>
      <c r="C206" s="1459"/>
      <c r="D206" s="1460"/>
      <c r="E206" s="1461"/>
      <c r="F206" s="1462"/>
      <c r="G206" s="1463"/>
      <c r="H206" s="1464"/>
      <c r="I206" s="1465"/>
      <c r="J206" s="1460"/>
      <c r="K206" s="1466"/>
      <c r="L206" s="1467"/>
      <c r="M206" s="1468"/>
      <c r="N206" s="1459"/>
      <c r="O206" s="1460"/>
      <c r="P206" s="1461"/>
      <c r="Q206" s="1462"/>
      <c r="R206" s="1463"/>
      <c r="S206" s="1464"/>
      <c r="T206" s="1465"/>
      <c r="U206" s="1460"/>
      <c r="V206" s="1466"/>
      <c r="W206" s="1467"/>
      <c r="X206" s="1468"/>
      <c r="Y206" s="1459"/>
      <c r="Z206" s="1460"/>
      <c r="AA206" s="1461"/>
      <c r="AB206" s="1462"/>
      <c r="AC206" s="1463"/>
      <c r="AD206" s="1464"/>
      <c r="AE206" s="1465"/>
      <c r="AF206" s="1460"/>
      <c r="AG206" s="1466"/>
      <c r="AH206" s="1467"/>
      <c r="AI206" s="1468"/>
      <c r="AJ206" s="1459"/>
      <c r="AK206" s="1460"/>
      <c r="AL206" s="1461"/>
      <c r="AM206" s="1462"/>
      <c r="AN206" s="1463"/>
      <c r="AO206" s="1464"/>
      <c r="AP206" s="1465"/>
      <c r="AQ206" s="1460"/>
      <c r="AR206" s="1466"/>
      <c r="AS206" s="1467"/>
      <c r="AT206" s="1468"/>
      <c r="AV206" s="1459"/>
      <c r="AW206" s="1460"/>
      <c r="AX206" s="1461"/>
      <c r="AY206" s="1462"/>
      <c r="AZ206" s="1463"/>
      <c r="BA206" s="1464"/>
      <c r="BB206" s="1465"/>
      <c r="BC206" s="1460"/>
      <c r="BD206" s="1466"/>
      <c r="BE206" s="1467"/>
      <c r="BF206" s="1468"/>
      <c r="BG206" s="1459"/>
      <c r="BH206" s="1460"/>
      <c r="BI206" s="1461"/>
      <c r="BJ206" s="1462"/>
      <c r="BK206" s="1463"/>
      <c r="BL206" s="1464"/>
      <c r="BM206" s="1465"/>
      <c r="BN206" s="1460"/>
      <c r="BO206" s="1466"/>
      <c r="BP206" s="1467"/>
      <c r="BQ206" s="1468"/>
      <c r="BR206" s="1459"/>
      <c r="BS206" s="1460"/>
      <c r="BT206" s="1461"/>
      <c r="BU206" s="1462"/>
      <c r="BV206" s="1463"/>
      <c r="BW206" s="1464"/>
      <c r="BX206" s="1465"/>
      <c r="BY206" s="1460"/>
      <c r="BZ206" s="1466"/>
      <c r="CA206" s="1467"/>
      <c r="CB206" s="1468"/>
      <c r="CC206" s="1496"/>
      <c r="CD206" s="1496"/>
      <c r="CE206" s="1496"/>
      <c r="CF206" s="1496"/>
      <c r="CG206" s="1496"/>
      <c r="CH206" s="1496"/>
      <c r="CI206" s="1496"/>
    </row>
    <row r="207" spans="1:87" ht="15" customHeight="1">
      <c r="A207" s="1867"/>
      <c r="B207" s="44" t="s">
        <v>425</v>
      </c>
      <c r="C207" s="1470"/>
      <c r="D207" s="1479"/>
      <c r="E207" s="1480"/>
      <c r="F207" s="1481"/>
      <c r="G207" s="1482"/>
      <c r="H207" s="1483"/>
      <c r="I207" s="1484"/>
      <c r="J207" s="1479"/>
      <c r="K207" s="1480"/>
      <c r="L207" s="1485"/>
      <c r="M207" s="1486"/>
      <c r="N207" s="1470"/>
      <c r="O207" s="1479"/>
      <c r="P207" s="1480"/>
      <c r="Q207" s="1481"/>
      <c r="R207" s="1482"/>
      <c r="S207" s="1483"/>
      <c r="T207" s="1484"/>
      <c r="U207" s="1479"/>
      <c r="V207" s="1480"/>
      <c r="W207" s="1485"/>
      <c r="X207" s="1486"/>
      <c r="Y207" s="1470"/>
      <c r="Z207" s="1479"/>
      <c r="AA207" s="1480"/>
      <c r="AB207" s="1481"/>
      <c r="AC207" s="1482"/>
      <c r="AD207" s="1483"/>
      <c r="AE207" s="1484"/>
      <c r="AF207" s="1479"/>
      <c r="AG207" s="1480"/>
      <c r="AH207" s="1485"/>
      <c r="AI207" s="1486"/>
      <c r="AJ207" s="1470"/>
      <c r="AK207" s="1479"/>
      <c r="AL207" s="1480"/>
      <c r="AM207" s="1481"/>
      <c r="AN207" s="1482"/>
      <c r="AO207" s="1483"/>
      <c r="AP207" s="1484"/>
      <c r="AQ207" s="1479"/>
      <c r="AR207" s="1480"/>
      <c r="AS207" s="1485"/>
      <c r="AT207" s="1486"/>
      <c r="AV207" s="1470"/>
      <c r="AW207" s="1479"/>
      <c r="AX207" s="1480"/>
      <c r="AY207" s="1481"/>
      <c r="AZ207" s="1482"/>
      <c r="BA207" s="1483"/>
      <c r="BB207" s="1484"/>
      <c r="BC207" s="1479"/>
      <c r="BD207" s="1480"/>
      <c r="BE207" s="1485"/>
      <c r="BF207" s="1486"/>
      <c r="BG207" s="1470"/>
      <c r="BH207" s="1479"/>
      <c r="BI207" s="1480"/>
      <c r="BJ207" s="1481"/>
      <c r="BK207" s="1482"/>
      <c r="BL207" s="1483"/>
      <c r="BM207" s="1484"/>
      <c r="BN207" s="1479"/>
      <c r="BO207" s="1480"/>
      <c r="BP207" s="1485"/>
      <c r="BQ207" s="1486"/>
      <c r="BR207" s="1470"/>
      <c r="BS207" s="1479"/>
      <c r="BT207" s="1480"/>
      <c r="BU207" s="1481"/>
      <c r="BV207" s="1482"/>
      <c r="BW207" s="1483"/>
      <c r="BX207" s="1484"/>
      <c r="BY207" s="1479"/>
      <c r="BZ207" s="1480"/>
      <c r="CA207" s="1485"/>
      <c r="CB207" s="1486"/>
      <c r="CC207" s="1496"/>
      <c r="CD207" s="1496"/>
      <c r="CE207" s="1496"/>
      <c r="CF207" s="1496"/>
      <c r="CG207" s="1496"/>
      <c r="CH207" s="1496"/>
      <c r="CI207" s="1496"/>
    </row>
    <row r="208" spans="1:87" ht="15.75" customHeight="1" thickBot="1">
      <c r="A208" s="1868"/>
      <c r="B208" s="41" t="s">
        <v>426</v>
      </c>
      <c r="C208" s="1487"/>
      <c r="D208" s="1488"/>
      <c r="E208" s="1489"/>
      <c r="F208" s="1490"/>
      <c r="G208" s="1491"/>
      <c r="H208" s="1492"/>
      <c r="I208" s="1493"/>
      <c r="J208" s="1488"/>
      <c r="K208" s="1489"/>
      <c r="L208" s="1494"/>
      <c r="M208" s="1495"/>
      <c r="N208" s="1487"/>
      <c r="O208" s="1488"/>
      <c r="P208" s="1489"/>
      <c r="Q208" s="1490"/>
      <c r="R208" s="1491"/>
      <c r="S208" s="1492"/>
      <c r="T208" s="1493"/>
      <c r="U208" s="1488"/>
      <c r="V208" s="1489"/>
      <c r="W208" s="1494"/>
      <c r="X208" s="1495"/>
      <c r="Y208" s="1487"/>
      <c r="Z208" s="1488"/>
      <c r="AA208" s="1489"/>
      <c r="AB208" s="1490"/>
      <c r="AC208" s="1491"/>
      <c r="AD208" s="1492"/>
      <c r="AE208" s="1493"/>
      <c r="AF208" s="1488"/>
      <c r="AG208" s="1489"/>
      <c r="AH208" s="1494"/>
      <c r="AI208" s="1495"/>
      <c r="AJ208" s="1487"/>
      <c r="AK208" s="1488"/>
      <c r="AL208" s="1489"/>
      <c r="AM208" s="1490"/>
      <c r="AN208" s="1491"/>
      <c r="AO208" s="1492"/>
      <c r="AP208" s="1493"/>
      <c r="AQ208" s="1488"/>
      <c r="AR208" s="1489"/>
      <c r="AS208" s="1494"/>
      <c r="AT208" s="1495"/>
      <c r="AV208" s="1487"/>
      <c r="AW208" s="1488"/>
      <c r="AX208" s="1489"/>
      <c r="AY208" s="1490"/>
      <c r="AZ208" s="1491"/>
      <c r="BA208" s="1492"/>
      <c r="BB208" s="1493"/>
      <c r="BC208" s="1488"/>
      <c r="BD208" s="1489"/>
      <c r="BE208" s="1494"/>
      <c r="BF208" s="1495"/>
      <c r="BG208" s="1487"/>
      <c r="BH208" s="1488"/>
      <c r="BI208" s="1489"/>
      <c r="BJ208" s="1490"/>
      <c r="BK208" s="1491"/>
      <c r="BL208" s="1492"/>
      <c r="BM208" s="1493"/>
      <c r="BN208" s="1488"/>
      <c r="BO208" s="1489"/>
      <c r="BP208" s="1494"/>
      <c r="BQ208" s="1495"/>
      <c r="BR208" s="1487"/>
      <c r="BS208" s="1488"/>
      <c r="BT208" s="1489"/>
      <c r="BU208" s="1490"/>
      <c r="BV208" s="1491"/>
      <c r="BW208" s="1492"/>
      <c r="BX208" s="1493"/>
      <c r="BY208" s="1488"/>
      <c r="BZ208" s="1489"/>
      <c r="CA208" s="1494"/>
      <c r="CB208" s="1495"/>
      <c r="CC208" s="1496"/>
      <c r="CD208" s="1496"/>
      <c r="CE208" s="1496"/>
      <c r="CF208" s="1496"/>
      <c r="CG208" s="1496"/>
      <c r="CH208" s="1496"/>
      <c r="CI208" s="1496"/>
    </row>
    <row r="209" spans="1:87" s="1496" customFormat="1" ht="15" customHeight="1" thickTop="1">
      <c r="A209" s="1505"/>
      <c r="B209" s="224"/>
      <c r="C209" s="224"/>
      <c r="D209" s="1506"/>
      <c r="E209" s="1506"/>
      <c r="F209" s="1506"/>
      <c r="G209" s="1506"/>
      <c r="H209" s="1507"/>
      <c r="I209" s="1506"/>
      <c r="J209" s="1506"/>
      <c r="K209" s="1506"/>
      <c r="L209" s="1506"/>
      <c r="M209" s="1506"/>
      <c r="N209" s="224"/>
      <c r="O209" s="1506"/>
      <c r="P209" s="1506"/>
      <c r="Q209" s="1506"/>
      <c r="R209" s="1506"/>
      <c r="S209" s="1507"/>
      <c r="T209" s="1506"/>
      <c r="U209" s="1506"/>
      <c r="V209" s="1506"/>
      <c r="W209" s="1506"/>
      <c r="X209" s="1507"/>
      <c r="Y209" s="224"/>
      <c r="Z209" s="1506"/>
      <c r="AA209" s="1506"/>
      <c r="AB209" s="1506"/>
      <c r="AC209" s="1506"/>
      <c r="AD209" s="1507"/>
      <c r="AE209" s="1506"/>
      <c r="AF209" s="1506"/>
      <c r="AG209" s="1506"/>
      <c r="AH209" s="1506"/>
      <c r="AI209" s="1507"/>
      <c r="AJ209" s="224"/>
      <c r="AK209" s="1506"/>
      <c r="AL209" s="1506"/>
      <c r="AM209" s="1506"/>
      <c r="AN209" s="1506"/>
      <c r="AO209" s="1507"/>
      <c r="AP209" s="1506"/>
      <c r="AQ209" s="1506"/>
      <c r="AR209" s="1506"/>
      <c r="AS209" s="1506"/>
      <c r="AT209" s="1507"/>
      <c r="AV209" s="224"/>
      <c r="AW209" s="1506"/>
      <c r="AX209" s="1506"/>
      <c r="AY209" s="1506"/>
      <c r="AZ209" s="1506"/>
      <c r="BA209" s="1507"/>
      <c r="BB209" s="1506"/>
      <c r="BC209" s="1506"/>
      <c r="BD209" s="1506"/>
      <c r="BE209" s="1506"/>
      <c r="BF209" s="1507"/>
      <c r="BG209" s="224"/>
      <c r="BH209" s="1506"/>
      <c r="BI209" s="1506"/>
      <c r="BJ209" s="1506"/>
      <c r="BK209" s="1506"/>
      <c r="BL209" s="1507"/>
      <c r="BM209" s="1506"/>
      <c r="BN209" s="1506"/>
      <c r="BO209" s="1506"/>
      <c r="BP209" s="1506"/>
      <c r="BQ209" s="1507"/>
      <c r="BR209" s="224"/>
      <c r="BS209" s="1506"/>
      <c r="BT209" s="1506"/>
      <c r="BU209" s="1506"/>
      <c r="BV209" s="1506"/>
      <c r="BW209" s="1507"/>
      <c r="BX209" s="1506"/>
      <c r="BY209" s="1506"/>
      <c r="BZ209" s="1506"/>
      <c r="CA209" s="1506"/>
      <c r="CB209" s="1507"/>
    </row>
    <row r="210" spans="1:87" s="1496" customFormat="1" ht="15" customHeight="1" thickBot="1">
      <c r="A210" s="1505"/>
      <c r="B210" s="225"/>
      <c r="C210" s="225"/>
      <c r="D210" s="1506"/>
      <c r="E210" s="1506"/>
      <c r="F210" s="1506"/>
      <c r="G210" s="1506"/>
      <c r="H210" s="1507"/>
      <c r="I210" s="1506"/>
      <c r="J210" s="1506"/>
      <c r="K210" s="1506"/>
      <c r="L210" s="1506"/>
      <c r="M210" s="1506"/>
      <c r="N210" s="225"/>
      <c r="O210" s="1506"/>
      <c r="P210" s="1506"/>
      <c r="Q210" s="1506"/>
      <c r="R210" s="1506"/>
      <c r="S210" s="1507"/>
      <c r="T210" s="1506"/>
      <c r="U210" s="1506"/>
      <c r="V210" s="1506"/>
      <c r="W210" s="1506"/>
      <c r="X210" s="1507"/>
      <c r="Y210" s="225"/>
      <c r="Z210" s="1506"/>
      <c r="AA210" s="1506"/>
      <c r="AB210" s="1506"/>
      <c r="AC210" s="1506"/>
      <c r="AD210" s="1507"/>
      <c r="AE210" s="1506"/>
      <c r="AF210" s="1506"/>
      <c r="AG210" s="1506"/>
      <c r="AH210" s="1506"/>
      <c r="AI210" s="1507"/>
      <c r="AJ210" s="225"/>
      <c r="AK210" s="1506"/>
      <c r="AL210" s="1506"/>
      <c r="AM210" s="1506"/>
      <c r="AN210" s="1506"/>
      <c r="AO210" s="1507"/>
      <c r="AP210" s="1506"/>
      <c r="AQ210" s="1506"/>
      <c r="AR210" s="1506"/>
      <c r="AS210" s="1506"/>
      <c r="AT210" s="1507"/>
      <c r="AV210" s="225"/>
      <c r="AW210" s="1506"/>
      <c r="AX210" s="1506"/>
      <c r="AY210" s="1506"/>
      <c r="AZ210" s="1506"/>
      <c r="BA210" s="1507"/>
      <c r="BB210" s="1506"/>
      <c r="BC210" s="1506"/>
      <c r="BD210" s="1506"/>
      <c r="BE210" s="1506"/>
      <c r="BF210" s="1507"/>
      <c r="BG210" s="225"/>
      <c r="BH210" s="1506"/>
      <c r="BI210" s="1506"/>
      <c r="BJ210" s="1506"/>
      <c r="BK210" s="1506"/>
      <c r="BL210" s="1507"/>
      <c r="BM210" s="1506"/>
      <c r="BN210" s="1506"/>
      <c r="BO210" s="1506"/>
      <c r="BP210" s="1506"/>
      <c r="BQ210" s="1507"/>
      <c r="BR210" s="225"/>
      <c r="BS210" s="1506"/>
      <c r="BT210" s="1506"/>
      <c r="BU210" s="1506"/>
      <c r="BV210" s="1506"/>
      <c r="BW210" s="1507"/>
      <c r="BX210" s="1506"/>
      <c r="BY210" s="1506"/>
      <c r="BZ210" s="1506"/>
      <c r="CA210" s="1506"/>
      <c r="CB210" s="1507"/>
    </row>
    <row r="211" spans="1:87" ht="24" customHeight="1" thickTop="1" thickBot="1">
      <c r="A211" s="1498"/>
      <c r="B211" s="1423"/>
      <c r="C211" s="1424"/>
      <c r="D211" s="1424"/>
      <c r="E211" s="1424"/>
      <c r="F211" s="1424"/>
      <c r="G211" s="1424"/>
      <c r="H211" s="1424"/>
      <c r="I211" s="1424"/>
      <c r="J211" s="1424"/>
      <c r="K211" s="1424"/>
      <c r="L211" s="1499"/>
      <c r="M211" s="1424"/>
      <c r="N211" s="1947" t="s">
        <v>21</v>
      </c>
      <c r="O211" s="1948"/>
      <c r="P211" s="1948"/>
      <c r="Q211" s="1948"/>
      <c r="R211" s="1948"/>
      <c r="S211" s="1948"/>
      <c r="T211" s="1948"/>
      <c r="U211" s="1948"/>
      <c r="V211" s="1948"/>
      <c r="W211" s="1948"/>
      <c r="X211" s="1948"/>
      <c r="Y211" s="1948"/>
      <c r="Z211" s="1948"/>
      <c r="AA211" s="1948"/>
      <c r="AB211" s="1948"/>
      <c r="AC211" s="1948"/>
      <c r="AD211" s="1948"/>
      <c r="AE211" s="1948"/>
      <c r="AF211" s="1948"/>
      <c r="AG211" s="1948"/>
      <c r="AH211" s="1948"/>
      <c r="AI211" s="1948"/>
      <c r="AJ211" s="1948"/>
      <c r="AK211" s="1948"/>
      <c r="AL211" s="1948"/>
      <c r="AM211" s="1948"/>
      <c r="AN211" s="1948"/>
      <c r="AO211" s="1948"/>
      <c r="AP211" s="1948"/>
      <c r="AQ211" s="1948"/>
      <c r="AR211" s="1948"/>
      <c r="AS211" s="1948"/>
      <c r="AT211" s="1949"/>
      <c r="AV211" s="1950" t="s">
        <v>12</v>
      </c>
      <c r="AW211" s="1951"/>
      <c r="AX211" s="1951"/>
      <c r="AY211" s="1951"/>
      <c r="AZ211" s="1951"/>
      <c r="BA211" s="1951"/>
      <c r="BB211" s="1951"/>
      <c r="BC211" s="1951"/>
      <c r="BD211" s="1951"/>
      <c r="BE211" s="1951"/>
      <c r="BF211" s="1951"/>
      <c r="BG211" s="1951"/>
      <c r="BH211" s="1951"/>
      <c r="BI211" s="1951"/>
      <c r="BJ211" s="1951"/>
      <c r="BK211" s="1951"/>
      <c r="BL211" s="1951"/>
      <c r="BM211" s="1951"/>
      <c r="BN211" s="1951"/>
      <c r="BO211" s="1951"/>
      <c r="BP211" s="1951"/>
      <c r="BQ211" s="1951"/>
      <c r="BR211" s="1951"/>
      <c r="BS211" s="1951"/>
      <c r="BT211" s="1951"/>
      <c r="BU211" s="1951"/>
      <c r="BV211" s="1951"/>
      <c r="BW211" s="1951"/>
      <c r="BX211" s="1951"/>
      <c r="BY211" s="1951"/>
      <c r="BZ211" s="1951"/>
      <c r="CA211" s="1951"/>
      <c r="CB211" s="1952"/>
      <c r="CC211" s="1496"/>
      <c r="CD211" s="1496"/>
      <c r="CE211" s="1496"/>
      <c r="CF211" s="1496"/>
      <c r="CG211" s="1496"/>
      <c r="CH211" s="1496"/>
      <c r="CI211" s="1496"/>
    </row>
    <row r="212" spans="1:87" ht="30" customHeight="1" thickBot="1">
      <c r="A212" s="1427"/>
      <c r="B212" s="1423"/>
      <c r="C212" s="1953" t="s">
        <v>491</v>
      </c>
      <c r="D212" s="1954"/>
      <c r="E212" s="1954"/>
      <c r="F212" s="1954"/>
      <c r="G212" s="1954"/>
      <c r="H212" s="1954"/>
      <c r="I212" s="1954"/>
      <c r="J212" s="1954"/>
      <c r="K212" s="1954"/>
      <c r="L212" s="1954"/>
      <c r="M212" s="1955"/>
      <c r="N212" s="1956" t="s">
        <v>766</v>
      </c>
      <c r="O212" s="1956"/>
      <c r="P212" s="1956"/>
      <c r="Q212" s="1956"/>
      <c r="R212" s="1956"/>
      <c r="S212" s="1956"/>
      <c r="T212" s="1956"/>
      <c r="U212" s="1956"/>
      <c r="V212" s="1956"/>
      <c r="W212" s="1956"/>
      <c r="X212" s="1957"/>
      <c r="Y212" s="1958" t="s">
        <v>767</v>
      </c>
      <c r="Z212" s="1956"/>
      <c r="AA212" s="1956"/>
      <c r="AB212" s="1956"/>
      <c r="AC212" s="1956"/>
      <c r="AD212" s="1956"/>
      <c r="AE212" s="1956"/>
      <c r="AF212" s="1956"/>
      <c r="AG212" s="1956"/>
      <c r="AH212" s="1956"/>
      <c r="AI212" s="1957"/>
      <c r="AJ212" s="1958" t="s">
        <v>768</v>
      </c>
      <c r="AK212" s="1956"/>
      <c r="AL212" s="1956"/>
      <c r="AM212" s="1956"/>
      <c r="AN212" s="1956"/>
      <c r="AO212" s="1956"/>
      <c r="AP212" s="1956"/>
      <c r="AQ212" s="1956"/>
      <c r="AR212" s="1956"/>
      <c r="AS212" s="1956"/>
      <c r="AT212" s="1957"/>
      <c r="AV212" s="1958" t="s">
        <v>766</v>
      </c>
      <c r="AW212" s="1956"/>
      <c r="AX212" s="1956"/>
      <c r="AY212" s="1956"/>
      <c r="AZ212" s="1956"/>
      <c r="BA212" s="1956"/>
      <c r="BB212" s="1956"/>
      <c r="BC212" s="1956"/>
      <c r="BD212" s="1956"/>
      <c r="BE212" s="1956"/>
      <c r="BF212" s="1957"/>
      <c r="BG212" s="1958" t="s">
        <v>767</v>
      </c>
      <c r="BH212" s="1956"/>
      <c r="BI212" s="1956"/>
      <c r="BJ212" s="1956"/>
      <c r="BK212" s="1956"/>
      <c r="BL212" s="1956"/>
      <c r="BM212" s="1956"/>
      <c r="BN212" s="1956"/>
      <c r="BO212" s="1956"/>
      <c r="BP212" s="1956"/>
      <c r="BQ212" s="1957"/>
      <c r="BR212" s="1958" t="s">
        <v>768</v>
      </c>
      <c r="BS212" s="1956"/>
      <c r="BT212" s="1956"/>
      <c r="BU212" s="1956"/>
      <c r="BV212" s="1956"/>
      <c r="BW212" s="1956"/>
      <c r="BX212" s="1956"/>
      <c r="BY212" s="1956"/>
      <c r="BZ212" s="1956"/>
      <c r="CA212" s="1956"/>
      <c r="CB212" s="1957"/>
      <c r="CC212" s="1496"/>
      <c r="CD212" s="1496"/>
      <c r="CE212" s="1496"/>
      <c r="CF212" s="1496"/>
      <c r="CG212" s="1496"/>
      <c r="CH212" s="1496"/>
      <c r="CI212" s="1496"/>
    </row>
    <row r="213" spans="1:87" s="1448" customFormat="1" ht="60.75" customHeight="1" thickBot="1">
      <c r="A213" s="1427"/>
      <c r="B213" s="1500" t="s">
        <v>412</v>
      </c>
      <c r="C213" s="1429" t="s">
        <v>838</v>
      </c>
      <c r="D213" s="1430" t="s">
        <v>1100</v>
      </c>
      <c r="E213" s="1431" t="s">
        <v>1101</v>
      </c>
      <c r="F213" s="1432" t="s">
        <v>1071</v>
      </c>
      <c r="G213" s="299" t="s">
        <v>1072</v>
      </c>
      <c r="H213" s="1433" t="s">
        <v>832</v>
      </c>
      <c r="I213" s="1434" t="s">
        <v>546</v>
      </c>
      <c r="J213" s="1435" t="s">
        <v>1073</v>
      </c>
      <c r="K213" s="1436" t="s">
        <v>1074</v>
      </c>
      <c r="L213" s="1432" t="s">
        <v>1075</v>
      </c>
      <c r="M213" s="1437" t="s">
        <v>1076</v>
      </c>
      <c r="N213" s="1438" t="s">
        <v>838</v>
      </c>
      <c r="O213" s="1430" t="s">
        <v>1100</v>
      </c>
      <c r="P213" s="1431" t="s">
        <v>1101</v>
      </c>
      <c r="Q213" s="1785" t="s">
        <v>1071</v>
      </c>
      <c r="R213" s="294" t="s">
        <v>1072</v>
      </c>
      <c r="S213" s="1441" t="s">
        <v>832</v>
      </c>
      <c r="T213" s="1442" t="s">
        <v>546</v>
      </c>
      <c r="U213" s="1443" t="s">
        <v>1077</v>
      </c>
      <c r="V213" s="1439" t="s">
        <v>1078</v>
      </c>
      <c r="W213" s="1444" t="s">
        <v>1079</v>
      </c>
      <c r="X213" s="1445" t="s">
        <v>1080</v>
      </c>
      <c r="Y213" s="1442" t="s">
        <v>838</v>
      </c>
      <c r="Z213" s="1430" t="s">
        <v>1100</v>
      </c>
      <c r="AA213" s="1431" t="s">
        <v>1101</v>
      </c>
      <c r="AB213" s="1785" t="s">
        <v>1071</v>
      </c>
      <c r="AC213" s="294" t="s">
        <v>1072</v>
      </c>
      <c r="AD213" s="1441" t="s">
        <v>832</v>
      </c>
      <c r="AE213" s="1442" t="s">
        <v>546</v>
      </c>
      <c r="AF213" s="1443" t="s">
        <v>1077</v>
      </c>
      <c r="AG213" s="1439" t="s">
        <v>1078</v>
      </c>
      <c r="AH213" s="1444" t="s">
        <v>1079</v>
      </c>
      <c r="AI213" s="1445" t="s">
        <v>1080</v>
      </c>
      <c r="AJ213" s="1442" t="s">
        <v>838</v>
      </c>
      <c r="AK213" s="1430" t="s">
        <v>1100</v>
      </c>
      <c r="AL213" s="1431" t="s">
        <v>1101</v>
      </c>
      <c r="AM213" s="1785" t="s">
        <v>1071</v>
      </c>
      <c r="AN213" s="294" t="s">
        <v>1072</v>
      </c>
      <c r="AO213" s="1441" t="s">
        <v>832</v>
      </c>
      <c r="AP213" s="1442" t="s">
        <v>546</v>
      </c>
      <c r="AQ213" s="1443" t="s">
        <v>1077</v>
      </c>
      <c r="AR213" s="1439" t="s">
        <v>1078</v>
      </c>
      <c r="AS213" s="1444" t="s">
        <v>1079</v>
      </c>
      <c r="AT213" s="1445" t="s">
        <v>1080</v>
      </c>
      <c r="AU213" s="1446"/>
      <c r="AV213" s="1434" t="s">
        <v>838</v>
      </c>
      <c r="AW213" s="1430" t="s">
        <v>1100</v>
      </c>
      <c r="AX213" s="1431" t="s">
        <v>1101</v>
      </c>
      <c r="AY213" s="1432" t="s">
        <v>1071</v>
      </c>
      <c r="AZ213" s="299" t="s">
        <v>1072</v>
      </c>
      <c r="BA213" s="1433" t="s">
        <v>832</v>
      </c>
      <c r="BB213" s="1434" t="s">
        <v>546</v>
      </c>
      <c r="BC213" s="1436" t="s">
        <v>1077</v>
      </c>
      <c r="BD213" s="1431" t="s">
        <v>1078</v>
      </c>
      <c r="BE213" s="1444" t="s">
        <v>1079</v>
      </c>
      <c r="BF213" s="1447" t="s">
        <v>1080</v>
      </c>
      <c r="BG213" s="1434" t="s">
        <v>838</v>
      </c>
      <c r="BH213" s="1430" t="s">
        <v>1100</v>
      </c>
      <c r="BI213" s="1431" t="s">
        <v>1101</v>
      </c>
      <c r="BJ213" s="1432" t="s">
        <v>1071</v>
      </c>
      <c r="BK213" s="299" t="s">
        <v>1072</v>
      </c>
      <c r="BL213" s="1433" t="s">
        <v>832</v>
      </c>
      <c r="BM213" s="1434" t="s">
        <v>546</v>
      </c>
      <c r="BN213" s="1436" t="s">
        <v>1077</v>
      </c>
      <c r="BO213" s="1431" t="s">
        <v>1078</v>
      </c>
      <c r="BP213" s="1444" t="s">
        <v>1079</v>
      </c>
      <c r="BQ213" s="1447" t="s">
        <v>1080</v>
      </c>
      <c r="BR213" s="1434" t="s">
        <v>838</v>
      </c>
      <c r="BS213" s="1430" t="s">
        <v>1100</v>
      </c>
      <c r="BT213" s="1431" t="s">
        <v>1101</v>
      </c>
      <c r="BU213" s="1432" t="s">
        <v>1071</v>
      </c>
      <c r="BV213" s="299" t="s">
        <v>1072</v>
      </c>
      <c r="BW213" s="1433" t="s">
        <v>832</v>
      </c>
      <c r="BX213" s="1434" t="s">
        <v>546</v>
      </c>
      <c r="BY213" s="1436" t="s">
        <v>1077</v>
      </c>
      <c r="BZ213" s="1431" t="s">
        <v>1078</v>
      </c>
      <c r="CA213" s="1444" t="s">
        <v>1079</v>
      </c>
      <c r="CB213" s="1447" t="s">
        <v>1080</v>
      </c>
      <c r="CC213" s="1504"/>
      <c r="CD213" s="1504"/>
      <c r="CE213" s="1504"/>
      <c r="CF213" s="1504"/>
      <c r="CG213" s="1504"/>
      <c r="CH213" s="1504"/>
      <c r="CI213" s="1504"/>
    </row>
    <row r="214" spans="1:87" ht="15" customHeight="1" thickTop="1">
      <c r="A214" s="1946" t="s">
        <v>366</v>
      </c>
      <c r="B214" s="42" t="s">
        <v>414</v>
      </c>
      <c r="C214" s="1449"/>
      <c r="D214" s="1450"/>
      <c r="E214" s="1451"/>
      <c r="F214" s="1452"/>
      <c r="G214" s="1453"/>
      <c r="H214" s="1454"/>
      <c r="I214" s="1455"/>
      <c r="J214" s="1450"/>
      <c r="K214" s="1456"/>
      <c r="L214" s="1457"/>
      <c r="M214" s="1458"/>
      <c r="N214" s="1449"/>
      <c r="O214" s="1450"/>
      <c r="P214" s="1451"/>
      <c r="Q214" s="1452"/>
      <c r="R214" s="1453"/>
      <c r="S214" s="1454"/>
      <c r="T214" s="1455"/>
      <c r="U214" s="1450"/>
      <c r="V214" s="1456"/>
      <c r="W214" s="1457"/>
      <c r="X214" s="1458"/>
      <c r="Y214" s="1449"/>
      <c r="Z214" s="1450"/>
      <c r="AA214" s="1451"/>
      <c r="AB214" s="1452"/>
      <c r="AC214" s="1453"/>
      <c r="AD214" s="1454"/>
      <c r="AE214" s="1455"/>
      <c r="AF214" s="1450"/>
      <c r="AG214" s="1456"/>
      <c r="AH214" s="1457"/>
      <c r="AI214" s="1458"/>
      <c r="AJ214" s="1449"/>
      <c r="AK214" s="1450"/>
      <c r="AL214" s="1451"/>
      <c r="AM214" s="1452"/>
      <c r="AN214" s="1453"/>
      <c r="AO214" s="1454"/>
      <c r="AP214" s="1455"/>
      <c r="AQ214" s="1450"/>
      <c r="AR214" s="1456"/>
      <c r="AS214" s="1457"/>
      <c r="AT214" s="1458"/>
      <c r="AV214" s="1449"/>
      <c r="AW214" s="1450"/>
      <c r="AX214" s="1451"/>
      <c r="AY214" s="1452"/>
      <c r="AZ214" s="1453"/>
      <c r="BA214" s="1454"/>
      <c r="BB214" s="1455"/>
      <c r="BC214" s="1450"/>
      <c r="BD214" s="1456"/>
      <c r="BE214" s="1457"/>
      <c r="BF214" s="1458"/>
      <c r="BG214" s="1449"/>
      <c r="BH214" s="1450"/>
      <c r="BI214" s="1451"/>
      <c r="BJ214" s="1452"/>
      <c r="BK214" s="1453"/>
      <c r="BL214" s="1454"/>
      <c r="BM214" s="1455"/>
      <c r="BN214" s="1450"/>
      <c r="BO214" s="1456"/>
      <c r="BP214" s="1457"/>
      <c r="BQ214" s="1458"/>
      <c r="BR214" s="1449"/>
      <c r="BS214" s="1450"/>
      <c r="BT214" s="1451"/>
      <c r="BU214" s="1452"/>
      <c r="BV214" s="1453"/>
      <c r="BW214" s="1454"/>
      <c r="BX214" s="1455"/>
      <c r="BY214" s="1450"/>
      <c r="BZ214" s="1456"/>
      <c r="CA214" s="1457"/>
      <c r="CB214" s="1458"/>
      <c r="CC214" s="1496"/>
      <c r="CD214" s="1496"/>
      <c r="CE214" s="1496"/>
      <c r="CF214" s="1496"/>
      <c r="CG214" s="1496"/>
      <c r="CH214" s="1496"/>
      <c r="CI214" s="1496"/>
    </row>
    <row r="215" spans="1:87" ht="15" customHeight="1">
      <c r="A215" s="1867"/>
      <c r="B215" s="223" t="s">
        <v>11</v>
      </c>
      <c r="C215" s="1459"/>
      <c r="D215" s="1460"/>
      <c r="E215" s="1461"/>
      <c r="F215" s="1462"/>
      <c r="G215" s="1463"/>
      <c r="H215" s="1464"/>
      <c r="I215" s="1465"/>
      <c r="J215" s="1460"/>
      <c r="K215" s="1466"/>
      <c r="L215" s="1467"/>
      <c r="M215" s="1468"/>
      <c r="N215" s="1459"/>
      <c r="O215" s="1460"/>
      <c r="P215" s="1461"/>
      <c r="Q215" s="1462"/>
      <c r="R215" s="1463"/>
      <c r="S215" s="1464"/>
      <c r="T215" s="1465"/>
      <c r="U215" s="1460"/>
      <c r="V215" s="1466"/>
      <c r="W215" s="1467"/>
      <c r="X215" s="1468"/>
      <c r="Y215" s="1459"/>
      <c r="Z215" s="1460"/>
      <c r="AA215" s="1461"/>
      <c r="AB215" s="1462"/>
      <c r="AC215" s="1463"/>
      <c r="AD215" s="1464"/>
      <c r="AE215" s="1465"/>
      <c r="AF215" s="1460"/>
      <c r="AG215" s="1466"/>
      <c r="AH215" s="1467"/>
      <c r="AI215" s="1468"/>
      <c r="AJ215" s="1459"/>
      <c r="AK215" s="1460"/>
      <c r="AL215" s="1461"/>
      <c r="AM215" s="1462"/>
      <c r="AN215" s="1463"/>
      <c r="AO215" s="1464"/>
      <c r="AP215" s="1465"/>
      <c r="AQ215" s="1460"/>
      <c r="AR215" s="1466"/>
      <c r="AS215" s="1467"/>
      <c r="AT215" s="1468"/>
      <c r="AV215" s="1459"/>
      <c r="AW215" s="1460"/>
      <c r="AX215" s="1461"/>
      <c r="AY215" s="1462"/>
      <c r="AZ215" s="1463"/>
      <c r="BA215" s="1464"/>
      <c r="BB215" s="1465"/>
      <c r="BC215" s="1460"/>
      <c r="BD215" s="1466"/>
      <c r="BE215" s="1467"/>
      <c r="BF215" s="1468"/>
      <c r="BG215" s="1459"/>
      <c r="BH215" s="1460"/>
      <c r="BI215" s="1461"/>
      <c r="BJ215" s="1462"/>
      <c r="BK215" s="1463"/>
      <c r="BL215" s="1464"/>
      <c r="BM215" s="1465"/>
      <c r="BN215" s="1460"/>
      <c r="BO215" s="1466"/>
      <c r="BP215" s="1467"/>
      <c r="BQ215" s="1468"/>
      <c r="BR215" s="1459"/>
      <c r="BS215" s="1460"/>
      <c r="BT215" s="1461"/>
      <c r="BU215" s="1462"/>
      <c r="BV215" s="1463"/>
      <c r="BW215" s="1464"/>
      <c r="BX215" s="1465"/>
      <c r="BY215" s="1460"/>
      <c r="BZ215" s="1466"/>
      <c r="CA215" s="1467"/>
      <c r="CB215" s="1468"/>
      <c r="CC215" s="1496"/>
      <c r="CD215" s="1496"/>
      <c r="CE215" s="1496"/>
      <c r="CF215" s="1496"/>
      <c r="CG215" s="1496"/>
      <c r="CH215" s="1496"/>
      <c r="CI215" s="1496"/>
    </row>
    <row r="216" spans="1:87" ht="15" customHeight="1">
      <c r="A216" s="1867"/>
      <c r="B216" s="44" t="s">
        <v>4</v>
      </c>
      <c r="C216" s="1469"/>
      <c r="D216" s="1460"/>
      <c r="E216" s="1461"/>
      <c r="F216" s="1462"/>
      <c r="G216" s="1463"/>
      <c r="H216" s="1464"/>
      <c r="I216" s="1465"/>
      <c r="J216" s="1460"/>
      <c r="K216" s="1466"/>
      <c r="L216" s="1467"/>
      <c r="M216" s="1468"/>
      <c r="N216" s="1469"/>
      <c r="O216" s="1460"/>
      <c r="P216" s="1461"/>
      <c r="Q216" s="1462"/>
      <c r="R216" s="1463"/>
      <c r="S216" s="1464"/>
      <c r="T216" s="1465"/>
      <c r="U216" s="1460"/>
      <c r="V216" s="1466"/>
      <c r="W216" s="1467"/>
      <c r="X216" s="1468"/>
      <c r="Y216" s="1469"/>
      <c r="Z216" s="1460"/>
      <c r="AA216" s="1461"/>
      <c r="AB216" s="1462"/>
      <c r="AC216" s="1463"/>
      <c r="AD216" s="1464"/>
      <c r="AE216" s="1465"/>
      <c r="AF216" s="1460"/>
      <c r="AG216" s="1466"/>
      <c r="AH216" s="1467"/>
      <c r="AI216" s="1468"/>
      <c r="AJ216" s="1469"/>
      <c r="AK216" s="1460"/>
      <c r="AL216" s="1461"/>
      <c r="AM216" s="1462"/>
      <c r="AN216" s="1463"/>
      <c r="AO216" s="1464"/>
      <c r="AP216" s="1465"/>
      <c r="AQ216" s="1460"/>
      <c r="AR216" s="1466"/>
      <c r="AS216" s="1467"/>
      <c r="AT216" s="1468"/>
      <c r="AV216" s="1469"/>
      <c r="AW216" s="1460"/>
      <c r="AX216" s="1461"/>
      <c r="AY216" s="1462"/>
      <c r="AZ216" s="1463"/>
      <c r="BA216" s="1464"/>
      <c r="BB216" s="1465"/>
      <c r="BC216" s="1460"/>
      <c r="BD216" s="1466"/>
      <c r="BE216" s="1467"/>
      <c r="BF216" s="1468"/>
      <c r="BG216" s="1469"/>
      <c r="BH216" s="1460"/>
      <c r="BI216" s="1461"/>
      <c r="BJ216" s="1462"/>
      <c r="BK216" s="1463"/>
      <c r="BL216" s="1464"/>
      <c r="BM216" s="1465"/>
      <c r="BN216" s="1460"/>
      <c r="BO216" s="1466"/>
      <c r="BP216" s="1467"/>
      <c r="BQ216" s="1468"/>
      <c r="BR216" s="1469"/>
      <c r="BS216" s="1460"/>
      <c r="BT216" s="1461"/>
      <c r="BU216" s="1462"/>
      <c r="BV216" s="1463"/>
      <c r="BW216" s="1464"/>
      <c r="BX216" s="1465"/>
      <c r="BY216" s="1460"/>
      <c r="BZ216" s="1466"/>
      <c r="CA216" s="1467"/>
      <c r="CB216" s="1468"/>
      <c r="CC216" s="1496"/>
      <c r="CD216" s="1496"/>
      <c r="CE216" s="1496"/>
      <c r="CF216" s="1496"/>
      <c r="CG216" s="1496"/>
      <c r="CH216" s="1496"/>
      <c r="CI216" s="1496"/>
    </row>
    <row r="217" spans="1:87" ht="15" customHeight="1">
      <c r="A217" s="1867"/>
      <c r="B217" s="45" t="s">
        <v>415</v>
      </c>
      <c r="C217" s="1459"/>
      <c r="D217" s="1460"/>
      <c r="E217" s="1461"/>
      <c r="F217" s="1462"/>
      <c r="G217" s="1463"/>
      <c r="H217" s="1464"/>
      <c r="I217" s="1465"/>
      <c r="J217" s="1460"/>
      <c r="K217" s="1466"/>
      <c r="L217" s="1467"/>
      <c r="M217" s="1468"/>
      <c r="N217" s="1459"/>
      <c r="O217" s="1460"/>
      <c r="P217" s="1461"/>
      <c r="Q217" s="1462"/>
      <c r="R217" s="1463"/>
      <c r="S217" s="1464"/>
      <c r="T217" s="1465"/>
      <c r="U217" s="1460"/>
      <c r="V217" s="1466"/>
      <c r="W217" s="1467"/>
      <c r="X217" s="1468"/>
      <c r="Y217" s="1459"/>
      <c r="Z217" s="1460"/>
      <c r="AA217" s="1461"/>
      <c r="AB217" s="1462"/>
      <c r="AC217" s="1463"/>
      <c r="AD217" s="1464"/>
      <c r="AE217" s="1465"/>
      <c r="AF217" s="1460"/>
      <c r="AG217" s="1466"/>
      <c r="AH217" s="1467"/>
      <c r="AI217" s="1468"/>
      <c r="AJ217" s="1459"/>
      <c r="AK217" s="1460"/>
      <c r="AL217" s="1461"/>
      <c r="AM217" s="1462"/>
      <c r="AN217" s="1463"/>
      <c r="AO217" s="1464"/>
      <c r="AP217" s="1465"/>
      <c r="AQ217" s="1460"/>
      <c r="AR217" s="1466"/>
      <c r="AS217" s="1467"/>
      <c r="AT217" s="1468"/>
      <c r="AV217" s="1459"/>
      <c r="AW217" s="1460"/>
      <c r="AX217" s="1461"/>
      <c r="AY217" s="1462"/>
      <c r="AZ217" s="1463"/>
      <c r="BA217" s="1464"/>
      <c r="BB217" s="1465"/>
      <c r="BC217" s="1460"/>
      <c r="BD217" s="1466"/>
      <c r="BE217" s="1467"/>
      <c r="BF217" s="1468"/>
      <c r="BG217" s="1459"/>
      <c r="BH217" s="1460"/>
      <c r="BI217" s="1461"/>
      <c r="BJ217" s="1462"/>
      <c r="BK217" s="1463"/>
      <c r="BL217" s="1464"/>
      <c r="BM217" s="1465"/>
      <c r="BN217" s="1460"/>
      <c r="BO217" s="1466"/>
      <c r="BP217" s="1467"/>
      <c r="BQ217" s="1468"/>
      <c r="BR217" s="1459"/>
      <c r="BS217" s="1460"/>
      <c r="BT217" s="1461"/>
      <c r="BU217" s="1462"/>
      <c r="BV217" s="1463"/>
      <c r="BW217" s="1464"/>
      <c r="BX217" s="1465"/>
      <c r="BY217" s="1460"/>
      <c r="BZ217" s="1466"/>
      <c r="CA217" s="1467"/>
      <c r="CB217" s="1468"/>
      <c r="CC217" s="1496"/>
      <c r="CD217" s="1496"/>
      <c r="CE217" s="1496"/>
      <c r="CF217" s="1496"/>
      <c r="CG217" s="1496"/>
      <c r="CH217" s="1496"/>
      <c r="CI217" s="1496"/>
    </row>
    <row r="218" spans="1:87" ht="15" customHeight="1">
      <c r="A218" s="1867"/>
      <c r="B218" s="45" t="s">
        <v>416</v>
      </c>
      <c r="C218" s="1459"/>
      <c r="D218" s="1460"/>
      <c r="E218" s="1461"/>
      <c r="F218" s="1462"/>
      <c r="G218" s="1463"/>
      <c r="H218" s="1464"/>
      <c r="I218" s="1465"/>
      <c r="J218" s="1460"/>
      <c r="K218" s="1466"/>
      <c r="L218" s="1467"/>
      <c r="M218" s="1468"/>
      <c r="N218" s="1459"/>
      <c r="O218" s="1460"/>
      <c r="P218" s="1461"/>
      <c r="Q218" s="1462"/>
      <c r="R218" s="1463"/>
      <c r="S218" s="1464"/>
      <c r="T218" s="1465"/>
      <c r="U218" s="1460"/>
      <c r="V218" s="1466"/>
      <c r="W218" s="1467"/>
      <c r="X218" s="1468"/>
      <c r="Y218" s="1459"/>
      <c r="Z218" s="1460"/>
      <c r="AA218" s="1461"/>
      <c r="AB218" s="1462"/>
      <c r="AC218" s="1463"/>
      <c r="AD218" s="1464"/>
      <c r="AE218" s="1465"/>
      <c r="AF218" s="1460"/>
      <c r="AG218" s="1466"/>
      <c r="AH218" s="1467"/>
      <c r="AI218" s="1468"/>
      <c r="AJ218" s="1459"/>
      <c r="AK218" s="1460"/>
      <c r="AL218" s="1461"/>
      <c r="AM218" s="1462"/>
      <c r="AN218" s="1463"/>
      <c r="AO218" s="1464"/>
      <c r="AP218" s="1465"/>
      <c r="AQ218" s="1460"/>
      <c r="AR218" s="1466"/>
      <c r="AS218" s="1467"/>
      <c r="AT218" s="1468"/>
      <c r="AV218" s="1459"/>
      <c r="AW218" s="1460"/>
      <c r="AX218" s="1461"/>
      <c r="AY218" s="1462"/>
      <c r="AZ218" s="1463"/>
      <c r="BA218" s="1464"/>
      <c r="BB218" s="1465"/>
      <c r="BC218" s="1460"/>
      <c r="BD218" s="1466"/>
      <c r="BE218" s="1467"/>
      <c r="BF218" s="1468"/>
      <c r="BG218" s="1459"/>
      <c r="BH218" s="1460"/>
      <c r="BI218" s="1461"/>
      <c r="BJ218" s="1462"/>
      <c r="BK218" s="1463"/>
      <c r="BL218" s="1464"/>
      <c r="BM218" s="1465"/>
      <c r="BN218" s="1460"/>
      <c r="BO218" s="1466"/>
      <c r="BP218" s="1467"/>
      <c r="BQ218" s="1468"/>
      <c r="BR218" s="1459"/>
      <c r="BS218" s="1460"/>
      <c r="BT218" s="1461"/>
      <c r="BU218" s="1462"/>
      <c r="BV218" s="1463"/>
      <c r="BW218" s="1464"/>
      <c r="BX218" s="1465"/>
      <c r="BY218" s="1460"/>
      <c r="BZ218" s="1466"/>
      <c r="CA218" s="1467"/>
      <c r="CB218" s="1468"/>
      <c r="CC218" s="1496"/>
      <c r="CD218" s="1496"/>
      <c r="CE218" s="1496"/>
      <c r="CF218" s="1496"/>
      <c r="CG218" s="1496"/>
      <c r="CH218" s="1496"/>
      <c r="CI218" s="1496"/>
    </row>
    <row r="219" spans="1:87" ht="15" customHeight="1">
      <c r="A219" s="1867"/>
      <c r="B219" s="44" t="s">
        <v>10</v>
      </c>
      <c r="C219" s="1470"/>
      <c r="D219" s="1471"/>
      <c r="E219" s="1472"/>
      <c r="F219" s="1473"/>
      <c r="G219" s="1474"/>
      <c r="H219" s="1464"/>
      <c r="I219" s="1465"/>
      <c r="J219" s="1471"/>
      <c r="K219" s="1472"/>
      <c r="L219" s="1467"/>
      <c r="M219" s="1468"/>
      <c r="N219" s="1470"/>
      <c r="O219" s="1471"/>
      <c r="P219" s="1472"/>
      <c r="Q219" s="1473"/>
      <c r="R219" s="1474"/>
      <c r="S219" s="1464"/>
      <c r="T219" s="1465"/>
      <c r="U219" s="1471"/>
      <c r="V219" s="1472"/>
      <c r="W219" s="1467"/>
      <c r="X219" s="1468"/>
      <c r="Y219" s="1470"/>
      <c r="Z219" s="1471"/>
      <c r="AA219" s="1472"/>
      <c r="AB219" s="1473"/>
      <c r="AC219" s="1474"/>
      <c r="AD219" s="1464"/>
      <c r="AE219" s="1465"/>
      <c r="AF219" s="1471"/>
      <c r="AG219" s="1472"/>
      <c r="AH219" s="1467"/>
      <c r="AI219" s="1468"/>
      <c r="AJ219" s="1470"/>
      <c r="AK219" s="1471"/>
      <c r="AL219" s="1472"/>
      <c r="AM219" s="1473"/>
      <c r="AN219" s="1474"/>
      <c r="AO219" s="1464"/>
      <c r="AP219" s="1465"/>
      <c r="AQ219" s="1471"/>
      <c r="AR219" s="1472"/>
      <c r="AS219" s="1467"/>
      <c r="AT219" s="1468"/>
      <c r="AV219" s="1470"/>
      <c r="AW219" s="1471"/>
      <c r="AX219" s="1472"/>
      <c r="AY219" s="1473"/>
      <c r="AZ219" s="1474"/>
      <c r="BA219" s="1464"/>
      <c r="BB219" s="1465"/>
      <c r="BC219" s="1471"/>
      <c r="BD219" s="1472"/>
      <c r="BE219" s="1467"/>
      <c r="BF219" s="1468"/>
      <c r="BG219" s="1470"/>
      <c r="BH219" s="1471"/>
      <c r="BI219" s="1472"/>
      <c r="BJ219" s="1473"/>
      <c r="BK219" s="1474"/>
      <c r="BL219" s="1464"/>
      <c r="BM219" s="1465"/>
      <c r="BN219" s="1471"/>
      <c r="BO219" s="1472"/>
      <c r="BP219" s="1467"/>
      <c r="BQ219" s="1468"/>
      <c r="BR219" s="1470"/>
      <c r="BS219" s="1471"/>
      <c r="BT219" s="1472"/>
      <c r="BU219" s="1473"/>
      <c r="BV219" s="1474"/>
      <c r="BW219" s="1464"/>
      <c r="BX219" s="1465"/>
      <c r="BY219" s="1471"/>
      <c r="BZ219" s="1472"/>
      <c r="CA219" s="1467"/>
      <c r="CB219" s="1468"/>
      <c r="CC219" s="1496"/>
      <c r="CD219" s="1496"/>
      <c r="CE219" s="1496"/>
      <c r="CF219" s="1496"/>
      <c r="CG219" s="1496"/>
      <c r="CH219" s="1496"/>
      <c r="CI219" s="1496"/>
    </row>
    <row r="220" spans="1:87" ht="15" customHeight="1">
      <c r="A220" s="1867"/>
      <c r="B220" s="46" t="s">
        <v>417</v>
      </c>
      <c r="C220" s="1470"/>
      <c r="D220" s="1471"/>
      <c r="E220" s="1472"/>
      <c r="F220" s="1473"/>
      <c r="G220" s="1474"/>
      <c r="H220" s="1464"/>
      <c r="I220" s="1465"/>
      <c r="J220" s="1471"/>
      <c r="K220" s="1472"/>
      <c r="L220" s="1467"/>
      <c r="M220" s="1468"/>
      <c r="N220" s="1470"/>
      <c r="O220" s="1471"/>
      <c r="P220" s="1472"/>
      <c r="Q220" s="1473"/>
      <c r="R220" s="1474"/>
      <c r="S220" s="1464"/>
      <c r="T220" s="1465"/>
      <c r="U220" s="1471"/>
      <c r="V220" s="1472"/>
      <c r="W220" s="1467"/>
      <c r="X220" s="1468"/>
      <c r="Y220" s="1470"/>
      <c r="Z220" s="1471"/>
      <c r="AA220" s="1472"/>
      <c r="AB220" s="1473"/>
      <c r="AC220" s="1474"/>
      <c r="AD220" s="1464"/>
      <c r="AE220" s="1465"/>
      <c r="AF220" s="1471"/>
      <c r="AG220" s="1472"/>
      <c r="AH220" s="1467"/>
      <c r="AI220" s="1468"/>
      <c r="AJ220" s="1470"/>
      <c r="AK220" s="1471"/>
      <c r="AL220" s="1472"/>
      <c r="AM220" s="1473"/>
      <c r="AN220" s="1474"/>
      <c r="AO220" s="1464"/>
      <c r="AP220" s="1465"/>
      <c r="AQ220" s="1471"/>
      <c r="AR220" s="1472"/>
      <c r="AS220" s="1467"/>
      <c r="AT220" s="1468"/>
      <c r="AV220" s="1470"/>
      <c r="AW220" s="1471"/>
      <c r="AX220" s="1472"/>
      <c r="AY220" s="1473"/>
      <c r="AZ220" s="1474"/>
      <c r="BA220" s="1464"/>
      <c r="BB220" s="1465"/>
      <c r="BC220" s="1471"/>
      <c r="BD220" s="1472"/>
      <c r="BE220" s="1467"/>
      <c r="BF220" s="1468"/>
      <c r="BG220" s="1470"/>
      <c r="BH220" s="1471"/>
      <c r="BI220" s="1472"/>
      <c r="BJ220" s="1473"/>
      <c r="BK220" s="1474"/>
      <c r="BL220" s="1464"/>
      <c r="BM220" s="1465"/>
      <c r="BN220" s="1471"/>
      <c r="BO220" s="1472"/>
      <c r="BP220" s="1467"/>
      <c r="BQ220" s="1468"/>
      <c r="BR220" s="1470"/>
      <c r="BS220" s="1471"/>
      <c r="BT220" s="1472"/>
      <c r="BU220" s="1473"/>
      <c r="BV220" s="1474"/>
      <c r="BW220" s="1464"/>
      <c r="BX220" s="1465"/>
      <c r="BY220" s="1471"/>
      <c r="BZ220" s="1472"/>
      <c r="CA220" s="1467"/>
      <c r="CB220" s="1468"/>
      <c r="CC220" s="1496"/>
      <c r="CD220" s="1496"/>
      <c r="CE220" s="1496"/>
      <c r="CF220" s="1496"/>
      <c r="CG220" s="1496"/>
      <c r="CH220" s="1496"/>
      <c r="CI220" s="1496"/>
    </row>
    <row r="221" spans="1:87" ht="15" customHeight="1">
      <c r="A221" s="1867"/>
      <c r="B221" s="47" t="s">
        <v>418</v>
      </c>
      <c r="C221" s="1475"/>
      <c r="D221" s="1460"/>
      <c r="E221" s="1461"/>
      <c r="F221" s="1462"/>
      <c r="G221" s="1463"/>
      <c r="H221" s="1464"/>
      <c r="I221" s="1465"/>
      <c r="J221" s="1460"/>
      <c r="K221" s="1466"/>
      <c r="L221" s="1467"/>
      <c r="M221" s="1468"/>
      <c r="N221" s="1475"/>
      <c r="O221" s="1460"/>
      <c r="P221" s="1461"/>
      <c r="Q221" s="1462"/>
      <c r="R221" s="1463"/>
      <c r="S221" s="1464"/>
      <c r="T221" s="1465"/>
      <c r="U221" s="1460"/>
      <c r="V221" s="1466"/>
      <c r="W221" s="1467"/>
      <c r="X221" s="1468"/>
      <c r="Y221" s="1475"/>
      <c r="Z221" s="1460"/>
      <c r="AA221" s="1461"/>
      <c r="AB221" s="1462"/>
      <c r="AC221" s="1463"/>
      <c r="AD221" s="1464"/>
      <c r="AE221" s="1465"/>
      <c r="AF221" s="1460"/>
      <c r="AG221" s="1466"/>
      <c r="AH221" s="1467"/>
      <c r="AI221" s="1468"/>
      <c r="AJ221" s="1475"/>
      <c r="AK221" s="1460"/>
      <c r="AL221" s="1461"/>
      <c r="AM221" s="1462"/>
      <c r="AN221" s="1463"/>
      <c r="AO221" s="1464"/>
      <c r="AP221" s="1465"/>
      <c r="AQ221" s="1460"/>
      <c r="AR221" s="1466"/>
      <c r="AS221" s="1467"/>
      <c r="AT221" s="1468"/>
      <c r="AV221" s="1475"/>
      <c r="AW221" s="1460"/>
      <c r="AX221" s="1461"/>
      <c r="AY221" s="1462"/>
      <c r="AZ221" s="1463"/>
      <c r="BA221" s="1464"/>
      <c r="BB221" s="1465"/>
      <c r="BC221" s="1460"/>
      <c r="BD221" s="1466"/>
      <c r="BE221" s="1467"/>
      <c r="BF221" s="1468"/>
      <c r="BG221" s="1475"/>
      <c r="BH221" s="1460"/>
      <c r="BI221" s="1461"/>
      <c r="BJ221" s="1462"/>
      <c r="BK221" s="1463"/>
      <c r="BL221" s="1464"/>
      <c r="BM221" s="1465"/>
      <c r="BN221" s="1460"/>
      <c r="BO221" s="1466"/>
      <c r="BP221" s="1467"/>
      <c r="BQ221" s="1468"/>
      <c r="BR221" s="1475"/>
      <c r="BS221" s="1460"/>
      <c r="BT221" s="1461"/>
      <c r="BU221" s="1462"/>
      <c r="BV221" s="1463"/>
      <c r="BW221" s="1464"/>
      <c r="BX221" s="1465"/>
      <c r="BY221" s="1460"/>
      <c r="BZ221" s="1466"/>
      <c r="CA221" s="1467"/>
      <c r="CB221" s="1468"/>
      <c r="CC221" s="1496"/>
      <c r="CD221" s="1496"/>
      <c r="CE221" s="1496"/>
      <c r="CF221" s="1496"/>
      <c r="CG221" s="1496"/>
      <c r="CH221" s="1496"/>
      <c r="CI221" s="1496"/>
    </row>
    <row r="222" spans="1:87" ht="15" customHeight="1">
      <c r="A222" s="1867"/>
      <c r="B222" s="47" t="s">
        <v>419</v>
      </c>
      <c r="C222" s="1475"/>
      <c r="D222" s="1460"/>
      <c r="E222" s="1461"/>
      <c r="F222" s="1462"/>
      <c r="G222" s="1463"/>
      <c r="H222" s="1464"/>
      <c r="I222" s="1465"/>
      <c r="J222" s="1460"/>
      <c r="K222" s="1466"/>
      <c r="L222" s="1467"/>
      <c r="M222" s="1468"/>
      <c r="N222" s="1475"/>
      <c r="O222" s="1460"/>
      <c r="P222" s="1461"/>
      <c r="Q222" s="1462"/>
      <c r="R222" s="1463"/>
      <c r="S222" s="1464"/>
      <c r="T222" s="1465"/>
      <c r="U222" s="1460"/>
      <c r="V222" s="1466"/>
      <c r="W222" s="1467"/>
      <c r="X222" s="1468"/>
      <c r="Y222" s="1475"/>
      <c r="Z222" s="1460"/>
      <c r="AA222" s="1461"/>
      <c r="AB222" s="1462"/>
      <c r="AC222" s="1463"/>
      <c r="AD222" s="1464"/>
      <c r="AE222" s="1465"/>
      <c r="AF222" s="1460"/>
      <c r="AG222" s="1466"/>
      <c r="AH222" s="1467"/>
      <c r="AI222" s="1468"/>
      <c r="AJ222" s="1475"/>
      <c r="AK222" s="1460"/>
      <c r="AL222" s="1461"/>
      <c r="AM222" s="1462"/>
      <c r="AN222" s="1463"/>
      <c r="AO222" s="1464"/>
      <c r="AP222" s="1465"/>
      <c r="AQ222" s="1460"/>
      <c r="AR222" s="1466"/>
      <c r="AS222" s="1467"/>
      <c r="AT222" s="1468"/>
      <c r="AV222" s="1475"/>
      <c r="AW222" s="1460"/>
      <c r="AX222" s="1461"/>
      <c r="AY222" s="1462"/>
      <c r="AZ222" s="1463"/>
      <c r="BA222" s="1464"/>
      <c r="BB222" s="1465"/>
      <c r="BC222" s="1460"/>
      <c r="BD222" s="1466"/>
      <c r="BE222" s="1467"/>
      <c r="BF222" s="1468"/>
      <c r="BG222" s="1475"/>
      <c r="BH222" s="1460"/>
      <c r="BI222" s="1461"/>
      <c r="BJ222" s="1462"/>
      <c r="BK222" s="1463"/>
      <c r="BL222" s="1464"/>
      <c r="BM222" s="1465"/>
      <c r="BN222" s="1460"/>
      <c r="BO222" s="1466"/>
      <c r="BP222" s="1467"/>
      <c r="BQ222" s="1468"/>
      <c r="BR222" s="1475"/>
      <c r="BS222" s="1460"/>
      <c r="BT222" s="1461"/>
      <c r="BU222" s="1462"/>
      <c r="BV222" s="1463"/>
      <c r="BW222" s="1464"/>
      <c r="BX222" s="1465"/>
      <c r="BY222" s="1460"/>
      <c r="BZ222" s="1466"/>
      <c r="CA222" s="1467"/>
      <c r="CB222" s="1468"/>
      <c r="CC222" s="1496"/>
      <c r="CD222" s="1496"/>
      <c r="CE222" s="1496"/>
      <c r="CF222" s="1496"/>
      <c r="CG222" s="1496"/>
      <c r="CH222" s="1496"/>
      <c r="CI222" s="1496"/>
    </row>
    <row r="223" spans="1:87" ht="15" customHeight="1">
      <c r="A223" s="1867"/>
      <c r="B223" s="46" t="s">
        <v>420</v>
      </c>
      <c r="C223" s="1459"/>
      <c r="D223" s="1460"/>
      <c r="E223" s="1461"/>
      <c r="F223" s="1462"/>
      <c r="G223" s="1463"/>
      <c r="H223" s="1464"/>
      <c r="I223" s="1465"/>
      <c r="J223" s="1460"/>
      <c r="K223" s="1466"/>
      <c r="L223" s="1467"/>
      <c r="M223" s="1468"/>
      <c r="N223" s="1459"/>
      <c r="O223" s="1460"/>
      <c r="P223" s="1461"/>
      <c r="Q223" s="1462"/>
      <c r="R223" s="1463"/>
      <c r="S223" s="1464"/>
      <c r="T223" s="1465"/>
      <c r="U223" s="1460"/>
      <c r="V223" s="1466"/>
      <c r="W223" s="1467"/>
      <c r="X223" s="1468"/>
      <c r="Y223" s="1459"/>
      <c r="Z223" s="1460"/>
      <c r="AA223" s="1461"/>
      <c r="AB223" s="1462"/>
      <c r="AC223" s="1463"/>
      <c r="AD223" s="1464"/>
      <c r="AE223" s="1465"/>
      <c r="AF223" s="1460"/>
      <c r="AG223" s="1466"/>
      <c r="AH223" s="1467"/>
      <c r="AI223" s="1468"/>
      <c r="AJ223" s="1459"/>
      <c r="AK223" s="1460"/>
      <c r="AL223" s="1461"/>
      <c r="AM223" s="1462"/>
      <c r="AN223" s="1463"/>
      <c r="AO223" s="1464"/>
      <c r="AP223" s="1465"/>
      <c r="AQ223" s="1460"/>
      <c r="AR223" s="1466"/>
      <c r="AS223" s="1467"/>
      <c r="AT223" s="1468"/>
      <c r="AV223" s="1459"/>
      <c r="AW223" s="1460"/>
      <c r="AX223" s="1461"/>
      <c r="AY223" s="1462"/>
      <c r="AZ223" s="1463"/>
      <c r="BA223" s="1464"/>
      <c r="BB223" s="1465"/>
      <c r="BC223" s="1460"/>
      <c r="BD223" s="1466"/>
      <c r="BE223" s="1467"/>
      <c r="BF223" s="1468"/>
      <c r="BG223" s="1459"/>
      <c r="BH223" s="1460"/>
      <c r="BI223" s="1461"/>
      <c r="BJ223" s="1462"/>
      <c r="BK223" s="1463"/>
      <c r="BL223" s="1464"/>
      <c r="BM223" s="1465"/>
      <c r="BN223" s="1460"/>
      <c r="BO223" s="1466"/>
      <c r="BP223" s="1467"/>
      <c r="BQ223" s="1468"/>
      <c r="BR223" s="1459"/>
      <c r="BS223" s="1460"/>
      <c r="BT223" s="1461"/>
      <c r="BU223" s="1462"/>
      <c r="BV223" s="1463"/>
      <c r="BW223" s="1464"/>
      <c r="BX223" s="1465"/>
      <c r="BY223" s="1460"/>
      <c r="BZ223" s="1466"/>
      <c r="CA223" s="1467"/>
      <c r="CB223" s="1468"/>
      <c r="CC223" s="1496"/>
      <c r="CD223" s="1496"/>
      <c r="CE223" s="1496"/>
      <c r="CF223" s="1496"/>
      <c r="CG223" s="1496"/>
      <c r="CH223" s="1496"/>
      <c r="CI223" s="1496"/>
    </row>
    <row r="224" spans="1:87" ht="15" customHeight="1">
      <c r="A224" s="1867"/>
      <c r="B224" s="46" t="s">
        <v>421</v>
      </c>
      <c r="C224" s="1470"/>
      <c r="D224" s="1471"/>
      <c r="E224" s="1472"/>
      <c r="F224" s="1473"/>
      <c r="G224" s="1474"/>
      <c r="H224" s="1464"/>
      <c r="I224" s="1465"/>
      <c r="J224" s="1471"/>
      <c r="K224" s="1472"/>
      <c r="L224" s="1467"/>
      <c r="M224" s="1468"/>
      <c r="N224" s="1470"/>
      <c r="O224" s="1471"/>
      <c r="P224" s="1472"/>
      <c r="Q224" s="1473"/>
      <c r="R224" s="1474"/>
      <c r="S224" s="1464"/>
      <c r="T224" s="1465"/>
      <c r="U224" s="1471"/>
      <c r="V224" s="1472"/>
      <c r="W224" s="1467"/>
      <c r="X224" s="1468"/>
      <c r="Y224" s="1470"/>
      <c r="Z224" s="1471"/>
      <c r="AA224" s="1472"/>
      <c r="AB224" s="1473"/>
      <c r="AC224" s="1474"/>
      <c r="AD224" s="1464"/>
      <c r="AE224" s="1465"/>
      <c r="AF224" s="1471"/>
      <c r="AG224" s="1472"/>
      <c r="AH224" s="1467"/>
      <c r="AI224" s="1468"/>
      <c r="AJ224" s="1470"/>
      <c r="AK224" s="1471"/>
      <c r="AL224" s="1472"/>
      <c r="AM224" s="1473"/>
      <c r="AN224" s="1474"/>
      <c r="AO224" s="1464"/>
      <c r="AP224" s="1465"/>
      <c r="AQ224" s="1471"/>
      <c r="AR224" s="1472"/>
      <c r="AS224" s="1467"/>
      <c r="AT224" s="1468"/>
      <c r="AV224" s="1470"/>
      <c r="AW224" s="1471"/>
      <c r="AX224" s="1472"/>
      <c r="AY224" s="1473"/>
      <c r="AZ224" s="1474"/>
      <c r="BA224" s="1464"/>
      <c r="BB224" s="1465"/>
      <c r="BC224" s="1471"/>
      <c r="BD224" s="1472"/>
      <c r="BE224" s="1467"/>
      <c r="BF224" s="1468"/>
      <c r="BG224" s="1470"/>
      <c r="BH224" s="1471"/>
      <c r="BI224" s="1472"/>
      <c r="BJ224" s="1473"/>
      <c r="BK224" s="1474"/>
      <c r="BL224" s="1464"/>
      <c r="BM224" s="1465"/>
      <c r="BN224" s="1471"/>
      <c r="BO224" s="1472"/>
      <c r="BP224" s="1467"/>
      <c r="BQ224" s="1468"/>
      <c r="BR224" s="1470"/>
      <c r="BS224" s="1471"/>
      <c r="BT224" s="1472"/>
      <c r="BU224" s="1473"/>
      <c r="BV224" s="1474"/>
      <c r="BW224" s="1464"/>
      <c r="BX224" s="1465"/>
      <c r="BY224" s="1471"/>
      <c r="BZ224" s="1472"/>
      <c r="CA224" s="1467"/>
      <c r="CB224" s="1468"/>
      <c r="CC224" s="1496"/>
      <c r="CD224" s="1496"/>
      <c r="CE224" s="1496"/>
      <c r="CF224" s="1496"/>
      <c r="CG224" s="1496"/>
      <c r="CH224" s="1496"/>
      <c r="CI224" s="1496"/>
    </row>
    <row r="225" spans="1:87" ht="15" customHeight="1">
      <c r="A225" s="1867"/>
      <c r="B225" s="47" t="s">
        <v>422</v>
      </c>
      <c r="C225" s="1459"/>
      <c r="D225" s="1460"/>
      <c r="E225" s="1461"/>
      <c r="F225" s="1462"/>
      <c r="G225" s="1463"/>
      <c r="H225" s="1464"/>
      <c r="I225" s="1465"/>
      <c r="J225" s="1460"/>
      <c r="K225" s="1466"/>
      <c r="L225" s="1467"/>
      <c r="M225" s="1468"/>
      <c r="N225" s="1459"/>
      <c r="O225" s="1460"/>
      <c r="P225" s="1461"/>
      <c r="Q225" s="1462"/>
      <c r="R225" s="1463"/>
      <c r="S225" s="1464"/>
      <c r="T225" s="1465"/>
      <c r="U225" s="1460"/>
      <c r="V225" s="1466"/>
      <c r="W225" s="1467"/>
      <c r="X225" s="1468"/>
      <c r="Y225" s="1459"/>
      <c r="Z225" s="1460"/>
      <c r="AA225" s="1461"/>
      <c r="AB225" s="1462"/>
      <c r="AC225" s="1463"/>
      <c r="AD225" s="1464"/>
      <c r="AE225" s="1465"/>
      <c r="AF225" s="1460"/>
      <c r="AG225" s="1466"/>
      <c r="AH225" s="1467"/>
      <c r="AI225" s="1468"/>
      <c r="AJ225" s="1459"/>
      <c r="AK225" s="1460"/>
      <c r="AL225" s="1461"/>
      <c r="AM225" s="1462"/>
      <c r="AN225" s="1463"/>
      <c r="AO225" s="1464"/>
      <c r="AP225" s="1465"/>
      <c r="AQ225" s="1460"/>
      <c r="AR225" s="1466"/>
      <c r="AS225" s="1467"/>
      <c r="AT225" s="1468"/>
      <c r="AV225" s="1459"/>
      <c r="AW225" s="1460"/>
      <c r="AX225" s="1461"/>
      <c r="AY225" s="1462"/>
      <c r="AZ225" s="1463"/>
      <c r="BA225" s="1464"/>
      <c r="BB225" s="1465"/>
      <c r="BC225" s="1460"/>
      <c r="BD225" s="1466"/>
      <c r="BE225" s="1467"/>
      <c r="BF225" s="1468"/>
      <c r="BG225" s="1459"/>
      <c r="BH225" s="1460"/>
      <c r="BI225" s="1461"/>
      <c r="BJ225" s="1462"/>
      <c r="BK225" s="1463"/>
      <c r="BL225" s="1464"/>
      <c r="BM225" s="1465"/>
      <c r="BN225" s="1460"/>
      <c r="BO225" s="1466"/>
      <c r="BP225" s="1467"/>
      <c r="BQ225" s="1468"/>
      <c r="BR225" s="1459"/>
      <c r="BS225" s="1460"/>
      <c r="BT225" s="1461"/>
      <c r="BU225" s="1462"/>
      <c r="BV225" s="1463"/>
      <c r="BW225" s="1464"/>
      <c r="BX225" s="1465"/>
      <c r="BY225" s="1460"/>
      <c r="BZ225" s="1466"/>
      <c r="CA225" s="1467"/>
      <c r="CB225" s="1468"/>
      <c r="CC225" s="1496"/>
      <c r="CD225" s="1496"/>
      <c r="CE225" s="1496"/>
      <c r="CF225" s="1496"/>
      <c r="CG225" s="1496"/>
      <c r="CH225" s="1496"/>
      <c r="CI225" s="1496"/>
    </row>
    <row r="226" spans="1:87" ht="15" customHeight="1">
      <c r="A226" s="1867"/>
      <c r="B226" s="47" t="s">
        <v>423</v>
      </c>
      <c r="C226" s="1459"/>
      <c r="D226" s="1460"/>
      <c r="E226" s="1461"/>
      <c r="F226" s="1462"/>
      <c r="G226" s="1463"/>
      <c r="H226" s="1464"/>
      <c r="I226" s="1465"/>
      <c r="J226" s="1460"/>
      <c r="K226" s="1466"/>
      <c r="L226" s="1467"/>
      <c r="M226" s="1468"/>
      <c r="N226" s="1459"/>
      <c r="O226" s="1460"/>
      <c r="P226" s="1461"/>
      <c r="Q226" s="1462"/>
      <c r="R226" s="1463"/>
      <c r="S226" s="1464"/>
      <c r="T226" s="1465"/>
      <c r="U226" s="1460"/>
      <c r="V226" s="1466"/>
      <c r="W226" s="1467"/>
      <c r="X226" s="1468"/>
      <c r="Y226" s="1459"/>
      <c r="Z226" s="1460"/>
      <c r="AA226" s="1461"/>
      <c r="AB226" s="1462"/>
      <c r="AC226" s="1463"/>
      <c r="AD226" s="1464"/>
      <c r="AE226" s="1465"/>
      <c r="AF226" s="1460"/>
      <c r="AG226" s="1466"/>
      <c r="AH226" s="1467"/>
      <c r="AI226" s="1468"/>
      <c r="AJ226" s="1459"/>
      <c r="AK226" s="1460"/>
      <c r="AL226" s="1461"/>
      <c r="AM226" s="1462"/>
      <c r="AN226" s="1463"/>
      <c r="AO226" s="1464"/>
      <c r="AP226" s="1465"/>
      <c r="AQ226" s="1460"/>
      <c r="AR226" s="1466"/>
      <c r="AS226" s="1467"/>
      <c r="AT226" s="1468"/>
      <c r="AV226" s="1459"/>
      <c r="AW226" s="1460"/>
      <c r="AX226" s="1461"/>
      <c r="AY226" s="1462"/>
      <c r="AZ226" s="1463"/>
      <c r="BA226" s="1464"/>
      <c r="BB226" s="1465"/>
      <c r="BC226" s="1460"/>
      <c r="BD226" s="1466"/>
      <c r="BE226" s="1467"/>
      <c r="BF226" s="1468"/>
      <c r="BG226" s="1459"/>
      <c r="BH226" s="1460"/>
      <c r="BI226" s="1461"/>
      <c r="BJ226" s="1462"/>
      <c r="BK226" s="1463"/>
      <c r="BL226" s="1464"/>
      <c r="BM226" s="1465"/>
      <c r="BN226" s="1460"/>
      <c r="BO226" s="1466"/>
      <c r="BP226" s="1467"/>
      <c r="BQ226" s="1468"/>
      <c r="BR226" s="1459"/>
      <c r="BS226" s="1460"/>
      <c r="BT226" s="1461"/>
      <c r="BU226" s="1462"/>
      <c r="BV226" s="1463"/>
      <c r="BW226" s="1464"/>
      <c r="BX226" s="1465"/>
      <c r="BY226" s="1460"/>
      <c r="BZ226" s="1466"/>
      <c r="CA226" s="1467"/>
      <c r="CB226" s="1468"/>
      <c r="CC226" s="1496"/>
      <c r="CD226" s="1496"/>
      <c r="CE226" s="1496"/>
      <c r="CF226" s="1496"/>
      <c r="CG226" s="1496"/>
      <c r="CH226" s="1496"/>
      <c r="CI226" s="1496"/>
    </row>
    <row r="227" spans="1:87" ht="15" customHeight="1">
      <c r="A227" s="1867"/>
      <c r="B227" s="44" t="s">
        <v>104</v>
      </c>
      <c r="C227" s="1459"/>
      <c r="D227" s="1460"/>
      <c r="E227" s="1461"/>
      <c r="F227" s="1462"/>
      <c r="G227" s="1463"/>
      <c r="H227" s="1464"/>
      <c r="I227" s="1465"/>
      <c r="J227" s="1460"/>
      <c r="K227" s="1466"/>
      <c r="L227" s="1467"/>
      <c r="M227" s="1468"/>
      <c r="N227" s="1459"/>
      <c r="O227" s="1460"/>
      <c r="P227" s="1461"/>
      <c r="Q227" s="1462"/>
      <c r="R227" s="1463"/>
      <c r="S227" s="1464"/>
      <c r="T227" s="1465"/>
      <c r="U227" s="1460"/>
      <c r="V227" s="1466"/>
      <c r="W227" s="1467"/>
      <c r="X227" s="1468"/>
      <c r="Y227" s="1459"/>
      <c r="Z227" s="1460"/>
      <c r="AA227" s="1461"/>
      <c r="AB227" s="1462"/>
      <c r="AC227" s="1463"/>
      <c r="AD227" s="1464"/>
      <c r="AE227" s="1465"/>
      <c r="AF227" s="1460"/>
      <c r="AG227" s="1466"/>
      <c r="AH227" s="1467"/>
      <c r="AI227" s="1468"/>
      <c r="AJ227" s="1459"/>
      <c r="AK227" s="1460"/>
      <c r="AL227" s="1461"/>
      <c r="AM227" s="1462"/>
      <c r="AN227" s="1463"/>
      <c r="AO227" s="1464"/>
      <c r="AP227" s="1465"/>
      <c r="AQ227" s="1460"/>
      <c r="AR227" s="1466"/>
      <c r="AS227" s="1467"/>
      <c r="AT227" s="1468"/>
      <c r="AV227" s="1459"/>
      <c r="AW227" s="1460"/>
      <c r="AX227" s="1461"/>
      <c r="AY227" s="1462"/>
      <c r="AZ227" s="1463"/>
      <c r="BA227" s="1464"/>
      <c r="BB227" s="1465"/>
      <c r="BC227" s="1460"/>
      <c r="BD227" s="1466"/>
      <c r="BE227" s="1467"/>
      <c r="BF227" s="1468"/>
      <c r="BG227" s="1459"/>
      <c r="BH227" s="1460"/>
      <c r="BI227" s="1461"/>
      <c r="BJ227" s="1462"/>
      <c r="BK227" s="1463"/>
      <c r="BL227" s="1464"/>
      <c r="BM227" s="1465"/>
      <c r="BN227" s="1460"/>
      <c r="BO227" s="1466"/>
      <c r="BP227" s="1467"/>
      <c r="BQ227" s="1468"/>
      <c r="BR227" s="1459"/>
      <c r="BS227" s="1460"/>
      <c r="BT227" s="1461"/>
      <c r="BU227" s="1462"/>
      <c r="BV227" s="1463"/>
      <c r="BW227" s="1464"/>
      <c r="BX227" s="1465"/>
      <c r="BY227" s="1460"/>
      <c r="BZ227" s="1466"/>
      <c r="CA227" s="1467"/>
      <c r="CB227" s="1468"/>
      <c r="CC227" s="1496"/>
      <c r="CD227" s="1496"/>
      <c r="CE227" s="1496"/>
      <c r="CF227" s="1496"/>
      <c r="CG227" s="1496"/>
      <c r="CH227" s="1496"/>
      <c r="CI227" s="1496"/>
    </row>
    <row r="228" spans="1:87" ht="15" customHeight="1">
      <c r="A228" s="1867"/>
      <c r="B228" s="44" t="s">
        <v>322</v>
      </c>
      <c r="C228" s="1459"/>
      <c r="D228" s="1476"/>
      <c r="E228" s="1461"/>
      <c r="F228" s="1477"/>
      <c r="G228" s="1478"/>
      <c r="H228" s="1464"/>
      <c r="I228" s="1465"/>
      <c r="J228" s="1476"/>
      <c r="K228" s="1461"/>
      <c r="L228" s="1467"/>
      <c r="M228" s="1468"/>
      <c r="N228" s="1459"/>
      <c r="O228" s="1476"/>
      <c r="P228" s="1461"/>
      <c r="Q228" s="1477"/>
      <c r="R228" s="1478"/>
      <c r="S228" s="1464"/>
      <c r="T228" s="1465"/>
      <c r="U228" s="1476"/>
      <c r="V228" s="1461"/>
      <c r="W228" s="1467"/>
      <c r="X228" s="1468"/>
      <c r="Y228" s="1459"/>
      <c r="Z228" s="1476"/>
      <c r="AA228" s="1461"/>
      <c r="AB228" s="1477"/>
      <c r="AC228" s="1478"/>
      <c r="AD228" s="1464"/>
      <c r="AE228" s="1465"/>
      <c r="AF228" s="1476"/>
      <c r="AG228" s="1461"/>
      <c r="AH228" s="1467"/>
      <c r="AI228" s="1468"/>
      <c r="AJ228" s="1459"/>
      <c r="AK228" s="1476"/>
      <c r="AL228" s="1461"/>
      <c r="AM228" s="1477"/>
      <c r="AN228" s="1478"/>
      <c r="AO228" s="1464"/>
      <c r="AP228" s="1465"/>
      <c r="AQ228" s="1476"/>
      <c r="AR228" s="1461"/>
      <c r="AS228" s="1467"/>
      <c r="AT228" s="1468"/>
      <c r="AV228" s="1459"/>
      <c r="AW228" s="1476"/>
      <c r="AX228" s="1461"/>
      <c r="AY228" s="1477"/>
      <c r="AZ228" s="1478"/>
      <c r="BA228" s="1464"/>
      <c r="BB228" s="1465"/>
      <c r="BC228" s="1476"/>
      <c r="BD228" s="1461"/>
      <c r="BE228" s="1467"/>
      <c r="BF228" s="1468"/>
      <c r="BG228" s="1459"/>
      <c r="BH228" s="1476"/>
      <c r="BI228" s="1461"/>
      <c r="BJ228" s="1477"/>
      <c r="BK228" s="1478"/>
      <c r="BL228" s="1464"/>
      <c r="BM228" s="1465"/>
      <c r="BN228" s="1476"/>
      <c r="BO228" s="1461"/>
      <c r="BP228" s="1467"/>
      <c r="BQ228" s="1468"/>
      <c r="BR228" s="1459"/>
      <c r="BS228" s="1476"/>
      <c r="BT228" s="1461"/>
      <c r="BU228" s="1477"/>
      <c r="BV228" s="1478"/>
      <c r="BW228" s="1464"/>
      <c r="BX228" s="1465"/>
      <c r="BY228" s="1476"/>
      <c r="BZ228" s="1461"/>
      <c r="CA228" s="1467"/>
      <c r="CB228" s="1468"/>
      <c r="CC228" s="1496"/>
      <c r="CD228" s="1496"/>
      <c r="CE228" s="1496"/>
      <c r="CF228" s="1496"/>
      <c r="CG228" s="1496"/>
      <c r="CH228" s="1496"/>
      <c r="CI228" s="1496"/>
    </row>
    <row r="229" spans="1:87" ht="15" customHeight="1">
      <c r="A229" s="1867"/>
      <c r="B229" s="44" t="s">
        <v>424</v>
      </c>
      <c r="C229" s="1459"/>
      <c r="D229" s="1460"/>
      <c r="E229" s="1461"/>
      <c r="F229" s="1462"/>
      <c r="G229" s="1463"/>
      <c r="H229" s="1464"/>
      <c r="I229" s="1465"/>
      <c r="J229" s="1460"/>
      <c r="K229" s="1466"/>
      <c r="L229" s="1467"/>
      <c r="M229" s="1468"/>
      <c r="N229" s="1459"/>
      <c r="O229" s="1460"/>
      <c r="P229" s="1461"/>
      <c r="Q229" s="1462"/>
      <c r="R229" s="1463"/>
      <c r="S229" s="1464"/>
      <c r="T229" s="1465"/>
      <c r="U229" s="1460"/>
      <c r="V229" s="1466"/>
      <c r="W229" s="1467"/>
      <c r="X229" s="1468"/>
      <c r="Y229" s="1459"/>
      <c r="Z229" s="1460"/>
      <c r="AA229" s="1461"/>
      <c r="AB229" s="1462"/>
      <c r="AC229" s="1463"/>
      <c r="AD229" s="1464"/>
      <c r="AE229" s="1465"/>
      <c r="AF229" s="1460"/>
      <c r="AG229" s="1466"/>
      <c r="AH229" s="1467"/>
      <c r="AI229" s="1468"/>
      <c r="AJ229" s="1459"/>
      <c r="AK229" s="1460"/>
      <c r="AL229" s="1461"/>
      <c r="AM229" s="1462"/>
      <c r="AN229" s="1463"/>
      <c r="AO229" s="1464"/>
      <c r="AP229" s="1465"/>
      <c r="AQ229" s="1460"/>
      <c r="AR229" s="1466"/>
      <c r="AS229" s="1467"/>
      <c r="AT229" s="1468"/>
      <c r="AV229" s="1459"/>
      <c r="AW229" s="1460"/>
      <c r="AX229" s="1461"/>
      <c r="AY229" s="1462"/>
      <c r="AZ229" s="1463"/>
      <c r="BA229" s="1464"/>
      <c r="BB229" s="1465"/>
      <c r="BC229" s="1460"/>
      <c r="BD229" s="1466"/>
      <c r="BE229" s="1467"/>
      <c r="BF229" s="1468"/>
      <c r="BG229" s="1459"/>
      <c r="BH229" s="1460"/>
      <c r="BI229" s="1461"/>
      <c r="BJ229" s="1462"/>
      <c r="BK229" s="1463"/>
      <c r="BL229" s="1464"/>
      <c r="BM229" s="1465"/>
      <c r="BN229" s="1460"/>
      <c r="BO229" s="1466"/>
      <c r="BP229" s="1467"/>
      <c r="BQ229" s="1468"/>
      <c r="BR229" s="1459"/>
      <c r="BS229" s="1460"/>
      <c r="BT229" s="1461"/>
      <c r="BU229" s="1462"/>
      <c r="BV229" s="1463"/>
      <c r="BW229" s="1464"/>
      <c r="BX229" s="1465"/>
      <c r="BY229" s="1460"/>
      <c r="BZ229" s="1466"/>
      <c r="CA229" s="1467"/>
      <c r="CB229" s="1468"/>
      <c r="CC229" s="1496"/>
      <c r="CD229" s="1496"/>
      <c r="CE229" s="1496"/>
      <c r="CF229" s="1496"/>
      <c r="CG229" s="1496"/>
      <c r="CH229" s="1496"/>
      <c r="CI229" s="1496"/>
    </row>
    <row r="230" spans="1:87" ht="15" customHeight="1">
      <c r="A230" s="1867"/>
      <c r="B230" s="44" t="s">
        <v>425</v>
      </c>
      <c r="C230" s="1470"/>
      <c r="D230" s="1479"/>
      <c r="E230" s="1480"/>
      <c r="F230" s="1481"/>
      <c r="G230" s="1482"/>
      <c r="H230" s="1483"/>
      <c r="I230" s="1484"/>
      <c r="J230" s="1479"/>
      <c r="K230" s="1480"/>
      <c r="L230" s="1485"/>
      <c r="M230" s="1486"/>
      <c r="N230" s="1470"/>
      <c r="O230" s="1479"/>
      <c r="P230" s="1480"/>
      <c r="Q230" s="1481"/>
      <c r="R230" s="1482"/>
      <c r="S230" s="1483"/>
      <c r="T230" s="1484"/>
      <c r="U230" s="1479"/>
      <c r="V230" s="1480"/>
      <c r="W230" s="1485"/>
      <c r="X230" s="1486"/>
      <c r="Y230" s="1470"/>
      <c r="Z230" s="1479"/>
      <c r="AA230" s="1480"/>
      <c r="AB230" s="1481"/>
      <c r="AC230" s="1482"/>
      <c r="AD230" s="1483"/>
      <c r="AE230" s="1484"/>
      <c r="AF230" s="1479"/>
      <c r="AG230" s="1480"/>
      <c r="AH230" s="1485"/>
      <c r="AI230" s="1486"/>
      <c r="AJ230" s="1470"/>
      <c r="AK230" s="1479"/>
      <c r="AL230" s="1480"/>
      <c r="AM230" s="1481"/>
      <c r="AN230" s="1482"/>
      <c r="AO230" s="1483"/>
      <c r="AP230" s="1484"/>
      <c r="AQ230" s="1479"/>
      <c r="AR230" s="1480"/>
      <c r="AS230" s="1485"/>
      <c r="AT230" s="1486"/>
      <c r="AV230" s="1470"/>
      <c r="AW230" s="1479"/>
      <c r="AX230" s="1480"/>
      <c r="AY230" s="1481"/>
      <c r="AZ230" s="1482"/>
      <c r="BA230" s="1483"/>
      <c r="BB230" s="1484"/>
      <c r="BC230" s="1479"/>
      <c r="BD230" s="1480"/>
      <c r="BE230" s="1485"/>
      <c r="BF230" s="1486"/>
      <c r="BG230" s="1470"/>
      <c r="BH230" s="1479"/>
      <c r="BI230" s="1480"/>
      <c r="BJ230" s="1481"/>
      <c r="BK230" s="1482"/>
      <c r="BL230" s="1483"/>
      <c r="BM230" s="1484"/>
      <c r="BN230" s="1479"/>
      <c r="BO230" s="1480"/>
      <c r="BP230" s="1485"/>
      <c r="BQ230" s="1486"/>
      <c r="BR230" s="1470"/>
      <c r="BS230" s="1479"/>
      <c r="BT230" s="1480"/>
      <c r="BU230" s="1481"/>
      <c r="BV230" s="1482"/>
      <c r="BW230" s="1483"/>
      <c r="BX230" s="1484"/>
      <c r="BY230" s="1479"/>
      <c r="BZ230" s="1480"/>
      <c r="CA230" s="1485"/>
      <c r="CB230" s="1486"/>
      <c r="CC230" s="1496"/>
      <c r="CD230" s="1496"/>
      <c r="CE230" s="1496"/>
      <c r="CF230" s="1496"/>
      <c r="CG230" s="1496"/>
      <c r="CH230" s="1496"/>
      <c r="CI230" s="1496"/>
    </row>
    <row r="231" spans="1:87" ht="15.75" customHeight="1" thickBot="1">
      <c r="A231" s="1868"/>
      <c r="B231" s="41" t="s">
        <v>426</v>
      </c>
      <c r="C231" s="1487"/>
      <c r="D231" s="1488"/>
      <c r="E231" s="1489"/>
      <c r="F231" s="1490"/>
      <c r="G231" s="1491"/>
      <c r="H231" s="1492"/>
      <c r="I231" s="1493"/>
      <c r="J231" s="1488"/>
      <c r="K231" s="1489"/>
      <c r="L231" s="1494"/>
      <c r="M231" s="1495"/>
      <c r="N231" s="1487"/>
      <c r="O231" s="1488"/>
      <c r="P231" s="1489"/>
      <c r="Q231" s="1490"/>
      <c r="R231" s="1491"/>
      <c r="S231" s="1492"/>
      <c r="T231" s="1493"/>
      <c r="U231" s="1488"/>
      <c r="V231" s="1489"/>
      <c r="W231" s="1494"/>
      <c r="X231" s="1495"/>
      <c r="Y231" s="1487"/>
      <c r="Z231" s="1488"/>
      <c r="AA231" s="1489"/>
      <c r="AB231" s="1490"/>
      <c r="AC231" s="1491"/>
      <c r="AD231" s="1492"/>
      <c r="AE231" s="1493"/>
      <c r="AF231" s="1488"/>
      <c r="AG231" s="1489"/>
      <c r="AH231" s="1494"/>
      <c r="AI231" s="1495"/>
      <c r="AJ231" s="1487"/>
      <c r="AK231" s="1488"/>
      <c r="AL231" s="1489"/>
      <c r="AM231" s="1490"/>
      <c r="AN231" s="1491"/>
      <c r="AO231" s="1492"/>
      <c r="AP231" s="1493"/>
      <c r="AQ231" s="1488"/>
      <c r="AR231" s="1489"/>
      <c r="AS231" s="1494"/>
      <c r="AT231" s="1495"/>
      <c r="AV231" s="1487"/>
      <c r="AW231" s="1488"/>
      <c r="AX231" s="1489"/>
      <c r="AY231" s="1490"/>
      <c r="AZ231" s="1491"/>
      <c r="BA231" s="1492"/>
      <c r="BB231" s="1493"/>
      <c r="BC231" s="1488"/>
      <c r="BD231" s="1489"/>
      <c r="BE231" s="1494"/>
      <c r="BF231" s="1495"/>
      <c r="BG231" s="1487"/>
      <c r="BH231" s="1488"/>
      <c r="BI231" s="1489"/>
      <c r="BJ231" s="1490"/>
      <c r="BK231" s="1491"/>
      <c r="BL231" s="1492"/>
      <c r="BM231" s="1493"/>
      <c r="BN231" s="1488"/>
      <c r="BO231" s="1489"/>
      <c r="BP231" s="1494"/>
      <c r="BQ231" s="1495"/>
      <c r="BR231" s="1487"/>
      <c r="BS231" s="1488"/>
      <c r="BT231" s="1489"/>
      <c r="BU231" s="1490"/>
      <c r="BV231" s="1491"/>
      <c r="BW231" s="1492"/>
      <c r="BX231" s="1493"/>
      <c r="BY231" s="1488"/>
      <c r="BZ231" s="1489"/>
      <c r="CA231" s="1494"/>
      <c r="CB231" s="1495"/>
      <c r="CC231" s="1496"/>
      <c r="CD231" s="1496"/>
      <c r="CE231" s="1496"/>
      <c r="CF231" s="1496"/>
      <c r="CG231" s="1496"/>
      <c r="CH231" s="1496"/>
      <c r="CI231" s="1496"/>
    </row>
    <row r="232" spans="1:87" s="1496" customFormat="1" ht="15" customHeight="1" thickTop="1">
      <c r="A232" s="1505"/>
      <c r="B232" s="224"/>
      <c r="C232" s="224"/>
      <c r="D232" s="1506"/>
      <c r="E232" s="1506"/>
      <c r="F232" s="1506"/>
      <c r="G232" s="1506"/>
      <c r="H232" s="1507"/>
      <c r="I232" s="1506"/>
      <c r="J232" s="1506"/>
      <c r="K232" s="1506"/>
      <c r="L232" s="1506"/>
      <c r="M232" s="1506"/>
      <c r="N232" s="224"/>
      <c r="O232" s="1506"/>
      <c r="P232" s="1506"/>
      <c r="Q232" s="1506"/>
      <c r="R232" s="1506"/>
      <c r="S232" s="1507"/>
      <c r="T232" s="1506"/>
      <c r="U232" s="1506"/>
      <c r="V232" s="1506"/>
      <c r="W232" s="1506"/>
      <c r="X232" s="1507"/>
      <c r="Y232" s="224"/>
      <c r="Z232" s="1506"/>
      <c r="AA232" s="1506"/>
      <c r="AB232" s="1506"/>
      <c r="AC232" s="1506"/>
      <c r="AD232" s="1507"/>
      <c r="AE232" s="1506"/>
      <c r="AF232" s="1506"/>
      <c r="AG232" s="1506"/>
      <c r="AH232" s="1506"/>
      <c r="AI232" s="1507"/>
      <c r="AJ232" s="224"/>
      <c r="AK232" s="1506"/>
      <c r="AL232" s="1506"/>
      <c r="AM232" s="1506"/>
      <c r="AN232" s="1506"/>
      <c r="AO232" s="1507"/>
      <c r="AP232" s="1506"/>
      <c r="AQ232" s="1506"/>
      <c r="AR232" s="1506"/>
      <c r="AS232" s="1506"/>
      <c r="AT232" s="1507"/>
      <c r="AV232" s="224"/>
      <c r="AW232" s="1506"/>
      <c r="AX232" s="1506"/>
      <c r="AY232" s="1506"/>
      <c r="AZ232" s="1506"/>
      <c r="BA232" s="1507"/>
      <c r="BB232" s="1506"/>
      <c r="BC232" s="1506"/>
      <c r="BD232" s="1506"/>
      <c r="BE232" s="1506"/>
      <c r="BF232" s="1507"/>
      <c r="BG232" s="224"/>
      <c r="BH232" s="1506"/>
      <c r="BI232" s="1506"/>
      <c r="BJ232" s="1506"/>
      <c r="BK232" s="1506"/>
      <c r="BL232" s="1507"/>
      <c r="BM232" s="1506"/>
      <c r="BN232" s="1506"/>
      <c r="BO232" s="1506"/>
      <c r="BP232" s="1506"/>
      <c r="BQ232" s="1507"/>
      <c r="BR232" s="224"/>
      <c r="BS232" s="1506"/>
      <c r="BT232" s="1506"/>
      <c r="BU232" s="1506"/>
      <c r="BV232" s="1506"/>
      <c r="BW232" s="1507"/>
      <c r="BX232" s="1506"/>
      <c r="BY232" s="1506"/>
      <c r="BZ232" s="1506"/>
      <c r="CA232" s="1506"/>
      <c r="CB232" s="1507"/>
    </row>
    <row r="233" spans="1:87" s="1496" customFormat="1" ht="15" customHeight="1" thickBot="1">
      <c r="A233" s="1505"/>
      <c r="B233" s="224"/>
      <c r="C233" s="224"/>
      <c r="D233" s="1506"/>
      <c r="E233" s="1506"/>
      <c r="F233" s="1506"/>
      <c r="G233" s="1506"/>
      <c r="H233" s="1507"/>
      <c r="I233" s="1506"/>
      <c r="J233" s="1506"/>
      <c r="K233" s="1506"/>
      <c r="L233" s="1506"/>
      <c r="M233" s="1506"/>
      <c r="N233" s="224"/>
      <c r="O233" s="1506"/>
      <c r="P233" s="1506"/>
      <c r="Q233" s="1506"/>
      <c r="R233" s="1506"/>
      <c r="S233" s="1507"/>
      <c r="T233" s="1506"/>
      <c r="U233" s="1506"/>
      <c r="V233" s="1506"/>
      <c r="W233" s="1506"/>
      <c r="X233" s="1507"/>
      <c r="Y233" s="224"/>
      <c r="Z233" s="1506"/>
      <c r="AA233" s="1506"/>
      <c r="AB233" s="1506"/>
      <c r="AC233" s="1506"/>
      <c r="AD233" s="1507"/>
      <c r="AE233" s="1506"/>
      <c r="AF233" s="1506"/>
      <c r="AG233" s="1506"/>
      <c r="AH233" s="1506"/>
      <c r="AI233" s="1507"/>
      <c r="AJ233" s="224"/>
      <c r="AK233" s="1506"/>
      <c r="AL233" s="1506"/>
      <c r="AM233" s="1506"/>
      <c r="AN233" s="1506"/>
      <c r="AO233" s="1507"/>
      <c r="AP233" s="1506"/>
      <c r="AQ233" s="1506"/>
      <c r="AR233" s="1506"/>
      <c r="AS233" s="1506"/>
      <c r="AT233" s="1507"/>
      <c r="AV233" s="224"/>
      <c r="AW233" s="1506"/>
      <c r="AX233" s="1506"/>
      <c r="AY233" s="1506"/>
      <c r="AZ233" s="1506"/>
      <c r="BA233" s="1507"/>
      <c r="BB233" s="1506"/>
      <c r="BC233" s="1506"/>
      <c r="BD233" s="1506"/>
      <c r="BE233" s="1506"/>
      <c r="BF233" s="1507"/>
      <c r="BG233" s="224"/>
      <c r="BH233" s="1506"/>
      <c r="BI233" s="1506"/>
      <c r="BJ233" s="1506"/>
      <c r="BK233" s="1506"/>
      <c r="BL233" s="1507"/>
      <c r="BM233" s="1506"/>
      <c r="BN233" s="1506"/>
      <c r="BO233" s="1506"/>
      <c r="BP233" s="1506"/>
      <c r="BQ233" s="1507"/>
      <c r="BR233" s="224"/>
      <c r="BS233" s="1506"/>
      <c r="BT233" s="1506"/>
      <c r="BU233" s="1506"/>
      <c r="BV233" s="1506"/>
      <c r="BW233" s="1507"/>
      <c r="BX233" s="1506"/>
      <c r="BY233" s="1506"/>
      <c r="BZ233" s="1506"/>
      <c r="CA233" s="1506"/>
      <c r="CB233" s="1507"/>
    </row>
    <row r="234" spans="1:87" ht="24" customHeight="1" thickTop="1" thickBot="1">
      <c r="A234" s="1498"/>
      <c r="B234" s="1423"/>
      <c r="C234" s="1424"/>
      <c r="D234" s="1424"/>
      <c r="E234" s="1424"/>
      <c r="F234" s="1424"/>
      <c r="G234" s="1424"/>
      <c r="H234" s="1424"/>
      <c r="I234" s="1424"/>
      <c r="J234" s="1424"/>
      <c r="K234" s="1424"/>
      <c r="L234" s="1499"/>
      <c r="M234" s="1424"/>
      <c r="N234" s="1947" t="s">
        <v>21</v>
      </c>
      <c r="O234" s="1948"/>
      <c r="P234" s="1948"/>
      <c r="Q234" s="1948"/>
      <c r="R234" s="1948"/>
      <c r="S234" s="1948"/>
      <c r="T234" s="1948"/>
      <c r="U234" s="1948"/>
      <c r="V234" s="1948"/>
      <c r="W234" s="1948"/>
      <c r="X234" s="1948"/>
      <c r="Y234" s="1948"/>
      <c r="Z234" s="1948"/>
      <c r="AA234" s="1948"/>
      <c r="AB234" s="1948"/>
      <c r="AC234" s="1948"/>
      <c r="AD234" s="1948"/>
      <c r="AE234" s="1948"/>
      <c r="AF234" s="1948"/>
      <c r="AG234" s="1948"/>
      <c r="AH234" s="1948"/>
      <c r="AI234" s="1948"/>
      <c r="AJ234" s="1948"/>
      <c r="AK234" s="1948"/>
      <c r="AL234" s="1948"/>
      <c r="AM234" s="1948"/>
      <c r="AN234" s="1948"/>
      <c r="AO234" s="1948"/>
      <c r="AP234" s="1948"/>
      <c r="AQ234" s="1948"/>
      <c r="AR234" s="1948"/>
      <c r="AS234" s="1948"/>
      <c r="AT234" s="1949"/>
      <c r="AV234" s="1950" t="s">
        <v>12</v>
      </c>
      <c r="AW234" s="1951"/>
      <c r="AX234" s="1951"/>
      <c r="AY234" s="1951"/>
      <c r="AZ234" s="1951"/>
      <c r="BA234" s="1951"/>
      <c r="BB234" s="1951"/>
      <c r="BC234" s="1951"/>
      <c r="BD234" s="1951"/>
      <c r="BE234" s="1951"/>
      <c r="BF234" s="1951"/>
      <c r="BG234" s="1951"/>
      <c r="BH234" s="1951"/>
      <c r="BI234" s="1951"/>
      <c r="BJ234" s="1951"/>
      <c r="BK234" s="1951"/>
      <c r="BL234" s="1951"/>
      <c r="BM234" s="1951"/>
      <c r="BN234" s="1951"/>
      <c r="BO234" s="1951"/>
      <c r="BP234" s="1951"/>
      <c r="BQ234" s="1951"/>
      <c r="BR234" s="1951"/>
      <c r="BS234" s="1951"/>
      <c r="BT234" s="1951"/>
      <c r="BU234" s="1951"/>
      <c r="BV234" s="1951"/>
      <c r="BW234" s="1951"/>
      <c r="BX234" s="1951"/>
      <c r="BY234" s="1951"/>
      <c r="BZ234" s="1951"/>
      <c r="CA234" s="1951"/>
      <c r="CB234" s="1952"/>
      <c r="CC234" s="1496"/>
      <c r="CD234" s="1496"/>
      <c r="CE234" s="1496"/>
      <c r="CF234" s="1496"/>
      <c r="CG234" s="1496"/>
      <c r="CH234" s="1496"/>
      <c r="CI234" s="1496"/>
    </row>
    <row r="235" spans="1:87" ht="30" customHeight="1" thickBot="1">
      <c r="A235" s="1427"/>
      <c r="B235" s="1423"/>
      <c r="C235" s="1953" t="s">
        <v>491</v>
      </c>
      <c r="D235" s="1954"/>
      <c r="E235" s="1954"/>
      <c r="F235" s="1954"/>
      <c r="G235" s="1954"/>
      <c r="H235" s="1954"/>
      <c r="I235" s="1954"/>
      <c r="J235" s="1954"/>
      <c r="K235" s="1954"/>
      <c r="L235" s="1954"/>
      <c r="M235" s="1955"/>
      <c r="N235" s="1956" t="s">
        <v>766</v>
      </c>
      <c r="O235" s="1956"/>
      <c r="P235" s="1956"/>
      <c r="Q235" s="1956"/>
      <c r="R235" s="1956"/>
      <c r="S235" s="1956"/>
      <c r="T235" s="1956"/>
      <c r="U235" s="1956"/>
      <c r="V235" s="1956"/>
      <c r="W235" s="1956"/>
      <c r="X235" s="1957"/>
      <c r="Y235" s="1958" t="s">
        <v>767</v>
      </c>
      <c r="Z235" s="1956"/>
      <c r="AA235" s="1956"/>
      <c r="AB235" s="1956"/>
      <c r="AC235" s="1956"/>
      <c r="AD235" s="1956"/>
      <c r="AE235" s="1956"/>
      <c r="AF235" s="1956"/>
      <c r="AG235" s="1956"/>
      <c r="AH235" s="1956"/>
      <c r="AI235" s="1957"/>
      <c r="AJ235" s="1958" t="s">
        <v>768</v>
      </c>
      <c r="AK235" s="1956"/>
      <c r="AL235" s="1956"/>
      <c r="AM235" s="1956"/>
      <c r="AN235" s="1956"/>
      <c r="AO235" s="1956"/>
      <c r="AP235" s="1956"/>
      <c r="AQ235" s="1956"/>
      <c r="AR235" s="1956"/>
      <c r="AS235" s="1956"/>
      <c r="AT235" s="1957"/>
      <c r="AV235" s="1958" t="s">
        <v>766</v>
      </c>
      <c r="AW235" s="1956"/>
      <c r="AX235" s="1956"/>
      <c r="AY235" s="1956"/>
      <c r="AZ235" s="1956"/>
      <c r="BA235" s="1956"/>
      <c r="BB235" s="1956"/>
      <c r="BC235" s="1956"/>
      <c r="BD235" s="1956"/>
      <c r="BE235" s="1956"/>
      <c r="BF235" s="1957"/>
      <c r="BG235" s="1958" t="s">
        <v>767</v>
      </c>
      <c r="BH235" s="1956"/>
      <c r="BI235" s="1956"/>
      <c r="BJ235" s="1956"/>
      <c r="BK235" s="1956"/>
      <c r="BL235" s="1956"/>
      <c r="BM235" s="1956"/>
      <c r="BN235" s="1956"/>
      <c r="BO235" s="1956"/>
      <c r="BP235" s="1956"/>
      <c r="BQ235" s="1957"/>
      <c r="BR235" s="1958" t="s">
        <v>768</v>
      </c>
      <c r="BS235" s="1956"/>
      <c r="BT235" s="1956"/>
      <c r="BU235" s="1956"/>
      <c r="BV235" s="1956"/>
      <c r="BW235" s="1956"/>
      <c r="BX235" s="1956"/>
      <c r="BY235" s="1956"/>
      <c r="BZ235" s="1956"/>
      <c r="CA235" s="1956"/>
      <c r="CB235" s="1957"/>
      <c r="CC235" s="1496"/>
      <c r="CD235" s="1496"/>
      <c r="CE235" s="1496"/>
      <c r="CF235" s="1496"/>
      <c r="CG235" s="1496"/>
      <c r="CH235" s="1496"/>
      <c r="CI235" s="1496"/>
    </row>
    <row r="236" spans="1:87" s="1448" customFormat="1" ht="60.75" customHeight="1" thickBot="1">
      <c r="A236" s="1427"/>
      <c r="B236" s="1500" t="s">
        <v>412</v>
      </c>
      <c r="C236" s="1429" t="s">
        <v>838</v>
      </c>
      <c r="D236" s="1430" t="s">
        <v>1100</v>
      </c>
      <c r="E236" s="1431" t="s">
        <v>1101</v>
      </c>
      <c r="F236" s="1432" t="s">
        <v>1071</v>
      </c>
      <c r="G236" s="299" t="s">
        <v>1072</v>
      </c>
      <c r="H236" s="1433" t="s">
        <v>832</v>
      </c>
      <c r="I236" s="1434" t="s">
        <v>546</v>
      </c>
      <c r="J236" s="1435" t="s">
        <v>1073</v>
      </c>
      <c r="K236" s="1436" t="s">
        <v>1074</v>
      </c>
      <c r="L236" s="1432" t="s">
        <v>1075</v>
      </c>
      <c r="M236" s="1437" t="s">
        <v>1076</v>
      </c>
      <c r="N236" s="1438" t="s">
        <v>838</v>
      </c>
      <c r="O236" s="1430" t="s">
        <v>1100</v>
      </c>
      <c r="P236" s="1431" t="s">
        <v>1101</v>
      </c>
      <c r="Q236" s="1785" t="s">
        <v>1071</v>
      </c>
      <c r="R236" s="294" t="s">
        <v>1072</v>
      </c>
      <c r="S236" s="1441" t="s">
        <v>832</v>
      </c>
      <c r="T236" s="1442" t="s">
        <v>546</v>
      </c>
      <c r="U236" s="1443" t="s">
        <v>1077</v>
      </c>
      <c r="V236" s="1439" t="s">
        <v>1078</v>
      </c>
      <c r="W236" s="1444" t="s">
        <v>1079</v>
      </c>
      <c r="X236" s="1445" t="s">
        <v>1080</v>
      </c>
      <c r="Y236" s="1442" t="s">
        <v>838</v>
      </c>
      <c r="Z236" s="1430" t="s">
        <v>1100</v>
      </c>
      <c r="AA236" s="1431" t="s">
        <v>1101</v>
      </c>
      <c r="AB236" s="1785" t="s">
        <v>1071</v>
      </c>
      <c r="AC236" s="294" t="s">
        <v>1072</v>
      </c>
      <c r="AD236" s="1441" t="s">
        <v>832</v>
      </c>
      <c r="AE236" s="1442" t="s">
        <v>546</v>
      </c>
      <c r="AF236" s="1443" t="s">
        <v>1077</v>
      </c>
      <c r="AG236" s="1439" t="s">
        <v>1078</v>
      </c>
      <c r="AH236" s="1444" t="s">
        <v>1079</v>
      </c>
      <c r="AI236" s="1445" t="s">
        <v>1080</v>
      </c>
      <c r="AJ236" s="1442" t="s">
        <v>838</v>
      </c>
      <c r="AK236" s="1430" t="s">
        <v>1100</v>
      </c>
      <c r="AL236" s="1431" t="s">
        <v>1101</v>
      </c>
      <c r="AM236" s="1785" t="s">
        <v>1071</v>
      </c>
      <c r="AN236" s="294" t="s">
        <v>1072</v>
      </c>
      <c r="AO236" s="1441" t="s">
        <v>832</v>
      </c>
      <c r="AP236" s="1442" t="s">
        <v>546</v>
      </c>
      <c r="AQ236" s="1443" t="s">
        <v>1077</v>
      </c>
      <c r="AR236" s="1439" t="s">
        <v>1078</v>
      </c>
      <c r="AS236" s="1444" t="s">
        <v>1079</v>
      </c>
      <c r="AT236" s="1445" t="s">
        <v>1080</v>
      </c>
      <c r="AU236" s="1446"/>
      <c r="AV236" s="1434" t="s">
        <v>838</v>
      </c>
      <c r="AW236" s="1430" t="s">
        <v>1100</v>
      </c>
      <c r="AX236" s="1431" t="s">
        <v>1101</v>
      </c>
      <c r="AY236" s="1432" t="s">
        <v>1071</v>
      </c>
      <c r="AZ236" s="299" t="s">
        <v>1072</v>
      </c>
      <c r="BA236" s="1433" t="s">
        <v>832</v>
      </c>
      <c r="BB236" s="1434" t="s">
        <v>546</v>
      </c>
      <c r="BC236" s="1436" t="s">
        <v>1077</v>
      </c>
      <c r="BD236" s="1431" t="s">
        <v>1078</v>
      </c>
      <c r="BE236" s="1444" t="s">
        <v>1079</v>
      </c>
      <c r="BF236" s="1447" t="s">
        <v>1080</v>
      </c>
      <c r="BG236" s="1434" t="s">
        <v>838</v>
      </c>
      <c r="BH236" s="1430" t="s">
        <v>1100</v>
      </c>
      <c r="BI236" s="1431" t="s">
        <v>1101</v>
      </c>
      <c r="BJ236" s="1432" t="s">
        <v>1071</v>
      </c>
      <c r="BK236" s="299" t="s">
        <v>1072</v>
      </c>
      <c r="BL236" s="1433" t="s">
        <v>832</v>
      </c>
      <c r="BM236" s="1434" t="s">
        <v>546</v>
      </c>
      <c r="BN236" s="1436" t="s">
        <v>1077</v>
      </c>
      <c r="BO236" s="1431" t="s">
        <v>1078</v>
      </c>
      <c r="BP236" s="1444" t="s">
        <v>1079</v>
      </c>
      <c r="BQ236" s="1447" t="s">
        <v>1080</v>
      </c>
      <c r="BR236" s="1434" t="s">
        <v>838</v>
      </c>
      <c r="BS236" s="1430" t="s">
        <v>1100</v>
      </c>
      <c r="BT236" s="1431" t="s">
        <v>1101</v>
      </c>
      <c r="BU236" s="1432" t="s">
        <v>1071</v>
      </c>
      <c r="BV236" s="299" t="s">
        <v>1072</v>
      </c>
      <c r="BW236" s="1433" t="s">
        <v>832</v>
      </c>
      <c r="BX236" s="1434" t="s">
        <v>546</v>
      </c>
      <c r="BY236" s="1436" t="s">
        <v>1077</v>
      </c>
      <c r="BZ236" s="1431" t="s">
        <v>1078</v>
      </c>
      <c r="CA236" s="1444" t="s">
        <v>1079</v>
      </c>
      <c r="CB236" s="1447" t="s">
        <v>1080</v>
      </c>
      <c r="CC236" s="1504"/>
      <c r="CD236" s="1504"/>
      <c r="CE236" s="1504"/>
      <c r="CF236" s="1504"/>
      <c r="CG236" s="1504"/>
      <c r="CH236" s="1504"/>
      <c r="CI236" s="1504"/>
    </row>
    <row r="237" spans="1:87" ht="15" customHeight="1" thickTop="1">
      <c r="A237" s="1946" t="s">
        <v>367</v>
      </c>
      <c r="B237" s="42" t="s">
        <v>414</v>
      </c>
      <c r="C237" s="1449"/>
      <c r="D237" s="1450"/>
      <c r="E237" s="1451"/>
      <c r="F237" s="1452"/>
      <c r="G237" s="1453"/>
      <c r="H237" s="1454"/>
      <c r="I237" s="1455"/>
      <c r="J237" s="1450"/>
      <c r="K237" s="1456"/>
      <c r="L237" s="1457"/>
      <c r="M237" s="1458"/>
      <c r="N237" s="1449"/>
      <c r="O237" s="1450"/>
      <c r="P237" s="1451"/>
      <c r="Q237" s="1452"/>
      <c r="R237" s="1453"/>
      <c r="S237" s="1454"/>
      <c r="T237" s="1455"/>
      <c r="U237" s="1450"/>
      <c r="V237" s="1456"/>
      <c r="W237" s="1457"/>
      <c r="X237" s="1458"/>
      <c r="Y237" s="1449"/>
      <c r="Z237" s="1450"/>
      <c r="AA237" s="1451"/>
      <c r="AB237" s="1452"/>
      <c r="AC237" s="1453"/>
      <c r="AD237" s="1454"/>
      <c r="AE237" s="1455"/>
      <c r="AF237" s="1450"/>
      <c r="AG237" s="1456"/>
      <c r="AH237" s="1457"/>
      <c r="AI237" s="1458"/>
      <c r="AJ237" s="1449"/>
      <c r="AK237" s="1450"/>
      <c r="AL237" s="1451"/>
      <c r="AM237" s="1452"/>
      <c r="AN237" s="1453"/>
      <c r="AO237" s="1454"/>
      <c r="AP237" s="1455"/>
      <c r="AQ237" s="1450"/>
      <c r="AR237" s="1456"/>
      <c r="AS237" s="1457"/>
      <c r="AT237" s="1458"/>
      <c r="AV237" s="1449"/>
      <c r="AW237" s="1450"/>
      <c r="AX237" s="1451"/>
      <c r="AY237" s="1452"/>
      <c r="AZ237" s="1453"/>
      <c r="BA237" s="1454"/>
      <c r="BB237" s="1455"/>
      <c r="BC237" s="1450"/>
      <c r="BD237" s="1456"/>
      <c r="BE237" s="1457"/>
      <c r="BF237" s="1458"/>
      <c r="BG237" s="1449"/>
      <c r="BH237" s="1450"/>
      <c r="BI237" s="1451"/>
      <c r="BJ237" s="1452"/>
      <c r="BK237" s="1453"/>
      <c r="BL237" s="1454"/>
      <c r="BM237" s="1455"/>
      <c r="BN237" s="1450"/>
      <c r="BO237" s="1456"/>
      <c r="BP237" s="1457"/>
      <c r="BQ237" s="1458"/>
      <c r="BR237" s="1449"/>
      <c r="BS237" s="1450"/>
      <c r="BT237" s="1451"/>
      <c r="BU237" s="1452"/>
      <c r="BV237" s="1453"/>
      <c r="BW237" s="1454"/>
      <c r="BX237" s="1455"/>
      <c r="BY237" s="1450"/>
      <c r="BZ237" s="1456"/>
      <c r="CA237" s="1457"/>
      <c r="CB237" s="1458"/>
      <c r="CC237" s="1496"/>
      <c r="CD237" s="1496"/>
      <c r="CE237" s="1496"/>
      <c r="CF237" s="1496"/>
      <c r="CG237" s="1496"/>
      <c r="CH237" s="1496"/>
      <c r="CI237" s="1496"/>
    </row>
    <row r="238" spans="1:87" ht="15" customHeight="1">
      <c r="A238" s="1867"/>
      <c r="B238" s="223" t="s">
        <v>11</v>
      </c>
      <c r="C238" s="1459"/>
      <c r="D238" s="1460"/>
      <c r="E238" s="1461"/>
      <c r="F238" s="1462"/>
      <c r="G238" s="1463"/>
      <c r="H238" s="1464"/>
      <c r="I238" s="1465"/>
      <c r="J238" s="1460"/>
      <c r="K238" s="1466"/>
      <c r="L238" s="1467"/>
      <c r="M238" s="1468"/>
      <c r="N238" s="1459"/>
      <c r="O238" s="1460"/>
      <c r="P238" s="1461"/>
      <c r="Q238" s="1462"/>
      <c r="R238" s="1463"/>
      <c r="S238" s="1464"/>
      <c r="T238" s="1465"/>
      <c r="U238" s="1460"/>
      <c r="V238" s="1466"/>
      <c r="W238" s="1467"/>
      <c r="X238" s="1468"/>
      <c r="Y238" s="1459"/>
      <c r="Z238" s="1460"/>
      <c r="AA238" s="1461"/>
      <c r="AB238" s="1462"/>
      <c r="AC238" s="1463"/>
      <c r="AD238" s="1464"/>
      <c r="AE238" s="1465"/>
      <c r="AF238" s="1460"/>
      <c r="AG238" s="1466"/>
      <c r="AH238" s="1467"/>
      <c r="AI238" s="1468"/>
      <c r="AJ238" s="1459"/>
      <c r="AK238" s="1460"/>
      <c r="AL238" s="1461"/>
      <c r="AM238" s="1462"/>
      <c r="AN238" s="1463"/>
      <c r="AO238" s="1464"/>
      <c r="AP238" s="1465"/>
      <c r="AQ238" s="1460"/>
      <c r="AR238" s="1466"/>
      <c r="AS238" s="1467"/>
      <c r="AT238" s="1468"/>
      <c r="AV238" s="1459"/>
      <c r="AW238" s="1460"/>
      <c r="AX238" s="1461"/>
      <c r="AY238" s="1462"/>
      <c r="AZ238" s="1463"/>
      <c r="BA238" s="1464"/>
      <c r="BB238" s="1465"/>
      <c r="BC238" s="1460"/>
      <c r="BD238" s="1466"/>
      <c r="BE238" s="1467"/>
      <c r="BF238" s="1468"/>
      <c r="BG238" s="1459"/>
      <c r="BH238" s="1460"/>
      <c r="BI238" s="1461"/>
      <c r="BJ238" s="1462"/>
      <c r="BK238" s="1463"/>
      <c r="BL238" s="1464"/>
      <c r="BM238" s="1465"/>
      <c r="BN238" s="1460"/>
      <c r="BO238" s="1466"/>
      <c r="BP238" s="1467"/>
      <c r="BQ238" s="1468"/>
      <c r="BR238" s="1459"/>
      <c r="BS238" s="1460"/>
      <c r="BT238" s="1461"/>
      <c r="BU238" s="1462"/>
      <c r="BV238" s="1463"/>
      <c r="BW238" s="1464"/>
      <c r="BX238" s="1465"/>
      <c r="BY238" s="1460"/>
      <c r="BZ238" s="1466"/>
      <c r="CA238" s="1467"/>
      <c r="CB238" s="1468"/>
      <c r="CC238" s="1496"/>
      <c r="CD238" s="1496"/>
      <c r="CE238" s="1496"/>
      <c r="CF238" s="1496"/>
      <c r="CG238" s="1496"/>
      <c r="CH238" s="1496"/>
      <c r="CI238" s="1496"/>
    </row>
    <row r="239" spans="1:87" ht="15" customHeight="1">
      <c r="A239" s="1867"/>
      <c r="B239" s="44" t="s">
        <v>4</v>
      </c>
      <c r="C239" s="1469"/>
      <c r="D239" s="1460"/>
      <c r="E239" s="1461"/>
      <c r="F239" s="1462"/>
      <c r="G239" s="1463"/>
      <c r="H239" s="1464"/>
      <c r="I239" s="1465"/>
      <c r="J239" s="1460"/>
      <c r="K239" s="1466"/>
      <c r="L239" s="1467"/>
      <c r="M239" s="1468"/>
      <c r="N239" s="1469"/>
      <c r="O239" s="1460"/>
      <c r="P239" s="1461"/>
      <c r="Q239" s="1462"/>
      <c r="R239" s="1463"/>
      <c r="S239" s="1464"/>
      <c r="T239" s="1465"/>
      <c r="U239" s="1460"/>
      <c r="V239" s="1466"/>
      <c r="W239" s="1467"/>
      <c r="X239" s="1468"/>
      <c r="Y239" s="1469"/>
      <c r="Z239" s="1460"/>
      <c r="AA239" s="1461"/>
      <c r="AB239" s="1462"/>
      <c r="AC239" s="1463"/>
      <c r="AD239" s="1464"/>
      <c r="AE239" s="1465"/>
      <c r="AF239" s="1460"/>
      <c r="AG239" s="1466"/>
      <c r="AH239" s="1467"/>
      <c r="AI239" s="1468"/>
      <c r="AJ239" s="1469"/>
      <c r="AK239" s="1460"/>
      <c r="AL239" s="1461"/>
      <c r="AM239" s="1462"/>
      <c r="AN239" s="1463"/>
      <c r="AO239" s="1464"/>
      <c r="AP239" s="1465"/>
      <c r="AQ239" s="1460"/>
      <c r="AR239" s="1466"/>
      <c r="AS239" s="1467"/>
      <c r="AT239" s="1468"/>
      <c r="AV239" s="1469"/>
      <c r="AW239" s="1460"/>
      <c r="AX239" s="1461"/>
      <c r="AY239" s="1462"/>
      <c r="AZ239" s="1463"/>
      <c r="BA239" s="1464"/>
      <c r="BB239" s="1465"/>
      <c r="BC239" s="1460"/>
      <c r="BD239" s="1466"/>
      <c r="BE239" s="1467"/>
      <c r="BF239" s="1468"/>
      <c r="BG239" s="1469"/>
      <c r="BH239" s="1460"/>
      <c r="BI239" s="1461"/>
      <c r="BJ239" s="1462"/>
      <c r="BK239" s="1463"/>
      <c r="BL239" s="1464"/>
      <c r="BM239" s="1465"/>
      <c r="BN239" s="1460"/>
      <c r="BO239" s="1466"/>
      <c r="BP239" s="1467"/>
      <c r="BQ239" s="1468"/>
      <c r="BR239" s="1469"/>
      <c r="BS239" s="1460"/>
      <c r="BT239" s="1461"/>
      <c r="BU239" s="1462"/>
      <c r="BV239" s="1463"/>
      <c r="BW239" s="1464"/>
      <c r="BX239" s="1465"/>
      <c r="BY239" s="1460"/>
      <c r="BZ239" s="1466"/>
      <c r="CA239" s="1467"/>
      <c r="CB239" s="1468"/>
      <c r="CC239" s="1496"/>
      <c r="CD239" s="1496"/>
      <c r="CE239" s="1496"/>
      <c r="CF239" s="1496"/>
      <c r="CG239" s="1496"/>
      <c r="CH239" s="1496"/>
      <c r="CI239" s="1496"/>
    </row>
    <row r="240" spans="1:87" ht="15" customHeight="1">
      <c r="A240" s="1867"/>
      <c r="B240" s="45" t="s">
        <v>415</v>
      </c>
      <c r="C240" s="1459"/>
      <c r="D240" s="1460"/>
      <c r="E240" s="1461"/>
      <c r="F240" s="1462"/>
      <c r="G240" s="1463"/>
      <c r="H240" s="1464"/>
      <c r="I240" s="1465"/>
      <c r="J240" s="1460"/>
      <c r="K240" s="1466"/>
      <c r="L240" s="1467"/>
      <c r="M240" s="1468"/>
      <c r="N240" s="1459"/>
      <c r="O240" s="1460"/>
      <c r="P240" s="1461"/>
      <c r="Q240" s="1462"/>
      <c r="R240" s="1463"/>
      <c r="S240" s="1464"/>
      <c r="T240" s="1465"/>
      <c r="U240" s="1460"/>
      <c r="V240" s="1466"/>
      <c r="W240" s="1467"/>
      <c r="X240" s="1468"/>
      <c r="Y240" s="1459"/>
      <c r="Z240" s="1460"/>
      <c r="AA240" s="1461"/>
      <c r="AB240" s="1462"/>
      <c r="AC240" s="1463"/>
      <c r="AD240" s="1464"/>
      <c r="AE240" s="1465"/>
      <c r="AF240" s="1460"/>
      <c r="AG240" s="1466"/>
      <c r="AH240" s="1467"/>
      <c r="AI240" s="1468"/>
      <c r="AJ240" s="1459"/>
      <c r="AK240" s="1460"/>
      <c r="AL240" s="1461"/>
      <c r="AM240" s="1462"/>
      <c r="AN240" s="1463"/>
      <c r="AO240" s="1464"/>
      <c r="AP240" s="1465"/>
      <c r="AQ240" s="1460"/>
      <c r="AR240" s="1466"/>
      <c r="AS240" s="1467"/>
      <c r="AT240" s="1468"/>
      <c r="AV240" s="1459"/>
      <c r="AW240" s="1460"/>
      <c r="AX240" s="1461"/>
      <c r="AY240" s="1462"/>
      <c r="AZ240" s="1463"/>
      <c r="BA240" s="1464"/>
      <c r="BB240" s="1465"/>
      <c r="BC240" s="1460"/>
      <c r="BD240" s="1466"/>
      <c r="BE240" s="1467"/>
      <c r="BF240" s="1468"/>
      <c r="BG240" s="1459"/>
      <c r="BH240" s="1460"/>
      <c r="BI240" s="1461"/>
      <c r="BJ240" s="1462"/>
      <c r="BK240" s="1463"/>
      <c r="BL240" s="1464"/>
      <c r="BM240" s="1465"/>
      <c r="BN240" s="1460"/>
      <c r="BO240" s="1466"/>
      <c r="BP240" s="1467"/>
      <c r="BQ240" s="1468"/>
      <c r="BR240" s="1459"/>
      <c r="BS240" s="1460"/>
      <c r="BT240" s="1461"/>
      <c r="BU240" s="1462"/>
      <c r="BV240" s="1463"/>
      <c r="BW240" s="1464"/>
      <c r="BX240" s="1465"/>
      <c r="BY240" s="1460"/>
      <c r="BZ240" s="1466"/>
      <c r="CA240" s="1467"/>
      <c r="CB240" s="1468"/>
      <c r="CC240" s="1496"/>
      <c r="CD240" s="1496"/>
      <c r="CE240" s="1496"/>
      <c r="CF240" s="1496"/>
      <c r="CG240" s="1496"/>
      <c r="CH240" s="1496"/>
      <c r="CI240" s="1496"/>
    </row>
    <row r="241" spans="1:87" ht="15" customHeight="1">
      <c r="A241" s="1867"/>
      <c r="B241" s="45" t="s">
        <v>416</v>
      </c>
      <c r="C241" s="1459"/>
      <c r="D241" s="1460"/>
      <c r="E241" s="1461"/>
      <c r="F241" s="1462"/>
      <c r="G241" s="1463"/>
      <c r="H241" s="1464"/>
      <c r="I241" s="1465"/>
      <c r="J241" s="1460"/>
      <c r="K241" s="1466"/>
      <c r="L241" s="1467"/>
      <c r="M241" s="1468"/>
      <c r="N241" s="1459"/>
      <c r="O241" s="1460"/>
      <c r="P241" s="1461"/>
      <c r="Q241" s="1462"/>
      <c r="R241" s="1463"/>
      <c r="S241" s="1464"/>
      <c r="T241" s="1465"/>
      <c r="U241" s="1460"/>
      <c r="V241" s="1466"/>
      <c r="W241" s="1467"/>
      <c r="X241" s="1468"/>
      <c r="Y241" s="1459"/>
      <c r="Z241" s="1460"/>
      <c r="AA241" s="1461"/>
      <c r="AB241" s="1462"/>
      <c r="AC241" s="1463"/>
      <c r="AD241" s="1464"/>
      <c r="AE241" s="1465"/>
      <c r="AF241" s="1460"/>
      <c r="AG241" s="1466"/>
      <c r="AH241" s="1467"/>
      <c r="AI241" s="1468"/>
      <c r="AJ241" s="1459"/>
      <c r="AK241" s="1460"/>
      <c r="AL241" s="1461"/>
      <c r="AM241" s="1462"/>
      <c r="AN241" s="1463"/>
      <c r="AO241" s="1464"/>
      <c r="AP241" s="1465"/>
      <c r="AQ241" s="1460"/>
      <c r="AR241" s="1466"/>
      <c r="AS241" s="1467"/>
      <c r="AT241" s="1468"/>
      <c r="AV241" s="1459"/>
      <c r="AW241" s="1460"/>
      <c r="AX241" s="1461"/>
      <c r="AY241" s="1462"/>
      <c r="AZ241" s="1463"/>
      <c r="BA241" s="1464"/>
      <c r="BB241" s="1465"/>
      <c r="BC241" s="1460"/>
      <c r="BD241" s="1466"/>
      <c r="BE241" s="1467"/>
      <c r="BF241" s="1468"/>
      <c r="BG241" s="1459"/>
      <c r="BH241" s="1460"/>
      <c r="BI241" s="1461"/>
      <c r="BJ241" s="1462"/>
      <c r="BK241" s="1463"/>
      <c r="BL241" s="1464"/>
      <c r="BM241" s="1465"/>
      <c r="BN241" s="1460"/>
      <c r="BO241" s="1466"/>
      <c r="BP241" s="1467"/>
      <c r="BQ241" s="1468"/>
      <c r="BR241" s="1459"/>
      <c r="BS241" s="1460"/>
      <c r="BT241" s="1461"/>
      <c r="BU241" s="1462"/>
      <c r="BV241" s="1463"/>
      <c r="BW241" s="1464"/>
      <c r="BX241" s="1465"/>
      <c r="BY241" s="1460"/>
      <c r="BZ241" s="1466"/>
      <c r="CA241" s="1467"/>
      <c r="CB241" s="1468"/>
      <c r="CC241" s="1496"/>
      <c r="CD241" s="1496"/>
      <c r="CE241" s="1496"/>
      <c r="CF241" s="1496"/>
      <c r="CG241" s="1496"/>
      <c r="CH241" s="1496"/>
      <c r="CI241" s="1496"/>
    </row>
    <row r="242" spans="1:87" ht="15" customHeight="1">
      <c r="A242" s="1867"/>
      <c r="B242" s="44" t="s">
        <v>10</v>
      </c>
      <c r="C242" s="1470"/>
      <c r="D242" s="1471"/>
      <c r="E242" s="1472"/>
      <c r="F242" s="1473"/>
      <c r="G242" s="1474"/>
      <c r="H242" s="1464"/>
      <c r="I242" s="1465"/>
      <c r="J242" s="1471"/>
      <c r="K242" s="1472"/>
      <c r="L242" s="1467"/>
      <c r="M242" s="1468"/>
      <c r="N242" s="1470"/>
      <c r="O242" s="1471"/>
      <c r="P242" s="1472"/>
      <c r="Q242" s="1473"/>
      <c r="R242" s="1474"/>
      <c r="S242" s="1464"/>
      <c r="T242" s="1465"/>
      <c r="U242" s="1471"/>
      <c r="V242" s="1472"/>
      <c r="W242" s="1467"/>
      <c r="X242" s="1468"/>
      <c r="Y242" s="1470"/>
      <c r="Z242" s="1471"/>
      <c r="AA242" s="1472"/>
      <c r="AB242" s="1473"/>
      <c r="AC242" s="1474"/>
      <c r="AD242" s="1464"/>
      <c r="AE242" s="1465"/>
      <c r="AF242" s="1471"/>
      <c r="AG242" s="1472"/>
      <c r="AH242" s="1467"/>
      <c r="AI242" s="1468"/>
      <c r="AJ242" s="1470"/>
      <c r="AK242" s="1471"/>
      <c r="AL242" s="1472"/>
      <c r="AM242" s="1473"/>
      <c r="AN242" s="1474"/>
      <c r="AO242" s="1464"/>
      <c r="AP242" s="1465"/>
      <c r="AQ242" s="1471"/>
      <c r="AR242" s="1472"/>
      <c r="AS242" s="1467"/>
      <c r="AT242" s="1468"/>
      <c r="AV242" s="1470"/>
      <c r="AW242" s="1471"/>
      <c r="AX242" s="1472"/>
      <c r="AY242" s="1473"/>
      <c r="AZ242" s="1474"/>
      <c r="BA242" s="1464"/>
      <c r="BB242" s="1465"/>
      <c r="BC242" s="1471"/>
      <c r="BD242" s="1472"/>
      <c r="BE242" s="1467"/>
      <c r="BF242" s="1468"/>
      <c r="BG242" s="1470"/>
      <c r="BH242" s="1471"/>
      <c r="BI242" s="1472"/>
      <c r="BJ242" s="1473"/>
      <c r="BK242" s="1474"/>
      <c r="BL242" s="1464"/>
      <c r="BM242" s="1465"/>
      <c r="BN242" s="1471"/>
      <c r="BO242" s="1472"/>
      <c r="BP242" s="1467"/>
      <c r="BQ242" s="1468"/>
      <c r="BR242" s="1470"/>
      <c r="BS242" s="1471"/>
      <c r="BT242" s="1472"/>
      <c r="BU242" s="1473"/>
      <c r="BV242" s="1474"/>
      <c r="BW242" s="1464"/>
      <c r="BX242" s="1465"/>
      <c r="BY242" s="1471"/>
      <c r="BZ242" s="1472"/>
      <c r="CA242" s="1467"/>
      <c r="CB242" s="1468"/>
      <c r="CC242" s="1496"/>
      <c r="CD242" s="1496"/>
      <c r="CE242" s="1496"/>
      <c r="CF242" s="1496"/>
      <c r="CG242" s="1496"/>
      <c r="CH242" s="1496"/>
      <c r="CI242" s="1496"/>
    </row>
    <row r="243" spans="1:87" ht="15" customHeight="1">
      <c r="A243" s="1867"/>
      <c r="B243" s="46" t="s">
        <v>417</v>
      </c>
      <c r="C243" s="1470"/>
      <c r="D243" s="1471"/>
      <c r="E243" s="1472"/>
      <c r="F243" s="1473"/>
      <c r="G243" s="1474"/>
      <c r="H243" s="1464"/>
      <c r="I243" s="1465"/>
      <c r="J243" s="1471"/>
      <c r="K243" s="1472"/>
      <c r="L243" s="1467"/>
      <c r="M243" s="1468"/>
      <c r="N243" s="1470"/>
      <c r="O243" s="1471"/>
      <c r="P243" s="1472"/>
      <c r="Q243" s="1473"/>
      <c r="R243" s="1474"/>
      <c r="S243" s="1464"/>
      <c r="T243" s="1465"/>
      <c r="U243" s="1471"/>
      <c r="V243" s="1472"/>
      <c r="W243" s="1467"/>
      <c r="X243" s="1468"/>
      <c r="Y243" s="1470"/>
      <c r="Z243" s="1471"/>
      <c r="AA243" s="1472"/>
      <c r="AB243" s="1473"/>
      <c r="AC243" s="1474"/>
      <c r="AD243" s="1464"/>
      <c r="AE243" s="1465"/>
      <c r="AF243" s="1471"/>
      <c r="AG243" s="1472"/>
      <c r="AH243" s="1467"/>
      <c r="AI243" s="1468"/>
      <c r="AJ243" s="1470"/>
      <c r="AK243" s="1471"/>
      <c r="AL243" s="1472"/>
      <c r="AM243" s="1473"/>
      <c r="AN243" s="1474"/>
      <c r="AO243" s="1464"/>
      <c r="AP243" s="1465"/>
      <c r="AQ243" s="1471"/>
      <c r="AR243" s="1472"/>
      <c r="AS243" s="1467"/>
      <c r="AT243" s="1468"/>
      <c r="AV243" s="1470"/>
      <c r="AW243" s="1471"/>
      <c r="AX243" s="1472"/>
      <c r="AY243" s="1473"/>
      <c r="AZ243" s="1474"/>
      <c r="BA243" s="1464"/>
      <c r="BB243" s="1465"/>
      <c r="BC243" s="1471"/>
      <c r="BD243" s="1472"/>
      <c r="BE243" s="1467"/>
      <c r="BF243" s="1468"/>
      <c r="BG243" s="1470"/>
      <c r="BH243" s="1471"/>
      <c r="BI243" s="1472"/>
      <c r="BJ243" s="1473"/>
      <c r="BK243" s="1474"/>
      <c r="BL243" s="1464"/>
      <c r="BM243" s="1465"/>
      <c r="BN243" s="1471"/>
      <c r="BO243" s="1472"/>
      <c r="BP243" s="1467"/>
      <c r="BQ243" s="1468"/>
      <c r="BR243" s="1470"/>
      <c r="BS243" s="1471"/>
      <c r="BT243" s="1472"/>
      <c r="BU243" s="1473"/>
      <c r="BV243" s="1474"/>
      <c r="BW243" s="1464"/>
      <c r="BX243" s="1465"/>
      <c r="BY243" s="1471"/>
      <c r="BZ243" s="1472"/>
      <c r="CA243" s="1467"/>
      <c r="CB243" s="1468"/>
      <c r="CC243" s="1496"/>
      <c r="CD243" s="1496"/>
      <c r="CE243" s="1496"/>
      <c r="CF243" s="1496"/>
      <c r="CG243" s="1496"/>
      <c r="CH243" s="1496"/>
      <c r="CI243" s="1496"/>
    </row>
    <row r="244" spans="1:87" ht="15" customHeight="1">
      <c r="A244" s="1867"/>
      <c r="B244" s="47" t="s">
        <v>418</v>
      </c>
      <c r="C244" s="1475"/>
      <c r="D244" s="1460"/>
      <c r="E244" s="1461"/>
      <c r="F244" s="1462"/>
      <c r="G244" s="1463"/>
      <c r="H244" s="1464"/>
      <c r="I244" s="1465"/>
      <c r="J244" s="1460"/>
      <c r="K244" s="1466"/>
      <c r="L244" s="1467"/>
      <c r="M244" s="1468"/>
      <c r="N244" s="1475"/>
      <c r="O244" s="1460"/>
      <c r="P244" s="1461"/>
      <c r="Q244" s="1462"/>
      <c r="R244" s="1463"/>
      <c r="S244" s="1464"/>
      <c r="T244" s="1465"/>
      <c r="U244" s="1460"/>
      <c r="V244" s="1466"/>
      <c r="W244" s="1467"/>
      <c r="X244" s="1468"/>
      <c r="Y244" s="1475"/>
      <c r="Z244" s="1460"/>
      <c r="AA244" s="1461"/>
      <c r="AB244" s="1462"/>
      <c r="AC244" s="1463"/>
      <c r="AD244" s="1464"/>
      <c r="AE244" s="1465"/>
      <c r="AF244" s="1460"/>
      <c r="AG244" s="1466"/>
      <c r="AH244" s="1467"/>
      <c r="AI244" s="1468"/>
      <c r="AJ244" s="1475"/>
      <c r="AK244" s="1460"/>
      <c r="AL244" s="1461"/>
      <c r="AM244" s="1462"/>
      <c r="AN244" s="1463"/>
      <c r="AO244" s="1464"/>
      <c r="AP244" s="1465"/>
      <c r="AQ244" s="1460"/>
      <c r="AR244" s="1466"/>
      <c r="AS244" s="1467"/>
      <c r="AT244" s="1468"/>
      <c r="AV244" s="1475"/>
      <c r="AW244" s="1460"/>
      <c r="AX244" s="1461"/>
      <c r="AY244" s="1462"/>
      <c r="AZ244" s="1463"/>
      <c r="BA244" s="1464"/>
      <c r="BB244" s="1465"/>
      <c r="BC244" s="1460"/>
      <c r="BD244" s="1466"/>
      <c r="BE244" s="1467"/>
      <c r="BF244" s="1468"/>
      <c r="BG244" s="1475"/>
      <c r="BH244" s="1460"/>
      <c r="BI244" s="1461"/>
      <c r="BJ244" s="1462"/>
      <c r="BK244" s="1463"/>
      <c r="BL244" s="1464"/>
      <c r="BM244" s="1465"/>
      <c r="BN244" s="1460"/>
      <c r="BO244" s="1466"/>
      <c r="BP244" s="1467"/>
      <c r="BQ244" s="1468"/>
      <c r="BR244" s="1475"/>
      <c r="BS244" s="1460"/>
      <c r="BT244" s="1461"/>
      <c r="BU244" s="1462"/>
      <c r="BV244" s="1463"/>
      <c r="BW244" s="1464"/>
      <c r="BX244" s="1465"/>
      <c r="BY244" s="1460"/>
      <c r="BZ244" s="1466"/>
      <c r="CA244" s="1467"/>
      <c r="CB244" s="1468"/>
      <c r="CC244" s="1496"/>
      <c r="CD244" s="1496"/>
      <c r="CE244" s="1496"/>
      <c r="CF244" s="1496"/>
      <c r="CG244" s="1496"/>
      <c r="CH244" s="1496"/>
      <c r="CI244" s="1496"/>
    </row>
    <row r="245" spans="1:87" ht="15" customHeight="1">
      <c r="A245" s="1867"/>
      <c r="B245" s="47" t="s">
        <v>419</v>
      </c>
      <c r="C245" s="1475"/>
      <c r="D245" s="1460"/>
      <c r="E245" s="1461"/>
      <c r="F245" s="1462"/>
      <c r="G245" s="1463"/>
      <c r="H245" s="1464"/>
      <c r="I245" s="1465"/>
      <c r="J245" s="1460"/>
      <c r="K245" s="1466"/>
      <c r="L245" s="1467"/>
      <c r="M245" s="1468"/>
      <c r="N245" s="1475"/>
      <c r="O245" s="1460"/>
      <c r="P245" s="1461"/>
      <c r="Q245" s="1462"/>
      <c r="R245" s="1463"/>
      <c r="S245" s="1464"/>
      <c r="T245" s="1465"/>
      <c r="U245" s="1460"/>
      <c r="V245" s="1466"/>
      <c r="W245" s="1467"/>
      <c r="X245" s="1468"/>
      <c r="Y245" s="1475"/>
      <c r="Z245" s="1460"/>
      <c r="AA245" s="1461"/>
      <c r="AB245" s="1462"/>
      <c r="AC245" s="1463"/>
      <c r="AD245" s="1464"/>
      <c r="AE245" s="1465"/>
      <c r="AF245" s="1460"/>
      <c r="AG245" s="1466"/>
      <c r="AH245" s="1467"/>
      <c r="AI245" s="1468"/>
      <c r="AJ245" s="1475"/>
      <c r="AK245" s="1460"/>
      <c r="AL245" s="1461"/>
      <c r="AM245" s="1462"/>
      <c r="AN245" s="1463"/>
      <c r="AO245" s="1464"/>
      <c r="AP245" s="1465"/>
      <c r="AQ245" s="1460"/>
      <c r="AR245" s="1466"/>
      <c r="AS245" s="1467"/>
      <c r="AT245" s="1468"/>
      <c r="AV245" s="1475"/>
      <c r="AW245" s="1460"/>
      <c r="AX245" s="1461"/>
      <c r="AY245" s="1462"/>
      <c r="AZ245" s="1463"/>
      <c r="BA245" s="1464"/>
      <c r="BB245" s="1465"/>
      <c r="BC245" s="1460"/>
      <c r="BD245" s="1466"/>
      <c r="BE245" s="1467"/>
      <c r="BF245" s="1468"/>
      <c r="BG245" s="1475"/>
      <c r="BH245" s="1460"/>
      <c r="BI245" s="1461"/>
      <c r="BJ245" s="1462"/>
      <c r="BK245" s="1463"/>
      <c r="BL245" s="1464"/>
      <c r="BM245" s="1465"/>
      <c r="BN245" s="1460"/>
      <c r="BO245" s="1466"/>
      <c r="BP245" s="1467"/>
      <c r="BQ245" s="1468"/>
      <c r="BR245" s="1475"/>
      <c r="BS245" s="1460"/>
      <c r="BT245" s="1461"/>
      <c r="BU245" s="1462"/>
      <c r="BV245" s="1463"/>
      <c r="BW245" s="1464"/>
      <c r="BX245" s="1465"/>
      <c r="BY245" s="1460"/>
      <c r="BZ245" s="1466"/>
      <c r="CA245" s="1467"/>
      <c r="CB245" s="1468"/>
      <c r="CC245" s="1496"/>
      <c r="CD245" s="1496"/>
      <c r="CE245" s="1496"/>
      <c r="CF245" s="1496"/>
      <c r="CG245" s="1496"/>
      <c r="CH245" s="1496"/>
      <c r="CI245" s="1496"/>
    </row>
    <row r="246" spans="1:87" ht="15" customHeight="1">
      <c r="A246" s="1867"/>
      <c r="B246" s="46" t="s">
        <v>420</v>
      </c>
      <c r="C246" s="1459"/>
      <c r="D246" s="1460"/>
      <c r="E246" s="1461"/>
      <c r="F246" s="1462"/>
      <c r="G246" s="1463"/>
      <c r="H246" s="1464"/>
      <c r="I246" s="1465"/>
      <c r="J246" s="1460"/>
      <c r="K246" s="1466"/>
      <c r="L246" s="1467"/>
      <c r="M246" s="1468"/>
      <c r="N246" s="1459"/>
      <c r="O246" s="1460"/>
      <c r="P246" s="1461"/>
      <c r="Q246" s="1462"/>
      <c r="R246" s="1463"/>
      <c r="S246" s="1464"/>
      <c r="T246" s="1465"/>
      <c r="U246" s="1460"/>
      <c r="V246" s="1466"/>
      <c r="W246" s="1467"/>
      <c r="X246" s="1468"/>
      <c r="Y246" s="1459"/>
      <c r="Z246" s="1460"/>
      <c r="AA246" s="1461"/>
      <c r="AB246" s="1462"/>
      <c r="AC246" s="1463"/>
      <c r="AD246" s="1464"/>
      <c r="AE246" s="1465"/>
      <c r="AF246" s="1460"/>
      <c r="AG246" s="1466"/>
      <c r="AH246" s="1467"/>
      <c r="AI246" s="1468"/>
      <c r="AJ246" s="1459"/>
      <c r="AK246" s="1460"/>
      <c r="AL246" s="1461"/>
      <c r="AM246" s="1462"/>
      <c r="AN246" s="1463"/>
      <c r="AO246" s="1464"/>
      <c r="AP246" s="1465"/>
      <c r="AQ246" s="1460"/>
      <c r="AR246" s="1466"/>
      <c r="AS246" s="1467"/>
      <c r="AT246" s="1468"/>
      <c r="AV246" s="1459"/>
      <c r="AW246" s="1460"/>
      <c r="AX246" s="1461"/>
      <c r="AY246" s="1462"/>
      <c r="AZ246" s="1463"/>
      <c r="BA246" s="1464"/>
      <c r="BB246" s="1465"/>
      <c r="BC246" s="1460"/>
      <c r="BD246" s="1466"/>
      <c r="BE246" s="1467"/>
      <c r="BF246" s="1468"/>
      <c r="BG246" s="1459"/>
      <c r="BH246" s="1460"/>
      <c r="BI246" s="1461"/>
      <c r="BJ246" s="1462"/>
      <c r="BK246" s="1463"/>
      <c r="BL246" s="1464"/>
      <c r="BM246" s="1465"/>
      <c r="BN246" s="1460"/>
      <c r="BO246" s="1466"/>
      <c r="BP246" s="1467"/>
      <c r="BQ246" s="1468"/>
      <c r="BR246" s="1459"/>
      <c r="BS246" s="1460"/>
      <c r="BT246" s="1461"/>
      <c r="BU246" s="1462"/>
      <c r="BV246" s="1463"/>
      <c r="BW246" s="1464"/>
      <c r="BX246" s="1465"/>
      <c r="BY246" s="1460"/>
      <c r="BZ246" s="1466"/>
      <c r="CA246" s="1467"/>
      <c r="CB246" s="1468"/>
      <c r="CC246" s="1496"/>
      <c r="CD246" s="1496"/>
      <c r="CE246" s="1496"/>
      <c r="CF246" s="1496"/>
      <c r="CG246" s="1496"/>
      <c r="CH246" s="1496"/>
      <c r="CI246" s="1496"/>
    </row>
    <row r="247" spans="1:87" ht="15" customHeight="1">
      <c r="A247" s="1867"/>
      <c r="B247" s="46" t="s">
        <v>421</v>
      </c>
      <c r="C247" s="1470"/>
      <c r="D247" s="1471"/>
      <c r="E247" s="1472"/>
      <c r="F247" s="1473"/>
      <c r="G247" s="1474"/>
      <c r="H247" s="1464"/>
      <c r="I247" s="1465"/>
      <c r="J247" s="1471"/>
      <c r="K247" s="1472"/>
      <c r="L247" s="1467"/>
      <c r="M247" s="1468"/>
      <c r="N247" s="1470"/>
      <c r="O247" s="1471"/>
      <c r="P247" s="1472"/>
      <c r="Q247" s="1473"/>
      <c r="R247" s="1474"/>
      <c r="S247" s="1464"/>
      <c r="T247" s="1465"/>
      <c r="U247" s="1471"/>
      <c r="V247" s="1472"/>
      <c r="W247" s="1467"/>
      <c r="X247" s="1468"/>
      <c r="Y247" s="1470"/>
      <c r="Z247" s="1471"/>
      <c r="AA247" s="1472"/>
      <c r="AB247" s="1473"/>
      <c r="AC247" s="1474"/>
      <c r="AD247" s="1464"/>
      <c r="AE247" s="1465"/>
      <c r="AF247" s="1471"/>
      <c r="AG247" s="1472"/>
      <c r="AH247" s="1467"/>
      <c r="AI247" s="1468"/>
      <c r="AJ247" s="1470"/>
      <c r="AK247" s="1471"/>
      <c r="AL247" s="1472"/>
      <c r="AM247" s="1473"/>
      <c r="AN247" s="1474"/>
      <c r="AO247" s="1464"/>
      <c r="AP247" s="1465"/>
      <c r="AQ247" s="1471"/>
      <c r="AR247" s="1472"/>
      <c r="AS247" s="1467"/>
      <c r="AT247" s="1468"/>
      <c r="AV247" s="1470"/>
      <c r="AW247" s="1471"/>
      <c r="AX247" s="1472"/>
      <c r="AY247" s="1473"/>
      <c r="AZ247" s="1474"/>
      <c r="BA247" s="1464"/>
      <c r="BB247" s="1465"/>
      <c r="BC247" s="1471"/>
      <c r="BD247" s="1472"/>
      <c r="BE247" s="1467"/>
      <c r="BF247" s="1468"/>
      <c r="BG247" s="1470"/>
      <c r="BH247" s="1471"/>
      <c r="BI247" s="1472"/>
      <c r="BJ247" s="1473"/>
      <c r="BK247" s="1474"/>
      <c r="BL247" s="1464"/>
      <c r="BM247" s="1465"/>
      <c r="BN247" s="1471"/>
      <c r="BO247" s="1472"/>
      <c r="BP247" s="1467"/>
      <c r="BQ247" s="1468"/>
      <c r="BR247" s="1470"/>
      <c r="BS247" s="1471"/>
      <c r="BT247" s="1472"/>
      <c r="BU247" s="1473"/>
      <c r="BV247" s="1474"/>
      <c r="BW247" s="1464"/>
      <c r="BX247" s="1465"/>
      <c r="BY247" s="1471"/>
      <c r="BZ247" s="1472"/>
      <c r="CA247" s="1467"/>
      <c r="CB247" s="1468"/>
      <c r="CC247" s="1496"/>
      <c r="CD247" s="1496"/>
      <c r="CE247" s="1496"/>
      <c r="CF247" s="1496"/>
      <c r="CG247" s="1496"/>
      <c r="CH247" s="1496"/>
      <c r="CI247" s="1496"/>
    </row>
    <row r="248" spans="1:87" ht="15" customHeight="1">
      <c r="A248" s="1867"/>
      <c r="B248" s="47" t="s">
        <v>422</v>
      </c>
      <c r="C248" s="1459"/>
      <c r="D248" s="1460"/>
      <c r="E248" s="1461"/>
      <c r="F248" s="1462"/>
      <c r="G248" s="1463"/>
      <c r="H248" s="1464"/>
      <c r="I248" s="1465"/>
      <c r="J248" s="1460"/>
      <c r="K248" s="1466"/>
      <c r="L248" s="1467"/>
      <c r="M248" s="1468"/>
      <c r="N248" s="1459"/>
      <c r="O248" s="1460"/>
      <c r="P248" s="1461"/>
      <c r="Q248" s="1462"/>
      <c r="R248" s="1463"/>
      <c r="S248" s="1464"/>
      <c r="T248" s="1465"/>
      <c r="U248" s="1460"/>
      <c r="V248" s="1466"/>
      <c r="W248" s="1467"/>
      <c r="X248" s="1468"/>
      <c r="Y248" s="1459"/>
      <c r="Z248" s="1460"/>
      <c r="AA248" s="1461"/>
      <c r="AB248" s="1462"/>
      <c r="AC248" s="1463"/>
      <c r="AD248" s="1464"/>
      <c r="AE248" s="1465"/>
      <c r="AF248" s="1460"/>
      <c r="AG248" s="1466"/>
      <c r="AH248" s="1467"/>
      <c r="AI248" s="1468"/>
      <c r="AJ248" s="1459"/>
      <c r="AK248" s="1460"/>
      <c r="AL248" s="1461"/>
      <c r="AM248" s="1462"/>
      <c r="AN248" s="1463"/>
      <c r="AO248" s="1464"/>
      <c r="AP248" s="1465"/>
      <c r="AQ248" s="1460"/>
      <c r="AR248" s="1466"/>
      <c r="AS248" s="1467"/>
      <c r="AT248" s="1468"/>
      <c r="AV248" s="1459"/>
      <c r="AW248" s="1460"/>
      <c r="AX248" s="1461"/>
      <c r="AY248" s="1462"/>
      <c r="AZ248" s="1463"/>
      <c r="BA248" s="1464"/>
      <c r="BB248" s="1465"/>
      <c r="BC248" s="1460"/>
      <c r="BD248" s="1466"/>
      <c r="BE248" s="1467"/>
      <c r="BF248" s="1468"/>
      <c r="BG248" s="1459"/>
      <c r="BH248" s="1460"/>
      <c r="BI248" s="1461"/>
      <c r="BJ248" s="1462"/>
      <c r="BK248" s="1463"/>
      <c r="BL248" s="1464"/>
      <c r="BM248" s="1465"/>
      <c r="BN248" s="1460"/>
      <c r="BO248" s="1466"/>
      <c r="BP248" s="1467"/>
      <c r="BQ248" s="1468"/>
      <c r="BR248" s="1459"/>
      <c r="BS248" s="1460"/>
      <c r="BT248" s="1461"/>
      <c r="BU248" s="1462"/>
      <c r="BV248" s="1463"/>
      <c r="BW248" s="1464"/>
      <c r="BX248" s="1465"/>
      <c r="BY248" s="1460"/>
      <c r="BZ248" s="1466"/>
      <c r="CA248" s="1467"/>
      <c r="CB248" s="1468"/>
      <c r="CC248" s="1496"/>
      <c r="CD248" s="1496"/>
      <c r="CE248" s="1496"/>
      <c r="CF248" s="1496"/>
      <c r="CG248" s="1496"/>
      <c r="CH248" s="1496"/>
      <c r="CI248" s="1496"/>
    </row>
    <row r="249" spans="1:87" ht="15" customHeight="1">
      <c r="A249" s="1867"/>
      <c r="B249" s="47" t="s">
        <v>423</v>
      </c>
      <c r="C249" s="1459"/>
      <c r="D249" s="1460"/>
      <c r="E249" s="1461"/>
      <c r="F249" s="1462"/>
      <c r="G249" s="1463"/>
      <c r="H249" s="1464"/>
      <c r="I249" s="1465"/>
      <c r="J249" s="1460"/>
      <c r="K249" s="1466"/>
      <c r="L249" s="1467"/>
      <c r="M249" s="1468"/>
      <c r="N249" s="1459"/>
      <c r="O249" s="1460"/>
      <c r="P249" s="1461"/>
      <c r="Q249" s="1462"/>
      <c r="R249" s="1463"/>
      <c r="S249" s="1464"/>
      <c r="T249" s="1465"/>
      <c r="U249" s="1460"/>
      <c r="V249" s="1466"/>
      <c r="W249" s="1467"/>
      <c r="X249" s="1468"/>
      <c r="Y249" s="1459"/>
      <c r="Z249" s="1460"/>
      <c r="AA249" s="1461"/>
      <c r="AB249" s="1462"/>
      <c r="AC249" s="1463"/>
      <c r="AD249" s="1464"/>
      <c r="AE249" s="1465"/>
      <c r="AF249" s="1460"/>
      <c r="AG249" s="1466"/>
      <c r="AH249" s="1467"/>
      <c r="AI249" s="1468"/>
      <c r="AJ249" s="1459"/>
      <c r="AK249" s="1460"/>
      <c r="AL249" s="1461"/>
      <c r="AM249" s="1462"/>
      <c r="AN249" s="1463"/>
      <c r="AO249" s="1464"/>
      <c r="AP249" s="1465"/>
      <c r="AQ249" s="1460"/>
      <c r="AR249" s="1466"/>
      <c r="AS249" s="1467"/>
      <c r="AT249" s="1468"/>
      <c r="AV249" s="1459"/>
      <c r="AW249" s="1460"/>
      <c r="AX249" s="1461"/>
      <c r="AY249" s="1462"/>
      <c r="AZ249" s="1463"/>
      <c r="BA249" s="1464"/>
      <c r="BB249" s="1465"/>
      <c r="BC249" s="1460"/>
      <c r="BD249" s="1466"/>
      <c r="BE249" s="1467"/>
      <c r="BF249" s="1468"/>
      <c r="BG249" s="1459"/>
      <c r="BH249" s="1460"/>
      <c r="BI249" s="1461"/>
      <c r="BJ249" s="1462"/>
      <c r="BK249" s="1463"/>
      <c r="BL249" s="1464"/>
      <c r="BM249" s="1465"/>
      <c r="BN249" s="1460"/>
      <c r="BO249" s="1466"/>
      <c r="BP249" s="1467"/>
      <c r="BQ249" s="1468"/>
      <c r="BR249" s="1459"/>
      <c r="BS249" s="1460"/>
      <c r="BT249" s="1461"/>
      <c r="BU249" s="1462"/>
      <c r="BV249" s="1463"/>
      <c r="BW249" s="1464"/>
      <c r="BX249" s="1465"/>
      <c r="BY249" s="1460"/>
      <c r="BZ249" s="1466"/>
      <c r="CA249" s="1467"/>
      <c r="CB249" s="1468"/>
      <c r="CC249" s="1496"/>
      <c r="CD249" s="1496"/>
      <c r="CE249" s="1496"/>
      <c r="CF249" s="1496"/>
      <c r="CG249" s="1496"/>
      <c r="CH249" s="1496"/>
      <c r="CI249" s="1496"/>
    </row>
    <row r="250" spans="1:87" ht="15" customHeight="1">
      <c r="A250" s="1867"/>
      <c r="B250" s="44" t="s">
        <v>104</v>
      </c>
      <c r="C250" s="1459"/>
      <c r="D250" s="1460"/>
      <c r="E250" s="1461"/>
      <c r="F250" s="1462"/>
      <c r="G250" s="1463"/>
      <c r="H250" s="1464"/>
      <c r="I250" s="1465"/>
      <c r="J250" s="1460"/>
      <c r="K250" s="1466"/>
      <c r="L250" s="1467"/>
      <c r="M250" s="1468"/>
      <c r="N250" s="1459"/>
      <c r="O250" s="1460"/>
      <c r="P250" s="1461"/>
      <c r="Q250" s="1462"/>
      <c r="R250" s="1463"/>
      <c r="S250" s="1464"/>
      <c r="T250" s="1465"/>
      <c r="U250" s="1460"/>
      <c r="V250" s="1466"/>
      <c r="W250" s="1467"/>
      <c r="X250" s="1468"/>
      <c r="Y250" s="1459"/>
      <c r="Z250" s="1460"/>
      <c r="AA250" s="1461"/>
      <c r="AB250" s="1462"/>
      <c r="AC250" s="1463"/>
      <c r="AD250" s="1464"/>
      <c r="AE250" s="1465"/>
      <c r="AF250" s="1460"/>
      <c r="AG250" s="1466"/>
      <c r="AH250" s="1467"/>
      <c r="AI250" s="1468"/>
      <c r="AJ250" s="1459"/>
      <c r="AK250" s="1460"/>
      <c r="AL250" s="1461"/>
      <c r="AM250" s="1462"/>
      <c r="AN250" s="1463"/>
      <c r="AO250" s="1464"/>
      <c r="AP250" s="1465"/>
      <c r="AQ250" s="1460"/>
      <c r="AR250" s="1466"/>
      <c r="AS250" s="1467"/>
      <c r="AT250" s="1468"/>
      <c r="AV250" s="1459"/>
      <c r="AW250" s="1460"/>
      <c r="AX250" s="1461"/>
      <c r="AY250" s="1462"/>
      <c r="AZ250" s="1463"/>
      <c r="BA250" s="1464"/>
      <c r="BB250" s="1465"/>
      <c r="BC250" s="1460"/>
      <c r="BD250" s="1466"/>
      <c r="BE250" s="1467"/>
      <c r="BF250" s="1468"/>
      <c r="BG250" s="1459"/>
      <c r="BH250" s="1460"/>
      <c r="BI250" s="1461"/>
      <c r="BJ250" s="1462"/>
      <c r="BK250" s="1463"/>
      <c r="BL250" s="1464"/>
      <c r="BM250" s="1465"/>
      <c r="BN250" s="1460"/>
      <c r="BO250" s="1466"/>
      <c r="BP250" s="1467"/>
      <c r="BQ250" s="1468"/>
      <c r="BR250" s="1459"/>
      <c r="BS250" s="1460"/>
      <c r="BT250" s="1461"/>
      <c r="BU250" s="1462"/>
      <c r="BV250" s="1463"/>
      <c r="BW250" s="1464"/>
      <c r="BX250" s="1465"/>
      <c r="BY250" s="1460"/>
      <c r="BZ250" s="1466"/>
      <c r="CA250" s="1467"/>
      <c r="CB250" s="1468"/>
      <c r="CC250" s="1496"/>
      <c r="CD250" s="1496"/>
      <c r="CE250" s="1496"/>
      <c r="CF250" s="1496"/>
      <c r="CG250" s="1496"/>
      <c r="CH250" s="1496"/>
      <c r="CI250" s="1496"/>
    </row>
    <row r="251" spans="1:87" ht="15" customHeight="1">
      <c r="A251" s="1867"/>
      <c r="B251" s="44" t="s">
        <v>322</v>
      </c>
      <c r="C251" s="1459"/>
      <c r="D251" s="1476"/>
      <c r="E251" s="1461"/>
      <c r="F251" s="1477"/>
      <c r="G251" s="1478"/>
      <c r="H251" s="1464"/>
      <c r="I251" s="1465"/>
      <c r="J251" s="1476"/>
      <c r="K251" s="1461"/>
      <c r="L251" s="1467"/>
      <c r="M251" s="1468"/>
      <c r="N251" s="1459"/>
      <c r="O251" s="1476"/>
      <c r="P251" s="1461"/>
      <c r="Q251" s="1477"/>
      <c r="R251" s="1478"/>
      <c r="S251" s="1464"/>
      <c r="T251" s="1465"/>
      <c r="U251" s="1476"/>
      <c r="V251" s="1461"/>
      <c r="W251" s="1467"/>
      <c r="X251" s="1468"/>
      <c r="Y251" s="1459"/>
      <c r="Z251" s="1476"/>
      <c r="AA251" s="1461"/>
      <c r="AB251" s="1477"/>
      <c r="AC251" s="1478"/>
      <c r="AD251" s="1464"/>
      <c r="AE251" s="1465"/>
      <c r="AF251" s="1476"/>
      <c r="AG251" s="1461"/>
      <c r="AH251" s="1467"/>
      <c r="AI251" s="1468"/>
      <c r="AJ251" s="1459"/>
      <c r="AK251" s="1476"/>
      <c r="AL251" s="1461"/>
      <c r="AM251" s="1477"/>
      <c r="AN251" s="1478"/>
      <c r="AO251" s="1464"/>
      <c r="AP251" s="1465"/>
      <c r="AQ251" s="1476"/>
      <c r="AR251" s="1461"/>
      <c r="AS251" s="1467"/>
      <c r="AT251" s="1468"/>
      <c r="AV251" s="1459"/>
      <c r="AW251" s="1476"/>
      <c r="AX251" s="1461"/>
      <c r="AY251" s="1477"/>
      <c r="AZ251" s="1478"/>
      <c r="BA251" s="1464"/>
      <c r="BB251" s="1465"/>
      <c r="BC251" s="1476"/>
      <c r="BD251" s="1461"/>
      <c r="BE251" s="1467"/>
      <c r="BF251" s="1468"/>
      <c r="BG251" s="1459"/>
      <c r="BH251" s="1476"/>
      <c r="BI251" s="1461"/>
      <c r="BJ251" s="1477"/>
      <c r="BK251" s="1478"/>
      <c r="BL251" s="1464"/>
      <c r="BM251" s="1465"/>
      <c r="BN251" s="1476"/>
      <c r="BO251" s="1461"/>
      <c r="BP251" s="1467"/>
      <c r="BQ251" s="1468"/>
      <c r="BR251" s="1459"/>
      <c r="BS251" s="1476"/>
      <c r="BT251" s="1461"/>
      <c r="BU251" s="1477"/>
      <c r="BV251" s="1478"/>
      <c r="BW251" s="1464"/>
      <c r="BX251" s="1465"/>
      <c r="BY251" s="1476"/>
      <c r="BZ251" s="1461"/>
      <c r="CA251" s="1467"/>
      <c r="CB251" s="1468"/>
      <c r="CC251" s="1496"/>
      <c r="CD251" s="1496"/>
      <c r="CE251" s="1496"/>
      <c r="CF251" s="1496"/>
      <c r="CG251" s="1496"/>
      <c r="CH251" s="1496"/>
      <c r="CI251" s="1496"/>
    </row>
    <row r="252" spans="1:87" ht="15" customHeight="1">
      <c r="A252" s="1867"/>
      <c r="B252" s="44" t="s">
        <v>424</v>
      </c>
      <c r="C252" s="1459"/>
      <c r="D252" s="1460"/>
      <c r="E252" s="1461"/>
      <c r="F252" s="1462"/>
      <c r="G252" s="1463"/>
      <c r="H252" s="1464"/>
      <c r="I252" s="1465"/>
      <c r="J252" s="1460"/>
      <c r="K252" s="1466"/>
      <c r="L252" s="1467"/>
      <c r="M252" s="1468"/>
      <c r="N252" s="1459"/>
      <c r="O252" s="1460"/>
      <c r="P252" s="1461"/>
      <c r="Q252" s="1462"/>
      <c r="R252" s="1463"/>
      <c r="S252" s="1464"/>
      <c r="T252" s="1465"/>
      <c r="U252" s="1460"/>
      <c r="V252" s="1466"/>
      <c r="W252" s="1467"/>
      <c r="X252" s="1468"/>
      <c r="Y252" s="1459"/>
      <c r="Z252" s="1460"/>
      <c r="AA252" s="1461"/>
      <c r="AB252" s="1462"/>
      <c r="AC252" s="1463"/>
      <c r="AD252" s="1464"/>
      <c r="AE252" s="1465"/>
      <c r="AF252" s="1460"/>
      <c r="AG252" s="1466"/>
      <c r="AH252" s="1467"/>
      <c r="AI252" s="1468"/>
      <c r="AJ252" s="1459"/>
      <c r="AK252" s="1460"/>
      <c r="AL252" s="1461"/>
      <c r="AM252" s="1462"/>
      <c r="AN252" s="1463"/>
      <c r="AO252" s="1464"/>
      <c r="AP252" s="1465"/>
      <c r="AQ252" s="1460"/>
      <c r="AR252" s="1466"/>
      <c r="AS252" s="1467"/>
      <c r="AT252" s="1468"/>
      <c r="AV252" s="1459"/>
      <c r="AW252" s="1460"/>
      <c r="AX252" s="1461"/>
      <c r="AY252" s="1462"/>
      <c r="AZ252" s="1463"/>
      <c r="BA252" s="1464"/>
      <c r="BB252" s="1465"/>
      <c r="BC252" s="1460"/>
      <c r="BD252" s="1466"/>
      <c r="BE252" s="1467"/>
      <c r="BF252" s="1468"/>
      <c r="BG252" s="1459"/>
      <c r="BH252" s="1460"/>
      <c r="BI252" s="1461"/>
      <c r="BJ252" s="1462"/>
      <c r="BK252" s="1463"/>
      <c r="BL252" s="1464"/>
      <c r="BM252" s="1465"/>
      <c r="BN252" s="1460"/>
      <c r="BO252" s="1466"/>
      <c r="BP252" s="1467"/>
      <c r="BQ252" s="1468"/>
      <c r="BR252" s="1459"/>
      <c r="BS252" s="1460"/>
      <c r="BT252" s="1461"/>
      <c r="BU252" s="1462"/>
      <c r="BV252" s="1463"/>
      <c r="BW252" s="1464"/>
      <c r="BX252" s="1465"/>
      <c r="BY252" s="1460"/>
      <c r="BZ252" s="1466"/>
      <c r="CA252" s="1467"/>
      <c r="CB252" s="1468"/>
      <c r="CC252" s="1496"/>
      <c r="CD252" s="1496"/>
      <c r="CE252" s="1496"/>
      <c r="CF252" s="1496"/>
      <c r="CG252" s="1496"/>
      <c r="CH252" s="1496"/>
      <c r="CI252" s="1496"/>
    </row>
    <row r="253" spans="1:87" ht="15" customHeight="1">
      <c r="A253" s="1867"/>
      <c r="B253" s="44" t="s">
        <v>425</v>
      </c>
      <c r="C253" s="1470"/>
      <c r="D253" s="1479"/>
      <c r="E253" s="1480"/>
      <c r="F253" s="1481"/>
      <c r="G253" s="1482"/>
      <c r="H253" s="1483"/>
      <c r="I253" s="1484"/>
      <c r="J253" s="1479"/>
      <c r="K253" s="1480"/>
      <c r="L253" s="1485"/>
      <c r="M253" s="1486"/>
      <c r="N253" s="1470"/>
      <c r="O253" s="1479"/>
      <c r="P253" s="1480"/>
      <c r="Q253" s="1481"/>
      <c r="R253" s="1482"/>
      <c r="S253" s="1483"/>
      <c r="T253" s="1484"/>
      <c r="U253" s="1479"/>
      <c r="V253" s="1480"/>
      <c r="W253" s="1485"/>
      <c r="X253" s="1486"/>
      <c r="Y253" s="1470"/>
      <c r="Z253" s="1479"/>
      <c r="AA253" s="1480"/>
      <c r="AB253" s="1481"/>
      <c r="AC253" s="1482"/>
      <c r="AD253" s="1483"/>
      <c r="AE253" s="1484"/>
      <c r="AF253" s="1479"/>
      <c r="AG253" s="1480"/>
      <c r="AH253" s="1485"/>
      <c r="AI253" s="1486"/>
      <c r="AJ253" s="1470"/>
      <c r="AK253" s="1479"/>
      <c r="AL253" s="1480"/>
      <c r="AM253" s="1481"/>
      <c r="AN253" s="1482"/>
      <c r="AO253" s="1483"/>
      <c r="AP253" s="1484"/>
      <c r="AQ253" s="1479"/>
      <c r="AR253" s="1480"/>
      <c r="AS253" s="1485"/>
      <c r="AT253" s="1486"/>
      <c r="AV253" s="1470"/>
      <c r="AW253" s="1479"/>
      <c r="AX253" s="1480"/>
      <c r="AY253" s="1481"/>
      <c r="AZ253" s="1482"/>
      <c r="BA253" s="1483"/>
      <c r="BB253" s="1484"/>
      <c r="BC253" s="1479"/>
      <c r="BD253" s="1480"/>
      <c r="BE253" s="1485"/>
      <c r="BF253" s="1486"/>
      <c r="BG253" s="1470"/>
      <c r="BH253" s="1479"/>
      <c r="BI253" s="1480"/>
      <c r="BJ253" s="1481"/>
      <c r="BK253" s="1482"/>
      <c r="BL253" s="1483"/>
      <c r="BM253" s="1484"/>
      <c r="BN253" s="1479"/>
      <c r="BO253" s="1480"/>
      <c r="BP253" s="1485"/>
      <c r="BQ253" s="1486"/>
      <c r="BR253" s="1470"/>
      <c r="BS253" s="1479"/>
      <c r="BT253" s="1480"/>
      <c r="BU253" s="1481"/>
      <c r="BV253" s="1482"/>
      <c r="BW253" s="1483"/>
      <c r="BX253" s="1484"/>
      <c r="BY253" s="1479"/>
      <c r="BZ253" s="1480"/>
      <c r="CA253" s="1485"/>
      <c r="CB253" s="1486"/>
      <c r="CC253" s="1496"/>
      <c r="CD253" s="1496"/>
      <c r="CE253" s="1496"/>
      <c r="CF253" s="1496"/>
      <c r="CG253" s="1496"/>
      <c r="CH253" s="1496"/>
      <c r="CI253" s="1496"/>
    </row>
    <row r="254" spans="1:87" ht="15.75" customHeight="1" thickBot="1">
      <c r="A254" s="1868"/>
      <c r="B254" s="41" t="s">
        <v>426</v>
      </c>
      <c r="C254" s="1487"/>
      <c r="D254" s="1488"/>
      <c r="E254" s="1489"/>
      <c r="F254" s="1490"/>
      <c r="G254" s="1491"/>
      <c r="H254" s="1492"/>
      <c r="I254" s="1493"/>
      <c r="J254" s="1488"/>
      <c r="K254" s="1489"/>
      <c r="L254" s="1494"/>
      <c r="M254" s="1495"/>
      <c r="N254" s="1487"/>
      <c r="O254" s="1488"/>
      <c r="P254" s="1489"/>
      <c r="Q254" s="1490"/>
      <c r="R254" s="1491"/>
      <c r="S254" s="1492"/>
      <c r="T254" s="1493"/>
      <c r="U254" s="1488"/>
      <c r="V254" s="1489"/>
      <c r="W254" s="1494"/>
      <c r="X254" s="1495"/>
      <c r="Y254" s="1487"/>
      <c r="Z254" s="1488"/>
      <c r="AA254" s="1489"/>
      <c r="AB254" s="1490"/>
      <c r="AC254" s="1491"/>
      <c r="AD254" s="1492"/>
      <c r="AE254" s="1493"/>
      <c r="AF254" s="1488"/>
      <c r="AG254" s="1489"/>
      <c r="AH254" s="1494"/>
      <c r="AI254" s="1495"/>
      <c r="AJ254" s="1487"/>
      <c r="AK254" s="1488"/>
      <c r="AL254" s="1489"/>
      <c r="AM254" s="1490"/>
      <c r="AN254" s="1491"/>
      <c r="AO254" s="1492"/>
      <c r="AP254" s="1493"/>
      <c r="AQ254" s="1488"/>
      <c r="AR254" s="1489"/>
      <c r="AS254" s="1494"/>
      <c r="AT254" s="1495"/>
      <c r="AV254" s="1487"/>
      <c r="AW254" s="1488"/>
      <c r="AX254" s="1489"/>
      <c r="AY254" s="1490"/>
      <c r="AZ254" s="1491"/>
      <c r="BA254" s="1492"/>
      <c r="BB254" s="1493"/>
      <c r="BC254" s="1488"/>
      <c r="BD254" s="1489"/>
      <c r="BE254" s="1494"/>
      <c r="BF254" s="1495"/>
      <c r="BG254" s="1487"/>
      <c r="BH254" s="1488"/>
      <c r="BI254" s="1489"/>
      <c r="BJ254" s="1490"/>
      <c r="BK254" s="1491"/>
      <c r="BL254" s="1492"/>
      <c r="BM254" s="1493"/>
      <c r="BN254" s="1488"/>
      <c r="BO254" s="1489"/>
      <c r="BP254" s="1494"/>
      <c r="BQ254" s="1495"/>
      <c r="BR254" s="1487"/>
      <c r="BS254" s="1488"/>
      <c r="BT254" s="1489"/>
      <c r="BU254" s="1490"/>
      <c r="BV254" s="1491"/>
      <c r="BW254" s="1492"/>
      <c r="BX254" s="1493"/>
      <c r="BY254" s="1488"/>
      <c r="BZ254" s="1489"/>
      <c r="CA254" s="1494"/>
      <c r="CB254" s="1495"/>
      <c r="CC254" s="1496"/>
      <c r="CD254" s="1496"/>
      <c r="CE254" s="1496"/>
      <c r="CF254" s="1496"/>
      <c r="CG254" s="1496"/>
      <c r="CH254" s="1496"/>
      <c r="CI254" s="1496"/>
    </row>
    <row r="255" spans="1:87" ht="0" hidden="1" customHeight="1">
      <c r="X255" s="1426"/>
      <c r="AI255" s="1426"/>
      <c r="AT255" s="1426"/>
      <c r="BF255" s="1426"/>
      <c r="BQ255" s="1426"/>
      <c r="CB255" s="1426"/>
    </row>
    <row r="256" spans="1:87" ht="0" hidden="1" customHeight="1">
      <c r="X256" s="1426"/>
      <c r="AI256" s="1426"/>
      <c r="AT256" s="1426"/>
      <c r="BF256" s="1426"/>
      <c r="BQ256" s="1426"/>
      <c r="CB256" s="1426"/>
    </row>
    <row r="257" spans="24:80" ht="0" hidden="1" customHeight="1">
      <c r="X257" s="1426"/>
      <c r="AI257" s="1426"/>
      <c r="AT257" s="1426"/>
      <c r="BF257" s="1426"/>
      <c r="BQ257" s="1426"/>
      <c r="CB257" s="1426"/>
    </row>
    <row r="258" spans="24:80" ht="0" hidden="1" customHeight="1">
      <c r="X258" s="1426"/>
      <c r="AI258" s="1426"/>
      <c r="AT258" s="1426"/>
      <c r="BF258" s="1426"/>
      <c r="BQ258" s="1426"/>
      <c r="CB258" s="1426"/>
    </row>
    <row r="259" spans="24:80" ht="0" hidden="1" customHeight="1">
      <c r="X259" s="1426"/>
      <c r="AI259" s="1426"/>
      <c r="AT259" s="1426"/>
      <c r="BF259" s="1426"/>
      <c r="BQ259" s="1426"/>
      <c r="CB259" s="1426"/>
    </row>
    <row r="260" spans="24:80" ht="0" hidden="1" customHeight="1">
      <c r="X260" s="1426"/>
      <c r="AI260" s="1426"/>
      <c r="AT260" s="1426"/>
      <c r="BF260" s="1426"/>
      <c r="BQ260" s="1426"/>
      <c r="CB260" s="1426"/>
    </row>
    <row r="261" spans="24:80" ht="0" hidden="1" customHeight="1">
      <c r="X261" s="1426"/>
      <c r="AI261" s="1426"/>
      <c r="AT261" s="1426"/>
      <c r="BF261" s="1426"/>
      <c r="BQ261" s="1426"/>
      <c r="CB261" s="1426"/>
    </row>
    <row r="262" spans="24:80" ht="0" hidden="1" customHeight="1">
      <c r="X262" s="1426"/>
      <c r="AI262" s="1426"/>
      <c r="AT262" s="1426"/>
      <c r="BF262" s="1426"/>
      <c r="BQ262" s="1426"/>
      <c r="CB262" s="1426"/>
    </row>
    <row r="263" spans="24:80" ht="0" hidden="1" customHeight="1">
      <c r="X263" s="1426"/>
      <c r="AI263" s="1426"/>
      <c r="AT263" s="1426"/>
      <c r="BF263" s="1426"/>
      <c r="BQ263" s="1426"/>
      <c r="CB263" s="1426"/>
    </row>
    <row r="264" spans="24:80" ht="0" hidden="1" customHeight="1">
      <c r="X264" s="1426"/>
      <c r="AI264" s="1426"/>
      <c r="AT264" s="1426"/>
      <c r="BF264" s="1426"/>
      <c r="BQ264" s="1426"/>
      <c r="CB264" s="1426"/>
    </row>
    <row r="265" spans="24:80" ht="0" hidden="1" customHeight="1">
      <c r="X265" s="1426"/>
      <c r="AI265" s="1426"/>
      <c r="AT265" s="1426"/>
      <c r="BF265" s="1426"/>
      <c r="BQ265" s="1426"/>
      <c r="CB265" s="1426"/>
    </row>
    <row r="266" spans="24:80" ht="0" hidden="1" customHeight="1">
      <c r="X266" s="1426"/>
      <c r="AI266" s="1426"/>
      <c r="AT266" s="1426"/>
      <c r="BF266" s="1426"/>
      <c r="BQ266" s="1426"/>
      <c r="CB266" s="1426"/>
    </row>
    <row r="267" spans="24:80" ht="0" hidden="1" customHeight="1">
      <c r="X267" s="1426"/>
      <c r="AI267" s="1426"/>
      <c r="AT267" s="1426"/>
      <c r="BF267" s="1426"/>
      <c r="BQ267" s="1426"/>
      <c r="CB267" s="1426"/>
    </row>
    <row r="268" spans="24:80" ht="0" hidden="1" customHeight="1">
      <c r="X268" s="1426"/>
      <c r="AI268" s="1426"/>
      <c r="AT268" s="1426"/>
      <c r="BF268" s="1426"/>
      <c r="BQ268" s="1426"/>
      <c r="CB268" s="1426"/>
    </row>
    <row r="269" spans="24:80" ht="0" hidden="1" customHeight="1">
      <c r="X269" s="1426"/>
      <c r="AI269" s="1426"/>
      <c r="AT269" s="1426"/>
      <c r="BF269" s="1426"/>
      <c r="BQ269" s="1426"/>
      <c r="CB269" s="1426"/>
    </row>
    <row r="270" spans="24:80" ht="0" hidden="1" customHeight="1">
      <c r="X270" s="1426"/>
      <c r="AI270" s="1426"/>
      <c r="AT270" s="1426"/>
      <c r="BF270" s="1426"/>
      <c r="BQ270" s="1426"/>
      <c r="CB270" s="1426"/>
    </row>
    <row r="271" spans="24:80" ht="0" hidden="1" customHeight="1">
      <c r="X271" s="1426"/>
      <c r="AI271" s="1426"/>
      <c r="AT271" s="1426"/>
      <c r="BF271" s="1426"/>
      <c r="BQ271" s="1426"/>
      <c r="CB271" s="1426"/>
    </row>
    <row r="272" spans="24:80" ht="0" hidden="1" customHeight="1">
      <c r="X272" s="1426"/>
      <c r="AI272" s="1426"/>
      <c r="AT272" s="1426"/>
      <c r="BF272" s="1426"/>
      <c r="BQ272" s="1426"/>
      <c r="CB272" s="1426"/>
    </row>
    <row r="273" spans="24:80" ht="0" hidden="1" customHeight="1">
      <c r="X273" s="1426"/>
      <c r="AI273" s="1426"/>
      <c r="AT273" s="1426"/>
      <c r="BF273" s="1426"/>
      <c r="BQ273" s="1426"/>
      <c r="CB273" s="1426"/>
    </row>
    <row r="274" spans="24:80" ht="0" hidden="1" customHeight="1">
      <c r="X274" s="1426"/>
      <c r="AI274" s="1426"/>
      <c r="AT274" s="1426"/>
      <c r="BF274" s="1426"/>
      <c r="BQ274" s="1426"/>
      <c r="CB274" s="1426"/>
    </row>
    <row r="275" spans="24:80" ht="0" hidden="1" customHeight="1">
      <c r="X275" s="1426"/>
      <c r="AI275" s="1426"/>
      <c r="AT275" s="1426"/>
      <c r="BF275" s="1426"/>
      <c r="BQ275" s="1426"/>
      <c r="CB275" s="1426"/>
    </row>
    <row r="276" spans="24:80" ht="0" hidden="1" customHeight="1">
      <c r="X276" s="1426"/>
      <c r="AI276" s="1426"/>
      <c r="AT276" s="1426"/>
      <c r="BF276" s="1426"/>
      <c r="BQ276" s="1426"/>
      <c r="CB276" s="1426"/>
    </row>
    <row r="277" spans="24:80" ht="0" hidden="1" customHeight="1">
      <c r="X277" s="1426"/>
      <c r="AI277" s="1426"/>
      <c r="AT277" s="1426"/>
      <c r="BF277" s="1426"/>
      <c r="BQ277" s="1426"/>
      <c r="CB277" s="1426"/>
    </row>
    <row r="278" spans="24:80" ht="0" hidden="1" customHeight="1">
      <c r="X278" s="1426"/>
      <c r="AI278" s="1426"/>
      <c r="AT278" s="1426"/>
      <c r="BF278" s="1426"/>
      <c r="BQ278" s="1426"/>
      <c r="CB278" s="1426"/>
    </row>
    <row r="279" spans="24:80" ht="0" hidden="1" customHeight="1">
      <c r="X279" s="1426"/>
      <c r="AI279" s="1426"/>
      <c r="AT279" s="1426"/>
      <c r="BF279" s="1426"/>
      <c r="BQ279" s="1426"/>
      <c r="CB279" s="1426"/>
    </row>
    <row r="280" spans="24:80" ht="0" hidden="1" customHeight="1">
      <c r="X280" s="1426"/>
      <c r="AI280" s="1426"/>
      <c r="AT280" s="1426"/>
      <c r="BF280" s="1426"/>
      <c r="BQ280" s="1426"/>
      <c r="CB280" s="1426"/>
    </row>
    <row r="281" spans="24:80" ht="0" hidden="1" customHeight="1">
      <c r="X281" s="1426"/>
      <c r="AI281" s="1426"/>
      <c r="AT281" s="1426"/>
      <c r="BF281" s="1426"/>
      <c r="BQ281" s="1426"/>
      <c r="CB281" s="1426"/>
    </row>
    <row r="282" spans="24:80" ht="0" hidden="1" customHeight="1">
      <c r="X282" s="1426"/>
      <c r="AI282" s="1426"/>
      <c r="AT282" s="1426"/>
      <c r="BF282" s="1426"/>
      <c r="BQ282" s="1426"/>
      <c r="CB282" s="1426"/>
    </row>
    <row r="283" spans="24:80" ht="0" hidden="1" customHeight="1">
      <c r="X283" s="1426"/>
      <c r="AI283" s="1426"/>
      <c r="AT283" s="1426"/>
      <c r="BF283" s="1426"/>
      <c r="BQ283" s="1426"/>
      <c r="CB283" s="1426"/>
    </row>
    <row r="284" spans="24:80" ht="0" hidden="1" customHeight="1">
      <c r="X284" s="1426"/>
      <c r="AI284" s="1426"/>
      <c r="AT284" s="1426"/>
      <c r="BF284" s="1426"/>
      <c r="BQ284" s="1426"/>
      <c r="CB284" s="1426"/>
    </row>
    <row r="285" spans="24:80" ht="0" hidden="1" customHeight="1">
      <c r="X285" s="1426"/>
      <c r="AI285" s="1426"/>
      <c r="AT285" s="1426"/>
      <c r="BF285" s="1426"/>
      <c r="BQ285" s="1426"/>
      <c r="CB285" s="1426"/>
    </row>
    <row r="286" spans="24:80" ht="0" hidden="1" customHeight="1">
      <c r="X286" s="1426"/>
      <c r="AI286" s="1426"/>
      <c r="AT286" s="1426"/>
      <c r="BF286" s="1426"/>
      <c r="BQ286" s="1426"/>
      <c r="CB286" s="1426"/>
    </row>
    <row r="287" spans="24:80" ht="0" hidden="1" customHeight="1">
      <c r="X287" s="1426"/>
      <c r="AI287" s="1426"/>
      <c r="AT287" s="1426"/>
      <c r="BF287" s="1426"/>
      <c r="BQ287" s="1426"/>
      <c r="CB287" s="1426"/>
    </row>
    <row r="288" spans="24:80" ht="0" hidden="1" customHeight="1">
      <c r="X288" s="1426"/>
      <c r="AI288" s="1426"/>
      <c r="AT288" s="1426"/>
      <c r="BF288" s="1426"/>
      <c r="BQ288" s="1426"/>
      <c r="CB288" s="1426"/>
    </row>
    <row r="289" spans="24:80" ht="0" hidden="1" customHeight="1">
      <c r="X289" s="1426"/>
      <c r="AI289" s="1426"/>
      <c r="AT289" s="1426"/>
      <c r="BF289" s="1426"/>
      <c r="BQ289" s="1426"/>
      <c r="CB289" s="1426"/>
    </row>
    <row r="290" spans="24:80" ht="0" hidden="1" customHeight="1">
      <c r="X290" s="1426"/>
      <c r="AI290" s="1426"/>
      <c r="AT290" s="1426"/>
      <c r="BF290" s="1426"/>
      <c r="BQ290" s="1426"/>
      <c r="CB290" s="1426"/>
    </row>
    <row r="291" spans="24:80" ht="0" hidden="1" customHeight="1">
      <c r="X291" s="1426"/>
      <c r="AI291" s="1426"/>
      <c r="AT291" s="1426"/>
      <c r="BF291" s="1426"/>
      <c r="BQ291" s="1426"/>
      <c r="CB291" s="1426"/>
    </row>
    <row r="292" spans="24:80" ht="0" hidden="1" customHeight="1">
      <c r="X292" s="1426"/>
      <c r="AI292" s="1426"/>
      <c r="AT292" s="1426"/>
      <c r="BF292" s="1426"/>
      <c r="BQ292" s="1426"/>
      <c r="CB292" s="1426"/>
    </row>
    <row r="293" spans="24:80" ht="0" hidden="1" customHeight="1">
      <c r="X293" s="1426"/>
      <c r="AI293" s="1426"/>
      <c r="AT293" s="1426"/>
      <c r="BF293" s="1426"/>
      <c r="BQ293" s="1426"/>
      <c r="CB293" s="1426"/>
    </row>
    <row r="294" spans="24:80" ht="0" hidden="1" customHeight="1">
      <c r="X294" s="1426"/>
      <c r="AI294" s="1426"/>
      <c r="AT294" s="1426"/>
      <c r="BF294" s="1426"/>
      <c r="BQ294" s="1426"/>
      <c r="CB294" s="1426"/>
    </row>
    <row r="295" spans="24:80" ht="0" hidden="1" customHeight="1">
      <c r="X295" s="1426"/>
      <c r="AI295" s="1426"/>
      <c r="AT295" s="1426"/>
      <c r="BF295" s="1426"/>
      <c r="BQ295" s="1426"/>
      <c r="CB295" s="1426"/>
    </row>
    <row r="296" spans="24:80" ht="0" hidden="1" customHeight="1">
      <c r="X296" s="1426"/>
      <c r="AI296" s="1426"/>
      <c r="AT296" s="1426"/>
      <c r="BF296" s="1426"/>
      <c r="BQ296" s="1426"/>
      <c r="CB296" s="1426"/>
    </row>
    <row r="297" spans="24:80" ht="0" hidden="1" customHeight="1">
      <c r="X297" s="1426"/>
      <c r="AI297" s="1426"/>
      <c r="AT297" s="1426"/>
      <c r="BF297" s="1426"/>
      <c r="BQ297" s="1426"/>
      <c r="CB297" s="1426"/>
    </row>
    <row r="298" spans="24:80" ht="0" hidden="1" customHeight="1">
      <c r="X298" s="1426"/>
      <c r="AI298" s="1426"/>
      <c r="AT298" s="1426"/>
      <c r="BF298" s="1426"/>
      <c r="BQ298" s="1426"/>
      <c r="CB298" s="1426"/>
    </row>
    <row r="299" spans="24:80" ht="0" hidden="1" customHeight="1">
      <c r="X299" s="1426"/>
      <c r="AI299" s="1426"/>
      <c r="AT299" s="1426"/>
      <c r="BF299" s="1426"/>
      <c r="BQ299" s="1426"/>
      <c r="CB299" s="1426"/>
    </row>
    <row r="300" spans="24:80" ht="0" hidden="1" customHeight="1">
      <c r="X300" s="1426"/>
      <c r="AI300" s="1426"/>
      <c r="AT300" s="1426"/>
      <c r="BF300" s="1426"/>
      <c r="BQ300" s="1426"/>
      <c r="CB300" s="1426"/>
    </row>
    <row r="301" spans="24:80" ht="0" hidden="1" customHeight="1">
      <c r="X301" s="1426"/>
      <c r="AI301" s="1426"/>
      <c r="AT301" s="1426"/>
      <c r="BF301" s="1426"/>
      <c r="BQ301" s="1426"/>
      <c r="CB301" s="1426"/>
    </row>
    <row r="302" spans="24:80" ht="0" hidden="1" customHeight="1">
      <c r="X302" s="1426"/>
      <c r="AI302" s="1426"/>
      <c r="AT302" s="1426"/>
      <c r="BF302" s="1426"/>
      <c r="BQ302" s="1426"/>
      <c r="CB302" s="1426"/>
    </row>
    <row r="303" spans="24:80" ht="0" hidden="1" customHeight="1">
      <c r="X303" s="1426"/>
      <c r="AI303" s="1426"/>
      <c r="AT303" s="1426"/>
      <c r="BF303" s="1426"/>
      <c r="BQ303" s="1426"/>
      <c r="CB303" s="1426"/>
    </row>
    <row r="304" spans="24:80" ht="0" hidden="1" customHeight="1">
      <c r="X304" s="1426"/>
      <c r="AI304" s="1426"/>
      <c r="AT304" s="1426"/>
      <c r="BF304" s="1426"/>
      <c r="BQ304" s="1426"/>
      <c r="CB304" s="1426"/>
    </row>
    <row r="305" spans="24:80" ht="0" hidden="1" customHeight="1">
      <c r="X305" s="1426"/>
      <c r="AI305" s="1426"/>
      <c r="AT305" s="1426"/>
      <c r="BF305" s="1426"/>
      <c r="BQ305" s="1426"/>
      <c r="CB305" s="1426"/>
    </row>
    <row r="306" spans="24:80" ht="0" hidden="1" customHeight="1">
      <c r="X306" s="1426"/>
      <c r="AI306" s="1426"/>
      <c r="AT306" s="1426"/>
      <c r="BF306" s="1426"/>
      <c r="BQ306" s="1426"/>
      <c r="CB306" s="1426"/>
    </row>
    <row r="307" spans="24:80" ht="0" hidden="1" customHeight="1">
      <c r="X307" s="1426"/>
      <c r="AI307" s="1426"/>
      <c r="AT307" s="1426"/>
      <c r="BF307" s="1426"/>
      <c r="BQ307" s="1426"/>
      <c r="CB307" s="1426"/>
    </row>
    <row r="308" spans="24:80" ht="0" hidden="1" customHeight="1">
      <c r="X308" s="1426"/>
      <c r="AI308" s="1426"/>
      <c r="AT308" s="1426"/>
      <c r="BF308" s="1426"/>
      <c r="BQ308" s="1426"/>
      <c r="CB308" s="1426"/>
    </row>
    <row r="309" spans="24:80" ht="0" hidden="1" customHeight="1">
      <c r="X309" s="1426"/>
      <c r="AI309" s="1426"/>
      <c r="AT309" s="1426"/>
      <c r="BF309" s="1426"/>
      <c r="BQ309" s="1426"/>
      <c r="CB309" s="1426"/>
    </row>
    <row r="310" spans="24:80" ht="0" hidden="1" customHeight="1">
      <c r="X310" s="1426"/>
      <c r="AI310" s="1426"/>
      <c r="AT310" s="1426"/>
      <c r="BF310" s="1426"/>
      <c r="BQ310" s="1426"/>
      <c r="CB310" s="1426"/>
    </row>
    <row r="311" spans="24:80" ht="0" hidden="1" customHeight="1">
      <c r="X311" s="1426"/>
      <c r="AI311" s="1426"/>
      <c r="AT311" s="1426"/>
      <c r="BF311" s="1426"/>
      <c r="BQ311" s="1426"/>
      <c r="CB311" s="1426"/>
    </row>
    <row r="312" spans="24:80" ht="0" hidden="1" customHeight="1">
      <c r="X312" s="1426"/>
      <c r="AI312" s="1426"/>
      <c r="AT312" s="1426"/>
      <c r="BF312" s="1426"/>
      <c r="BQ312" s="1426"/>
      <c r="CB312" s="1426"/>
    </row>
    <row r="313" spans="24:80" ht="0" hidden="1" customHeight="1">
      <c r="X313" s="1426"/>
      <c r="AI313" s="1426"/>
      <c r="AT313" s="1426"/>
      <c r="BF313" s="1426"/>
      <c r="BQ313" s="1426"/>
      <c r="CB313" s="1426"/>
    </row>
    <row r="314" spans="24:80" ht="0" hidden="1" customHeight="1">
      <c r="X314" s="1426"/>
      <c r="AI314" s="1426"/>
      <c r="AT314" s="1426"/>
      <c r="BF314" s="1426"/>
      <c r="BQ314" s="1426"/>
      <c r="CB314" s="1426"/>
    </row>
    <row r="315" spans="24:80" ht="0" hidden="1" customHeight="1">
      <c r="X315" s="1426"/>
      <c r="AI315" s="1426"/>
      <c r="AT315" s="1426"/>
      <c r="BF315" s="1426"/>
      <c r="BQ315" s="1426"/>
      <c r="CB315" s="1426"/>
    </row>
    <row r="316" spans="24:80" ht="0" hidden="1" customHeight="1">
      <c r="X316" s="1426"/>
      <c r="AI316" s="1426"/>
      <c r="AT316" s="1426"/>
      <c r="BF316" s="1426"/>
      <c r="BQ316" s="1426"/>
      <c r="CB316" s="1426"/>
    </row>
    <row r="317" spans="24:80" ht="0" hidden="1" customHeight="1">
      <c r="X317" s="1426"/>
      <c r="AI317" s="1426"/>
      <c r="AT317" s="1426"/>
      <c r="BF317" s="1426"/>
      <c r="BQ317" s="1426"/>
      <c r="CB317" s="1426"/>
    </row>
    <row r="318" spans="24:80" ht="0" hidden="1" customHeight="1">
      <c r="X318" s="1426"/>
      <c r="AI318" s="1426"/>
      <c r="AT318" s="1426"/>
      <c r="BF318" s="1426"/>
      <c r="BQ318" s="1426"/>
      <c r="CB318" s="1426"/>
    </row>
    <row r="319" spans="24:80" ht="0" hidden="1" customHeight="1">
      <c r="X319" s="1426"/>
      <c r="AI319" s="1426"/>
      <c r="AT319" s="1426"/>
      <c r="BF319" s="1426"/>
      <c r="BQ319" s="1426"/>
      <c r="CB319" s="1426"/>
    </row>
    <row r="320" spans="24:80" ht="0" hidden="1" customHeight="1">
      <c r="X320" s="1426"/>
      <c r="AI320" s="1426"/>
      <c r="AT320" s="1426"/>
      <c r="BF320" s="1426"/>
      <c r="BQ320" s="1426"/>
      <c r="CB320" s="1426"/>
    </row>
    <row r="321" spans="24:80" ht="0" hidden="1" customHeight="1">
      <c r="X321" s="1426"/>
      <c r="AI321" s="1426"/>
      <c r="AT321" s="1426"/>
      <c r="BF321" s="1426"/>
      <c r="BQ321" s="1426"/>
      <c r="CB321" s="1426"/>
    </row>
    <row r="322" spans="24:80" ht="0" hidden="1" customHeight="1">
      <c r="X322" s="1426"/>
      <c r="AI322" s="1426"/>
      <c r="AT322" s="1426"/>
      <c r="BF322" s="1426"/>
      <c r="BQ322" s="1426"/>
      <c r="CB322" s="1426"/>
    </row>
    <row r="323" spans="24:80" ht="0" hidden="1" customHeight="1">
      <c r="X323" s="1426"/>
      <c r="AI323" s="1426"/>
      <c r="AT323" s="1426"/>
      <c r="BF323" s="1426"/>
      <c r="BQ323" s="1426"/>
      <c r="CB323" s="1426"/>
    </row>
    <row r="324" spans="24:80" ht="0" hidden="1" customHeight="1">
      <c r="X324" s="1426"/>
      <c r="AI324" s="1426"/>
      <c r="AT324" s="1426"/>
      <c r="BF324" s="1426"/>
      <c r="BQ324" s="1426"/>
      <c r="CB324" s="1426"/>
    </row>
    <row r="325" spans="24:80" ht="0" hidden="1" customHeight="1">
      <c r="X325" s="1426"/>
      <c r="AI325" s="1426"/>
      <c r="AT325" s="1426"/>
      <c r="BF325" s="1426"/>
      <c r="BQ325" s="1426"/>
      <c r="CB325" s="1426"/>
    </row>
    <row r="326" spans="24:80" ht="0" hidden="1" customHeight="1">
      <c r="X326" s="1426"/>
      <c r="AI326" s="1426"/>
      <c r="AT326" s="1426"/>
      <c r="BF326" s="1426"/>
      <c r="BQ326" s="1426"/>
      <c r="CB326" s="1426"/>
    </row>
    <row r="327" spans="24:80" ht="0" hidden="1" customHeight="1">
      <c r="X327" s="1426"/>
      <c r="AI327" s="1426"/>
      <c r="AT327" s="1426"/>
      <c r="BF327" s="1426"/>
      <c r="BQ327" s="1426"/>
      <c r="CB327" s="1426"/>
    </row>
    <row r="328" spans="24:80" ht="0" hidden="1" customHeight="1">
      <c r="X328" s="1426"/>
      <c r="AI328" s="1426"/>
      <c r="AT328" s="1426"/>
      <c r="BF328" s="1426"/>
      <c r="BQ328" s="1426"/>
      <c r="CB328" s="1426"/>
    </row>
    <row r="329" spans="24:80" ht="0" hidden="1" customHeight="1">
      <c r="X329" s="1426"/>
      <c r="AI329" s="1426"/>
      <c r="AT329" s="1426"/>
      <c r="BF329" s="1426"/>
      <c r="BQ329" s="1426"/>
      <c r="CB329" s="1426"/>
    </row>
    <row r="330" spans="24:80" ht="0" hidden="1" customHeight="1">
      <c r="X330" s="1426"/>
      <c r="AI330" s="1426"/>
      <c r="AT330" s="1426"/>
      <c r="BF330" s="1426"/>
      <c r="BQ330" s="1426"/>
      <c r="CB330" s="1426"/>
    </row>
    <row r="331" spans="24:80" ht="0" hidden="1" customHeight="1">
      <c r="X331" s="1426"/>
      <c r="AI331" s="1426"/>
      <c r="AT331" s="1426"/>
      <c r="BF331" s="1426"/>
      <c r="BQ331" s="1426"/>
      <c r="CB331" s="1426"/>
    </row>
    <row r="332" spans="24:80" ht="0" hidden="1" customHeight="1">
      <c r="X332" s="1426"/>
      <c r="AI332" s="1426"/>
      <c r="AT332" s="1426"/>
      <c r="BF332" s="1426"/>
      <c r="BQ332" s="1426"/>
      <c r="CB332" s="1426"/>
    </row>
    <row r="333" spans="24:80" ht="0" hidden="1" customHeight="1">
      <c r="X333" s="1426"/>
      <c r="AI333" s="1426"/>
      <c r="AT333" s="1426"/>
      <c r="BF333" s="1426"/>
      <c r="BQ333" s="1426"/>
      <c r="CB333" s="1426"/>
    </row>
    <row r="334" spans="24:80" ht="0" hidden="1" customHeight="1">
      <c r="X334" s="1426"/>
      <c r="AI334" s="1426"/>
      <c r="AT334" s="1426"/>
      <c r="BF334" s="1426"/>
      <c r="BQ334" s="1426"/>
      <c r="CB334" s="1426"/>
    </row>
    <row r="335" spans="24:80" ht="0" hidden="1" customHeight="1">
      <c r="X335" s="1426"/>
      <c r="AI335" s="1426"/>
      <c r="AT335" s="1426"/>
      <c r="BF335" s="1426"/>
      <c r="BQ335" s="1426"/>
      <c r="CB335" s="1426"/>
    </row>
    <row r="336" spans="24:80" ht="0" hidden="1" customHeight="1">
      <c r="X336" s="1426"/>
      <c r="AI336" s="1426"/>
      <c r="AT336" s="1426"/>
      <c r="BF336" s="1426"/>
      <c r="BQ336" s="1426"/>
      <c r="CB336" s="1426"/>
    </row>
    <row r="337" spans="24:80" ht="0" hidden="1" customHeight="1">
      <c r="X337" s="1426"/>
      <c r="AI337" s="1426"/>
      <c r="AT337" s="1426"/>
      <c r="BF337" s="1426"/>
      <c r="BQ337" s="1426"/>
      <c r="CB337" s="1426"/>
    </row>
    <row r="338" spans="24:80" ht="0" hidden="1" customHeight="1">
      <c r="X338" s="1426"/>
      <c r="AI338" s="1426"/>
      <c r="AT338" s="1426"/>
      <c r="BF338" s="1426"/>
      <c r="BQ338" s="1426"/>
      <c r="CB338" s="1426"/>
    </row>
    <row r="339" spans="24:80" ht="0" hidden="1" customHeight="1">
      <c r="X339" s="1426"/>
      <c r="AI339" s="1426"/>
      <c r="AT339" s="1426"/>
      <c r="BF339" s="1426"/>
      <c r="BQ339" s="1426"/>
      <c r="CB339" s="1426"/>
    </row>
    <row r="340" spans="24:80" ht="0" hidden="1" customHeight="1">
      <c r="X340" s="1426"/>
      <c r="AI340" s="1426"/>
      <c r="AT340" s="1426"/>
      <c r="BF340" s="1426"/>
      <c r="BQ340" s="1426"/>
      <c r="CB340" s="1426"/>
    </row>
    <row r="341" spans="24:80" ht="0" hidden="1" customHeight="1">
      <c r="X341" s="1426"/>
      <c r="AI341" s="1426"/>
      <c r="AT341" s="1426"/>
      <c r="BF341" s="1426"/>
      <c r="BQ341" s="1426"/>
      <c r="CB341" s="1426"/>
    </row>
    <row r="342" spans="24:80" ht="0" hidden="1" customHeight="1">
      <c r="X342" s="1426"/>
      <c r="AI342" s="1426"/>
      <c r="AT342" s="1426"/>
      <c r="BF342" s="1426"/>
      <c r="BQ342" s="1426"/>
      <c r="CB342" s="1426"/>
    </row>
    <row r="343" spans="24:80" ht="0" hidden="1" customHeight="1">
      <c r="X343" s="1426"/>
      <c r="AI343" s="1426"/>
      <c r="AT343" s="1426"/>
      <c r="BF343" s="1426"/>
      <c r="BQ343" s="1426"/>
      <c r="CB343" s="1426"/>
    </row>
    <row r="344" spans="24:80" ht="0" hidden="1" customHeight="1">
      <c r="X344" s="1426"/>
      <c r="AI344" s="1426"/>
      <c r="AT344" s="1426"/>
      <c r="BF344" s="1426"/>
      <c r="BQ344" s="1426"/>
      <c r="CB344" s="1426"/>
    </row>
    <row r="345" spans="24:80" ht="0" hidden="1" customHeight="1">
      <c r="X345" s="1426"/>
      <c r="AI345" s="1426"/>
      <c r="AT345" s="1426"/>
      <c r="BF345" s="1426"/>
      <c r="BQ345" s="1426"/>
      <c r="CB345" s="1426"/>
    </row>
    <row r="346" spans="24:80" ht="0" hidden="1" customHeight="1">
      <c r="X346" s="1426"/>
      <c r="AI346" s="1426"/>
      <c r="AT346" s="1426"/>
      <c r="BF346" s="1426"/>
      <c r="BQ346" s="1426"/>
      <c r="CB346" s="1426"/>
    </row>
    <row r="347" spans="24:80" ht="0" hidden="1" customHeight="1">
      <c r="X347" s="1426"/>
      <c r="AI347" s="1426"/>
      <c r="AT347" s="1426"/>
      <c r="BF347" s="1426"/>
      <c r="BQ347" s="1426"/>
      <c r="CB347" s="1426"/>
    </row>
    <row r="348" spans="24:80" ht="0" hidden="1" customHeight="1">
      <c r="X348" s="1426"/>
      <c r="AI348" s="1426"/>
      <c r="AT348" s="1426"/>
      <c r="BF348" s="1426"/>
      <c r="BQ348" s="1426"/>
      <c r="CB348" s="1426"/>
    </row>
    <row r="349" spans="24:80" ht="0" hidden="1" customHeight="1">
      <c r="X349" s="1426"/>
      <c r="AI349" s="1426"/>
      <c r="AT349" s="1426"/>
      <c r="BF349" s="1426"/>
      <c r="BQ349" s="1426"/>
      <c r="CB349" s="1426"/>
    </row>
    <row r="350" spans="24:80" ht="0" hidden="1" customHeight="1">
      <c r="X350" s="1426"/>
      <c r="AI350" s="1426"/>
      <c r="AT350" s="1426"/>
      <c r="BF350" s="1426"/>
      <c r="BQ350" s="1426"/>
      <c r="CB350" s="1426"/>
    </row>
    <row r="351" spans="24:80" ht="0" hidden="1" customHeight="1">
      <c r="X351" s="1426"/>
      <c r="AI351" s="1426"/>
      <c r="AT351" s="1426"/>
      <c r="BF351" s="1426"/>
      <c r="BQ351" s="1426"/>
      <c r="CB351" s="1426"/>
    </row>
    <row r="352" spans="24:80" ht="0" hidden="1" customHeight="1">
      <c r="X352" s="1426"/>
      <c r="AI352" s="1426"/>
      <c r="AT352" s="1426"/>
      <c r="BF352" s="1426"/>
      <c r="BQ352" s="1426"/>
      <c r="CB352" s="1426"/>
    </row>
    <row r="353" spans="24:80" ht="0" hidden="1" customHeight="1">
      <c r="X353" s="1426"/>
      <c r="AI353" s="1426"/>
      <c r="AT353" s="1426"/>
      <c r="BF353" s="1426"/>
      <c r="BQ353" s="1426"/>
      <c r="CB353" s="1426"/>
    </row>
    <row r="354" spans="24:80" ht="0" hidden="1" customHeight="1">
      <c r="X354" s="1426"/>
      <c r="AI354" s="1426"/>
      <c r="AT354" s="1426"/>
      <c r="BF354" s="1426"/>
      <c r="BQ354" s="1426"/>
      <c r="CB354" s="1426"/>
    </row>
    <row r="355" spans="24:80" ht="0" hidden="1" customHeight="1">
      <c r="X355" s="1426"/>
      <c r="AI355" s="1426"/>
      <c r="AT355" s="1426"/>
      <c r="BF355" s="1426"/>
      <c r="BQ355" s="1426"/>
      <c r="CB355" s="1426"/>
    </row>
    <row r="356" spans="24:80" ht="0" hidden="1" customHeight="1">
      <c r="X356" s="1426"/>
      <c r="AI356" s="1426"/>
      <c r="AT356" s="1426"/>
      <c r="BF356" s="1426"/>
      <c r="BQ356" s="1426"/>
      <c r="CB356" s="1426"/>
    </row>
    <row r="357" spans="24:80" ht="0" hidden="1" customHeight="1">
      <c r="X357" s="1426"/>
      <c r="AI357" s="1426"/>
      <c r="AT357" s="1426"/>
      <c r="BF357" s="1426"/>
      <c r="BQ357" s="1426"/>
      <c r="CB357" s="1426"/>
    </row>
    <row r="358" spans="24:80" ht="0" hidden="1" customHeight="1">
      <c r="X358" s="1426"/>
      <c r="AI358" s="1426"/>
      <c r="AT358" s="1426"/>
      <c r="BF358" s="1426"/>
      <c r="BQ358" s="1426"/>
      <c r="CB358" s="1426"/>
    </row>
    <row r="359" spans="24:80" ht="0" hidden="1" customHeight="1">
      <c r="X359" s="1426"/>
      <c r="AI359" s="1426"/>
      <c r="AT359" s="1426"/>
      <c r="BF359" s="1426"/>
      <c r="BQ359" s="1426"/>
      <c r="CB359" s="1426"/>
    </row>
    <row r="360" spans="24:80" ht="0" hidden="1" customHeight="1">
      <c r="X360" s="1426"/>
      <c r="AI360" s="1426"/>
      <c r="AT360" s="1426"/>
      <c r="BF360" s="1426"/>
      <c r="BQ360" s="1426"/>
      <c r="CB360" s="1426"/>
    </row>
    <row r="361" spans="24:80" ht="0" hidden="1" customHeight="1">
      <c r="X361" s="1426"/>
      <c r="AI361" s="1426"/>
      <c r="AT361" s="1426"/>
      <c r="BF361" s="1426"/>
      <c r="BQ361" s="1426"/>
      <c r="CB361" s="1426"/>
    </row>
    <row r="362" spans="24:80" ht="0" hidden="1" customHeight="1">
      <c r="X362" s="1426"/>
      <c r="AI362" s="1426"/>
      <c r="AT362" s="1426"/>
      <c r="BF362" s="1426"/>
      <c r="BQ362" s="1426"/>
      <c r="CB362" s="1426"/>
    </row>
    <row r="363" spans="24:80" ht="0" hidden="1" customHeight="1">
      <c r="X363" s="1426"/>
      <c r="AI363" s="1426"/>
      <c r="AT363" s="1426"/>
      <c r="BF363" s="1426"/>
      <c r="BQ363" s="1426"/>
      <c r="CB363" s="1426"/>
    </row>
    <row r="364" spans="24:80" ht="0" hidden="1" customHeight="1">
      <c r="X364" s="1426"/>
      <c r="AI364" s="1426"/>
      <c r="AT364" s="1426"/>
      <c r="BF364" s="1426"/>
      <c r="BQ364" s="1426"/>
      <c r="CB364" s="1426"/>
    </row>
    <row r="365" spans="24:80" ht="0" hidden="1" customHeight="1">
      <c r="X365" s="1426"/>
      <c r="AI365" s="1426"/>
      <c r="AT365" s="1426"/>
      <c r="BF365" s="1426"/>
      <c r="BQ365" s="1426"/>
      <c r="CB365" s="1426"/>
    </row>
    <row r="366" spans="24:80" ht="0" hidden="1" customHeight="1">
      <c r="X366" s="1426"/>
      <c r="AI366" s="1426"/>
      <c r="AT366" s="1426"/>
      <c r="BF366" s="1426"/>
      <c r="BQ366" s="1426"/>
      <c r="CB366" s="1426"/>
    </row>
    <row r="367" spans="24:80" ht="0" hidden="1" customHeight="1">
      <c r="X367" s="1426"/>
      <c r="AI367" s="1426"/>
      <c r="AT367" s="1426"/>
      <c r="BF367" s="1426"/>
      <c r="BQ367" s="1426"/>
      <c r="CB367" s="1426"/>
    </row>
    <row r="368" spans="24:80" ht="0" hidden="1" customHeight="1">
      <c r="X368" s="1426"/>
      <c r="AI368" s="1426"/>
      <c r="AT368" s="1426"/>
      <c r="BF368" s="1426"/>
      <c r="BQ368" s="1426"/>
      <c r="CB368" s="1426"/>
    </row>
    <row r="369" spans="24:80" ht="0" hidden="1" customHeight="1">
      <c r="X369" s="1426"/>
      <c r="AI369" s="1426"/>
      <c r="AT369" s="1426"/>
      <c r="BF369" s="1426"/>
      <c r="BQ369" s="1426"/>
      <c r="CB369" s="1426"/>
    </row>
    <row r="370" spans="24:80" ht="0" hidden="1" customHeight="1">
      <c r="X370" s="1426"/>
      <c r="AI370" s="1426"/>
      <c r="AT370" s="1426"/>
      <c r="BF370" s="1426"/>
      <c r="BQ370" s="1426"/>
      <c r="CB370" s="1426"/>
    </row>
    <row r="371" spans="24:80" ht="0" hidden="1" customHeight="1">
      <c r="X371" s="1426"/>
      <c r="AI371" s="1426"/>
      <c r="AT371" s="1426"/>
      <c r="BF371" s="1426"/>
      <c r="BQ371" s="1426"/>
      <c r="CB371" s="1426"/>
    </row>
    <row r="372" spans="24:80" ht="0" hidden="1" customHeight="1">
      <c r="X372" s="1426"/>
      <c r="AI372" s="1426"/>
      <c r="AT372" s="1426"/>
      <c r="BF372" s="1426"/>
      <c r="BQ372" s="1426"/>
      <c r="CB372" s="1426"/>
    </row>
    <row r="373" spans="24:80" ht="0" hidden="1" customHeight="1">
      <c r="X373" s="1426"/>
      <c r="AI373" s="1426"/>
      <c r="AT373" s="1426"/>
      <c r="BF373" s="1426"/>
      <c r="BQ373" s="1426"/>
      <c r="CB373" s="1426"/>
    </row>
    <row r="374" spans="24:80" ht="0" hidden="1" customHeight="1">
      <c r="X374" s="1426"/>
      <c r="AI374" s="1426"/>
      <c r="AT374" s="1426"/>
      <c r="BF374" s="1426"/>
      <c r="BQ374" s="1426"/>
      <c r="CB374" s="1426"/>
    </row>
    <row r="375" spans="24:80" ht="0" hidden="1" customHeight="1">
      <c r="X375" s="1426"/>
      <c r="AI375" s="1426"/>
      <c r="AT375" s="1426"/>
      <c r="BF375" s="1426"/>
      <c r="BQ375" s="1426"/>
      <c r="CB375" s="1426"/>
    </row>
    <row r="376" spans="24:80" ht="0" hidden="1" customHeight="1">
      <c r="X376" s="1426"/>
      <c r="AI376" s="1426"/>
      <c r="AT376" s="1426"/>
      <c r="BF376" s="1426"/>
      <c r="BQ376" s="1426"/>
      <c r="CB376" s="1426"/>
    </row>
    <row r="377" spans="24:80" ht="0" hidden="1" customHeight="1">
      <c r="X377" s="1426"/>
      <c r="AI377" s="1426"/>
      <c r="AT377" s="1426"/>
      <c r="BF377" s="1426"/>
      <c r="BQ377" s="1426"/>
      <c r="CB377" s="1426"/>
    </row>
    <row r="378" spans="24:80" ht="0" hidden="1" customHeight="1">
      <c r="X378" s="1426"/>
      <c r="AI378" s="1426"/>
      <c r="AT378" s="1426"/>
      <c r="BF378" s="1426"/>
      <c r="BQ378" s="1426"/>
      <c r="CB378" s="1426"/>
    </row>
    <row r="379" spans="24:80" ht="0" hidden="1" customHeight="1">
      <c r="X379" s="1426"/>
      <c r="AI379" s="1426"/>
      <c r="AT379" s="1426"/>
      <c r="BF379" s="1426"/>
      <c r="BQ379" s="1426"/>
      <c r="CB379" s="1426"/>
    </row>
    <row r="380" spans="24:80" ht="0" hidden="1" customHeight="1">
      <c r="X380" s="1426"/>
      <c r="AI380" s="1426"/>
      <c r="AT380" s="1426"/>
      <c r="BF380" s="1426"/>
      <c r="BQ380" s="1426"/>
      <c r="CB380" s="1426"/>
    </row>
    <row r="381" spans="24:80" ht="0" hidden="1" customHeight="1">
      <c r="X381" s="1426"/>
      <c r="AI381" s="1426"/>
      <c r="AT381" s="1426"/>
      <c r="BF381" s="1426"/>
      <c r="BQ381" s="1426"/>
      <c r="CB381" s="1426"/>
    </row>
    <row r="382" spans="24:80" ht="0" hidden="1" customHeight="1">
      <c r="X382" s="1426"/>
      <c r="AI382" s="1426"/>
      <c r="AT382" s="1426"/>
      <c r="BF382" s="1426"/>
      <c r="BQ382" s="1426"/>
      <c r="CB382" s="1426"/>
    </row>
    <row r="383" spans="24:80" ht="0" hidden="1" customHeight="1">
      <c r="X383" s="1426"/>
      <c r="AI383" s="1426"/>
      <c r="AT383" s="1426"/>
      <c r="BF383" s="1426"/>
      <c r="BQ383" s="1426"/>
      <c r="CB383" s="1426"/>
    </row>
    <row r="384" spans="24:80" ht="0" hidden="1" customHeight="1">
      <c r="X384" s="1426"/>
      <c r="AI384" s="1426"/>
      <c r="AT384" s="1426"/>
      <c r="BF384" s="1426"/>
      <c r="BQ384" s="1426"/>
      <c r="CB384" s="1426"/>
    </row>
    <row r="385" spans="24:80" ht="0" hidden="1" customHeight="1">
      <c r="X385" s="1426"/>
      <c r="AI385" s="1426"/>
      <c r="AT385" s="1426"/>
      <c r="BF385" s="1426"/>
      <c r="BQ385" s="1426"/>
      <c r="CB385" s="1426"/>
    </row>
    <row r="386" spans="24:80" ht="0" hidden="1" customHeight="1">
      <c r="X386" s="1426"/>
      <c r="AI386" s="1426"/>
      <c r="AT386" s="1426"/>
      <c r="BF386" s="1426"/>
      <c r="BQ386" s="1426"/>
      <c r="CB386" s="1426"/>
    </row>
    <row r="387" spans="24:80" ht="0" hidden="1" customHeight="1">
      <c r="X387" s="1426"/>
      <c r="AI387" s="1426"/>
      <c r="AT387" s="1426"/>
      <c r="BF387" s="1426"/>
      <c r="BQ387" s="1426"/>
      <c r="CB387" s="1426"/>
    </row>
    <row r="388" spans="24:80" ht="0" hidden="1" customHeight="1">
      <c r="X388" s="1426"/>
      <c r="AI388" s="1426"/>
      <c r="AT388" s="1426"/>
      <c r="BF388" s="1426"/>
      <c r="BQ388" s="1426"/>
      <c r="CB388" s="1426"/>
    </row>
    <row r="389" spans="24:80" ht="0" hidden="1" customHeight="1">
      <c r="X389" s="1426"/>
      <c r="AI389" s="1426"/>
      <c r="AT389" s="1426"/>
      <c r="BF389" s="1426"/>
      <c r="BQ389" s="1426"/>
      <c r="CB389" s="1426"/>
    </row>
    <row r="390" spans="24:80" ht="0" hidden="1" customHeight="1">
      <c r="X390" s="1426"/>
      <c r="AI390" s="1426"/>
      <c r="AT390" s="1426"/>
      <c r="BF390" s="1426"/>
      <c r="BQ390" s="1426"/>
      <c r="CB390" s="1426"/>
    </row>
    <row r="391" spans="24:80" ht="0" hidden="1" customHeight="1">
      <c r="X391" s="1426"/>
      <c r="AI391" s="1426"/>
      <c r="AT391" s="1426"/>
      <c r="BF391" s="1426"/>
      <c r="BQ391" s="1426"/>
      <c r="CB391" s="1426"/>
    </row>
    <row r="392" spans="24:80" ht="0" hidden="1" customHeight="1">
      <c r="X392" s="1426"/>
      <c r="AI392" s="1426"/>
      <c r="AT392" s="1426"/>
      <c r="BF392" s="1426"/>
      <c r="BQ392" s="1426"/>
      <c r="CB392" s="1426"/>
    </row>
    <row r="393" spans="24:80" ht="0" hidden="1" customHeight="1">
      <c r="X393" s="1426"/>
      <c r="AI393" s="1426"/>
      <c r="AT393" s="1426"/>
      <c r="BF393" s="1426"/>
      <c r="BQ393" s="1426"/>
      <c r="CB393" s="1426"/>
    </row>
    <row r="394" spans="24:80" ht="0" hidden="1" customHeight="1">
      <c r="X394" s="1426"/>
      <c r="AI394" s="1426"/>
      <c r="AT394" s="1426"/>
      <c r="BF394" s="1426"/>
      <c r="BQ394" s="1426"/>
      <c r="CB394" s="1426"/>
    </row>
    <row r="395" spans="24:80" ht="0" hidden="1" customHeight="1">
      <c r="X395" s="1426"/>
      <c r="AI395" s="1426"/>
      <c r="AT395" s="1426"/>
      <c r="BF395" s="1426"/>
      <c r="BQ395" s="1426"/>
      <c r="CB395" s="1426"/>
    </row>
    <row r="396" spans="24:80" ht="0" hidden="1" customHeight="1">
      <c r="X396" s="1426"/>
      <c r="AI396" s="1426"/>
      <c r="AT396" s="1426"/>
      <c r="BF396" s="1426"/>
      <c r="BQ396" s="1426"/>
      <c r="CB396" s="1426"/>
    </row>
    <row r="397" spans="24:80" ht="0" hidden="1" customHeight="1">
      <c r="X397" s="1426"/>
      <c r="AI397" s="1426"/>
      <c r="AT397" s="1426"/>
      <c r="BF397" s="1426"/>
      <c r="BQ397" s="1426"/>
      <c r="CB397" s="1426"/>
    </row>
    <row r="398" spans="24:80" ht="0" hidden="1" customHeight="1">
      <c r="X398" s="1426"/>
      <c r="AI398" s="1426"/>
      <c r="AT398" s="1426"/>
      <c r="BF398" s="1426"/>
      <c r="BQ398" s="1426"/>
      <c r="CB398" s="1426"/>
    </row>
    <row r="399" spans="24:80" ht="0" hidden="1" customHeight="1">
      <c r="X399" s="1426"/>
      <c r="AI399" s="1426"/>
      <c r="AT399" s="1426"/>
      <c r="BF399" s="1426"/>
      <c r="BQ399" s="1426"/>
      <c r="CB399" s="1426"/>
    </row>
    <row r="400" spans="24:80" ht="0" hidden="1" customHeight="1">
      <c r="X400" s="1426"/>
      <c r="AI400" s="1426"/>
      <c r="AT400" s="1426"/>
      <c r="BF400" s="1426"/>
      <c r="BQ400" s="1426"/>
      <c r="CB400" s="1426"/>
    </row>
    <row r="401" spans="24:80" ht="0" hidden="1" customHeight="1">
      <c r="X401" s="1426"/>
      <c r="AI401" s="1426"/>
      <c r="AT401" s="1426"/>
      <c r="BF401" s="1426"/>
      <c r="BQ401" s="1426"/>
      <c r="CB401" s="1426"/>
    </row>
    <row r="402" spans="24:80" ht="0" hidden="1" customHeight="1">
      <c r="X402" s="1426"/>
      <c r="AI402" s="1426"/>
      <c r="AT402" s="1426"/>
      <c r="BF402" s="1426"/>
      <c r="BQ402" s="1426"/>
      <c r="CB402" s="1426"/>
    </row>
    <row r="403" spans="24:80" ht="0" hidden="1" customHeight="1">
      <c r="X403" s="1426"/>
      <c r="AI403" s="1426"/>
      <c r="AT403" s="1426"/>
      <c r="BF403" s="1426"/>
      <c r="BQ403" s="1426"/>
      <c r="CB403" s="1426"/>
    </row>
    <row r="404" spans="24:80" ht="0" hidden="1" customHeight="1">
      <c r="X404" s="1426"/>
      <c r="AI404" s="1426"/>
      <c r="AT404" s="1426"/>
      <c r="BF404" s="1426"/>
      <c r="BQ404" s="1426"/>
      <c r="CB404" s="1426"/>
    </row>
    <row r="405" spans="24:80" ht="0" hidden="1" customHeight="1">
      <c r="X405" s="1426"/>
      <c r="AI405" s="1426"/>
      <c r="AT405" s="1426"/>
      <c r="BF405" s="1426"/>
      <c r="BQ405" s="1426"/>
      <c r="CB405" s="1426"/>
    </row>
    <row r="406" spans="24:80" ht="0" hidden="1" customHeight="1">
      <c r="X406" s="1426"/>
      <c r="AI406" s="1426"/>
      <c r="AT406" s="1426"/>
      <c r="BF406" s="1426"/>
      <c r="BQ406" s="1426"/>
      <c r="CB406" s="1426"/>
    </row>
    <row r="407" spans="24:80" ht="0" hidden="1" customHeight="1">
      <c r="X407" s="1426"/>
      <c r="AI407" s="1426"/>
      <c r="AT407" s="1426"/>
      <c r="BF407" s="1426"/>
      <c r="BQ407" s="1426"/>
      <c r="CB407" s="1426"/>
    </row>
    <row r="408" spans="24:80" ht="0" hidden="1" customHeight="1">
      <c r="X408" s="1426"/>
      <c r="AI408" s="1426"/>
      <c r="AT408" s="1426"/>
      <c r="BF408" s="1426"/>
      <c r="BQ408" s="1426"/>
      <c r="CB408" s="1426"/>
    </row>
    <row r="409" spans="24:80" ht="0" hidden="1" customHeight="1">
      <c r="X409" s="1426"/>
      <c r="AI409" s="1426"/>
      <c r="AT409" s="1426"/>
      <c r="BF409" s="1426"/>
      <c r="BQ409" s="1426"/>
      <c r="CB409" s="1426"/>
    </row>
    <row r="410" spans="24:80" ht="0" hidden="1" customHeight="1">
      <c r="X410" s="1426"/>
      <c r="AI410" s="1426"/>
      <c r="AT410" s="1426"/>
      <c r="BF410" s="1426"/>
      <c r="BQ410" s="1426"/>
      <c r="CB410" s="1426"/>
    </row>
    <row r="411" spans="24:80" ht="0" hidden="1" customHeight="1">
      <c r="X411" s="1426"/>
      <c r="AI411" s="1426"/>
      <c r="AT411" s="1426"/>
      <c r="BF411" s="1426"/>
      <c r="BQ411" s="1426"/>
      <c r="CB411" s="1426"/>
    </row>
    <row r="412" spans="24:80" ht="0" hidden="1" customHeight="1">
      <c r="X412" s="1426"/>
      <c r="AI412" s="1426"/>
      <c r="AT412" s="1426"/>
      <c r="BF412" s="1426"/>
      <c r="BQ412" s="1426"/>
      <c r="CB412" s="1426"/>
    </row>
    <row r="413" spans="24:80" ht="0" hidden="1" customHeight="1">
      <c r="X413" s="1426"/>
      <c r="AI413" s="1426"/>
      <c r="AT413" s="1426"/>
      <c r="BF413" s="1426"/>
      <c r="BQ413" s="1426"/>
      <c r="CB413" s="1426"/>
    </row>
    <row r="414" spans="24:80" ht="0" hidden="1" customHeight="1">
      <c r="X414" s="1426"/>
      <c r="AI414" s="1426"/>
      <c r="AT414" s="1426"/>
      <c r="BF414" s="1426"/>
      <c r="BQ414" s="1426"/>
      <c r="CB414" s="1426"/>
    </row>
    <row r="415" spans="24:80" ht="0" hidden="1" customHeight="1">
      <c r="X415" s="1426"/>
      <c r="AI415" s="1426"/>
      <c r="AT415" s="1426"/>
      <c r="BF415" s="1426"/>
      <c r="BQ415" s="1426"/>
      <c r="CB415" s="1426"/>
    </row>
    <row r="416" spans="24:80" ht="0" hidden="1" customHeight="1">
      <c r="X416" s="1426"/>
      <c r="AI416" s="1426"/>
      <c r="AT416" s="1426"/>
      <c r="BF416" s="1426"/>
      <c r="BQ416" s="1426"/>
      <c r="CB416" s="1426"/>
    </row>
    <row r="417" spans="24:80" ht="0" hidden="1" customHeight="1">
      <c r="X417" s="1426"/>
      <c r="AI417" s="1426"/>
      <c r="AT417" s="1426"/>
      <c r="BF417" s="1426"/>
      <c r="BQ417" s="1426"/>
      <c r="CB417" s="1426"/>
    </row>
    <row r="418" spans="24:80" ht="0" hidden="1" customHeight="1">
      <c r="X418" s="1426"/>
      <c r="AI418" s="1426"/>
      <c r="AT418" s="1426"/>
      <c r="BF418" s="1426"/>
      <c r="BQ418" s="1426"/>
      <c r="CB418" s="1426"/>
    </row>
    <row r="419" spans="24:80" ht="0" hidden="1" customHeight="1">
      <c r="X419" s="1426"/>
      <c r="AI419" s="1426"/>
      <c r="AT419" s="1426"/>
      <c r="BF419" s="1426"/>
      <c r="BQ419" s="1426"/>
      <c r="CB419" s="1426"/>
    </row>
    <row r="420" spans="24:80" ht="0" hidden="1" customHeight="1">
      <c r="X420" s="1426"/>
      <c r="AI420" s="1426"/>
      <c r="AT420" s="1426"/>
      <c r="BF420" s="1426"/>
      <c r="BQ420" s="1426"/>
      <c r="CB420" s="1426"/>
    </row>
    <row r="421" spans="24:80" ht="0" hidden="1" customHeight="1">
      <c r="X421" s="1426"/>
      <c r="AI421" s="1426"/>
      <c r="AT421" s="1426"/>
      <c r="BF421" s="1426"/>
      <c r="BQ421" s="1426"/>
      <c r="CB421" s="1426"/>
    </row>
    <row r="422" spans="24:80" ht="0" hidden="1" customHeight="1">
      <c r="X422" s="1426"/>
      <c r="AI422" s="1426"/>
      <c r="AT422" s="1426"/>
      <c r="BF422" s="1426"/>
      <c r="BQ422" s="1426"/>
      <c r="CB422" s="1426"/>
    </row>
    <row r="423" spans="24:80" ht="0" hidden="1" customHeight="1">
      <c r="X423" s="1426"/>
      <c r="AI423" s="1426"/>
      <c r="AT423" s="1426"/>
      <c r="BF423" s="1426"/>
      <c r="BQ423" s="1426"/>
      <c r="CB423" s="1426"/>
    </row>
    <row r="424" spans="24:80" ht="0" hidden="1" customHeight="1">
      <c r="X424" s="1426"/>
      <c r="AI424" s="1426"/>
      <c r="AT424" s="1426"/>
      <c r="BF424" s="1426"/>
      <c r="BQ424" s="1426"/>
      <c r="CB424" s="1426"/>
    </row>
    <row r="425" spans="24:80" ht="0" hidden="1" customHeight="1">
      <c r="X425" s="1426"/>
      <c r="AI425" s="1426"/>
      <c r="AT425" s="1426"/>
      <c r="BF425" s="1426"/>
      <c r="BQ425" s="1426"/>
      <c r="CB425" s="1426"/>
    </row>
    <row r="426" spans="24:80" ht="0" hidden="1" customHeight="1">
      <c r="X426" s="1426"/>
      <c r="AI426" s="1426"/>
      <c r="AT426" s="1426"/>
      <c r="BF426" s="1426"/>
      <c r="BQ426" s="1426"/>
      <c r="CB426" s="1426"/>
    </row>
    <row r="427" spans="24:80" ht="0" hidden="1" customHeight="1">
      <c r="X427" s="1426"/>
      <c r="AI427" s="1426"/>
      <c r="AT427" s="1426"/>
      <c r="BF427" s="1426"/>
      <c r="BQ427" s="1426"/>
      <c r="CB427" s="1426"/>
    </row>
    <row r="428" spans="24:80" ht="0" hidden="1" customHeight="1">
      <c r="X428" s="1426"/>
      <c r="AI428" s="1426"/>
      <c r="AT428" s="1426"/>
      <c r="BF428" s="1426"/>
      <c r="BQ428" s="1426"/>
      <c r="CB428" s="1426"/>
    </row>
    <row r="429" spans="24:80" ht="0" hidden="1" customHeight="1">
      <c r="X429" s="1426"/>
      <c r="AI429" s="1426"/>
      <c r="AT429" s="1426"/>
      <c r="BF429" s="1426"/>
      <c r="BQ429" s="1426"/>
      <c r="CB429" s="1426"/>
    </row>
    <row r="430" spans="24:80" ht="0" hidden="1" customHeight="1">
      <c r="X430" s="1426"/>
      <c r="AI430" s="1426"/>
      <c r="AT430" s="1426"/>
      <c r="BF430" s="1426"/>
      <c r="BQ430" s="1426"/>
      <c r="CB430" s="1426"/>
    </row>
    <row r="431" spans="24:80" ht="0" hidden="1" customHeight="1">
      <c r="X431" s="1426"/>
      <c r="AI431" s="1426"/>
      <c r="AT431" s="1426"/>
      <c r="BF431" s="1426"/>
      <c r="BQ431" s="1426"/>
      <c r="CB431" s="1426"/>
    </row>
    <row r="432" spans="24:80" ht="0" hidden="1" customHeight="1">
      <c r="X432" s="1426"/>
      <c r="AI432" s="1426"/>
      <c r="AT432" s="1426"/>
      <c r="BF432" s="1426"/>
      <c r="BQ432" s="1426"/>
      <c r="CB432" s="1426"/>
    </row>
    <row r="433" spans="24:80" ht="0" hidden="1" customHeight="1">
      <c r="X433" s="1426"/>
      <c r="AI433" s="1426"/>
      <c r="AT433" s="1426"/>
      <c r="BF433" s="1426"/>
      <c r="BQ433" s="1426"/>
      <c r="CB433" s="1426"/>
    </row>
    <row r="434" spans="24:80" ht="0" hidden="1" customHeight="1">
      <c r="X434" s="1426"/>
      <c r="AI434" s="1426"/>
      <c r="AT434" s="1426"/>
      <c r="BF434" s="1426"/>
      <c r="BQ434" s="1426"/>
      <c r="CB434" s="1426"/>
    </row>
    <row r="435" spans="24:80" ht="0" hidden="1" customHeight="1">
      <c r="X435" s="1426"/>
      <c r="AI435" s="1426"/>
      <c r="AT435" s="1426"/>
      <c r="BF435" s="1426"/>
      <c r="BQ435" s="1426"/>
      <c r="CB435" s="1426"/>
    </row>
    <row r="436" spans="24:80" ht="0" hidden="1" customHeight="1">
      <c r="X436" s="1426"/>
      <c r="AI436" s="1426"/>
      <c r="AT436" s="1426"/>
      <c r="BF436" s="1426"/>
      <c r="BQ436" s="1426"/>
      <c r="CB436" s="1426"/>
    </row>
    <row r="437" spans="24:80" ht="0" hidden="1" customHeight="1">
      <c r="X437" s="1426"/>
      <c r="AI437" s="1426"/>
      <c r="AT437" s="1426"/>
      <c r="BF437" s="1426"/>
      <c r="BQ437" s="1426"/>
      <c r="CB437" s="1426"/>
    </row>
    <row r="438" spans="24:80" ht="0" hidden="1" customHeight="1">
      <c r="X438" s="1426"/>
      <c r="AI438" s="1426"/>
      <c r="AT438" s="1426"/>
      <c r="BF438" s="1426"/>
      <c r="BQ438" s="1426"/>
      <c r="CB438" s="1426"/>
    </row>
    <row r="439" spans="24:80" ht="0" hidden="1" customHeight="1">
      <c r="X439" s="1426"/>
      <c r="AI439" s="1426"/>
      <c r="AT439" s="1426"/>
      <c r="BF439" s="1426"/>
      <c r="BQ439" s="1426"/>
      <c r="CB439" s="1426"/>
    </row>
    <row r="440" spans="24:80" ht="0" hidden="1" customHeight="1">
      <c r="X440" s="1426"/>
      <c r="AI440" s="1426"/>
      <c r="AT440" s="1426"/>
      <c r="BF440" s="1426"/>
      <c r="BQ440" s="1426"/>
      <c r="CB440" s="1426"/>
    </row>
    <row r="441" spans="24:80" ht="0" hidden="1" customHeight="1">
      <c r="X441" s="1426"/>
      <c r="AI441" s="1426"/>
      <c r="AT441" s="1426"/>
      <c r="BF441" s="1426"/>
      <c r="BQ441" s="1426"/>
      <c r="CB441" s="1426"/>
    </row>
    <row r="442" spans="24:80" ht="0" hidden="1" customHeight="1">
      <c r="X442" s="1426"/>
      <c r="AI442" s="1426"/>
      <c r="AT442" s="1426"/>
      <c r="BF442" s="1426"/>
      <c r="BQ442" s="1426"/>
      <c r="CB442" s="1426"/>
    </row>
    <row r="443" spans="24:80" ht="0" hidden="1" customHeight="1">
      <c r="X443" s="1426"/>
      <c r="AI443" s="1426"/>
      <c r="AT443" s="1426"/>
      <c r="BF443" s="1426"/>
      <c r="BQ443" s="1426"/>
      <c r="CB443" s="1426"/>
    </row>
    <row r="444" spans="24:80" ht="0" hidden="1" customHeight="1">
      <c r="X444" s="1426"/>
      <c r="AI444" s="1426"/>
      <c r="AT444" s="1426"/>
      <c r="BF444" s="1426"/>
      <c r="BQ444" s="1426"/>
      <c r="CB444" s="1426"/>
    </row>
    <row r="445" spans="24:80" ht="0" hidden="1" customHeight="1">
      <c r="X445" s="1426"/>
      <c r="AI445" s="1426"/>
      <c r="AT445" s="1426"/>
      <c r="BF445" s="1426"/>
      <c r="BQ445" s="1426"/>
      <c r="CB445" s="1426"/>
    </row>
    <row r="446" spans="24:80" ht="0" hidden="1" customHeight="1">
      <c r="X446" s="1426"/>
      <c r="AI446" s="1426"/>
      <c r="AT446" s="1426"/>
      <c r="BF446" s="1426"/>
      <c r="BQ446" s="1426"/>
      <c r="CB446" s="1426"/>
    </row>
    <row r="447" spans="24:80" ht="0" hidden="1" customHeight="1">
      <c r="X447" s="1426"/>
      <c r="AI447" s="1426"/>
      <c r="AT447" s="1426"/>
      <c r="BF447" s="1426"/>
      <c r="BQ447" s="1426"/>
      <c r="CB447" s="1426"/>
    </row>
    <row r="448" spans="24:80" ht="0" hidden="1" customHeight="1">
      <c r="X448" s="1426"/>
      <c r="AI448" s="1426"/>
      <c r="AT448" s="1426"/>
      <c r="BF448" s="1426"/>
      <c r="BQ448" s="1426"/>
      <c r="CB448" s="1426"/>
    </row>
    <row r="449" spans="24:80" ht="0" hidden="1" customHeight="1">
      <c r="X449" s="1426"/>
      <c r="AI449" s="1426"/>
      <c r="AT449" s="1426"/>
      <c r="BF449" s="1426"/>
      <c r="BQ449" s="1426"/>
      <c r="CB449" s="1426"/>
    </row>
    <row r="450" spans="24:80" ht="0" hidden="1" customHeight="1">
      <c r="X450" s="1426"/>
      <c r="AI450" s="1426"/>
      <c r="AT450" s="1426"/>
      <c r="BF450" s="1426"/>
      <c r="BQ450" s="1426"/>
      <c r="CB450" s="1426"/>
    </row>
    <row r="451" spans="24:80" ht="0" hidden="1" customHeight="1">
      <c r="X451" s="1426"/>
      <c r="AI451" s="1426"/>
      <c r="AT451" s="1426"/>
      <c r="BF451" s="1426"/>
      <c r="BQ451" s="1426"/>
      <c r="CB451" s="1426"/>
    </row>
    <row r="452" spans="24:80" ht="0" hidden="1" customHeight="1">
      <c r="X452" s="1426"/>
      <c r="AI452" s="1426"/>
      <c r="AT452" s="1426"/>
      <c r="BF452" s="1426"/>
      <c r="BQ452" s="1426"/>
      <c r="CB452" s="1426"/>
    </row>
    <row r="453" spans="24:80" ht="0" hidden="1" customHeight="1">
      <c r="X453" s="1426"/>
      <c r="AI453" s="1426"/>
      <c r="AT453" s="1426"/>
      <c r="BF453" s="1426"/>
      <c r="BQ453" s="1426"/>
      <c r="CB453" s="1426"/>
    </row>
    <row r="454" spans="24:80" ht="0" hidden="1" customHeight="1">
      <c r="X454" s="1426"/>
      <c r="AI454" s="1426"/>
      <c r="AT454" s="1426"/>
      <c r="BF454" s="1426"/>
      <c r="BQ454" s="1426"/>
      <c r="CB454" s="1426"/>
    </row>
    <row r="455" spans="24:80" ht="0" hidden="1" customHeight="1">
      <c r="X455" s="1426"/>
      <c r="AI455" s="1426"/>
      <c r="AT455" s="1426"/>
      <c r="BF455" s="1426"/>
      <c r="BQ455" s="1426"/>
      <c r="CB455" s="1426"/>
    </row>
    <row r="456" spans="24:80" ht="0" hidden="1" customHeight="1">
      <c r="X456" s="1426"/>
      <c r="AI456" s="1426"/>
      <c r="AT456" s="1426"/>
      <c r="BF456" s="1426"/>
      <c r="BQ456" s="1426"/>
      <c r="CB456" s="1426"/>
    </row>
    <row r="457" spans="24:80" ht="0" hidden="1" customHeight="1">
      <c r="X457" s="1426"/>
      <c r="AI457" s="1426"/>
      <c r="AT457" s="1426"/>
      <c r="BF457" s="1426"/>
      <c r="BQ457" s="1426"/>
      <c r="CB457" s="1426"/>
    </row>
    <row r="458" spans="24:80" ht="0" hidden="1" customHeight="1">
      <c r="X458" s="1426"/>
      <c r="AI458" s="1426"/>
      <c r="AT458" s="1426"/>
      <c r="BF458" s="1426"/>
      <c r="BQ458" s="1426"/>
      <c r="CB458" s="1426"/>
    </row>
    <row r="459" spans="24:80" ht="0" hidden="1" customHeight="1">
      <c r="X459" s="1426"/>
      <c r="AI459" s="1426"/>
      <c r="AT459" s="1426"/>
      <c r="BF459" s="1426"/>
      <c r="BQ459" s="1426"/>
      <c r="CB459" s="1426"/>
    </row>
    <row r="460" spans="24:80" ht="0" hidden="1" customHeight="1">
      <c r="X460" s="1426"/>
      <c r="AI460" s="1426"/>
      <c r="AT460" s="1426"/>
      <c r="BF460" s="1426"/>
      <c r="BQ460" s="1426"/>
      <c r="CB460" s="1426"/>
    </row>
    <row r="461" spans="24:80" ht="0" hidden="1" customHeight="1">
      <c r="X461" s="1426"/>
      <c r="AI461" s="1426"/>
      <c r="AT461" s="1426"/>
      <c r="BF461" s="1426"/>
      <c r="BQ461" s="1426"/>
      <c r="CB461" s="1426"/>
    </row>
    <row r="462" spans="24:80" ht="0" hidden="1" customHeight="1">
      <c r="X462" s="1426"/>
      <c r="AI462" s="1426"/>
      <c r="AT462" s="1426"/>
      <c r="BF462" s="1426"/>
      <c r="BQ462" s="1426"/>
      <c r="CB462" s="1426"/>
    </row>
    <row r="463" spans="24:80" ht="0" hidden="1" customHeight="1">
      <c r="X463" s="1426"/>
      <c r="AI463" s="1426"/>
      <c r="AT463" s="1426"/>
      <c r="BF463" s="1426"/>
      <c r="BQ463" s="1426"/>
      <c r="CB463" s="1426"/>
    </row>
    <row r="464" spans="24:80" ht="0" hidden="1" customHeight="1">
      <c r="X464" s="1426"/>
      <c r="AI464" s="1426"/>
      <c r="AT464" s="1426"/>
      <c r="BF464" s="1426"/>
      <c r="BQ464" s="1426"/>
      <c r="CB464" s="1426"/>
    </row>
    <row r="465" spans="24:80" ht="0" hidden="1" customHeight="1">
      <c r="X465" s="1426"/>
      <c r="AI465" s="1426"/>
      <c r="AT465" s="1426"/>
      <c r="BF465" s="1426"/>
      <c r="BQ465" s="1426"/>
      <c r="CB465" s="1426"/>
    </row>
    <row r="466" spans="24:80" ht="0" hidden="1" customHeight="1">
      <c r="X466" s="1426"/>
      <c r="AI466" s="1426"/>
      <c r="AT466" s="1426"/>
      <c r="BF466" s="1426"/>
      <c r="BQ466" s="1426"/>
      <c r="CB466" s="1426"/>
    </row>
    <row r="467" spans="24:80" ht="0" hidden="1" customHeight="1">
      <c r="X467" s="1426"/>
      <c r="AI467" s="1426"/>
      <c r="AT467" s="1426"/>
      <c r="BF467" s="1426"/>
      <c r="BQ467" s="1426"/>
      <c r="CB467" s="1426"/>
    </row>
    <row r="468" spans="24:80" ht="0" hidden="1" customHeight="1">
      <c r="X468" s="1426"/>
      <c r="AI468" s="1426"/>
      <c r="AT468" s="1426"/>
      <c r="BF468" s="1426"/>
      <c r="BQ468" s="1426"/>
      <c r="CB468" s="1426"/>
    </row>
    <row r="469" spans="24:80" ht="0" hidden="1" customHeight="1">
      <c r="X469" s="1426"/>
      <c r="AI469" s="1426"/>
      <c r="AT469" s="1426"/>
      <c r="BF469" s="1426"/>
      <c r="BQ469" s="1426"/>
      <c r="CB469" s="1426"/>
    </row>
    <row r="470" spans="24:80" ht="0" hidden="1" customHeight="1">
      <c r="X470" s="1426"/>
      <c r="AI470" s="1426"/>
      <c r="AT470" s="1426"/>
      <c r="BF470" s="1426"/>
      <c r="BQ470" s="1426"/>
      <c r="CB470" s="1426"/>
    </row>
    <row r="471" spans="24:80" ht="0" hidden="1" customHeight="1">
      <c r="X471" s="1426"/>
      <c r="AI471" s="1426"/>
      <c r="AT471" s="1426"/>
      <c r="BF471" s="1426"/>
      <c r="BQ471" s="1426"/>
      <c r="CB471" s="1426"/>
    </row>
    <row r="472" spans="24:80" ht="0" hidden="1" customHeight="1">
      <c r="X472" s="1426"/>
      <c r="AI472" s="1426"/>
      <c r="AT472" s="1426"/>
      <c r="BF472" s="1426"/>
      <c r="BQ472" s="1426"/>
      <c r="CB472" s="1426"/>
    </row>
    <row r="473" spans="24:80" ht="0" hidden="1" customHeight="1">
      <c r="X473" s="1426"/>
      <c r="AI473" s="1426"/>
      <c r="AT473" s="1426"/>
      <c r="BF473" s="1426"/>
      <c r="BQ473" s="1426"/>
      <c r="CB473" s="1426"/>
    </row>
    <row r="474" spans="24:80" ht="0" hidden="1" customHeight="1">
      <c r="X474" s="1426"/>
      <c r="AI474" s="1426"/>
      <c r="AT474" s="1426"/>
      <c r="BF474" s="1426"/>
      <c r="BQ474" s="1426"/>
      <c r="CB474" s="1426"/>
    </row>
    <row r="475" spans="24:80" ht="0" hidden="1" customHeight="1">
      <c r="X475" s="1426"/>
      <c r="AI475" s="1426"/>
      <c r="AT475" s="1426"/>
      <c r="BF475" s="1426"/>
      <c r="BQ475" s="1426"/>
      <c r="CB475" s="1426"/>
    </row>
    <row r="476" spans="24:80" ht="0" hidden="1" customHeight="1">
      <c r="X476" s="1426"/>
      <c r="AI476" s="1426"/>
      <c r="AT476" s="1426"/>
      <c r="BF476" s="1426"/>
      <c r="BQ476" s="1426"/>
      <c r="CB476" s="1426"/>
    </row>
    <row r="477" spans="24:80" ht="0" hidden="1" customHeight="1">
      <c r="X477" s="1426"/>
      <c r="AI477" s="1426"/>
      <c r="AT477" s="1426"/>
      <c r="BF477" s="1426"/>
      <c r="BQ477" s="1426"/>
      <c r="CB477" s="1426"/>
    </row>
    <row r="478" spans="24:80" ht="0" hidden="1" customHeight="1">
      <c r="X478" s="1426"/>
      <c r="AI478" s="1426"/>
      <c r="AT478" s="1426"/>
      <c r="BF478" s="1426"/>
      <c r="BQ478" s="1426"/>
      <c r="CB478" s="1426"/>
    </row>
    <row r="479" spans="24:80" ht="0" hidden="1" customHeight="1">
      <c r="X479" s="1426"/>
      <c r="AI479" s="1426"/>
      <c r="AT479" s="1426"/>
      <c r="BF479" s="1426"/>
      <c r="BQ479" s="1426"/>
      <c r="CB479" s="1426"/>
    </row>
    <row r="480" spans="24:80" ht="0" hidden="1" customHeight="1">
      <c r="X480" s="1426"/>
      <c r="AI480" s="1426"/>
      <c r="AT480" s="1426"/>
      <c r="BF480" s="1426"/>
      <c r="BQ480" s="1426"/>
      <c r="CB480" s="1426"/>
    </row>
    <row r="481" spans="24:80" ht="0" hidden="1" customHeight="1">
      <c r="X481" s="1426"/>
      <c r="AI481" s="1426"/>
      <c r="AT481" s="1426"/>
      <c r="BF481" s="1426"/>
      <c r="BQ481" s="1426"/>
      <c r="CB481" s="1426"/>
    </row>
    <row r="482" spans="24:80" ht="0" hidden="1" customHeight="1">
      <c r="X482" s="1426"/>
      <c r="AI482" s="1426"/>
      <c r="AT482" s="1426"/>
      <c r="BF482" s="1426"/>
      <c r="BQ482" s="1426"/>
      <c r="CB482" s="1426"/>
    </row>
    <row r="483" spans="24:80" ht="0" hidden="1" customHeight="1">
      <c r="X483" s="1426"/>
      <c r="AI483" s="1426"/>
      <c r="AT483" s="1426"/>
      <c r="BF483" s="1426"/>
      <c r="BQ483" s="1426"/>
      <c r="CB483" s="1426"/>
    </row>
    <row r="484" spans="24:80" ht="0" hidden="1" customHeight="1">
      <c r="X484" s="1426"/>
      <c r="AI484" s="1426"/>
      <c r="AT484" s="1426"/>
      <c r="BF484" s="1426"/>
      <c r="BQ484" s="1426"/>
      <c r="CB484" s="1426"/>
    </row>
    <row r="485" spans="24:80" ht="0" hidden="1" customHeight="1">
      <c r="X485" s="1426"/>
      <c r="AI485" s="1426"/>
      <c r="AT485" s="1426"/>
      <c r="BF485" s="1426"/>
      <c r="BQ485" s="1426"/>
      <c r="CB485" s="1426"/>
    </row>
    <row r="486" spans="24:80" ht="0" hidden="1" customHeight="1">
      <c r="X486" s="1426"/>
      <c r="AI486" s="1426"/>
      <c r="AT486" s="1426"/>
      <c r="BF486" s="1426"/>
      <c r="BQ486" s="1426"/>
      <c r="CB486" s="1426"/>
    </row>
    <row r="487" spans="24:80" ht="0" hidden="1" customHeight="1">
      <c r="X487" s="1426"/>
      <c r="AI487" s="1426"/>
      <c r="AT487" s="1426"/>
      <c r="BF487" s="1426"/>
      <c r="BQ487" s="1426"/>
      <c r="CB487" s="1426"/>
    </row>
    <row r="488" spans="24:80" ht="0" hidden="1" customHeight="1">
      <c r="X488" s="1426"/>
      <c r="AI488" s="1426"/>
      <c r="AT488" s="1426"/>
      <c r="BF488" s="1426"/>
      <c r="BQ488" s="1426"/>
      <c r="CB488" s="1426"/>
    </row>
    <row r="489" spans="24:80" ht="0" hidden="1" customHeight="1">
      <c r="X489" s="1426"/>
      <c r="AI489" s="1426"/>
      <c r="AT489" s="1426"/>
      <c r="BF489" s="1426"/>
      <c r="BQ489" s="1426"/>
      <c r="CB489" s="1426"/>
    </row>
    <row r="490" spans="24:80" ht="0" hidden="1" customHeight="1">
      <c r="X490" s="1426"/>
      <c r="AI490" s="1426"/>
      <c r="AT490" s="1426"/>
      <c r="BF490" s="1426"/>
      <c r="BQ490" s="1426"/>
      <c r="CB490" s="1426"/>
    </row>
    <row r="491" spans="24:80" ht="0" hidden="1" customHeight="1">
      <c r="X491" s="1426"/>
      <c r="AI491" s="1426"/>
      <c r="AT491" s="1426"/>
      <c r="BF491" s="1426"/>
      <c r="BQ491" s="1426"/>
      <c r="CB491" s="1426"/>
    </row>
    <row r="492" spans="24:80" ht="0" hidden="1" customHeight="1">
      <c r="X492" s="1426"/>
      <c r="AI492" s="1426"/>
      <c r="AT492" s="1426"/>
      <c r="BF492" s="1426"/>
      <c r="BQ492" s="1426"/>
      <c r="CB492" s="1426"/>
    </row>
    <row r="493" spans="24:80" ht="0" hidden="1" customHeight="1">
      <c r="X493" s="1426"/>
      <c r="AI493" s="1426"/>
      <c r="AT493" s="1426"/>
      <c r="BF493" s="1426"/>
      <c r="BQ493" s="1426"/>
      <c r="CB493" s="1426"/>
    </row>
    <row r="494" spans="24:80" ht="0" hidden="1" customHeight="1">
      <c r="X494" s="1426"/>
      <c r="AI494" s="1426"/>
      <c r="AT494" s="1426"/>
      <c r="BF494" s="1426"/>
      <c r="BQ494" s="1426"/>
      <c r="CB494" s="1426"/>
    </row>
    <row r="495" spans="24:80" ht="0" hidden="1" customHeight="1">
      <c r="X495" s="1426"/>
      <c r="AI495" s="1426"/>
      <c r="AT495" s="1426"/>
      <c r="BF495" s="1426"/>
      <c r="BQ495" s="1426"/>
      <c r="CB495" s="1426"/>
    </row>
    <row r="496" spans="24:80" ht="0" hidden="1" customHeight="1">
      <c r="X496" s="1426"/>
      <c r="AI496" s="1426"/>
      <c r="AT496" s="1426"/>
      <c r="BF496" s="1426"/>
      <c r="BQ496" s="1426"/>
      <c r="CB496" s="1426"/>
    </row>
    <row r="497" spans="24:80" ht="0" hidden="1" customHeight="1">
      <c r="X497" s="1426"/>
      <c r="AI497" s="1426"/>
      <c r="AT497" s="1426"/>
      <c r="BF497" s="1426"/>
      <c r="BQ497" s="1426"/>
      <c r="CB497" s="1426"/>
    </row>
    <row r="498" spans="24:80" ht="0" hidden="1" customHeight="1">
      <c r="X498" s="1426"/>
      <c r="AI498" s="1426"/>
      <c r="AT498" s="1426"/>
      <c r="BF498" s="1426"/>
      <c r="BQ498" s="1426"/>
      <c r="CB498" s="1426"/>
    </row>
    <row r="499" spans="24:80" ht="0" hidden="1" customHeight="1">
      <c r="X499" s="1426"/>
      <c r="AI499" s="1426"/>
      <c r="AT499" s="1426"/>
      <c r="BF499" s="1426"/>
      <c r="BQ499" s="1426"/>
      <c r="CB499" s="1426"/>
    </row>
    <row r="500" spans="24:80" ht="0" hidden="1" customHeight="1">
      <c r="X500" s="1426"/>
      <c r="AI500" s="1426"/>
      <c r="AT500" s="1426"/>
      <c r="BF500" s="1426"/>
      <c r="BQ500" s="1426"/>
      <c r="CB500" s="1426"/>
    </row>
    <row r="501" spans="24:80" ht="0" hidden="1" customHeight="1">
      <c r="X501" s="1426"/>
      <c r="AI501" s="1426"/>
      <c r="AT501" s="1426"/>
      <c r="BF501" s="1426"/>
      <c r="BQ501" s="1426"/>
      <c r="CB501" s="1426"/>
    </row>
    <row r="502" spans="24:80" ht="0" hidden="1" customHeight="1">
      <c r="X502" s="1426"/>
      <c r="AI502" s="1426"/>
      <c r="AT502" s="1426"/>
      <c r="BF502" s="1426"/>
      <c r="BQ502" s="1426"/>
      <c r="CB502" s="1426"/>
    </row>
    <row r="503" spans="24:80" ht="0" hidden="1" customHeight="1">
      <c r="X503" s="1426"/>
      <c r="AI503" s="1426"/>
      <c r="AT503" s="1426"/>
      <c r="BF503" s="1426"/>
      <c r="BQ503" s="1426"/>
      <c r="CB503" s="1426"/>
    </row>
    <row r="504" spans="24:80" ht="0" hidden="1" customHeight="1">
      <c r="X504" s="1426"/>
      <c r="AI504" s="1426"/>
      <c r="AT504" s="1426"/>
      <c r="BF504" s="1426"/>
      <c r="BQ504" s="1426"/>
      <c r="CB504" s="1426"/>
    </row>
    <row r="505" spans="24:80" ht="0" hidden="1" customHeight="1">
      <c r="X505" s="1426"/>
      <c r="AI505" s="1426"/>
      <c r="AT505" s="1426"/>
      <c r="BF505" s="1426"/>
      <c r="BQ505" s="1426"/>
      <c r="CB505" s="1426"/>
    </row>
    <row r="506" spans="24:80" ht="0" hidden="1" customHeight="1">
      <c r="X506" s="1426"/>
      <c r="AI506" s="1426"/>
      <c r="AT506" s="1426"/>
      <c r="BF506" s="1426"/>
      <c r="BQ506" s="1426"/>
      <c r="CB506" s="1426"/>
    </row>
    <row r="507" spans="24:80" ht="0" hidden="1" customHeight="1">
      <c r="X507" s="1426"/>
      <c r="AI507" s="1426"/>
      <c r="AT507" s="1426"/>
      <c r="BF507" s="1426"/>
      <c r="BQ507" s="1426"/>
      <c r="CB507" s="1426"/>
    </row>
    <row r="508" spans="24:80" ht="0" hidden="1" customHeight="1">
      <c r="X508" s="1426"/>
      <c r="AI508" s="1426"/>
      <c r="AT508" s="1426"/>
      <c r="BF508" s="1426"/>
      <c r="BQ508" s="1426"/>
      <c r="CB508" s="1426"/>
    </row>
    <row r="509" spans="24:80" ht="0" hidden="1" customHeight="1">
      <c r="X509" s="1426"/>
      <c r="AI509" s="1426"/>
      <c r="AT509" s="1426"/>
      <c r="BF509" s="1426"/>
      <c r="BQ509" s="1426"/>
      <c r="CB509" s="1426"/>
    </row>
    <row r="510" spans="24:80" ht="0" hidden="1" customHeight="1">
      <c r="X510" s="1426"/>
      <c r="AI510" s="1426"/>
      <c r="AT510" s="1426"/>
      <c r="BF510" s="1426"/>
      <c r="BQ510" s="1426"/>
      <c r="CB510" s="1426"/>
    </row>
    <row r="511" spans="24:80" ht="0" hidden="1" customHeight="1">
      <c r="X511" s="1426"/>
      <c r="AI511" s="1426"/>
      <c r="AT511" s="1426"/>
      <c r="BF511" s="1426"/>
      <c r="BQ511" s="1426"/>
      <c r="CB511" s="1426"/>
    </row>
    <row r="512" spans="24:80" ht="0" hidden="1" customHeight="1">
      <c r="X512" s="1426"/>
      <c r="AI512" s="1426"/>
      <c r="AT512" s="1426"/>
      <c r="BF512" s="1426"/>
      <c r="BQ512" s="1426"/>
      <c r="CB512" s="1426"/>
    </row>
    <row r="513" spans="24:80" ht="0" hidden="1" customHeight="1">
      <c r="X513" s="1426"/>
      <c r="AI513" s="1426"/>
      <c r="AT513" s="1426"/>
      <c r="BF513" s="1426"/>
      <c r="BQ513" s="1426"/>
      <c r="CB513" s="1426"/>
    </row>
    <row r="514" spans="24:80" ht="0" hidden="1" customHeight="1">
      <c r="X514" s="1426"/>
      <c r="AI514" s="1426"/>
      <c r="AT514" s="1426"/>
      <c r="BF514" s="1426"/>
      <c r="BQ514" s="1426"/>
      <c r="CB514" s="1426"/>
    </row>
    <row r="515" spans="24:80" ht="0" hidden="1" customHeight="1">
      <c r="X515" s="1426"/>
      <c r="AI515" s="1426"/>
      <c r="AT515" s="1426"/>
      <c r="BF515" s="1426"/>
      <c r="BQ515" s="1426"/>
      <c r="CB515" s="1426"/>
    </row>
    <row r="516" spans="24:80" ht="0" hidden="1" customHeight="1">
      <c r="X516" s="1426"/>
      <c r="AI516" s="1426"/>
      <c r="AT516" s="1426"/>
      <c r="BF516" s="1426"/>
      <c r="BQ516" s="1426"/>
      <c r="CB516" s="1426"/>
    </row>
    <row r="517" spans="24:80" ht="0" hidden="1" customHeight="1">
      <c r="X517" s="1426"/>
      <c r="AI517" s="1426"/>
      <c r="AT517" s="1426"/>
      <c r="BF517" s="1426"/>
      <c r="BQ517" s="1426"/>
      <c r="CB517" s="1426"/>
    </row>
    <row r="518" spans="24:80" ht="0" hidden="1" customHeight="1">
      <c r="X518" s="1426"/>
      <c r="AI518" s="1426"/>
      <c r="AT518" s="1426"/>
      <c r="BF518" s="1426"/>
      <c r="BQ518" s="1426"/>
      <c r="CB518" s="1426"/>
    </row>
    <row r="519" spans="24:80" ht="0" hidden="1" customHeight="1">
      <c r="X519" s="1426"/>
      <c r="AI519" s="1426"/>
      <c r="AT519" s="1426"/>
      <c r="BF519" s="1426"/>
      <c r="BQ519" s="1426"/>
      <c r="CB519" s="1426"/>
    </row>
    <row r="520" spans="24:80" ht="0" hidden="1" customHeight="1">
      <c r="X520" s="1426"/>
      <c r="AI520" s="1426"/>
      <c r="AT520" s="1426"/>
      <c r="BF520" s="1426"/>
      <c r="BQ520" s="1426"/>
      <c r="CB520" s="1426"/>
    </row>
    <row r="521" spans="24:80" ht="0" hidden="1" customHeight="1">
      <c r="X521" s="1426"/>
      <c r="AI521" s="1426"/>
      <c r="AT521" s="1426"/>
      <c r="BF521" s="1426"/>
      <c r="BQ521" s="1426"/>
      <c r="CB521" s="1426"/>
    </row>
    <row r="522" spans="24:80" ht="0" hidden="1" customHeight="1">
      <c r="X522" s="1426"/>
      <c r="AI522" s="1426"/>
      <c r="AT522" s="1426"/>
      <c r="BF522" s="1426"/>
      <c r="BQ522" s="1426"/>
      <c r="CB522" s="1426"/>
    </row>
    <row r="523" spans="24:80" ht="0" hidden="1" customHeight="1">
      <c r="X523" s="1426"/>
      <c r="AI523" s="1426"/>
      <c r="AT523" s="1426"/>
      <c r="BF523" s="1426"/>
      <c r="BQ523" s="1426"/>
      <c r="CB523" s="1426"/>
    </row>
    <row r="524" spans="24:80" ht="0" hidden="1" customHeight="1">
      <c r="X524" s="1426"/>
      <c r="AI524" s="1426"/>
      <c r="AT524" s="1426"/>
      <c r="BF524" s="1426"/>
      <c r="BQ524" s="1426"/>
      <c r="CB524" s="1426"/>
    </row>
    <row r="525" spans="24:80" ht="0" hidden="1" customHeight="1">
      <c r="X525" s="1426"/>
      <c r="AI525" s="1426"/>
      <c r="AT525" s="1426"/>
      <c r="BF525" s="1426"/>
      <c r="BQ525" s="1426"/>
      <c r="CB525" s="1426"/>
    </row>
    <row r="526" spans="24:80" ht="0" hidden="1" customHeight="1">
      <c r="X526" s="1426"/>
      <c r="AI526" s="1426"/>
      <c r="AT526" s="1426"/>
      <c r="BF526" s="1426"/>
      <c r="BQ526" s="1426"/>
      <c r="CB526" s="1426"/>
    </row>
    <row r="527" spans="24:80" ht="0" hidden="1" customHeight="1">
      <c r="X527" s="1426"/>
      <c r="AI527" s="1426"/>
      <c r="AT527" s="1426"/>
      <c r="BF527" s="1426"/>
      <c r="BQ527" s="1426"/>
      <c r="CB527" s="1426"/>
    </row>
    <row r="528" spans="24:80" ht="0" hidden="1" customHeight="1">
      <c r="X528" s="1426"/>
      <c r="AI528" s="1426"/>
      <c r="AT528" s="1426"/>
      <c r="BF528" s="1426"/>
      <c r="BQ528" s="1426"/>
      <c r="CB528" s="1426"/>
    </row>
    <row r="529" spans="24:80" ht="0" hidden="1" customHeight="1">
      <c r="X529" s="1426"/>
      <c r="AI529" s="1426"/>
      <c r="AT529" s="1426"/>
      <c r="BF529" s="1426"/>
      <c r="BQ529" s="1426"/>
      <c r="CB529" s="1426"/>
    </row>
    <row r="530" spans="24:80" ht="0" hidden="1" customHeight="1">
      <c r="X530" s="1426"/>
      <c r="AI530" s="1426"/>
      <c r="AT530" s="1426"/>
      <c r="BF530" s="1426"/>
      <c r="BQ530" s="1426"/>
      <c r="CB530" s="1426"/>
    </row>
    <row r="531" spans="24:80" ht="0" hidden="1" customHeight="1">
      <c r="X531" s="1426"/>
      <c r="AI531" s="1426"/>
      <c r="AT531" s="1426"/>
      <c r="BF531" s="1426"/>
      <c r="BQ531" s="1426"/>
      <c r="CB531" s="1426"/>
    </row>
    <row r="532" spans="24:80" ht="0" hidden="1" customHeight="1">
      <c r="X532" s="1426"/>
      <c r="AI532" s="1426"/>
      <c r="AT532" s="1426"/>
      <c r="BF532" s="1426"/>
      <c r="BQ532" s="1426"/>
      <c r="CB532" s="1426"/>
    </row>
    <row r="533" spans="24:80" ht="0" hidden="1" customHeight="1">
      <c r="X533" s="1426"/>
      <c r="AI533" s="1426"/>
      <c r="AT533" s="1426"/>
      <c r="BF533" s="1426"/>
      <c r="BQ533" s="1426"/>
      <c r="CB533" s="1426"/>
    </row>
    <row r="534" spans="24:80" ht="0" hidden="1" customHeight="1">
      <c r="X534" s="1426"/>
      <c r="AI534" s="1426"/>
      <c r="AT534" s="1426"/>
      <c r="BF534" s="1426"/>
      <c r="BQ534" s="1426"/>
      <c r="CB534" s="1426"/>
    </row>
    <row r="535" spans="24:80" ht="0" hidden="1" customHeight="1">
      <c r="X535" s="1426"/>
      <c r="AI535" s="1426"/>
      <c r="AT535" s="1426"/>
      <c r="BF535" s="1426"/>
      <c r="BQ535" s="1426"/>
      <c r="CB535" s="1426"/>
    </row>
    <row r="536" spans="24:80" ht="0" hidden="1" customHeight="1">
      <c r="X536" s="1426"/>
      <c r="AI536" s="1426"/>
      <c r="AT536" s="1426"/>
      <c r="BF536" s="1426"/>
      <c r="BQ536" s="1426"/>
      <c r="CB536" s="1426"/>
    </row>
    <row r="537" spans="24:80" ht="0" hidden="1" customHeight="1">
      <c r="X537" s="1426"/>
      <c r="AI537" s="1426"/>
      <c r="AT537" s="1426"/>
      <c r="BF537" s="1426"/>
      <c r="BQ537" s="1426"/>
      <c r="CB537" s="1426"/>
    </row>
    <row r="538" spans="24:80" ht="0" hidden="1" customHeight="1">
      <c r="X538" s="1426"/>
      <c r="AI538" s="1426"/>
      <c r="AT538" s="1426"/>
      <c r="BF538" s="1426"/>
      <c r="BQ538" s="1426"/>
      <c r="CB538" s="1426"/>
    </row>
    <row r="539" spans="24:80" ht="0" hidden="1" customHeight="1">
      <c r="X539" s="1426"/>
      <c r="AI539" s="1426"/>
      <c r="AT539" s="1426"/>
      <c r="BF539" s="1426"/>
      <c r="BQ539" s="1426"/>
      <c r="CB539" s="1426"/>
    </row>
    <row r="540" spans="24:80" ht="0" hidden="1" customHeight="1">
      <c r="X540" s="1426"/>
      <c r="AI540" s="1426"/>
      <c r="AT540" s="1426"/>
      <c r="BF540" s="1426"/>
      <c r="BQ540" s="1426"/>
      <c r="CB540" s="1426"/>
    </row>
    <row r="541" spans="24:80" ht="0" hidden="1" customHeight="1">
      <c r="X541" s="1426"/>
      <c r="AI541" s="1426"/>
      <c r="AT541" s="1426"/>
      <c r="BF541" s="1426"/>
      <c r="BQ541" s="1426"/>
      <c r="CB541" s="1426"/>
    </row>
    <row r="542" spans="24:80" ht="0" hidden="1" customHeight="1">
      <c r="X542" s="1426"/>
      <c r="AI542" s="1426"/>
      <c r="AT542" s="1426"/>
      <c r="BF542" s="1426"/>
      <c r="BQ542" s="1426"/>
      <c r="CB542" s="1426"/>
    </row>
    <row r="543" spans="24:80" ht="0" hidden="1" customHeight="1">
      <c r="X543" s="1426"/>
      <c r="AI543" s="1426"/>
      <c r="AT543" s="1426"/>
      <c r="BF543" s="1426"/>
      <c r="BQ543" s="1426"/>
      <c r="CB543" s="1426"/>
    </row>
    <row r="544" spans="24:80" ht="0" hidden="1" customHeight="1">
      <c r="X544" s="1426"/>
      <c r="AI544" s="1426"/>
      <c r="AT544" s="1426"/>
      <c r="BF544" s="1426"/>
      <c r="BQ544" s="1426"/>
      <c r="CB544" s="1426"/>
    </row>
    <row r="545" spans="24:80" ht="0" hidden="1" customHeight="1">
      <c r="X545" s="1426"/>
      <c r="AI545" s="1426"/>
      <c r="AT545" s="1426"/>
      <c r="BF545" s="1426"/>
      <c r="BQ545" s="1426"/>
      <c r="CB545" s="1426"/>
    </row>
    <row r="546" spans="24:80" ht="0" hidden="1" customHeight="1">
      <c r="X546" s="1426"/>
      <c r="AI546" s="1426"/>
      <c r="AT546" s="1426"/>
      <c r="BF546" s="1426"/>
      <c r="BQ546" s="1426"/>
      <c r="CB546" s="1426"/>
    </row>
    <row r="547" spans="24:80" ht="0" hidden="1" customHeight="1">
      <c r="X547" s="1426"/>
      <c r="AI547" s="1426"/>
      <c r="AT547" s="1426"/>
      <c r="BF547" s="1426"/>
      <c r="BQ547" s="1426"/>
      <c r="CB547" s="1426"/>
    </row>
    <row r="548" spans="24:80" ht="0" hidden="1" customHeight="1">
      <c r="X548" s="1426"/>
      <c r="AI548" s="1426"/>
      <c r="AT548" s="1426"/>
      <c r="BF548" s="1426"/>
      <c r="BQ548" s="1426"/>
      <c r="CB548" s="1426"/>
    </row>
    <row r="549" spans="24:80" ht="0" hidden="1" customHeight="1">
      <c r="X549" s="1426"/>
      <c r="AI549" s="1426"/>
      <c r="AT549" s="1426"/>
      <c r="BF549" s="1426"/>
      <c r="BQ549" s="1426"/>
      <c r="CB549" s="1426"/>
    </row>
    <row r="550" spans="24:80" ht="0" hidden="1" customHeight="1">
      <c r="X550" s="1426"/>
      <c r="AI550" s="1426"/>
      <c r="AT550" s="1426"/>
      <c r="BF550" s="1426"/>
      <c r="BQ550" s="1426"/>
      <c r="CB550" s="1426"/>
    </row>
    <row r="551" spans="24:80" ht="0" hidden="1" customHeight="1">
      <c r="X551" s="1426"/>
      <c r="AI551" s="1426"/>
      <c r="AT551" s="1426"/>
      <c r="BF551" s="1426"/>
      <c r="BQ551" s="1426"/>
      <c r="CB551" s="1426"/>
    </row>
    <row r="552" spans="24:80" ht="0" hidden="1" customHeight="1">
      <c r="X552" s="1426"/>
      <c r="AI552" s="1426"/>
      <c r="AT552" s="1426"/>
      <c r="BF552" s="1426"/>
      <c r="BQ552" s="1426"/>
      <c r="CB552" s="1426"/>
    </row>
    <row r="553" spans="24:80" ht="0" hidden="1" customHeight="1">
      <c r="X553" s="1426"/>
      <c r="AI553" s="1426"/>
      <c r="AT553" s="1426"/>
      <c r="BF553" s="1426"/>
      <c r="BQ553" s="1426"/>
      <c r="CB553" s="1426"/>
    </row>
    <row r="554" spans="24:80" ht="0" hidden="1" customHeight="1">
      <c r="X554" s="1426"/>
      <c r="AI554" s="1426"/>
      <c r="AT554" s="1426"/>
      <c r="BF554" s="1426"/>
      <c r="BQ554" s="1426"/>
      <c r="CB554" s="1426"/>
    </row>
    <row r="555" spans="24:80" ht="0" hidden="1" customHeight="1">
      <c r="X555" s="1426"/>
      <c r="AI555" s="1426"/>
      <c r="AT555" s="1426"/>
      <c r="BF555" s="1426"/>
      <c r="BQ555" s="1426"/>
      <c r="CB555" s="1426"/>
    </row>
    <row r="556" spans="24:80" ht="0" hidden="1" customHeight="1">
      <c r="X556" s="1426"/>
      <c r="AI556" s="1426"/>
      <c r="AT556" s="1426"/>
      <c r="BF556" s="1426"/>
      <c r="BQ556" s="1426"/>
      <c r="CB556" s="1426"/>
    </row>
    <row r="557" spans="24:80" ht="0" hidden="1" customHeight="1">
      <c r="X557" s="1426"/>
      <c r="AI557" s="1426"/>
      <c r="AT557" s="1426"/>
      <c r="BF557" s="1426"/>
      <c r="BQ557" s="1426"/>
      <c r="CB557" s="1426"/>
    </row>
    <row r="558" spans="24:80" ht="0" hidden="1" customHeight="1">
      <c r="X558" s="1426"/>
      <c r="AI558" s="1426"/>
      <c r="AT558" s="1426"/>
      <c r="BF558" s="1426"/>
      <c r="BQ558" s="1426"/>
      <c r="CB558" s="1426"/>
    </row>
    <row r="559" spans="24:80" ht="0" hidden="1" customHeight="1">
      <c r="X559" s="1426"/>
      <c r="AI559" s="1426"/>
      <c r="AT559" s="1426"/>
      <c r="BF559" s="1426"/>
      <c r="BQ559" s="1426"/>
      <c r="CB559" s="1426"/>
    </row>
    <row r="560" spans="24:80" ht="0" hidden="1" customHeight="1">
      <c r="X560" s="1426"/>
      <c r="AI560" s="1426"/>
      <c r="AT560" s="1426"/>
      <c r="BF560" s="1426"/>
      <c r="BQ560" s="1426"/>
      <c r="CB560" s="1426"/>
    </row>
    <row r="561" spans="24:80" ht="0" hidden="1" customHeight="1">
      <c r="X561" s="1426"/>
      <c r="AI561" s="1426"/>
      <c r="AT561" s="1426"/>
      <c r="BF561" s="1426"/>
      <c r="BQ561" s="1426"/>
      <c r="CB561" s="1426"/>
    </row>
    <row r="562" spans="24:80" ht="0" hidden="1" customHeight="1">
      <c r="X562" s="1426"/>
      <c r="AI562" s="1426"/>
      <c r="AT562" s="1426"/>
      <c r="BF562" s="1426"/>
      <c r="BQ562" s="1426"/>
      <c r="CB562" s="1426"/>
    </row>
    <row r="563" spans="24:80" ht="0" hidden="1" customHeight="1">
      <c r="X563" s="1426"/>
      <c r="AI563" s="1426"/>
      <c r="AT563" s="1426"/>
      <c r="BF563" s="1426"/>
      <c r="BQ563" s="1426"/>
      <c r="CB563" s="1426"/>
    </row>
    <row r="564" spans="24:80" ht="0" hidden="1" customHeight="1">
      <c r="X564" s="1426"/>
      <c r="AI564" s="1426"/>
      <c r="AT564" s="1426"/>
      <c r="BF564" s="1426"/>
      <c r="BQ564" s="1426"/>
      <c r="CB564" s="1426"/>
    </row>
    <row r="565" spans="24:80" ht="0" hidden="1" customHeight="1">
      <c r="X565" s="1426"/>
      <c r="AI565" s="1426"/>
      <c r="AT565" s="1426"/>
      <c r="BF565" s="1426"/>
      <c r="BQ565" s="1426"/>
      <c r="CB565" s="1426"/>
    </row>
    <row r="566" spans="24:80" ht="0" hidden="1" customHeight="1">
      <c r="X566" s="1426"/>
      <c r="AI566" s="1426"/>
      <c r="AT566" s="1426"/>
      <c r="BF566" s="1426"/>
      <c r="BQ566" s="1426"/>
      <c r="CB566" s="1426"/>
    </row>
    <row r="567" spans="24:80" ht="0" hidden="1" customHeight="1">
      <c r="X567" s="1426"/>
      <c r="AI567" s="1426"/>
      <c r="AT567" s="1426"/>
      <c r="BF567" s="1426"/>
      <c r="BQ567" s="1426"/>
      <c r="CB567" s="1426"/>
    </row>
    <row r="568" spans="24:80" ht="0" hidden="1" customHeight="1">
      <c r="X568" s="1426"/>
      <c r="AI568" s="1426"/>
      <c r="AT568" s="1426"/>
      <c r="BF568" s="1426"/>
      <c r="BQ568" s="1426"/>
      <c r="CB568" s="1426"/>
    </row>
    <row r="569" spans="24:80" ht="0" hidden="1" customHeight="1">
      <c r="X569" s="1426"/>
      <c r="AI569" s="1426"/>
      <c r="AT569" s="1426"/>
      <c r="BF569" s="1426"/>
      <c r="BQ569" s="1426"/>
      <c r="CB569" s="1426"/>
    </row>
    <row r="570" spans="24:80" ht="0" hidden="1" customHeight="1">
      <c r="X570" s="1426"/>
      <c r="AI570" s="1426"/>
      <c r="AT570" s="1426"/>
      <c r="BF570" s="1426"/>
      <c r="BQ570" s="1426"/>
      <c r="CB570" s="1426"/>
    </row>
    <row r="571" spans="24:80" ht="0" hidden="1" customHeight="1">
      <c r="X571" s="1426"/>
      <c r="AI571" s="1426"/>
      <c r="AT571" s="1426"/>
      <c r="BF571" s="1426"/>
      <c r="BQ571" s="1426"/>
      <c r="CB571" s="1426"/>
    </row>
    <row r="572" spans="24:80" ht="0" hidden="1" customHeight="1">
      <c r="X572" s="1426"/>
      <c r="AI572" s="1426"/>
      <c r="AT572" s="1426"/>
      <c r="BF572" s="1426"/>
      <c r="BQ572" s="1426"/>
      <c r="CB572" s="1426"/>
    </row>
    <row r="573" spans="24:80" ht="0" hidden="1" customHeight="1">
      <c r="X573" s="1426"/>
      <c r="AI573" s="1426"/>
      <c r="AT573" s="1426"/>
      <c r="BF573" s="1426"/>
      <c r="BQ573" s="1426"/>
      <c r="CB573" s="1426"/>
    </row>
    <row r="574" spans="24:80" ht="0" hidden="1" customHeight="1">
      <c r="X574" s="1426"/>
      <c r="AI574" s="1426"/>
      <c r="AT574" s="1426"/>
      <c r="BF574" s="1426"/>
      <c r="BQ574" s="1426"/>
      <c r="CB574" s="1426"/>
    </row>
    <row r="575" spans="24:80" ht="0" hidden="1" customHeight="1">
      <c r="X575" s="1426"/>
      <c r="AI575" s="1426"/>
      <c r="AT575" s="1426"/>
      <c r="BF575" s="1426"/>
      <c r="BQ575" s="1426"/>
      <c r="CB575" s="1426"/>
    </row>
    <row r="576" spans="24:80" ht="0" hidden="1" customHeight="1">
      <c r="X576" s="1426"/>
      <c r="AI576" s="1426"/>
      <c r="AT576" s="1426"/>
      <c r="BF576" s="1426"/>
      <c r="BQ576" s="1426"/>
      <c r="CB576" s="1426"/>
    </row>
    <row r="577" spans="24:80" ht="0" hidden="1" customHeight="1">
      <c r="X577" s="1426"/>
      <c r="AI577" s="1426"/>
      <c r="AT577" s="1426"/>
      <c r="BF577" s="1426"/>
      <c r="BQ577" s="1426"/>
      <c r="CB577" s="1426"/>
    </row>
    <row r="578" spans="24:80" ht="0" hidden="1" customHeight="1">
      <c r="X578" s="1426"/>
      <c r="AI578" s="1426"/>
      <c r="AT578" s="1426"/>
      <c r="BF578" s="1426"/>
      <c r="BQ578" s="1426"/>
      <c r="CB578" s="1426"/>
    </row>
    <row r="579" spans="24:80" ht="0" hidden="1" customHeight="1">
      <c r="X579" s="1426"/>
      <c r="AI579" s="1426"/>
      <c r="AT579" s="1426"/>
      <c r="BF579" s="1426"/>
      <c r="BQ579" s="1426"/>
      <c r="CB579" s="1426"/>
    </row>
    <row r="580" spans="24:80" ht="0" hidden="1" customHeight="1">
      <c r="X580" s="1426"/>
      <c r="AI580" s="1426"/>
      <c r="AT580" s="1426"/>
      <c r="BF580" s="1426"/>
      <c r="BQ580" s="1426"/>
      <c r="CB580" s="1426"/>
    </row>
    <row r="581" spans="24:80" ht="0" hidden="1" customHeight="1">
      <c r="X581" s="1426"/>
      <c r="AI581" s="1426"/>
      <c r="AT581" s="1426"/>
      <c r="BF581" s="1426"/>
      <c r="BQ581" s="1426"/>
      <c r="CB581" s="1426"/>
    </row>
    <row r="582" spans="24:80" ht="0" hidden="1" customHeight="1">
      <c r="X582" s="1426"/>
      <c r="AI582" s="1426"/>
      <c r="AT582" s="1426"/>
      <c r="BF582" s="1426"/>
      <c r="BQ582" s="1426"/>
      <c r="CB582" s="1426"/>
    </row>
    <row r="583" spans="24:80" ht="0" hidden="1" customHeight="1">
      <c r="X583" s="1426"/>
      <c r="AI583" s="1426"/>
      <c r="AT583" s="1426"/>
      <c r="BF583" s="1426"/>
      <c r="BQ583" s="1426"/>
      <c r="CB583" s="1426"/>
    </row>
    <row r="584" spans="24:80" ht="0" hidden="1" customHeight="1">
      <c r="X584" s="1426"/>
      <c r="AI584" s="1426"/>
      <c r="AT584" s="1426"/>
      <c r="BF584" s="1426"/>
      <c r="BQ584" s="1426"/>
      <c r="CB584" s="1426"/>
    </row>
    <row r="585" spans="24:80" ht="0" hidden="1" customHeight="1">
      <c r="X585" s="1426"/>
      <c r="AI585" s="1426"/>
      <c r="AT585" s="1426"/>
      <c r="BF585" s="1426"/>
      <c r="BQ585" s="1426"/>
      <c r="CB585" s="1426"/>
    </row>
    <row r="586" spans="24:80" ht="0" hidden="1" customHeight="1">
      <c r="X586" s="1426"/>
      <c r="AI586" s="1426"/>
      <c r="AT586" s="1426"/>
      <c r="BF586" s="1426"/>
      <c r="BQ586" s="1426"/>
      <c r="CB586" s="1426"/>
    </row>
    <row r="587" spans="24:80" ht="0" hidden="1" customHeight="1">
      <c r="X587" s="1426"/>
      <c r="AI587" s="1426"/>
      <c r="AT587" s="1426"/>
      <c r="BF587" s="1426"/>
      <c r="BQ587" s="1426"/>
      <c r="CB587" s="1426"/>
    </row>
    <row r="588" spans="24:80" ht="0" hidden="1" customHeight="1">
      <c r="X588" s="1426"/>
      <c r="AI588" s="1426"/>
      <c r="AT588" s="1426"/>
      <c r="BF588" s="1426"/>
      <c r="BQ588" s="1426"/>
      <c r="CB588" s="1426"/>
    </row>
    <row r="589" spans="24:80" ht="0" hidden="1" customHeight="1">
      <c r="X589" s="1426"/>
      <c r="AI589" s="1426"/>
      <c r="AT589" s="1426"/>
      <c r="BF589" s="1426"/>
      <c r="BQ589" s="1426"/>
      <c r="CB589" s="1426"/>
    </row>
    <row r="590" spans="24:80" ht="0" hidden="1" customHeight="1">
      <c r="X590" s="1426"/>
      <c r="AI590" s="1426"/>
      <c r="AT590" s="1426"/>
      <c r="BF590" s="1426"/>
      <c r="BQ590" s="1426"/>
      <c r="CB590" s="1426"/>
    </row>
    <row r="591" spans="24:80" ht="0" hidden="1" customHeight="1">
      <c r="X591" s="1426"/>
      <c r="AI591" s="1426"/>
      <c r="AT591" s="1426"/>
      <c r="BF591" s="1426"/>
      <c r="BQ591" s="1426"/>
      <c r="CB591" s="1426"/>
    </row>
    <row r="592" spans="24:80" ht="0" hidden="1" customHeight="1">
      <c r="X592" s="1426"/>
      <c r="AI592" s="1426"/>
      <c r="AT592" s="1426"/>
      <c r="BF592" s="1426"/>
      <c r="BQ592" s="1426"/>
      <c r="CB592" s="1426"/>
    </row>
    <row r="593" spans="24:80" ht="0" hidden="1" customHeight="1">
      <c r="X593" s="1426"/>
      <c r="AI593" s="1426"/>
      <c r="AT593" s="1426"/>
      <c r="BF593" s="1426"/>
      <c r="BQ593" s="1426"/>
      <c r="CB593" s="1426"/>
    </row>
    <row r="594" spans="24:80" ht="0" hidden="1" customHeight="1">
      <c r="X594" s="1426"/>
      <c r="AI594" s="1426"/>
      <c r="AT594" s="1426"/>
      <c r="BF594" s="1426"/>
      <c r="BQ594" s="1426"/>
      <c r="CB594" s="1426"/>
    </row>
    <row r="595" spans="24:80" ht="0" hidden="1" customHeight="1">
      <c r="X595" s="1426"/>
      <c r="AI595" s="1426"/>
      <c r="AT595" s="1426"/>
      <c r="BF595" s="1426"/>
      <c r="BQ595" s="1426"/>
      <c r="CB595" s="1426"/>
    </row>
    <row r="596" spans="24:80" ht="0" hidden="1" customHeight="1">
      <c r="X596" s="1426"/>
      <c r="AI596" s="1426"/>
      <c r="AT596" s="1426"/>
      <c r="BF596" s="1426"/>
      <c r="BQ596" s="1426"/>
      <c r="CB596" s="1426"/>
    </row>
    <row r="597" spans="24:80" ht="0" hidden="1" customHeight="1">
      <c r="X597" s="1426"/>
      <c r="AI597" s="1426"/>
      <c r="AT597" s="1426"/>
      <c r="BF597" s="1426"/>
      <c r="BQ597" s="1426"/>
      <c r="CB597" s="1426"/>
    </row>
    <row r="598" spans="24:80" ht="0" hidden="1" customHeight="1">
      <c r="X598" s="1426"/>
      <c r="AI598" s="1426"/>
      <c r="AT598" s="1426"/>
      <c r="BF598" s="1426"/>
      <c r="BQ598" s="1426"/>
      <c r="CB598" s="1426"/>
    </row>
    <row r="599" spans="24:80" ht="0" hidden="1" customHeight="1">
      <c r="X599" s="1426"/>
      <c r="AI599" s="1426"/>
      <c r="AT599" s="1426"/>
      <c r="BF599" s="1426"/>
      <c r="BQ599" s="1426"/>
      <c r="CB599" s="1426"/>
    </row>
    <row r="600" spans="24:80" ht="0" hidden="1" customHeight="1">
      <c r="X600" s="1426"/>
      <c r="AI600" s="1426"/>
      <c r="AT600" s="1426"/>
      <c r="BF600" s="1426"/>
      <c r="BQ600" s="1426"/>
      <c r="CB600" s="1426"/>
    </row>
    <row r="601" spans="24:80" ht="0" hidden="1" customHeight="1">
      <c r="X601" s="1426"/>
      <c r="AI601" s="1426"/>
      <c r="AT601" s="1426"/>
      <c r="BF601" s="1426"/>
      <c r="BQ601" s="1426"/>
      <c r="CB601" s="1426"/>
    </row>
    <row r="602" spans="24:80" ht="0" hidden="1" customHeight="1">
      <c r="X602" s="1426"/>
      <c r="AI602" s="1426"/>
      <c r="AT602" s="1426"/>
      <c r="BF602" s="1426"/>
      <c r="BQ602" s="1426"/>
      <c r="CB602" s="1426"/>
    </row>
    <row r="603" spans="24:80" ht="0" hidden="1" customHeight="1">
      <c r="X603" s="1426"/>
      <c r="AI603" s="1426"/>
      <c r="AT603" s="1426"/>
      <c r="BF603" s="1426"/>
      <c r="BQ603" s="1426"/>
      <c r="CB603" s="1426"/>
    </row>
    <row r="604" spans="24:80" ht="0" hidden="1" customHeight="1">
      <c r="X604" s="1426"/>
      <c r="AI604" s="1426"/>
      <c r="AT604" s="1426"/>
      <c r="BF604" s="1426"/>
      <c r="BQ604" s="1426"/>
      <c r="CB604" s="1426"/>
    </row>
    <row r="605" spans="24:80" ht="0" hidden="1" customHeight="1">
      <c r="X605" s="1426"/>
      <c r="AI605" s="1426"/>
      <c r="AT605" s="1426"/>
      <c r="BF605" s="1426"/>
      <c r="BQ605" s="1426"/>
      <c r="CB605" s="1426"/>
    </row>
    <row r="606" spans="24:80" ht="0" hidden="1" customHeight="1">
      <c r="X606" s="1426"/>
      <c r="AI606" s="1426"/>
      <c r="AT606" s="1426"/>
      <c r="BF606" s="1426"/>
      <c r="BQ606" s="1426"/>
      <c r="CB606" s="1426"/>
    </row>
    <row r="607" spans="24:80" ht="0" hidden="1" customHeight="1">
      <c r="X607" s="1426"/>
      <c r="AI607" s="1426"/>
      <c r="AT607" s="1426"/>
      <c r="BF607" s="1426"/>
      <c r="BQ607" s="1426"/>
      <c r="CB607" s="1426"/>
    </row>
    <row r="608" spans="24:80" ht="0" hidden="1" customHeight="1">
      <c r="X608" s="1426"/>
      <c r="AI608" s="1426"/>
      <c r="AT608" s="1426"/>
      <c r="BF608" s="1426"/>
      <c r="BQ608" s="1426"/>
      <c r="CB608" s="1426"/>
    </row>
    <row r="609" spans="24:80" ht="0" hidden="1" customHeight="1">
      <c r="X609" s="1426"/>
      <c r="AI609" s="1426"/>
      <c r="AT609" s="1426"/>
      <c r="BF609" s="1426"/>
      <c r="BQ609" s="1426"/>
      <c r="CB609" s="1426"/>
    </row>
    <row r="610" spans="24:80" ht="0" hidden="1" customHeight="1">
      <c r="X610" s="1426"/>
      <c r="AI610" s="1426"/>
      <c r="AT610" s="1426"/>
      <c r="BF610" s="1426"/>
      <c r="BQ610" s="1426"/>
      <c r="CB610" s="1426"/>
    </row>
    <row r="611" spans="24:80" ht="0" hidden="1" customHeight="1">
      <c r="X611" s="1426"/>
      <c r="AI611" s="1426"/>
      <c r="AT611" s="1426"/>
      <c r="BF611" s="1426"/>
      <c r="BQ611" s="1426"/>
      <c r="CB611" s="1426"/>
    </row>
    <row r="612" spans="24:80" ht="0" hidden="1" customHeight="1">
      <c r="X612" s="1426"/>
      <c r="AI612" s="1426"/>
      <c r="AT612" s="1426"/>
      <c r="BF612" s="1426"/>
      <c r="BQ612" s="1426"/>
      <c r="CB612" s="1426"/>
    </row>
    <row r="613" spans="24:80" ht="0" hidden="1" customHeight="1">
      <c r="X613" s="1426"/>
      <c r="AI613" s="1426"/>
      <c r="AT613" s="1426"/>
      <c r="BF613" s="1426"/>
      <c r="BQ613" s="1426"/>
      <c r="CB613" s="1426"/>
    </row>
    <row r="614" spans="24:80" ht="0" hidden="1" customHeight="1">
      <c r="X614" s="1426"/>
      <c r="AI614" s="1426"/>
      <c r="AT614" s="1426"/>
      <c r="BF614" s="1426"/>
      <c r="BQ614" s="1426"/>
      <c r="CB614" s="1426"/>
    </row>
    <row r="615" spans="24:80" ht="0" hidden="1" customHeight="1">
      <c r="X615" s="1426"/>
      <c r="AI615" s="1426"/>
      <c r="AT615" s="1426"/>
      <c r="BF615" s="1426"/>
      <c r="BQ615" s="1426"/>
      <c r="CB615" s="1426"/>
    </row>
    <row r="616" spans="24:80" ht="0" hidden="1" customHeight="1">
      <c r="X616" s="1426"/>
      <c r="AI616" s="1426"/>
      <c r="AT616" s="1426"/>
      <c r="BF616" s="1426"/>
      <c r="BQ616" s="1426"/>
      <c r="CB616" s="1426"/>
    </row>
    <row r="617" spans="24:80" ht="0" hidden="1" customHeight="1">
      <c r="X617" s="1426"/>
      <c r="AI617" s="1426"/>
      <c r="AT617" s="1426"/>
      <c r="BF617" s="1426"/>
      <c r="BQ617" s="1426"/>
      <c r="CB617" s="1426"/>
    </row>
    <row r="618" spans="24:80" ht="0" hidden="1" customHeight="1">
      <c r="X618" s="1426"/>
      <c r="AI618" s="1426"/>
      <c r="AT618" s="1426"/>
      <c r="BF618" s="1426"/>
      <c r="BQ618" s="1426"/>
      <c r="CB618" s="1426"/>
    </row>
    <row r="619" spans="24:80" ht="0" hidden="1" customHeight="1">
      <c r="X619" s="1426"/>
      <c r="AI619" s="1426"/>
      <c r="AT619" s="1426"/>
      <c r="BF619" s="1426"/>
      <c r="BQ619" s="1426"/>
      <c r="CB619" s="1426"/>
    </row>
    <row r="620" spans="24:80" ht="0" hidden="1" customHeight="1">
      <c r="X620" s="1426"/>
      <c r="AI620" s="1426"/>
      <c r="AT620" s="1426"/>
      <c r="BF620" s="1426"/>
      <c r="BQ620" s="1426"/>
      <c r="CB620" s="1426"/>
    </row>
    <row r="621" spans="24:80" ht="0" hidden="1" customHeight="1">
      <c r="X621" s="1426"/>
      <c r="AI621" s="1426"/>
      <c r="AT621" s="1426"/>
      <c r="BF621" s="1426"/>
      <c r="BQ621" s="1426"/>
      <c r="CB621" s="1426"/>
    </row>
    <row r="622" spans="24:80" ht="0" hidden="1" customHeight="1">
      <c r="X622" s="1426"/>
      <c r="AI622" s="1426"/>
      <c r="AT622" s="1426"/>
      <c r="BF622" s="1426"/>
      <c r="BQ622" s="1426"/>
      <c r="CB622" s="1426"/>
    </row>
    <row r="623" spans="24:80" ht="0" hidden="1" customHeight="1">
      <c r="X623" s="1426"/>
      <c r="AI623" s="1426"/>
      <c r="AT623" s="1426"/>
      <c r="BF623" s="1426"/>
      <c r="BQ623" s="1426"/>
      <c r="CB623" s="1426"/>
    </row>
    <row r="624" spans="24:80" ht="0" hidden="1" customHeight="1">
      <c r="X624" s="1426"/>
      <c r="AI624" s="1426"/>
      <c r="AT624" s="1426"/>
      <c r="BF624" s="1426"/>
      <c r="BQ624" s="1426"/>
      <c r="CB624" s="1426"/>
    </row>
    <row r="625" spans="24:80" ht="0" hidden="1" customHeight="1">
      <c r="X625" s="1426"/>
      <c r="AI625" s="1426"/>
      <c r="AT625" s="1426"/>
      <c r="BF625" s="1426"/>
      <c r="BQ625" s="1426"/>
      <c r="CB625" s="1426"/>
    </row>
    <row r="626" spans="24:80" ht="0" hidden="1" customHeight="1">
      <c r="X626" s="1426"/>
      <c r="AI626" s="1426"/>
      <c r="AT626" s="1426"/>
      <c r="BF626" s="1426"/>
      <c r="BQ626" s="1426"/>
      <c r="CB626" s="1426"/>
    </row>
    <row r="627" spans="24:80" ht="0" hidden="1" customHeight="1">
      <c r="X627" s="1426"/>
      <c r="AI627" s="1426"/>
      <c r="AT627" s="1426"/>
      <c r="BF627" s="1426"/>
      <c r="BQ627" s="1426"/>
      <c r="CB627" s="1426"/>
    </row>
    <row r="628" spans="24:80" ht="0" hidden="1" customHeight="1">
      <c r="X628" s="1426"/>
      <c r="AI628" s="1426"/>
      <c r="AT628" s="1426"/>
      <c r="BF628" s="1426"/>
      <c r="BQ628" s="1426"/>
      <c r="CB628" s="1426"/>
    </row>
    <row r="629" spans="24:80" ht="0" hidden="1" customHeight="1">
      <c r="X629" s="1426"/>
      <c r="AI629" s="1426"/>
      <c r="AT629" s="1426"/>
      <c r="BF629" s="1426"/>
      <c r="BQ629" s="1426"/>
      <c r="CB629" s="1426"/>
    </row>
    <row r="630" spans="24:80" ht="0" hidden="1" customHeight="1">
      <c r="X630" s="1426"/>
      <c r="AI630" s="1426"/>
      <c r="AT630" s="1426"/>
      <c r="BF630" s="1426"/>
      <c r="BQ630" s="1426"/>
      <c r="CB630" s="1426"/>
    </row>
    <row r="631" spans="24:80" ht="0" hidden="1" customHeight="1">
      <c r="X631" s="1426"/>
      <c r="AI631" s="1426"/>
      <c r="AT631" s="1426"/>
      <c r="BF631" s="1426"/>
      <c r="BQ631" s="1426"/>
      <c r="CB631" s="1426"/>
    </row>
    <row r="632" spans="24:80" ht="0" hidden="1" customHeight="1">
      <c r="X632" s="1426"/>
      <c r="AI632" s="1426"/>
      <c r="AT632" s="1426"/>
      <c r="BF632" s="1426"/>
      <c r="BQ632" s="1426"/>
      <c r="CB632" s="1426"/>
    </row>
    <row r="633" spans="24:80" ht="0" hidden="1" customHeight="1">
      <c r="X633" s="1426"/>
      <c r="AI633" s="1426"/>
      <c r="AT633" s="1426"/>
      <c r="BF633" s="1426"/>
      <c r="BQ633" s="1426"/>
      <c r="CB633" s="1426"/>
    </row>
    <row r="634" spans="24:80" ht="0" hidden="1" customHeight="1">
      <c r="X634" s="1426"/>
      <c r="AI634" s="1426"/>
      <c r="AT634" s="1426"/>
      <c r="BF634" s="1426"/>
      <c r="BQ634" s="1426"/>
      <c r="CB634" s="1426"/>
    </row>
    <row r="635" spans="24:80" ht="0" hidden="1" customHeight="1">
      <c r="X635" s="1426"/>
      <c r="AI635" s="1426"/>
      <c r="AT635" s="1426"/>
      <c r="BF635" s="1426"/>
      <c r="BQ635" s="1426"/>
      <c r="CB635" s="1426"/>
    </row>
    <row r="636" spans="24:80" ht="0" hidden="1" customHeight="1">
      <c r="X636" s="1426"/>
      <c r="AI636" s="1426"/>
      <c r="AT636" s="1426"/>
      <c r="BF636" s="1426"/>
      <c r="BQ636" s="1426"/>
      <c r="CB636" s="1426"/>
    </row>
    <row r="637" spans="24:80" ht="0" hidden="1" customHeight="1">
      <c r="X637" s="1426"/>
      <c r="AI637" s="1426"/>
      <c r="AT637" s="1426"/>
      <c r="BF637" s="1426"/>
      <c r="BQ637" s="1426"/>
      <c r="CB637" s="1426"/>
    </row>
    <row r="638" spans="24:80" ht="0" hidden="1" customHeight="1">
      <c r="X638" s="1426"/>
      <c r="AI638" s="1426"/>
      <c r="AT638" s="1426"/>
      <c r="BF638" s="1426"/>
      <c r="BQ638" s="1426"/>
      <c r="CB638" s="1426"/>
    </row>
    <row r="639" spans="24:80" ht="0" hidden="1" customHeight="1">
      <c r="X639" s="1426"/>
      <c r="AI639" s="1426"/>
      <c r="AT639" s="1426"/>
      <c r="BF639" s="1426"/>
      <c r="BQ639" s="1426"/>
      <c r="CB639" s="1426"/>
    </row>
    <row r="640" spans="24:80" ht="0" hidden="1" customHeight="1">
      <c r="X640" s="1426"/>
      <c r="AI640" s="1426"/>
      <c r="AT640" s="1426"/>
      <c r="BF640" s="1426"/>
      <c r="BQ640" s="1426"/>
      <c r="CB640" s="1426"/>
    </row>
    <row r="641" spans="24:80" ht="0" hidden="1" customHeight="1">
      <c r="X641" s="1426"/>
      <c r="AI641" s="1426"/>
      <c r="AT641" s="1426"/>
      <c r="BF641" s="1426"/>
      <c r="BQ641" s="1426"/>
      <c r="CB641" s="1426"/>
    </row>
    <row r="642" spans="24:80" ht="0" hidden="1" customHeight="1">
      <c r="X642" s="1426"/>
      <c r="AI642" s="1426"/>
      <c r="AT642" s="1426"/>
      <c r="BF642" s="1426"/>
      <c r="BQ642" s="1426"/>
      <c r="CB642" s="1426"/>
    </row>
    <row r="643" spans="24:80" ht="0" hidden="1" customHeight="1">
      <c r="X643" s="1426"/>
      <c r="AI643" s="1426"/>
      <c r="AT643" s="1426"/>
      <c r="BF643" s="1426"/>
      <c r="BQ643" s="1426"/>
      <c r="CB643" s="1426"/>
    </row>
    <row r="644" spans="24:80" ht="0" hidden="1" customHeight="1">
      <c r="X644" s="1426"/>
      <c r="AI644" s="1426"/>
      <c r="AT644" s="1426"/>
      <c r="BF644" s="1426"/>
      <c r="BQ644" s="1426"/>
      <c r="CB644" s="1426"/>
    </row>
    <row r="645" spans="24:80" ht="0" hidden="1" customHeight="1">
      <c r="X645" s="1426"/>
      <c r="AI645" s="1426"/>
      <c r="AT645" s="1426"/>
      <c r="BF645" s="1426"/>
      <c r="BQ645" s="1426"/>
      <c r="CB645" s="1426"/>
    </row>
    <row r="646" spans="24:80" ht="0" hidden="1" customHeight="1">
      <c r="X646" s="1426"/>
      <c r="AI646" s="1426"/>
      <c r="AT646" s="1426"/>
      <c r="BF646" s="1426"/>
      <c r="BQ646" s="1426"/>
      <c r="CB646" s="1426"/>
    </row>
    <row r="647" spans="24:80" ht="0" hidden="1" customHeight="1">
      <c r="X647" s="1426"/>
      <c r="AI647" s="1426"/>
      <c r="AT647" s="1426"/>
      <c r="BF647" s="1426"/>
      <c r="BQ647" s="1426"/>
      <c r="CB647" s="1426"/>
    </row>
    <row r="648" spans="24:80" ht="0" hidden="1" customHeight="1">
      <c r="X648" s="1426"/>
      <c r="AI648" s="1426"/>
      <c r="AT648" s="1426"/>
      <c r="BF648" s="1426"/>
      <c r="BQ648" s="1426"/>
      <c r="CB648" s="1426"/>
    </row>
    <row r="649" spans="24:80" ht="0" hidden="1" customHeight="1">
      <c r="X649" s="1426"/>
      <c r="AI649" s="1426"/>
      <c r="AT649" s="1426"/>
      <c r="BF649" s="1426"/>
      <c r="BQ649" s="1426"/>
      <c r="CB649" s="1426"/>
    </row>
    <row r="650" spans="24:80" ht="0" hidden="1" customHeight="1">
      <c r="X650" s="1426"/>
      <c r="AI650" s="1426"/>
      <c r="AT650" s="1426"/>
      <c r="BF650" s="1426"/>
      <c r="BQ650" s="1426"/>
      <c r="CB650" s="1426"/>
    </row>
    <row r="651" spans="24:80" ht="0" hidden="1" customHeight="1">
      <c r="X651" s="1426"/>
      <c r="AI651" s="1426"/>
      <c r="AT651" s="1426"/>
      <c r="BF651" s="1426"/>
      <c r="BQ651" s="1426"/>
      <c r="CB651" s="1426"/>
    </row>
    <row r="652" spans="24:80" ht="0" hidden="1" customHeight="1">
      <c r="X652" s="1426"/>
      <c r="AI652" s="1426"/>
      <c r="AT652" s="1426"/>
      <c r="BF652" s="1426"/>
      <c r="BQ652" s="1426"/>
      <c r="CB652" s="1426"/>
    </row>
    <row r="653" spans="24:80" ht="0" hidden="1" customHeight="1">
      <c r="X653" s="1426"/>
      <c r="AI653" s="1426"/>
      <c r="AT653" s="1426"/>
      <c r="BF653" s="1426"/>
      <c r="BQ653" s="1426"/>
      <c r="CB653" s="1426"/>
    </row>
    <row r="654" spans="24:80" ht="0" hidden="1" customHeight="1">
      <c r="X654" s="1426"/>
      <c r="AI654" s="1426"/>
      <c r="AT654" s="1426"/>
      <c r="BF654" s="1426"/>
      <c r="BQ654" s="1426"/>
      <c r="CB654" s="1426"/>
    </row>
    <row r="655" spans="24:80" ht="0" hidden="1" customHeight="1">
      <c r="X655" s="1426"/>
      <c r="AI655" s="1426"/>
      <c r="AT655" s="1426"/>
      <c r="BF655" s="1426"/>
      <c r="BQ655" s="1426"/>
      <c r="CB655" s="1426"/>
    </row>
    <row r="656" spans="24:80" ht="0" hidden="1" customHeight="1">
      <c r="X656" s="1426"/>
      <c r="AI656" s="1426"/>
      <c r="AT656" s="1426"/>
      <c r="BF656" s="1426"/>
      <c r="BQ656" s="1426"/>
      <c r="CB656" s="1426"/>
    </row>
    <row r="657" spans="24:80" ht="0" hidden="1" customHeight="1">
      <c r="X657" s="1426"/>
      <c r="AI657" s="1426"/>
      <c r="AT657" s="1426"/>
      <c r="BF657" s="1426"/>
      <c r="BQ657" s="1426"/>
      <c r="CB657" s="1426"/>
    </row>
    <row r="658" spans="24:80" ht="0" hidden="1" customHeight="1">
      <c r="X658" s="1426"/>
      <c r="AI658" s="1426"/>
      <c r="AT658" s="1426"/>
      <c r="BF658" s="1426"/>
      <c r="BQ658" s="1426"/>
      <c r="CB658" s="1426"/>
    </row>
    <row r="659" spans="24:80" ht="0" hidden="1" customHeight="1">
      <c r="X659" s="1426"/>
      <c r="AI659" s="1426"/>
      <c r="AT659" s="1426"/>
      <c r="BF659" s="1426"/>
      <c r="BQ659" s="1426"/>
      <c r="CB659" s="1426"/>
    </row>
    <row r="660" spans="24:80" ht="0" hidden="1" customHeight="1">
      <c r="X660" s="1426"/>
      <c r="AI660" s="1426"/>
      <c r="AT660" s="1426"/>
      <c r="BF660" s="1426"/>
      <c r="BQ660" s="1426"/>
      <c r="CB660" s="1426"/>
    </row>
    <row r="661" spans="24:80" ht="0" hidden="1" customHeight="1">
      <c r="X661" s="1426"/>
      <c r="AI661" s="1426"/>
      <c r="AT661" s="1426"/>
      <c r="BF661" s="1426"/>
      <c r="BQ661" s="1426"/>
      <c r="CB661" s="1426"/>
    </row>
    <row r="662" spans="24:80" ht="0" hidden="1" customHeight="1">
      <c r="X662" s="1426"/>
      <c r="AI662" s="1426"/>
      <c r="AT662" s="1426"/>
      <c r="BF662" s="1426"/>
      <c r="BQ662" s="1426"/>
      <c r="CB662" s="1426"/>
    </row>
    <row r="663" spans="24:80" ht="0" hidden="1" customHeight="1">
      <c r="X663" s="1426"/>
      <c r="AI663" s="1426"/>
      <c r="AT663" s="1426"/>
      <c r="BF663" s="1426"/>
      <c r="BQ663" s="1426"/>
      <c r="CB663" s="1426"/>
    </row>
    <row r="664" spans="24:80" ht="0" hidden="1" customHeight="1">
      <c r="X664" s="1426"/>
      <c r="AI664" s="1426"/>
      <c r="AT664" s="1426"/>
      <c r="BF664" s="1426"/>
      <c r="BQ664" s="1426"/>
      <c r="CB664" s="1426"/>
    </row>
    <row r="665" spans="24:80" ht="0" hidden="1" customHeight="1">
      <c r="X665" s="1426"/>
      <c r="AI665" s="1426"/>
      <c r="AT665" s="1426"/>
      <c r="BF665" s="1426"/>
      <c r="BQ665" s="1426"/>
      <c r="CB665" s="1426"/>
    </row>
    <row r="666" spans="24:80" ht="0" hidden="1" customHeight="1">
      <c r="X666" s="1426"/>
      <c r="AI666" s="1426"/>
      <c r="AT666" s="1426"/>
      <c r="BF666" s="1426"/>
      <c r="BQ666" s="1426"/>
      <c r="CB666" s="1426"/>
    </row>
    <row r="667" spans="24:80" ht="0" hidden="1" customHeight="1">
      <c r="X667" s="1426"/>
      <c r="AI667" s="1426"/>
      <c r="AT667" s="1426"/>
      <c r="BF667" s="1426"/>
      <c r="BQ667" s="1426"/>
      <c r="CB667" s="1426"/>
    </row>
    <row r="668" spans="24:80" ht="0" hidden="1" customHeight="1">
      <c r="X668" s="1426"/>
      <c r="AI668" s="1426"/>
      <c r="AT668" s="1426"/>
      <c r="BF668" s="1426"/>
      <c r="BQ668" s="1426"/>
      <c r="CB668" s="1426"/>
    </row>
    <row r="669" spans="24:80" ht="0" hidden="1" customHeight="1">
      <c r="X669" s="1426"/>
      <c r="AI669" s="1426"/>
      <c r="AT669" s="1426"/>
      <c r="BF669" s="1426"/>
      <c r="BQ669" s="1426"/>
      <c r="CB669" s="1426"/>
    </row>
    <row r="670" spans="24:80" ht="0" hidden="1" customHeight="1">
      <c r="X670" s="1426"/>
      <c r="AI670" s="1426"/>
      <c r="AT670" s="1426"/>
      <c r="BF670" s="1426"/>
      <c r="BQ670" s="1426"/>
      <c r="CB670" s="1426"/>
    </row>
    <row r="671" spans="24:80" ht="0" hidden="1" customHeight="1">
      <c r="X671" s="1426"/>
      <c r="AI671" s="1426"/>
      <c r="AT671" s="1426"/>
      <c r="BF671" s="1426"/>
      <c r="BQ671" s="1426"/>
      <c r="CB671" s="1426"/>
    </row>
    <row r="672" spans="24:80" ht="0" hidden="1" customHeight="1">
      <c r="X672" s="1426"/>
      <c r="AI672" s="1426"/>
      <c r="AT672" s="1426"/>
      <c r="BF672" s="1426"/>
      <c r="BQ672" s="1426"/>
      <c r="CB672" s="1426"/>
    </row>
    <row r="673" spans="24:80" ht="0" hidden="1" customHeight="1">
      <c r="X673" s="1426"/>
      <c r="AI673" s="1426"/>
      <c r="AT673" s="1426"/>
      <c r="BF673" s="1426"/>
      <c r="BQ673" s="1426"/>
      <c r="CB673" s="1426"/>
    </row>
    <row r="674" spans="24:80" ht="0" hidden="1" customHeight="1">
      <c r="X674" s="1426"/>
      <c r="AI674" s="1426"/>
      <c r="AT674" s="1426"/>
      <c r="BF674" s="1426"/>
      <c r="BQ674" s="1426"/>
      <c r="CB674" s="1426"/>
    </row>
    <row r="675" spans="24:80" ht="0" hidden="1" customHeight="1">
      <c r="X675" s="1426"/>
      <c r="AI675" s="1426"/>
      <c r="AT675" s="1426"/>
      <c r="BF675" s="1426"/>
      <c r="BQ675" s="1426"/>
      <c r="CB675" s="1426"/>
    </row>
    <row r="676" spans="24:80" ht="0" hidden="1" customHeight="1">
      <c r="X676" s="1426"/>
      <c r="AI676" s="1426"/>
      <c r="AT676" s="1426"/>
      <c r="BF676" s="1426"/>
      <c r="BQ676" s="1426"/>
      <c r="CB676" s="1426"/>
    </row>
    <row r="677" spans="24:80" ht="0" hidden="1" customHeight="1">
      <c r="X677" s="1426"/>
      <c r="AI677" s="1426"/>
      <c r="AT677" s="1426"/>
      <c r="BF677" s="1426"/>
      <c r="BQ677" s="1426"/>
      <c r="CB677" s="1426"/>
    </row>
    <row r="678" spans="24:80" ht="0" hidden="1" customHeight="1">
      <c r="X678" s="1426"/>
      <c r="AI678" s="1426"/>
      <c r="AT678" s="1426"/>
      <c r="BF678" s="1426"/>
      <c r="BQ678" s="1426"/>
      <c r="CB678" s="1426"/>
    </row>
    <row r="679" spans="24:80" ht="0" hidden="1" customHeight="1">
      <c r="X679" s="1426"/>
      <c r="AI679" s="1426"/>
      <c r="AT679" s="1426"/>
      <c r="BF679" s="1426"/>
      <c r="BQ679" s="1426"/>
      <c r="CB679" s="1426"/>
    </row>
    <row r="680" spans="24:80" ht="0" hidden="1" customHeight="1">
      <c r="X680" s="1426"/>
      <c r="AI680" s="1426"/>
      <c r="AT680" s="1426"/>
      <c r="BF680" s="1426"/>
      <c r="BQ680" s="1426"/>
      <c r="CB680" s="1426"/>
    </row>
    <row r="681" spans="24:80" ht="0" hidden="1" customHeight="1">
      <c r="X681" s="1426"/>
      <c r="AI681" s="1426"/>
      <c r="AT681" s="1426"/>
      <c r="BF681" s="1426"/>
      <c r="BQ681" s="1426"/>
      <c r="CB681" s="1426"/>
    </row>
    <row r="682" spans="24:80" ht="0" hidden="1" customHeight="1">
      <c r="X682" s="1426"/>
      <c r="AI682" s="1426"/>
      <c r="AT682" s="1426"/>
      <c r="BF682" s="1426"/>
      <c r="BQ682" s="1426"/>
      <c r="CB682" s="1426"/>
    </row>
    <row r="683" spans="24:80" ht="0" hidden="1" customHeight="1">
      <c r="X683" s="1426"/>
      <c r="AI683" s="1426"/>
      <c r="AT683" s="1426"/>
      <c r="BF683" s="1426"/>
      <c r="BQ683" s="1426"/>
      <c r="CB683" s="1426"/>
    </row>
    <row r="684" spans="24:80" ht="0" hidden="1" customHeight="1">
      <c r="X684" s="1426"/>
      <c r="AI684" s="1426"/>
      <c r="AT684" s="1426"/>
      <c r="BF684" s="1426"/>
      <c r="BQ684" s="1426"/>
      <c r="CB684" s="1426"/>
    </row>
    <row r="685" spans="24:80" ht="0" hidden="1" customHeight="1">
      <c r="X685" s="1426"/>
      <c r="AI685" s="1426"/>
      <c r="AT685" s="1426"/>
      <c r="BF685" s="1426"/>
      <c r="BQ685" s="1426"/>
      <c r="CB685" s="1426"/>
    </row>
    <row r="686" spans="24:80" ht="0" hidden="1" customHeight="1">
      <c r="X686" s="1426"/>
      <c r="AI686" s="1426"/>
      <c r="AT686" s="1426"/>
      <c r="BF686" s="1426"/>
      <c r="BQ686" s="1426"/>
      <c r="CB686" s="1426"/>
    </row>
    <row r="687" spans="24:80" ht="0" hidden="1" customHeight="1">
      <c r="X687" s="1426"/>
      <c r="AI687" s="1426"/>
      <c r="AT687" s="1426"/>
      <c r="BF687" s="1426"/>
      <c r="BQ687" s="1426"/>
      <c r="CB687" s="1426"/>
    </row>
    <row r="688" spans="24:80" ht="0" hidden="1" customHeight="1">
      <c r="X688" s="1426"/>
      <c r="AI688" s="1426"/>
      <c r="AT688" s="1426"/>
      <c r="BF688" s="1426"/>
      <c r="BQ688" s="1426"/>
      <c r="CB688" s="1426"/>
    </row>
    <row r="689" spans="24:80" ht="0" hidden="1" customHeight="1">
      <c r="X689" s="1426"/>
      <c r="AI689" s="1426"/>
      <c r="AT689" s="1426"/>
      <c r="BF689" s="1426"/>
      <c r="BQ689" s="1426"/>
      <c r="CB689" s="1426"/>
    </row>
    <row r="690" spans="24:80" ht="0" hidden="1" customHeight="1">
      <c r="X690" s="1426"/>
      <c r="AI690" s="1426"/>
      <c r="AT690" s="1426"/>
      <c r="BF690" s="1426"/>
      <c r="BQ690" s="1426"/>
      <c r="CB690" s="1426"/>
    </row>
    <row r="691" spans="24:80" ht="0" hidden="1" customHeight="1">
      <c r="X691" s="1426"/>
      <c r="AI691" s="1426"/>
      <c r="AT691" s="1426"/>
      <c r="BF691" s="1426"/>
      <c r="BQ691" s="1426"/>
      <c r="CB691" s="1426"/>
    </row>
    <row r="692" spans="24:80" ht="0" hidden="1" customHeight="1">
      <c r="X692" s="1426"/>
      <c r="AI692" s="1426"/>
      <c r="AT692" s="1426"/>
      <c r="BF692" s="1426"/>
      <c r="BQ692" s="1426"/>
      <c r="CB692" s="1426"/>
    </row>
    <row r="693" spans="24:80" ht="0" hidden="1" customHeight="1">
      <c r="X693" s="1426"/>
      <c r="AI693" s="1426"/>
      <c r="AT693" s="1426"/>
      <c r="BF693" s="1426"/>
      <c r="BQ693" s="1426"/>
      <c r="CB693" s="1426"/>
    </row>
    <row r="694" spans="24:80" ht="0" hidden="1" customHeight="1">
      <c r="X694" s="1426"/>
      <c r="AI694" s="1426"/>
      <c r="AT694" s="1426"/>
      <c r="BF694" s="1426"/>
      <c r="BQ694" s="1426"/>
      <c r="CB694" s="1426"/>
    </row>
    <row r="695" spans="24:80" ht="0" hidden="1" customHeight="1">
      <c r="X695" s="1426"/>
      <c r="AI695" s="1426"/>
      <c r="AT695" s="1426"/>
      <c r="BF695" s="1426"/>
      <c r="BQ695" s="1426"/>
      <c r="CB695" s="1426"/>
    </row>
    <row r="696" spans="24:80" ht="0" hidden="1" customHeight="1">
      <c r="X696" s="1426"/>
      <c r="AI696" s="1426"/>
      <c r="AT696" s="1426"/>
      <c r="BF696" s="1426"/>
      <c r="BQ696" s="1426"/>
      <c r="CB696" s="1426"/>
    </row>
    <row r="697" spans="24:80" ht="0" hidden="1" customHeight="1">
      <c r="X697" s="1426"/>
      <c r="AI697" s="1426"/>
      <c r="AT697" s="1426"/>
      <c r="BF697" s="1426"/>
      <c r="BQ697" s="1426"/>
      <c r="CB697" s="1426"/>
    </row>
    <row r="698" spans="24:80" ht="0" hidden="1" customHeight="1">
      <c r="X698" s="1426"/>
      <c r="AI698" s="1426"/>
      <c r="AT698" s="1426"/>
      <c r="BF698" s="1426"/>
      <c r="BQ698" s="1426"/>
      <c r="CB698" s="1426"/>
    </row>
    <row r="699" spans="24:80" ht="0" hidden="1" customHeight="1">
      <c r="X699" s="1426"/>
      <c r="AI699" s="1426"/>
      <c r="AT699" s="1426"/>
      <c r="BF699" s="1426"/>
      <c r="BQ699" s="1426"/>
      <c r="CB699" s="1426"/>
    </row>
    <row r="700" spans="24:80" ht="0" hidden="1" customHeight="1">
      <c r="X700" s="1426"/>
      <c r="AI700" s="1426"/>
      <c r="AT700" s="1426"/>
      <c r="BF700" s="1426"/>
      <c r="BQ700" s="1426"/>
      <c r="CB700" s="1426"/>
    </row>
    <row r="701" spans="24:80" ht="0" hidden="1" customHeight="1">
      <c r="X701" s="1426"/>
      <c r="AI701" s="1426"/>
      <c r="AT701" s="1426"/>
      <c r="BF701" s="1426"/>
      <c r="BQ701" s="1426"/>
      <c r="CB701" s="1426"/>
    </row>
    <row r="702" spans="24:80" ht="0" hidden="1" customHeight="1">
      <c r="X702" s="1426"/>
      <c r="AI702" s="1426"/>
      <c r="AT702" s="1426"/>
      <c r="BF702" s="1426"/>
      <c r="BQ702" s="1426"/>
      <c r="CB702" s="1426"/>
    </row>
    <row r="703" spans="24:80" ht="0" hidden="1" customHeight="1">
      <c r="X703" s="1426"/>
      <c r="AI703" s="1426"/>
      <c r="AT703" s="1426"/>
      <c r="BF703" s="1426"/>
      <c r="BQ703" s="1426"/>
      <c r="CB703" s="1426"/>
    </row>
    <row r="704" spans="24:80" ht="0" hidden="1" customHeight="1">
      <c r="X704" s="1426"/>
      <c r="AI704" s="1426"/>
      <c r="AT704" s="1426"/>
      <c r="BF704" s="1426"/>
      <c r="BQ704" s="1426"/>
      <c r="CB704" s="1426"/>
    </row>
    <row r="705" spans="24:80" ht="0" hidden="1" customHeight="1">
      <c r="X705" s="1426"/>
      <c r="AI705" s="1426"/>
      <c r="AT705" s="1426"/>
      <c r="BF705" s="1426"/>
      <c r="BQ705" s="1426"/>
      <c r="CB705" s="1426"/>
    </row>
    <row r="706" spans="24:80" ht="0" hidden="1" customHeight="1">
      <c r="X706" s="1426"/>
      <c r="AI706" s="1426"/>
      <c r="AT706" s="1426"/>
      <c r="BF706" s="1426"/>
      <c r="BQ706" s="1426"/>
      <c r="CB706" s="1426"/>
    </row>
    <row r="707" spans="24:80" ht="0" hidden="1" customHeight="1">
      <c r="X707" s="1426"/>
      <c r="AI707" s="1426"/>
      <c r="AT707" s="1426"/>
      <c r="BF707" s="1426"/>
      <c r="BQ707" s="1426"/>
      <c r="CB707" s="1426"/>
    </row>
    <row r="708" spans="24:80" ht="0" hidden="1" customHeight="1">
      <c r="X708" s="1426"/>
      <c r="AI708" s="1426"/>
      <c r="AT708" s="1426"/>
      <c r="BF708" s="1426"/>
      <c r="BQ708" s="1426"/>
      <c r="CB708" s="1426"/>
    </row>
    <row r="709" spans="24:80" ht="0" hidden="1" customHeight="1">
      <c r="X709" s="1426"/>
      <c r="AI709" s="1426"/>
      <c r="AT709" s="1426"/>
      <c r="BF709" s="1426"/>
      <c r="BQ709" s="1426"/>
      <c r="CB709" s="1426"/>
    </row>
    <row r="710" spans="24:80" ht="0" hidden="1" customHeight="1">
      <c r="X710" s="1426"/>
      <c r="AI710" s="1426"/>
      <c r="AT710" s="1426"/>
      <c r="BF710" s="1426"/>
      <c r="BQ710" s="1426"/>
      <c r="CB710" s="1426"/>
    </row>
    <row r="711" spans="24:80" ht="0" hidden="1" customHeight="1">
      <c r="X711" s="1426"/>
      <c r="AI711" s="1426"/>
      <c r="AT711" s="1426"/>
      <c r="BF711" s="1426"/>
      <c r="BQ711" s="1426"/>
      <c r="CB711" s="1426"/>
    </row>
    <row r="712" spans="24:80" ht="0" hidden="1" customHeight="1">
      <c r="X712" s="1426"/>
      <c r="AI712" s="1426"/>
      <c r="AT712" s="1426"/>
      <c r="BF712" s="1426"/>
      <c r="BQ712" s="1426"/>
      <c r="CB712" s="1426"/>
    </row>
    <row r="713" spans="24:80" ht="0" hidden="1" customHeight="1">
      <c r="X713" s="1426"/>
      <c r="AI713" s="1426"/>
      <c r="AT713" s="1426"/>
      <c r="BF713" s="1426"/>
      <c r="BQ713" s="1426"/>
      <c r="CB713" s="1426"/>
    </row>
    <row r="714" spans="24:80" ht="0" hidden="1" customHeight="1">
      <c r="X714" s="1426"/>
      <c r="AI714" s="1426"/>
      <c r="AT714" s="1426"/>
      <c r="BF714" s="1426"/>
      <c r="BQ714" s="1426"/>
      <c r="CB714" s="1426"/>
    </row>
    <row r="715" spans="24:80" ht="0" hidden="1" customHeight="1">
      <c r="X715" s="1426"/>
      <c r="AI715" s="1426"/>
      <c r="AT715" s="1426"/>
      <c r="BF715" s="1426"/>
      <c r="BQ715" s="1426"/>
      <c r="CB715" s="1426"/>
    </row>
    <row r="716" spans="24:80" ht="0" hidden="1" customHeight="1">
      <c r="X716" s="1426"/>
      <c r="AI716" s="1426"/>
      <c r="AT716" s="1426"/>
      <c r="BF716" s="1426"/>
      <c r="BQ716" s="1426"/>
      <c r="CB716" s="1426"/>
    </row>
    <row r="717" spans="24:80" ht="0" hidden="1" customHeight="1">
      <c r="X717" s="1426"/>
      <c r="AI717" s="1426"/>
      <c r="AT717" s="1426"/>
      <c r="BF717" s="1426"/>
      <c r="BQ717" s="1426"/>
      <c r="CB717" s="1426"/>
    </row>
    <row r="718" spans="24:80" ht="0" hidden="1" customHeight="1">
      <c r="X718" s="1426"/>
      <c r="AI718" s="1426"/>
      <c r="AT718" s="1426"/>
      <c r="BF718" s="1426"/>
      <c r="BQ718" s="1426"/>
      <c r="CB718" s="1426"/>
    </row>
    <row r="719" spans="24:80" ht="0" hidden="1" customHeight="1">
      <c r="X719" s="1426"/>
      <c r="AI719" s="1426"/>
      <c r="AT719" s="1426"/>
      <c r="BF719" s="1426"/>
      <c r="BQ719" s="1426"/>
      <c r="CB719" s="1426"/>
    </row>
    <row r="720" spans="24:80" ht="0" hidden="1" customHeight="1">
      <c r="X720" s="1426"/>
      <c r="AI720" s="1426"/>
      <c r="AT720" s="1426"/>
      <c r="BF720" s="1426"/>
      <c r="BQ720" s="1426"/>
      <c r="CB720" s="1426"/>
    </row>
    <row r="721" spans="24:80" ht="0" hidden="1" customHeight="1">
      <c r="X721" s="1426"/>
      <c r="AI721" s="1426"/>
      <c r="AT721" s="1426"/>
      <c r="BF721" s="1426"/>
      <c r="BQ721" s="1426"/>
      <c r="CB721" s="1426"/>
    </row>
    <row r="722" spans="24:80" ht="0" hidden="1" customHeight="1">
      <c r="X722" s="1426"/>
      <c r="AI722" s="1426"/>
      <c r="AT722" s="1426"/>
      <c r="BF722" s="1426"/>
      <c r="BQ722" s="1426"/>
      <c r="CB722" s="1426"/>
    </row>
    <row r="723" spans="24:80" ht="0" hidden="1" customHeight="1">
      <c r="X723" s="1426"/>
      <c r="AI723" s="1426"/>
      <c r="AT723" s="1426"/>
      <c r="BF723" s="1426"/>
      <c r="BQ723" s="1426"/>
      <c r="CB723" s="1426"/>
    </row>
    <row r="724" spans="24:80" ht="0" hidden="1" customHeight="1">
      <c r="X724" s="1426"/>
      <c r="AI724" s="1426"/>
      <c r="AT724" s="1426"/>
      <c r="BF724" s="1426"/>
      <c r="BQ724" s="1426"/>
      <c r="CB724" s="1426"/>
    </row>
    <row r="725" spans="24:80" ht="0" hidden="1" customHeight="1">
      <c r="X725" s="1426"/>
      <c r="AI725" s="1426"/>
      <c r="AT725" s="1426"/>
      <c r="BF725" s="1426"/>
      <c r="BQ725" s="1426"/>
      <c r="CB725" s="1426"/>
    </row>
    <row r="726" spans="24:80" ht="0" hidden="1" customHeight="1">
      <c r="X726" s="1426"/>
      <c r="AI726" s="1426"/>
      <c r="AT726" s="1426"/>
      <c r="BF726" s="1426"/>
      <c r="BQ726" s="1426"/>
      <c r="CB726" s="1426"/>
    </row>
    <row r="727" spans="24:80" ht="0" hidden="1" customHeight="1">
      <c r="X727" s="1426"/>
      <c r="AI727" s="1426"/>
      <c r="AT727" s="1426"/>
      <c r="BF727" s="1426"/>
      <c r="BQ727" s="1426"/>
      <c r="CB727" s="1426"/>
    </row>
    <row r="728" spans="24:80" ht="0" hidden="1" customHeight="1">
      <c r="X728" s="1426"/>
      <c r="AI728" s="1426"/>
      <c r="AT728" s="1426"/>
      <c r="BF728" s="1426"/>
      <c r="BQ728" s="1426"/>
      <c r="CB728" s="1426"/>
    </row>
    <row r="729" spans="24:80" ht="0" hidden="1" customHeight="1">
      <c r="X729" s="1426"/>
      <c r="AI729" s="1426"/>
      <c r="AT729" s="1426"/>
      <c r="BF729" s="1426"/>
      <c r="BQ729" s="1426"/>
      <c r="CB729" s="1426"/>
    </row>
    <row r="730" spans="24:80" ht="0" hidden="1" customHeight="1">
      <c r="X730" s="1426"/>
      <c r="AI730" s="1426"/>
      <c r="AT730" s="1426"/>
      <c r="BF730" s="1426"/>
      <c r="BQ730" s="1426"/>
      <c r="CB730" s="1426"/>
    </row>
    <row r="731" spans="24:80" ht="0" hidden="1" customHeight="1">
      <c r="X731" s="1426"/>
      <c r="AI731" s="1426"/>
      <c r="AT731" s="1426"/>
      <c r="BF731" s="1426"/>
      <c r="BQ731" s="1426"/>
      <c r="CB731" s="1426"/>
    </row>
    <row r="732" spans="24:80" ht="0" hidden="1" customHeight="1">
      <c r="X732" s="1426"/>
      <c r="AI732" s="1426"/>
      <c r="AT732" s="1426"/>
      <c r="BF732" s="1426"/>
      <c r="BQ732" s="1426"/>
      <c r="CB732" s="1426"/>
    </row>
    <row r="733" spans="24:80" ht="0" hidden="1" customHeight="1">
      <c r="X733" s="1426"/>
      <c r="AI733" s="1426"/>
      <c r="AT733" s="1426"/>
      <c r="BF733" s="1426"/>
      <c r="BQ733" s="1426"/>
      <c r="CB733" s="1426"/>
    </row>
    <row r="734" spans="24:80" ht="0" hidden="1" customHeight="1">
      <c r="X734" s="1426"/>
      <c r="AI734" s="1426"/>
      <c r="AT734" s="1426"/>
      <c r="BF734" s="1426"/>
      <c r="BQ734" s="1426"/>
      <c r="CB734" s="1426"/>
    </row>
    <row r="735" spans="24:80" ht="0" hidden="1" customHeight="1">
      <c r="X735" s="1426"/>
      <c r="AI735" s="1426"/>
      <c r="AT735" s="1426"/>
      <c r="BF735" s="1426"/>
      <c r="BQ735" s="1426"/>
      <c r="CB735" s="1426"/>
    </row>
    <row r="736" spans="24:80" ht="0" hidden="1" customHeight="1">
      <c r="X736" s="1426"/>
      <c r="AI736" s="1426"/>
      <c r="AT736" s="1426"/>
      <c r="BF736" s="1426"/>
      <c r="BQ736" s="1426"/>
      <c r="CB736" s="1426"/>
    </row>
    <row r="737" spans="24:80" ht="0" hidden="1" customHeight="1">
      <c r="X737" s="1426"/>
      <c r="AI737" s="1426"/>
      <c r="AT737" s="1426"/>
      <c r="BF737" s="1426"/>
      <c r="BQ737" s="1426"/>
      <c r="CB737" s="1426"/>
    </row>
    <row r="738" spans="24:80" ht="0" hidden="1" customHeight="1">
      <c r="X738" s="1426"/>
      <c r="AI738" s="1426"/>
      <c r="AT738" s="1426"/>
      <c r="BF738" s="1426"/>
      <c r="BQ738" s="1426"/>
      <c r="CB738" s="1426"/>
    </row>
    <row r="739" spans="24:80" ht="0" hidden="1" customHeight="1">
      <c r="X739" s="1426"/>
      <c r="AI739" s="1426"/>
      <c r="AT739" s="1426"/>
      <c r="BF739" s="1426"/>
      <c r="BQ739" s="1426"/>
      <c r="CB739" s="1426"/>
    </row>
    <row r="740" spans="24:80" ht="0" hidden="1" customHeight="1">
      <c r="X740" s="1426"/>
      <c r="AI740" s="1426"/>
      <c r="AT740" s="1426"/>
      <c r="BF740" s="1426"/>
      <c r="BQ740" s="1426"/>
      <c r="CB740" s="1426"/>
    </row>
    <row r="741" spans="24:80" ht="0" hidden="1" customHeight="1">
      <c r="X741" s="1426"/>
      <c r="AI741" s="1426"/>
      <c r="AT741" s="1426"/>
      <c r="BF741" s="1426"/>
      <c r="BQ741" s="1426"/>
      <c r="CB741" s="1426"/>
    </row>
    <row r="742" spans="24:80" ht="0" hidden="1" customHeight="1">
      <c r="X742" s="1426"/>
      <c r="AI742" s="1426"/>
      <c r="AT742" s="1426"/>
      <c r="BF742" s="1426"/>
      <c r="BQ742" s="1426"/>
      <c r="CB742" s="1426"/>
    </row>
    <row r="743" spans="24:80" ht="0" hidden="1" customHeight="1">
      <c r="X743" s="1426"/>
      <c r="AI743" s="1426"/>
      <c r="AT743" s="1426"/>
      <c r="BF743" s="1426"/>
      <c r="BQ743" s="1426"/>
      <c r="CB743" s="1426"/>
    </row>
    <row r="744" spans="24:80" ht="0" hidden="1" customHeight="1">
      <c r="X744" s="1426"/>
      <c r="AI744" s="1426"/>
      <c r="AT744" s="1426"/>
      <c r="BF744" s="1426"/>
      <c r="BQ744" s="1426"/>
      <c r="CB744" s="1426"/>
    </row>
    <row r="745" spans="24:80" ht="0" hidden="1" customHeight="1">
      <c r="X745" s="1426"/>
      <c r="AI745" s="1426"/>
      <c r="AT745" s="1426"/>
      <c r="BF745" s="1426"/>
      <c r="BQ745" s="1426"/>
      <c r="CB745" s="1426"/>
    </row>
    <row r="746" spans="24:80" ht="0" hidden="1" customHeight="1">
      <c r="X746" s="1426"/>
      <c r="AI746" s="1426"/>
      <c r="AT746" s="1426"/>
      <c r="BF746" s="1426"/>
      <c r="BQ746" s="1426"/>
      <c r="CB746" s="1426"/>
    </row>
    <row r="747" spans="24:80" ht="0" hidden="1" customHeight="1">
      <c r="X747" s="1426"/>
      <c r="AI747" s="1426"/>
      <c r="AT747" s="1426"/>
      <c r="BF747" s="1426"/>
      <c r="BQ747" s="1426"/>
      <c r="CB747" s="1426"/>
    </row>
    <row r="748" spans="24:80" ht="0" hidden="1" customHeight="1">
      <c r="X748" s="1426"/>
      <c r="AI748" s="1426"/>
      <c r="AT748" s="1426"/>
      <c r="BF748" s="1426"/>
      <c r="BQ748" s="1426"/>
      <c r="CB748" s="1426"/>
    </row>
    <row r="749" spans="24:80" ht="0" hidden="1" customHeight="1">
      <c r="X749" s="1426"/>
      <c r="AI749" s="1426"/>
      <c r="AT749" s="1426"/>
      <c r="BF749" s="1426"/>
      <c r="BQ749" s="1426"/>
      <c r="CB749" s="1426"/>
    </row>
    <row r="750" spans="24:80" ht="0" hidden="1" customHeight="1">
      <c r="X750" s="1426"/>
      <c r="AI750" s="1426"/>
      <c r="AT750" s="1426"/>
      <c r="BF750" s="1426"/>
      <c r="BQ750" s="1426"/>
      <c r="CB750" s="1426"/>
    </row>
    <row r="751" spans="24:80" ht="0" hidden="1" customHeight="1">
      <c r="X751" s="1426"/>
      <c r="AI751" s="1426"/>
      <c r="AT751" s="1426"/>
      <c r="BF751" s="1426"/>
      <c r="BQ751" s="1426"/>
      <c r="CB751" s="1426"/>
    </row>
    <row r="752" spans="24:80" ht="0" hidden="1" customHeight="1">
      <c r="X752" s="1426"/>
      <c r="AI752" s="1426"/>
      <c r="AT752" s="1426"/>
      <c r="BF752" s="1426"/>
      <c r="BQ752" s="1426"/>
      <c r="CB752" s="1426"/>
    </row>
    <row r="753" spans="24:80" ht="0" hidden="1" customHeight="1">
      <c r="X753" s="1426"/>
      <c r="AI753" s="1426"/>
      <c r="AT753" s="1426"/>
      <c r="BF753" s="1426"/>
      <c r="BQ753" s="1426"/>
      <c r="CB753" s="1426"/>
    </row>
    <row r="754" spans="24:80" ht="0" hidden="1" customHeight="1">
      <c r="X754" s="1426"/>
      <c r="AI754" s="1426"/>
      <c r="AT754" s="1426"/>
      <c r="BF754" s="1426"/>
      <c r="BQ754" s="1426"/>
      <c r="CB754" s="1426"/>
    </row>
    <row r="755" spans="24:80" ht="0" hidden="1" customHeight="1">
      <c r="X755" s="1426"/>
      <c r="AI755" s="1426"/>
      <c r="AT755" s="1426"/>
      <c r="BF755" s="1426"/>
      <c r="BQ755" s="1426"/>
      <c r="CB755" s="1426"/>
    </row>
    <row r="756" spans="24:80" ht="0" hidden="1" customHeight="1">
      <c r="X756" s="1426"/>
      <c r="AI756" s="1426"/>
      <c r="AT756" s="1426"/>
      <c r="BF756" s="1426"/>
      <c r="BQ756" s="1426"/>
      <c r="CB756" s="1426"/>
    </row>
    <row r="757" spans="24:80" ht="0" hidden="1" customHeight="1">
      <c r="X757" s="1426"/>
      <c r="AI757" s="1426"/>
      <c r="AT757" s="1426"/>
      <c r="BF757" s="1426"/>
      <c r="BQ757" s="1426"/>
      <c r="CB757" s="1426"/>
    </row>
    <row r="758" spans="24:80" ht="0" hidden="1" customHeight="1">
      <c r="X758" s="1426"/>
      <c r="AI758" s="1426"/>
      <c r="AT758" s="1426"/>
      <c r="BF758" s="1426"/>
      <c r="BQ758" s="1426"/>
      <c r="CB758" s="1426"/>
    </row>
    <row r="759" spans="24:80" ht="0" hidden="1" customHeight="1">
      <c r="X759" s="1426"/>
      <c r="AI759" s="1426"/>
      <c r="AT759" s="1426"/>
      <c r="BF759" s="1426"/>
      <c r="BQ759" s="1426"/>
      <c r="CB759" s="1426"/>
    </row>
    <row r="760" spans="24:80" ht="0" hidden="1" customHeight="1">
      <c r="X760" s="1426"/>
      <c r="AI760" s="1426"/>
      <c r="AT760" s="1426"/>
      <c r="BF760" s="1426"/>
      <c r="BQ760" s="1426"/>
      <c r="CB760" s="1426"/>
    </row>
    <row r="761" spans="24:80" ht="0" hidden="1" customHeight="1">
      <c r="X761" s="1426"/>
      <c r="AI761" s="1426"/>
      <c r="AT761" s="1426"/>
      <c r="BF761" s="1426"/>
      <c r="BQ761" s="1426"/>
      <c r="CB761" s="1426"/>
    </row>
    <row r="762" spans="24:80" ht="0" hidden="1" customHeight="1">
      <c r="X762" s="1426"/>
      <c r="AI762" s="1426"/>
      <c r="AT762" s="1426"/>
      <c r="BF762" s="1426"/>
      <c r="BQ762" s="1426"/>
      <c r="CB762" s="1426"/>
    </row>
    <row r="763" spans="24:80" ht="0" hidden="1" customHeight="1">
      <c r="X763" s="1426"/>
      <c r="AI763" s="1426"/>
      <c r="AT763" s="1426"/>
      <c r="BF763" s="1426"/>
      <c r="BQ763" s="1426"/>
      <c r="CB763" s="1426"/>
    </row>
    <row r="764" spans="24:80" ht="0" hidden="1" customHeight="1">
      <c r="X764" s="1426"/>
      <c r="AI764" s="1426"/>
      <c r="AT764" s="1426"/>
      <c r="BF764" s="1426"/>
      <c r="BQ764" s="1426"/>
      <c r="CB764" s="1426"/>
    </row>
    <row r="765" spans="24:80" ht="0" hidden="1" customHeight="1">
      <c r="X765" s="1426"/>
      <c r="AI765" s="1426"/>
      <c r="AT765" s="1426"/>
      <c r="BF765" s="1426"/>
      <c r="BQ765" s="1426"/>
      <c r="CB765" s="1426"/>
    </row>
    <row r="766" spans="24:80" ht="0" hidden="1" customHeight="1">
      <c r="X766" s="1426"/>
      <c r="AI766" s="1426"/>
      <c r="AT766" s="1426"/>
      <c r="BF766" s="1426"/>
      <c r="BQ766" s="1426"/>
      <c r="CB766" s="1426"/>
    </row>
    <row r="767" spans="24:80" ht="0" hidden="1" customHeight="1">
      <c r="X767" s="1426"/>
      <c r="AI767" s="1426"/>
      <c r="AT767" s="1426"/>
      <c r="BF767" s="1426"/>
      <c r="BQ767" s="1426"/>
      <c r="CB767" s="1426"/>
    </row>
    <row r="768" spans="24:80" ht="0" hidden="1" customHeight="1">
      <c r="X768" s="1426"/>
      <c r="AI768" s="1426"/>
      <c r="AT768" s="1426"/>
      <c r="BF768" s="1426"/>
      <c r="BQ768" s="1426"/>
      <c r="CB768" s="1426"/>
    </row>
    <row r="769" spans="24:80" ht="0" hidden="1" customHeight="1">
      <c r="X769" s="1426"/>
      <c r="AI769" s="1426"/>
      <c r="AT769" s="1426"/>
      <c r="BF769" s="1426"/>
      <c r="BQ769" s="1426"/>
      <c r="CB769" s="1426"/>
    </row>
    <row r="770" spans="24:80" ht="0" hidden="1" customHeight="1">
      <c r="X770" s="1426"/>
      <c r="AI770" s="1426"/>
      <c r="AT770" s="1426"/>
      <c r="BF770" s="1426"/>
      <c r="BQ770" s="1426"/>
      <c r="CB770" s="1426"/>
    </row>
    <row r="771" spans="24:80" ht="0" hidden="1" customHeight="1">
      <c r="X771" s="1426"/>
      <c r="AI771" s="1426"/>
      <c r="AT771" s="1426"/>
      <c r="BF771" s="1426"/>
      <c r="BQ771" s="1426"/>
      <c r="CB771" s="1426"/>
    </row>
    <row r="772" spans="24:80" ht="0" hidden="1" customHeight="1">
      <c r="X772" s="1426"/>
      <c r="AI772" s="1426"/>
      <c r="AT772" s="1426"/>
      <c r="BF772" s="1426"/>
      <c r="BQ772" s="1426"/>
      <c r="CB772" s="1426"/>
    </row>
    <row r="773" spans="24:80" ht="0" hidden="1" customHeight="1">
      <c r="X773" s="1426"/>
      <c r="AI773" s="1426"/>
      <c r="AT773" s="1426"/>
      <c r="BF773" s="1426"/>
      <c r="BQ773" s="1426"/>
      <c r="CB773" s="1426"/>
    </row>
    <row r="774" spans="24:80" ht="0" hidden="1" customHeight="1">
      <c r="X774" s="1426"/>
      <c r="AI774" s="1426"/>
      <c r="AT774" s="1426"/>
      <c r="BF774" s="1426"/>
      <c r="BQ774" s="1426"/>
      <c r="CB774" s="1426"/>
    </row>
    <row r="775" spans="24:80" ht="0" hidden="1" customHeight="1">
      <c r="X775" s="1426"/>
      <c r="AI775" s="1426"/>
      <c r="AT775" s="1426"/>
      <c r="BF775" s="1426"/>
      <c r="BQ775" s="1426"/>
      <c r="CB775" s="1426"/>
    </row>
    <row r="776" spans="24:80" ht="0" hidden="1" customHeight="1">
      <c r="X776" s="1426"/>
      <c r="AI776" s="1426"/>
      <c r="AT776" s="1426"/>
      <c r="BF776" s="1426"/>
      <c r="BQ776" s="1426"/>
      <c r="CB776" s="1426"/>
    </row>
    <row r="777" spans="24:80" ht="0" hidden="1" customHeight="1">
      <c r="X777" s="1426"/>
      <c r="AI777" s="1426"/>
      <c r="AT777" s="1426"/>
      <c r="BF777" s="1426"/>
      <c r="BQ777" s="1426"/>
      <c r="CB777" s="1426"/>
    </row>
    <row r="778" spans="24:80" ht="0" hidden="1" customHeight="1">
      <c r="X778" s="1426"/>
      <c r="AI778" s="1426"/>
      <c r="AT778" s="1426"/>
      <c r="BF778" s="1426"/>
      <c r="BQ778" s="1426"/>
      <c r="CB778" s="1426"/>
    </row>
    <row r="779" spans="24:80" ht="0" hidden="1" customHeight="1">
      <c r="X779" s="1426"/>
      <c r="AI779" s="1426"/>
      <c r="AT779" s="1426"/>
      <c r="BF779" s="1426"/>
      <c r="BQ779" s="1426"/>
      <c r="CB779" s="1426"/>
    </row>
  </sheetData>
  <sheetProtection password="A4ED" sheet="1" objects="1" scenarios="1"/>
  <mergeCells count="117">
    <mergeCell ref="N4:AT4"/>
    <mergeCell ref="AV4:CB4"/>
    <mergeCell ref="C5:M5"/>
    <mergeCell ref="N5:X5"/>
    <mergeCell ref="Y5:AI5"/>
    <mergeCell ref="AJ5:AT5"/>
    <mergeCell ref="AV5:BF5"/>
    <mergeCell ref="BG5:BQ5"/>
    <mergeCell ref="BR5:CB5"/>
    <mergeCell ref="BR28:CB28"/>
    <mergeCell ref="A30:A47"/>
    <mergeCell ref="N48:X48"/>
    <mergeCell ref="Y48:AI48"/>
    <mergeCell ref="AJ48:AT48"/>
    <mergeCell ref="AV48:BF48"/>
    <mergeCell ref="BG48:BQ48"/>
    <mergeCell ref="BR48:CB48"/>
    <mergeCell ref="A7:A24"/>
    <mergeCell ref="A25:B25"/>
    <mergeCell ref="N27:AT27"/>
    <mergeCell ref="AV27:CB27"/>
    <mergeCell ref="C28:M28"/>
    <mergeCell ref="N28:X28"/>
    <mergeCell ref="Y28:AI28"/>
    <mergeCell ref="AJ28:AT28"/>
    <mergeCell ref="AV28:BF28"/>
    <mergeCell ref="BG28:BQ28"/>
    <mergeCell ref="N50:AT50"/>
    <mergeCell ref="AV50:CB50"/>
    <mergeCell ref="C51:M51"/>
    <mergeCell ref="N51:X51"/>
    <mergeCell ref="Y51:AI51"/>
    <mergeCell ref="AJ51:AT51"/>
    <mergeCell ref="AV51:BF51"/>
    <mergeCell ref="BG51:BQ51"/>
    <mergeCell ref="BR51:CB51"/>
    <mergeCell ref="A53:A70"/>
    <mergeCell ref="N73:AT73"/>
    <mergeCell ref="AV73:CB73"/>
    <mergeCell ref="C74:M74"/>
    <mergeCell ref="N74:X74"/>
    <mergeCell ref="Y74:AI74"/>
    <mergeCell ref="AJ74:AT74"/>
    <mergeCell ref="AV74:BF74"/>
    <mergeCell ref="BG74:BQ74"/>
    <mergeCell ref="BR74:CB74"/>
    <mergeCell ref="A76:A93"/>
    <mergeCell ref="N96:AT96"/>
    <mergeCell ref="AV96:CB96"/>
    <mergeCell ref="C97:M97"/>
    <mergeCell ref="N97:X97"/>
    <mergeCell ref="Y97:AI97"/>
    <mergeCell ref="AJ97:AT97"/>
    <mergeCell ref="AV97:BF97"/>
    <mergeCell ref="BG97:BQ97"/>
    <mergeCell ref="BR97:CB97"/>
    <mergeCell ref="A99:A116"/>
    <mergeCell ref="N119:AT119"/>
    <mergeCell ref="AV119:CB119"/>
    <mergeCell ref="C120:M120"/>
    <mergeCell ref="N120:X120"/>
    <mergeCell ref="Y120:AI120"/>
    <mergeCell ref="AJ120:AT120"/>
    <mergeCell ref="AV120:BF120"/>
    <mergeCell ref="BG120:BQ120"/>
    <mergeCell ref="BR120:CB120"/>
    <mergeCell ref="A122:A139"/>
    <mergeCell ref="N142:AT142"/>
    <mergeCell ref="AV142:CB142"/>
    <mergeCell ref="C143:M143"/>
    <mergeCell ref="N143:X143"/>
    <mergeCell ref="Y143:AI143"/>
    <mergeCell ref="AJ143:AT143"/>
    <mergeCell ref="AV143:BF143"/>
    <mergeCell ref="BG143:BQ143"/>
    <mergeCell ref="BR143:CB143"/>
    <mergeCell ref="A145:A162"/>
    <mergeCell ref="N165:AT165"/>
    <mergeCell ref="AV165:CB165"/>
    <mergeCell ref="C166:M166"/>
    <mergeCell ref="N166:X166"/>
    <mergeCell ref="Y166:AI166"/>
    <mergeCell ref="AJ166:AT166"/>
    <mergeCell ref="AV166:BF166"/>
    <mergeCell ref="BG166:BQ166"/>
    <mergeCell ref="BR166:CB166"/>
    <mergeCell ref="A168:A185"/>
    <mergeCell ref="N188:AT188"/>
    <mergeCell ref="AV188:CB188"/>
    <mergeCell ref="C189:M189"/>
    <mergeCell ref="N189:X189"/>
    <mergeCell ref="Y189:AI189"/>
    <mergeCell ref="AJ189:AT189"/>
    <mergeCell ref="AV189:BF189"/>
    <mergeCell ref="BG189:BQ189"/>
    <mergeCell ref="BR189:CB189"/>
    <mergeCell ref="A191:A208"/>
    <mergeCell ref="N211:AT211"/>
    <mergeCell ref="AV211:CB211"/>
    <mergeCell ref="C212:M212"/>
    <mergeCell ref="N212:X212"/>
    <mergeCell ref="Y212:AI212"/>
    <mergeCell ref="AJ212:AT212"/>
    <mergeCell ref="AV212:BF212"/>
    <mergeCell ref="BG212:BQ212"/>
    <mergeCell ref="BR212:CB212"/>
    <mergeCell ref="A237:A254"/>
    <mergeCell ref="A214:A231"/>
    <mergeCell ref="N234:AT234"/>
    <mergeCell ref="AV234:CB234"/>
    <mergeCell ref="C235:M235"/>
    <mergeCell ref="N235:X235"/>
    <mergeCell ref="Y235:AI235"/>
    <mergeCell ref="AJ235:AT235"/>
    <mergeCell ref="AV235:BF235"/>
    <mergeCell ref="BG235:BQ235"/>
    <mergeCell ref="BR235:CB235"/>
  </mergeCells>
  <pageMargins left="0.70866141732283472" right="0.70866141732283472" top="0.74803149606299213" bottom="0.74803149606299213" header="0.31496062992125984" footer="0.31496062992125984"/>
  <pageSetup paperSize="8" scale="14" orientation="landscape" r:id="rId1"/>
  <headerFooter>
    <oddHeader>&amp;L&amp;A&amp;C&amp;D</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0" tint="-0.249977111117893"/>
    <pageSetUpPr fitToPage="1"/>
  </sheetPr>
  <dimension ref="A1:CD222"/>
  <sheetViews>
    <sheetView showFormulas="1" showGridLines="0" zoomScale="73" zoomScaleNormal="73" workbookViewId="0">
      <selection activeCell="L8" sqref="L8"/>
    </sheetView>
  </sheetViews>
  <sheetFormatPr defaultRowHeight="12.75"/>
  <cols>
    <col min="1" max="1" width="20.5703125" style="313" customWidth="1"/>
    <col min="2" max="2" width="34.42578125" style="5" customWidth="1"/>
    <col min="3" max="3" width="14" style="5" customWidth="1"/>
    <col min="4" max="4" width="39.42578125" style="313" bestFit="1" customWidth="1"/>
    <col min="5" max="5" width="15" style="5" customWidth="1"/>
    <col min="6" max="9" width="9.140625" style="5"/>
    <col min="10" max="10" width="9" style="5" customWidth="1"/>
    <col min="11" max="32" width="9.140625" style="5"/>
    <col min="33" max="33" width="2.28515625" style="1350" customWidth="1"/>
    <col min="34" max="57" width="9.140625" style="5"/>
    <col min="58" max="58" width="2.28515625" style="1350" customWidth="1"/>
    <col min="59" max="170" width="9.140625" style="5"/>
    <col min="171" max="171" width="23" style="5" customWidth="1"/>
    <col min="172" max="172" width="45.5703125" style="5" bestFit="1" customWidth="1"/>
    <col min="173" max="173" width="12.140625" style="5" customWidth="1"/>
    <col min="174" max="174" width="5.7109375" style="5" bestFit="1" customWidth="1"/>
    <col min="175" max="175" width="39.42578125" style="5" bestFit="1" customWidth="1"/>
    <col min="176" max="176" width="15" style="5" customWidth="1"/>
    <col min="177" max="180" width="9.140625" style="5"/>
    <col min="181" max="181" width="9" style="5" customWidth="1"/>
    <col min="182" max="191" width="9.140625" style="5"/>
    <col min="192" max="197" width="11.7109375" style="5" customWidth="1"/>
    <col min="198" max="426" width="9.140625" style="5"/>
    <col min="427" max="427" width="23" style="5" customWidth="1"/>
    <col min="428" max="428" width="45.5703125" style="5" bestFit="1" customWidth="1"/>
    <col min="429" max="429" width="12.140625" style="5" customWidth="1"/>
    <col min="430" max="430" width="5.7109375" style="5" bestFit="1" customWidth="1"/>
    <col min="431" max="431" width="39.42578125" style="5" bestFit="1" customWidth="1"/>
    <col min="432" max="432" width="15" style="5" customWidth="1"/>
    <col min="433" max="436" width="9.140625" style="5"/>
    <col min="437" max="437" width="9" style="5" customWidth="1"/>
    <col min="438" max="447" width="9.140625" style="5"/>
    <col min="448" max="453" width="11.7109375" style="5" customWidth="1"/>
    <col min="454" max="682" width="9.140625" style="5"/>
    <col min="683" max="683" width="23" style="5" customWidth="1"/>
    <col min="684" max="684" width="45.5703125" style="5" bestFit="1" customWidth="1"/>
    <col min="685" max="685" width="12.140625" style="5" customWidth="1"/>
    <col min="686" max="686" width="5.7109375" style="5" bestFit="1" customWidth="1"/>
    <col min="687" max="687" width="39.42578125" style="5" bestFit="1" customWidth="1"/>
    <col min="688" max="688" width="15" style="5" customWidth="1"/>
    <col min="689" max="692" width="9.140625" style="5"/>
    <col min="693" max="693" width="9" style="5" customWidth="1"/>
    <col min="694" max="703" width="9.140625" style="5"/>
    <col min="704" max="709" width="11.7109375" style="5" customWidth="1"/>
    <col min="710" max="938" width="9.140625" style="5"/>
    <col min="939" max="939" width="23" style="5" customWidth="1"/>
    <col min="940" max="940" width="45.5703125" style="5" bestFit="1" customWidth="1"/>
    <col min="941" max="941" width="12.140625" style="5" customWidth="1"/>
    <col min="942" max="942" width="5.7109375" style="5" bestFit="1" customWidth="1"/>
    <col min="943" max="943" width="39.42578125" style="5" bestFit="1" customWidth="1"/>
    <col min="944" max="944" width="15" style="5" customWidth="1"/>
    <col min="945" max="948" width="9.140625" style="5"/>
    <col min="949" max="949" width="9" style="5" customWidth="1"/>
    <col min="950" max="959" width="9.140625" style="5"/>
    <col min="960" max="965" width="11.7109375" style="5" customWidth="1"/>
    <col min="966" max="1194" width="9.140625" style="5"/>
    <col min="1195" max="1195" width="23" style="5" customWidth="1"/>
    <col min="1196" max="1196" width="45.5703125" style="5" bestFit="1" customWidth="1"/>
    <col min="1197" max="1197" width="12.140625" style="5" customWidth="1"/>
    <col min="1198" max="1198" width="5.7109375" style="5" bestFit="1" customWidth="1"/>
    <col min="1199" max="1199" width="39.42578125" style="5" bestFit="1" customWidth="1"/>
    <col min="1200" max="1200" width="15" style="5" customWidth="1"/>
    <col min="1201" max="1204" width="9.140625" style="5"/>
    <col min="1205" max="1205" width="9" style="5" customWidth="1"/>
    <col min="1206" max="1215" width="9.140625" style="5"/>
    <col min="1216" max="1221" width="11.7109375" style="5" customWidth="1"/>
    <col min="1222" max="1450" width="9.140625" style="5"/>
    <col min="1451" max="1451" width="23" style="5" customWidth="1"/>
    <col min="1452" max="1452" width="45.5703125" style="5" bestFit="1" customWidth="1"/>
    <col min="1453" max="1453" width="12.140625" style="5" customWidth="1"/>
    <col min="1454" max="1454" width="5.7109375" style="5" bestFit="1" customWidth="1"/>
    <col min="1455" max="1455" width="39.42578125" style="5" bestFit="1" customWidth="1"/>
    <col min="1456" max="1456" width="15" style="5" customWidth="1"/>
    <col min="1457" max="1460" width="9.140625" style="5"/>
    <col min="1461" max="1461" width="9" style="5" customWidth="1"/>
    <col min="1462" max="1471" width="9.140625" style="5"/>
    <col min="1472" max="1477" width="11.7109375" style="5" customWidth="1"/>
    <col min="1478" max="1706" width="9.140625" style="5"/>
    <col min="1707" max="1707" width="23" style="5" customWidth="1"/>
    <col min="1708" max="1708" width="45.5703125" style="5" bestFit="1" customWidth="1"/>
    <col min="1709" max="1709" width="12.140625" style="5" customWidth="1"/>
    <col min="1710" max="1710" width="5.7109375" style="5" bestFit="1" customWidth="1"/>
    <col min="1711" max="1711" width="39.42578125" style="5" bestFit="1" customWidth="1"/>
    <col min="1712" max="1712" width="15" style="5" customWidth="1"/>
    <col min="1713" max="1716" width="9.140625" style="5"/>
    <col min="1717" max="1717" width="9" style="5" customWidth="1"/>
    <col min="1718" max="1727" width="9.140625" style="5"/>
    <col min="1728" max="1733" width="11.7109375" style="5" customWidth="1"/>
    <col min="1734" max="1962" width="9.140625" style="5"/>
    <col min="1963" max="1963" width="23" style="5" customWidth="1"/>
    <col min="1964" max="1964" width="45.5703125" style="5" bestFit="1" customWidth="1"/>
    <col min="1965" max="1965" width="12.140625" style="5" customWidth="1"/>
    <col min="1966" max="1966" width="5.7109375" style="5" bestFit="1" customWidth="1"/>
    <col min="1967" max="1967" width="39.42578125" style="5" bestFit="1" customWidth="1"/>
    <col min="1968" max="1968" width="15" style="5" customWidth="1"/>
    <col min="1969" max="1972" width="9.140625" style="5"/>
    <col min="1973" max="1973" width="9" style="5" customWidth="1"/>
    <col min="1974" max="1983" width="9.140625" style="5"/>
    <col min="1984" max="1989" width="11.7109375" style="5" customWidth="1"/>
    <col min="1990" max="2218" width="9.140625" style="5"/>
    <col min="2219" max="2219" width="23" style="5" customWidth="1"/>
    <col min="2220" max="2220" width="45.5703125" style="5" bestFit="1" customWidth="1"/>
    <col min="2221" max="2221" width="12.140625" style="5" customWidth="1"/>
    <col min="2222" max="2222" width="5.7109375" style="5" bestFit="1" customWidth="1"/>
    <col min="2223" max="2223" width="39.42578125" style="5" bestFit="1" customWidth="1"/>
    <col min="2224" max="2224" width="15" style="5" customWidth="1"/>
    <col min="2225" max="2228" width="9.140625" style="5"/>
    <col min="2229" max="2229" width="9" style="5" customWidth="1"/>
    <col min="2230" max="2239" width="9.140625" style="5"/>
    <col min="2240" max="2245" width="11.7109375" style="5" customWidth="1"/>
    <col min="2246" max="2474" width="9.140625" style="5"/>
    <col min="2475" max="2475" width="23" style="5" customWidth="1"/>
    <col min="2476" max="2476" width="45.5703125" style="5" bestFit="1" customWidth="1"/>
    <col min="2477" max="2477" width="12.140625" style="5" customWidth="1"/>
    <col min="2478" max="2478" width="5.7109375" style="5" bestFit="1" customWidth="1"/>
    <col min="2479" max="2479" width="39.42578125" style="5" bestFit="1" customWidth="1"/>
    <col min="2480" max="2480" width="15" style="5" customWidth="1"/>
    <col min="2481" max="2484" width="9.140625" style="5"/>
    <col min="2485" max="2485" width="9" style="5" customWidth="1"/>
    <col min="2486" max="2495" width="9.140625" style="5"/>
    <col min="2496" max="2501" width="11.7109375" style="5" customWidth="1"/>
    <col min="2502" max="2730" width="9.140625" style="5"/>
    <col min="2731" max="2731" width="23" style="5" customWidth="1"/>
    <col min="2732" max="2732" width="45.5703125" style="5" bestFit="1" customWidth="1"/>
    <col min="2733" max="2733" width="12.140625" style="5" customWidth="1"/>
    <col min="2734" max="2734" width="5.7109375" style="5" bestFit="1" customWidth="1"/>
    <col min="2735" max="2735" width="39.42578125" style="5" bestFit="1" customWidth="1"/>
    <col min="2736" max="2736" width="15" style="5" customWidth="1"/>
    <col min="2737" max="2740" width="9.140625" style="5"/>
    <col min="2741" max="2741" width="9" style="5" customWidth="1"/>
    <col min="2742" max="2751" width="9.140625" style="5"/>
    <col min="2752" max="2757" width="11.7109375" style="5" customWidth="1"/>
    <col min="2758" max="2986" width="9.140625" style="5"/>
    <col min="2987" max="2987" width="23" style="5" customWidth="1"/>
    <col min="2988" max="2988" width="45.5703125" style="5" bestFit="1" customWidth="1"/>
    <col min="2989" max="2989" width="12.140625" style="5" customWidth="1"/>
    <col min="2990" max="2990" width="5.7109375" style="5" bestFit="1" customWidth="1"/>
    <col min="2991" max="2991" width="39.42578125" style="5" bestFit="1" customWidth="1"/>
    <col min="2992" max="2992" width="15" style="5" customWidth="1"/>
    <col min="2993" max="2996" width="9.140625" style="5"/>
    <col min="2997" max="2997" width="9" style="5" customWidth="1"/>
    <col min="2998" max="3007" width="9.140625" style="5"/>
    <col min="3008" max="3013" width="11.7109375" style="5" customWidth="1"/>
    <col min="3014" max="3242" width="9.140625" style="5"/>
    <col min="3243" max="3243" width="23" style="5" customWidth="1"/>
    <col min="3244" max="3244" width="45.5703125" style="5" bestFit="1" customWidth="1"/>
    <col min="3245" max="3245" width="12.140625" style="5" customWidth="1"/>
    <col min="3246" max="3246" width="5.7109375" style="5" bestFit="1" customWidth="1"/>
    <col min="3247" max="3247" width="39.42578125" style="5" bestFit="1" customWidth="1"/>
    <col min="3248" max="3248" width="15" style="5" customWidth="1"/>
    <col min="3249" max="3252" width="9.140625" style="5"/>
    <col min="3253" max="3253" width="9" style="5" customWidth="1"/>
    <col min="3254" max="3263" width="9.140625" style="5"/>
    <col min="3264" max="3269" width="11.7109375" style="5" customWidth="1"/>
    <col min="3270" max="3498" width="9.140625" style="5"/>
    <col min="3499" max="3499" width="23" style="5" customWidth="1"/>
    <col min="3500" max="3500" width="45.5703125" style="5" bestFit="1" customWidth="1"/>
    <col min="3501" max="3501" width="12.140625" style="5" customWidth="1"/>
    <col min="3502" max="3502" width="5.7109375" style="5" bestFit="1" customWidth="1"/>
    <col min="3503" max="3503" width="39.42578125" style="5" bestFit="1" customWidth="1"/>
    <col min="3504" max="3504" width="15" style="5" customWidth="1"/>
    <col min="3505" max="3508" width="9.140625" style="5"/>
    <col min="3509" max="3509" width="9" style="5" customWidth="1"/>
    <col min="3510" max="3519" width="9.140625" style="5"/>
    <col min="3520" max="3525" width="11.7109375" style="5" customWidth="1"/>
    <col min="3526" max="3754" width="9.140625" style="5"/>
    <col min="3755" max="3755" width="23" style="5" customWidth="1"/>
    <col min="3756" max="3756" width="45.5703125" style="5" bestFit="1" customWidth="1"/>
    <col min="3757" max="3757" width="12.140625" style="5" customWidth="1"/>
    <col min="3758" max="3758" width="5.7109375" style="5" bestFit="1" customWidth="1"/>
    <col min="3759" max="3759" width="39.42578125" style="5" bestFit="1" customWidth="1"/>
    <col min="3760" max="3760" width="15" style="5" customWidth="1"/>
    <col min="3761" max="3764" width="9.140625" style="5"/>
    <col min="3765" max="3765" width="9" style="5" customWidth="1"/>
    <col min="3766" max="3775" width="9.140625" style="5"/>
    <col min="3776" max="3781" width="11.7109375" style="5" customWidth="1"/>
    <col min="3782" max="4010" width="9.140625" style="5"/>
    <col min="4011" max="4011" width="23" style="5" customWidth="1"/>
    <col min="4012" max="4012" width="45.5703125" style="5" bestFit="1" customWidth="1"/>
    <col min="4013" max="4013" width="12.140625" style="5" customWidth="1"/>
    <col min="4014" max="4014" width="5.7109375" style="5" bestFit="1" customWidth="1"/>
    <col min="4015" max="4015" width="39.42578125" style="5" bestFit="1" customWidth="1"/>
    <col min="4016" max="4016" width="15" style="5" customWidth="1"/>
    <col min="4017" max="4020" width="9.140625" style="5"/>
    <col min="4021" max="4021" width="9" style="5" customWidth="1"/>
    <col min="4022" max="4031" width="9.140625" style="5"/>
    <col min="4032" max="4037" width="11.7109375" style="5" customWidth="1"/>
    <col min="4038" max="4266" width="9.140625" style="5"/>
    <col min="4267" max="4267" width="23" style="5" customWidth="1"/>
    <col min="4268" max="4268" width="45.5703125" style="5" bestFit="1" customWidth="1"/>
    <col min="4269" max="4269" width="12.140625" style="5" customWidth="1"/>
    <col min="4270" max="4270" width="5.7109375" style="5" bestFit="1" customWidth="1"/>
    <col min="4271" max="4271" width="39.42578125" style="5" bestFit="1" customWidth="1"/>
    <col min="4272" max="4272" width="15" style="5" customWidth="1"/>
    <col min="4273" max="4276" width="9.140625" style="5"/>
    <col min="4277" max="4277" width="9" style="5" customWidth="1"/>
    <col min="4278" max="4287" width="9.140625" style="5"/>
    <col min="4288" max="4293" width="11.7109375" style="5" customWidth="1"/>
    <col min="4294" max="4522" width="9.140625" style="5"/>
    <col min="4523" max="4523" width="23" style="5" customWidth="1"/>
    <col min="4524" max="4524" width="45.5703125" style="5" bestFit="1" customWidth="1"/>
    <col min="4525" max="4525" width="12.140625" style="5" customWidth="1"/>
    <col min="4526" max="4526" width="5.7109375" style="5" bestFit="1" customWidth="1"/>
    <col min="4527" max="4527" width="39.42578125" style="5" bestFit="1" customWidth="1"/>
    <col min="4528" max="4528" width="15" style="5" customWidth="1"/>
    <col min="4529" max="4532" width="9.140625" style="5"/>
    <col min="4533" max="4533" width="9" style="5" customWidth="1"/>
    <col min="4534" max="4543" width="9.140625" style="5"/>
    <col min="4544" max="4549" width="11.7109375" style="5" customWidth="1"/>
    <col min="4550" max="4778" width="9.140625" style="5"/>
    <col min="4779" max="4779" width="23" style="5" customWidth="1"/>
    <col min="4780" max="4780" width="45.5703125" style="5" bestFit="1" customWidth="1"/>
    <col min="4781" max="4781" width="12.140625" style="5" customWidth="1"/>
    <col min="4782" max="4782" width="5.7109375" style="5" bestFit="1" customWidth="1"/>
    <col min="4783" max="4783" width="39.42578125" style="5" bestFit="1" customWidth="1"/>
    <col min="4784" max="4784" width="15" style="5" customWidth="1"/>
    <col min="4785" max="4788" width="9.140625" style="5"/>
    <col min="4789" max="4789" width="9" style="5" customWidth="1"/>
    <col min="4790" max="4799" width="9.140625" style="5"/>
    <col min="4800" max="4805" width="11.7109375" style="5" customWidth="1"/>
    <col min="4806" max="5034" width="9.140625" style="5"/>
    <col min="5035" max="5035" width="23" style="5" customWidth="1"/>
    <col min="5036" max="5036" width="45.5703125" style="5" bestFit="1" customWidth="1"/>
    <col min="5037" max="5037" width="12.140625" style="5" customWidth="1"/>
    <col min="5038" max="5038" width="5.7109375" style="5" bestFit="1" customWidth="1"/>
    <col min="5039" max="5039" width="39.42578125" style="5" bestFit="1" customWidth="1"/>
    <col min="5040" max="5040" width="15" style="5" customWidth="1"/>
    <col min="5041" max="5044" width="9.140625" style="5"/>
    <col min="5045" max="5045" width="9" style="5" customWidth="1"/>
    <col min="5046" max="5055" width="9.140625" style="5"/>
    <col min="5056" max="5061" width="11.7109375" style="5" customWidth="1"/>
    <col min="5062" max="5290" width="9.140625" style="5"/>
    <col min="5291" max="5291" width="23" style="5" customWidth="1"/>
    <col min="5292" max="5292" width="45.5703125" style="5" bestFit="1" customWidth="1"/>
    <col min="5293" max="5293" width="12.140625" style="5" customWidth="1"/>
    <col min="5294" max="5294" width="5.7109375" style="5" bestFit="1" customWidth="1"/>
    <col min="5295" max="5295" width="39.42578125" style="5" bestFit="1" customWidth="1"/>
    <col min="5296" max="5296" width="15" style="5" customWidth="1"/>
    <col min="5297" max="5300" width="9.140625" style="5"/>
    <col min="5301" max="5301" width="9" style="5" customWidth="1"/>
    <col min="5302" max="5311" width="9.140625" style="5"/>
    <col min="5312" max="5317" width="11.7109375" style="5" customWidth="1"/>
    <col min="5318" max="5546" width="9.140625" style="5"/>
    <col min="5547" max="5547" width="23" style="5" customWidth="1"/>
    <col min="5548" max="5548" width="45.5703125" style="5" bestFit="1" customWidth="1"/>
    <col min="5549" max="5549" width="12.140625" style="5" customWidth="1"/>
    <col min="5550" max="5550" width="5.7109375" style="5" bestFit="1" customWidth="1"/>
    <col min="5551" max="5551" width="39.42578125" style="5" bestFit="1" customWidth="1"/>
    <col min="5552" max="5552" width="15" style="5" customWidth="1"/>
    <col min="5553" max="5556" width="9.140625" style="5"/>
    <col min="5557" max="5557" width="9" style="5" customWidth="1"/>
    <col min="5558" max="5567" width="9.140625" style="5"/>
    <col min="5568" max="5573" width="11.7109375" style="5" customWidth="1"/>
    <col min="5574" max="5802" width="9.140625" style="5"/>
    <col min="5803" max="5803" width="23" style="5" customWidth="1"/>
    <col min="5804" max="5804" width="45.5703125" style="5" bestFit="1" customWidth="1"/>
    <col min="5805" max="5805" width="12.140625" style="5" customWidth="1"/>
    <col min="5806" max="5806" width="5.7109375" style="5" bestFit="1" customWidth="1"/>
    <col min="5807" max="5807" width="39.42578125" style="5" bestFit="1" customWidth="1"/>
    <col min="5808" max="5808" width="15" style="5" customWidth="1"/>
    <col min="5809" max="5812" width="9.140625" style="5"/>
    <col min="5813" max="5813" width="9" style="5" customWidth="1"/>
    <col min="5814" max="5823" width="9.140625" style="5"/>
    <col min="5824" max="5829" width="11.7109375" style="5" customWidth="1"/>
    <col min="5830" max="6058" width="9.140625" style="5"/>
    <col min="6059" max="6059" width="23" style="5" customWidth="1"/>
    <col min="6060" max="6060" width="45.5703125" style="5" bestFit="1" customWidth="1"/>
    <col min="6061" max="6061" width="12.140625" style="5" customWidth="1"/>
    <col min="6062" max="6062" width="5.7109375" style="5" bestFit="1" customWidth="1"/>
    <col min="6063" max="6063" width="39.42578125" style="5" bestFit="1" customWidth="1"/>
    <col min="6064" max="6064" width="15" style="5" customWidth="1"/>
    <col min="6065" max="6068" width="9.140625" style="5"/>
    <col min="6069" max="6069" width="9" style="5" customWidth="1"/>
    <col min="6070" max="6079" width="9.140625" style="5"/>
    <col min="6080" max="6085" width="11.7109375" style="5" customWidth="1"/>
    <col min="6086" max="6314" width="9.140625" style="5"/>
    <col min="6315" max="6315" width="23" style="5" customWidth="1"/>
    <col min="6316" max="6316" width="45.5703125" style="5" bestFit="1" customWidth="1"/>
    <col min="6317" max="6317" width="12.140625" style="5" customWidth="1"/>
    <col min="6318" max="6318" width="5.7109375" style="5" bestFit="1" customWidth="1"/>
    <col min="6319" max="6319" width="39.42578125" style="5" bestFit="1" customWidth="1"/>
    <col min="6320" max="6320" width="15" style="5" customWidth="1"/>
    <col min="6321" max="6324" width="9.140625" style="5"/>
    <col min="6325" max="6325" width="9" style="5" customWidth="1"/>
    <col min="6326" max="6335" width="9.140625" style="5"/>
    <col min="6336" max="6341" width="11.7109375" style="5" customWidth="1"/>
    <col min="6342" max="6570" width="9.140625" style="5"/>
    <col min="6571" max="6571" width="23" style="5" customWidth="1"/>
    <col min="6572" max="6572" width="45.5703125" style="5" bestFit="1" customWidth="1"/>
    <col min="6573" max="6573" width="12.140625" style="5" customWidth="1"/>
    <col min="6574" max="6574" width="5.7109375" style="5" bestFit="1" customWidth="1"/>
    <col min="6575" max="6575" width="39.42578125" style="5" bestFit="1" customWidth="1"/>
    <col min="6576" max="6576" width="15" style="5" customWidth="1"/>
    <col min="6577" max="6580" width="9.140625" style="5"/>
    <col min="6581" max="6581" width="9" style="5" customWidth="1"/>
    <col min="6582" max="6591" width="9.140625" style="5"/>
    <col min="6592" max="6597" width="11.7109375" style="5" customWidth="1"/>
    <col min="6598" max="6826" width="9.140625" style="5"/>
    <col min="6827" max="6827" width="23" style="5" customWidth="1"/>
    <col min="6828" max="6828" width="45.5703125" style="5" bestFit="1" customWidth="1"/>
    <col min="6829" max="6829" width="12.140625" style="5" customWidth="1"/>
    <col min="6830" max="6830" width="5.7109375" style="5" bestFit="1" customWidth="1"/>
    <col min="6831" max="6831" width="39.42578125" style="5" bestFit="1" customWidth="1"/>
    <col min="6832" max="6832" width="15" style="5" customWidth="1"/>
    <col min="6833" max="6836" width="9.140625" style="5"/>
    <col min="6837" max="6837" width="9" style="5" customWidth="1"/>
    <col min="6838" max="6847" width="9.140625" style="5"/>
    <col min="6848" max="6853" width="11.7109375" style="5" customWidth="1"/>
    <col min="6854" max="7082" width="9.140625" style="5"/>
    <col min="7083" max="7083" width="23" style="5" customWidth="1"/>
    <col min="7084" max="7084" width="45.5703125" style="5" bestFit="1" customWidth="1"/>
    <col min="7085" max="7085" width="12.140625" style="5" customWidth="1"/>
    <col min="7086" max="7086" width="5.7109375" style="5" bestFit="1" customWidth="1"/>
    <col min="7087" max="7087" width="39.42578125" style="5" bestFit="1" customWidth="1"/>
    <col min="7088" max="7088" width="15" style="5" customWidth="1"/>
    <col min="7089" max="7092" width="9.140625" style="5"/>
    <col min="7093" max="7093" width="9" style="5" customWidth="1"/>
    <col min="7094" max="7103" width="9.140625" style="5"/>
    <col min="7104" max="7109" width="11.7109375" style="5" customWidth="1"/>
    <col min="7110" max="7338" width="9.140625" style="5"/>
    <col min="7339" max="7339" width="23" style="5" customWidth="1"/>
    <col min="7340" max="7340" width="45.5703125" style="5" bestFit="1" customWidth="1"/>
    <col min="7341" max="7341" width="12.140625" style="5" customWidth="1"/>
    <col min="7342" max="7342" width="5.7109375" style="5" bestFit="1" customWidth="1"/>
    <col min="7343" max="7343" width="39.42578125" style="5" bestFit="1" customWidth="1"/>
    <col min="7344" max="7344" width="15" style="5" customWidth="1"/>
    <col min="7345" max="7348" width="9.140625" style="5"/>
    <col min="7349" max="7349" width="9" style="5" customWidth="1"/>
    <col min="7350" max="7359" width="9.140625" style="5"/>
    <col min="7360" max="7365" width="11.7109375" style="5" customWidth="1"/>
    <col min="7366" max="7594" width="9.140625" style="5"/>
    <col min="7595" max="7595" width="23" style="5" customWidth="1"/>
    <col min="7596" max="7596" width="45.5703125" style="5" bestFit="1" customWidth="1"/>
    <col min="7597" max="7597" width="12.140625" style="5" customWidth="1"/>
    <col min="7598" max="7598" width="5.7109375" style="5" bestFit="1" customWidth="1"/>
    <col min="7599" max="7599" width="39.42578125" style="5" bestFit="1" customWidth="1"/>
    <col min="7600" max="7600" width="15" style="5" customWidth="1"/>
    <col min="7601" max="7604" width="9.140625" style="5"/>
    <col min="7605" max="7605" width="9" style="5" customWidth="1"/>
    <col min="7606" max="7615" width="9.140625" style="5"/>
    <col min="7616" max="7621" width="11.7109375" style="5" customWidth="1"/>
    <col min="7622" max="7850" width="9.140625" style="5"/>
    <col min="7851" max="7851" width="23" style="5" customWidth="1"/>
    <col min="7852" max="7852" width="45.5703125" style="5" bestFit="1" customWidth="1"/>
    <col min="7853" max="7853" width="12.140625" style="5" customWidth="1"/>
    <col min="7854" max="7854" width="5.7109375" style="5" bestFit="1" customWidth="1"/>
    <col min="7855" max="7855" width="39.42578125" style="5" bestFit="1" customWidth="1"/>
    <col min="7856" max="7856" width="15" style="5" customWidth="1"/>
    <col min="7857" max="7860" width="9.140625" style="5"/>
    <col min="7861" max="7861" width="9" style="5" customWidth="1"/>
    <col min="7862" max="7871" width="9.140625" style="5"/>
    <col min="7872" max="7877" width="11.7109375" style="5" customWidth="1"/>
    <col min="7878" max="8106" width="9.140625" style="5"/>
    <col min="8107" max="8107" width="23" style="5" customWidth="1"/>
    <col min="8108" max="8108" width="45.5703125" style="5" bestFit="1" customWidth="1"/>
    <col min="8109" max="8109" width="12.140625" style="5" customWidth="1"/>
    <col min="8110" max="8110" width="5.7109375" style="5" bestFit="1" customWidth="1"/>
    <col min="8111" max="8111" width="39.42578125" style="5" bestFit="1" customWidth="1"/>
    <col min="8112" max="8112" width="15" style="5" customWidth="1"/>
    <col min="8113" max="8116" width="9.140625" style="5"/>
    <col min="8117" max="8117" width="9" style="5" customWidth="1"/>
    <col min="8118" max="8127" width="9.140625" style="5"/>
    <col min="8128" max="8133" width="11.7109375" style="5" customWidth="1"/>
    <col min="8134" max="8362" width="9.140625" style="5"/>
    <col min="8363" max="8363" width="23" style="5" customWidth="1"/>
    <col min="8364" max="8364" width="45.5703125" style="5" bestFit="1" customWidth="1"/>
    <col min="8365" max="8365" width="12.140625" style="5" customWidth="1"/>
    <col min="8366" max="8366" width="5.7109375" style="5" bestFit="1" customWidth="1"/>
    <col min="8367" max="8367" width="39.42578125" style="5" bestFit="1" customWidth="1"/>
    <col min="8368" max="8368" width="15" style="5" customWidth="1"/>
    <col min="8369" max="8372" width="9.140625" style="5"/>
    <col min="8373" max="8373" width="9" style="5" customWidth="1"/>
    <col min="8374" max="8383" width="9.140625" style="5"/>
    <col min="8384" max="8389" width="11.7109375" style="5" customWidth="1"/>
    <col min="8390" max="8618" width="9.140625" style="5"/>
    <col min="8619" max="8619" width="23" style="5" customWidth="1"/>
    <col min="8620" max="8620" width="45.5703125" style="5" bestFit="1" customWidth="1"/>
    <col min="8621" max="8621" width="12.140625" style="5" customWidth="1"/>
    <col min="8622" max="8622" width="5.7109375" style="5" bestFit="1" customWidth="1"/>
    <col min="8623" max="8623" width="39.42578125" style="5" bestFit="1" customWidth="1"/>
    <col min="8624" max="8624" width="15" style="5" customWidth="1"/>
    <col min="8625" max="8628" width="9.140625" style="5"/>
    <col min="8629" max="8629" width="9" style="5" customWidth="1"/>
    <col min="8630" max="8639" width="9.140625" style="5"/>
    <col min="8640" max="8645" width="11.7109375" style="5" customWidth="1"/>
    <col min="8646" max="8874" width="9.140625" style="5"/>
    <col min="8875" max="8875" width="23" style="5" customWidth="1"/>
    <col min="8876" max="8876" width="45.5703125" style="5" bestFit="1" customWidth="1"/>
    <col min="8877" max="8877" width="12.140625" style="5" customWidth="1"/>
    <col min="8878" max="8878" width="5.7109375" style="5" bestFit="1" customWidth="1"/>
    <col min="8879" max="8879" width="39.42578125" style="5" bestFit="1" customWidth="1"/>
    <col min="8880" max="8880" width="15" style="5" customWidth="1"/>
    <col min="8881" max="8884" width="9.140625" style="5"/>
    <col min="8885" max="8885" width="9" style="5" customWidth="1"/>
    <col min="8886" max="8895" width="9.140625" style="5"/>
    <col min="8896" max="8901" width="11.7109375" style="5" customWidth="1"/>
    <col min="8902" max="9130" width="9.140625" style="5"/>
    <col min="9131" max="9131" width="23" style="5" customWidth="1"/>
    <col min="9132" max="9132" width="45.5703125" style="5" bestFit="1" customWidth="1"/>
    <col min="9133" max="9133" width="12.140625" style="5" customWidth="1"/>
    <col min="9134" max="9134" width="5.7109375" style="5" bestFit="1" customWidth="1"/>
    <col min="9135" max="9135" width="39.42578125" style="5" bestFit="1" customWidth="1"/>
    <col min="9136" max="9136" width="15" style="5" customWidth="1"/>
    <col min="9137" max="9140" width="9.140625" style="5"/>
    <col min="9141" max="9141" width="9" style="5" customWidth="1"/>
    <col min="9142" max="9151" width="9.140625" style="5"/>
    <col min="9152" max="9157" width="11.7109375" style="5" customWidth="1"/>
    <col min="9158" max="9386" width="9.140625" style="5"/>
    <col min="9387" max="9387" width="23" style="5" customWidth="1"/>
    <col min="9388" max="9388" width="45.5703125" style="5" bestFit="1" customWidth="1"/>
    <col min="9389" max="9389" width="12.140625" style="5" customWidth="1"/>
    <col min="9390" max="9390" width="5.7109375" style="5" bestFit="1" customWidth="1"/>
    <col min="9391" max="9391" width="39.42578125" style="5" bestFit="1" customWidth="1"/>
    <col min="9392" max="9392" width="15" style="5" customWidth="1"/>
    <col min="9393" max="9396" width="9.140625" style="5"/>
    <col min="9397" max="9397" width="9" style="5" customWidth="1"/>
    <col min="9398" max="9407" width="9.140625" style="5"/>
    <col min="9408" max="9413" width="11.7109375" style="5" customWidth="1"/>
    <col min="9414" max="9642" width="9.140625" style="5"/>
    <col min="9643" max="9643" width="23" style="5" customWidth="1"/>
    <col min="9644" max="9644" width="45.5703125" style="5" bestFit="1" customWidth="1"/>
    <col min="9645" max="9645" width="12.140625" style="5" customWidth="1"/>
    <col min="9646" max="9646" width="5.7109375" style="5" bestFit="1" customWidth="1"/>
    <col min="9647" max="9647" width="39.42578125" style="5" bestFit="1" customWidth="1"/>
    <col min="9648" max="9648" width="15" style="5" customWidth="1"/>
    <col min="9649" max="9652" width="9.140625" style="5"/>
    <col min="9653" max="9653" width="9" style="5" customWidth="1"/>
    <col min="9654" max="9663" width="9.140625" style="5"/>
    <col min="9664" max="9669" width="11.7109375" style="5" customWidth="1"/>
    <col min="9670" max="9898" width="9.140625" style="5"/>
    <col min="9899" max="9899" width="23" style="5" customWidth="1"/>
    <col min="9900" max="9900" width="45.5703125" style="5" bestFit="1" customWidth="1"/>
    <col min="9901" max="9901" width="12.140625" style="5" customWidth="1"/>
    <col min="9902" max="9902" width="5.7109375" style="5" bestFit="1" customWidth="1"/>
    <col min="9903" max="9903" width="39.42578125" style="5" bestFit="1" customWidth="1"/>
    <col min="9904" max="9904" width="15" style="5" customWidth="1"/>
    <col min="9905" max="9908" width="9.140625" style="5"/>
    <col min="9909" max="9909" width="9" style="5" customWidth="1"/>
    <col min="9910" max="9919" width="9.140625" style="5"/>
    <col min="9920" max="9925" width="11.7109375" style="5" customWidth="1"/>
    <col min="9926" max="10154" width="9.140625" style="5"/>
    <col min="10155" max="10155" width="23" style="5" customWidth="1"/>
    <col min="10156" max="10156" width="45.5703125" style="5" bestFit="1" customWidth="1"/>
    <col min="10157" max="10157" width="12.140625" style="5" customWidth="1"/>
    <col min="10158" max="10158" width="5.7109375" style="5" bestFit="1" customWidth="1"/>
    <col min="10159" max="10159" width="39.42578125" style="5" bestFit="1" customWidth="1"/>
    <col min="10160" max="10160" width="15" style="5" customWidth="1"/>
    <col min="10161" max="10164" width="9.140625" style="5"/>
    <col min="10165" max="10165" width="9" style="5" customWidth="1"/>
    <col min="10166" max="10175" width="9.140625" style="5"/>
    <col min="10176" max="10181" width="11.7109375" style="5" customWidth="1"/>
    <col min="10182" max="10410" width="9.140625" style="5"/>
    <col min="10411" max="10411" width="23" style="5" customWidth="1"/>
    <col min="10412" max="10412" width="45.5703125" style="5" bestFit="1" customWidth="1"/>
    <col min="10413" max="10413" width="12.140625" style="5" customWidth="1"/>
    <col min="10414" max="10414" width="5.7109375" style="5" bestFit="1" customWidth="1"/>
    <col min="10415" max="10415" width="39.42578125" style="5" bestFit="1" customWidth="1"/>
    <col min="10416" max="10416" width="15" style="5" customWidth="1"/>
    <col min="10417" max="10420" width="9.140625" style="5"/>
    <col min="10421" max="10421" width="9" style="5" customWidth="1"/>
    <col min="10422" max="10431" width="9.140625" style="5"/>
    <col min="10432" max="10437" width="11.7109375" style="5" customWidth="1"/>
    <col min="10438" max="10666" width="9.140625" style="5"/>
    <col min="10667" max="10667" width="23" style="5" customWidth="1"/>
    <col min="10668" max="10668" width="45.5703125" style="5" bestFit="1" customWidth="1"/>
    <col min="10669" max="10669" width="12.140625" style="5" customWidth="1"/>
    <col min="10670" max="10670" width="5.7109375" style="5" bestFit="1" customWidth="1"/>
    <col min="10671" max="10671" width="39.42578125" style="5" bestFit="1" customWidth="1"/>
    <col min="10672" max="10672" width="15" style="5" customWidth="1"/>
    <col min="10673" max="10676" width="9.140625" style="5"/>
    <col min="10677" max="10677" width="9" style="5" customWidth="1"/>
    <col min="10678" max="10687" width="9.140625" style="5"/>
    <col min="10688" max="10693" width="11.7109375" style="5" customWidth="1"/>
    <col min="10694" max="10922" width="9.140625" style="5"/>
    <col min="10923" max="10923" width="23" style="5" customWidth="1"/>
    <col min="10924" max="10924" width="45.5703125" style="5" bestFit="1" customWidth="1"/>
    <col min="10925" max="10925" width="12.140625" style="5" customWidth="1"/>
    <col min="10926" max="10926" width="5.7109375" style="5" bestFit="1" customWidth="1"/>
    <col min="10927" max="10927" width="39.42578125" style="5" bestFit="1" customWidth="1"/>
    <col min="10928" max="10928" width="15" style="5" customWidth="1"/>
    <col min="10929" max="10932" width="9.140625" style="5"/>
    <col min="10933" max="10933" width="9" style="5" customWidth="1"/>
    <col min="10934" max="10943" width="9.140625" style="5"/>
    <col min="10944" max="10949" width="11.7109375" style="5" customWidth="1"/>
    <col min="10950" max="11178" width="9.140625" style="5"/>
    <col min="11179" max="11179" width="23" style="5" customWidth="1"/>
    <col min="11180" max="11180" width="45.5703125" style="5" bestFit="1" customWidth="1"/>
    <col min="11181" max="11181" width="12.140625" style="5" customWidth="1"/>
    <col min="11182" max="11182" width="5.7109375" style="5" bestFit="1" customWidth="1"/>
    <col min="11183" max="11183" width="39.42578125" style="5" bestFit="1" customWidth="1"/>
    <col min="11184" max="11184" width="15" style="5" customWidth="1"/>
    <col min="11185" max="11188" width="9.140625" style="5"/>
    <col min="11189" max="11189" width="9" style="5" customWidth="1"/>
    <col min="11190" max="11199" width="9.140625" style="5"/>
    <col min="11200" max="11205" width="11.7109375" style="5" customWidth="1"/>
    <col min="11206" max="11434" width="9.140625" style="5"/>
    <col min="11435" max="11435" width="23" style="5" customWidth="1"/>
    <col min="11436" max="11436" width="45.5703125" style="5" bestFit="1" customWidth="1"/>
    <col min="11437" max="11437" width="12.140625" style="5" customWidth="1"/>
    <col min="11438" max="11438" width="5.7109375" style="5" bestFit="1" customWidth="1"/>
    <col min="11439" max="11439" width="39.42578125" style="5" bestFit="1" customWidth="1"/>
    <col min="11440" max="11440" width="15" style="5" customWidth="1"/>
    <col min="11441" max="11444" width="9.140625" style="5"/>
    <col min="11445" max="11445" width="9" style="5" customWidth="1"/>
    <col min="11446" max="11455" width="9.140625" style="5"/>
    <col min="11456" max="11461" width="11.7109375" style="5" customWidth="1"/>
    <col min="11462" max="11690" width="9.140625" style="5"/>
    <col min="11691" max="11691" width="23" style="5" customWidth="1"/>
    <col min="11692" max="11692" width="45.5703125" style="5" bestFit="1" customWidth="1"/>
    <col min="11693" max="11693" width="12.140625" style="5" customWidth="1"/>
    <col min="11694" max="11694" width="5.7109375" style="5" bestFit="1" customWidth="1"/>
    <col min="11695" max="11695" width="39.42578125" style="5" bestFit="1" customWidth="1"/>
    <col min="11696" max="11696" width="15" style="5" customWidth="1"/>
    <col min="11697" max="11700" width="9.140625" style="5"/>
    <col min="11701" max="11701" width="9" style="5" customWidth="1"/>
    <col min="11702" max="11711" width="9.140625" style="5"/>
    <col min="11712" max="11717" width="11.7109375" style="5" customWidth="1"/>
    <col min="11718" max="11946" width="9.140625" style="5"/>
    <col min="11947" max="11947" width="23" style="5" customWidth="1"/>
    <col min="11948" max="11948" width="45.5703125" style="5" bestFit="1" customWidth="1"/>
    <col min="11949" max="11949" width="12.140625" style="5" customWidth="1"/>
    <col min="11950" max="11950" width="5.7109375" style="5" bestFit="1" customWidth="1"/>
    <col min="11951" max="11951" width="39.42578125" style="5" bestFit="1" customWidth="1"/>
    <col min="11952" max="11952" width="15" style="5" customWidth="1"/>
    <col min="11953" max="11956" width="9.140625" style="5"/>
    <col min="11957" max="11957" width="9" style="5" customWidth="1"/>
    <col min="11958" max="11967" width="9.140625" style="5"/>
    <col min="11968" max="11973" width="11.7109375" style="5" customWidth="1"/>
    <col min="11974" max="12202" width="9.140625" style="5"/>
    <col min="12203" max="12203" width="23" style="5" customWidth="1"/>
    <col min="12204" max="12204" width="45.5703125" style="5" bestFit="1" customWidth="1"/>
    <col min="12205" max="12205" width="12.140625" style="5" customWidth="1"/>
    <col min="12206" max="12206" width="5.7109375" style="5" bestFit="1" customWidth="1"/>
    <col min="12207" max="12207" width="39.42578125" style="5" bestFit="1" customWidth="1"/>
    <col min="12208" max="12208" width="15" style="5" customWidth="1"/>
    <col min="12209" max="12212" width="9.140625" style="5"/>
    <col min="12213" max="12213" width="9" style="5" customWidth="1"/>
    <col min="12214" max="12223" width="9.140625" style="5"/>
    <col min="12224" max="12229" width="11.7109375" style="5" customWidth="1"/>
    <col min="12230" max="12458" width="9.140625" style="5"/>
    <col min="12459" max="12459" width="23" style="5" customWidth="1"/>
    <col min="12460" max="12460" width="45.5703125" style="5" bestFit="1" customWidth="1"/>
    <col min="12461" max="12461" width="12.140625" style="5" customWidth="1"/>
    <col min="12462" max="12462" width="5.7109375" style="5" bestFit="1" customWidth="1"/>
    <col min="12463" max="12463" width="39.42578125" style="5" bestFit="1" customWidth="1"/>
    <col min="12464" max="12464" width="15" style="5" customWidth="1"/>
    <col min="12465" max="12468" width="9.140625" style="5"/>
    <col min="12469" max="12469" width="9" style="5" customWidth="1"/>
    <col min="12470" max="12479" width="9.140625" style="5"/>
    <col min="12480" max="12485" width="11.7109375" style="5" customWidth="1"/>
    <col min="12486" max="12714" width="9.140625" style="5"/>
    <col min="12715" max="12715" width="23" style="5" customWidth="1"/>
    <col min="12716" max="12716" width="45.5703125" style="5" bestFit="1" customWidth="1"/>
    <col min="12717" max="12717" width="12.140625" style="5" customWidth="1"/>
    <col min="12718" max="12718" width="5.7109375" style="5" bestFit="1" customWidth="1"/>
    <col min="12719" max="12719" width="39.42578125" style="5" bestFit="1" customWidth="1"/>
    <col min="12720" max="12720" width="15" style="5" customWidth="1"/>
    <col min="12721" max="12724" width="9.140625" style="5"/>
    <col min="12725" max="12725" width="9" style="5" customWidth="1"/>
    <col min="12726" max="12735" width="9.140625" style="5"/>
    <col min="12736" max="12741" width="11.7109375" style="5" customWidth="1"/>
    <col min="12742" max="12970" width="9.140625" style="5"/>
    <col min="12971" max="12971" width="23" style="5" customWidth="1"/>
    <col min="12972" max="12972" width="45.5703125" style="5" bestFit="1" customWidth="1"/>
    <col min="12973" max="12973" width="12.140625" style="5" customWidth="1"/>
    <col min="12974" max="12974" width="5.7109375" style="5" bestFit="1" customWidth="1"/>
    <col min="12975" max="12975" width="39.42578125" style="5" bestFit="1" customWidth="1"/>
    <col min="12976" max="12976" width="15" style="5" customWidth="1"/>
    <col min="12977" max="12980" width="9.140625" style="5"/>
    <col min="12981" max="12981" width="9" style="5" customWidth="1"/>
    <col min="12982" max="12991" width="9.140625" style="5"/>
    <col min="12992" max="12997" width="11.7109375" style="5" customWidth="1"/>
    <col min="12998" max="13226" width="9.140625" style="5"/>
    <col min="13227" max="13227" width="23" style="5" customWidth="1"/>
    <col min="13228" max="13228" width="45.5703125" style="5" bestFit="1" customWidth="1"/>
    <col min="13229" max="13229" width="12.140625" style="5" customWidth="1"/>
    <col min="13230" max="13230" width="5.7109375" style="5" bestFit="1" customWidth="1"/>
    <col min="13231" max="13231" width="39.42578125" style="5" bestFit="1" customWidth="1"/>
    <col min="13232" max="13232" width="15" style="5" customWidth="1"/>
    <col min="13233" max="13236" width="9.140625" style="5"/>
    <col min="13237" max="13237" width="9" style="5" customWidth="1"/>
    <col min="13238" max="13247" width="9.140625" style="5"/>
    <col min="13248" max="13253" width="11.7109375" style="5" customWidth="1"/>
    <col min="13254" max="13482" width="9.140625" style="5"/>
    <col min="13483" max="13483" width="23" style="5" customWidth="1"/>
    <col min="13484" max="13484" width="45.5703125" style="5" bestFit="1" customWidth="1"/>
    <col min="13485" max="13485" width="12.140625" style="5" customWidth="1"/>
    <col min="13486" max="13486" width="5.7109375" style="5" bestFit="1" customWidth="1"/>
    <col min="13487" max="13487" width="39.42578125" style="5" bestFit="1" customWidth="1"/>
    <col min="13488" max="13488" width="15" style="5" customWidth="1"/>
    <col min="13489" max="13492" width="9.140625" style="5"/>
    <col min="13493" max="13493" width="9" style="5" customWidth="1"/>
    <col min="13494" max="13503" width="9.140625" style="5"/>
    <col min="13504" max="13509" width="11.7109375" style="5" customWidth="1"/>
    <col min="13510" max="13738" width="9.140625" style="5"/>
    <col min="13739" max="13739" width="23" style="5" customWidth="1"/>
    <col min="13740" max="13740" width="45.5703125" style="5" bestFit="1" customWidth="1"/>
    <col min="13741" max="13741" width="12.140625" style="5" customWidth="1"/>
    <col min="13742" max="13742" width="5.7109375" style="5" bestFit="1" customWidth="1"/>
    <col min="13743" max="13743" width="39.42578125" style="5" bestFit="1" customWidth="1"/>
    <col min="13744" max="13744" width="15" style="5" customWidth="1"/>
    <col min="13745" max="13748" width="9.140625" style="5"/>
    <col min="13749" max="13749" width="9" style="5" customWidth="1"/>
    <col min="13750" max="13759" width="9.140625" style="5"/>
    <col min="13760" max="13765" width="11.7109375" style="5" customWidth="1"/>
    <col min="13766" max="13994" width="9.140625" style="5"/>
    <col min="13995" max="13995" width="23" style="5" customWidth="1"/>
    <col min="13996" max="13996" width="45.5703125" style="5" bestFit="1" customWidth="1"/>
    <col min="13997" max="13997" width="12.140625" style="5" customWidth="1"/>
    <col min="13998" max="13998" width="5.7109375" style="5" bestFit="1" customWidth="1"/>
    <col min="13999" max="13999" width="39.42578125" style="5" bestFit="1" customWidth="1"/>
    <col min="14000" max="14000" width="15" style="5" customWidth="1"/>
    <col min="14001" max="14004" width="9.140625" style="5"/>
    <col min="14005" max="14005" width="9" style="5" customWidth="1"/>
    <col min="14006" max="14015" width="9.140625" style="5"/>
    <col min="14016" max="14021" width="11.7109375" style="5" customWidth="1"/>
    <col min="14022" max="14250" width="9.140625" style="5"/>
    <col min="14251" max="14251" width="23" style="5" customWidth="1"/>
    <col min="14252" max="14252" width="45.5703125" style="5" bestFit="1" customWidth="1"/>
    <col min="14253" max="14253" width="12.140625" style="5" customWidth="1"/>
    <col min="14254" max="14254" width="5.7109375" style="5" bestFit="1" customWidth="1"/>
    <col min="14255" max="14255" width="39.42578125" style="5" bestFit="1" customWidth="1"/>
    <col min="14256" max="14256" width="15" style="5" customWidth="1"/>
    <col min="14257" max="14260" width="9.140625" style="5"/>
    <col min="14261" max="14261" width="9" style="5" customWidth="1"/>
    <col min="14262" max="14271" width="9.140625" style="5"/>
    <col min="14272" max="14277" width="11.7109375" style="5" customWidth="1"/>
    <col min="14278" max="14506" width="9.140625" style="5"/>
    <col min="14507" max="14507" width="23" style="5" customWidth="1"/>
    <col min="14508" max="14508" width="45.5703125" style="5" bestFit="1" customWidth="1"/>
    <col min="14509" max="14509" width="12.140625" style="5" customWidth="1"/>
    <col min="14510" max="14510" width="5.7109375" style="5" bestFit="1" customWidth="1"/>
    <col min="14511" max="14511" width="39.42578125" style="5" bestFit="1" customWidth="1"/>
    <col min="14512" max="14512" width="15" style="5" customWidth="1"/>
    <col min="14513" max="14516" width="9.140625" style="5"/>
    <col min="14517" max="14517" width="9" style="5" customWidth="1"/>
    <col min="14518" max="14527" width="9.140625" style="5"/>
    <col min="14528" max="14533" width="11.7109375" style="5" customWidth="1"/>
    <col min="14534" max="14762" width="9.140625" style="5"/>
    <col min="14763" max="14763" width="23" style="5" customWidth="1"/>
    <col min="14764" max="14764" width="45.5703125" style="5" bestFit="1" customWidth="1"/>
    <col min="14765" max="14765" width="12.140625" style="5" customWidth="1"/>
    <col min="14766" max="14766" width="5.7109375" style="5" bestFit="1" customWidth="1"/>
    <col min="14767" max="14767" width="39.42578125" style="5" bestFit="1" customWidth="1"/>
    <col min="14768" max="14768" width="15" style="5" customWidth="1"/>
    <col min="14769" max="14772" width="9.140625" style="5"/>
    <col min="14773" max="14773" width="9" style="5" customWidth="1"/>
    <col min="14774" max="14783" width="9.140625" style="5"/>
    <col min="14784" max="14789" width="11.7109375" style="5" customWidth="1"/>
    <col min="14790" max="15018" width="9.140625" style="5"/>
    <col min="15019" max="15019" width="23" style="5" customWidth="1"/>
    <col min="15020" max="15020" width="45.5703125" style="5" bestFit="1" customWidth="1"/>
    <col min="15021" max="15021" width="12.140625" style="5" customWidth="1"/>
    <col min="15022" max="15022" width="5.7109375" style="5" bestFit="1" customWidth="1"/>
    <col min="15023" max="15023" width="39.42578125" style="5" bestFit="1" customWidth="1"/>
    <col min="15024" max="15024" width="15" style="5" customWidth="1"/>
    <col min="15025" max="15028" width="9.140625" style="5"/>
    <col min="15029" max="15029" width="9" style="5" customWidth="1"/>
    <col min="15030" max="15039" width="9.140625" style="5"/>
    <col min="15040" max="15045" width="11.7109375" style="5" customWidth="1"/>
    <col min="15046" max="15274" width="9.140625" style="5"/>
    <col min="15275" max="15275" width="23" style="5" customWidth="1"/>
    <col min="15276" max="15276" width="45.5703125" style="5" bestFit="1" customWidth="1"/>
    <col min="15277" max="15277" width="12.140625" style="5" customWidth="1"/>
    <col min="15278" max="15278" width="5.7109375" style="5" bestFit="1" customWidth="1"/>
    <col min="15279" max="15279" width="39.42578125" style="5" bestFit="1" customWidth="1"/>
    <col min="15280" max="15280" width="15" style="5" customWidth="1"/>
    <col min="15281" max="15284" width="9.140625" style="5"/>
    <col min="15285" max="15285" width="9" style="5" customWidth="1"/>
    <col min="15286" max="15295" width="9.140625" style="5"/>
    <col min="15296" max="15301" width="11.7109375" style="5" customWidth="1"/>
    <col min="15302" max="15530" width="9.140625" style="5"/>
    <col min="15531" max="15531" width="23" style="5" customWidth="1"/>
    <col min="15532" max="15532" width="45.5703125" style="5" bestFit="1" customWidth="1"/>
    <col min="15533" max="15533" width="12.140625" style="5" customWidth="1"/>
    <col min="15534" max="15534" width="5.7109375" style="5" bestFit="1" customWidth="1"/>
    <col min="15535" max="15535" width="39.42578125" style="5" bestFit="1" customWidth="1"/>
    <col min="15536" max="15536" width="15" style="5" customWidth="1"/>
    <col min="15537" max="15540" width="9.140625" style="5"/>
    <col min="15541" max="15541" width="9" style="5" customWidth="1"/>
    <col min="15542" max="15551" width="9.140625" style="5"/>
    <col min="15552" max="15557" width="11.7109375" style="5" customWidth="1"/>
    <col min="15558" max="15786" width="9.140625" style="5"/>
    <col min="15787" max="15787" width="23" style="5" customWidth="1"/>
    <col min="15788" max="15788" width="45.5703125" style="5" bestFit="1" customWidth="1"/>
    <col min="15789" max="15789" width="12.140625" style="5" customWidth="1"/>
    <col min="15790" max="15790" width="5.7109375" style="5" bestFit="1" customWidth="1"/>
    <col min="15791" max="15791" width="39.42578125" style="5" bestFit="1" customWidth="1"/>
    <col min="15792" max="15792" width="15" style="5" customWidth="1"/>
    <col min="15793" max="15796" width="9.140625" style="5"/>
    <col min="15797" max="15797" width="9" style="5" customWidth="1"/>
    <col min="15798" max="15807" width="9.140625" style="5"/>
    <col min="15808" max="15813" width="11.7109375" style="5" customWidth="1"/>
    <col min="15814" max="16042" width="9.140625" style="5"/>
    <col min="16043" max="16043" width="23" style="5" customWidth="1"/>
    <col min="16044" max="16044" width="45.5703125" style="5" bestFit="1" customWidth="1"/>
    <col min="16045" max="16045" width="12.140625" style="5" customWidth="1"/>
    <col min="16046" max="16046" width="5.7109375" style="5" bestFit="1" customWidth="1"/>
    <col min="16047" max="16047" width="39.42578125" style="5" bestFit="1" customWidth="1"/>
    <col min="16048" max="16048" width="15" style="5" customWidth="1"/>
    <col min="16049" max="16052" width="9.140625" style="5"/>
    <col min="16053" max="16053" width="9" style="5" customWidth="1"/>
    <col min="16054" max="16063" width="9.140625" style="5"/>
    <col min="16064" max="16069" width="11.7109375" style="5" customWidth="1"/>
    <col min="16070" max="16384" width="9.140625" style="5"/>
  </cols>
  <sheetData>
    <row r="1" spans="1:82" ht="24" customHeight="1" thickTop="1" thickBot="1">
      <c r="AH1" s="1918" t="s">
        <v>1037</v>
      </c>
      <c r="AI1" s="1919"/>
      <c r="AJ1" s="1919"/>
      <c r="AK1" s="1919"/>
      <c r="AL1" s="1919"/>
      <c r="AM1" s="1919"/>
      <c r="AN1" s="1919"/>
      <c r="AO1" s="1919"/>
      <c r="AP1" s="1919"/>
      <c r="AQ1" s="1919"/>
      <c r="AR1" s="1919"/>
      <c r="AS1" s="1919"/>
      <c r="AT1" s="1919"/>
      <c r="AU1" s="1919"/>
      <c r="AV1" s="1919"/>
      <c r="AW1" s="1919"/>
      <c r="AX1" s="1919"/>
      <c r="AY1" s="1919"/>
      <c r="AZ1" s="1919"/>
      <c r="BA1" s="1919"/>
      <c r="BB1" s="1919"/>
      <c r="BC1" s="1919"/>
      <c r="BD1" s="1919"/>
      <c r="BE1" s="1920"/>
      <c r="BG1" s="1918" t="s">
        <v>12</v>
      </c>
      <c r="BH1" s="1919"/>
      <c r="BI1" s="1919"/>
      <c r="BJ1" s="1919"/>
      <c r="BK1" s="1919"/>
      <c r="BL1" s="1919"/>
      <c r="BM1" s="1919"/>
      <c r="BN1" s="1919"/>
      <c r="BO1" s="1919"/>
      <c r="BP1" s="1919"/>
      <c r="BQ1" s="1919"/>
      <c r="BR1" s="1919"/>
      <c r="BS1" s="1919"/>
      <c r="BT1" s="1919"/>
      <c r="BU1" s="1919"/>
      <c r="BV1" s="1919"/>
      <c r="BW1" s="1919"/>
      <c r="BX1" s="1919"/>
      <c r="BY1" s="1919"/>
      <c r="BZ1" s="1919"/>
      <c r="CA1" s="1919"/>
      <c r="CB1" s="1919"/>
      <c r="CC1" s="1919"/>
      <c r="CD1" s="1920"/>
    </row>
    <row r="2" spans="1:82" ht="34.5" customHeight="1" thickTop="1" thickBot="1">
      <c r="A2" s="2014"/>
      <c r="B2" s="2014"/>
      <c r="C2" s="2014"/>
      <c r="D2" s="1351"/>
      <c r="E2" s="1934" t="s">
        <v>501</v>
      </c>
      <c r="F2" s="1934"/>
      <c r="G2" s="1919"/>
      <c r="H2" s="1919"/>
      <c r="I2" s="1919"/>
      <c r="J2" s="1919"/>
      <c r="K2" s="1919"/>
      <c r="L2" s="1919"/>
      <c r="M2" s="1919"/>
      <c r="N2" s="1919"/>
      <c r="O2" s="1919"/>
      <c r="P2" s="1919"/>
      <c r="Q2" s="1919"/>
      <c r="R2" s="1919"/>
      <c r="S2" s="1998" t="s">
        <v>502</v>
      </c>
      <c r="T2" s="1999"/>
      <c r="U2" s="2000"/>
      <c r="V2" s="2000"/>
      <c r="W2" s="2000"/>
      <c r="X2" s="2000"/>
      <c r="Y2" s="2000"/>
      <c r="Z2" s="2000"/>
      <c r="AA2" s="2000"/>
      <c r="AB2" s="2000"/>
      <c r="AC2" s="2000"/>
      <c r="AD2" s="2000"/>
      <c r="AE2" s="2000"/>
      <c r="AF2" s="2001"/>
      <c r="AG2" s="1352"/>
      <c r="AH2" s="2002" t="s">
        <v>796</v>
      </c>
      <c r="AI2" s="2003"/>
      <c r="AJ2" s="2003"/>
      <c r="AK2" s="2003"/>
      <c r="AL2" s="2003"/>
      <c r="AM2" s="1975"/>
      <c r="AN2" s="1988" t="s">
        <v>794</v>
      </c>
      <c r="AO2" s="2003"/>
      <c r="AP2" s="2003"/>
      <c r="AQ2" s="2003"/>
      <c r="AR2" s="2003"/>
      <c r="AS2" s="1975"/>
      <c r="AT2" s="1988" t="s">
        <v>797</v>
      </c>
      <c r="AU2" s="2003"/>
      <c r="AV2" s="2003"/>
      <c r="AW2" s="2003"/>
      <c r="AX2" s="2003"/>
      <c r="AY2" s="1975"/>
      <c r="AZ2" s="1988" t="s">
        <v>795</v>
      </c>
      <c r="BA2" s="2003"/>
      <c r="BB2" s="2003"/>
      <c r="BC2" s="2003"/>
      <c r="BD2" s="2003"/>
      <c r="BE2" s="2007"/>
      <c r="BF2" s="1352"/>
      <c r="BG2" s="2002" t="s">
        <v>796</v>
      </c>
      <c r="BH2" s="2003"/>
      <c r="BI2" s="2003"/>
      <c r="BJ2" s="2003"/>
      <c r="BK2" s="2003"/>
      <c r="BL2" s="1975"/>
      <c r="BM2" s="1988" t="s">
        <v>794</v>
      </c>
      <c r="BN2" s="2003"/>
      <c r="BO2" s="2003"/>
      <c r="BP2" s="2003"/>
      <c r="BQ2" s="2003"/>
      <c r="BR2" s="1975"/>
      <c r="BS2" s="1988" t="s">
        <v>797</v>
      </c>
      <c r="BT2" s="2003"/>
      <c r="BU2" s="2003"/>
      <c r="BV2" s="2003"/>
      <c r="BW2" s="2003"/>
      <c r="BX2" s="1975"/>
      <c r="BY2" s="1988" t="s">
        <v>795</v>
      </c>
      <c r="BZ2" s="2003"/>
      <c r="CA2" s="2003"/>
      <c r="CB2" s="2003"/>
      <c r="CC2" s="2003"/>
      <c r="CD2" s="2007"/>
    </row>
    <row r="3" spans="1:82" ht="34.5" customHeight="1" thickBot="1">
      <c r="A3" s="1353"/>
      <c r="B3" s="1354" t="s">
        <v>1034</v>
      </c>
      <c r="C3" s="1354"/>
      <c r="D3" s="1355"/>
      <c r="E3" s="2009"/>
      <c r="F3" s="2010"/>
      <c r="G3" s="2011" t="s">
        <v>1016</v>
      </c>
      <c r="H3" s="1968"/>
      <c r="I3" s="1968"/>
      <c r="J3" s="1968"/>
      <c r="K3" s="1968"/>
      <c r="L3" s="1968"/>
      <c r="M3" s="1968"/>
      <c r="N3" s="1968"/>
      <c r="O3" s="1968"/>
      <c r="P3" s="1968"/>
      <c r="Q3" s="1968"/>
      <c r="R3" s="1968"/>
      <c r="S3" s="2012"/>
      <c r="T3" s="2013"/>
      <c r="U3" s="1967" t="s">
        <v>1016</v>
      </c>
      <c r="V3" s="1968"/>
      <c r="W3" s="1968"/>
      <c r="X3" s="1968"/>
      <c r="Y3" s="1968"/>
      <c r="Z3" s="1968"/>
      <c r="AA3" s="1968"/>
      <c r="AB3" s="1968"/>
      <c r="AC3" s="1968"/>
      <c r="AD3" s="1968"/>
      <c r="AE3" s="1968"/>
      <c r="AF3" s="1969"/>
      <c r="AG3" s="1356"/>
      <c r="AH3" s="2004"/>
      <c r="AI3" s="2005"/>
      <c r="AJ3" s="2005"/>
      <c r="AK3" s="2005"/>
      <c r="AL3" s="2005"/>
      <c r="AM3" s="1976"/>
      <c r="AN3" s="2006"/>
      <c r="AO3" s="2005"/>
      <c r="AP3" s="2005"/>
      <c r="AQ3" s="2005"/>
      <c r="AR3" s="2005"/>
      <c r="AS3" s="1976"/>
      <c r="AT3" s="2006"/>
      <c r="AU3" s="2005"/>
      <c r="AV3" s="2005"/>
      <c r="AW3" s="2005"/>
      <c r="AX3" s="2005"/>
      <c r="AY3" s="1976"/>
      <c r="AZ3" s="2006"/>
      <c r="BA3" s="2005"/>
      <c r="BB3" s="2005"/>
      <c r="BC3" s="2005"/>
      <c r="BD3" s="2005"/>
      <c r="BE3" s="2008"/>
      <c r="BF3" s="1356"/>
      <c r="BG3" s="2004"/>
      <c r="BH3" s="2005"/>
      <c r="BI3" s="2005"/>
      <c r="BJ3" s="2005"/>
      <c r="BK3" s="2005"/>
      <c r="BL3" s="1976"/>
      <c r="BM3" s="2006"/>
      <c r="BN3" s="2005"/>
      <c r="BO3" s="2005"/>
      <c r="BP3" s="2005"/>
      <c r="BQ3" s="2005"/>
      <c r="BR3" s="1976"/>
      <c r="BS3" s="2006"/>
      <c r="BT3" s="2005"/>
      <c r="BU3" s="2005"/>
      <c r="BV3" s="2005"/>
      <c r="BW3" s="2005"/>
      <c r="BX3" s="1976"/>
      <c r="BY3" s="2006"/>
      <c r="BZ3" s="2005"/>
      <c r="CA3" s="2005"/>
      <c r="CB3" s="2005"/>
      <c r="CC3" s="2005"/>
      <c r="CD3" s="2008"/>
    </row>
    <row r="4" spans="1:82" ht="74.25" customHeight="1" thickBot="1">
      <c r="A4" s="1357"/>
      <c r="B4" s="1358"/>
      <c r="C4" s="1359"/>
      <c r="D4" s="1360" t="s">
        <v>1028</v>
      </c>
      <c r="E4" s="1361" t="s">
        <v>1035</v>
      </c>
      <c r="F4" s="1252" t="s">
        <v>1036</v>
      </c>
      <c r="G4" s="1362" t="s">
        <v>503</v>
      </c>
      <c r="H4" s="1363" t="s">
        <v>504</v>
      </c>
      <c r="I4" s="1363" t="s">
        <v>505</v>
      </c>
      <c r="J4" s="1363" t="s">
        <v>506</v>
      </c>
      <c r="K4" s="1363" t="s">
        <v>507</v>
      </c>
      <c r="L4" s="1363" t="s">
        <v>508</v>
      </c>
      <c r="M4" s="1363" t="s">
        <v>509</v>
      </c>
      <c r="N4" s="1363" t="s">
        <v>510</v>
      </c>
      <c r="O4" s="1363" t="s">
        <v>511</v>
      </c>
      <c r="P4" s="1363" t="s">
        <v>512</v>
      </c>
      <c r="Q4" s="1363" t="s">
        <v>513</v>
      </c>
      <c r="R4" s="1364" t="s">
        <v>514</v>
      </c>
      <c r="S4" s="1361" t="s">
        <v>1035</v>
      </c>
      <c r="T4" s="1252" t="s">
        <v>1036</v>
      </c>
      <c r="U4" s="1362" t="s">
        <v>503</v>
      </c>
      <c r="V4" s="1363" t="s">
        <v>504</v>
      </c>
      <c r="W4" s="1363" t="s">
        <v>505</v>
      </c>
      <c r="X4" s="1363" t="s">
        <v>506</v>
      </c>
      <c r="Y4" s="1363" t="s">
        <v>507</v>
      </c>
      <c r="Z4" s="1363" t="s">
        <v>508</v>
      </c>
      <c r="AA4" s="1363" t="s">
        <v>509</v>
      </c>
      <c r="AB4" s="1363" t="s">
        <v>510</v>
      </c>
      <c r="AC4" s="1363" t="s">
        <v>511</v>
      </c>
      <c r="AD4" s="1363" t="s">
        <v>512</v>
      </c>
      <c r="AE4" s="1363" t="s">
        <v>513</v>
      </c>
      <c r="AF4" s="1365" t="s">
        <v>514</v>
      </c>
      <c r="AG4" s="1366"/>
      <c r="AH4" s="1367" t="s">
        <v>1017</v>
      </c>
      <c r="AI4" s="1251" t="s">
        <v>1018</v>
      </c>
      <c r="AJ4" s="1254" t="s">
        <v>1019</v>
      </c>
      <c r="AK4" s="1251" t="s">
        <v>1020</v>
      </c>
      <c r="AL4" s="1254" t="s">
        <v>1021</v>
      </c>
      <c r="AM4" s="1251" t="s">
        <v>1022</v>
      </c>
      <c r="AN4" s="1253" t="s">
        <v>1017</v>
      </c>
      <c r="AO4" s="1251" t="s">
        <v>1018</v>
      </c>
      <c r="AP4" s="1254" t="s">
        <v>1019</v>
      </c>
      <c r="AQ4" s="1251" t="s">
        <v>1020</v>
      </c>
      <c r="AR4" s="1254" t="s">
        <v>1021</v>
      </c>
      <c r="AS4" s="1251" t="s">
        <v>1022</v>
      </c>
      <c r="AT4" s="1253" t="s">
        <v>1017</v>
      </c>
      <c r="AU4" s="1251" t="s">
        <v>1018</v>
      </c>
      <c r="AV4" s="1254" t="s">
        <v>1019</v>
      </c>
      <c r="AW4" s="1251" t="s">
        <v>1020</v>
      </c>
      <c r="AX4" s="1254" t="s">
        <v>1021</v>
      </c>
      <c r="AY4" s="1251" t="s">
        <v>1022</v>
      </c>
      <c r="AZ4" s="1253" t="s">
        <v>1017</v>
      </c>
      <c r="BA4" s="1251" t="s">
        <v>1018</v>
      </c>
      <c r="BB4" s="1254" t="s">
        <v>1019</v>
      </c>
      <c r="BC4" s="1251" t="s">
        <v>1020</v>
      </c>
      <c r="BD4" s="1254" t="s">
        <v>1021</v>
      </c>
      <c r="BE4" s="1368" t="s">
        <v>1022</v>
      </c>
      <c r="BF4" s="1366"/>
      <c r="BG4" s="1367" t="s">
        <v>1017</v>
      </c>
      <c r="BH4" s="1251" t="s">
        <v>1018</v>
      </c>
      <c r="BI4" s="1254" t="s">
        <v>1019</v>
      </c>
      <c r="BJ4" s="1251" t="s">
        <v>1020</v>
      </c>
      <c r="BK4" s="1254" t="s">
        <v>1021</v>
      </c>
      <c r="BL4" s="1251" t="s">
        <v>1022</v>
      </c>
      <c r="BM4" s="1253" t="s">
        <v>1017</v>
      </c>
      <c r="BN4" s="1251" t="s">
        <v>1018</v>
      </c>
      <c r="BO4" s="1254" t="s">
        <v>1019</v>
      </c>
      <c r="BP4" s="1251" t="s">
        <v>1020</v>
      </c>
      <c r="BQ4" s="1254" t="s">
        <v>1021</v>
      </c>
      <c r="BR4" s="1251" t="s">
        <v>1022</v>
      </c>
      <c r="BS4" s="1253" t="s">
        <v>1017</v>
      </c>
      <c r="BT4" s="1251" t="s">
        <v>1018</v>
      </c>
      <c r="BU4" s="1254" t="s">
        <v>1019</v>
      </c>
      <c r="BV4" s="1251" t="s">
        <v>1020</v>
      </c>
      <c r="BW4" s="1254" t="s">
        <v>1021</v>
      </c>
      <c r="BX4" s="1251" t="s">
        <v>1022</v>
      </c>
      <c r="BY4" s="1253" t="s">
        <v>1017</v>
      </c>
      <c r="BZ4" s="1251" t="s">
        <v>1018</v>
      </c>
      <c r="CA4" s="1254" t="s">
        <v>1019</v>
      </c>
      <c r="CB4" s="1251" t="s">
        <v>1020</v>
      </c>
      <c r="CC4" s="1254" t="s">
        <v>1021</v>
      </c>
      <c r="CD4" s="1368" t="s">
        <v>1022</v>
      </c>
    </row>
    <row r="5" spans="1:82" ht="15" customHeight="1" thickTop="1">
      <c r="A5" s="2015" t="s">
        <v>263</v>
      </c>
      <c r="B5" s="1973" t="s">
        <v>515</v>
      </c>
      <c r="C5" s="1975" t="s">
        <v>494</v>
      </c>
      <c r="D5" s="162" t="s">
        <v>414</v>
      </c>
      <c r="E5" s="637"/>
      <c r="F5" s="1369"/>
      <c r="G5" s="1370"/>
      <c r="H5" s="1371"/>
      <c r="I5" s="1371"/>
      <c r="J5" s="1371"/>
      <c r="K5" s="1371"/>
      <c r="L5" s="1371"/>
      <c r="M5" s="1371"/>
      <c r="N5" s="1371"/>
      <c r="O5" s="1371"/>
      <c r="P5" s="1371"/>
      <c r="Q5" s="1371"/>
      <c r="R5" s="1369"/>
      <c r="S5" s="637"/>
      <c r="T5" s="1369"/>
      <c r="U5" s="1370"/>
      <c r="V5" s="1371"/>
      <c r="W5" s="1371"/>
      <c r="X5" s="1371"/>
      <c r="Y5" s="1371"/>
      <c r="Z5" s="1371"/>
      <c r="AA5" s="1371"/>
      <c r="AB5" s="1371"/>
      <c r="AC5" s="1371"/>
      <c r="AD5" s="1371"/>
      <c r="AE5" s="1371"/>
      <c r="AF5" s="1372"/>
      <c r="AH5" s="1373"/>
      <c r="AI5" s="1371"/>
      <c r="AJ5" s="1371"/>
      <c r="AK5" s="1371"/>
      <c r="AL5" s="1371"/>
      <c r="AM5" s="1369"/>
      <c r="AN5" s="1374"/>
      <c r="AO5" s="1371"/>
      <c r="AP5" s="1371"/>
      <c r="AQ5" s="1371"/>
      <c r="AR5" s="1371"/>
      <c r="AS5" s="1369"/>
      <c r="AT5" s="1374"/>
      <c r="AU5" s="1371"/>
      <c r="AV5" s="1371"/>
      <c r="AW5" s="1371"/>
      <c r="AX5" s="1371"/>
      <c r="AY5" s="1369"/>
      <c r="AZ5" s="1374"/>
      <c r="BA5" s="1371"/>
      <c r="BB5" s="1371"/>
      <c r="BC5" s="1371"/>
      <c r="BD5" s="1371"/>
      <c r="BE5" s="1372"/>
      <c r="BG5" s="1373"/>
      <c r="BH5" s="1371"/>
      <c r="BI5" s="1371"/>
      <c r="BJ5" s="1371"/>
      <c r="BK5" s="1371"/>
      <c r="BL5" s="1369"/>
      <c r="BM5" s="1374"/>
      <c r="BN5" s="1371"/>
      <c r="BO5" s="1371"/>
      <c r="BP5" s="1371"/>
      <c r="BQ5" s="1371"/>
      <c r="BR5" s="1369"/>
      <c r="BS5" s="1374"/>
      <c r="BT5" s="1371"/>
      <c r="BU5" s="1371"/>
      <c r="BV5" s="1371"/>
      <c r="BW5" s="1371"/>
      <c r="BX5" s="1369"/>
      <c r="BY5" s="1374"/>
      <c r="BZ5" s="1371"/>
      <c r="CA5" s="1371"/>
      <c r="CB5" s="1371"/>
      <c r="CC5" s="1371"/>
      <c r="CD5" s="1372"/>
    </row>
    <row r="6" spans="1:82" ht="15" customHeight="1">
      <c r="A6" s="2015"/>
      <c r="B6" s="1973"/>
      <c r="C6" s="1975"/>
      <c r="D6" s="190" t="s">
        <v>11</v>
      </c>
      <c r="E6" s="650"/>
      <c r="F6" s="1375"/>
      <c r="G6" s="1376"/>
      <c r="H6" s="1377"/>
      <c r="I6" s="1377"/>
      <c r="J6" s="1377"/>
      <c r="K6" s="1377"/>
      <c r="L6" s="1377"/>
      <c r="M6" s="1377"/>
      <c r="N6" s="1377"/>
      <c r="O6" s="1377"/>
      <c r="P6" s="1377"/>
      <c r="Q6" s="1377"/>
      <c r="R6" s="1375"/>
      <c r="S6" s="650"/>
      <c r="T6" s="1375"/>
      <c r="U6" s="1376"/>
      <c r="V6" s="1377"/>
      <c r="W6" s="1377"/>
      <c r="X6" s="1377"/>
      <c r="Y6" s="1377"/>
      <c r="Z6" s="1377"/>
      <c r="AA6" s="1377"/>
      <c r="AB6" s="1377"/>
      <c r="AC6" s="1377"/>
      <c r="AD6" s="1377"/>
      <c r="AE6" s="1377"/>
      <c r="AF6" s="1378"/>
      <c r="AH6" s="1379"/>
      <c r="AI6" s="1377"/>
      <c r="AJ6" s="1377"/>
      <c r="AK6" s="1377"/>
      <c r="AL6" s="1377"/>
      <c r="AM6" s="1375"/>
      <c r="AN6" s="1380"/>
      <c r="AO6" s="1377"/>
      <c r="AP6" s="1377"/>
      <c r="AQ6" s="1377"/>
      <c r="AR6" s="1377"/>
      <c r="AS6" s="1375"/>
      <c r="AT6" s="1380"/>
      <c r="AU6" s="1377"/>
      <c r="AV6" s="1377"/>
      <c r="AW6" s="1377"/>
      <c r="AX6" s="1377"/>
      <c r="AY6" s="1375"/>
      <c r="AZ6" s="1380"/>
      <c r="BA6" s="1377"/>
      <c r="BB6" s="1377"/>
      <c r="BC6" s="1377"/>
      <c r="BD6" s="1377"/>
      <c r="BE6" s="1378"/>
      <c r="BG6" s="1379"/>
      <c r="BH6" s="1377"/>
      <c r="BI6" s="1377"/>
      <c r="BJ6" s="1377"/>
      <c r="BK6" s="1377"/>
      <c r="BL6" s="1375"/>
      <c r="BM6" s="1380"/>
      <c r="BN6" s="1377"/>
      <c r="BO6" s="1377"/>
      <c r="BP6" s="1377"/>
      <c r="BQ6" s="1377"/>
      <c r="BR6" s="1375"/>
      <c r="BS6" s="1380"/>
      <c r="BT6" s="1377"/>
      <c r="BU6" s="1377"/>
      <c r="BV6" s="1377"/>
      <c r="BW6" s="1377"/>
      <c r="BX6" s="1375"/>
      <c r="BY6" s="1380"/>
      <c r="BZ6" s="1377"/>
      <c r="CA6" s="1377"/>
      <c r="CB6" s="1377"/>
      <c r="CC6" s="1377"/>
      <c r="CD6" s="1378"/>
    </row>
    <row r="7" spans="1:82" ht="15" customHeight="1">
      <c r="A7" s="2015"/>
      <c r="B7" s="1973"/>
      <c r="C7" s="1975"/>
      <c r="D7" s="157" t="s">
        <v>4</v>
      </c>
      <c r="E7" s="1381"/>
      <c r="F7" s="1375"/>
      <c r="G7" s="1376"/>
      <c r="H7" s="1377"/>
      <c r="I7" s="1377"/>
      <c r="J7" s="1377"/>
      <c r="K7" s="1377"/>
      <c r="L7" s="1377"/>
      <c r="M7" s="1377"/>
      <c r="N7" s="1377"/>
      <c r="O7" s="1377"/>
      <c r="P7" s="1377"/>
      <c r="Q7" s="1377"/>
      <c r="R7" s="1375"/>
      <c r="S7" s="1381"/>
      <c r="T7" s="1375"/>
      <c r="U7" s="1376"/>
      <c r="V7" s="1377"/>
      <c r="W7" s="1377"/>
      <c r="X7" s="1377"/>
      <c r="Y7" s="1377"/>
      <c r="Z7" s="1377"/>
      <c r="AA7" s="1377"/>
      <c r="AB7" s="1377"/>
      <c r="AC7" s="1377"/>
      <c r="AD7" s="1377"/>
      <c r="AE7" s="1377"/>
      <c r="AF7" s="1378"/>
      <c r="AH7" s="1379"/>
      <c r="AI7" s="1377"/>
      <c r="AJ7" s="1377"/>
      <c r="AK7" s="1377"/>
      <c r="AL7" s="1377"/>
      <c r="AM7" s="1375"/>
      <c r="AN7" s="1380"/>
      <c r="AO7" s="1377"/>
      <c r="AP7" s="1377"/>
      <c r="AQ7" s="1377"/>
      <c r="AR7" s="1377"/>
      <c r="AS7" s="1375"/>
      <c r="AT7" s="1380"/>
      <c r="AU7" s="1377"/>
      <c r="AV7" s="1377"/>
      <c r="AW7" s="1377"/>
      <c r="AX7" s="1377"/>
      <c r="AY7" s="1375"/>
      <c r="AZ7" s="1380"/>
      <c r="BA7" s="1377"/>
      <c r="BB7" s="1377"/>
      <c r="BC7" s="1377"/>
      <c r="BD7" s="1377"/>
      <c r="BE7" s="1378"/>
      <c r="BG7" s="1379"/>
      <c r="BH7" s="1377"/>
      <c r="BI7" s="1377"/>
      <c r="BJ7" s="1377"/>
      <c r="BK7" s="1377"/>
      <c r="BL7" s="1375"/>
      <c r="BM7" s="1380"/>
      <c r="BN7" s="1377"/>
      <c r="BO7" s="1377"/>
      <c r="BP7" s="1377"/>
      <c r="BQ7" s="1377"/>
      <c r="BR7" s="1375"/>
      <c r="BS7" s="1380"/>
      <c r="BT7" s="1377"/>
      <c r="BU7" s="1377"/>
      <c r="BV7" s="1377"/>
      <c r="BW7" s="1377"/>
      <c r="BX7" s="1375"/>
      <c r="BY7" s="1380"/>
      <c r="BZ7" s="1377"/>
      <c r="CA7" s="1377"/>
      <c r="CB7" s="1377"/>
      <c r="CC7" s="1377"/>
      <c r="CD7" s="1378"/>
    </row>
    <row r="8" spans="1:82" ht="15" customHeight="1">
      <c r="A8" s="2015"/>
      <c r="B8" s="1973"/>
      <c r="C8" s="1975"/>
      <c r="D8" s="158" t="s">
        <v>415</v>
      </c>
      <c r="E8" s="650"/>
      <c r="F8" s="1382"/>
      <c r="G8" s="1376"/>
      <c r="H8" s="1377"/>
      <c r="I8" s="1377"/>
      <c r="J8" s="1377"/>
      <c r="K8" s="1377"/>
      <c r="L8" s="1377"/>
      <c r="M8" s="1377"/>
      <c r="N8" s="1377"/>
      <c r="O8" s="1377"/>
      <c r="P8" s="1377"/>
      <c r="Q8" s="1377"/>
      <c r="R8" s="1375"/>
      <c r="S8" s="650"/>
      <c r="T8" s="1382"/>
      <c r="U8" s="1376"/>
      <c r="V8" s="1377"/>
      <c r="W8" s="1377"/>
      <c r="X8" s="1377"/>
      <c r="Y8" s="1377"/>
      <c r="Z8" s="1377"/>
      <c r="AA8" s="1377"/>
      <c r="AB8" s="1377"/>
      <c r="AC8" s="1377"/>
      <c r="AD8" s="1377"/>
      <c r="AE8" s="1377"/>
      <c r="AF8" s="1378"/>
      <c r="AH8" s="1379"/>
      <c r="AI8" s="1377"/>
      <c r="AJ8" s="1377"/>
      <c r="AK8" s="1377"/>
      <c r="AL8" s="1377"/>
      <c r="AM8" s="1375"/>
      <c r="AN8" s="1380"/>
      <c r="AO8" s="1377"/>
      <c r="AP8" s="1377"/>
      <c r="AQ8" s="1377"/>
      <c r="AR8" s="1377"/>
      <c r="AS8" s="1375"/>
      <c r="AT8" s="1380"/>
      <c r="AU8" s="1377"/>
      <c r="AV8" s="1377"/>
      <c r="AW8" s="1377"/>
      <c r="AX8" s="1377"/>
      <c r="AY8" s="1375"/>
      <c r="AZ8" s="1380"/>
      <c r="BA8" s="1377"/>
      <c r="BB8" s="1377"/>
      <c r="BC8" s="1377"/>
      <c r="BD8" s="1377"/>
      <c r="BE8" s="1378"/>
      <c r="BG8" s="1379"/>
      <c r="BH8" s="1377"/>
      <c r="BI8" s="1377"/>
      <c r="BJ8" s="1377"/>
      <c r="BK8" s="1377"/>
      <c r="BL8" s="1375"/>
      <c r="BM8" s="1380"/>
      <c r="BN8" s="1377"/>
      <c r="BO8" s="1377"/>
      <c r="BP8" s="1377"/>
      <c r="BQ8" s="1377"/>
      <c r="BR8" s="1375"/>
      <c r="BS8" s="1380"/>
      <c r="BT8" s="1377"/>
      <c r="BU8" s="1377"/>
      <c r="BV8" s="1377"/>
      <c r="BW8" s="1377"/>
      <c r="BX8" s="1375"/>
      <c r="BY8" s="1380"/>
      <c r="BZ8" s="1377"/>
      <c r="CA8" s="1377"/>
      <c r="CB8" s="1377"/>
      <c r="CC8" s="1377"/>
      <c r="CD8" s="1378"/>
    </row>
    <row r="9" spans="1:82" ht="15" customHeight="1">
      <c r="A9" s="2015"/>
      <c r="B9" s="1973"/>
      <c r="C9" s="1975"/>
      <c r="D9" s="158" t="s">
        <v>416</v>
      </c>
      <c r="E9" s="650"/>
      <c r="F9" s="1375"/>
      <c r="G9" s="1376"/>
      <c r="H9" s="1377"/>
      <c r="I9" s="1377"/>
      <c r="J9" s="1377"/>
      <c r="K9" s="1377"/>
      <c r="L9" s="1377"/>
      <c r="M9" s="1377"/>
      <c r="N9" s="1377"/>
      <c r="O9" s="1377"/>
      <c r="P9" s="1377"/>
      <c r="Q9" s="1377"/>
      <c r="R9" s="1375"/>
      <c r="S9" s="650"/>
      <c r="T9" s="1375"/>
      <c r="U9" s="1376"/>
      <c r="V9" s="1377"/>
      <c r="W9" s="1377"/>
      <c r="X9" s="1377"/>
      <c r="Y9" s="1377"/>
      <c r="Z9" s="1377"/>
      <c r="AA9" s="1377"/>
      <c r="AB9" s="1377"/>
      <c r="AC9" s="1377"/>
      <c r="AD9" s="1377"/>
      <c r="AE9" s="1377"/>
      <c r="AF9" s="1378"/>
      <c r="AH9" s="1379"/>
      <c r="AI9" s="1377"/>
      <c r="AJ9" s="1377"/>
      <c r="AK9" s="1377"/>
      <c r="AL9" s="1377"/>
      <c r="AM9" s="1375"/>
      <c r="AN9" s="1380"/>
      <c r="AO9" s="1377"/>
      <c r="AP9" s="1377"/>
      <c r="AQ9" s="1377"/>
      <c r="AR9" s="1377"/>
      <c r="AS9" s="1375"/>
      <c r="AT9" s="1380"/>
      <c r="AU9" s="1377"/>
      <c r="AV9" s="1377"/>
      <c r="AW9" s="1377"/>
      <c r="AX9" s="1377"/>
      <c r="AY9" s="1375"/>
      <c r="AZ9" s="1380"/>
      <c r="BA9" s="1377"/>
      <c r="BB9" s="1377"/>
      <c r="BC9" s="1377"/>
      <c r="BD9" s="1377"/>
      <c r="BE9" s="1378"/>
      <c r="BG9" s="1379"/>
      <c r="BH9" s="1377"/>
      <c r="BI9" s="1377"/>
      <c r="BJ9" s="1377"/>
      <c r="BK9" s="1377"/>
      <c r="BL9" s="1375"/>
      <c r="BM9" s="1380"/>
      <c r="BN9" s="1377"/>
      <c r="BO9" s="1377"/>
      <c r="BP9" s="1377"/>
      <c r="BQ9" s="1377"/>
      <c r="BR9" s="1375"/>
      <c r="BS9" s="1380"/>
      <c r="BT9" s="1377"/>
      <c r="BU9" s="1377"/>
      <c r="BV9" s="1377"/>
      <c r="BW9" s="1377"/>
      <c r="BX9" s="1375"/>
      <c r="BY9" s="1380"/>
      <c r="BZ9" s="1377"/>
      <c r="CA9" s="1377"/>
      <c r="CB9" s="1377"/>
      <c r="CC9" s="1377"/>
      <c r="CD9" s="1378"/>
    </row>
    <row r="10" spans="1:82" ht="15" customHeight="1">
      <c r="A10" s="2015"/>
      <c r="B10" s="1973"/>
      <c r="C10" s="1975"/>
      <c r="D10" s="157" t="s">
        <v>10</v>
      </c>
      <c r="E10" s="1383"/>
      <c r="F10" s="1375"/>
      <c r="G10" s="1384"/>
      <c r="H10" s="1385"/>
      <c r="I10" s="1385"/>
      <c r="J10" s="1385"/>
      <c r="K10" s="1385"/>
      <c r="L10" s="1385"/>
      <c r="M10" s="1385"/>
      <c r="N10" s="1385"/>
      <c r="O10" s="1385"/>
      <c r="P10" s="1385"/>
      <c r="Q10" s="1385"/>
      <c r="R10" s="1386"/>
      <c r="S10" s="1383"/>
      <c r="T10" s="1375"/>
      <c r="U10" s="1384"/>
      <c r="V10" s="1385"/>
      <c r="W10" s="1385"/>
      <c r="X10" s="1385"/>
      <c r="Y10" s="1385"/>
      <c r="Z10" s="1385"/>
      <c r="AA10" s="1385"/>
      <c r="AB10" s="1385"/>
      <c r="AC10" s="1385"/>
      <c r="AD10" s="1385"/>
      <c r="AE10" s="1385"/>
      <c r="AF10" s="1387"/>
      <c r="AH10" s="1379"/>
      <c r="AI10" s="1385"/>
      <c r="AJ10" s="1377"/>
      <c r="AK10" s="1385"/>
      <c r="AL10" s="1377"/>
      <c r="AM10" s="1386"/>
      <c r="AN10" s="1380"/>
      <c r="AO10" s="1385"/>
      <c r="AP10" s="1377"/>
      <c r="AQ10" s="1385"/>
      <c r="AR10" s="1377"/>
      <c r="AS10" s="1386"/>
      <c r="AT10" s="1380"/>
      <c r="AU10" s="1385"/>
      <c r="AV10" s="1377"/>
      <c r="AW10" s="1385"/>
      <c r="AX10" s="1377"/>
      <c r="AY10" s="1386"/>
      <c r="AZ10" s="1380"/>
      <c r="BA10" s="1385"/>
      <c r="BB10" s="1377"/>
      <c r="BC10" s="1385"/>
      <c r="BD10" s="1377"/>
      <c r="BE10" s="1387"/>
      <c r="BG10" s="1379"/>
      <c r="BH10" s="1385"/>
      <c r="BI10" s="1377"/>
      <c r="BJ10" s="1385"/>
      <c r="BK10" s="1377"/>
      <c r="BL10" s="1386"/>
      <c r="BM10" s="1380"/>
      <c r="BN10" s="1385"/>
      <c r="BO10" s="1377"/>
      <c r="BP10" s="1385"/>
      <c r="BQ10" s="1377"/>
      <c r="BR10" s="1386"/>
      <c r="BS10" s="1380"/>
      <c r="BT10" s="1385"/>
      <c r="BU10" s="1377"/>
      <c r="BV10" s="1385"/>
      <c r="BW10" s="1377"/>
      <c r="BX10" s="1386"/>
      <c r="BY10" s="1380"/>
      <c r="BZ10" s="1385"/>
      <c r="CA10" s="1377"/>
      <c r="CB10" s="1385"/>
      <c r="CC10" s="1377"/>
      <c r="CD10" s="1387"/>
    </row>
    <row r="11" spans="1:82" ht="15" customHeight="1">
      <c r="A11" s="2015"/>
      <c r="B11" s="1973"/>
      <c r="C11" s="1975"/>
      <c r="D11" s="159" t="s">
        <v>417</v>
      </c>
      <c r="E11" s="1383"/>
      <c r="F11" s="1375"/>
      <c r="G11" s="1384"/>
      <c r="H11" s="1385"/>
      <c r="I11" s="1385"/>
      <c r="J11" s="1385"/>
      <c r="K11" s="1385"/>
      <c r="L11" s="1385"/>
      <c r="M11" s="1385"/>
      <c r="N11" s="1385"/>
      <c r="O11" s="1385"/>
      <c r="P11" s="1385"/>
      <c r="Q11" s="1385"/>
      <c r="R11" s="1386"/>
      <c r="S11" s="1383"/>
      <c r="T11" s="1375"/>
      <c r="U11" s="1384"/>
      <c r="V11" s="1385"/>
      <c r="W11" s="1385"/>
      <c r="X11" s="1385"/>
      <c r="Y11" s="1385"/>
      <c r="Z11" s="1385"/>
      <c r="AA11" s="1385"/>
      <c r="AB11" s="1385"/>
      <c r="AC11" s="1385"/>
      <c r="AD11" s="1385"/>
      <c r="AE11" s="1385"/>
      <c r="AF11" s="1387"/>
      <c r="AH11" s="1379"/>
      <c r="AI11" s="1385"/>
      <c r="AJ11" s="1377"/>
      <c r="AK11" s="1385"/>
      <c r="AL11" s="1377"/>
      <c r="AM11" s="1386"/>
      <c r="AN11" s="1380"/>
      <c r="AO11" s="1385"/>
      <c r="AP11" s="1377"/>
      <c r="AQ11" s="1385"/>
      <c r="AR11" s="1377"/>
      <c r="AS11" s="1386"/>
      <c r="AT11" s="1380"/>
      <c r="AU11" s="1385"/>
      <c r="AV11" s="1377"/>
      <c r="AW11" s="1385"/>
      <c r="AX11" s="1377"/>
      <c r="AY11" s="1386"/>
      <c r="AZ11" s="1380"/>
      <c r="BA11" s="1385"/>
      <c r="BB11" s="1377"/>
      <c r="BC11" s="1385"/>
      <c r="BD11" s="1377"/>
      <c r="BE11" s="1387"/>
      <c r="BG11" s="1379"/>
      <c r="BH11" s="1385"/>
      <c r="BI11" s="1377"/>
      <c r="BJ11" s="1385"/>
      <c r="BK11" s="1377"/>
      <c r="BL11" s="1386"/>
      <c r="BM11" s="1380"/>
      <c r="BN11" s="1385"/>
      <c r="BO11" s="1377"/>
      <c r="BP11" s="1385"/>
      <c r="BQ11" s="1377"/>
      <c r="BR11" s="1386"/>
      <c r="BS11" s="1380"/>
      <c r="BT11" s="1385"/>
      <c r="BU11" s="1377"/>
      <c r="BV11" s="1385"/>
      <c r="BW11" s="1377"/>
      <c r="BX11" s="1386"/>
      <c r="BY11" s="1380"/>
      <c r="BZ11" s="1385"/>
      <c r="CA11" s="1377"/>
      <c r="CB11" s="1385"/>
      <c r="CC11" s="1377"/>
      <c r="CD11" s="1387"/>
    </row>
    <row r="12" spans="1:82" ht="15" customHeight="1">
      <c r="A12" s="2015"/>
      <c r="B12" s="1973"/>
      <c r="C12" s="1975"/>
      <c r="D12" s="160" t="s">
        <v>418</v>
      </c>
      <c r="E12" s="668"/>
      <c r="F12" s="1375"/>
      <c r="G12" s="1376"/>
      <c r="H12" s="1377"/>
      <c r="I12" s="1377"/>
      <c r="J12" s="1377"/>
      <c r="K12" s="1377"/>
      <c r="L12" s="1377"/>
      <c r="M12" s="1377"/>
      <c r="N12" s="1377"/>
      <c r="O12" s="1377"/>
      <c r="P12" s="1377"/>
      <c r="Q12" s="1377"/>
      <c r="R12" s="1375"/>
      <c r="S12" s="668"/>
      <c r="T12" s="1375"/>
      <c r="U12" s="1376"/>
      <c r="V12" s="1377"/>
      <c r="W12" s="1377"/>
      <c r="X12" s="1377"/>
      <c r="Y12" s="1377"/>
      <c r="Z12" s="1377"/>
      <c r="AA12" s="1377"/>
      <c r="AB12" s="1377"/>
      <c r="AC12" s="1377"/>
      <c r="AD12" s="1377"/>
      <c r="AE12" s="1377"/>
      <c r="AF12" s="1378"/>
      <c r="AH12" s="1379"/>
      <c r="AI12" s="1377"/>
      <c r="AJ12" s="1377"/>
      <c r="AK12" s="1377"/>
      <c r="AL12" s="1377"/>
      <c r="AM12" s="1375"/>
      <c r="AN12" s="1380"/>
      <c r="AO12" s="1377"/>
      <c r="AP12" s="1377"/>
      <c r="AQ12" s="1377"/>
      <c r="AR12" s="1377"/>
      <c r="AS12" s="1375"/>
      <c r="AT12" s="1380"/>
      <c r="AU12" s="1377"/>
      <c r="AV12" s="1377"/>
      <c r="AW12" s="1377"/>
      <c r="AX12" s="1377"/>
      <c r="AY12" s="1375"/>
      <c r="AZ12" s="1380"/>
      <c r="BA12" s="1377"/>
      <c r="BB12" s="1377"/>
      <c r="BC12" s="1377"/>
      <c r="BD12" s="1377"/>
      <c r="BE12" s="1378"/>
      <c r="BG12" s="1379"/>
      <c r="BH12" s="1377"/>
      <c r="BI12" s="1377"/>
      <c r="BJ12" s="1377"/>
      <c r="BK12" s="1377"/>
      <c r="BL12" s="1375"/>
      <c r="BM12" s="1380"/>
      <c r="BN12" s="1377"/>
      <c r="BO12" s="1377"/>
      <c r="BP12" s="1377"/>
      <c r="BQ12" s="1377"/>
      <c r="BR12" s="1375"/>
      <c r="BS12" s="1380"/>
      <c r="BT12" s="1377"/>
      <c r="BU12" s="1377"/>
      <c r="BV12" s="1377"/>
      <c r="BW12" s="1377"/>
      <c r="BX12" s="1375"/>
      <c r="BY12" s="1380"/>
      <c r="BZ12" s="1377"/>
      <c r="CA12" s="1377"/>
      <c r="CB12" s="1377"/>
      <c r="CC12" s="1377"/>
      <c r="CD12" s="1378"/>
    </row>
    <row r="13" spans="1:82" ht="15" customHeight="1">
      <c r="A13" s="2015"/>
      <c r="B13" s="1973"/>
      <c r="C13" s="1975"/>
      <c r="D13" s="160" t="s">
        <v>419</v>
      </c>
      <c r="E13" s="668"/>
      <c r="F13" s="1375"/>
      <c r="G13" s="1376"/>
      <c r="H13" s="1377"/>
      <c r="I13" s="1377"/>
      <c r="J13" s="1377"/>
      <c r="K13" s="1377"/>
      <c r="L13" s="1377"/>
      <c r="M13" s="1377"/>
      <c r="N13" s="1377"/>
      <c r="O13" s="1377"/>
      <c r="P13" s="1377"/>
      <c r="Q13" s="1377"/>
      <c r="R13" s="1375"/>
      <c r="S13" s="668"/>
      <c r="T13" s="1375"/>
      <c r="U13" s="1376"/>
      <c r="V13" s="1377"/>
      <c r="W13" s="1377"/>
      <c r="X13" s="1377"/>
      <c r="Y13" s="1377"/>
      <c r="Z13" s="1377"/>
      <c r="AA13" s="1377"/>
      <c r="AB13" s="1377"/>
      <c r="AC13" s="1377"/>
      <c r="AD13" s="1377"/>
      <c r="AE13" s="1377"/>
      <c r="AF13" s="1378"/>
      <c r="AH13" s="1379"/>
      <c r="AI13" s="1377"/>
      <c r="AJ13" s="1377"/>
      <c r="AK13" s="1377"/>
      <c r="AL13" s="1377"/>
      <c r="AM13" s="1375"/>
      <c r="AN13" s="1380"/>
      <c r="AO13" s="1377"/>
      <c r="AP13" s="1377"/>
      <c r="AQ13" s="1377"/>
      <c r="AR13" s="1377"/>
      <c r="AS13" s="1375"/>
      <c r="AT13" s="1380"/>
      <c r="AU13" s="1377"/>
      <c r="AV13" s="1377"/>
      <c r="AW13" s="1377"/>
      <c r="AX13" s="1377"/>
      <c r="AY13" s="1375"/>
      <c r="AZ13" s="1380"/>
      <c r="BA13" s="1377"/>
      <c r="BB13" s="1377"/>
      <c r="BC13" s="1377"/>
      <c r="BD13" s="1377"/>
      <c r="BE13" s="1378"/>
      <c r="BG13" s="1379"/>
      <c r="BH13" s="1377"/>
      <c r="BI13" s="1377"/>
      <c r="BJ13" s="1377"/>
      <c r="BK13" s="1377"/>
      <c r="BL13" s="1375"/>
      <c r="BM13" s="1380"/>
      <c r="BN13" s="1377"/>
      <c r="BO13" s="1377"/>
      <c r="BP13" s="1377"/>
      <c r="BQ13" s="1377"/>
      <c r="BR13" s="1375"/>
      <c r="BS13" s="1380"/>
      <c r="BT13" s="1377"/>
      <c r="BU13" s="1377"/>
      <c r="BV13" s="1377"/>
      <c r="BW13" s="1377"/>
      <c r="BX13" s="1375"/>
      <c r="BY13" s="1380"/>
      <c r="BZ13" s="1377"/>
      <c r="CA13" s="1377"/>
      <c r="CB13" s="1377"/>
      <c r="CC13" s="1377"/>
      <c r="CD13" s="1378"/>
    </row>
    <row r="14" spans="1:82" ht="15" customHeight="1">
      <c r="A14" s="2015"/>
      <c r="B14" s="1973"/>
      <c r="C14" s="1975"/>
      <c r="D14" s="159" t="s">
        <v>420</v>
      </c>
      <c r="E14" s="650"/>
      <c r="F14" s="1375"/>
      <c r="G14" s="1376"/>
      <c r="H14" s="1377"/>
      <c r="I14" s="1377"/>
      <c r="J14" s="1377"/>
      <c r="K14" s="1377"/>
      <c r="L14" s="1377"/>
      <c r="M14" s="1377"/>
      <c r="N14" s="1377"/>
      <c r="O14" s="1377"/>
      <c r="P14" s="1377"/>
      <c r="Q14" s="1377"/>
      <c r="R14" s="1375"/>
      <c r="S14" s="650"/>
      <c r="T14" s="1375"/>
      <c r="U14" s="1376"/>
      <c r="V14" s="1377"/>
      <c r="W14" s="1377"/>
      <c r="X14" s="1377"/>
      <c r="Y14" s="1377"/>
      <c r="Z14" s="1377"/>
      <c r="AA14" s="1377"/>
      <c r="AB14" s="1377"/>
      <c r="AC14" s="1377"/>
      <c r="AD14" s="1377"/>
      <c r="AE14" s="1377"/>
      <c r="AF14" s="1378"/>
      <c r="AH14" s="1379"/>
      <c r="AI14" s="1377"/>
      <c r="AJ14" s="1377"/>
      <c r="AK14" s="1377"/>
      <c r="AL14" s="1377"/>
      <c r="AM14" s="1375"/>
      <c r="AN14" s="1380"/>
      <c r="AO14" s="1377"/>
      <c r="AP14" s="1377"/>
      <c r="AQ14" s="1377"/>
      <c r="AR14" s="1377"/>
      <c r="AS14" s="1375"/>
      <c r="AT14" s="1380"/>
      <c r="AU14" s="1377"/>
      <c r="AV14" s="1377"/>
      <c r="AW14" s="1377"/>
      <c r="AX14" s="1377"/>
      <c r="AY14" s="1375"/>
      <c r="AZ14" s="1380"/>
      <c r="BA14" s="1377"/>
      <c r="BB14" s="1377"/>
      <c r="BC14" s="1377"/>
      <c r="BD14" s="1377"/>
      <c r="BE14" s="1378"/>
      <c r="BG14" s="1379"/>
      <c r="BH14" s="1377"/>
      <c r="BI14" s="1377"/>
      <c r="BJ14" s="1377"/>
      <c r="BK14" s="1377"/>
      <c r="BL14" s="1375"/>
      <c r="BM14" s="1380"/>
      <c r="BN14" s="1377"/>
      <c r="BO14" s="1377"/>
      <c r="BP14" s="1377"/>
      <c r="BQ14" s="1377"/>
      <c r="BR14" s="1375"/>
      <c r="BS14" s="1380"/>
      <c r="BT14" s="1377"/>
      <c r="BU14" s="1377"/>
      <c r="BV14" s="1377"/>
      <c r="BW14" s="1377"/>
      <c r="BX14" s="1375"/>
      <c r="BY14" s="1380"/>
      <c r="BZ14" s="1377"/>
      <c r="CA14" s="1377"/>
      <c r="CB14" s="1377"/>
      <c r="CC14" s="1377"/>
      <c r="CD14" s="1378"/>
    </row>
    <row r="15" spans="1:82" ht="15" customHeight="1">
      <c r="A15" s="2015"/>
      <c r="B15" s="1973"/>
      <c r="C15" s="1975"/>
      <c r="D15" s="159" t="s">
        <v>421</v>
      </c>
      <c r="E15" s="1383"/>
      <c r="F15" s="1375"/>
      <c r="G15" s="1384"/>
      <c r="H15" s="1385"/>
      <c r="I15" s="1385"/>
      <c r="J15" s="1385"/>
      <c r="K15" s="1385"/>
      <c r="L15" s="1385"/>
      <c r="M15" s="1385"/>
      <c r="N15" s="1385"/>
      <c r="O15" s="1385"/>
      <c r="P15" s="1385"/>
      <c r="Q15" s="1385"/>
      <c r="R15" s="1386"/>
      <c r="S15" s="1383"/>
      <c r="T15" s="1375"/>
      <c r="U15" s="1384"/>
      <c r="V15" s="1385"/>
      <c r="W15" s="1385"/>
      <c r="X15" s="1385"/>
      <c r="Y15" s="1385"/>
      <c r="Z15" s="1385"/>
      <c r="AA15" s="1385"/>
      <c r="AB15" s="1385"/>
      <c r="AC15" s="1385"/>
      <c r="AD15" s="1385"/>
      <c r="AE15" s="1385"/>
      <c r="AF15" s="1387"/>
      <c r="AH15" s="1379"/>
      <c r="AI15" s="1385"/>
      <c r="AJ15" s="1377"/>
      <c r="AK15" s="1385"/>
      <c r="AL15" s="1377"/>
      <c r="AM15" s="1386"/>
      <c r="AN15" s="1380"/>
      <c r="AO15" s="1385"/>
      <c r="AP15" s="1377"/>
      <c r="AQ15" s="1385"/>
      <c r="AR15" s="1377"/>
      <c r="AS15" s="1386"/>
      <c r="AT15" s="1380"/>
      <c r="AU15" s="1385"/>
      <c r="AV15" s="1377"/>
      <c r="AW15" s="1385"/>
      <c r="AX15" s="1377"/>
      <c r="AY15" s="1386"/>
      <c r="AZ15" s="1380"/>
      <c r="BA15" s="1385"/>
      <c r="BB15" s="1377"/>
      <c r="BC15" s="1385"/>
      <c r="BD15" s="1377"/>
      <c r="BE15" s="1387"/>
      <c r="BG15" s="1379"/>
      <c r="BH15" s="1385"/>
      <c r="BI15" s="1377"/>
      <c r="BJ15" s="1385"/>
      <c r="BK15" s="1377"/>
      <c r="BL15" s="1386"/>
      <c r="BM15" s="1380"/>
      <c r="BN15" s="1385"/>
      <c r="BO15" s="1377"/>
      <c r="BP15" s="1385"/>
      <c r="BQ15" s="1377"/>
      <c r="BR15" s="1386"/>
      <c r="BS15" s="1380"/>
      <c r="BT15" s="1385"/>
      <c r="BU15" s="1377"/>
      <c r="BV15" s="1385"/>
      <c r="BW15" s="1377"/>
      <c r="BX15" s="1386"/>
      <c r="BY15" s="1380"/>
      <c r="BZ15" s="1385"/>
      <c r="CA15" s="1377"/>
      <c r="CB15" s="1385"/>
      <c r="CC15" s="1377"/>
      <c r="CD15" s="1387"/>
    </row>
    <row r="16" spans="1:82" ht="15" customHeight="1">
      <c r="A16" s="2015"/>
      <c r="B16" s="1973"/>
      <c r="C16" s="1975"/>
      <c r="D16" s="160" t="s">
        <v>422</v>
      </c>
      <c r="E16" s="650"/>
      <c r="F16" s="1375"/>
      <c r="G16" s="1376"/>
      <c r="H16" s="1377"/>
      <c r="I16" s="1377"/>
      <c r="J16" s="1377"/>
      <c r="K16" s="1377"/>
      <c r="L16" s="1377"/>
      <c r="M16" s="1377"/>
      <c r="N16" s="1377"/>
      <c r="O16" s="1377"/>
      <c r="P16" s="1377"/>
      <c r="Q16" s="1377"/>
      <c r="R16" s="1375"/>
      <c r="S16" s="650"/>
      <c r="T16" s="1375"/>
      <c r="U16" s="1376"/>
      <c r="V16" s="1377"/>
      <c r="W16" s="1377"/>
      <c r="X16" s="1377"/>
      <c r="Y16" s="1377"/>
      <c r="Z16" s="1377"/>
      <c r="AA16" s="1377"/>
      <c r="AB16" s="1377"/>
      <c r="AC16" s="1377"/>
      <c r="AD16" s="1377"/>
      <c r="AE16" s="1377"/>
      <c r="AF16" s="1378"/>
      <c r="AH16" s="1379"/>
      <c r="AI16" s="1377"/>
      <c r="AJ16" s="1377"/>
      <c r="AK16" s="1377"/>
      <c r="AL16" s="1377"/>
      <c r="AM16" s="1375"/>
      <c r="AN16" s="1380"/>
      <c r="AO16" s="1377"/>
      <c r="AP16" s="1377"/>
      <c r="AQ16" s="1377"/>
      <c r="AR16" s="1377"/>
      <c r="AS16" s="1375"/>
      <c r="AT16" s="1380"/>
      <c r="AU16" s="1377"/>
      <c r="AV16" s="1377"/>
      <c r="AW16" s="1377"/>
      <c r="AX16" s="1377"/>
      <c r="AY16" s="1375"/>
      <c r="AZ16" s="1380"/>
      <c r="BA16" s="1377"/>
      <c r="BB16" s="1377"/>
      <c r="BC16" s="1377"/>
      <c r="BD16" s="1377"/>
      <c r="BE16" s="1378"/>
      <c r="BG16" s="1379"/>
      <c r="BH16" s="1377"/>
      <c r="BI16" s="1377"/>
      <c r="BJ16" s="1377"/>
      <c r="BK16" s="1377"/>
      <c r="BL16" s="1375"/>
      <c r="BM16" s="1380"/>
      <c r="BN16" s="1377"/>
      <c r="BO16" s="1377"/>
      <c r="BP16" s="1377"/>
      <c r="BQ16" s="1377"/>
      <c r="BR16" s="1375"/>
      <c r="BS16" s="1380"/>
      <c r="BT16" s="1377"/>
      <c r="BU16" s="1377"/>
      <c r="BV16" s="1377"/>
      <c r="BW16" s="1377"/>
      <c r="BX16" s="1375"/>
      <c r="BY16" s="1380"/>
      <c r="BZ16" s="1377"/>
      <c r="CA16" s="1377"/>
      <c r="CB16" s="1377"/>
      <c r="CC16" s="1377"/>
      <c r="CD16" s="1378"/>
    </row>
    <row r="17" spans="1:82" ht="15" customHeight="1">
      <c r="A17" s="2015"/>
      <c r="B17" s="1973"/>
      <c r="C17" s="1975"/>
      <c r="D17" s="160" t="s">
        <v>423</v>
      </c>
      <c r="E17" s="650"/>
      <c r="F17" s="1375"/>
      <c r="G17" s="1376"/>
      <c r="H17" s="1377"/>
      <c r="I17" s="1377"/>
      <c r="J17" s="1377"/>
      <c r="K17" s="1377"/>
      <c r="L17" s="1377"/>
      <c r="M17" s="1377"/>
      <c r="N17" s="1377"/>
      <c r="O17" s="1377"/>
      <c r="P17" s="1377"/>
      <c r="Q17" s="1377"/>
      <c r="R17" s="1375"/>
      <c r="S17" s="650"/>
      <c r="T17" s="1375"/>
      <c r="U17" s="1376"/>
      <c r="V17" s="1377"/>
      <c r="W17" s="1377"/>
      <c r="X17" s="1377"/>
      <c r="Y17" s="1377"/>
      <c r="Z17" s="1377"/>
      <c r="AA17" s="1377"/>
      <c r="AB17" s="1377"/>
      <c r="AC17" s="1377"/>
      <c r="AD17" s="1377"/>
      <c r="AE17" s="1377"/>
      <c r="AF17" s="1378"/>
      <c r="AH17" s="1379"/>
      <c r="AI17" s="1377"/>
      <c r="AJ17" s="1377"/>
      <c r="AK17" s="1377"/>
      <c r="AL17" s="1377"/>
      <c r="AM17" s="1375"/>
      <c r="AN17" s="1380"/>
      <c r="AO17" s="1377"/>
      <c r="AP17" s="1377"/>
      <c r="AQ17" s="1377"/>
      <c r="AR17" s="1377"/>
      <c r="AS17" s="1375"/>
      <c r="AT17" s="1380"/>
      <c r="AU17" s="1377"/>
      <c r="AV17" s="1377"/>
      <c r="AW17" s="1377"/>
      <c r="AX17" s="1377"/>
      <c r="AY17" s="1375"/>
      <c r="AZ17" s="1380"/>
      <c r="BA17" s="1377"/>
      <c r="BB17" s="1377"/>
      <c r="BC17" s="1377"/>
      <c r="BD17" s="1377"/>
      <c r="BE17" s="1378"/>
      <c r="BG17" s="1379"/>
      <c r="BH17" s="1377"/>
      <c r="BI17" s="1377"/>
      <c r="BJ17" s="1377"/>
      <c r="BK17" s="1377"/>
      <c r="BL17" s="1375"/>
      <c r="BM17" s="1380"/>
      <c r="BN17" s="1377"/>
      <c r="BO17" s="1377"/>
      <c r="BP17" s="1377"/>
      <c r="BQ17" s="1377"/>
      <c r="BR17" s="1375"/>
      <c r="BS17" s="1380"/>
      <c r="BT17" s="1377"/>
      <c r="BU17" s="1377"/>
      <c r="BV17" s="1377"/>
      <c r="BW17" s="1377"/>
      <c r="BX17" s="1375"/>
      <c r="BY17" s="1380"/>
      <c r="BZ17" s="1377"/>
      <c r="CA17" s="1377"/>
      <c r="CB17" s="1377"/>
      <c r="CC17" s="1377"/>
      <c r="CD17" s="1378"/>
    </row>
    <row r="18" spans="1:82" ht="15" customHeight="1">
      <c r="A18" s="2015"/>
      <c r="B18" s="1973"/>
      <c r="C18" s="1975"/>
      <c r="D18" s="157" t="s">
        <v>322</v>
      </c>
      <c r="E18" s="650"/>
      <c r="F18" s="1375"/>
      <c r="G18" s="1376"/>
      <c r="H18" s="1377"/>
      <c r="I18" s="1377"/>
      <c r="J18" s="1377"/>
      <c r="K18" s="1377"/>
      <c r="L18" s="1377"/>
      <c r="M18" s="1377"/>
      <c r="N18" s="1377"/>
      <c r="O18" s="1377"/>
      <c r="P18" s="1377"/>
      <c r="Q18" s="1377"/>
      <c r="R18" s="1375"/>
      <c r="S18" s="650"/>
      <c r="T18" s="1375"/>
      <c r="U18" s="1376"/>
      <c r="V18" s="1377"/>
      <c r="W18" s="1377"/>
      <c r="X18" s="1377"/>
      <c r="Y18" s="1377"/>
      <c r="Z18" s="1377"/>
      <c r="AA18" s="1377"/>
      <c r="AB18" s="1377"/>
      <c r="AC18" s="1377"/>
      <c r="AD18" s="1377"/>
      <c r="AE18" s="1377"/>
      <c r="AF18" s="1378"/>
      <c r="AH18" s="1379"/>
      <c r="AI18" s="1377"/>
      <c r="AJ18" s="1377"/>
      <c r="AK18" s="1377"/>
      <c r="AL18" s="1377"/>
      <c r="AM18" s="1375"/>
      <c r="AN18" s="1380"/>
      <c r="AO18" s="1377"/>
      <c r="AP18" s="1377"/>
      <c r="AQ18" s="1377"/>
      <c r="AR18" s="1377"/>
      <c r="AS18" s="1375"/>
      <c r="AT18" s="1380"/>
      <c r="AU18" s="1377"/>
      <c r="AV18" s="1377"/>
      <c r="AW18" s="1377"/>
      <c r="AX18" s="1377"/>
      <c r="AY18" s="1375"/>
      <c r="AZ18" s="1380"/>
      <c r="BA18" s="1377"/>
      <c r="BB18" s="1377"/>
      <c r="BC18" s="1377"/>
      <c r="BD18" s="1377"/>
      <c r="BE18" s="1378"/>
      <c r="BG18" s="1379"/>
      <c r="BH18" s="1377"/>
      <c r="BI18" s="1377"/>
      <c r="BJ18" s="1377"/>
      <c r="BK18" s="1377"/>
      <c r="BL18" s="1375"/>
      <c r="BM18" s="1380"/>
      <c r="BN18" s="1377"/>
      <c r="BO18" s="1377"/>
      <c r="BP18" s="1377"/>
      <c r="BQ18" s="1377"/>
      <c r="BR18" s="1375"/>
      <c r="BS18" s="1380"/>
      <c r="BT18" s="1377"/>
      <c r="BU18" s="1377"/>
      <c r="BV18" s="1377"/>
      <c r="BW18" s="1377"/>
      <c r="BX18" s="1375"/>
      <c r="BY18" s="1380"/>
      <c r="BZ18" s="1377"/>
      <c r="CA18" s="1377"/>
      <c r="CB18" s="1377"/>
      <c r="CC18" s="1377"/>
      <c r="CD18" s="1378"/>
    </row>
    <row r="19" spans="1:82" ht="15" customHeight="1" thickBot="1">
      <c r="A19" s="2015"/>
      <c r="B19" s="1973"/>
      <c r="C19" s="1976"/>
      <c r="D19" s="161" t="s">
        <v>424</v>
      </c>
      <c r="E19" s="1388"/>
      <c r="F19" s="1389"/>
      <c r="G19" s="1390"/>
      <c r="H19" s="1391"/>
      <c r="I19" s="1391"/>
      <c r="J19" s="1391"/>
      <c r="K19" s="1391"/>
      <c r="L19" s="1391"/>
      <c r="M19" s="1391"/>
      <c r="N19" s="1391"/>
      <c r="O19" s="1391"/>
      <c r="P19" s="1391"/>
      <c r="Q19" s="1391"/>
      <c r="R19" s="1389"/>
      <c r="S19" s="1388"/>
      <c r="T19" s="1389"/>
      <c r="U19" s="1390"/>
      <c r="V19" s="1391"/>
      <c r="W19" s="1391"/>
      <c r="X19" s="1391"/>
      <c r="Y19" s="1391"/>
      <c r="Z19" s="1391"/>
      <c r="AA19" s="1391"/>
      <c r="AB19" s="1391"/>
      <c r="AC19" s="1391"/>
      <c r="AD19" s="1391"/>
      <c r="AE19" s="1391"/>
      <c r="AF19" s="1392"/>
      <c r="AH19" s="1393"/>
      <c r="AI19" s="1391"/>
      <c r="AJ19" s="1391"/>
      <c r="AK19" s="1391"/>
      <c r="AL19" s="1391"/>
      <c r="AM19" s="1389"/>
      <c r="AN19" s="1394"/>
      <c r="AO19" s="1391"/>
      <c r="AP19" s="1391"/>
      <c r="AQ19" s="1391"/>
      <c r="AR19" s="1391"/>
      <c r="AS19" s="1389"/>
      <c r="AT19" s="1394"/>
      <c r="AU19" s="1391"/>
      <c r="AV19" s="1391"/>
      <c r="AW19" s="1391"/>
      <c r="AX19" s="1391"/>
      <c r="AY19" s="1389"/>
      <c r="AZ19" s="1394"/>
      <c r="BA19" s="1391"/>
      <c r="BB19" s="1391"/>
      <c r="BC19" s="1391"/>
      <c r="BD19" s="1391"/>
      <c r="BE19" s="1392"/>
      <c r="BG19" s="1393"/>
      <c r="BH19" s="1391"/>
      <c r="BI19" s="1391"/>
      <c r="BJ19" s="1391"/>
      <c r="BK19" s="1391"/>
      <c r="BL19" s="1389"/>
      <c r="BM19" s="1394"/>
      <c r="BN19" s="1391"/>
      <c r="BO19" s="1391"/>
      <c r="BP19" s="1391"/>
      <c r="BQ19" s="1391"/>
      <c r="BR19" s="1389"/>
      <c r="BS19" s="1394"/>
      <c r="BT19" s="1391"/>
      <c r="BU19" s="1391"/>
      <c r="BV19" s="1391"/>
      <c r="BW19" s="1391"/>
      <c r="BX19" s="1389"/>
      <c r="BY19" s="1394"/>
      <c r="BZ19" s="1391"/>
      <c r="CA19" s="1391"/>
      <c r="CB19" s="1391"/>
      <c r="CC19" s="1391"/>
      <c r="CD19" s="1392"/>
    </row>
    <row r="20" spans="1:82" ht="16.5" customHeight="1">
      <c r="A20" s="2015"/>
      <c r="B20" s="1973"/>
      <c r="C20" s="1977" t="s">
        <v>495</v>
      </c>
      <c r="D20" s="162" t="s">
        <v>414</v>
      </c>
      <c r="E20" s="637"/>
      <c r="F20" s="1375"/>
      <c r="G20" s="1376"/>
      <c r="H20" s="1377"/>
      <c r="I20" s="1377"/>
      <c r="J20" s="1377"/>
      <c r="K20" s="1377"/>
      <c r="L20" s="1377"/>
      <c r="M20" s="1377"/>
      <c r="N20" s="1377"/>
      <c r="O20" s="1377"/>
      <c r="P20" s="1377"/>
      <c r="Q20" s="1377"/>
      <c r="R20" s="1375"/>
      <c r="S20" s="637"/>
      <c r="T20" s="1375"/>
      <c r="U20" s="1376"/>
      <c r="V20" s="1377"/>
      <c r="W20" s="1377"/>
      <c r="X20" s="1377"/>
      <c r="Y20" s="1377"/>
      <c r="Z20" s="1377"/>
      <c r="AA20" s="1377"/>
      <c r="AB20" s="1377"/>
      <c r="AC20" s="1377"/>
      <c r="AD20" s="1377"/>
      <c r="AE20" s="1377"/>
      <c r="AF20" s="1378"/>
      <c r="AH20" s="1379"/>
      <c r="AI20" s="1377"/>
      <c r="AJ20" s="1377"/>
      <c r="AK20" s="1377"/>
      <c r="AL20" s="1377"/>
      <c r="AM20" s="1375"/>
      <c r="AN20" s="1380"/>
      <c r="AO20" s="1377"/>
      <c r="AP20" s="1377"/>
      <c r="AQ20" s="1377"/>
      <c r="AR20" s="1377"/>
      <c r="AS20" s="1375"/>
      <c r="AT20" s="1380"/>
      <c r="AU20" s="1377"/>
      <c r="AV20" s="1377"/>
      <c r="AW20" s="1377"/>
      <c r="AX20" s="1377"/>
      <c r="AY20" s="1375"/>
      <c r="AZ20" s="1380"/>
      <c r="BA20" s="1377"/>
      <c r="BB20" s="1377"/>
      <c r="BC20" s="1377"/>
      <c r="BD20" s="1377"/>
      <c r="BE20" s="1378"/>
      <c r="BG20" s="1379"/>
      <c r="BH20" s="1377"/>
      <c r="BI20" s="1377"/>
      <c r="BJ20" s="1377"/>
      <c r="BK20" s="1377"/>
      <c r="BL20" s="1375"/>
      <c r="BM20" s="1380"/>
      <c r="BN20" s="1377"/>
      <c r="BO20" s="1377"/>
      <c r="BP20" s="1377"/>
      <c r="BQ20" s="1377"/>
      <c r="BR20" s="1375"/>
      <c r="BS20" s="1380"/>
      <c r="BT20" s="1377"/>
      <c r="BU20" s="1377"/>
      <c r="BV20" s="1377"/>
      <c r="BW20" s="1377"/>
      <c r="BX20" s="1375"/>
      <c r="BY20" s="1380"/>
      <c r="BZ20" s="1377"/>
      <c r="CA20" s="1377"/>
      <c r="CB20" s="1377"/>
      <c r="CC20" s="1377"/>
      <c r="CD20" s="1378"/>
    </row>
    <row r="21" spans="1:82" ht="16.5" customHeight="1">
      <c r="A21" s="2015"/>
      <c r="B21" s="1973"/>
      <c r="C21" s="1973"/>
      <c r="D21" s="190" t="s">
        <v>11</v>
      </c>
      <c r="E21" s="650"/>
      <c r="F21" s="1375"/>
      <c r="G21" s="1376"/>
      <c r="H21" s="1377"/>
      <c r="I21" s="1377"/>
      <c r="J21" s="1377"/>
      <c r="K21" s="1377"/>
      <c r="L21" s="1377"/>
      <c r="M21" s="1377"/>
      <c r="N21" s="1377"/>
      <c r="O21" s="1377"/>
      <c r="P21" s="1377"/>
      <c r="Q21" s="1377"/>
      <c r="R21" s="1375"/>
      <c r="S21" s="650"/>
      <c r="T21" s="1375"/>
      <c r="U21" s="1376"/>
      <c r="V21" s="1377"/>
      <c r="W21" s="1377"/>
      <c r="X21" s="1377"/>
      <c r="Y21" s="1377"/>
      <c r="Z21" s="1377"/>
      <c r="AA21" s="1377"/>
      <c r="AB21" s="1377"/>
      <c r="AC21" s="1377"/>
      <c r="AD21" s="1377"/>
      <c r="AE21" s="1377"/>
      <c r="AF21" s="1378"/>
      <c r="AH21" s="1379"/>
      <c r="AI21" s="1377"/>
      <c r="AJ21" s="1377"/>
      <c r="AK21" s="1377"/>
      <c r="AL21" s="1377"/>
      <c r="AM21" s="1375"/>
      <c r="AN21" s="1380"/>
      <c r="AO21" s="1377"/>
      <c r="AP21" s="1377"/>
      <c r="AQ21" s="1377"/>
      <c r="AR21" s="1377"/>
      <c r="AS21" s="1375"/>
      <c r="AT21" s="1380"/>
      <c r="AU21" s="1377"/>
      <c r="AV21" s="1377"/>
      <c r="AW21" s="1377"/>
      <c r="AX21" s="1377"/>
      <c r="AY21" s="1375"/>
      <c r="AZ21" s="1380"/>
      <c r="BA21" s="1377"/>
      <c r="BB21" s="1377"/>
      <c r="BC21" s="1377"/>
      <c r="BD21" s="1377"/>
      <c r="BE21" s="1378"/>
      <c r="BG21" s="1379"/>
      <c r="BH21" s="1377"/>
      <c r="BI21" s="1377"/>
      <c r="BJ21" s="1377"/>
      <c r="BK21" s="1377"/>
      <c r="BL21" s="1375"/>
      <c r="BM21" s="1380"/>
      <c r="BN21" s="1377"/>
      <c r="BO21" s="1377"/>
      <c r="BP21" s="1377"/>
      <c r="BQ21" s="1377"/>
      <c r="BR21" s="1375"/>
      <c r="BS21" s="1380"/>
      <c r="BT21" s="1377"/>
      <c r="BU21" s="1377"/>
      <c r="BV21" s="1377"/>
      <c r="BW21" s="1377"/>
      <c r="BX21" s="1375"/>
      <c r="BY21" s="1380"/>
      <c r="BZ21" s="1377"/>
      <c r="CA21" s="1377"/>
      <c r="CB21" s="1377"/>
      <c r="CC21" s="1377"/>
      <c r="CD21" s="1378"/>
    </row>
    <row r="22" spans="1:82" ht="16.5" customHeight="1">
      <c r="A22" s="2015"/>
      <c r="B22" s="1973"/>
      <c r="C22" s="1973"/>
      <c r="D22" s="157" t="s">
        <v>4</v>
      </c>
      <c r="E22" s="1381"/>
      <c r="F22" s="1375"/>
      <c r="G22" s="1376"/>
      <c r="H22" s="1377"/>
      <c r="I22" s="1377"/>
      <c r="J22" s="1377"/>
      <c r="K22" s="1377"/>
      <c r="L22" s="1377"/>
      <c r="M22" s="1377"/>
      <c r="N22" s="1377"/>
      <c r="O22" s="1377"/>
      <c r="P22" s="1377"/>
      <c r="Q22" s="1377"/>
      <c r="R22" s="1375"/>
      <c r="S22" s="1381"/>
      <c r="T22" s="1375"/>
      <c r="U22" s="1376"/>
      <c r="V22" s="1377"/>
      <c r="W22" s="1377"/>
      <c r="X22" s="1377"/>
      <c r="Y22" s="1377"/>
      <c r="Z22" s="1377"/>
      <c r="AA22" s="1377"/>
      <c r="AB22" s="1377"/>
      <c r="AC22" s="1377"/>
      <c r="AD22" s="1377"/>
      <c r="AE22" s="1377"/>
      <c r="AF22" s="1378"/>
      <c r="AH22" s="1379"/>
      <c r="AI22" s="1377"/>
      <c r="AJ22" s="1377"/>
      <c r="AK22" s="1377"/>
      <c r="AL22" s="1377"/>
      <c r="AM22" s="1375"/>
      <c r="AN22" s="1380"/>
      <c r="AO22" s="1377"/>
      <c r="AP22" s="1377"/>
      <c r="AQ22" s="1377"/>
      <c r="AR22" s="1377"/>
      <c r="AS22" s="1375"/>
      <c r="AT22" s="1380"/>
      <c r="AU22" s="1377"/>
      <c r="AV22" s="1377"/>
      <c r="AW22" s="1377"/>
      <c r="AX22" s="1377"/>
      <c r="AY22" s="1375"/>
      <c r="AZ22" s="1380"/>
      <c r="BA22" s="1377"/>
      <c r="BB22" s="1377"/>
      <c r="BC22" s="1377"/>
      <c r="BD22" s="1377"/>
      <c r="BE22" s="1378"/>
      <c r="BG22" s="1379"/>
      <c r="BH22" s="1377"/>
      <c r="BI22" s="1377"/>
      <c r="BJ22" s="1377"/>
      <c r="BK22" s="1377"/>
      <c r="BL22" s="1375"/>
      <c r="BM22" s="1380"/>
      <c r="BN22" s="1377"/>
      <c r="BO22" s="1377"/>
      <c r="BP22" s="1377"/>
      <c r="BQ22" s="1377"/>
      <c r="BR22" s="1375"/>
      <c r="BS22" s="1380"/>
      <c r="BT22" s="1377"/>
      <c r="BU22" s="1377"/>
      <c r="BV22" s="1377"/>
      <c r="BW22" s="1377"/>
      <c r="BX22" s="1375"/>
      <c r="BY22" s="1380"/>
      <c r="BZ22" s="1377"/>
      <c r="CA22" s="1377"/>
      <c r="CB22" s="1377"/>
      <c r="CC22" s="1377"/>
      <c r="CD22" s="1378"/>
    </row>
    <row r="23" spans="1:82" ht="16.5" customHeight="1">
      <c r="A23" s="2015"/>
      <c r="B23" s="1973"/>
      <c r="C23" s="1973"/>
      <c r="D23" s="158" t="s">
        <v>415</v>
      </c>
      <c r="E23" s="650"/>
      <c r="F23" s="1375"/>
      <c r="G23" s="1376"/>
      <c r="H23" s="1377"/>
      <c r="I23" s="1377"/>
      <c r="J23" s="1377"/>
      <c r="K23" s="1377"/>
      <c r="L23" s="1377"/>
      <c r="M23" s="1377"/>
      <c r="N23" s="1377"/>
      <c r="O23" s="1377"/>
      <c r="P23" s="1377"/>
      <c r="Q23" s="1377"/>
      <c r="R23" s="1375"/>
      <c r="S23" s="650"/>
      <c r="T23" s="1375"/>
      <c r="U23" s="1376"/>
      <c r="V23" s="1377"/>
      <c r="W23" s="1377"/>
      <c r="X23" s="1377"/>
      <c r="Y23" s="1377"/>
      <c r="Z23" s="1377"/>
      <c r="AA23" s="1377"/>
      <c r="AB23" s="1377"/>
      <c r="AC23" s="1377"/>
      <c r="AD23" s="1377"/>
      <c r="AE23" s="1377"/>
      <c r="AF23" s="1378"/>
      <c r="AH23" s="1379"/>
      <c r="AI23" s="1377"/>
      <c r="AJ23" s="1377"/>
      <c r="AK23" s="1377"/>
      <c r="AL23" s="1377"/>
      <c r="AM23" s="1375"/>
      <c r="AN23" s="1380"/>
      <c r="AO23" s="1377"/>
      <c r="AP23" s="1377"/>
      <c r="AQ23" s="1377"/>
      <c r="AR23" s="1377"/>
      <c r="AS23" s="1375"/>
      <c r="AT23" s="1380"/>
      <c r="AU23" s="1377"/>
      <c r="AV23" s="1377"/>
      <c r="AW23" s="1377"/>
      <c r="AX23" s="1377"/>
      <c r="AY23" s="1375"/>
      <c r="AZ23" s="1380"/>
      <c r="BA23" s="1377"/>
      <c r="BB23" s="1377"/>
      <c r="BC23" s="1377"/>
      <c r="BD23" s="1377"/>
      <c r="BE23" s="1378"/>
      <c r="BG23" s="1379"/>
      <c r="BH23" s="1377"/>
      <c r="BI23" s="1377"/>
      <c r="BJ23" s="1377"/>
      <c r="BK23" s="1377"/>
      <c r="BL23" s="1375"/>
      <c r="BM23" s="1380"/>
      <c r="BN23" s="1377"/>
      <c r="BO23" s="1377"/>
      <c r="BP23" s="1377"/>
      <c r="BQ23" s="1377"/>
      <c r="BR23" s="1375"/>
      <c r="BS23" s="1380"/>
      <c r="BT23" s="1377"/>
      <c r="BU23" s="1377"/>
      <c r="BV23" s="1377"/>
      <c r="BW23" s="1377"/>
      <c r="BX23" s="1375"/>
      <c r="BY23" s="1380"/>
      <c r="BZ23" s="1377"/>
      <c r="CA23" s="1377"/>
      <c r="CB23" s="1377"/>
      <c r="CC23" s="1377"/>
      <c r="CD23" s="1378"/>
    </row>
    <row r="24" spans="1:82" ht="16.5" customHeight="1">
      <c r="A24" s="2015"/>
      <c r="B24" s="1973"/>
      <c r="C24" s="1973"/>
      <c r="D24" s="158" t="s">
        <v>416</v>
      </c>
      <c r="E24" s="650"/>
      <c r="F24" s="1375"/>
      <c r="G24" s="1376"/>
      <c r="H24" s="1377"/>
      <c r="I24" s="1377"/>
      <c r="J24" s="1377"/>
      <c r="K24" s="1377"/>
      <c r="L24" s="1377"/>
      <c r="M24" s="1377"/>
      <c r="N24" s="1377"/>
      <c r="O24" s="1377"/>
      <c r="P24" s="1377"/>
      <c r="Q24" s="1377"/>
      <c r="R24" s="1375"/>
      <c r="S24" s="650"/>
      <c r="T24" s="1375"/>
      <c r="U24" s="1376"/>
      <c r="V24" s="1377"/>
      <c r="W24" s="1377"/>
      <c r="X24" s="1377"/>
      <c r="Y24" s="1377"/>
      <c r="Z24" s="1377"/>
      <c r="AA24" s="1377"/>
      <c r="AB24" s="1377"/>
      <c r="AC24" s="1377"/>
      <c r="AD24" s="1377"/>
      <c r="AE24" s="1377"/>
      <c r="AF24" s="1378"/>
      <c r="AH24" s="1379"/>
      <c r="AI24" s="1377"/>
      <c r="AJ24" s="1377"/>
      <c r="AK24" s="1377"/>
      <c r="AL24" s="1377"/>
      <c r="AM24" s="1375"/>
      <c r="AN24" s="1380"/>
      <c r="AO24" s="1377"/>
      <c r="AP24" s="1377"/>
      <c r="AQ24" s="1377"/>
      <c r="AR24" s="1377"/>
      <c r="AS24" s="1375"/>
      <c r="AT24" s="1380"/>
      <c r="AU24" s="1377"/>
      <c r="AV24" s="1377"/>
      <c r="AW24" s="1377"/>
      <c r="AX24" s="1377"/>
      <c r="AY24" s="1375"/>
      <c r="AZ24" s="1380"/>
      <c r="BA24" s="1377"/>
      <c r="BB24" s="1377"/>
      <c r="BC24" s="1377"/>
      <c r="BD24" s="1377"/>
      <c r="BE24" s="1378"/>
      <c r="BG24" s="1379"/>
      <c r="BH24" s="1377"/>
      <c r="BI24" s="1377"/>
      <c r="BJ24" s="1377"/>
      <c r="BK24" s="1377"/>
      <c r="BL24" s="1375"/>
      <c r="BM24" s="1380"/>
      <c r="BN24" s="1377"/>
      <c r="BO24" s="1377"/>
      <c r="BP24" s="1377"/>
      <c r="BQ24" s="1377"/>
      <c r="BR24" s="1375"/>
      <c r="BS24" s="1380"/>
      <c r="BT24" s="1377"/>
      <c r="BU24" s="1377"/>
      <c r="BV24" s="1377"/>
      <c r="BW24" s="1377"/>
      <c r="BX24" s="1375"/>
      <c r="BY24" s="1380"/>
      <c r="BZ24" s="1377"/>
      <c r="CA24" s="1377"/>
      <c r="CB24" s="1377"/>
      <c r="CC24" s="1377"/>
      <c r="CD24" s="1378"/>
    </row>
    <row r="25" spans="1:82" ht="16.5" customHeight="1">
      <c r="A25" s="2015"/>
      <c r="B25" s="1973"/>
      <c r="C25" s="1973"/>
      <c r="D25" s="157" t="s">
        <v>10</v>
      </c>
      <c r="E25" s="1383"/>
      <c r="F25" s="1375"/>
      <c r="G25" s="1384"/>
      <c r="H25" s="1385"/>
      <c r="I25" s="1385"/>
      <c r="J25" s="1385"/>
      <c r="K25" s="1385"/>
      <c r="L25" s="1385"/>
      <c r="M25" s="1385"/>
      <c r="N25" s="1385"/>
      <c r="O25" s="1385"/>
      <c r="P25" s="1385"/>
      <c r="Q25" s="1385"/>
      <c r="R25" s="1386"/>
      <c r="S25" s="1383"/>
      <c r="T25" s="1375"/>
      <c r="U25" s="1384"/>
      <c r="V25" s="1385"/>
      <c r="W25" s="1385"/>
      <c r="X25" s="1385"/>
      <c r="Y25" s="1385"/>
      <c r="Z25" s="1385"/>
      <c r="AA25" s="1385"/>
      <c r="AB25" s="1385"/>
      <c r="AC25" s="1385"/>
      <c r="AD25" s="1385"/>
      <c r="AE25" s="1385"/>
      <c r="AF25" s="1387"/>
      <c r="AH25" s="1379"/>
      <c r="AI25" s="1385"/>
      <c r="AJ25" s="1377"/>
      <c r="AK25" s="1385"/>
      <c r="AL25" s="1377"/>
      <c r="AM25" s="1386"/>
      <c r="AN25" s="1380"/>
      <c r="AO25" s="1385"/>
      <c r="AP25" s="1377"/>
      <c r="AQ25" s="1385"/>
      <c r="AR25" s="1377"/>
      <c r="AS25" s="1386"/>
      <c r="AT25" s="1380"/>
      <c r="AU25" s="1385"/>
      <c r="AV25" s="1377"/>
      <c r="AW25" s="1385"/>
      <c r="AX25" s="1377"/>
      <c r="AY25" s="1386"/>
      <c r="AZ25" s="1380"/>
      <c r="BA25" s="1385"/>
      <c r="BB25" s="1377"/>
      <c r="BC25" s="1385"/>
      <c r="BD25" s="1377"/>
      <c r="BE25" s="1387"/>
      <c r="BG25" s="1379"/>
      <c r="BH25" s="1385"/>
      <c r="BI25" s="1377"/>
      <c r="BJ25" s="1385"/>
      <c r="BK25" s="1377"/>
      <c r="BL25" s="1386"/>
      <c r="BM25" s="1380"/>
      <c r="BN25" s="1385"/>
      <c r="BO25" s="1377"/>
      <c r="BP25" s="1385"/>
      <c r="BQ25" s="1377"/>
      <c r="BR25" s="1386"/>
      <c r="BS25" s="1380"/>
      <c r="BT25" s="1385"/>
      <c r="BU25" s="1377"/>
      <c r="BV25" s="1385"/>
      <c r="BW25" s="1377"/>
      <c r="BX25" s="1386"/>
      <c r="BY25" s="1380"/>
      <c r="BZ25" s="1385"/>
      <c r="CA25" s="1377"/>
      <c r="CB25" s="1385"/>
      <c r="CC25" s="1377"/>
      <c r="CD25" s="1387"/>
    </row>
    <row r="26" spans="1:82" ht="16.5" customHeight="1">
      <c r="A26" s="2015"/>
      <c r="B26" s="1973"/>
      <c r="C26" s="1973"/>
      <c r="D26" s="159" t="s">
        <v>417</v>
      </c>
      <c r="E26" s="1383"/>
      <c r="F26" s="1375"/>
      <c r="G26" s="1384"/>
      <c r="H26" s="1385"/>
      <c r="I26" s="1385"/>
      <c r="J26" s="1385"/>
      <c r="K26" s="1385"/>
      <c r="L26" s="1385"/>
      <c r="M26" s="1385"/>
      <c r="N26" s="1385"/>
      <c r="O26" s="1385"/>
      <c r="P26" s="1385"/>
      <c r="Q26" s="1385"/>
      <c r="R26" s="1386"/>
      <c r="S26" s="1383"/>
      <c r="T26" s="1375"/>
      <c r="U26" s="1384"/>
      <c r="V26" s="1385"/>
      <c r="W26" s="1385"/>
      <c r="X26" s="1385"/>
      <c r="Y26" s="1385"/>
      <c r="Z26" s="1385"/>
      <c r="AA26" s="1385"/>
      <c r="AB26" s="1385"/>
      <c r="AC26" s="1385"/>
      <c r="AD26" s="1385"/>
      <c r="AE26" s="1385"/>
      <c r="AF26" s="1387"/>
      <c r="AH26" s="1379"/>
      <c r="AI26" s="1385"/>
      <c r="AJ26" s="1377"/>
      <c r="AK26" s="1385"/>
      <c r="AL26" s="1377"/>
      <c r="AM26" s="1386"/>
      <c r="AN26" s="1380"/>
      <c r="AO26" s="1385"/>
      <c r="AP26" s="1377"/>
      <c r="AQ26" s="1385"/>
      <c r="AR26" s="1377"/>
      <c r="AS26" s="1386"/>
      <c r="AT26" s="1380"/>
      <c r="AU26" s="1385"/>
      <c r="AV26" s="1377"/>
      <c r="AW26" s="1385"/>
      <c r="AX26" s="1377"/>
      <c r="AY26" s="1386"/>
      <c r="AZ26" s="1380"/>
      <c r="BA26" s="1385"/>
      <c r="BB26" s="1377"/>
      <c r="BC26" s="1385"/>
      <c r="BD26" s="1377"/>
      <c r="BE26" s="1387"/>
      <c r="BG26" s="1379"/>
      <c r="BH26" s="1385"/>
      <c r="BI26" s="1377"/>
      <c r="BJ26" s="1385"/>
      <c r="BK26" s="1377"/>
      <c r="BL26" s="1386"/>
      <c r="BM26" s="1380"/>
      <c r="BN26" s="1385"/>
      <c r="BO26" s="1377"/>
      <c r="BP26" s="1385"/>
      <c r="BQ26" s="1377"/>
      <c r="BR26" s="1386"/>
      <c r="BS26" s="1380"/>
      <c r="BT26" s="1385"/>
      <c r="BU26" s="1377"/>
      <c r="BV26" s="1385"/>
      <c r="BW26" s="1377"/>
      <c r="BX26" s="1386"/>
      <c r="BY26" s="1380"/>
      <c r="BZ26" s="1385"/>
      <c r="CA26" s="1377"/>
      <c r="CB26" s="1385"/>
      <c r="CC26" s="1377"/>
      <c r="CD26" s="1387"/>
    </row>
    <row r="27" spans="1:82" ht="16.5" customHeight="1">
      <c r="A27" s="2015"/>
      <c r="B27" s="1973"/>
      <c r="C27" s="1973"/>
      <c r="D27" s="160" t="s">
        <v>418</v>
      </c>
      <c r="E27" s="668"/>
      <c r="F27" s="1375"/>
      <c r="G27" s="1376"/>
      <c r="H27" s="1377"/>
      <c r="I27" s="1377"/>
      <c r="J27" s="1377"/>
      <c r="K27" s="1377"/>
      <c r="L27" s="1377"/>
      <c r="M27" s="1377"/>
      <c r="N27" s="1377"/>
      <c r="O27" s="1377"/>
      <c r="P27" s="1377"/>
      <c r="Q27" s="1377"/>
      <c r="R27" s="1375"/>
      <c r="S27" s="668"/>
      <c r="T27" s="1375"/>
      <c r="U27" s="1376"/>
      <c r="V27" s="1377"/>
      <c r="W27" s="1377"/>
      <c r="X27" s="1377"/>
      <c r="Y27" s="1377"/>
      <c r="Z27" s="1377"/>
      <c r="AA27" s="1377"/>
      <c r="AB27" s="1377"/>
      <c r="AC27" s="1377"/>
      <c r="AD27" s="1377"/>
      <c r="AE27" s="1377"/>
      <c r="AF27" s="1378"/>
      <c r="AH27" s="1379"/>
      <c r="AI27" s="1377"/>
      <c r="AJ27" s="1377"/>
      <c r="AK27" s="1377"/>
      <c r="AL27" s="1377"/>
      <c r="AM27" s="1375"/>
      <c r="AN27" s="1380"/>
      <c r="AO27" s="1377"/>
      <c r="AP27" s="1377"/>
      <c r="AQ27" s="1377"/>
      <c r="AR27" s="1377"/>
      <c r="AS27" s="1375"/>
      <c r="AT27" s="1380"/>
      <c r="AU27" s="1377"/>
      <c r="AV27" s="1377"/>
      <c r="AW27" s="1377"/>
      <c r="AX27" s="1377"/>
      <c r="AY27" s="1375"/>
      <c r="AZ27" s="1380"/>
      <c r="BA27" s="1377"/>
      <c r="BB27" s="1377"/>
      <c r="BC27" s="1377"/>
      <c r="BD27" s="1377"/>
      <c r="BE27" s="1378"/>
      <c r="BG27" s="1379"/>
      <c r="BH27" s="1377"/>
      <c r="BI27" s="1377"/>
      <c r="BJ27" s="1377"/>
      <c r="BK27" s="1377"/>
      <c r="BL27" s="1375"/>
      <c r="BM27" s="1380"/>
      <c r="BN27" s="1377"/>
      <c r="BO27" s="1377"/>
      <c r="BP27" s="1377"/>
      <c r="BQ27" s="1377"/>
      <c r="BR27" s="1375"/>
      <c r="BS27" s="1380"/>
      <c r="BT27" s="1377"/>
      <c r="BU27" s="1377"/>
      <c r="BV27" s="1377"/>
      <c r="BW27" s="1377"/>
      <c r="BX27" s="1375"/>
      <c r="BY27" s="1380"/>
      <c r="BZ27" s="1377"/>
      <c r="CA27" s="1377"/>
      <c r="CB27" s="1377"/>
      <c r="CC27" s="1377"/>
      <c r="CD27" s="1378"/>
    </row>
    <row r="28" spans="1:82" ht="16.5" customHeight="1">
      <c r="A28" s="2015"/>
      <c r="B28" s="1973"/>
      <c r="C28" s="1973"/>
      <c r="D28" s="160" t="s">
        <v>419</v>
      </c>
      <c r="E28" s="668"/>
      <c r="F28" s="1375"/>
      <c r="G28" s="1376"/>
      <c r="H28" s="1377"/>
      <c r="I28" s="1377"/>
      <c r="J28" s="1377"/>
      <c r="K28" s="1377"/>
      <c r="L28" s="1377"/>
      <c r="M28" s="1377"/>
      <c r="N28" s="1377"/>
      <c r="O28" s="1377"/>
      <c r="P28" s="1377"/>
      <c r="Q28" s="1377"/>
      <c r="R28" s="1375"/>
      <c r="S28" s="668"/>
      <c r="T28" s="1375"/>
      <c r="U28" s="1376"/>
      <c r="V28" s="1377"/>
      <c r="W28" s="1377"/>
      <c r="X28" s="1377"/>
      <c r="Y28" s="1377"/>
      <c r="Z28" s="1377"/>
      <c r="AA28" s="1377"/>
      <c r="AB28" s="1377"/>
      <c r="AC28" s="1377"/>
      <c r="AD28" s="1377"/>
      <c r="AE28" s="1377"/>
      <c r="AF28" s="1378"/>
      <c r="AH28" s="1379"/>
      <c r="AI28" s="1377"/>
      <c r="AJ28" s="1377"/>
      <c r="AK28" s="1377"/>
      <c r="AL28" s="1377"/>
      <c r="AM28" s="1375"/>
      <c r="AN28" s="1380"/>
      <c r="AO28" s="1377"/>
      <c r="AP28" s="1377"/>
      <c r="AQ28" s="1377"/>
      <c r="AR28" s="1377"/>
      <c r="AS28" s="1375"/>
      <c r="AT28" s="1380"/>
      <c r="AU28" s="1377"/>
      <c r="AV28" s="1377"/>
      <c r="AW28" s="1377"/>
      <c r="AX28" s="1377"/>
      <c r="AY28" s="1375"/>
      <c r="AZ28" s="1380"/>
      <c r="BA28" s="1377"/>
      <c r="BB28" s="1377"/>
      <c r="BC28" s="1377"/>
      <c r="BD28" s="1377"/>
      <c r="BE28" s="1378"/>
      <c r="BG28" s="1379"/>
      <c r="BH28" s="1377"/>
      <c r="BI28" s="1377"/>
      <c r="BJ28" s="1377"/>
      <c r="BK28" s="1377"/>
      <c r="BL28" s="1375"/>
      <c r="BM28" s="1380"/>
      <c r="BN28" s="1377"/>
      <c r="BO28" s="1377"/>
      <c r="BP28" s="1377"/>
      <c r="BQ28" s="1377"/>
      <c r="BR28" s="1375"/>
      <c r="BS28" s="1380"/>
      <c r="BT28" s="1377"/>
      <c r="BU28" s="1377"/>
      <c r="BV28" s="1377"/>
      <c r="BW28" s="1377"/>
      <c r="BX28" s="1375"/>
      <c r="BY28" s="1380"/>
      <c r="BZ28" s="1377"/>
      <c r="CA28" s="1377"/>
      <c r="CB28" s="1377"/>
      <c r="CC28" s="1377"/>
      <c r="CD28" s="1378"/>
    </row>
    <row r="29" spans="1:82" ht="16.5" customHeight="1">
      <c r="A29" s="2015"/>
      <c r="B29" s="1973"/>
      <c r="C29" s="1973"/>
      <c r="D29" s="159" t="s">
        <v>420</v>
      </c>
      <c r="E29" s="650"/>
      <c r="F29" s="1375"/>
      <c r="G29" s="1376"/>
      <c r="H29" s="1377"/>
      <c r="I29" s="1377"/>
      <c r="J29" s="1377"/>
      <c r="K29" s="1377"/>
      <c r="L29" s="1377"/>
      <c r="M29" s="1377"/>
      <c r="N29" s="1377"/>
      <c r="O29" s="1377"/>
      <c r="P29" s="1377"/>
      <c r="Q29" s="1377"/>
      <c r="R29" s="1375"/>
      <c r="S29" s="650"/>
      <c r="T29" s="1375"/>
      <c r="U29" s="1376"/>
      <c r="V29" s="1377"/>
      <c r="W29" s="1377"/>
      <c r="X29" s="1377"/>
      <c r="Y29" s="1377"/>
      <c r="Z29" s="1377"/>
      <c r="AA29" s="1377"/>
      <c r="AB29" s="1377"/>
      <c r="AC29" s="1377"/>
      <c r="AD29" s="1377"/>
      <c r="AE29" s="1377"/>
      <c r="AF29" s="1378"/>
      <c r="AH29" s="1379"/>
      <c r="AI29" s="1377"/>
      <c r="AJ29" s="1377"/>
      <c r="AK29" s="1377"/>
      <c r="AL29" s="1377"/>
      <c r="AM29" s="1375"/>
      <c r="AN29" s="1380"/>
      <c r="AO29" s="1377"/>
      <c r="AP29" s="1377"/>
      <c r="AQ29" s="1377"/>
      <c r="AR29" s="1377"/>
      <c r="AS29" s="1375"/>
      <c r="AT29" s="1380"/>
      <c r="AU29" s="1377"/>
      <c r="AV29" s="1377"/>
      <c r="AW29" s="1377"/>
      <c r="AX29" s="1377"/>
      <c r="AY29" s="1375"/>
      <c r="AZ29" s="1380"/>
      <c r="BA29" s="1377"/>
      <c r="BB29" s="1377"/>
      <c r="BC29" s="1377"/>
      <c r="BD29" s="1377"/>
      <c r="BE29" s="1378"/>
      <c r="BG29" s="1379"/>
      <c r="BH29" s="1377"/>
      <c r="BI29" s="1377"/>
      <c r="BJ29" s="1377"/>
      <c r="BK29" s="1377"/>
      <c r="BL29" s="1375"/>
      <c r="BM29" s="1380"/>
      <c r="BN29" s="1377"/>
      <c r="BO29" s="1377"/>
      <c r="BP29" s="1377"/>
      <c r="BQ29" s="1377"/>
      <c r="BR29" s="1375"/>
      <c r="BS29" s="1380"/>
      <c r="BT29" s="1377"/>
      <c r="BU29" s="1377"/>
      <c r="BV29" s="1377"/>
      <c r="BW29" s="1377"/>
      <c r="BX29" s="1375"/>
      <c r="BY29" s="1380"/>
      <c r="BZ29" s="1377"/>
      <c r="CA29" s="1377"/>
      <c r="CB29" s="1377"/>
      <c r="CC29" s="1377"/>
      <c r="CD29" s="1378"/>
    </row>
    <row r="30" spans="1:82" ht="16.5" customHeight="1">
      <c r="A30" s="2015"/>
      <c r="B30" s="1973"/>
      <c r="C30" s="1973"/>
      <c r="D30" s="159" t="s">
        <v>421</v>
      </c>
      <c r="E30" s="1383"/>
      <c r="F30" s="1375"/>
      <c r="G30" s="1384"/>
      <c r="H30" s="1385"/>
      <c r="I30" s="1385"/>
      <c r="J30" s="1385"/>
      <c r="K30" s="1385"/>
      <c r="L30" s="1385"/>
      <c r="M30" s="1385"/>
      <c r="N30" s="1385"/>
      <c r="O30" s="1385"/>
      <c r="P30" s="1385"/>
      <c r="Q30" s="1385"/>
      <c r="R30" s="1386"/>
      <c r="S30" s="1383"/>
      <c r="T30" s="1375"/>
      <c r="U30" s="1384"/>
      <c r="V30" s="1385"/>
      <c r="W30" s="1385"/>
      <c r="X30" s="1385"/>
      <c r="Y30" s="1385"/>
      <c r="Z30" s="1385"/>
      <c r="AA30" s="1385"/>
      <c r="AB30" s="1385"/>
      <c r="AC30" s="1385"/>
      <c r="AD30" s="1385"/>
      <c r="AE30" s="1385"/>
      <c r="AF30" s="1387"/>
      <c r="AH30" s="1379"/>
      <c r="AI30" s="1385"/>
      <c r="AJ30" s="1377"/>
      <c r="AK30" s="1385"/>
      <c r="AL30" s="1377"/>
      <c r="AM30" s="1386"/>
      <c r="AN30" s="1380"/>
      <c r="AO30" s="1385"/>
      <c r="AP30" s="1377"/>
      <c r="AQ30" s="1385"/>
      <c r="AR30" s="1377"/>
      <c r="AS30" s="1386"/>
      <c r="AT30" s="1380"/>
      <c r="AU30" s="1385"/>
      <c r="AV30" s="1377"/>
      <c r="AW30" s="1385"/>
      <c r="AX30" s="1377"/>
      <c r="AY30" s="1386"/>
      <c r="AZ30" s="1380"/>
      <c r="BA30" s="1385"/>
      <c r="BB30" s="1377"/>
      <c r="BC30" s="1385"/>
      <c r="BD30" s="1377"/>
      <c r="BE30" s="1387"/>
      <c r="BG30" s="1379"/>
      <c r="BH30" s="1385"/>
      <c r="BI30" s="1377"/>
      <c r="BJ30" s="1385"/>
      <c r="BK30" s="1377"/>
      <c r="BL30" s="1386"/>
      <c r="BM30" s="1380"/>
      <c r="BN30" s="1385"/>
      <c r="BO30" s="1377"/>
      <c r="BP30" s="1385"/>
      <c r="BQ30" s="1377"/>
      <c r="BR30" s="1386"/>
      <c r="BS30" s="1380"/>
      <c r="BT30" s="1385"/>
      <c r="BU30" s="1377"/>
      <c r="BV30" s="1385"/>
      <c r="BW30" s="1377"/>
      <c r="BX30" s="1386"/>
      <c r="BY30" s="1380"/>
      <c r="BZ30" s="1385"/>
      <c r="CA30" s="1377"/>
      <c r="CB30" s="1385"/>
      <c r="CC30" s="1377"/>
      <c r="CD30" s="1387"/>
    </row>
    <row r="31" spans="1:82" ht="16.5" customHeight="1">
      <c r="A31" s="2015"/>
      <c r="B31" s="1973"/>
      <c r="C31" s="1973"/>
      <c r="D31" s="160" t="s">
        <v>422</v>
      </c>
      <c r="E31" s="650"/>
      <c r="F31" s="1375"/>
      <c r="G31" s="1376"/>
      <c r="H31" s="1377"/>
      <c r="I31" s="1377"/>
      <c r="J31" s="1377"/>
      <c r="K31" s="1377"/>
      <c r="L31" s="1377"/>
      <c r="M31" s="1377"/>
      <c r="N31" s="1377"/>
      <c r="O31" s="1377"/>
      <c r="P31" s="1377"/>
      <c r="Q31" s="1377"/>
      <c r="R31" s="1375"/>
      <c r="S31" s="650"/>
      <c r="T31" s="1375"/>
      <c r="U31" s="1376"/>
      <c r="V31" s="1377"/>
      <c r="W31" s="1377"/>
      <c r="X31" s="1377"/>
      <c r="Y31" s="1377"/>
      <c r="Z31" s="1377"/>
      <c r="AA31" s="1377"/>
      <c r="AB31" s="1377"/>
      <c r="AC31" s="1377"/>
      <c r="AD31" s="1377"/>
      <c r="AE31" s="1377"/>
      <c r="AF31" s="1378"/>
      <c r="AH31" s="1379"/>
      <c r="AI31" s="1377"/>
      <c r="AJ31" s="1377"/>
      <c r="AK31" s="1377"/>
      <c r="AL31" s="1377"/>
      <c r="AM31" s="1375"/>
      <c r="AN31" s="1380"/>
      <c r="AO31" s="1377"/>
      <c r="AP31" s="1377"/>
      <c r="AQ31" s="1377"/>
      <c r="AR31" s="1377"/>
      <c r="AS31" s="1375"/>
      <c r="AT31" s="1380"/>
      <c r="AU31" s="1377"/>
      <c r="AV31" s="1377"/>
      <c r="AW31" s="1377"/>
      <c r="AX31" s="1377"/>
      <c r="AY31" s="1375"/>
      <c r="AZ31" s="1380"/>
      <c r="BA31" s="1377"/>
      <c r="BB31" s="1377"/>
      <c r="BC31" s="1377"/>
      <c r="BD31" s="1377"/>
      <c r="BE31" s="1378"/>
      <c r="BG31" s="1379"/>
      <c r="BH31" s="1377"/>
      <c r="BI31" s="1377"/>
      <c r="BJ31" s="1377"/>
      <c r="BK31" s="1377"/>
      <c r="BL31" s="1375"/>
      <c r="BM31" s="1380"/>
      <c r="BN31" s="1377"/>
      <c r="BO31" s="1377"/>
      <c r="BP31" s="1377"/>
      <c r="BQ31" s="1377"/>
      <c r="BR31" s="1375"/>
      <c r="BS31" s="1380"/>
      <c r="BT31" s="1377"/>
      <c r="BU31" s="1377"/>
      <c r="BV31" s="1377"/>
      <c r="BW31" s="1377"/>
      <c r="BX31" s="1375"/>
      <c r="BY31" s="1380"/>
      <c r="BZ31" s="1377"/>
      <c r="CA31" s="1377"/>
      <c r="CB31" s="1377"/>
      <c r="CC31" s="1377"/>
      <c r="CD31" s="1378"/>
    </row>
    <row r="32" spans="1:82" ht="16.5" customHeight="1">
      <c r="A32" s="2015"/>
      <c r="B32" s="1973"/>
      <c r="C32" s="1973"/>
      <c r="D32" s="160" t="s">
        <v>423</v>
      </c>
      <c r="E32" s="650"/>
      <c r="F32" s="1375"/>
      <c r="G32" s="1376"/>
      <c r="H32" s="1377"/>
      <c r="I32" s="1377"/>
      <c r="J32" s="1377"/>
      <c r="K32" s="1377"/>
      <c r="L32" s="1377"/>
      <c r="M32" s="1377"/>
      <c r="N32" s="1377"/>
      <c r="O32" s="1377"/>
      <c r="P32" s="1377"/>
      <c r="Q32" s="1377"/>
      <c r="R32" s="1375"/>
      <c r="S32" s="650"/>
      <c r="T32" s="1375"/>
      <c r="U32" s="1376"/>
      <c r="V32" s="1377"/>
      <c r="W32" s="1377"/>
      <c r="X32" s="1377"/>
      <c r="Y32" s="1377"/>
      <c r="Z32" s="1377"/>
      <c r="AA32" s="1377"/>
      <c r="AB32" s="1377"/>
      <c r="AC32" s="1377"/>
      <c r="AD32" s="1377"/>
      <c r="AE32" s="1377"/>
      <c r="AF32" s="1378"/>
      <c r="AH32" s="1379"/>
      <c r="AI32" s="1377"/>
      <c r="AJ32" s="1377"/>
      <c r="AK32" s="1377"/>
      <c r="AL32" s="1377"/>
      <c r="AM32" s="1375"/>
      <c r="AN32" s="1380"/>
      <c r="AO32" s="1377"/>
      <c r="AP32" s="1377"/>
      <c r="AQ32" s="1377"/>
      <c r="AR32" s="1377"/>
      <c r="AS32" s="1375"/>
      <c r="AT32" s="1380"/>
      <c r="AU32" s="1377"/>
      <c r="AV32" s="1377"/>
      <c r="AW32" s="1377"/>
      <c r="AX32" s="1377"/>
      <c r="AY32" s="1375"/>
      <c r="AZ32" s="1380"/>
      <c r="BA32" s="1377"/>
      <c r="BB32" s="1377"/>
      <c r="BC32" s="1377"/>
      <c r="BD32" s="1377"/>
      <c r="BE32" s="1378"/>
      <c r="BG32" s="1379"/>
      <c r="BH32" s="1377"/>
      <c r="BI32" s="1377"/>
      <c r="BJ32" s="1377"/>
      <c r="BK32" s="1377"/>
      <c r="BL32" s="1375"/>
      <c r="BM32" s="1380"/>
      <c r="BN32" s="1377"/>
      <c r="BO32" s="1377"/>
      <c r="BP32" s="1377"/>
      <c r="BQ32" s="1377"/>
      <c r="BR32" s="1375"/>
      <c r="BS32" s="1380"/>
      <c r="BT32" s="1377"/>
      <c r="BU32" s="1377"/>
      <c r="BV32" s="1377"/>
      <c r="BW32" s="1377"/>
      <c r="BX32" s="1375"/>
      <c r="BY32" s="1380"/>
      <c r="BZ32" s="1377"/>
      <c r="CA32" s="1377"/>
      <c r="CB32" s="1377"/>
      <c r="CC32" s="1377"/>
      <c r="CD32" s="1378"/>
    </row>
    <row r="33" spans="1:82" ht="16.5" customHeight="1">
      <c r="A33" s="2015"/>
      <c r="B33" s="1973"/>
      <c r="C33" s="1973"/>
      <c r="D33" s="157" t="s">
        <v>322</v>
      </c>
      <c r="E33" s="650"/>
      <c r="F33" s="1375"/>
      <c r="G33" s="1376"/>
      <c r="H33" s="1377"/>
      <c r="I33" s="1377"/>
      <c r="J33" s="1377"/>
      <c r="K33" s="1377"/>
      <c r="L33" s="1377"/>
      <c r="M33" s="1377"/>
      <c r="N33" s="1377"/>
      <c r="O33" s="1377"/>
      <c r="P33" s="1377"/>
      <c r="Q33" s="1377"/>
      <c r="R33" s="1375"/>
      <c r="S33" s="650"/>
      <c r="T33" s="1375"/>
      <c r="U33" s="1376"/>
      <c r="V33" s="1377"/>
      <c r="W33" s="1377"/>
      <c r="X33" s="1377"/>
      <c r="Y33" s="1377"/>
      <c r="Z33" s="1377"/>
      <c r="AA33" s="1377"/>
      <c r="AB33" s="1377"/>
      <c r="AC33" s="1377"/>
      <c r="AD33" s="1377"/>
      <c r="AE33" s="1377"/>
      <c r="AF33" s="1378"/>
      <c r="AH33" s="1379"/>
      <c r="AI33" s="1377"/>
      <c r="AJ33" s="1377"/>
      <c r="AK33" s="1377"/>
      <c r="AL33" s="1377"/>
      <c r="AM33" s="1375"/>
      <c r="AN33" s="1380"/>
      <c r="AO33" s="1377"/>
      <c r="AP33" s="1377"/>
      <c r="AQ33" s="1377"/>
      <c r="AR33" s="1377"/>
      <c r="AS33" s="1375"/>
      <c r="AT33" s="1380"/>
      <c r="AU33" s="1377"/>
      <c r="AV33" s="1377"/>
      <c r="AW33" s="1377"/>
      <c r="AX33" s="1377"/>
      <c r="AY33" s="1375"/>
      <c r="AZ33" s="1380"/>
      <c r="BA33" s="1377"/>
      <c r="BB33" s="1377"/>
      <c r="BC33" s="1377"/>
      <c r="BD33" s="1377"/>
      <c r="BE33" s="1378"/>
      <c r="BG33" s="1379"/>
      <c r="BH33" s="1377"/>
      <c r="BI33" s="1377"/>
      <c r="BJ33" s="1377"/>
      <c r="BK33" s="1377"/>
      <c r="BL33" s="1375"/>
      <c r="BM33" s="1380"/>
      <c r="BN33" s="1377"/>
      <c r="BO33" s="1377"/>
      <c r="BP33" s="1377"/>
      <c r="BQ33" s="1377"/>
      <c r="BR33" s="1375"/>
      <c r="BS33" s="1380"/>
      <c r="BT33" s="1377"/>
      <c r="BU33" s="1377"/>
      <c r="BV33" s="1377"/>
      <c r="BW33" s="1377"/>
      <c r="BX33" s="1375"/>
      <c r="BY33" s="1380"/>
      <c r="BZ33" s="1377"/>
      <c r="CA33" s="1377"/>
      <c r="CB33" s="1377"/>
      <c r="CC33" s="1377"/>
      <c r="CD33" s="1378"/>
    </row>
    <row r="34" spans="1:82" ht="16.5" customHeight="1" thickBot="1">
      <c r="A34" s="2015"/>
      <c r="B34" s="1974"/>
      <c r="C34" s="1974"/>
      <c r="D34" s="161" t="s">
        <v>424</v>
      </c>
      <c r="E34" s="1388"/>
      <c r="F34" s="1389"/>
      <c r="G34" s="1390"/>
      <c r="H34" s="1391"/>
      <c r="I34" s="1391"/>
      <c r="J34" s="1391"/>
      <c r="K34" s="1391"/>
      <c r="L34" s="1391"/>
      <c r="M34" s="1391"/>
      <c r="N34" s="1391"/>
      <c r="O34" s="1391"/>
      <c r="P34" s="1391"/>
      <c r="Q34" s="1391"/>
      <c r="R34" s="1389"/>
      <c r="S34" s="1388"/>
      <c r="T34" s="1389"/>
      <c r="U34" s="1390"/>
      <c r="V34" s="1391"/>
      <c r="W34" s="1391"/>
      <c r="X34" s="1391"/>
      <c r="Y34" s="1391"/>
      <c r="Z34" s="1391"/>
      <c r="AA34" s="1391"/>
      <c r="AB34" s="1391"/>
      <c r="AC34" s="1391"/>
      <c r="AD34" s="1391"/>
      <c r="AE34" s="1391"/>
      <c r="AF34" s="1392"/>
      <c r="AH34" s="1393"/>
      <c r="AI34" s="1391"/>
      <c r="AJ34" s="1391"/>
      <c r="AK34" s="1391"/>
      <c r="AL34" s="1391"/>
      <c r="AM34" s="1389"/>
      <c r="AN34" s="1394"/>
      <c r="AO34" s="1391"/>
      <c r="AP34" s="1391"/>
      <c r="AQ34" s="1391"/>
      <c r="AR34" s="1391"/>
      <c r="AS34" s="1389"/>
      <c r="AT34" s="1394"/>
      <c r="AU34" s="1391"/>
      <c r="AV34" s="1391"/>
      <c r="AW34" s="1391"/>
      <c r="AX34" s="1391"/>
      <c r="AY34" s="1389"/>
      <c r="AZ34" s="1394"/>
      <c r="BA34" s="1391"/>
      <c r="BB34" s="1391"/>
      <c r="BC34" s="1391"/>
      <c r="BD34" s="1391"/>
      <c r="BE34" s="1392"/>
      <c r="BG34" s="1393"/>
      <c r="BH34" s="1391"/>
      <c r="BI34" s="1391"/>
      <c r="BJ34" s="1391"/>
      <c r="BK34" s="1391"/>
      <c r="BL34" s="1389"/>
      <c r="BM34" s="1394"/>
      <c r="BN34" s="1391"/>
      <c r="BO34" s="1391"/>
      <c r="BP34" s="1391"/>
      <c r="BQ34" s="1391"/>
      <c r="BR34" s="1389"/>
      <c r="BS34" s="1394"/>
      <c r="BT34" s="1391"/>
      <c r="BU34" s="1391"/>
      <c r="BV34" s="1391"/>
      <c r="BW34" s="1391"/>
      <c r="BX34" s="1389"/>
      <c r="BY34" s="1394"/>
      <c r="BZ34" s="1391"/>
      <c r="CA34" s="1391"/>
      <c r="CB34" s="1391"/>
      <c r="CC34" s="1391"/>
      <c r="CD34" s="1392"/>
    </row>
    <row r="35" spans="1:82" ht="18" customHeight="1">
      <c r="A35" s="2015"/>
      <c r="B35" s="1978" t="s">
        <v>516</v>
      </c>
      <c r="C35" s="1979"/>
      <c r="D35" s="163" t="s">
        <v>517</v>
      </c>
      <c r="E35" s="1395"/>
      <c r="F35" s="1375"/>
      <c r="G35" s="1384"/>
      <c r="H35" s="1385"/>
      <c r="I35" s="1385"/>
      <c r="J35" s="1385"/>
      <c r="K35" s="1385"/>
      <c r="L35" s="1385"/>
      <c r="M35" s="1385"/>
      <c r="N35" s="1385"/>
      <c r="O35" s="1385"/>
      <c r="P35" s="1385"/>
      <c r="Q35" s="1385"/>
      <c r="R35" s="1386"/>
      <c r="S35" s="1395"/>
      <c r="T35" s="1375"/>
      <c r="U35" s="1384"/>
      <c r="V35" s="1385"/>
      <c r="W35" s="1385"/>
      <c r="X35" s="1385"/>
      <c r="Y35" s="1385"/>
      <c r="Z35" s="1385"/>
      <c r="AA35" s="1385"/>
      <c r="AB35" s="1385"/>
      <c r="AC35" s="1385"/>
      <c r="AD35" s="1385"/>
      <c r="AE35" s="1385"/>
      <c r="AF35" s="1387"/>
      <c r="AH35" s="1379"/>
      <c r="AI35" s="1385"/>
      <c r="AJ35" s="1377"/>
      <c r="AK35" s="1385"/>
      <c r="AL35" s="1377"/>
      <c r="AM35" s="1386"/>
      <c r="AN35" s="1380"/>
      <c r="AO35" s="1385"/>
      <c r="AP35" s="1377"/>
      <c r="AQ35" s="1385"/>
      <c r="AR35" s="1377"/>
      <c r="AS35" s="1386"/>
      <c r="AT35" s="1380"/>
      <c r="AU35" s="1385"/>
      <c r="AV35" s="1377"/>
      <c r="AW35" s="1385"/>
      <c r="AX35" s="1377"/>
      <c r="AY35" s="1386"/>
      <c r="AZ35" s="1380"/>
      <c r="BA35" s="1385"/>
      <c r="BB35" s="1377"/>
      <c r="BC35" s="1385"/>
      <c r="BD35" s="1377"/>
      <c r="BE35" s="1387"/>
      <c r="BG35" s="1379"/>
      <c r="BH35" s="1385"/>
      <c r="BI35" s="1377"/>
      <c r="BJ35" s="1385"/>
      <c r="BK35" s="1377"/>
      <c r="BL35" s="1386"/>
      <c r="BM35" s="1380"/>
      <c r="BN35" s="1385"/>
      <c r="BO35" s="1377"/>
      <c r="BP35" s="1385"/>
      <c r="BQ35" s="1377"/>
      <c r="BR35" s="1386"/>
      <c r="BS35" s="1380"/>
      <c r="BT35" s="1385"/>
      <c r="BU35" s="1377"/>
      <c r="BV35" s="1385"/>
      <c r="BW35" s="1377"/>
      <c r="BX35" s="1386"/>
      <c r="BY35" s="1380"/>
      <c r="BZ35" s="1385"/>
      <c r="CA35" s="1377"/>
      <c r="CB35" s="1385"/>
      <c r="CC35" s="1377"/>
      <c r="CD35" s="1387"/>
    </row>
    <row r="36" spans="1:82" ht="18" customHeight="1">
      <c r="A36" s="2015"/>
      <c r="B36" s="1980"/>
      <c r="C36" s="1981"/>
      <c r="D36" s="1396" t="s">
        <v>518</v>
      </c>
      <c r="E36" s="1380"/>
      <c r="F36" s="1375"/>
      <c r="G36" s="1376"/>
      <c r="H36" s="1377"/>
      <c r="I36" s="1377"/>
      <c r="J36" s="1377"/>
      <c r="K36" s="1377"/>
      <c r="L36" s="1377"/>
      <c r="M36" s="1377"/>
      <c r="N36" s="1377"/>
      <c r="O36" s="1377"/>
      <c r="P36" s="1377"/>
      <c r="Q36" s="1377"/>
      <c r="R36" s="1375"/>
      <c r="S36" s="1380"/>
      <c r="T36" s="1375"/>
      <c r="U36" s="1376"/>
      <c r="V36" s="1377"/>
      <c r="W36" s="1377"/>
      <c r="X36" s="1377"/>
      <c r="Y36" s="1377"/>
      <c r="Z36" s="1377"/>
      <c r="AA36" s="1377"/>
      <c r="AB36" s="1377"/>
      <c r="AC36" s="1377"/>
      <c r="AD36" s="1377"/>
      <c r="AE36" s="1377"/>
      <c r="AF36" s="1378"/>
      <c r="AH36" s="1379"/>
      <c r="AI36" s="1377"/>
      <c r="AJ36" s="1377"/>
      <c r="AK36" s="1377"/>
      <c r="AL36" s="1377"/>
      <c r="AM36" s="1375"/>
      <c r="AN36" s="1380"/>
      <c r="AO36" s="1377"/>
      <c r="AP36" s="1377"/>
      <c r="AQ36" s="1377"/>
      <c r="AR36" s="1377"/>
      <c r="AS36" s="1375"/>
      <c r="AT36" s="1380"/>
      <c r="AU36" s="1377"/>
      <c r="AV36" s="1377"/>
      <c r="AW36" s="1377"/>
      <c r="AX36" s="1377"/>
      <c r="AY36" s="1375"/>
      <c r="AZ36" s="1380"/>
      <c r="BA36" s="1377"/>
      <c r="BB36" s="1377"/>
      <c r="BC36" s="1377"/>
      <c r="BD36" s="1377"/>
      <c r="BE36" s="1378"/>
      <c r="BG36" s="1379"/>
      <c r="BH36" s="1377"/>
      <c r="BI36" s="1377"/>
      <c r="BJ36" s="1377"/>
      <c r="BK36" s="1377"/>
      <c r="BL36" s="1375"/>
      <c r="BM36" s="1380"/>
      <c r="BN36" s="1377"/>
      <c r="BO36" s="1377"/>
      <c r="BP36" s="1377"/>
      <c r="BQ36" s="1377"/>
      <c r="BR36" s="1375"/>
      <c r="BS36" s="1380"/>
      <c r="BT36" s="1377"/>
      <c r="BU36" s="1377"/>
      <c r="BV36" s="1377"/>
      <c r="BW36" s="1377"/>
      <c r="BX36" s="1375"/>
      <c r="BY36" s="1380"/>
      <c r="BZ36" s="1377"/>
      <c r="CA36" s="1377"/>
      <c r="CB36" s="1377"/>
      <c r="CC36" s="1377"/>
      <c r="CD36" s="1378"/>
    </row>
    <row r="37" spans="1:82" ht="18" customHeight="1">
      <c r="A37" s="2015"/>
      <c r="B37" s="1980"/>
      <c r="C37" s="1981"/>
      <c r="D37" s="1396" t="s">
        <v>519</v>
      </c>
      <c r="E37" s="1380"/>
      <c r="F37" s="1375"/>
      <c r="G37" s="1376"/>
      <c r="H37" s="1377"/>
      <c r="I37" s="1377"/>
      <c r="J37" s="1377"/>
      <c r="K37" s="1377"/>
      <c r="L37" s="1377"/>
      <c r="M37" s="1377"/>
      <c r="N37" s="1377"/>
      <c r="O37" s="1377"/>
      <c r="P37" s="1377"/>
      <c r="Q37" s="1377"/>
      <c r="R37" s="1375"/>
      <c r="S37" s="1380"/>
      <c r="T37" s="1375"/>
      <c r="U37" s="1376"/>
      <c r="V37" s="1377"/>
      <c r="W37" s="1377"/>
      <c r="X37" s="1377"/>
      <c r="Y37" s="1377"/>
      <c r="Z37" s="1377"/>
      <c r="AA37" s="1377"/>
      <c r="AB37" s="1377"/>
      <c r="AC37" s="1377"/>
      <c r="AD37" s="1377"/>
      <c r="AE37" s="1377"/>
      <c r="AF37" s="1378"/>
      <c r="AH37" s="1379"/>
      <c r="AI37" s="1377"/>
      <c r="AJ37" s="1377"/>
      <c r="AK37" s="1377"/>
      <c r="AL37" s="1377"/>
      <c r="AM37" s="1375"/>
      <c r="AN37" s="1380"/>
      <c r="AO37" s="1377"/>
      <c r="AP37" s="1377"/>
      <c r="AQ37" s="1377"/>
      <c r="AR37" s="1377"/>
      <c r="AS37" s="1375"/>
      <c r="AT37" s="1380"/>
      <c r="AU37" s="1377"/>
      <c r="AV37" s="1377"/>
      <c r="AW37" s="1377"/>
      <c r="AX37" s="1377"/>
      <c r="AY37" s="1375"/>
      <c r="AZ37" s="1380"/>
      <c r="BA37" s="1377"/>
      <c r="BB37" s="1377"/>
      <c r="BC37" s="1377"/>
      <c r="BD37" s="1377"/>
      <c r="BE37" s="1378"/>
      <c r="BG37" s="1379"/>
      <c r="BH37" s="1377"/>
      <c r="BI37" s="1377"/>
      <c r="BJ37" s="1377"/>
      <c r="BK37" s="1377"/>
      <c r="BL37" s="1375"/>
      <c r="BM37" s="1380"/>
      <c r="BN37" s="1377"/>
      <c r="BO37" s="1377"/>
      <c r="BP37" s="1377"/>
      <c r="BQ37" s="1377"/>
      <c r="BR37" s="1375"/>
      <c r="BS37" s="1380"/>
      <c r="BT37" s="1377"/>
      <c r="BU37" s="1377"/>
      <c r="BV37" s="1377"/>
      <c r="BW37" s="1377"/>
      <c r="BX37" s="1375"/>
      <c r="BY37" s="1380"/>
      <c r="BZ37" s="1377"/>
      <c r="CA37" s="1377"/>
      <c r="CB37" s="1377"/>
      <c r="CC37" s="1377"/>
      <c r="CD37" s="1378"/>
    </row>
    <row r="38" spans="1:82" ht="18" customHeight="1">
      <c r="A38" s="2015"/>
      <c r="B38" s="1980"/>
      <c r="C38" s="1981"/>
      <c r="D38" s="1397" t="s">
        <v>520</v>
      </c>
      <c r="E38" s="1395"/>
      <c r="F38" s="1375"/>
      <c r="G38" s="1384"/>
      <c r="H38" s="1385"/>
      <c r="I38" s="1385"/>
      <c r="J38" s="1385"/>
      <c r="K38" s="1385"/>
      <c r="L38" s="1385"/>
      <c r="M38" s="1385"/>
      <c r="N38" s="1385"/>
      <c r="O38" s="1385"/>
      <c r="P38" s="1385"/>
      <c r="Q38" s="1385"/>
      <c r="R38" s="1386"/>
      <c r="S38" s="1395"/>
      <c r="T38" s="1375"/>
      <c r="U38" s="1384"/>
      <c r="V38" s="1385"/>
      <c r="W38" s="1385"/>
      <c r="X38" s="1385"/>
      <c r="Y38" s="1385"/>
      <c r="Z38" s="1385"/>
      <c r="AA38" s="1385"/>
      <c r="AB38" s="1385"/>
      <c r="AC38" s="1385"/>
      <c r="AD38" s="1385"/>
      <c r="AE38" s="1385"/>
      <c r="AF38" s="1387"/>
      <c r="AH38" s="1379"/>
      <c r="AI38" s="1385"/>
      <c r="AJ38" s="1377"/>
      <c r="AK38" s="1385"/>
      <c r="AL38" s="1377"/>
      <c r="AM38" s="1386"/>
      <c r="AN38" s="1380"/>
      <c r="AO38" s="1385"/>
      <c r="AP38" s="1377"/>
      <c r="AQ38" s="1385"/>
      <c r="AR38" s="1377"/>
      <c r="AS38" s="1386"/>
      <c r="AT38" s="1380"/>
      <c r="AU38" s="1385"/>
      <c r="AV38" s="1377"/>
      <c r="AW38" s="1385"/>
      <c r="AX38" s="1377"/>
      <c r="AY38" s="1386"/>
      <c r="AZ38" s="1380"/>
      <c r="BA38" s="1385"/>
      <c r="BB38" s="1377"/>
      <c r="BC38" s="1385"/>
      <c r="BD38" s="1377"/>
      <c r="BE38" s="1387"/>
      <c r="BG38" s="1379"/>
      <c r="BH38" s="1385"/>
      <c r="BI38" s="1377"/>
      <c r="BJ38" s="1385"/>
      <c r="BK38" s="1377"/>
      <c r="BL38" s="1386"/>
      <c r="BM38" s="1380"/>
      <c r="BN38" s="1385"/>
      <c r="BO38" s="1377"/>
      <c r="BP38" s="1385"/>
      <c r="BQ38" s="1377"/>
      <c r="BR38" s="1386"/>
      <c r="BS38" s="1380"/>
      <c r="BT38" s="1385"/>
      <c r="BU38" s="1377"/>
      <c r="BV38" s="1385"/>
      <c r="BW38" s="1377"/>
      <c r="BX38" s="1386"/>
      <c r="BY38" s="1380"/>
      <c r="BZ38" s="1385"/>
      <c r="CA38" s="1377"/>
      <c r="CB38" s="1385"/>
      <c r="CC38" s="1377"/>
      <c r="CD38" s="1387"/>
    </row>
    <row r="39" spans="1:82" ht="18" customHeight="1">
      <c r="A39" s="2015"/>
      <c r="B39" s="1980"/>
      <c r="C39" s="1981"/>
      <c r="D39" s="1396" t="s">
        <v>518</v>
      </c>
      <c r="E39" s="1380"/>
      <c r="F39" s="1375"/>
      <c r="G39" s="1376"/>
      <c r="H39" s="1377"/>
      <c r="I39" s="1377"/>
      <c r="J39" s="1377"/>
      <c r="K39" s="1377"/>
      <c r="L39" s="1377"/>
      <c r="M39" s="1377"/>
      <c r="N39" s="1377"/>
      <c r="O39" s="1377"/>
      <c r="P39" s="1377"/>
      <c r="Q39" s="1377"/>
      <c r="R39" s="1375"/>
      <c r="S39" s="1380"/>
      <c r="T39" s="1375"/>
      <c r="U39" s="1376"/>
      <c r="V39" s="1377"/>
      <c r="W39" s="1377"/>
      <c r="X39" s="1377"/>
      <c r="Y39" s="1377"/>
      <c r="Z39" s="1377"/>
      <c r="AA39" s="1377"/>
      <c r="AB39" s="1377"/>
      <c r="AC39" s="1377"/>
      <c r="AD39" s="1377"/>
      <c r="AE39" s="1377"/>
      <c r="AF39" s="1378"/>
      <c r="AH39" s="1379"/>
      <c r="AI39" s="1377"/>
      <c r="AJ39" s="1377"/>
      <c r="AK39" s="1377"/>
      <c r="AL39" s="1377"/>
      <c r="AM39" s="1375"/>
      <c r="AN39" s="1380"/>
      <c r="AO39" s="1377"/>
      <c r="AP39" s="1377"/>
      <c r="AQ39" s="1377"/>
      <c r="AR39" s="1377"/>
      <c r="AS39" s="1375"/>
      <c r="AT39" s="1380"/>
      <c r="AU39" s="1377"/>
      <c r="AV39" s="1377"/>
      <c r="AW39" s="1377"/>
      <c r="AX39" s="1377"/>
      <c r="AY39" s="1375"/>
      <c r="AZ39" s="1380"/>
      <c r="BA39" s="1377"/>
      <c r="BB39" s="1377"/>
      <c r="BC39" s="1377"/>
      <c r="BD39" s="1377"/>
      <c r="BE39" s="1378"/>
      <c r="BG39" s="1379"/>
      <c r="BH39" s="1377"/>
      <c r="BI39" s="1377"/>
      <c r="BJ39" s="1377"/>
      <c r="BK39" s="1377"/>
      <c r="BL39" s="1375"/>
      <c r="BM39" s="1380"/>
      <c r="BN39" s="1377"/>
      <c r="BO39" s="1377"/>
      <c r="BP39" s="1377"/>
      <c r="BQ39" s="1377"/>
      <c r="BR39" s="1375"/>
      <c r="BS39" s="1380"/>
      <c r="BT39" s="1377"/>
      <c r="BU39" s="1377"/>
      <c r="BV39" s="1377"/>
      <c r="BW39" s="1377"/>
      <c r="BX39" s="1375"/>
      <c r="BY39" s="1380"/>
      <c r="BZ39" s="1377"/>
      <c r="CA39" s="1377"/>
      <c r="CB39" s="1377"/>
      <c r="CC39" s="1377"/>
      <c r="CD39" s="1378"/>
    </row>
    <row r="40" spans="1:82" ht="18" customHeight="1">
      <c r="A40" s="2015"/>
      <c r="B40" s="1980"/>
      <c r="C40" s="1981"/>
      <c r="D40" s="1396" t="s">
        <v>519</v>
      </c>
      <c r="E40" s="1380"/>
      <c r="F40" s="1375"/>
      <c r="G40" s="1376"/>
      <c r="H40" s="1377"/>
      <c r="I40" s="1377"/>
      <c r="J40" s="1377"/>
      <c r="K40" s="1377"/>
      <c r="L40" s="1377"/>
      <c r="M40" s="1377"/>
      <c r="N40" s="1377"/>
      <c r="O40" s="1377"/>
      <c r="P40" s="1377"/>
      <c r="Q40" s="1377"/>
      <c r="R40" s="1375"/>
      <c r="S40" s="1380"/>
      <c r="T40" s="1375"/>
      <c r="U40" s="1376"/>
      <c r="V40" s="1377"/>
      <c r="W40" s="1377"/>
      <c r="X40" s="1377"/>
      <c r="Y40" s="1377"/>
      <c r="Z40" s="1377"/>
      <c r="AA40" s="1377"/>
      <c r="AB40" s="1377"/>
      <c r="AC40" s="1377"/>
      <c r="AD40" s="1377"/>
      <c r="AE40" s="1377"/>
      <c r="AF40" s="1378"/>
      <c r="AH40" s="1379"/>
      <c r="AI40" s="1377"/>
      <c r="AJ40" s="1377"/>
      <c r="AK40" s="1377"/>
      <c r="AL40" s="1377"/>
      <c r="AM40" s="1375"/>
      <c r="AN40" s="1380"/>
      <c r="AO40" s="1377"/>
      <c r="AP40" s="1377"/>
      <c r="AQ40" s="1377"/>
      <c r="AR40" s="1377"/>
      <c r="AS40" s="1375"/>
      <c r="AT40" s="1380"/>
      <c r="AU40" s="1377"/>
      <c r="AV40" s="1377"/>
      <c r="AW40" s="1377"/>
      <c r="AX40" s="1377"/>
      <c r="AY40" s="1375"/>
      <c r="AZ40" s="1380"/>
      <c r="BA40" s="1377"/>
      <c r="BB40" s="1377"/>
      <c r="BC40" s="1377"/>
      <c r="BD40" s="1377"/>
      <c r="BE40" s="1378"/>
      <c r="BG40" s="1379"/>
      <c r="BH40" s="1377"/>
      <c r="BI40" s="1377"/>
      <c r="BJ40" s="1377"/>
      <c r="BK40" s="1377"/>
      <c r="BL40" s="1375"/>
      <c r="BM40" s="1380"/>
      <c r="BN40" s="1377"/>
      <c r="BO40" s="1377"/>
      <c r="BP40" s="1377"/>
      <c r="BQ40" s="1377"/>
      <c r="BR40" s="1375"/>
      <c r="BS40" s="1380"/>
      <c r="BT40" s="1377"/>
      <c r="BU40" s="1377"/>
      <c r="BV40" s="1377"/>
      <c r="BW40" s="1377"/>
      <c r="BX40" s="1375"/>
      <c r="BY40" s="1380"/>
      <c r="BZ40" s="1377"/>
      <c r="CA40" s="1377"/>
      <c r="CB40" s="1377"/>
      <c r="CC40" s="1377"/>
      <c r="CD40" s="1378"/>
    </row>
    <row r="41" spans="1:82" ht="18" customHeight="1">
      <c r="A41" s="2015"/>
      <c r="B41" s="1980"/>
      <c r="C41" s="1981"/>
      <c r="D41" s="1397" t="s">
        <v>958</v>
      </c>
      <c r="E41" s="1395"/>
      <c r="F41" s="1375"/>
      <c r="G41" s="1384"/>
      <c r="H41" s="1385"/>
      <c r="I41" s="1385"/>
      <c r="J41" s="1385"/>
      <c r="K41" s="1385"/>
      <c r="L41" s="1385"/>
      <c r="M41" s="1385"/>
      <c r="N41" s="1385"/>
      <c r="O41" s="1385"/>
      <c r="P41" s="1385"/>
      <c r="Q41" s="1385"/>
      <c r="R41" s="1386"/>
      <c r="S41" s="1395"/>
      <c r="T41" s="1375"/>
      <c r="U41" s="1384"/>
      <c r="V41" s="1385"/>
      <c r="W41" s="1385"/>
      <c r="X41" s="1385"/>
      <c r="Y41" s="1385"/>
      <c r="Z41" s="1385"/>
      <c r="AA41" s="1385"/>
      <c r="AB41" s="1385"/>
      <c r="AC41" s="1385"/>
      <c r="AD41" s="1385"/>
      <c r="AE41" s="1385"/>
      <c r="AF41" s="1387"/>
      <c r="AH41" s="1379"/>
      <c r="AI41" s="1385"/>
      <c r="AJ41" s="1377"/>
      <c r="AK41" s="1385"/>
      <c r="AL41" s="1377"/>
      <c r="AM41" s="1386"/>
      <c r="AN41" s="1380"/>
      <c r="AO41" s="1385"/>
      <c r="AP41" s="1377"/>
      <c r="AQ41" s="1385"/>
      <c r="AR41" s="1377"/>
      <c r="AS41" s="1386"/>
      <c r="AT41" s="1380"/>
      <c r="AU41" s="1385"/>
      <c r="AV41" s="1377"/>
      <c r="AW41" s="1385"/>
      <c r="AX41" s="1377"/>
      <c r="AY41" s="1386"/>
      <c r="AZ41" s="1380"/>
      <c r="BA41" s="1385"/>
      <c r="BB41" s="1377"/>
      <c r="BC41" s="1385"/>
      <c r="BD41" s="1377"/>
      <c r="BE41" s="1387"/>
      <c r="BG41" s="1379"/>
      <c r="BH41" s="1385"/>
      <c r="BI41" s="1377"/>
      <c r="BJ41" s="1385"/>
      <c r="BK41" s="1377"/>
      <c r="BL41" s="1386"/>
      <c r="BM41" s="1380"/>
      <c r="BN41" s="1385"/>
      <c r="BO41" s="1377"/>
      <c r="BP41" s="1385"/>
      <c r="BQ41" s="1377"/>
      <c r="BR41" s="1386"/>
      <c r="BS41" s="1380"/>
      <c r="BT41" s="1385"/>
      <c r="BU41" s="1377"/>
      <c r="BV41" s="1385"/>
      <c r="BW41" s="1377"/>
      <c r="BX41" s="1386"/>
      <c r="BY41" s="1380"/>
      <c r="BZ41" s="1385"/>
      <c r="CA41" s="1377"/>
      <c r="CB41" s="1385"/>
      <c r="CC41" s="1377"/>
      <c r="CD41" s="1387"/>
    </row>
    <row r="42" spans="1:82" ht="18" customHeight="1">
      <c r="A42" s="2015"/>
      <c r="B42" s="1980"/>
      <c r="C42" s="1981"/>
      <c r="D42" s="1396" t="s">
        <v>518</v>
      </c>
      <c r="E42" s="1380"/>
      <c r="F42" s="1375"/>
      <c r="G42" s="1376"/>
      <c r="H42" s="1377"/>
      <c r="I42" s="1377"/>
      <c r="J42" s="1377"/>
      <c r="K42" s="1377"/>
      <c r="L42" s="1377"/>
      <c r="M42" s="1377"/>
      <c r="N42" s="1377"/>
      <c r="O42" s="1377"/>
      <c r="P42" s="1377"/>
      <c r="Q42" s="1377"/>
      <c r="R42" s="1375"/>
      <c r="S42" s="1380"/>
      <c r="T42" s="1375"/>
      <c r="U42" s="1376"/>
      <c r="V42" s="1377"/>
      <c r="W42" s="1377"/>
      <c r="X42" s="1377"/>
      <c r="Y42" s="1377"/>
      <c r="Z42" s="1377"/>
      <c r="AA42" s="1377"/>
      <c r="AB42" s="1377"/>
      <c r="AC42" s="1377"/>
      <c r="AD42" s="1377"/>
      <c r="AE42" s="1377"/>
      <c r="AF42" s="1378"/>
      <c r="AH42" s="1379"/>
      <c r="AI42" s="1377"/>
      <c r="AJ42" s="1377"/>
      <c r="AK42" s="1377"/>
      <c r="AL42" s="1377"/>
      <c r="AM42" s="1375"/>
      <c r="AN42" s="1380"/>
      <c r="AO42" s="1377"/>
      <c r="AP42" s="1377"/>
      <c r="AQ42" s="1377"/>
      <c r="AR42" s="1377"/>
      <c r="AS42" s="1375"/>
      <c r="AT42" s="1380"/>
      <c r="AU42" s="1377"/>
      <c r="AV42" s="1377"/>
      <c r="AW42" s="1377"/>
      <c r="AX42" s="1377"/>
      <c r="AY42" s="1375"/>
      <c r="AZ42" s="1380"/>
      <c r="BA42" s="1377"/>
      <c r="BB42" s="1377"/>
      <c r="BC42" s="1377"/>
      <c r="BD42" s="1377"/>
      <c r="BE42" s="1378"/>
      <c r="BG42" s="1379"/>
      <c r="BH42" s="1377"/>
      <c r="BI42" s="1377"/>
      <c r="BJ42" s="1377"/>
      <c r="BK42" s="1377"/>
      <c r="BL42" s="1375"/>
      <c r="BM42" s="1380"/>
      <c r="BN42" s="1377"/>
      <c r="BO42" s="1377"/>
      <c r="BP42" s="1377"/>
      <c r="BQ42" s="1377"/>
      <c r="BR42" s="1375"/>
      <c r="BS42" s="1380"/>
      <c r="BT42" s="1377"/>
      <c r="BU42" s="1377"/>
      <c r="BV42" s="1377"/>
      <c r="BW42" s="1377"/>
      <c r="BX42" s="1375"/>
      <c r="BY42" s="1380"/>
      <c r="BZ42" s="1377"/>
      <c r="CA42" s="1377"/>
      <c r="CB42" s="1377"/>
      <c r="CC42" s="1377"/>
      <c r="CD42" s="1378"/>
    </row>
    <row r="43" spans="1:82" ht="18" customHeight="1" thickBot="1">
      <c r="A43" s="2015"/>
      <c r="B43" s="1982"/>
      <c r="C43" s="1983"/>
      <c r="D43" s="1398" t="s">
        <v>519</v>
      </c>
      <c r="E43" s="1394"/>
      <c r="F43" s="1389"/>
      <c r="G43" s="1390"/>
      <c r="H43" s="1391"/>
      <c r="I43" s="1391"/>
      <c r="J43" s="1391"/>
      <c r="K43" s="1391"/>
      <c r="L43" s="1391"/>
      <c r="M43" s="1391"/>
      <c r="N43" s="1391"/>
      <c r="O43" s="1391"/>
      <c r="P43" s="1391"/>
      <c r="Q43" s="1391"/>
      <c r="R43" s="1389"/>
      <c r="S43" s="1394"/>
      <c r="T43" s="1389"/>
      <c r="U43" s="1390"/>
      <c r="V43" s="1391"/>
      <c r="W43" s="1391"/>
      <c r="X43" s="1391"/>
      <c r="Y43" s="1391"/>
      <c r="Z43" s="1391"/>
      <c r="AA43" s="1391"/>
      <c r="AB43" s="1391"/>
      <c r="AC43" s="1391"/>
      <c r="AD43" s="1391"/>
      <c r="AE43" s="1391"/>
      <c r="AF43" s="1392"/>
      <c r="AH43" s="1393"/>
      <c r="AI43" s="1391"/>
      <c r="AJ43" s="1391"/>
      <c r="AK43" s="1391"/>
      <c r="AL43" s="1391"/>
      <c r="AM43" s="1389"/>
      <c r="AN43" s="1394"/>
      <c r="AO43" s="1391"/>
      <c r="AP43" s="1391"/>
      <c r="AQ43" s="1391"/>
      <c r="AR43" s="1391"/>
      <c r="AS43" s="1389"/>
      <c r="AT43" s="1394"/>
      <c r="AU43" s="1391"/>
      <c r="AV43" s="1391"/>
      <c r="AW43" s="1391"/>
      <c r="AX43" s="1391"/>
      <c r="AY43" s="1389"/>
      <c r="AZ43" s="1394"/>
      <c r="BA43" s="1391"/>
      <c r="BB43" s="1391"/>
      <c r="BC43" s="1391"/>
      <c r="BD43" s="1391"/>
      <c r="BE43" s="1392"/>
      <c r="BG43" s="1393"/>
      <c r="BH43" s="1391"/>
      <c r="BI43" s="1391"/>
      <c r="BJ43" s="1391"/>
      <c r="BK43" s="1391"/>
      <c r="BL43" s="1389"/>
      <c r="BM43" s="1394"/>
      <c r="BN43" s="1391"/>
      <c r="BO43" s="1391"/>
      <c r="BP43" s="1391"/>
      <c r="BQ43" s="1391"/>
      <c r="BR43" s="1389"/>
      <c r="BS43" s="1394"/>
      <c r="BT43" s="1391"/>
      <c r="BU43" s="1391"/>
      <c r="BV43" s="1391"/>
      <c r="BW43" s="1391"/>
      <c r="BX43" s="1389"/>
      <c r="BY43" s="1394"/>
      <c r="BZ43" s="1391"/>
      <c r="CA43" s="1391"/>
      <c r="CB43" s="1391"/>
      <c r="CC43" s="1391"/>
      <c r="CD43" s="1392"/>
    </row>
    <row r="44" spans="1:82" ht="15.75" customHeight="1">
      <c r="A44" s="2015"/>
      <c r="B44" s="1977" t="s">
        <v>521</v>
      </c>
      <c r="C44" s="1977" t="s">
        <v>522</v>
      </c>
      <c r="D44" s="1399" t="s">
        <v>368</v>
      </c>
      <c r="E44" s="1380"/>
      <c r="F44" s="1375"/>
      <c r="G44" s="1376"/>
      <c r="H44" s="1377"/>
      <c r="I44" s="1377"/>
      <c r="J44" s="1377"/>
      <c r="K44" s="1377"/>
      <c r="L44" s="1377"/>
      <c r="M44" s="1377"/>
      <c r="N44" s="1377"/>
      <c r="O44" s="1377"/>
      <c r="P44" s="1377"/>
      <c r="Q44" s="1377"/>
      <c r="R44" s="1375"/>
      <c r="S44" s="1380"/>
      <c r="T44" s="1375"/>
      <c r="U44" s="1376"/>
      <c r="V44" s="1377"/>
      <c r="W44" s="1377"/>
      <c r="X44" s="1377"/>
      <c r="Y44" s="1377"/>
      <c r="Z44" s="1377"/>
      <c r="AA44" s="1377"/>
      <c r="AB44" s="1377"/>
      <c r="AC44" s="1377"/>
      <c r="AD44" s="1377"/>
      <c r="AE44" s="1377"/>
      <c r="AF44" s="1378"/>
      <c r="AH44" s="1379"/>
      <c r="AI44" s="1377"/>
      <c r="AJ44" s="1377"/>
      <c r="AK44" s="1377"/>
      <c r="AL44" s="1377"/>
      <c r="AM44" s="1375"/>
      <c r="AN44" s="1380"/>
      <c r="AO44" s="1377"/>
      <c r="AP44" s="1377"/>
      <c r="AQ44" s="1377"/>
      <c r="AR44" s="1377"/>
      <c r="AS44" s="1375"/>
      <c r="AT44" s="1380"/>
      <c r="AU44" s="1377"/>
      <c r="AV44" s="1377"/>
      <c r="AW44" s="1377"/>
      <c r="AX44" s="1377"/>
      <c r="AY44" s="1375"/>
      <c r="AZ44" s="1380"/>
      <c r="BA44" s="1377"/>
      <c r="BB44" s="1377"/>
      <c r="BC44" s="1377"/>
      <c r="BD44" s="1377"/>
      <c r="BE44" s="1378"/>
      <c r="BG44" s="1379"/>
      <c r="BH44" s="1377"/>
      <c r="BI44" s="1377"/>
      <c r="BJ44" s="1377"/>
      <c r="BK44" s="1377"/>
      <c r="BL44" s="1375"/>
      <c r="BM44" s="1380"/>
      <c r="BN44" s="1377"/>
      <c r="BO44" s="1377"/>
      <c r="BP44" s="1377"/>
      <c r="BQ44" s="1377"/>
      <c r="BR44" s="1375"/>
      <c r="BS44" s="1380"/>
      <c r="BT44" s="1377"/>
      <c r="BU44" s="1377"/>
      <c r="BV44" s="1377"/>
      <c r="BW44" s="1377"/>
      <c r="BX44" s="1375"/>
      <c r="BY44" s="1380"/>
      <c r="BZ44" s="1377"/>
      <c r="CA44" s="1377"/>
      <c r="CB44" s="1377"/>
      <c r="CC44" s="1377"/>
      <c r="CD44" s="1378"/>
    </row>
    <row r="45" spans="1:82" ht="15.75" customHeight="1">
      <c r="A45" s="2015"/>
      <c r="B45" s="1984"/>
      <c r="C45" s="1984"/>
      <c r="D45" s="1396" t="s">
        <v>369</v>
      </c>
      <c r="E45" s="1380"/>
      <c r="F45" s="1375"/>
      <c r="G45" s="1376"/>
      <c r="H45" s="1377"/>
      <c r="I45" s="1377"/>
      <c r="J45" s="1377"/>
      <c r="K45" s="1377"/>
      <c r="L45" s="1377"/>
      <c r="M45" s="1377"/>
      <c r="N45" s="1377"/>
      <c r="O45" s="1377"/>
      <c r="P45" s="1377"/>
      <c r="Q45" s="1377"/>
      <c r="R45" s="1375"/>
      <c r="S45" s="1380"/>
      <c r="T45" s="1375"/>
      <c r="U45" s="1376"/>
      <c r="V45" s="1377"/>
      <c r="W45" s="1377"/>
      <c r="X45" s="1377"/>
      <c r="Y45" s="1377"/>
      <c r="Z45" s="1377"/>
      <c r="AA45" s="1377"/>
      <c r="AB45" s="1377"/>
      <c r="AC45" s="1377"/>
      <c r="AD45" s="1377"/>
      <c r="AE45" s="1377"/>
      <c r="AF45" s="1378"/>
      <c r="AH45" s="1379"/>
      <c r="AI45" s="1377"/>
      <c r="AJ45" s="1377"/>
      <c r="AK45" s="1377"/>
      <c r="AL45" s="1377"/>
      <c r="AM45" s="1375"/>
      <c r="AN45" s="1380"/>
      <c r="AO45" s="1377"/>
      <c r="AP45" s="1377"/>
      <c r="AQ45" s="1377"/>
      <c r="AR45" s="1377"/>
      <c r="AS45" s="1375"/>
      <c r="AT45" s="1380"/>
      <c r="AU45" s="1377"/>
      <c r="AV45" s="1377"/>
      <c r="AW45" s="1377"/>
      <c r="AX45" s="1377"/>
      <c r="AY45" s="1375"/>
      <c r="AZ45" s="1380"/>
      <c r="BA45" s="1377"/>
      <c r="BB45" s="1377"/>
      <c r="BC45" s="1377"/>
      <c r="BD45" s="1377"/>
      <c r="BE45" s="1378"/>
      <c r="BG45" s="1379"/>
      <c r="BH45" s="1377"/>
      <c r="BI45" s="1377"/>
      <c r="BJ45" s="1377"/>
      <c r="BK45" s="1377"/>
      <c r="BL45" s="1375"/>
      <c r="BM45" s="1380"/>
      <c r="BN45" s="1377"/>
      <c r="BO45" s="1377"/>
      <c r="BP45" s="1377"/>
      <c r="BQ45" s="1377"/>
      <c r="BR45" s="1375"/>
      <c r="BS45" s="1380"/>
      <c r="BT45" s="1377"/>
      <c r="BU45" s="1377"/>
      <c r="BV45" s="1377"/>
      <c r="BW45" s="1377"/>
      <c r="BX45" s="1375"/>
      <c r="BY45" s="1380"/>
      <c r="BZ45" s="1377"/>
      <c r="CA45" s="1377"/>
      <c r="CB45" s="1377"/>
      <c r="CC45" s="1377"/>
      <c r="CD45" s="1378"/>
    </row>
    <row r="46" spans="1:82" ht="15.75" customHeight="1" thickBot="1">
      <c r="A46" s="2015"/>
      <c r="B46" s="1984"/>
      <c r="C46" s="1985"/>
      <c r="D46" s="1400" t="s">
        <v>254</v>
      </c>
      <c r="E46" s="1401"/>
      <c r="F46" s="1389"/>
      <c r="G46" s="1402"/>
      <c r="H46" s="1403"/>
      <c r="I46" s="1403"/>
      <c r="J46" s="1403"/>
      <c r="K46" s="1403"/>
      <c r="L46" s="1403"/>
      <c r="M46" s="1403"/>
      <c r="N46" s="1403"/>
      <c r="O46" s="1403"/>
      <c r="P46" s="1403"/>
      <c r="Q46" s="1403"/>
      <c r="R46" s="1404"/>
      <c r="S46" s="1401"/>
      <c r="T46" s="1389"/>
      <c r="U46" s="1402"/>
      <c r="V46" s="1403"/>
      <c r="W46" s="1403"/>
      <c r="X46" s="1403"/>
      <c r="Y46" s="1403"/>
      <c r="Z46" s="1403"/>
      <c r="AA46" s="1403"/>
      <c r="AB46" s="1403"/>
      <c r="AC46" s="1403"/>
      <c r="AD46" s="1403"/>
      <c r="AE46" s="1403"/>
      <c r="AF46" s="1405"/>
      <c r="AH46" s="1379"/>
      <c r="AI46" s="1385"/>
      <c r="AJ46" s="1377"/>
      <c r="AK46" s="1385"/>
      <c r="AL46" s="1377"/>
      <c r="AM46" s="1386"/>
      <c r="AN46" s="1380"/>
      <c r="AO46" s="1385"/>
      <c r="AP46" s="1377"/>
      <c r="AQ46" s="1385"/>
      <c r="AR46" s="1377"/>
      <c r="AS46" s="1386"/>
      <c r="AT46" s="1380"/>
      <c r="AU46" s="1385"/>
      <c r="AV46" s="1377"/>
      <c r="AW46" s="1385"/>
      <c r="AX46" s="1377"/>
      <c r="AY46" s="1386"/>
      <c r="AZ46" s="1380"/>
      <c r="BA46" s="1385"/>
      <c r="BB46" s="1377"/>
      <c r="BC46" s="1385"/>
      <c r="BD46" s="1377"/>
      <c r="BE46" s="1387"/>
      <c r="BG46" s="1379"/>
      <c r="BH46" s="1385"/>
      <c r="BI46" s="1377"/>
      <c r="BJ46" s="1385"/>
      <c r="BK46" s="1377"/>
      <c r="BL46" s="1386"/>
      <c r="BM46" s="1380"/>
      <c r="BN46" s="1385"/>
      <c r="BO46" s="1377"/>
      <c r="BP46" s="1385"/>
      <c r="BQ46" s="1377"/>
      <c r="BR46" s="1386"/>
      <c r="BS46" s="1380"/>
      <c r="BT46" s="1385"/>
      <c r="BU46" s="1377"/>
      <c r="BV46" s="1385"/>
      <c r="BW46" s="1377"/>
      <c r="BX46" s="1386"/>
      <c r="BY46" s="1380"/>
      <c r="BZ46" s="1385"/>
      <c r="CA46" s="1377"/>
      <c r="CB46" s="1385"/>
      <c r="CC46" s="1377"/>
      <c r="CD46" s="1387"/>
    </row>
    <row r="47" spans="1:82" ht="15.75" customHeight="1">
      <c r="A47" s="2015"/>
      <c r="B47" s="1984"/>
      <c r="C47" s="1977" t="s">
        <v>523</v>
      </c>
      <c r="D47" s="1399" t="s">
        <v>524</v>
      </c>
      <c r="E47" s="1380"/>
      <c r="F47" s="1375"/>
      <c r="G47" s="1376"/>
      <c r="H47" s="1377"/>
      <c r="I47" s="1377"/>
      <c r="J47" s="1377"/>
      <c r="K47" s="1377"/>
      <c r="L47" s="1377"/>
      <c r="M47" s="1377"/>
      <c r="N47" s="1377"/>
      <c r="O47" s="1377"/>
      <c r="P47" s="1377"/>
      <c r="Q47" s="1377"/>
      <c r="R47" s="1375"/>
      <c r="S47" s="1380"/>
      <c r="T47" s="1375"/>
      <c r="U47" s="1376"/>
      <c r="V47" s="1377"/>
      <c r="W47" s="1377"/>
      <c r="X47" s="1377"/>
      <c r="Y47" s="1377"/>
      <c r="Z47" s="1377"/>
      <c r="AA47" s="1377"/>
      <c r="AB47" s="1377"/>
      <c r="AC47" s="1377"/>
      <c r="AD47" s="1377"/>
      <c r="AE47" s="1377"/>
      <c r="AF47" s="1378"/>
      <c r="AH47" s="1379"/>
      <c r="AI47" s="1377"/>
      <c r="AJ47" s="1377"/>
      <c r="AK47" s="1377"/>
      <c r="AL47" s="1377"/>
      <c r="AM47" s="1375"/>
      <c r="AN47" s="1380"/>
      <c r="AO47" s="1377"/>
      <c r="AP47" s="1377"/>
      <c r="AQ47" s="1377"/>
      <c r="AR47" s="1377"/>
      <c r="AS47" s="1375"/>
      <c r="AT47" s="1380"/>
      <c r="AU47" s="1377"/>
      <c r="AV47" s="1377"/>
      <c r="AW47" s="1377"/>
      <c r="AX47" s="1377"/>
      <c r="AY47" s="1375"/>
      <c r="AZ47" s="1380"/>
      <c r="BA47" s="1377"/>
      <c r="BB47" s="1377"/>
      <c r="BC47" s="1377"/>
      <c r="BD47" s="1377"/>
      <c r="BE47" s="1378"/>
      <c r="BG47" s="1379"/>
      <c r="BH47" s="1377"/>
      <c r="BI47" s="1377"/>
      <c r="BJ47" s="1377"/>
      <c r="BK47" s="1377"/>
      <c r="BL47" s="1375"/>
      <c r="BM47" s="1380"/>
      <c r="BN47" s="1377"/>
      <c r="BO47" s="1377"/>
      <c r="BP47" s="1377"/>
      <c r="BQ47" s="1377"/>
      <c r="BR47" s="1375"/>
      <c r="BS47" s="1380"/>
      <c r="BT47" s="1377"/>
      <c r="BU47" s="1377"/>
      <c r="BV47" s="1377"/>
      <c r="BW47" s="1377"/>
      <c r="BX47" s="1375"/>
      <c r="BY47" s="1380"/>
      <c r="BZ47" s="1377"/>
      <c r="CA47" s="1377"/>
      <c r="CB47" s="1377"/>
      <c r="CC47" s="1377"/>
      <c r="CD47" s="1378"/>
    </row>
    <row r="48" spans="1:82" ht="15.75" customHeight="1">
      <c r="A48" s="2015"/>
      <c r="B48" s="1984"/>
      <c r="C48" s="1984"/>
      <c r="D48" s="1396" t="s">
        <v>370</v>
      </c>
      <c r="E48" s="1380"/>
      <c r="F48" s="1375"/>
      <c r="G48" s="1376"/>
      <c r="H48" s="1377"/>
      <c r="I48" s="1377"/>
      <c r="J48" s="1377"/>
      <c r="K48" s="1377"/>
      <c r="L48" s="1377"/>
      <c r="M48" s="1377"/>
      <c r="N48" s="1377"/>
      <c r="O48" s="1377"/>
      <c r="P48" s="1377"/>
      <c r="Q48" s="1377"/>
      <c r="R48" s="1375"/>
      <c r="S48" s="1380"/>
      <c r="T48" s="1375"/>
      <c r="U48" s="1376"/>
      <c r="V48" s="1377"/>
      <c r="W48" s="1377"/>
      <c r="X48" s="1377"/>
      <c r="Y48" s="1377"/>
      <c r="Z48" s="1377"/>
      <c r="AA48" s="1377"/>
      <c r="AB48" s="1377"/>
      <c r="AC48" s="1377"/>
      <c r="AD48" s="1377"/>
      <c r="AE48" s="1377"/>
      <c r="AF48" s="1378"/>
      <c r="AH48" s="1379"/>
      <c r="AI48" s="1377"/>
      <c r="AJ48" s="1377"/>
      <c r="AK48" s="1377"/>
      <c r="AL48" s="1377"/>
      <c r="AM48" s="1375"/>
      <c r="AN48" s="1380"/>
      <c r="AO48" s="1377"/>
      <c r="AP48" s="1377"/>
      <c r="AQ48" s="1377"/>
      <c r="AR48" s="1377"/>
      <c r="AS48" s="1375"/>
      <c r="AT48" s="1380"/>
      <c r="AU48" s="1377"/>
      <c r="AV48" s="1377"/>
      <c r="AW48" s="1377"/>
      <c r="AX48" s="1377"/>
      <c r="AY48" s="1375"/>
      <c r="AZ48" s="1380"/>
      <c r="BA48" s="1377"/>
      <c r="BB48" s="1377"/>
      <c r="BC48" s="1377"/>
      <c r="BD48" s="1377"/>
      <c r="BE48" s="1378"/>
      <c r="BG48" s="1379"/>
      <c r="BH48" s="1377"/>
      <c r="BI48" s="1377"/>
      <c r="BJ48" s="1377"/>
      <c r="BK48" s="1377"/>
      <c r="BL48" s="1375"/>
      <c r="BM48" s="1380"/>
      <c r="BN48" s="1377"/>
      <c r="BO48" s="1377"/>
      <c r="BP48" s="1377"/>
      <c r="BQ48" s="1377"/>
      <c r="BR48" s="1375"/>
      <c r="BS48" s="1380"/>
      <c r="BT48" s="1377"/>
      <c r="BU48" s="1377"/>
      <c r="BV48" s="1377"/>
      <c r="BW48" s="1377"/>
      <c r="BX48" s="1375"/>
      <c r="BY48" s="1380"/>
      <c r="BZ48" s="1377"/>
      <c r="CA48" s="1377"/>
      <c r="CB48" s="1377"/>
      <c r="CC48" s="1377"/>
      <c r="CD48" s="1378"/>
    </row>
    <row r="49" spans="1:82" ht="15.75" customHeight="1" thickBot="1">
      <c r="A49" s="2015"/>
      <c r="B49" s="1984"/>
      <c r="C49" s="1985"/>
      <c r="D49" s="1400" t="s">
        <v>255</v>
      </c>
      <c r="E49" s="1401"/>
      <c r="F49" s="1389"/>
      <c r="G49" s="1402"/>
      <c r="H49" s="1403"/>
      <c r="I49" s="1403"/>
      <c r="J49" s="1403"/>
      <c r="K49" s="1403"/>
      <c r="L49" s="1403"/>
      <c r="M49" s="1403"/>
      <c r="N49" s="1403"/>
      <c r="O49" s="1403"/>
      <c r="P49" s="1403"/>
      <c r="Q49" s="1403"/>
      <c r="R49" s="1404"/>
      <c r="S49" s="1401"/>
      <c r="T49" s="1389"/>
      <c r="U49" s="1402"/>
      <c r="V49" s="1403"/>
      <c r="W49" s="1403"/>
      <c r="X49" s="1403"/>
      <c r="Y49" s="1403"/>
      <c r="Z49" s="1403"/>
      <c r="AA49" s="1403"/>
      <c r="AB49" s="1403"/>
      <c r="AC49" s="1403"/>
      <c r="AD49" s="1403"/>
      <c r="AE49" s="1403"/>
      <c r="AF49" s="1405"/>
      <c r="AH49" s="1379"/>
      <c r="AI49" s="1385"/>
      <c r="AJ49" s="1377"/>
      <c r="AK49" s="1385"/>
      <c r="AL49" s="1377"/>
      <c r="AM49" s="1386"/>
      <c r="AN49" s="1380"/>
      <c r="AO49" s="1385"/>
      <c r="AP49" s="1377"/>
      <c r="AQ49" s="1385"/>
      <c r="AR49" s="1377"/>
      <c r="AS49" s="1386"/>
      <c r="AT49" s="1380"/>
      <c r="AU49" s="1385"/>
      <c r="AV49" s="1377"/>
      <c r="AW49" s="1385"/>
      <c r="AX49" s="1377"/>
      <c r="AY49" s="1386"/>
      <c r="AZ49" s="1380"/>
      <c r="BA49" s="1385"/>
      <c r="BB49" s="1377"/>
      <c r="BC49" s="1385"/>
      <c r="BD49" s="1377"/>
      <c r="BE49" s="1387"/>
      <c r="BG49" s="1379"/>
      <c r="BH49" s="1385"/>
      <c r="BI49" s="1377"/>
      <c r="BJ49" s="1385"/>
      <c r="BK49" s="1377"/>
      <c r="BL49" s="1386"/>
      <c r="BM49" s="1380"/>
      <c r="BN49" s="1385"/>
      <c r="BO49" s="1377"/>
      <c r="BP49" s="1385"/>
      <c r="BQ49" s="1377"/>
      <c r="BR49" s="1386"/>
      <c r="BS49" s="1380"/>
      <c r="BT49" s="1385"/>
      <c r="BU49" s="1377"/>
      <c r="BV49" s="1385"/>
      <c r="BW49" s="1377"/>
      <c r="BX49" s="1386"/>
      <c r="BY49" s="1380"/>
      <c r="BZ49" s="1385"/>
      <c r="CA49" s="1377"/>
      <c r="CB49" s="1385"/>
      <c r="CC49" s="1377"/>
      <c r="CD49" s="1387"/>
    </row>
    <row r="50" spans="1:82" ht="15.75" customHeight="1">
      <c r="A50" s="2015"/>
      <c r="B50" s="1984"/>
      <c r="C50" s="1977" t="s">
        <v>525</v>
      </c>
      <c r="D50" s="1399" t="s">
        <v>526</v>
      </c>
      <c r="E50" s="1380"/>
      <c r="F50" s="1375"/>
      <c r="G50" s="1376"/>
      <c r="H50" s="1377"/>
      <c r="I50" s="1377"/>
      <c r="J50" s="1377"/>
      <c r="K50" s="1377"/>
      <c r="L50" s="1377"/>
      <c r="M50" s="1377"/>
      <c r="N50" s="1377"/>
      <c r="O50" s="1377"/>
      <c r="P50" s="1377"/>
      <c r="Q50" s="1377"/>
      <c r="R50" s="1375"/>
      <c r="S50" s="1380"/>
      <c r="T50" s="1375"/>
      <c r="U50" s="1376"/>
      <c r="V50" s="1377"/>
      <c r="W50" s="1377"/>
      <c r="X50" s="1377"/>
      <c r="Y50" s="1377"/>
      <c r="Z50" s="1377"/>
      <c r="AA50" s="1377"/>
      <c r="AB50" s="1377"/>
      <c r="AC50" s="1377"/>
      <c r="AD50" s="1377"/>
      <c r="AE50" s="1377"/>
      <c r="AF50" s="1378"/>
      <c r="AH50" s="1379"/>
      <c r="AI50" s="1377"/>
      <c r="AJ50" s="1377"/>
      <c r="AK50" s="1377"/>
      <c r="AL50" s="1377"/>
      <c r="AM50" s="1375"/>
      <c r="AN50" s="1380"/>
      <c r="AO50" s="1377"/>
      <c r="AP50" s="1377"/>
      <c r="AQ50" s="1377"/>
      <c r="AR50" s="1377"/>
      <c r="AS50" s="1375"/>
      <c r="AT50" s="1380"/>
      <c r="AU50" s="1377"/>
      <c r="AV50" s="1377"/>
      <c r="AW50" s="1377"/>
      <c r="AX50" s="1377"/>
      <c r="AY50" s="1375"/>
      <c r="AZ50" s="1380"/>
      <c r="BA50" s="1377"/>
      <c r="BB50" s="1377"/>
      <c r="BC50" s="1377"/>
      <c r="BD50" s="1377"/>
      <c r="BE50" s="1378"/>
      <c r="BG50" s="1379"/>
      <c r="BH50" s="1377"/>
      <c r="BI50" s="1377"/>
      <c r="BJ50" s="1377"/>
      <c r="BK50" s="1377"/>
      <c r="BL50" s="1375"/>
      <c r="BM50" s="1380"/>
      <c r="BN50" s="1377"/>
      <c r="BO50" s="1377"/>
      <c r="BP50" s="1377"/>
      <c r="BQ50" s="1377"/>
      <c r="BR50" s="1375"/>
      <c r="BS50" s="1380"/>
      <c r="BT50" s="1377"/>
      <c r="BU50" s="1377"/>
      <c r="BV50" s="1377"/>
      <c r="BW50" s="1377"/>
      <c r="BX50" s="1375"/>
      <c r="BY50" s="1380"/>
      <c r="BZ50" s="1377"/>
      <c r="CA50" s="1377"/>
      <c r="CB50" s="1377"/>
      <c r="CC50" s="1377"/>
      <c r="CD50" s="1378"/>
    </row>
    <row r="51" spans="1:82" ht="15.75" customHeight="1">
      <c r="A51" s="2015"/>
      <c r="B51" s="1984"/>
      <c r="C51" s="1984"/>
      <c r="D51" s="1396" t="s">
        <v>527</v>
      </c>
      <c r="E51" s="1380"/>
      <c r="F51" s="1375"/>
      <c r="G51" s="1376"/>
      <c r="H51" s="1377"/>
      <c r="I51" s="1377"/>
      <c r="J51" s="1377"/>
      <c r="K51" s="1377"/>
      <c r="L51" s="1377"/>
      <c r="M51" s="1377"/>
      <c r="N51" s="1377"/>
      <c r="O51" s="1377"/>
      <c r="P51" s="1377"/>
      <c r="Q51" s="1377"/>
      <c r="R51" s="1375"/>
      <c r="S51" s="1380"/>
      <c r="T51" s="1375"/>
      <c r="U51" s="1376"/>
      <c r="V51" s="1377"/>
      <c r="W51" s="1377"/>
      <c r="X51" s="1377"/>
      <c r="Y51" s="1377"/>
      <c r="Z51" s="1377"/>
      <c r="AA51" s="1377"/>
      <c r="AB51" s="1377"/>
      <c r="AC51" s="1377"/>
      <c r="AD51" s="1377"/>
      <c r="AE51" s="1377"/>
      <c r="AF51" s="1378"/>
      <c r="AH51" s="1379"/>
      <c r="AI51" s="1377"/>
      <c r="AJ51" s="1377"/>
      <c r="AK51" s="1377"/>
      <c r="AL51" s="1377"/>
      <c r="AM51" s="1375"/>
      <c r="AN51" s="1380"/>
      <c r="AO51" s="1377"/>
      <c r="AP51" s="1377"/>
      <c r="AQ51" s="1377"/>
      <c r="AR51" s="1377"/>
      <c r="AS51" s="1375"/>
      <c r="AT51" s="1380"/>
      <c r="AU51" s="1377"/>
      <c r="AV51" s="1377"/>
      <c r="AW51" s="1377"/>
      <c r="AX51" s="1377"/>
      <c r="AY51" s="1375"/>
      <c r="AZ51" s="1380"/>
      <c r="BA51" s="1377"/>
      <c r="BB51" s="1377"/>
      <c r="BC51" s="1377"/>
      <c r="BD51" s="1377"/>
      <c r="BE51" s="1378"/>
      <c r="BG51" s="1379"/>
      <c r="BH51" s="1377"/>
      <c r="BI51" s="1377"/>
      <c r="BJ51" s="1377"/>
      <c r="BK51" s="1377"/>
      <c r="BL51" s="1375"/>
      <c r="BM51" s="1380"/>
      <c r="BN51" s="1377"/>
      <c r="BO51" s="1377"/>
      <c r="BP51" s="1377"/>
      <c r="BQ51" s="1377"/>
      <c r="BR51" s="1375"/>
      <c r="BS51" s="1380"/>
      <c r="BT51" s="1377"/>
      <c r="BU51" s="1377"/>
      <c r="BV51" s="1377"/>
      <c r="BW51" s="1377"/>
      <c r="BX51" s="1375"/>
      <c r="BY51" s="1380"/>
      <c r="BZ51" s="1377"/>
      <c r="CA51" s="1377"/>
      <c r="CB51" s="1377"/>
      <c r="CC51" s="1377"/>
      <c r="CD51" s="1378"/>
    </row>
    <row r="52" spans="1:82" ht="15.75" customHeight="1" thickBot="1">
      <c r="A52" s="2015"/>
      <c r="B52" s="1984"/>
      <c r="C52" s="1985"/>
      <c r="D52" s="1398" t="s">
        <v>528</v>
      </c>
      <c r="E52" s="1394"/>
      <c r="F52" s="1389"/>
      <c r="G52" s="1390"/>
      <c r="H52" s="1391"/>
      <c r="I52" s="1391"/>
      <c r="J52" s="1391"/>
      <c r="K52" s="1391"/>
      <c r="L52" s="1391"/>
      <c r="M52" s="1391"/>
      <c r="N52" s="1391"/>
      <c r="O52" s="1391"/>
      <c r="P52" s="1391"/>
      <c r="Q52" s="1391"/>
      <c r="R52" s="1389"/>
      <c r="S52" s="1394"/>
      <c r="T52" s="1389"/>
      <c r="U52" s="1390"/>
      <c r="V52" s="1391"/>
      <c r="W52" s="1391"/>
      <c r="X52" s="1391"/>
      <c r="Y52" s="1391"/>
      <c r="Z52" s="1391"/>
      <c r="AA52" s="1391"/>
      <c r="AB52" s="1391"/>
      <c r="AC52" s="1391"/>
      <c r="AD52" s="1391"/>
      <c r="AE52" s="1391"/>
      <c r="AF52" s="1392"/>
      <c r="AH52" s="1393"/>
      <c r="AI52" s="1391"/>
      <c r="AJ52" s="1391"/>
      <c r="AK52" s="1391"/>
      <c r="AL52" s="1391"/>
      <c r="AM52" s="1389"/>
      <c r="AN52" s="1394"/>
      <c r="AO52" s="1391"/>
      <c r="AP52" s="1391"/>
      <c r="AQ52" s="1391"/>
      <c r="AR52" s="1391"/>
      <c r="AS52" s="1389"/>
      <c r="AT52" s="1394"/>
      <c r="AU52" s="1391"/>
      <c r="AV52" s="1391"/>
      <c r="AW52" s="1391"/>
      <c r="AX52" s="1391"/>
      <c r="AY52" s="1389"/>
      <c r="AZ52" s="1394"/>
      <c r="BA52" s="1391"/>
      <c r="BB52" s="1391"/>
      <c r="BC52" s="1391"/>
      <c r="BD52" s="1391"/>
      <c r="BE52" s="1392"/>
      <c r="BG52" s="1393"/>
      <c r="BH52" s="1391"/>
      <c r="BI52" s="1391"/>
      <c r="BJ52" s="1391"/>
      <c r="BK52" s="1391"/>
      <c r="BL52" s="1389"/>
      <c r="BM52" s="1394"/>
      <c r="BN52" s="1391"/>
      <c r="BO52" s="1391"/>
      <c r="BP52" s="1391"/>
      <c r="BQ52" s="1391"/>
      <c r="BR52" s="1389"/>
      <c r="BS52" s="1394"/>
      <c r="BT52" s="1391"/>
      <c r="BU52" s="1391"/>
      <c r="BV52" s="1391"/>
      <c r="BW52" s="1391"/>
      <c r="BX52" s="1389"/>
      <c r="BY52" s="1394"/>
      <c r="BZ52" s="1391"/>
      <c r="CA52" s="1391"/>
      <c r="CB52" s="1391"/>
      <c r="CC52" s="1391"/>
      <c r="CD52" s="1392"/>
    </row>
    <row r="53" spans="1:82" ht="15.75" customHeight="1">
      <c r="A53" s="2015"/>
      <c r="B53" s="1984"/>
      <c r="C53" s="1977" t="s">
        <v>529</v>
      </c>
      <c r="D53" s="1399" t="s">
        <v>530</v>
      </c>
      <c r="E53" s="1380"/>
      <c r="F53" s="1375"/>
      <c r="G53" s="1376"/>
      <c r="H53" s="1377"/>
      <c r="I53" s="1377"/>
      <c r="J53" s="1377"/>
      <c r="K53" s="1377"/>
      <c r="L53" s="1377"/>
      <c r="M53" s="1377"/>
      <c r="N53" s="1377"/>
      <c r="O53" s="1377"/>
      <c r="P53" s="1377"/>
      <c r="Q53" s="1377"/>
      <c r="R53" s="1375"/>
      <c r="S53" s="1380"/>
      <c r="T53" s="1375"/>
      <c r="U53" s="1376"/>
      <c r="V53" s="1377"/>
      <c r="W53" s="1377"/>
      <c r="X53" s="1377"/>
      <c r="Y53" s="1377"/>
      <c r="Z53" s="1377"/>
      <c r="AA53" s="1377"/>
      <c r="AB53" s="1377"/>
      <c r="AC53" s="1377"/>
      <c r="AD53" s="1377"/>
      <c r="AE53" s="1377"/>
      <c r="AF53" s="1378"/>
      <c r="AH53" s="1379"/>
      <c r="AI53" s="1377"/>
      <c r="AJ53" s="1377"/>
      <c r="AK53" s="1377"/>
      <c r="AL53" s="1377"/>
      <c r="AM53" s="1375"/>
      <c r="AN53" s="1380"/>
      <c r="AO53" s="1377"/>
      <c r="AP53" s="1377"/>
      <c r="AQ53" s="1377"/>
      <c r="AR53" s="1377"/>
      <c r="AS53" s="1375"/>
      <c r="AT53" s="1380"/>
      <c r="AU53" s="1377"/>
      <c r="AV53" s="1377"/>
      <c r="AW53" s="1377"/>
      <c r="AX53" s="1377"/>
      <c r="AY53" s="1375"/>
      <c r="AZ53" s="1380"/>
      <c r="BA53" s="1377"/>
      <c r="BB53" s="1377"/>
      <c r="BC53" s="1377"/>
      <c r="BD53" s="1377"/>
      <c r="BE53" s="1378"/>
      <c r="BG53" s="1379"/>
      <c r="BH53" s="1377"/>
      <c r="BI53" s="1377"/>
      <c r="BJ53" s="1377"/>
      <c r="BK53" s="1377"/>
      <c r="BL53" s="1375"/>
      <c r="BM53" s="1380"/>
      <c r="BN53" s="1377"/>
      <c r="BO53" s="1377"/>
      <c r="BP53" s="1377"/>
      <c r="BQ53" s="1377"/>
      <c r="BR53" s="1375"/>
      <c r="BS53" s="1380"/>
      <c r="BT53" s="1377"/>
      <c r="BU53" s="1377"/>
      <c r="BV53" s="1377"/>
      <c r="BW53" s="1377"/>
      <c r="BX53" s="1375"/>
      <c r="BY53" s="1380"/>
      <c r="BZ53" s="1377"/>
      <c r="CA53" s="1377"/>
      <c r="CB53" s="1377"/>
      <c r="CC53" s="1377"/>
      <c r="CD53" s="1378"/>
    </row>
    <row r="54" spans="1:82" ht="15.75" customHeight="1">
      <c r="A54" s="2015"/>
      <c r="B54" s="1984"/>
      <c r="C54" s="1984"/>
      <c r="D54" s="1396" t="s">
        <v>531</v>
      </c>
      <c r="E54" s="1380"/>
      <c r="F54" s="1375"/>
      <c r="G54" s="1376"/>
      <c r="H54" s="1377"/>
      <c r="I54" s="1377"/>
      <c r="J54" s="1377"/>
      <c r="K54" s="1377"/>
      <c r="L54" s="1377"/>
      <c r="M54" s="1377"/>
      <c r="N54" s="1377"/>
      <c r="O54" s="1377"/>
      <c r="P54" s="1377"/>
      <c r="Q54" s="1377"/>
      <c r="R54" s="1375"/>
      <c r="S54" s="1380"/>
      <c r="T54" s="1375"/>
      <c r="U54" s="1376"/>
      <c r="V54" s="1377"/>
      <c r="W54" s="1377"/>
      <c r="X54" s="1377"/>
      <c r="Y54" s="1377"/>
      <c r="Z54" s="1377"/>
      <c r="AA54" s="1377"/>
      <c r="AB54" s="1377"/>
      <c r="AC54" s="1377"/>
      <c r="AD54" s="1377"/>
      <c r="AE54" s="1377"/>
      <c r="AF54" s="1378"/>
      <c r="AH54" s="1379"/>
      <c r="AI54" s="1377"/>
      <c r="AJ54" s="1377"/>
      <c r="AK54" s="1377"/>
      <c r="AL54" s="1377"/>
      <c r="AM54" s="1375"/>
      <c r="AN54" s="1380"/>
      <c r="AO54" s="1377"/>
      <c r="AP54" s="1377"/>
      <c r="AQ54" s="1377"/>
      <c r="AR54" s="1377"/>
      <c r="AS54" s="1375"/>
      <c r="AT54" s="1380"/>
      <c r="AU54" s="1377"/>
      <c r="AV54" s="1377"/>
      <c r="AW54" s="1377"/>
      <c r="AX54" s="1377"/>
      <c r="AY54" s="1375"/>
      <c r="AZ54" s="1380"/>
      <c r="BA54" s="1377"/>
      <c r="BB54" s="1377"/>
      <c r="BC54" s="1377"/>
      <c r="BD54" s="1377"/>
      <c r="BE54" s="1378"/>
      <c r="BG54" s="1379"/>
      <c r="BH54" s="1377"/>
      <c r="BI54" s="1377"/>
      <c r="BJ54" s="1377"/>
      <c r="BK54" s="1377"/>
      <c r="BL54" s="1375"/>
      <c r="BM54" s="1380"/>
      <c r="BN54" s="1377"/>
      <c r="BO54" s="1377"/>
      <c r="BP54" s="1377"/>
      <c r="BQ54" s="1377"/>
      <c r="BR54" s="1375"/>
      <c r="BS54" s="1380"/>
      <c r="BT54" s="1377"/>
      <c r="BU54" s="1377"/>
      <c r="BV54" s="1377"/>
      <c r="BW54" s="1377"/>
      <c r="BX54" s="1375"/>
      <c r="BY54" s="1380"/>
      <c r="BZ54" s="1377"/>
      <c r="CA54" s="1377"/>
      <c r="CB54" s="1377"/>
      <c r="CC54" s="1377"/>
      <c r="CD54" s="1378"/>
    </row>
    <row r="55" spans="1:82" ht="15.75" customHeight="1">
      <c r="A55" s="2015"/>
      <c r="B55" s="1984"/>
      <c r="C55" s="1984"/>
      <c r="D55" s="1396" t="s">
        <v>532</v>
      </c>
      <c r="E55" s="1380"/>
      <c r="F55" s="1375"/>
      <c r="G55" s="1376"/>
      <c r="H55" s="1377"/>
      <c r="I55" s="1377"/>
      <c r="J55" s="1377"/>
      <c r="K55" s="1377"/>
      <c r="L55" s="1377"/>
      <c r="M55" s="1377"/>
      <c r="N55" s="1377"/>
      <c r="O55" s="1377"/>
      <c r="P55" s="1377"/>
      <c r="Q55" s="1377"/>
      <c r="R55" s="1375"/>
      <c r="S55" s="1380"/>
      <c r="T55" s="1375"/>
      <c r="U55" s="1376"/>
      <c r="V55" s="1377"/>
      <c r="W55" s="1377"/>
      <c r="X55" s="1377"/>
      <c r="Y55" s="1377"/>
      <c r="Z55" s="1377"/>
      <c r="AA55" s="1377"/>
      <c r="AB55" s="1377"/>
      <c r="AC55" s="1377"/>
      <c r="AD55" s="1377"/>
      <c r="AE55" s="1377"/>
      <c r="AF55" s="1378"/>
      <c r="AH55" s="1379"/>
      <c r="AI55" s="1377"/>
      <c r="AJ55" s="1377"/>
      <c r="AK55" s="1377"/>
      <c r="AL55" s="1377"/>
      <c r="AM55" s="1375"/>
      <c r="AN55" s="1380"/>
      <c r="AO55" s="1377"/>
      <c r="AP55" s="1377"/>
      <c r="AQ55" s="1377"/>
      <c r="AR55" s="1377"/>
      <c r="AS55" s="1375"/>
      <c r="AT55" s="1380"/>
      <c r="AU55" s="1377"/>
      <c r="AV55" s="1377"/>
      <c r="AW55" s="1377"/>
      <c r="AX55" s="1377"/>
      <c r="AY55" s="1375"/>
      <c r="AZ55" s="1380"/>
      <c r="BA55" s="1377"/>
      <c r="BB55" s="1377"/>
      <c r="BC55" s="1377"/>
      <c r="BD55" s="1377"/>
      <c r="BE55" s="1378"/>
      <c r="BG55" s="1379"/>
      <c r="BH55" s="1377"/>
      <c r="BI55" s="1377"/>
      <c r="BJ55" s="1377"/>
      <c r="BK55" s="1377"/>
      <c r="BL55" s="1375"/>
      <c r="BM55" s="1380"/>
      <c r="BN55" s="1377"/>
      <c r="BO55" s="1377"/>
      <c r="BP55" s="1377"/>
      <c r="BQ55" s="1377"/>
      <c r="BR55" s="1375"/>
      <c r="BS55" s="1380"/>
      <c r="BT55" s="1377"/>
      <c r="BU55" s="1377"/>
      <c r="BV55" s="1377"/>
      <c r="BW55" s="1377"/>
      <c r="BX55" s="1375"/>
      <c r="BY55" s="1380"/>
      <c r="BZ55" s="1377"/>
      <c r="CA55" s="1377"/>
      <c r="CB55" s="1377"/>
      <c r="CC55" s="1377"/>
      <c r="CD55" s="1378"/>
    </row>
    <row r="56" spans="1:82" ht="15.75" customHeight="1">
      <c r="A56" s="2015"/>
      <c r="B56" s="1984"/>
      <c r="C56" s="1984"/>
      <c r="D56" s="1396" t="s">
        <v>533</v>
      </c>
      <c r="E56" s="1380"/>
      <c r="F56" s="1375"/>
      <c r="G56" s="1376"/>
      <c r="H56" s="1377"/>
      <c r="I56" s="1377"/>
      <c r="J56" s="1377"/>
      <c r="K56" s="1377"/>
      <c r="L56" s="1377"/>
      <c r="M56" s="1377"/>
      <c r="N56" s="1377"/>
      <c r="O56" s="1377"/>
      <c r="P56" s="1377"/>
      <c r="Q56" s="1377"/>
      <c r="R56" s="1375"/>
      <c r="S56" s="1380"/>
      <c r="T56" s="1375"/>
      <c r="U56" s="1376"/>
      <c r="V56" s="1377"/>
      <c r="W56" s="1377"/>
      <c r="X56" s="1377"/>
      <c r="Y56" s="1377"/>
      <c r="Z56" s="1377"/>
      <c r="AA56" s="1377"/>
      <c r="AB56" s="1377"/>
      <c r="AC56" s="1377"/>
      <c r="AD56" s="1377"/>
      <c r="AE56" s="1377"/>
      <c r="AF56" s="1378"/>
      <c r="AH56" s="1379"/>
      <c r="AI56" s="1377"/>
      <c r="AJ56" s="1377"/>
      <c r="AK56" s="1377"/>
      <c r="AL56" s="1377"/>
      <c r="AM56" s="1375"/>
      <c r="AN56" s="1380"/>
      <c r="AO56" s="1377"/>
      <c r="AP56" s="1377"/>
      <c r="AQ56" s="1377"/>
      <c r="AR56" s="1377"/>
      <c r="AS56" s="1375"/>
      <c r="AT56" s="1380"/>
      <c r="AU56" s="1377"/>
      <c r="AV56" s="1377"/>
      <c r="AW56" s="1377"/>
      <c r="AX56" s="1377"/>
      <c r="AY56" s="1375"/>
      <c r="AZ56" s="1380"/>
      <c r="BA56" s="1377"/>
      <c r="BB56" s="1377"/>
      <c r="BC56" s="1377"/>
      <c r="BD56" s="1377"/>
      <c r="BE56" s="1378"/>
      <c r="BG56" s="1379"/>
      <c r="BH56" s="1377"/>
      <c r="BI56" s="1377"/>
      <c r="BJ56" s="1377"/>
      <c r="BK56" s="1377"/>
      <c r="BL56" s="1375"/>
      <c r="BM56" s="1380"/>
      <c r="BN56" s="1377"/>
      <c r="BO56" s="1377"/>
      <c r="BP56" s="1377"/>
      <c r="BQ56" s="1377"/>
      <c r="BR56" s="1375"/>
      <c r="BS56" s="1380"/>
      <c r="BT56" s="1377"/>
      <c r="BU56" s="1377"/>
      <c r="BV56" s="1377"/>
      <c r="BW56" s="1377"/>
      <c r="BX56" s="1375"/>
      <c r="BY56" s="1380"/>
      <c r="BZ56" s="1377"/>
      <c r="CA56" s="1377"/>
      <c r="CB56" s="1377"/>
      <c r="CC56" s="1377"/>
      <c r="CD56" s="1378"/>
    </row>
    <row r="57" spans="1:82" ht="15.75" customHeight="1" thickBot="1">
      <c r="A57" s="2015"/>
      <c r="B57" s="1985"/>
      <c r="C57" s="1985"/>
      <c r="D57" s="1400" t="s">
        <v>256</v>
      </c>
      <c r="E57" s="1395"/>
      <c r="F57" s="1375"/>
      <c r="G57" s="1384"/>
      <c r="H57" s="1385"/>
      <c r="I57" s="1385"/>
      <c r="J57" s="1385"/>
      <c r="K57" s="1385"/>
      <c r="L57" s="1385"/>
      <c r="M57" s="1385"/>
      <c r="N57" s="1385"/>
      <c r="O57" s="1385"/>
      <c r="P57" s="1385"/>
      <c r="Q57" s="1385"/>
      <c r="R57" s="1386"/>
      <c r="S57" s="1395"/>
      <c r="T57" s="1375"/>
      <c r="U57" s="1384"/>
      <c r="V57" s="1385"/>
      <c r="W57" s="1385"/>
      <c r="X57" s="1385"/>
      <c r="Y57" s="1385"/>
      <c r="Z57" s="1385"/>
      <c r="AA57" s="1385"/>
      <c r="AB57" s="1385"/>
      <c r="AC57" s="1385"/>
      <c r="AD57" s="1385"/>
      <c r="AE57" s="1385"/>
      <c r="AF57" s="1387"/>
      <c r="AH57" s="1379"/>
      <c r="AI57" s="1385"/>
      <c r="AJ57" s="1377"/>
      <c r="AK57" s="1385"/>
      <c r="AL57" s="1377"/>
      <c r="AM57" s="1386"/>
      <c r="AN57" s="1380"/>
      <c r="AO57" s="1385"/>
      <c r="AP57" s="1377"/>
      <c r="AQ57" s="1385"/>
      <c r="AR57" s="1377"/>
      <c r="AS57" s="1386"/>
      <c r="AT57" s="1380"/>
      <c r="AU57" s="1385"/>
      <c r="AV57" s="1377"/>
      <c r="AW57" s="1385"/>
      <c r="AX57" s="1377"/>
      <c r="AY57" s="1386"/>
      <c r="AZ57" s="1380"/>
      <c r="BA57" s="1385"/>
      <c r="BB57" s="1377"/>
      <c r="BC57" s="1385"/>
      <c r="BD57" s="1377"/>
      <c r="BE57" s="1387"/>
      <c r="BG57" s="1379"/>
      <c r="BH57" s="1385"/>
      <c r="BI57" s="1377"/>
      <c r="BJ57" s="1385"/>
      <c r="BK57" s="1377"/>
      <c r="BL57" s="1386"/>
      <c r="BM57" s="1380"/>
      <c r="BN57" s="1385"/>
      <c r="BO57" s="1377"/>
      <c r="BP57" s="1385"/>
      <c r="BQ57" s="1377"/>
      <c r="BR57" s="1386"/>
      <c r="BS57" s="1380"/>
      <c r="BT57" s="1385"/>
      <c r="BU57" s="1377"/>
      <c r="BV57" s="1385"/>
      <c r="BW57" s="1377"/>
      <c r="BX57" s="1386"/>
      <c r="BY57" s="1380"/>
      <c r="BZ57" s="1385"/>
      <c r="CA57" s="1377"/>
      <c r="CB57" s="1385"/>
      <c r="CC57" s="1377"/>
      <c r="CD57" s="1387"/>
    </row>
    <row r="58" spans="1:82" ht="15" customHeight="1">
      <c r="A58" s="2015"/>
      <c r="B58" s="1978" t="s">
        <v>534</v>
      </c>
      <c r="C58" s="1979"/>
      <c r="D58" s="1399" t="s">
        <v>535</v>
      </c>
      <c r="E58" s="1374"/>
      <c r="F58" s="1369"/>
      <c r="G58" s="1370"/>
      <c r="H58" s="1371"/>
      <c r="I58" s="1371"/>
      <c r="J58" s="1371"/>
      <c r="K58" s="1371"/>
      <c r="L58" s="1371"/>
      <c r="M58" s="1371"/>
      <c r="N58" s="1371"/>
      <c r="O58" s="1371"/>
      <c r="P58" s="1371"/>
      <c r="Q58" s="1371"/>
      <c r="R58" s="1369"/>
      <c r="S58" s="1374"/>
      <c r="T58" s="1369"/>
      <c r="U58" s="1370"/>
      <c r="V58" s="1371"/>
      <c r="W58" s="1371"/>
      <c r="X58" s="1371"/>
      <c r="Y58" s="1371"/>
      <c r="Z58" s="1371"/>
      <c r="AA58" s="1371"/>
      <c r="AB58" s="1371"/>
      <c r="AC58" s="1371"/>
      <c r="AD58" s="1371"/>
      <c r="AE58" s="1371"/>
      <c r="AF58" s="1372"/>
      <c r="AH58" s="1373"/>
      <c r="AI58" s="1371"/>
      <c r="AJ58" s="1371"/>
      <c r="AK58" s="1371"/>
      <c r="AL58" s="1371"/>
      <c r="AM58" s="1369"/>
      <c r="AN58" s="1374"/>
      <c r="AO58" s="1371"/>
      <c r="AP58" s="1371"/>
      <c r="AQ58" s="1371"/>
      <c r="AR58" s="1371"/>
      <c r="AS58" s="1369"/>
      <c r="AT58" s="1374"/>
      <c r="AU58" s="1371"/>
      <c r="AV58" s="1371"/>
      <c r="AW58" s="1371"/>
      <c r="AX58" s="1371"/>
      <c r="AY58" s="1369"/>
      <c r="AZ58" s="1374"/>
      <c r="BA58" s="1371"/>
      <c r="BB58" s="1371"/>
      <c r="BC58" s="1371"/>
      <c r="BD58" s="1371"/>
      <c r="BE58" s="1372"/>
      <c r="BG58" s="1373"/>
      <c r="BH58" s="1371"/>
      <c r="BI58" s="1371"/>
      <c r="BJ58" s="1371"/>
      <c r="BK58" s="1371"/>
      <c r="BL58" s="1369"/>
      <c r="BM58" s="1374"/>
      <c r="BN58" s="1371"/>
      <c r="BO58" s="1371"/>
      <c r="BP58" s="1371"/>
      <c r="BQ58" s="1371"/>
      <c r="BR58" s="1369"/>
      <c r="BS58" s="1374"/>
      <c r="BT58" s="1371"/>
      <c r="BU58" s="1371"/>
      <c r="BV58" s="1371"/>
      <c r="BW58" s="1371"/>
      <c r="BX58" s="1369"/>
      <c r="BY58" s="1374"/>
      <c r="BZ58" s="1371"/>
      <c r="CA58" s="1371"/>
      <c r="CB58" s="1371"/>
      <c r="CC58" s="1371"/>
      <c r="CD58" s="1372"/>
    </row>
    <row r="59" spans="1:82" ht="15" customHeight="1">
      <c r="A59" s="2015"/>
      <c r="B59" s="1980"/>
      <c r="C59" s="1981"/>
      <c r="D59" s="1396" t="s">
        <v>536</v>
      </c>
      <c r="E59" s="1380"/>
      <c r="F59" s="1375"/>
      <c r="G59" s="1376"/>
      <c r="H59" s="1377"/>
      <c r="I59" s="1377"/>
      <c r="J59" s="1377"/>
      <c r="K59" s="1377"/>
      <c r="L59" s="1377"/>
      <c r="M59" s="1377"/>
      <c r="N59" s="1377"/>
      <c r="O59" s="1377"/>
      <c r="P59" s="1377"/>
      <c r="Q59" s="1377"/>
      <c r="R59" s="1375"/>
      <c r="S59" s="1380"/>
      <c r="T59" s="1375"/>
      <c r="U59" s="1376"/>
      <c r="V59" s="1377"/>
      <c r="W59" s="1377"/>
      <c r="X59" s="1377"/>
      <c r="Y59" s="1377"/>
      <c r="Z59" s="1377"/>
      <c r="AA59" s="1377"/>
      <c r="AB59" s="1377"/>
      <c r="AC59" s="1377"/>
      <c r="AD59" s="1377"/>
      <c r="AE59" s="1377"/>
      <c r="AF59" s="1378"/>
      <c r="AH59" s="1379"/>
      <c r="AI59" s="1377"/>
      <c r="AJ59" s="1377"/>
      <c r="AK59" s="1377"/>
      <c r="AL59" s="1377"/>
      <c r="AM59" s="1375"/>
      <c r="AN59" s="1380"/>
      <c r="AO59" s="1377"/>
      <c r="AP59" s="1377"/>
      <c r="AQ59" s="1377"/>
      <c r="AR59" s="1377"/>
      <c r="AS59" s="1375"/>
      <c r="AT59" s="1380"/>
      <c r="AU59" s="1377"/>
      <c r="AV59" s="1377"/>
      <c r="AW59" s="1377"/>
      <c r="AX59" s="1377"/>
      <c r="AY59" s="1375"/>
      <c r="AZ59" s="1380"/>
      <c r="BA59" s="1377"/>
      <c r="BB59" s="1377"/>
      <c r="BC59" s="1377"/>
      <c r="BD59" s="1377"/>
      <c r="BE59" s="1378"/>
      <c r="BG59" s="1379"/>
      <c r="BH59" s="1377"/>
      <c r="BI59" s="1377"/>
      <c r="BJ59" s="1377"/>
      <c r="BK59" s="1377"/>
      <c r="BL59" s="1375"/>
      <c r="BM59" s="1380"/>
      <c r="BN59" s="1377"/>
      <c r="BO59" s="1377"/>
      <c r="BP59" s="1377"/>
      <c r="BQ59" s="1377"/>
      <c r="BR59" s="1375"/>
      <c r="BS59" s="1380"/>
      <c r="BT59" s="1377"/>
      <c r="BU59" s="1377"/>
      <c r="BV59" s="1377"/>
      <c r="BW59" s="1377"/>
      <c r="BX59" s="1375"/>
      <c r="BY59" s="1380"/>
      <c r="BZ59" s="1377"/>
      <c r="CA59" s="1377"/>
      <c r="CB59" s="1377"/>
      <c r="CC59" s="1377"/>
      <c r="CD59" s="1378"/>
    </row>
    <row r="60" spans="1:82" ht="15" customHeight="1">
      <c r="A60" s="2015"/>
      <c r="B60" s="1980"/>
      <c r="C60" s="1981"/>
      <c r="D60" s="1396" t="s">
        <v>257</v>
      </c>
      <c r="E60" s="1380"/>
      <c r="F60" s="1375"/>
      <c r="G60" s="1376"/>
      <c r="H60" s="1377"/>
      <c r="I60" s="1377"/>
      <c r="J60" s="1377"/>
      <c r="K60" s="1377"/>
      <c r="L60" s="1377"/>
      <c r="M60" s="1377"/>
      <c r="N60" s="1377"/>
      <c r="O60" s="1377"/>
      <c r="P60" s="1377"/>
      <c r="Q60" s="1377"/>
      <c r="R60" s="1375"/>
      <c r="S60" s="1380"/>
      <c r="T60" s="1375"/>
      <c r="U60" s="1376"/>
      <c r="V60" s="1377"/>
      <c r="W60" s="1377"/>
      <c r="X60" s="1377"/>
      <c r="Y60" s="1377"/>
      <c r="Z60" s="1377"/>
      <c r="AA60" s="1377"/>
      <c r="AB60" s="1377"/>
      <c r="AC60" s="1377"/>
      <c r="AD60" s="1377"/>
      <c r="AE60" s="1377"/>
      <c r="AF60" s="1378"/>
      <c r="AH60" s="1379"/>
      <c r="AI60" s="1377"/>
      <c r="AJ60" s="1377"/>
      <c r="AK60" s="1377"/>
      <c r="AL60" s="1377"/>
      <c r="AM60" s="1375"/>
      <c r="AN60" s="1380"/>
      <c r="AO60" s="1377"/>
      <c r="AP60" s="1377"/>
      <c r="AQ60" s="1377"/>
      <c r="AR60" s="1377"/>
      <c r="AS60" s="1375"/>
      <c r="AT60" s="1380"/>
      <c r="AU60" s="1377"/>
      <c r="AV60" s="1377"/>
      <c r="AW60" s="1377"/>
      <c r="AX60" s="1377"/>
      <c r="AY60" s="1375"/>
      <c r="AZ60" s="1380"/>
      <c r="BA60" s="1377"/>
      <c r="BB60" s="1377"/>
      <c r="BC60" s="1377"/>
      <c r="BD60" s="1377"/>
      <c r="BE60" s="1378"/>
      <c r="BG60" s="1379"/>
      <c r="BH60" s="1377"/>
      <c r="BI60" s="1377"/>
      <c r="BJ60" s="1377"/>
      <c r="BK60" s="1377"/>
      <c r="BL60" s="1375"/>
      <c r="BM60" s="1380"/>
      <c r="BN60" s="1377"/>
      <c r="BO60" s="1377"/>
      <c r="BP60" s="1377"/>
      <c r="BQ60" s="1377"/>
      <c r="BR60" s="1375"/>
      <c r="BS60" s="1380"/>
      <c r="BT60" s="1377"/>
      <c r="BU60" s="1377"/>
      <c r="BV60" s="1377"/>
      <c r="BW60" s="1377"/>
      <c r="BX60" s="1375"/>
      <c r="BY60" s="1380"/>
      <c r="BZ60" s="1377"/>
      <c r="CA60" s="1377"/>
      <c r="CB60" s="1377"/>
      <c r="CC60" s="1377"/>
      <c r="CD60" s="1378"/>
    </row>
    <row r="61" spans="1:82" ht="15" customHeight="1" thickBot="1">
      <c r="A61" s="2015"/>
      <c r="B61" s="1982"/>
      <c r="C61" s="1983"/>
      <c r="D61" s="1400" t="s">
        <v>258</v>
      </c>
      <c r="E61" s="1401"/>
      <c r="F61" s="1389"/>
      <c r="G61" s="1402"/>
      <c r="H61" s="1403"/>
      <c r="I61" s="1403"/>
      <c r="J61" s="1403"/>
      <c r="K61" s="1403"/>
      <c r="L61" s="1403"/>
      <c r="M61" s="1403"/>
      <c r="N61" s="1403"/>
      <c r="O61" s="1403"/>
      <c r="P61" s="1403"/>
      <c r="Q61" s="1403"/>
      <c r="R61" s="1404"/>
      <c r="S61" s="1401"/>
      <c r="T61" s="1389"/>
      <c r="U61" s="1402"/>
      <c r="V61" s="1403"/>
      <c r="W61" s="1403"/>
      <c r="X61" s="1403"/>
      <c r="Y61" s="1403"/>
      <c r="Z61" s="1403"/>
      <c r="AA61" s="1403"/>
      <c r="AB61" s="1403"/>
      <c r="AC61" s="1403"/>
      <c r="AD61" s="1403"/>
      <c r="AE61" s="1403"/>
      <c r="AF61" s="1405"/>
      <c r="AH61" s="1379"/>
      <c r="AI61" s="1385"/>
      <c r="AJ61" s="1377"/>
      <c r="AK61" s="1385"/>
      <c r="AL61" s="1377"/>
      <c r="AM61" s="1386"/>
      <c r="AN61" s="1380"/>
      <c r="AO61" s="1385"/>
      <c r="AP61" s="1377"/>
      <c r="AQ61" s="1385"/>
      <c r="AR61" s="1377"/>
      <c r="AS61" s="1386"/>
      <c r="AT61" s="1380"/>
      <c r="AU61" s="1385"/>
      <c r="AV61" s="1377"/>
      <c r="AW61" s="1385"/>
      <c r="AX61" s="1377"/>
      <c r="AY61" s="1386"/>
      <c r="AZ61" s="1380"/>
      <c r="BA61" s="1385"/>
      <c r="BB61" s="1377"/>
      <c r="BC61" s="1385"/>
      <c r="BD61" s="1377"/>
      <c r="BE61" s="1387"/>
      <c r="BG61" s="1379"/>
      <c r="BH61" s="1385"/>
      <c r="BI61" s="1377"/>
      <c r="BJ61" s="1385"/>
      <c r="BK61" s="1377"/>
      <c r="BL61" s="1386"/>
      <c r="BM61" s="1380"/>
      <c r="BN61" s="1385"/>
      <c r="BO61" s="1377"/>
      <c r="BP61" s="1385"/>
      <c r="BQ61" s="1377"/>
      <c r="BR61" s="1386"/>
      <c r="BS61" s="1380"/>
      <c r="BT61" s="1385"/>
      <c r="BU61" s="1377"/>
      <c r="BV61" s="1385"/>
      <c r="BW61" s="1377"/>
      <c r="BX61" s="1386"/>
      <c r="BY61" s="1380"/>
      <c r="BZ61" s="1385"/>
      <c r="CA61" s="1377"/>
      <c r="CB61" s="1385"/>
      <c r="CC61" s="1377"/>
      <c r="CD61" s="1387"/>
    </row>
    <row r="62" spans="1:82" ht="15" customHeight="1">
      <c r="A62" s="2015"/>
      <c r="B62" s="1986" t="s">
        <v>537</v>
      </c>
      <c r="C62" s="1987"/>
      <c r="D62" s="1399" t="s">
        <v>259</v>
      </c>
      <c r="E62" s="1395"/>
      <c r="F62" s="1375"/>
      <c r="G62" s="1384"/>
      <c r="H62" s="1385"/>
      <c r="I62" s="1385"/>
      <c r="J62" s="1385"/>
      <c r="K62" s="1385"/>
      <c r="L62" s="1385"/>
      <c r="M62" s="1385"/>
      <c r="N62" s="1385"/>
      <c r="O62" s="1385"/>
      <c r="P62" s="1385"/>
      <c r="Q62" s="1385"/>
      <c r="R62" s="1386"/>
      <c r="S62" s="1395"/>
      <c r="T62" s="1375"/>
      <c r="U62" s="1384"/>
      <c r="V62" s="1385"/>
      <c r="W62" s="1385"/>
      <c r="X62" s="1385"/>
      <c r="Y62" s="1385"/>
      <c r="Z62" s="1385"/>
      <c r="AA62" s="1385"/>
      <c r="AB62" s="1385"/>
      <c r="AC62" s="1385"/>
      <c r="AD62" s="1385"/>
      <c r="AE62" s="1385"/>
      <c r="AF62" s="1387"/>
      <c r="AH62" s="1379"/>
      <c r="AI62" s="1385"/>
      <c r="AJ62" s="1377"/>
      <c r="AK62" s="1385"/>
      <c r="AL62" s="1377"/>
      <c r="AM62" s="1386"/>
      <c r="AN62" s="1380"/>
      <c r="AO62" s="1385"/>
      <c r="AP62" s="1377"/>
      <c r="AQ62" s="1385"/>
      <c r="AR62" s="1377"/>
      <c r="AS62" s="1386"/>
      <c r="AT62" s="1380"/>
      <c r="AU62" s="1385"/>
      <c r="AV62" s="1377"/>
      <c r="AW62" s="1385"/>
      <c r="AX62" s="1377"/>
      <c r="AY62" s="1386"/>
      <c r="AZ62" s="1380"/>
      <c r="BA62" s="1385"/>
      <c r="BB62" s="1377"/>
      <c r="BC62" s="1385"/>
      <c r="BD62" s="1377"/>
      <c r="BE62" s="1387"/>
      <c r="BG62" s="1379"/>
      <c r="BH62" s="1385"/>
      <c r="BI62" s="1377"/>
      <c r="BJ62" s="1385"/>
      <c r="BK62" s="1377"/>
      <c r="BL62" s="1386"/>
      <c r="BM62" s="1380"/>
      <c r="BN62" s="1385"/>
      <c r="BO62" s="1377"/>
      <c r="BP62" s="1385"/>
      <c r="BQ62" s="1377"/>
      <c r="BR62" s="1386"/>
      <c r="BS62" s="1380"/>
      <c r="BT62" s="1385"/>
      <c r="BU62" s="1377"/>
      <c r="BV62" s="1385"/>
      <c r="BW62" s="1377"/>
      <c r="BX62" s="1386"/>
      <c r="BY62" s="1380"/>
      <c r="BZ62" s="1385"/>
      <c r="CA62" s="1377"/>
      <c r="CB62" s="1385"/>
      <c r="CC62" s="1377"/>
      <c r="CD62" s="1387"/>
    </row>
    <row r="63" spans="1:82" ht="15" customHeight="1">
      <c r="A63" s="2015"/>
      <c r="B63" s="1988"/>
      <c r="C63" s="1975"/>
      <c r="D63" s="1396" t="s">
        <v>260</v>
      </c>
      <c r="E63" s="1380"/>
      <c r="F63" s="1375"/>
      <c r="G63" s="1376"/>
      <c r="H63" s="1377"/>
      <c r="I63" s="1377"/>
      <c r="J63" s="1377"/>
      <c r="K63" s="1377"/>
      <c r="L63" s="1377"/>
      <c r="M63" s="1377"/>
      <c r="N63" s="1377"/>
      <c r="O63" s="1377"/>
      <c r="P63" s="1377"/>
      <c r="Q63" s="1377"/>
      <c r="R63" s="1375"/>
      <c r="S63" s="1380"/>
      <c r="T63" s="1375"/>
      <c r="U63" s="1376"/>
      <c r="V63" s="1377"/>
      <c r="W63" s="1377"/>
      <c r="X63" s="1377"/>
      <c r="Y63" s="1377"/>
      <c r="Z63" s="1377"/>
      <c r="AA63" s="1377"/>
      <c r="AB63" s="1377"/>
      <c r="AC63" s="1377"/>
      <c r="AD63" s="1377"/>
      <c r="AE63" s="1377"/>
      <c r="AF63" s="1378"/>
      <c r="AH63" s="1379"/>
      <c r="AI63" s="1377"/>
      <c r="AJ63" s="1377"/>
      <c r="AK63" s="1377"/>
      <c r="AL63" s="1377"/>
      <c r="AM63" s="1375"/>
      <c r="AN63" s="1380"/>
      <c r="AO63" s="1377"/>
      <c r="AP63" s="1377"/>
      <c r="AQ63" s="1377"/>
      <c r="AR63" s="1377"/>
      <c r="AS63" s="1375"/>
      <c r="AT63" s="1380"/>
      <c r="AU63" s="1377"/>
      <c r="AV63" s="1377"/>
      <c r="AW63" s="1377"/>
      <c r="AX63" s="1377"/>
      <c r="AY63" s="1375"/>
      <c r="AZ63" s="1380"/>
      <c r="BA63" s="1377"/>
      <c r="BB63" s="1377"/>
      <c r="BC63" s="1377"/>
      <c r="BD63" s="1377"/>
      <c r="BE63" s="1378"/>
      <c r="BG63" s="1379"/>
      <c r="BH63" s="1377"/>
      <c r="BI63" s="1377"/>
      <c r="BJ63" s="1377"/>
      <c r="BK63" s="1377"/>
      <c r="BL63" s="1375"/>
      <c r="BM63" s="1380"/>
      <c r="BN63" s="1377"/>
      <c r="BO63" s="1377"/>
      <c r="BP63" s="1377"/>
      <c r="BQ63" s="1377"/>
      <c r="BR63" s="1375"/>
      <c r="BS63" s="1380"/>
      <c r="BT63" s="1377"/>
      <c r="BU63" s="1377"/>
      <c r="BV63" s="1377"/>
      <c r="BW63" s="1377"/>
      <c r="BX63" s="1375"/>
      <c r="BY63" s="1380"/>
      <c r="BZ63" s="1377"/>
      <c r="CA63" s="1377"/>
      <c r="CB63" s="1377"/>
      <c r="CC63" s="1377"/>
      <c r="CD63" s="1378"/>
    </row>
    <row r="64" spans="1:82" ht="15" customHeight="1">
      <c r="A64" s="2015"/>
      <c r="B64" s="1988"/>
      <c r="C64" s="1975"/>
      <c r="D64" s="1396" t="s">
        <v>261</v>
      </c>
      <c r="E64" s="1380"/>
      <c r="F64" s="1375"/>
      <c r="G64" s="1376"/>
      <c r="H64" s="1377"/>
      <c r="I64" s="1377"/>
      <c r="J64" s="1377"/>
      <c r="K64" s="1377"/>
      <c r="L64" s="1377"/>
      <c r="M64" s="1377"/>
      <c r="N64" s="1377"/>
      <c r="O64" s="1377"/>
      <c r="P64" s="1377"/>
      <c r="Q64" s="1377"/>
      <c r="R64" s="1375"/>
      <c r="S64" s="1380"/>
      <c r="T64" s="1375"/>
      <c r="U64" s="1376"/>
      <c r="V64" s="1377"/>
      <c r="W64" s="1377"/>
      <c r="X64" s="1377"/>
      <c r="Y64" s="1377"/>
      <c r="Z64" s="1377"/>
      <c r="AA64" s="1377"/>
      <c r="AB64" s="1377"/>
      <c r="AC64" s="1377"/>
      <c r="AD64" s="1377"/>
      <c r="AE64" s="1377"/>
      <c r="AF64" s="1378"/>
      <c r="AH64" s="1379"/>
      <c r="AI64" s="1377"/>
      <c r="AJ64" s="1377"/>
      <c r="AK64" s="1377"/>
      <c r="AL64" s="1377"/>
      <c r="AM64" s="1375"/>
      <c r="AN64" s="1380"/>
      <c r="AO64" s="1377"/>
      <c r="AP64" s="1377"/>
      <c r="AQ64" s="1377"/>
      <c r="AR64" s="1377"/>
      <c r="AS64" s="1375"/>
      <c r="AT64" s="1380"/>
      <c r="AU64" s="1377"/>
      <c r="AV64" s="1377"/>
      <c r="AW64" s="1377"/>
      <c r="AX64" s="1377"/>
      <c r="AY64" s="1375"/>
      <c r="AZ64" s="1380"/>
      <c r="BA64" s="1377"/>
      <c r="BB64" s="1377"/>
      <c r="BC64" s="1377"/>
      <c r="BD64" s="1377"/>
      <c r="BE64" s="1378"/>
      <c r="BG64" s="1379"/>
      <c r="BH64" s="1377"/>
      <c r="BI64" s="1377"/>
      <c r="BJ64" s="1377"/>
      <c r="BK64" s="1377"/>
      <c r="BL64" s="1375"/>
      <c r="BM64" s="1380"/>
      <c r="BN64" s="1377"/>
      <c r="BO64" s="1377"/>
      <c r="BP64" s="1377"/>
      <c r="BQ64" s="1377"/>
      <c r="BR64" s="1375"/>
      <c r="BS64" s="1380"/>
      <c r="BT64" s="1377"/>
      <c r="BU64" s="1377"/>
      <c r="BV64" s="1377"/>
      <c r="BW64" s="1377"/>
      <c r="BX64" s="1375"/>
      <c r="BY64" s="1380"/>
      <c r="BZ64" s="1377"/>
      <c r="CA64" s="1377"/>
      <c r="CB64" s="1377"/>
      <c r="CC64" s="1377"/>
      <c r="CD64" s="1378"/>
    </row>
    <row r="65" spans="1:82" ht="15" customHeight="1">
      <c r="A65" s="2015"/>
      <c r="B65" s="1988"/>
      <c r="C65" s="1975"/>
      <c r="D65" s="1396" t="s">
        <v>10</v>
      </c>
      <c r="E65" s="1395"/>
      <c r="F65" s="1375"/>
      <c r="G65" s="1384"/>
      <c r="H65" s="1385"/>
      <c r="I65" s="1385"/>
      <c r="J65" s="1385"/>
      <c r="K65" s="1385"/>
      <c r="L65" s="1385"/>
      <c r="M65" s="1385"/>
      <c r="N65" s="1385"/>
      <c r="O65" s="1385"/>
      <c r="P65" s="1385"/>
      <c r="Q65" s="1385"/>
      <c r="R65" s="1386"/>
      <c r="S65" s="1395"/>
      <c r="T65" s="1375"/>
      <c r="U65" s="1384"/>
      <c r="V65" s="1385"/>
      <c r="W65" s="1385"/>
      <c r="X65" s="1385"/>
      <c r="Y65" s="1385"/>
      <c r="Z65" s="1385"/>
      <c r="AA65" s="1385"/>
      <c r="AB65" s="1385"/>
      <c r="AC65" s="1385"/>
      <c r="AD65" s="1385"/>
      <c r="AE65" s="1385"/>
      <c r="AF65" s="1387"/>
      <c r="AH65" s="1379"/>
      <c r="AI65" s="1385"/>
      <c r="AJ65" s="1377"/>
      <c r="AK65" s="1385"/>
      <c r="AL65" s="1377"/>
      <c r="AM65" s="1386"/>
      <c r="AN65" s="1380"/>
      <c r="AO65" s="1385"/>
      <c r="AP65" s="1377"/>
      <c r="AQ65" s="1385"/>
      <c r="AR65" s="1377"/>
      <c r="AS65" s="1386"/>
      <c r="AT65" s="1380"/>
      <c r="AU65" s="1385"/>
      <c r="AV65" s="1377"/>
      <c r="AW65" s="1385"/>
      <c r="AX65" s="1377"/>
      <c r="AY65" s="1386"/>
      <c r="AZ65" s="1380"/>
      <c r="BA65" s="1385"/>
      <c r="BB65" s="1377"/>
      <c r="BC65" s="1385"/>
      <c r="BD65" s="1377"/>
      <c r="BE65" s="1387"/>
      <c r="BG65" s="1379"/>
      <c r="BH65" s="1385"/>
      <c r="BI65" s="1377"/>
      <c r="BJ65" s="1385"/>
      <c r="BK65" s="1377"/>
      <c r="BL65" s="1386"/>
      <c r="BM65" s="1380"/>
      <c r="BN65" s="1385"/>
      <c r="BO65" s="1377"/>
      <c r="BP65" s="1385"/>
      <c r="BQ65" s="1377"/>
      <c r="BR65" s="1386"/>
      <c r="BS65" s="1380"/>
      <c r="BT65" s="1385"/>
      <c r="BU65" s="1377"/>
      <c r="BV65" s="1385"/>
      <c r="BW65" s="1377"/>
      <c r="BX65" s="1386"/>
      <c r="BY65" s="1380"/>
      <c r="BZ65" s="1385"/>
      <c r="CA65" s="1377"/>
      <c r="CB65" s="1385"/>
      <c r="CC65" s="1377"/>
      <c r="CD65" s="1387"/>
    </row>
    <row r="66" spans="1:82" ht="15" customHeight="1">
      <c r="A66" s="2015"/>
      <c r="B66" s="1988"/>
      <c r="C66" s="1975"/>
      <c r="D66" s="1396" t="s">
        <v>260</v>
      </c>
      <c r="E66" s="1380"/>
      <c r="F66" s="1375"/>
      <c r="G66" s="1376"/>
      <c r="H66" s="1377"/>
      <c r="I66" s="1377"/>
      <c r="J66" s="1377"/>
      <c r="K66" s="1377"/>
      <c r="L66" s="1377"/>
      <c r="M66" s="1377"/>
      <c r="N66" s="1377"/>
      <c r="O66" s="1377"/>
      <c r="P66" s="1377"/>
      <c r="Q66" s="1377"/>
      <c r="R66" s="1375"/>
      <c r="S66" s="1380"/>
      <c r="T66" s="1375"/>
      <c r="U66" s="1376"/>
      <c r="V66" s="1377"/>
      <c r="W66" s="1377"/>
      <c r="X66" s="1377"/>
      <c r="Y66" s="1377"/>
      <c r="Z66" s="1377"/>
      <c r="AA66" s="1377"/>
      <c r="AB66" s="1377"/>
      <c r="AC66" s="1377"/>
      <c r="AD66" s="1377"/>
      <c r="AE66" s="1377"/>
      <c r="AF66" s="1378"/>
      <c r="AH66" s="1379"/>
      <c r="AI66" s="1377"/>
      <c r="AJ66" s="1377"/>
      <c r="AK66" s="1377"/>
      <c r="AL66" s="1377"/>
      <c r="AM66" s="1375"/>
      <c r="AN66" s="1380"/>
      <c r="AO66" s="1377"/>
      <c r="AP66" s="1377"/>
      <c r="AQ66" s="1377"/>
      <c r="AR66" s="1377"/>
      <c r="AS66" s="1375"/>
      <c r="AT66" s="1380"/>
      <c r="AU66" s="1377"/>
      <c r="AV66" s="1377"/>
      <c r="AW66" s="1377"/>
      <c r="AX66" s="1377"/>
      <c r="AY66" s="1375"/>
      <c r="AZ66" s="1380"/>
      <c r="BA66" s="1377"/>
      <c r="BB66" s="1377"/>
      <c r="BC66" s="1377"/>
      <c r="BD66" s="1377"/>
      <c r="BE66" s="1378"/>
      <c r="BG66" s="1379"/>
      <c r="BH66" s="1377"/>
      <c r="BI66" s="1377"/>
      <c r="BJ66" s="1377"/>
      <c r="BK66" s="1377"/>
      <c r="BL66" s="1375"/>
      <c r="BM66" s="1380"/>
      <c r="BN66" s="1377"/>
      <c r="BO66" s="1377"/>
      <c r="BP66" s="1377"/>
      <c r="BQ66" s="1377"/>
      <c r="BR66" s="1375"/>
      <c r="BS66" s="1380"/>
      <c r="BT66" s="1377"/>
      <c r="BU66" s="1377"/>
      <c r="BV66" s="1377"/>
      <c r="BW66" s="1377"/>
      <c r="BX66" s="1375"/>
      <c r="BY66" s="1380"/>
      <c r="BZ66" s="1377"/>
      <c r="CA66" s="1377"/>
      <c r="CB66" s="1377"/>
      <c r="CC66" s="1377"/>
      <c r="CD66" s="1378"/>
    </row>
    <row r="67" spans="1:82" ht="15" customHeight="1">
      <c r="A67" s="2015"/>
      <c r="B67" s="1988"/>
      <c r="C67" s="1975"/>
      <c r="D67" s="1396" t="s">
        <v>262</v>
      </c>
      <c r="E67" s="1380"/>
      <c r="F67" s="1375"/>
      <c r="G67" s="1376"/>
      <c r="H67" s="1377"/>
      <c r="I67" s="1377"/>
      <c r="J67" s="1377"/>
      <c r="K67" s="1377"/>
      <c r="L67" s="1377"/>
      <c r="M67" s="1377"/>
      <c r="N67" s="1377"/>
      <c r="O67" s="1377"/>
      <c r="P67" s="1377"/>
      <c r="Q67" s="1377"/>
      <c r="R67" s="1375"/>
      <c r="S67" s="1380"/>
      <c r="T67" s="1375"/>
      <c r="U67" s="1376"/>
      <c r="V67" s="1377"/>
      <c r="W67" s="1377"/>
      <c r="X67" s="1377"/>
      <c r="Y67" s="1377"/>
      <c r="Z67" s="1377"/>
      <c r="AA67" s="1377"/>
      <c r="AB67" s="1377"/>
      <c r="AC67" s="1377"/>
      <c r="AD67" s="1377"/>
      <c r="AE67" s="1377"/>
      <c r="AF67" s="1378"/>
      <c r="AH67" s="1379"/>
      <c r="AI67" s="1377"/>
      <c r="AJ67" s="1377"/>
      <c r="AK67" s="1377"/>
      <c r="AL67" s="1377"/>
      <c r="AM67" s="1375"/>
      <c r="AN67" s="1380"/>
      <c r="AO67" s="1377"/>
      <c r="AP67" s="1377"/>
      <c r="AQ67" s="1377"/>
      <c r="AR67" s="1377"/>
      <c r="AS67" s="1375"/>
      <c r="AT67" s="1380"/>
      <c r="AU67" s="1377"/>
      <c r="AV67" s="1377"/>
      <c r="AW67" s="1377"/>
      <c r="AX67" s="1377"/>
      <c r="AY67" s="1375"/>
      <c r="AZ67" s="1380"/>
      <c r="BA67" s="1377"/>
      <c r="BB67" s="1377"/>
      <c r="BC67" s="1377"/>
      <c r="BD67" s="1377"/>
      <c r="BE67" s="1378"/>
      <c r="BG67" s="1379"/>
      <c r="BH67" s="1377"/>
      <c r="BI67" s="1377"/>
      <c r="BJ67" s="1377"/>
      <c r="BK67" s="1377"/>
      <c r="BL67" s="1375"/>
      <c r="BM67" s="1380"/>
      <c r="BN67" s="1377"/>
      <c r="BO67" s="1377"/>
      <c r="BP67" s="1377"/>
      <c r="BQ67" s="1377"/>
      <c r="BR67" s="1375"/>
      <c r="BS67" s="1380"/>
      <c r="BT67" s="1377"/>
      <c r="BU67" s="1377"/>
      <c r="BV67" s="1377"/>
      <c r="BW67" s="1377"/>
      <c r="BX67" s="1375"/>
      <c r="BY67" s="1380"/>
      <c r="BZ67" s="1377"/>
      <c r="CA67" s="1377"/>
      <c r="CB67" s="1377"/>
      <c r="CC67" s="1377"/>
      <c r="CD67" s="1378"/>
    </row>
    <row r="68" spans="1:82" ht="15" customHeight="1">
      <c r="A68" s="2015"/>
      <c r="B68" s="1989"/>
      <c r="C68" s="1990"/>
      <c r="D68" s="1396" t="s">
        <v>538</v>
      </c>
      <c r="E68" s="1395"/>
      <c r="F68" s="1375"/>
      <c r="G68" s="1384"/>
      <c r="H68" s="1385"/>
      <c r="I68" s="1385"/>
      <c r="J68" s="1385"/>
      <c r="K68" s="1385"/>
      <c r="L68" s="1385"/>
      <c r="M68" s="1385"/>
      <c r="N68" s="1385"/>
      <c r="O68" s="1385"/>
      <c r="P68" s="1385"/>
      <c r="Q68" s="1385"/>
      <c r="R68" s="1386"/>
      <c r="S68" s="1395"/>
      <c r="T68" s="1375"/>
      <c r="U68" s="1384"/>
      <c r="V68" s="1385"/>
      <c r="W68" s="1385"/>
      <c r="X68" s="1385"/>
      <c r="Y68" s="1385"/>
      <c r="Z68" s="1385"/>
      <c r="AA68" s="1385"/>
      <c r="AB68" s="1385"/>
      <c r="AC68" s="1385"/>
      <c r="AD68" s="1385"/>
      <c r="AE68" s="1385"/>
      <c r="AF68" s="1387"/>
      <c r="AH68" s="1379"/>
      <c r="AI68" s="1385"/>
      <c r="AJ68" s="1377"/>
      <c r="AK68" s="1385"/>
      <c r="AL68" s="1377"/>
      <c r="AM68" s="1386"/>
      <c r="AN68" s="1380"/>
      <c r="AO68" s="1385"/>
      <c r="AP68" s="1377"/>
      <c r="AQ68" s="1385"/>
      <c r="AR68" s="1377"/>
      <c r="AS68" s="1386"/>
      <c r="AT68" s="1380"/>
      <c r="AU68" s="1385"/>
      <c r="AV68" s="1377"/>
      <c r="AW68" s="1385"/>
      <c r="AX68" s="1377"/>
      <c r="AY68" s="1386"/>
      <c r="AZ68" s="1380"/>
      <c r="BA68" s="1385"/>
      <c r="BB68" s="1377"/>
      <c r="BC68" s="1385"/>
      <c r="BD68" s="1377"/>
      <c r="BE68" s="1387"/>
      <c r="BG68" s="1379"/>
      <c r="BH68" s="1385"/>
      <c r="BI68" s="1377"/>
      <c r="BJ68" s="1385"/>
      <c r="BK68" s="1377"/>
      <c r="BL68" s="1386"/>
      <c r="BM68" s="1380"/>
      <c r="BN68" s="1385"/>
      <c r="BO68" s="1377"/>
      <c r="BP68" s="1385"/>
      <c r="BQ68" s="1377"/>
      <c r="BR68" s="1386"/>
      <c r="BS68" s="1380"/>
      <c r="BT68" s="1385"/>
      <c r="BU68" s="1377"/>
      <c r="BV68" s="1385"/>
      <c r="BW68" s="1377"/>
      <c r="BX68" s="1386"/>
      <c r="BY68" s="1380"/>
      <c r="BZ68" s="1385"/>
      <c r="CA68" s="1377"/>
      <c r="CB68" s="1385"/>
      <c r="CC68" s="1377"/>
      <c r="CD68" s="1387"/>
    </row>
    <row r="69" spans="1:82" ht="15" customHeight="1">
      <c r="A69" s="2015"/>
      <c r="B69" s="1989"/>
      <c r="C69" s="1990"/>
      <c r="D69" s="1396" t="s">
        <v>260</v>
      </c>
      <c r="E69" s="1380"/>
      <c r="F69" s="1375"/>
      <c r="G69" s="1376"/>
      <c r="H69" s="1377"/>
      <c r="I69" s="1377"/>
      <c r="J69" s="1377"/>
      <c r="K69" s="1377"/>
      <c r="L69" s="1377"/>
      <c r="M69" s="1377"/>
      <c r="N69" s="1377"/>
      <c r="O69" s="1377"/>
      <c r="P69" s="1377"/>
      <c r="Q69" s="1377"/>
      <c r="R69" s="1375"/>
      <c r="S69" s="1380"/>
      <c r="T69" s="1375"/>
      <c r="U69" s="1376"/>
      <c r="V69" s="1377"/>
      <c r="W69" s="1377"/>
      <c r="X69" s="1377"/>
      <c r="Y69" s="1377"/>
      <c r="Z69" s="1377"/>
      <c r="AA69" s="1377"/>
      <c r="AB69" s="1377"/>
      <c r="AC69" s="1377"/>
      <c r="AD69" s="1377"/>
      <c r="AE69" s="1377"/>
      <c r="AF69" s="1378"/>
      <c r="AH69" s="1379"/>
      <c r="AI69" s="1377"/>
      <c r="AJ69" s="1377"/>
      <c r="AK69" s="1377"/>
      <c r="AL69" s="1377"/>
      <c r="AM69" s="1375"/>
      <c r="AN69" s="1380"/>
      <c r="AO69" s="1377"/>
      <c r="AP69" s="1377"/>
      <c r="AQ69" s="1377"/>
      <c r="AR69" s="1377"/>
      <c r="AS69" s="1375"/>
      <c r="AT69" s="1380"/>
      <c r="AU69" s="1377"/>
      <c r="AV69" s="1377"/>
      <c r="AW69" s="1377"/>
      <c r="AX69" s="1377"/>
      <c r="AY69" s="1375"/>
      <c r="AZ69" s="1380"/>
      <c r="BA69" s="1377"/>
      <c r="BB69" s="1377"/>
      <c r="BC69" s="1377"/>
      <c r="BD69" s="1377"/>
      <c r="BE69" s="1378"/>
      <c r="BG69" s="1379"/>
      <c r="BH69" s="1377"/>
      <c r="BI69" s="1377"/>
      <c r="BJ69" s="1377"/>
      <c r="BK69" s="1377"/>
      <c r="BL69" s="1375"/>
      <c r="BM69" s="1380"/>
      <c r="BN69" s="1377"/>
      <c r="BO69" s="1377"/>
      <c r="BP69" s="1377"/>
      <c r="BQ69" s="1377"/>
      <c r="BR69" s="1375"/>
      <c r="BS69" s="1380"/>
      <c r="BT69" s="1377"/>
      <c r="BU69" s="1377"/>
      <c r="BV69" s="1377"/>
      <c r="BW69" s="1377"/>
      <c r="BX69" s="1375"/>
      <c r="BY69" s="1380"/>
      <c r="BZ69" s="1377"/>
      <c r="CA69" s="1377"/>
      <c r="CB69" s="1377"/>
      <c r="CC69" s="1377"/>
      <c r="CD69" s="1378"/>
    </row>
    <row r="70" spans="1:82" ht="15" customHeight="1" thickBot="1">
      <c r="A70" s="2015"/>
      <c r="B70" s="1991"/>
      <c r="C70" s="1992"/>
      <c r="D70" s="1398" t="s">
        <v>262</v>
      </c>
      <c r="E70" s="1394"/>
      <c r="F70" s="1389"/>
      <c r="G70" s="1390"/>
      <c r="H70" s="1391"/>
      <c r="I70" s="1391"/>
      <c r="J70" s="1391"/>
      <c r="K70" s="1391"/>
      <c r="L70" s="1391"/>
      <c r="M70" s="1391"/>
      <c r="N70" s="1391"/>
      <c r="O70" s="1391"/>
      <c r="P70" s="1391"/>
      <c r="Q70" s="1391"/>
      <c r="R70" s="1389"/>
      <c r="S70" s="1394"/>
      <c r="T70" s="1389"/>
      <c r="U70" s="1390"/>
      <c r="V70" s="1391"/>
      <c r="W70" s="1391"/>
      <c r="X70" s="1391"/>
      <c r="Y70" s="1391"/>
      <c r="Z70" s="1391"/>
      <c r="AA70" s="1391"/>
      <c r="AB70" s="1391"/>
      <c r="AC70" s="1391"/>
      <c r="AD70" s="1391"/>
      <c r="AE70" s="1391"/>
      <c r="AF70" s="1392"/>
      <c r="AH70" s="1406"/>
      <c r="AI70" s="1391"/>
      <c r="AJ70" s="1391"/>
      <c r="AK70" s="1391"/>
      <c r="AL70" s="1391"/>
      <c r="AM70" s="1407"/>
      <c r="AN70" s="1408"/>
      <c r="AO70" s="1391"/>
      <c r="AP70" s="1391"/>
      <c r="AQ70" s="1391"/>
      <c r="AR70" s="1391"/>
      <c r="AS70" s="1407"/>
      <c r="AT70" s="1408"/>
      <c r="AU70" s="1391"/>
      <c r="AV70" s="1391"/>
      <c r="AW70" s="1391"/>
      <c r="AX70" s="1391"/>
      <c r="AY70" s="1407"/>
      <c r="AZ70" s="1408"/>
      <c r="BA70" s="1391"/>
      <c r="BB70" s="1391"/>
      <c r="BC70" s="1391"/>
      <c r="BD70" s="1391"/>
      <c r="BE70" s="1409"/>
      <c r="BG70" s="1406"/>
      <c r="BH70" s="1391"/>
      <c r="BI70" s="1391"/>
      <c r="BJ70" s="1391"/>
      <c r="BK70" s="1391"/>
      <c r="BL70" s="1407"/>
      <c r="BM70" s="1408"/>
      <c r="BN70" s="1391"/>
      <c r="BO70" s="1391"/>
      <c r="BP70" s="1391"/>
      <c r="BQ70" s="1391"/>
      <c r="BR70" s="1407"/>
      <c r="BS70" s="1408"/>
      <c r="BT70" s="1391"/>
      <c r="BU70" s="1391"/>
      <c r="BV70" s="1391"/>
      <c r="BW70" s="1391"/>
      <c r="BX70" s="1407"/>
      <c r="BY70" s="1408"/>
      <c r="BZ70" s="1391"/>
      <c r="CA70" s="1391"/>
      <c r="CB70" s="1391"/>
      <c r="CC70" s="1391"/>
      <c r="CD70" s="1409"/>
    </row>
    <row r="71" spans="1:82">
      <c r="A71" s="2015"/>
      <c r="B71" s="1986" t="s">
        <v>1023</v>
      </c>
      <c r="C71" s="1993"/>
      <c r="D71" s="1399" t="s">
        <v>1024</v>
      </c>
      <c r="E71" s="1374"/>
      <c r="F71" s="1369"/>
      <c r="G71" s="1370"/>
      <c r="H71" s="1371"/>
      <c r="I71" s="1371"/>
      <c r="J71" s="1371"/>
      <c r="K71" s="1371"/>
      <c r="L71" s="1371"/>
      <c r="M71" s="1371"/>
      <c r="N71" s="1371"/>
      <c r="O71" s="1371"/>
      <c r="P71" s="1371"/>
      <c r="Q71" s="1371"/>
      <c r="R71" s="1369"/>
      <c r="S71" s="1374"/>
      <c r="T71" s="1369"/>
      <c r="U71" s="1370"/>
      <c r="V71" s="1371"/>
      <c r="W71" s="1371"/>
      <c r="X71" s="1371"/>
      <c r="Y71" s="1371"/>
      <c r="Z71" s="1371"/>
      <c r="AA71" s="1371"/>
      <c r="AB71" s="1371"/>
      <c r="AC71" s="1371"/>
      <c r="AD71" s="1371"/>
      <c r="AE71" s="1371"/>
      <c r="AF71" s="1372"/>
      <c r="AH71" s="1373"/>
      <c r="AI71" s="1371"/>
      <c r="AJ71" s="1371"/>
      <c r="AK71" s="1371"/>
      <c r="AL71" s="1371"/>
      <c r="AM71" s="1369"/>
      <c r="AN71" s="1374"/>
      <c r="AO71" s="1371"/>
      <c r="AP71" s="1371"/>
      <c r="AQ71" s="1371"/>
      <c r="AR71" s="1371"/>
      <c r="AS71" s="1369"/>
      <c r="AT71" s="1374"/>
      <c r="AU71" s="1371"/>
      <c r="AV71" s="1371"/>
      <c r="AW71" s="1371"/>
      <c r="AX71" s="1371"/>
      <c r="AY71" s="1369"/>
      <c r="AZ71" s="1374"/>
      <c r="BA71" s="1371"/>
      <c r="BB71" s="1371"/>
      <c r="BC71" s="1371"/>
      <c r="BD71" s="1371"/>
      <c r="BE71" s="1372"/>
      <c r="BG71" s="1373"/>
      <c r="BH71" s="1371"/>
      <c r="BI71" s="1371"/>
      <c r="BJ71" s="1371"/>
      <c r="BK71" s="1371"/>
      <c r="BL71" s="1369"/>
      <c r="BM71" s="1374"/>
      <c r="BN71" s="1371"/>
      <c r="BO71" s="1371"/>
      <c r="BP71" s="1371"/>
      <c r="BQ71" s="1371"/>
      <c r="BR71" s="1369"/>
      <c r="BS71" s="1374"/>
      <c r="BT71" s="1371"/>
      <c r="BU71" s="1371"/>
      <c r="BV71" s="1371"/>
      <c r="BW71" s="1371"/>
      <c r="BX71" s="1369"/>
      <c r="BY71" s="1374"/>
      <c r="BZ71" s="1371"/>
      <c r="CA71" s="1371"/>
      <c r="CB71" s="1371"/>
      <c r="CC71" s="1371"/>
      <c r="CD71" s="1372"/>
    </row>
    <row r="72" spans="1:82" ht="13.5" thickBot="1">
      <c r="A72" s="2016"/>
      <c r="B72" s="1994"/>
      <c r="C72" s="1995"/>
      <c r="D72" s="1410" t="s">
        <v>1025</v>
      </c>
      <c r="E72" s="1411"/>
      <c r="F72" s="1412"/>
      <c r="G72" s="1413"/>
      <c r="H72" s="1414"/>
      <c r="I72" s="1414"/>
      <c r="J72" s="1414"/>
      <c r="K72" s="1414"/>
      <c r="L72" s="1414"/>
      <c r="M72" s="1414"/>
      <c r="N72" s="1414"/>
      <c r="O72" s="1414"/>
      <c r="P72" s="1414"/>
      <c r="Q72" s="1414"/>
      <c r="R72" s="1412"/>
      <c r="S72" s="1411"/>
      <c r="T72" s="1412"/>
      <c r="U72" s="1413"/>
      <c r="V72" s="1414"/>
      <c r="W72" s="1414"/>
      <c r="X72" s="1414"/>
      <c r="Y72" s="1414"/>
      <c r="Z72" s="1414"/>
      <c r="AA72" s="1414"/>
      <c r="AB72" s="1414"/>
      <c r="AC72" s="1414"/>
      <c r="AD72" s="1414"/>
      <c r="AE72" s="1414"/>
      <c r="AF72" s="1415"/>
      <c r="AH72" s="1416"/>
      <c r="AI72" s="1414"/>
      <c r="AJ72" s="1414"/>
      <c r="AK72" s="1414"/>
      <c r="AL72" s="1414"/>
      <c r="AM72" s="1412"/>
      <c r="AN72" s="1411"/>
      <c r="AO72" s="1414"/>
      <c r="AP72" s="1414"/>
      <c r="AQ72" s="1414"/>
      <c r="AR72" s="1414"/>
      <c r="AS72" s="1412"/>
      <c r="AT72" s="1411"/>
      <c r="AU72" s="1414"/>
      <c r="AV72" s="1414"/>
      <c r="AW72" s="1414"/>
      <c r="AX72" s="1414"/>
      <c r="AY72" s="1412"/>
      <c r="AZ72" s="1411"/>
      <c r="BA72" s="1414"/>
      <c r="BB72" s="1414"/>
      <c r="BC72" s="1414"/>
      <c r="BD72" s="1414"/>
      <c r="BE72" s="1415"/>
      <c r="BG72" s="1416"/>
      <c r="BH72" s="1414"/>
      <c r="BI72" s="1414"/>
      <c r="BJ72" s="1414"/>
      <c r="BK72" s="1414"/>
      <c r="BL72" s="1412"/>
      <c r="BM72" s="1411"/>
      <c r="BN72" s="1414"/>
      <c r="BO72" s="1414"/>
      <c r="BP72" s="1414"/>
      <c r="BQ72" s="1414"/>
      <c r="BR72" s="1412"/>
      <c r="BS72" s="1411"/>
      <c r="BT72" s="1414"/>
      <c r="BU72" s="1414"/>
      <c r="BV72" s="1414"/>
      <c r="BW72" s="1414"/>
      <c r="BX72" s="1412"/>
      <c r="BY72" s="1411"/>
      <c r="BZ72" s="1414"/>
      <c r="CA72" s="1414"/>
      <c r="CB72" s="1414"/>
      <c r="CC72" s="1414"/>
      <c r="CD72" s="1415"/>
    </row>
    <row r="73" spans="1:82" ht="13.5" thickTop="1">
      <c r="B73" s="1417"/>
      <c r="C73" s="1417"/>
      <c r="D73" s="1418"/>
      <c r="E73" s="1419"/>
      <c r="F73" s="1419"/>
      <c r="G73" s="1419"/>
      <c r="H73" s="1419"/>
      <c r="I73" s="1419"/>
      <c r="J73" s="1419"/>
      <c r="K73" s="1419"/>
      <c r="L73" s="1419"/>
      <c r="M73" s="1419"/>
      <c r="N73" s="1419"/>
      <c r="O73" s="1419"/>
      <c r="P73" s="1419"/>
      <c r="Q73" s="1419"/>
      <c r="R73" s="1419"/>
      <c r="S73" s="1419"/>
      <c r="T73" s="1419"/>
      <c r="U73" s="1419"/>
      <c r="V73" s="1419"/>
      <c r="W73" s="1419"/>
      <c r="X73" s="1419"/>
      <c r="Y73" s="1419"/>
      <c r="Z73" s="1419"/>
      <c r="AA73" s="1419"/>
      <c r="AB73" s="1419"/>
      <c r="AC73" s="1419"/>
      <c r="AD73" s="1419"/>
      <c r="AE73" s="1419"/>
      <c r="AF73" s="1419"/>
      <c r="AH73" s="1419"/>
      <c r="AI73" s="1419"/>
      <c r="AJ73" s="1419"/>
      <c r="AK73" s="1419"/>
      <c r="AL73" s="1419"/>
      <c r="AM73" s="1419"/>
      <c r="AN73" s="1419"/>
      <c r="AO73" s="1419"/>
      <c r="AP73" s="1419"/>
      <c r="AQ73" s="1419"/>
      <c r="AR73" s="1419"/>
      <c r="AS73" s="1419"/>
      <c r="AT73" s="1419"/>
      <c r="AU73" s="1419"/>
      <c r="AV73" s="1419"/>
      <c r="AW73" s="1419"/>
      <c r="AX73" s="1419"/>
      <c r="AY73" s="1419"/>
      <c r="AZ73" s="1419"/>
      <c r="BA73" s="1419"/>
      <c r="BB73" s="1419"/>
      <c r="BC73" s="1419"/>
      <c r="BD73" s="1419"/>
      <c r="BE73" s="1419"/>
      <c r="BG73" s="1419"/>
      <c r="BH73" s="1419"/>
      <c r="BI73" s="1419"/>
      <c r="BJ73" s="1419"/>
      <c r="BK73" s="1419"/>
      <c r="BL73" s="1419"/>
      <c r="BM73" s="1419"/>
      <c r="BN73" s="1419"/>
      <c r="BO73" s="1419"/>
      <c r="BP73" s="1419"/>
      <c r="BQ73" s="1419"/>
      <c r="BR73" s="1419"/>
      <c r="BS73" s="1419"/>
      <c r="BT73" s="1419"/>
      <c r="BU73" s="1419"/>
      <c r="BV73" s="1419"/>
      <c r="BW73" s="1419"/>
      <c r="BX73" s="1419"/>
      <c r="BY73" s="1419"/>
      <c r="BZ73" s="1419"/>
      <c r="CA73" s="1419"/>
      <c r="CB73" s="1419"/>
      <c r="CC73" s="1419"/>
      <c r="CD73" s="1419"/>
    </row>
    <row r="75" spans="1:82" ht="13.5" thickBot="1"/>
    <row r="76" spans="1:82" ht="40.5" customHeight="1" thickTop="1" thickBot="1">
      <c r="AH76" s="1918" t="s">
        <v>1037</v>
      </c>
      <c r="AI76" s="1919"/>
      <c r="AJ76" s="1919"/>
      <c r="AK76" s="1919"/>
      <c r="AL76" s="1919"/>
      <c r="AM76" s="1919"/>
      <c r="AN76" s="1919"/>
      <c r="AO76" s="1919"/>
      <c r="AP76" s="1919"/>
      <c r="AQ76" s="1919"/>
      <c r="AR76" s="1919"/>
      <c r="AS76" s="1919"/>
      <c r="AT76" s="1919"/>
      <c r="AU76" s="1919"/>
      <c r="AV76" s="1919"/>
      <c r="AW76" s="1919"/>
      <c r="AX76" s="1919"/>
      <c r="AY76" s="1919"/>
      <c r="AZ76" s="1919"/>
      <c r="BA76" s="1919"/>
      <c r="BB76" s="1919"/>
      <c r="BC76" s="1919"/>
      <c r="BD76" s="1919"/>
      <c r="BE76" s="1920"/>
      <c r="BG76" s="1918" t="s">
        <v>12</v>
      </c>
      <c r="BH76" s="1919"/>
      <c r="BI76" s="1919"/>
      <c r="BJ76" s="1919"/>
      <c r="BK76" s="1919"/>
      <c r="BL76" s="1919"/>
      <c r="BM76" s="1919"/>
      <c r="BN76" s="1919"/>
      <c r="BO76" s="1919"/>
      <c r="BP76" s="1919"/>
      <c r="BQ76" s="1919"/>
      <c r="BR76" s="1919"/>
      <c r="BS76" s="1919"/>
      <c r="BT76" s="1919"/>
      <c r="BU76" s="1919"/>
      <c r="BV76" s="1919"/>
      <c r="BW76" s="1919"/>
      <c r="BX76" s="1919"/>
      <c r="BY76" s="1919"/>
      <c r="BZ76" s="1919"/>
      <c r="CA76" s="1919"/>
      <c r="CB76" s="1919"/>
      <c r="CC76" s="1919"/>
      <c r="CD76" s="1920"/>
    </row>
    <row r="77" spans="1:82" ht="34.5" customHeight="1" thickTop="1" thickBot="1">
      <c r="A77" s="2014"/>
      <c r="B77" s="2014"/>
      <c r="C77" s="2014"/>
      <c r="D77" s="1351"/>
      <c r="E77" s="1934" t="s">
        <v>501</v>
      </c>
      <c r="F77" s="1934"/>
      <c r="G77" s="1919"/>
      <c r="H77" s="1919"/>
      <c r="I77" s="1919"/>
      <c r="J77" s="1919"/>
      <c r="K77" s="1919"/>
      <c r="L77" s="1919"/>
      <c r="M77" s="1919"/>
      <c r="N77" s="1919"/>
      <c r="O77" s="1919"/>
      <c r="P77" s="1919"/>
      <c r="Q77" s="1919"/>
      <c r="R77" s="1919"/>
      <c r="S77" s="1998" t="s">
        <v>502</v>
      </c>
      <c r="T77" s="1999"/>
      <c r="U77" s="2000"/>
      <c r="V77" s="2000"/>
      <c r="W77" s="2000"/>
      <c r="X77" s="2000"/>
      <c r="Y77" s="2000"/>
      <c r="Z77" s="2000"/>
      <c r="AA77" s="2000"/>
      <c r="AB77" s="2000"/>
      <c r="AC77" s="2000"/>
      <c r="AD77" s="2000"/>
      <c r="AE77" s="2000"/>
      <c r="AF77" s="2001"/>
      <c r="AG77" s="1352"/>
      <c r="AH77" s="2002" t="s">
        <v>796</v>
      </c>
      <c r="AI77" s="2003"/>
      <c r="AJ77" s="2003"/>
      <c r="AK77" s="2003"/>
      <c r="AL77" s="2003"/>
      <c r="AM77" s="1975"/>
      <c r="AN77" s="1988" t="s">
        <v>794</v>
      </c>
      <c r="AO77" s="2003"/>
      <c r="AP77" s="2003"/>
      <c r="AQ77" s="2003"/>
      <c r="AR77" s="2003"/>
      <c r="AS77" s="1975"/>
      <c r="AT77" s="1988" t="s">
        <v>797</v>
      </c>
      <c r="AU77" s="2003"/>
      <c r="AV77" s="2003"/>
      <c r="AW77" s="2003"/>
      <c r="AX77" s="2003"/>
      <c r="AY77" s="1975"/>
      <c r="AZ77" s="1988" t="s">
        <v>795</v>
      </c>
      <c r="BA77" s="2003"/>
      <c r="BB77" s="2003"/>
      <c r="BC77" s="2003"/>
      <c r="BD77" s="2003"/>
      <c r="BE77" s="2007"/>
      <c r="BF77" s="1352"/>
      <c r="BG77" s="2002" t="s">
        <v>796</v>
      </c>
      <c r="BH77" s="2003"/>
      <c r="BI77" s="2003"/>
      <c r="BJ77" s="2003"/>
      <c r="BK77" s="2003"/>
      <c r="BL77" s="1975"/>
      <c r="BM77" s="1988" t="s">
        <v>794</v>
      </c>
      <c r="BN77" s="2003"/>
      <c r="BO77" s="2003"/>
      <c r="BP77" s="2003"/>
      <c r="BQ77" s="2003"/>
      <c r="BR77" s="1975"/>
      <c r="BS77" s="1988" t="s">
        <v>797</v>
      </c>
      <c r="BT77" s="2003"/>
      <c r="BU77" s="2003"/>
      <c r="BV77" s="2003"/>
      <c r="BW77" s="2003"/>
      <c r="BX77" s="1975"/>
      <c r="BY77" s="1988" t="s">
        <v>795</v>
      </c>
      <c r="BZ77" s="2003"/>
      <c r="CA77" s="2003"/>
      <c r="CB77" s="2003"/>
      <c r="CC77" s="2003"/>
      <c r="CD77" s="2007"/>
    </row>
    <row r="78" spans="1:82" ht="34.5" customHeight="1" thickBot="1">
      <c r="A78" s="1353"/>
      <c r="B78" s="1996"/>
      <c r="C78" s="1996"/>
      <c r="D78" s="1997"/>
      <c r="E78" s="2009"/>
      <c r="F78" s="2010"/>
      <c r="G78" s="2011" t="s">
        <v>1016</v>
      </c>
      <c r="H78" s="1968"/>
      <c r="I78" s="1968"/>
      <c r="J78" s="1968"/>
      <c r="K78" s="1968"/>
      <c r="L78" s="1968"/>
      <c r="M78" s="1968"/>
      <c r="N78" s="1968"/>
      <c r="O78" s="1968"/>
      <c r="P78" s="1968"/>
      <c r="Q78" s="1968"/>
      <c r="R78" s="1968"/>
      <c r="S78" s="2012"/>
      <c r="T78" s="2013"/>
      <c r="U78" s="1967" t="s">
        <v>1016</v>
      </c>
      <c r="V78" s="1968"/>
      <c r="W78" s="1968"/>
      <c r="X78" s="1968"/>
      <c r="Y78" s="1968"/>
      <c r="Z78" s="1968"/>
      <c r="AA78" s="1968"/>
      <c r="AB78" s="1968"/>
      <c r="AC78" s="1968"/>
      <c r="AD78" s="1968"/>
      <c r="AE78" s="1968"/>
      <c r="AF78" s="1969"/>
      <c r="AG78" s="1356"/>
      <c r="AH78" s="2004"/>
      <c r="AI78" s="2005"/>
      <c r="AJ78" s="2005"/>
      <c r="AK78" s="2005"/>
      <c r="AL78" s="2005"/>
      <c r="AM78" s="1976"/>
      <c r="AN78" s="2006"/>
      <c r="AO78" s="2005"/>
      <c r="AP78" s="2005"/>
      <c r="AQ78" s="2005"/>
      <c r="AR78" s="2005"/>
      <c r="AS78" s="1976"/>
      <c r="AT78" s="2006"/>
      <c r="AU78" s="2005"/>
      <c r="AV78" s="2005"/>
      <c r="AW78" s="2005"/>
      <c r="AX78" s="2005"/>
      <c r="AY78" s="1976"/>
      <c r="AZ78" s="2006"/>
      <c r="BA78" s="2005"/>
      <c r="BB78" s="2005"/>
      <c r="BC78" s="2005"/>
      <c r="BD78" s="2005"/>
      <c r="BE78" s="2008"/>
      <c r="BF78" s="1356"/>
      <c r="BG78" s="2004"/>
      <c r="BH78" s="2005"/>
      <c r="BI78" s="2005"/>
      <c r="BJ78" s="2005"/>
      <c r="BK78" s="2005"/>
      <c r="BL78" s="1976"/>
      <c r="BM78" s="2006"/>
      <c r="BN78" s="2005"/>
      <c r="BO78" s="2005"/>
      <c r="BP78" s="2005"/>
      <c r="BQ78" s="2005"/>
      <c r="BR78" s="1976"/>
      <c r="BS78" s="2006"/>
      <c r="BT78" s="2005"/>
      <c r="BU78" s="2005"/>
      <c r="BV78" s="2005"/>
      <c r="BW78" s="2005"/>
      <c r="BX78" s="1976"/>
      <c r="BY78" s="2006"/>
      <c r="BZ78" s="2005"/>
      <c r="CA78" s="2005"/>
      <c r="CB78" s="2005"/>
      <c r="CC78" s="2005"/>
      <c r="CD78" s="2008"/>
    </row>
    <row r="79" spans="1:82" ht="74.25" customHeight="1" thickBot="1">
      <c r="A79" s="1357"/>
      <c r="B79" s="1358"/>
      <c r="C79" s="1359"/>
      <c r="D79" s="1360" t="s">
        <v>1028</v>
      </c>
      <c r="E79" s="1361" t="s">
        <v>1035</v>
      </c>
      <c r="F79" s="1252" t="s">
        <v>1036</v>
      </c>
      <c r="G79" s="1362" t="s">
        <v>503</v>
      </c>
      <c r="H79" s="1363" t="s">
        <v>504</v>
      </c>
      <c r="I79" s="1363" t="s">
        <v>505</v>
      </c>
      <c r="J79" s="1363" t="s">
        <v>506</v>
      </c>
      <c r="K79" s="1363" t="s">
        <v>507</v>
      </c>
      <c r="L79" s="1363" t="s">
        <v>508</v>
      </c>
      <c r="M79" s="1363" t="s">
        <v>509</v>
      </c>
      <c r="N79" s="1363" t="s">
        <v>510</v>
      </c>
      <c r="O79" s="1363" t="s">
        <v>511</v>
      </c>
      <c r="P79" s="1363" t="s">
        <v>512</v>
      </c>
      <c r="Q79" s="1363" t="s">
        <v>513</v>
      </c>
      <c r="R79" s="1364" t="s">
        <v>514</v>
      </c>
      <c r="S79" s="1361" t="s">
        <v>1035</v>
      </c>
      <c r="T79" s="1252" t="s">
        <v>1036</v>
      </c>
      <c r="U79" s="1363" t="s">
        <v>503</v>
      </c>
      <c r="V79" s="1363" t="s">
        <v>504</v>
      </c>
      <c r="W79" s="1363" t="s">
        <v>505</v>
      </c>
      <c r="X79" s="1363" t="s">
        <v>506</v>
      </c>
      <c r="Y79" s="1363" t="s">
        <v>507</v>
      </c>
      <c r="Z79" s="1363" t="s">
        <v>508</v>
      </c>
      <c r="AA79" s="1363" t="s">
        <v>509</v>
      </c>
      <c r="AB79" s="1363" t="s">
        <v>510</v>
      </c>
      <c r="AC79" s="1363" t="s">
        <v>511</v>
      </c>
      <c r="AD79" s="1363" t="s">
        <v>512</v>
      </c>
      <c r="AE79" s="1363" t="s">
        <v>513</v>
      </c>
      <c r="AF79" s="1365" t="s">
        <v>514</v>
      </c>
      <c r="AG79" s="1366"/>
      <c r="AH79" s="1367" t="s">
        <v>1017</v>
      </c>
      <c r="AI79" s="1251" t="s">
        <v>1018</v>
      </c>
      <c r="AJ79" s="1254" t="s">
        <v>1019</v>
      </c>
      <c r="AK79" s="1251" t="s">
        <v>1020</v>
      </c>
      <c r="AL79" s="1254" t="s">
        <v>1021</v>
      </c>
      <c r="AM79" s="1251" t="s">
        <v>1022</v>
      </c>
      <c r="AN79" s="1253" t="s">
        <v>1017</v>
      </c>
      <c r="AO79" s="1251" t="s">
        <v>1018</v>
      </c>
      <c r="AP79" s="1254" t="s">
        <v>1019</v>
      </c>
      <c r="AQ79" s="1251" t="s">
        <v>1020</v>
      </c>
      <c r="AR79" s="1254" t="s">
        <v>1021</v>
      </c>
      <c r="AS79" s="1251" t="s">
        <v>1022</v>
      </c>
      <c r="AT79" s="1253" t="s">
        <v>1017</v>
      </c>
      <c r="AU79" s="1251" t="s">
        <v>1018</v>
      </c>
      <c r="AV79" s="1254" t="s">
        <v>1019</v>
      </c>
      <c r="AW79" s="1251" t="s">
        <v>1020</v>
      </c>
      <c r="AX79" s="1254" t="s">
        <v>1021</v>
      </c>
      <c r="AY79" s="1251" t="s">
        <v>1022</v>
      </c>
      <c r="AZ79" s="1253" t="s">
        <v>1017</v>
      </c>
      <c r="BA79" s="1251" t="s">
        <v>1018</v>
      </c>
      <c r="BB79" s="1254" t="s">
        <v>1019</v>
      </c>
      <c r="BC79" s="1251" t="s">
        <v>1020</v>
      </c>
      <c r="BD79" s="1254" t="s">
        <v>1021</v>
      </c>
      <c r="BE79" s="1368" t="s">
        <v>1022</v>
      </c>
      <c r="BF79" s="1366"/>
      <c r="BG79" s="1367" t="s">
        <v>1017</v>
      </c>
      <c r="BH79" s="1251" t="s">
        <v>1018</v>
      </c>
      <c r="BI79" s="1254" t="s">
        <v>1019</v>
      </c>
      <c r="BJ79" s="1251" t="s">
        <v>1020</v>
      </c>
      <c r="BK79" s="1254" t="s">
        <v>1021</v>
      </c>
      <c r="BL79" s="1251" t="s">
        <v>1022</v>
      </c>
      <c r="BM79" s="1253" t="s">
        <v>1017</v>
      </c>
      <c r="BN79" s="1251" t="s">
        <v>1018</v>
      </c>
      <c r="BO79" s="1254" t="s">
        <v>1019</v>
      </c>
      <c r="BP79" s="1251" t="s">
        <v>1020</v>
      </c>
      <c r="BQ79" s="1254" t="s">
        <v>1021</v>
      </c>
      <c r="BR79" s="1251" t="s">
        <v>1022</v>
      </c>
      <c r="BS79" s="1253" t="s">
        <v>1017</v>
      </c>
      <c r="BT79" s="1251" t="s">
        <v>1018</v>
      </c>
      <c r="BU79" s="1254" t="s">
        <v>1019</v>
      </c>
      <c r="BV79" s="1251" t="s">
        <v>1020</v>
      </c>
      <c r="BW79" s="1254" t="s">
        <v>1021</v>
      </c>
      <c r="BX79" s="1251" t="s">
        <v>1022</v>
      </c>
      <c r="BY79" s="1253" t="s">
        <v>1017</v>
      </c>
      <c r="BZ79" s="1251" t="s">
        <v>1018</v>
      </c>
      <c r="CA79" s="1254" t="s">
        <v>1019</v>
      </c>
      <c r="CB79" s="1251" t="s">
        <v>1020</v>
      </c>
      <c r="CC79" s="1254" t="s">
        <v>1021</v>
      </c>
      <c r="CD79" s="1368" t="s">
        <v>1022</v>
      </c>
    </row>
    <row r="80" spans="1:82" ht="15" customHeight="1" thickTop="1">
      <c r="A80" s="1970" t="s">
        <v>956</v>
      </c>
      <c r="B80" s="1973" t="s">
        <v>515</v>
      </c>
      <c r="C80" s="1975" t="s">
        <v>494</v>
      </c>
      <c r="D80" s="162" t="s">
        <v>414</v>
      </c>
      <c r="E80" s="637"/>
      <c r="F80" s="1369"/>
      <c r="G80" s="1370"/>
      <c r="H80" s="1371"/>
      <c r="I80" s="1371"/>
      <c r="J80" s="1371"/>
      <c r="K80" s="1371"/>
      <c r="L80" s="1371"/>
      <c r="M80" s="1371"/>
      <c r="N80" s="1371"/>
      <c r="O80" s="1371"/>
      <c r="P80" s="1371"/>
      <c r="Q80" s="1371"/>
      <c r="R80" s="1369"/>
      <c r="S80" s="637"/>
      <c r="T80" s="1369"/>
      <c r="U80" s="1370"/>
      <c r="V80" s="1371"/>
      <c r="W80" s="1371"/>
      <c r="X80" s="1371"/>
      <c r="Y80" s="1371"/>
      <c r="Z80" s="1371"/>
      <c r="AA80" s="1371"/>
      <c r="AB80" s="1371"/>
      <c r="AC80" s="1371"/>
      <c r="AD80" s="1371"/>
      <c r="AE80" s="1371"/>
      <c r="AF80" s="1372"/>
      <c r="AH80" s="1373"/>
      <c r="AI80" s="1371"/>
      <c r="AJ80" s="1371"/>
      <c r="AK80" s="1371"/>
      <c r="AL80" s="1371"/>
      <c r="AM80" s="1369"/>
      <c r="AN80" s="1374"/>
      <c r="AO80" s="1371"/>
      <c r="AP80" s="1371"/>
      <c r="AQ80" s="1371"/>
      <c r="AR80" s="1371"/>
      <c r="AS80" s="1369"/>
      <c r="AT80" s="1374"/>
      <c r="AU80" s="1371"/>
      <c r="AV80" s="1371"/>
      <c r="AW80" s="1371"/>
      <c r="AX80" s="1371"/>
      <c r="AY80" s="1369"/>
      <c r="AZ80" s="1374"/>
      <c r="BA80" s="1371"/>
      <c r="BB80" s="1371"/>
      <c r="BC80" s="1371"/>
      <c r="BD80" s="1371"/>
      <c r="BE80" s="1372"/>
      <c r="BG80" s="1373"/>
      <c r="BH80" s="1371"/>
      <c r="BI80" s="1371"/>
      <c r="BJ80" s="1371"/>
      <c r="BK80" s="1371"/>
      <c r="BL80" s="1369"/>
      <c r="BM80" s="1374"/>
      <c r="BN80" s="1371"/>
      <c r="BO80" s="1371"/>
      <c r="BP80" s="1371"/>
      <c r="BQ80" s="1371"/>
      <c r="BR80" s="1369"/>
      <c r="BS80" s="1374"/>
      <c r="BT80" s="1371"/>
      <c r="BU80" s="1371"/>
      <c r="BV80" s="1371"/>
      <c r="BW80" s="1371"/>
      <c r="BX80" s="1369"/>
      <c r="BY80" s="1374"/>
      <c r="BZ80" s="1371"/>
      <c r="CA80" s="1371"/>
      <c r="CB80" s="1371"/>
      <c r="CC80" s="1371"/>
      <c r="CD80" s="1372"/>
    </row>
    <row r="81" spans="1:82" ht="15" customHeight="1">
      <c r="A81" s="1971"/>
      <c r="B81" s="1973"/>
      <c r="C81" s="1975"/>
      <c r="D81" s="190" t="s">
        <v>11</v>
      </c>
      <c r="E81" s="650"/>
      <c r="F81" s="1375"/>
      <c r="G81" s="1376"/>
      <c r="H81" s="1377"/>
      <c r="I81" s="1377"/>
      <c r="J81" s="1377"/>
      <c r="K81" s="1377"/>
      <c r="L81" s="1377"/>
      <c r="M81" s="1377"/>
      <c r="N81" s="1377"/>
      <c r="O81" s="1377"/>
      <c r="P81" s="1377"/>
      <c r="Q81" s="1377"/>
      <c r="R81" s="1375"/>
      <c r="S81" s="650"/>
      <c r="T81" s="1375"/>
      <c r="U81" s="1376"/>
      <c r="V81" s="1377"/>
      <c r="W81" s="1377"/>
      <c r="X81" s="1377"/>
      <c r="Y81" s="1377"/>
      <c r="Z81" s="1377"/>
      <c r="AA81" s="1377"/>
      <c r="AB81" s="1377"/>
      <c r="AC81" s="1377"/>
      <c r="AD81" s="1377"/>
      <c r="AE81" s="1377"/>
      <c r="AF81" s="1378"/>
      <c r="AH81" s="1379"/>
      <c r="AI81" s="1377"/>
      <c r="AJ81" s="1377"/>
      <c r="AK81" s="1377"/>
      <c r="AL81" s="1377"/>
      <c r="AM81" s="1375"/>
      <c r="AN81" s="1380"/>
      <c r="AO81" s="1377"/>
      <c r="AP81" s="1377"/>
      <c r="AQ81" s="1377"/>
      <c r="AR81" s="1377"/>
      <c r="AS81" s="1375"/>
      <c r="AT81" s="1380"/>
      <c r="AU81" s="1377"/>
      <c r="AV81" s="1377"/>
      <c r="AW81" s="1377"/>
      <c r="AX81" s="1377"/>
      <c r="AY81" s="1375"/>
      <c r="AZ81" s="1380"/>
      <c r="BA81" s="1377"/>
      <c r="BB81" s="1377"/>
      <c r="BC81" s="1377"/>
      <c r="BD81" s="1377"/>
      <c r="BE81" s="1378"/>
      <c r="BG81" s="1379"/>
      <c r="BH81" s="1377"/>
      <c r="BI81" s="1377"/>
      <c r="BJ81" s="1377"/>
      <c r="BK81" s="1377"/>
      <c r="BL81" s="1375"/>
      <c r="BM81" s="1380"/>
      <c r="BN81" s="1377"/>
      <c r="BO81" s="1377"/>
      <c r="BP81" s="1377"/>
      <c r="BQ81" s="1377"/>
      <c r="BR81" s="1375"/>
      <c r="BS81" s="1380"/>
      <c r="BT81" s="1377"/>
      <c r="BU81" s="1377"/>
      <c r="BV81" s="1377"/>
      <c r="BW81" s="1377"/>
      <c r="BX81" s="1375"/>
      <c r="BY81" s="1380"/>
      <c r="BZ81" s="1377"/>
      <c r="CA81" s="1377"/>
      <c r="CB81" s="1377"/>
      <c r="CC81" s="1377"/>
      <c r="CD81" s="1378"/>
    </row>
    <row r="82" spans="1:82" ht="15" customHeight="1">
      <c r="A82" s="1971"/>
      <c r="B82" s="1973"/>
      <c r="C82" s="1975"/>
      <c r="D82" s="157" t="s">
        <v>4</v>
      </c>
      <c r="E82" s="1381"/>
      <c r="F82" s="1375"/>
      <c r="G82" s="1376"/>
      <c r="H82" s="1377"/>
      <c r="I82" s="1377"/>
      <c r="J82" s="1377"/>
      <c r="K82" s="1377"/>
      <c r="L82" s="1377"/>
      <c r="M82" s="1377"/>
      <c r="N82" s="1377"/>
      <c r="O82" s="1377"/>
      <c r="P82" s="1377"/>
      <c r="Q82" s="1377"/>
      <c r="R82" s="1375"/>
      <c r="S82" s="1381"/>
      <c r="T82" s="1375"/>
      <c r="U82" s="1376"/>
      <c r="V82" s="1377"/>
      <c r="W82" s="1377"/>
      <c r="X82" s="1377"/>
      <c r="Y82" s="1377"/>
      <c r="Z82" s="1377"/>
      <c r="AA82" s="1377"/>
      <c r="AB82" s="1377"/>
      <c r="AC82" s="1377"/>
      <c r="AD82" s="1377"/>
      <c r="AE82" s="1377"/>
      <c r="AF82" s="1378"/>
      <c r="AH82" s="1379"/>
      <c r="AI82" s="1377"/>
      <c r="AJ82" s="1377"/>
      <c r="AK82" s="1377"/>
      <c r="AL82" s="1377"/>
      <c r="AM82" s="1375"/>
      <c r="AN82" s="1380"/>
      <c r="AO82" s="1377"/>
      <c r="AP82" s="1377"/>
      <c r="AQ82" s="1377"/>
      <c r="AR82" s="1377"/>
      <c r="AS82" s="1375"/>
      <c r="AT82" s="1380"/>
      <c r="AU82" s="1377"/>
      <c r="AV82" s="1377"/>
      <c r="AW82" s="1377"/>
      <c r="AX82" s="1377"/>
      <c r="AY82" s="1375"/>
      <c r="AZ82" s="1380"/>
      <c r="BA82" s="1377"/>
      <c r="BB82" s="1377"/>
      <c r="BC82" s="1377"/>
      <c r="BD82" s="1377"/>
      <c r="BE82" s="1378"/>
      <c r="BG82" s="1379"/>
      <c r="BH82" s="1377"/>
      <c r="BI82" s="1377"/>
      <c r="BJ82" s="1377"/>
      <c r="BK82" s="1377"/>
      <c r="BL82" s="1375"/>
      <c r="BM82" s="1380"/>
      <c r="BN82" s="1377"/>
      <c r="BO82" s="1377"/>
      <c r="BP82" s="1377"/>
      <c r="BQ82" s="1377"/>
      <c r="BR82" s="1375"/>
      <c r="BS82" s="1380"/>
      <c r="BT82" s="1377"/>
      <c r="BU82" s="1377"/>
      <c r="BV82" s="1377"/>
      <c r="BW82" s="1377"/>
      <c r="BX82" s="1375"/>
      <c r="BY82" s="1380"/>
      <c r="BZ82" s="1377"/>
      <c r="CA82" s="1377"/>
      <c r="CB82" s="1377"/>
      <c r="CC82" s="1377"/>
      <c r="CD82" s="1378"/>
    </row>
    <row r="83" spans="1:82" ht="15" customHeight="1">
      <c r="A83" s="1971"/>
      <c r="B83" s="1973"/>
      <c r="C83" s="1975"/>
      <c r="D83" s="158" t="s">
        <v>415</v>
      </c>
      <c r="E83" s="650"/>
      <c r="F83" s="1382"/>
      <c r="G83" s="1376"/>
      <c r="H83" s="1377"/>
      <c r="I83" s="1377"/>
      <c r="J83" s="1377"/>
      <c r="K83" s="1377"/>
      <c r="L83" s="1377"/>
      <c r="M83" s="1377"/>
      <c r="N83" s="1377"/>
      <c r="O83" s="1377"/>
      <c r="P83" s="1377"/>
      <c r="Q83" s="1377"/>
      <c r="R83" s="1375"/>
      <c r="S83" s="650"/>
      <c r="T83" s="1382"/>
      <c r="U83" s="1376"/>
      <c r="V83" s="1377"/>
      <c r="W83" s="1377"/>
      <c r="X83" s="1377"/>
      <c r="Y83" s="1377"/>
      <c r="Z83" s="1377"/>
      <c r="AA83" s="1377"/>
      <c r="AB83" s="1377"/>
      <c r="AC83" s="1377"/>
      <c r="AD83" s="1377"/>
      <c r="AE83" s="1377"/>
      <c r="AF83" s="1378"/>
      <c r="AH83" s="1379"/>
      <c r="AI83" s="1377"/>
      <c r="AJ83" s="1377"/>
      <c r="AK83" s="1377"/>
      <c r="AL83" s="1377"/>
      <c r="AM83" s="1375"/>
      <c r="AN83" s="1380"/>
      <c r="AO83" s="1377"/>
      <c r="AP83" s="1377"/>
      <c r="AQ83" s="1377"/>
      <c r="AR83" s="1377"/>
      <c r="AS83" s="1375"/>
      <c r="AT83" s="1380"/>
      <c r="AU83" s="1377"/>
      <c r="AV83" s="1377"/>
      <c r="AW83" s="1377"/>
      <c r="AX83" s="1377"/>
      <c r="AY83" s="1375"/>
      <c r="AZ83" s="1380"/>
      <c r="BA83" s="1377"/>
      <c r="BB83" s="1377"/>
      <c r="BC83" s="1377"/>
      <c r="BD83" s="1377"/>
      <c r="BE83" s="1378"/>
      <c r="BG83" s="1379"/>
      <c r="BH83" s="1377"/>
      <c r="BI83" s="1377"/>
      <c r="BJ83" s="1377"/>
      <c r="BK83" s="1377"/>
      <c r="BL83" s="1375"/>
      <c r="BM83" s="1380"/>
      <c r="BN83" s="1377"/>
      <c r="BO83" s="1377"/>
      <c r="BP83" s="1377"/>
      <c r="BQ83" s="1377"/>
      <c r="BR83" s="1375"/>
      <c r="BS83" s="1380"/>
      <c r="BT83" s="1377"/>
      <c r="BU83" s="1377"/>
      <c r="BV83" s="1377"/>
      <c r="BW83" s="1377"/>
      <c r="BX83" s="1375"/>
      <c r="BY83" s="1380"/>
      <c r="BZ83" s="1377"/>
      <c r="CA83" s="1377"/>
      <c r="CB83" s="1377"/>
      <c r="CC83" s="1377"/>
      <c r="CD83" s="1378"/>
    </row>
    <row r="84" spans="1:82" ht="15" customHeight="1">
      <c r="A84" s="1971"/>
      <c r="B84" s="1973"/>
      <c r="C84" s="1975"/>
      <c r="D84" s="158" t="s">
        <v>416</v>
      </c>
      <c r="E84" s="650"/>
      <c r="F84" s="1375"/>
      <c r="G84" s="1376"/>
      <c r="H84" s="1377"/>
      <c r="I84" s="1377"/>
      <c r="J84" s="1377"/>
      <c r="K84" s="1377"/>
      <c r="L84" s="1377"/>
      <c r="M84" s="1377"/>
      <c r="N84" s="1377"/>
      <c r="O84" s="1377"/>
      <c r="P84" s="1377"/>
      <c r="Q84" s="1377"/>
      <c r="R84" s="1375"/>
      <c r="S84" s="650"/>
      <c r="T84" s="1375"/>
      <c r="U84" s="1376"/>
      <c r="V84" s="1377"/>
      <c r="W84" s="1377"/>
      <c r="X84" s="1377"/>
      <c r="Y84" s="1377"/>
      <c r="Z84" s="1377"/>
      <c r="AA84" s="1377"/>
      <c r="AB84" s="1377"/>
      <c r="AC84" s="1377"/>
      <c r="AD84" s="1377"/>
      <c r="AE84" s="1377"/>
      <c r="AF84" s="1378"/>
      <c r="AH84" s="1379"/>
      <c r="AI84" s="1377"/>
      <c r="AJ84" s="1377"/>
      <c r="AK84" s="1377"/>
      <c r="AL84" s="1377"/>
      <c r="AM84" s="1375"/>
      <c r="AN84" s="1380"/>
      <c r="AO84" s="1377"/>
      <c r="AP84" s="1377"/>
      <c r="AQ84" s="1377"/>
      <c r="AR84" s="1377"/>
      <c r="AS84" s="1375"/>
      <c r="AT84" s="1380"/>
      <c r="AU84" s="1377"/>
      <c r="AV84" s="1377"/>
      <c r="AW84" s="1377"/>
      <c r="AX84" s="1377"/>
      <c r="AY84" s="1375"/>
      <c r="AZ84" s="1380"/>
      <c r="BA84" s="1377"/>
      <c r="BB84" s="1377"/>
      <c r="BC84" s="1377"/>
      <c r="BD84" s="1377"/>
      <c r="BE84" s="1378"/>
      <c r="BG84" s="1379"/>
      <c r="BH84" s="1377"/>
      <c r="BI84" s="1377"/>
      <c r="BJ84" s="1377"/>
      <c r="BK84" s="1377"/>
      <c r="BL84" s="1375"/>
      <c r="BM84" s="1380"/>
      <c r="BN84" s="1377"/>
      <c r="BO84" s="1377"/>
      <c r="BP84" s="1377"/>
      <c r="BQ84" s="1377"/>
      <c r="BR84" s="1375"/>
      <c r="BS84" s="1380"/>
      <c r="BT84" s="1377"/>
      <c r="BU84" s="1377"/>
      <c r="BV84" s="1377"/>
      <c r="BW84" s="1377"/>
      <c r="BX84" s="1375"/>
      <c r="BY84" s="1380"/>
      <c r="BZ84" s="1377"/>
      <c r="CA84" s="1377"/>
      <c r="CB84" s="1377"/>
      <c r="CC84" s="1377"/>
      <c r="CD84" s="1378"/>
    </row>
    <row r="85" spans="1:82" ht="15" customHeight="1">
      <c r="A85" s="1971"/>
      <c r="B85" s="1973"/>
      <c r="C85" s="1975"/>
      <c r="D85" s="157" t="s">
        <v>10</v>
      </c>
      <c r="E85" s="1383"/>
      <c r="F85" s="1375"/>
      <c r="G85" s="1384"/>
      <c r="H85" s="1385"/>
      <c r="I85" s="1385"/>
      <c r="J85" s="1385"/>
      <c r="K85" s="1385"/>
      <c r="L85" s="1385"/>
      <c r="M85" s="1385"/>
      <c r="N85" s="1385"/>
      <c r="O85" s="1385"/>
      <c r="P85" s="1385"/>
      <c r="Q85" s="1385"/>
      <c r="R85" s="1386"/>
      <c r="S85" s="1383"/>
      <c r="T85" s="1375"/>
      <c r="U85" s="1384"/>
      <c r="V85" s="1385"/>
      <c r="W85" s="1385"/>
      <c r="X85" s="1385"/>
      <c r="Y85" s="1385"/>
      <c r="Z85" s="1385"/>
      <c r="AA85" s="1385"/>
      <c r="AB85" s="1385"/>
      <c r="AC85" s="1385"/>
      <c r="AD85" s="1385"/>
      <c r="AE85" s="1385"/>
      <c r="AF85" s="1387"/>
      <c r="AH85" s="1379"/>
      <c r="AI85" s="1385"/>
      <c r="AJ85" s="1377"/>
      <c r="AK85" s="1385"/>
      <c r="AL85" s="1377"/>
      <c r="AM85" s="1386"/>
      <c r="AN85" s="1380"/>
      <c r="AO85" s="1385"/>
      <c r="AP85" s="1377"/>
      <c r="AQ85" s="1385"/>
      <c r="AR85" s="1377"/>
      <c r="AS85" s="1386"/>
      <c r="AT85" s="1380"/>
      <c r="AU85" s="1385"/>
      <c r="AV85" s="1377"/>
      <c r="AW85" s="1385"/>
      <c r="AX85" s="1377"/>
      <c r="AY85" s="1386"/>
      <c r="AZ85" s="1380"/>
      <c r="BA85" s="1385"/>
      <c r="BB85" s="1377"/>
      <c r="BC85" s="1385"/>
      <c r="BD85" s="1377"/>
      <c r="BE85" s="1387"/>
      <c r="BG85" s="1379"/>
      <c r="BH85" s="1385"/>
      <c r="BI85" s="1377"/>
      <c r="BJ85" s="1385"/>
      <c r="BK85" s="1377"/>
      <c r="BL85" s="1386"/>
      <c r="BM85" s="1380"/>
      <c r="BN85" s="1385"/>
      <c r="BO85" s="1377"/>
      <c r="BP85" s="1385"/>
      <c r="BQ85" s="1377"/>
      <c r="BR85" s="1386"/>
      <c r="BS85" s="1380"/>
      <c r="BT85" s="1385"/>
      <c r="BU85" s="1377"/>
      <c r="BV85" s="1385"/>
      <c r="BW85" s="1377"/>
      <c r="BX85" s="1386"/>
      <c r="BY85" s="1380"/>
      <c r="BZ85" s="1385"/>
      <c r="CA85" s="1377"/>
      <c r="CB85" s="1385"/>
      <c r="CC85" s="1377"/>
      <c r="CD85" s="1387"/>
    </row>
    <row r="86" spans="1:82" ht="15" customHeight="1">
      <c r="A86" s="1971"/>
      <c r="B86" s="1973"/>
      <c r="C86" s="1975"/>
      <c r="D86" s="159" t="s">
        <v>417</v>
      </c>
      <c r="E86" s="1383"/>
      <c r="F86" s="1375"/>
      <c r="G86" s="1384"/>
      <c r="H86" s="1385"/>
      <c r="I86" s="1385"/>
      <c r="J86" s="1385"/>
      <c r="K86" s="1385"/>
      <c r="L86" s="1385"/>
      <c r="M86" s="1385"/>
      <c r="N86" s="1385"/>
      <c r="O86" s="1385"/>
      <c r="P86" s="1385"/>
      <c r="Q86" s="1385"/>
      <c r="R86" s="1386"/>
      <c r="S86" s="1383"/>
      <c r="T86" s="1375"/>
      <c r="U86" s="1384"/>
      <c r="V86" s="1385"/>
      <c r="W86" s="1385"/>
      <c r="X86" s="1385"/>
      <c r="Y86" s="1385"/>
      <c r="Z86" s="1385"/>
      <c r="AA86" s="1385"/>
      <c r="AB86" s="1385"/>
      <c r="AC86" s="1385"/>
      <c r="AD86" s="1385"/>
      <c r="AE86" s="1385"/>
      <c r="AF86" s="1387"/>
      <c r="AH86" s="1379"/>
      <c r="AI86" s="1385"/>
      <c r="AJ86" s="1377"/>
      <c r="AK86" s="1385"/>
      <c r="AL86" s="1377"/>
      <c r="AM86" s="1386"/>
      <c r="AN86" s="1380"/>
      <c r="AO86" s="1385"/>
      <c r="AP86" s="1377"/>
      <c r="AQ86" s="1385"/>
      <c r="AR86" s="1377"/>
      <c r="AS86" s="1386"/>
      <c r="AT86" s="1380"/>
      <c r="AU86" s="1385"/>
      <c r="AV86" s="1377"/>
      <c r="AW86" s="1385"/>
      <c r="AX86" s="1377"/>
      <c r="AY86" s="1386"/>
      <c r="AZ86" s="1380"/>
      <c r="BA86" s="1385"/>
      <c r="BB86" s="1377"/>
      <c r="BC86" s="1385"/>
      <c r="BD86" s="1377"/>
      <c r="BE86" s="1387"/>
      <c r="BG86" s="1379"/>
      <c r="BH86" s="1385"/>
      <c r="BI86" s="1377"/>
      <c r="BJ86" s="1385"/>
      <c r="BK86" s="1377"/>
      <c r="BL86" s="1386"/>
      <c r="BM86" s="1380"/>
      <c r="BN86" s="1385"/>
      <c r="BO86" s="1377"/>
      <c r="BP86" s="1385"/>
      <c r="BQ86" s="1377"/>
      <c r="BR86" s="1386"/>
      <c r="BS86" s="1380"/>
      <c r="BT86" s="1385"/>
      <c r="BU86" s="1377"/>
      <c r="BV86" s="1385"/>
      <c r="BW86" s="1377"/>
      <c r="BX86" s="1386"/>
      <c r="BY86" s="1380"/>
      <c r="BZ86" s="1385"/>
      <c r="CA86" s="1377"/>
      <c r="CB86" s="1385"/>
      <c r="CC86" s="1377"/>
      <c r="CD86" s="1387"/>
    </row>
    <row r="87" spans="1:82" ht="15" customHeight="1">
      <c r="A87" s="1971"/>
      <c r="B87" s="1973"/>
      <c r="C87" s="1975"/>
      <c r="D87" s="160" t="s">
        <v>418</v>
      </c>
      <c r="E87" s="668"/>
      <c r="F87" s="1375"/>
      <c r="G87" s="1376"/>
      <c r="H87" s="1377"/>
      <c r="I87" s="1377"/>
      <c r="J87" s="1377"/>
      <c r="K87" s="1377"/>
      <c r="L87" s="1377"/>
      <c r="M87" s="1377"/>
      <c r="N87" s="1377"/>
      <c r="O87" s="1377"/>
      <c r="P87" s="1377"/>
      <c r="Q87" s="1377"/>
      <c r="R87" s="1375"/>
      <c r="S87" s="668"/>
      <c r="T87" s="1375"/>
      <c r="U87" s="1376"/>
      <c r="V87" s="1377"/>
      <c r="W87" s="1377"/>
      <c r="X87" s="1377"/>
      <c r="Y87" s="1377"/>
      <c r="Z87" s="1377"/>
      <c r="AA87" s="1377"/>
      <c r="AB87" s="1377"/>
      <c r="AC87" s="1377"/>
      <c r="AD87" s="1377"/>
      <c r="AE87" s="1377"/>
      <c r="AF87" s="1378"/>
      <c r="AH87" s="1379"/>
      <c r="AI87" s="1377"/>
      <c r="AJ87" s="1377"/>
      <c r="AK87" s="1377"/>
      <c r="AL87" s="1377"/>
      <c r="AM87" s="1375"/>
      <c r="AN87" s="1380"/>
      <c r="AO87" s="1377"/>
      <c r="AP87" s="1377"/>
      <c r="AQ87" s="1377"/>
      <c r="AR87" s="1377"/>
      <c r="AS87" s="1375"/>
      <c r="AT87" s="1380"/>
      <c r="AU87" s="1377"/>
      <c r="AV87" s="1377"/>
      <c r="AW87" s="1377"/>
      <c r="AX87" s="1377"/>
      <c r="AY87" s="1375"/>
      <c r="AZ87" s="1380"/>
      <c r="BA87" s="1377"/>
      <c r="BB87" s="1377"/>
      <c r="BC87" s="1377"/>
      <c r="BD87" s="1377"/>
      <c r="BE87" s="1378"/>
      <c r="BG87" s="1379"/>
      <c r="BH87" s="1377"/>
      <c r="BI87" s="1377"/>
      <c r="BJ87" s="1377"/>
      <c r="BK87" s="1377"/>
      <c r="BL87" s="1375"/>
      <c r="BM87" s="1380"/>
      <c r="BN87" s="1377"/>
      <c r="BO87" s="1377"/>
      <c r="BP87" s="1377"/>
      <c r="BQ87" s="1377"/>
      <c r="BR87" s="1375"/>
      <c r="BS87" s="1380"/>
      <c r="BT87" s="1377"/>
      <c r="BU87" s="1377"/>
      <c r="BV87" s="1377"/>
      <c r="BW87" s="1377"/>
      <c r="BX87" s="1375"/>
      <c r="BY87" s="1380"/>
      <c r="BZ87" s="1377"/>
      <c r="CA87" s="1377"/>
      <c r="CB87" s="1377"/>
      <c r="CC87" s="1377"/>
      <c r="CD87" s="1378"/>
    </row>
    <row r="88" spans="1:82" ht="15" customHeight="1">
      <c r="A88" s="1971"/>
      <c r="B88" s="1973"/>
      <c r="C88" s="1975"/>
      <c r="D88" s="160" t="s">
        <v>419</v>
      </c>
      <c r="E88" s="668"/>
      <c r="F88" s="1375"/>
      <c r="G88" s="1376"/>
      <c r="H88" s="1377"/>
      <c r="I88" s="1377"/>
      <c r="J88" s="1377"/>
      <c r="K88" s="1377"/>
      <c r="L88" s="1377"/>
      <c r="M88" s="1377"/>
      <c r="N88" s="1377"/>
      <c r="O88" s="1377"/>
      <c r="P88" s="1377"/>
      <c r="Q88" s="1377"/>
      <c r="R88" s="1375"/>
      <c r="S88" s="668"/>
      <c r="T88" s="1375"/>
      <c r="U88" s="1376"/>
      <c r="V88" s="1377"/>
      <c r="W88" s="1377"/>
      <c r="X88" s="1377"/>
      <c r="Y88" s="1377"/>
      <c r="Z88" s="1377"/>
      <c r="AA88" s="1377"/>
      <c r="AB88" s="1377"/>
      <c r="AC88" s="1377"/>
      <c r="AD88" s="1377"/>
      <c r="AE88" s="1377"/>
      <c r="AF88" s="1378"/>
      <c r="AH88" s="1379"/>
      <c r="AI88" s="1377"/>
      <c r="AJ88" s="1377"/>
      <c r="AK88" s="1377"/>
      <c r="AL88" s="1377"/>
      <c r="AM88" s="1375"/>
      <c r="AN88" s="1380"/>
      <c r="AO88" s="1377"/>
      <c r="AP88" s="1377"/>
      <c r="AQ88" s="1377"/>
      <c r="AR88" s="1377"/>
      <c r="AS88" s="1375"/>
      <c r="AT88" s="1380"/>
      <c r="AU88" s="1377"/>
      <c r="AV88" s="1377"/>
      <c r="AW88" s="1377"/>
      <c r="AX88" s="1377"/>
      <c r="AY88" s="1375"/>
      <c r="AZ88" s="1380"/>
      <c r="BA88" s="1377"/>
      <c r="BB88" s="1377"/>
      <c r="BC88" s="1377"/>
      <c r="BD88" s="1377"/>
      <c r="BE88" s="1378"/>
      <c r="BG88" s="1379"/>
      <c r="BH88" s="1377"/>
      <c r="BI88" s="1377"/>
      <c r="BJ88" s="1377"/>
      <c r="BK88" s="1377"/>
      <c r="BL88" s="1375"/>
      <c r="BM88" s="1380"/>
      <c r="BN88" s="1377"/>
      <c r="BO88" s="1377"/>
      <c r="BP88" s="1377"/>
      <c r="BQ88" s="1377"/>
      <c r="BR88" s="1375"/>
      <c r="BS88" s="1380"/>
      <c r="BT88" s="1377"/>
      <c r="BU88" s="1377"/>
      <c r="BV88" s="1377"/>
      <c r="BW88" s="1377"/>
      <c r="BX88" s="1375"/>
      <c r="BY88" s="1380"/>
      <c r="BZ88" s="1377"/>
      <c r="CA88" s="1377"/>
      <c r="CB88" s="1377"/>
      <c r="CC88" s="1377"/>
      <c r="CD88" s="1378"/>
    </row>
    <row r="89" spans="1:82" ht="15" customHeight="1">
      <c r="A89" s="1971"/>
      <c r="B89" s="1973"/>
      <c r="C89" s="1975"/>
      <c r="D89" s="159" t="s">
        <v>420</v>
      </c>
      <c r="E89" s="650"/>
      <c r="F89" s="1375"/>
      <c r="G89" s="1376"/>
      <c r="H89" s="1377"/>
      <c r="I89" s="1377"/>
      <c r="J89" s="1377"/>
      <c r="K89" s="1377"/>
      <c r="L89" s="1377"/>
      <c r="M89" s="1377"/>
      <c r="N89" s="1377"/>
      <c r="O89" s="1377"/>
      <c r="P89" s="1377"/>
      <c r="Q89" s="1377"/>
      <c r="R89" s="1375"/>
      <c r="S89" s="650"/>
      <c r="T89" s="1375"/>
      <c r="U89" s="1376"/>
      <c r="V89" s="1377"/>
      <c r="W89" s="1377"/>
      <c r="X89" s="1377"/>
      <c r="Y89" s="1377"/>
      <c r="Z89" s="1377"/>
      <c r="AA89" s="1377"/>
      <c r="AB89" s="1377"/>
      <c r="AC89" s="1377"/>
      <c r="AD89" s="1377"/>
      <c r="AE89" s="1377"/>
      <c r="AF89" s="1378"/>
      <c r="AH89" s="1379"/>
      <c r="AI89" s="1377"/>
      <c r="AJ89" s="1377"/>
      <c r="AK89" s="1377"/>
      <c r="AL89" s="1377"/>
      <c r="AM89" s="1375"/>
      <c r="AN89" s="1380"/>
      <c r="AO89" s="1377"/>
      <c r="AP89" s="1377"/>
      <c r="AQ89" s="1377"/>
      <c r="AR89" s="1377"/>
      <c r="AS89" s="1375"/>
      <c r="AT89" s="1380"/>
      <c r="AU89" s="1377"/>
      <c r="AV89" s="1377"/>
      <c r="AW89" s="1377"/>
      <c r="AX89" s="1377"/>
      <c r="AY89" s="1375"/>
      <c r="AZ89" s="1380"/>
      <c r="BA89" s="1377"/>
      <c r="BB89" s="1377"/>
      <c r="BC89" s="1377"/>
      <c r="BD89" s="1377"/>
      <c r="BE89" s="1378"/>
      <c r="BG89" s="1379"/>
      <c r="BH89" s="1377"/>
      <c r="BI89" s="1377"/>
      <c r="BJ89" s="1377"/>
      <c r="BK89" s="1377"/>
      <c r="BL89" s="1375"/>
      <c r="BM89" s="1380"/>
      <c r="BN89" s="1377"/>
      <c r="BO89" s="1377"/>
      <c r="BP89" s="1377"/>
      <c r="BQ89" s="1377"/>
      <c r="BR89" s="1375"/>
      <c r="BS89" s="1380"/>
      <c r="BT89" s="1377"/>
      <c r="BU89" s="1377"/>
      <c r="BV89" s="1377"/>
      <c r="BW89" s="1377"/>
      <c r="BX89" s="1375"/>
      <c r="BY89" s="1380"/>
      <c r="BZ89" s="1377"/>
      <c r="CA89" s="1377"/>
      <c r="CB89" s="1377"/>
      <c r="CC89" s="1377"/>
      <c r="CD89" s="1378"/>
    </row>
    <row r="90" spans="1:82" ht="15" customHeight="1">
      <c r="A90" s="1971"/>
      <c r="B90" s="1973"/>
      <c r="C90" s="1975"/>
      <c r="D90" s="159" t="s">
        <v>421</v>
      </c>
      <c r="E90" s="1383"/>
      <c r="F90" s="1375"/>
      <c r="G90" s="1384"/>
      <c r="H90" s="1385"/>
      <c r="I90" s="1385"/>
      <c r="J90" s="1385"/>
      <c r="K90" s="1385"/>
      <c r="L90" s="1385"/>
      <c r="M90" s="1385"/>
      <c r="N90" s="1385"/>
      <c r="O90" s="1385"/>
      <c r="P90" s="1385"/>
      <c r="Q90" s="1385"/>
      <c r="R90" s="1386"/>
      <c r="S90" s="1383"/>
      <c r="T90" s="1375"/>
      <c r="U90" s="1384"/>
      <c r="V90" s="1385"/>
      <c r="W90" s="1385"/>
      <c r="X90" s="1385"/>
      <c r="Y90" s="1385"/>
      <c r="Z90" s="1385"/>
      <c r="AA90" s="1385"/>
      <c r="AB90" s="1385"/>
      <c r="AC90" s="1385"/>
      <c r="AD90" s="1385"/>
      <c r="AE90" s="1385"/>
      <c r="AF90" s="1387"/>
      <c r="AH90" s="1379"/>
      <c r="AI90" s="1385"/>
      <c r="AJ90" s="1377"/>
      <c r="AK90" s="1385"/>
      <c r="AL90" s="1377"/>
      <c r="AM90" s="1386"/>
      <c r="AN90" s="1380"/>
      <c r="AO90" s="1385"/>
      <c r="AP90" s="1377"/>
      <c r="AQ90" s="1385"/>
      <c r="AR90" s="1377"/>
      <c r="AS90" s="1386"/>
      <c r="AT90" s="1380"/>
      <c r="AU90" s="1385"/>
      <c r="AV90" s="1377"/>
      <c r="AW90" s="1385"/>
      <c r="AX90" s="1377"/>
      <c r="AY90" s="1386"/>
      <c r="AZ90" s="1380"/>
      <c r="BA90" s="1385"/>
      <c r="BB90" s="1377"/>
      <c r="BC90" s="1385"/>
      <c r="BD90" s="1377"/>
      <c r="BE90" s="1387"/>
      <c r="BG90" s="1379"/>
      <c r="BH90" s="1385"/>
      <c r="BI90" s="1377"/>
      <c r="BJ90" s="1385"/>
      <c r="BK90" s="1377"/>
      <c r="BL90" s="1386"/>
      <c r="BM90" s="1380"/>
      <c r="BN90" s="1385"/>
      <c r="BO90" s="1377"/>
      <c r="BP90" s="1385"/>
      <c r="BQ90" s="1377"/>
      <c r="BR90" s="1386"/>
      <c r="BS90" s="1380"/>
      <c r="BT90" s="1385"/>
      <c r="BU90" s="1377"/>
      <c r="BV90" s="1385"/>
      <c r="BW90" s="1377"/>
      <c r="BX90" s="1386"/>
      <c r="BY90" s="1380"/>
      <c r="BZ90" s="1385"/>
      <c r="CA90" s="1377"/>
      <c r="CB90" s="1385"/>
      <c r="CC90" s="1377"/>
      <c r="CD90" s="1387"/>
    </row>
    <row r="91" spans="1:82" ht="15" customHeight="1">
      <c r="A91" s="1971"/>
      <c r="B91" s="1973"/>
      <c r="C91" s="1975"/>
      <c r="D91" s="160" t="s">
        <v>422</v>
      </c>
      <c r="E91" s="650"/>
      <c r="F91" s="1375"/>
      <c r="G91" s="1376"/>
      <c r="H91" s="1377"/>
      <c r="I91" s="1377"/>
      <c r="J91" s="1377"/>
      <c r="K91" s="1377"/>
      <c r="L91" s="1377"/>
      <c r="M91" s="1377"/>
      <c r="N91" s="1377"/>
      <c r="O91" s="1377"/>
      <c r="P91" s="1377"/>
      <c r="Q91" s="1377"/>
      <c r="R91" s="1375"/>
      <c r="S91" s="650"/>
      <c r="T91" s="1375"/>
      <c r="U91" s="1376"/>
      <c r="V91" s="1377"/>
      <c r="W91" s="1377"/>
      <c r="X91" s="1377"/>
      <c r="Y91" s="1377"/>
      <c r="Z91" s="1377"/>
      <c r="AA91" s="1377"/>
      <c r="AB91" s="1377"/>
      <c r="AC91" s="1377"/>
      <c r="AD91" s="1377"/>
      <c r="AE91" s="1377"/>
      <c r="AF91" s="1378"/>
      <c r="AH91" s="1379"/>
      <c r="AI91" s="1377"/>
      <c r="AJ91" s="1377"/>
      <c r="AK91" s="1377"/>
      <c r="AL91" s="1377"/>
      <c r="AM91" s="1375"/>
      <c r="AN91" s="1380"/>
      <c r="AO91" s="1377"/>
      <c r="AP91" s="1377"/>
      <c r="AQ91" s="1377"/>
      <c r="AR91" s="1377"/>
      <c r="AS91" s="1375"/>
      <c r="AT91" s="1380"/>
      <c r="AU91" s="1377"/>
      <c r="AV91" s="1377"/>
      <c r="AW91" s="1377"/>
      <c r="AX91" s="1377"/>
      <c r="AY91" s="1375"/>
      <c r="AZ91" s="1380"/>
      <c r="BA91" s="1377"/>
      <c r="BB91" s="1377"/>
      <c r="BC91" s="1377"/>
      <c r="BD91" s="1377"/>
      <c r="BE91" s="1378"/>
      <c r="BG91" s="1379"/>
      <c r="BH91" s="1377"/>
      <c r="BI91" s="1377"/>
      <c r="BJ91" s="1377"/>
      <c r="BK91" s="1377"/>
      <c r="BL91" s="1375"/>
      <c r="BM91" s="1380"/>
      <c r="BN91" s="1377"/>
      <c r="BO91" s="1377"/>
      <c r="BP91" s="1377"/>
      <c r="BQ91" s="1377"/>
      <c r="BR91" s="1375"/>
      <c r="BS91" s="1380"/>
      <c r="BT91" s="1377"/>
      <c r="BU91" s="1377"/>
      <c r="BV91" s="1377"/>
      <c r="BW91" s="1377"/>
      <c r="BX91" s="1375"/>
      <c r="BY91" s="1380"/>
      <c r="BZ91" s="1377"/>
      <c r="CA91" s="1377"/>
      <c r="CB91" s="1377"/>
      <c r="CC91" s="1377"/>
      <c r="CD91" s="1378"/>
    </row>
    <row r="92" spans="1:82" ht="15" customHeight="1">
      <c r="A92" s="1971"/>
      <c r="B92" s="1973"/>
      <c r="C92" s="1975"/>
      <c r="D92" s="160" t="s">
        <v>423</v>
      </c>
      <c r="E92" s="650"/>
      <c r="F92" s="1375"/>
      <c r="G92" s="1376"/>
      <c r="H92" s="1377"/>
      <c r="I92" s="1377"/>
      <c r="J92" s="1377"/>
      <c r="K92" s="1377"/>
      <c r="L92" s="1377"/>
      <c r="M92" s="1377"/>
      <c r="N92" s="1377"/>
      <c r="O92" s="1377"/>
      <c r="P92" s="1377"/>
      <c r="Q92" s="1377"/>
      <c r="R92" s="1375"/>
      <c r="S92" s="650"/>
      <c r="T92" s="1375"/>
      <c r="U92" s="1376"/>
      <c r="V92" s="1377"/>
      <c r="W92" s="1377"/>
      <c r="X92" s="1377"/>
      <c r="Y92" s="1377"/>
      <c r="Z92" s="1377"/>
      <c r="AA92" s="1377"/>
      <c r="AB92" s="1377"/>
      <c r="AC92" s="1377"/>
      <c r="AD92" s="1377"/>
      <c r="AE92" s="1377"/>
      <c r="AF92" s="1378"/>
      <c r="AH92" s="1379"/>
      <c r="AI92" s="1377"/>
      <c r="AJ92" s="1377"/>
      <c r="AK92" s="1377"/>
      <c r="AL92" s="1377"/>
      <c r="AM92" s="1375"/>
      <c r="AN92" s="1380"/>
      <c r="AO92" s="1377"/>
      <c r="AP92" s="1377"/>
      <c r="AQ92" s="1377"/>
      <c r="AR92" s="1377"/>
      <c r="AS92" s="1375"/>
      <c r="AT92" s="1380"/>
      <c r="AU92" s="1377"/>
      <c r="AV92" s="1377"/>
      <c r="AW92" s="1377"/>
      <c r="AX92" s="1377"/>
      <c r="AY92" s="1375"/>
      <c r="AZ92" s="1380"/>
      <c r="BA92" s="1377"/>
      <c r="BB92" s="1377"/>
      <c r="BC92" s="1377"/>
      <c r="BD92" s="1377"/>
      <c r="BE92" s="1378"/>
      <c r="BG92" s="1379"/>
      <c r="BH92" s="1377"/>
      <c r="BI92" s="1377"/>
      <c r="BJ92" s="1377"/>
      <c r="BK92" s="1377"/>
      <c r="BL92" s="1375"/>
      <c r="BM92" s="1380"/>
      <c r="BN92" s="1377"/>
      <c r="BO92" s="1377"/>
      <c r="BP92" s="1377"/>
      <c r="BQ92" s="1377"/>
      <c r="BR92" s="1375"/>
      <c r="BS92" s="1380"/>
      <c r="BT92" s="1377"/>
      <c r="BU92" s="1377"/>
      <c r="BV92" s="1377"/>
      <c r="BW92" s="1377"/>
      <c r="BX92" s="1375"/>
      <c r="BY92" s="1380"/>
      <c r="BZ92" s="1377"/>
      <c r="CA92" s="1377"/>
      <c r="CB92" s="1377"/>
      <c r="CC92" s="1377"/>
      <c r="CD92" s="1378"/>
    </row>
    <row r="93" spans="1:82" ht="15" customHeight="1">
      <c r="A93" s="1971"/>
      <c r="B93" s="1973"/>
      <c r="C93" s="1975"/>
      <c r="D93" s="157" t="s">
        <v>322</v>
      </c>
      <c r="E93" s="650"/>
      <c r="F93" s="1375"/>
      <c r="G93" s="1376"/>
      <c r="H93" s="1377"/>
      <c r="I93" s="1377"/>
      <c r="J93" s="1377"/>
      <c r="K93" s="1377"/>
      <c r="L93" s="1377"/>
      <c r="M93" s="1377"/>
      <c r="N93" s="1377"/>
      <c r="O93" s="1377"/>
      <c r="P93" s="1377"/>
      <c r="Q93" s="1377"/>
      <c r="R93" s="1375"/>
      <c r="S93" s="650"/>
      <c r="T93" s="1375"/>
      <c r="U93" s="1376"/>
      <c r="V93" s="1377"/>
      <c r="W93" s="1377"/>
      <c r="X93" s="1377"/>
      <c r="Y93" s="1377"/>
      <c r="Z93" s="1377"/>
      <c r="AA93" s="1377"/>
      <c r="AB93" s="1377"/>
      <c r="AC93" s="1377"/>
      <c r="AD93" s="1377"/>
      <c r="AE93" s="1377"/>
      <c r="AF93" s="1378"/>
      <c r="AH93" s="1379"/>
      <c r="AI93" s="1377"/>
      <c r="AJ93" s="1377"/>
      <c r="AK93" s="1377"/>
      <c r="AL93" s="1377"/>
      <c r="AM93" s="1375"/>
      <c r="AN93" s="1380"/>
      <c r="AO93" s="1377"/>
      <c r="AP93" s="1377"/>
      <c r="AQ93" s="1377"/>
      <c r="AR93" s="1377"/>
      <c r="AS93" s="1375"/>
      <c r="AT93" s="1380"/>
      <c r="AU93" s="1377"/>
      <c r="AV93" s="1377"/>
      <c r="AW93" s="1377"/>
      <c r="AX93" s="1377"/>
      <c r="AY93" s="1375"/>
      <c r="AZ93" s="1380"/>
      <c r="BA93" s="1377"/>
      <c r="BB93" s="1377"/>
      <c r="BC93" s="1377"/>
      <c r="BD93" s="1377"/>
      <c r="BE93" s="1378"/>
      <c r="BG93" s="1379"/>
      <c r="BH93" s="1377"/>
      <c r="BI93" s="1377"/>
      <c r="BJ93" s="1377"/>
      <c r="BK93" s="1377"/>
      <c r="BL93" s="1375"/>
      <c r="BM93" s="1380"/>
      <c r="BN93" s="1377"/>
      <c r="BO93" s="1377"/>
      <c r="BP93" s="1377"/>
      <c r="BQ93" s="1377"/>
      <c r="BR93" s="1375"/>
      <c r="BS93" s="1380"/>
      <c r="BT93" s="1377"/>
      <c r="BU93" s="1377"/>
      <c r="BV93" s="1377"/>
      <c r="BW93" s="1377"/>
      <c r="BX93" s="1375"/>
      <c r="BY93" s="1380"/>
      <c r="BZ93" s="1377"/>
      <c r="CA93" s="1377"/>
      <c r="CB93" s="1377"/>
      <c r="CC93" s="1377"/>
      <c r="CD93" s="1378"/>
    </row>
    <row r="94" spans="1:82" ht="15" customHeight="1" thickBot="1">
      <c r="A94" s="1971"/>
      <c r="B94" s="1973"/>
      <c r="C94" s="1976"/>
      <c r="D94" s="161" t="s">
        <v>424</v>
      </c>
      <c r="E94" s="1388"/>
      <c r="F94" s="1389"/>
      <c r="G94" s="1390"/>
      <c r="H94" s="1391"/>
      <c r="I94" s="1391"/>
      <c r="J94" s="1391"/>
      <c r="K94" s="1391"/>
      <c r="L94" s="1391"/>
      <c r="M94" s="1391"/>
      <c r="N94" s="1391"/>
      <c r="O94" s="1391"/>
      <c r="P94" s="1391"/>
      <c r="Q94" s="1391"/>
      <c r="R94" s="1389"/>
      <c r="S94" s="1388"/>
      <c r="T94" s="1389"/>
      <c r="U94" s="1390"/>
      <c r="V94" s="1391"/>
      <c r="W94" s="1391"/>
      <c r="X94" s="1391"/>
      <c r="Y94" s="1391"/>
      <c r="Z94" s="1391"/>
      <c r="AA94" s="1391"/>
      <c r="AB94" s="1391"/>
      <c r="AC94" s="1391"/>
      <c r="AD94" s="1391"/>
      <c r="AE94" s="1391"/>
      <c r="AF94" s="1392"/>
      <c r="AH94" s="1393"/>
      <c r="AI94" s="1391"/>
      <c r="AJ94" s="1391"/>
      <c r="AK94" s="1391"/>
      <c r="AL94" s="1391"/>
      <c r="AM94" s="1389"/>
      <c r="AN94" s="1394"/>
      <c r="AO94" s="1391"/>
      <c r="AP94" s="1391"/>
      <c r="AQ94" s="1391"/>
      <c r="AR94" s="1391"/>
      <c r="AS94" s="1389"/>
      <c r="AT94" s="1394"/>
      <c r="AU94" s="1391"/>
      <c r="AV94" s="1391"/>
      <c r="AW94" s="1391"/>
      <c r="AX94" s="1391"/>
      <c r="AY94" s="1389"/>
      <c r="AZ94" s="1394"/>
      <c r="BA94" s="1391"/>
      <c r="BB94" s="1391"/>
      <c r="BC94" s="1391"/>
      <c r="BD94" s="1391"/>
      <c r="BE94" s="1392"/>
      <c r="BG94" s="1393"/>
      <c r="BH94" s="1391"/>
      <c r="BI94" s="1391"/>
      <c r="BJ94" s="1391"/>
      <c r="BK94" s="1391"/>
      <c r="BL94" s="1389"/>
      <c r="BM94" s="1394"/>
      <c r="BN94" s="1391"/>
      <c r="BO94" s="1391"/>
      <c r="BP94" s="1391"/>
      <c r="BQ94" s="1391"/>
      <c r="BR94" s="1389"/>
      <c r="BS94" s="1394"/>
      <c r="BT94" s="1391"/>
      <c r="BU94" s="1391"/>
      <c r="BV94" s="1391"/>
      <c r="BW94" s="1391"/>
      <c r="BX94" s="1389"/>
      <c r="BY94" s="1394"/>
      <c r="BZ94" s="1391"/>
      <c r="CA94" s="1391"/>
      <c r="CB94" s="1391"/>
      <c r="CC94" s="1391"/>
      <c r="CD94" s="1392"/>
    </row>
    <row r="95" spans="1:82" ht="16.5" customHeight="1">
      <c r="A95" s="1971"/>
      <c r="B95" s="1973"/>
      <c r="C95" s="1977" t="s">
        <v>495</v>
      </c>
      <c r="D95" s="162" t="s">
        <v>414</v>
      </c>
      <c r="E95" s="637"/>
      <c r="F95" s="1375"/>
      <c r="G95" s="1376"/>
      <c r="H95" s="1377"/>
      <c r="I95" s="1377"/>
      <c r="J95" s="1377"/>
      <c r="K95" s="1377"/>
      <c r="L95" s="1377"/>
      <c r="M95" s="1377"/>
      <c r="N95" s="1377"/>
      <c r="O95" s="1377"/>
      <c r="P95" s="1377"/>
      <c r="Q95" s="1377"/>
      <c r="R95" s="1375"/>
      <c r="S95" s="637"/>
      <c r="T95" s="1375"/>
      <c r="U95" s="1376"/>
      <c r="V95" s="1377"/>
      <c r="W95" s="1377"/>
      <c r="X95" s="1377"/>
      <c r="Y95" s="1377"/>
      <c r="Z95" s="1377"/>
      <c r="AA95" s="1377"/>
      <c r="AB95" s="1377"/>
      <c r="AC95" s="1377"/>
      <c r="AD95" s="1377"/>
      <c r="AE95" s="1377"/>
      <c r="AF95" s="1378"/>
      <c r="AH95" s="1379"/>
      <c r="AI95" s="1377"/>
      <c r="AJ95" s="1377"/>
      <c r="AK95" s="1377"/>
      <c r="AL95" s="1377"/>
      <c r="AM95" s="1375"/>
      <c r="AN95" s="1380"/>
      <c r="AO95" s="1377"/>
      <c r="AP95" s="1377"/>
      <c r="AQ95" s="1377"/>
      <c r="AR95" s="1377"/>
      <c r="AS95" s="1375"/>
      <c r="AT95" s="1380"/>
      <c r="AU95" s="1377"/>
      <c r="AV95" s="1377"/>
      <c r="AW95" s="1377"/>
      <c r="AX95" s="1377"/>
      <c r="AY95" s="1375"/>
      <c r="AZ95" s="1380"/>
      <c r="BA95" s="1377"/>
      <c r="BB95" s="1377"/>
      <c r="BC95" s="1377"/>
      <c r="BD95" s="1377"/>
      <c r="BE95" s="1378"/>
      <c r="BG95" s="1379"/>
      <c r="BH95" s="1377"/>
      <c r="BI95" s="1377"/>
      <c r="BJ95" s="1377"/>
      <c r="BK95" s="1377"/>
      <c r="BL95" s="1375"/>
      <c r="BM95" s="1380"/>
      <c r="BN95" s="1377"/>
      <c r="BO95" s="1377"/>
      <c r="BP95" s="1377"/>
      <c r="BQ95" s="1377"/>
      <c r="BR95" s="1375"/>
      <c r="BS95" s="1380"/>
      <c r="BT95" s="1377"/>
      <c r="BU95" s="1377"/>
      <c r="BV95" s="1377"/>
      <c r="BW95" s="1377"/>
      <c r="BX95" s="1375"/>
      <c r="BY95" s="1380"/>
      <c r="BZ95" s="1377"/>
      <c r="CA95" s="1377"/>
      <c r="CB95" s="1377"/>
      <c r="CC95" s="1377"/>
      <c r="CD95" s="1378"/>
    </row>
    <row r="96" spans="1:82" ht="16.5" customHeight="1">
      <c r="A96" s="1971"/>
      <c r="B96" s="1973"/>
      <c r="C96" s="1973"/>
      <c r="D96" s="190" t="s">
        <v>11</v>
      </c>
      <c r="E96" s="650"/>
      <c r="F96" s="1375"/>
      <c r="G96" s="1376"/>
      <c r="H96" s="1377"/>
      <c r="I96" s="1377"/>
      <c r="J96" s="1377"/>
      <c r="K96" s="1377"/>
      <c r="L96" s="1377"/>
      <c r="M96" s="1377"/>
      <c r="N96" s="1377"/>
      <c r="O96" s="1377"/>
      <c r="P96" s="1377"/>
      <c r="Q96" s="1377"/>
      <c r="R96" s="1375"/>
      <c r="S96" s="650"/>
      <c r="T96" s="1375"/>
      <c r="U96" s="1376"/>
      <c r="V96" s="1377"/>
      <c r="W96" s="1377"/>
      <c r="X96" s="1377"/>
      <c r="Y96" s="1377"/>
      <c r="Z96" s="1377"/>
      <c r="AA96" s="1377"/>
      <c r="AB96" s="1377"/>
      <c r="AC96" s="1377"/>
      <c r="AD96" s="1377"/>
      <c r="AE96" s="1377"/>
      <c r="AF96" s="1378"/>
      <c r="AH96" s="1379"/>
      <c r="AI96" s="1377"/>
      <c r="AJ96" s="1377"/>
      <c r="AK96" s="1377"/>
      <c r="AL96" s="1377"/>
      <c r="AM96" s="1375"/>
      <c r="AN96" s="1380"/>
      <c r="AO96" s="1377"/>
      <c r="AP96" s="1377"/>
      <c r="AQ96" s="1377"/>
      <c r="AR96" s="1377"/>
      <c r="AS96" s="1375"/>
      <c r="AT96" s="1380"/>
      <c r="AU96" s="1377"/>
      <c r="AV96" s="1377"/>
      <c r="AW96" s="1377"/>
      <c r="AX96" s="1377"/>
      <c r="AY96" s="1375"/>
      <c r="AZ96" s="1380"/>
      <c r="BA96" s="1377"/>
      <c r="BB96" s="1377"/>
      <c r="BC96" s="1377"/>
      <c r="BD96" s="1377"/>
      <c r="BE96" s="1378"/>
      <c r="BG96" s="1379"/>
      <c r="BH96" s="1377"/>
      <c r="BI96" s="1377"/>
      <c r="BJ96" s="1377"/>
      <c r="BK96" s="1377"/>
      <c r="BL96" s="1375"/>
      <c r="BM96" s="1380"/>
      <c r="BN96" s="1377"/>
      <c r="BO96" s="1377"/>
      <c r="BP96" s="1377"/>
      <c r="BQ96" s="1377"/>
      <c r="BR96" s="1375"/>
      <c r="BS96" s="1380"/>
      <c r="BT96" s="1377"/>
      <c r="BU96" s="1377"/>
      <c r="BV96" s="1377"/>
      <c r="BW96" s="1377"/>
      <c r="BX96" s="1375"/>
      <c r="BY96" s="1380"/>
      <c r="BZ96" s="1377"/>
      <c r="CA96" s="1377"/>
      <c r="CB96" s="1377"/>
      <c r="CC96" s="1377"/>
      <c r="CD96" s="1378"/>
    </row>
    <row r="97" spans="1:82" ht="16.5" customHeight="1">
      <c r="A97" s="1971"/>
      <c r="B97" s="1973"/>
      <c r="C97" s="1973"/>
      <c r="D97" s="157" t="s">
        <v>4</v>
      </c>
      <c r="E97" s="1381"/>
      <c r="F97" s="1375"/>
      <c r="G97" s="1376"/>
      <c r="H97" s="1377"/>
      <c r="I97" s="1377"/>
      <c r="J97" s="1377"/>
      <c r="K97" s="1377"/>
      <c r="L97" s="1377"/>
      <c r="M97" s="1377"/>
      <c r="N97" s="1377"/>
      <c r="O97" s="1377"/>
      <c r="P97" s="1377"/>
      <c r="Q97" s="1377"/>
      <c r="R97" s="1375"/>
      <c r="S97" s="1381"/>
      <c r="T97" s="1375"/>
      <c r="U97" s="1376"/>
      <c r="V97" s="1377"/>
      <c r="W97" s="1377"/>
      <c r="X97" s="1377"/>
      <c r="Y97" s="1377"/>
      <c r="Z97" s="1377"/>
      <c r="AA97" s="1377"/>
      <c r="AB97" s="1377"/>
      <c r="AC97" s="1377"/>
      <c r="AD97" s="1377"/>
      <c r="AE97" s="1377"/>
      <c r="AF97" s="1378"/>
      <c r="AH97" s="1379"/>
      <c r="AI97" s="1377"/>
      <c r="AJ97" s="1377"/>
      <c r="AK97" s="1377"/>
      <c r="AL97" s="1377"/>
      <c r="AM97" s="1375"/>
      <c r="AN97" s="1380"/>
      <c r="AO97" s="1377"/>
      <c r="AP97" s="1377"/>
      <c r="AQ97" s="1377"/>
      <c r="AR97" s="1377"/>
      <c r="AS97" s="1375"/>
      <c r="AT97" s="1380"/>
      <c r="AU97" s="1377"/>
      <c r="AV97" s="1377"/>
      <c r="AW97" s="1377"/>
      <c r="AX97" s="1377"/>
      <c r="AY97" s="1375"/>
      <c r="AZ97" s="1380"/>
      <c r="BA97" s="1377"/>
      <c r="BB97" s="1377"/>
      <c r="BC97" s="1377"/>
      <c r="BD97" s="1377"/>
      <c r="BE97" s="1378"/>
      <c r="BG97" s="1379"/>
      <c r="BH97" s="1377"/>
      <c r="BI97" s="1377"/>
      <c r="BJ97" s="1377"/>
      <c r="BK97" s="1377"/>
      <c r="BL97" s="1375"/>
      <c r="BM97" s="1380"/>
      <c r="BN97" s="1377"/>
      <c r="BO97" s="1377"/>
      <c r="BP97" s="1377"/>
      <c r="BQ97" s="1377"/>
      <c r="BR97" s="1375"/>
      <c r="BS97" s="1380"/>
      <c r="BT97" s="1377"/>
      <c r="BU97" s="1377"/>
      <c r="BV97" s="1377"/>
      <c r="BW97" s="1377"/>
      <c r="BX97" s="1375"/>
      <c r="BY97" s="1380"/>
      <c r="BZ97" s="1377"/>
      <c r="CA97" s="1377"/>
      <c r="CB97" s="1377"/>
      <c r="CC97" s="1377"/>
      <c r="CD97" s="1378"/>
    </row>
    <row r="98" spans="1:82" ht="16.5" customHeight="1">
      <c r="A98" s="1971"/>
      <c r="B98" s="1973"/>
      <c r="C98" s="1973"/>
      <c r="D98" s="158" t="s">
        <v>415</v>
      </c>
      <c r="E98" s="650"/>
      <c r="F98" s="1375"/>
      <c r="G98" s="1376"/>
      <c r="H98" s="1377"/>
      <c r="I98" s="1377"/>
      <c r="J98" s="1377"/>
      <c r="K98" s="1377"/>
      <c r="L98" s="1377"/>
      <c r="M98" s="1377"/>
      <c r="N98" s="1377"/>
      <c r="O98" s="1377"/>
      <c r="P98" s="1377"/>
      <c r="Q98" s="1377"/>
      <c r="R98" s="1375"/>
      <c r="S98" s="650"/>
      <c r="T98" s="1375"/>
      <c r="U98" s="1376"/>
      <c r="V98" s="1377"/>
      <c r="W98" s="1377"/>
      <c r="X98" s="1377"/>
      <c r="Y98" s="1377"/>
      <c r="Z98" s="1377"/>
      <c r="AA98" s="1377"/>
      <c r="AB98" s="1377"/>
      <c r="AC98" s="1377"/>
      <c r="AD98" s="1377"/>
      <c r="AE98" s="1377"/>
      <c r="AF98" s="1378"/>
      <c r="AH98" s="1379"/>
      <c r="AI98" s="1377"/>
      <c r="AJ98" s="1377"/>
      <c r="AK98" s="1377"/>
      <c r="AL98" s="1377"/>
      <c r="AM98" s="1375"/>
      <c r="AN98" s="1380"/>
      <c r="AO98" s="1377"/>
      <c r="AP98" s="1377"/>
      <c r="AQ98" s="1377"/>
      <c r="AR98" s="1377"/>
      <c r="AS98" s="1375"/>
      <c r="AT98" s="1380"/>
      <c r="AU98" s="1377"/>
      <c r="AV98" s="1377"/>
      <c r="AW98" s="1377"/>
      <c r="AX98" s="1377"/>
      <c r="AY98" s="1375"/>
      <c r="AZ98" s="1380"/>
      <c r="BA98" s="1377"/>
      <c r="BB98" s="1377"/>
      <c r="BC98" s="1377"/>
      <c r="BD98" s="1377"/>
      <c r="BE98" s="1378"/>
      <c r="BG98" s="1379"/>
      <c r="BH98" s="1377"/>
      <c r="BI98" s="1377"/>
      <c r="BJ98" s="1377"/>
      <c r="BK98" s="1377"/>
      <c r="BL98" s="1375"/>
      <c r="BM98" s="1380"/>
      <c r="BN98" s="1377"/>
      <c r="BO98" s="1377"/>
      <c r="BP98" s="1377"/>
      <c r="BQ98" s="1377"/>
      <c r="BR98" s="1375"/>
      <c r="BS98" s="1380"/>
      <c r="BT98" s="1377"/>
      <c r="BU98" s="1377"/>
      <c r="BV98" s="1377"/>
      <c r="BW98" s="1377"/>
      <c r="BX98" s="1375"/>
      <c r="BY98" s="1380"/>
      <c r="BZ98" s="1377"/>
      <c r="CA98" s="1377"/>
      <c r="CB98" s="1377"/>
      <c r="CC98" s="1377"/>
      <c r="CD98" s="1378"/>
    </row>
    <row r="99" spans="1:82" ht="16.5" customHeight="1">
      <c r="A99" s="1971"/>
      <c r="B99" s="1973"/>
      <c r="C99" s="1973"/>
      <c r="D99" s="158" t="s">
        <v>416</v>
      </c>
      <c r="E99" s="650"/>
      <c r="F99" s="1375"/>
      <c r="G99" s="1376"/>
      <c r="H99" s="1377"/>
      <c r="I99" s="1377"/>
      <c r="J99" s="1377"/>
      <c r="K99" s="1377"/>
      <c r="L99" s="1377"/>
      <c r="M99" s="1377"/>
      <c r="N99" s="1377"/>
      <c r="O99" s="1377"/>
      <c r="P99" s="1377"/>
      <c r="Q99" s="1377"/>
      <c r="R99" s="1375"/>
      <c r="S99" s="650"/>
      <c r="T99" s="1375"/>
      <c r="U99" s="1376"/>
      <c r="V99" s="1377"/>
      <c r="W99" s="1377"/>
      <c r="X99" s="1377"/>
      <c r="Y99" s="1377"/>
      <c r="Z99" s="1377"/>
      <c r="AA99" s="1377"/>
      <c r="AB99" s="1377"/>
      <c r="AC99" s="1377"/>
      <c r="AD99" s="1377"/>
      <c r="AE99" s="1377"/>
      <c r="AF99" s="1378"/>
      <c r="AH99" s="1379"/>
      <c r="AI99" s="1377"/>
      <c r="AJ99" s="1377"/>
      <c r="AK99" s="1377"/>
      <c r="AL99" s="1377"/>
      <c r="AM99" s="1375"/>
      <c r="AN99" s="1380"/>
      <c r="AO99" s="1377"/>
      <c r="AP99" s="1377"/>
      <c r="AQ99" s="1377"/>
      <c r="AR99" s="1377"/>
      <c r="AS99" s="1375"/>
      <c r="AT99" s="1380"/>
      <c r="AU99" s="1377"/>
      <c r="AV99" s="1377"/>
      <c r="AW99" s="1377"/>
      <c r="AX99" s="1377"/>
      <c r="AY99" s="1375"/>
      <c r="AZ99" s="1380"/>
      <c r="BA99" s="1377"/>
      <c r="BB99" s="1377"/>
      <c r="BC99" s="1377"/>
      <c r="BD99" s="1377"/>
      <c r="BE99" s="1378"/>
      <c r="BG99" s="1379"/>
      <c r="BH99" s="1377"/>
      <c r="BI99" s="1377"/>
      <c r="BJ99" s="1377"/>
      <c r="BK99" s="1377"/>
      <c r="BL99" s="1375"/>
      <c r="BM99" s="1380"/>
      <c r="BN99" s="1377"/>
      <c r="BO99" s="1377"/>
      <c r="BP99" s="1377"/>
      <c r="BQ99" s="1377"/>
      <c r="BR99" s="1375"/>
      <c r="BS99" s="1380"/>
      <c r="BT99" s="1377"/>
      <c r="BU99" s="1377"/>
      <c r="BV99" s="1377"/>
      <c r="BW99" s="1377"/>
      <c r="BX99" s="1375"/>
      <c r="BY99" s="1380"/>
      <c r="BZ99" s="1377"/>
      <c r="CA99" s="1377"/>
      <c r="CB99" s="1377"/>
      <c r="CC99" s="1377"/>
      <c r="CD99" s="1378"/>
    </row>
    <row r="100" spans="1:82" ht="16.5" customHeight="1">
      <c r="A100" s="1971"/>
      <c r="B100" s="1973"/>
      <c r="C100" s="1973"/>
      <c r="D100" s="157" t="s">
        <v>10</v>
      </c>
      <c r="E100" s="1383"/>
      <c r="F100" s="1375"/>
      <c r="G100" s="1384"/>
      <c r="H100" s="1385"/>
      <c r="I100" s="1385"/>
      <c r="J100" s="1385"/>
      <c r="K100" s="1385"/>
      <c r="L100" s="1385"/>
      <c r="M100" s="1385"/>
      <c r="N100" s="1385"/>
      <c r="O100" s="1385"/>
      <c r="P100" s="1385"/>
      <c r="Q100" s="1385"/>
      <c r="R100" s="1386"/>
      <c r="S100" s="1383"/>
      <c r="T100" s="1375"/>
      <c r="U100" s="1384"/>
      <c r="V100" s="1385"/>
      <c r="W100" s="1385"/>
      <c r="X100" s="1385"/>
      <c r="Y100" s="1385"/>
      <c r="Z100" s="1385"/>
      <c r="AA100" s="1385"/>
      <c r="AB100" s="1385"/>
      <c r="AC100" s="1385"/>
      <c r="AD100" s="1385"/>
      <c r="AE100" s="1385"/>
      <c r="AF100" s="1387"/>
      <c r="AH100" s="1379"/>
      <c r="AI100" s="1385"/>
      <c r="AJ100" s="1377"/>
      <c r="AK100" s="1385"/>
      <c r="AL100" s="1377"/>
      <c r="AM100" s="1386"/>
      <c r="AN100" s="1380"/>
      <c r="AO100" s="1385"/>
      <c r="AP100" s="1377"/>
      <c r="AQ100" s="1385"/>
      <c r="AR100" s="1377"/>
      <c r="AS100" s="1386"/>
      <c r="AT100" s="1380"/>
      <c r="AU100" s="1385"/>
      <c r="AV100" s="1377"/>
      <c r="AW100" s="1385"/>
      <c r="AX100" s="1377"/>
      <c r="AY100" s="1386"/>
      <c r="AZ100" s="1380"/>
      <c r="BA100" s="1385"/>
      <c r="BB100" s="1377"/>
      <c r="BC100" s="1385"/>
      <c r="BD100" s="1377"/>
      <c r="BE100" s="1387"/>
      <c r="BG100" s="1379"/>
      <c r="BH100" s="1385"/>
      <c r="BI100" s="1377"/>
      <c r="BJ100" s="1385"/>
      <c r="BK100" s="1377"/>
      <c r="BL100" s="1386"/>
      <c r="BM100" s="1380"/>
      <c r="BN100" s="1385"/>
      <c r="BO100" s="1377"/>
      <c r="BP100" s="1385"/>
      <c r="BQ100" s="1377"/>
      <c r="BR100" s="1386"/>
      <c r="BS100" s="1380"/>
      <c r="BT100" s="1385"/>
      <c r="BU100" s="1377"/>
      <c r="BV100" s="1385"/>
      <c r="BW100" s="1377"/>
      <c r="BX100" s="1386"/>
      <c r="BY100" s="1380"/>
      <c r="BZ100" s="1385"/>
      <c r="CA100" s="1377"/>
      <c r="CB100" s="1385"/>
      <c r="CC100" s="1377"/>
      <c r="CD100" s="1387"/>
    </row>
    <row r="101" spans="1:82" ht="16.5" customHeight="1">
      <c r="A101" s="1971"/>
      <c r="B101" s="1973"/>
      <c r="C101" s="1973"/>
      <c r="D101" s="159" t="s">
        <v>417</v>
      </c>
      <c r="E101" s="1383"/>
      <c r="F101" s="1375"/>
      <c r="G101" s="1384"/>
      <c r="H101" s="1385"/>
      <c r="I101" s="1385"/>
      <c r="J101" s="1385"/>
      <c r="K101" s="1385"/>
      <c r="L101" s="1385"/>
      <c r="M101" s="1385"/>
      <c r="N101" s="1385"/>
      <c r="O101" s="1385"/>
      <c r="P101" s="1385"/>
      <c r="Q101" s="1385"/>
      <c r="R101" s="1386"/>
      <c r="S101" s="1383"/>
      <c r="T101" s="1375"/>
      <c r="U101" s="1384"/>
      <c r="V101" s="1385"/>
      <c r="W101" s="1385"/>
      <c r="X101" s="1385"/>
      <c r="Y101" s="1385"/>
      <c r="Z101" s="1385"/>
      <c r="AA101" s="1385"/>
      <c r="AB101" s="1385"/>
      <c r="AC101" s="1385"/>
      <c r="AD101" s="1385"/>
      <c r="AE101" s="1385"/>
      <c r="AF101" s="1387"/>
      <c r="AH101" s="1379"/>
      <c r="AI101" s="1385"/>
      <c r="AJ101" s="1377"/>
      <c r="AK101" s="1385"/>
      <c r="AL101" s="1377"/>
      <c r="AM101" s="1386"/>
      <c r="AN101" s="1380"/>
      <c r="AO101" s="1385"/>
      <c r="AP101" s="1377"/>
      <c r="AQ101" s="1385"/>
      <c r="AR101" s="1377"/>
      <c r="AS101" s="1386"/>
      <c r="AT101" s="1380"/>
      <c r="AU101" s="1385"/>
      <c r="AV101" s="1377"/>
      <c r="AW101" s="1385"/>
      <c r="AX101" s="1377"/>
      <c r="AY101" s="1386"/>
      <c r="AZ101" s="1380"/>
      <c r="BA101" s="1385"/>
      <c r="BB101" s="1377"/>
      <c r="BC101" s="1385"/>
      <c r="BD101" s="1377"/>
      <c r="BE101" s="1387"/>
      <c r="BG101" s="1379"/>
      <c r="BH101" s="1385"/>
      <c r="BI101" s="1377"/>
      <c r="BJ101" s="1385"/>
      <c r="BK101" s="1377"/>
      <c r="BL101" s="1386"/>
      <c r="BM101" s="1380"/>
      <c r="BN101" s="1385"/>
      <c r="BO101" s="1377"/>
      <c r="BP101" s="1385"/>
      <c r="BQ101" s="1377"/>
      <c r="BR101" s="1386"/>
      <c r="BS101" s="1380"/>
      <c r="BT101" s="1385"/>
      <c r="BU101" s="1377"/>
      <c r="BV101" s="1385"/>
      <c r="BW101" s="1377"/>
      <c r="BX101" s="1386"/>
      <c r="BY101" s="1380"/>
      <c r="BZ101" s="1385"/>
      <c r="CA101" s="1377"/>
      <c r="CB101" s="1385"/>
      <c r="CC101" s="1377"/>
      <c r="CD101" s="1387"/>
    </row>
    <row r="102" spans="1:82" ht="16.5" customHeight="1">
      <c r="A102" s="1971"/>
      <c r="B102" s="1973"/>
      <c r="C102" s="1973"/>
      <c r="D102" s="160" t="s">
        <v>418</v>
      </c>
      <c r="E102" s="668"/>
      <c r="F102" s="1375"/>
      <c r="G102" s="1376"/>
      <c r="H102" s="1377"/>
      <c r="I102" s="1377"/>
      <c r="J102" s="1377"/>
      <c r="K102" s="1377"/>
      <c r="L102" s="1377"/>
      <c r="M102" s="1377"/>
      <c r="N102" s="1377"/>
      <c r="O102" s="1377"/>
      <c r="P102" s="1377"/>
      <c r="Q102" s="1377"/>
      <c r="R102" s="1375"/>
      <c r="S102" s="668"/>
      <c r="T102" s="1375"/>
      <c r="U102" s="1376"/>
      <c r="V102" s="1377"/>
      <c r="W102" s="1377"/>
      <c r="X102" s="1377"/>
      <c r="Y102" s="1377"/>
      <c r="Z102" s="1377"/>
      <c r="AA102" s="1377"/>
      <c r="AB102" s="1377"/>
      <c r="AC102" s="1377"/>
      <c r="AD102" s="1377"/>
      <c r="AE102" s="1377"/>
      <c r="AF102" s="1378"/>
      <c r="AH102" s="1379"/>
      <c r="AI102" s="1377"/>
      <c r="AJ102" s="1377"/>
      <c r="AK102" s="1377"/>
      <c r="AL102" s="1377"/>
      <c r="AM102" s="1375"/>
      <c r="AN102" s="1380"/>
      <c r="AO102" s="1377"/>
      <c r="AP102" s="1377"/>
      <c r="AQ102" s="1377"/>
      <c r="AR102" s="1377"/>
      <c r="AS102" s="1375"/>
      <c r="AT102" s="1380"/>
      <c r="AU102" s="1377"/>
      <c r="AV102" s="1377"/>
      <c r="AW102" s="1377"/>
      <c r="AX102" s="1377"/>
      <c r="AY102" s="1375"/>
      <c r="AZ102" s="1380"/>
      <c r="BA102" s="1377"/>
      <c r="BB102" s="1377"/>
      <c r="BC102" s="1377"/>
      <c r="BD102" s="1377"/>
      <c r="BE102" s="1378"/>
      <c r="BG102" s="1379"/>
      <c r="BH102" s="1377"/>
      <c r="BI102" s="1377"/>
      <c r="BJ102" s="1377"/>
      <c r="BK102" s="1377"/>
      <c r="BL102" s="1375"/>
      <c r="BM102" s="1380"/>
      <c r="BN102" s="1377"/>
      <c r="BO102" s="1377"/>
      <c r="BP102" s="1377"/>
      <c r="BQ102" s="1377"/>
      <c r="BR102" s="1375"/>
      <c r="BS102" s="1380"/>
      <c r="BT102" s="1377"/>
      <c r="BU102" s="1377"/>
      <c r="BV102" s="1377"/>
      <c r="BW102" s="1377"/>
      <c r="BX102" s="1375"/>
      <c r="BY102" s="1380"/>
      <c r="BZ102" s="1377"/>
      <c r="CA102" s="1377"/>
      <c r="CB102" s="1377"/>
      <c r="CC102" s="1377"/>
      <c r="CD102" s="1378"/>
    </row>
    <row r="103" spans="1:82" ht="16.5" customHeight="1">
      <c r="A103" s="1971"/>
      <c r="B103" s="1973"/>
      <c r="C103" s="1973"/>
      <c r="D103" s="160" t="s">
        <v>419</v>
      </c>
      <c r="E103" s="668"/>
      <c r="F103" s="1375"/>
      <c r="G103" s="1376"/>
      <c r="H103" s="1377"/>
      <c r="I103" s="1377"/>
      <c r="J103" s="1377"/>
      <c r="K103" s="1377"/>
      <c r="L103" s="1377"/>
      <c r="M103" s="1377"/>
      <c r="N103" s="1377"/>
      <c r="O103" s="1377"/>
      <c r="P103" s="1377"/>
      <c r="Q103" s="1377"/>
      <c r="R103" s="1375"/>
      <c r="S103" s="668"/>
      <c r="T103" s="1375"/>
      <c r="U103" s="1376"/>
      <c r="V103" s="1377"/>
      <c r="W103" s="1377"/>
      <c r="X103" s="1377"/>
      <c r="Y103" s="1377"/>
      <c r="Z103" s="1377"/>
      <c r="AA103" s="1377"/>
      <c r="AB103" s="1377"/>
      <c r="AC103" s="1377"/>
      <c r="AD103" s="1377"/>
      <c r="AE103" s="1377"/>
      <c r="AF103" s="1378"/>
      <c r="AH103" s="1379"/>
      <c r="AI103" s="1377"/>
      <c r="AJ103" s="1377"/>
      <c r="AK103" s="1377"/>
      <c r="AL103" s="1377"/>
      <c r="AM103" s="1375"/>
      <c r="AN103" s="1380"/>
      <c r="AO103" s="1377"/>
      <c r="AP103" s="1377"/>
      <c r="AQ103" s="1377"/>
      <c r="AR103" s="1377"/>
      <c r="AS103" s="1375"/>
      <c r="AT103" s="1380"/>
      <c r="AU103" s="1377"/>
      <c r="AV103" s="1377"/>
      <c r="AW103" s="1377"/>
      <c r="AX103" s="1377"/>
      <c r="AY103" s="1375"/>
      <c r="AZ103" s="1380"/>
      <c r="BA103" s="1377"/>
      <c r="BB103" s="1377"/>
      <c r="BC103" s="1377"/>
      <c r="BD103" s="1377"/>
      <c r="BE103" s="1378"/>
      <c r="BG103" s="1379"/>
      <c r="BH103" s="1377"/>
      <c r="BI103" s="1377"/>
      <c r="BJ103" s="1377"/>
      <c r="BK103" s="1377"/>
      <c r="BL103" s="1375"/>
      <c r="BM103" s="1380"/>
      <c r="BN103" s="1377"/>
      <c r="BO103" s="1377"/>
      <c r="BP103" s="1377"/>
      <c r="BQ103" s="1377"/>
      <c r="BR103" s="1375"/>
      <c r="BS103" s="1380"/>
      <c r="BT103" s="1377"/>
      <c r="BU103" s="1377"/>
      <c r="BV103" s="1377"/>
      <c r="BW103" s="1377"/>
      <c r="BX103" s="1375"/>
      <c r="BY103" s="1380"/>
      <c r="BZ103" s="1377"/>
      <c r="CA103" s="1377"/>
      <c r="CB103" s="1377"/>
      <c r="CC103" s="1377"/>
      <c r="CD103" s="1378"/>
    </row>
    <row r="104" spans="1:82" ht="16.5" customHeight="1">
      <c r="A104" s="1971"/>
      <c r="B104" s="1973"/>
      <c r="C104" s="1973"/>
      <c r="D104" s="159" t="s">
        <v>420</v>
      </c>
      <c r="E104" s="650"/>
      <c r="F104" s="1375"/>
      <c r="G104" s="1376"/>
      <c r="H104" s="1377"/>
      <c r="I104" s="1377"/>
      <c r="J104" s="1377"/>
      <c r="K104" s="1377"/>
      <c r="L104" s="1377"/>
      <c r="M104" s="1377"/>
      <c r="N104" s="1377"/>
      <c r="O104" s="1377"/>
      <c r="P104" s="1377"/>
      <c r="Q104" s="1377"/>
      <c r="R104" s="1375"/>
      <c r="S104" s="650"/>
      <c r="T104" s="1375"/>
      <c r="U104" s="1376"/>
      <c r="V104" s="1377"/>
      <c r="W104" s="1377"/>
      <c r="X104" s="1377"/>
      <c r="Y104" s="1377"/>
      <c r="Z104" s="1377"/>
      <c r="AA104" s="1377"/>
      <c r="AB104" s="1377"/>
      <c r="AC104" s="1377"/>
      <c r="AD104" s="1377"/>
      <c r="AE104" s="1377"/>
      <c r="AF104" s="1378"/>
      <c r="AH104" s="1379"/>
      <c r="AI104" s="1377"/>
      <c r="AJ104" s="1377"/>
      <c r="AK104" s="1377"/>
      <c r="AL104" s="1377"/>
      <c r="AM104" s="1375"/>
      <c r="AN104" s="1380"/>
      <c r="AO104" s="1377"/>
      <c r="AP104" s="1377"/>
      <c r="AQ104" s="1377"/>
      <c r="AR104" s="1377"/>
      <c r="AS104" s="1375"/>
      <c r="AT104" s="1380"/>
      <c r="AU104" s="1377"/>
      <c r="AV104" s="1377"/>
      <c r="AW104" s="1377"/>
      <c r="AX104" s="1377"/>
      <c r="AY104" s="1375"/>
      <c r="AZ104" s="1380"/>
      <c r="BA104" s="1377"/>
      <c r="BB104" s="1377"/>
      <c r="BC104" s="1377"/>
      <c r="BD104" s="1377"/>
      <c r="BE104" s="1378"/>
      <c r="BG104" s="1379"/>
      <c r="BH104" s="1377"/>
      <c r="BI104" s="1377"/>
      <c r="BJ104" s="1377"/>
      <c r="BK104" s="1377"/>
      <c r="BL104" s="1375"/>
      <c r="BM104" s="1380"/>
      <c r="BN104" s="1377"/>
      <c r="BO104" s="1377"/>
      <c r="BP104" s="1377"/>
      <c r="BQ104" s="1377"/>
      <c r="BR104" s="1375"/>
      <c r="BS104" s="1380"/>
      <c r="BT104" s="1377"/>
      <c r="BU104" s="1377"/>
      <c r="BV104" s="1377"/>
      <c r="BW104" s="1377"/>
      <c r="BX104" s="1375"/>
      <c r="BY104" s="1380"/>
      <c r="BZ104" s="1377"/>
      <c r="CA104" s="1377"/>
      <c r="CB104" s="1377"/>
      <c r="CC104" s="1377"/>
      <c r="CD104" s="1378"/>
    </row>
    <row r="105" spans="1:82" ht="16.5" customHeight="1">
      <c r="A105" s="1971"/>
      <c r="B105" s="1973"/>
      <c r="C105" s="1973"/>
      <c r="D105" s="159" t="s">
        <v>421</v>
      </c>
      <c r="E105" s="1383"/>
      <c r="F105" s="1375"/>
      <c r="G105" s="1384"/>
      <c r="H105" s="1385"/>
      <c r="I105" s="1385"/>
      <c r="J105" s="1385"/>
      <c r="K105" s="1385"/>
      <c r="L105" s="1385"/>
      <c r="M105" s="1385"/>
      <c r="N105" s="1385"/>
      <c r="O105" s="1385"/>
      <c r="P105" s="1385"/>
      <c r="Q105" s="1385"/>
      <c r="R105" s="1386"/>
      <c r="S105" s="1383"/>
      <c r="T105" s="1375"/>
      <c r="U105" s="1384"/>
      <c r="V105" s="1385"/>
      <c r="W105" s="1385"/>
      <c r="X105" s="1385"/>
      <c r="Y105" s="1385"/>
      <c r="Z105" s="1385"/>
      <c r="AA105" s="1385"/>
      <c r="AB105" s="1385"/>
      <c r="AC105" s="1385"/>
      <c r="AD105" s="1385"/>
      <c r="AE105" s="1385"/>
      <c r="AF105" s="1387"/>
      <c r="AH105" s="1379"/>
      <c r="AI105" s="1385"/>
      <c r="AJ105" s="1377"/>
      <c r="AK105" s="1385"/>
      <c r="AL105" s="1377"/>
      <c r="AM105" s="1386"/>
      <c r="AN105" s="1380"/>
      <c r="AO105" s="1385"/>
      <c r="AP105" s="1377"/>
      <c r="AQ105" s="1385"/>
      <c r="AR105" s="1377"/>
      <c r="AS105" s="1386"/>
      <c r="AT105" s="1380"/>
      <c r="AU105" s="1385"/>
      <c r="AV105" s="1377"/>
      <c r="AW105" s="1385"/>
      <c r="AX105" s="1377"/>
      <c r="AY105" s="1386"/>
      <c r="AZ105" s="1380"/>
      <c r="BA105" s="1385"/>
      <c r="BB105" s="1377"/>
      <c r="BC105" s="1385"/>
      <c r="BD105" s="1377"/>
      <c r="BE105" s="1387"/>
      <c r="BG105" s="1379"/>
      <c r="BH105" s="1385"/>
      <c r="BI105" s="1377"/>
      <c r="BJ105" s="1385"/>
      <c r="BK105" s="1377"/>
      <c r="BL105" s="1386"/>
      <c r="BM105" s="1380"/>
      <c r="BN105" s="1385"/>
      <c r="BO105" s="1377"/>
      <c r="BP105" s="1385"/>
      <c r="BQ105" s="1377"/>
      <c r="BR105" s="1386"/>
      <c r="BS105" s="1380"/>
      <c r="BT105" s="1385"/>
      <c r="BU105" s="1377"/>
      <c r="BV105" s="1385"/>
      <c r="BW105" s="1377"/>
      <c r="BX105" s="1386"/>
      <c r="BY105" s="1380"/>
      <c r="BZ105" s="1385"/>
      <c r="CA105" s="1377"/>
      <c r="CB105" s="1385"/>
      <c r="CC105" s="1377"/>
      <c r="CD105" s="1387"/>
    </row>
    <row r="106" spans="1:82" ht="16.5" customHeight="1">
      <c r="A106" s="1971"/>
      <c r="B106" s="1973"/>
      <c r="C106" s="1973"/>
      <c r="D106" s="160" t="s">
        <v>422</v>
      </c>
      <c r="E106" s="650"/>
      <c r="F106" s="1375"/>
      <c r="G106" s="1376"/>
      <c r="H106" s="1377"/>
      <c r="I106" s="1377"/>
      <c r="J106" s="1377"/>
      <c r="K106" s="1377"/>
      <c r="L106" s="1377"/>
      <c r="M106" s="1377"/>
      <c r="N106" s="1377"/>
      <c r="O106" s="1377"/>
      <c r="P106" s="1377"/>
      <c r="Q106" s="1377"/>
      <c r="R106" s="1375"/>
      <c r="S106" s="650"/>
      <c r="T106" s="1375"/>
      <c r="U106" s="1376"/>
      <c r="V106" s="1377"/>
      <c r="W106" s="1377"/>
      <c r="X106" s="1377"/>
      <c r="Y106" s="1377"/>
      <c r="Z106" s="1377"/>
      <c r="AA106" s="1377"/>
      <c r="AB106" s="1377"/>
      <c r="AC106" s="1377"/>
      <c r="AD106" s="1377"/>
      <c r="AE106" s="1377"/>
      <c r="AF106" s="1378"/>
      <c r="AH106" s="1379"/>
      <c r="AI106" s="1377"/>
      <c r="AJ106" s="1377"/>
      <c r="AK106" s="1377"/>
      <c r="AL106" s="1377"/>
      <c r="AM106" s="1375"/>
      <c r="AN106" s="1380"/>
      <c r="AO106" s="1377"/>
      <c r="AP106" s="1377"/>
      <c r="AQ106" s="1377"/>
      <c r="AR106" s="1377"/>
      <c r="AS106" s="1375"/>
      <c r="AT106" s="1380"/>
      <c r="AU106" s="1377"/>
      <c r="AV106" s="1377"/>
      <c r="AW106" s="1377"/>
      <c r="AX106" s="1377"/>
      <c r="AY106" s="1375"/>
      <c r="AZ106" s="1380"/>
      <c r="BA106" s="1377"/>
      <c r="BB106" s="1377"/>
      <c r="BC106" s="1377"/>
      <c r="BD106" s="1377"/>
      <c r="BE106" s="1378"/>
      <c r="BG106" s="1379"/>
      <c r="BH106" s="1377"/>
      <c r="BI106" s="1377"/>
      <c r="BJ106" s="1377"/>
      <c r="BK106" s="1377"/>
      <c r="BL106" s="1375"/>
      <c r="BM106" s="1380"/>
      <c r="BN106" s="1377"/>
      <c r="BO106" s="1377"/>
      <c r="BP106" s="1377"/>
      <c r="BQ106" s="1377"/>
      <c r="BR106" s="1375"/>
      <c r="BS106" s="1380"/>
      <c r="BT106" s="1377"/>
      <c r="BU106" s="1377"/>
      <c r="BV106" s="1377"/>
      <c r="BW106" s="1377"/>
      <c r="BX106" s="1375"/>
      <c r="BY106" s="1380"/>
      <c r="BZ106" s="1377"/>
      <c r="CA106" s="1377"/>
      <c r="CB106" s="1377"/>
      <c r="CC106" s="1377"/>
      <c r="CD106" s="1378"/>
    </row>
    <row r="107" spans="1:82" ht="16.5" customHeight="1">
      <c r="A107" s="1971"/>
      <c r="B107" s="1973"/>
      <c r="C107" s="1973"/>
      <c r="D107" s="160" t="s">
        <v>423</v>
      </c>
      <c r="E107" s="650"/>
      <c r="F107" s="1375"/>
      <c r="G107" s="1376"/>
      <c r="H107" s="1377"/>
      <c r="I107" s="1377"/>
      <c r="J107" s="1377"/>
      <c r="K107" s="1377"/>
      <c r="L107" s="1377"/>
      <c r="M107" s="1377"/>
      <c r="N107" s="1377"/>
      <c r="O107" s="1377"/>
      <c r="P107" s="1377"/>
      <c r="Q107" s="1377"/>
      <c r="R107" s="1375"/>
      <c r="S107" s="650"/>
      <c r="T107" s="1375"/>
      <c r="U107" s="1376"/>
      <c r="V107" s="1377"/>
      <c r="W107" s="1377"/>
      <c r="X107" s="1377"/>
      <c r="Y107" s="1377"/>
      <c r="Z107" s="1377"/>
      <c r="AA107" s="1377"/>
      <c r="AB107" s="1377"/>
      <c r="AC107" s="1377"/>
      <c r="AD107" s="1377"/>
      <c r="AE107" s="1377"/>
      <c r="AF107" s="1378"/>
      <c r="AH107" s="1379"/>
      <c r="AI107" s="1377"/>
      <c r="AJ107" s="1377"/>
      <c r="AK107" s="1377"/>
      <c r="AL107" s="1377"/>
      <c r="AM107" s="1375"/>
      <c r="AN107" s="1380"/>
      <c r="AO107" s="1377"/>
      <c r="AP107" s="1377"/>
      <c r="AQ107" s="1377"/>
      <c r="AR107" s="1377"/>
      <c r="AS107" s="1375"/>
      <c r="AT107" s="1380"/>
      <c r="AU107" s="1377"/>
      <c r="AV107" s="1377"/>
      <c r="AW107" s="1377"/>
      <c r="AX107" s="1377"/>
      <c r="AY107" s="1375"/>
      <c r="AZ107" s="1380"/>
      <c r="BA107" s="1377"/>
      <c r="BB107" s="1377"/>
      <c r="BC107" s="1377"/>
      <c r="BD107" s="1377"/>
      <c r="BE107" s="1378"/>
      <c r="BG107" s="1379"/>
      <c r="BH107" s="1377"/>
      <c r="BI107" s="1377"/>
      <c r="BJ107" s="1377"/>
      <c r="BK107" s="1377"/>
      <c r="BL107" s="1375"/>
      <c r="BM107" s="1380"/>
      <c r="BN107" s="1377"/>
      <c r="BO107" s="1377"/>
      <c r="BP107" s="1377"/>
      <c r="BQ107" s="1377"/>
      <c r="BR107" s="1375"/>
      <c r="BS107" s="1380"/>
      <c r="BT107" s="1377"/>
      <c r="BU107" s="1377"/>
      <c r="BV107" s="1377"/>
      <c r="BW107" s="1377"/>
      <c r="BX107" s="1375"/>
      <c r="BY107" s="1380"/>
      <c r="BZ107" s="1377"/>
      <c r="CA107" s="1377"/>
      <c r="CB107" s="1377"/>
      <c r="CC107" s="1377"/>
      <c r="CD107" s="1378"/>
    </row>
    <row r="108" spans="1:82" ht="16.5" customHeight="1">
      <c r="A108" s="1971"/>
      <c r="B108" s="1973"/>
      <c r="C108" s="1973"/>
      <c r="D108" s="157" t="s">
        <v>322</v>
      </c>
      <c r="E108" s="650"/>
      <c r="F108" s="1375"/>
      <c r="G108" s="1376"/>
      <c r="H108" s="1377"/>
      <c r="I108" s="1377"/>
      <c r="J108" s="1377"/>
      <c r="K108" s="1377"/>
      <c r="L108" s="1377"/>
      <c r="M108" s="1377"/>
      <c r="N108" s="1377"/>
      <c r="O108" s="1377"/>
      <c r="P108" s="1377"/>
      <c r="Q108" s="1377"/>
      <c r="R108" s="1375"/>
      <c r="S108" s="650"/>
      <c r="T108" s="1375"/>
      <c r="U108" s="1376"/>
      <c r="V108" s="1377"/>
      <c r="W108" s="1377"/>
      <c r="X108" s="1377"/>
      <c r="Y108" s="1377"/>
      <c r="Z108" s="1377"/>
      <c r="AA108" s="1377"/>
      <c r="AB108" s="1377"/>
      <c r="AC108" s="1377"/>
      <c r="AD108" s="1377"/>
      <c r="AE108" s="1377"/>
      <c r="AF108" s="1378"/>
      <c r="AH108" s="1379"/>
      <c r="AI108" s="1377"/>
      <c r="AJ108" s="1377"/>
      <c r="AK108" s="1377"/>
      <c r="AL108" s="1377"/>
      <c r="AM108" s="1375"/>
      <c r="AN108" s="1380"/>
      <c r="AO108" s="1377"/>
      <c r="AP108" s="1377"/>
      <c r="AQ108" s="1377"/>
      <c r="AR108" s="1377"/>
      <c r="AS108" s="1375"/>
      <c r="AT108" s="1380"/>
      <c r="AU108" s="1377"/>
      <c r="AV108" s="1377"/>
      <c r="AW108" s="1377"/>
      <c r="AX108" s="1377"/>
      <c r="AY108" s="1375"/>
      <c r="AZ108" s="1380"/>
      <c r="BA108" s="1377"/>
      <c r="BB108" s="1377"/>
      <c r="BC108" s="1377"/>
      <c r="BD108" s="1377"/>
      <c r="BE108" s="1378"/>
      <c r="BG108" s="1379"/>
      <c r="BH108" s="1377"/>
      <c r="BI108" s="1377"/>
      <c r="BJ108" s="1377"/>
      <c r="BK108" s="1377"/>
      <c r="BL108" s="1375"/>
      <c r="BM108" s="1380"/>
      <c r="BN108" s="1377"/>
      <c r="BO108" s="1377"/>
      <c r="BP108" s="1377"/>
      <c r="BQ108" s="1377"/>
      <c r="BR108" s="1375"/>
      <c r="BS108" s="1380"/>
      <c r="BT108" s="1377"/>
      <c r="BU108" s="1377"/>
      <c r="BV108" s="1377"/>
      <c r="BW108" s="1377"/>
      <c r="BX108" s="1375"/>
      <c r="BY108" s="1380"/>
      <c r="BZ108" s="1377"/>
      <c r="CA108" s="1377"/>
      <c r="CB108" s="1377"/>
      <c r="CC108" s="1377"/>
      <c r="CD108" s="1378"/>
    </row>
    <row r="109" spans="1:82" ht="16.5" customHeight="1" thickBot="1">
      <c r="A109" s="1971"/>
      <c r="B109" s="1974"/>
      <c r="C109" s="1974"/>
      <c r="D109" s="161" t="s">
        <v>424</v>
      </c>
      <c r="E109" s="1388"/>
      <c r="F109" s="1389"/>
      <c r="G109" s="1390"/>
      <c r="H109" s="1391"/>
      <c r="I109" s="1391"/>
      <c r="J109" s="1391"/>
      <c r="K109" s="1391"/>
      <c r="L109" s="1391"/>
      <c r="M109" s="1391"/>
      <c r="N109" s="1391"/>
      <c r="O109" s="1391"/>
      <c r="P109" s="1391"/>
      <c r="Q109" s="1391"/>
      <c r="R109" s="1389"/>
      <c r="S109" s="1388"/>
      <c r="T109" s="1389"/>
      <c r="U109" s="1390"/>
      <c r="V109" s="1391"/>
      <c r="W109" s="1391"/>
      <c r="X109" s="1391"/>
      <c r="Y109" s="1391"/>
      <c r="Z109" s="1391"/>
      <c r="AA109" s="1391"/>
      <c r="AB109" s="1391"/>
      <c r="AC109" s="1391"/>
      <c r="AD109" s="1391"/>
      <c r="AE109" s="1391"/>
      <c r="AF109" s="1392"/>
      <c r="AH109" s="1393"/>
      <c r="AI109" s="1391"/>
      <c r="AJ109" s="1391"/>
      <c r="AK109" s="1391"/>
      <c r="AL109" s="1391"/>
      <c r="AM109" s="1389"/>
      <c r="AN109" s="1394"/>
      <c r="AO109" s="1391"/>
      <c r="AP109" s="1391"/>
      <c r="AQ109" s="1391"/>
      <c r="AR109" s="1391"/>
      <c r="AS109" s="1389"/>
      <c r="AT109" s="1394"/>
      <c r="AU109" s="1391"/>
      <c r="AV109" s="1391"/>
      <c r="AW109" s="1391"/>
      <c r="AX109" s="1391"/>
      <c r="AY109" s="1389"/>
      <c r="AZ109" s="1394"/>
      <c r="BA109" s="1391"/>
      <c r="BB109" s="1391"/>
      <c r="BC109" s="1391"/>
      <c r="BD109" s="1391"/>
      <c r="BE109" s="1392"/>
      <c r="BG109" s="1393"/>
      <c r="BH109" s="1391"/>
      <c r="BI109" s="1391"/>
      <c r="BJ109" s="1391"/>
      <c r="BK109" s="1391"/>
      <c r="BL109" s="1389"/>
      <c r="BM109" s="1394"/>
      <c r="BN109" s="1391"/>
      <c r="BO109" s="1391"/>
      <c r="BP109" s="1391"/>
      <c r="BQ109" s="1391"/>
      <c r="BR109" s="1389"/>
      <c r="BS109" s="1394"/>
      <c r="BT109" s="1391"/>
      <c r="BU109" s="1391"/>
      <c r="BV109" s="1391"/>
      <c r="BW109" s="1391"/>
      <c r="BX109" s="1389"/>
      <c r="BY109" s="1394"/>
      <c r="BZ109" s="1391"/>
      <c r="CA109" s="1391"/>
      <c r="CB109" s="1391"/>
      <c r="CC109" s="1391"/>
      <c r="CD109" s="1392"/>
    </row>
    <row r="110" spans="1:82" ht="18" customHeight="1">
      <c r="A110" s="1971"/>
      <c r="B110" s="1978" t="s">
        <v>516</v>
      </c>
      <c r="C110" s="1979"/>
      <c r="D110" s="163" t="s">
        <v>517</v>
      </c>
      <c r="E110" s="1395"/>
      <c r="F110" s="1375"/>
      <c r="G110" s="1384"/>
      <c r="H110" s="1385"/>
      <c r="I110" s="1385"/>
      <c r="J110" s="1385"/>
      <c r="K110" s="1385"/>
      <c r="L110" s="1385"/>
      <c r="M110" s="1385"/>
      <c r="N110" s="1385"/>
      <c r="O110" s="1385"/>
      <c r="P110" s="1385"/>
      <c r="Q110" s="1385"/>
      <c r="R110" s="1386"/>
      <c r="S110" s="1395"/>
      <c r="T110" s="1375"/>
      <c r="U110" s="1384"/>
      <c r="V110" s="1385"/>
      <c r="W110" s="1385"/>
      <c r="X110" s="1385"/>
      <c r="Y110" s="1385"/>
      <c r="Z110" s="1385"/>
      <c r="AA110" s="1385"/>
      <c r="AB110" s="1385"/>
      <c r="AC110" s="1385"/>
      <c r="AD110" s="1385"/>
      <c r="AE110" s="1385"/>
      <c r="AF110" s="1387"/>
      <c r="AH110" s="1379"/>
      <c r="AI110" s="1385"/>
      <c r="AJ110" s="1377"/>
      <c r="AK110" s="1385"/>
      <c r="AL110" s="1377"/>
      <c r="AM110" s="1386"/>
      <c r="AN110" s="1380"/>
      <c r="AO110" s="1385"/>
      <c r="AP110" s="1377"/>
      <c r="AQ110" s="1385"/>
      <c r="AR110" s="1377"/>
      <c r="AS110" s="1386"/>
      <c r="AT110" s="1380"/>
      <c r="AU110" s="1385"/>
      <c r="AV110" s="1377"/>
      <c r="AW110" s="1385"/>
      <c r="AX110" s="1377"/>
      <c r="AY110" s="1386"/>
      <c r="AZ110" s="1380"/>
      <c r="BA110" s="1385"/>
      <c r="BB110" s="1377"/>
      <c r="BC110" s="1385"/>
      <c r="BD110" s="1377"/>
      <c r="BE110" s="1387"/>
      <c r="BG110" s="1379"/>
      <c r="BH110" s="1385"/>
      <c r="BI110" s="1377"/>
      <c r="BJ110" s="1385"/>
      <c r="BK110" s="1377"/>
      <c r="BL110" s="1386"/>
      <c r="BM110" s="1380"/>
      <c r="BN110" s="1385"/>
      <c r="BO110" s="1377"/>
      <c r="BP110" s="1385"/>
      <c r="BQ110" s="1377"/>
      <c r="BR110" s="1386"/>
      <c r="BS110" s="1380"/>
      <c r="BT110" s="1385"/>
      <c r="BU110" s="1377"/>
      <c r="BV110" s="1385"/>
      <c r="BW110" s="1377"/>
      <c r="BX110" s="1386"/>
      <c r="BY110" s="1380"/>
      <c r="BZ110" s="1385"/>
      <c r="CA110" s="1377"/>
      <c r="CB110" s="1385"/>
      <c r="CC110" s="1377"/>
      <c r="CD110" s="1387"/>
    </row>
    <row r="111" spans="1:82" ht="18" customHeight="1">
      <c r="A111" s="1971"/>
      <c r="B111" s="1980"/>
      <c r="C111" s="1981"/>
      <c r="D111" s="1396" t="s">
        <v>518</v>
      </c>
      <c r="E111" s="1380"/>
      <c r="F111" s="1375"/>
      <c r="G111" s="1376"/>
      <c r="H111" s="1377"/>
      <c r="I111" s="1377"/>
      <c r="J111" s="1377"/>
      <c r="K111" s="1377"/>
      <c r="L111" s="1377"/>
      <c r="M111" s="1377"/>
      <c r="N111" s="1377"/>
      <c r="O111" s="1377"/>
      <c r="P111" s="1377"/>
      <c r="Q111" s="1377"/>
      <c r="R111" s="1375"/>
      <c r="S111" s="1380"/>
      <c r="T111" s="1375"/>
      <c r="U111" s="1376"/>
      <c r="V111" s="1377"/>
      <c r="W111" s="1377"/>
      <c r="X111" s="1377"/>
      <c r="Y111" s="1377"/>
      <c r="Z111" s="1377"/>
      <c r="AA111" s="1377"/>
      <c r="AB111" s="1377"/>
      <c r="AC111" s="1377"/>
      <c r="AD111" s="1377"/>
      <c r="AE111" s="1377"/>
      <c r="AF111" s="1378"/>
      <c r="AH111" s="1379"/>
      <c r="AI111" s="1377"/>
      <c r="AJ111" s="1377"/>
      <c r="AK111" s="1377"/>
      <c r="AL111" s="1377"/>
      <c r="AM111" s="1375"/>
      <c r="AN111" s="1380"/>
      <c r="AO111" s="1377"/>
      <c r="AP111" s="1377"/>
      <c r="AQ111" s="1377"/>
      <c r="AR111" s="1377"/>
      <c r="AS111" s="1375"/>
      <c r="AT111" s="1380"/>
      <c r="AU111" s="1377"/>
      <c r="AV111" s="1377"/>
      <c r="AW111" s="1377"/>
      <c r="AX111" s="1377"/>
      <c r="AY111" s="1375"/>
      <c r="AZ111" s="1380"/>
      <c r="BA111" s="1377"/>
      <c r="BB111" s="1377"/>
      <c r="BC111" s="1377"/>
      <c r="BD111" s="1377"/>
      <c r="BE111" s="1378"/>
      <c r="BG111" s="1379"/>
      <c r="BH111" s="1377"/>
      <c r="BI111" s="1377"/>
      <c r="BJ111" s="1377"/>
      <c r="BK111" s="1377"/>
      <c r="BL111" s="1375"/>
      <c r="BM111" s="1380"/>
      <c r="BN111" s="1377"/>
      <c r="BO111" s="1377"/>
      <c r="BP111" s="1377"/>
      <c r="BQ111" s="1377"/>
      <c r="BR111" s="1375"/>
      <c r="BS111" s="1380"/>
      <c r="BT111" s="1377"/>
      <c r="BU111" s="1377"/>
      <c r="BV111" s="1377"/>
      <c r="BW111" s="1377"/>
      <c r="BX111" s="1375"/>
      <c r="BY111" s="1380"/>
      <c r="BZ111" s="1377"/>
      <c r="CA111" s="1377"/>
      <c r="CB111" s="1377"/>
      <c r="CC111" s="1377"/>
      <c r="CD111" s="1378"/>
    </row>
    <row r="112" spans="1:82" ht="18" customHeight="1">
      <c r="A112" s="1971"/>
      <c r="B112" s="1980"/>
      <c r="C112" s="1981"/>
      <c r="D112" s="1396" t="s">
        <v>519</v>
      </c>
      <c r="E112" s="1380"/>
      <c r="F112" s="1375"/>
      <c r="G112" s="1376"/>
      <c r="H112" s="1377"/>
      <c r="I112" s="1377"/>
      <c r="J112" s="1377"/>
      <c r="K112" s="1377"/>
      <c r="L112" s="1377"/>
      <c r="M112" s="1377"/>
      <c r="N112" s="1377"/>
      <c r="O112" s="1377"/>
      <c r="P112" s="1377"/>
      <c r="Q112" s="1377"/>
      <c r="R112" s="1375"/>
      <c r="S112" s="1380"/>
      <c r="T112" s="1375"/>
      <c r="U112" s="1376"/>
      <c r="V112" s="1377"/>
      <c r="W112" s="1377"/>
      <c r="X112" s="1377"/>
      <c r="Y112" s="1377"/>
      <c r="Z112" s="1377"/>
      <c r="AA112" s="1377"/>
      <c r="AB112" s="1377"/>
      <c r="AC112" s="1377"/>
      <c r="AD112" s="1377"/>
      <c r="AE112" s="1377"/>
      <c r="AF112" s="1378"/>
      <c r="AH112" s="1379"/>
      <c r="AI112" s="1377"/>
      <c r="AJ112" s="1377"/>
      <c r="AK112" s="1377"/>
      <c r="AL112" s="1377"/>
      <c r="AM112" s="1375"/>
      <c r="AN112" s="1380"/>
      <c r="AO112" s="1377"/>
      <c r="AP112" s="1377"/>
      <c r="AQ112" s="1377"/>
      <c r="AR112" s="1377"/>
      <c r="AS112" s="1375"/>
      <c r="AT112" s="1380"/>
      <c r="AU112" s="1377"/>
      <c r="AV112" s="1377"/>
      <c r="AW112" s="1377"/>
      <c r="AX112" s="1377"/>
      <c r="AY112" s="1375"/>
      <c r="AZ112" s="1380"/>
      <c r="BA112" s="1377"/>
      <c r="BB112" s="1377"/>
      <c r="BC112" s="1377"/>
      <c r="BD112" s="1377"/>
      <c r="BE112" s="1378"/>
      <c r="BG112" s="1379"/>
      <c r="BH112" s="1377"/>
      <c r="BI112" s="1377"/>
      <c r="BJ112" s="1377"/>
      <c r="BK112" s="1377"/>
      <c r="BL112" s="1375"/>
      <c r="BM112" s="1380"/>
      <c r="BN112" s="1377"/>
      <c r="BO112" s="1377"/>
      <c r="BP112" s="1377"/>
      <c r="BQ112" s="1377"/>
      <c r="BR112" s="1375"/>
      <c r="BS112" s="1380"/>
      <c r="BT112" s="1377"/>
      <c r="BU112" s="1377"/>
      <c r="BV112" s="1377"/>
      <c r="BW112" s="1377"/>
      <c r="BX112" s="1375"/>
      <c r="BY112" s="1380"/>
      <c r="BZ112" s="1377"/>
      <c r="CA112" s="1377"/>
      <c r="CB112" s="1377"/>
      <c r="CC112" s="1377"/>
      <c r="CD112" s="1378"/>
    </row>
    <row r="113" spans="1:82" ht="18" customHeight="1">
      <c r="A113" s="1971"/>
      <c r="B113" s="1980"/>
      <c r="C113" s="1981"/>
      <c r="D113" s="1397" t="s">
        <v>520</v>
      </c>
      <c r="E113" s="1395"/>
      <c r="F113" s="1375"/>
      <c r="G113" s="1384"/>
      <c r="H113" s="1385"/>
      <c r="I113" s="1385"/>
      <c r="J113" s="1385"/>
      <c r="K113" s="1385"/>
      <c r="L113" s="1385"/>
      <c r="M113" s="1385"/>
      <c r="N113" s="1385"/>
      <c r="O113" s="1385"/>
      <c r="P113" s="1385"/>
      <c r="Q113" s="1385"/>
      <c r="R113" s="1386"/>
      <c r="S113" s="1395"/>
      <c r="T113" s="1375"/>
      <c r="U113" s="1384"/>
      <c r="V113" s="1385"/>
      <c r="W113" s="1385"/>
      <c r="X113" s="1385"/>
      <c r="Y113" s="1385"/>
      <c r="Z113" s="1385"/>
      <c r="AA113" s="1385"/>
      <c r="AB113" s="1385"/>
      <c r="AC113" s="1385"/>
      <c r="AD113" s="1385"/>
      <c r="AE113" s="1385"/>
      <c r="AF113" s="1387"/>
      <c r="AH113" s="1379"/>
      <c r="AI113" s="1385"/>
      <c r="AJ113" s="1377"/>
      <c r="AK113" s="1385"/>
      <c r="AL113" s="1377"/>
      <c r="AM113" s="1386"/>
      <c r="AN113" s="1380"/>
      <c r="AO113" s="1385"/>
      <c r="AP113" s="1377"/>
      <c r="AQ113" s="1385"/>
      <c r="AR113" s="1377"/>
      <c r="AS113" s="1386"/>
      <c r="AT113" s="1380"/>
      <c r="AU113" s="1385"/>
      <c r="AV113" s="1377"/>
      <c r="AW113" s="1385"/>
      <c r="AX113" s="1377"/>
      <c r="AY113" s="1386"/>
      <c r="AZ113" s="1380"/>
      <c r="BA113" s="1385"/>
      <c r="BB113" s="1377"/>
      <c r="BC113" s="1385"/>
      <c r="BD113" s="1377"/>
      <c r="BE113" s="1387"/>
      <c r="BG113" s="1379"/>
      <c r="BH113" s="1385"/>
      <c r="BI113" s="1377"/>
      <c r="BJ113" s="1385"/>
      <c r="BK113" s="1377"/>
      <c r="BL113" s="1386"/>
      <c r="BM113" s="1380"/>
      <c r="BN113" s="1385"/>
      <c r="BO113" s="1377"/>
      <c r="BP113" s="1385"/>
      <c r="BQ113" s="1377"/>
      <c r="BR113" s="1386"/>
      <c r="BS113" s="1380"/>
      <c r="BT113" s="1385"/>
      <c r="BU113" s="1377"/>
      <c r="BV113" s="1385"/>
      <c r="BW113" s="1377"/>
      <c r="BX113" s="1386"/>
      <c r="BY113" s="1380"/>
      <c r="BZ113" s="1385"/>
      <c r="CA113" s="1377"/>
      <c r="CB113" s="1385"/>
      <c r="CC113" s="1377"/>
      <c r="CD113" s="1387"/>
    </row>
    <row r="114" spans="1:82" ht="18" customHeight="1">
      <c r="A114" s="1971"/>
      <c r="B114" s="1980"/>
      <c r="C114" s="1981"/>
      <c r="D114" s="1396" t="s">
        <v>518</v>
      </c>
      <c r="E114" s="1380"/>
      <c r="F114" s="1375"/>
      <c r="G114" s="1376"/>
      <c r="H114" s="1377"/>
      <c r="I114" s="1377"/>
      <c r="J114" s="1377"/>
      <c r="K114" s="1377"/>
      <c r="L114" s="1377"/>
      <c r="M114" s="1377"/>
      <c r="N114" s="1377"/>
      <c r="O114" s="1377"/>
      <c r="P114" s="1377"/>
      <c r="Q114" s="1377"/>
      <c r="R114" s="1375"/>
      <c r="S114" s="1380"/>
      <c r="T114" s="1375"/>
      <c r="U114" s="1376"/>
      <c r="V114" s="1377"/>
      <c r="W114" s="1377"/>
      <c r="X114" s="1377"/>
      <c r="Y114" s="1377"/>
      <c r="Z114" s="1377"/>
      <c r="AA114" s="1377"/>
      <c r="AB114" s="1377"/>
      <c r="AC114" s="1377"/>
      <c r="AD114" s="1377"/>
      <c r="AE114" s="1377"/>
      <c r="AF114" s="1378"/>
      <c r="AH114" s="1379"/>
      <c r="AI114" s="1377"/>
      <c r="AJ114" s="1377"/>
      <c r="AK114" s="1377"/>
      <c r="AL114" s="1377"/>
      <c r="AM114" s="1375"/>
      <c r="AN114" s="1380"/>
      <c r="AO114" s="1377"/>
      <c r="AP114" s="1377"/>
      <c r="AQ114" s="1377"/>
      <c r="AR114" s="1377"/>
      <c r="AS114" s="1375"/>
      <c r="AT114" s="1380"/>
      <c r="AU114" s="1377"/>
      <c r="AV114" s="1377"/>
      <c r="AW114" s="1377"/>
      <c r="AX114" s="1377"/>
      <c r="AY114" s="1375"/>
      <c r="AZ114" s="1380"/>
      <c r="BA114" s="1377"/>
      <c r="BB114" s="1377"/>
      <c r="BC114" s="1377"/>
      <c r="BD114" s="1377"/>
      <c r="BE114" s="1378"/>
      <c r="BG114" s="1379"/>
      <c r="BH114" s="1377"/>
      <c r="BI114" s="1377"/>
      <c r="BJ114" s="1377"/>
      <c r="BK114" s="1377"/>
      <c r="BL114" s="1375"/>
      <c r="BM114" s="1380"/>
      <c r="BN114" s="1377"/>
      <c r="BO114" s="1377"/>
      <c r="BP114" s="1377"/>
      <c r="BQ114" s="1377"/>
      <c r="BR114" s="1375"/>
      <c r="BS114" s="1380"/>
      <c r="BT114" s="1377"/>
      <c r="BU114" s="1377"/>
      <c r="BV114" s="1377"/>
      <c r="BW114" s="1377"/>
      <c r="BX114" s="1375"/>
      <c r="BY114" s="1380"/>
      <c r="BZ114" s="1377"/>
      <c r="CA114" s="1377"/>
      <c r="CB114" s="1377"/>
      <c r="CC114" s="1377"/>
      <c r="CD114" s="1378"/>
    </row>
    <row r="115" spans="1:82" ht="18" customHeight="1">
      <c r="A115" s="1971"/>
      <c r="B115" s="1980"/>
      <c r="C115" s="1981"/>
      <c r="D115" s="1396" t="s">
        <v>519</v>
      </c>
      <c r="E115" s="1380"/>
      <c r="F115" s="1375"/>
      <c r="G115" s="1376"/>
      <c r="H115" s="1377"/>
      <c r="I115" s="1377"/>
      <c r="J115" s="1377"/>
      <c r="K115" s="1377"/>
      <c r="L115" s="1377"/>
      <c r="M115" s="1377"/>
      <c r="N115" s="1377"/>
      <c r="O115" s="1377"/>
      <c r="P115" s="1377"/>
      <c r="Q115" s="1377"/>
      <c r="R115" s="1375"/>
      <c r="S115" s="1380"/>
      <c r="T115" s="1375"/>
      <c r="U115" s="1376"/>
      <c r="V115" s="1377"/>
      <c r="W115" s="1377"/>
      <c r="X115" s="1377"/>
      <c r="Y115" s="1377"/>
      <c r="Z115" s="1377"/>
      <c r="AA115" s="1377"/>
      <c r="AB115" s="1377"/>
      <c r="AC115" s="1377"/>
      <c r="AD115" s="1377"/>
      <c r="AE115" s="1377"/>
      <c r="AF115" s="1378"/>
      <c r="AH115" s="1379"/>
      <c r="AI115" s="1377"/>
      <c r="AJ115" s="1377"/>
      <c r="AK115" s="1377"/>
      <c r="AL115" s="1377"/>
      <c r="AM115" s="1375"/>
      <c r="AN115" s="1380"/>
      <c r="AO115" s="1377"/>
      <c r="AP115" s="1377"/>
      <c r="AQ115" s="1377"/>
      <c r="AR115" s="1377"/>
      <c r="AS115" s="1375"/>
      <c r="AT115" s="1380"/>
      <c r="AU115" s="1377"/>
      <c r="AV115" s="1377"/>
      <c r="AW115" s="1377"/>
      <c r="AX115" s="1377"/>
      <c r="AY115" s="1375"/>
      <c r="AZ115" s="1380"/>
      <c r="BA115" s="1377"/>
      <c r="BB115" s="1377"/>
      <c r="BC115" s="1377"/>
      <c r="BD115" s="1377"/>
      <c r="BE115" s="1378"/>
      <c r="BG115" s="1379"/>
      <c r="BH115" s="1377"/>
      <c r="BI115" s="1377"/>
      <c r="BJ115" s="1377"/>
      <c r="BK115" s="1377"/>
      <c r="BL115" s="1375"/>
      <c r="BM115" s="1380"/>
      <c r="BN115" s="1377"/>
      <c r="BO115" s="1377"/>
      <c r="BP115" s="1377"/>
      <c r="BQ115" s="1377"/>
      <c r="BR115" s="1375"/>
      <c r="BS115" s="1380"/>
      <c r="BT115" s="1377"/>
      <c r="BU115" s="1377"/>
      <c r="BV115" s="1377"/>
      <c r="BW115" s="1377"/>
      <c r="BX115" s="1375"/>
      <c r="BY115" s="1380"/>
      <c r="BZ115" s="1377"/>
      <c r="CA115" s="1377"/>
      <c r="CB115" s="1377"/>
      <c r="CC115" s="1377"/>
      <c r="CD115" s="1378"/>
    </row>
    <row r="116" spans="1:82" ht="18" customHeight="1">
      <c r="A116" s="1971"/>
      <c r="B116" s="1980"/>
      <c r="C116" s="1981"/>
      <c r="D116" s="1397" t="s">
        <v>958</v>
      </c>
      <c r="E116" s="1395"/>
      <c r="F116" s="1375"/>
      <c r="G116" s="1384"/>
      <c r="H116" s="1385"/>
      <c r="I116" s="1385"/>
      <c r="J116" s="1385"/>
      <c r="K116" s="1385"/>
      <c r="L116" s="1385"/>
      <c r="M116" s="1385"/>
      <c r="N116" s="1385"/>
      <c r="O116" s="1385"/>
      <c r="P116" s="1385"/>
      <c r="Q116" s="1385"/>
      <c r="R116" s="1386"/>
      <c r="S116" s="1395"/>
      <c r="T116" s="1375"/>
      <c r="U116" s="1384"/>
      <c r="V116" s="1385"/>
      <c r="W116" s="1385"/>
      <c r="X116" s="1385"/>
      <c r="Y116" s="1385"/>
      <c r="Z116" s="1385"/>
      <c r="AA116" s="1385"/>
      <c r="AB116" s="1385"/>
      <c r="AC116" s="1385"/>
      <c r="AD116" s="1385"/>
      <c r="AE116" s="1385"/>
      <c r="AF116" s="1387"/>
      <c r="AH116" s="1379"/>
      <c r="AI116" s="1385"/>
      <c r="AJ116" s="1377"/>
      <c r="AK116" s="1385"/>
      <c r="AL116" s="1377"/>
      <c r="AM116" s="1386"/>
      <c r="AN116" s="1380"/>
      <c r="AO116" s="1385"/>
      <c r="AP116" s="1377"/>
      <c r="AQ116" s="1385"/>
      <c r="AR116" s="1377"/>
      <c r="AS116" s="1386"/>
      <c r="AT116" s="1380"/>
      <c r="AU116" s="1385"/>
      <c r="AV116" s="1377"/>
      <c r="AW116" s="1385"/>
      <c r="AX116" s="1377"/>
      <c r="AY116" s="1386"/>
      <c r="AZ116" s="1380"/>
      <c r="BA116" s="1385"/>
      <c r="BB116" s="1377"/>
      <c r="BC116" s="1385"/>
      <c r="BD116" s="1377"/>
      <c r="BE116" s="1387"/>
      <c r="BG116" s="1379"/>
      <c r="BH116" s="1385"/>
      <c r="BI116" s="1377"/>
      <c r="BJ116" s="1385"/>
      <c r="BK116" s="1377"/>
      <c r="BL116" s="1386"/>
      <c r="BM116" s="1380"/>
      <c r="BN116" s="1385"/>
      <c r="BO116" s="1377"/>
      <c r="BP116" s="1385"/>
      <c r="BQ116" s="1377"/>
      <c r="BR116" s="1386"/>
      <c r="BS116" s="1380"/>
      <c r="BT116" s="1385"/>
      <c r="BU116" s="1377"/>
      <c r="BV116" s="1385"/>
      <c r="BW116" s="1377"/>
      <c r="BX116" s="1386"/>
      <c r="BY116" s="1380"/>
      <c r="BZ116" s="1385"/>
      <c r="CA116" s="1377"/>
      <c r="CB116" s="1385"/>
      <c r="CC116" s="1377"/>
      <c r="CD116" s="1387"/>
    </row>
    <row r="117" spans="1:82" ht="18" customHeight="1">
      <c r="A117" s="1971"/>
      <c r="B117" s="1980"/>
      <c r="C117" s="1981"/>
      <c r="D117" s="1396" t="s">
        <v>518</v>
      </c>
      <c r="E117" s="1380"/>
      <c r="F117" s="1375"/>
      <c r="G117" s="1376"/>
      <c r="H117" s="1377"/>
      <c r="I117" s="1377"/>
      <c r="J117" s="1377"/>
      <c r="K117" s="1377"/>
      <c r="L117" s="1377"/>
      <c r="M117" s="1377"/>
      <c r="N117" s="1377"/>
      <c r="O117" s="1377"/>
      <c r="P117" s="1377"/>
      <c r="Q117" s="1377"/>
      <c r="R117" s="1375"/>
      <c r="S117" s="1380"/>
      <c r="T117" s="1375"/>
      <c r="U117" s="1376"/>
      <c r="V117" s="1377"/>
      <c r="W117" s="1377"/>
      <c r="X117" s="1377"/>
      <c r="Y117" s="1377"/>
      <c r="Z117" s="1377"/>
      <c r="AA117" s="1377"/>
      <c r="AB117" s="1377"/>
      <c r="AC117" s="1377"/>
      <c r="AD117" s="1377"/>
      <c r="AE117" s="1377"/>
      <c r="AF117" s="1378"/>
      <c r="AH117" s="1379"/>
      <c r="AI117" s="1377"/>
      <c r="AJ117" s="1377"/>
      <c r="AK117" s="1377"/>
      <c r="AL117" s="1377"/>
      <c r="AM117" s="1375"/>
      <c r="AN117" s="1380"/>
      <c r="AO117" s="1377"/>
      <c r="AP117" s="1377"/>
      <c r="AQ117" s="1377"/>
      <c r="AR117" s="1377"/>
      <c r="AS117" s="1375"/>
      <c r="AT117" s="1380"/>
      <c r="AU117" s="1377"/>
      <c r="AV117" s="1377"/>
      <c r="AW117" s="1377"/>
      <c r="AX117" s="1377"/>
      <c r="AY117" s="1375"/>
      <c r="AZ117" s="1380"/>
      <c r="BA117" s="1377"/>
      <c r="BB117" s="1377"/>
      <c r="BC117" s="1377"/>
      <c r="BD117" s="1377"/>
      <c r="BE117" s="1378"/>
      <c r="BG117" s="1379"/>
      <c r="BH117" s="1377"/>
      <c r="BI117" s="1377"/>
      <c r="BJ117" s="1377"/>
      <c r="BK117" s="1377"/>
      <c r="BL117" s="1375"/>
      <c r="BM117" s="1380"/>
      <c r="BN117" s="1377"/>
      <c r="BO117" s="1377"/>
      <c r="BP117" s="1377"/>
      <c r="BQ117" s="1377"/>
      <c r="BR117" s="1375"/>
      <c r="BS117" s="1380"/>
      <c r="BT117" s="1377"/>
      <c r="BU117" s="1377"/>
      <c r="BV117" s="1377"/>
      <c r="BW117" s="1377"/>
      <c r="BX117" s="1375"/>
      <c r="BY117" s="1380"/>
      <c r="BZ117" s="1377"/>
      <c r="CA117" s="1377"/>
      <c r="CB117" s="1377"/>
      <c r="CC117" s="1377"/>
      <c r="CD117" s="1378"/>
    </row>
    <row r="118" spans="1:82" ht="18" customHeight="1" thickBot="1">
      <c r="A118" s="1971"/>
      <c r="B118" s="1982"/>
      <c r="C118" s="1983"/>
      <c r="D118" s="1398" t="s">
        <v>519</v>
      </c>
      <c r="E118" s="1394"/>
      <c r="F118" s="1389"/>
      <c r="G118" s="1390"/>
      <c r="H118" s="1391"/>
      <c r="I118" s="1391"/>
      <c r="J118" s="1391"/>
      <c r="K118" s="1391"/>
      <c r="L118" s="1391"/>
      <c r="M118" s="1391"/>
      <c r="N118" s="1391"/>
      <c r="O118" s="1391"/>
      <c r="P118" s="1391"/>
      <c r="Q118" s="1391"/>
      <c r="R118" s="1389"/>
      <c r="S118" s="1394"/>
      <c r="T118" s="1389"/>
      <c r="U118" s="1390"/>
      <c r="V118" s="1391"/>
      <c r="W118" s="1391"/>
      <c r="X118" s="1391"/>
      <c r="Y118" s="1391"/>
      <c r="Z118" s="1391"/>
      <c r="AA118" s="1391"/>
      <c r="AB118" s="1391"/>
      <c r="AC118" s="1391"/>
      <c r="AD118" s="1391"/>
      <c r="AE118" s="1391"/>
      <c r="AF118" s="1392"/>
      <c r="AH118" s="1393"/>
      <c r="AI118" s="1391"/>
      <c r="AJ118" s="1391"/>
      <c r="AK118" s="1391"/>
      <c r="AL118" s="1391"/>
      <c r="AM118" s="1389"/>
      <c r="AN118" s="1394"/>
      <c r="AO118" s="1391"/>
      <c r="AP118" s="1391"/>
      <c r="AQ118" s="1391"/>
      <c r="AR118" s="1391"/>
      <c r="AS118" s="1389"/>
      <c r="AT118" s="1394"/>
      <c r="AU118" s="1391"/>
      <c r="AV118" s="1391"/>
      <c r="AW118" s="1391"/>
      <c r="AX118" s="1391"/>
      <c r="AY118" s="1389"/>
      <c r="AZ118" s="1394"/>
      <c r="BA118" s="1391"/>
      <c r="BB118" s="1391"/>
      <c r="BC118" s="1391"/>
      <c r="BD118" s="1391"/>
      <c r="BE118" s="1392"/>
      <c r="BG118" s="1393"/>
      <c r="BH118" s="1391"/>
      <c r="BI118" s="1391"/>
      <c r="BJ118" s="1391"/>
      <c r="BK118" s="1391"/>
      <c r="BL118" s="1389"/>
      <c r="BM118" s="1394"/>
      <c r="BN118" s="1391"/>
      <c r="BO118" s="1391"/>
      <c r="BP118" s="1391"/>
      <c r="BQ118" s="1391"/>
      <c r="BR118" s="1389"/>
      <c r="BS118" s="1394"/>
      <c r="BT118" s="1391"/>
      <c r="BU118" s="1391"/>
      <c r="BV118" s="1391"/>
      <c r="BW118" s="1391"/>
      <c r="BX118" s="1389"/>
      <c r="BY118" s="1394"/>
      <c r="BZ118" s="1391"/>
      <c r="CA118" s="1391"/>
      <c r="CB118" s="1391"/>
      <c r="CC118" s="1391"/>
      <c r="CD118" s="1392"/>
    </row>
    <row r="119" spans="1:82" ht="15.75" customHeight="1">
      <c r="A119" s="1971"/>
      <c r="B119" s="1977" t="s">
        <v>521</v>
      </c>
      <c r="C119" s="1977" t="s">
        <v>522</v>
      </c>
      <c r="D119" s="1399" t="s">
        <v>368</v>
      </c>
      <c r="E119" s="1380"/>
      <c r="F119" s="1375"/>
      <c r="G119" s="1376"/>
      <c r="H119" s="1377"/>
      <c r="I119" s="1377"/>
      <c r="J119" s="1377"/>
      <c r="K119" s="1377"/>
      <c r="L119" s="1377"/>
      <c r="M119" s="1377"/>
      <c r="N119" s="1377"/>
      <c r="O119" s="1377"/>
      <c r="P119" s="1377"/>
      <c r="Q119" s="1377"/>
      <c r="R119" s="1375"/>
      <c r="S119" s="1380"/>
      <c r="T119" s="1375"/>
      <c r="U119" s="1376"/>
      <c r="V119" s="1377"/>
      <c r="W119" s="1377"/>
      <c r="X119" s="1377"/>
      <c r="Y119" s="1377"/>
      <c r="Z119" s="1377"/>
      <c r="AA119" s="1377"/>
      <c r="AB119" s="1377"/>
      <c r="AC119" s="1377"/>
      <c r="AD119" s="1377"/>
      <c r="AE119" s="1377"/>
      <c r="AF119" s="1378"/>
      <c r="AH119" s="1379"/>
      <c r="AI119" s="1377"/>
      <c r="AJ119" s="1377"/>
      <c r="AK119" s="1377"/>
      <c r="AL119" s="1377"/>
      <c r="AM119" s="1375"/>
      <c r="AN119" s="1380"/>
      <c r="AO119" s="1377"/>
      <c r="AP119" s="1377"/>
      <c r="AQ119" s="1377"/>
      <c r="AR119" s="1377"/>
      <c r="AS119" s="1375"/>
      <c r="AT119" s="1380"/>
      <c r="AU119" s="1377"/>
      <c r="AV119" s="1377"/>
      <c r="AW119" s="1377"/>
      <c r="AX119" s="1377"/>
      <c r="AY119" s="1375"/>
      <c r="AZ119" s="1380"/>
      <c r="BA119" s="1377"/>
      <c r="BB119" s="1377"/>
      <c r="BC119" s="1377"/>
      <c r="BD119" s="1377"/>
      <c r="BE119" s="1378"/>
      <c r="BG119" s="1379"/>
      <c r="BH119" s="1377"/>
      <c r="BI119" s="1377"/>
      <c r="BJ119" s="1377"/>
      <c r="BK119" s="1377"/>
      <c r="BL119" s="1375"/>
      <c r="BM119" s="1380"/>
      <c r="BN119" s="1377"/>
      <c r="BO119" s="1377"/>
      <c r="BP119" s="1377"/>
      <c r="BQ119" s="1377"/>
      <c r="BR119" s="1375"/>
      <c r="BS119" s="1380"/>
      <c r="BT119" s="1377"/>
      <c r="BU119" s="1377"/>
      <c r="BV119" s="1377"/>
      <c r="BW119" s="1377"/>
      <c r="BX119" s="1375"/>
      <c r="BY119" s="1380"/>
      <c r="BZ119" s="1377"/>
      <c r="CA119" s="1377"/>
      <c r="CB119" s="1377"/>
      <c r="CC119" s="1377"/>
      <c r="CD119" s="1378"/>
    </row>
    <row r="120" spans="1:82" ht="15.75" customHeight="1">
      <c r="A120" s="1971"/>
      <c r="B120" s="1984"/>
      <c r="C120" s="1984"/>
      <c r="D120" s="1396" t="s">
        <v>369</v>
      </c>
      <c r="E120" s="1380"/>
      <c r="F120" s="1375"/>
      <c r="G120" s="1376"/>
      <c r="H120" s="1377"/>
      <c r="I120" s="1377"/>
      <c r="J120" s="1377"/>
      <c r="K120" s="1377"/>
      <c r="L120" s="1377"/>
      <c r="M120" s="1377"/>
      <c r="N120" s="1377"/>
      <c r="O120" s="1377"/>
      <c r="P120" s="1377"/>
      <c r="Q120" s="1377"/>
      <c r="R120" s="1375"/>
      <c r="S120" s="1380"/>
      <c r="T120" s="1375"/>
      <c r="U120" s="1376"/>
      <c r="V120" s="1377"/>
      <c r="W120" s="1377"/>
      <c r="X120" s="1377"/>
      <c r="Y120" s="1377"/>
      <c r="Z120" s="1377"/>
      <c r="AA120" s="1377"/>
      <c r="AB120" s="1377"/>
      <c r="AC120" s="1377"/>
      <c r="AD120" s="1377"/>
      <c r="AE120" s="1377"/>
      <c r="AF120" s="1378"/>
      <c r="AH120" s="1379"/>
      <c r="AI120" s="1377"/>
      <c r="AJ120" s="1377"/>
      <c r="AK120" s="1377"/>
      <c r="AL120" s="1377"/>
      <c r="AM120" s="1375"/>
      <c r="AN120" s="1380"/>
      <c r="AO120" s="1377"/>
      <c r="AP120" s="1377"/>
      <c r="AQ120" s="1377"/>
      <c r="AR120" s="1377"/>
      <c r="AS120" s="1375"/>
      <c r="AT120" s="1380"/>
      <c r="AU120" s="1377"/>
      <c r="AV120" s="1377"/>
      <c r="AW120" s="1377"/>
      <c r="AX120" s="1377"/>
      <c r="AY120" s="1375"/>
      <c r="AZ120" s="1380"/>
      <c r="BA120" s="1377"/>
      <c r="BB120" s="1377"/>
      <c r="BC120" s="1377"/>
      <c r="BD120" s="1377"/>
      <c r="BE120" s="1378"/>
      <c r="BG120" s="1379"/>
      <c r="BH120" s="1377"/>
      <c r="BI120" s="1377"/>
      <c r="BJ120" s="1377"/>
      <c r="BK120" s="1377"/>
      <c r="BL120" s="1375"/>
      <c r="BM120" s="1380"/>
      <c r="BN120" s="1377"/>
      <c r="BO120" s="1377"/>
      <c r="BP120" s="1377"/>
      <c r="BQ120" s="1377"/>
      <c r="BR120" s="1375"/>
      <c r="BS120" s="1380"/>
      <c r="BT120" s="1377"/>
      <c r="BU120" s="1377"/>
      <c r="BV120" s="1377"/>
      <c r="BW120" s="1377"/>
      <c r="BX120" s="1375"/>
      <c r="BY120" s="1380"/>
      <c r="BZ120" s="1377"/>
      <c r="CA120" s="1377"/>
      <c r="CB120" s="1377"/>
      <c r="CC120" s="1377"/>
      <c r="CD120" s="1378"/>
    </row>
    <row r="121" spans="1:82" ht="15.75" customHeight="1" thickBot="1">
      <c r="A121" s="1971"/>
      <c r="B121" s="1984"/>
      <c r="C121" s="1985"/>
      <c r="D121" s="1400" t="s">
        <v>254</v>
      </c>
      <c r="E121" s="1401"/>
      <c r="F121" s="1389"/>
      <c r="G121" s="1402"/>
      <c r="H121" s="1403"/>
      <c r="I121" s="1403"/>
      <c r="J121" s="1403"/>
      <c r="K121" s="1403"/>
      <c r="L121" s="1403"/>
      <c r="M121" s="1403"/>
      <c r="N121" s="1403"/>
      <c r="O121" s="1403"/>
      <c r="P121" s="1403"/>
      <c r="Q121" s="1403"/>
      <c r="R121" s="1404"/>
      <c r="S121" s="1401"/>
      <c r="T121" s="1389"/>
      <c r="U121" s="1402"/>
      <c r="V121" s="1403"/>
      <c r="W121" s="1403"/>
      <c r="X121" s="1403"/>
      <c r="Y121" s="1403"/>
      <c r="Z121" s="1403"/>
      <c r="AA121" s="1403"/>
      <c r="AB121" s="1403"/>
      <c r="AC121" s="1403"/>
      <c r="AD121" s="1403"/>
      <c r="AE121" s="1403"/>
      <c r="AF121" s="1405"/>
      <c r="AH121" s="1379"/>
      <c r="AI121" s="1385"/>
      <c r="AJ121" s="1377"/>
      <c r="AK121" s="1385"/>
      <c r="AL121" s="1377"/>
      <c r="AM121" s="1386"/>
      <c r="AN121" s="1380"/>
      <c r="AO121" s="1385"/>
      <c r="AP121" s="1377"/>
      <c r="AQ121" s="1385"/>
      <c r="AR121" s="1377"/>
      <c r="AS121" s="1386"/>
      <c r="AT121" s="1380"/>
      <c r="AU121" s="1385"/>
      <c r="AV121" s="1377"/>
      <c r="AW121" s="1385"/>
      <c r="AX121" s="1377"/>
      <c r="AY121" s="1386"/>
      <c r="AZ121" s="1380"/>
      <c r="BA121" s="1385"/>
      <c r="BB121" s="1377"/>
      <c r="BC121" s="1385"/>
      <c r="BD121" s="1377"/>
      <c r="BE121" s="1387"/>
      <c r="BG121" s="1379"/>
      <c r="BH121" s="1385"/>
      <c r="BI121" s="1377"/>
      <c r="BJ121" s="1385"/>
      <c r="BK121" s="1377"/>
      <c r="BL121" s="1386"/>
      <c r="BM121" s="1380"/>
      <c r="BN121" s="1385"/>
      <c r="BO121" s="1377"/>
      <c r="BP121" s="1385"/>
      <c r="BQ121" s="1377"/>
      <c r="BR121" s="1386"/>
      <c r="BS121" s="1380"/>
      <c r="BT121" s="1385"/>
      <c r="BU121" s="1377"/>
      <c r="BV121" s="1385"/>
      <c r="BW121" s="1377"/>
      <c r="BX121" s="1386"/>
      <c r="BY121" s="1380"/>
      <c r="BZ121" s="1385"/>
      <c r="CA121" s="1377"/>
      <c r="CB121" s="1385"/>
      <c r="CC121" s="1377"/>
      <c r="CD121" s="1387"/>
    </row>
    <row r="122" spans="1:82" ht="15.75" customHeight="1">
      <c r="A122" s="1971"/>
      <c r="B122" s="1984"/>
      <c r="C122" s="1977" t="s">
        <v>523</v>
      </c>
      <c r="D122" s="1399" t="s">
        <v>524</v>
      </c>
      <c r="E122" s="1380"/>
      <c r="F122" s="1375"/>
      <c r="G122" s="1376"/>
      <c r="H122" s="1377"/>
      <c r="I122" s="1377"/>
      <c r="J122" s="1377"/>
      <c r="K122" s="1377"/>
      <c r="L122" s="1377"/>
      <c r="M122" s="1377"/>
      <c r="N122" s="1377"/>
      <c r="O122" s="1377"/>
      <c r="P122" s="1377"/>
      <c r="Q122" s="1377"/>
      <c r="R122" s="1375"/>
      <c r="S122" s="1380"/>
      <c r="T122" s="1375"/>
      <c r="U122" s="1376"/>
      <c r="V122" s="1377"/>
      <c r="W122" s="1377"/>
      <c r="X122" s="1377"/>
      <c r="Y122" s="1377"/>
      <c r="Z122" s="1377"/>
      <c r="AA122" s="1377"/>
      <c r="AB122" s="1377"/>
      <c r="AC122" s="1377"/>
      <c r="AD122" s="1377"/>
      <c r="AE122" s="1377"/>
      <c r="AF122" s="1378"/>
      <c r="AH122" s="1379"/>
      <c r="AI122" s="1377"/>
      <c r="AJ122" s="1377"/>
      <c r="AK122" s="1377"/>
      <c r="AL122" s="1377"/>
      <c r="AM122" s="1375"/>
      <c r="AN122" s="1380"/>
      <c r="AO122" s="1377"/>
      <c r="AP122" s="1377"/>
      <c r="AQ122" s="1377"/>
      <c r="AR122" s="1377"/>
      <c r="AS122" s="1375"/>
      <c r="AT122" s="1380"/>
      <c r="AU122" s="1377"/>
      <c r="AV122" s="1377"/>
      <c r="AW122" s="1377"/>
      <c r="AX122" s="1377"/>
      <c r="AY122" s="1375"/>
      <c r="AZ122" s="1380"/>
      <c r="BA122" s="1377"/>
      <c r="BB122" s="1377"/>
      <c r="BC122" s="1377"/>
      <c r="BD122" s="1377"/>
      <c r="BE122" s="1378"/>
      <c r="BG122" s="1379"/>
      <c r="BH122" s="1377"/>
      <c r="BI122" s="1377"/>
      <c r="BJ122" s="1377"/>
      <c r="BK122" s="1377"/>
      <c r="BL122" s="1375"/>
      <c r="BM122" s="1380"/>
      <c r="BN122" s="1377"/>
      <c r="BO122" s="1377"/>
      <c r="BP122" s="1377"/>
      <c r="BQ122" s="1377"/>
      <c r="BR122" s="1375"/>
      <c r="BS122" s="1380"/>
      <c r="BT122" s="1377"/>
      <c r="BU122" s="1377"/>
      <c r="BV122" s="1377"/>
      <c r="BW122" s="1377"/>
      <c r="BX122" s="1375"/>
      <c r="BY122" s="1380"/>
      <c r="BZ122" s="1377"/>
      <c r="CA122" s="1377"/>
      <c r="CB122" s="1377"/>
      <c r="CC122" s="1377"/>
      <c r="CD122" s="1378"/>
    </row>
    <row r="123" spans="1:82" ht="15.75" customHeight="1">
      <c r="A123" s="1971"/>
      <c r="B123" s="1984"/>
      <c r="C123" s="1984"/>
      <c r="D123" s="1396" t="s">
        <v>370</v>
      </c>
      <c r="E123" s="1380"/>
      <c r="F123" s="1375"/>
      <c r="G123" s="1376"/>
      <c r="H123" s="1377"/>
      <c r="I123" s="1377"/>
      <c r="J123" s="1377"/>
      <c r="K123" s="1377"/>
      <c r="L123" s="1377"/>
      <c r="M123" s="1377"/>
      <c r="N123" s="1377"/>
      <c r="O123" s="1377"/>
      <c r="P123" s="1377"/>
      <c r="Q123" s="1377"/>
      <c r="R123" s="1375"/>
      <c r="S123" s="1380"/>
      <c r="T123" s="1375"/>
      <c r="U123" s="1376"/>
      <c r="V123" s="1377"/>
      <c r="W123" s="1377"/>
      <c r="X123" s="1377"/>
      <c r="Y123" s="1377"/>
      <c r="Z123" s="1377"/>
      <c r="AA123" s="1377"/>
      <c r="AB123" s="1377"/>
      <c r="AC123" s="1377"/>
      <c r="AD123" s="1377"/>
      <c r="AE123" s="1377"/>
      <c r="AF123" s="1378"/>
      <c r="AH123" s="1379"/>
      <c r="AI123" s="1377"/>
      <c r="AJ123" s="1377"/>
      <c r="AK123" s="1377"/>
      <c r="AL123" s="1377"/>
      <c r="AM123" s="1375"/>
      <c r="AN123" s="1380"/>
      <c r="AO123" s="1377"/>
      <c r="AP123" s="1377"/>
      <c r="AQ123" s="1377"/>
      <c r="AR123" s="1377"/>
      <c r="AS123" s="1375"/>
      <c r="AT123" s="1380"/>
      <c r="AU123" s="1377"/>
      <c r="AV123" s="1377"/>
      <c r="AW123" s="1377"/>
      <c r="AX123" s="1377"/>
      <c r="AY123" s="1375"/>
      <c r="AZ123" s="1380"/>
      <c r="BA123" s="1377"/>
      <c r="BB123" s="1377"/>
      <c r="BC123" s="1377"/>
      <c r="BD123" s="1377"/>
      <c r="BE123" s="1378"/>
      <c r="BG123" s="1379"/>
      <c r="BH123" s="1377"/>
      <c r="BI123" s="1377"/>
      <c r="BJ123" s="1377"/>
      <c r="BK123" s="1377"/>
      <c r="BL123" s="1375"/>
      <c r="BM123" s="1380"/>
      <c r="BN123" s="1377"/>
      <c r="BO123" s="1377"/>
      <c r="BP123" s="1377"/>
      <c r="BQ123" s="1377"/>
      <c r="BR123" s="1375"/>
      <c r="BS123" s="1380"/>
      <c r="BT123" s="1377"/>
      <c r="BU123" s="1377"/>
      <c r="BV123" s="1377"/>
      <c r="BW123" s="1377"/>
      <c r="BX123" s="1375"/>
      <c r="BY123" s="1380"/>
      <c r="BZ123" s="1377"/>
      <c r="CA123" s="1377"/>
      <c r="CB123" s="1377"/>
      <c r="CC123" s="1377"/>
      <c r="CD123" s="1378"/>
    </row>
    <row r="124" spans="1:82" ht="15.75" customHeight="1" thickBot="1">
      <c r="A124" s="1971"/>
      <c r="B124" s="1984"/>
      <c r="C124" s="1985"/>
      <c r="D124" s="1400" t="s">
        <v>255</v>
      </c>
      <c r="E124" s="1401"/>
      <c r="F124" s="1389"/>
      <c r="G124" s="1402"/>
      <c r="H124" s="1403"/>
      <c r="I124" s="1403"/>
      <c r="J124" s="1403"/>
      <c r="K124" s="1403"/>
      <c r="L124" s="1403"/>
      <c r="M124" s="1403"/>
      <c r="N124" s="1403"/>
      <c r="O124" s="1403"/>
      <c r="P124" s="1403"/>
      <c r="Q124" s="1403"/>
      <c r="R124" s="1404"/>
      <c r="S124" s="1401"/>
      <c r="T124" s="1389"/>
      <c r="U124" s="1402"/>
      <c r="V124" s="1403"/>
      <c r="W124" s="1403"/>
      <c r="X124" s="1403"/>
      <c r="Y124" s="1403"/>
      <c r="Z124" s="1403"/>
      <c r="AA124" s="1403"/>
      <c r="AB124" s="1403"/>
      <c r="AC124" s="1403"/>
      <c r="AD124" s="1403"/>
      <c r="AE124" s="1403"/>
      <c r="AF124" s="1405"/>
      <c r="AH124" s="1379"/>
      <c r="AI124" s="1385"/>
      <c r="AJ124" s="1377"/>
      <c r="AK124" s="1385"/>
      <c r="AL124" s="1377"/>
      <c r="AM124" s="1386"/>
      <c r="AN124" s="1380"/>
      <c r="AO124" s="1385"/>
      <c r="AP124" s="1377"/>
      <c r="AQ124" s="1385"/>
      <c r="AR124" s="1377"/>
      <c r="AS124" s="1386"/>
      <c r="AT124" s="1380"/>
      <c r="AU124" s="1385"/>
      <c r="AV124" s="1377"/>
      <c r="AW124" s="1385"/>
      <c r="AX124" s="1377"/>
      <c r="AY124" s="1386"/>
      <c r="AZ124" s="1380"/>
      <c r="BA124" s="1385"/>
      <c r="BB124" s="1377"/>
      <c r="BC124" s="1385"/>
      <c r="BD124" s="1377"/>
      <c r="BE124" s="1387"/>
      <c r="BG124" s="1379"/>
      <c r="BH124" s="1385"/>
      <c r="BI124" s="1377"/>
      <c r="BJ124" s="1385"/>
      <c r="BK124" s="1377"/>
      <c r="BL124" s="1386"/>
      <c r="BM124" s="1380"/>
      <c r="BN124" s="1385"/>
      <c r="BO124" s="1377"/>
      <c r="BP124" s="1385"/>
      <c r="BQ124" s="1377"/>
      <c r="BR124" s="1386"/>
      <c r="BS124" s="1380"/>
      <c r="BT124" s="1385"/>
      <c r="BU124" s="1377"/>
      <c r="BV124" s="1385"/>
      <c r="BW124" s="1377"/>
      <c r="BX124" s="1386"/>
      <c r="BY124" s="1380"/>
      <c r="BZ124" s="1385"/>
      <c r="CA124" s="1377"/>
      <c r="CB124" s="1385"/>
      <c r="CC124" s="1377"/>
      <c r="CD124" s="1387"/>
    </row>
    <row r="125" spans="1:82" ht="15.75" customHeight="1">
      <c r="A125" s="1971"/>
      <c r="B125" s="1984"/>
      <c r="C125" s="1977" t="s">
        <v>525</v>
      </c>
      <c r="D125" s="1399" t="s">
        <v>526</v>
      </c>
      <c r="E125" s="1380"/>
      <c r="F125" s="1375"/>
      <c r="G125" s="1376"/>
      <c r="H125" s="1377"/>
      <c r="I125" s="1377"/>
      <c r="J125" s="1377"/>
      <c r="K125" s="1377"/>
      <c r="L125" s="1377"/>
      <c r="M125" s="1377"/>
      <c r="N125" s="1377"/>
      <c r="O125" s="1377"/>
      <c r="P125" s="1377"/>
      <c r="Q125" s="1377"/>
      <c r="R125" s="1375"/>
      <c r="S125" s="1380"/>
      <c r="T125" s="1375"/>
      <c r="U125" s="1376"/>
      <c r="V125" s="1377"/>
      <c r="W125" s="1377"/>
      <c r="X125" s="1377"/>
      <c r="Y125" s="1377"/>
      <c r="Z125" s="1377"/>
      <c r="AA125" s="1377"/>
      <c r="AB125" s="1377"/>
      <c r="AC125" s="1377"/>
      <c r="AD125" s="1377"/>
      <c r="AE125" s="1377"/>
      <c r="AF125" s="1378"/>
      <c r="AH125" s="1379"/>
      <c r="AI125" s="1377"/>
      <c r="AJ125" s="1377"/>
      <c r="AK125" s="1377"/>
      <c r="AL125" s="1377"/>
      <c r="AM125" s="1375"/>
      <c r="AN125" s="1380"/>
      <c r="AO125" s="1377"/>
      <c r="AP125" s="1377"/>
      <c r="AQ125" s="1377"/>
      <c r="AR125" s="1377"/>
      <c r="AS125" s="1375"/>
      <c r="AT125" s="1380"/>
      <c r="AU125" s="1377"/>
      <c r="AV125" s="1377"/>
      <c r="AW125" s="1377"/>
      <c r="AX125" s="1377"/>
      <c r="AY125" s="1375"/>
      <c r="AZ125" s="1380"/>
      <c r="BA125" s="1377"/>
      <c r="BB125" s="1377"/>
      <c r="BC125" s="1377"/>
      <c r="BD125" s="1377"/>
      <c r="BE125" s="1378"/>
      <c r="BG125" s="1379"/>
      <c r="BH125" s="1377"/>
      <c r="BI125" s="1377"/>
      <c r="BJ125" s="1377"/>
      <c r="BK125" s="1377"/>
      <c r="BL125" s="1375"/>
      <c r="BM125" s="1380"/>
      <c r="BN125" s="1377"/>
      <c r="BO125" s="1377"/>
      <c r="BP125" s="1377"/>
      <c r="BQ125" s="1377"/>
      <c r="BR125" s="1375"/>
      <c r="BS125" s="1380"/>
      <c r="BT125" s="1377"/>
      <c r="BU125" s="1377"/>
      <c r="BV125" s="1377"/>
      <c r="BW125" s="1377"/>
      <c r="BX125" s="1375"/>
      <c r="BY125" s="1380"/>
      <c r="BZ125" s="1377"/>
      <c r="CA125" s="1377"/>
      <c r="CB125" s="1377"/>
      <c r="CC125" s="1377"/>
      <c r="CD125" s="1378"/>
    </row>
    <row r="126" spans="1:82" ht="15.75" customHeight="1">
      <c r="A126" s="1971"/>
      <c r="B126" s="1984"/>
      <c r="C126" s="1984"/>
      <c r="D126" s="1396" t="s">
        <v>527</v>
      </c>
      <c r="E126" s="1380"/>
      <c r="F126" s="1375"/>
      <c r="G126" s="1376"/>
      <c r="H126" s="1377"/>
      <c r="I126" s="1377"/>
      <c r="J126" s="1377"/>
      <c r="K126" s="1377"/>
      <c r="L126" s="1377"/>
      <c r="M126" s="1377"/>
      <c r="N126" s="1377"/>
      <c r="O126" s="1377"/>
      <c r="P126" s="1377"/>
      <c r="Q126" s="1377"/>
      <c r="R126" s="1375"/>
      <c r="S126" s="1380"/>
      <c r="T126" s="1375"/>
      <c r="U126" s="1376"/>
      <c r="V126" s="1377"/>
      <c r="W126" s="1377"/>
      <c r="X126" s="1377"/>
      <c r="Y126" s="1377"/>
      <c r="Z126" s="1377"/>
      <c r="AA126" s="1377"/>
      <c r="AB126" s="1377"/>
      <c r="AC126" s="1377"/>
      <c r="AD126" s="1377"/>
      <c r="AE126" s="1377"/>
      <c r="AF126" s="1378"/>
      <c r="AH126" s="1379"/>
      <c r="AI126" s="1377"/>
      <c r="AJ126" s="1377"/>
      <c r="AK126" s="1377"/>
      <c r="AL126" s="1377"/>
      <c r="AM126" s="1375"/>
      <c r="AN126" s="1380"/>
      <c r="AO126" s="1377"/>
      <c r="AP126" s="1377"/>
      <c r="AQ126" s="1377"/>
      <c r="AR126" s="1377"/>
      <c r="AS126" s="1375"/>
      <c r="AT126" s="1380"/>
      <c r="AU126" s="1377"/>
      <c r="AV126" s="1377"/>
      <c r="AW126" s="1377"/>
      <c r="AX126" s="1377"/>
      <c r="AY126" s="1375"/>
      <c r="AZ126" s="1380"/>
      <c r="BA126" s="1377"/>
      <c r="BB126" s="1377"/>
      <c r="BC126" s="1377"/>
      <c r="BD126" s="1377"/>
      <c r="BE126" s="1378"/>
      <c r="BG126" s="1379"/>
      <c r="BH126" s="1377"/>
      <c r="BI126" s="1377"/>
      <c r="BJ126" s="1377"/>
      <c r="BK126" s="1377"/>
      <c r="BL126" s="1375"/>
      <c r="BM126" s="1380"/>
      <c r="BN126" s="1377"/>
      <c r="BO126" s="1377"/>
      <c r="BP126" s="1377"/>
      <c r="BQ126" s="1377"/>
      <c r="BR126" s="1375"/>
      <c r="BS126" s="1380"/>
      <c r="BT126" s="1377"/>
      <c r="BU126" s="1377"/>
      <c r="BV126" s="1377"/>
      <c r="BW126" s="1377"/>
      <c r="BX126" s="1375"/>
      <c r="BY126" s="1380"/>
      <c r="BZ126" s="1377"/>
      <c r="CA126" s="1377"/>
      <c r="CB126" s="1377"/>
      <c r="CC126" s="1377"/>
      <c r="CD126" s="1378"/>
    </row>
    <row r="127" spans="1:82" ht="15.75" customHeight="1" thickBot="1">
      <c r="A127" s="1971"/>
      <c r="B127" s="1984"/>
      <c r="C127" s="1985"/>
      <c r="D127" s="1398" t="s">
        <v>528</v>
      </c>
      <c r="E127" s="1394"/>
      <c r="F127" s="1389"/>
      <c r="G127" s="1390"/>
      <c r="H127" s="1391"/>
      <c r="I127" s="1391"/>
      <c r="J127" s="1391"/>
      <c r="K127" s="1391"/>
      <c r="L127" s="1391"/>
      <c r="M127" s="1391"/>
      <c r="N127" s="1391"/>
      <c r="O127" s="1391"/>
      <c r="P127" s="1391"/>
      <c r="Q127" s="1391"/>
      <c r="R127" s="1389"/>
      <c r="S127" s="1394"/>
      <c r="T127" s="1389"/>
      <c r="U127" s="1390"/>
      <c r="V127" s="1391"/>
      <c r="W127" s="1391"/>
      <c r="X127" s="1391"/>
      <c r="Y127" s="1391"/>
      <c r="Z127" s="1391"/>
      <c r="AA127" s="1391"/>
      <c r="AB127" s="1391"/>
      <c r="AC127" s="1391"/>
      <c r="AD127" s="1391"/>
      <c r="AE127" s="1391"/>
      <c r="AF127" s="1392"/>
      <c r="AH127" s="1393"/>
      <c r="AI127" s="1391"/>
      <c r="AJ127" s="1391"/>
      <c r="AK127" s="1391"/>
      <c r="AL127" s="1391"/>
      <c r="AM127" s="1389"/>
      <c r="AN127" s="1394"/>
      <c r="AO127" s="1391"/>
      <c r="AP127" s="1391"/>
      <c r="AQ127" s="1391"/>
      <c r="AR127" s="1391"/>
      <c r="AS127" s="1389"/>
      <c r="AT127" s="1394"/>
      <c r="AU127" s="1391"/>
      <c r="AV127" s="1391"/>
      <c r="AW127" s="1391"/>
      <c r="AX127" s="1391"/>
      <c r="AY127" s="1389"/>
      <c r="AZ127" s="1394"/>
      <c r="BA127" s="1391"/>
      <c r="BB127" s="1391"/>
      <c r="BC127" s="1391"/>
      <c r="BD127" s="1391"/>
      <c r="BE127" s="1392"/>
      <c r="BG127" s="1393"/>
      <c r="BH127" s="1391"/>
      <c r="BI127" s="1391"/>
      <c r="BJ127" s="1391"/>
      <c r="BK127" s="1391"/>
      <c r="BL127" s="1389"/>
      <c r="BM127" s="1394"/>
      <c r="BN127" s="1391"/>
      <c r="BO127" s="1391"/>
      <c r="BP127" s="1391"/>
      <c r="BQ127" s="1391"/>
      <c r="BR127" s="1389"/>
      <c r="BS127" s="1394"/>
      <c r="BT127" s="1391"/>
      <c r="BU127" s="1391"/>
      <c r="BV127" s="1391"/>
      <c r="BW127" s="1391"/>
      <c r="BX127" s="1389"/>
      <c r="BY127" s="1394"/>
      <c r="BZ127" s="1391"/>
      <c r="CA127" s="1391"/>
      <c r="CB127" s="1391"/>
      <c r="CC127" s="1391"/>
      <c r="CD127" s="1392"/>
    </row>
    <row r="128" spans="1:82" ht="15.75" customHeight="1">
      <c r="A128" s="1971"/>
      <c r="B128" s="1984"/>
      <c r="C128" s="1977" t="s">
        <v>529</v>
      </c>
      <c r="D128" s="1399" t="s">
        <v>530</v>
      </c>
      <c r="E128" s="1380"/>
      <c r="F128" s="1375"/>
      <c r="G128" s="1376"/>
      <c r="H128" s="1377"/>
      <c r="I128" s="1377"/>
      <c r="J128" s="1377"/>
      <c r="K128" s="1377"/>
      <c r="L128" s="1377"/>
      <c r="M128" s="1377"/>
      <c r="N128" s="1377"/>
      <c r="O128" s="1377"/>
      <c r="P128" s="1377"/>
      <c r="Q128" s="1377"/>
      <c r="R128" s="1375"/>
      <c r="S128" s="1380"/>
      <c r="T128" s="1375"/>
      <c r="U128" s="1376"/>
      <c r="V128" s="1377"/>
      <c r="W128" s="1377"/>
      <c r="X128" s="1377"/>
      <c r="Y128" s="1377"/>
      <c r="Z128" s="1377"/>
      <c r="AA128" s="1377"/>
      <c r="AB128" s="1377"/>
      <c r="AC128" s="1377"/>
      <c r="AD128" s="1377"/>
      <c r="AE128" s="1377"/>
      <c r="AF128" s="1378"/>
      <c r="AH128" s="1379"/>
      <c r="AI128" s="1377"/>
      <c r="AJ128" s="1377"/>
      <c r="AK128" s="1377"/>
      <c r="AL128" s="1377"/>
      <c r="AM128" s="1375"/>
      <c r="AN128" s="1380"/>
      <c r="AO128" s="1377"/>
      <c r="AP128" s="1377"/>
      <c r="AQ128" s="1377"/>
      <c r="AR128" s="1377"/>
      <c r="AS128" s="1375"/>
      <c r="AT128" s="1380"/>
      <c r="AU128" s="1377"/>
      <c r="AV128" s="1377"/>
      <c r="AW128" s="1377"/>
      <c r="AX128" s="1377"/>
      <c r="AY128" s="1375"/>
      <c r="AZ128" s="1380"/>
      <c r="BA128" s="1377"/>
      <c r="BB128" s="1377"/>
      <c r="BC128" s="1377"/>
      <c r="BD128" s="1377"/>
      <c r="BE128" s="1378"/>
      <c r="BG128" s="1379"/>
      <c r="BH128" s="1377"/>
      <c r="BI128" s="1377"/>
      <c r="BJ128" s="1377"/>
      <c r="BK128" s="1377"/>
      <c r="BL128" s="1375"/>
      <c r="BM128" s="1380"/>
      <c r="BN128" s="1377"/>
      <c r="BO128" s="1377"/>
      <c r="BP128" s="1377"/>
      <c r="BQ128" s="1377"/>
      <c r="BR128" s="1375"/>
      <c r="BS128" s="1380"/>
      <c r="BT128" s="1377"/>
      <c r="BU128" s="1377"/>
      <c r="BV128" s="1377"/>
      <c r="BW128" s="1377"/>
      <c r="BX128" s="1375"/>
      <c r="BY128" s="1380"/>
      <c r="BZ128" s="1377"/>
      <c r="CA128" s="1377"/>
      <c r="CB128" s="1377"/>
      <c r="CC128" s="1377"/>
      <c r="CD128" s="1378"/>
    </row>
    <row r="129" spans="1:82" ht="15.75" customHeight="1">
      <c r="A129" s="1971"/>
      <c r="B129" s="1984"/>
      <c r="C129" s="1984"/>
      <c r="D129" s="1396" t="s">
        <v>531</v>
      </c>
      <c r="E129" s="1380"/>
      <c r="F129" s="1375"/>
      <c r="G129" s="1376"/>
      <c r="H129" s="1377"/>
      <c r="I129" s="1377"/>
      <c r="J129" s="1377"/>
      <c r="K129" s="1377"/>
      <c r="L129" s="1377"/>
      <c r="M129" s="1377"/>
      <c r="N129" s="1377"/>
      <c r="O129" s="1377"/>
      <c r="P129" s="1377"/>
      <c r="Q129" s="1377"/>
      <c r="R129" s="1375"/>
      <c r="S129" s="1380"/>
      <c r="T129" s="1375"/>
      <c r="U129" s="1376"/>
      <c r="V129" s="1377"/>
      <c r="W129" s="1377"/>
      <c r="X129" s="1377"/>
      <c r="Y129" s="1377"/>
      <c r="Z129" s="1377"/>
      <c r="AA129" s="1377"/>
      <c r="AB129" s="1377"/>
      <c r="AC129" s="1377"/>
      <c r="AD129" s="1377"/>
      <c r="AE129" s="1377"/>
      <c r="AF129" s="1378"/>
      <c r="AH129" s="1379"/>
      <c r="AI129" s="1377"/>
      <c r="AJ129" s="1377"/>
      <c r="AK129" s="1377"/>
      <c r="AL129" s="1377"/>
      <c r="AM129" s="1375"/>
      <c r="AN129" s="1380"/>
      <c r="AO129" s="1377"/>
      <c r="AP129" s="1377"/>
      <c r="AQ129" s="1377"/>
      <c r="AR129" s="1377"/>
      <c r="AS129" s="1375"/>
      <c r="AT129" s="1380"/>
      <c r="AU129" s="1377"/>
      <c r="AV129" s="1377"/>
      <c r="AW129" s="1377"/>
      <c r="AX129" s="1377"/>
      <c r="AY129" s="1375"/>
      <c r="AZ129" s="1380"/>
      <c r="BA129" s="1377"/>
      <c r="BB129" s="1377"/>
      <c r="BC129" s="1377"/>
      <c r="BD129" s="1377"/>
      <c r="BE129" s="1378"/>
      <c r="BG129" s="1379"/>
      <c r="BH129" s="1377"/>
      <c r="BI129" s="1377"/>
      <c r="BJ129" s="1377"/>
      <c r="BK129" s="1377"/>
      <c r="BL129" s="1375"/>
      <c r="BM129" s="1380"/>
      <c r="BN129" s="1377"/>
      <c r="BO129" s="1377"/>
      <c r="BP129" s="1377"/>
      <c r="BQ129" s="1377"/>
      <c r="BR129" s="1375"/>
      <c r="BS129" s="1380"/>
      <c r="BT129" s="1377"/>
      <c r="BU129" s="1377"/>
      <c r="BV129" s="1377"/>
      <c r="BW129" s="1377"/>
      <c r="BX129" s="1375"/>
      <c r="BY129" s="1380"/>
      <c r="BZ129" s="1377"/>
      <c r="CA129" s="1377"/>
      <c r="CB129" s="1377"/>
      <c r="CC129" s="1377"/>
      <c r="CD129" s="1378"/>
    </row>
    <row r="130" spans="1:82" ht="15.75" customHeight="1">
      <c r="A130" s="1971"/>
      <c r="B130" s="1984"/>
      <c r="C130" s="1984"/>
      <c r="D130" s="1396" t="s">
        <v>532</v>
      </c>
      <c r="E130" s="1380"/>
      <c r="F130" s="1375"/>
      <c r="G130" s="1376"/>
      <c r="H130" s="1377"/>
      <c r="I130" s="1377"/>
      <c r="J130" s="1377"/>
      <c r="K130" s="1377"/>
      <c r="L130" s="1377"/>
      <c r="M130" s="1377"/>
      <c r="N130" s="1377"/>
      <c r="O130" s="1377"/>
      <c r="P130" s="1377"/>
      <c r="Q130" s="1377"/>
      <c r="R130" s="1375"/>
      <c r="S130" s="1380"/>
      <c r="T130" s="1375"/>
      <c r="U130" s="1376"/>
      <c r="V130" s="1377"/>
      <c r="W130" s="1377"/>
      <c r="X130" s="1377"/>
      <c r="Y130" s="1377"/>
      <c r="Z130" s="1377"/>
      <c r="AA130" s="1377"/>
      <c r="AB130" s="1377"/>
      <c r="AC130" s="1377"/>
      <c r="AD130" s="1377"/>
      <c r="AE130" s="1377"/>
      <c r="AF130" s="1378"/>
      <c r="AH130" s="1379"/>
      <c r="AI130" s="1377"/>
      <c r="AJ130" s="1377"/>
      <c r="AK130" s="1377"/>
      <c r="AL130" s="1377"/>
      <c r="AM130" s="1375"/>
      <c r="AN130" s="1380"/>
      <c r="AO130" s="1377"/>
      <c r="AP130" s="1377"/>
      <c r="AQ130" s="1377"/>
      <c r="AR130" s="1377"/>
      <c r="AS130" s="1375"/>
      <c r="AT130" s="1380"/>
      <c r="AU130" s="1377"/>
      <c r="AV130" s="1377"/>
      <c r="AW130" s="1377"/>
      <c r="AX130" s="1377"/>
      <c r="AY130" s="1375"/>
      <c r="AZ130" s="1380"/>
      <c r="BA130" s="1377"/>
      <c r="BB130" s="1377"/>
      <c r="BC130" s="1377"/>
      <c r="BD130" s="1377"/>
      <c r="BE130" s="1378"/>
      <c r="BG130" s="1379"/>
      <c r="BH130" s="1377"/>
      <c r="BI130" s="1377"/>
      <c r="BJ130" s="1377"/>
      <c r="BK130" s="1377"/>
      <c r="BL130" s="1375"/>
      <c r="BM130" s="1380"/>
      <c r="BN130" s="1377"/>
      <c r="BO130" s="1377"/>
      <c r="BP130" s="1377"/>
      <c r="BQ130" s="1377"/>
      <c r="BR130" s="1375"/>
      <c r="BS130" s="1380"/>
      <c r="BT130" s="1377"/>
      <c r="BU130" s="1377"/>
      <c r="BV130" s="1377"/>
      <c r="BW130" s="1377"/>
      <c r="BX130" s="1375"/>
      <c r="BY130" s="1380"/>
      <c r="BZ130" s="1377"/>
      <c r="CA130" s="1377"/>
      <c r="CB130" s="1377"/>
      <c r="CC130" s="1377"/>
      <c r="CD130" s="1378"/>
    </row>
    <row r="131" spans="1:82" ht="15.75" customHeight="1">
      <c r="A131" s="1971"/>
      <c r="B131" s="1984"/>
      <c r="C131" s="1984"/>
      <c r="D131" s="1396" t="s">
        <v>533</v>
      </c>
      <c r="E131" s="1380"/>
      <c r="F131" s="1375"/>
      <c r="G131" s="1376"/>
      <c r="H131" s="1377"/>
      <c r="I131" s="1377"/>
      <c r="J131" s="1377"/>
      <c r="K131" s="1377"/>
      <c r="L131" s="1377"/>
      <c r="M131" s="1377"/>
      <c r="N131" s="1377"/>
      <c r="O131" s="1377"/>
      <c r="P131" s="1377"/>
      <c r="Q131" s="1377"/>
      <c r="R131" s="1375"/>
      <c r="S131" s="1380"/>
      <c r="T131" s="1375"/>
      <c r="U131" s="1376"/>
      <c r="V131" s="1377"/>
      <c r="W131" s="1377"/>
      <c r="X131" s="1377"/>
      <c r="Y131" s="1377"/>
      <c r="Z131" s="1377"/>
      <c r="AA131" s="1377"/>
      <c r="AB131" s="1377"/>
      <c r="AC131" s="1377"/>
      <c r="AD131" s="1377"/>
      <c r="AE131" s="1377"/>
      <c r="AF131" s="1378"/>
      <c r="AH131" s="1379"/>
      <c r="AI131" s="1377"/>
      <c r="AJ131" s="1377"/>
      <c r="AK131" s="1377"/>
      <c r="AL131" s="1377"/>
      <c r="AM131" s="1375"/>
      <c r="AN131" s="1380"/>
      <c r="AO131" s="1377"/>
      <c r="AP131" s="1377"/>
      <c r="AQ131" s="1377"/>
      <c r="AR131" s="1377"/>
      <c r="AS131" s="1375"/>
      <c r="AT131" s="1380"/>
      <c r="AU131" s="1377"/>
      <c r="AV131" s="1377"/>
      <c r="AW131" s="1377"/>
      <c r="AX131" s="1377"/>
      <c r="AY131" s="1375"/>
      <c r="AZ131" s="1380"/>
      <c r="BA131" s="1377"/>
      <c r="BB131" s="1377"/>
      <c r="BC131" s="1377"/>
      <c r="BD131" s="1377"/>
      <c r="BE131" s="1378"/>
      <c r="BG131" s="1379"/>
      <c r="BH131" s="1377"/>
      <c r="BI131" s="1377"/>
      <c r="BJ131" s="1377"/>
      <c r="BK131" s="1377"/>
      <c r="BL131" s="1375"/>
      <c r="BM131" s="1380"/>
      <c r="BN131" s="1377"/>
      <c r="BO131" s="1377"/>
      <c r="BP131" s="1377"/>
      <c r="BQ131" s="1377"/>
      <c r="BR131" s="1375"/>
      <c r="BS131" s="1380"/>
      <c r="BT131" s="1377"/>
      <c r="BU131" s="1377"/>
      <c r="BV131" s="1377"/>
      <c r="BW131" s="1377"/>
      <c r="BX131" s="1375"/>
      <c r="BY131" s="1380"/>
      <c r="BZ131" s="1377"/>
      <c r="CA131" s="1377"/>
      <c r="CB131" s="1377"/>
      <c r="CC131" s="1377"/>
      <c r="CD131" s="1378"/>
    </row>
    <row r="132" spans="1:82" ht="15.75" customHeight="1" thickBot="1">
      <c r="A132" s="1971"/>
      <c r="B132" s="1985"/>
      <c r="C132" s="1985"/>
      <c r="D132" s="1400" t="s">
        <v>256</v>
      </c>
      <c r="E132" s="1395"/>
      <c r="F132" s="1375"/>
      <c r="G132" s="1384"/>
      <c r="H132" s="1385"/>
      <c r="I132" s="1385"/>
      <c r="J132" s="1385"/>
      <c r="K132" s="1385"/>
      <c r="L132" s="1385"/>
      <c r="M132" s="1385"/>
      <c r="N132" s="1385"/>
      <c r="O132" s="1385"/>
      <c r="P132" s="1385"/>
      <c r="Q132" s="1385"/>
      <c r="R132" s="1386"/>
      <c r="S132" s="1395"/>
      <c r="T132" s="1375"/>
      <c r="U132" s="1384"/>
      <c r="V132" s="1385"/>
      <c r="W132" s="1385"/>
      <c r="X132" s="1385"/>
      <c r="Y132" s="1385"/>
      <c r="Z132" s="1385"/>
      <c r="AA132" s="1385"/>
      <c r="AB132" s="1385"/>
      <c r="AC132" s="1385"/>
      <c r="AD132" s="1385"/>
      <c r="AE132" s="1385"/>
      <c r="AF132" s="1387"/>
      <c r="AH132" s="1379"/>
      <c r="AI132" s="1385"/>
      <c r="AJ132" s="1377"/>
      <c r="AK132" s="1385"/>
      <c r="AL132" s="1377"/>
      <c r="AM132" s="1386"/>
      <c r="AN132" s="1380"/>
      <c r="AO132" s="1385"/>
      <c r="AP132" s="1377"/>
      <c r="AQ132" s="1385"/>
      <c r="AR132" s="1377"/>
      <c r="AS132" s="1386"/>
      <c r="AT132" s="1380"/>
      <c r="AU132" s="1385"/>
      <c r="AV132" s="1377"/>
      <c r="AW132" s="1385"/>
      <c r="AX132" s="1377"/>
      <c r="AY132" s="1386"/>
      <c r="AZ132" s="1380"/>
      <c r="BA132" s="1385"/>
      <c r="BB132" s="1377"/>
      <c r="BC132" s="1385"/>
      <c r="BD132" s="1377"/>
      <c r="BE132" s="1387"/>
      <c r="BG132" s="1379"/>
      <c r="BH132" s="1385"/>
      <c r="BI132" s="1377"/>
      <c r="BJ132" s="1385"/>
      <c r="BK132" s="1377"/>
      <c r="BL132" s="1386"/>
      <c r="BM132" s="1380"/>
      <c r="BN132" s="1385"/>
      <c r="BO132" s="1377"/>
      <c r="BP132" s="1385"/>
      <c r="BQ132" s="1377"/>
      <c r="BR132" s="1386"/>
      <c r="BS132" s="1380"/>
      <c r="BT132" s="1385"/>
      <c r="BU132" s="1377"/>
      <c r="BV132" s="1385"/>
      <c r="BW132" s="1377"/>
      <c r="BX132" s="1386"/>
      <c r="BY132" s="1380"/>
      <c r="BZ132" s="1385"/>
      <c r="CA132" s="1377"/>
      <c r="CB132" s="1385"/>
      <c r="CC132" s="1377"/>
      <c r="CD132" s="1387"/>
    </row>
    <row r="133" spans="1:82" ht="15" customHeight="1">
      <c r="A133" s="1971"/>
      <c r="B133" s="1978" t="s">
        <v>534</v>
      </c>
      <c r="C133" s="1979"/>
      <c r="D133" s="1399" t="s">
        <v>535</v>
      </c>
      <c r="E133" s="1374"/>
      <c r="F133" s="1369"/>
      <c r="G133" s="1370"/>
      <c r="H133" s="1371"/>
      <c r="I133" s="1371"/>
      <c r="J133" s="1371"/>
      <c r="K133" s="1371"/>
      <c r="L133" s="1371"/>
      <c r="M133" s="1371"/>
      <c r="N133" s="1371"/>
      <c r="O133" s="1371"/>
      <c r="P133" s="1371"/>
      <c r="Q133" s="1371"/>
      <c r="R133" s="1369"/>
      <c r="S133" s="1374"/>
      <c r="T133" s="1369"/>
      <c r="U133" s="1370"/>
      <c r="V133" s="1371"/>
      <c r="W133" s="1371"/>
      <c r="X133" s="1371"/>
      <c r="Y133" s="1371"/>
      <c r="Z133" s="1371"/>
      <c r="AA133" s="1371"/>
      <c r="AB133" s="1371"/>
      <c r="AC133" s="1371"/>
      <c r="AD133" s="1371"/>
      <c r="AE133" s="1371"/>
      <c r="AF133" s="1372"/>
      <c r="AH133" s="1373"/>
      <c r="AI133" s="1371"/>
      <c r="AJ133" s="1371"/>
      <c r="AK133" s="1371"/>
      <c r="AL133" s="1371"/>
      <c r="AM133" s="1369"/>
      <c r="AN133" s="1374"/>
      <c r="AO133" s="1371"/>
      <c r="AP133" s="1371"/>
      <c r="AQ133" s="1371"/>
      <c r="AR133" s="1371"/>
      <c r="AS133" s="1369"/>
      <c r="AT133" s="1374"/>
      <c r="AU133" s="1371"/>
      <c r="AV133" s="1371"/>
      <c r="AW133" s="1371"/>
      <c r="AX133" s="1371"/>
      <c r="AY133" s="1369"/>
      <c r="AZ133" s="1374"/>
      <c r="BA133" s="1371"/>
      <c r="BB133" s="1371"/>
      <c r="BC133" s="1371"/>
      <c r="BD133" s="1371"/>
      <c r="BE133" s="1372"/>
      <c r="BG133" s="1373"/>
      <c r="BH133" s="1371"/>
      <c r="BI133" s="1371"/>
      <c r="BJ133" s="1371"/>
      <c r="BK133" s="1371"/>
      <c r="BL133" s="1369"/>
      <c r="BM133" s="1374"/>
      <c r="BN133" s="1371"/>
      <c r="BO133" s="1371"/>
      <c r="BP133" s="1371"/>
      <c r="BQ133" s="1371"/>
      <c r="BR133" s="1369"/>
      <c r="BS133" s="1374"/>
      <c r="BT133" s="1371"/>
      <c r="BU133" s="1371"/>
      <c r="BV133" s="1371"/>
      <c r="BW133" s="1371"/>
      <c r="BX133" s="1369"/>
      <c r="BY133" s="1374"/>
      <c r="BZ133" s="1371"/>
      <c r="CA133" s="1371"/>
      <c r="CB133" s="1371"/>
      <c r="CC133" s="1371"/>
      <c r="CD133" s="1372"/>
    </row>
    <row r="134" spans="1:82" ht="15" customHeight="1">
      <c r="A134" s="1971"/>
      <c r="B134" s="1980"/>
      <c r="C134" s="1981"/>
      <c r="D134" s="1396" t="s">
        <v>536</v>
      </c>
      <c r="E134" s="1380"/>
      <c r="F134" s="1375"/>
      <c r="G134" s="1376"/>
      <c r="H134" s="1377"/>
      <c r="I134" s="1377"/>
      <c r="J134" s="1377"/>
      <c r="K134" s="1377"/>
      <c r="L134" s="1377"/>
      <c r="M134" s="1377"/>
      <c r="N134" s="1377"/>
      <c r="O134" s="1377"/>
      <c r="P134" s="1377"/>
      <c r="Q134" s="1377"/>
      <c r="R134" s="1375"/>
      <c r="S134" s="1380"/>
      <c r="T134" s="1375"/>
      <c r="U134" s="1376"/>
      <c r="V134" s="1377"/>
      <c r="W134" s="1377"/>
      <c r="X134" s="1377"/>
      <c r="Y134" s="1377"/>
      <c r="Z134" s="1377"/>
      <c r="AA134" s="1377"/>
      <c r="AB134" s="1377"/>
      <c r="AC134" s="1377"/>
      <c r="AD134" s="1377"/>
      <c r="AE134" s="1377"/>
      <c r="AF134" s="1378"/>
      <c r="AH134" s="1379"/>
      <c r="AI134" s="1377"/>
      <c r="AJ134" s="1377"/>
      <c r="AK134" s="1377"/>
      <c r="AL134" s="1377"/>
      <c r="AM134" s="1375"/>
      <c r="AN134" s="1380"/>
      <c r="AO134" s="1377"/>
      <c r="AP134" s="1377"/>
      <c r="AQ134" s="1377"/>
      <c r="AR134" s="1377"/>
      <c r="AS134" s="1375"/>
      <c r="AT134" s="1380"/>
      <c r="AU134" s="1377"/>
      <c r="AV134" s="1377"/>
      <c r="AW134" s="1377"/>
      <c r="AX134" s="1377"/>
      <c r="AY134" s="1375"/>
      <c r="AZ134" s="1380"/>
      <c r="BA134" s="1377"/>
      <c r="BB134" s="1377"/>
      <c r="BC134" s="1377"/>
      <c r="BD134" s="1377"/>
      <c r="BE134" s="1378"/>
      <c r="BG134" s="1379"/>
      <c r="BH134" s="1377"/>
      <c r="BI134" s="1377"/>
      <c r="BJ134" s="1377"/>
      <c r="BK134" s="1377"/>
      <c r="BL134" s="1375"/>
      <c r="BM134" s="1380"/>
      <c r="BN134" s="1377"/>
      <c r="BO134" s="1377"/>
      <c r="BP134" s="1377"/>
      <c r="BQ134" s="1377"/>
      <c r="BR134" s="1375"/>
      <c r="BS134" s="1380"/>
      <c r="BT134" s="1377"/>
      <c r="BU134" s="1377"/>
      <c r="BV134" s="1377"/>
      <c r="BW134" s="1377"/>
      <c r="BX134" s="1375"/>
      <c r="BY134" s="1380"/>
      <c r="BZ134" s="1377"/>
      <c r="CA134" s="1377"/>
      <c r="CB134" s="1377"/>
      <c r="CC134" s="1377"/>
      <c r="CD134" s="1378"/>
    </row>
    <row r="135" spans="1:82" ht="15" customHeight="1">
      <c r="A135" s="1971"/>
      <c r="B135" s="1980"/>
      <c r="C135" s="1981"/>
      <c r="D135" s="1396" t="s">
        <v>257</v>
      </c>
      <c r="E135" s="1380"/>
      <c r="F135" s="1375"/>
      <c r="G135" s="1376"/>
      <c r="H135" s="1377"/>
      <c r="I135" s="1377"/>
      <c r="J135" s="1377"/>
      <c r="K135" s="1377"/>
      <c r="L135" s="1377"/>
      <c r="M135" s="1377"/>
      <c r="N135" s="1377"/>
      <c r="O135" s="1377"/>
      <c r="P135" s="1377"/>
      <c r="Q135" s="1377"/>
      <c r="R135" s="1375"/>
      <c r="S135" s="1380"/>
      <c r="T135" s="1375"/>
      <c r="U135" s="1376"/>
      <c r="V135" s="1377"/>
      <c r="W135" s="1377"/>
      <c r="X135" s="1377"/>
      <c r="Y135" s="1377"/>
      <c r="Z135" s="1377"/>
      <c r="AA135" s="1377"/>
      <c r="AB135" s="1377"/>
      <c r="AC135" s="1377"/>
      <c r="AD135" s="1377"/>
      <c r="AE135" s="1377"/>
      <c r="AF135" s="1378"/>
      <c r="AH135" s="1379"/>
      <c r="AI135" s="1377"/>
      <c r="AJ135" s="1377"/>
      <c r="AK135" s="1377"/>
      <c r="AL135" s="1377"/>
      <c r="AM135" s="1375"/>
      <c r="AN135" s="1380"/>
      <c r="AO135" s="1377"/>
      <c r="AP135" s="1377"/>
      <c r="AQ135" s="1377"/>
      <c r="AR135" s="1377"/>
      <c r="AS135" s="1375"/>
      <c r="AT135" s="1380"/>
      <c r="AU135" s="1377"/>
      <c r="AV135" s="1377"/>
      <c r="AW135" s="1377"/>
      <c r="AX135" s="1377"/>
      <c r="AY135" s="1375"/>
      <c r="AZ135" s="1380"/>
      <c r="BA135" s="1377"/>
      <c r="BB135" s="1377"/>
      <c r="BC135" s="1377"/>
      <c r="BD135" s="1377"/>
      <c r="BE135" s="1378"/>
      <c r="BG135" s="1379"/>
      <c r="BH135" s="1377"/>
      <c r="BI135" s="1377"/>
      <c r="BJ135" s="1377"/>
      <c r="BK135" s="1377"/>
      <c r="BL135" s="1375"/>
      <c r="BM135" s="1380"/>
      <c r="BN135" s="1377"/>
      <c r="BO135" s="1377"/>
      <c r="BP135" s="1377"/>
      <c r="BQ135" s="1377"/>
      <c r="BR135" s="1375"/>
      <c r="BS135" s="1380"/>
      <c r="BT135" s="1377"/>
      <c r="BU135" s="1377"/>
      <c r="BV135" s="1377"/>
      <c r="BW135" s="1377"/>
      <c r="BX135" s="1375"/>
      <c r="BY135" s="1380"/>
      <c r="BZ135" s="1377"/>
      <c r="CA135" s="1377"/>
      <c r="CB135" s="1377"/>
      <c r="CC135" s="1377"/>
      <c r="CD135" s="1378"/>
    </row>
    <row r="136" spans="1:82" ht="15" customHeight="1" thickBot="1">
      <c r="A136" s="1971"/>
      <c r="B136" s="1982"/>
      <c r="C136" s="1983"/>
      <c r="D136" s="1400" t="s">
        <v>258</v>
      </c>
      <c r="E136" s="1401"/>
      <c r="F136" s="1389"/>
      <c r="G136" s="1402"/>
      <c r="H136" s="1403"/>
      <c r="I136" s="1403"/>
      <c r="J136" s="1403"/>
      <c r="K136" s="1403"/>
      <c r="L136" s="1403"/>
      <c r="M136" s="1403"/>
      <c r="N136" s="1403"/>
      <c r="O136" s="1403"/>
      <c r="P136" s="1403"/>
      <c r="Q136" s="1403"/>
      <c r="R136" s="1404"/>
      <c r="S136" s="1401"/>
      <c r="T136" s="1389"/>
      <c r="U136" s="1402"/>
      <c r="V136" s="1403"/>
      <c r="W136" s="1403"/>
      <c r="X136" s="1403"/>
      <c r="Y136" s="1403"/>
      <c r="Z136" s="1403"/>
      <c r="AA136" s="1403"/>
      <c r="AB136" s="1403"/>
      <c r="AC136" s="1403"/>
      <c r="AD136" s="1403"/>
      <c r="AE136" s="1403"/>
      <c r="AF136" s="1405"/>
      <c r="AH136" s="1379"/>
      <c r="AI136" s="1385"/>
      <c r="AJ136" s="1377"/>
      <c r="AK136" s="1385"/>
      <c r="AL136" s="1377"/>
      <c r="AM136" s="1386"/>
      <c r="AN136" s="1380"/>
      <c r="AO136" s="1385"/>
      <c r="AP136" s="1377"/>
      <c r="AQ136" s="1385"/>
      <c r="AR136" s="1377"/>
      <c r="AS136" s="1386"/>
      <c r="AT136" s="1380"/>
      <c r="AU136" s="1385"/>
      <c r="AV136" s="1377"/>
      <c r="AW136" s="1385"/>
      <c r="AX136" s="1377"/>
      <c r="AY136" s="1386"/>
      <c r="AZ136" s="1380"/>
      <c r="BA136" s="1385"/>
      <c r="BB136" s="1377"/>
      <c r="BC136" s="1385"/>
      <c r="BD136" s="1377"/>
      <c r="BE136" s="1387"/>
      <c r="BG136" s="1379"/>
      <c r="BH136" s="1385"/>
      <c r="BI136" s="1377"/>
      <c r="BJ136" s="1385"/>
      <c r="BK136" s="1377"/>
      <c r="BL136" s="1386"/>
      <c r="BM136" s="1380"/>
      <c r="BN136" s="1385"/>
      <c r="BO136" s="1377"/>
      <c r="BP136" s="1385"/>
      <c r="BQ136" s="1377"/>
      <c r="BR136" s="1386"/>
      <c r="BS136" s="1380"/>
      <c r="BT136" s="1385"/>
      <c r="BU136" s="1377"/>
      <c r="BV136" s="1385"/>
      <c r="BW136" s="1377"/>
      <c r="BX136" s="1386"/>
      <c r="BY136" s="1380"/>
      <c r="BZ136" s="1385"/>
      <c r="CA136" s="1377"/>
      <c r="CB136" s="1385"/>
      <c r="CC136" s="1377"/>
      <c r="CD136" s="1387"/>
    </row>
    <row r="137" spans="1:82" ht="15" customHeight="1">
      <c r="A137" s="1971"/>
      <c r="B137" s="1986" t="s">
        <v>537</v>
      </c>
      <c r="C137" s="1987"/>
      <c r="D137" s="1399" t="s">
        <v>259</v>
      </c>
      <c r="E137" s="1395"/>
      <c r="F137" s="1375"/>
      <c r="G137" s="1384"/>
      <c r="H137" s="1385"/>
      <c r="I137" s="1385"/>
      <c r="J137" s="1385"/>
      <c r="K137" s="1385"/>
      <c r="L137" s="1385"/>
      <c r="M137" s="1385"/>
      <c r="N137" s="1385"/>
      <c r="O137" s="1385"/>
      <c r="P137" s="1385"/>
      <c r="Q137" s="1385"/>
      <c r="R137" s="1386"/>
      <c r="S137" s="1395"/>
      <c r="T137" s="1375"/>
      <c r="U137" s="1384"/>
      <c r="V137" s="1385"/>
      <c r="W137" s="1385"/>
      <c r="X137" s="1385"/>
      <c r="Y137" s="1385"/>
      <c r="Z137" s="1385"/>
      <c r="AA137" s="1385"/>
      <c r="AB137" s="1385"/>
      <c r="AC137" s="1385"/>
      <c r="AD137" s="1385"/>
      <c r="AE137" s="1385"/>
      <c r="AF137" s="1387"/>
      <c r="AH137" s="1379"/>
      <c r="AI137" s="1385"/>
      <c r="AJ137" s="1377"/>
      <c r="AK137" s="1385"/>
      <c r="AL137" s="1377"/>
      <c r="AM137" s="1386"/>
      <c r="AN137" s="1380"/>
      <c r="AO137" s="1385"/>
      <c r="AP137" s="1377"/>
      <c r="AQ137" s="1385"/>
      <c r="AR137" s="1377"/>
      <c r="AS137" s="1386"/>
      <c r="AT137" s="1380"/>
      <c r="AU137" s="1385"/>
      <c r="AV137" s="1377"/>
      <c r="AW137" s="1385"/>
      <c r="AX137" s="1377"/>
      <c r="AY137" s="1386"/>
      <c r="AZ137" s="1380"/>
      <c r="BA137" s="1385"/>
      <c r="BB137" s="1377"/>
      <c r="BC137" s="1385"/>
      <c r="BD137" s="1377"/>
      <c r="BE137" s="1387"/>
      <c r="BG137" s="1379"/>
      <c r="BH137" s="1385"/>
      <c r="BI137" s="1377"/>
      <c r="BJ137" s="1385"/>
      <c r="BK137" s="1377"/>
      <c r="BL137" s="1386"/>
      <c r="BM137" s="1380"/>
      <c r="BN137" s="1385"/>
      <c r="BO137" s="1377"/>
      <c r="BP137" s="1385"/>
      <c r="BQ137" s="1377"/>
      <c r="BR137" s="1386"/>
      <c r="BS137" s="1380"/>
      <c r="BT137" s="1385"/>
      <c r="BU137" s="1377"/>
      <c r="BV137" s="1385"/>
      <c r="BW137" s="1377"/>
      <c r="BX137" s="1386"/>
      <c r="BY137" s="1380"/>
      <c r="BZ137" s="1385"/>
      <c r="CA137" s="1377"/>
      <c r="CB137" s="1385"/>
      <c r="CC137" s="1377"/>
      <c r="CD137" s="1387"/>
    </row>
    <row r="138" spans="1:82" ht="15" customHeight="1">
      <c r="A138" s="1971"/>
      <c r="B138" s="1988"/>
      <c r="C138" s="1975"/>
      <c r="D138" s="1396" t="s">
        <v>260</v>
      </c>
      <c r="E138" s="1380"/>
      <c r="F138" s="1375"/>
      <c r="G138" s="1376"/>
      <c r="H138" s="1377"/>
      <c r="I138" s="1377"/>
      <c r="J138" s="1377"/>
      <c r="K138" s="1377"/>
      <c r="L138" s="1377"/>
      <c r="M138" s="1377"/>
      <c r="N138" s="1377"/>
      <c r="O138" s="1377"/>
      <c r="P138" s="1377"/>
      <c r="Q138" s="1377"/>
      <c r="R138" s="1375"/>
      <c r="S138" s="1380"/>
      <c r="T138" s="1375"/>
      <c r="U138" s="1376"/>
      <c r="V138" s="1377"/>
      <c r="W138" s="1377"/>
      <c r="X138" s="1377"/>
      <c r="Y138" s="1377"/>
      <c r="Z138" s="1377"/>
      <c r="AA138" s="1377"/>
      <c r="AB138" s="1377"/>
      <c r="AC138" s="1377"/>
      <c r="AD138" s="1377"/>
      <c r="AE138" s="1377"/>
      <c r="AF138" s="1378"/>
      <c r="AH138" s="1379"/>
      <c r="AI138" s="1377"/>
      <c r="AJ138" s="1377"/>
      <c r="AK138" s="1377"/>
      <c r="AL138" s="1377"/>
      <c r="AM138" s="1375"/>
      <c r="AN138" s="1380"/>
      <c r="AO138" s="1377"/>
      <c r="AP138" s="1377"/>
      <c r="AQ138" s="1377"/>
      <c r="AR138" s="1377"/>
      <c r="AS138" s="1375"/>
      <c r="AT138" s="1380"/>
      <c r="AU138" s="1377"/>
      <c r="AV138" s="1377"/>
      <c r="AW138" s="1377"/>
      <c r="AX138" s="1377"/>
      <c r="AY138" s="1375"/>
      <c r="AZ138" s="1380"/>
      <c r="BA138" s="1377"/>
      <c r="BB138" s="1377"/>
      <c r="BC138" s="1377"/>
      <c r="BD138" s="1377"/>
      <c r="BE138" s="1378"/>
      <c r="BG138" s="1379"/>
      <c r="BH138" s="1377"/>
      <c r="BI138" s="1377"/>
      <c r="BJ138" s="1377"/>
      <c r="BK138" s="1377"/>
      <c r="BL138" s="1375"/>
      <c r="BM138" s="1380"/>
      <c r="BN138" s="1377"/>
      <c r="BO138" s="1377"/>
      <c r="BP138" s="1377"/>
      <c r="BQ138" s="1377"/>
      <c r="BR138" s="1375"/>
      <c r="BS138" s="1380"/>
      <c r="BT138" s="1377"/>
      <c r="BU138" s="1377"/>
      <c r="BV138" s="1377"/>
      <c r="BW138" s="1377"/>
      <c r="BX138" s="1375"/>
      <c r="BY138" s="1380"/>
      <c r="BZ138" s="1377"/>
      <c r="CA138" s="1377"/>
      <c r="CB138" s="1377"/>
      <c r="CC138" s="1377"/>
      <c r="CD138" s="1378"/>
    </row>
    <row r="139" spans="1:82" ht="15" customHeight="1">
      <c r="A139" s="1971"/>
      <c r="B139" s="1988"/>
      <c r="C139" s="1975"/>
      <c r="D139" s="1396" t="s">
        <v>261</v>
      </c>
      <c r="E139" s="1380"/>
      <c r="F139" s="1375"/>
      <c r="G139" s="1376"/>
      <c r="H139" s="1377"/>
      <c r="I139" s="1377"/>
      <c r="J139" s="1377"/>
      <c r="K139" s="1377"/>
      <c r="L139" s="1377"/>
      <c r="M139" s="1377"/>
      <c r="N139" s="1377"/>
      <c r="O139" s="1377"/>
      <c r="P139" s="1377"/>
      <c r="Q139" s="1377"/>
      <c r="R139" s="1375"/>
      <c r="S139" s="1380"/>
      <c r="T139" s="1375"/>
      <c r="U139" s="1376"/>
      <c r="V139" s="1377"/>
      <c r="W139" s="1377"/>
      <c r="X139" s="1377"/>
      <c r="Y139" s="1377"/>
      <c r="Z139" s="1377"/>
      <c r="AA139" s="1377"/>
      <c r="AB139" s="1377"/>
      <c r="AC139" s="1377"/>
      <c r="AD139" s="1377"/>
      <c r="AE139" s="1377"/>
      <c r="AF139" s="1378"/>
      <c r="AH139" s="1379"/>
      <c r="AI139" s="1377"/>
      <c r="AJ139" s="1377"/>
      <c r="AK139" s="1377"/>
      <c r="AL139" s="1377"/>
      <c r="AM139" s="1375"/>
      <c r="AN139" s="1380"/>
      <c r="AO139" s="1377"/>
      <c r="AP139" s="1377"/>
      <c r="AQ139" s="1377"/>
      <c r="AR139" s="1377"/>
      <c r="AS139" s="1375"/>
      <c r="AT139" s="1380"/>
      <c r="AU139" s="1377"/>
      <c r="AV139" s="1377"/>
      <c r="AW139" s="1377"/>
      <c r="AX139" s="1377"/>
      <c r="AY139" s="1375"/>
      <c r="AZ139" s="1380"/>
      <c r="BA139" s="1377"/>
      <c r="BB139" s="1377"/>
      <c r="BC139" s="1377"/>
      <c r="BD139" s="1377"/>
      <c r="BE139" s="1378"/>
      <c r="BG139" s="1379"/>
      <c r="BH139" s="1377"/>
      <c r="BI139" s="1377"/>
      <c r="BJ139" s="1377"/>
      <c r="BK139" s="1377"/>
      <c r="BL139" s="1375"/>
      <c r="BM139" s="1380"/>
      <c r="BN139" s="1377"/>
      <c r="BO139" s="1377"/>
      <c r="BP139" s="1377"/>
      <c r="BQ139" s="1377"/>
      <c r="BR139" s="1375"/>
      <c r="BS139" s="1380"/>
      <c r="BT139" s="1377"/>
      <c r="BU139" s="1377"/>
      <c r="BV139" s="1377"/>
      <c r="BW139" s="1377"/>
      <c r="BX139" s="1375"/>
      <c r="BY139" s="1380"/>
      <c r="BZ139" s="1377"/>
      <c r="CA139" s="1377"/>
      <c r="CB139" s="1377"/>
      <c r="CC139" s="1377"/>
      <c r="CD139" s="1378"/>
    </row>
    <row r="140" spans="1:82" ht="15" customHeight="1">
      <c r="A140" s="1971"/>
      <c r="B140" s="1988"/>
      <c r="C140" s="1975"/>
      <c r="D140" s="1396" t="s">
        <v>10</v>
      </c>
      <c r="E140" s="1395"/>
      <c r="F140" s="1375"/>
      <c r="G140" s="1384"/>
      <c r="H140" s="1385"/>
      <c r="I140" s="1385"/>
      <c r="J140" s="1385"/>
      <c r="K140" s="1385"/>
      <c r="L140" s="1385"/>
      <c r="M140" s="1385"/>
      <c r="N140" s="1385"/>
      <c r="O140" s="1385"/>
      <c r="P140" s="1385"/>
      <c r="Q140" s="1385"/>
      <c r="R140" s="1386"/>
      <c r="S140" s="1395"/>
      <c r="T140" s="1375"/>
      <c r="U140" s="1384"/>
      <c r="V140" s="1385"/>
      <c r="W140" s="1385"/>
      <c r="X140" s="1385"/>
      <c r="Y140" s="1385"/>
      <c r="Z140" s="1385"/>
      <c r="AA140" s="1385"/>
      <c r="AB140" s="1385"/>
      <c r="AC140" s="1385"/>
      <c r="AD140" s="1385"/>
      <c r="AE140" s="1385"/>
      <c r="AF140" s="1387"/>
      <c r="AH140" s="1379"/>
      <c r="AI140" s="1385"/>
      <c r="AJ140" s="1377"/>
      <c r="AK140" s="1385"/>
      <c r="AL140" s="1377"/>
      <c r="AM140" s="1386"/>
      <c r="AN140" s="1380"/>
      <c r="AO140" s="1385"/>
      <c r="AP140" s="1377"/>
      <c r="AQ140" s="1385"/>
      <c r="AR140" s="1377"/>
      <c r="AS140" s="1386"/>
      <c r="AT140" s="1380"/>
      <c r="AU140" s="1385"/>
      <c r="AV140" s="1377"/>
      <c r="AW140" s="1385"/>
      <c r="AX140" s="1377"/>
      <c r="AY140" s="1386"/>
      <c r="AZ140" s="1380"/>
      <c r="BA140" s="1385"/>
      <c r="BB140" s="1377"/>
      <c r="BC140" s="1385"/>
      <c r="BD140" s="1377"/>
      <c r="BE140" s="1387"/>
      <c r="BG140" s="1379"/>
      <c r="BH140" s="1385"/>
      <c r="BI140" s="1377"/>
      <c r="BJ140" s="1385"/>
      <c r="BK140" s="1377"/>
      <c r="BL140" s="1386"/>
      <c r="BM140" s="1380"/>
      <c r="BN140" s="1385"/>
      <c r="BO140" s="1377"/>
      <c r="BP140" s="1385"/>
      <c r="BQ140" s="1377"/>
      <c r="BR140" s="1386"/>
      <c r="BS140" s="1380"/>
      <c r="BT140" s="1385"/>
      <c r="BU140" s="1377"/>
      <c r="BV140" s="1385"/>
      <c r="BW140" s="1377"/>
      <c r="BX140" s="1386"/>
      <c r="BY140" s="1380"/>
      <c r="BZ140" s="1385"/>
      <c r="CA140" s="1377"/>
      <c r="CB140" s="1385"/>
      <c r="CC140" s="1377"/>
      <c r="CD140" s="1387"/>
    </row>
    <row r="141" spans="1:82" ht="15" customHeight="1">
      <c r="A141" s="1971"/>
      <c r="B141" s="1988"/>
      <c r="C141" s="1975"/>
      <c r="D141" s="1396" t="s">
        <v>260</v>
      </c>
      <c r="E141" s="1380"/>
      <c r="F141" s="1375"/>
      <c r="G141" s="1376"/>
      <c r="H141" s="1377"/>
      <c r="I141" s="1377"/>
      <c r="J141" s="1377"/>
      <c r="K141" s="1377"/>
      <c r="L141" s="1377"/>
      <c r="M141" s="1377"/>
      <c r="N141" s="1377"/>
      <c r="O141" s="1377"/>
      <c r="P141" s="1377"/>
      <c r="Q141" s="1377"/>
      <c r="R141" s="1375"/>
      <c r="S141" s="1380"/>
      <c r="T141" s="1375"/>
      <c r="U141" s="1376"/>
      <c r="V141" s="1377"/>
      <c r="W141" s="1377"/>
      <c r="X141" s="1377"/>
      <c r="Y141" s="1377"/>
      <c r="Z141" s="1377"/>
      <c r="AA141" s="1377"/>
      <c r="AB141" s="1377"/>
      <c r="AC141" s="1377"/>
      <c r="AD141" s="1377"/>
      <c r="AE141" s="1377"/>
      <c r="AF141" s="1378"/>
      <c r="AH141" s="1379"/>
      <c r="AI141" s="1377"/>
      <c r="AJ141" s="1377"/>
      <c r="AK141" s="1377"/>
      <c r="AL141" s="1377"/>
      <c r="AM141" s="1375"/>
      <c r="AN141" s="1380"/>
      <c r="AO141" s="1377"/>
      <c r="AP141" s="1377"/>
      <c r="AQ141" s="1377"/>
      <c r="AR141" s="1377"/>
      <c r="AS141" s="1375"/>
      <c r="AT141" s="1380"/>
      <c r="AU141" s="1377"/>
      <c r="AV141" s="1377"/>
      <c r="AW141" s="1377"/>
      <c r="AX141" s="1377"/>
      <c r="AY141" s="1375"/>
      <c r="AZ141" s="1380"/>
      <c r="BA141" s="1377"/>
      <c r="BB141" s="1377"/>
      <c r="BC141" s="1377"/>
      <c r="BD141" s="1377"/>
      <c r="BE141" s="1378"/>
      <c r="BG141" s="1379"/>
      <c r="BH141" s="1377"/>
      <c r="BI141" s="1377"/>
      <c r="BJ141" s="1377"/>
      <c r="BK141" s="1377"/>
      <c r="BL141" s="1375"/>
      <c r="BM141" s="1380"/>
      <c r="BN141" s="1377"/>
      <c r="BO141" s="1377"/>
      <c r="BP141" s="1377"/>
      <c r="BQ141" s="1377"/>
      <c r="BR141" s="1375"/>
      <c r="BS141" s="1380"/>
      <c r="BT141" s="1377"/>
      <c r="BU141" s="1377"/>
      <c r="BV141" s="1377"/>
      <c r="BW141" s="1377"/>
      <c r="BX141" s="1375"/>
      <c r="BY141" s="1380"/>
      <c r="BZ141" s="1377"/>
      <c r="CA141" s="1377"/>
      <c r="CB141" s="1377"/>
      <c r="CC141" s="1377"/>
      <c r="CD141" s="1378"/>
    </row>
    <row r="142" spans="1:82" ht="15" customHeight="1">
      <c r="A142" s="1971"/>
      <c r="B142" s="1988"/>
      <c r="C142" s="1975"/>
      <c r="D142" s="1396" t="s">
        <v>262</v>
      </c>
      <c r="E142" s="1380"/>
      <c r="F142" s="1375"/>
      <c r="G142" s="1376"/>
      <c r="H142" s="1377"/>
      <c r="I142" s="1377"/>
      <c r="J142" s="1377"/>
      <c r="K142" s="1377"/>
      <c r="L142" s="1377"/>
      <c r="M142" s="1377"/>
      <c r="N142" s="1377"/>
      <c r="O142" s="1377"/>
      <c r="P142" s="1377"/>
      <c r="Q142" s="1377"/>
      <c r="R142" s="1375"/>
      <c r="S142" s="1380"/>
      <c r="T142" s="1375"/>
      <c r="U142" s="1376"/>
      <c r="V142" s="1377"/>
      <c r="W142" s="1377"/>
      <c r="X142" s="1377"/>
      <c r="Y142" s="1377"/>
      <c r="Z142" s="1377"/>
      <c r="AA142" s="1377"/>
      <c r="AB142" s="1377"/>
      <c r="AC142" s="1377"/>
      <c r="AD142" s="1377"/>
      <c r="AE142" s="1377"/>
      <c r="AF142" s="1378"/>
      <c r="AH142" s="1379"/>
      <c r="AI142" s="1377"/>
      <c r="AJ142" s="1377"/>
      <c r="AK142" s="1377"/>
      <c r="AL142" s="1377"/>
      <c r="AM142" s="1375"/>
      <c r="AN142" s="1380"/>
      <c r="AO142" s="1377"/>
      <c r="AP142" s="1377"/>
      <c r="AQ142" s="1377"/>
      <c r="AR142" s="1377"/>
      <c r="AS142" s="1375"/>
      <c r="AT142" s="1380"/>
      <c r="AU142" s="1377"/>
      <c r="AV142" s="1377"/>
      <c r="AW142" s="1377"/>
      <c r="AX142" s="1377"/>
      <c r="AY142" s="1375"/>
      <c r="AZ142" s="1380"/>
      <c r="BA142" s="1377"/>
      <c r="BB142" s="1377"/>
      <c r="BC142" s="1377"/>
      <c r="BD142" s="1377"/>
      <c r="BE142" s="1378"/>
      <c r="BG142" s="1379"/>
      <c r="BH142" s="1377"/>
      <c r="BI142" s="1377"/>
      <c r="BJ142" s="1377"/>
      <c r="BK142" s="1377"/>
      <c r="BL142" s="1375"/>
      <c r="BM142" s="1380"/>
      <c r="BN142" s="1377"/>
      <c r="BO142" s="1377"/>
      <c r="BP142" s="1377"/>
      <c r="BQ142" s="1377"/>
      <c r="BR142" s="1375"/>
      <c r="BS142" s="1380"/>
      <c r="BT142" s="1377"/>
      <c r="BU142" s="1377"/>
      <c r="BV142" s="1377"/>
      <c r="BW142" s="1377"/>
      <c r="BX142" s="1375"/>
      <c r="BY142" s="1380"/>
      <c r="BZ142" s="1377"/>
      <c r="CA142" s="1377"/>
      <c r="CB142" s="1377"/>
      <c r="CC142" s="1377"/>
      <c r="CD142" s="1378"/>
    </row>
    <row r="143" spans="1:82" ht="15" customHeight="1">
      <c r="A143" s="1971"/>
      <c r="B143" s="1989"/>
      <c r="C143" s="1990"/>
      <c r="D143" s="1396" t="s">
        <v>538</v>
      </c>
      <c r="E143" s="1395"/>
      <c r="F143" s="1375"/>
      <c r="G143" s="1384"/>
      <c r="H143" s="1385"/>
      <c r="I143" s="1385"/>
      <c r="J143" s="1385"/>
      <c r="K143" s="1385"/>
      <c r="L143" s="1385"/>
      <c r="M143" s="1385"/>
      <c r="N143" s="1385"/>
      <c r="O143" s="1385"/>
      <c r="P143" s="1385"/>
      <c r="Q143" s="1385"/>
      <c r="R143" s="1386"/>
      <c r="S143" s="1395"/>
      <c r="T143" s="1375"/>
      <c r="U143" s="1384"/>
      <c r="V143" s="1385"/>
      <c r="W143" s="1385"/>
      <c r="X143" s="1385"/>
      <c r="Y143" s="1385"/>
      <c r="Z143" s="1385"/>
      <c r="AA143" s="1385"/>
      <c r="AB143" s="1385"/>
      <c r="AC143" s="1385"/>
      <c r="AD143" s="1385"/>
      <c r="AE143" s="1385"/>
      <c r="AF143" s="1387"/>
      <c r="AH143" s="1379"/>
      <c r="AI143" s="1385"/>
      <c r="AJ143" s="1377"/>
      <c r="AK143" s="1385"/>
      <c r="AL143" s="1377"/>
      <c r="AM143" s="1386"/>
      <c r="AN143" s="1380"/>
      <c r="AO143" s="1385"/>
      <c r="AP143" s="1377"/>
      <c r="AQ143" s="1385"/>
      <c r="AR143" s="1377"/>
      <c r="AS143" s="1386"/>
      <c r="AT143" s="1380"/>
      <c r="AU143" s="1385"/>
      <c r="AV143" s="1377"/>
      <c r="AW143" s="1385"/>
      <c r="AX143" s="1377"/>
      <c r="AY143" s="1386"/>
      <c r="AZ143" s="1380"/>
      <c r="BA143" s="1385"/>
      <c r="BB143" s="1377"/>
      <c r="BC143" s="1385"/>
      <c r="BD143" s="1377"/>
      <c r="BE143" s="1387"/>
      <c r="BG143" s="1379"/>
      <c r="BH143" s="1385"/>
      <c r="BI143" s="1377"/>
      <c r="BJ143" s="1385"/>
      <c r="BK143" s="1377"/>
      <c r="BL143" s="1386"/>
      <c r="BM143" s="1380"/>
      <c r="BN143" s="1385"/>
      <c r="BO143" s="1377"/>
      <c r="BP143" s="1385"/>
      <c r="BQ143" s="1377"/>
      <c r="BR143" s="1386"/>
      <c r="BS143" s="1380"/>
      <c r="BT143" s="1385"/>
      <c r="BU143" s="1377"/>
      <c r="BV143" s="1385"/>
      <c r="BW143" s="1377"/>
      <c r="BX143" s="1386"/>
      <c r="BY143" s="1380"/>
      <c r="BZ143" s="1385"/>
      <c r="CA143" s="1377"/>
      <c r="CB143" s="1385"/>
      <c r="CC143" s="1377"/>
      <c r="CD143" s="1387"/>
    </row>
    <row r="144" spans="1:82" ht="15" customHeight="1">
      <c r="A144" s="1971"/>
      <c r="B144" s="1989"/>
      <c r="C144" s="1990"/>
      <c r="D144" s="1396" t="s">
        <v>260</v>
      </c>
      <c r="E144" s="1380"/>
      <c r="F144" s="1375"/>
      <c r="G144" s="1376"/>
      <c r="H144" s="1377"/>
      <c r="I144" s="1377"/>
      <c r="J144" s="1377"/>
      <c r="K144" s="1377"/>
      <c r="L144" s="1377"/>
      <c r="M144" s="1377"/>
      <c r="N144" s="1377"/>
      <c r="O144" s="1377"/>
      <c r="P144" s="1377"/>
      <c r="Q144" s="1377"/>
      <c r="R144" s="1375"/>
      <c r="S144" s="1380"/>
      <c r="T144" s="1375"/>
      <c r="U144" s="1376"/>
      <c r="V144" s="1377"/>
      <c r="W144" s="1377"/>
      <c r="X144" s="1377"/>
      <c r="Y144" s="1377"/>
      <c r="Z144" s="1377"/>
      <c r="AA144" s="1377"/>
      <c r="AB144" s="1377"/>
      <c r="AC144" s="1377"/>
      <c r="AD144" s="1377"/>
      <c r="AE144" s="1377"/>
      <c r="AF144" s="1378"/>
      <c r="AH144" s="1379"/>
      <c r="AI144" s="1377"/>
      <c r="AJ144" s="1377"/>
      <c r="AK144" s="1377"/>
      <c r="AL144" s="1377"/>
      <c r="AM144" s="1375"/>
      <c r="AN144" s="1380"/>
      <c r="AO144" s="1377"/>
      <c r="AP144" s="1377"/>
      <c r="AQ144" s="1377"/>
      <c r="AR144" s="1377"/>
      <c r="AS144" s="1375"/>
      <c r="AT144" s="1380"/>
      <c r="AU144" s="1377"/>
      <c r="AV144" s="1377"/>
      <c r="AW144" s="1377"/>
      <c r="AX144" s="1377"/>
      <c r="AY144" s="1375"/>
      <c r="AZ144" s="1380"/>
      <c r="BA144" s="1377"/>
      <c r="BB144" s="1377"/>
      <c r="BC144" s="1377"/>
      <c r="BD144" s="1377"/>
      <c r="BE144" s="1378"/>
      <c r="BG144" s="1379"/>
      <c r="BH144" s="1377"/>
      <c r="BI144" s="1377"/>
      <c r="BJ144" s="1377"/>
      <c r="BK144" s="1377"/>
      <c r="BL144" s="1375"/>
      <c r="BM144" s="1380"/>
      <c r="BN144" s="1377"/>
      <c r="BO144" s="1377"/>
      <c r="BP144" s="1377"/>
      <c r="BQ144" s="1377"/>
      <c r="BR144" s="1375"/>
      <c r="BS144" s="1380"/>
      <c r="BT144" s="1377"/>
      <c r="BU144" s="1377"/>
      <c r="BV144" s="1377"/>
      <c r="BW144" s="1377"/>
      <c r="BX144" s="1375"/>
      <c r="BY144" s="1380"/>
      <c r="BZ144" s="1377"/>
      <c r="CA144" s="1377"/>
      <c r="CB144" s="1377"/>
      <c r="CC144" s="1377"/>
      <c r="CD144" s="1378"/>
    </row>
    <row r="145" spans="1:82" ht="15" customHeight="1" thickBot="1">
      <c r="A145" s="1971"/>
      <c r="B145" s="1991"/>
      <c r="C145" s="1992"/>
      <c r="D145" s="1398" t="s">
        <v>262</v>
      </c>
      <c r="E145" s="1394"/>
      <c r="F145" s="1389"/>
      <c r="G145" s="1390"/>
      <c r="H145" s="1391"/>
      <c r="I145" s="1391"/>
      <c r="J145" s="1391"/>
      <c r="K145" s="1391"/>
      <c r="L145" s="1391"/>
      <c r="M145" s="1391"/>
      <c r="N145" s="1391"/>
      <c r="O145" s="1391"/>
      <c r="P145" s="1391"/>
      <c r="Q145" s="1391"/>
      <c r="R145" s="1389"/>
      <c r="S145" s="1394"/>
      <c r="T145" s="1389"/>
      <c r="U145" s="1390"/>
      <c r="V145" s="1391"/>
      <c r="W145" s="1391"/>
      <c r="X145" s="1391"/>
      <c r="Y145" s="1391"/>
      <c r="Z145" s="1391"/>
      <c r="AA145" s="1391"/>
      <c r="AB145" s="1391"/>
      <c r="AC145" s="1391"/>
      <c r="AD145" s="1391"/>
      <c r="AE145" s="1391"/>
      <c r="AF145" s="1392"/>
      <c r="AH145" s="1406"/>
      <c r="AI145" s="1391"/>
      <c r="AJ145" s="1391"/>
      <c r="AK145" s="1391"/>
      <c r="AL145" s="1391"/>
      <c r="AM145" s="1407"/>
      <c r="AN145" s="1408"/>
      <c r="AO145" s="1391"/>
      <c r="AP145" s="1391"/>
      <c r="AQ145" s="1391"/>
      <c r="AR145" s="1391"/>
      <c r="AS145" s="1407"/>
      <c r="AT145" s="1408"/>
      <c r="AU145" s="1391"/>
      <c r="AV145" s="1391"/>
      <c r="AW145" s="1391"/>
      <c r="AX145" s="1391"/>
      <c r="AY145" s="1407"/>
      <c r="AZ145" s="1408"/>
      <c r="BA145" s="1391"/>
      <c r="BB145" s="1391"/>
      <c r="BC145" s="1391"/>
      <c r="BD145" s="1391"/>
      <c r="BE145" s="1409"/>
      <c r="BG145" s="1406"/>
      <c r="BH145" s="1391"/>
      <c r="BI145" s="1391"/>
      <c r="BJ145" s="1391"/>
      <c r="BK145" s="1391"/>
      <c r="BL145" s="1407"/>
      <c r="BM145" s="1408"/>
      <c r="BN145" s="1391"/>
      <c r="BO145" s="1391"/>
      <c r="BP145" s="1391"/>
      <c r="BQ145" s="1391"/>
      <c r="BR145" s="1407"/>
      <c r="BS145" s="1408"/>
      <c r="BT145" s="1391"/>
      <c r="BU145" s="1391"/>
      <c r="BV145" s="1391"/>
      <c r="BW145" s="1391"/>
      <c r="BX145" s="1407"/>
      <c r="BY145" s="1408"/>
      <c r="BZ145" s="1391"/>
      <c r="CA145" s="1391"/>
      <c r="CB145" s="1391"/>
      <c r="CC145" s="1391"/>
      <c r="CD145" s="1409"/>
    </row>
    <row r="146" spans="1:82">
      <c r="A146" s="1971"/>
      <c r="B146" s="1986" t="s">
        <v>1023</v>
      </c>
      <c r="C146" s="1993"/>
      <c r="D146" s="1399" t="s">
        <v>1024</v>
      </c>
      <c r="E146" s="1374"/>
      <c r="F146" s="1369"/>
      <c r="G146" s="1370"/>
      <c r="H146" s="1371"/>
      <c r="I146" s="1371"/>
      <c r="J146" s="1371"/>
      <c r="K146" s="1371"/>
      <c r="L146" s="1371"/>
      <c r="M146" s="1371"/>
      <c r="N146" s="1371"/>
      <c r="O146" s="1371"/>
      <c r="P146" s="1371"/>
      <c r="Q146" s="1371"/>
      <c r="R146" s="1369"/>
      <c r="S146" s="1374"/>
      <c r="T146" s="1369"/>
      <c r="U146" s="1370"/>
      <c r="V146" s="1371"/>
      <c r="W146" s="1371"/>
      <c r="X146" s="1371"/>
      <c r="Y146" s="1371"/>
      <c r="Z146" s="1371"/>
      <c r="AA146" s="1371"/>
      <c r="AB146" s="1371"/>
      <c r="AC146" s="1371"/>
      <c r="AD146" s="1371"/>
      <c r="AE146" s="1371"/>
      <c r="AF146" s="1372"/>
      <c r="AH146" s="1373"/>
      <c r="AI146" s="1371"/>
      <c r="AJ146" s="1371"/>
      <c r="AK146" s="1371"/>
      <c r="AL146" s="1371"/>
      <c r="AM146" s="1369"/>
      <c r="AN146" s="1374"/>
      <c r="AO146" s="1371"/>
      <c r="AP146" s="1371"/>
      <c r="AQ146" s="1371"/>
      <c r="AR146" s="1371"/>
      <c r="AS146" s="1369"/>
      <c r="AT146" s="1374"/>
      <c r="AU146" s="1371"/>
      <c r="AV146" s="1371"/>
      <c r="AW146" s="1371"/>
      <c r="AX146" s="1371"/>
      <c r="AY146" s="1369"/>
      <c r="AZ146" s="1374"/>
      <c r="BA146" s="1371"/>
      <c r="BB146" s="1371"/>
      <c r="BC146" s="1371"/>
      <c r="BD146" s="1371"/>
      <c r="BE146" s="1372"/>
      <c r="BG146" s="1373"/>
      <c r="BH146" s="1371"/>
      <c r="BI146" s="1371"/>
      <c r="BJ146" s="1371"/>
      <c r="BK146" s="1371"/>
      <c r="BL146" s="1369"/>
      <c r="BM146" s="1374"/>
      <c r="BN146" s="1371"/>
      <c r="BO146" s="1371"/>
      <c r="BP146" s="1371"/>
      <c r="BQ146" s="1371"/>
      <c r="BR146" s="1369"/>
      <c r="BS146" s="1374"/>
      <c r="BT146" s="1371"/>
      <c r="BU146" s="1371"/>
      <c r="BV146" s="1371"/>
      <c r="BW146" s="1371"/>
      <c r="BX146" s="1369"/>
      <c r="BY146" s="1374"/>
      <c r="BZ146" s="1371"/>
      <c r="CA146" s="1371"/>
      <c r="CB146" s="1371"/>
      <c r="CC146" s="1371"/>
      <c r="CD146" s="1372"/>
    </row>
    <row r="147" spans="1:82" ht="13.5" thickBot="1">
      <c r="A147" s="1972"/>
      <c r="B147" s="1994"/>
      <c r="C147" s="1995"/>
      <c r="D147" s="1410" t="s">
        <v>1025</v>
      </c>
      <c r="E147" s="1411"/>
      <c r="F147" s="1412"/>
      <c r="G147" s="1413"/>
      <c r="H147" s="1414"/>
      <c r="I147" s="1414"/>
      <c r="J147" s="1414"/>
      <c r="K147" s="1414"/>
      <c r="L147" s="1414"/>
      <c r="M147" s="1414"/>
      <c r="N147" s="1414"/>
      <c r="O147" s="1414"/>
      <c r="P147" s="1414"/>
      <c r="Q147" s="1414"/>
      <c r="R147" s="1412"/>
      <c r="S147" s="1411"/>
      <c r="T147" s="1412"/>
      <c r="U147" s="1413"/>
      <c r="V147" s="1414"/>
      <c r="W147" s="1414"/>
      <c r="X147" s="1414"/>
      <c r="Y147" s="1414"/>
      <c r="Z147" s="1414"/>
      <c r="AA147" s="1414"/>
      <c r="AB147" s="1414"/>
      <c r="AC147" s="1414"/>
      <c r="AD147" s="1414"/>
      <c r="AE147" s="1414"/>
      <c r="AF147" s="1415"/>
      <c r="AH147" s="1416"/>
      <c r="AI147" s="1414"/>
      <c r="AJ147" s="1414"/>
      <c r="AK147" s="1414"/>
      <c r="AL147" s="1414"/>
      <c r="AM147" s="1412"/>
      <c r="AN147" s="1411"/>
      <c r="AO147" s="1414"/>
      <c r="AP147" s="1414"/>
      <c r="AQ147" s="1414"/>
      <c r="AR147" s="1414"/>
      <c r="AS147" s="1412"/>
      <c r="AT147" s="1411"/>
      <c r="AU147" s="1414"/>
      <c r="AV147" s="1414"/>
      <c r="AW147" s="1414"/>
      <c r="AX147" s="1414"/>
      <c r="AY147" s="1412"/>
      <c r="AZ147" s="1411"/>
      <c r="BA147" s="1414"/>
      <c r="BB147" s="1414"/>
      <c r="BC147" s="1414"/>
      <c r="BD147" s="1414"/>
      <c r="BE147" s="1415"/>
      <c r="BG147" s="1416"/>
      <c r="BH147" s="1414"/>
      <c r="BI147" s="1414"/>
      <c r="BJ147" s="1414"/>
      <c r="BK147" s="1414"/>
      <c r="BL147" s="1412"/>
      <c r="BM147" s="1411"/>
      <c r="BN147" s="1414"/>
      <c r="BO147" s="1414"/>
      <c r="BP147" s="1414"/>
      <c r="BQ147" s="1414"/>
      <c r="BR147" s="1412"/>
      <c r="BS147" s="1411"/>
      <c r="BT147" s="1414"/>
      <c r="BU147" s="1414"/>
      <c r="BV147" s="1414"/>
      <c r="BW147" s="1414"/>
      <c r="BX147" s="1412"/>
      <c r="BY147" s="1411"/>
      <c r="BZ147" s="1414"/>
      <c r="CA147" s="1414"/>
      <c r="CB147" s="1414"/>
      <c r="CC147" s="1414"/>
      <c r="CD147" s="1415"/>
    </row>
    <row r="148" spans="1:82" ht="13.5" thickTop="1"/>
    <row r="149" spans="1:82" ht="13.5" thickBot="1"/>
    <row r="150" spans="1:82" ht="40.5" customHeight="1" thickTop="1" thickBot="1">
      <c r="AH150" s="1918" t="s">
        <v>1037</v>
      </c>
      <c r="AI150" s="1919"/>
      <c r="AJ150" s="1919"/>
      <c r="AK150" s="1919"/>
      <c r="AL150" s="1919"/>
      <c r="AM150" s="1919"/>
      <c r="AN150" s="1919"/>
      <c r="AO150" s="1919"/>
      <c r="AP150" s="1919"/>
      <c r="AQ150" s="1919"/>
      <c r="AR150" s="1919"/>
      <c r="AS150" s="1919"/>
      <c r="AT150" s="1919"/>
      <c r="AU150" s="1919"/>
      <c r="AV150" s="1919"/>
      <c r="AW150" s="1919"/>
      <c r="AX150" s="1919"/>
      <c r="AY150" s="1919"/>
      <c r="AZ150" s="1919"/>
      <c r="BA150" s="1919"/>
      <c r="BB150" s="1919"/>
      <c r="BC150" s="1919"/>
      <c r="BD150" s="1919"/>
      <c r="BE150" s="1920"/>
      <c r="BG150" s="1918" t="s">
        <v>12</v>
      </c>
      <c r="BH150" s="1919"/>
      <c r="BI150" s="1919"/>
      <c r="BJ150" s="1919"/>
      <c r="BK150" s="1919"/>
      <c r="BL150" s="1919"/>
      <c r="BM150" s="1919"/>
      <c r="BN150" s="1919"/>
      <c r="BO150" s="1919"/>
      <c r="BP150" s="1919"/>
      <c r="BQ150" s="1919"/>
      <c r="BR150" s="1919"/>
      <c r="BS150" s="1919"/>
      <c r="BT150" s="1919"/>
      <c r="BU150" s="1919"/>
      <c r="BV150" s="1919"/>
      <c r="BW150" s="1919"/>
      <c r="BX150" s="1919"/>
      <c r="BY150" s="1919"/>
      <c r="BZ150" s="1919"/>
      <c r="CA150" s="1919"/>
      <c r="CB150" s="1919"/>
      <c r="CC150" s="1919"/>
      <c r="CD150" s="1920"/>
    </row>
    <row r="151" spans="1:82" ht="34.5" customHeight="1" thickTop="1" thickBot="1">
      <c r="A151" s="2014"/>
      <c r="B151" s="2014"/>
      <c r="C151" s="2014"/>
      <c r="D151" s="1351"/>
      <c r="E151" s="1934" t="s">
        <v>501</v>
      </c>
      <c r="F151" s="1934"/>
      <c r="G151" s="1919"/>
      <c r="H151" s="1919"/>
      <c r="I151" s="1919"/>
      <c r="J151" s="1919"/>
      <c r="K151" s="1919"/>
      <c r="L151" s="1919"/>
      <c r="M151" s="1919"/>
      <c r="N151" s="1919"/>
      <c r="O151" s="1919"/>
      <c r="P151" s="1919"/>
      <c r="Q151" s="1919"/>
      <c r="R151" s="1919"/>
      <c r="S151" s="1998" t="s">
        <v>502</v>
      </c>
      <c r="T151" s="1999"/>
      <c r="U151" s="2000"/>
      <c r="V151" s="2000"/>
      <c r="W151" s="2000"/>
      <c r="X151" s="2000"/>
      <c r="Y151" s="2000"/>
      <c r="Z151" s="2000"/>
      <c r="AA151" s="2000"/>
      <c r="AB151" s="2000"/>
      <c r="AC151" s="2000"/>
      <c r="AD151" s="2000"/>
      <c r="AE151" s="2000"/>
      <c r="AF151" s="2001"/>
      <c r="AG151" s="1352"/>
      <c r="AH151" s="2002" t="s">
        <v>796</v>
      </c>
      <c r="AI151" s="2003"/>
      <c r="AJ151" s="2003"/>
      <c r="AK151" s="2003"/>
      <c r="AL151" s="2003"/>
      <c r="AM151" s="1975"/>
      <c r="AN151" s="1988" t="s">
        <v>794</v>
      </c>
      <c r="AO151" s="2003"/>
      <c r="AP151" s="2003"/>
      <c r="AQ151" s="2003"/>
      <c r="AR151" s="2003"/>
      <c r="AS151" s="1975"/>
      <c r="AT151" s="1988" t="s">
        <v>797</v>
      </c>
      <c r="AU151" s="2003"/>
      <c r="AV151" s="2003"/>
      <c r="AW151" s="2003"/>
      <c r="AX151" s="2003"/>
      <c r="AY151" s="1975"/>
      <c r="AZ151" s="1988" t="s">
        <v>795</v>
      </c>
      <c r="BA151" s="2003"/>
      <c r="BB151" s="2003"/>
      <c r="BC151" s="2003"/>
      <c r="BD151" s="2003"/>
      <c r="BE151" s="2007"/>
      <c r="BF151" s="1352"/>
      <c r="BG151" s="2002" t="s">
        <v>796</v>
      </c>
      <c r="BH151" s="2003"/>
      <c r="BI151" s="2003"/>
      <c r="BJ151" s="2003"/>
      <c r="BK151" s="2003"/>
      <c r="BL151" s="1975"/>
      <c r="BM151" s="1988" t="s">
        <v>794</v>
      </c>
      <c r="BN151" s="2003"/>
      <c r="BO151" s="2003"/>
      <c r="BP151" s="2003"/>
      <c r="BQ151" s="2003"/>
      <c r="BR151" s="1975"/>
      <c r="BS151" s="1988" t="s">
        <v>797</v>
      </c>
      <c r="BT151" s="2003"/>
      <c r="BU151" s="2003"/>
      <c r="BV151" s="2003"/>
      <c r="BW151" s="2003"/>
      <c r="BX151" s="1975"/>
      <c r="BY151" s="1988" t="s">
        <v>795</v>
      </c>
      <c r="BZ151" s="2003"/>
      <c r="CA151" s="2003"/>
      <c r="CB151" s="2003"/>
      <c r="CC151" s="2003"/>
      <c r="CD151" s="2007"/>
    </row>
    <row r="152" spans="1:82" ht="34.5" customHeight="1" thickBot="1">
      <c r="A152" s="1353"/>
      <c r="B152" s="1996"/>
      <c r="C152" s="1996"/>
      <c r="D152" s="1997"/>
      <c r="E152" s="2009"/>
      <c r="F152" s="2010"/>
      <c r="G152" s="2011" t="s">
        <v>1016</v>
      </c>
      <c r="H152" s="1968"/>
      <c r="I152" s="1968"/>
      <c r="J152" s="1968"/>
      <c r="K152" s="1968"/>
      <c r="L152" s="1968"/>
      <c r="M152" s="1968"/>
      <c r="N152" s="1968"/>
      <c r="O152" s="1968"/>
      <c r="P152" s="1968"/>
      <c r="Q152" s="1968"/>
      <c r="R152" s="1968"/>
      <c r="S152" s="2012"/>
      <c r="T152" s="2013"/>
      <c r="U152" s="1967" t="s">
        <v>1016</v>
      </c>
      <c r="V152" s="1968"/>
      <c r="W152" s="1968"/>
      <c r="X152" s="1968"/>
      <c r="Y152" s="1968"/>
      <c r="Z152" s="1968"/>
      <c r="AA152" s="1968"/>
      <c r="AB152" s="1968"/>
      <c r="AC152" s="1968"/>
      <c r="AD152" s="1968"/>
      <c r="AE152" s="1968"/>
      <c r="AF152" s="1969"/>
      <c r="AG152" s="1356"/>
      <c r="AH152" s="2004"/>
      <c r="AI152" s="2005"/>
      <c r="AJ152" s="2005"/>
      <c r="AK152" s="2005"/>
      <c r="AL152" s="2005"/>
      <c r="AM152" s="1976"/>
      <c r="AN152" s="2006"/>
      <c r="AO152" s="2005"/>
      <c r="AP152" s="2005"/>
      <c r="AQ152" s="2005"/>
      <c r="AR152" s="2005"/>
      <c r="AS152" s="1976"/>
      <c r="AT152" s="2006"/>
      <c r="AU152" s="2005"/>
      <c r="AV152" s="2005"/>
      <c r="AW152" s="2005"/>
      <c r="AX152" s="2005"/>
      <c r="AY152" s="1976"/>
      <c r="AZ152" s="2006"/>
      <c r="BA152" s="2005"/>
      <c r="BB152" s="2005"/>
      <c r="BC152" s="2005"/>
      <c r="BD152" s="2005"/>
      <c r="BE152" s="2008"/>
      <c r="BF152" s="1356"/>
      <c r="BG152" s="2004"/>
      <c r="BH152" s="2005"/>
      <c r="BI152" s="2005"/>
      <c r="BJ152" s="2005"/>
      <c r="BK152" s="2005"/>
      <c r="BL152" s="1976"/>
      <c r="BM152" s="2006"/>
      <c r="BN152" s="2005"/>
      <c r="BO152" s="2005"/>
      <c r="BP152" s="2005"/>
      <c r="BQ152" s="2005"/>
      <c r="BR152" s="1976"/>
      <c r="BS152" s="2006"/>
      <c r="BT152" s="2005"/>
      <c r="BU152" s="2005"/>
      <c r="BV152" s="2005"/>
      <c r="BW152" s="2005"/>
      <c r="BX152" s="1976"/>
      <c r="BY152" s="2006"/>
      <c r="BZ152" s="2005"/>
      <c r="CA152" s="2005"/>
      <c r="CB152" s="2005"/>
      <c r="CC152" s="2005"/>
      <c r="CD152" s="2008"/>
    </row>
    <row r="153" spans="1:82" ht="74.25" customHeight="1" thickBot="1">
      <c r="A153" s="1357"/>
      <c r="B153" s="1358"/>
      <c r="C153" s="1359"/>
      <c r="D153" s="1360" t="s">
        <v>1028</v>
      </c>
      <c r="E153" s="1361" t="s">
        <v>1035</v>
      </c>
      <c r="F153" s="1252" t="s">
        <v>1036</v>
      </c>
      <c r="G153" s="1362" t="s">
        <v>503</v>
      </c>
      <c r="H153" s="1363" t="s">
        <v>504</v>
      </c>
      <c r="I153" s="1363" t="s">
        <v>505</v>
      </c>
      <c r="J153" s="1363" t="s">
        <v>506</v>
      </c>
      <c r="K153" s="1363" t="s">
        <v>507</v>
      </c>
      <c r="L153" s="1363" t="s">
        <v>508</v>
      </c>
      <c r="M153" s="1363" t="s">
        <v>509</v>
      </c>
      <c r="N153" s="1363" t="s">
        <v>510</v>
      </c>
      <c r="O153" s="1363" t="s">
        <v>511</v>
      </c>
      <c r="P153" s="1363" t="s">
        <v>512</v>
      </c>
      <c r="Q153" s="1363" t="s">
        <v>513</v>
      </c>
      <c r="R153" s="1364" t="s">
        <v>514</v>
      </c>
      <c r="S153" s="1361" t="s">
        <v>1035</v>
      </c>
      <c r="T153" s="1252" t="s">
        <v>1036</v>
      </c>
      <c r="U153" s="1363" t="s">
        <v>503</v>
      </c>
      <c r="V153" s="1363" t="s">
        <v>504</v>
      </c>
      <c r="W153" s="1363" t="s">
        <v>505</v>
      </c>
      <c r="X153" s="1363" t="s">
        <v>506</v>
      </c>
      <c r="Y153" s="1363" t="s">
        <v>507</v>
      </c>
      <c r="Z153" s="1363" t="s">
        <v>508</v>
      </c>
      <c r="AA153" s="1363" t="s">
        <v>509</v>
      </c>
      <c r="AB153" s="1363" t="s">
        <v>510</v>
      </c>
      <c r="AC153" s="1363" t="s">
        <v>511</v>
      </c>
      <c r="AD153" s="1363" t="s">
        <v>512</v>
      </c>
      <c r="AE153" s="1363" t="s">
        <v>513</v>
      </c>
      <c r="AF153" s="1365" t="s">
        <v>514</v>
      </c>
      <c r="AG153" s="1366"/>
      <c r="AH153" s="1367" t="s">
        <v>1017</v>
      </c>
      <c r="AI153" s="1251" t="s">
        <v>1018</v>
      </c>
      <c r="AJ153" s="1254" t="s">
        <v>1019</v>
      </c>
      <c r="AK153" s="1251" t="s">
        <v>1020</v>
      </c>
      <c r="AL153" s="1254" t="s">
        <v>1021</v>
      </c>
      <c r="AM153" s="1251" t="s">
        <v>1022</v>
      </c>
      <c r="AN153" s="1253" t="s">
        <v>1017</v>
      </c>
      <c r="AO153" s="1251" t="s">
        <v>1018</v>
      </c>
      <c r="AP153" s="1254" t="s">
        <v>1019</v>
      </c>
      <c r="AQ153" s="1251" t="s">
        <v>1020</v>
      </c>
      <c r="AR153" s="1254" t="s">
        <v>1021</v>
      </c>
      <c r="AS153" s="1251" t="s">
        <v>1022</v>
      </c>
      <c r="AT153" s="1253" t="s">
        <v>1017</v>
      </c>
      <c r="AU153" s="1251" t="s">
        <v>1018</v>
      </c>
      <c r="AV153" s="1254" t="s">
        <v>1019</v>
      </c>
      <c r="AW153" s="1251" t="s">
        <v>1020</v>
      </c>
      <c r="AX153" s="1254" t="s">
        <v>1021</v>
      </c>
      <c r="AY153" s="1251" t="s">
        <v>1022</v>
      </c>
      <c r="AZ153" s="1253" t="s">
        <v>1017</v>
      </c>
      <c r="BA153" s="1251" t="s">
        <v>1018</v>
      </c>
      <c r="BB153" s="1254" t="s">
        <v>1019</v>
      </c>
      <c r="BC153" s="1251" t="s">
        <v>1020</v>
      </c>
      <c r="BD153" s="1254" t="s">
        <v>1021</v>
      </c>
      <c r="BE153" s="1368" t="s">
        <v>1022</v>
      </c>
      <c r="BF153" s="1366"/>
      <c r="BG153" s="1367" t="s">
        <v>1017</v>
      </c>
      <c r="BH153" s="1251" t="s">
        <v>1018</v>
      </c>
      <c r="BI153" s="1254" t="s">
        <v>1019</v>
      </c>
      <c r="BJ153" s="1251" t="s">
        <v>1020</v>
      </c>
      <c r="BK153" s="1254" t="s">
        <v>1021</v>
      </c>
      <c r="BL153" s="1251" t="s">
        <v>1022</v>
      </c>
      <c r="BM153" s="1253" t="s">
        <v>1017</v>
      </c>
      <c r="BN153" s="1251" t="s">
        <v>1018</v>
      </c>
      <c r="BO153" s="1254" t="s">
        <v>1019</v>
      </c>
      <c r="BP153" s="1251" t="s">
        <v>1020</v>
      </c>
      <c r="BQ153" s="1254" t="s">
        <v>1021</v>
      </c>
      <c r="BR153" s="1251" t="s">
        <v>1022</v>
      </c>
      <c r="BS153" s="1253" t="s">
        <v>1017</v>
      </c>
      <c r="BT153" s="1251" t="s">
        <v>1018</v>
      </c>
      <c r="BU153" s="1254" t="s">
        <v>1019</v>
      </c>
      <c r="BV153" s="1251" t="s">
        <v>1020</v>
      </c>
      <c r="BW153" s="1254" t="s">
        <v>1021</v>
      </c>
      <c r="BX153" s="1251" t="s">
        <v>1022</v>
      </c>
      <c r="BY153" s="1253" t="s">
        <v>1017</v>
      </c>
      <c r="BZ153" s="1251" t="s">
        <v>1018</v>
      </c>
      <c r="CA153" s="1254" t="s">
        <v>1019</v>
      </c>
      <c r="CB153" s="1251" t="s">
        <v>1020</v>
      </c>
      <c r="CC153" s="1254" t="s">
        <v>1021</v>
      </c>
      <c r="CD153" s="1368" t="s">
        <v>1022</v>
      </c>
    </row>
    <row r="154" spans="1:82" ht="15" customHeight="1" thickTop="1">
      <c r="A154" s="1970" t="s">
        <v>957</v>
      </c>
      <c r="B154" s="1973" t="s">
        <v>515</v>
      </c>
      <c r="C154" s="1975" t="s">
        <v>494</v>
      </c>
      <c r="D154" s="162" t="s">
        <v>414</v>
      </c>
      <c r="E154" s="637"/>
      <c r="F154" s="1369"/>
      <c r="G154" s="1370"/>
      <c r="H154" s="1371"/>
      <c r="I154" s="1371"/>
      <c r="J154" s="1371"/>
      <c r="K154" s="1371"/>
      <c r="L154" s="1371"/>
      <c r="M154" s="1371"/>
      <c r="N154" s="1371"/>
      <c r="O154" s="1371"/>
      <c r="P154" s="1371"/>
      <c r="Q154" s="1371"/>
      <c r="R154" s="1369"/>
      <c r="S154" s="637"/>
      <c r="T154" s="1369"/>
      <c r="U154" s="1370"/>
      <c r="V154" s="1371"/>
      <c r="W154" s="1371"/>
      <c r="X154" s="1371"/>
      <c r="Y154" s="1371"/>
      <c r="Z154" s="1371"/>
      <c r="AA154" s="1371"/>
      <c r="AB154" s="1371"/>
      <c r="AC154" s="1371"/>
      <c r="AD154" s="1371"/>
      <c r="AE154" s="1371"/>
      <c r="AF154" s="1372"/>
      <c r="AH154" s="1373"/>
      <c r="AI154" s="1371"/>
      <c r="AJ154" s="1371"/>
      <c r="AK154" s="1371"/>
      <c r="AL154" s="1371"/>
      <c r="AM154" s="1369"/>
      <c r="AN154" s="1374"/>
      <c r="AO154" s="1371"/>
      <c r="AP154" s="1371"/>
      <c r="AQ154" s="1371"/>
      <c r="AR154" s="1371"/>
      <c r="AS154" s="1369"/>
      <c r="AT154" s="1374"/>
      <c r="AU154" s="1371"/>
      <c r="AV154" s="1371"/>
      <c r="AW154" s="1371"/>
      <c r="AX154" s="1371"/>
      <c r="AY154" s="1369"/>
      <c r="AZ154" s="1374"/>
      <c r="BA154" s="1371"/>
      <c r="BB154" s="1371"/>
      <c r="BC154" s="1371"/>
      <c r="BD154" s="1371"/>
      <c r="BE154" s="1372"/>
      <c r="BG154" s="1373"/>
      <c r="BH154" s="1371"/>
      <c r="BI154" s="1371"/>
      <c r="BJ154" s="1371"/>
      <c r="BK154" s="1371"/>
      <c r="BL154" s="1369"/>
      <c r="BM154" s="1374"/>
      <c r="BN154" s="1371"/>
      <c r="BO154" s="1371"/>
      <c r="BP154" s="1371"/>
      <c r="BQ154" s="1371"/>
      <c r="BR154" s="1369"/>
      <c r="BS154" s="1374"/>
      <c r="BT154" s="1371"/>
      <c r="BU154" s="1371"/>
      <c r="BV154" s="1371"/>
      <c r="BW154" s="1371"/>
      <c r="BX154" s="1369"/>
      <c r="BY154" s="1374"/>
      <c r="BZ154" s="1371"/>
      <c r="CA154" s="1371"/>
      <c r="CB154" s="1371"/>
      <c r="CC154" s="1371"/>
      <c r="CD154" s="1372"/>
    </row>
    <row r="155" spans="1:82" ht="15" customHeight="1">
      <c r="A155" s="1971"/>
      <c r="B155" s="1973"/>
      <c r="C155" s="1975"/>
      <c r="D155" s="190" t="s">
        <v>11</v>
      </c>
      <c r="E155" s="650"/>
      <c r="F155" s="1375"/>
      <c r="G155" s="1376"/>
      <c r="H155" s="1377"/>
      <c r="I155" s="1377"/>
      <c r="J155" s="1377"/>
      <c r="K155" s="1377"/>
      <c r="L155" s="1377"/>
      <c r="M155" s="1377"/>
      <c r="N155" s="1377"/>
      <c r="O155" s="1377"/>
      <c r="P155" s="1377"/>
      <c r="Q155" s="1377"/>
      <c r="R155" s="1375"/>
      <c r="S155" s="650"/>
      <c r="T155" s="1375"/>
      <c r="U155" s="1376"/>
      <c r="V155" s="1377"/>
      <c r="W155" s="1377"/>
      <c r="X155" s="1377"/>
      <c r="Y155" s="1377"/>
      <c r="Z155" s="1377"/>
      <c r="AA155" s="1377"/>
      <c r="AB155" s="1377"/>
      <c r="AC155" s="1377"/>
      <c r="AD155" s="1377"/>
      <c r="AE155" s="1377"/>
      <c r="AF155" s="1378"/>
      <c r="AH155" s="1379"/>
      <c r="AI155" s="1377"/>
      <c r="AJ155" s="1377"/>
      <c r="AK155" s="1377"/>
      <c r="AL155" s="1377"/>
      <c r="AM155" s="1375"/>
      <c r="AN155" s="1380"/>
      <c r="AO155" s="1377"/>
      <c r="AP155" s="1377"/>
      <c r="AQ155" s="1377"/>
      <c r="AR155" s="1377"/>
      <c r="AS155" s="1375"/>
      <c r="AT155" s="1380"/>
      <c r="AU155" s="1377"/>
      <c r="AV155" s="1377"/>
      <c r="AW155" s="1377"/>
      <c r="AX155" s="1377"/>
      <c r="AY155" s="1375"/>
      <c r="AZ155" s="1380"/>
      <c r="BA155" s="1377"/>
      <c r="BB155" s="1377"/>
      <c r="BC155" s="1377"/>
      <c r="BD155" s="1377"/>
      <c r="BE155" s="1378"/>
      <c r="BG155" s="1379"/>
      <c r="BH155" s="1377"/>
      <c r="BI155" s="1377"/>
      <c r="BJ155" s="1377"/>
      <c r="BK155" s="1377"/>
      <c r="BL155" s="1375"/>
      <c r="BM155" s="1380"/>
      <c r="BN155" s="1377"/>
      <c r="BO155" s="1377"/>
      <c r="BP155" s="1377"/>
      <c r="BQ155" s="1377"/>
      <c r="BR155" s="1375"/>
      <c r="BS155" s="1380"/>
      <c r="BT155" s="1377"/>
      <c r="BU155" s="1377"/>
      <c r="BV155" s="1377"/>
      <c r="BW155" s="1377"/>
      <c r="BX155" s="1375"/>
      <c r="BY155" s="1380"/>
      <c r="BZ155" s="1377"/>
      <c r="CA155" s="1377"/>
      <c r="CB155" s="1377"/>
      <c r="CC155" s="1377"/>
      <c r="CD155" s="1378"/>
    </row>
    <row r="156" spans="1:82" ht="15" customHeight="1">
      <c r="A156" s="1971"/>
      <c r="B156" s="1973"/>
      <c r="C156" s="1975"/>
      <c r="D156" s="157" t="s">
        <v>4</v>
      </c>
      <c r="E156" s="1381"/>
      <c r="F156" s="1375"/>
      <c r="G156" s="1376"/>
      <c r="H156" s="1377"/>
      <c r="I156" s="1377"/>
      <c r="J156" s="1377"/>
      <c r="K156" s="1377"/>
      <c r="L156" s="1377"/>
      <c r="M156" s="1377"/>
      <c r="N156" s="1377"/>
      <c r="O156" s="1377"/>
      <c r="P156" s="1377"/>
      <c r="Q156" s="1377"/>
      <c r="R156" s="1375"/>
      <c r="S156" s="1381"/>
      <c r="T156" s="1375"/>
      <c r="U156" s="1376"/>
      <c r="V156" s="1377"/>
      <c r="W156" s="1377"/>
      <c r="X156" s="1377"/>
      <c r="Y156" s="1377"/>
      <c r="Z156" s="1377"/>
      <c r="AA156" s="1377"/>
      <c r="AB156" s="1377"/>
      <c r="AC156" s="1377"/>
      <c r="AD156" s="1377"/>
      <c r="AE156" s="1377"/>
      <c r="AF156" s="1378"/>
      <c r="AH156" s="1379"/>
      <c r="AI156" s="1377"/>
      <c r="AJ156" s="1377"/>
      <c r="AK156" s="1377"/>
      <c r="AL156" s="1377"/>
      <c r="AM156" s="1375"/>
      <c r="AN156" s="1380"/>
      <c r="AO156" s="1377"/>
      <c r="AP156" s="1377"/>
      <c r="AQ156" s="1377"/>
      <c r="AR156" s="1377"/>
      <c r="AS156" s="1375"/>
      <c r="AT156" s="1380"/>
      <c r="AU156" s="1377"/>
      <c r="AV156" s="1377"/>
      <c r="AW156" s="1377"/>
      <c r="AX156" s="1377"/>
      <c r="AY156" s="1375"/>
      <c r="AZ156" s="1380"/>
      <c r="BA156" s="1377"/>
      <c r="BB156" s="1377"/>
      <c r="BC156" s="1377"/>
      <c r="BD156" s="1377"/>
      <c r="BE156" s="1378"/>
      <c r="BG156" s="1379"/>
      <c r="BH156" s="1377"/>
      <c r="BI156" s="1377"/>
      <c r="BJ156" s="1377"/>
      <c r="BK156" s="1377"/>
      <c r="BL156" s="1375"/>
      <c r="BM156" s="1380"/>
      <c r="BN156" s="1377"/>
      <c r="BO156" s="1377"/>
      <c r="BP156" s="1377"/>
      <c r="BQ156" s="1377"/>
      <c r="BR156" s="1375"/>
      <c r="BS156" s="1380"/>
      <c r="BT156" s="1377"/>
      <c r="BU156" s="1377"/>
      <c r="BV156" s="1377"/>
      <c r="BW156" s="1377"/>
      <c r="BX156" s="1375"/>
      <c r="BY156" s="1380"/>
      <c r="BZ156" s="1377"/>
      <c r="CA156" s="1377"/>
      <c r="CB156" s="1377"/>
      <c r="CC156" s="1377"/>
      <c r="CD156" s="1378"/>
    </row>
    <row r="157" spans="1:82" ht="15" customHeight="1">
      <c r="A157" s="1971"/>
      <c r="B157" s="1973"/>
      <c r="C157" s="1975"/>
      <c r="D157" s="158" t="s">
        <v>415</v>
      </c>
      <c r="E157" s="650"/>
      <c r="F157" s="1382"/>
      <c r="G157" s="1376"/>
      <c r="H157" s="1377"/>
      <c r="I157" s="1377"/>
      <c r="J157" s="1377"/>
      <c r="K157" s="1377"/>
      <c r="L157" s="1377"/>
      <c r="M157" s="1377"/>
      <c r="N157" s="1377"/>
      <c r="O157" s="1377"/>
      <c r="P157" s="1377"/>
      <c r="Q157" s="1377"/>
      <c r="R157" s="1375"/>
      <c r="S157" s="650"/>
      <c r="T157" s="1382"/>
      <c r="U157" s="1376"/>
      <c r="V157" s="1377"/>
      <c r="W157" s="1377"/>
      <c r="X157" s="1377"/>
      <c r="Y157" s="1377"/>
      <c r="Z157" s="1377"/>
      <c r="AA157" s="1377"/>
      <c r="AB157" s="1377"/>
      <c r="AC157" s="1377"/>
      <c r="AD157" s="1377"/>
      <c r="AE157" s="1377"/>
      <c r="AF157" s="1378"/>
      <c r="AH157" s="1379"/>
      <c r="AI157" s="1377"/>
      <c r="AJ157" s="1377"/>
      <c r="AK157" s="1377"/>
      <c r="AL157" s="1377"/>
      <c r="AM157" s="1375"/>
      <c r="AN157" s="1380"/>
      <c r="AO157" s="1377"/>
      <c r="AP157" s="1377"/>
      <c r="AQ157" s="1377"/>
      <c r="AR157" s="1377"/>
      <c r="AS157" s="1375"/>
      <c r="AT157" s="1380"/>
      <c r="AU157" s="1377"/>
      <c r="AV157" s="1377"/>
      <c r="AW157" s="1377"/>
      <c r="AX157" s="1377"/>
      <c r="AY157" s="1375"/>
      <c r="AZ157" s="1380"/>
      <c r="BA157" s="1377"/>
      <c r="BB157" s="1377"/>
      <c r="BC157" s="1377"/>
      <c r="BD157" s="1377"/>
      <c r="BE157" s="1378"/>
      <c r="BG157" s="1379"/>
      <c r="BH157" s="1377"/>
      <c r="BI157" s="1377"/>
      <c r="BJ157" s="1377"/>
      <c r="BK157" s="1377"/>
      <c r="BL157" s="1375"/>
      <c r="BM157" s="1380"/>
      <c r="BN157" s="1377"/>
      <c r="BO157" s="1377"/>
      <c r="BP157" s="1377"/>
      <c r="BQ157" s="1377"/>
      <c r="BR157" s="1375"/>
      <c r="BS157" s="1380"/>
      <c r="BT157" s="1377"/>
      <c r="BU157" s="1377"/>
      <c r="BV157" s="1377"/>
      <c r="BW157" s="1377"/>
      <c r="BX157" s="1375"/>
      <c r="BY157" s="1380"/>
      <c r="BZ157" s="1377"/>
      <c r="CA157" s="1377"/>
      <c r="CB157" s="1377"/>
      <c r="CC157" s="1377"/>
      <c r="CD157" s="1378"/>
    </row>
    <row r="158" spans="1:82" ht="15" customHeight="1">
      <c r="A158" s="1971"/>
      <c r="B158" s="1973"/>
      <c r="C158" s="1975"/>
      <c r="D158" s="158" t="s">
        <v>416</v>
      </c>
      <c r="E158" s="650"/>
      <c r="F158" s="1375"/>
      <c r="G158" s="1376"/>
      <c r="H158" s="1377"/>
      <c r="I158" s="1377"/>
      <c r="J158" s="1377"/>
      <c r="K158" s="1377"/>
      <c r="L158" s="1377"/>
      <c r="M158" s="1377"/>
      <c r="N158" s="1377"/>
      <c r="O158" s="1377"/>
      <c r="P158" s="1377"/>
      <c r="Q158" s="1377"/>
      <c r="R158" s="1375"/>
      <c r="S158" s="650"/>
      <c r="T158" s="1375"/>
      <c r="U158" s="1376"/>
      <c r="V158" s="1377"/>
      <c r="W158" s="1377"/>
      <c r="X158" s="1377"/>
      <c r="Y158" s="1377"/>
      <c r="Z158" s="1377"/>
      <c r="AA158" s="1377"/>
      <c r="AB158" s="1377"/>
      <c r="AC158" s="1377"/>
      <c r="AD158" s="1377"/>
      <c r="AE158" s="1377"/>
      <c r="AF158" s="1378"/>
      <c r="AH158" s="1379"/>
      <c r="AI158" s="1377"/>
      <c r="AJ158" s="1377"/>
      <c r="AK158" s="1377"/>
      <c r="AL158" s="1377"/>
      <c r="AM158" s="1375"/>
      <c r="AN158" s="1380"/>
      <c r="AO158" s="1377"/>
      <c r="AP158" s="1377"/>
      <c r="AQ158" s="1377"/>
      <c r="AR158" s="1377"/>
      <c r="AS158" s="1375"/>
      <c r="AT158" s="1380"/>
      <c r="AU158" s="1377"/>
      <c r="AV158" s="1377"/>
      <c r="AW158" s="1377"/>
      <c r="AX158" s="1377"/>
      <c r="AY158" s="1375"/>
      <c r="AZ158" s="1380"/>
      <c r="BA158" s="1377"/>
      <c r="BB158" s="1377"/>
      <c r="BC158" s="1377"/>
      <c r="BD158" s="1377"/>
      <c r="BE158" s="1378"/>
      <c r="BG158" s="1379"/>
      <c r="BH158" s="1377"/>
      <c r="BI158" s="1377"/>
      <c r="BJ158" s="1377"/>
      <c r="BK158" s="1377"/>
      <c r="BL158" s="1375"/>
      <c r="BM158" s="1380"/>
      <c r="BN158" s="1377"/>
      <c r="BO158" s="1377"/>
      <c r="BP158" s="1377"/>
      <c r="BQ158" s="1377"/>
      <c r="BR158" s="1375"/>
      <c r="BS158" s="1380"/>
      <c r="BT158" s="1377"/>
      <c r="BU158" s="1377"/>
      <c r="BV158" s="1377"/>
      <c r="BW158" s="1377"/>
      <c r="BX158" s="1375"/>
      <c r="BY158" s="1380"/>
      <c r="BZ158" s="1377"/>
      <c r="CA158" s="1377"/>
      <c r="CB158" s="1377"/>
      <c r="CC158" s="1377"/>
      <c r="CD158" s="1378"/>
    </row>
    <row r="159" spans="1:82" ht="15" customHeight="1">
      <c r="A159" s="1971"/>
      <c r="B159" s="1973"/>
      <c r="C159" s="1975"/>
      <c r="D159" s="157" t="s">
        <v>10</v>
      </c>
      <c r="E159" s="1383"/>
      <c r="F159" s="1375"/>
      <c r="G159" s="1384"/>
      <c r="H159" s="1385"/>
      <c r="I159" s="1385"/>
      <c r="J159" s="1385"/>
      <c r="K159" s="1385"/>
      <c r="L159" s="1385"/>
      <c r="M159" s="1385"/>
      <c r="N159" s="1385"/>
      <c r="O159" s="1385"/>
      <c r="P159" s="1385"/>
      <c r="Q159" s="1385"/>
      <c r="R159" s="1386"/>
      <c r="S159" s="1383"/>
      <c r="T159" s="1375"/>
      <c r="U159" s="1384"/>
      <c r="V159" s="1385"/>
      <c r="W159" s="1385"/>
      <c r="X159" s="1385"/>
      <c r="Y159" s="1385"/>
      <c r="Z159" s="1385"/>
      <c r="AA159" s="1385"/>
      <c r="AB159" s="1385"/>
      <c r="AC159" s="1385"/>
      <c r="AD159" s="1385"/>
      <c r="AE159" s="1385"/>
      <c r="AF159" s="1387"/>
      <c r="AH159" s="1379"/>
      <c r="AI159" s="1385"/>
      <c r="AJ159" s="1377"/>
      <c r="AK159" s="1385"/>
      <c r="AL159" s="1377"/>
      <c r="AM159" s="1386"/>
      <c r="AN159" s="1380"/>
      <c r="AO159" s="1385"/>
      <c r="AP159" s="1377"/>
      <c r="AQ159" s="1385"/>
      <c r="AR159" s="1377"/>
      <c r="AS159" s="1386"/>
      <c r="AT159" s="1380"/>
      <c r="AU159" s="1385"/>
      <c r="AV159" s="1377"/>
      <c r="AW159" s="1385"/>
      <c r="AX159" s="1377"/>
      <c r="AY159" s="1386"/>
      <c r="AZ159" s="1380"/>
      <c r="BA159" s="1385"/>
      <c r="BB159" s="1377"/>
      <c r="BC159" s="1385"/>
      <c r="BD159" s="1377"/>
      <c r="BE159" s="1387"/>
      <c r="BG159" s="1379"/>
      <c r="BH159" s="1385"/>
      <c r="BI159" s="1377"/>
      <c r="BJ159" s="1385"/>
      <c r="BK159" s="1377"/>
      <c r="BL159" s="1386"/>
      <c r="BM159" s="1380"/>
      <c r="BN159" s="1385"/>
      <c r="BO159" s="1377"/>
      <c r="BP159" s="1385"/>
      <c r="BQ159" s="1377"/>
      <c r="BR159" s="1386"/>
      <c r="BS159" s="1380"/>
      <c r="BT159" s="1385"/>
      <c r="BU159" s="1377"/>
      <c r="BV159" s="1385"/>
      <c r="BW159" s="1377"/>
      <c r="BX159" s="1386"/>
      <c r="BY159" s="1380"/>
      <c r="BZ159" s="1385"/>
      <c r="CA159" s="1377"/>
      <c r="CB159" s="1385"/>
      <c r="CC159" s="1377"/>
      <c r="CD159" s="1387"/>
    </row>
    <row r="160" spans="1:82" ht="15" customHeight="1">
      <c r="A160" s="1971"/>
      <c r="B160" s="1973"/>
      <c r="C160" s="1975"/>
      <c r="D160" s="159" t="s">
        <v>417</v>
      </c>
      <c r="E160" s="1383"/>
      <c r="F160" s="1375"/>
      <c r="G160" s="1384"/>
      <c r="H160" s="1385"/>
      <c r="I160" s="1385"/>
      <c r="J160" s="1385"/>
      <c r="K160" s="1385"/>
      <c r="L160" s="1385"/>
      <c r="M160" s="1385"/>
      <c r="N160" s="1385"/>
      <c r="O160" s="1385"/>
      <c r="P160" s="1385"/>
      <c r="Q160" s="1385"/>
      <c r="R160" s="1386"/>
      <c r="S160" s="1383"/>
      <c r="T160" s="1375"/>
      <c r="U160" s="1384"/>
      <c r="V160" s="1385"/>
      <c r="W160" s="1385"/>
      <c r="X160" s="1385"/>
      <c r="Y160" s="1385"/>
      <c r="Z160" s="1385"/>
      <c r="AA160" s="1385"/>
      <c r="AB160" s="1385"/>
      <c r="AC160" s="1385"/>
      <c r="AD160" s="1385"/>
      <c r="AE160" s="1385"/>
      <c r="AF160" s="1387"/>
      <c r="AH160" s="1379"/>
      <c r="AI160" s="1385"/>
      <c r="AJ160" s="1377"/>
      <c r="AK160" s="1385"/>
      <c r="AL160" s="1377"/>
      <c r="AM160" s="1386"/>
      <c r="AN160" s="1380"/>
      <c r="AO160" s="1385"/>
      <c r="AP160" s="1377"/>
      <c r="AQ160" s="1385"/>
      <c r="AR160" s="1377"/>
      <c r="AS160" s="1386"/>
      <c r="AT160" s="1380"/>
      <c r="AU160" s="1385"/>
      <c r="AV160" s="1377"/>
      <c r="AW160" s="1385"/>
      <c r="AX160" s="1377"/>
      <c r="AY160" s="1386"/>
      <c r="AZ160" s="1380"/>
      <c r="BA160" s="1385"/>
      <c r="BB160" s="1377"/>
      <c r="BC160" s="1385"/>
      <c r="BD160" s="1377"/>
      <c r="BE160" s="1387"/>
      <c r="BG160" s="1379"/>
      <c r="BH160" s="1385"/>
      <c r="BI160" s="1377"/>
      <c r="BJ160" s="1385"/>
      <c r="BK160" s="1377"/>
      <c r="BL160" s="1386"/>
      <c r="BM160" s="1380"/>
      <c r="BN160" s="1385"/>
      <c r="BO160" s="1377"/>
      <c r="BP160" s="1385"/>
      <c r="BQ160" s="1377"/>
      <c r="BR160" s="1386"/>
      <c r="BS160" s="1380"/>
      <c r="BT160" s="1385"/>
      <c r="BU160" s="1377"/>
      <c r="BV160" s="1385"/>
      <c r="BW160" s="1377"/>
      <c r="BX160" s="1386"/>
      <c r="BY160" s="1380"/>
      <c r="BZ160" s="1385"/>
      <c r="CA160" s="1377"/>
      <c r="CB160" s="1385"/>
      <c r="CC160" s="1377"/>
      <c r="CD160" s="1387"/>
    </row>
    <row r="161" spans="1:82" ht="15" customHeight="1">
      <c r="A161" s="1971"/>
      <c r="B161" s="1973"/>
      <c r="C161" s="1975"/>
      <c r="D161" s="160" t="s">
        <v>418</v>
      </c>
      <c r="E161" s="668"/>
      <c r="F161" s="1375"/>
      <c r="G161" s="1376"/>
      <c r="H161" s="1377"/>
      <c r="I161" s="1377"/>
      <c r="J161" s="1377"/>
      <c r="K161" s="1377"/>
      <c r="L161" s="1377"/>
      <c r="M161" s="1377"/>
      <c r="N161" s="1377"/>
      <c r="O161" s="1377"/>
      <c r="P161" s="1377"/>
      <c r="Q161" s="1377"/>
      <c r="R161" s="1375"/>
      <c r="S161" s="668"/>
      <c r="T161" s="1375"/>
      <c r="U161" s="1376"/>
      <c r="V161" s="1377"/>
      <c r="W161" s="1377"/>
      <c r="X161" s="1377"/>
      <c r="Y161" s="1377"/>
      <c r="Z161" s="1377"/>
      <c r="AA161" s="1377"/>
      <c r="AB161" s="1377"/>
      <c r="AC161" s="1377"/>
      <c r="AD161" s="1377"/>
      <c r="AE161" s="1377"/>
      <c r="AF161" s="1378"/>
      <c r="AH161" s="1379"/>
      <c r="AI161" s="1377"/>
      <c r="AJ161" s="1377"/>
      <c r="AK161" s="1377"/>
      <c r="AL161" s="1377"/>
      <c r="AM161" s="1375"/>
      <c r="AN161" s="1380"/>
      <c r="AO161" s="1377"/>
      <c r="AP161" s="1377"/>
      <c r="AQ161" s="1377"/>
      <c r="AR161" s="1377"/>
      <c r="AS161" s="1375"/>
      <c r="AT161" s="1380"/>
      <c r="AU161" s="1377"/>
      <c r="AV161" s="1377"/>
      <c r="AW161" s="1377"/>
      <c r="AX161" s="1377"/>
      <c r="AY161" s="1375"/>
      <c r="AZ161" s="1380"/>
      <c r="BA161" s="1377"/>
      <c r="BB161" s="1377"/>
      <c r="BC161" s="1377"/>
      <c r="BD161" s="1377"/>
      <c r="BE161" s="1378"/>
      <c r="BG161" s="1379"/>
      <c r="BH161" s="1377"/>
      <c r="BI161" s="1377"/>
      <c r="BJ161" s="1377"/>
      <c r="BK161" s="1377"/>
      <c r="BL161" s="1375"/>
      <c r="BM161" s="1380"/>
      <c r="BN161" s="1377"/>
      <c r="BO161" s="1377"/>
      <c r="BP161" s="1377"/>
      <c r="BQ161" s="1377"/>
      <c r="BR161" s="1375"/>
      <c r="BS161" s="1380"/>
      <c r="BT161" s="1377"/>
      <c r="BU161" s="1377"/>
      <c r="BV161" s="1377"/>
      <c r="BW161" s="1377"/>
      <c r="BX161" s="1375"/>
      <c r="BY161" s="1380"/>
      <c r="BZ161" s="1377"/>
      <c r="CA161" s="1377"/>
      <c r="CB161" s="1377"/>
      <c r="CC161" s="1377"/>
      <c r="CD161" s="1378"/>
    </row>
    <row r="162" spans="1:82" ht="15" customHeight="1">
      <c r="A162" s="1971"/>
      <c r="B162" s="1973"/>
      <c r="C162" s="1975"/>
      <c r="D162" s="160" t="s">
        <v>419</v>
      </c>
      <c r="E162" s="668"/>
      <c r="F162" s="1375"/>
      <c r="G162" s="1376"/>
      <c r="H162" s="1377"/>
      <c r="I162" s="1377"/>
      <c r="J162" s="1377"/>
      <c r="K162" s="1377"/>
      <c r="L162" s="1377"/>
      <c r="M162" s="1377"/>
      <c r="N162" s="1377"/>
      <c r="O162" s="1377"/>
      <c r="P162" s="1377"/>
      <c r="Q162" s="1377"/>
      <c r="R162" s="1375"/>
      <c r="S162" s="668"/>
      <c r="T162" s="1375"/>
      <c r="U162" s="1376"/>
      <c r="V162" s="1377"/>
      <c r="W162" s="1377"/>
      <c r="X162" s="1377"/>
      <c r="Y162" s="1377"/>
      <c r="Z162" s="1377"/>
      <c r="AA162" s="1377"/>
      <c r="AB162" s="1377"/>
      <c r="AC162" s="1377"/>
      <c r="AD162" s="1377"/>
      <c r="AE162" s="1377"/>
      <c r="AF162" s="1378"/>
      <c r="AH162" s="1379"/>
      <c r="AI162" s="1377"/>
      <c r="AJ162" s="1377"/>
      <c r="AK162" s="1377"/>
      <c r="AL162" s="1377"/>
      <c r="AM162" s="1375"/>
      <c r="AN162" s="1380"/>
      <c r="AO162" s="1377"/>
      <c r="AP162" s="1377"/>
      <c r="AQ162" s="1377"/>
      <c r="AR162" s="1377"/>
      <c r="AS162" s="1375"/>
      <c r="AT162" s="1380"/>
      <c r="AU162" s="1377"/>
      <c r="AV162" s="1377"/>
      <c r="AW162" s="1377"/>
      <c r="AX162" s="1377"/>
      <c r="AY162" s="1375"/>
      <c r="AZ162" s="1380"/>
      <c r="BA162" s="1377"/>
      <c r="BB162" s="1377"/>
      <c r="BC162" s="1377"/>
      <c r="BD162" s="1377"/>
      <c r="BE162" s="1378"/>
      <c r="BG162" s="1379"/>
      <c r="BH162" s="1377"/>
      <c r="BI162" s="1377"/>
      <c r="BJ162" s="1377"/>
      <c r="BK162" s="1377"/>
      <c r="BL162" s="1375"/>
      <c r="BM162" s="1380"/>
      <c r="BN162" s="1377"/>
      <c r="BO162" s="1377"/>
      <c r="BP162" s="1377"/>
      <c r="BQ162" s="1377"/>
      <c r="BR162" s="1375"/>
      <c r="BS162" s="1380"/>
      <c r="BT162" s="1377"/>
      <c r="BU162" s="1377"/>
      <c r="BV162" s="1377"/>
      <c r="BW162" s="1377"/>
      <c r="BX162" s="1375"/>
      <c r="BY162" s="1380"/>
      <c r="BZ162" s="1377"/>
      <c r="CA162" s="1377"/>
      <c r="CB162" s="1377"/>
      <c r="CC162" s="1377"/>
      <c r="CD162" s="1378"/>
    </row>
    <row r="163" spans="1:82" ht="15" customHeight="1">
      <c r="A163" s="1971"/>
      <c r="B163" s="1973"/>
      <c r="C163" s="1975"/>
      <c r="D163" s="159" t="s">
        <v>420</v>
      </c>
      <c r="E163" s="650"/>
      <c r="F163" s="1375"/>
      <c r="G163" s="1376"/>
      <c r="H163" s="1377"/>
      <c r="I163" s="1377"/>
      <c r="J163" s="1377"/>
      <c r="K163" s="1377"/>
      <c r="L163" s="1377"/>
      <c r="M163" s="1377"/>
      <c r="N163" s="1377"/>
      <c r="O163" s="1377"/>
      <c r="P163" s="1377"/>
      <c r="Q163" s="1377"/>
      <c r="R163" s="1375"/>
      <c r="S163" s="650"/>
      <c r="T163" s="1375"/>
      <c r="U163" s="1376"/>
      <c r="V163" s="1377"/>
      <c r="W163" s="1377"/>
      <c r="X163" s="1377"/>
      <c r="Y163" s="1377"/>
      <c r="Z163" s="1377"/>
      <c r="AA163" s="1377"/>
      <c r="AB163" s="1377"/>
      <c r="AC163" s="1377"/>
      <c r="AD163" s="1377"/>
      <c r="AE163" s="1377"/>
      <c r="AF163" s="1378"/>
      <c r="AH163" s="1379"/>
      <c r="AI163" s="1377"/>
      <c r="AJ163" s="1377"/>
      <c r="AK163" s="1377"/>
      <c r="AL163" s="1377"/>
      <c r="AM163" s="1375"/>
      <c r="AN163" s="1380"/>
      <c r="AO163" s="1377"/>
      <c r="AP163" s="1377"/>
      <c r="AQ163" s="1377"/>
      <c r="AR163" s="1377"/>
      <c r="AS163" s="1375"/>
      <c r="AT163" s="1380"/>
      <c r="AU163" s="1377"/>
      <c r="AV163" s="1377"/>
      <c r="AW163" s="1377"/>
      <c r="AX163" s="1377"/>
      <c r="AY163" s="1375"/>
      <c r="AZ163" s="1380"/>
      <c r="BA163" s="1377"/>
      <c r="BB163" s="1377"/>
      <c r="BC163" s="1377"/>
      <c r="BD163" s="1377"/>
      <c r="BE163" s="1378"/>
      <c r="BG163" s="1379"/>
      <c r="BH163" s="1377"/>
      <c r="BI163" s="1377"/>
      <c r="BJ163" s="1377"/>
      <c r="BK163" s="1377"/>
      <c r="BL163" s="1375"/>
      <c r="BM163" s="1380"/>
      <c r="BN163" s="1377"/>
      <c r="BO163" s="1377"/>
      <c r="BP163" s="1377"/>
      <c r="BQ163" s="1377"/>
      <c r="BR163" s="1375"/>
      <c r="BS163" s="1380"/>
      <c r="BT163" s="1377"/>
      <c r="BU163" s="1377"/>
      <c r="BV163" s="1377"/>
      <c r="BW163" s="1377"/>
      <c r="BX163" s="1375"/>
      <c r="BY163" s="1380"/>
      <c r="BZ163" s="1377"/>
      <c r="CA163" s="1377"/>
      <c r="CB163" s="1377"/>
      <c r="CC163" s="1377"/>
      <c r="CD163" s="1378"/>
    </row>
    <row r="164" spans="1:82" ht="15" customHeight="1">
      <c r="A164" s="1971"/>
      <c r="B164" s="1973"/>
      <c r="C164" s="1975"/>
      <c r="D164" s="159" t="s">
        <v>421</v>
      </c>
      <c r="E164" s="1383"/>
      <c r="F164" s="1375"/>
      <c r="G164" s="1384"/>
      <c r="H164" s="1385"/>
      <c r="I164" s="1385"/>
      <c r="J164" s="1385"/>
      <c r="K164" s="1385"/>
      <c r="L164" s="1385"/>
      <c r="M164" s="1385"/>
      <c r="N164" s="1385"/>
      <c r="O164" s="1385"/>
      <c r="P164" s="1385"/>
      <c r="Q164" s="1385"/>
      <c r="R164" s="1386"/>
      <c r="S164" s="1383"/>
      <c r="T164" s="1375"/>
      <c r="U164" s="1384"/>
      <c r="V164" s="1385"/>
      <c r="W164" s="1385"/>
      <c r="X164" s="1385"/>
      <c r="Y164" s="1385"/>
      <c r="Z164" s="1385"/>
      <c r="AA164" s="1385"/>
      <c r="AB164" s="1385"/>
      <c r="AC164" s="1385"/>
      <c r="AD164" s="1385"/>
      <c r="AE164" s="1385"/>
      <c r="AF164" s="1387"/>
      <c r="AH164" s="1379"/>
      <c r="AI164" s="1385"/>
      <c r="AJ164" s="1377"/>
      <c r="AK164" s="1385"/>
      <c r="AL164" s="1377"/>
      <c r="AM164" s="1386"/>
      <c r="AN164" s="1380"/>
      <c r="AO164" s="1385"/>
      <c r="AP164" s="1377"/>
      <c r="AQ164" s="1385"/>
      <c r="AR164" s="1377"/>
      <c r="AS164" s="1386"/>
      <c r="AT164" s="1380"/>
      <c r="AU164" s="1385"/>
      <c r="AV164" s="1377"/>
      <c r="AW164" s="1385"/>
      <c r="AX164" s="1377"/>
      <c r="AY164" s="1386"/>
      <c r="AZ164" s="1380"/>
      <c r="BA164" s="1385"/>
      <c r="BB164" s="1377"/>
      <c r="BC164" s="1385"/>
      <c r="BD164" s="1377"/>
      <c r="BE164" s="1387"/>
      <c r="BG164" s="1379"/>
      <c r="BH164" s="1385"/>
      <c r="BI164" s="1377"/>
      <c r="BJ164" s="1385"/>
      <c r="BK164" s="1377"/>
      <c r="BL164" s="1386"/>
      <c r="BM164" s="1380"/>
      <c r="BN164" s="1385"/>
      <c r="BO164" s="1377"/>
      <c r="BP164" s="1385"/>
      <c r="BQ164" s="1377"/>
      <c r="BR164" s="1386"/>
      <c r="BS164" s="1380"/>
      <c r="BT164" s="1385"/>
      <c r="BU164" s="1377"/>
      <c r="BV164" s="1385"/>
      <c r="BW164" s="1377"/>
      <c r="BX164" s="1386"/>
      <c r="BY164" s="1380"/>
      <c r="BZ164" s="1385"/>
      <c r="CA164" s="1377"/>
      <c r="CB164" s="1385"/>
      <c r="CC164" s="1377"/>
      <c r="CD164" s="1387"/>
    </row>
    <row r="165" spans="1:82" ht="15" customHeight="1">
      <c r="A165" s="1971"/>
      <c r="B165" s="1973"/>
      <c r="C165" s="1975"/>
      <c r="D165" s="160" t="s">
        <v>422</v>
      </c>
      <c r="E165" s="650"/>
      <c r="F165" s="1375"/>
      <c r="G165" s="1376"/>
      <c r="H165" s="1377"/>
      <c r="I165" s="1377"/>
      <c r="J165" s="1377"/>
      <c r="K165" s="1377"/>
      <c r="L165" s="1377"/>
      <c r="M165" s="1377"/>
      <c r="N165" s="1377"/>
      <c r="O165" s="1377"/>
      <c r="P165" s="1377"/>
      <c r="Q165" s="1377"/>
      <c r="R165" s="1375"/>
      <c r="S165" s="650"/>
      <c r="T165" s="1375"/>
      <c r="U165" s="1376"/>
      <c r="V165" s="1377"/>
      <c r="W165" s="1377"/>
      <c r="X165" s="1377"/>
      <c r="Y165" s="1377"/>
      <c r="Z165" s="1377"/>
      <c r="AA165" s="1377"/>
      <c r="AB165" s="1377"/>
      <c r="AC165" s="1377"/>
      <c r="AD165" s="1377"/>
      <c r="AE165" s="1377"/>
      <c r="AF165" s="1378"/>
      <c r="AH165" s="1379"/>
      <c r="AI165" s="1377"/>
      <c r="AJ165" s="1377"/>
      <c r="AK165" s="1377"/>
      <c r="AL165" s="1377"/>
      <c r="AM165" s="1375"/>
      <c r="AN165" s="1380"/>
      <c r="AO165" s="1377"/>
      <c r="AP165" s="1377"/>
      <c r="AQ165" s="1377"/>
      <c r="AR165" s="1377"/>
      <c r="AS165" s="1375"/>
      <c r="AT165" s="1380"/>
      <c r="AU165" s="1377"/>
      <c r="AV165" s="1377"/>
      <c r="AW165" s="1377"/>
      <c r="AX165" s="1377"/>
      <c r="AY165" s="1375"/>
      <c r="AZ165" s="1380"/>
      <c r="BA165" s="1377"/>
      <c r="BB165" s="1377"/>
      <c r="BC165" s="1377"/>
      <c r="BD165" s="1377"/>
      <c r="BE165" s="1378"/>
      <c r="BG165" s="1379"/>
      <c r="BH165" s="1377"/>
      <c r="BI165" s="1377"/>
      <c r="BJ165" s="1377"/>
      <c r="BK165" s="1377"/>
      <c r="BL165" s="1375"/>
      <c r="BM165" s="1380"/>
      <c r="BN165" s="1377"/>
      <c r="BO165" s="1377"/>
      <c r="BP165" s="1377"/>
      <c r="BQ165" s="1377"/>
      <c r="BR165" s="1375"/>
      <c r="BS165" s="1380"/>
      <c r="BT165" s="1377"/>
      <c r="BU165" s="1377"/>
      <c r="BV165" s="1377"/>
      <c r="BW165" s="1377"/>
      <c r="BX165" s="1375"/>
      <c r="BY165" s="1380"/>
      <c r="BZ165" s="1377"/>
      <c r="CA165" s="1377"/>
      <c r="CB165" s="1377"/>
      <c r="CC165" s="1377"/>
      <c r="CD165" s="1378"/>
    </row>
    <row r="166" spans="1:82" ht="15" customHeight="1">
      <c r="A166" s="1971"/>
      <c r="B166" s="1973"/>
      <c r="C166" s="1975"/>
      <c r="D166" s="160" t="s">
        <v>423</v>
      </c>
      <c r="E166" s="650"/>
      <c r="F166" s="1375"/>
      <c r="G166" s="1376"/>
      <c r="H166" s="1377"/>
      <c r="I166" s="1377"/>
      <c r="J166" s="1377"/>
      <c r="K166" s="1377"/>
      <c r="L166" s="1377"/>
      <c r="M166" s="1377"/>
      <c r="N166" s="1377"/>
      <c r="O166" s="1377"/>
      <c r="P166" s="1377"/>
      <c r="Q166" s="1377"/>
      <c r="R166" s="1375"/>
      <c r="S166" s="650"/>
      <c r="T166" s="1375"/>
      <c r="U166" s="1376"/>
      <c r="V166" s="1377"/>
      <c r="W166" s="1377"/>
      <c r="X166" s="1377"/>
      <c r="Y166" s="1377"/>
      <c r="Z166" s="1377"/>
      <c r="AA166" s="1377"/>
      <c r="AB166" s="1377"/>
      <c r="AC166" s="1377"/>
      <c r="AD166" s="1377"/>
      <c r="AE166" s="1377"/>
      <c r="AF166" s="1378"/>
      <c r="AH166" s="1379"/>
      <c r="AI166" s="1377"/>
      <c r="AJ166" s="1377"/>
      <c r="AK166" s="1377"/>
      <c r="AL166" s="1377"/>
      <c r="AM166" s="1375"/>
      <c r="AN166" s="1380"/>
      <c r="AO166" s="1377"/>
      <c r="AP166" s="1377"/>
      <c r="AQ166" s="1377"/>
      <c r="AR166" s="1377"/>
      <c r="AS166" s="1375"/>
      <c r="AT166" s="1380"/>
      <c r="AU166" s="1377"/>
      <c r="AV166" s="1377"/>
      <c r="AW166" s="1377"/>
      <c r="AX166" s="1377"/>
      <c r="AY166" s="1375"/>
      <c r="AZ166" s="1380"/>
      <c r="BA166" s="1377"/>
      <c r="BB166" s="1377"/>
      <c r="BC166" s="1377"/>
      <c r="BD166" s="1377"/>
      <c r="BE166" s="1378"/>
      <c r="BG166" s="1379"/>
      <c r="BH166" s="1377"/>
      <c r="BI166" s="1377"/>
      <c r="BJ166" s="1377"/>
      <c r="BK166" s="1377"/>
      <c r="BL166" s="1375"/>
      <c r="BM166" s="1380"/>
      <c r="BN166" s="1377"/>
      <c r="BO166" s="1377"/>
      <c r="BP166" s="1377"/>
      <c r="BQ166" s="1377"/>
      <c r="BR166" s="1375"/>
      <c r="BS166" s="1380"/>
      <c r="BT166" s="1377"/>
      <c r="BU166" s="1377"/>
      <c r="BV166" s="1377"/>
      <c r="BW166" s="1377"/>
      <c r="BX166" s="1375"/>
      <c r="BY166" s="1380"/>
      <c r="BZ166" s="1377"/>
      <c r="CA166" s="1377"/>
      <c r="CB166" s="1377"/>
      <c r="CC166" s="1377"/>
      <c r="CD166" s="1378"/>
    </row>
    <row r="167" spans="1:82" ht="15" customHeight="1">
      <c r="A167" s="1971"/>
      <c r="B167" s="1973"/>
      <c r="C167" s="1975"/>
      <c r="D167" s="157" t="s">
        <v>322</v>
      </c>
      <c r="E167" s="650"/>
      <c r="F167" s="1375"/>
      <c r="G167" s="1376"/>
      <c r="H167" s="1377"/>
      <c r="I167" s="1377"/>
      <c r="J167" s="1377"/>
      <c r="K167" s="1377"/>
      <c r="L167" s="1377"/>
      <c r="M167" s="1377"/>
      <c r="N167" s="1377"/>
      <c r="O167" s="1377"/>
      <c r="P167" s="1377"/>
      <c r="Q167" s="1377"/>
      <c r="R167" s="1375"/>
      <c r="S167" s="650"/>
      <c r="T167" s="1375"/>
      <c r="U167" s="1376"/>
      <c r="V167" s="1377"/>
      <c r="W167" s="1377"/>
      <c r="X167" s="1377"/>
      <c r="Y167" s="1377"/>
      <c r="Z167" s="1377"/>
      <c r="AA167" s="1377"/>
      <c r="AB167" s="1377"/>
      <c r="AC167" s="1377"/>
      <c r="AD167" s="1377"/>
      <c r="AE167" s="1377"/>
      <c r="AF167" s="1378"/>
      <c r="AH167" s="1379"/>
      <c r="AI167" s="1377"/>
      <c r="AJ167" s="1377"/>
      <c r="AK167" s="1377"/>
      <c r="AL167" s="1377"/>
      <c r="AM167" s="1375"/>
      <c r="AN167" s="1380"/>
      <c r="AO167" s="1377"/>
      <c r="AP167" s="1377"/>
      <c r="AQ167" s="1377"/>
      <c r="AR167" s="1377"/>
      <c r="AS167" s="1375"/>
      <c r="AT167" s="1380"/>
      <c r="AU167" s="1377"/>
      <c r="AV167" s="1377"/>
      <c r="AW167" s="1377"/>
      <c r="AX167" s="1377"/>
      <c r="AY167" s="1375"/>
      <c r="AZ167" s="1380"/>
      <c r="BA167" s="1377"/>
      <c r="BB167" s="1377"/>
      <c r="BC167" s="1377"/>
      <c r="BD167" s="1377"/>
      <c r="BE167" s="1378"/>
      <c r="BG167" s="1379"/>
      <c r="BH167" s="1377"/>
      <c r="BI167" s="1377"/>
      <c r="BJ167" s="1377"/>
      <c r="BK167" s="1377"/>
      <c r="BL167" s="1375"/>
      <c r="BM167" s="1380"/>
      <c r="BN167" s="1377"/>
      <c r="BO167" s="1377"/>
      <c r="BP167" s="1377"/>
      <c r="BQ167" s="1377"/>
      <c r="BR167" s="1375"/>
      <c r="BS167" s="1380"/>
      <c r="BT167" s="1377"/>
      <c r="BU167" s="1377"/>
      <c r="BV167" s="1377"/>
      <c r="BW167" s="1377"/>
      <c r="BX167" s="1375"/>
      <c r="BY167" s="1380"/>
      <c r="BZ167" s="1377"/>
      <c r="CA167" s="1377"/>
      <c r="CB167" s="1377"/>
      <c r="CC167" s="1377"/>
      <c r="CD167" s="1378"/>
    </row>
    <row r="168" spans="1:82" ht="15" customHeight="1" thickBot="1">
      <c r="A168" s="1971"/>
      <c r="B168" s="1973"/>
      <c r="C168" s="1976"/>
      <c r="D168" s="161" t="s">
        <v>424</v>
      </c>
      <c r="E168" s="1388"/>
      <c r="F168" s="1389"/>
      <c r="G168" s="1390"/>
      <c r="H168" s="1391"/>
      <c r="I168" s="1391"/>
      <c r="J168" s="1391"/>
      <c r="K168" s="1391"/>
      <c r="L168" s="1391"/>
      <c r="M168" s="1391"/>
      <c r="N168" s="1391"/>
      <c r="O168" s="1391"/>
      <c r="P168" s="1391"/>
      <c r="Q168" s="1391"/>
      <c r="R168" s="1389"/>
      <c r="S168" s="1388"/>
      <c r="T168" s="1389"/>
      <c r="U168" s="1390"/>
      <c r="V168" s="1391"/>
      <c r="W168" s="1391"/>
      <c r="X168" s="1391"/>
      <c r="Y168" s="1391"/>
      <c r="Z168" s="1391"/>
      <c r="AA168" s="1391"/>
      <c r="AB168" s="1391"/>
      <c r="AC168" s="1391"/>
      <c r="AD168" s="1391"/>
      <c r="AE168" s="1391"/>
      <c r="AF168" s="1392"/>
      <c r="AH168" s="1393"/>
      <c r="AI168" s="1391"/>
      <c r="AJ168" s="1391"/>
      <c r="AK168" s="1391"/>
      <c r="AL168" s="1391"/>
      <c r="AM168" s="1389"/>
      <c r="AN168" s="1394"/>
      <c r="AO168" s="1391"/>
      <c r="AP168" s="1391"/>
      <c r="AQ168" s="1391"/>
      <c r="AR168" s="1391"/>
      <c r="AS168" s="1389"/>
      <c r="AT168" s="1394"/>
      <c r="AU168" s="1391"/>
      <c r="AV168" s="1391"/>
      <c r="AW168" s="1391"/>
      <c r="AX168" s="1391"/>
      <c r="AY168" s="1389"/>
      <c r="AZ168" s="1394"/>
      <c r="BA168" s="1391"/>
      <c r="BB168" s="1391"/>
      <c r="BC168" s="1391"/>
      <c r="BD168" s="1391"/>
      <c r="BE168" s="1392"/>
      <c r="BG168" s="1393"/>
      <c r="BH168" s="1391"/>
      <c r="BI168" s="1391"/>
      <c r="BJ168" s="1391"/>
      <c r="BK168" s="1391"/>
      <c r="BL168" s="1389"/>
      <c r="BM168" s="1394"/>
      <c r="BN168" s="1391"/>
      <c r="BO168" s="1391"/>
      <c r="BP168" s="1391"/>
      <c r="BQ168" s="1391"/>
      <c r="BR168" s="1389"/>
      <c r="BS168" s="1394"/>
      <c r="BT168" s="1391"/>
      <c r="BU168" s="1391"/>
      <c r="BV168" s="1391"/>
      <c r="BW168" s="1391"/>
      <c r="BX168" s="1389"/>
      <c r="BY168" s="1394"/>
      <c r="BZ168" s="1391"/>
      <c r="CA168" s="1391"/>
      <c r="CB168" s="1391"/>
      <c r="CC168" s="1391"/>
      <c r="CD168" s="1392"/>
    </row>
    <row r="169" spans="1:82" ht="16.5" customHeight="1">
      <c r="A169" s="1971"/>
      <c r="B169" s="1973"/>
      <c r="C169" s="1977" t="s">
        <v>495</v>
      </c>
      <c r="D169" s="162" t="s">
        <v>414</v>
      </c>
      <c r="E169" s="637"/>
      <c r="F169" s="1375"/>
      <c r="G169" s="1376"/>
      <c r="H169" s="1377"/>
      <c r="I169" s="1377"/>
      <c r="J169" s="1377"/>
      <c r="K169" s="1377"/>
      <c r="L169" s="1377"/>
      <c r="M169" s="1377"/>
      <c r="N169" s="1377"/>
      <c r="O169" s="1377"/>
      <c r="P169" s="1377"/>
      <c r="Q169" s="1377"/>
      <c r="R169" s="1375"/>
      <c r="S169" s="637"/>
      <c r="T169" s="1375"/>
      <c r="U169" s="1376"/>
      <c r="V169" s="1377"/>
      <c r="W169" s="1377"/>
      <c r="X169" s="1377"/>
      <c r="Y169" s="1377"/>
      <c r="Z169" s="1377"/>
      <c r="AA169" s="1377"/>
      <c r="AB169" s="1377"/>
      <c r="AC169" s="1377"/>
      <c r="AD169" s="1377"/>
      <c r="AE169" s="1377"/>
      <c r="AF169" s="1378"/>
      <c r="AH169" s="1379"/>
      <c r="AI169" s="1377"/>
      <c r="AJ169" s="1377"/>
      <c r="AK169" s="1377"/>
      <c r="AL169" s="1377"/>
      <c r="AM169" s="1375"/>
      <c r="AN169" s="1380"/>
      <c r="AO169" s="1377"/>
      <c r="AP169" s="1377"/>
      <c r="AQ169" s="1377"/>
      <c r="AR169" s="1377"/>
      <c r="AS169" s="1375"/>
      <c r="AT169" s="1380"/>
      <c r="AU169" s="1377"/>
      <c r="AV169" s="1377"/>
      <c r="AW169" s="1377"/>
      <c r="AX169" s="1377"/>
      <c r="AY169" s="1375"/>
      <c r="AZ169" s="1380"/>
      <c r="BA169" s="1377"/>
      <c r="BB169" s="1377"/>
      <c r="BC169" s="1377"/>
      <c r="BD169" s="1377"/>
      <c r="BE169" s="1378"/>
      <c r="BG169" s="1379"/>
      <c r="BH169" s="1377"/>
      <c r="BI169" s="1377"/>
      <c r="BJ169" s="1377"/>
      <c r="BK169" s="1377"/>
      <c r="BL169" s="1375"/>
      <c r="BM169" s="1380"/>
      <c r="BN169" s="1377"/>
      <c r="BO169" s="1377"/>
      <c r="BP169" s="1377"/>
      <c r="BQ169" s="1377"/>
      <c r="BR169" s="1375"/>
      <c r="BS169" s="1380"/>
      <c r="BT169" s="1377"/>
      <c r="BU169" s="1377"/>
      <c r="BV169" s="1377"/>
      <c r="BW169" s="1377"/>
      <c r="BX169" s="1375"/>
      <c r="BY169" s="1380"/>
      <c r="BZ169" s="1377"/>
      <c r="CA169" s="1377"/>
      <c r="CB169" s="1377"/>
      <c r="CC169" s="1377"/>
      <c r="CD169" s="1378"/>
    </row>
    <row r="170" spans="1:82" ht="16.5" customHeight="1">
      <c r="A170" s="1971"/>
      <c r="B170" s="1973"/>
      <c r="C170" s="1973"/>
      <c r="D170" s="190" t="s">
        <v>11</v>
      </c>
      <c r="E170" s="650"/>
      <c r="F170" s="1375"/>
      <c r="G170" s="1376"/>
      <c r="H170" s="1377"/>
      <c r="I170" s="1377"/>
      <c r="J170" s="1377"/>
      <c r="K170" s="1377"/>
      <c r="L170" s="1377"/>
      <c r="M170" s="1377"/>
      <c r="N170" s="1377"/>
      <c r="O170" s="1377"/>
      <c r="P170" s="1377"/>
      <c r="Q170" s="1377"/>
      <c r="R170" s="1375"/>
      <c r="S170" s="650"/>
      <c r="T170" s="1375"/>
      <c r="U170" s="1376"/>
      <c r="V170" s="1377"/>
      <c r="W170" s="1377"/>
      <c r="X170" s="1377"/>
      <c r="Y170" s="1377"/>
      <c r="Z170" s="1377"/>
      <c r="AA170" s="1377"/>
      <c r="AB170" s="1377"/>
      <c r="AC170" s="1377"/>
      <c r="AD170" s="1377"/>
      <c r="AE170" s="1377"/>
      <c r="AF170" s="1378"/>
      <c r="AH170" s="1379"/>
      <c r="AI170" s="1377"/>
      <c r="AJ170" s="1377"/>
      <c r="AK170" s="1377"/>
      <c r="AL170" s="1377"/>
      <c r="AM170" s="1375"/>
      <c r="AN170" s="1380"/>
      <c r="AO170" s="1377"/>
      <c r="AP170" s="1377"/>
      <c r="AQ170" s="1377"/>
      <c r="AR170" s="1377"/>
      <c r="AS170" s="1375"/>
      <c r="AT170" s="1380"/>
      <c r="AU170" s="1377"/>
      <c r="AV170" s="1377"/>
      <c r="AW170" s="1377"/>
      <c r="AX170" s="1377"/>
      <c r="AY170" s="1375"/>
      <c r="AZ170" s="1380"/>
      <c r="BA170" s="1377"/>
      <c r="BB170" s="1377"/>
      <c r="BC170" s="1377"/>
      <c r="BD170" s="1377"/>
      <c r="BE170" s="1378"/>
      <c r="BG170" s="1379"/>
      <c r="BH170" s="1377"/>
      <c r="BI170" s="1377"/>
      <c r="BJ170" s="1377"/>
      <c r="BK170" s="1377"/>
      <c r="BL170" s="1375"/>
      <c r="BM170" s="1380"/>
      <c r="BN170" s="1377"/>
      <c r="BO170" s="1377"/>
      <c r="BP170" s="1377"/>
      <c r="BQ170" s="1377"/>
      <c r="BR170" s="1375"/>
      <c r="BS170" s="1380"/>
      <c r="BT170" s="1377"/>
      <c r="BU170" s="1377"/>
      <c r="BV170" s="1377"/>
      <c r="BW170" s="1377"/>
      <c r="BX170" s="1375"/>
      <c r="BY170" s="1380"/>
      <c r="BZ170" s="1377"/>
      <c r="CA170" s="1377"/>
      <c r="CB170" s="1377"/>
      <c r="CC170" s="1377"/>
      <c r="CD170" s="1378"/>
    </row>
    <row r="171" spans="1:82" ht="16.5" customHeight="1">
      <c r="A171" s="1971"/>
      <c r="B171" s="1973"/>
      <c r="C171" s="1973"/>
      <c r="D171" s="157" t="s">
        <v>4</v>
      </c>
      <c r="E171" s="1381"/>
      <c r="F171" s="1375"/>
      <c r="G171" s="1376"/>
      <c r="H171" s="1377"/>
      <c r="I171" s="1377"/>
      <c r="J171" s="1377"/>
      <c r="K171" s="1377"/>
      <c r="L171" s="1377"/>
      <c r="M171" s="1377"/>
      <c r="N171" s="1377"/>
      <c r="O171" s="1377"/>
      <c r="P171" s="1377"/>
      <c r="Q171" s="1377"/>
      <c r="R171" s="1375"/>
      <c r="S171" s="1381"/>
      <c r="T171" s="1375"/>
      <c r="U171" s="1376"/>
      <c r="V171" s="1377"/>
      <c r="W171" s="1377"/>
      <c r="X171" s="1377"/>
      <c r="Y171" s="1377"/>
      <c r="Z171" s="1377"/>
      <c r="AA171" s="1377"/>
      <c r="AB171" s="1377"/>
      <c r="AC171" s="1377"/>
      <c r="AD171" s="1377"/>
      <c r="AE171" s="1377"/>
      <c r="AF171" s="1378"/>
      <c r="AH171" s="1379"/>
      <c r="AI171" s="1377"/>
      <c r="AJ171" s="1377"/>
      <c r="AK171" s="1377"/>
      <c r="AL171" s="1377"/>
      <c r="AM171" s="1375"/>
      <c r="AN171" s="1380"/>
      <c r="AO171" s="1377"/>
      <c r="AP171" s="1377"/>
      <c r="AQ171" s="1377"/>
      <c r="AR171" s="1377"/>
      <c r="AS171" s="1375"/>
      <c r="AT171" s="1380"/>
      <c r="AU171" s="1377"/>
      <c r="AV171" s="1377"/>
      <c r="AW171" s="1377"/>
      <c r="AX171" s="1377"/>
      <c r="AY171" s="1375"/>
      <c r="AZ171" s="1380"/>
      <c r="BA171" s="1377"/>
      <c r="BB171" s="1377"/>
      <c r="BC171" s="1377"/>
      <c r="BD171" s="1377"/>
      <c r="BE171" s="1378"/>
      <c r="BG171" s="1379"/>
      <c r="BH171" s="1377"/>
      <c r="BI171" s="1377"/>
      <c r="BJ171" s="1377"/>
      <c r="BK171" s="1377"/>
      <c r="BL171" s="1375"/>
      <c r="BM171" s="1380"/>
      <c r="BN171" s="1377"/>
      <c r="BO171" s="1377"/>
      <c r="BP171" s="1377"/>
      <c r="BQ171" s="1377"/>
      <c r="BR171" s="1375"/>
      <c r="BS171" s="1380"/>
      <c r="BT171" s="1377"/>
      <c r="BU171" s="1377"/>
      <c r="BV171" s="1377"/>
      <c r="BW171" s="1377"/>
      <c r="BX171" s="1375"/>
      <c r="BY171" s="1380"/>
      <c r="BZ171" s="1377"/>
      <c r="CA171" s="1377"/>
      <c r="CB171" s="1377"/>
      <c r="CC171" s="1377"/>
      <c r="CD171" s="1378"/>
    </row>
    <row r="172" spans="1:82" ht="16.5" customHeight="1">
      <c r="A172" s="1971"/>
      <c r="B172" s="1973"/>
      <c r="C172" s="1973"/>
      <c r="D172" s="158" t="s">
        <v>415</v>
      </c>
      <c r="E172" s="650"/>
      <c r="F172" s="1375"/>
      <c r="G172" s="1376"/>
      <c r="H172" s="1377"/>
      <c r="I172" s="1377"/>
      <c r="J172" s="1377"/>
      <c r="K172" s="1377"/>
      <c r="L172" s="1377"/>
      <c r="M172" s="1377"/>
      <c r="N172" s="1377"/>
      <c r="O172" s="1377"/>
      <c r="P172" s="1377"/>
      <c r="Q172" s="1377"/>
      <c r="R172" s="1375"/>
      <c r="S172" s="650"/>
      <c r="T172" s="1375"/>
      <c r="U172" s="1376"/>
      <c r="V172" s="1377"/>
      <c r="W172" s="1377"/>
      <c r="X172" s="1377"/>
      <c r="Y172" s="1377"/>
      <c r="Z172" s="1377"/>
      <c r="AA172" s="1377"/>
      <c r="AB172" s="1377"/>
      <c r="AC172" s="1377"/>
      <c r="AD172" s="1377"/>
      <c r="AE172" s="1377"/>
      <c r="AF172" s="1378"/>
      <c r="AH172" s="1379"/>
      <c r="AI172" s="1377"/>
      <c r="AJ172" s="1377"/>
      <c r="AK172" s="1377"/>
      <c r="AL172" s="1377"/>
      <c r="AM172" s="1375"/>
      <c r="AN172" s="1380"/>
      <c r="AO172" s="1377"/>
      <c r="AP172" s="1377"/>
      <c r="AQ172" s="1377"/>
      <c r="AR172" s="1377"/>
      <c r="AS172" s="1375"/>
      <c r="AT172" s="1380"/>
      <c r="AU172" s="1377"/>
      <c r="AV172" s="1377"/>
      <c r="AW172" s="1377"/>
      <c r="AX172" s="1377"/>
      <c r="AY172" s="1375"/>
      <c r="AZ172" s="1380"/>
      <c r="BA172" s="1377"/>
      <c r="BB172" s="1377"/>
      <c r="BC172" s="1377"/>
      <c r="BD172" s="1377"/>
      <c r="BE172" s="1378"/>
      <c r="BG172" s="1379"/>
      <c r="BH172" s="1377"/>
      <c r="BI172" s="1377"/>
      <c r="BJ172" s="1377"/>
      <c r="BK172" s="1377"/>
      <c r="BL172" s="1375"/>
      <c r="BM172" s="1380"/>
      <c r="BN172" s="1377"/>
      <c r="BO172" s="1377"/>
      <c r="BP172" s="1377"/>
      <c r="BQ172" s="1377"/>
      <c r="BR172" s="1375"/>
      <c r="BS172" s="1380"/>
      <c r="BT172" s="1377"/>
      <c r="BU172" s="1377"/>
      <c r="BV172" s="1377"/>
      <c r="BW172" s="1377"/>
      <c r="BX172" s="1375"/>
      <c r="BY172" s="1380"/>
      <c r="BZ172" s="1377"/>
      <c r="CA172" s="1377"/>
      <c r="CB172" s="1377"/>
      <c r="CC172" s="1377"/>
      <c r="CD172" s="1378"/>
    </row>
    <row r="173" spans="1:82" ht="16.5" customHeight="1">
      <c r="A173" s="1971"/>
      <c r="B173" s="1973"/>
      <c r="C173" s="1973"/>
      <c r="D173" s="158" t="s">
        <v>416</v>
      </c>
      <c r="E173" s="650"/>
      <c r="F173" s="1375"/>
      <c r="G173" s="1376"/>
      <c r="H173" s="1377"/>
      <c r="I173" s="1377"/>
      <c r="J173" s="1377"/>
      <c r="K173" s="1377"/>
      <c r="L173" s="1377"/>
      <c r="M173" s="1377"/>
      <c r="N173" s="1377"/>
      <c r="O173" s="1377"/>
      <c r="P173" s="1377"/>
      <c r="Q173" s="1377"/>
      <c r="R173" s="1375"/>
      <c r="S173" s="650"/>
      <c r="T173" s="1375"/>
      <c r="U173" s="1376"/>
      <c r="V173" s="1377"/>
      <c r="W173" s="1377"/>
      <c r="X173" s="1377"/>
      <c r="Y173" s="1377"/>
      <c r="Z173" s="1377"/>
      <c r="AA173" s="1377"/>
      <c r="AB173" s="1377"/>
      <c r="AC173" s="1377"/>
      <c r="AD173" s="1377"/>
      <c r="AE173" s="1377"/>
      <c r="AF173" s="1378"/>
      <c r="AH173" s="1379"/>
      <c r="AI173" s="1377"/>
      <c r="AJ173" s="1377"/>
      <c r="AK173" s="1377"/>
      <c r="AL173" s="1377"/>
      <c r="AM173" s="1375"/>
      <c r="AN173" s="1380"/>
      <c r="AO173" s="1377"/>
      <c r="AP173" s="1377"/>
      <c r="AQ173" s="1377"/>
      <c r="AR173" s="1377"/>
      <c r="AS173" s="1375"/>
      <c r="AT173" s="1380"/>
      <c r="AU173" s="1377"/>
      <c r="AV173" s="1377"/>
      <c r="AW173" s="1377"/>
      <c r="AX173" s="1377"/>
      <c r="AY173" s="1375"/>
      <c r="AZ173" s="1380"/>
      <c r="BA173" s="1377"/>
      <c r="BB173" s="1377"/>
      <c r="BC173" s="1377"/>
      <c r="BD173" s="1377"/>
      <c r="BE173" s="1378"/>
      <c r="BG173" s="1379"/>
      <c r="BH173" s="1377"/>
      <c r="BI173" s="1377"/>
      <c r="BJ173" s="1377"/>
      <c r="BK173" s="1377"/>
      <c r="BL173" s="1375"/>
      <c r="BM173" s="1380"/>
      <c r="BN173" s="1377"/>
      <c r="BO173" s="1377"/>
      <c r="BP173" s="1377"/>
      <c r="BQ173" s="1377"/>
      <c r="BR173" s="1375"/>
      <c r="BS173" s="1380"/>
      <c r="BT173" s="1377"/>
      <c r="BU173" s="1377"/>
      <c r="BV173" s="1377"/>
      <c r="BW173" s="1377"/>
      <c r="BX173" s="1375"/>
      <c r="BY173" s="1380"/>
      <c r="BZ173" s="1377"/>
      <c r="CA173" s="1377"/>
      <c r="CB173" s="1377"/>
      <c r="CC173" s="1377"/>
      <c r="CD173" s="1378"/>
    </row>
    <row r="174" spans="1:82" ht="16.5" customHeight="1">
      <c r="A174" s="1971"/>
      <c r="B174" s="1973"/>
      <c r="C174" s="1973"/>
      <c r="D174" s="157" t="s">
        <v>10</v>
      </c>
      <c r="E174" s="1383"/>
      <c r="F174" s="1375"/>
      <c r="G174" s="1384"/>
      <c r="H174" s="1385"/>
      <c r="I174" s="1385"/>
      <c r="J174" s="1385"/>
      <c r="K174" s="1385"/>
      <c r="L174" s="1385"/>
      <c r="M174" s="1385"/>
      <c r="N174" s="1385"/>
      <c r="O174" s="1385"/>
      <c r="P174" s="1385"/>
      <c r="Q174" s="1385"/>
      <c r="R174" s="1386"/>
      <c r="S174" s="1383"/>
      <c r="T174" s="1375"/>
      <c r="U174" s="1384"/>
      <c r="V174" s="1385"/>
      <c r="W174" s="1385"/>
      <c r="X174" s="1385"/>
      <c r="Y174" s="1385"/>
      <c r="Z174" s="1385"/>
      <c r="AA174" s="1385"/>
      <c r="AB174" s="1385"/>
      <c r="AC174" s="1385"/>
      <c r="AD174" s="1385"/>
      <c r="AE174" s="1385"/>
      <c r="AF174" s="1387"/>
      <c r="AH174" s="1379"/>
      <c r="AI174" s="1385"/>
      <c r="AJ174" s="1377"/>
      <c r="AK174" s="1385"/>
      <c r="AL174" s="1377"/>
      <c r="AM174" s="1386"/>
      <c r="AN174" s="1380"/>
      <c r="AO174" s="1385"/>
      <c r="AP174" s="1377"/>
      <c r="AQ174" s="1385"/>
      <c r="AR174" s="1377"/>
      <c r="AS174" s="1386"/>
      <c r="AT174" s="1380"/>
      <c r="AU174" s="1385"/>
      <c r="AV174" s="1377"/>
      <c r="AW174" s="1385"/>
      <c r="AX174" s="1377"/>
      <c r="AY174" s="1386"/>
      <c r="AZ174" s="1380"/>
      <c r="BA174" s="1385"/>
      <c r="BB174" s="1377"/>
      <c r="BC174" s="1385"/>
      <c r="BD174" s="1377"/>
      <c r="BE174" s="1387"/>
      <c r="BG174" s="1379"/>
      <c r="BH174" s="1385"/>
      <c r="BI174" s="1377"/>
      <c r="BJ174" s="1385"/>
      <c r="BK174" s="1377"/>
      <c r="BL174" s="1386"/>
      <c r="BM174" s="1380"/>
      <c r="BN174" s="1385"/>
      <c r="BO174" s="1377"/>
      <c r="BP174" s="1385"/>
      <c r="BQ174" s="1377"/>
      <c r="BR174" s="1386"/>
      <c r="BS174" s="1380"/>
      <c r="BT174" s="1385"/>
      <c r="BU174" s="1377"/>
      <c r="BV174" s="1385"/>
      <c r="BW174" s="1377"/>
      <c r="BX174" s="1386"/>
      <c r="BY174" s="1380"/>
      <c r="BZ174" s="1385"/>
      <c r="CA174" s="1377"/>
      <c r="CB174" s="1385"/>
      <c r="CC174" s="1377"/>
      <c r="CD174" s="1387"/>
    </row>
    <row r="175" spans="1:82" ht="16.5" customHeight="1">
      <c r="A175" s="1971"/>
      <c r="B175" s="1973"/>
      <c r="C175" s="1973"/>
      <c r="D175" s="159" t="s">
        <v>417</v>
      </c>
      <c r="E175" s="1383"/>
      <c r="F175" s="1375"/>
      <c r="G175" s="1384"/>
      <c r="H175" s="1385"/>
      <c r="I175" s="1385"/>
      <c r="J175" s="1385"/>
      <c r="K175" s="1385"/>
      <c r="L175" s="1385"/>
      <c r="M175" s="1385"/>
      <c r="N175" s="1385"/>
      <c r="O175" s="1385"/>
      <c r="P175" s="1385"/>
      <c r="Q175" s="1385"/>
      <c r="R175" s="1386"/>
      <c r="S175" s="1383"/>
      <c r="T175" s="1375"/>
      <c r="U175" s="1384"/>
      <c r="V175" s="1385"/>
      <c r="W175" s="1385"/>
      <c r="X175" s="1385"/>
      <c r="Y175" s="1385"/>
      <c r="Z175" s="1385"/>
      <c r="AA175" s="1385"/>
      <c r="AB175" s="1385"/>
      <c r="AC175" s="1385"/>
      <c r="AD175" s="1385"/>
      <c r="AE175" s="1385"/>
      <c r="AF175" s="1387"/>
      <c r="AH175" s="1379"/>
      <c r="AI175" s="1385"/>
      <c r="AJ175" s="1377"/>
      <c r="AK175" s="1385"/>
      <c r="AL175" s="1377"/>
      <c r="AM175" s="1386"/>
      <c r="AN175" s="1380"/>
      <c r="AO175" s="1385"/>
      <c r="AP175" s="1377"/>
      <c r="AQ175" s="1385"/>
      <c r="AR175" s="1377"/>
      <c r="AS175" s="1386"/>
      <c r="AT175" s="1380"/>
      <c r="AU175" s="1385"/>
      <c r="AV175" s="1377"/>
      <c r="AW175" s="1385"/>
      <c r="AX175" s="1377"/>
      <c r="AY175" s="1386"/>
      <c r="AZ175" s="1380"/>
      <c r="BA175" s="1385"/>
      <c r="BB175" s="1377"/>
      <c r="BC175" s="1385"/>
      <c r="BD175" s="1377"/>
      <c r="BE175" s="1387"/>
      <c r="BG175" s="1379"/>
      <c r="BH175" s="1385"/>
      <c r="BI175" s="1377"/>
      <c r="BJ175" s="1385"/>
      <c r="BK175" s="1377"/>
      <c r="BL175" s="1386"/>
      <c r="BM175" s="1380"/>
      <c r="BN175" s="1385"/>
      <c r="BO175" s="1377"/>
      <c r="BP175" s="1385"/>
      <c r="BQ175" s="1377"/>
      <c r="BR175" s="1386"/>
      <c r="BS175" s="1380"/>
      <c r="BT175" s="1385"/>
      <c r="BU175" s="1377"/>
      <c r="BV175" s="1385"/>
      <c r="BW175" s="1377"/>
      <c r="BX175" s="1386"/>
      <c r="BY175" s="1380"/>
      <c r="BZ175" s="1385"/>
      <c r="CA175" s="1377"/>
      <c r="CB175" s="1385"/>
      <c r="CC175" s="1377"/>
      <c r="CD175" s="1387"/>
    </row>
    <row r="176" spans="1:82" ht="16.5" customHeight="1">
      <c r="A176" s="1971"/>
      <c r="B176" s="1973"/>
      <c r="C176" s="1973"/>
      <c r="D176" s="160" t="s">
        <v>418</v>
      </c>
      <c r="E176" s="668"/>
      <c r="F176" s="1375"/>
      <c r="G176" s="1376"/>
      <c r="H176" s="1377"/>
      <c r="I176" s="1377"/>
      <c r="J176" s="1377"/>
      <c r="K176" s="1377"/>
      <c r="L176" s="1377"/>
      <c r="M176" s="1377"/>
      <c r="N176" s="1377"/>
      <c r="O176" s="1377"/>
      <c r="P176" s="1377"/>
      <c r="Q176" s="1377"/>
      <c r="R176" s="1375"/>
      <c r="S176" s="668"/>
      <c r="T176" s="1375"/>
      <c r="U176" s="1376"/>
      <c r="V176" s="1377"/>
      <c r="W176" s="1377"/>
      <c r="X176" s="1377"/>
      <c r="Y176" s="1377"/>
      <c r="Z176" s="1377"/>
      <c r="AA176" s="1377"/>
      <c r="AB176" s="1377"/>
      <c r="AC176" s="1377"/>
      <c r="AD176" s="1377"/>
      <c r="AE176" s="1377"/>
      <c r="AF176" s="1378"/>
      <c r="AH176" s="1379"/>
      <c r="AI176" s="1377"/>
      <c r="AJ176" s="1377"/>
      <c r="AK176" s="1377"/>
      <c r="AL176" s="1377"/>
      <c r="AM176" s="1375"/>
      <c r="AN176" s="1380"/>
      <c r="AO176" s="1377"/>
      <c r="AP176" s="1377"/>
      <c r="AQ176" s="1377"/>
      <c r="AR176" s="1377"/>
      <c r="AS176" s="1375"/>
      <c r="AT176" s="1380"/>
      <c r="AU176" s="1377"/>
      <c r="AV176" s="1377"/>
      <c r="AW176" s="1377"/>
      <c r="AX176" s="1377"/>
      <c r="AY176" s="1375"/>
      <c r="AZ176" s="1380"/>
      <c r="BA176" s="1377"/>
      <c r="BB176" s="1377"/>
      <c r="BC176" s="1377"/>
      <c r="BD176" s="1377"/>
      <c r="BE176" s="1378"/>
      <c r="BG176" s="1379"/>
      <c r="BH176" s="1377"/>
      <c r="BI176" s="1377"/>
      <c r="BJ176" s="1377"/>
      <c r="BK176" s="1377"/>
      <c r="BL176" s="1375"/>
      <c r="BM176" s="1380"/>
      <c r="BN176" s="1377"/>
      <c r="BO176" s="1377"/>
      <c r="BP176" s="1377"/>
      <c r="BQ176" s="1377"/>
      <c r="BR176" s="1375"/>
      <c r="BS176" s="1380"/>
      <c r="BT176" s="1377"/>
      <c r="BU176" s="1377"/>
      <c r="BV176" s="1377"/>
      <c r="BW176" s="1377"/>
      <c r="BX176" s="1375"/>
      <c r="BY176" s="1380"/>
      <c r="BZ176" s="1377"/>
      <c r="CA176" s="1377"/>
      <c r="CB176" s="1377"/>
      <c r="CC176" s="1377"/>
      <c r="CD176" s="1378"/>
    </row>
    <row r="177" spans="1:82" ht="16.5" customHeight="1">
      <c r="A177" s="1971"/>
      <c r="B177" s="1973"/>
      <c r="C177" s="1973"/>
      <c r="D177" s="160" t="s">
        <v>419</v>
      </c>
      <c r="E177" s="668"/>
      <c r="F177" s="1375"/>
      <c r="G177" s="1376"/>
      <c r="H177" s="1377"/>
      <c r="I177" s="1377"/>
      <c r="J177" s="1377"/>
      <c r="K177" s="1377"/>
      <c r="L177" s="1377"/>
      <c r="M177" s="1377"/>
      <c r="N177" s="1377"/>
      <c r="O177" s="1377"/>
      <c r="P177" s="1377"/>
      <c r="Q177" s="1377"/>
      <c r="R177" s="1375"/>
      <c r="S177" s="668"/>
      <c r="T177" s="1375"/>
      <c r="U177" s="1376"/>
      <c r="V177" s="1377"/>
      <c r="W177" s="1377"/>
      <c r="X177" s="1377"/>
      <c r="Y177" s="1377"/>
      <c r="Z177" s="1377"/>
      <c r="AA177" s="1377"/>
      <c r="AB177" s="1377"/>
      <c r="AC177" s="1377"/>
      <c r="AD177" s="1377"/>
      <c r="AE177" s="1377"/>
      <c r="AF177" s="1378"/>
      <c r="AH177" s="1379"/>
      <c r="AI177" s="1377"/>
      <c r="AJ177" s="1377"/>
      <c r="AK177" s="1377"/>
      <c r="AL177" s="1377"/>
      <c r="AM177" s="1375"/>
      <c r="AN177" s="1380"/>
      <c r="AO177" s="1377"/>
      <c r="AP177" s="1377"/>
      <c r="AQ177" s="1377"/>
      <c r="AR177" s="1377"/>
      <c r="AS177" s="1375"/>
      <c r="AT177" s="1380"/>
      <c r="AU177" s="1377"/>
      <c r="AV177" s="1377"/>
      <c r="AW177" s="1377"/>
      <c r="AX177" s="1377"/>
      <c r="AY177" s="1375"/>
      <c r="AZ177" s="1380"/>
      <c r="BA177" s="1377"/>
      <c r="BB177" s="1377"/>
      <c r="BC177" s="1377"/>
      <c r="BD177" s="1377"/>
      <c r="BE177" s="1378"/>
      <c r="BG177" s="1379"/>
      <c r="BH177" s="1377"/>
      <c r="BI177" s="1377"/>
      <c r="BJ177" s="1377"/>
      <c r="BK177" s="1377"/>
      <c r="BL177" s="1375"/>
      <c r="BM177" s="1380"/>
      <c r="BN177" s="1377"/>
      <c r="BO177" s="1377"/>
      <c r="BP177" s="1377"/>
      <c r="BQ177" s="1377"/>
      <c r="BR177" s="1375"/>
      <c r="BS177" s="1380"/>
      <c r="BT177" s="1377"/>
      <c r="BU177" s="1377"/>
      <c r="BV177" s="1377"/>
      <c r="BW177" s="1377"/>
      <c r="BX177" s="1375"/>
      <c r="BY177" s="1380"/>
      <c r="BZ177" s="1377"/>
      <c r="CA177" s="1377"/>
      <c r="CB177" s="1377"/>
      <c r="CC177" s="1377"/>
      <c r="CD177" s="1378"/>
    </row>
    <row r="178" spans="1:82" ht="16.5" customHeight="1">
      <c r="A178" s="1971"/>
      <c r="B178" s="1973"/>
      <c r="C178" s="1973"/>
      <c r="D178" s="159" t="s">
        <v>420</v>
      </c>
      <c r="E178" s="650"/>
      <c r="F178" s="1375"/>
      <c r="G178" s="1376"/>
      <c r="H178" s="1377"/>
      <c r="I178" s="1377"/>
      <c r="J178" s="1377"/>
      <c r="K178" s="1377"/>
      <c r="L178" s="1377"/>
      <c r="M178" s="1377"/>
      <c r="N178" s="1377"/>
      <c r="O178" s="1377"/>
      <c r="P178" s="1377"/>
      <c r="Q178" s="1377"/>
      <c r="R178" s="1375"/>
      <c r="S178" s="650"/>
      <c r="T178" s="1375"/>
      <c r="U178" s="1376"/>
      <c r="V178" s="1377"/>
      <c r="W178" s="1377"/>
      <c r="X178" s="1377"/>
      <c r="Y178" s="1377"/>
      <c r="Z178" s="1377"/>
      <c r="AA178" s="1377"/>
      <c r="AB178" s="1377"/>
      <c r="AC178" s="1377"/>
      <c r="AD178" s="1377"/>
      <c r="AE178" s="1377"/>
      <c r="AF178" s="1378"/>
      <c r="AH178" s="1379"/>
      <c r="AI178" s="1377"/>
      <c r="AJ178" s="1377"/>
      <c r="AK178" s="1377"/>
      <c r="AL178" s="1377"/>
      <c r="AM178" s="1375"/>
      <c r="AN178" s="1380"/>
      <c r="AO178" s="1377"/>
      <c r="AP178" s="1377"/>
      <c r="AQ178" s="1377"/>
      <c r="AR178" s="1377"/>
      <c r="AS178" s="1375"/>
      <c r="AT178" s="1380"/>
      <c r="AU178" s="1377"/>
      <c r="AV178" s="1377"/>
      <c r="AW178" s="1377"/>
      <c r="AX178" s="1377"/>
      <c r="AY178" s="1375"/>
      <c r="AZ178" s="1380"/>
      <c r="BA178" s="1377"/>
      <c r="BB178" s="1377"/>
      <c r="BC178" s="1377"/>
      <c r="BD178" s="1377"/>
      <c r="BE178" s="1378"/>
      <c r="BG178" s="1379"/>
      <c r="BH178" s="1377"/>
      <c r="BI178" s="1377"/>
      <c r="BJ178" s="1377"/>
      <c r="BK178" s="1377"/>
      <c r="BL178" s="1375"/>
      <c r="BM178" s="1380"/>
      <c r="BN178" s="1377"/>
      <c r="BO178" s="1377"/>
      <c r="BP178" s="1377"/>
      <c r="BQ178" s="1377"/>
      <c r="BR178" s="1375"/>
      <c r="BS178" s="1380"/>
      <c r="BT178" s="1377"/>
      <c r="BU178" s="1377"/>
      <c r="BV178" s="1377"/>
      <c r="BW178" s="1377"/>
      <c r="BX178" s="1375"/>
      <c r="BY178" s="1380"/>
      <c r="BZ178" s="1377"/>
      <c r="CA178" s="1377"/>
      <c r="CB178" s="1377"/>
      <c r="CC178" s="1377"/>
      <c r="CD178" s="1378"/>
    </row>
    <row r="179" spans="1:82" ht="16.5" customHeight="1">
      <c r="A179" s="1971"/>
      <c r="B179" s="1973"/>
      <c r="C179" s="1973"/>
      <c r="D179" s="159" t="s">
        <v>421</v>
      </c>
      <c r="E179" s="1383"/>
      <c r="F179" s="1375"/>
      <c r="G179" s="1384"/>
      <c r="H179" s="1385"/>
      <c r="I179" s="1385"/>
      <c r="J179" s="1385"/>
      <c r="K179" s="1385"/>
      <c r="L179" s="1385"/>
      <c r="M179" s="1385"/>
      <c r="N179" s="1385"/>
      <c r="O179" s="1385"/>
      <c r="P179" s="1385"/>
      <c r="Q179" s="1385"/>
      <c r="R179" s="1386"/>
      <c r="S179" s="1383"/>
      <c r="T179" s="1375"/>
      <c r="U179" s="1384"/>
      <c r="V179" s="1385"/>
      <c r="W179" s="1385"/>
      <c r="X179" s="1385"/>
      <c r="Y179" s="1385"/>
      <c r="Z179" s="1385"/>
      <c r="AA179" s="1385"/>
      <c r="AB179" s="1385"/>
      <c r="AC179" s="1385"/>
      <c r="AD179" s="1385"/>
      <c r="AE179" s="1385"/>
      <c r="AF179" s="1387"/>
      <c r="AH179" s="1379"/>
      <c r="AI179" s="1385"/>
      <c r="AJ179" s="1377"/>
      <c r="AK179" s="1385"/>
      <c r="AL179" s="1377"/>
      <c r="AM179" s="1386"/>
      <c r="AN179" s="1380"/>
      <c r="AO179" s="1385"/>
      <c r="AP179" s="1377"/>
      <c r="AQ179" s="1385"/>
      <c r="AR179" s="1377"/>
      <c r="AS179" s="1386"/>
      <c r="AT179" s="1380"/>
      <c r="AU179" s="1385"/>
      <c r="AV179" s="1377"/>
      <c r="AW179" s="1385"/>
      <c r="AX179" s="1377"/>
      <c r="AY179" s="1386"/>
      <c r="AZ179" s="1380"/>
      <c r="BA179" s="1385"/>
      <c r="BB179" s="1377"/>
      <c r="BC179" s="1385"/>
      <c r="BD179" s="1377"/>
      <c r="BE179" s="1387"/>
      <c r="BG179" s="1379"/>
      <c r="BH179" s="1385"/>
      <c r="BI179" s="1377"/>
      <c r="BJ179" s="1385"/>
      <c r="BK179" s="1377"/>
      <c r="BL179" s="1386"/>
      <c r="BM179" s="1380"/>
      <c r="BN179" s="1385"/>
      <c r="BO179" s="1377"/>
      <c r="BP179" s="1385"/>
      <c r="BQ179" s="1377"/>
      <c r="BR179" s="1386"/>
      <c r="BS179" s="1380"/>
      <c r="BT179" s="1385"/>
      <c r="BU179" s="1377"/>
      <c r="BV179" s="1385"/>
      <c r="BW179" s="1377"/>
      <c r="BX179" s="1386"/>
      <c r="BY179" s="1380"/>
      <c r="BZ179" s="1385"/>
      <c r="CA179" s="1377"/>
      <c r="CB179" s="1385"/>
      <c r="CC179" s="1377"/>
      <c r="CD179" s="1387"/>
    </row>
    <row r="180" spans="1:82" ht="16.5" customHeight="1">
      <c r="A180" s="1971"/>
      <c r="B180" s="1973"/>
      <c r="C180" s="1973"/>
      <c r="D180" s="160" t="s">
        <v>422</v>
      </c>
      <c r="E180" s="650"/>
      <c r="F180" s="1375"/>
      <c r="G180" s="1376"/>
      <c r="H180" s="1377"/>
      <c r="I180" s="1377"/>
      <c r="J180" s="1377"/>
      <c r="K180" s="1377"/>
      <c r="L180" s="1377"/>
      <c r="M180" s="1377"/>
      <c r="N180" s="1377"/>
      <c r="O180" s="1377"/>
      <c r="P180" s="1377"/>
      <c r="Q180" s="1377"/>
      <c r="R180" s="1375"/>
      <c r="S180" s="650"/>
      <c r="T180" s="1375"/>
      <c r="U180" s="1376"/>
      <c r="V180" s="1377"/>
      <c r="W180" s="1377"/>
      <c r="X180" s="1377"/>
      <c r="Y180" s="1377"/>
      <c r="Z180" s="1377"/>
      <c r="AA180" s="1377"/>
      <c r="AB180" s="1377"/>
      <c r="AC180" s="1377"/>
      <c r="AD180" s="1377"/>
      <c r="AE180" s="1377"/>
      <c r="AF180" s="1378"/>
      <c r="AH180" s="1379"/>
      <c r="AI180" s="1377"/>
      <c r="AJ180" s="1377"/>
      <c r="AK180" s="1377"/>
      <c r="AL180" s="1377"/>
      <c r="AM180" s="1375"/>
      <c r="AN180" s="1380"/>
      <c r="AO180" s="1377"/>
      <c r="AP180" s="1377"/>
      <c r="AQ180" s="1377"/>
      <c r="AR180" s="1377"/>
      <c r="AS180" s="1375"/>
      <c r="AT180" s="1380"/>
      <c r="AU180" s="1377"/>
      <c r="AV180" s="1377"/>
      <c r="AW180" s="1377"/>
      <c r="AX180" s="1377"/>
      <c r="AY180" s="1375"/>
      <c r="AZ180" s="1380"/>
      <c r="BA180" s="1377"/>
      <c r="BB180" s="1377"/>
      <c r="BC180" s="1377"/>
      <c r="BD180" s="1377"/>
      <c r="BE180" s="1378"/>
      <c r="BG180" s="1379"/>
      <c r="BH180" s="1377"/>
      <c r="BI180" s="1377"/>
      <c r="BJ180" s="1377"/>
      <c r="BK180" s="1377"/>
      <c r="BL180" s="1375"/>
      <c r="BM180" s="1380"/>
      <c r="BN180" s="1377"/>
      <c r="BO180" s="1377"/>
      <c r="BP180" s="1377"/>
      <c r="BQ180" s="1377"/>
      <c r="BR180" s="1375"/>
      <c r="BS180" s="1380"/>
      <c r="BT180" s="1377"/>
      <c r="BU180" s="1377"/>
      <c r="BV180" s="1377"/>
      <c r="BW180" s="1377"/>
      <c r="BX180" s="1375"/>
      <c r="BY180" s="1380"/>
      <c r="BZ180" s="1377"/>
      <c r="CA180" s="1377"/>
      <c r="CB180" s="1377"/>
      <c r="CC180" s="1377"/>
      <c r="CD180" s="1378"/>
    </row>
    <row r="181" spans="1:82" ht="16.5" customHeight="1">
      <c r="A181" s="1971"/>
      <c r="B181" s="1973"/>
      <c r="C181" s="1973"/>
      <c r="D181" s="160" t="s">
        <v>423</v>
      </c>
      <c r="E181" s="650"/>
      <c r="F181" s="1375"/>
      <c r="G181" s="1376"/>
      <c r="H181" s="1377"/>
      <c r="I181" s="1377"/>
      <c r="J181" s="1377"/>
      <c r="K181" s="1377"/>
      <c r="L181" s="1377"/>
      <c r="M181" s="1377"/>
      <c r="N181" s="1377"/>
      <c r="O181" s="1377"/>
      <c r="P181" s="1377"/>
      <c r="Q181" s="1377"/>
      <c r="R181" s="1375"/>
      <c r="S181" s="650"/>
      <c r="T181" s="1375"/>
      <c r="U181" s="1376"/>
      <c r="V181" s="1377"/>
      <c r="W181" s="1377"/>
      <c r="X181" s="1377"/>
      <c r="Y181" s="1377"/>
      <c r="Z181" s="1377"/>
      <c r="AA181" s="1377"/>
      <c r="AB181" s="1377"/>
      <c r="AC181" s="1377"/>
      <c r="AD181" s="1377"/>
      <c r="AE181" s="1377"/>
      <c r="AF181" s="1378"/>
      <c r="AH181" s="1379"/>
      <c r="AI181" s="1377"/>
      <c r="AJ181" s="1377"/>
      <c r="AK181" s="1377"/>
      <c r="AL181" s="1377"/>
      <c r="AM181" s="1375"/>
      <c r="AN181" s="1380"/>
      <c r="AO181" s="1377"/>
      <c r="AP181" s="1377"/>
      <c r="AQ181" s="1377"/>
      <c r="AR181" s="1377"/>
      <c r="AS181" s="1375"/>
      <c r="AT181" s="1380"/>
      <c r="AU181" s="1377"/>
      <c r="AV181" s="1377"/>
      <c r="AW181" s="1377"/>
      <c r="AX181" s="1377"/>
      <c r="AY181" s="1375"/>
      <c r="AZ181" s="1380"/>
      <c r="BA181" s="1377"/>
      <c r="BB181" s="1377"/>
      <c r="BC181" s="1377"/>
      <c r="BD181" s="1377"/>
      <c r="BE181" s="1378"/>
      <c r="BG181" s="1379"/>
      <c r="BH181" s="1377"/>
      <c r="BI181" s="1377"/>
      <c r="BJ181" s="1377"/>
      <c r="BK181" s="1377"/>
      <c r="BL181" s="1375"/>
      <c r="BM181" s="1380"/>
      <c r="BN181" s="1377"/>
      <c r="BO181" s="1377"/>
      <c r="BP181" s="1377"/>
      <c r="BQ181" s="1377"/>
      <c r="BR181" s="1375"/>
      <c r="BS181" s="1380"/>
      <c r="BT181" s="1377"/>
      <c r="BU181" s="1377"/>
      <c r="BV181" s="1377"/>
      <c r="BW181" s="1377"/>
      <c r="BX181" s="1375"/>
      <c r="BY181" s="1380"/>
      <c r="BZ181" s="1377"/>
      <c r="CA181" s="1377"/>
      <c r="CB181" s="1377"/>
      <c r="CC181" s="1377"/>
      <c r="CD181" s="1378"/>
    </row>
    <row r="182" spans="1:82" ht="16.5" customHeight="1">
      <c r="A182" s="1971"/>
      <c r="B182" s="1973"/>
      <c r="C182" s="1973"/>
      <c r="D182" s="157" t="s">
        <v>322</v>
      </c>
      <c r="E182" s="650"/>
      <c r="F182" s="1375"/>
      <c r="G182" s="1376"/>
      <c r="H182" s="1377"/>
      <c r="I182" s="1377"/>
      <c r="J182" s="1377"/>
      <c r="K182" s="1377"/>
      <c r="L182" s="1377"/>
      <c r="M182" s="1377"/>
      <c r="N182" s="1377"/>
      <c r="O182" s="1377"/>
      <c r="P182" s="1377"/>
      <c r="Q182" s="1377"/>
      <c r="R182" s="1375"/>
      <c r="S182" s="650"/>
      <c r="T182" s="1375"/>
      <c r="U182" s="1376"/>
      <c r="V182" s="1377"/>
      <c r="W182" s="1377"/>
      <c r="X182" s="1377"/>
      <c r="Y182" s="1377"/>
      <c r="Z182" s="1377"/>
      <c r="AA182" s="1377"/>
      <c r="AB182" s="1377"/>
      <c r="AC182" s="1377"/>
      <c r="AD182" s="1377"/>
      <c r="AE182" s="1377"/>
      <c r="AF182" s="1378"/>
      <c r="AH182" s="1379"/>
      <c r="AI182" s="1377"/>
      <c r="AJ182" s="1377"/>
      <c r="AK182" s="1377"/>
      <c r="AL182" s="1377"/>
      <c r="AM182" s="1375"/>
      <c r="AN182" s="1380"/>
      <c r="AO182" s="1377"/>
      <c r="AP182" s="1377"/>
      <c r="AQ182" s="1377"/>
      <c r="AR182" s="1377"/>
      <c r="AS182" s="1375"/>
      <c r="AT182" s="1380"/>
      <c r="AU182" s="1377"/>
      <c r="AV182" s="1377"/>
      <c r="AW182" s="1377"/>
      <c r="AX182" s="1377"/>
      <c r="AY182" s="1375"/>
      <c r="AZ182" s="1380"/>
      <c r="BA182" s="1377"/>
      <c r="BB182" s="1377"/>
      <c r="BC182" s="1377"/>
      <c r="BD182" s="1377"/>
      <c r="BE182" s="1378"/>
      <c r="BG182" s="1379"/>
      <c r="BH182" s="1377"/>
      <c r="BI182" s="1377"/>
      <c r="BJ182" s="1377"/>
      <c r="BK182" s="1377"/>
      <c r="BL182" s="1375"/>
      <c r="BM182" s="1380"/>
      <c r="BN182" s="1377"/>
      <c r="BO182" s="1377"/>
      <c r="BP182" s="1377"/>
      <c r="BQ182" s="1377"/>
      <c r="BR182" s="1375"/>
      <c r="BS182" s="1380"/>
      <c r="BT182" s="1377"/>
      <c r="BU182" s="1377"/>
      <c r="BV182" s="1377"/>
      <c r="BW182" s="1377"/>
      <c r="BX182" s="1375"/>
      <c r="BY182" s="1380"/>
      <c r="BZ182" s="1377"/>
      <c r="CA182" s="1377"/>
      <c r="CB182" s="1377"/>
      <c r="CC182" s="1377"/>
      <c r="CD182" s="1378"/>
    </row>
    <row r="183" spans="1:82" ht="16.5" customHeight="1" thickBot="1">
      <c r="A183" s="1971"/>
      <c r="B183" s="1974"/>
      <c r="C183" s="1974"/>
      <c r="D183" s="161" t="s">
        <v>424</v>
      </c>
      <c r="E183" s="1388"/>
      <c r="F183" s="1389"/>
      <c r="G183" s="1390"/>
      <c r="H183" s="1391"/>
      <c r="I183" s="1391"/>
      <c r="J183" s="1391"/>
      <c r="K183" s="1391"/>
      <c r="L183" s="1391"/>
      <c r="M183" s="1391"/>
      <c r="N183" s="1391"/>
      <c r="O183" s="1391"/>
      <c r="P183" s="1391"/>
      <c r="Q183" s="1391"/>
      <c r="R183" s="1389"/>
      <c r="S183" s="1388"/>
      <c r="T183" s="1389"/>
      <c r="U183" s="1390"/>
      <c r="V183" s="1391"/>
      <c r="W183" s="1391"/>
      <c r="X183" s="1391"/>
      <c r="Y183" s="1391"/>
      <c r="Z183" s="1391"/>
      <c r="AA183" s="1391"/>
      <c r="AB183" s="1391"/>
      <c r="AC183" s="1391"/>
      <c r="AD183" s="1391"/>
      <c r="AE183" s="1391"/>
      <c r="AF183" s="1392"/>
      <c r="AH183" s="1393"/>
      <c r="AI183" s="1391"/>
      <c r="AJ183" s="1391"/>
      <c r="AK183" s="1391"/>
      <c r="AL183" s="1391"/>
      <c r="AM183" s="1389"/>
      <c r="AN183" s="1394"/>
      <c r="AO183" s="1391"/>
      <c r="AP183" s="1391"/>
      <c r="AQ183" s="1391"/>
      <c r="AR183" s="1391"/>
      <c r="AS183" s="1389"/>
      <c r="AT183" s="1394"/>
      <c r="AU183" s="1391"/>
      <c r="AV183" s="1391"/>
      <c r="AW183" s="1391"/>
      <c r="AX183" s="1391"/>
      <c r="AY183" s="1389"/>
      <c r="AZ183" s="1394"/>
      <c r="BA183" s="1391"/>
      <c r="BB183" s="1391"/>
      <c r="BC183" s="1391"/>
      <c r="BD183" s="1391"/>
      <c r="BE183" s="1392"/>
      <c r="BG183" s="1393"/>
      <c r="BH183" s="1391"/>
      <c r="BI183" s="1391"/>
      <c r="BJ183" s="1391"/>
      <c r="BK183" s="1391"/>
      <c r="BL183" s="1389"/>
      <c r="BM183" s="1394"/>
      <c r="BN183" s="1391"/>
      <c r="BO183" s="1391"/>
      <c r="BP183" s="1391"/>
      <c r="BQ183" s="1391"/>
      <c r="BR183" s="1389"/>
      <c r="BS183" s="1394"/>
      <c r="BT183" s="1391"/>
      <c r="BU183" s="1391"/>
      <c r="BV183" s="1391"/>
      <c r="BW183" s="1391"/>
      <c r="BX183" s="1389"/>
      <c r="BY183" s="1394"/>
      <c r="BZ183" s="1391"/>
      <c r="CA183" s="1391"/>
      <c r="CB183" s="1391"/>
      <c r="CC183" s="1391"/>
      <c r="CD183" s="1392"/>
    </row>
    <row r="184" spans="1:82" ht="18" customHeight="1">
      <c r="A184" s="1971"/>
      <c r="B184" s="1978" t="s">
        <v>516</v>
      </c>
      <c r="C184" s="1979"/>
      <c r="D184" s="163" t="s">
        <v>517</v>
      </c>
      <c r="E184" s="1395"/>
      <c r="F184" s="1375"/>
      <c r="G184" s="1384"/>
      <c r="H184" s="1385"/>
      <c r="I184" s="1385"/>
      <c r="J184" s="1385"/>
      <c r="K184" s="1385"/>
      <c r="L184" s="1385"/>
      <c r="M184" s="1385"/>
      <c r="N184" s="1385"/>
      <c r="O184" s="1385"/>
      <c r="P184" s="1385"/>
      <c r="Q184" s="1385"/>
      <c r="R184" s="1386"/>
      <c r="S184" s="1395"/>
      <c r="T184" s="1375"/>
      <c r="U184" s="1384"/>
      <c r="V184" s="1385"/>
      <c r="W184" s="1385"/>
      <c r="X184" s="1385"/>
      <c r="Y184" s="1385"/>
      <c r="Z184" s="1385"/>
      <c r="AA184" s="1385"/>
      <c r="AB184" s="1385"/>
      <c r="AC184" s="1385"/>
      <c r="AD184" s="1385"/>
      <c r="AE184" s="1385"/>
      <c r="AF184" s="1387"/>
      <c r="AH184" s="1379"/>
      <c r="AI184" s="1385"/>
      <c r="AJ184" s="1377"/>
      <c r="AK184" s="1385"/>
      <c r="AL184" s="1377"/>
      <c r="AM184" s="1386"/>
      <c r="AN184" s="1380"/>
      <c r="AO184" s="1385"/>
      <c r="AP184" s="1377"/>
      <c r="AQ184" s="1385"/>
      <c r="AR184" s="1377"/>
      <c r="AS184" s="1386"/>
      <c r="AT184" s="1380"/>
      <c r="AU184" s="1385"/>
      <c r="AV184" s="1377"/>
      <c r="AW184" s="1385"/>
      <c r="AX184" s="1377"/>
      <c r="AY184" s="1386"/>
      <c r="AZ184" s="1380"/>
      <c r="BA184" s="1385"/>
      <c r="BB184" s="1377"/>
      <c r="BC184" s="1385"/>
      <c r="BD184" s="1377"/>
      <c r="BE184" s="1387"/>
      <c r="BG184" s="1379"/>
      <c r="BH184" s="1385"/>
      <c r="BI184" s="1377"/>
      <c r="BJ184" s="1385"/>
      <c r="BK184" s="1377"/>
      <c r="BL184" s="1386"/>
      <c r="BM184" s="1380"/>
      <c r="BN184" s="1385"/>
      <c r="BO184" s="1377"/>
      <c r="BP184" s="1385"/>
      <c r="BQ184" s="1377"/>
      <c r="BR184" s="1386"/>
      <c r="BS184" s="1380"/>
      <c r="BT184" s="1385"/>
      <c r="BU184" s="1377"/>
      <c r="BV184" s="1385"/>
      <c r="BW184" s="1377"/>
      <c r="BX184" s="1386"/>
      <c r="BY184" s="1380"/>
      <c r="BZ184" s="1385"/>
      <c r="CA184" s="1377"/>
      <c r="CB184" s="1385"/>
      <c r="CC184" s="1377"/>
      <c r="CD184" s="1387"/>
    </row>
    <row r="185" spans="1:82" ht="18" customHeight="1">
      <c r="A185" s="1971"/>
      <c r="B185" s="1980"/>
      <c r="C185" s="1981"/>
      <c r="D185" s="1396" t="s">
        <v>518</v>
      </c>
      <c r="E185" s="1380"/>
      <c r="F185" s="1375"/>
      <c r="G185" s="1376"/>
      <c r="H185" s="1377"/>
      <c r="I185" s="1377"/>
      <c r="J185" s="1377"/>
      <c r="K185" s="1377"/>
      <c r="L185" s="1377"/>
      <c r="M185" s="1377"/>
      <c r="N185" s="1377"/>
      <c r="O185" s="1377"/>
      <c r="P185" s="1377"/>
      <c r="Q185" s="1377"/>
      <c r="R185" s="1375"/>
      <c r="S185" s="1380"/>
      <c r="T185" s="1375"/>
      <c r="U185" s="1376"/>
      <c r="V185" s="1377"/>
      <c r="W185" s="1377"/>
      <c r="X185" s="1377"/>
      <c r="Y185" s="1377"/>
      <c r="Z185" s="1377"/>
      <c r="AA185" s="1377"/>
      <c r="AB185" s="1377"/>
      <c r="AC185" s="1377"/>
      <c r="AD185" s="1377"/>
      <c r="AE185" s="1377"/>
      <c r="AF185" s="1378"/>
      <c r="AH185" s="1379"/>
      <c r="AI185" s="1377"/>
      <c r="AJ185" s="1377"/>
      <c r="AK185" s="1377"/>
      <c r="AL185" s="1377"/>
      <c r="AM185" s="1375"/>
      <c r="AN185" s="1380"/>
      <c r="AO185" s="1377"/>
      <c r="AP185" s="1377"/>
      <c r="AQ185" s="1377"/>
      <c r="AR185" s="1377"/>
      <c r="AS185" s="1375"/>
      <c r="AT185" s="1380"/>
      <c r="AU185" s="1377"/>
      <c r="AV185" s="1377"/>
      <c r="AW185" s="1377"/>
      <c r="AX185" s="1377"/>
      <c r="AY185" s="1375"/>
      <c r="AZ185" s="1380"/>
      <c r="BA185" s="1377"/>
      <c r="BB185" s="1377"/>
      <c r="BC185" s="1377"/>
      <c r="BD185" s="1377"/>
      <c r="BE185" s="1378"/>
      <c r="BG185" s="1379"/>
      <c r="BH185" s="1377"/>
      <c r="BI185" s="1377"/>
      <c r="BJ185" s="1377"/>
      <c r="BK185" s="1377"/>
      <c r="BL185" s="1375"/>
      <c r="BM185" s="1380"/>
      <c r="BN185" s="1377"/>
      <c r="BO185" s="1377"/>
      <c r="BP185" s="1377"/>
      <c r="BQ185" s="1377"/>
      <c r="BR185" s="1375"/>
      <c r="BS185" s="1380"/>
      <c r="BT185" s="1377"/>
      <c r="BU185" s="1377"/>
      <c r="BV185" s="1377"/>
      <c r="BW185" s="1377"/>
      <c r="BX185" s="1375"/>
      <c r="BY185" s="1380"/>
      <c r="BZ185" s="1377"/>
      <c r="CA185" s="1377"/>
      <c r="CB185" s="1377"/>
      <c r="CC185" s="1377"/>
      <c r="CD185" s="1378"/>
    </row>
    <row r="186" spans="1:82" ht="18" customHeight="1">
      <c r="A186" s="1971"/>
      <c r="B186" s="1980"/>
      <c r="C186" s="1981"/>
      <c r="D186" s="1396" t="s">
        <v>519</v>
      </c>
      <c r="E186" s="1380"/>
      <c r="F186" s="1375"/>
      <c r="G186" s="1376"/>
      <c r="H186" s="1377"/>
      <c r="I186" s="1377"/>
      <c r="J186" s="1377"/>
      <c r="K186" s="1377"/>
      <c r="L186" s="1377"/>
      <c r="M186" s="1377"/>
      <c r="N186" s="1377"/>
      <c r="O186" s="1377"/>
      <c r="P186" s="1377"/>
      <c r="Q186" s="1377"/>
      <c r="R186" s="1375"/>
      <c r="S186" s="1380"/>
      <c r="T186" s="1375"/>
      <c r="U186" s="1376"/>
      <c r="V186" s="1377"/>
      <c r="W186" s="1377"/>
      <c r="X186" s="1377"/>
      <c r="Y186" s="1377"/>
      <c r="Z186" s="1377"/>
      <c r="AA186" s="1377"/>
      <c r="AB186" s="1377"/>
      <c r="AC186" s="1377"/>
      <c r="AD186" s="1377"/>
      <c r="AE186" s="1377"/>
      <c r="AF186" s="1378"/>
      <c r="AH186" s="1379"/>
      <c r="AI186" s="1377"/>
      <c r="AJ186" s="1377"/>
      <c r="AK186" s="1377"/>
      <c r="AL186" s="1377"/>
      <c r="AM186" s="1375"/>
      <c r="AN186" s="1380"/>
      <c r="AO186" s="1377"/>
      <c r="AP186" s="1377"/>
      <c r="AQ186" s="1377"/>
      <c r="AR186" s="1377"/>
      <c r="AS186" s="1375"/>
      <c r="AT186" s="1380"/>
      <c r="AU186" s="1377"/>
      <c r="AV186" s="1377"/>
      <c r="AW186" s="1377"/>
      <c r="AX186" s="1377"/>
      <c r="AY186" s="1375"/>
      <c r="AZ186" s="1380"/>
      <c r="BA186" s="1377"/>
      <c r="BB186" s="1377"/>
      <c r="BC186" s="1377"/>
      <c r="BD186" s="1377"/>
      <c r="BE186" s="1378"/>
      <c r="BG186" s="1379"/>
      <c r="BH186" s="1377"/>
      <c r="BI186" s="1377"/>
      <c r="BJ186" s="1377"/>
      <c r="BK186" s="1377"/>
      <c r="BL186" s="1375"/>
      <c r="BM186" s="1380"/>
      <c r="BN186" s="1377"/>
      <c r="BO186" s="1377"/>
      <c r="BP186" s="1377"/>
      <c r="BQ186" s="1377"/>
      <c r="BR186" s="1375"/>
      <c r="BS186" s="1380"/>
      <c r="BT186" s="1377"/>
      <c r="BU186" s="1377"/>
      <c r="BV186" s="1377"/>
      <c r="BW186" s="1377"/>
      <c r="BX186" s="1375"/>
      <c r="BY186" s="1380"/>
      <c r="BZ186" s="1377"/>
      <c r="CA186" s="1377"/>
      <c r="CB186" s="1377"/>
      <c r="CC186" s="1377"/>
      <c r="CD186" s="1378"/>
    </row>
    <row r="187" spans="1:82" ht="18" customHeight="1">
      <c r="A187" s="1971"/>
      <c r="B187" s="1980"/>
      <c r="C187" s="1981"/>
      <c r="D187" s="1397" t="s">
        <v>520</v>
      </c>
      <c r="E187" s="1395"/>
      <c r="F187" s="1375"/>
      <c r="G187" s="1384"/>
      <c r="H187" s="1385"/>
      <c r="I187" s="1385"/>
      <c r="J187" s="1385"/>
      <c r="K187" s="1385"/>
      <c r="L187" s="1385"/>
      <c r="M187" s="1385"/>
      <c r="N187" s="1385"/>
      <c r="O187" s="1385"/>
      <c r="P187" s="1385"/>
      <c r="Q187" s="1385"/>
      <c r="R187" s="1386"/>
      <c r="S187" s="1395"/>
      <c r="T187" s="1375"/>
      <c r="U187" s="1384"/>
      <c r="V187" s="1385"/>
      <c r="W187" s="1385"/>
      <c r="X187" s="1385"/>
      <c r="Y187" s="1385"/>
      <c r="Z187" s="1385"/>
      <c r="AA187" s="1385"/>
      <c r="AB187" s="1385"/>
      <c r="AC187" s="1385"/>
      <c r="AD187" s="1385"/>
      <c r="AE187" s="1385"/>
      <c r="AF187" s="1387"/>
      <c r="AH187" s="1379"/>
      <c r="AI187" s="1385"/>
      <c r="AJ187" s="1377"/>
      <c r="AK187" s="1385"/>
      <c r="AL187" s="1377"/>
      <c r="AM187" s="1386"/>
      <c r="AN187" s="1380"/>
      <c r="AO187" s="1385"/>
      <c r="AP187" s="1377"/>
      <c r="AQ187" s="1385"/>
      <c r="AR187" s="1377"/>
      <c r="AS187" s="1386"/>
      <c r="AT187" s="1380"/>
      <c r="AU187" s="1385"/>
      <c r="AV187" s="1377"/>
      <c r="AW187" s="1385"/>
      <c r="AX187" s="1377"/>
      <c r="AY187" s="1386"/>
      <c r="AZ187" s="1380"/>
      <c r="BA187" s="1385"/>
      <c r="BB187" s="1377"/>
      <c r="BC187" s="1385"/>
      <c r="BD187" s="1377"/>
      <c r="BE187" s="1387"/>
      <c r="BG187" s="1379"/>
      <c r="BH187" s="1385"/>
      <c r="BI187" s="1377"/>
      <c r="BJ187" s="1385"/>
      <c r="BK187" s="1377"/>
      <c r="BL187" s="1386"/>
      <c r="BM187" s="1380"/>
      <c r="BN187" s="1385"/>
      <c r="BO187" s="1377"/>
      <c r="BP187" s="1385"/>
      <c r="BQ187" s="1377"/>
      <c r="BR187" s="1386"/>
      <c r="BS187" s="1380"/>
      <c r="BT187" s="1385"/>
      <c r="BU187" s="1377"/>
      <c r="BV187" s="1385"/>
      <c r="BW187" s="1377"/>
      <c r="BX187" s="1386"/>
      <c r="BY187" s="1380"/>
      <c r="BZ187" s="1385"/>
      <c r="CA187" s="1377"/>
      <c r="CB187" s="1385"/>
      <c r="CC187" s="1377"/>
      <c r="CD187" s="1387"/>
    </row>
    <row r="188" spans="1:82" ht="18" customHeight="1">
      <c r="A188" s="1971"/>
      <c r="B188" s="1980"/>
      <c r="C188" s="1981"/>
      <c r="D188" s="1396" t="s">
        <v>518</v>
      </c>
      <c r="E188" s="1380"/>
      <c r="F188" s="1375"/>
      <c r="G188" s="1376"/>
      <c r="H188" s="1377"/>
      <c r="I188" s="1377"/>
      <c r="J188" s="1377"/>
      <c r="K188" s="1377"/>
      <c r="L188" s="1377"/>
      <c r="M188" s="1377"/>
      <c r="N188" s="1377"/>
      <c r="O188" s="1377"/>
      <c r="P188" s="1377"/>
      <c r="Q188" s="1377"/>
      <c r="R188" s="1375"/>
      <c r="S188" s="1380"/>
      <c r="T188" s="1375"/>
      <c r="U188" s="1376"/>
      <c r="V188" s="1377"/>
      <c r="W188" s="1377"/>
      <c r="X188" s="1377"/>
      <c r="Y188" s="1377"/>
      <c r="Z188" s="1377"/>
      <c r="AA188" s="1377"/>
      <c r="AB188" s="1377"/>
      <c r="AC188" s="1377"/>
      <c r="AD188" s="1377"/>
      <c r="AE188" s="1377"/>
      <c r="AF188" s="1378"/>
      <c r="AH188" s="1379"/>
      <c r="AI188" s="1377"/>
      <c r="AJ188" s="1377"/>
      <c r="AK188" s="1377"/>
      <c r="AL188" s="1377"/>
      <c r="AM188" s="1375"/>
      <c r="AN188" s="1380"/>
      <c r="AO188" s="1377"/>
      <c r="AP188" s="1377"/>
      <c r="AQ188" s="1377"/>
      <c r="AR188" s="1377"/>
      <c r="AS188" s="1375"/>
      <c r="AT188" s="1380"/>
      <c r="AU188" s="1377"/>
      <c r="AV188" s="1377"/>
      <c r="AW188" s="1377"/>
      <c r="AX188" s="1377"/>
      <c r="AY188" s="1375"/>
      <c r="AZ188" s="1380"/>
      <c r="BA188" s="1377"/>
      <c r="BB188" s="1377"/>
      <c r="BC188" s="1377"/>
      <c r="BD188" s="1377"/>
      <c r="BE188" s="1378"/>
      <c r="BG188" s="1379"/>
      <c r="BH188" s="1377"/>
      <c r="BI188" s="1377"/>
      <c r="BJ188" s="1377"/>
      <c r="BK188" s="1377"/>
      <c r="BL188" s="1375"/>
      <c r="BM188" s="1380"/>
      <c r="BN188" s="1377"/>
      <c r="BO188" s="1377"/>
      <c r="BP188" s="1377"/>
      <c r="BQ188" s="1377"/>
      <c r="BR188" s="1375"/>
      <c r="BS188" s="1380"/>
      <c r="BT188" s="1377"/>
      <c r="BU188" s="1377"/>
      <c r="BV188" s="1377"/>
      <c r="BW188" s="1377"/>
      <c r="BX188" s="1375"/>
      <c r="BY188" s="1380"/>
      <c r="BZ188" s="1377"/>
      <c r="CA188" s="1377"/>
      <c r="CB188" s="1377"/>
      <c r="CC188" s="1377"/>
      <c r="CD188" s="1378"/>
    </row>
    <row r="189" spans="1:82" ht="18" customHeight="1">
      <c r="A189" s="1971"/>
      <c r="B189" s="1980"/>
      <c r="C189" s="1981"/>
      <c r="D189" s="1396" t="s">
        <v>519</v>
      </c>
      <c r="E189" s="1380"/>
      <c r="F189" s="1375"/>
      <c r="G189" s="1376"/>
      <c r="H189" s="1377"/>
      <c r="I189" s="1377"/>
      <c r="J189" s="1377"/>
      <c r="K189" s="1377"/>
      <c r="L189" s="1377"/>
      <c r="M189" s="1377"/>
      <c r="N189" s="1377"/>
      <c r="O189" s="1377"/>
      <c r="P189" s="1377"/>
      <c r="Q189" s="1377"/>
      <c r="R189" s="1375"/>
      <c r="S189" s="1380"/>
      <c r="T189" s="1375"/>
      <c r="U189" s="1376"/>
      <c r="V189" s="1377"/>
      <c r="W189" s="1377"/>
      <c r="X189" s="1377"/>
      <c r="Y189" s="1377"/>
      <c r="Z189" s="1377"/>
      <c r="AA189" s="1377"/>
      <c r="AB189" s="1377"/>
      <c r="AC189" s="1377"/>
      <c r="AD189" s="1377"/>
      <c r="AE189" s="1377"/>
      <c r="AF189" s="1378"/>
      <c r="AH189" s="1379"/>
      <c r="AI189" s="1377"/>
      <c r="AJ189" s="1377"/>
      <c r="AK189" s="1377"/>
      <c r="AL189" s="1377"/>
      <c r="AM189" s="1375"/>
      <c r="AN189" s="1380"/>
      <c r="AO189" s="1377"/>
      <c r="AP189" s="1377"/>
      <c r="AQ189" s="1377"/>
      <c r="AR189" s="1377"/>
      <c r="AS189" s="1375"/>
      <c r="AT189" s="1380"/>
      <c r="AU189" s="1377"/>
      <c r="AV189" s="1377"/>
      <c r="AW189" s="1377"/>
      <c r="AX189" s="1377"/>
      <c r="AY189" s="1375"/>
      <c r="AZ189" s="1380"/>
      <c r="BA189" s="1377"/>
      <c r="BB189" s="1377"/>
      <c r="BC189" s="1377"/>
      <c r="BD189" s="1377"/>
      <c r="BE189" s="1378"/>
      <c r="BG189" s="1379"/>
      <c r="BH189" s="1377"/>
      <c r="BI189" s="1377"/>
      <c r="BJ189" s="1377"/>
      <c r="BK189" s="1377"/>
      <c r="BL189" s="1375"/>
      <c r="BM189" s="1380"/>
      <c r="BN189" s="1377"/>
      <c r="BO189" s="1377"/>
      <c r="BP189" s="1377"/>
      <c r="BQ189" s="1377"/>
      <c r="BR189" s="1375"/>
      <c r="BS189" s="1380"/>
      <c r="BT189" s="1377"/>
      <c r="BU189" s="1377"/>
      <c r="BV189" s="1377"/>
      <c r="BW189" s="1377"/>
      <c r="BX189" s="1375"/>
      <c r="BY189" s="1380"/>
      <c r="BZ189" s="1377"/>
      <c r="CA189" s="1377"/>
      <c r="CB189" s="1377"/>
      <c r="CC189" s="1377"/>
      <c r="CD189" s="1378"/>
    </row>
    <row r="190" spans="1:82" ht="18" customHeight="1">
      <c r="A190" s="1971"/>
      <c r="B190" s="1980"/>
      <c r="C190" s="1981"/>
      <c r="D190" s="1397" t="s">
        <v>958</v>
      </c>
      <c r="E190" s="1395"/>
      <c r="F190" s="1375"/>
      <c r="G190" s="1384"/>
      <c r="H190" s="1385"/>
      <c r="I190" s="1385"/>
      <c r="J190" s="1385"/>
      <c r="K190" s="1385"/>
      <c r="L190" s="1385"/>
      <c r="M190" s="1385"/>
      <c r="N190" s="1385"/>
      <c r="O190" s="1385"/>
      <c r="P190" s="1385"/>
      <c r="Q190" s="1385"/>
      <c r="R190" s="1386"/>
      <c r="S190" s="1395"/>
      <c r="T190" s="1375"/>
      <c r="U190" s="1384"/>
      <c r="V190" s="1385"/>
      <c r="W190" s="1385"/>
      <c r="X190" s="1385"/>
      <c r="Y190" s="1385"/>
      <c r="Z190" s="1385"/>
      <c r="AA190" s="1385"/>
      <c r="AB190" s="1385"/>
      <c r="AC190" s="1385"/>
      <c r="AD190" s="1385"/>
      <c r="AE190" s="1385"/>
      <c r="AF190" s="1387"/>
      <c r="AH190" s="1379"/>
      <c r="AI190" s="1385"/>
      <c r="AJ190" s="1377"/>
      <c r="AK190" s="1385"/>
      <c r="AL190" s="1377"/>
      <c r="AM190" s="1386"/>
      <c r="AN190" s="1380"/>
      <c r="AO190" s="1385"/>
      <c r="AP190" s="1377"/>
      <c r="AQ190" s="1385"/>
      <c r="AR190" s="1377"/>
      <c r="AS190" s="1386"/>
      <c r="AT190" s="1380"/>
      <c r="AU190" s="1385"/>
      <c r="AV190" s="1377"/>
      <c r="AW190" s="1385"/>
      <c r="AX190" s="1377"/>
      <c r="AY190" s="1386"/>
      <c r="AZ190" s="1380"/>
      <c r="BA190" s="1385"/>
      <c r="BB190" s="1377"/>
      <c r="BC190" s="1385"/>
      <c r="BD190" s="1377"/>
      <c r="BE190" s="1387"/>
      <c r="BG190" s="1379"/>
      <c r="BH190" s="1385"/>
      <c r="BI190" s="1377"/>
      <c r="BJ190" s="1385"/>
      <c r="BK190" s="1377"/>
      <c r="BL190" s="1386"/>
      <c r="BM190" s="1380"/>
      <c r="BN190" s="1385"/>
      <c r="BO190" s="1377"/>
      <c r="BP190" s="1385"/>
      <c r="BQ190" s="1377"/>
      <c r="BR190" s="1386"/>
      <c r="BS190" s="1380"/>
      <c r="BT190" s="1385"/>
      <c r="BU190" s="1377"/>
      <c r="BV190" s="1385"/>
      <c r="BW190" s="1377"/>
      <c r="BX190" s="1386"/>
      <c r="BY190" s="1380"/>
      <c r="BZ190" s="1385"/>
      <c r="CA190" s="1377"/>
      <c r="CB190" s="1385"/>
      <c r="CC190" s="1377"/>
      <c r="CD190" s="1387"/>
    </row>
    <row r="191" spans="1:82" ht="18" customHeight="1">
      <c r="A191" s="1971"/>
      <c r="B191" s="1980"/>
      <c r="C191" s="1981"/>
      <c r="D191" s="1396" t="s">
        <v>518</v>
      </c>
      <c r="E191" s="1380"/>
      <c r="F191" s="1375"/>
      <c r="G191" s="1376"/>
      <c r="H191" s="1377"/>
      <c r="I191" s="1377"/>
      <c r="J191" s="1377"/>
      <c r="K191" s="1377"/>
      <c r="L191" s="1377"/>
      <c r="M191" s="1377"/>
      <c r="N191" s="1377"/>
      <c r="O191" s="1377"/>
      <c r="P191" s="1377"/>
      <c r="Q191" s="1377"/>
      <c r="R191" s="1375"/>
      <c r="S191" s="1380"/>
      <c r="T191" s="1375"/>
      <c r="U191" s="1376"/>
      <c r="V191" s="1377"/>
      <c r="W191" s="1377"/>
      <c r="X191" s="1377"/>
      <c r="Y191" s="1377"/>
      <c r="Z191" s="1377"/>
      <c r="AA191" s="1377"/>
      <c r="AB191" s="1377"/>
      <c r="AC191" s="1377"/>
      <c r="AD191" s="1377"/>
      <c r="AE191" s="1377"/>
      <c r="AF191" s="1378"/>
      <c r="AH191" s="1379"/>
      <c r="AI191" s="1377"/>
      <c r="AJ191" s="1377"/>
      <c r="AK191" s="1377"/>
      <c r="AL191" s="1377"/>
      <c r="AM191" s="1375"/>
      <c r="AN191" s="1380"/>
      <c r="AO191" s="1377"/>
      <c r="AP191" s="1377"/>
      <c r="AQ191" s="1377"/>
      <c r="AR191" s="1377"/>
      <c r="AS191" s="1375"/>
      <c r="AT191" s="1380"/>
      <c r="AU191" s="1377"/>
      <c r="AV191" s="1377"/>
      <c r="AW191" s="1377"/>
      <c r="AX191" s="1377"/>
      <c r="AY191" s="1375"/>
      <c r="AZ191" s="1380"/>
      <c r="BA191" s="1377"/>
      <c r="BB191" s="1377"/>
      <c r="BC191" s="1377"/>
      <c r="BD191" s="1377"/>
      <c r="BE191" s="1378"/>
      <c r="BG191" s="1379"/>
      <c r="BH191" s="1377"/>
      <c r="BI191" s="1377"/>
      <c r="BJ191" s="1377"/>
      <c r="BK191" s="1377"/>
      <c r="BL191" s="1375"/>
      <c r="BM191" s="1380"/>
      <c r="BN191" s="1377"/>
      <c r="BO191" s="1377"/>
      <c r="BP191" s="1377"/>
      <c r="BQ191" s="1377"/>
      <c r="BR191" s="1375"/>
      <c r="BS191" s="1380"/>
      <c r="BT191" s="1377"/>
      <c r="BU191" s="1377"/>
      <c r="BV191" s="1377"/>
      <c r="BW191" s="1377"/>
      <c r="BX191" s="1375"/>
      <c r="BY191" s="1380"/>
      <c r="BZ191" s="1377"/>
      <c r="CA191" s="1377"/>
      <c r="CB191" s="1377"/>
      <c r="CC191" s="1377"/>
      <c r="CD191" s="1378"/>
    </row>
    <row r="192" spans="1:82" ht="18" customHeight="1" thickBot="1">
      <c r="A192" s="1971"/>
      <c r="B192" s="1982"/>
      <c r="C192" s="1983"/>
      <c r="D192" s="1398" t="s">
        <v>519</v>
      </c>
      <c r="E192" s="1394"/>
      <c r="F192" s="1389"/>
      <c r="G192" s="1390"/>
      <c r="H192" s="1391"/>
      <c r="I192" s="1391"/>
      <c r="J192" s="1391"/>
      <c r="K192" s="1391"/>
      <c r="L192" s="1391"/>
      <c r="M192" s="1391"/>
      <c r="N192" s="1391"/>
      <c r="O192" s="1391"/>
      <c r="P192" s="1391"/>
      <c r="Q192" s="1391"/>
      <c r="R192" s="1389"/>
      <c r="S192" s="1394"/>
      <c r="T192" s="1389"/>
      <c r="U192" s="1390"/>
      <c r="V192" s="1391"/>
      <c r="W192" s="1391"/>
      <c r="X192" s="1391"/>
      <c r="Y192" s="1391"/>
      <c r="Z192" s="1391"/>
      <c r="AA192" s="1391"/>
      <c r="AB192" s="1391"/>
      <c r="AC192" s="1391"/>
      <c r="AD192" s="1391"/>
      <c r="AE192" s="1391"/>
      <c r="AF192" s="1392"/>
      <c r="AH192" s="1393"/>
      <c r="AI192" s="1391"/>
      <c r="AJ192" s="1391"/>
      <c r="AK192" s="1391"/>
      <c r="AL192" s="1391"/>
      <c r="AM192" s="1389"/>
      <c r="AN192" s="1394"/>
      <c r="AO192" s="1391"/>
      <c r="AP192" s="1391"/>
      <c r="AQ192" s="1391"/>
      <c r="AR192" s="1391"/>
      <c r="AS192" s="1389"/>
      <c r="AT192" s="1394"/>
      <c r="AU192" s="1391"/>
      <c r="AV192" s="1391"/>
      <c r="AW192" s="1391"/>
      <c r="AX192" s="1391"/>
      <c r="AY192" s="1389"/>
      <c r="AZ192" s="1394"/>
      <c r="BA192" s="1391"/>
      <c r="BB192" s="1391"/>
      <c r="BC192" s="1391"/>
      <c r="BD192" s="1391"/>
      <c r="BE192" s="1392"/>
      <c r="BG192" s="1393"/>
      <c r="BH192" s="1391"/>
      <c r="BI192" s="1391"/>
      <c r="BJ192" s="1391"/>
      <c r="BK192" s="1391"/>
      <c r="BL192" s="1389"/>
      <c r="BM192" s="1394"/>
      <c r="BN192" s="1391"/>
      <c r="BO192" s="1391"/>
      <c r="BP192" s="1391"/>
      <c r="BQ192" s="1391"/>
      <c r="BR192" s="1389"/>
      <c r="BS192" s="1394"/>
      <c r="BT192" s="1391"/>
      <c r="BU192" s="1391"/>
      <c r="BV192" s="1391"/>
      <c r="BW192" s="1391"/>
      <c r="BX192" s="1389"/>
      <c r="BY192" s="1394"/>
      <c r="BZ192" s="1391"/>
      <c r="CA192" s="1391"/>
      <c r="CB192" s="1391"/>
      <c r="CC192" s="1391"/>
      <c r="CD192" s="1392"/>
    </row>
    <row r="193" spans="1:82" ht="15.75" customHeight="1">
      <c r="A193" s="1971"/>
      <c r="B193" s="1977" t="s">
        <v>521</v>
      </c>
      <c r="C193" s="1977" t="s">
        <v>522</v>
      </c>
      <c r="D193" s="1399" t="s">
        <v>368</v>
      </c>
      <c r="E193" s="1380"/>
      <c r="F193" s="1375"/>
      <c r="G193" s="1376"/>
      <c r="H193" s="1377"/>
      <c r="I193" s="1377"/>
      <c r="J193" s="1377"/>
      <c r="K193" s="1377"/>
      <c r="L193" s="1377"/>
      <c r="M193" s="1377"/>
      <c r="N193" s="1377"/>
      <c r="O193" s="1377"/>
      <c r="P193" s="1377"/>
      <c r="Q193" s="1377"/>
      <c r="R193" s="1375"/>
      <c r="S193" s="1380"/>
      <c r="T193" s="1375"/>
      <c r="U193" s="1376"/>
      <c r="V193" s="1377"/>
      <c r="W193" s="1377"/>
      <c r="X193" s="1377"/>
      <c r="Y193" s="1377"/>
      <c r="Z193" s="1377"/>
      <c r="AA193" s="1377"/>
      <c r="AB193" s="1377"/>
      <c r="AC193" s="1377"/>
      <c r="AD193" s="1377"/>
      <c r="AE193" s="1377"/>
      <c r="AF193" s="1378"/>
      <c r="AH193" s="1379"/>
      <c r="AI193" s="1377"/>
      <c r="AJ193" s="1377"/>
      <c r="AK193" s="1377"/>
      <c r="AL193" s="1377"/>
      <c r="AM193" s="1375"/>
      <c r="AN193" s="1380"/>
      <c r="AO193" s="1377"/>
      <c r="AP193" s="1377"/>
      <c r="AQ193" s="1377"/>
      <c r="AR193" s="1377"/>
      <c r="AS193" s="1375"/>
      <c r="AT193" s="1380"/>
      <c r="AU193" s="1377"/>
      <c r="AV193" s="1377"/>
      <c r="AW193" s="1377"/>
      <c r="AX193" s="1377"/>
      <c r="AY193" s="1375"/>
      <c r="AZ193" s="1380"/>
      <c r="BA193" s="1377"/>
      <c r="BB193" s="1377"/>
      <c r="BC193" s="1377"/>
      <c r="BD193" s="1377"/>
      <c r="BE193" s="1378"/>
      <c r="BG193" s="1379"/>
      <c r="BH193" s="1377"/>
      <c r="BI193" s="1377"/>
      <c r="BJ193" s="1377"/>
      <c r="BK193" s="1377"/>
      <c r="BL193" s="1375"/>
      <c r="BM193" s="1380"/>
      <c r="BN193" s="1377"/>
      <c r="BO193" s="1377"/>
      <c r="BP193" s="1377"/>
      <c r="BQ193" s="1377"/>
      <c r="BR193" s="1375"/>
      <c r="BS193" s="1380"/>
      <c r="BT193" s="1377"/>
      <c r="BU193" s="1377"/>
      <c r="BV193" s="1377"/>
      <c r="BW193" s="1377"/>
      <c r="BX193" s="1375"/>
      <c r="BY193" s="1380"/>
      <c r="BZ193" s="1377"/>
      <c r="CA193" s="1377"/>
      <c r="CB193" s="1377"/>
      <c r="CC193" s="1377"/>
      <c r="CD193" s="1378"/>
    </row>
    <row r="194" spans="1:82" ht="15.75" customHeight="1">
      <c r="A194" s="1971"/>
      <c r="B194" s="1984"/>
      <c r="C194" s="1984"/>
      <c r="D194" s="1396" t="s">
        <v>369</v>
      </c>
      <c r="E194" s="1380"/>
      <c r="F194" s="1375"/>
      <c r="G194" s="1376"/>
      <c r="H194" s="1377"/>
      <c r="I194" s="1377"/>
      <c r="J194" s="1377"/>
      <c r="K194" s="1377"/>
      <c r="L194" s="1377"/>
      <c r="M194" s="1377"/>
      <c r="N194" s="1377"/>
      <c r="O194" s="1377"/>
      <c r="P194" s="1377"/>
      <c r="Q194" s="1377"/>
      <c r="R194" s="1375"/>
      <c r="S194" s="1380"/>
      <c r="T194" s="1375"/>
      <c r="U194" s="1376"/>
      <c r="V194" s="1377"/>
      <c r="W194" s="1377"/>
      <c r="X194" s="1377"/>
      <c r="Y194" s="1377"/>
      <c r="Z194" s="1377"/>
      <c r="AA194" s="1377"/>
      <c r="AB194" s="1377"/>
      <c r="AC194" s="1377"/>
      <c r="AD194" s="1377"/>
      <c r="AE194" s="1377"/>
      <c r="AF194" s="1378"/>
      <c r="AH194" s="1379"/>
      <c r="AI194" s="1377"/>
      <c r="AJ194" s="1377"/>
      <c r="AK194" s="1377"/>
      <c r="AL194" s="1377"/>
      <c r="AM194" s="1375"/>
      <c r="AN194" s="1380"/>
      <c r="AO194" s="1377"/>
      <c r="AP194" s="1377"/>
      <c r="AQ194" s="1377"/>
      <c r="AR194" s="1377"/>
      <c r="AS194" s="1375"/>
      <c r="AT194" s="1380"/>
      <c r="AU194" s="1377"/>
      <c r="AV194" s="1377"/>
      <c r="AW194" s="1377"/>
      <c r="AX194" s="1377"/>
      <c r="AY194" s="1375"/>
      <c r="AZ194" s="1380"/>
      <c r="BA194" s="1377"/>
      <c r="BB194" s="1377"/>
      <c r="BC194" s="1377"/>
      <c r="BD194" s="1377"/>
      <c r="BE194" s="1378"/>
      <c r="BG194" s="1379"/>
      <c r="BH194" s="1377"/>
      <c r="BI194" s="1377"/>
      <c r="BJ194" s="1377"/>
      <c r="BK194" s="1377"/>
      <c r="BL194" s="1375"/>
      <c r="BM194" s="1380"/>
      <c r="BN194" s="1377"/>
      <c r="BO194" s="1377"/>
      <c r="BP194" s="1377"/>
      <c r="BQ194" s="1377"/>
      <c r="BR194" s="1375"/>
      <c r="BS194" s="1380"/>
      <c r="BT194" s="1377"/>
      <c r="BU194" s="1377"/>
      <c r="BV194" s="1377"/>
      <c r="BW194" s="1377"/>
      <c r="BX194" s="1375"/>
      <c r="BY194" s="1380"/>
      <c r="BZ194" s="1377"/>
      <c r="CA194" s="1377"/>
      <c r="CB194" s="1377"/>
      <c r="CC194" s="1377"/>
      <c r="CD194" s="1378"/>
    </row>
    <row r="195" spans="1:82" ht="15.75" customHeight="1" thickBot="1">
      <c r="A195" s="1971"/>
      <c r="B195" s="1984"/>
      <c r="C195" s="1985"/>
      <c r="D195" s="1400" t="s">
        <v>254</v>
      </c>
      <c r="E195" s="1401"/>
      <c r="F195" s="1389"/>
      <c r="G195" s="1402"/>
      <c r="H195" s="1403"/>
      <c r="I195" s="1403"/>
      <c r="J195" s="1403"/>
      <c r="K195" s="1403"/>
      <c r="L195" s="1403"/>
      <c r="M195" s="1403"/>
      <c r="N195" s="1403"/>
      <c r="O195" s="1403"/>
      <c r="P195" s="1403"/>
      <c r="Q195" s="1403"/>
      <c r="R195" s="1404"/>
      <c r="S195" s="1401"/>
      <c r="T195" s="1389"/>
      <c r="U195" s="1402"/>
      <c r="V195" s="1403"/>
      <c r="W195" s="1403"/>
      <c r="X195" s="1403"/>
      <c r="Y195" s="1403"/>
      <c r="Z195" s="1403"/>
      <c r="AA195" s="1403"/>
      <c r="AB195" s="1403"/>
      <c r="AC195" s="1403"/>
      <c r="AD195" s="1403"/>
      <c r="AE195" s="1403"/>
      <c r="AF195" s="1405"/>
      <c r="AH195" s="1379"/>
      <c r="AI195" s="1385"/>
      <c r="AJ195" s="1377"/>
      <c r="AK195" s="1385"/>
      <c r="AL195" s="1377"/>
      <c r="AM195" s="1386"/>
      <c r="AN195" s="1380"/>
      <c r="AO195" s="1385"/>
      <c r="AP195" s="1377"/>
      <c r="AQ195" s="1385"/>
      <c r="AR195" s="1377"/>
      <c r="AS195" s="1386"/>
      <c r="AT195" s="1380"/>
      <c r="AU195" s="1385"/>
      <c r="AV195" s="1377"/>
      <c r="AW195" s="1385"/>
      <c r="AX195" s="1377"/>
      <c r="AY195" s="1386"/>
      <c r="AZ195" s="1380"/>
      <c r="BA195" s="1385"/>
      <c r="BB195" s="1377"/>
      <c r="BC195" s="1385"/>
      <c r="BD195" s="1377"/>
      <c r="BE195" s="1387"/>
      <c r="BG195" s="1379"/>
      <c r="BH195" s="1385"/>
      <c r="BI195" s="1377"/>
      <c r="BJ195" s="1385"/>
      <c r="BK195" s="1377"/>
      <c r="BL195" s="1386"/>
      <c r="BM195" s="1380"/>
      <c r="BN195" s="1385"/>
      <c r="BO195" s="1377"/>
      <c r="BP195" s="1385"/>
      <c r="BQ195" s="1377"/>
      <c r="BR195" s="1386"/>
      <c r="BS195" s="1380"/>
      <c r="BT195" s="1385"/>
      <c r="BU195" s="1377"/>
      <c r="BV195" s="1385"/>
      <c r="BW195" s="1377"/>
      <c r="BX195" s="1386"/>
      <c r="BY195" s="1380"/>
      <c r="BZ195" s="1385"/>
      <c r="CA195" s="1377"/>
      <c r="CB195" s="1385"/>
      <c r="CC195" s="1377"/>
      <c r="CD195" s="1387"/>
    </row>
    <row r="196" spans="1:82" ht="15.75" customHeight="1">
      <c r="A196" s="1971"/>
      <c r="B196" s="1984"/>
      <c r="C196" s="1977" t="s">
        <v>523</v>
      </c>
      <c r="D196" s="1399" t="s">
        <v>524</v>
      </c>
      <c r="E196" s="1380"/>
      <c r="F196" s="1375"/>
      <c r="G196" s="1376"/>
      <c r="H196" s="1377"/>
      <c r="I196" s="1377"/>
      <c r="J196" s="1377"/>
      <c r="K196" s="1377"/>
      <c r="L196" s="1377"/>
      <c r="M196" s="1377"/>
      <c r="N196" s="1377"/>
      <c r="O196" s="1377"/>
      <c r="P196" s="1377"/>
      <c r="Q196" s="1377"/>
      <c r="R196" s="1375"/>
      <c r="S196" s="1380"/>
      <c r="T196" s="1375"/>
      <c r="U196" s="1376"/>
      <c r="V196" s="1377"/>
      <c r="W196" s="1377"/>
      <c r="X196" s="1377"/>
      <c r="Y196" s="1377"/>
      <c r="Z196" s="1377"/>
      <c r="AA196" s="1377"/>
      <c r="AB196" s="1377"/>
      <c r="AC196" s="1377"/>
      <c r="AD196" s="1377"/>
      <c r="AE196" s="1377"/>
      <c r="AF196" s="1378"/>
      <c r="AH196" s="1379"/>
      <c r="AI196" s="1377"/>
      <c r="AJ196" s="1377"/>
      <c r="AK196" s="1377"/>
      <c r="AL196" s="1377"/>
      <c r="AM196" s="1375"/>
      <c r="AN196" s="1380"/>
      <c r="AO196" s="1377"/>
      <c r="AP196" s="1377"/>
      <c r="AQ196" s="1377"/>
      <c r="AR196" s="1377"/>
      <c r="AS196" s="1375"/>
      <c r="AT196" s="1380"/>
      <c r="AU196" s="1377"/>
      <c r="AV196" s="1377"/>
      <c r="AW196" s="1377"/>
      <c r="AX196" s="1377"/>
      <c r="AY196" s="1375"/>
      <c r="AZ196" s="1380"/>
      <c r="BA196" s="1377"/>
      <c r="BB196" s="1377"/>
      <c r="BC196" s="1377"/>
      <c r="BD196" s="1377"/>
      <c r="BE196" s="1378"/>
      <c r="BG196" s="1379"/>
      <c r="BH196" s="1377"/>
      <c r="BI196" s="1377"/>
      <c r="BJ196" s="1377"/>
      <c r="BK196" s="1377"/>
      <c r="BL196" s="1375"/>
      <c r="BM196" s="1380"/>
      <c r="BN196" s="1377"/>
      <c r="BO196" s="1377"/>
      <c r="BP196" s="1377"/>
      <c r="BQ196" s="1377"/>
      <c r="BR196" s="1375"/>
      <c r="BS196" s="1380"/>
      <c r="BT196" s="1377"/>
      <c r="BU196" s="1377"/>
      <c r="BV196" s="1377"/>
      <c r="BW196" s="1377"/>
      <c r="BX196" s="1375"/>
      <c r="BY196" s="1380"/>
      <c r="BZ196" s="1377"/>
      <c r="CA196" s="1377"/>
      <c r="CB196" s="1377"/>
      <c r="CC196" s="1377"/>
      <c r="CD196" s="1378"/>
    </row>
    <row r="197" spans="1:82" ht="15.75" customHeight="1">
      <c r="A197" s="1971"/>
      <c r="B197" s="1984"/>
      <c r="C197" s="1984"/>
      <c r="D197" s="1396" t="s">
        <v>370</v>
      </c>
      <c r="E197" s="1380"/>
      <c r="F197" s="1375"/>
      <c r="G197" s="1376"/>
      <c r="H197" s="1377"/>
      <c r="I197" s="1377"/>
      <c r="J197" s="1377"/>
      <c r="K197" s="1377"/>
      <c r="L197" s="1377"/>
      <c r="M197" s="1377"/>
      <c r="N197" s="1377"/>
      <c r="O197" s="1377"/>
      <c r="P197" s="1377"/>
      <c r="Q197" s="1377"/>
      <c r="R197" s="1375"/>
      <c r="S197" s="1380"/>
      <c r="T197" s="1375"/>
      <c r="U197" s="1376"/>
      <c r="V197" s="1377"/>
      <c r="W197" s="1377"/>
      <c r="X197" s="1377"/>
      <c r="Y197" s="1377"/>
      <c r="Z197" s="1377"/>
      <c r="AA197" s="1377"/>
      <c r="AB197" s="1377"/>
      <c r="AC197" s="1377"/>
      <c r="AD197" s="1377"/>
      <c r="AE197" s="1377"/>
      <c r="AF197" s="1378"/>
      <c r="AH197" s="1379"/>
      <c r="AI197" s="1377"/>
      <c r="AJ197" s="1377"/>
      <c r="AK197" s="1377"/>
      <c r="AL197" s="1377"/>
      <c r="AM197" s="1375"/>
      <c r="AN197" s="1380"/>
      <c r="AO197" s="1377"/>
      <c r="AP197" s="1377"/>
      <c r="AQ197" s="1377"/>
      <c r="AR197" s="1377"/>
      <c r="AS197" s="1375"/>
      <c r="AT197" s="1380"/>
      <c r="AU197" s="1377"/>
      <c r="AV197" s="1377"/>
      <c r="AW197" s="1377"/>
      <c r="AX197" s="1377"/>
      <c r="AY197" s="1375"/>
      <c r="AZ197" s="1380"/>
      <c r="BA197" s="1377"/>
      <c r="BB197" s="1377"/>
      <c r="BC197" s="1377"/>
      <c r="BD197" s="1377"/>
      <c r="BE197" s="1378"/>
      <c r="BG197" s="1379"/>
      <c r="BH197" s="1377"/>
      <c r="BI197" s="1377"/>
      <c r="BJ197" s="1377"/>
      <c r="BK197" s="1377"/>
      <c r="BL197" s="1375"/>
      <c r="BM197" s="1380"/>
      <c r="BN197" s="1377"/>
      <c r="BO197" s="1377"/>
      <c r="BP197" s="1377"/>
      <c r="BQ197" s="1377"/>
      <c r="BR197" s="1375"/>
      <c r="BS197" s="1380"/>
      <c r="BT197" s="1377"/>
      <c r="BU197" s="1377"/>
      <c r="BV197" s="1377"/>
      <c r="BW197" s="1377"/>
      <c r="BX197" s="1375"/>
      <c r="BY197" s="1380"/>
      <c r="BZ197" s="1377"/>
      <c r="CA197" s="1377"/>
      <c r="CB197" s="1377"/>
      <c r="CC197" s="1377"/>
      <c r="CD197" s="1378"/>
    </row>
    <row r="198" spans="1:82" ht="15.75" customHeight="1" thickBot="1">
      <c r="A198" s="1971"/>
      <c r="B198" s="1984"/>
      <c r="C198" s="1985"/>
      <c r="D198" s="1400" t="s">
        <v>255</v>
      </c>
      <c r="E198" s="1401"/>
      <c r="F198" s="1389"/>
      <c r="G198" s="1402"/>
      <c r="H198" s="1403"/>
      <c r="I198" s="1403"/>
      <c r="J198" s="1403"/>
      <c r="K198" s="1403"/>
      <c r="L198" s="1403"/>
      <c r="M198" s="1403"/>
      <c r="N198" s="1403"/>
      <c r="O198" s="1403"/>
      <c r="P198" s="1403"/>
      <c r="Q198" s="1403"/>
      <c r="R198" s="1404"/>
      <c r="S198" s="1401"/>
      <c r="T198" s="1389"/>
      <c r="U198" s="1402"/>
      <c r="V198" s="1403"/>
      <c r="W198" s="1403"/>
      <c r="X198" s="1403"/>
      <c r="Y198" s="1403"/>
      <c r="Z198" s="1403"/>
      <c r="AA198" s="1403"/>
      <c r="AB198" s="1403"/>
      <c r="AC198" s="1403"/>
      <c r="AD198" s="1403"/>
      <c r="AE198" s="1403"/>
      <c r="AF198" s="1405"/>
      <c r="AH198" s="1379"/>
      <c r="AI198" s="1385"/>
      <c r="AJ198" s="1377"/>
      <c r="AK198" s="1385"/>
      <c r="AL198" s="1377"/>
      <c r="AM198" s="1386"/>
      <c r="AN198" s="1380"/>
      <c r="AO198" s="1385"/>
      <c r="AP198" s="1377"/>
      <c r="AQ198" s="1385"/>
      <c r="AR198" s="1377"/>
      <c r="AS198" s="1386"/>
      <c r="AT198" s="1380"/>
      <c r="AU198" s="1385"/>
      <c r="AV198" s="1377"/>
      <c r="AW198" s="1385"/>
      <c r="AX198" s="1377"/>
      <c r="AY198" s="1386"/>
      <c r="AZ198" s="1380"/>
      <c r="BA198" s="1385"/>
      <c r="BB198" s="1377"/>
      <c r="BC198" s="1385"/>
      <c r="BD198" s="1377"/>
      <c r="BE198" s="1387"/>
      <c r="BG198" s="1379"/>
      <c r="BH198" s="1385"/>
      <c r="BI198" s="1377"/>
      <c r="BJ198" s="1385"/>
      <c r="BK198" s="1377"/>
      <c r="BL198" s="1386"/>
      <c r="BM198" s="1380"/>
      <c r="BN198" s="1385"/>
      <c r="BO198" s="1377"/>
      <c r="BP198" s="1385"/>
      <c r="BQ198" s="1377"/>
      <c r="BR198" s="1386"/>
      <c r="BS198" s="1380"/>
      <c r="BT198" s="1385"/>
      <c r="BU198" s="1377"/>
      <c r="BV198" s="1385"/>
      <c r="BW198" s="1377"/>
      <c r="BX198" s="1386"/>
      <c r="BY198" s="1380"/>
      <c r="BZ198" s="1385"/>
      <c r="CA198" s="1377"/>
      <c r="CB198" s="1385"/>
      <c r="CC198" s="1377"/>
      <c r="CD198" s="1387"/>
    </row>
    <row r="199" spans="1:82" ht="15.75" customHeight="1">
      <c r="A199" s="1971"/>
      <c r="B199" s="1984"/>
      <c r="C199" s="1977" t="s">
        <v>525</v>
      </c>
      <c r="D199" s="1399" t="s">
        <v>526</v>
      </c>
      <c r="E199" s="1380"/>
      <c r="F199" s="1375"/>
      <c r="G199" s="1376"/>
      <c r="H199" s="1377"/>
      <c r="I199" s="1377"/>
      <c r="J199" s="1377"/>
      <c r="K199" s="1377"/>
      <c r="L199" s="1377"/>
      <c r="M199" s="1377"/>
      <c r="N199" s="1377"/>
      <c r="O199" s="1377"/>
      <c r="P199" s="1377"/>
      <c r="Q199" s="1377"/>
      <c r="R199" s="1375"/>
      <c r="S199" s="1380"/>
      <c r="T199" s="1375"/>
      <c r="U199" s="1376"/>
      <c r="V199" s="1377"/>
      <c r="W199" s="1377"/>
      <c r="X199" s="1377"/>
      <c r="Y199" s="1377"/>
      <c r="Z199" s="1377"/>
      <c r="AA199" s="1377"/>
      <c r="AB199" s="1377"/>
      <c r="AC199" s="1377"/>
      <c r="AD199" s="1377"/>
      <c r="AE199" s="1377"/>
      <c r="AF199" s="1378"/>
      <c r="AH199" s="1379"/>
      <c r="AI199" s="1377"/>
      <c r="AJ199" s="1377"/>
      <c r="AK199" s="1377"/>
      <c r="AL199" s="1377"/>
      <c r="AM199" s="1375"/>
      <c r="AN199" s="1380"/>
      <c r="AO199" s="1377"/>
      <c r="AP199" s="1377"/>
      <c r="AQ199" s="1377"/>
      <c r="AR199" s="1377"/>
      <c r="AS199" s="1375"/>
      <c r="AT199" s="1380"/>
      <c r="AU199" s="1377"/>
      <c r="AV199" s="1377"/>
      <c r="AW199" s="1377"/>
      <c r="AX199" s="1377"/>
      <c r="AY199" s="1375"/>
      <c r="AZ199" s="1380"/>
      <c r="BA199" s="1377"/>
      <c r="BB199" s="1377"/>
      <c r="BC199" s="1377"/>
      <c r="BD199" s="1377"/>
      <c r="BE199" s="1378"/>
      <c r="BG199" s="1379"/>
      <c r="BH199" s="1377"/>
      <c r="BI199" s="1377"/>
      <c r="BJ199" s="1377"/>
      <c r="BK199" s="1377"/>
      <c r="BL199" s="1375"/>
      <c r="BM199" s="1380"/>
      <c r="BN199" s="1377"/>
      <c r="BO199" s="1377"/>
      <c r="BP199" s="1377"/>
      <c r="BQ199" s="1377"/>
      <c r="BR199" s="1375"/>
      <c r="BS199" s="1380"/>
      <c r="BT199" s="1377"/>
      <c r="BU199" s="1377"/>
      <c r="BV199" s="1377"/>
      <c r="BW199" s="1377"/>
      <c r="BX199" s="1375"/>
      <c r="BY199" s="1380"/>
      <c r="BZ199" s="1377"/>
      <c r="CA199" s="1377"/>
      <c r="CB199" s="1377"/>
      <c r="CC199" s="1377"/>
      <c r="CD199" s="1378"/>
    </row>
    <row r="200" spans="1:82" ht="15.75" customHeight="1">
      <c r="A200" s="1971"/>
      <c r="B200" s="1984"/>
      <c r="C200" s="1984"/>
      <c r="D200" s="1396" t="s">
        <v>527</v>
      </c>
      <c r="E200" s="1380"/>
      <c r="F200" s="1375"/>
      <c r="G200" s="1376"/>
      <c r="H200" s="1377"/>
      <c r="I200" s="1377"/>
      <c r="J200" s="1377"/>
      <c r="K200" s="1377"/>
      <c r="L200" s="1377"/>
      <c r="M200" s="1377"/>
      <c r="N200" s="1377"/>
      <c r="O200" s="1377"/>
      <c r="P200" s="1377"/>
      <c r="Q200" s="1377"/>
      <c r="R200" s="1375"/>
      <c r="S200" s="1380"/>
      <c r="T200" s="1375"/>
      <c r="U200" s="1376"/>
      <c r="V200" s="1377"/>
      <c r="W200" s="1377"/>
      <c r="X200" s="1377"/>
      <c r="Y200" s="1377"/>
      <c r="Z200" s="1377"/>
      <c r="AA200" s="1377"/>
      <c r="AB200" s="1377"/>
      <c r="AC200" s="1377"/>
      <c r="AD200" s="1377"/>
      <c r="AE200" s="1377"/>
      <c r="AF200" s="1378"/>
      <c r="AH200" s="1379"/>
      <c r="AI200" s="1377"/>
      <c r="AJ200" s="1377"/>
      <c r="AK200" s="1377"/>
      <c r="AL200" s="1377"/>
      <c r="AM200" s="1375"/>
      <c r="AN200" s="1380"/>
      <c r="AO200" s="1377"/>
      <c r="AP200" s="1377"/>
      <c r="AQ200" s="1377"/>
      <c r="AR200" s="1377"/>
      <c r="AS200" s="1375"/>
      <c r="AT200" s="1380"/>
      <c r="AU200" s="1377"/>
      <c r="AV200" s="1377"/>
      <c r="AW200" s="1377"/>
      <c r="AX200" s="1377"/>
      <c r="AY200" s="1375"/>
      <c r="AZ200" s="1380"/>
      <c r="BA200" s="1377"/>
      <c r="BB200" s="1377"/>
      <c r="BC200" s="1377"/>
      <c r="BD200" s="1377"/>
      <c r="BE200" s="1378"/>
      <c r="BG200" s="1379"/>
      <c r="BH200" s="1377"/>
      <c r="BI200" s="1377"/>
      <c r="BJ200" s="1377"/>
      <c r="BK200" s="1377"/>
      <c r="BL200" s="1375"/>
      <c r="BM200" s="1380"/>
      <c r="BN200" s="1377"/>
      <c r="BO200" s="1377"/>
      <c r="BP200" s="1377"/>
      <c r="BQ200" s="1377"/>
      <c r="BR200" s="1375"/>
      <c r="BS200" s="1380"/>
      <c r="BT200" s="1377"/>
      <c r="BU200" s="1377"/>
      <c r="BV200" s="1377"/>
      <c r="BW200" s="1377"/>
      <c r="BX200" s="1375"/>
      <c r="BY200" s="1380"/>
      <c r="BZ200" s="1377"/>
      <c r="CA200" s="1377"/>
      <c r="CB200" s="1377"/>
      <c r="CC200" s="1377"/>
      <c r="CD200" s="1378"/>
    </row>
    <row r="201" spans="1:82" ht="15.75" customHeight="1" thickBot="1">
      <c r="A201" s="1971"/>
      <c r="B201" s="1984"/>
      <c r="C201" s="1985"/>
      <c r="D201" s="1398" t="s">
        <v>528</v>
      </c>
      <c r="E201" s="1394"/>
      <c r="F201" s="1389"/>
      <c r="G201" s="1390"/>
      <c r="H201" s="1391"/>
      <c r="I201" s="1391"/>
      <c r="J201" s="1391"/>
      <c r="K201" s="1391"/>
      <c r="L201" s="1391"/>
      <c r="M201" s="1391"/>
      <c r="N201" s="1391"/>
      <c r="O201" s="1391"/>
      <c r="P201" s="1391"/>
      <c r="Q201" s="1391"/>
      <c r="R201" s="1389"/>
      <c r="S201" s="1394"/>
      <c r="T201" s="1389"/>
      <c r="U201" s="1390"/>
      <c r="V201" s="1391"/>
      <c r="W201" s="1391"/>
      <c r="X201" s="1391"/>
      <c r="Y201" s="1391"/>
      <c r="Z201" s="1391"/>
      <c r="AA201" s="1391"/>
      <c r="AB201" s="1391"/>
      <c r="AC201" s="1391"/>
      <c r="AD201" s="1391"/>
      <c r="AE201" s="1391"/>
      <c r="AF201" s="1392"/>
      <c r="AH201" s="1393"/>
      <c r="AI201" s="1391"/>
      <c r="AJ201" s="1391"/>
      <c r="AK201" s="1391"/>
      <c r="AL201" s="1391"/>
      <c r="AM201" s="1389"/>
      <c r="AN201" s="1394"/>
      <c r="AO201" s="1391"/>
      <c r="AP201" s="1391"/>
      <c r="AQ201" s="1391"/>
      <c r="AR201" s="1391"/>
      <c r="AS201" s="1389"/>
      <c r="AT201" s="1394"/>
      <c r="AU201" s="1391"/>
      <c r="AV201" s="1391"/>
      <c r="AW201" s="1391"/>
      <c r="AX201" s="1391"/>
      <c r="AY201" s="1389"/>
      <c r="AZ201" s="1394"/>
      <c r="BA201" s="1391"/>
      <c r="BB201" s="1391"/>
      <c r="BC201" s="1391"/>
      <c r="BD201" s="1391"/>
      <c r="BE201" s="1392"/>
      <c r="BG201" s="1393"/>
      <c r="BH201" s="1391"/>
      <c r="BI201" s="1391"/>
      <c r="BJ201" s="1391"/>
      <c r="BK201" s="1391"/>
      <c r="BL201" s="1389"/>
      <c r="BM201" s="1394"/>
      <c r="BN201" s="1391"/>
      <c r="BO201" s="1391"/>
      <c r="BP201" s="1391"/>
      <c r="BQ201" s="1391"/>
      <c r="BR201" s="1389"/>
      <c r="BS201" s="1394"/>
      <c r="BT201" s="1391"/>
      <c r="BU201" s="1391"/>
      <c r="BV201" s="1391"/>
      <c r="BW201" s="1391"/>
      <c r="BX201" s="1389"/>
      <c r="BY201" s="1394"/>
      <c r="BZ201" s="1391"/>
      <c r="CA201" s="1391"/>
      <c r="CB201" s="1391"/>
      <c r="CC201" s="1391"/>
      <c r="CD201" s="1392"/>
    </row>
    <row r="202" spans="1:82" ht="15.75" customHeight="1">
      <c r="A202" s="1971"/>
      <c r="B202" s="1984"/>
      <c r="C202" s="1977" t="s">
        <v>529</v>
      </c>
      <c r="D202" s="1399" t="s">
        <v>530</v>
      </c>
      <c r="E202" s="1380"/>
      <c r="F202" s="1375"/>
      <c r="G202" s="1376"/>
      <c r="H202" s="1377"/>
      <c r="I202" s="1377"/>
      <c r="J202" s="1377"/>
      <c r="K202" s="1377"/>
      <c r="L202" s="1377"/>
      <c r="M202" s="1377"/>
      <c r="N202" s="1377"/>
      <c r="O202" s="1377"/>
      <c r="P202" s="1377"/>
      <c r="Q202" s="1377"/>
      <c r="R202" s="1375"/>
      <c r="S202" s="1380"/>
      <c r="T202" s="1375"/>
      <c r="U202" s="1376"/>
      <c r="V202" s="1377"/>
      <c r="W202" s="1377"/>
      <c r="X202" s="1377"/>
      <c r="Y202" s="1377"/>
      <c r="Z202" s="1377"/>
      <c r="AA202" s="1377"/>
      <c r="AB202" s="1377"/>
      <c r="AC202" s="1377"/>
      <c r="AD202" s="1377"/>
      <c r="AE202" s="1377"/>
      <c r="AF202" s="1378"/>
      <c r="AH202" s="1379"/>
      <c r="AI202" s="1377"/>
      <c r="AJ202" s="1377"/>
      <c r="AK202" s="1377"/>
      <c r="AL202" s="1377"/>
      <c r="AM202" s="1375"/>
      <c r="AN202" s="1380"/>
      <c r="AO202" s="1377"/>
      <c r="AP202" s="1377"/>
      <c r="AQ202" s="1377"/>
      <c r="AR202" s="1377"/>
      <c r="AS202" s="1375"/>
      <c r="AT202" s="1380"/>
      <c r="AU202" s="1377"/>
      <c r="AV202" s="1377"/>
      <c r="AW202" s="1377"/>
      <c r="AX202" s="1377"/>
      <c r="AY202" s="1375"/>
      <c r="AZ202" s="1380"/>
      <c r="BA202" s="1377"/>
      <c r="BB202" s="1377"/>
      <c r="BC202" s="1377"/>
      <c r="BD202" s="1377"/>
      <c r="BE202" s="1378"/>
      <c r="BG202" s="1379"/>
      <c r="BH202" s="1377"/>
      <c r="BI202" s="1377"/>
      <c r="BJ202" s="1377"/>
      <c r="BK202" s="1377"/>
      <c r="BL202" s="1375"/>
      <c r="BM202" s="1380"/>
      <c r="BN202" s="1377"/>
      <c r="BO202" s="1377"/>
      <c r="BP202" s="1377"/>
      <c r="BQ202" s="1377"/>
      <c r="BR202" s="1375"/>
      <c r="BS202" s="1380"/>
      <c r="BT202" s="1377"/>
      <c r="BU202" s="1377"/>
      <c r="BV202" s="1377"/>
      <c r="BW202" s="1377"/>
      <c r="BX202" s="1375"/>
      <c r="BY202" s="1380"/>
      <c r="BZ202" s="1377"/>
      <c r="CA202" s="1377"/>
      <c r="CB202" s="1377"/>
      <c r="CC202" s="1377"/>
      <c r="CD202" s="1378"/>
    </row>
    <row r="203" spans="1:82" ht="15.75" customHeight="1">
      <c r="A203" s="1971"/>
      <c r="B203" s="1984"/>
      <c r="C203" s="1984"/>
      <c r="D203" s="1396" t="s">
        <v>531</v>
      </c>
      <c r="E203" s="1380"/>
      <c r="F203" s="1375"/>
      <c r="G203" s="1376"/>
      <c r="H203" s="1377"/>
      <c r="I203" s="1377"/>
      <c r="J203" s="1377"/>
      <c r="K203" s="1377"/>
      <c r="L203" s="1377"/>
      <c r="M203" s="1377"/>
      <c r="N203" s="1377"/>
      <c r="O203" s="1377"/>
      <c r="P203" s="1377"/>
      <c r="Q203" s="1377"/>
      <c r="R203" s="1375"/>
      <c r="S203" s="1380"/>
      <c r="T203" s="1375"/>
      <c r="U203" s="1376"/>
      <c r="V203" s="1377"/>
      <c r="W203" s="1377"/>
      <c r="X203" s="1377"/>
      <c r="Y203" s="1377"/>
      <c r="Z203" s="1377"/>
      <c r="AA203" s="1377"/>
      <c r="AB203" s="1377"/>
      <c r="AC203" s="1377"/>
      <c r="AD203" s="1377"/>
      <c r="AE203" s="1377"/>
      <c r="AF203" s="1378"/>
      <c r="AH203" s="1379"/>
      <c r="AI203" s="1377"/>
      <c r="AJ203" s="1377"/>
      <c r="AK203" s="1377"/>
      <c r="AL203" s="1377"/>
      <c r="AM203" s="1375"/>
      <c r="AN203" s="1380"/>
      <c r="AO203" s="1377"/>
      <c r="AP203" s="1377"/>
      <c r="AQ203" s="1377"/>
      <c r="AR203" s="1377"/>
      <c r="AS203" s="1375"/>
      <c r="AT203" s="1380"/>
      <c r="AU203" s="1377"/>
      <c r="AV203" s="1377"/>
      <c r="AW203" s="1377"/>
      <c r="AX203" s="1377"/>
      <c r="AY203" s="1375"/>
      <c r="AZ203" s="1380"/>
      <c r="BA203" s="1377"/>
      <c r="BB203" s="1377"/>
      <c r="BC203" s="1377"/>
      <c r="BD203" s="1377"/>
      <c r="BE203" s="1378"/>
      <c r="BG203" s="1379"/>
      <c r="BH203" s="1377"/>
      <c r="BI203" s="1377"/>
      <c r="BJ203" s="1377"/>
      <c r="BK203" s="1377"/>
      <c r="BL203" s="1375"/>
      <c r="BM203" s="1380"/>
      <c r="BN203" s="1377"/>
      <c r="BO203" s="1377"/>
      <c r="BP203" s="1377"/>
      <c r="BQ203" s="1377"/>
      <c r="BR203" s="1375"/>
      <c r="BS203" s="1380"/>
      <c r="BT203" s="1377"/>
      <c r="BU203" s="1377"/>
      <c r="BV203" s="1377"/>
      <c r="BW203" s="1377"/>
      <c r="BX203" s="1375"/>
      <c r="BY203" s="1380"/>
      <c r="BZ203" s="1377"/>
      <c r="CA203" s="1377"/>
      <c r="CB203" s="1377"/>
      <c r="CC203" s="1377"/>
      <c r="CD203" s="1378"/>
    </row>
    <row r="204" spans="1:82" ht="15.75" customHeight="1">
      <c r="A204" s="1971"/>
      <c r="B204" s="1984"/>
      <c r="C204" s="1984"/>
      <c r="D204" s="1396" t="s">
        <v>532</v>
      </c>
      <c r="E204" s="1380"/>
      <c r="F204" s="1375"/>
      <c r="G204" s="1376"/>
      <c r="H204" s="1377"/>
      <c r="I204" s="1377"/>
      <c r="J204" s="1377"/>
      <c r="K204" s="1377"/>
      <c r="L204" s="1377"/>
      <c r="M204" s="1377"/>
      <c r="N204" s="1377"/>
      <c r="O204" s="1377"/>
      <c r="P204" s="1377"/>
      <c r="Q204" s="1377"/>
      <c r="R204" s="1375"/>
      <c r="S204" s="1380"/>
      <c r="T204" s="1375"/>
      <c r="U204" s="1376"/>
      <c r="V204" s="1377"/>
      <c r="W204" s="1377"/>
      <c r="X204" s="1377"/>
      <c r="Y204" s="1377"/>
      <c r="Z204" s="1377"/>
      <c r="AA204" s="1377"/>
      <c r="AB204" s="1377"/>
      <c r="AC204" s="1377"/>
      <c r="AD204" s="1377"/>
      <c r="AE204" s="1377"/>
      <c r="AF204" s="1378"/>
      <c r="AH204" s="1379"/>
      <c r="AI204" s="1377"/>
      <c r="AJ204" s="1377"/>
      <c r="AK204" s="1377"/>
      <c r="AL204" s="1377"/>
      <c r="AM204" s="1375"/>
      <c r="AN204" s="1380"/>
      <c r="AO204" s="1377"/>
      <c r="AP204" s="1377"/>
      <c r="AQ204" s="1377"/>
      <c r="AR204" s="1377"/>
      <c r="AS204" s="1375"/>
      <c r="AT204" s="1380"/>
      <c r="AU204" s="1377"/>
      <c r="AV204" s="1377"/>
      <c r="AW204" s="1377"/>
      <c r="AX204" s="1377"/>
      <c r="AY204" s="1375"/>
      <c r="AZ204" s="1380"/>
      <c r="BA204" s="1377"/>
      <c r="BB204" s="1377"/>
      <c r="BC204" s="1377"/>
      <c r="BD204" s="1377"/>
      <c r="BE204" s="1378"/>
      <c r="BG204" s="1379"/>
      <c r="BH204" s="1377"/>
      <c r="BI204" s="1377"/>
      <c r="BJ204" s="1377"/>
      <c r="BK204" s="1377"/>
      <c r="BL204" s="1375"/>
      <c r="BM204" s="1380"/>
      <c r="BN204" s="1377"/>
      <c r="BO204" s="1377"/>
      <c r="BP204" s="1377"/>
      <c r="BQ204" s="1377"/>
      <c r="BR204" s="1375"/>
      <c r="BS204" s="1380"/>
      <c r="BT204" s="1377"/>
      <c r="BU204" s="1377"/>
      <c r="BV204" s="1377"/>
      <c r="BW204" s="1377"/>
      <c r="BX204" s="1375"/>
      <c r="BY204" s="1380"/>
      <c r="BZ204" s="1377"/>
      <c r="CA204" s="1377"/>
      <c r="CB204" s="1377"/>
      <c r="CC204" s="1377"/>
      <c r="CD204" s="1378"/>
    </row>
    <row r="205" spans="1:82" ht="15.75" customHeight="1">
      <c r="A205" s="1971"/>
      <c r="B205" s="1984"/>
      <c r="C205" s="1984"/>
      <c r="D205" s="1396" t="s">
        <v>533</v>
      </c>
      <c r="E205" s="1380"/>
      <c r="F205" s="1375"/>
      <c r="G205" s="1376"/>
      <c r="H205" s="1377"/>
      <c r="I205" s="1377"/>
      <c r="J205" s="1377"/>
      <c r="K205" s="1377"/>
      <c r="L205" s="1377"/>
      <c r="M205" s="1377"/>
      <c r="N205" s="1377"/>
      <c r="O205" s="1377"/>
      <c r="P205" s="1377"/>
      <c r="Q205" s="1377"/>
      <c r="R205" s="1375"/>
      <c r="S205" s="1380"/>
      <c r="T205" s="1375"/>
      <c r="U205" s="1376"/>
      <c r="V205" s="1377"/>
      <c r="W205" s="1377"/>
      <c r="X205" s="1377"/>
      <c r="Y205" s="1377"/>
      <c r="Z205" s="1377"/>
      <c r="AA205" s="1377"/>
      <c r="AB205" s="1377"/>
      <c r="AC205" s="1377"/>
      <c r="AD205" s="1377"/>
      <c r="AE205" s="1377"/>
      <c r="AF205" s="1378"/>
      <c r="AH205" s="1379"/>
      <c r="AI205" s="1377"/>
      <c r="AJ205" s="1377"/>
      <c r="AK205" s="1377"/>
      <c r="AL205" s="1377"/>
      <c r="AM205" s="1375"/>
      <c r="AN205" s="1380"/>
      <c r="AO205" s="1377"/>
      <c r="AP205" s="1377"/>
      <c r="AQ205" s="1377"/>
      <c r="AR205" s="1377"/>
      <c r="AS205" s="1375"/>
      <c r="AT205" s="1380"/>
      <c r="AU205" s="1377"/>
      <c r="AV205" s="1377"/>
      <c r="AW205" s="1377"/>
      <c r="AX205" s="1377"/>
      <c r="AY205" s="1375"/>
      <c r="AZ205" s="1380"/>
      <c r="BA205" s="1377"/>
      <c r="BB205" s="1377"/>
      <c r="BC205" s="1377"/>
      <c r="BD205" s="1377"/>
      <c r="BE205" s="1378"/>
      <c r="BG205" s="1379"/>
      <c r="BH205" s="1377"/>
      <c r="BI205" s="1377"/>
      <c r="BJ205" s="1377"/>
      <c r="BK205" s="1377"/>
      <c r="BL205" s="1375"/>
      <c r="BM205" s="1380"/>
      <c r="BN205" s="1377"/>
      <c r="BO205" s="1377"/>
      <c r="BP205" s="1377"/>
      <c r="BQ205" s="1377"/>
      <c r="BR205" s="1375"/>
      <c r="BS205" s="1380"/>
      <c r="BT205" s="1377"/>
      <c r="BU205" s="1377"/>
      <c r="BV205" s="1377"/>
      <c r="BW205" s="1377"/>
      <c r="BX205" s="1375"/>
      <c r="BY205" s="1380"/>
      <c r="BZ205" s="1377"/>
      <c r="CA205" s="1377"/>
      <c r="CB205" s="1377"/>
      <c r="CC205" s="1377"/>
      <c r="CD205" s="1378"/>
    </row>
    <row r="206" spans="1:82" ht="15.75" customHeight="1" thickBot="1">
      <c r="A206" s="1971"/>
      <c r="B206" s="1985"/>
      <c r="C206" s="1985"/>
      <c r="D206" s="1400" t="s">
        <v>256</v>
      </c>
      <c r="E206" s="1395"/>
      <c r="F206" s="1375"/>
      <c r="G206" s="1384"/>
      <c r="H206" s="1385"/>
      <c r="I206" s="1385"/>
      <c r="J206" s="1385"/>
      <c r="K206" s="1385"/>
      <c r="L206" s="1385"/>
      <c r="M206" s="1385"/>
      <c r="N206" s="1385"/>
      <c r="O206" s="1385"/>
      <c r="P206" s="1385"/>
      <c r="Q206" s="1385"/>
      <c r="R206" s="1386"/>
      <c r="S206" s="1395"/>
      <c r="T206" s="1375"/>
      <c r="U206" s="1384"/>
      <c r="V206" s="1385"/>
      <c r="W206" s="1385"/>
      <c r="X206" s="1385"/>
      <c r="Y206" s="1385"/>
      <c r="Z206" s="1385"/>
      <c r="AA206" s="1385"/>
      <c r="AB206" s="1385"/>
      <c r="AC206" s="1385"/>
      <c r="AD206" s="1385"/>
      <c r="AE206" s="1385"/>
      <c r="AF206" s="1387"/>
      <c r="AH206" s="1379"/>
      <c r="AI206" s="1385"/>
      <c r="AJ206" s="1377"/>
      <c r="AK206" s="1385"/>
      <c r="AL206" s="1377"/>
      <c r="AM206" s="1386"/>
      <c r="AN206" s="1380"/>
      <c r="AO206" s="1385"/>
      <c r="AP206" s="1377"/>
      <c r="AQ206" s="1385"/>
      <c r="AR206" s="1377"/>
      <c r="AS206" s="1386"/>
      <c r="AT206" s="1380"/>
      <c r="AU206" s="1385"/>
      <c r="AV206" s="1377"/>
      <c r="AW206" s="1385"/>
      <c r="AX206" s="1377"/>
      <c r="AY206" s="1386"/>
      <c r="AZ206" s="1380"/>
      <c r="BA206" s="1385"/>
      <c r="BB206" s="1377"/>
      <c r="BC206" s="1385"/>
      <c r="BD206" s="1377"/>
      <c r="BE206" s="1387"/>
      <c r="BG206" s="1379"/>
      <c r="BH206" s="1385"/>
      <c r="BI206" s="1377"/>
      <c r="BJ206" s="1385"/>
      <c r="BK206" s="1377"/>
      <c r="BL206" s="1386"/>
      <c r="BM206" s="1380"/>
      <c r="BN206" s="1385"/>
      <c r="BO206" s="1377"/>
      <c r="BP206" s="1385"/>
      <c r="BQ206" s="1377"/>
      <c r="BR206" s="1386"/>
      <c r="BS206" s="1380"/>
      <c r="BT206" s="1385"/>
      <c r="BU206" s="1377"/>
      <c r="BV206" s="1385"/>
      <c r="BW206" s="1377"/>
      <c r="BX206" s="1386"/>
      <c r="BY206" s="1380"/>
      <c r="BZ206" s="1385"/>
      <c r="CA206" s="1377"/>
      <c r="CB206" s="1385"/>
      <c r="CC206" s="1377"/>
      <c r="CD206" s="1387"/>
    </row>
    <row r="207" spans="1:82" ht="15" customHeight="1">
      <c r="A207" s="1971"/>
      <c r="B207" s="1978" t="s">
        <v>534</v>
      </c>
      <c r="C207" s="1979"/>
      <c r="D207" s="1399" t="s">
        <v>535</v>
      </c>
      <c r="E207" s="1374"/>
      <c r="F207" s="1369"/>
      <c r="G207" s="1370"/>
      <c r="H207" s="1371"/>
      <c r="I207" s="1371"/>
      <c r="J207" s="1371"/>
      <c r="K207" s="1371"/>
      <c r="L207" s="1371"/>
      <c r="M207" s="1371"/>
      <c r="N207" s="1371"/>
      <c r="O207" s="1371"/>
      <c r="P207" s="1371"/>
      <c r="Q207" s="1371"/>
      <c r="R207" s="1369"/>
      <c r="S207" s="1374"/>
      <c r="T207" s="1369"/>
      <c r="U207" s="1370"/>
      <c r="V207" s="1371"/>
      <c r="W207" s="1371"/>
      <c r="X207" s="1371"/>
      <c r="Y207" s="1371"/>
      <c r="Z207" s="1371"/>
      <c r="AA207" s="1371"/>
      <c r="AB207" s="1371"/>
      <c r="AC207" s="1371"/>
      <c r="AD207" s="1371"/>
      <c r="AE207" s="1371"/>
      <c r="AF207" s="1372"/>
      <c r="AH207" s="1373"/>
      <c r="AI207" s="1371"/>
      <c r="AJ207" s="1371"/>
      <c r="AK207" s="1371"/>
      <c r="AL207" s="1371"/>
      <c r="AM207" s="1369"/>
      <c r="AN207" s="1374"/>
      <c r="AO207" s="1371"/>
      <c r="AP207" s="1371"/>
      <c r="AQ207" s="1371"/>
      <c r="AR207" s="1371"/>
      <c r="AS207" s="1369"/>
      <c r="AT207" s="1374"/>
      <c r="AU207" s="1371"/>
      <c r="AV207" s="1371"/>
      <c r="AW207" s="1371"/>
      <c r="AX207" s="1371"/>
      <c r="AY207" s="1369"/>
      <c r="AZ207" s="1374"/>
      <c r="BA207" s="1371"/>
      <c r="BB207" s="1371"/>
      <c r="BC207" s="1371"/>
      <c r="BD207" s="1371"/>
      <c r="BE207" s="1372"/>
      <c r="BG207" s="1373"/>
      <c r="BH207" s="1371"/>
      <c r="BI207" s="1371"/>
      <c r="BJ207" s="1371"/>
      <c r="BK207" s="1371"/>
      <c r="BL207" s="1369"/>
      <c r="BM207" s="1374"/>
      <c r="BN207" s="1371"/>
      <c r="BO207" s="1371"/>
      <c r="BP207" s="1371"/>
      <c r="BQ207" s="1371"/>
      <c r="BR207" s="1369"/>
      <c r="BS207" s="1374"/>
      <c r="BT207" s="1371"/>
      <c r="BU207" s="1371"/>
      <c r="BV207" s="1371"/>
      <c r="BW207" s="1371"/>
      <c r="BX207" s="1369"/>
      <c r="BY207" s="1374"/>
      <c r="BZ207" s="1371"/>
      <c r="CA207" s="1371"/>
      <c r="CB207" s="1371"/>
      <c r="CC207" s="1371"/>
      <c r="CD207" s="1372"/>
    </row>
    <row r="208" spans="1:82" ht="15" customHeight="1">
      <c r="A208" s="1971"/>
      <c r="B208" s="1980"/>
      <c r="C208" s="1981"/>
      <c r="D208" s="1396" t="s">
        <v>536</v>
      </c>
      <c r="E208" s="1380"/>
      <c r="F208" s="1375"/>
      <c r="G208" s="1376"/>
      <c r="H208" s="1377"/>
      <c r="I208" s="1377"/>
      <c r="J208" s="1377"/>
      <c r="K208" s="1377"/>
      <c r="L208" s="1377"/>
      <c r="M208" s="1377"/>
      <c r="N208" s="1377"/>
      <c r="O208" s="1377"/>
      <c r="P208" s="1377"/>
      <c r="Q208" s="1377"/>
      <c r="R208" s="1375"/>
      <c r="S208" s="1380"/>
      <c r="T208" s="1375"/>
      <c r="U208" s="1376"/>
      <c r="V208" s="1377"/>
      <c r="W208" s="1377"/>
      <c r="X208" s="1377"/>
      <c r="Y208" s="1377"/>
      <c r="Z208" s="1377"/>
      <c r="AA208" s="1377"/>
      <c r="AB208" s="1377"/>
      <c r="AC208" s="1377"/>
      <c r="AD208" s="1377"/>
      <c r="AE208" s="1377"/>
      <c r="AF208" s="1378"/>
      <c r="AH208" s="1379"/>
      <c r="AI208" s="1377"/>
      <c r="AJ208" s="1377"/>
      <c r="AK208" s="1377"/>
      <c r="AL208" s="1377"/>
      <c r="AM208" s="1375"/>
      <c r="AN208" s="1380"/>
      <c r="AO208" s="1377"/>
      <c r="AP208" s="1377"/>
      <c r="AQ208" s="1377"/>
      <c r="AR208" s="1377"/>
      <c r="AS208" s="1375"/>
      <c r="AT208" s="1380"/>
      <c r="AU208" s="1377"/>
      <c r="AV208" s="1377"/>
      <c r="AW208" s="1377"/>
      <c r="AX208" s="1377"/>
      <c r="AY208" s="1375"/>
      <c r="AZ208" s="1380"/>
      <c r="BA208" s="1377"/>
      <c r="BB208" s="1377"/>
      <c r="BC208" s="1377"/>
      <c r="BD208" s="1377"/>
      <c r="BE208" s="1378"/>
      <c r="BG208" s="1379"/>
      <c r="BH208" s="1377"/>
      <c r="BI208" s="1377"/>
      <c r="BJ208" s="1377"/>
      <c r="BK208" s="1377"/>
      <c r="BL208" s="1375"/>
      <c r="BM208" s="1380"/>
      <c r="BN208" s="1377"/>
      <c r="BO208" s="1377"/>
      <c r="BP208" s="1377"/>
      <c r="BQ208" s="1377"/>
      <c r="BR208" s="1375"/>
      <c r="BS208" s="1380"/>
      <c r="BT208" s="1377"/>
      <c r="BU208" s="1377"/>
      <c r="BV208" s="1377"/>
      <c r="BW208" s="1377"/>
      <c r="BX208" s="1375"/>
      <c r="BY208" s="1380"/>
      <c r="BZ208" s="1377"/>
      <c r="CA208" s="1377"/>
      <c r="CB208" s="1377"/>
      <c r="CC208" s="1377"/>
      <c r="CD208" s="1378"/>
    </row>
    <row r="209" spans="1:82" ht="15" customHeight="1">
      <c r="A209" s="1971"/>
      <c r="B209" s="1980"/>
      <c r="C209" s="1981"/>
      <c r="D209" s="1396" t="s">
        <v>257</v>
      </c>
      <c r="E209" s="1380"/>
      <c r="F209" s="1375"/>
      <c r="G209" s="1376"/>
      <c r="H209" s="1377"/>
      <c r="I209" s="1377"/>
      <c r="J209" s="1377"/>
      <c r="K209" s="1377"/>
      <c r="L209" s="1377"/>
      <c r="M209" s="1377"/>
      <c r="N209" s="1377"/>
      <c r="O209" s="1377"/>
      <c r="P209" s="1377"/>
      <c r="Q209" s="1377"/>
      <c r="R209" s="1375"/>
      <c r="S209" s="1380"/>
      <c r="T209" s="1375"/>
      <c r="U209" s="1376"/>
      <c r="V209" s="1377"/>
      <c r="W209" s="1377"/>
      <c r="X209" s="1377"/>
      <c r="Y209" s="1377"/>
      <c r="Z209" s="1377"/>
      <c r="AA209" s="1377"/>
      <c r="AB209" s="1377"/>
      <c r="AC209" s="1377"/>
      <c r="AD209" s="1377"/>
      <c r="AE209" s="1377"/>
      <c r="AF209" s="1378"/>
      <c r="AH209" s="1379"/>
      <c r="AI209" s="1377"/>
      <c r="AJ209" s="1377"/>
      <c r="AK209" s="1377"/>
      <c r="AL209" s="1377"/>
      <c r="AM209" s="1375"/>
      <c r="AN209" s="1380"/>
      <c r="AO209" s="1377"/>
      <c r="AP209" s="1377"/>
      <c r="AQ209" s="1377"/>
      <c r="AR209" s="1377"/>
      <c r="AS209" s="1375"/>
      <c r="AT209" s="1380"/>
      <c r="AU209" s="1377"/>
      <c r="AV209" s="1377"/>
      <c r="AW209" s="1377"/>
      <c r="AX209" s="1377"/>
      <c r="AY209" s="1375"/>
      <c r="AZ209" s="1380"/>
      <c r="BA209" s="1377"/>
      <c r="BB209" s="1377"/>
      <c r="BC209" s="1377"/>
      <c r="BD209" s="1377"/>
      <c r="BE209" s="1378"/>
      <c r="BG209" s="1379"/>
      <c r="BH209" s="1377"/>
      <c r="BI209" s="1377"/>
      <c r="BJ209" s="1377"/>
      <c r="BK209" s="1377"/>
      <c r="BL209" s="1375"/>
      <c r="BM209" s="1380"/>
      <c r="BN209" s="1377"/>
      <c r="BO209" s="1377"/>
      <c r="BP209" s="1377"/>
      <c r="BQ209" s="1377"/>
      <c r="BR209" s="1375"/>
      <c r="BS209" s="1380"/>
      <c r="BT209" s="1377"/>
      <c r="BU209" s="1377"/>
      <c r="BV209" s="1377"/>
      <c r="BW209" s="1377"/>
      <c r="BX209" s="1375"/>
      <c r="BY209" s="1380"/>
      <c r="BZ209" s="1377"/>
      <c r="CA209" s="1377"/>
      <c r="CB209" s="1377"/>
      <c r="CC209" s="1377"/>
      <c r="CD209" s="1378"/>
    </row>
    <row r="210" spans="1:82" ht="15" customHeight="1" thickBot="1">
      <c r="A210" s="1971"/>
      <c r="B210" s="1982"/>
      <c r="C210" s="1983"/>
      <c r="D210" s="1400" t="s">
        <v>258</v>
      </c>
      <c r="E210" s="1401"/>
      <c r="F210" s="1389"/>
      <c r="G210" s="1402"/>
      <c r="H210" s="1403"/>
      <c r="I210" s="1403"/>
      <c r="J210" s="1403"/>
      <c r="K210" s="1403"/>
      <c r="L210" s="1403"/>
      <c r="M210" s="1403"/>
      <c r="N210" s="1403"/>
      <c r="O210" s="1403"/>
      <c r="P210" s="1403"/>
      <c r="Q210" s="1403"/>
      <c r="R210" s="1404"/>
      <c r="S210" s="1401"/>
      <c r="T210" s="1389"/>
      <c r="U210" s="1402"/>
      <c r="V210" s="1403"/>
      <c r="W210" s="1403"/>
      <c r="X210" s="1403"/>
      <c r="Y210" s="1403"/>
      <c r="Z210" s="1403"/>
      <c r="AA210" s="1403"/>
      <c r="AB210" s="1403"/>
      <c r="AC210" s="1403"/>
      <c r="AD210" s="1403"/>
      <c r="AE210" s="1403"/>
      <c r="AF210" s="1405"/>
      <c r="AH210" s="1379"/>
      <c r="AI210" s="1385"/>
      <c r="AJ210" s="1377"/>
      <c r="AK210" s="1385"/>
      <c r="AL210" s="1377"/>
      <c r="AM210" s="1386"/>
      <c r="AN210" s="1380"/>
      <c r="AO210" s="1385"/>
      <c r="AP210" s="1377"/>
      <c r="AQ210" s="1385"/>
      <c r="AR210" s="1377"/>
      <c r="AS210" s="1386"/>
      <c r="AT210" s="1380"/>
      <c r="AU210" s="1385"/>
      <c r="AV210" s="1377"/>
      <c r="AW210" s="1385"/>
      <c r="AX210" s="1377"/>
      <c r="AY210" s="1386"/>
      <c r="AZ210" s="1380"/>
      <c r="BA210" s="1385"/>
      <c r="BB210" s="1377"/>
      <c r="BC210" s="1385"/>
      <c r="BD210" s="1377"/>
      <c r="BE210" s="1387"/>
      <c r="BG210" s="1379"/>
      <c r="BH210" s="1385"/>
      <c r="BI210" s="1377"/>
      <c r="BJ210" s="1385"/>
      <c r="BK210" s="1377"/>
      <c r="BL210" s="1386"/>
      <c r="BM210" s="1380"/>
      <c r="BN210" s="1385"/>
      <c r="BO210" s="1377"/>
      <c r="BP210" s="1385"/>
      <c r="BQ210" s="1377"/>
      <c r="BR210" s="1386"/>
      <c r="BS210" s="1380"/>
      <c r="BT210" s="1385"/>
      <c r="BU210" s="1377"/>
      <c r="BV210" s="1385"/>
      <c r="BW210" s="1377"/>
      <c r="BX210" s="1386"/>
      <c r="BY210" s="1380"/>
      <c r="BZ210" s="1385"/>
      <c r="CA210" s="1377"/>
      <c r="CB210" s="1385"/>
      <c r="CC210" s="1377"/>
      <c r="CD210" s="1387"/>
    </row>
    <row r="211" spans="1:82" ht="15" customHeight="1">
      <c r="A211" s="1971"/>
      <c r="B211" s="1986" t="s">
        <v>537</v>
      </c>
      <c r="C211" s="1987"/>
      <c r="D211" s="1399" t="s">
        <v>259</v>
      </c>
      <c r="E211" s="1395"/>
      <c r="F211" s="1375"/>
      <c r="G211" s="1384"/>
      <c r="H211" s="1385"/>
      <c r="I211" s="1385"/>
      <c r="J211" s="1385"/>
      <c r="K211" s="1385"/>
      <c r="L211" s="1385"/>
      <c r="M211" s="1385"/>
      <c r="N211" s="1385"/>
      <c r="O211" s="1385"/>
      <c r="P211" s="1385"/>
      <c r="Q211" s="1385"/>
      <c r="R211" s="1386"/>
      <c r="S211" s="1395"/>
      <c r="T211" s="1375"/>
      <c r="U211" s="1384"/>
      <c r="V211" s="1385"/>
      <c r="W211" s="1385"/>
      <c r="X211" s="1385"/>
      <c r="Y211" s="1385"/>
      <c r="Z211" s="1385"/>
      <c r="AA211" s="1385"/>
      <c r="AB211" s="1385"/>
      <c r="AC211" s="1385"/>
      <c r="AD211" s="1385"/>
      <c r="AE211" s="1385"/>
      <c r="AF211" s="1387"/>
      <c r="AH211" s="1379"/>
      <c r="AI211" s="1385"/>
      <c r="AJ211" s="1377"/>
      <c r="AK211" s="1385"/>
      <c r="AL211" s="1377"/>
      <c r="AM211" s="1386"/>
      <c r="AN211" s="1380"/>
      <c r="AO211" s="1385"/>
      <c r="AP211" s="1377"/>
      <c r="AQ211" s="1385"/>
      <c r="AR211" s="1377"/>
      <c r="AS211" s="1386"/>
      <c r="AT211" s="1380"/>
      <c r="AU211" s="1385"/>
      <c r="AV211" s="1377"/>
      <c r="AW211" s="1385"/>
      <c r="AX211" s="1377"/>
      <c r="AY211" s="1386"/>
      <c r="AZ211" s="1380"/>
      <c r="BA211" s="1385"/>
      <c r="BB211" s="1377"/>
      <c r="BC211" s="1385"/>
      <c r="BD211" s="1377"/>
      <c r="BE211" s="1387"/>
      <c r="BG211" s="1379"/>
      <c r="BH211" s="1385"/>
      <c r="BI211" s="1377"/>
      <c r="BJ211" s="1385"/>
      <c r="BK211" s="1377"/>
      <c r="BL211" s="1386"/>
      <c r="BM211" s="1380"/>
      <c r="BN211" s="1385"/>
      <c r="BO211" s="1377"/>
      <c r="BP211" s="1385"/>
      <c r="BQ211" s="1377"/>
      <c r="BR211" s="1386"/>
      <c r="BS211" s="1380"/>
      <c r="BT211" s="1385"/>
      <c r="BU211" s="1377"/>
      <c r="BV211" s="1385"/>
      <c r="BW211" s="1377"/>
      <c r="BX211" s="1386"/>
      <c r="BY211" s="1380"/>
      <c r="BZ211" s="1385"/>
      <c r="CA211" s="1377"/>
      <c r="CB211" s="1385"/>
      <c r="CC211" s="1377"/>
      <c r="CD211" s="1387"/>
    </row>
    <row r="212" spans="1:82" ht="15" customHeight="1">
      <c r="A212" s="1971"/>
      <c r="B212" s="1988"/>
      <c r="C212" s="1975"/>
      <c r="D212" s="1396" t="s">
        <v>260</v>
      </c>
      <c r="E212" s="1380"/>
      <c r="F212" s="1375"/>
      <c r="G212" s="1376"/>
      <c r="H212" s="1377"/>
      <c r="I212" s="1377"/>
      <c r="J212" s="1377"/>
      <c r="K212" s="1377"/>
      <c r="L212" s="1377"/>
      <c r="M212" s="1377"/>
      <c r="N212" s="1377"/>
      <c r="O212" s="1377"/>
      <c r="P212" s="1377"/>
      <c r="Q212" s="1377"/>
      <c r="R212" s="1375"/>
      <c r="S212" s="1380"/>
      <c r="T212" s="1375"/>
      <c r="U212" s="1376"/>
      <c r="V212" s="1377"/>
      <c r="W212" s="1377"/>
      <c r="X212" s="1377"/>
      <c r="Y212" s="1377"/>
      <c r="Z212" s="1377"/>
      <c r="AA212" s="1377"/>
      <c r="AB212" s="1377"/>
      <c r="AC212" s="1377"/>
      <c r="AD212" s="1377"/>
      <c r="AE212" s="1377"/>
      <c r="AF212" s="1378"/>
      <c r="AH212" s="1379"/>
      <c r="AI212" s="1377"/>
      <c r="AJ212" s="1377"/>
      <c r="AK212" s="1377"/>
      <c r="AL212" s="1377"/>
      <c r="AM212" s="1375"/>
      <c r="AN212" s="1380"/>
      <c r="AO212" s="1377"/>
      <c r="AP212" s="1377"/>
      <c r="AQ212" s="1377"/>
      <c r="AR212" s="1377"/>
      <c r="AS212" s="1375"/>
      <c r="AT212" s="1380"/>
      <c r="AU212" s="1377"/>
      <c r="AV212" s="1377"/>
      <c r="AW212" s="1377"/>
      <c r="AX212" s="1377"/>
      <c r="AY212" s="1375"/>
      <c r="AZ212" s="1380"/>
      <c r="BA212" s="1377"/>
      <c r="BB212" s="1377"/>
      <c r="BC212" s="1377"/>
      <c r="BD212" s="1377"/>
      <c r="BE212" s="1378"/>
      <c r="BG212" s="1379"/>
      <c r="BH212" s="1377"/>
      <c r="BI212" s="1377"/>
      <c r="BJ212" s="1377"/>
      <c r="BK212" s="1377"/>
      <c r="BL212" s="1375"/>
      <c r="BM212" s="1380"/>
      <c r="BN212" s="1377"/>
      <c r="BO212" s="1377"/>
      <c r="BP212" s="1377"/>
      <c r="BQ212" s="1377"/>
      <c r="BR212" s="1375"/>
      <c r="BS212" s="1380"/>
      <c r="BT212" s="1377"/>
      <c r="BU212" s="1377"/>
      <c r="BV212" s="1377"/>
      <c r="BW212" s="1377"/>
      <c r="BX212" s="1375"/>
      <c r="BY212" s="1380"/>
      <c r="BZ212" s="1377"/>
      <c r="CA212" s="1377"/>
      <c r="CB212" s="1377"/>
      <c r="CC212" s="1377"/>
      <c r="CD212" s="1378"/>
    </row>
    <row r="213" spans="1:82" ht="15" customHeight="1">
      <c r="A213" s="1971"/>
      <c r="B213" s="1988"/>
      <c r="C213" s="1975"/>
      <c r="D213" s="1396" t="s">
        <v>261</v>
      </c>
      <c r="E213" s="1380"/>
      <c r="F213" s="1375"/>
      <c r="G213" s="1376"/>
      <c r="H213" s="1377"/>
      <c r="I213" s="1377"/>
      <c r="J213" s="1377"/>
      <c r="K213" s="1377"/>
      <c r="L213" s="1377"/>
      <c r="M213" s="1377"/>
      <c r="N213" s="1377"/>
      <c r="O213" s="1377"/>
      <c r="P213" s="1377"/>
      <c r="Q213" s="1377"/>
      <c r="R213" s="1375"/>
      <c r="S213" s="1380"/>
      <c r="T213" s="1375"/>
      <c r="U213" s="1376"/>
      <c r="V213" s="1377"/>
      <c r="W213" s="1377"/>
      <c r="X213" s="1377"/>
      <c r="Y213" s="1377"/>
      <c r="Z213" s="1377"/>
      <c r="AA213" s="1377"/>
      <c r="AB213" s="1377"/>
      <c r="AC213" s="1377"/>
      <c r="AD213" s="1377"/>
      <c r="AE213" s="1377"/>
      <c r="AF213" s="1378"/>
      <c r="AH213" s="1379"/>
      <c r="AI213" s="1377"/>
      <c r="AJ213" s="1377"/>
      <c r="AK213" s="1377"/>
      <c r="AL213" s="1377"/>
      <c r="AM213" s="1375"/>
      <c r="AN213" s="1380"/>
      <c r="AO213" s="1377"/>
      <c r="AP213" s="1377"/>
      <c r="AQ213" s="1377"/>
      <c r="AR213" s="1377"/>
      <c r="AS213" s="1375"/>
      <c r="AT213" s="1380"/>
      <c r="AU213" s="1377"/>
      <c r="AV213" s="1377"/>
      <c r="AW213" s="1377"/>
      <c r="AX213" s="1377"/>
      <c r="AY213" s="1375"/>
      <c r="AZ213" s="1380"/>
      <c r="BA213" s="1377"/>
      <c r="BB213" s="1377"/>
      <c r="BC213" s="1377"/>
      <c r="BD213" s="1377"/>
      <c r="BE213" s="1378"/>
      <c r="BG213" s="1379"/>
      <c r="BH213" s="1377"/>
      <c r="BI213" s="1377"/>
      <c r="BJ213" s="1377"/>
      <c r="BK213" s="1377"/>
      <c r="BL213" s="1375"/>
      <c r="BM213" s="1380"/>
      <c r="BN213" s="1377"/>
      <c r="BO213" s="1377"/>
      <c r="BP213" s="1377"/>
      <c r="BQ213" s="1377"/>
      <c r="BR213" s="1375"/>
      <c r="BS213" s="1380"/>
      <c r="BT213" s="1377"/>
      <c r="BU213" s="1377"/>
      <c r="BV213" s="1377"/>
      <c r="BW213" s="1377"/>
      <c r="BX213" s="1375"/>
      <c r="BY213" s="1380"/>
      <c r="BZ213" s="1377"/>
      <c r="CA213" s="1377"/>
      <c r="CB213" s="1377"/>
      <c r="CC213" s="1377"/>
      <c r="CD213" s="1378"/>
    </row>
    <row r="214" spans="1:82" ht="15" customHeight="1">
      <c r="A214" s="1971"/>
      <c r="B214" s="1988"/>
      <c r="C214" s="1975"/>
      <c r="D214" s="1396" t="s">
        <v>10</v>
      </c>
      <c r="E214" s="1395"/>
      <c r="F214" s="1375"/>
      <c r="G214" s="1384"/>
      <c r="H214" s="1385"/>
      <c r="I214" s="1385"/>
      <c r="J214" s="1385"/>
      <c r="K214" s="1385"/>
      <c r="L214" s="1385"/>
      <c r="M214" s="1385"/>
      <c r="N214" s="1385"/>
      <c r="O214" s="1385"/>
      <c r="P214" s="1385"/>
      <c r="Q214" s="1385"/>
      <c r="R214" s="1386"/>
      <c r="S214" s="1395"/>
      <c r="T214" s="1375"/>
      <c r="U214" s="1384"/>
      <c r="V214" s="1385"/>
      <c r="W214" s="1385"/>
      <c r="X214" s="1385"/>
      <c r="Y214" s="1385"/>
      <c r="Z214" s="1385"/>
      <c r="AA214" s="1385"/>
      <c r="AB214" s="1385"/>
      <c r="AC214" s="1385"/>
      <c r="AD214" s="1385"/>
      <c r="AE214" s="1385"/>
      <c r="AF214" s="1387"/>
      <c r="AH214" s="1379"/>
      <c r="AI214" s="1385"/>
      <c r="AJ214" s="1377"/>
      <c r="AK214" s="1385"/>
      <c r="AL214" s="1377"/>
      <c r="AM214" s="1386"/>
      <c r="AN214" s="1380"/>
      <c r="AO214" s="1385"/>
      <c r="AP214" s="1377"/>
      <c r="AQ214" s="1385"/>
      <c r="AR214" s="1377"/>
      <c r="AS214" s="1386"/>
      <c r="AT214" s="1380"/>
      <c r="AU214" s="1385"/>
      <c r="AV214" s="1377"/>
      <c r="AW214" s="1385"/>
      <c r="AX214" s="1377"/>
      <c r="AY214" s="1386"/>
      <c r="AZ214" s="1380"/>
      <c r="BA214" s="1385"/>
      <c r="BB214" s="1377"/>
      <c r="BC214" s="1385"/>
      <c r="BD214" s="1377"/>
      <c r="BE214" s="1387"/>
      <c r="BG214" s="1379"/>
      <c r="BH214" s="1385"/>
      <c r="BI214" s="1377"/>
      <c r="BJ214" s="1385"/>
      <c r="BK214" s="1377"/>
      <c r="BL214" s="1386"/>
      <c r="BM214" s="1380"/>
      <c r="BN214" s="1385"/>
      <c r="BO214" s="1377"/>
      <c r="BP214" s="1385"/>
      <c r="BQ214" s="1377"/>
      <c r="BR214" s="1386"/>
      <c r="BS214" s="1380"/>
      <c r="BT214" s="1385"/>
      <c r="BU214" s="1377"/>
      <c r="BV214" s="1385"/>
      <c r="BW214" s="1377"/>
      <c r="BX214" s="1386"/>
      <c r="BY214" s="1380"/>
      <c r="BZ214" s="1385"/>
      <c r="CA214" s="1377"/>
      <c r="CB214" s="1385"/>
      <c r="CC214" s="1377"/>
      <c r="CD214" s="1387"/>
    </row>
    <row r="215" spans="1:82" ht="15" customHeight="1">
      <c r="A215" s="1971"/>
      <c r="B215" s="1988"/>
      <c r="C215" s="1975"/>
      <c r="D215" s="1396" t="s">
        <v>260</v>
      </c>
      <c r="E215" s="1380"/>
      <c r="F215" s="1375"/>
      <c r="G215" s="1376"/>
      <c r="H215" s="1377"/>
      <c r="I215" s="1377"/>
      <c r="J215" s="1377"/>
      <c r="K215" s="1377"/>
      <c r="L215" s="1377"/>
      <c r="M215" s="1377"/>
      <c r="N215" s="1377"/>
      <c r="O215" s="1377"/>
      <c r="P215" s="1377"/>
      <c r="Q215" s="1377"/>
      <c r="R215" s="1375"/>
      <c r="S215" s="1380"/>
      <c r="T215" s="1375"/>
      <c r="U215" s="1376"/>
      <c r="V215" s="1377"/>
      <c r="W215" s="1377"/>
      <c r="X215" s="1377"/>
      <c r="Y215" s="1377"/>
      <c r="Z215" s="1377"/>
      <c r="AA215" s="1377"/>
      <c r="AB215" s="1377"/>
      <c r="AC215" s="1377"/>
      <c r="AD215" s="1377"/>
      <c r="AE215" s="1377"/>
      <c r="AF215" s="1378"/>
      <c r="AH215" s="1379"/>
      <c r="AI215" s="1377"/>
      <c r="AJ215" s="1377"/>
      <c r="AK215" s="1377"/>
      <c r="AL215" s="1377"/>
      <c r="AM215" s="1375"/>
      <c r="AN215" s="1380"/>
      <c r="AO215" s="1377"/>
      <c r="AP215" s="1377"/>
      <c r="AQ215" s="1377"/>
      <c r="AR215" s="1377"/>
      <c r="AS215" s="1375"/>
      <c r="AT215" s="1380"/>
      <c r="AU215" s="1377"/>
      <c r="AV215" s="1377"/>
      <c r="AW215" s="1377"/>
      <c r="AX215" s="1377"/>
      <c r="AY215" s="1375"/>
      <c r="AZ215" s="1380"/>
      <c r="BA215" s="1377"/>
      <c r="BB215" s="1377"/>
      <c r="BC215" s="1377"/>
      <c r="BD215" s="1377"/>
      <c r="BE215" s="1378"/>
      <c r="BG215" s="1379"/>
      <c r="BH215" s="1377"/>
      <c r="BI215" s="1377"/>
      <c r="BJ215" s="1377"/>
      <c r="BK215" s="1377"/>
      <c r="BL215" s="1375"/>
      <c r="BM215" s="1380"/>
      <c r="BN215" s="1377"/>
      <c r="BO215" s="1377"/>
      <c r="BP215" s="1377"/>
      <c r="BQ215" s="1377"/>
      <c r="BR215" s="1375"/>
      <c r="BS215" s="1380"/>
      <c r="BT215" s="1377"/>
      <c r="BU215" s="1377"/>
      <c r="BV215" s="1377"/>
      <c r="BW215" s="1377"/>
      <c r="BX215" s="1375"/>
      <c r="BY215" s="1380"/>
      <c r="BZ215" s="1377"/>
      <c r="CA215" s="1377"/>
      <c r="CB215" s="1377"/>
      <c r="CC215" s="1377"/>
      <c r="CD215" s="1378"/>
    </row>
    <row r="216" spans="1:82" ht="15" customHeight="1">
      <c r="A216" s="1971"/>
      <c r="B216" s="1988"/>
      <c r="C216" s="1975"/>
      <c r="D216" s="1396" t="s">
        <v>262</v>
      </c>
      <c r="E216" s="1380"/>
      <c r="F216" s="1375"/>
      <c r="G216" s="1376"/>
      <c r="H216" s="1377"/>
      <c r="I216" s="1377"/>
      <c r="J216" s="1377"/>
      <c r="K216" s="1377"/>
      <c r="L216" s="1377"/>
      <c r="M216" s="1377"/>
      <c r="N216" s="1377"/>
      <c r="O216" s="1377"/>
      <c r="P216" s="1377"/>
      <c r="Q216" s="1377"/>
      <c r="R216" s="1375"/>
      <c r="S216" s="1380"/>
      <c r="T216" s="1375"/>
      <c r="U216" s="1376"/>
      <c r="V216" s="1377"/>
      <c r="W216" s="1377"/>
      <c r="X216" s="1377"/>
      <c r="Y216" s="1377"/>
      <c r="Z216" s="1377"/>
      <c r="AA216" s="1377"/>
      <c r="AB216" s="1377"/>
      <c r="AC216" s="1377"/>
      <c r="AD216" s="1377"/>
      <c r="AE216" s="1377"/>
      <c r="AF216" s="1378"/>
      <c r="AH216" s="1379"/>
      <c r="AI216" s="1377"/>
      <c r="AJ216" s="1377"/>
      <c r="AK216" s="1377"/>
      <c r="AL216" s="1377"/>
      <c r="AM216" s="1375"/>
      <c r="AN216" s="1380"/>
      <c r="AO216" s="1377"/>
      <c r="AP216" s="1377"/>
      <c r="AQ216" s="1377"/>
      <c r="AR216" s="1377"/>
      <c r="AS216" s="1375"/>
      <c r="AT216" s="1380"/>
      <c r="AU216" s="1377"/>
      <c r="AV216" s="1377"/>
      <c r="AW216" s="1377"/>
      <c r="AX216" s="1377"/>
      <c r="AY216" s="1375"/>
      <c r="AZ216" s="1380"/>
      <c r="BA216" s="1377"/>
      <c r="BB216" s="1377"/>
      <c r="BC216" s="1377"/>
      <c r="BD216" s="1377"/>
      <c r="BE216" s="1378"/>
      <c r="BG216" s="1379"/>
      <c r="BH216" s="1377"/>
      <c r="BI216" s="1377"/>
      <c r="BJ216" s="1377"/>
      <c r="BK216" s="1377"/>
      <c r="BL216" s="1375"/>
      <c r="BM216" s="1380"/>
      <c r="BN216" s="1377"/>
      <c r="BO216" s="1377"/>
      <c r="BP216" s="1377"/>
      <c r="BQ216" s="1377"/>
      <c r="BR216" s="1375"/>
      <c r="BS216" s="1380"/>
      <c r="BT216" s="1377"/>
      <c r="BU216" s="1377"/>
      <c r="BV216" s="1377"/>
      <c r="BW216" s="1377"/>
      <c r="BX216" s="1375"/>
      <c r="BY216" s="1380"/>
      <c r="BZ216" s="1377"/>
      <c r="CA216" s="1377"/>
      <c r="CB216" s="1377"/>
      <c r="CC216" s="1377"/>
      <c r="CD216" s="1378"/>
    </row>
    <row r="217" spans="1:82" ht="15" customHeight="1">
      <c r="A217" s="1971"/>
      <c r="B217" s="1989"/>
      <c r="C217" s="1990"/>
      <c r="D217" s="1396" t="s">
        <v>538</v>
      </c>
      <c r="E217" s="1395"/>
      <c r="F217" s="1375"/>
      <c r="G217" s="1384"/>
      <c r="H217" s="1385"/>
      <c r="I217" s="1385"/>
      <c r="J217" s="1385"/>
      <c r="K217" s="1385"/>
      <c r="L217" s="1385"/>
      <c r="M217" s="1385"/>
      <c r="N217" s="1385"/>
      <c r="O217" s="1385"/>
      <c r="P217" s="1385"/>
      <c r="Q217" s="1385"/>
      <c r="R217" s="1386"/>
      <c r="S217" s="1395"/>
      <c r="T217" s="1375"/>
      <c r="U217" s="1384"/>
      <c r="V217" s="1385"/>
      <c r="W217" s="1385"/>
      <c r="X217" s="1385"/>
      <c r="Y217" s="1385"/>
      <c r="Z217" s="1385"/>
      <c r="AA217" s="1385"/>
      <c r="AB217" s="1385"/>
      <c r="AC217" s="1385"/>
      <c r="AD217" s="1385"/>
      <c r="AE217" s="1385"/>
      <c r="AF217" s="1387"/>
      <c r="AH217" s="1379"/>
      <c r="AI217" s="1385"/>
      <c r="AJ217" s="1377"/>
      <c r="AK217" s="1385"/>
      <c r="AL217" s="1377"/>
      <c r="AM217" s="1386"/>
      <c r="AN217" s="1380"/>
      <c r="AO217" s="1385"/>
      <c r="AP217" s="1377"/>
      <c r="AQ217" s="1385"/>
      <c r="AR217" s="1377"/>
      <c r="AS217" s="1386"/>
      <c r="AT217" s="1380"/>
      <c r="AU217" s="1385"/>
      <c r="AV217" s="1377"/>
      <c r="AW217" s="1385"/>
      <c r="AX217" s="1377"/>
      <c r="AY217" s="1386"/>
      <c r="AZ217" s="1380"/>
      <c r="BA217" s="1385"/>
      <c r="BB217" s="1377"/>
      <c r="BC217" s="1385"/>
      <c r="BD217" s="1377"/>
      <c r="BE217" s="1387"/>
      <c r="BG217" s="1379"/>
      <c r="BH217" s="1385"/>
      <c r="BI217" s="1377"/>
      <c r="BJ217" s="1385"/>
      <c r="BK217" s="1377"/>
      <c r="BL217" s="1386"/>
      <c r="BM217" s="1380"/>
      <c r="BN217" s="1385"/>
      <c r="BO217" s="1377"/>
      <c r="BP217" s="1385"/>
      <c r="BQ217" s="1377"/>
      <c r="BR217" s="1386"/>
      <c r="BS217" s="1380"/>
      <c r="BT217" s="1385"/>
      <c r="BU217" s="1377"/>
      <c r="BV217" s="1385"/>
      <c r="BW217" s="1377"/>
      <c r="BX217" s="1386"/>
      <c r="BY217" s="1380"/>
      <c r="BZ217" s="1385"/>
      <c r="CA217" s="1377"/>
      <c r="CB217" s="1385"/>
      <c r="CC217" s="1377"/>
      <c r="CD217" s="1387"/>
    </row>
    <row r="218" spans="1:82" ht="15" customHeight="1">
      <c r="A218" s="1971"/>
      <c r="B218" s="1989"/>
      <c r="C218" s="1990"/>
      <c r="D218" s="1396" t="s">
        <v>260</v>
      </c>
      <c r="E218" s="1380"/>
      <c r="F218" s="1375"/>
      <c r="G218" s="1376"/>
      <c r="H218" s="1377"/>
      <c r="I218" s="1377"/>
      <c r="J218" s="1377"/>
      <c r="K218" s="1377"/>
      <c r="L218" s="1377"/>
      <c r="M218" s="1377"/>
      <c r="N218" s="1377"/>
      <c r="O218" s="1377"/>
      <c r="P218" s="1377"/>
      <c r="Q218" s="1377"/>
      <c r="R218" s="1375"/>
      <c r="S218" s="1380"/>
      <c r="T218" s="1375"/>
      <c r="U218" s="1376"/>
      <c r="V218" s="1377"/>
      <c r="W218" s="1377"/>
      <c r="X218" s="1377"/>
      <c r="Y218" s="1377"/>
      <c r="Z218" s="1377"/>
      <c r="AA218" s="1377"/>
      <c r="AB218" s="1377"/>
      <c r="AC218" s="1377"/>
      <c r="AD218" s="1377"/>
      <c r="AE218" s="1377"/>
      <c r="AF218" s="1378"/>
      <c r="AH218" s="1379"/>
      <c r="AI218" s="1377"/>
      <c r="AJ218" s="1377"/>
      <c r="AK218" s="1377"/>
      <c r="AL218" s="1377"/>
      <c r="AM218" s="1375"/>
      <c r="AN218" s="1380"/>
      <c r="AO218" s="1377"/>
      <c r="AP218" s="1377"/>
      <c r="AQ218" s="1377"/>
      <c r="AR218" s="1377"/>
      <c r="AS218" s="1375"/>
      <c r="AT218" s="1380"/>
      <c r="AU218" s="1377"/>
      <c r="AV218" s="1377"/>
      <c r="AW218" s="1377"/>
      <c r="AX218" s="1377"/>
      <c r="AY218" s="1375"/>
      <c r="AZ218" s="1380"/>
      <c r="BA218" s="1377"/>
      <c r="BB218" s="1377"/>
      <c r="BC218" s="1377"/>
      <c r="BD218" s="1377"/>
      <c r="BE218" s="1378"/>
      <c r="BG218" s="1379"/>
      <c r="BH218" s="1377"/>
      <c r="BI218" s="1377"/>
      <c r="BJ218" s="1377"/>
      <c r="BK218" s="1377"/>
      <c r="BL218" s="1375"/>
      <c r="BM218" s="1380"/>
      <c r="BN218" s="1377"/>
      <c r="BO218" s="1377"/>
      <c r="BP218" s="1377"/>
      <c r="BQ218" s="1377"/>
      <c r="BR218" s="1375"/>
      <c r="BS218" s="1380"/>
      <c r="BT218" s="1377"/>
      <c r="BU218" s="1377"/>
      <c r="BV218" s="1377"/>
      <c r="BW218" s="1377"/>
      <c r="BX218" s="1375"/>
      <c r="BY218" s="1380"/>
      <c r="BZ218" s="1377"/>
      <c r="CA218" s="1377"/>
      <c r="CB218" s="1377"/>
      <c r="CC218" s="1377"/>
      <c r="CD218" s="1378"/>
    </row>
    <row r="219" spans="1:82" ht="15" customHeight="1" thickBot="1">
      <c r="A219" s="1971"/>
      <c r="B219" s="1991"/>
      <c r="C219" s="1992"/>
      <c r="D219" s="1398" t="s">
        <v>262</v>
      </c>
      <c r="E219" s="1394"/>
      <c r="F219" s="1389"/>
      <c r="G219" s="1390"/>
      <c r="H219" s="1391"/>
      <c r="I219" s="1391"/>
      <c r="J219" s="1391"/>
      <c r="K219" s="1391"/>
      <c r="L219" s="1391"/>
      <c r="M219" s="1391"/>
      <c r="N219" s="1391"/>
      <c r="O219" s="1391"/>
      <c r="P219" s="1391"/>
      <c r="Q219" s="1391"/>
      <c r="R219" s="1389"/>
      <c r="S219" s="1394"/>
      <c r="T219" s="1389"/>
      <c r="U219" s="1390"/>
      <c r="V219" s="1391"/>
      <c r="W219" s="1391"/>
      <c r="X219" s="1391"/>
      <c r="Y219" s="1391"/>
      <c r="Z219" s="1391"/>
      <c r="AA219" s="1391"/>
      <c r="AB219" s="1391"/>
      <c r="AC219" s="1391"/>
      <c r="AD219" s="1391"/>
      <c r="AE219" s="1391"/>
      <c r="AF219" s="1392"/>
      <c r="AH219" s="1406"/>
      <c r="AI219" s="1391"/>
      <c r="AJ219" s="1391"/>
      <c r="AK219" s="1391"/>
      <c r="AL219" s="1391"/>
      <c r="AM219" s="1407"/>
      <c r="AN219" s="1408"/>
      <c r="AO219" s="1391"/>
      <c r="AP219" s="1391"/>
      <c r="AQ219" s="1391"/>
      <c r="AR219" s="1391"/>
      <c r="AS219" s="1407"/>
      <c r="AT219" s="1408"/>
      <c r="AU219" s="1391"/>
      <c r="AV219" s="1391"/>
      <c r="AW219" s="1391"/>
      <c r="AX219" s="1391"/>
      <c r="AY219" s="1407"/>
      <c r="AZ219" s="1408"/>
      <c r="BA219" s="1391"/>
      <c r="BB219" s="1391"/>
      <c r="BC219" s="1391"/>
      <c r="BD219" s="1391"/>
      <c r="BE219" s="1409"/>
      <c r="BG219" s="1406"/>
      <c r="BH219" s="1391"/>
      <c r="BI219" s="1391"/>
      <c r="BJ219" s="1391"/>
      <c r="BK219" s="1391"/>
      <c r="BL219" s="1407"/>
      <c r="BM219" s="1408"/>
      <c r="BN219" s="1391"/>
      <c r="BO219" s="1391"/>
      <c r="BP219" s="1391"/>
      <c r="BQ219" s="1391"/>
      <c r="BR219" s="1407"/>
      <c r="BS219" s="1408"/>
      <c r="BT219" s="1391"/>
      <c r="BU219" s="1391"/>
      <c r="BV219" s="1391"/>
      <c r="BW219" s="1391"/>
      <c r="BX219" s="1407"/>
      <c r="BY219" s="1408"/>
      <c r="BZ219" s="1391"/>
      <c r="CA219" s="1391"/>
      <c r="CB219" s="1391"/>
      <c r="CC219" s="1391"/>
      <c r="CD219" s="1409"/>
    </row>
    <row r="220" spans="1:82">
      <c r="A220" s="1971"/>
      <c r="B220" s="1986" t="s">
        <v>1023</v>
      </c>
      <c r="C220" s="1993"/>
      <c r="D220" s="1399" t="s">
        <v>1024</v>
      </c>
      <c r="E220" s="1374"/>
      <c r="F220" s="1369"/>
      <c r="G220" s="1370"/>
      <c r="H220" s="1371"/>
      <c r="I220" s="1371"/>
      <c r="J220" s="1371"/>
      <c r="K220" s="1371"/>
      <c r="L220" s="1371"/>
      <c r="M220" s="1371"/>
      <c r="N220" s="1371"/>
      <c r="O220" s="1371"/>
      <c r="P220" s="1371"/>
      <c r="Q220" s="1371"/>
      <c r="R220" s="1369"/>
      <c r="S220" s="1374"/>
      <c r="T220" s="1369"/>
      <c r="U220" s="1370"/>
      <c r="V220" s="1371"/>
      <c r="W220" s="1371"/>
      <c r="X220" s="1371"/>
      <c r="Y220" s="1371"/>
      <c r="Z220" s="1371"/>
      <c r="AA220" s="1371"/>
      <c r="AB220" s="1371"/>
      <c r="AC220" s="1371"/>
      <c r="AD220" s="1371"/>
      <c r="AE220" s="1371"/>
      <c r="AF220" s="1372"/>
      <c r="AH220" s="1373"/>
      <c r="AI220" s="1371"/>
      <c r="AJ220" s="1371"/>
      <c r="AK220" s="1371"/>
      <c r="AL220" s="1371"/>
      <c r="AM220" s="1369"/>
      <c r="AN220" s="1374"/>
      <c r="AO220" s="1371"/>
      <c r="AP220" s="1371"/>
      <c r="AQ220" s="1371"/>
      <c r="AR220" s="1371"/>
      <c r="AS220" s="1369"/>
      <c r="AT220" s="1374"/>
      <c r="AU220" s="1371"/>
      <c r="AV220" s="1371"/>
      <c r="AW220" s="1371"/>
      <c r="AX220" s="1371"/>
      <c r="AY220" s="1369"/>
      <c r="AZ220" s="1374"/>
      <c r="BA220" s="1371"/>
      <c r="BB220" s="1371"/>
      <c r="BC220" s="1371"/>
      <c r="BD220" s="1371"/>
      <c r="BE220" s="1372"/>
      <c r="BG220" s="1373"/>
      <c r="BH220" s="1371"/>
      <c r="BI220" s="1371"/>
      <c r="BJ220" s="1371"/>
      <c r="BK220" s="1371"/>
      <c r="BL220" s="1369"/>
      <c r="BM220" s="1374"/>
      <c r="BN220" s="1371"/>
      <c r="BO220" s="1371"/>
      <c r="BP220" s="1371"/>
      <c r="BQ220" s="1371"/>
      <c r="BR220" s="1369"/>
      <c r="BS220" s="1374"/>
      <c r="BT220" s="1371"/>
      <c r="BU220" s="1371"/>
      <c r="BV220" s="1371"/>
      <c r="BW220" s="1371"/>
      <c r="BX220" s="1369"/>
      <c r="BY220" s="1374"/>
      <c r="BZ220" s="1371"/>
      <c r="CA220" s="1371"/>
      <c r="CB220" s="1371"/>
      <c r="CC220" s="1371"/>
      <c r="CD220" s="1372"/>
    </row>
    <row r="221" spans="1:82" ht="13.5" thickBot="1">
      <c r="A221" s="1972"/>
      <c r="B221" s="1994"/>
      <c r="C221" s="1995"/>
      <c r="D221" s="1410" t="s">
        <v>1025</v>
      </c>
      <c r="E221" s="1411"/>
      <c r="F221" s="1412"/>
      <c r="G221" s="1413"/>
      <c r="H221" s="1414"/>
      <c r="I221" s="1414"/>
      <c r="J221" s="1414"/>
      <c r="K221" s="1414"/>
      <c r="L221" s="1414"/>
      <c r="M221" s="1414"/>
      <c r="N221" s="1414"/>
      <c r="O221" s="1414"/>
      <c r="P221" s="1414"/>
      <c r="Q221" s="1414"/>
      <c r="R221" s="1412"/>
      <c r="S221" s="1411"/>
      <c r="T221" s="1412"/>
      <c r="U221" s="1413"/>
      <c r="V221" s="1414"/>
      <c r="W221" s="1414"/>
      <c r="X221" s="1414"/>
      <c r="Y221" s="1414"/>
      <c r="Z221" s="1414"/>
      <c r="AA221" s="1414"/>
      <c r="AB221" s="1414"/>
      <c r="AC221" s="1414"/>
      <c r="AD221" s="1414"/>
      <c r="AE221" s="1414"/>
      <c r="AF221" s="1415"/>
      <c r="AH221" s="1416"/>
      <c r="AI221" s="1414"/>
      <c r="AJ221" s="1414"/>
      <c r="AK221" s="1414"/>
      <c r="AL221" s="1414"/>
      <c r="AM221" s="1412"/>
      <c r="AN221" s="1411"/>
      <c r="AO221" s="1414"/>
      <c r="AP221" s="1414"/>
      <c r="AQ221" s="1414"/>
      <c r="AR221" s="1414"/>
      <c r="AS221" s="1412"/>
      <c r="AT221" s="1411"/>
      <c r="AU221" s="1414"/>
      <c r="AV221" s="1414"/>
      <c r="AW221" s="1414"/>
      <c r="AX221" s="1414"/>
      <c r="AY221" s="1412"/>
      <c r="AZ221" s="1411"/>
      <c r="BA221" s="1414"/>
      <c r="BB221" s="1414"/>
      <c r="BC221" s="1414"/>
      <c r="BD221" s="1414"/>
      <c r="BE221" s="1415"/>
      <c r="BG221" s="1416"/>
      <c r="BH221" s="1414"/>
      <c r="BI221" s="1414"/>
      <c r="BJ221" s="1414"/>
      <c r="BK221" s="1414"/>
      <c r="BL221" s="1412"/>
      <c r="BM221" s="1411"/>
      <c r="BN221" s="1414"/>
      <c r="BO221" s="1414"/>
      <c r="BP221" s="1414"/>
      <c r="BQ221" s="1414"/>
      <c r="BR221" s="1412"/>
      <c r="BS221" s="1411"/>
      <c r="BT221" s="1414"/>
      <c r="BU221" s="1414"/>
      <c r="BV221" s="1414"/>
      <c r="BW221" s="1414"/>
      <c r="BX221" s="1412"/>
      <c r="BY221" s="1411"/>
      <c r="BZ221" s="1414"/>
      <c r="CA221" s="1414"/>
      <c r="CB221" s="1414"/>
      <c r="CC221" s="1414"/>
      <c r="CD221" s="1415"/>
    </row>
    <row r="222" spans="1:82" ht="13.5" thickTop="1"/>
  </sheetData>
  <sheetProtection password="A4ED" sheet="1" objects="1" scenarios="1"/>
  <mergeCells count="92">
    <mergeCell ref="A5:A72"/>
    <mergeCell ref="B5:B34"/>
    <mergeCell ref="C5:C19"/>
    <mergeCell ref="C20:C34"/>
    <mergeCell ref="B35:C43"/>
    <mergeCell ref="B44:B57"/>
    <mergeCell ref="C44:C46"/>
    <mergeCell ref="C47:C49"/>
    <mergeCell ref="C50:C52"/>
    <mergeCell ref="C53:C57"/>
    <mergeCell ref="B58:C61"/>
    <mergeCell ref="B62:C70"/>
    <mergeCell ref="B71:C72"/>
    <mergeCell ref="A151:C151"/>
    <mergeCell ref="B78:D78"/>
    <mergeCell ref="S77:AF77"/>
    <mergeCell ref="A77:C77"/>
    <mergeCell ref="E77:R77"/>
    <mergeCell ref="E78:F78"/>
    <mergeCell ref="G78:R78"/>
    <mergeCell ref="S78:T78"/>
    <mergeCell ref="U78:AF78"/>
    <mergeCell ref="A80:A147"/>
    <mergeCell ref="B80:B109"/>
    <mergeCell ref="C80:C94"/>
    <mergeCell ref="C95:C109"/>
    <mergeCell ref="B110:C118"/>
    <mergeCell ref="B119:B132"/>
    <mergeCell ref="C119:C121"/>
    <mergeCell ref="A2:C2"/>
    <mergeCell ref="E2:R2"/>
    <mergeCell ref="S2:AF2"/>
    <mergeCell ref="AH2:AM3"/>
    <mergeCell ref="AN2:AS3"/>
    <mergeCell ref="AZ2:BE3"/>
    <mergeCell ref="E3:F3"/>
    <mergeCell ref="G3:R3"/>
    <mergeCell ref="S3:T3"/>
    <mergeCell ref="U3:AF3"/>
    <mergeCell ref="AT2:AY3"/>
    <mergeCell ref="BG1:CD1"/>
    <mergeCell ref="AH1:BE1"/>
    <mergeCell ref="AH76:BE76"/>
    <mergeCell ref="BG76:CD76"/>
    <mergeCell ref="AH77:AM78"/>
    <mergeCell ref="AN77:AS78"/>
    <mergeCell ref="AT77:AY78"/>
    <mergeCell ref="AZ77:BE78"/>
    <mergeCell ref="BG77:BL78"/>
    <mergeCell ref="BM77:BR78"/>
    <mergeCell ref="BS77:BX78"/>
    <mergeCell ref="BY77:CD78"/>
    <mergeCell ref="BG2:BL3"/>
    <mergeCell ref="BM2:BR3"/>
    <mergeCell ref="BS2:BX3"/>
    <mergeCell ref="BY2:CD3"/>
    <mergeCell ref="C122:C124"/>
    <mergeCell ref="C125:C127"/>
    <mergeCell ref="C128:C132"/>
    <mergeCell ref="B133:C136"/>
    <mergeCell ref="B137:C145"/>
    <mergeCell ref="B146:C147"/>
    <mergeCell ref="AH150:BE150"/>
    <mergeCell ref="BG150:CD150"/>
    <mergeCell ref="E151:R151"/>
    <mergeCell ref="S151:AF151"/>
    <mergeCell ref="AH151:AM152"/>
    <mergeCell ref="AN151:AS152"/>
    <mergeCell ref="AT151:AY152"/>
    <mergeCell ref="AZ151:BE152"/>
    <mergeCell ref="BG151:BL152"/>
    <mergeCell ref="BM151:BR152"/>
    <mergeCell ref="BS151:BX152"/>
    <mergeCell ref="BY151:CD152"/>
    <mergeCell ref="E152:F152"/>
    <mergeCell ref="G152:R152"/>
    <mergeCell ref="S152:T152"/>
    <mergeCell ref="U152:AF152"/>
    <mergeCell ref="A154:A221"/>
    <mergeCell ref="B154:B183"/>
    <mergeCell ref="C154:C168"/>
    <mergeCell ref="C169:C183"/>
    <mergeCell ref="B184:C192"/>
    <mergeCell ref="B193:B206"/>
    <mergeCell ref="C193:C195"/>
    <mergeCell ref="C196:C198"/>
    <mergeCell ref="C199:C201"/>
    <mergeCell ref="C202:C206"/>
    <mergeCell ref="B207:C210"/>
    <mergeCell ref="B211:C219"/>
    <mergeCell ref="B220:C221"/>
    <mergeCell ref="B152:D152"/>
  </mergeCells>
  <dataValidations count="1">
    <dataValidation type="decimal" operator="greaterThanOrEqual" allowBlank="1" showInputMessage="1" showErrorMessage="1" error="It has to be &gt; 0" sqref="C36:AF39 F27:R27 F24:R25 F33:Q34 F21:R22 C33:C34 C24:C25 C27 C30:C31 C21:C22 C185:AF188 T27:AF27 T24:AF25 T33:AE34 T21:AF22 T30:AF31 C108:C109 C99:C100 C102 C105:C106 C96:C97 S41 T96:AF97 T105:AF106 S116 F105:R106 E116 C182:C183 C173:C174 C176 C179:C180 C170:C171 F30:R31 E41 C111:AF114 F102:R102 F99:R100 F108:Q109 F96:R97 T102:AF102 T99:AF100 T108:AE109 F176:R176 F173:R174 F182:Q183 F170:R171 T176:AF176 T173:AF174 T182:AE183 T170:AF171 T179:AF180 S190 F179:R180 E190">
      <formula1>0</formula1>
    </dataValidation>
  </dataValidations>
  <pageMargins left="0.70866141732283472" right="0.70866141732283472" top="0.74803149606299213" bottom="0.74803149606299213" header="0.31496062992125984" footer="0.31496062992125984"/>
  <pageSetup paperSize="8" scale="10" orientation="portrait" r:id="rId1"/>
  <headerFooter>
    <oddHeader>&amp;L&amp;A&amp;D</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0" tint="-0.249977111117893"/>
    <pageSetUpPr fitToPage="1"/>
  </sheetPr>
  <dimension ref="A1:R42"/>
  <sheetViews>
    <sheetView showGridLines="0" zoomScaleNormal="100" workbookViewId="0">
      <selection sqref="A1:XFD1048576"/>
    </sheetView>
  </sheetViews>
  <sheetFormatPr defaultColWidth="11.42578125" defaultRowHeight="11.25"/>
  <cols>
    <col min="1" max="1" width="61.5703125" style="324" customWidth="1"/>
    <col min="2" max="2" width="15.42578125" style="324" customWidth="1"/>
    <col min="3" max="3" width="13.28515625" style="324" customWidth="1"/>
    <col min="4" max="4" width="13.140625" style="324" customWidth="1"/>
    <col min="5" max="8" width="12.140625" style="324" bestFit="1" customWidth="1"/>
    <col min="9" max="9" width="40.42578125" style="324" customWidth="1"/>
    <col min="10" max="10" width="34.42578125" style="324" customWidth="1"/>
    <col min="11" max="11" width="11.42578125" style="324" customWidth="1"/>
    <col min="12" max="12" width="16.140625" style="324" customWidth="1"/>
    <col min="13" max="13" width="11.42578125" style="324" customWidth="1"/>
    <col min="14" max="14" width="12.28515625" style="324" bestFit="1" customWidth="1"/>
    <col min="15" max="18" width="11.42578125" style="565" customWidth="1"/>
    <col min="19" max="16384" width="11.42578125" style="324"/>
  </cols>
  <sheetData>
    <row r="1" spans="1:18" ht="34.5" customHeight="1">
      <c r="B1" s="2017" t="s">
        <v>1038</v>
      </c>
      <c r="C1" s="2017"/>
      <c r="D1" s="2017"/>
      <c r="E1" s="2017"/>
      <c r="F1" s="2017"/>
      <c r="G1" s="2017"/>
      <c r="H1" s="2017"/>
    </row>
    <row r="2" spans="1:18" ht="36" customHeight="1" thickBot="1">
      <c r="B2" s="2018"/>
      <c r="C2" s="2018"/>
      <c r="D2" s="2018"/>
      <c r="E2" s="2018"/>
      <c r="F2" s="2018"/>
      <c r="G2" s="2018"/>
      <c r="H2" s="2018"/>
    </row>
    <row r="3" spans="1:18" ht="21" customHeight="1" thickTop="1">
      <c r="A3" s="2027" t="s">
        <v>959</v>
      </c>
      <c r="B3" s="2028" t="s">
        <v>491</v>
      </c>
      <c r="C3" s="2023" t="s">
        <v>21</v>
      </c>
      <c r="D3" s="2024"/>
      <c r="E3" s="2025"/>
      <c r="F3" s="2023" t="s">
        <v>12</v>
      </c>
      <c r="G3" s="2024"/>
      <c r="H3" s="2030"/>
      <c r="I3" s="2031" t="s">
        <v>15</v>
      </c>
      <c r="J3" s="2019" t="s">
        <v>16</v>
      </c>
      <c r="O3" s="324"/>
      <c r="P3" s="324"/>
      <c r="Q3" s="324"/>
      <c r="R3" s="324"/>
    </row>
    <row r="4" spans="1:18" ht="29.25" customHeight="1" thickBot="1">
      <c r="A4" s="2027"/>
      <c r="B4" s="2029"/>
      <c r="C4" s="1269">
        <v>42004</v>
      </c>
      <c r="D4" s="1270">
        <v>42369</v>
      </c>
      <c r="E4" s="1271">
        <v>42735</v>
      </c>
      <c r="F4" s="1269">
        <v>42004</v>
      </c>
      <c r="G4" s="1270">
        <v>42369</v>
      </c>
      <c r="H4" s="1272">
        <v>42735</v>
      </c>
      <c r="I4" s="2032"/>
      <c r="J4" s="2020"/>
      <c r="O4" s="324"/>
      <c r="P4" s="324"/>
      <c r="Q4" s="324"/>
      <c r="R4" s="324"/>
    </row>
    <row r="5" spans="1:18" ht="20.100000000000001" customHeight="1" thickTop="1">
      <c r="A5" s="1273" t="s">
        <v>24</v>
      </c>
      <c r="B5" s="579"/>
      <c r="C5" s="1274"/>
      <c r="D5" s="1275"/>
      <c r="E5" s="1276"/>
      <c r="F5" s="1274"/>
      <c r="G5" s="1275"/>
      <c r="H5" s="1277"/>
      <c r="I5" s="1278"/>
      <c r="J5" s="2026"/>
      <c r="O5" s="324"/>
      <c r="P5" s="324"/>
      <c r="Q5" s="324"/>
      <c r="R5" s="324"/>
    </row>
    <row r="6" spans="1:18" ht="20.100000000000001" customHeight="1">
      <c r="A6" s="1279" t="s">
        <v>284</v>
      </c>
      <c r="B6" s="1280"/>
      <c r="C6" s="1274"/>
      <c r="D6" s="1275"/>
      <c r="E6" s="1276"/>
      <c r="F6" s="1274"/>
      <c r="G6" s="1275"/>
      <c r="H6" s="1277"/>
      <c r="I6" s="1278"/>
      <c r="J6" s="2026"/>
      <c r="O6" s="324"/>
      <c r="P6" s="324"/>
      <c r="Q6" s="324"/>
      <c r="R6" s="324"/>
    </row>
    <row r="7" spans="1:18" ht="20.100000000000001" customHeight="1">
      <c r="A7" s="1281" t="s">
        <v>25</v>
      </c>
      <c r="B7" s="1280"/>
      <c r="C7" s="1274"/>
      <c r="D7" s="1275"/>
      <c r="E7" s="1276"/>
      <c r="F7" s="1274"/>
      <c r="G7" s="1275"/>
      <c r="H7" s="1277"/>
      <c r="I7" s="1282"/>
      <c r="J7" s="2026"/>
      <c r="O7" s="324"/>
      <c r="P7" s="324"/>
      <c r="Q7" s="324"/>
      <c r="R7" s="324"/>
    </row>
    <row r="8" spans="1:18" ht="20.100000000000001" customHeight="1">
      <c r="A8" s="1279" t="s">
        <v>285</v>
      </c>
      <c r="B8" s="1280"/>
      <c r="C8" s="1274"/>
      <c r="D8" s="1275"/>
      <c r="E8" s="1276"/>
      <c r="F8" s="1274"/>
      <c r="G8" s="1275"/>
      <c r="H8" s="1277"/>
      <c r="I8" s="1282"/>
      <c r="J8" s="2026"/>
      <c r="O8" s="324"/>
      <c r="P8" s="324"/>
      <c r="Q8" s="324"/>
      <c r="R8" s="324"/>
    </row>
    <row r="9" spans="1:18" ht="20.100000000000001" customHeight="1">
      <c r="A9" s="1283" t="s">
        <v>17</v>
      </c>
      <c r="B9" s="1284"/>
      <c r="C9" s="1285"/>
      <c r="D9" s="578"/>
      <c r="E9" s="577"/>
      <c r="F9" s="1285"/>
      <c r="G9" s="578"/>
      <c r="H9" s="1286"/>
      <c r="I9" s="1282"/>
      <c r="J9" s="1287"/>
      <c r="O9" s="324"/>
      <c r="P9" s="324"/>
      <c r="Q9" s="324"/>
      <c r="R9" s="324"/>
    </row>
    <row r="10" spans="1:18" ht="20.100000000000001" customHeight="1">
      <c r="A10" s="1283" t="s">
        <v>0</v>
      </c>
      <c r="B10" s="1280"/>
      <c r="C10" s="1285"/>
      <c r="D10" s="578"/>
      <c r="E10" s="577"/>
      <c r="F10" s="1285"/>
      <c r="G10" s="578"/>
      <c r="H10" s="1286"/>
      <c r="I10" s="1282"/>
      <c r="J10" s="1287"/>
      <c r="O10" s="324"/>
      <c r="P10" s="324"/>
      <c r="Q10" s="324"/>
      <c r="R10" s="324"/>
    </row>
    <row r="11" spans="1:18" ht="20.100000000000001" customHeight="1">
      <c r="A11" s="1283" t="s">
        <v>1</v>
      </c>
      <c r="B11" s="579"/>
      <c r="C11" s="1288"/>
      <c r="D11" s="1289"/>
      <c r="E11" s="1290"/>
      <c r="F11" s="1288"/>
      <c r="G11" s="1291"/>
      <c r="H11" s="1292"/>
      <c r="I11" s="1282"/>
      <c r="J11" s="1287"/>
      <c r="O11" s="324"/>
      <c r="P11" s="324"/>
      <c r="Q11" s="324"/>
      <c r="R11" s="324"/>
    </row>
    <row r="12" spans="1:18" ht="12.75">
      <c r="A12" s="1293" t="s">
        <v>250</v>
      </c>
      <c r="B12" s="1294"/>
      <c r="C12" s="1295"/>
      <c r="D12" s="1296"/>
      <c r="E12" s="1297"/>
      <c r="F12" s="1295"/>
      <c r="G12" s="1296"/>
      <c r="H12" s="1298"/>
      <c r="I12" s="1282"/>
      <c r="J12" s="1299"/>
      <c r="O12" s="324"/>
      <c r="P12" s="324"/>
      <c r="Q12" s="324"/>
      <c r="R12" s="324"/>
    </row>
    <row r="13" spans="1:18" ht="28.5" customHeight="1">
      <c r="A13" s="1283" t="s">
        <v>252</v>
      </c>
      <c r="B13" s="1294"/>
      <c r="C13" s="1295"/>
      <c r="D13" s="1296"/>
      <c r="E13" s="1297"/>
      <c r="F13" s="1295"/>
      <c r="G13" s="1296"/>
      <c r="H13" s="1298"/>
      <c r="I13" s="1282"/>
      <c r="J13" s="1299"/>
      <c r="O13" s="324"/>
      <c r="P13" s="324"/>
      <c r="Q13" s="324"/>
      <c r="R13" s="324"/>
    </row>
    <row r="14" spans="1:18" ht="39.75" customHeight="1">
      <c r="A14" s="1283" t="s">
        <v>251</v>
      </c>
      <c r="B14" s="1294"/>
      <c r="C14" s="1295"/>
      <c r="D14" s="1296"/>
      <c r="E14" s="1297"/>
      <c r="F14" s="1295"/>
      <c r="G14" s="1296"/>
      <c r="H14" s="1298"/>
      <c r="I14" s="1282"/>
      <c r="J14" s="1287"/>
      <c r="O14" s="324"/>
      <c r="P14" s="324"/>
      <c r="Q14" s="324"/>
      <c r="R14" s="324"/>
    </row>
    <row r="15" spans="1:18" ht="32.25" customHeight="1">
      <c r="A15" s="1283" t="s">
        <v>248</v>
      </c>
      <c r="B15" s="1294"/>
      <c r="C15" s="1295"/>
      <c r="D15" s="1296"/>
      <c r="E15" s="1297"/>
      <c r="F15" s="1295"/>
      <c r="G15" s="1296"/>
      <c r="H15" s="1298"/>
      <c r="I15" s="1282"/>
      <c r="J15" s="1287"/>
      <c r="O15" s="324"/>
      <c r="P15" s="324"/>
      <c r="Q15" s="324"/>
      <c r="R15" s="324"/>
    </row>
    <row r="16" spans="1:18" ht="81" customHeight="1">
      <c r="A16" s="1283" t="s">
        <v>18</v>
      </c>
      <c r="B16" s="1280"/>
      <c r="C16" s="1285"/>
      <c r="D16" s="578"/>
      <c r="E16" s="577"/>
      <c r="F16" s="1285"/>
      <c r="G16" s="578"/>
      <c r="H16" s="1286"/>
      <c r="I16" s="1282"/>
      <c r="J16" s="1287"/>
      <c r="L16" s="565"/>
      <c r="O16" s="324"/>
      <c r="P16" s="324"/>
      <c r="Q16" s="324"/>
      <c r="R16" s="324"/>
    </row>
    <row r="17" spans="1:18" ht="50.25" customHeight="1">
      <c r="A17" s="1283" t="s">
        <v>287</v>
      </c>
      <c r="B17" s="1280"/>
      <c r="C17" s="1285"/>
      <c r="D17" s="578"/>
      <c r="E17" s="577"/>
      <c r="F17" s="1285"/>
      <c r="G17" s="578"/>
      <c r="H17" s="1286"/>
      <c r="I17" s="1282"/>
      <c r="J17" s="1287"/>
      <c r="L17" s="565"/>
      <c r="O17" s="324"/>
      <c r="P17" s="324"/>
      <c r="Q17" s="324"/>
      <c r="R17" s="324"/>
    </row>
    <row r="18" spans="1:18" ht="20.100000000000001" customHeight="1">
      <c r="A18" s="1300" t="s">
        <v>19</v>
      </c>
      <c r="B18" s="1301"/>
      <c r="C18" s="1302"/>
      <c r="D18" s="1303"/>
      <c r="E18" s="1304"/>
      <c r="F18" s="1302"/>
      <c r="G18" s="1303"/>
      <c r="H18" s="1305"/>
      <c r="I18" s="1306"/>
      <c r="J18" s="1307"/>
      <c r="O18" s="324"/>
      <c r="P18" s="324"/>
      <c r="Q18" s="324"/>
      <c r="R18" s="324"/>
    </row>
    <row r="19" spans="1:18" ht="20.100000000000001" customHeight="1">
      <c r="A19" s="1283" t="s">
        <v>160</v>
      </c>
      <c r="B19" s="1308"/>
      <c r="C19" s="1295"/>
      <c r="D19" s="1296"/>
      <c r="E19" s="1297"/>
      <c r="F19" s="1295"/>
      <c r="G19" s="1296"/>
      <c r="H19" s="1298"/>
      <c r="I19" s="1282"/>
      <c r="J19" s="1287"/>
      <c r="O19" s="324"/>
      <c r="P19" s="324"/>
      <c r="Q19" s="324"/>
      <c r="R19" s="324"/>
    </row>
    <row r="20" spans="1:18" ht="24" customHeight="1">
      <c r="A20" s="1279" t="s">
        <v>798</v>
      </c>
      <c r="B20" s="1280"/>
      <c r="C20" s="1295"/>
      <c r="D20" s="1296"/>
      <c r="E20" s="1297"/>
      <c r="F20" s="1295"/>
      <c r="G20" s="1296"/>
      <c r="H20" s="1298"/>
      <c r="I20" s="1282"/>
      <c r="J20" s="1299"/>
      <c r="O20" s="324"/>
      <c r="P20" s="324"/>
      <c r="Q20" s="324"/>
      <c r="R20" s="324"/>
    </row>
    <row r="21" spans="1:18" ht="42" customHeight="1">
      <c r="A21" s="1279" t="s">
        <v>799</v>
      </c>
      <c r="B21" s="1280"/>
      <c r="C21" s="1295"/>
      <c r="D21" s="1296"/>
      <c r="E21" s="1297"/>
      <c r="F21" s="1295"/>
      <c r="G21" s="1296"/>
      <c r="H21" s="1298"/>
      <c r="I21" s="1282"/>
      <c r="J21" s="1299"/>
      <c r="O21" s="324"/>
      <c r="P21" s="324"/>
      <c r="Q21" s="324"/>
      <c r="R21" s="324"/>
    </row>
    <row r="22" spans="1:18" ht="20.100000000000001" customHeight="1">
      <c r="A22" s="1293" t="s">
        <v>70</v>
      </c>
      <c r="B22" s="1308"/>
      <c r="C22" s="1295"/>
      <c r="D22" s="1296"/>
      <c r="E22" s="1297"/>
      <c r="F22" s="1295"/>
      <c r="G22" s="1296"/>
      <c r="H22" s="1298"/>
      <c r="I22" s="1282"/>
      <c r="J22" s="1299"/>
      <c r="O22" s="324"/>
      <c r="P22" s="324"/>
      <c r="Q22" s="324"/>
      <c r="R22" s="324"/>
    </row>
    <row r="23" spans="1:18" ht="20.100000000000001" customHeight="1">
      <c r="A23" s="1279" t="s">
        <v>143</v>
      </c>
      <c r="B23" s="1280"/>
      <c r="C23" s="1285"/>
      <c r="D23" s="578"/>
      <c r="E23" s="577"/>
      <c r="F23" s="1285"/>
      <c r="G23" s="578"/>
      <c r="H23" s="1286"/>
      <c r="I23" s="904"/>
      <c r="J23" s="1287"/>
      <c r="O23" s="324"/>
      <c r="P23" s="324"/>
      <c r="Q23" s="324"/>
      <c r="R23" s="324"/>
    </row>
    <row r="24" spans="1:18" ht="20.100000000000001" customHeight="1">
      <c r="A24" s="1279" t="s">
        <v>144</v>
      </c>
      <c r="B24" s="1280"/>
      <c r="C24" s="1285"/>
      <c r="D24" s="578"/>
      <c r="E24" s="577"/>
      <c r="F24" s="1285"/>
      <c r="G24" s="578"/>
      <c r="H24" s="1286"/>
      <c r="I24" s="904"/>
      <c r="J24" s="1287"/>
      <c r="O24" s="324"/>
      <c r="P24" s="324"/>
      <c r="Q24" s="324"/>
      <c r="R24" s="324"/>
    </row>
    <row r="25" spans="1:18" ht="12.75">
      <c r="A25" s="1283" t="s">
        <v>14</v>
      </c>
      <c r="B25" s="1280"/>
      <c r="C25" s="1285"/>
      <c r="D25" s="578"/>
      <c r="E25" s="577"/>
      <c r="F25" s="1285"/>
      <c r="G25" s="578"/>
      <c r="H25" s="1286"/>
      <c r="I25" s="1282"/>
      <c r="J25" s="1287"/>
      <c r="O25" s="324"/>
      <c r="P25" s="324"/>
      <c r="Q25" s="324"/>
      <c r="R25" s="324"/>
    </row>
    <row r="26" spans="1:18" ht="19.5" customHeight="1">
      <c r="A26" s="1300" t="s">
        <v>20</v>
      </c>
      <c r="B26" s="1309"/>
      <c r="C26" s="1302"/>
      <c r="D26" s="1303"/>
      <c r="E26" s="1304"/>
      <c r="F26" s="1302"/>
      <c r="G26" s="1303"/>
      <c r="H26" s="1305"/>
      <c r="I26" s="1306"/>
      <c r="J26" s="1307"/>
      <c r="O26" s="324"/>
      <c r="P26" s="324"/>
      <c r="Q26" s="324"/>
      <c r="R26" s="324"/>
    </row>
    <row r="27" spans="1:18" ht="12.75">
      <c r="A27" s="1283" t="s">
        <v>7</v>
      </c>
      <c r="B27" s="1280"/>
      <c r="C27" s="1285"/>
      <c r="D27" s="578"/>
      <c r="E27" s="577"/>
      <c r="F27" s="1285"/>
      <c r="G27" s="578"/>
      <c r="H27" s="1286"/>
      <c r="I27" s="1282"/>
      <c r="J27" s="1287"/>
      <c r="O27" s="324"/>
      <c r="P27" s="324"/>
      <c r="Q27" s="324"/>
      <c r="R27" s="324"/>
    </row>
    <row r="28" spans="1:18" ht="12.75">
      <c r="A28" s="1300" t="s">
        <v>8</v>
      </c>
      <c r="B28" s="1309"/>
      <c r="C28" s="1302"/>
      <c r="D28" s="1303"/>
      <c r="E28" s="1304"/>
      <c r="F28" s="1302"/>
      <c r="G28" s="1303"/>
      <c r="H28" s="1305"/>
      <c r="I28" s="1306"/>
      <c r="J28" s="1307"/>
      <c r="O28" s="324"/>
      <c r="P28" s="324"/>
      <c r="Q28" s="324"/>
      <c r="R28" s="324"/>
    </row>
    <row r="29" spans="1:18" ht="13.5" thickBot="1">
      <c r="A29" s="227" t="s">
        <v>23</v>
      </c>
      <c r="B29" s="1310"/>
      <c r="C29" s="1311"/>
      <c r="D29" s="1312"/>
      <c r="E29" s="1313"/>
      <c r="F29" s="1311"/>
      <c r="G29" s="1312"/>
      <c r="H29" s="1314"/>
      <c r="I29" s="1315"/>
      <c r="J29" s="1316"/>
      <c r="O29" s="324"/>
      <c r="P29" s="324"/>
      <c r="Q29" s="324"/>
      <c r="R29" s="324"/>
    </row>
    <row r="30" spans="1:18" ht="12.75" thickTop="1" thickBot="1">
      <c r="A30" s="1317"/>
      <c r="B30" s="599"/>
      <c r="C30" s="599"/>
      <c r="D30" s="599"/>
      <c r="E30" s="599"/>
      <c r="F30" s="599"/>
      <c r="G30" s="599"/>
      <c r="H30" s="599"/>
      <c r="I30" s="1318"/>
      <c r="J30" s="1318"/>
      <c r="O30" s="324"/>
      <c r="P30" s="324"/>
      <c r="Q30" s="324"/>
      <c r="R30" s="324"/>
    </row>
    <row r="31" spans="1:18" ht="12.75" thickTop="1" thickBot="1">
      <c r="A31" s="1319"/>
      <c r="B31" s="2021" t="s">
        <v>491</v>
      </c>
      <c r="C31" s="2023" t="s">
        <v>21</v>
      </c>
      <c r="D31" s="2024"/>
      <c r="E31" s="2025"/>
      <c r="F31" s="2023" t="s">
        <v>12</v>
      </c>
      <c r="G31" s="2024"/>
      <c r="H31" s="2025"/>
      <c r="I31" s="1318"/>
      <c r="J31" s="1318"/>
      <c r="O31" s="324"/>
      <c r="P31" s="324"/>
      <c r="Q31" s="324"/>
      <c r="R31" s="324"/>
    </row>
    <row r="32" spans="1:18" ht="18.75" customHeight="1" thickTop="1" thickBot="1">
      <c r="A32" s="1320" t="s">
        <v>60</v>
      </c>
      <c r="B32" s="2022"/>
      <c r="C32" s="1269">
        <v>42004</v>
      </c>
      <c r="D32" s="1321">
        <v>42369</v>
      </c>
      <c r="E32" s="1271">
        <v>42735</v>
      </c>
      <c r="F32" s="1269">
        <v>42004</v>
      </c>
      <c r="G32" s="1321">
        <v>42369</v>
      </c>
      <c r="H32" s="1271">
        <v>42735</v>
      </c>
      <c r="I32" s="1318"/>
      <c r="J32" s="1318"/>
      <c r="O32" s="324"/>
      <c r="P32" s="324"/>
      <c r="Q32" s="324"/>
      <c r="R32" s="324"/>
    </row>
    <row r="33" spans="1:18" ht="23.25" thickTop="1">
      <c r="A33" s="1322" t="s">
        <v>813</v>
      </c>
      <c r="B33" s="601"/>
      <c r="C33" s="602"/>
      <c r="D33" s="602"/>
      <c r="E33" s="602"/>
      <c r="F33" s="602"/>
      <c r="G33" s="602"/>
      <c r="H33" s="1323"/>
      <c r="I33" s="1324" t="s">
        <v>146</v>
      </c>
      <c r="J33" s="1325"/>
      <c r="O33" s="324"/>
      <c r="P33" s="324"/>
      <c r="Q33" s="324"/>
      <c r="R33" s="324"/>
    </row>
    <row r="34" spans="1:18" ht="22.5">
      <c r="A34" s="1326" t="s">
        <v>148</v>
      </c>
      <c r="B34" s="1327"/>
      <c r="C34" s="1328"/>
      <c r="D34" s="1328"/>
      <c r="E34" s="1328"/>
      <c r="F34" s="1328"/>
      <c r="G34" s="1328"/>
      <c r="H34" s="1329"/>
      <c r="I34" s="1330" t="s">
        <v>146</v>
      </c>
      <c r="J34" s="1331"/>
      <c r="O34" s="324"/>
      <c r="P34" s="324"/>
      <c r="Q34" s="324"/>
      <c r="R34" s="324"/>
    </row>
    <row r="35" spans="1:18" ht="22.5">
      <c r="A35" s="1326" t="s">
        <v>150</v>
      </c>
      <c r="B35" s="1327"/>
      <c r="C35" s="1328"/>
      <c r="D35" s="1328"/>
      <c r="E35" s="1328"/>
      <c r="F35" s="1328"/>
      <c r="G35" s="1328"/>
      <c r="H35" s="1329"/>
      <c r="I35" s="1332" t="s">
        <v>159</v>
      </c>
      <c r="J35" s="1333"/>
      <c r="O35" s="324"/>
      <c r="P35" s="324"/>
      <c r="Q35" s="324"/>
      <c r="R35" s="324"/>
    </row>
    <row r="36" spans="1:18" ht="33.75">
      <c r="A36" s="1326" t="s">
        <v>151</v>
      </c>
      <c r="B36" s="1327"/>
      <c r="C36" s="1328"/>
      <c r="D36" s="1328"/>
      <c r="E36" s="1328"/>
      <c r="F36" s="1328"/>
      <c r="G36" s="1328"/>
      <c r="H36" s="1329"/>
      <c r="I36" s="1332" t="s">
        <v>149</v>
      </c>
      <c r="J36" s="1333"/>
      <c r="O36" s="324"/>
      <c r="P36" s="324"/>
      <c r="Q36" s="324"/>
      <c r="R36" s="324"/>
    </row>
    <row r="37" spans="1:18" ht="23.25" thickBot="1">
      <c r="A37" s="1334" t="s">
        <v>152</v>
      </c>
      <c r="B37" s="1335"/>
      <c r="C37" s="1336"/>
      <c r="D37" s="1336"/>
      <c r="E37" s="1336"/>
      <c r="F37" s="1336"/>
      <c r="G37" s="1336"/>
      <c r="H37" s="1337"/>
      <c r="I37" s="1338" t="s">
        <v>153</v>
      </c>
      <c r="J37" s="1339"/>
      <c r="O37" s="324"/>
      <c r="P37" s="324"/>
      <c r="Q37" s="324"/>
      <c r="R37" s="324"/>
    </row>
    <row r="38" spans="1:18" ht="15.75" customHeight="1" thickTop="1">
      <c r="A38" s="1340"/>
      <c r="B38" s="599"/>
      <c r="C38" s="599"/>
      <c r="D38" s="599"/>
      <c r="E38" s="599"/>
      <c r="F38" s="599"/>
      <c r="G38" s="599"/>
      <c r="H38" s="599"/>
      <c r="I38" s="1318"/>
      <c r="J38" s="1318"/>
      <c r="O38" s="324"/>
      <c r="P38" s="324"/>
      <c r="Q38" s="324"/>
      <c r="R38" s="324"/>
    </row>
    <row r="39" spans="1:18">
      <c r="A39" s="1317"/>
      <c r="B39" s="599"/>
      <c r="C39" s="599"/>
      <c r="D39" s="599"/>
      <c r="E39" s="599"/>
      <c r="F39" s="599"/>
      <c r="G39" s="599"/>
      <c r="H39" s="599"/>
      <c r="I39" s="1318"/>
      <c r="J39" s="1318"/>
      <c r="O39" s="324"/>
      <c r="P39" s="324"/>
      <c r="Q39" s="324"/>
      <c r="R39" s="324"/>
    </row>
    <row r="40" spans="1:18" ht="12" thickBot="1"/>
    <row r="41" spans="1:18" ht="12" thickBot="1">
      <c r="A41" s="1341" t="s">
        <v>477</v>
      </c>
      <c r="B41" s="887"/>
      <c r="C41" s="1342">
        <v>2014</v>
      </c>
      <c r="D41" s="1343">
        <v>2015</v>
      </c>
      <c r="E41" s="1344">
        <v>2016</v>
      </c>
      <c r="F41" s="1342">
        <v>2014</v>
      </c>
      <c r="G41" s="1343">
        <v>2015</v>
      </c>
      <c r="H41" s="1344">
        <v>2016</v>
      </c>
      <c r="O41" s="324"/>
      <c r="P41" s="324"/>
      <c r="Q41" s="324"/>
      <c r="R41" s="324"/>
    </row>
    <row r="42" spans="1:18" ht="12" thickBot="1">
      <c r="A42" s="1345" t="s">
        <v>476</v>
      </c>
      <c r="B42" s="1346"/>
      <c r="C42" s="1347">
        <v>0.5</v>
      </c>
      <c r="D42" s="1348">
        <v>0.3</v>
      </c>
      <c r="E42" s="1349">
        <v>0.2</v>
      </c>
      <c r="F42" s="1347">
        <v>0.5</v>
      </c>
      <c r="G42" s="1348">
        <v>0.3</v>
      </c>
      <c r="H42" s="1349">
        <v>0.2</v>
      </c>
      <c r="O42" s="324"/>
      <c r="P42" s="324"/>
      <c r="Q42" s="324"/>
      <c r="R42" s="324"/>
    </row>
  </sheetData>
  <sheetProtection password="A4ED" sheet="1" objects="1" scenarios="1"/>
  <mergeCells count="11">
    <mergeCell ref="A3:A4"/>
    <mergeCell ref="B3:B4"/>
    <mergeCell ref="C3:E3"/>
    <mergeCell ref="F3:H3"/>
    <mergeCell ref="I3:I4"/>
    <mergeCell ref="B1:H2"/>
    <mergeCell ref="J3:J4"/>
    <mergeCell ref="B31:B32"/>
    <mergeCell ref="C31:E31"/>
    <mergeCell ref="F31:H31"/>
    <mergeCell ref="J5:J8"/>
  </mergeCells>
  <dataValidations count="3">
    <dataValidation type="whole" operator="lessThanOrEqual" allowBlank="1" showInputMessage="1" showErrorMessage="1" sqref="F9:H9">
      <formula1>$B$9</formula1>
    </dataValidation>
    <dataValidation type="decimal" operator="lessThanOrEqual" allowBlank="1" showInputMessage="1" showErrorMessage="1" sqref="D16:H16">
      <formula1>$C$16</formula1>
    </dataValidation>
    <dataValidation type="decimal" operator="lessThanOrEqual" allowBlank="1" showInputMessage="1" showErrorMessage="1" error="It has to be negative" sqref="C22:H24 C19:H20 C17:H17">
      <formula1>0</formula1>
    </dataValidation>
  </dataValidations>
  <printOptions horizontalCentered="1"/>
  <pageMargins left="0.70866141732283472" right="0.70866141732283472" top="0.74803149606299213" bottom="0.74803149606299213" header="0.31496062992125984" footer="0.31496062992125984"/>
  <pageSetup paperSize="9" scale="49" orientation="landscape" r:id="rId1"/>
  <headerFooter scaleWithDoc="0">
    <oddHeader>&amp;L&amp;"Tahoma,Regular"&amp;9&amp;A&amp;C&amp;"Tahoma,Regular"&amp;9&amp;D</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0" tint="-0.249977111117893"/>
    <pageSetUpPr fitToPage="1"/>
  </sheetPr>
  <dimension ref="A1:V11"/>
  <sheetViews>
    <sheetView zoomScale="75" zoomScaleNormal="75" workbookViewId="0">
      <selection sqref="A1:XFD1048576"/>
    </sheetView>
  </sheetViews>
  <sheetFormatPr defaultColWidth="9.140625" defaultRowHeight="12"/>
  <cols>
    <col min="1" max="1" width="27" style="1247" customWidth="1"/>
    <col min="2" max="2" width="19.85546875" style="1247" customWidth="1"/>
    <col min="3" max="22" width="19.7109375" style="1247" customWidth="1"/>
    <col min="23" max="16384" width="9.140625" style="1247"/>
  </cols>
  <sheetData>
    <row r="1" spans="1:22" ht="105.75" customHeight="1" thickBot="1">
      <c r="C1" s="1248" t="s">
        <v>1041</v>
      </c>
    </row>
    <row r="2" spans="1:22" ht="87.75" customHeight="1" thickTop="1" thickBot="1">
      <c r="A2" s="1249" t="s">
        <v>412</v>
      </c>
      <c r="B2" s="1250" t="s">
        <v>772</v>
      </c>
      <c r="C2" s="1251" t="s">
        <v>773</v>
      </c>
      <c r="D2" s="1251" t="s">
        <v>774</v>
      </c>
      <c r="E2" s="1251" t="s">
        <v>775</v>
      </c>
      <c r="F2" s="1251" t="s">
        <v>770</v>
      </c>
      <c r="G2" s="1251" t="s">
        <v>1014</v>
      </c>
      <c r="H2" s="1252" t="s">
        <v>249</v>
      </c>
      <c r="I2" s="1253" t="s">
        <v>469</v>
      </c>
      <c r="J2" s="1254" t="s">
        <v>882</v>
      </c>
      <c r="K2" s="1254" t="s">
        <v>883</v>
      </c>
      <c r="L2" s="1254" t="s">
        <v>884</v>
      </c>
      <c r="M2" s="1254" t="s">
        <v>878</v>
      </c>
      <c r="N2" s="1254" t="s">
        <v>879</v>
      </c>
      <c r="O2" s="1252" t="s">
        <v>880</v>
      </c>
      <c r="P2" s="1255" t="s">
        <v>470</v>
      </c>
      <c r="Q2" s="1256" t="s">
        <v>881</v>
      </c>
      <c r="R2" s="1256" t="s">
        <v>885</v>
      </c>
      <c r="S2" s="1256" t="s">
        <v>886</v>
      </c>
      <c r="T2" s="1256" t="s">
        <v>887</v>
      </c>
      <c r="U2" s="1256" t="s">
        <v>888</v>
      </c>
      <c r="V2" s="1257" t="s">
        <v>889</v>
      </c>
    </row>
    <row r="3" spans="1:22" ht="47.25" customHeight="1" thickBot="1">
      <c r="A3" s="1258" t="s">
        <v>71</v>
      </c>
      <c r="B3" s="1259"/>
      <c r="C3" s="1260"/>
      <c r="D3" s="1260"/>
      <c r="E3" s="1260"/>
      <c r="F3" s="1260"/>
      <c r="G3" s="1260"/>
      <c r="H3" s="1261"/>
      <c r="I3" s="1262"/>
      <c r="J3" s="1263"/>
      <c r="K3" s="1263"/>
      <c r="L3" s="1263"/>
      <c r="M3" s="1263"/>
      <c r="N3" s="1263"/>
      <c r="O3" s="1261"/>
      <c r="P3" s="1264"/>
      <c r="Q3" s="1265"/>
      <c r="R3" s="1265"/>
      <c r="S3" s="1265"/>
      <c r="T3" s="1265"/>
      <c r="U3" s="1265"/>
      <c r="V3" s="1266"/>
    </row>
    <row r="4" spans="1:22" ht="12.75" thickTop="1">
      <c r="A4" s="49"/>
      <c r="B4" s="49"/>
      <c r="C4" s="49"/>
      <c r="D4" s="49"/>
      <c r="E4" s="49"/>
      <c r="F4" s="49"/>
      <c r="G4" s="49"/>
      <c r="H4" s="49"/>
      <c r="I4" s="49"/>
      <c r="J4" s="49"/>
      <c r="K4" s="49"/>
      <c r="L4" s="49"/>
      <c r="M4" s="49"/>
      <c r="N4" s="49"/>
      <c r="O4" s="49"/>
      <c r="P4" s="49"/>
      <c r="Q4" s="49"/>
      <c r="R4" s="49"/>
      <c r="S4" s="49"/>
    </row>
    <row r="5" spans="1:22">
      <c r="A5" s="49"/>
      <c r="B5" s="49"/>
      <c r="C5" s="49"/>
      <c r="D5" s="49"/>
      <c r="E5" s="49"/>
      <c r="F5" s="49"/>
      <c r="G5" s="49"/>
      <c r="H5" s="49"/>
      <c r="I5" s="49"/>
      <c r="J5" s="49"/>
      <c r="K5" s="49"/>
      <c r="L5" s="49"/>
      <c r="M5" s="49"/>
      <c r="N5" s="49"/>
      <c r="O5" s="49"/>
      <c r="P5" s="49"/>
      <c r="Q5" s="49"/>
      <c r="R5" s="49"/>
      <c r="S5" s="49"/>
    </row>
    <row r="6" spans="1:22">
      <c r="A6" s="1267"/>
      <c r="B6" s="1267"/>
      <c r="C6" s="1267"/>
      <c r="D6" s="1267"/>
      <c r="E6" s="1267"/>
      <c r="F6" s="1267"/>
      <c r="G6" s="49"/>
      <c r="H6" s="49"/>
      <c r="I6" s="49"/>
      <c r="J6" s="49"/>
      <c r="K6" s="49"/>
      <c r="L6" s="49"/>
      <c r="M6" s="49"/>
      <c r="N6" s="49"/>
      <c r="O6" s="49"/>
      <c r="P6" s="49"/>
      <c r="Q6" s="49"/>
      <c r="R6" s="49"/>
      <c r="S6" s="49"/>
    </row>
    <row r="7" spans="1:22">
      <c r="A7" s="2033"/>
      <c r="B7" s="2033"/>
      <c r="C7" s="2033"/>
      <c r="D7" s="2033"/>
      <c r="E7" s="2033"/>
      <c r="F7" s="2033"/>
      <c r="G7" s="1268"/>
      <c r="H7" s="49"/>
      <c r="I7" s="49"/>
      <c r="J7" s="49"/>
      <c r="K7" s="49"/>
      <c r="L7" s="49"/>
      <c r="M7" s="49"/>
      <c r="N7" s="49"/>
      <c r="O7" s="49"/>
      <c r="P7" s="49"/>
      <c r="Q7" s="49"/>
      <c r="R7" s="49"/>
      <c r="S7" s="49"/>
    </row>
    <row r="8" spans="1:22">
      <c r="A8" s="49"/>
      <c r="B8" s="49"/>
      <c r="C8" s="49"/>
      <c r="D8" s="49"/>
      <c r="E8" s="49"/>
      <c r="F8" s="49"/>
      <c r="G8" s="49"/>
      <c r="H8" s="49" t="s">
        <v>275</v>
      </c>
      <c r="I8" s="49"/>
      <c r="J8" s="49"/>
      <c r="K8" s="49"/>
      <c r="L8" s="49"/>
      <c r="M8" s="49"/>
      <c r="N8" s="49"/>
      <c r="O8" s="49"/>
      <c r="P8" s="49"/>
      <c r="Q8" s="49"/>
      <c r="R8" s="49"/>
      <c r="S8" s="49"/>
    </row>
    <row r="9" spans="1:22">
      <c r="A9" s="49"/>
      <c r="B9" s="49"/>
      <c r="C9" s="49"/>
      <c r="D9" s="49"/>
      <c r="E9" s="49"/>
      <c r="F9" s="49"/>
      <c r="G9" s="49"/>
      <c r="H9" s="49"/>
      <c r="I9" s="49"/>
      <c r="J9" s="49"/>
      <c r="K9" s="49"/>
      <c r="L9" s="49"/>
      <c r="M9" s="49"/>
      <c r="N9" s="49"/>
      <c r="O9" s="49"/>
      <c r="P9" s="49"/>
      <c r="Q9" s="49"/>
      <c r="R9" s="49"/>
      <c r="S9" s="49"/>
    </row>
    <row r="10" spans="1:22">
      <c r="D10" s="49"/>
      <c r="E10" s="49"/>
      <c r="F10" s="49"/>
      <c r="G10" s="49"/>
      <c r="H10" s="49"/>
      <c r="I10" s="49"/>
      <c r="J10" s="49"/>
      <c r="K10" s="49"/>
      <c r="L10" s="49"/>
      <c r="M10" s="49"/>
      <c r="N10" s="49"/>
      <c r="O10" s="49"/>
      <c r="P10" s="49"/>
      <c r="Q10" s="49"/>
      <c r="R10" s="49"/>
      <c r="S10" s="49"/>
    </row>
    <row r="11" spans="1:22">
      <c r="D11" s="49"/>
      <c r="E11" s="49"/>
      <c r="F11" s="49"/>
      <c r="G11" s="49"/>
      <c r="H11" s="49"/>
      <c r="I11" s="49"/>
      <c r="J11" s="49"/>
      <c r="K11" s="49"/>
      <c r="L11" s="49"/>
      <c r="M11" s="49"/>
      <c r="N11" s="49"/>
      <c r="O11" s="49"/>
      <c r="P11" s="49"/>
      <c r="Q11" s="49"/>
      <c r="R11" s="49"/>
      <c r="S11" s="49"/>
    </row>
  </sheetData>
  <sheetProtection password="A4ED" sheet="1" objects="1" scenarios="1"/>
  <mergeCells count="1">
    <mergeCell ref="A7:F7"/>
  </mergeCells>
  <conditionalFormatting sqref="M3:O3">
    <cfRule type="cellIs" dxfId="51" priority="2" stopIfTrue="1" operator="greaterThan">
      <formula>$H$3</formula>
    </cfRule>
  </conditionalFormatting>
  <conditionalFormatting sqref="T3:V3">
    <cfRule type="cellIs" dxfId="50" priority="1" stopIfTrue="1" operator="greaterThan">
      <formula>$H$3</formula>
    </cfRule>
  </conditionalFormatting>
  <printOptions horizontalCentered="1"/>
  <pageMargins left="0.70866141732283472" right="0.70866141732283472" top="0.74803149606299213" bottom="0.74803149606299213" header="0.31496062992125984" footer="0.31496062992125984"/>
  <pageSetup paperSize="9" scale="30" orientation="landscape" r:id="rId1"/>
  <headerFooter scaleWithDoc="0">
    <oddHeader>&amp;L&amp;"Tahoma,Regular"&amp;9&amp;A&amp;C&amp;"Tahoma,Regular"&amp;9&amp;D</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0" tint="-0.249977111117893"/>
    <pageSetUpPr fitToPage="1"/>
  </sheetPr>
  <dimension ref="A1:IN179"/>
  <sheetViews>
    <sheetView zoomScale="75" zoomScaleNormal="75" workbookViewId="0"/>
  </sheetViews>
  <sheetFormatPr defaultColWidth="13.28515625" defaultRowHeight="11.25"/>
  <cols>
    <col min="1" max="1" width="26.140625" style="1044" customWidth="1"/>
    <col min="2" max="2" width="10.140625" style="1044" hidden="1" customWidth="1"/>
    <col min="3" max="3" width="24.5703125" style="1044" customWidth="1"/>
    <col min="4" max="4" width="78.5703125" style="1044" customWidth="1"/>
    <col min="5" max="5" width="17.7109375" style="1044" bestFit="1" customWidth="1"/>
    <col min="6" max="6" width="18.85546875" style="1044" bestFit="1" customWidth="1"/>
    <col min="7" max="7" width="23.5703125" style="1044" bestFit="1" customWidth="1"/>
    <col min="8" max="8" width="20.85546875" style="1044" bestFit="1" customWidth="1"/>
    <col min="9" max="9" width="20.28515625" style="1044" bestFit="1" customWidth="1"/>
    <col min="10" max="10" width="20.28515625" style="1044" customWidth="1"/>
    <col min="11" max="11" width="22.42578125" style="1044" bestFit="1" customWidth="1"/>
    <col min="12" max="13" width="20.5703125" style="1044" bestFit="1" customWidth="1"/>
    <col min="14" max="14" width="21.5703125" style="1044" customWidth="1"/>
    <col min="15" max="16" width="21.42578125" style="1044" bestFit="1" customWidth="1"/>
    <col min="17" max="17" width="21.42578125" style="1044" customWidth="1"/>
    <col min="18" max="18" width="20.5703125" style="1044" bestFit="1" customWidth="1"/>
    <col min="19" max="19" width="20.28515625" style="1044" customWidth="1"/>
    <col min="20" max="20" width="22.42578125" style="1044" bestFit="1" customWidth="1"/>
    <col min="21" max="241" width="13.28515625" style="1044"/>
    <col min="242" max="242" width="26.85546875" style="1044" customWidth="1"/>
    <col min="243" max="243" width="10.140625" style="1044" customWidth="1"/>
    <col min="244" max="244" width="24.5703125" style="1044" customWidth="1"/>
    <col min="245" max="245" width="81.7109375" style="1044" bestFit="1" customWidth="1"/>
    <col min="246" max="246" width="20.5703125" style="1044" customWidth="1"/>
    <col min="247" max="247" width="17" style="1044" customWidth="1"/>
    <col min="248" max="248" width="13.5703125" style="1044" customWidth="1"/>
    <col min="249" max="250" width="15.42578125" style="1044" customWidth="1"/>
    <col min="251" max="251" width="14.140625" style="1044" customWidth="1"/>
    <col min="252" max="252" width="18.42578125" style="1044" bestFit="1" customWidth="1"/>
    <col min="253" max="255" width="12.5703125" style="1044" customWidth="1"/>
    <col min="256" max="256" width="12.42578125" style="1044" customWidth="1"/>
    <col min="257" max="257" width="14.5703125" style="1044" bestFit="1" customWidth="1"/>
    <col min="258" max="258" width="12.42578125" style="1044" customWidth="1"/>
    <col min="259" max="259" width="14.5703125" style="1044" bestFit="1" customWidth="1"/>
    <col min="260" max="260" width="12.42578125" style="1044" customWidth="1"/>
    <col min="261" max="261" width="14.5703125" style="1044" bestFit="1" customWidth="1"/>
    <col min="262" max="262" width="12.42578125" style="1044" customWidth="1"/>
    <col min="263" max="263" width="14.5703125" style="1044" bestFit="1" customWidth="1"/>
    <col min="264" max="264" width="12.42578125" style="1044" customWidth="1"/>
    <col min="265" max="265" width="14.5703125" style="1044" bestFit="1" customWidth="1"/>
    <col min="266" max="266" width="12.42578125" style="1044" customWidth="1"/>
    <col min="267" max="267" width="14.5703125" style="1044" bestFit="1" customWidth="1"/>
    <col min="268" max="497" width="13.28515625" style="1044"/>
    <col min="498" max="498" width="26.85546875" style="1044" customWidth="1"/>
    <col min="499" max="499" width="10.140625" style="1044" customWidth="1"/>
    <col min="500" max="500" width="24.5703125" style="1044" customWidth="1"/>
    <col min="501" max="501" width="81.7109375" style="1044" bestFit="1" customWidth="1"/>
    <col min="502" max="502" width="20.5703125" style="1044" customWidth="1"/>
    <col min="503" max="503" width="17" style="1044" customWidth="1"/>
    <col min="504" max="504" width="13.5703125" style="1044" customWidth="1"/>
    <col min="505" max="506" width="15.42578125" style="1044" customWidth="1"/>
    <col min="507" max="507" width="14.140625" style="1044" customWidth="1"/>
    <col min="508" max="508" width="18.42578125" style="1044" bestFit="1" customWidth="1"/>
    <col min="509" max="511" width="12.5703125" style="1044" customWidth="1"/>
    <col min="512" max="512" width="12.42578125" style="1044" customWidth="1"/>
    <col min="513" max="513" width="14.5703125" style="1044" bestFit="1" customWidth="1"/>
    <col min="514" max="514" width="12.42578125" style="1044" customWidth="1"/>
    <col min="515" max="515" width="14.5703125" style="1044" bestFit="1" customWidth="1"/>
    <col min="516" max="516" width="12.42578125" style="1044" customWidth="1"/>
    <col min="517" max="517" width="14.5703125" style="1044" bestFit="1" customWidth="1"/>
    <col min="518" max="518" width="12.42578125" style="1044" customWidth="1"/>
    <col min="519" max="519" width="14.5703125" style="1044" bestFit="1" customWidth="1"/>
    <col min="520" max="520" width="12.42578125" style="1044" customWidth="1"/>
    <col min="521" max="521" width="14.5703125" style="1044" bestFit="1" customWidth="1"/>
    <col min="522" max="522" width="12.42578125" style="1044" customWidth="1"/>
    <col min="523" max="523" width="14.5703125" style="1044" bestFit="1" customWidth="1"/>
    <col min="524" max="753" width="13.28515625" style="1044"/>
    <col min="754" max="754" width="26.85546875" style="1044" customWidth="1"/>
    <col min="755" max="755" width="10.140625" style="1044" customWidth="1"/>
    <col min="756" max="756" width="24.5703125" style="1044" customWidth="1"/>
    <col min="757" max="757" width="81.7109375" style="1044" bestFit="1" customWidth="1"/>
    <col min="758" max="758" width="20.5703125" style="1044" customWidth="1"/>
    <col min="759" max="759" width="17" style="1044" customWidth="1"/>
    <col min="760" max="760" width="13.5703125" style="1044" customWidth="1"/>
    <col min="761" max="762" width="15.42578125" style="1044" customWidth="1"/>
    <col min="763" max="763" width="14.140625" style="1044" customWidth="1"/>
    <col min="764" max="764" width="18.42578125" style="1044" bestFit="1" customWidth="1"/>
    <col min="765" max="767" width="12.5703125" style="1044" customWidth="1"/>
    <col min="768" max="768" width="12.42578125" style="1044" customWidth="1"/>
    <col min="769" max="769" width="14.5703125" style="1044" bestFit="1" customWidth="1"/>
    <col min="770" max="770" width="12.42578125" style="1044" customWidth="1"/>
    <col min="771" max="771" width="14.5703125" style="1044" bestFit="1" customWidth="1"/>
    <col min="772" max="772" width="12.42578125" style="1044" customWidth="1"/>
    <col min="773" max="773" width="14.5703125" style="1044" bestFit="1" customWidth="1"/>
    <col min="774" max="774" width="12.42578125" style="1044" customWidth="1"/>
    <col min="775" max="775" width="14.5703125" style="1044" bestFit="1" customWidth="1"/>
    <col min="776" max="776" width="12.42578125" style="1044" customWidth="1"/>
    <col min="777" max="777" width="14.5703125" style="1044" bestFit="1" customWidth="1"/>
    <col min="778" max="778" width="12.42578125" style="1044" customWidth="1"/>
    <col min="779" max="779" width="14.5703125" style="1044" bestFit="1" customWidth="1"/>
    <col min="780" max="1009" width="13.28515625" style="1044"/>
    <col min="1010" max="1010" width="26.85546875" style="1044" customWidth="1"/>
    <col min="1011" max="1011" width="10.140625" style="1044" customWidth="1"/>
    <col min="1012" max="1012" width="24.5703125" style="1044" customWidth="1"/>
    <col min="1013" max="1013" width="81.7109375" style="1044" bestFit="1" customWidth="1"/>
    <col min="1014" max="1014" width="20.5703125" style="1044" customWidth="1"/>
    <col min="1015" max="1015" width="17" style="1044" customWidth="1"/>
    <col min="1016" max="1016" width="13.5703125" style="1044" customWidth="1"/>
    <col min="1017" max="1018" width="15.42578125" style="1044" customWidth="1"/>
    <col min="1019" max="1019" width="14.140625" style="1044" customWidth="1"/>
    <col min="1020" max="1020" width="18.42578125" style="1044" bestFit="1" customWidth="1"/>
    <col min="1021" max="1023" width="12.5703125" style="1044" customWidth="1"/>
    <col min="1024" max="1024" width="12.42578125" style="1044" customWidth="1"/>
    <col min="1025" max="1025" width="14.5703125" style="1044" bestFit="1" customWidth="1"/>
    <col min="1026" max="1026" width="12.42578125" style="1044" customWidth="1"/>
    <col min="1027" max="1027" width="14.5703125" style="1044" bestFit="1" customWidth="1"/>
    <col min="1028" max="1028" width="12.42578125" style="1044" customWidth="1"/>
    <col min="1029" max="1029" width="14.5703125" style="1044" bestFit="1" customWidth="1"/>
    <col min="1030" max="1030" width="12.42578125" style="1044" customWidth="1"/>
    <col min="1031" max="1031" width="14.5703125" style="1044" bestFit="1" customWidth="1"/>
    <col min="1032" max="1032" width="12.42578125" style="1044" customWidth="1"/>
    <col min="1033" max="1033" width="14.5703125" style="1044" bestFit="1" customWidth="1"/>
    <col min="1034" max="1034" width="12.42578125" style="1044" customWidth="1"/>
    <col min="1035" max="1035" width="14.5703125" style="1044" bestFit="1" customWidth="1"/>
    <col min="1036" max="1265" width="13.28515625" style="1044"/>
    <col min="1266" max="1266" width="26.85546875" style="1044" customWidth="1"/>
    <col min="1267" max="1267" width="10.140625" style="1044" customWidth="1"/>
    <col min="1268" max="1268" width="24.5703125" style="1044" customWidth="1"/>
    <col min="1269" max="1269" width="81.7109375" style="1044" bestFit="1" customWidth="1"/>
    <col min="1270" max="1270" width="20.5703125" style="1044" customWidth="1"/>
    <col min="1271" max="1271" width="17" style="1044" customWidth="1"/>
    <col min="1272" max="1272" width="13.5703125" style="1044" customWidth="1"/>
    <col min="1273" max="1274" width="15.42578125" style="1044" customWidth="1"/>
    <col min="1275" max="1275" width="14.140625" style="1044" customWidth="1"/>
    <col min="1276" max="1276" width="18.42578125" style="1044" bestFit="1" customWidth="1"/>
    <col min="1277" max="1279" width="12.5703125" style="1044" customWidth="1"/>
    <col min="1280" max="1280" width="12.42578125" style="1044" customWidth="1"/>
    <col min="1281" max="1281" width="14.5703125" style="1044" bestFit="1" customWidth="1"/>
    <col min="1282" max="1282" width="12.42578125" style="1044" customWidth="1"/>
    <col min="1283" max="1283" width="14.5703125" style="1044" bestFit="1" customWidth="1"/>
    <col min="1284" max="1284" width="12.42578125" style="1044" customWidth="1"/>
    <col min="1285" max="1285" width="14.5703125" style="1044" bestFit="1" customWidth="1"/>
    <col min="1286" max="1286" width="12.42578125" style="1044" customWidth="1"/>
    <col min="1287" max="1287" width="14.5703125" style="1044" bestFit="1" customWidth="1"/>
    <col min="1288" max="1288" width="12.42578125" style="1044" customWidth="1"/>
    <col min="1289" max="1289" width="14.5703125" style="1044" bestFit="1" customWidth="1"/>
    <col min="1290" max="1290" width="12.42578125" style="1044" customWidth="1"/>
    <col min="1291" max="1291" width="14.5703125" style="1044" bestFit="1" customWidth="1"/>
    <col min="1292" max="1521" width="13.28515625" style="1044"/>
    <col min="1522" max="1522" width="26.85546875" style="1044" customWidth="1"/>
    <col min="1523" max="1523" width="10.140625" style="1044" customWidth="1"/>
    <col min="1524" max="1524" width="24.5703125" style="1044" customWidth="1"/>
    <col min="1525" max="1525" width="81.7109375" style="1044" bestFit="1" customWidth="1"/>
    <col min="1526" max="1526" width="20.5703125" style="1044" customWidth="1"/>
    <col min="1527" max="1527" width="17" style="1044" customWidth="1"/>
    <col min="1528" max="1528" width="13.5703125" style="1044" customWidth="1"/>
    <col min="1529" max="1530" width="15.42578125" style="1044" customWidth="1"/>
    <col min="1531" max="1531" width="14.140625" style="1044" customWidth="1"/>
    <col min="1532" max="1532" width="18.42578125" style="1044" bestFit="1" customWidth="1"/>
    <col min="1533" max="1535" width="12.5703125" style="1044" customWidth="1"/>
    <col min="1536" max="1536" width="12.42578125" style="1044" customWidth="1"/>
    <col min="1537" max="1537" width="14.5703125" style="1044" bestFit="1" customWidth="1"/>
    <col min="1538" max="1538" width="12.42578125" style="1044" customWidth="1"/>
    <col min="1539" max="1539" width="14.5703125" style="1044" bestFit="1" customWidth="1"/>
    <col min="1540" max="1540" width="12.42578125" style="1044" customWidth="1"/>
    <col min="1541" max="1541" width="14.5703125" style="1044" bestFit="1" customWidth="1"/>
    <col min="1542" max="1542" width="12.42578125" style="1044" customWidth="1"/>
    <col min="1543" max="1543" width="14.5703125" style="1044" bestFit="1" customWidth="1"/>
    <col min="1544" max="1544" width="12.42578125" style="1044" customWidth="1"/>
    <col min="1545" max="1545" width="14.5703125" style="1044" bestFit="1" customWidth="1"/>
    <col min="1546" max="1546" width="12.42578125" style="1044" customWidth="1"/>
    <col min="1547" max="1547" width="14.5703125" style="1044" bestFit="1" customWidth="1"/>
    <col min="1548" max="1777" width="13.28515625" style="1044"/>
    <col min="1778" max="1778" width="26.85546875" style="1044" customWidth="1"/>
    <col min="1779" max="1779" width="10.140625" style="1044" customWidth="1"/>
    <col min="1780" max="1780" width="24.5703125" style="1044" customWidth="1"/>
    <col min="1781" max="1781" width="81.7109375" style="1044" bestFit="1" customWidth="1"/>
    <col min="1782" max="1782" width="20.5703125" style="1044" customWidth="1"/>
    <col min="1783" max="1783" width="17" style="1044" customWidth="1"/>
    <col min="1784" max="1784" width="13.5703125" style="1044" customWidth="1"/>
    <col min="1785" max="1786" width="15.42578125" style="1044" customWidth="1"/>
    <col min="1787" max="1787" width="14.140625" style="1044" customWidth="1"/>
    <col min="1788" max="1788" width="18.42578125" style="1044" bestFit="1" customWidth="1"/>
    <col min="1789" max="1791" width="12.5703125" style="1044" customWidth="1"/>
    <col min="1792" max="1792" width="12.42578125" style="1044" customWidth="1"/>
    <col min="1793" max="1793" width="14.5703125" style="1044" bestFit="1" customWidth="1"/>
    <col min="1794" max="1794" width="12.42578125" style="1044" customWidth="1"/>
    <col min="1795" max="1795" width="14.5703125" style="1044" bestFit="1" customWidth="1"/>
    <col min="1796" max="1796" width="12.42578125" style="1044" customWidth="1"/>
    <col min="1797" max="1797" width="14.5703125" style="1044" bestFit="1" customWidth="1"/>
    <col min="1798" max="1798" width="12.42578125" style="1044" customWidth="1"/>
    <col min="1799" max="1799" width="14.5703125" style="1044" bestFit="1" customWidth="1"/>
    <col min="1800" max="1800" width="12.42578125" style="1044" customWidth="1"/>
    <col min="1801" max="1801" width="14.5703125" style="1044" bestFit="1" customWidth="1"/>
    <col min="1802" max="1802" width="12.42578125" style="1044" customWidth="1"/>
    <col min="1803" max="1803" width="14.5703125" style="1044" bestFit="1" customWidth="1"/>
    <col min="1804" max="2033" width="13.28515625" style="1044"/>
    <col min="2034" max="2034" width="26.85546875" style="1044" customWidth="1"/>
    <col min="2035" max="2035" width="10.140625" style="1044" customWidth="1"/>
    <col min="2036" max="2036" width="24.5703125" style="1044" customWidth="1"/>
    <col min="2037" max="2037" width="81.7109375" style="1044" bestFit="1" customWidth="1"/>
    <col min="2038" max="2038" width="20.5703125" style="1044" customWidth="1"/>
    <col min="2039" max="2039" width="17" style="1044" customWidth="1"/>
    <col min="2040" max="2040" width="13.5703125" style="1044" customWidth="1"/>
    <col min="2041" max="2042" width="15.42578125" style="1044" customWidth="1"/>
    <col min="2043" max="2043" width="14.140625" style="1044" customWidth="1"/>
    <col min="2044" max="2044" width="18.42578125" style="1044" bestFit="1" customWidth="1"/>
    <col min="2045" max="2047" width="12.5703125" style="1044" customWidth="1"/>
    <col min="2048" max="2048" width="12.42578125" style="1044" customWidth="1"/>
    <col min="2049" max="2049" width="14.5703125" style="1044" bestFit="1" customWidth="1"/>
    <col min="2050" max="2050" width="12.42578125" style="1044" customWidth="1"/>
    <col min="2051" max="2051" width="14.5703125" style="1044" bestFit="1" customWidth="1"/>
    <col min="2052" max="2052" width="12.42578125" style="1044" customWidth="1"/>
    <col min="2053" max="2053" width="14.5703125" style="1044" bestFit="1" customWidth="1"/>
    <col min="2054" max="2054" width="12.42578125" style="1044" customWidth="1"/>
    <col min="2055" max="2055" width="14.5703125" style="1044" bestFit="1" customWidth="1"/>
    <col min="2056" max="2056" width="12.42578125" style="1044" customWidth="1"/>
    <col min="2057" max="2057" width="14.5703125" style="1044" bestFit="1" customWidth="1"/>
    <col min="2058" max="2058" width="12.42578125" style="1044" customWidth="1"/>
    <col min="2059" max="2059" width="14.5703125" style="1044" bestFit="1" customWidth="1"/>
    <col min="2060" max="2289" width="13.28515625" style="1044"/>
    <col min="2290" max="2290" width="26.85546875" style="1044" customWidth="1"/>
    <col min="2291" max="2291" width="10.140625" style="1044" customWidth="1"/>
    <col min="2292" max="2292" width="24.5703125" style="1044" customWidth="1"/>
    <col min="2293" max="2293" width="81.7109375" style="1044" bestFit="1" customWidth="1"/>
    <col min="2294" max="2294" width="20.5703125" style="1044" customWidth="1"/>
    <col min="2295" max="2295" width="17" style="1044" customWidth="1"/>
    <col min="2296" max="2296" width="13.5703125" style="1044" customWidth="1"/>
    <col min="2297" max="2298" width="15.42578125" style="1044" customWidth="1"/>
    <col min="2299" max="2299" width="14.140625" style="1044" customWidth="1"/>
    <col min="2300" max="2300" width="18.42578125" style="1044" bestFit="1" customWidth="1"/>
    <col min="2301" max="2303" width="12.5703125" style="1044" customWidth="1"/>
    <col min="2304" max="2304" width="12.42578125" style="1044" customWidth="1"/>
    <col min="2305" max="2305" width="14.5703125" style="1044" bestFit="1" customWidth="1"/>
    <col min="2306" max="2306" width="12.42578125" style="1044" customWidth="1"/>
    <col min="2307" max="2307" width="14.5703125" style="1044" bestFit="1" customWidth="1"/>
    <col min="2308" max="2308" width="12.42578125" style="1044" customWidth="1"/>
    <col min="2309" max="2309" width="14.5703125" style="1044" bestFit="1" customWidth="1"/>
    <col min="2310" max="2310" width="12.42578125" style="1044" customWidth="1"/>
    <col min="2311" max="2311" width="14.5703125" style="1044" bestFit="1" customWidth="1"/>
    <col min="2312" max="2312" width="12.42578125" style="1044" customWidth="1"/>
    <col min="2313" max="2313" width="14.5703125" style="1044" bestFit="1" customWidth="1"/>
    <col min="2314" max="2314" width="12.42578125" style="1044" customWidth="1"/>
    <col min="2315" max="2315" width="14.5703125" style="1044" bestFit="1" customWidth="1"/>
    <col min="2316" max="2545" width="13.28515625" style="1044"/>
    <col min="2546" max="2546" width="26.85546875" style="1044" customWidth="1"/>
    <col min="2547" max="2547" width="10.140625" style="1044" customWidth="1"/>
    <col min="2548" max="2548" width="24.5703125" style="1044" customWidth="1"/>
    <col min="2549" max="2549" width="81.7109375" style="1044" bestFit="1" customWidth="1"/>
    <col min="2550" max="2550" width="20.5703125" style="1044" customWidth="1"/>
    <col min="2551" max="2551" width="17" style="1044" customWidth="1"/>
    <col min="2552" max="2552" width="13.5703125" style="1044" customWidth="1"/>
    <col min="2553" max="2554" width="15.42578125" style="1044" customWidth="1"/>
    <col min="2555" max="2555" width="14.140625" style="1044" customWidth="1"/>
    <col min="2556" max="2556" width="18.42578125" style="1044" bestFit="1" customWidth="1"/>
    <col min="2557" max="2559" width="12.5703125" style="1044" customWidth="1"/>
    <col min="2560" max="2560" width="12.42578125" style="1044" customWidth="1"/>
    <col min="2561" max="2561" width="14.5703125" style="1044" bestFit="1" customWidth="1"/>
    <col min="2562" max="2562" width="12.42578125" style="1044" customWidth="1"/>
    <col min="2563" max="2563" width="14.5703125" style="1044" bestFit="1" customWidth="1"/>
    <col min="2564" max="2564" width="12.42578125" style="1044" customWidth="1"/>
    <col min="2565" max="2565" width="14.5703125" style="1044" bestFit="1" customWidth="1"/>
    <col min="2566" max="2566" width="12.42578125" style="1044" customWidth="1"/>
    <col min="2567" max="2567" width="14.5703125" style="1044" bestFit="1" customWidth="1"/>
    <col min="2568" max="2568" width="12.42578125" style="1044" customWidth="1"/>
    <col min="2569" max="2569" width="14.5703125" style="1044" bestFit="1" customWidth="1"/>
    <col min="2570" max="2570" width="12.42578125" style="1044" customWidth="1"/>
    <col min="2571" max="2571" width="14.5703125" style="1044" bestFit="1" customWidth="1"/>
    <col min="2572" max="2801" width="13.28515625" style="1044"/>
    <col min="2802" max="2802" width="26.85546875" style="1044" customWidth="1"/>
    <col min="2803" max="2803" width="10.140625" style="1044" customWidth="1"/>
    <col min="2804" max="2804" width="24.5703125" style="1044" customWidth="1"/>
    <col min="2805" max="2805" width="81.7109375" style="1044" bestFit="1" customWidth="1"/>
    <col min="2806" max="2806" width="20.5703125" style="1044" customWidth="1"/>
    <col min="2807" max="2807" width="17" style="1044" customWidth="1"/>
    <col min="2808" max="2808" width="13.5703125" style="1044" customWidth="1"/>
    <col min="2809" max="2810" width="15.42578125" style="1044" customWidth="1"/>
    <col min="2811" max="2811" width="14.140625" style="1044" customWidth="1"/>
    <col min="2812" max="2812" width="18.42578125" style="1044" bestFit="1" customWidth="1"/>
    <col min="2813" max="2815" width="12.5703125" style="1044" customWidth="1"/>
    <col min="2816" max="2816" width="12.42578125" style="1044" customWidth="1"/>
    <col min="2817" max="2817" width="14.5703125" style="1044" bestFit="1" customWidth="1"/>
    <col min="2818" max="2818" width="12.42578125" style="1044" customWidth="1"/>
    <col min="2819" max="2819" width="14.5703125" style="1044" bestFit="1" customWidth="1"/>
    <col min="2820" max="2820" width="12.42578125" style="1044" customWidth="1"/>
    <col min="2821" max="2821" width="14.5703125" style="1044" bestFit="1" customWidth="1"/>
    <col min="2822" max="2822" width="12.42578125" style="1044" customWidth="1"/>
    <col min="2823" max="2823" width="14.5703125" style="1044" bestFit="1" customWidth="1"/>
    <col min="2824" max="2824" width="12.42578125" style="1044" customWidth="1"/>
    <col min="2825" max="2825" width="14.5703125" style="1044" bestFit="1" customWidth="1"/>
    <col min="2826" max="2826" width="12.42578125" style="1044" customWidth="1"/>
    <col min="2827" max="2827" width="14.5703125" style="1044" bestFit="1" customWidth="1"/>
    <col min="2828" max="3057" width="13.28515625" style="1044"/>
    <col min="3058" max="3058" width="26.85546875" style="1044" customWidth="1"/>
    <col min="3059" max="3059" width="10.140625" style="1044" customWidth="1"/>
    <col min="3060" max="3060" width="24.5703125" style="1044" customWidth="1"/>
    <col min="3061" max="3061" width="81.7109375" style="1044" bestFit="1" customWidth="1"/>
    <col min="3062" max="3062" width="20.5703125" style="1044" customWidth="1"/>
    <col min="3063" max="3063" width="17" style="1044" customWidth="1"/>
    <col min="3064" max="3064" width="13.5703125" style="1044" customWidth="1"/>
    <col min="3065" max="3066" width="15.42578125" style="1044" customWidth="1"/>
    <col min="3067" max="3067" width="14.140625" style="1044" customWidth="1"/>
    <col min="3068" max="3068" width="18.42578125" style="1044" bestFit="1" customWidth="1"/>
    <col min="3069" max="3071" width="12.5703125" style="1044" customWidth="1"/>
    <col min="3072" max="3072" width="12.42578125" style="1044" customWidth="1"/>
    <col min="3073" max="3073" width="14.5703125" style="1044" bestFit="1" customWidth="1"/>
    <col min="3074" max="3074" width="12.42578125" style="1044" customWidth="1"/>
    <col min="3075" max="3075" width="14.5703125" style="1044" bestFit="1" customWidth="1"/>
    <col min="3076" max="3076" width="12.42578125" style="1044" customWidth="1"/>
    <col min="3077" max="3077" width="14.5703125" style="1044" bestFit="1" customWidth="1"/>
    <col min="3078" max="3078" width="12.42578125" style="1044" customWidth="1"/>
    <col min="3079" max="3079" width="14.5703125" style="1044" bestFit="1" customWidth="1"/>
    <col min="3080" max="3080" width="12.42578125" style="1044" customWidth="1"/>
    <col min="3081" max="3081" width="14.5703125" style="1044" bestFit="1" customWidth="1"/>
    <col min="3082" max="3082" width="12.42578125" style="1044" customWidth="1"/>
    <col min="3083" max="3083" width="14.5703125" style="1044" bestFit="1" customWidth="1"/>
    <col min="3084" max="3313" width="13.28515625" style="1044"/>
    <col min="3314" max="3314" width="26.85546875" style="1044" customWidth="1"/>
    <col min="3315" max="3315" width="10.140625" style="1044" customWidth="1"/>
    <col min="3316" max="3316" width="24.5703125" style="1044" customWidth="1"/>
    <col min="3317" max="3317" width="81.7109375" style="1044" bestFit="1" customWidth="1"/>
    <col min="3318" max="3318" width="20.5703125" style="1044" customWidth="1"/>
    <col min="3319" max="3319" width="17" style="1044" customWidth="1"/>
    <col min="3320" max="3320" width="13.5703125" style="1044" customWidth="1"/>
    <col min="3321" max="3322" width="15.42578125" style="1044" customWidth="1"/>
    <col min="3323" max="3323" width="14.140625" style="1044" customWidth="1"/>
    <col min="3324" max="3324" width="18.42578125" style="1044" bestFit="1" customWidth="1"/>
    <col min="3325" max="3327" width="12.5703125" style="1044" customWidth="1"/>
    <col min="3328" max="3328" width="12.42578125" style="1044" customWidth="1"/>
    <col min="3329" max="3329" width="14.5703125" style="1044" bestFit="1" customWidth="1"/>
    <col min="3330" max="3330" width="12.42578125" style="1044" customWidth="1"/>
    <col min="3331" max="3331" width="14.5703125" style="1044" bestFit="1" customWidth="1"/>
    <col min="3332" max="3332" width="12.42578125" style="1044" customWidth="1"/>
    <col min="3333" max="3333" width="14.5703125" style="1044" bestFit="1" customWidth="1"/>
    <col min="3334" max="3334" width="12.42578125" style="1044" customWidth="1"/>
    <col min="3335" max="3335" width="14.5703125" style="1044" bestFit="1" customWidth="1"/>
    <col min="3336" max="3336" width="12.42578125" style="1044" customWidth="1"/>
    <col min="3337" max="3337" width="14.5703125" style="1044" bestFit="1" customWidth="1"/>
    <col min="3338" max="3338" width="12.42578125" style="1044" customWidth="1"/>
    <col min="3339" max="3339" width="14.5703125" style="1044" bestFit="1" customWidth="1"/>
    <col min="3340" max="3569" width="13.28515625" style="1044"/>
    <col min="3570" max="3570" width="26.85546875" style="1044" customWidth="1"/>
    <col min="3571" max="3571" width="10.140625" style="1044" customWidth="1"/>
    <col min="3572" max="3572" width="24.5703125" style="1044" customWidth="1"/>
    <col min="3573" max="3573" width="81.7109375" style="1044" bestFit="1" customWidth="1"/>
    <col min="3574" max="3574" width="20.5703125" style="1044" customWidth="1"/>
    <col min="3575" max="3575" width="17" style="1044" customWidth="1"/>
    <col min="3576" max="3576" width="13.5703125" style="1044" customWidth="1"/>
    <col min="3577" max="3578" width="15.42578125" style="1044" customWidth="1"/>
    <col min="3579" max="3579" width="14.140625" style="1044" customWidth="1"/>
    <col min="3580" max="3580" width="18.42578125" style="1044" bestFit="1" customWidth="1"/>
    <col min="3581" max="3583" width="12.5703125" style="1044" customWidth="1"/>
    <col min="3584" max="3584" width="12.42578125" style="1044" customWidth="1"/>
    <col min="3585" max="3585" width="14.5703125" style="1044" bestFit="1" customWidth="1"/>
    <col min="3586" max="3586" width="12.42578125" style="1044" customWidth="1"/>
    <col min="3587" max="3587" width="14.5703125" style="1044" bestFit="1" customWidth="1"/>
    <col min="3588" max="3588" width="12.42578125" style="1044" customWidth="1"/>
    <col min="3589" max="3589" width="14.5703125" style="1044" bestFit="1" customWidth="1"/>
    <col min="3590" max="3590" width="12.42578125" style="1044" customWidth="1"/>
    <col min="3591" max="3591" width="14.5703125" style="1044" bestFit="1" customWidth="1"/>
    <col min="3592" max="3592" width="12.42578125" style="1044" customWidth="1"/>
    <col min="3593" max="3593" width="14.5703125" style="1044" bestFit="1" customWidth="1"/>
    <col min="3594" max="3594" width="12.42578125" style="1044" customWidth="1"/>
    <col min="3595" max="3595" width="14.5703125" style="1044" bestFit="1" customWidth="1"/>
    <col min="3596" max="3825" width="13.28515625" style="1044"/>
    <col min="3826" max="3826" width="26.85546875" style="1044" customWidth="1"/>
    <col min="3827" max="3827" width="10.140625" style="1044" customWidth="1"/>
    <col min="3828" max="3828" width="24.5703125" style="1044" customWidth="1"/>
    <col min="3829" max="3829" width="81.7109375" style="1044" bestFit="1" customWidth="1"/>
    <col min="3830" max="3830" width="20.5703125" style="1044" customWidth="1"/>
    <col min="3831" max="3831" width="17" style="1044" customWidth="1"/>
    <col min="3832" max="3832" width="13.5703125" style="1044" customWidth="1"/>
    <col min="3833" max="3834" width="15.42578125" style="1044" customWidth="1"/>
    <col min="3835" max="3835" width="14.140625" style="1044" customWidth="1"/>
    <col min="3836" max="3836" width="18.42578125" style="1044" bestFit="1" customWidth="1"/>
    <col min="3837" max="3839" width="12.5703125" style="1044" customWidth="1"/>
    <col min="3840" max="3840" width="12.42578125" style="1044" customWidth="1"/>
    <col min="3841" max="3841" width="14.5703125" style="1044" bestFit="1" customWidth="1"/>
    <col min="3842" max="3842" width="12.42578125" style="1044" customWidth="1"/>
    <col min="3843" max="3843" width="14.5703125" style="1044" bestFit="1" customWidth="1"/>
    <col min="3844" max="3844" width="12.42578125" style="1044" customWidth="1"/>
    <col min="3845" max="3845" width="14.5703125" style="1044" bestFit="1" customWidth="1"/>
    <col min="3846" max="3846" width="12.42578125" style="1044" customWidth="1"/>
    <col min="3847" max="3847" width="14.5703125" style="1044" bestFit="1" customWidth="1"/>
    <col min="3848" max="3848" width="12.42578125" style="1044" customWidth="1"/>
    <col min="3849" max="3849" width="14.5703125" style="1044" bestFit="1" customWidth="1"/>
    <col min="3850" max="3850" width="12.42578125" style="1044" customWidth="1"/>
    <col min="3851" max="3851" width="14.5703125" style="1044" bestFit="1" customWidth="1"/>
    <col min="3852" max="4081" width="13.28515625" style="1044"/>
    <col min="4082" max="4082" width="26.85546875" style="1044" customWidth="1"/>
    <col min="4083" max="4083" width="10.140625" style="1044" customWidth="1"/>
    <col min="4084" max="4084" width="24.5703125" style="1044" customWidth="1"/>
    <col min="4085" max="4085" width="81.7109375" style="1044" bestFit="1" customWidth="1"/>
    <col min="4086" max="4086" width="20.5703125" style="1044" customWidth="1"/>
    <col min="4087" max="4087" width="17" style="1044" customWidth="1"/>
    <col min="4088" max="4088" width="13.5703125" style="1044" customWidth="1"/>
    <col min="4089" max="4090" width="15.42578125" style="1044" customWidth="1"/>
    <col min="4091" max="4091" width="14.140625" style="1044" customWidth="1"/>
    <col min="4092" max="4092" width="18.42578125" style="1044" bestFit="1" customWidth="1"/>
    <col min="4093" max="4095" width="12.5703125" style="1044" customWidth="1"/>
    <col min="4096" max="4096" width="12.42578125" style="1044" customWidth="1"/>
    <col min="4097" max="4097" width="14.5703125" style="1044" bestFit="1" customWidth="1"/>
    <col min="4098" max="4098" width="12.42578125" style="1044" customWidth="1"/>
    <col min="4099" max="4099" width="14.5703125" style="1044" bestFit="1" customWidth="1"/>
    <col min="4100" max="4100" width="12.42578125" style="1044" customWidth="1"/>
    <col min="4101" max="4101" width="14.5703125" style="1044" bestFit="1" customWidth="1"/>
    <col min="4102" max="4102" width="12.42578125" style="1044" customWidth="1"/>
    <col min="4103" max="4103" width="14.5703125" style="1044" bestFit="1" customWidth="1"/>
    <col min="4104" max="4104" width="12.42578125" style="1044" customWidth="1"/>
    <col min="4105" max="4105" width="14.5703125" style="1044" bestFit="1" customWidth="1"/>
    <col min="4106" max="4106" width="12.42578125" style="1044" customWidth="1"/>
    <col min="4107" max="4107" width="14.5703125" style="1044" bestFit="1" customWidth="1"/>
    <col min="4108" max="4337" width="13.28515625" style="1044"/>
    <col min="4338" max="4338" width="26.85546875" style="1044" customWidth="1"/>
    <col min="4339" max="4339" width="10.140625" style="1044" customWidth="1"/>
    <col min="4340" max="4340" width="24.5703125" style="1044" customWidth="1"/>
    <col min="4341" max="4341" width="81.7109375" style="1044" bestFit="1" customWidth="1"/>
    <col min="4342" max="4342" width="20.5703125" style="1044" customWidth="1"/>
    <col min="4343" max="4343" width="17" style="1044" customWidth="1"/>
    <col min="4344" max="4344" width="13.5703125" style="1044" customWidth="1"/>
    <col min="4345" max="4346" width="15.42578125" style="1044" customWidth="1"/>
    <col min="4347" max="4347" width="14.140625" style="1044" customWidth="1"/>
    <col min="4348" max="4348" width="18.42578125" style="1044" bestFit="1" customWidth="1"/>
    <col min="4349" max="4351" width="12.5703125" style="1044" customWidth="1"/>
    <col min="4352" max="4352" width="12.42578125" style="1044" customWidth="1"/>
    <col min="4353" max="4353" width="14.5703125" style="1044" bestFit="1" customWidth="1"/>
    <col min="4354" max="4354" width="12.42578125" style="1044" customWidth="1"/>
    <col min="4355" max="4355" width="14.5703125" style="1044" bestFit="1" customWidth="1"/>
    <col min="4356" max="4356" width="12.42578125" style="1044" customWidth="1"/>
    <col min="4357" max="4357" width="14.5703125" style="1044" bestFit="1" customWidth="1"/>
    <col min="4358" max="4358" width="12.42578125" style="1044" customWidth="1"/>
    <col min="4359" max="4359" width="14.5703125" style="1044" bestFit="1" customWidth="1"/>
    <col min="4360" max="4360" width="12.42578125" style="1044" customWidth="1"/>
    <col min="4361" max="4361" width="14.5703125" style="1044" bestFit="1" customWidth="1"/>
    <col min="4362" max="4362" width="12.42578125" style="1044" customWidth="1"/>
    <col min="4363" max="4363" width="14.5703125" style="1044" bestFit="1" customWidth="1"/>
    <col min="4364" max="4593" width="13.28515625" style="1044"/>
    <col min="4594" max="4594" width="26.85546875" style="1044" customWidth="1"/>
    <col min="4595" max="4595" width="10.140625" style="1044" customWidth="1"/>
    <col min="4596" max="4596" width="24.5703125" style="1044" customWidth="1"/>
    <col min="4597" max="4597" width="81.7109375" style="1044" bestFit="1" customWidth="1"/>
    <col min="4598" max="4598" width="20.5703125" style="1044" customWidth="1"/>
    <col min="4599" max="4599" width="17" style="1044" customWidth="1"/>
    <col min="4600" max="4600" width="13.5703125" style="1044" customWidth="1"/>
    <col min="4601" max="4602" width="15.42578125" style="1044" customWidth="1"/>
    <col min="4603" max="4603" width="14.140625" style="1044" customWidth="1"/>
    <col min="4604" max="4604" width="18.42578125" style="1044" bestFit="1" customWidth="1"/>
    <col min="4605" max="4607" width="12.5703125" style="1044" customWidth="1"/>
    <col min="4608" max="4608" width="12.42578125" style="1044" customWidth="1"/>
    <col min="4609" max="4609" width="14.5703125" style="1044" bestFit="1" customWidth="1"/>
    <col min="4610" max="4610" width="12.42578125" style="1044" customWidth="1"/>
    <col min="4611" max="4611" width="14.5703125" style="1044" bestFit="1" customWidth="1"/>
    <col min="4612" max="4612" width="12.42578125" style="1044" customWidth="1"/>
    <col min="4613" max="4613" width="14.5703125" style="1044" bestFit="1" customWidth="1"/>
    <col min="4614" max="4614" width="12.42578125" style="1044" customWidth="1"/>
    <col min="4615" max="4615" width="14.5703125" style="1044" bestFit="1" customWidth="1"/>
    <col min="4616" max="4616" width="12.42578125" style="1044" customWidth="1"/>
    <col min="4617" max="4617" width="14.5703125" style="1044" bestFit="1" customWidth="1"/>
    <col min="4618" max="4618" width="12.42578125" style="1044" customWidth="1"/>
    <col min="4619" max="4619" width="14.5703125" style="1044" bestFit="1" customWidth="1"/>
    <col min="4620" max="4849" width="13.28515625" style="1044"/>
    <col min="4850" max="4850" width="26.85546875" style="1044" customWidth="1"/>
    <col min="4851" max="4851" width="10.140625" style="1044" customWidth="1"/>
    <col min="4852" max="4852" width="24.5703125" style="1044" customWidth="1"/>
    <col min="4853" max="4853" width="81.7109375" style="1044" bestFit="1" customWidth="1"/>
    <col min="4854" max="4854" width="20.5703125" style="1044" customWidth="1"/>
    <col min="4855" max="4855" width="17" style="1044" customWidth="1"/>
    <col min="4856" max="4856" width="13.5703125" style="1044" customWidth="1"/>
    <col min="4857" max="4858" width="15.42578125" style="1044" customWidth="1"/>
    <col min="4859" max="4859" width="14.140625" style="1044" customWidth="1"/>
    <col min="4860" max="4860" width="18.42578125" style="1044" bestFit="1" customWidth="1"/>
    <col min="4861" max="4863" width="12.5703125" style="1044" customWidth="1"/>
    <col min="4864" max="4864" width="12.42578125" style="1044" customWidth="1"/>
    <col min="4865" max="4865" width="14.5703125" style="1044" bestFit="1" customWidth="1"/>
    <col min="4866" max="4866" width="12.42578125" style="1044" customWidth="1"/>
    <col min="4867" max="4867" width="14.5703125" style="1044" bestFit="1" customWidth="1"/>
    <col min="4868" max="4868" width="12.42578125" style="1044" customWidth="1"/>
    <col min="4869" max="4869" width="14.5703125" style="1044" bestFit="1" customWidth="1"/>
    <col min="4870" max="4870" width="12.42578125" style="1044" customWidth="1"/>
    <col min="4871" max="4871" width="14.5703125" style="1044" bestFit="1" customWidth="1"/>
    <col min="4872" max="4872" width="12.42578125" style="1044" customWidth="1"/>
    <col min="4873" max="4873" width="14.5703125" style="1044" bestFit="1" customWidth="1"/>
    <col min="4874" max="4874" width="12.42578125" style="1044" customWidth="1"/>
    <col min="4875" max="4875" width="14.5703125" style="1044" bestFit="1" customWidth="1"/>
    <col min="4876" max="5105" width="13.28515625" style="1044"/>
    <col min="5106" max="5106" width="26.85546875" style="1044" customWidth="1"/>
    <col min="5107" max="5107" width="10.140625" style="1044" customWidth="1"/>
    <col min="5108" max="5108" width="24.5703125" style="1044" customWidth="1"/>
    <col min="5109" max="5109" width="81.7109375" style="1044" bestFit="1" customWidth="1"/>
    <col min="5110" max="5110" width="20.5703125" style="1044" customWidth="1"/>
    <col min="5111" max="5111" width="17" style="1044" customWidth="1"/>
    <col min="5112" max="5112" width="13.5703125" style="1044" customWidth="1"/>
    <col min="5113" max="5114" width="15.42578125" style="1044" customWidth="1"/>
    <col min="5115" max="5115" width="14.140625" style="1044" customWidth="1"/>
    <col min="5116" max="5116" width="18.42578125" style="1044" bestFit="1" customWidth="1"/>
    <col min="5117" max="5119" width="12.5703125" style="1044" customWidth="1"/>
    <col min="5120" max="5120" width="12.42578125" style="1044" customWidth="1"/>
    <col min="5121" max="5121" width="14.5703125" style="1044" bestFit="1" customWidth="1"/>
    <col min="5122" max="5122" width="12.42578125" style="1044" customWidth="1"/>
    <col min="5123" max="5123" width="14.5703125" style="1044" bestFit="1" customWidth="1"/>
    <col min="5124" max="5124" width="12.42578125" style="1044" customWidth="1"/>
    <col min="5125" max="5125" width="14.5703125" style="1044" bestFit="1" customWidth="1"/>
    <col min="5126" max="5126" width="12.42578125" style="1044" customWidth="1"/>
    <col min="5127" max="5127" width="14.5703125" style="1044" bestFit="1" customWidth="1"/>
    <col min="5128" max="5128" width="12.42578125" style="1044" customWidth="1"/>
    <col min="5129" max="5129" width="14.5703125" style="1044" bestFit="1" customWidth="1"/>
    <col min="5130" max="5130" width="12.42578125" style="1044" customWidth="1"/>
    <col min="5131" max="5131" width="14.5703125" style="1044" bestFit="1" customWidth="1"/>
    <col min="5132" max="5361" width="13.28515625" style="1044"/>
    <col min="5362" max="5362" width="26.85546875" style="1044" customWidth="1"/>
    <col min="5363" max="5363" width="10.140625" style="1044" customWidth="1"/>
    <col min="5364" max="5364" width="24.5703125" style="1044" customWidth="1"/>
    <col min="5365" max="5365" width="81.7109375" style="1044" bestFit="1" customWidth="1"/>
    <col min="5366" max="5366" width="20.5703125" style="1044" customWidth="1"/>
    <col min="5367" max="5367" width="17" style="1044" customWidth="1"/>
    <col min="5368" max="5368" width="13.5703125" style="1044" customWidth="1"/>
    <col min="5369" max="5370" width="15.42578125" style="1044" customWidth="1"/>
    <col min="5371" max="5371" width="14.140625" style="1044" customWidth="1"/>
    <col min="5372" max="5372" width="18.42578125" style="1044" bestFit="1" customWidth="1"/>
    <col min="5373" max="5375" width="12.5703125" style="1044" customWidth="1"/>
    <col min="5376" max="5376" width="12.42578125" style="1044" customWidth="1"/>
    <col min="5377" max="5377" width="14.5703125" style="1044" bestFit="1" customWidth="1"/>
    <col min="5378" max="5378" width="12.42578125" style="1044" customWidth="1"/>
    <col min="5379" max="5379" width="14.5703125" style="1044" bestFit="1" customWidth="1"/>
    <col min="5380" max="5380" width="12.42578125" style="1044" customWidth="1"/>
    <col min="5381" max="5381" width="14.5703125" style="1044" bestFit="1" customWidth="1"/>
    <col min="5382" max="5382" width="12.42578125" style="1044" customWidth="1"/>
    <col min="5383" max="5383" width="14.5703125" style="1044" bestFit="1" customWidth="1"/>
    <col min="5384" max="5384" width="12.42578125" style="1044" customWidth="1"/>
    <col min="5385" max="5385" width="14.5703125" style="1044" bestFit="1" customWidth="1"/>
    <col min="5386" max="5386" width="12.42578125" style="1044" customWidth="1"/>
    <col min="5387" max="5387" width="14.5703125" style="1044" bestFit="1" customWidth="1"/>
    <col min="5388" max="5617" width="13.28515625" style="1044"/>
    <col min="5618" max="5618" width="26.85546875" style="1044" customWidth="1"/>
    <col min="5619" max="5619" width="10.140625" style="1044" customWidth="1"/>
    <col min="5620" max="5620" width="24.5703125" style="1044" customWidth="1"/>
    <col min="5621" max="5621" width="81.7109375" style="1044" bestFit="1" customWidth="1"/>
    <col min="5622" max="5622" width="20.5703125" style="1044" customWidth="1"/>
    <col min="5623" max="5623" width="17" style="1044" customWidth="1"/>
    <col min="5624" max="5624" width="13.5703125" style="1044" customWidth="1"/>
    <col min="5625" max="5626" width="15.42578125" style="1044" customWidth="1"/>
    <col min="5627" max="5627" width="14.140625" style="1044" customWidth="1"/>
    <col min="5628" max="5628" width="18.42578125" style="1044" bestFit="1" customWidth="1"/>
    <col min="5629" max="5631" width="12.5703125" style="1044" customWidth="1"/>
    <col min="5632" max="5632" width="12.42578125" style="1044" customWidth="1"/>
    <col min="5633" max="5633" width="14.5703125" style="1044" bestFit="1" customWidth="1"/>
    <col min="5634" max="5634" width="12.42578125" style="1044" customWidth="1"/>
    <col min="5635" max="5635" width="14.5703125" style="1044" bestFit="1" customWidth="1"/>
    <col min="5636" max="5636" width="12.42578125" style="1044" customWidth="1"/>
    <col min="5637" max="5637" width="14.5703125" style="1044" bestFit="1" customWidth="1"/>
    <col min="5638" max="5638" width="12.42578125" style="1044" customWidth="1"/>
    <col min="5639" max="5639" width="14.5703125" style="1044" bestFit="1" customWidth="1"/>
    <col min="5640" max="5640" width="12.42578125" style="1044" customWidth="1"/>
    <col min="5641" max="5641" width="14.5703125" style="1044" bestFit="1" customWidth="1"/>
    <col min="5642" max="5642" width="12.42578125" style="1044" customWidth="1"/>
    <col min="5643" max="5643" width="14.5703125" style="1044" bestFit="1" customWidth="1"/>
    <col min="5644" max="5873" width="13.28515625" style="1044"/>
    <col min="5874" max="5874" width="26.85546875" style="1044" customWidth="1"/>
    <col min="5875" max="5875" width="10.140625" style="1044" customWidth="1"/>
    <col min="5876" max="5876" width="24.5703125" style="1044" customWidth="1"/>
    <col min="5877" max="5877" width="81.7109375" style="1044" bestFit="1" customWidth="1"/>
    <col min="5878" max="5878" width="20.5703125" style="1044" customWidth="1"/>
    <col min="5879" max="5879" width="17" style="1044" customWidth="1"/>
    <col min="5880" max="5880" width="13.5703125" style="1044" customWidth="1"/>
    <col min="5881" max="5882" width="15.42578125" style="1044" customWidth="1"/>
    <col min="5883" max="5883" width="14.140625" style="1044" customWidth="1"/>
    <col min="5884" max="5884" width="18.42578125" style="1044" bestFit="1" customWidth="1"/>
    <col min="5885" max="5887" width="12.5703125" style="1044" customWidth="1"/>
    <col min="5888" max="5888" width="12.42578125" style="1044" customWidth="1"/>
    <col min="5889" max="5889" width="14.5703125" style="1044" bestFit="1" customWidth="1"/>
    <col min="5890" max="5890" width="12.42578125" style="1044" customWidth="1"/>
    <col min="5891" max="5891" width="14.5703125" style="1044" bestFit="1" customWidth="1"/>
    <col min="5892" max="5892" width="12.42578125" style="1044" customWidth="1"/>
    <col min="5893" max="5893" width="14.5703125" style="1044" bestFit="1" customWidth="1"/>
    <col min="5894" max="5894" width="12.42578125" style="1044" customWidth="1"/>
    <col min="5895" max="5895" width="14.5703125" style="1044" bestFit="1" customWidth="1"/>
    <col min="5896" max="5896" width="12.42578125" style="1044" customWidth="1"/>
    <col min="5897" max="5897" width="14.5703125" style="1044" bestFit="1" customWidth="1"/>
    <col min="5898" max="5898" width="12.42578125" style="1044" customWidth="1"/>
    <col min="5899" max="5899" width="14.5703125" style="1044" bestFit="1" customWidth="1"/>
    <col min="5900" max="6129" width="13.28515625" style="1044"/>
    <col min="6130" max="6130" width="26.85546875" style="1044" customWidth="1"/>
    <col min="6131" max="6131" width="10.140625" style="1044" customWidth="1"/>
    <col min="6132" max="6132" width="24.5703125" style="1044" customWidth="1"/>
    <col min="6133" max="6133" width="81.7109375" style="1044" bestFit="1" customWidth="1"/>
    <col min="6134" max="6134" width="20.5703125" style="1044" customWidth="1"/>
    <col min="6135" max="6135" width="17" style="1044" customWidth="1"/>
    <col min="6136" max="6136" width="13.5703125" style="1044" customWidth="1"/>
    <col min="6137" max="6138" width="15.42578125" style="1044" customWidth="1"/>
    <col min="6139" max="6139" width="14.140625" style="1044" customWidth="1"/>
    <col min="6140" max="6140" width="18.42578125" style="1044" bestFit="1" customWidth="1"/>
    <col min="6141" max="6143" width="12.5703125" style="1044" customWidth="1"/>
    <col min="6144" max="6144" width="12.42578125" style="1044" customWidth="1"/>
    <col min="6145" max="6145" width="14.5703125" style="1044" bestFit="1" customWidth="1"/>
    <col min="6146" max="6146" width="12.42578125" style="1044" customWidth="1"/>
    <col min="6147" max="6147" width="14.5703125" style="1044" bestFit="1" customWidth="1"/>
    <col min="6148" max="6148" width="12.42578125" style="1044" customWidth="1"/>
    <col min="6149" max="6149" width="14.5703125" style="1044" bestFit="1" customWidth="1"/>
    <col min="6150" max="6150" width="12.42578125" style="1044" customWidth="1"/>
    <col min="6151" max="6151" width="14.5703125" style="1044" bestFit="1" customWidth="1"/>
    <col min="6152" max="6152" width="12.42578125" style="1044" customWidth="1"/>
    <col min="6153" max="6153" width="14.5703125" style="1044" bestFit="1" customWidth="1"/>
    <col min="6154" max="6154" width="12.42578125" style="1044" customWidth="1"/>
    <col min="6155" max="6155" width="14.5703125" style="1044" bestFit="1" customWidth="1"/>
    <col min="6156" max="6385" width="13.28515625" style="1044"/>
    <col min="6386" max="6386" width="26.85546875" style="1044" customWidth="1"/>
    <col min="6387" max="6387" width="10.140625" style="1044" customWidth="1"/>
    <col min="6388" max="6388" width="24.5703125" style="1044" customWidth="1"/>
    <col min="6389" max="6389" width="81.7109375" style="1044" bestFit="1" customWidth="1"/>
    <col min="6390" max="6390" width="20.5703125" style="1044" customWidth="1"/>
    <col min="6391" max="6391" width="17" style="1044" customWidth="1"/>
    <col min="6392" max="6392" width="13.5703125" style="1044" customWidth="1"/>
    <col min="6393" max="6394" width="15.42578125" style="1044" customWidth="1"/>
    <col min="6395" max="6395" width="14.140625" style="1044" customWidth="1"/>
    <col min="6396" max="6396" width="18.42578125" style="1044" bestFit="1" customWidth="1"/>
    <col min="6397" max="6399" width="12.5703125" style="1044" customWidth="1"/>
    <col min="6400" max="6400" width="12.42578125" style="1044" customWidth="1"/>
    <col min="6401" max="6401" width="14.5703125" style="1044" bestFit="1" customWidth="1"/>
    <col min="6402" max="6402" width="12.42578125" style="1044" customWidth="1"/>
    <col min="6403" max="6403" width="14.5703125" style="1044" bestFit="1" customWidth="1"/>
    <col min="6404" max="6404" width="12.42578125" style="1044" customWidth="1"/>
    <col min="6405" max="6405" width="14.5703125" style="1044" bestFit="1" customWidth="1"/>
    <col min="6406" max="6406" width="12.42578125" style="1044" customWidth="1"/>
    <col min="6407" max="6407" width="14.5703125" style="1044" bestFit="1" customWidth="1"/>
    <col min="6408" max="6408" width="12.42578125" style="1044" customWidth="1"/>
    <col min="6409" max="6409" width="14.5703125" style="1044" bestFit="1" customWidth="1"/>
    <col min="6410" max="6410" width="12.42578125" style="1044" customWidth="1"/>
    <col min="6411" max="6411" width="14.5703125" style="1044" bestFit="1" customWidth="1"/>
    <col min="6412" max="6641" width="13.28515625" style="1044"/>
    <col min="6642" max="6642" width="26.85546875" style="1044" customWidth="1"/>
    <col min="6643" max="6643" width="10.140625" style="1044" customWidth="1"/>
    <col min="6644" max="6644" width="24.5703125" style="1044" customWidth="1"/>
    <col min="6645" max="6645" width="81.7109375" style="1044" bestFit="1" customWidth="1"/>
    <col min="6646" max="6646" width="20.5703125" style="1044" customWidth="1"/>
    <col min="6647" max="6647" width="17" style="1044" customWidth="1"/>
    <col min="6648" max="6648" width="13.5703125" style="1044" customWidth="1"/>
    <col min="6649" max="6650" width="15.42578125" style="1044" customWidth="1"/>
    <col min="6651" max="6651" width="14.140625" style="1044" customWidth="1"/>
    <col min="6652" max="6652" width="18.42578125" style="1044" bestFit="1" customWidth="1"/>
    <col min="6653" max="6655" width="12.5703125" style="1044" customWidth="1"/>
    <col min="6656" max="6656" width="12.42578125" style="1044" customWidth="1"/>
    <col min="6657" max="6657" width="14.5703125" style="1044" bestFit="1" customWidth="1"/>
    <col min="6658" max="6658" width="12.42578125" style="1044" customWidth="1"/>
    <col min="6659" max="6659" width="14.5703125" style="1044" bestFit="1" customWidth="1"/>
    <col min="6660" max="6660" width="12.42578125" style="1044" customWidth="1"/>
    <col min="6661" max="6661" width="14.5703125" style="1044" bestFit="1" customWidth="1"/>
    <col min="6662" max="6662" width="12.42578125" style="1044" customWidth="1"/>
    <col min="6663" max="6663" width="14.5703125" style="1044" bestFit="1" customWidth="1"/>
    <col min="6664" max="6664" width="12.42578125" style="1044" customWidth="1"/>
    <col min="6665" max="6665" width="14.5703125" style="1044" bestFit="1" customWidth="1"/>
    <col min="6666" max="6666" width="12.42578125" style="1044" customWidth="1"/>
    <col min="6667" max="6667" width="14.5703125" style="1044" bestFit="1" customWidth="1"/>
    <col min="6668" max="6897" width="13.28515625" style="1044"/>
    <col min="6898" max="6898" width="26.85546875" style="1044" customWidth="1"/>
    <col min="6899" max="6899" width="10.140625" style="1044" customWidth="1"/>
    <col min="6900" max="6900" width="24.5703125" style="1044" customWidth="1"/>
    <col min="6901" max="6901" width="81.7109375" style="1044" bestFit="1" customWidth="1"/>
    <col min="6902" max="6902" width="20.5703125" style="1044" customWidth="1"/>
    <col min="6903" max="6903" width="17" style="1044" customWidth="1"/>
    <col min="6904" max="6904" width="13.5703125" style="1044" customWidth="1"/>
    <col min="6905" max="6906" width="15.42578125" style="1044" customWidth="1"/>
    <col min="6907" max="6907" width="14.140625" style="1044" customWidth="1"/>
    <col min="6908" max="6908" width="18.42578125" style="1044" bestFit="1" customWidth="1"/>
    <col min="6909" max="6911" width="12.5703125" style="1044" customWidth="1"/>
    <col min="6912" max="6912" width="12.42578125" style="1044" customWidth="1"/>
    <col min="6913" max="6913" width="14.5703125" style="1044" bestFit="1" customWidth="1"/>
    <col min="6914" max="6914" width="12.42578125" style="1044" customWidth="1"/>
    <col min="6915" max="6915" width="14.5703125" style="1044" bestFit="1" customWidth="1"/>
    <col min="6916" max="6916" width="12.42578125" style="1044" customWidth="1"/>
    <col min="6917" max="6917" width="14.5703125" style="1044" bestFit="1" customWidth="1"/>
    <col min="6918" max="6918" width="12.42578125" style="1044" customWidth="1"/>
    <col min="6919" max="6919" width="14.5703125" style="1044" bestFit="1" customWidth="1"/>
    <col min="6920" max="6920" width="12.42578125" style="1044" customWidth="1"/>
    <col min="6921" max="6921" width="14.5703125" style="1044" bestFit="1" customWidth="1"/>
    <col min="6922" max="6922" width="12.42578125" style="1044" customWidth="1"/>
    <col min="6923" max="6923" width="14.5703125" style="1044" bestFit="1" customWidth="1"/>
    <col min="6924" max="7153" width="13.28515625" style="1044"/>
    <col min="7154" max="7154" width="26.85546875" style="1044" customWidth="1"/>
    <col min="7155" max="7155" width="10.140625" style="1044" customWidth="1"/>
    <col min="7156" max="7156" width="24.5703125" style="1044" customWidth="1"/>
    <col min="7157" max="7157" width="81.7109375" style="1044" bestFit="1" customWidth="1"/>
    <col min="7158" max="7158" width="20.5703125" style="1044" customWidth="1"/>
    <col min="7159" max="7159" width="17" style="1044" customWidth="1"/>
    <col min="7160" max="7160" width="13.5703125" style="1044" customWidth="1"/>
    <col min="7161" max="7162" width="15.42578125" style="1044" customWidth="1"/>
    <col min="7163" max="7163" width="14.140625" style="1044" customWidth="1"/>
    <col min="7164" max="7164" width="18.42578125" style="1044" bestFit="1" customWidth="1"/>
    <col min="7165" max="7167" width="12.5703125" style="1044" customWidth="1"/>
    <col min="7168" max="7168" width="12.42578125" style="1044" customWidth="1"/>
    <col min="7169" max="7169" width="14.5703125" style="1044" bestFit="1" customWidth="1"/>
    <col min="7170" max="7170" width="12.42578125" style="1044" customWidth="1"/>
    <col min="7171" max="7171" width="14.5703125" style="1044" bestFit="1" customWidth="1"/>
    <col min="7172" max="7172" width="12.42578125" style="1044" customWidth="1"/>
    <col min="7173" max="7173" width="14.5703125" style="1044" bestFit="1" customWidth="1"/>
    <col min="7174" max="7174" width="12.42578125" style="1044" customWidth="1"/>
    <col min="7175" max="7175" width="14.5703125" style="1044" bestFit="1" customWidth="1"/>
    <col min="7176" max="7176" width="12.42578125" style="1044" customWidth="1"/>
    <col min="7177" max="7177" width="14.5703125" style="1044" bestFit="1" customWidth="1"/>
    <col min="7178" max="7178" width="12.42578125" style="1044" customWidth="1"/>
    <col min="7179" max="7179" width="14.5703125" style="1044" bestFit="1" customWidth="1"/>
    <col min="7180" max="7409" width="13.28515625" style="1044"/>
    <col min="7410" max="7410" width="26.85546875" style="1044" customWidth="1"/>
    <col min="7411" max="7411" width="10.140625" style="1044" customWidth="1"/>
    <col min="7412" max="7412" width="24.5703125" style="1044" customWidth="1"/>
    <col min="7413" max="7413" width="81.7109375" style="1044" bestFit="1" customWidth="1"/>
    <col min="7414" max="7414" width="20.5703125" style="1044" customWidth="1"/>
    <col min="7415" max="7415" width="17" style="1044" customWidth="1"/>
    <col min="7416" max="7416" width="13.5703125" style="1044" customWidth="1"/>
    <col min="7417" max="7418" width="15.42578125" style="1044" customWidth="1"/>
    <col min="7419" max="7419" width="14.140625" style="1044" customWidth="1"/>
    <col min="7420" max="7420" width="18.42578125" style="1044" bestFit="1" customWidth="1"/>
    <col min="7421" max="7423" width="12.5703125" style="1044" customWidth="1"/>
    <col min="7424" max="7424" width="12.42578125" style="1044" customWidth="1"/>
    <col min="7425" max="7425" width="14.5703125" style="1044" bestFit="1" customWidth="1"/>
    <col min="7426" max="7426" width="12.42578125" style="1044" customWidth="1"/>
    <col min="7427" max="7427" width="14.5703125" style="1044" bestFit="1" customWidth="1"/>
    <col min="7428" max="7428" width="12.42578125" style="1044" customWidth="1"/>
    <col min="7429" max="7429" width="14.5703125" style="1044" bestFit="1" customWidth="1"/>
    <col min="7430" max="7430" width="12.42578125" style="1044" customWidth="1"/>
    <col min="7431" max="7431" width="14.5703125" style="1044" bestFit="1" customWidth="1"/>
    <col min="7432" max="7432" width="12.42578125" style="1044" customWidth="1"/>
    <col min="7433" max="7433" width="14.5703125" style="1044" bestFit="1" customWidth="1"/>
    <col min="7434" max="7434" width="12.42578125" style="1044" customWidth="1"/>
    <col min="7435" max="7435" width="14.5703125" style="1044" bestFit="1" customWidth="1"/>
    <col min="7436" max="7665" width="13.28515625" style="1044"/>
    <col min="7666" max="7666" width="26.85546875" style="1044" customWidth="1"/>
    <col min="7667" max="7667" width="10.140625" style="1044" customWidth="1"/>
    <col min="7668" max="7668" width="24.5703125" style="1044" customWidth="1"/>
    <col min="7669" max="7669" width="81.7109375" style="1044" bestFit="1" customWidth="1"/>
    <col min="7670" max="7670" width="20.5703125" style="1044" customWidth="1"/>
    <col min="7671" max="7671" width="17" style="1044" customWidth="1"/>
    <col min="7672" max="7672" width="13.5703125" style="1044" customWidth="1"/>
    <col min="7673" max="7674" width="15.42578125" style="1044" customWidth="1"/>
    <col min="7675" max="7675" width="14.140625" style="1044" customWidth="1"/>
    <col min="7676" max="7676" width="18.42578125" style="1044" bestFit="1" customWidth="1"/>
    <col min="7677" max="7679" width="12.5703125" style="1044" customWidth="1"/>
    <col min="7680" max="7680" width="12.42578125" style="1044" customWidth="1"/>
    <col min="7681" max="7681" width="14.5703125" style="1044" bestFit="1" customWidth="1"/>
    <col min="7682" max="7682" width="12.42578125" style="1044" customWidth="1"/>
    <col min="7683" max="7683" width="14.5703125" style="1044" bestFit="1" customWidth="1"/>
    <col min="7684" max="7684" width="12.42578125" style="1044" customWidth="1"/>
    <col min="7685" max="7685" width="14.5703125" style="1044" bestFit="1" customWidth="1"/>
    <col min="7686" max="7686" width="12.42578125" style="1044" customWidth="1"/>
    <col min="7687" max="7687" width="14.5703125" style="1044" bestFit="1" customWidth="1"/>
    <col min="7688" max="7688" width="12.42578125" style="1044" customWidth="1"/>
    <col min="7689" max="7689" width="14.5703125" style="1044" bestFit="1" customWidth="1"/>
    <col min="7690" max="7690" width="12.42578125" style="1044" customWidth="1"/>
    <col min="7691" max="7691" width="14.5703125" style="1044" bestFit="1" customWidth="1"/>
    <col min="7692" max="7921" width="13.28515625" style="1044"/>
    <col min="7922" max="7922" width="26.85546875" style="1044" customWidth="1"/>
    <col min="7923" max="7923" width="10.140625" style="1044" customWidth="1"/>
    <col min="7924" max="7924" width="24.5703125" style="1044" customWidth="1"/>
    <col min="7925" max="7925" width="81.7109375" style="1044" bestFit="1" customWidth="1"/>
    <col min="7926" max="7926" width="20.5703125" style="1044" customWidth="1"/>
    <col min="7927" max="7927" width="17" style="1044" customWidth="1"/>
    <col min="7928" max="7928" width="13.5703125" style="1044" customWidth="1"/>
    <col min="7929" max="7930" width="15.42578125" style="1044" customWidth="1"/>
    <col min="7931" max="7931" width="14.140625" style="1044" customWidth="1"/>
    <col min="7932" max="7932" width="18.42578125" style="1044" bestFit="1" customWidth="1"/>
    <col min="7933" max="7935" width="12.5703125" style="1044" customWidth="1"/>
    <col min="7936" max="7936" width="12.42578125" style="1044" customWidth="1"/>
    <col min="7937" max="7937" width="14.5703125" style="1044" bestFit="1" customWidth="1"/>
    <col min="7938" max="7938" width="12.42578125" style="1044" customWidth="1"/>
    <col min="7939" max="7939" width="14.5703125" style="1044" bestFit="1" customWidth="1"/>
    <col min="7940" max="7940" width="12.42578125" style="1044" customWidth="1"/>
    <col min="7941" max="7941" width="14.5703125" style="1044" bestFit="1" customWidth="1"/>
    <col min="7942" max="7942" width="12.42578125" style="1044" customWidth="1"/>
    <col min="7943" max="7943" width="14.5703125" style="1044" bestFit="1" customWidth="1"/>
    <col min="7944" max="7944" width="12.42578125" style="1044" customWidth="1"/>
    <col min="7945" max="7945" width="14.5703125" style="1044" bestFit="1" customWidth="1"/>
    <col min="7946" max="7946" width="12.42578125" style="1044" customWidth="1"/>
    <col min="7947" max="7947" width="14.5703125" style="1044" bestFit="1" customWidth="1"/>
    <col min="7948" max="8177" width="13.28515625" style="1044"/>
    <col min="8178" max="8178" width="26.85546875" style="1044" customWidth="1"/>
    <col min="8179" max="8179" width="10.140625" style="1044" customWidth="1"/>
    <col min="8180" max="8180" width="24.5703125" style="1044" customWidth="1"/>
    <col min="8181" max="8181" width="81.7109375" style="1044" bestFit="1" customWidth="1"/>
    <col min="8182" max="8182" width="20.5703125" style="1044" customWidth="1"/>
    <col min="8183" max="8183" width="17" style="1044" customWidth="1"/>
    <col min="8184" max="8184" width="13.5703125" style="1044" customWidth="1"/>
    <col min="8185" max="8186" width="15.42578125" style="1044" customWidth="1"/>
    <col min="8187" max="8187" width="14.140625" style="1044" customWidth="1"/>
    <col min="8188" max="8188" width="18.42578125" style="1044" bestFit="1" customWidth="1"/>
    <col min="8189" max="8191" width="12.5703125" style="1044" customWidth="1"/>
    <col min="8192" max="8192" width="12.42578125" style="1044" customWidth="1"/>
    <col min="8193" max="8193" width="14.5703125" style="1044" bestFit="1" customWidth="1"/>
    <col min="8194" max="8194" width="12.42578125" style="1044" customWidth="1"/>
    <col min="8195" max="8195" width="14.5703125" style="1044" bestFit="1" customWidth="1"/>
    <col min="8196" max="8196" width="12.42578125" style="1044" customWidth="1"/>
    <col min="8197" max="8197" width="14.5703125" style="1044" bestFit="1" customWidth="1"/>
    <col min="8198" max="8198" width="12.42578125" style="1044" customWidth="1"/>
    <col min="8199" max="8199" width="14.5703125" style="1044" bestFit="1" customWidth="1"/>
    <col min="8200" max="8200" width="12.42578125" style="1044" customWidth="1"/>
    <col min="8201" max="8201" width="14.5703125" style="1044" bestFit="1" customWidth="1"/>
    <col min="8202" max="8202" width="12.42578125" style="1044" customWidth="1"/>
    <col min="8203" max="8203" width="14.5703125" style="1044" bestFit="1" customWidth="1"/>
    <col min="8204" max="8433" width="13.28515625" style="1044"/>
    <col min="8434" max="8434" width="26.85546875" style="1044" customWidth="1"/>
    <col min="8435" max="8435" width="10.140625" style="1044" customWidth="1"/>
    <col min="8436" max="8436" width="24.5703125" style="1044" customWidth="1"/>
    <col min="8437" max="8437" width="81.7109375" style="1044" bestFit="1" customWidth="1"/>
    <col min="8438" max="8438" width="20.5703125" style="1044" customWidth="1"/>
    <col min="8439" max="8439" width="17" style="1044" customWidth="1"/>
    <col min="8440" max="8440" width="13.5703125" style="1044" customWidth="1"/>
    <col min="8441" max="8442" width="15.42578125" style="1044" customWidth="1"/>
    <col min="8443" max="8443" width="14.140625" style="1044" customWidth="1"/>
    <col min="8444" max="8444" width="18.42578125" style="1044" bestFit="1" customWidth="1"/>
    <col min="8445" max="8447" width="12.5703125" style="1044" customWidth="1"/>
    <col min="8448" max="8448" width="12.42578125" style="1044" customWidth="1"/>
    <col min="8449" max="8449" width="14.5703125" style="1044" bestFit="1" customWidth="1"/>
    <col min="8450" max="8450" width="12.42578125" style="1044" customWidth="1"/>
    <col min="8451" max="8451" width="14.5703125" style="1044" bestFit="1" customWidth="1"/>
    <col min="8452" max="8452" width="12.42578125" style="1044" customWidth="1"/>
    <col min="8453" max="8453" width="14.5703125" style="1044" bestFit="1" customWidth="1"/>
    <col min="8454" max="8454" width="12.42578125" style="1044" customWidth="1"/>
    <col min="8455" max="8455" width="14.5703125" style="1044" bestFit="1" customWidth="1"/>
    <col min="8456" max="8456" width="12.42578125" style="1044" customWidth="1"/>
    <col min="8457" max="8457" width="14.5703125" style="1044" bestFit="1" customWidth="1"/>
    <col min="8458" max="8458" width="12.42578125" style="1044" customWidth="1"/>
    <col min="8459" max="8459" width="14.5703125" style="1044" bestFit="1" customWidth="1"/>
    <col min="8460" max="8689" width="13.28515625" style="1044"/>
    <col min="8690" max="8690" width="26.85546875" style="1044" customWidth="1"/>
    <col min="8691" max="8691" width="10.140625" style="1044" customWidth="1"/>
    <col min="8692" max="8692" width="24.5703125" style="1044" customWidth="1"/>
    <col min="8693" max="8693" width="81.7109375" style="1044" bestFit="1" customWidth="1"/>
    <col min="8694" max="8694" width="20.5703125" style="1044" customWidth="1"/>
    <col min="8695" max="8695" width="17" style="1044" customWidth="1"/>
    <col min="8696" max="8696" width="13.5703125" style="1044" customWidth="1"/>
    <col min="8697" max="8698" width="15.42578125" style="1044" customWidth="1"/>
    <col min="8699" max="8699" width="14.140625" style="1044" customWidth="1"/>
    <col min="8700" max="8700" width="18.42578125" style="1044" bestFit="1" customWidth="1"/>
    <col min="8701" max="8703" width="12.5703125" style="1044" customWidth="1"/>
    <col min="8704" max="8704" width="12.42578125" style="1044" customWidth="1"/>
    <col min="8705" max="8705" width="14.5703125" style="1044" bestFit="1" customWidth="1"/>
    <col min="8706" max="8706" width="12.42578125" style="1044" customWidth="1"/>
    <col min="8707" max="8707" width="14.5703125" style="1044" bestFit="1" customWidth="1"/>
    <col min="8708" max="8708" width="12.42578125" style="1044" customWidth="1"/>
    <col min="8709" max="8709" width="14.5703125" style="1044" bestFit="1" customWidth="1"/>
    <col min="8710" max="8710" width="12.42578125" style="1044" customWidth="1"/>
    <col min="8711" max="8711" width="14.5703125" style="1044" bestFit="1" customWidth="1"/>
    <col min="8712" max="8712" width="12.42578125" style="1044" customWidth="1"/>
    <col min="8713" max="8713" width="14.5703125" style="1044" bestFit="1" customWidth="1"/>
    <col min="8714" max="8714" width="12.42578125" style="1044" customWidth="1"/>
    <col min="8715" max="8715" width="14.5703125" style="1044" bestFit="1" customWidth="1"/>
    <col min="8716" max="8945" width="13.28515625" style="1044"/>
    <col min="8946" max="8946" width="26.85546875" style="1044" customWidth="1"/>
    <col min="8947" max="8947" width="10.140625" style="1044" customWidth="1"/>
    <col min="8948" max="8948" width="24.5703125" style="1044" customWidth="1"/>
    <col min="8949" max="8949" width="81.7109375" style="1044" bestFit="1" customWidth="1"/>
    <col min="8950" max="8950" width="20.5703125" style="1044" customWidth="1"/>
    <col min="8951" max="8951" width="17" style="1044" customWidth="1"/>
    <col min="8952" max="8952" width="13.5703125" style="1044" customWidth="1"/>
    <col min="8953" max="8954" width="15.42578125" style="1044" customWidth="1"/>
    <col min="8955" max="8955" width="14.140625" style="1044" customWidth="1"/>
    <col min="8956" max="8956" width="18.42578125" style="1044" bestFit="1" customWidth="1"/>
    <col min="8957" max="8959" width="12.5703125" style="1044" customWidth="1"/>
    <col min="8960" max="8960" width="12.42578125" style="1044" customWidth="1"/>
    <col min="8961" max="8961" width="14.5703125" style="1044" bestFit="1" customWidth="1"/>
    <col min="8962" max="8962" width="12.42578125" style="1044" customWidth="1"/>
    <col min="8963" max="8963" width="14.5703125" style="1044" bestFit="1" customWidth="1"/>
    <col min="8964" max="8964" width="12.42578125" style="1044" customWidth="1"/>
    <col min="8965" max="8965" width="14.5703125" style="1044" bestFit="1" customWidth="1"/>
    <col min="8966" max="8966" width="12.42578125" style="1044" customWidth="1"/>
    <col min="8967" max="8967" width="14.5703125" style="1044" bestFit="1" customWidth="1"/>
    <col min="8968" max="8968" width="12.42578125" style="1044" customWidth="1"/>
    <col min="8969" max="8969" width="14.5703125" style="1044" bestFit="1" customWidth="1"/>
    <col min="8970" max="8970" width="12.42578125" style="1044" customWidth="1"/>
    <col min="8971" max="8971" width="14.5703125" style="1044" bestFit="1" customWidth="1"/>
    <col min="8972" max="9201" width="13.28515625" style="1044"/>
    <col min="9202" max="9202" width="26.85546875" style="1044" customWidth="1"/>
    <col min="9203" max="9203" width="10.140625" style="1044" customWidth="1"/>
    <col min="9204" max="9204" width="24.5703125" style="1044" customWidth="1"/>
    <col min="9205" max="9205" width="81.7109375" style="1044" bestFit="1" customWidth="1"/>
    <col min="9206" max="9206" width="20.5703125" style="1044" customWidth="1"/>
    <col min="9207" max="9207" width="17" style="1044" customWidth="1"/>
    <col min="9208" max="9208" width="13.5703125" style="1044" customWidth="1"/>
    <col min="9209" max="9210" width="15.42578125" style="1044" customWidth="1"/>
    <col min="9211" max="9211" width="14.140625" style="1044" customWidth="1"/>
    <col min="9212" max="9212" width="18.42578125" style="1044" bestFit="1" customWidth="1"/>
    <col min="9213" max="9215" width="12.5703125" style="1044" customWidth="1"/>
    <col min="9216" max="9216" width="12.42578125" style="1044" customWidth="1"/>
    <col min="9217" max="9217" width="14.5703125" style="1044" bestFit="1" customWidth="1"/>
    <col min="9218" max="9218" width="12.42578125" style="1044" customWidth="1"/>
    <col min="9219" max="9219" width="14.5703125" style="1044" bestFit="1" customWidth="1"/>
    <col min="9220" max="9220" width="12.42578125" style="1044" customWidth="1"/>
    <col min="9221" max="9221" width="14.5703125" style="1044" bestFit="1" customWidth="1"/>
    <col min="9222" max="9222" width="12.42578125" style="1044" customWidth="1"/>
    <col min="9223" max="9223" width="14.5703125" style="1044" bestFit="1" customWidth="1"/>
    <col min="9224" max="9224" width="12.42578125" style="1044" customWidth="1"/>
    <col min="9225" max="9225" width="14.5703125" style="1044" bestFit="1" customWidth="1"/>
    <col min="9226" max="9226" width="12.42578125" style="1044" customWidth="1"/>
    <col min="9227" max="9227" width="14.5703125" style="1044" bestFit="1" customWidth="1"/>
    <col min="9228" max="9457" width="13.28515625" style="1044"/>
    <col min="9458" max="9458" width="26.85546875" style="1044" customWidth="1"/>
    <col min="9459" max="9459" width="10.140625" style="1044" customWidth="1"/>
    <col min="9460" max="9460" width="24.5703125" style="1044" customWidth="1"/>
    <col min="9461" max="9461" width="81.7109375" style="1044" bestFit="1" customWidth="1"/>
    <col min="9462" max="9462" width="20.5703125" style="1044" customWidth="1"/>
    <col min="9463" max="9463" width="17" style="1044" customWidth="1"/>
    <col min="9464" max="9464" width="13.5703125" style="1044" customWidth="1"/>
    <col min="9465" max="9466" width="15.42578125" style="1044" customWidth="1"/>
    <col min="9467" max="9467" width="14.140625" style="1044" customWidth="1"/>
    <col min="9468" max="9468" width="18.42578125" style="1044" bestFit="1" customWidth="1"/>
    <col min="9469" max="9471" width="12.5703125" style="1044" customWidth="1"/>
    <col min="9472" max="9472" width="12.42578125" style="1044" customWidth="1"/>
    <col min="9473" max="9473" width="14.5703125" style="1044" bestFit="1" customWidth="1"/>
    <col min="9474" max="9474" width="12.42578125" style="1044" customWidth="1"/>
    <col min="9475" max="9475" width="14.5703125" style="1044" bestFit="1" customWidth="1"/>
    <col min="9476" max="9476" width="12.42578125" style="1044" customWidth="1"/>
    <col min="9477" max="9477" width="14.5703125" style="1044" bestFit="1" customWidth="1"/>
    <col min="9478" max="9478" width="12.42578125" style="1044" customWidth="1"/>
    <col min="9479" max="9479" width="14.5703125" style="1044" bestFit="1" customWidth="1"/>
    <col min="9480" max="9480" width="12.42578125" style="1044" customWidth="1"/>
    <col min="9481" max="9481" width="14.5703125" style="1044" bestFit="1" customWidth="1"/>
    <col min="9482" max="9482" width="12.42578125" style="1044" customWidth="1"/>
    <col min="9483" max="9483" width="14.5703125" style="1044" bestFit="1" customWidth="1"/>
    <col min="9484" max="9713" width="13.28515625" style="1044"/>
    <col min="9714" max="9714" width="26.85546875" style="1044" customWidth="1"/>
    <col min="9715" max="9715" width="10.140625" style="1044" customWidth="1"/>
    <col min="9716" max="9716" width="24.5703125" style="1044" customWidth="1"/>
    <col min="9717" max="9717" width="81.7109375" style="1044" bestFit="1" customWidth="1"/>
    <col min="9718" max="9718" width="20.5703125" style="1044" customWidth="1"/>
    <col min="9719" max="9719" width="17" style="1044" customWidth="1"/>
    <col min="9720" max="9720" width="13.5703125" style="1044" customWidth="1"/>
    <col min="9721" max="9722" width="15.42578125" style="1044" customWidth="1"/>
    <col min="9723" max="9723" width="14.140625" style="1044" customWidth="1"/>
    <col min="9724" max="9724" width="18.42578125" style="1044" bestFit="1" customWidth="1"/>
    <col min="9725" max="9727" width="12.5703125" style="1044" customWidth="1"/>
    <col min="9728" max="9728" width="12.42578125" style="1044" customWidth="1"/>
    <col min="9729" max="9729" width="14.5703125" style="1044" bestFit="1" customWidth="1"/>
    <col min="9730" max="9730" width="12.42578125" style="1044" customWidth="1"/>
    <col min="9731" max="9731" width="14.5703125" style="1044" bestFit="1" customWidth="1"/>
    <col min="9732" max="9732" width="12.42578125" style="1044" customWidth="1"/>
    <col min="9733" max="9733" width="14.5703125" style="1044" bestFit="1" customWidth="1"/>
    <col min="9734" max="9734" width="12.42578125" style="1044" customWidth="1"/>
    <col min="9735" max="9735" width="14.5703125" style="1044" bestFit="1" customWidth="1"/>
    <col min="9736" max="9736" width="12.42578125" style="1044" customWidth="1"/>
    <col min="9737" max="9737" width="14.5703125" style="1044" bestFit="1" customWidth="1"/>
    <col min="9738" max="9738" width="12.42578125" style="1044" customWidth="1"/>
    <col min="9739" max="9739" width="14.5703125" style="1044" bestFit="1" customWidth="1"/>
    <col min="9740" max="9969" width="13.28515625" style="1044"/>
    <col min="9970" max="9970" width="26.85546875" style="1044" customWidth="1"/>
    <col min="9971" max="9971" width="10.140625" style="1044" customWidth="1"/>
    <col min="9972" max="9972" width="24.5703125" style="1044" customWidth="1"/>
    <col min="9973" max="9973" width="81.7109375" style="1044" bestFit="1" customWidth="1"/>
    <col min="9974" max="9974" width="20.5703125" style="1044" customWidth="1"/>
    <col min="9975" max="9975" width="17" style="1044" customWidth="1"/>
    <col min="9976" max="9976" width="13.5703125" style="1044" customWidth="1"/>
    <col min="9977" max="9978" width="15.42578125" style="1044" customWidth="1"/>
    <col min="9979" max="9979" width="14.140625" style="1044" customWidth="1"/>
    <col min="9980" max="9980" width="18.42578125" style="1044" bestFit="1" customWidth="1"/>
    <col min="9981" max="9983" width="12.5703125" style="1044" customWidth="1"/>
    <col min="9984" max="9984" width="12.42578125" style="1044" customWidth="1"/>
    <col min="9985" max="9985" width="14.5703125" style="1044" bestFit="1" customWidth="1"/>
    <col min="9986" max="9986" width="12.42578125" style="1044" customWidth="1"/>
    <col min="9987" max="9987" width="14.5703125" style="1044" bestFit="1" customWidth="1"/>
    <col min="9988" max="9988" width="12.42578125" style="1044" customWidth="1"/>
    <col min="9989" max="9989" width="14.5703125" style="1044" bestFit="1" customWidth="1"/>
    <col min="9990" max="9990" width="12.42578125" style="1044" customWidth="1"/>
    <col min="9991" max="9991" width="14.5703125" style="1044" bestFit="1" customWidth="1"/>
    <col min="9992" max="9992" width="12.42578125" style="1044" customWidth="1"/>
    <col min="9993" max="9993" width="14.5703125" style="1044" bestFit="1" customWidth="1"/>
    <col min="9994" max="9994" width="12.42578125" style="1044" customWidth="1"/>
    <col min="9995" max="9995" width="14.5703125" style="1044" bestFit="1" customWidth="1"/>
    <col min="9996" max="10225" width="13.28515625" style="1044"/>
    <col min="10226" max="10226" width="26.85546875" style="1044" customWidth="1"/>
    <col min="10227" max="10227" width="10.140625" style="1044" customWidth="1"/>
    <col min="10228" max="10228" width="24.5703125" style="1044" customWidth="1"/>
    <col min="10229" max="10229" width="81.7109375" style="1044" bestFit="1" customWidth="1"/>
    <col min="10230" max="10230" width="20.5703125" style="1044" customWidth="1"/>
    <col min="10231" max="10231" width="17" style="1044" customWidth="1"/>
    <col min="10232" max="10232" width="13.5703125" style="1044" customWidth="1"/>
    <col min="10233" max="10234" width="15.42578125" style="1044" customWidth="1"/>
    <col min="10235" max="10235" width="14.140625" style="1044" customWidth="1"/>
    <col min="10236" max="10236" width="18.42578125" style="1044" bestFit="1" customWidth="1"/>
    <col min="10237" max="10239" width="12.5703125" style="1044" customWidth="1"/>
    <col min="10240" max="10240" width="12.42578125" style="1044" customWidth="1"/>
    <col min="10241" max="10241" width="14.5703125" style="1044" bestFit="1" customWidth="1"/>
    <col min="10242" max="10242" width="12.42578125" style="1044" customWidth="1"/>
    <col min="10243" max="10243" width="14.5703125" style="1044" bestFit="1" customWidth="1"/>
    <col min="10244" max="10244" width="12.42578125" style="1044" customWidth="1"/>
    <col min="10245" max="10245" width="14.5703125" style="1044" bestFit="1" customWidth="1"/>
    <col min="10246" max="10246" width="12.42578125" style="1044" customWidth="1"/>
    <col min="10247" max="10247" width="14.5703125" style="1044" bestFit="1" customWidth="1"/>
    <col min="10248" max="10248" width="12.42578125" style="1044" customWidth="1"/>
    <col min="10249" max="10249" width="14.5703125" style="1044" bestFit="1" customWidth="1"/>
    <col min="10250" max="10250" width="12.42578125" style="1044" customWidth="1"/>
    <col min="10251" max="10251" width="14.5703125" style="1044" bestFit="1" customWidth="1"/>
    <col min="10252" max="10481" width="13.28515625" style="1044"/>
    <col min="10482" max="10482" width="26.85546875" style="1044" customWidth="1"/>
    <col min="10483" max="10483" width="10.140625" style="1044" customWidth="1"/>
    <col min="10484" max="10484" width="24.5703125" style="1044" customWidth="1"/>
    <col min="10485" max="10485" width="81.7109375" style="1044" bestFit="1" customWidth="1"/>
    <col min="10486" max="10486" width="20.5703125" style="1044" customWidth="1"/>
    <col min="10487" max="10487" width="17" style="1044" customWidth="1"/>
    <col min="10488" max="10488" width="13.5703125" style="1044" customWidth="1"/>
    <col min="10489" max="10490" width="15.42578125" style="1044" customWidth="1"/>
    <col min="10491" max="10491" width="14.140625" style="1044" customWidth="1"/>
    <col min="10492" max="10492" width="18.42578125" style="1044" bestFit="1" customWidth="1"/>
    <col min="10493" max="10495" width="12.5703125" style="1044" customWidth="1"/>
    <col min="10496" max="10496" width="12.42578125" style="1044" customWidth="1"/>
    <col min="10497" max="10497" width="14.5703125" style="1044" bestFit="1" customWidth="1"/>
    <col min="10498" max="10498" width="12.42578125" style="1044" customWidth="1"/>
    <col min="10499" max="10499" width="14.5703125" style="1044" bestFit="1" customWidth="1"/>
    <col min="10500" max="10500" width="12.42578125" style="1044" customWidth="1"/>
    <col min="10501" max="10501" width="14.5703125" style="1044" bestFit="1" customWidth="1"/>
    <col min="10502" max="10502" width="12.42578125" style="1044" customWidth="1"/>
    <col min="10503" max="10503" width="14.5703125" style="1044" bestFit="1" customWidth="1"/>
    <col min="10504" max="10504" width="12.42578125" style="1044" customWidth="1"/>
    <col min="10505" max="10505" width="14.5703125" style="1044" bestFit="1" customWidth="1"/>
    <col min="10506" max="10506" width="12.42578125" style="1044" customWidth="1"/>
    <col min="10507" max="10507" width="14.5703125" style="1044" bestFit="1" customWidth="1"/>
    <col min="10508" max="10737" width="13.28515625" style="1044"/>
    <col min="10738" max="10738" width="26.85546875" style="1044" customWidth="1"/>
    <col min="10739" max="10739" width="10.140625" style="1044" customWidth="1"/>
    <col min="10740" max="10740" width="24.5703125" style="1044" customWidth="1"/>
    <col min="10741" max="10741" width="81.7109375" style="1044" bestFit="1" customWidth="1"/>
    <col min="10742" max="10742" width="20.5703125" style="1044" customWidth="1"/>
    <col min="10743" max="10743" width="17" style="1044" customWidth="1"/>
    <col min="10744" max="10744" width="13.5703125" style="1044" customWidth="1"/>
    <col min="10745" max="10746" width="15.42578125" style="1044" customWidth="1"/>
    <col min="10747" max="10747" width="14.140625" style="1044" customWidth="1"/>
    <col min="10748" max="10748" width="18.42578125" style="1044" bestFit="1" customWidth="1"/>
    <col min="10749" max="10751" width="12.5703125" style="1044" customWidth="1"/>
    <col min="10752" max="10752" width="12.42578125" style="1044" customWidth="1"/>
    <col min="10753" max="10753" width="14.5703125" style="1044" bestFit="1" customWidth="1"/>
    <col min="10754" max="10754" width="12.42578125" style="1044" customWidth="1"/>
    <col min="10755" max="10755" width="14.5703125" style="1044" bestFit="1" customWidth="1"/>
    <col min="10756" max="10756" width="12.42578125" style="1044" customWidth="1"/>
    <col min="10757" max="10757" width="14.5703125" style="1044" bestFit="1" customWidth="1"/>
    <col min="10758" max="10758" width="12.42578125" style="1044" customWidth="1"/>
    <col min="10759" max="10759" width="14.5703125" style="1044" bestFit="1" customWidth="1"/>
    <col min="10760" max="10760" width="12.42578125" style="1044" customWidth="1"/>
    <col min="10761" max="10761" width="14.5703125" style="1044" bestFit="1" customWidth="1"/>
    <col min="10762" max="10762" width="12.42578125" style="1044" customWidth="1"/>
    <col min="10763" max="10763" width="14.5703125" style="1044" bestFit="1" customWidth="1"/>
    <col min="10764" max="10993" width="13.28515625" style="1044"/>
    <col min="10994" max="10994" width="26.85546875" style="1044" customWidth="1"/>
    <col min="10995" max="10995" width="10.140625" style="1044" customWidth="1"/>
    <col min="10996" max="10996" width="24.5703125" style="1044" customWidth="1"/>
    <col min="10997" max="10997" width="81.7109375" style="1044" bestFit="1" customWidth="1"/>
    <col min="10998" max="10998" width="20.5703125" style="1044" customWidth="1"/>
    <col min="10999" max="10999" width="17" style="1044" customWidth="1"/>
    <col min="11000" max="11000" width="13.5703125" style="1044" customWidth="1"/>
    <col min="11001" max="11002" width="15.42578125" style="1044" customWidth="1"/>
    <col min="11003" max="11003" width="14.140625" style="1044" customWidth="1"/>
    <col min="11004" max="11004" width="18.42578125" style="1044" bestFit="1" customWidth="1"/>
    <col min="11005" max="11007" width="12.5703125" style="1044" customWidth="1"/>
    <col min="11008" max="11008" width="12.42578125" style="1044" customWidth="1"/>
    <col min="11009" max="11009" width="14.5703125" style="1044" bestFit="1" customWidth="1"/>
    <col min="11010" max="11010" width="12.42578125" style="1044" customWidth="1"/>
    <col min="11011" max="11011" width="14.5703125" style="1044" bestFit="1" customWidth="1"/>
    <col min="11012" max="11012" width="12.42578125" style="1044" customWidth="1"/>
    <col min="11013" max="11013" width="14.5703125" style="1044" bestFit="1" customWidth="1"/>
    <col min="11014" max="11014" width="12.42578125" style="1044" customWidth="1"/>
    <col min="11015" max="11015" width="14.5703125" style="1044" bestFit="1" customWidth="1"/>
    <col min="11016" max="11016" width="12.42578125" style="1044" customWidth="1"/>
    <col min="11017" max="11017" width="14.5703125" style="1044" bestFit="1" customWidth="1"/>
    <col min="11018" max="11018" width="12.42578125" style="1044" customWidth="1"/>
    <col min="11019" max="11019" width="14.5703125" style="1044" bestFit="1" customWidth="1"/>
    <col min="11020" max="11249" width="13.28515625" style="1044"/>
    <col min="11250" max="11250" width="26.85546875" style="1044" customWidth="1"/>
    <col min="11251" max="11251" width="10.140625" style="1044" customWidth="1"/>
    <col min="11252" max="11252" width="24.5703125" style="1044" customWidth="1"/>
    <col min="11253" max="11253" width="81.7109375" style="1044" bestFit="1" customWidth="1"/>
    <col min="11254" max="11254" width="20.5703125" style="1044" customWidth="1"/>
    <col min="11255" max="11255" width="17" style="1044" customWidth="1"/>
    <col min="11256" max="11256" width="13.5703125" style="1044" customWidth="1"/>
    <col min="11257" max="11258" width="15.42578125" style="1044" customWidth="1"/>
    <col min="11259" max="11259" width="14.140625" style="1044" customWidth="1"/>
    <col min="11260" max="11260" width="18.42578125" style="1044" bestFit="1" customWidth="1"/>
    <col min="11261" max="11263" width="12.5703125" style="1044" customWidth="1"/>
    <col min="11264" max="11264" width="12.42578125" style="1044" customWidth="1"/>
    <col min="11265" max="11265" width="14.5703125" style="1044" bestFit="1" customWidth="1"/>
    <col min="11266" max="11266" width="12.42578125" style="1044" customWidth="1"/>
    <col min="11267" max="11267" width="14.5703125" style="1044" bestFit="1" customWidth="1"/>
    <col min="11268" max="11268" width="12.42578125" style="1044" customWidth="1"/>
    <col min="11269" max="11269" width="14.5703125" style="1044" bestFit="1" customWidth="1"/>
    <col min="11270" max="11270" width="12.42578125" style="1044" customWidth="1"/>
    <col min="11271" max="11271" width="14.5703125" style="1044" bestFit="1" customWidth="1"/>
    <col min="11272" max="11272" width="12.42578125" style="1044" customWidth="1"/>
    <col min="11273" max="11273" width="14.5703125" style="1044" bestFit="1" customWidth="1"/>
    <col min="11274" max="11274" width="12.42578125" style="1044" customWidth="1"/>
    <col min="11275" max="11275" width="14.5703125" style="1044" bestFit="1" customWidth="1"/>
    <col min="11276" max="11505" width="13.28515625" style="1044"/>
    <col min="11506" max="11506" width="26.85546875" style="1044" customWidth="1"/>
    <col min="11507" max="11507" width="10.140625" style="1044" customWidth="1"/>
    <col min="11508" max="11508" width="24.5703125" style="1044" customWidth="1"/>
    <col min="11509" max="11509" width="81.7109375" style="1044" bestFit="1" customWidth="1"/>
    <col min="11510" max="11510" width="20.5703125" style="1044" customWidth="1"/>
    <col min="11511" max="11511" width="17" style="1044" customWidth="1"/>
    <col min="11512" max="11512" width="13.5703125" style="1044" customWidth="1"/>
    <col min="11513" max="11514" width="15.42578125" style="1044" customWidth="1"/>
    <col min="11515" max="11515" width="14.140625" style="1044" customWidth="1"/>
    <col min="11516" max="11516" width="18.42578125" style="1044" bestFit="1" customWidth="1"/>
    <col min="11517" max="11519" width="12.5703125" style="1044" customWidth="1"/>
    <col min="11520" max="11520" width="12.42578125" style="1044" customWidth="1"/>
    <col min="11521" max="11521" width="14.5703125" style="1044" bestFit="1" customWidth="1"/>
    <col min="11522" max="11522" width="12.42578125" style="1044" customWidth="1"/>
    <col min="11523" max="11523" width="14.5703125" style="1044" bestFit="1" customWidth="1"/>
    <col min="11524" max="11524" width="12.42578125" style="1044" customWidth="1"/>
    <col min="11525" max="11525" width="14.5703125" style="1044" bestFit="1" customWidth="1"/>
    <col min="11526" max="11526" width="12.42578125" style="1044" customWidth="1"/>
    <col min="11527" max="11527" width="14.5703125" style="1044" bestFit="1" customWidth="1"/>
    <col min="11528" max="11528" width="12.42578125" style="1044" customWidth="1"/>
    <col min="11529" max="11529" width="14.5703125" style="1044" bestFit="1" customWidth="1"/>
    <col min="11530" max="11530" width="12.42578125" style="1044" customWidth="1"/>
    <col min="11531" max="11531" width="14.5703125" style="1044" bestFit="1" customWidth="1"/>
    <col min="11532" max="11761" width="13.28515625" style="1044"/>
    <col min="11762" max="11762" width="26.85546875" style="1044" customWidth="1"/>
    <col min="11763" max="11763" width="10.140625" style="1044" customWidth="1"/>
    <col min="11764" max="11764" width="24.5703125" style="1044" customWidth="1"/>
    <col min="11765" max="11765" width="81.7109375" style="1044" bestFit="1" customWidth="1"/>
    <col min="11766" max="11766" width="20.5703125" style="1044" customWidth="1"/>
    <col min="11767" max="11767" width="17" style="1044" customWidth="1"/>
    <col min="11768" max="11768" width="13.5703125" style="1044" customWidth="1"/>
    <col min="11769" max="11770" width="15.42578125" style="1044" customWidth="1"/>
    <col min="11771" max="11771" width="14.140625" style="1044" customWidth="1"/>
    <col min="11772" max="11772" width="18.42578125" style="1044" bestFit="1" customWidth="1"/>
    <col min="11773" max="11775" width="12.5703125" style="1044" customWidth="1"/>
    <col min="11776" max="11776" width="12.42578125" style="1044" customWidth="1"/>
    <col min="11777" max="11777" width="14.5703125" style="1044" bestFit="1" customWidth="1"/>
    <col min="11778" max="11778" width="12.42578125" style="1044" customWidth="1"/>
    <col min="11779" max="11779" width="14.5703125" style="1044" bestFit="1" customWidth="1"/>
    <col min="11780" max="11780" width="12.42578125" style="1044" customWidth="1"/>
    <col min="11781" max="11781" width="14.5703125" style="1044" bestFit="1" customWidth="1"/>
    <col min="11782" max="11782" width="12.42578125" style="1044" customWidth="1"/>
    <col min="11783" max="11783" width="14.5703125" style="1044" bestFit="1" customWidth="1"/>
    <col min="11784" max="11784" width="12.42578125" style="1044" customWidth="1"/>
    <col min="11785" max="11785" width="14.5703125" style="1044" bestFit="1" customWidth="1"/>
    <col min="11786" max="11786" width="12.42578125" style="1044" customWidth="1"/>
    <col min="11787" max="11787" width="14.5703125" style="1044" bestFit="1" customWidth="1"/>
    <col min="11788" max="12017" width="13.28515625" style="1044"/>
    <col min="12018" max="12018" width="26.85546875" style="1044" customWidth="1"/>
    <col min="12019" max="12019" width="10.140625" style="1044" customWidth="1"/>
    <col min="12020" max="12020" width="24.5703125" style="1044" customWidth="1"/>
    <col min="12021" max="12021" width="81.7109375" style="1044" bestFit="1" customWidth="1"/>
    <col min="12022" max="12022" width="20.5703125" style="1044" customWidth="1"/>
    <col min="12023" max="12023" width="17" style="1044" customWidth="1"/>
    <col min="12024" max="12024" width="13.5703125" style="1044" customWidth="1"/>
    <col min="12025" max="12026" width="15.42578125" style="1044" customWidth="1"/>
    <col min="12027" max="12027" width="14.140625" style="1044" customWidth="1"/>
    <col min="12028" max="12028" width="18.42578125" style="1044" bestFit="1" customWidth="1"/>
    <col min="12029" max="12031" width="12.5703125" style="1044" customWidth="1"/>
    <col min="12032" max="12032" width="12.42578125" style="1044" customWidth="1"/>
    <col min="12033" max="12033" width="14.5703125" style="1044" bestFit="1" customWidth="1"/>
    <col min="12034" max="12034" width="12.42578125" style="1044" customWidth="1"/>
    <col min="12035" max="12035" width="14.5703125" style="1044" bestFit="1" customWidth="1"/>
    <col min="12036" max="12036" width="12.42578125" style="1044" customWidth="1"/>
    <col min="12037" max="12037" width="14.5703125" style="1044" bestFit="1" customWidth="1"/>
    <col min="12038" max="12038" width="12.42578125" style="1044" customWidth="1"/>
    <col min="12039" max="12039" width="14.5703125" style="1044" bestFit="1" customWidth="1"/>
    <col min="12040" max="12040" width="12.42578125" style="1044" customWidth="1"/>
    <col min="12041" max="12041" width="14.5703125" style="1044" bestFit="1" customWidth="1"/>
    <col min="12042" max="12042" width="12.42578125" style="1044" customWidth="1"/>
    <col min="12043" max="12043" width="14.5703125" style="1044" bestFit="1" customWidth="1"/>
    <col min="12044" max="12273" width="13.28515625" style="1044"/>
    <col min="12274" max="12274" width="26.85546875" style="1044" customWidth="1"/>
    <col min="12275" max="12275" width="10.140625" style="1044" customWidth="1"/>
    <col min="12276" max="12276" width="24.5703125" style="1044" customWidth="1"/>
    <col min="12277" max="12277" width="81.7109375" style="1044" bestFit="1" customWidth="1"/>
    <col min="12278" max="12278" width="20.5703125" style="1044" customWidth="1"/>
    <col min="12279" max="12279" width="17" style="1044" customWidth="1"/>
    <col min="12280" max="12280" width="13.5703125" style="1044" customWidth="1"/>
    <col min="12281" max="12282" width="15.42578125" style="1044" customWidth="1"/>
    <col min="12283" max="12283" width="14.140625" style="1044" customWidth="1"/>
    <col min="12284" max="12284" width="18.42578125" style="1044" bestFit="1" customWidth="1"/>
    <col min="12285" max="12287" width="12.5703125" style="1044" customWidth="1"/>
    <col min="12288" max="12288" width="12.42578125" style="1044" customWidth="1"/>
    <col min="12289" max="12289" width="14.5703125" style="1044" bestFit="1" customWidth="1"/>
    <col min="12290" max="12290" width="12.42578125" style="1044" customWidth="1"/>
    <col min="12291" max="12291" width="14.5703125" style="1044" bestFit="1" customWidth="1"/>
    <col min="12292" max="12292" width="12.42578125" style="1044" customWidth="1"/>
    <col min="12293" max="12293" width="14.5703125" style="1044" bestFit="1" customWidth="1"/>
    <col min="12294" max="12294" width="12.42578125" style="1044" customWidth="1"/>
    <col min="12295" max="12295" width="14.5703125" style="1044" bestFit="1" customWidth="1"/>
    <col min="12296" max="12296" width="12.42578125" style="1044" customWidth="1"/>
    <col min="12297" max="12297" width="14.5703125" style="1044" bestFit="1" customWidth="1"/>
    <col min="12298" max="12298" width="12.42578125" style="1044" customWidth="1"/>
    <col min="12299" max="12299" width="14.5703125" style="1044" bestFit="1" customWidth="1"/>
    <col min="12300" max="12529" width="13.28515625" style="1044"/>
    <col min="12530" max="12530" width="26.85546875" style="1044" customWidth="1"/>
    <col min="12531" max="12531" width="10.140625" style="1044" customWidth="1"/>
    <col min="12532" max="12532" width="24.5703125" style="1044" customWidth="1"/>
    <col min="12533" max="12533" width="81.7109375" style="1044" bestFit="1" customWidth="1"/>
    <col min="12534" max="12534" width="20.5703125" style="1044" customWidth="1"/>
    <col min="12535" max="12535" width="17" style="1044" customWidth="1"/>
    <col min="12536" max="12536" width="13.5703125" style="1044" customWidth="1"/>
    <col min="12537" max="12538" width="15.42578125" style="1044" customWidth="1"/>
    <col min="12539" max="12539" width="14.140625" style="1044" customWidth="1"/>
    <col min="12540" max="12540" width="18.42578125" style="1044" bestFit="1" customWidth="1"/>
    <col min="12541" max="12543" width="12.5703125" style="1044" customWidth="1"/>
    <col min="12544" max="12544" width="12.42578125" style="1044" customWidth="1"/>
    <col min="12545" max="12545" width="14.5703125" style="1044" bestFit="1" customWidth="1"/>
    <col min="12546" max="12546" width="12.42578125" style="1044" customWidth="1"/>
    <col min="12547" max="12547" width="14.5703125" style="1044" bestFit="1" customWidth="1"/>
    <col min="12548" max="12548" width="12.42578125" style="1044" customWidth="1"/>
    <col min="12549" max="12549" width="14.5703125" style="1044" bestFit="1" customWidth="1"/>
    <col min="12550" max="12550" width="12.42578125" style="1044" customWidth="1"/>
    <col min="12551" max="12551" width="14.5703125" style="1044" bestFit="1" customWidth="1"/>
    <col min="12552" max="12552" width="12.42578125" style="1044" customWidth="1"/>
    <col min="12553" max="12553" width="14.5703125" style="1044" bestFit="1" customWidth="1"/>
    <col min="12554" max="12554" width="12.42578125" style="1044" customWidth="1"/>
    <col min="12555" max="12555" width="14.5703125" style="1044" bestFit="1" customWidth="1"/>
    <col min="12556" max="12785" width="13.28515625" style="1044"/>
    <col min="12786" max="12786" width="26.85546875" style="1044" customWidth="1"/>
    <col min="12787" max="12787" width="10.140625" style="1044" customWidth="1"/>
    <col min="12788" max="12788" width="24.5703125" style="1044" customWidth="1"/>
    <col min="12789" max="12789" width="81.7109375" style="1044" bestFit="1" customWidth="1"/>
    <col min="12790" max="12790" width="20.5703125" style="1044" customWidth="1"/>
    <col min="12791" max="12791" width="17" style="1044" customWidth="1"/>
    <col min="12792" max="12792" width="13.5703125" style="1044" customWidth="1"/>
    <col min="12793" max="12794" width="15.42578125" style="1044" customWidth="1"/>
    <col min="12795" max="12795" width="14.140625" style="1044" customWidth="1"/>
    <col min="12796" max="12796" width="18.42578125" style="1044" bestFit="1" customWidth="1"/>
    <col min="12797" max="12799" width="12.5703125" style="1044" customWidth="1"/>
    <col min="12800" max="12800" width="12.42578125" style="1044" customWidth="1"/>
    <col min="12801" max="12801" width="14.5703125" style="1044" bestFit="1" customWidth="1"/>
    <col min="12802" max="12802" width="12.42578125" style="1044" customWidth="1"/>
    <col min="12803" max="12803" width="14.5703125" style="1044" bestFit="1" customWidth="1"/>
    <col min="12804" max="12804" width="12.42578125" style="1044" customWidth="1"/>
    <col min="12805" max="12805" width="14.5703125" style="1044" bestFit="1" customWidth="1"/>
    <col min="12806" max="12806" width="12.42578125" style="1044" customWidth="1"/>
    <col min="12807" max="12807" width="14.5703125" style="1044" bestFit="1" customWidth="1"/>
    <col min="12808" max="12808" width="12.42578125" style="1044" customWidth="1"/>
    <col min="12809" max="12809" width="14.5703125" style="1044" bestFit="1" customWidth="1"/>
    <col min="12810" max="12810" width="12.42578125" style="1044" customWidth="1"/>
    <col min="12811" max="12811" width="14.5703125" style="1044" bestFit="1" customWidth="1"/>
    <col min="12812" max="13041" width="13.28515625" style="1044"/>
    <col min="13042" max="13042" width="26.85546875" style="1044" customWidth="1"/>
    <col min="13043" max="13043" width="10.140625" style="1044" customWidth="1"/>
    <col min="13044" max="13044" width="24.5703125" style="1044" customWidth="1"/>
    <col min="13045" max="13045" width="81.7109375" style="1044" bestFit="1" customWidth="1"/>
    <col min="13046" max="13046" width="20.5703125" style="1044" customWidth="1"/>
    <col min="13047" max="13047" width="17" style="1044" customWidth="1"/>
    <col min="13048" max="13048" width="13.5703125" style="1044" customWidth="1"/>
    <col min="13049" max="13050" width="15.42578125" style="1044" customWidth="1"/>
    <col min="13051" max="13051" width="14.140625" style="1044" customWidth="1"/>
    <col min="13052" max="13052" width="18.42578125" style="1044" bestFit="1" customWidth="1"/>
    <col min="13053" max="13055" width="12.5703125" style="1044" customWidth="1"/>
    <col min="13056" max="13056" width="12.42578125" style="1044" customWidth="1"/>
    <col min="13057" max="13057" width="14.5703125" style="1044" bestFit="1" customWidth="1"/>
    <col min="13058" max="13058" width="12.42578125" style="1044" customWidth="1"/>
    <col min="13059" max="13059" width="14.5703125" style="1044" bestFit="1" customWidth="1"/>
    <col min="13060" max="13060" width="12.42578125" style="1044" customWidth="1"/>
    <col min="13061" max="13061" width="14.5703125" style="1044" bestFit="1" customWidth="1"/>
    <col min="13062" max="13062" width="12.42578125" style="1044" customWidth="1"/>
    <col min="13063" max="13063" width="14.5703125" style="1044" bestFit="1" customWidth="1"/>
    <col min="13064" max="13064" width="12.42578125" style="1044" customWidth="1"/>
    <col min="13065" max="13065" width="14.5703125" style="1044" bestFit="1" customWidth="1"/>
    <col min="13066" max="13066" width="12.42578125" style="1044" customWidth="1"/>
    <col min="13067" max="13067" width="14.5703125" style="1044" bestFit="1" customWidth="1"/>
    <col min="13068" max="13297" width="13.28515625" style="1044"/>
    <col min="13298" max="13298" width="26.85546875" style="1044" customWidth="1"/>
    <col min="13299" max="13299" width="10.140625" style="1044" customWidth="1"/>
    <col min="13300" max="13300" width="24.5703125" style="1044" customWidth="1"/>
    <col min="13301" max="13301" width="81.7109375" style="1044" bestFit="1" customWidth="1"/>
    <col min="13302" max="13302" width="20.5703125" style="1044" customWidth="1"/>
    <col min="13303" max="13303" width="17" style="1044" customWidth="1"/>
    <col min="13304" max="13304" width="13.5703125" style="1044" customWidth="1"/>
    <col min="13305" max="13306" width="15.42578125" style="1044" customWidth="1"/>
    <col min="13307" max="13307" width="14.140625" style="1044" customWidth="1"/>
    <col min="13308" max="13308" width="18.42578125" style="1044" bestFit="1" customWidth="1"/>
    <col min="13309" max="13311" width="12.5703125" style="1044" customWidth="1"/>
    <col min="13312" max="13312" width="12.42578125" style="1044" customWidth="1"/>
    <col min="13313" max="13313" width="14.5703125" style="1044" bestFit="1" customWidth="1"/>
    <col min="13314" max="13314" width="12.42578125" style="1044" customWidth="1"/>
    <col min="13315" max="13315" width="14.5703125" style="1044" bestFit="1" customWidth="1"/>
    <col min="13316" max="13316" width="12.42578125" style="1044" customWidth="1"/>
    <col min="13317" max="13317" width="14.5703125" style="1044" bestFit="1" customWidth="1"/>
    <col min="13318" max="13318" width="12.42578125" style="1044" customWidth="1"/>
    <col min="13319" max="13319" width="14.5703125" style="1044" bestFit="1" customWidth="1"/>
    <col min="13320" max="13320" width="12.42578125" style="1044" customWidth="1"/>
    <col min="13321" max="13321" width="14.5703125" style="1044" bestFit="1" customWidth="1"/>
    <col min="13322" max="13322" width="12.42578125" style="1044" customWidth="1"/>
    <col min="13323" max="13323" width="14.5703125" style="1044" bestFit="1" customWidth="1"/>
    <col min="13324" max="13553" width="13.28515625" style="1044"/>
    <col min="13554" max="13554" width="26.85546875" style="1044" customWidth="1"/>
    <col min="13555" max="13555" width="10.140625" style="1044" customWidth="1"/>
    <col min="13556" max="13556" width="24.5703125" style="1044" customWidth="1"/>
    <col min="13557" max="13557" width="81.7109375" style="1044" bestFit="1" customWidth="1"/>
    <col min="13558" max="13558" width="20.5703125" style="1044" customWidth="1"/>
    <col min="13559" max="13559" width="17" style="1044" customWidth="1"/>
    <col min="13560" max="13560" width="13.5703125" style="1044" customWidth="1"/>
    <col min="13561" max="13562" width="15.42578125" style="1044" customWidth="1"/>
    <col min="13563" max="13563" width="14.140625" style="1044" customWidth="1"/>
    <col min="13564" max="13564" width="18.42578125" style="1044" bestFit="1" customWidth="1"/>
    <col min="13565" max="13567" width="12.5703125" style="1044" customWidth="1"/>
    <col min="13568" max="13568" width="12.42578125" style="1044" customWidth="1"/>
    <col min="13569" max="13569" width="14.5703125" style="1044" bestFit="1" customWidth="1"/>
    <col min="13570" max="13570" width="12.42578125" style="1044" customWidth="1"/>
    <col min="13571" max="13571" width="14.5703125" style="1044" bestFit="1" customWidth="1"/>
    <col min="13572" max="13572" width="12.42578125" style="1044" customWidth="1"/>
    <col min="13573" max="13573" width="14.5703125" style="1044" bestFit="1" customWidth="1"/>
    <col min="13574" max="13574" width="12.42578125" style="1044" customWidth="1"/>
    <col min="13575" max="13575" width="14.5703125" style="1044" bestFit="1" customWidth="1"/>
    <col min="13576" max="13576" width="12.42578125" style="1044" customWidth="1"/>
    <col min="13577" max="13577" width="14.5703125" style="1044" bestFit="1" customWidth="1"/>
    <col min="13578" max="13578" width="12.42578125" style="1044" customWidth="1"/>
    <col min="13579" max="13579" width="14.5703125" style="1044" bestFit="1" customWidth="1"/>
    <col min="13580" max="13809" width="13.28515625" style="1044"/>
    <col min="13810" max="13810" width="26.85546875" style="1044" customWidth="1"/>
    <col min="13811" max="13811" width="10.140625" style="1044" customWidth="1"/>
    <col min="13812" max="13812" width="24.5703125" style="1044" customWidth="1"/>
    <col min="13813" max="13813" width="81.7109375" style="1044" bestFit="1" customWidth="1"/>
    <col min="13814" max="13814" width="20.5703125" style="1044" customWidth="1"/>
    <col min="13815" max="13815" width="17" style="1044" customWidth="1"/>
    <col min="13816" max="13816" width="13.5703125" style="1044" customWidth="1"/>
    <col min="13817" max="13818" width="15.42578125" style="1044" customWidth="1"/>
    <col min="13819" max="13819" width="14.140625" style="1044" customWidth="1"/>
    <col min="13820" max="13820" width="18.42578125" style="1044" bestFit="1" customWidth="1"/>
    <col min="13821" max="13823" width="12.5703125" style="1044" customWidth="1"/>
    <col min="13824" max="13824" width="12.42578125" style="1044" customWidth="1"/>
    <col min="13825" max="13825" width="14.5703125" style="1044" bestFit="1" customWidth="1"/>
    <col min="13826" max="13826" width="12.42578125" style="1044" customWidth="1"/>
    <col min="13827" max="13827" width="14.5703125" style="1044" bestFit="1" customWidth="1"/>
    <col min="13828" max="13828" width="12.42578125" style="1044" customWidth="1"/>
    <col min="13829" max="13829" width="14.5703125" style="1044" bestFit="1" customWidth="1"/>
    <col min="13830" max="13830" width="12.42578125" style="1044" customWidth="1"/>
    <col min="13831" max="13831" width="14.5703125" style="1044" bestFit="1" customWidth="1"/>
    <col min="13832" max="13832" width="12.42578125" style="1044" customWidth="1"/>
    <col min="13833" max="13833" width="14.5703125" style="1044" bestFit="1" customWidth="1"/>
    <col min="13834" max="13834" width="12.42578125" style="1044" customWidth="1"/>
    <col min="13835" max="13835" width="14.5703125" style="1044" bestFit="1" customWidth="1"/>
    <col min="13836" max="14065" width="13.28515625" style="1044"/>
    <col min="14066" max="14066" width="26.85546875" style="1044" customWidth="1"/>
    <col min="14067" max="14067" width="10.140625" style="1044" customWidth="1"/>
    <col min="14068" max="14068" width="24.5703125" style="1044" customWidth="1"/>
    <col min="14069" max="14069" width="81.7109375" style="1044" bestFit="1" customWidth="1"/>
    <col min="14070" max="14070" width="20.5703125" style="1044" customWidth="1"/>
    <col min="14071" max="14071" width="17" style="1044" customWidth="1"/>
    <col min="14072" max="14072" width="13.5703125" style="1044" customWidth="1"/>
    <col min="14073" max="14074" width="15.42578125" style="1044" customWidth="1"/>
    <col min="14075" max="14075" width="14.140625" style="1044" customWidth="1"/>
    <col min="14076" max="14076" width="18.42578125" style="1044" bestFit="1" customWidth="1"/>
    <col min="14077" max="14079" width="12.5703125" style="1044" customWidth="1"/>
    <col min="14080" max="14080" width="12.42578125" style="1044" customWidth="1"/>
    <col min="14081" max="14081" width="14.5703125" style="1044" bestFit="1" customWidth="1"/>
    <col min="14082" max="14082" width="12.42578125" style="1044" customWidth="1"/>
    <col min="14083" max="14083" width="14.5703125" style="1044" bestFit="1" customWidth="1"/>
    <col min="14084" max="14084" width="12.42578125" style="1044" customWidth="1"/>
    <col min="14085" max="14085" width="14.5703125" style="1044" bestFit="1" customWidth="1"/>
    <col min="14086" max="14086" width="12.42578125" style="1044" customWidth="1"/>
    <col min="14087" max="14087" width="14.5703125" style="1044" bestFit="1" customWidth="1"/>
    <col min="14088" max="14088" width="12.42578125" style="1044" customWidth="1"/>
    <col min="14089" max="14089" width="14.5703125" style="1044" bestFit="1" customWidth="1"/>
    <col min="14090" max="14090" width="12.42578125" style="1044" customWidth="1"/>
    <col min="14091" max="14091" width="14.5703125" style="1044" bestFit="1" customWidth="1"/>
    <col min="14092" max="14321" width="13.28515625" style="1044"/>
    <col min="14322" max="14322" width="26.85546875" style="1044" customWidth="1"/>
    <col min="14323" max="14323" width="10.140625" style="1044" customWidth="1"/>
    <col min="14324" max="14324" width="24.5703125" style="1044" customWidth="1"/>
    <col min="14325" max="14325" width="81.7109375" style="1044" bestFit="1" customWidth="1"/>
    <col min="14326" max="14326" width="20.5703125" style="1044" customWidth="1"/>
    <col min="14327" max="14327" width="17" style="1044" customWidth="1"/>
    <col min="14328" max="14328" width="13.5703125" style="1044" customWidth="1"/>
    <col min="14329" max="14330" width="15.42578125" style="1044" customWidth="1"/>
    <col min="14331" max="14331" width="14.140625" style="1044" customWidth="1"/>
    <col min="14332" max="14332" width="18.42578125" style="1044" bestFit="1" customWidth="1"/>
    <col min="14333" max="14335" width="12.5703125" style="1044" customWidth="1"/>
    <col min="14336" max="14336" width="12.42578125" style="1044" customWidth="1"/>
    <col min="14337" max="14337" width="14.5703125" style="1044" bestFit="1" customWidth="1"/>
    <col min="14338" max="14338" width="12.42578125" style="1044" customWidth="1"/>
    <col min="14339" max="14339" width="14.5703125" style="1044" bestFit="1" customWidth="1"/>
    <col min="14340" max="14340" width="12.42578125" style="1044" customWidth="1"/>
    <col min="14341" max="14341" width="14.5703125" style="1044" bestFit="1" customWidth="1"/>
    <col min="14342" max="14342" width="12.42578125" style="1044" customWidth="1"/>
    <col min="14343" max="14343" width="14.5703125" style="1044" bestFit="1" customWidth="1"/>
    <col min="14344" max="14344" width="12.42578125" style="1044" customWidth="1"/>
    <col min="14345" max="14345" width="14.5703125" style="1044" bestFit="1" customWidth="1"/>
    <col min="14346" max="14346" width="12.42578125" style="1044" customWidth="1"/>
    <col min="14347" max="14347" width="14.5703125" style="1044" bestFit="1" customWidth="1"/>
    <col min="14348" max="14577" width="13.28515625" style="1044"/>
    <col min="14578" max="14578" width="26.85546875" style="1044" customWidth="1"/>
    <col min="14579" max="14579" width="10.140625" style="1044" customWidth="1"/>
    <col min="14580" max="14580" width="24.5703125" style="1044" customWidth="1"/>
    <col min="14581" max="14581" width="81.7109375" style="1044" bestFit="1" customWidth="1"/>
    <col min="14582" max="14582" width="20.5703125" style="1044" customWidth="1"/>
    <col min="14583" max="14583" width="17" style="1044" customWidth="1"/>
    <col min="14584" max="14584" width="13.5703125" style="1044" customWidth="1"/>
    <col min="14585" max="14586" width="15.42578125" style="1044" customWidth="1"/>
    <col min="14587" max="14587" width="14.140625" style="1044" customWidth="1"/>
    <col min="14588" max="14588" width="18.42578125" style="1044" bestFit="1" customWidth="1"/>
    <col min="14589" max="14591" width="12.5703125" style="1044" customWidth="1"/>
    <col min="14592" max="14592" width="12.42578125" style="1044" customWidth="1"/>
    <col min="14593" max="14593" width="14.5703125" style="1044" bestFit="1" customWidth="1"/>
    <col min="14594" max="14594" width="12.42578125" style="1044" customWidth="1"/>
    <col min="14595" max="14595" width="14.5703125" style="1044" bestFit="1" customWidth="1"/>
    <col min="14596" max="14596" width="12.42578125" style="1044" customWidth="1"/>
    <col min="14597" max="14597" width="14.5703125" style="1044" bestFit="1" customWidth="1"/>
    <col min="14598" max="14598" width="12.42578125" style="1044" customWidth="1"/>
    <col min="14599" max="14599" width="14.5703125" style="1044" bestFit="1" customWidth="1"/>
    <col min="14600" max="14600" width="12.42578125" style="1044" customWidth="1"/>
    <col min="14601" max="14601" width="14.5703125" style="1044" bestFit="1" customWidth="1"/>
    <col min="14602" max="14602" width="12.42578125" style="1044" customWidth="1"/>
    <col min="14603" max="14603" width="14.5703125" style="1044" bestFit="1" customWidth="1"/>
    <col min="14604" max="14833" width="13.28515625" style="1044"/>
    <col min="14834" max="14834" width="26.85546875" style="1044" customWidth="1"/>
    <col min="14835" max="14835" width="10.140625" style="1044" customWidth="1"/>
    <col min="14836" max="14836" width="24.5703125" style="1044" customWidth="1"/>
    <col min="14837" max="14837" width="81.7109375" style="1044" bestFit="1" customWidth="1"/>
    <col min="14838" max="14838" width="20.5703125" style="1044" customWidth="1"/>
    <col min="14839" max="14839" width="17" style="1044" customWidth="1"/>
    <col min="14840" max="14840" width="13.5703125" style="1044" customWidth="1"/>
    <col min="14841" max="14842" width="15.42578125" style="1044" customWidth="1"/>
    <col min="14843" max="14843" width="14.140625" style="1044" customWidth="1"/>
    <col min="14844" max="14844" width="18.42578125" style="1044" bestFit="1" customWidth="1"/>
    <col min="14845" max="14847" width="12.5703125" style="1044" customWidth="1"/>
    <col min="14848" max="14848" width="12.42578125" style="1044" customWidth="1"/>
    <col min="14849" max="14849" width="14.5703125" style="1044" bestFit="1" customWidth="1"/>
    <col min="14850" max="14850" width="12.42578125" style="1044" customWidth="1"/>
    <col min="14851" max="14851" width="14.5703125" style="1044" bestFit="1" customWidth="1"/>
    <col min="14852" max="14852" width="12.42578125" style="1044" customWidth="1"/>
    <col min="14853" max="14853" width="14.5703125" style="1044" bestFit="1" customWidth="1"/>
    <col min="14854" max="14854" width="12.42578125" style="1044" customWidth="1"/>
    <col min="14855" max="14855" width="14.5703125" style="1044" bestFit="1" customWidth="1"/>
    <col min="14856" max="14856" width="12.42578125" style="1044" customWidth="1"/>
    <col min="14857" max="14857" width="14.5703125" style="1044" bestFit="1" customWidth="1"/>
    <col min="14858" max="14858" width="12.42578125" style="1044" customWidth="1"/>
    <col min="14859" max="14859" width="14.5703125" style="1044" bestFit="1" customWidth="1"/>
    <col min="14860" max="15089" width="13.28515625" style="1044"/>
    <col min="15090" max="15090" width="26.85546875" style="1044" customWidth="1"/>
    <col min="15091" max="15091" width="10.140625" style="1044" customWidth="1"/>
    <col min="15092" max="15092" width="24.5703125" style="1044" customWidth="1"/>
    <col min="15093" max="15093" width="81.7109375" style="1044" bestFit="1" customWidth="1"/>
    <col min="15094" max="15094" width="20.5703125" style="1044" customWidth="1"/>
    <col min="15095" max="15095" width="17" style="1044" customWidth="1"/>
    <col min="15096" max="15096" width="13.5703125" style="1044" customWidth="1"/>
    <col min="15097" max="15098" width="15.42578125" style="1044" customWidth="1"/>
    <col min="15099" max="15099" width="14.140625" style="1044" customWidth="1"/>
    <col min="15100" max="15100" width="18.42578125" style="1044" bestFit="1" customWidth="1"/>
    <col min="15101" max="15103" width="12.5703125" style="1044" customWidth="1"/>
    <col min="15104" max="15104" width="12.42578125" style="1044" customWidth="1"/>
    <col min="15105" max="15105" width="14.5703125" style="1044" bestFit="1" customWidth="1"/>
    <col min="15106" max="15106" width="12.42578125" style="1044" customWidth="1"/>
    <col min="15107" max="15107" width="14.5703125" style="1044" bestFit="1" customWidth="1"/>
    <col min="15108" max="15108" width="12.42578125" style="1044" customWidth="1"/>
    <col min="15109" max="15109" width="14.5703125" style="1044" bestFit="1" customWidth="1"/>
    <col min="15110" max="15110" width="12.42578125" style="1044" customWidth="1"/>
    <col min="15111" max="15111" width="14.5703125" style="1044" bestFit="1" customWidth="1"/>
    <col min="15112" max="15112" width="12.42578125" style="1044" customWidth="1"/>
    <col min="15113" max="15113" width="14.5703125" style="1044" bestFit="1" customWidth="1"/>
    <col min="15114" max="15114" width="12.42578125" style="1044" customWidth="1"/>
    <col min="15115" max="15115" width="14.5703125" style="1044" bestFit="1" customWidth="1"/>
    <col min="15116" max="15345" width="13.28515625" style="1044"/>
    <col min="15346" max="15346" width="26.85546875" style="1044" customWidth="1"/>
    <col min="15347" max="15347" width="10.140625" style="1044" customWidth="1"/>
    <col min="15348" max="15348" width="24.5703125" style="1044" customWidth="1"/>
    <col min="15349" max="15349" width="81.7109375" style="1044" bestFit="1" customWidth="1"/>
    <col min="15350" max="15350" width="20.5703125" style="1044" customWidth="1"/>
    <col min="15351" max="15351" width="17" style="1044" customWidth="1"/>
    <col min="15352" max="15352" width="13.5703125" style="1044" customWidth="1"/>
    <col min="15353" max="15354" width="15.42578125" style="1044" customWidth="1"/>
    <col min="15355" max="15355" width="14.140625" style="1044" customWidth="1"/>
    <col min="15356" max="15356" width="18.42578125" style="1044" bestFit="1" customWidth="1"/>
    <col min="15357" max="15359" width="12.5703125" style="1044" customWidth="1"/>
    <col min="15360" max="15360" width="12.42578125" style="1044" customWidth="1"/>
    <col min="15361" max="15361" width="14.5703125" style="1044" bestFit="1" customWidth="1"/>
    <col min="15362" max="15362" width="12.42578125" style="1044" customWidth="1"/>
    <col min="15363" max="15363" width="14.5703125" style="1044" bestFit="1" customWidth="1"/>
    <col min="15364" max="15364" width="12.42578125" style="1044" customWidth="1"/>
    <col min="15365" max="15365" width="14.5703125" style="1044" bestFit="1" customWidth="1"/>
    <col min="15366" max="15366" width="12.42578125" style="1044" customWidth="1"/>
    <col min="15367" max="15367" width="14.5703125" style="1044" bestFit="1" customWidth="1"/>
    <col min="15368" max="15368" width="12.42578125" style="1044" customWidth="1"/>
    <col min="15369" max="15369" width="14.5703125" style="1044" bestFit="1" customWidth="1"/>
    <col min="15370" max="15370" width="12.42578125" style="1044" customWidth="1"/>
    <col min="15371" max="15371" width="14.5703125" style="1044" bestFit="1" customWidth="1"/>
    <col min="15372" max="15601" width="13.28515625" style="1044"/>
    <col min="15602" max="15602" width="26.85546875" style="1044" customWidth="1"/>
    <col min="15603" max="15603" width="10.140625" style="1044" customWidth="1"/>
    <col min="15604" max="15604" width="24.5703125" style="1044" customWidth="1"/>
    <col min="15605" max="15605" width="81.7109375" style="1044" bestFit="1" customWidth="1"/>
    <col min="15606" max="15606" width="20.5703125" style="1044" customWidth="1"/>
    <col min="15607" max="15607" width="17" style="1044" customWidth="1"/>
    <col min="15608" max="15608" width="13.5703125" style="1044" customWidth="1"/>
    <col min="15609" max="15610" width="15.42578125" style="1044" customWidth="1"/>
    <col min="15611" max="15611" width="14.140625" style="1044" customWidth="1"/>
    <col min="15612" max="15612" width="18.42578125" style="1044" bestFit="1" customWidth="1"/>
    <col min="15613" max="15615" width="12.5703125" style="1044" customWidth="1"/>
    <col min="15616" max="15616" width="12.42578125" style="1044" customWidth="1"/>
    <col min="15617" max="15617" width="14.5703125" style="1044" bestFit="1" customWidth="1"/>
    <col min="15618" max="15618" width="12.42578125" style="1044" customWidth="1"/>
    <col min="15619" max="15619" width="14.5703125" style="1044" bestFit="1" customWidth="1"/>
    <col min="15620" max="15620" width="12.42578125" style="1044" customWidth="1"/>
    <col min="15621" max="15621" width="14.5703125" style="1044" bestFit="1" customWidth="1"/>
    <col min="15622" max="15622" width="12.42578125" style="1044" customWidth="1"/>
    <col min="15623" max="15623" width="14.5703125" style="1044" bestFit="1" customWidth="1"/>
    <col min="15624" max="15624" width="12.42578125" style="1044" customWidth="1"/>
    <col min="15625" max="15625" width="14.5703125" style="1044" bestFit="1" customWidth="1"/>
    <col min="15626" max="15626" width="12.42578125" style="1044" customWidth="1"/>
    <col min="15627" max="15627" width="14.5703125" style="1044" bestFit="1" customWidth="1"/>
    <col min="15628" max="15857" width="13.28515625" style="1044"/>
    <col min="15858" max="15858" width="26.85546875" style="1044" customWidth="1"/>
    <col min="15859" max="15859" width="10.140625" style="1044" customWidth="1"/>
    <col min="15860" max="15860" width="24.5703125" style="1044" customWidth="1"/>
    <col min="15861" max="15861" width="81.7109375" style="1044" bestFit="1" customWidth="1"/>
    <col min="15862" max="15862" width="20.5703125" style="1044" customWidth="1"/>
    <col min="15863" max="15863" width="17" style="1044" customWidth="1"/>
    <col min="15864" max="15864" width="13.5703125" style="1044" customWidth="1"/>
    <col min="15865" max="15866" width="15.42578125" style="1044" customWidth="1"/>
    <col min="15867" max="15867" width="14.140625" style="1044" customWidth="1"/>
    <col min="15868" max="15868" width="18.42578125" style="1044" bestFit="1" customWidth="1"/>
    <col min="15869" max="15871" width="12.5703125" style="1044" customWidth="1"/>
    <col min="15872" max="15872" width="12.42578125" style="1044" customWidth="1"/>
    <col min="15873" max="15873" width="14.5703125" style="1044" bestFit="1" customWidth="1"/>
    <col min="15874" max="15874" width="12.42578125" style="1044" customWidth="1"/>
    <col min="15875" max="15875" width="14.5703125" style="1044" bestFit="1" customWidth="1"/>
    <col min="15876" max="15876" width="12.42578125" style="1044" customWidth="1"/>
    <col min="15877" max="15877" width="14.5703125" style="1044" bestFit="1" customWidth="1"/>
    <col min="15878" max="15878" width="12.42578125" style="1044" customWidth="1"/>
    <col min="15879" max="15879" width="14.5703125" style="1044" bestFit="1" customWidth="1"/>
    <col min="15880" max="15880" width="12.42578125" style="1044" customWidth="1"/>
    <col min="15881" max="15881" width="14.5703125" style="1044" bestFit="1" customWidth="1"/>
    <col min="15882" max="15882" width="12.42578125" style="1044" customWidth="1"/>
    <col min="15883" max="15883" width="14.5703125" style="1044" bestFit="1" customWidth="1"/>
    <col min="15884" max="16113" width="13.28515625" style="1044"/>
    <col min="16114" max="16114" width="26.85546875" style="1044" customWidth="1"/>
    <col min="16115" max="16115" width="10.140625" style="1044" customWidth="1"/>
    <col min="16116" max="16116" width="24.5703125" style="1044" customWidth="1"/>
    <col min="16117" max="16117" width="81.7109375" style="1044" bestFit="1" customWidth="1"/>
    <col min="16118" max="16118" width="20.5703125" style="1044" customWidth="1"/>
    <col min="16119" max="16119" width="17" style="1044" customWidth="1"/>
    <col min="16120" max="16120" width="13.5703125" style="1044" customWidth="1"/>
    <col min="16121" max="16122" width="15.42578125" style="1044" customWidth="1"/>
    <col min="16123" max="16123" width="14.140625" style="1044" customWidth="1"/>
    <col min="16124" max="16124" width="18.42578125" style="1044" bestFit="1" customWidth="1"/>
    <col min="16125" max="16127" width="12.5703125" style="1044" customWidth="1"/>
    <col min="16128" max="16128" width="12.42578125" style="1044" customWidth="1"/>
    <col min="16129" max="16129" width="14.5703125" style="1044" bestFit="1" customWidth="1"/>
    <col min="16130" max="16130" width="12.42578125" style="1044" customWidth="1"/>
    <col min="16131" max="16131" width="14.5703125" style="1044" bestFit="1" customWidth="1"/>
    <col min="16132" max="16132" width="12.42578125" style="1044" customWidth="1"/>
    <col min="16133" max="16133" width="14.5703125" style="1044" bestFit="1" customWidth="1"/>
    <col min="16134" max="16134" width="12.42578125" style="1044" customWidth="1"/>
    <col min="16135" max="16135" width="14.5703125" style="1044" bestFit="1" customWidth="1"/>
    <col min="16136" max="16136" width="12.42578125" style="1044" customWidth="1"/>
    <col min="16137" max="16137" width="14.5703125" style="1044" bestFit="1" customWidth="1"/>
    <col min="16138" max="16138" width="12.42578125" style="1044" customWidth="1"/>
    <col min="16139" max="16139" width="14.5703125" style="1044" bestFit="1" customWidth="1"/>
    <col min="16140" max="16384" width="13.28515625" style="1044"/>
  </cols>
  <sheetData>
    <row r="1" spans="1:248" ht="65.25" customHeight="1" thickBot="1">
      <c r="D1" s="1083" t="s">
        <v>1040</v>
      </c>
    </row>
    <row r="2" spans="1:248" ht="54" customHeight="1" thickBot="1">
      <c r="A2" s="2101"/>
      <c r="B2" s="2101"/>
      <c r="C2" s="2101"/>
      <c r="D2" s="1084" t="s">
        <v>412</v>
      </c>
      <c r="E2" s="2094" t="s">
        <v>630</v>
      </c>
      <c r="F2" s="2095"/>
      <c r="G2" s="2095"/>
      <c r="H2" s="2095"/>
      <c r="I2" s="2096"/>
      <c r="J2" s="2091" t="s">
        <v>1015</v>
      </c>
      <c r="K2" s="2092"/>
      <c r="L2" s="1085" t="s">
        <v>890</v>
      </c>
      <c r="M2" s="1085" t="s">
        <v>624</v>
      </c>
      <c r="N2" s="1085" t="s">
        <v>625</v>
      </c>
      <c r="O2" s="1085" t="s">
        <v>626</v>
      </c>
      <c r="P2" s="1085" t="s">
        <v>627</v>
      </c>
      <c r="Q2" s="1085" t="s">
        <v>628</v>
      </c>
      <c r="R2" s="1085" t="s">
        <v>894</v>
      </c>
      <c r="S2" s="2091" t="s">
        <v>1015</v>
      </c>
      <c r="T2" s="2093"/>
      <c r="U2" s="1086"/>
      <c r="V2" s="1086"/>
      <c r="W2" s="1086"/>
      <c r="X2" s="1086"/>
      <c r="Y2" s="1086"/>
      <c r="Z2" s="1086"/>
      <c r="AA2" s="1086"/>
      <c r="AB2" s="1086"/>
      <c r="AC2" s="1086"/>
      <c r="AD2" s="1086"/>
      <c r="AE2" s="1086"/>
      <c r="AF2" s="1086"/>
      <c r="AG2" s="1086"/>
      <c r="AH2" s="1086"/>
      <c r="AI2" s="1086"/>
      <c r="AJ2" s="1086"/>
      <c r="AK2" s="1086"/>
      <c r="AL2" s="1086"/>
      <c r="AM2" s="1086"/>
      <c r="AN2" s="1086"/>
      <c r="AO2" s="1086"/>
      <c r="AP2" s="1086"/>
      <c r="AQ2" s="1086"/>
      <c r="AR2" s="1086"/>
      <c r="AS2" s="1086"/>
      <c r="AT2" s="1086"/>
      <c r="AU2" s="1086"/>
      <c r="AV2" s="1086"/>
      <c r="AW2" s="1086"/>
      <c r="AX2" s="1086"/>
      <c r="AY2" s="1086"/>
      <c r="AZ2" s="1086"/>
      <c r="BA2" s="1086"/>
      <c r="BB2" s="1086"/>
      <c r="BC2" s="1086"/>
      <c r="BD2" s="1086"/>
      <c r="BE2" s="1086"/>
      <c r="BF2" s="1086"/>
      <c r="BG2" s="1086"/>
      <c r="BH2" s="1086"/>
      <c r="BI2" s="1086"/>
      <c r="BJ2" s="1086"/>
      <c r="BK2" s="1086"/>
      <c r="BL2" s="1086"/>
      <c r="BM2" s="1086"/>
      <c r="BN2" s="1086"/>
      <c r="BO2" s="1086"/>
      <c r="BP2" s="1086"/>
      <c r="BQ2" s="1086"/>
      <c r="BR2" s="1086"/>
      <c r="BS2" s="1086"/>
      <c r="BT2" s="1086"/>
      <c r="BU2" s="1086"/>
      <c r="BV2" s="1086"/>
      <c r="BW2" s="1086"/>
      <c r="BX2" s="1086"/>
      <c r="BY2" s="1086"/>
      <c r="BZ2" s="1086"/>
      <c r="CA2" s="1086"/>
      <c r="CB2" s="1086"/>
      <c r="CC2" s="1086"/>
      <c r="CD2" s="1086"/>
      <c r="CE2" s="1086"/>
      <c r="CF2" s="1086"/>
      <c r="CG2" s="1086"/>
      <c r="CH2" s="1086"/>
      <c r="CI2" s="1086"/>
      <c r="CJ2" s="1086"/>
      <c r="CK2" s="1086"/>
      <c r="CL2" s="1086"/>
      <c r="CM2" s="1086"/>
      <c r="CN2" s="1086"/>
      <c r="CO2" s="1086"/>
      <c r="CP2" s="1086"/>
      <c r="CQ2" s="1086"/>
      <c r="CR2" s="1086"/>
      <c r="CS2" s="1086"/>
      <c r="CT2" s="1086"/>
      <c r="CU2" s="1086"/>
      <c r="CV2" s="1086"/>
      <c r="CW2" s="1086"/>
      <c r="CX2" s="1086"/>
      <c r="CY2" s="1086"/>
      <c r="CZ2" s="1086"/>
      <c r="DA2" s="1086"/>
      <c r="DB2" s="1086"/>
      <c r="DC2" s="1086"/>
      <c r="DD2" s="1086"/>
      <c r="DE2" s="1086"/>
      <c r="DF2" s="1086"/>
      <c r="DG2" s="1086"/>
      <c r="DH2" s="1086"/>
      <c r="DI2" s="1086"/>
      <c r="DJ2" s="1086"/>
      <c r="DK2" s="1086"/>
      <c r="DL2" s="1086"/>
      <c r="DM2" s="1086"/>
      <c r="DN2" s="1086"/>
      <c r="DO2" s="1086"/>
      <c r="DP2" s="1086"/>
      <c r="DQ2" s="1086"/>
      <c r="DR2" s="1086"/>
      <c r="DS2" s="1086"/>
      <c r="DT2" s="1086"/>
      <c r="DU2" s="1086"/>
      <c r="DV2" s="1086"/>
      <c r="DW2" s="1086"/>
      <c r="DX2" s="1086"/>
      <c r="DY2" s="1086"/>
      <c r="DZ2" s="1086"/>
      <c r="EA2" s="1086"/>
      <c r="EB2" s="1086"/>
      <c r="EC2" s="1086"/>
      <c r="ED2" s="1086"/>
      <c r="EE2" s="1086"/>
      <c r="EF2" s="1086"/>
      <c r="EG2" s="1086"/>
      <c r="EH2" s="1086"/>
      <c r="EI2" s="1086"/>
      <c r="EJ2" s="1086"/>
      <c r="EK2" s="1086"/>
      <c r="EL2" s="1086"/>
      <c r="EM2" s="1086"/>
      <c r="EN2" s="1086"/>
      <c r="EO2" s="1086"/>
      <c r="EP2" s="1086"/>
      <c r="EQ2" s="1086"/>
      <c r="ER2" s="1086"/>
      <c r="ES2" s="1086"/>
      <c r="ET2" s="1086"/>
      <c r="EU2" s="1086"/>
      <c r="EV2" s="1086"/>
      <c r="EW2" s="1086"/>
      <c r="EX2" s="1086"/>
      <c r="EY2" s="1086"/>
      <c r="EZ2" s="1086"/>
      <c r="FA2" s="1086"/>
      <c r="FB2" s="1086"/>
      <c r="FC2" s="1086"/>
      <c r="FD2" s="1086"/>
      <c r="FE2" s="1086"/>
      <c r="FF2" s="1086"/>
      <c r="FG2" s="1086"/>
      <c r="FH2" s="1086"/>
      <c r="FI2" s="1086"/>
      <c r="FJ2" s="1086"/>
      <c r="FK2" s="1086"/>
      <c r="FL2" s="1086"/>
      <c r="FM2" s="1086"/>
      <c r="FN2" s="1086"/>
      <c r="FO2" s="1086"/>
      <c r="FP2" s="1086"/>
      <c r="FQ2" s="1086"/>
      <c r="FR2" s="1086"/>
      <c r="FS2" s="1086"/>
      <c r="FT2" s="1086"/>
      <c r="FU2" s="1086"/>
      <c r="FV2" s="1086"/>
      <c r="FW2" s="1086"/>
      <c r="FX2" s="1086"/>
      <c r="FY2" s="1086"/>
      <c r="FZ2" s="1086"/>
      <c r="GA2" s="1086"/>
      <c r="GB2" s="1086"/>
      <c r="GC2" s="1086"/>
      <c r="GD2" s="1086"/>
      <c r="GE2" s="1086"/>
      <c r="GF2" s="1086"/>
      <c r="GG2" s="1086"/>
      <c r="GH2" s="1086"/>
      <c r="GI2" s="1086"/>
      <c r="GJ2" s="1086"/>
      <c r="GK2" s="1086"/>
      <c r="GL2" s="1086"/>
      <c r="GM2" s="1086"/>
      <c r="GN2" s="1086"/>
      <c r="GO2" s="1086"/>
      <c r="GP2" s="1086"/>
      <c r="GQ2" s="1086"/>
      <c r="GR2" s="1086"/>
      <c r="GS2" s="1086"/>
      <c r="GT2" s="1086"/>
      <c r="GU2" s="1086"/>
      <c r="GV2" s="1086"/>
      <c r="GW2" s="1086"/>
      <c r="GX2" s="1086"/>
      <c r="GY2" s="1086"/>
      <c r="GZ2" s="1086"/>
      <c r="HA2" s="1086"/>
      <c r="HB2" s="1086"/>
      <c r="HC2" s="1086"/>
      <c r="HD2" s="1086"/>
      <c r="HE2" s="1086"/>
      <c r="HF2" s="1086"/>
      <c r="HG2" s="1086"/>
      <c r="HH2" s="1086"/>
      <c r="HI2" s="1086"/>
      <c r="HJ2" s="1086"/>
      <c r="HK2" s="1086"/>
      <c r="HL2" s="1086"/>
      <c r="HM2" s="1086"/>
      <c r="HN2" s="1086"/>
      <c r="HO2" s="1086"/>
      <c r="HP2" s="1086"/>
      <c r="HQ2" s="1086"/>
      <c r="HR2" s="1086"/>
      <c r="HS2" s="1086"/>
      <c r="HT2" s="1086"/>
      <c r="HU2" s="1086"/>
      <c r="HV2" s="1086"/>
      <c r="HW2" s="1086"/>
      <c r="HX2" s="1086"/>
      <c r="HY2" s="1086"/>
      <c r="HZ2" s="1086"/>
      <c r="IA2" s="1086"/>
      <c r="IB2" s="1086"/>
      <c r="IC2" s="1086"/>
      <c r="ID2" s="1086"/>
      <c r="IE2" s="1086"/>
      <c r="IF2" s="1086"/>
      <c r="IG2" s="1086"/>
      <c r="IH2" s="1086"/>
      <c r="II2" s="1086"/>
      <c r="IJ2" s="1086"/>
      <c r="IK2" s="1086"/>
      <c r="IL2" s="1086"/>
      <c r="IM2" s="1086"/>
    </row>
    <row r="3" spans="1:248" ht="60.75" customHeight="1" thickBot="1">
      <c r="A3" s="1087"/>
      <c r="B3" s="1087"/>
      <c r="C3" s="1088"/>
      <c r="D3" s="1089" t="s">
        <v>74</v>
      </c>
      <c r="E3" s="1090" t="s">
        <v>631</v>
      </c>
      <c r="F3" s="1090" t="s">
        <v>632</v>
      </c>
      <c r="G3" s="1090" t="s">
        <v>895</v>
      </c>
      <c r="H3" s="1090" t="s">
        <v>896</v>
      </c>
      <c r="I3" s="1090" t="s">
        <v>937</v>
      </c>
      <c r="J3" s="1788" t="s">
        <v>1104</v>
      </c>
      <c r="K3" s="1787" t="s">
        <v>1105</v>
      </c>
      <c r="L3" s="1090" t="s">
        <v>629</v>
      </c>
      <c r="M3" s="1090" t="s">
        <v>629</v>
      </c>
      <c r="N3" s="1090" t="s">
        <v>629</v>
      </c>
      <c r="O3" s="1090" t="s">
        <v>629</v>
      </c>
      <c r="P3" s="1090" t="s">
        <v>629</v>
      </c>
      <c r="Q3" s="1090" t="s">
        <v>629</v>
      </c>
      <c r="R3" s="1810" t="s">
        <v>629</v>
      </c>
      <c r="S3" s="1788" t="s">
        <v>1104</v>
      </c>
      <c r="T3" s="1839" t="s">
        <v>1105</v>
      </c>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86"/>
      <c r="BF3" s="1086"/>
      <c r="BG3" s="1086"/>
      <c r="BH3" s="1086"/>
      <c r="BI3" s="1086"/>
      <c r="BJ3" s="1086"/>
      <c r="BK3" s="1086"/>
      <c r="BL3" s="1086"/>
      <c r="BM3" s="1086"/>
      <c r="BN3" s="1086"/>
      <c r="BO3" s="1086"/>
      <c r="BP3" s="1086"/>
      <c r="BQ3" s="1086"/>
      <c r="BR3" s="1086"/>
      <c r="BS3" s="1086"/>
      <c r="BT3" s="1086"/>
      <c r="BU3" s="1086"/>
      <c r="BV3" s="1086"/>
      <c r="BW3" s="1086"/>
      <c r="BX3" s="1086"/>
      <c r="BY3" s="1086"/>
      <c r="BZ3" s="1086"/>
      <c r="CA3" s="1086"/>
      <c r="CB3" s="1086"/>
      <c r="CC3" s="1086"/>
      <c r="CD3" s="1086"/>
      <c r="CE3" s="1086"/>
      <c r="CF3" s="1086"/>
      <c r="CG3" s="1086"/>
      <c r="CH3" s="1086"/>
      <c r="CI3" s="1086"/>
      <c r="CJ3" s="1086"/>
      <c r="CK3" s="1086"/>
      <c r="CL3" s="1086"/>
      <c r="CM3" s="1086"/>
      <c r="CN3" s="1086"/>
      <c r="CO3" s="1086"/>
      <c r="CP3" s="1086"/>
      <c r="CQ3" s="1086"/>
      <c r="CR3" s="1086"/>
      <c r="CS3" s="1086"/>
      <c r="CT3" s="1086"/>
      <c r="CU3" s="1086"/>
      <c r="CV3" s="1086"/>
      <c r="CW3" s="1086"/>
      <c r="CX3" s="1086"/>
      <c r="CY3" s="1086"/>
      <c r="CZ3" s="1086"/>
      <c r="DA3" s="1086"/>
      <c r="DB3" s="1086"/>
      <c r="DC3" s="1086"/>
      <c r="DD3" s="1086"/>
      <c r="DE3" s="1086"/>
      <c r="DF3" s="1086"/>
      <c r="DG3" s="1086"/>
      <c r="DH3" s="1086"/>
      <c r="DI3" s="1086"/>
      <c r="DJ3" s="1086"/>
      <c r="DK3" s="1086"/>
      <c r="DL3" s="1086"/>
      <c r="DM3" s="1086"/>
      <c r="DN3" s="1086"/>
      <c r="DO3" s="1086"/>
      <c r="DP3" s="1086"/>
      <c r="DQ3" s="1086"/>
      <c r="DR3" s="1086"/>
      <c r="DS3" s="1086"/>
      <c r="DT3" s="1086"/>
      <c r="DU3" s="1086"/>
      <c r="DV3" s="1086"/>
      <c r="DW3" s="1086"/>
      <c r="DX3" s="1086"/>
      <c r="DY3" s="1086"/>
      <c r="DZ3" s="1086"/>
      <c r="EA3" s="1086"/>
      <c r="EB3" s="1086"/>
      <c r="EC3" s="1086"/>
      <c r="ED3" s="1086"/>
      <c r="EE3" s="1086"/>
      <c r="EF3" s="1086"/>
      <c r="EG3" s="1086"/>
      <c r="EH3" s="1086"/>
      <c r="EI3" s="1086"/>
      <c r="EJ3" s="1086"/>
      <c r="EK3" s="1086"/>
      <c r="EL3" s="1086"/>
      <c r="EM3" s="1086"/>
      <c r="EN3" s="1086"/>
      <c r="EO3" s="1086"/>
      <c r="EP3" s="1086"/>
      <c r="EQ3" s="1086"/>
      <c r="ER3" s="1086"/>
      <c r="ES3" s="1086"/>
      <c r="ET3" s="1086"/>
      <c r="EU3" s="1086"/>
      <c r="EV3" s="1086"/>
      <c r="EW3" s="1086"/>
      <c r="EX3" s="1086"/>
      <c r="EY3" s="1086"/>
      <c r="EZ3" s="1086"/>
      <c r="FA3" s="1086"/>
      <c r="FB3" s="1086"/>
      <c r="FC3" s="1086"/>
      <c r="FD3" s="1086"/>
      <c r="FE3" s="1086"/>
      <c r="FF3" s="1086"/>
      <c r="FG3" s="1086"/>
      <c r="FH3" s="1086"/>
      <c r="FI3" s="1086"/>
      <c r="FJ3" s="1086"/>
      <c r="FK3" s="1086"/>
      <c r="FL3" s="1086"/>
      <c r="FM3" s="1086"/>
      <c r="FN3" s="1086"/>
      <c r="FO3" s="1086"/>
      <c r="FP3" s="1086"/>
      <c r="FQ3" s="1086"/>
      <c r="FR3" s="1086"/>
      <c r="FS3" s="1086"/>
      <c r="FT3" s="1086"/>
      <c r="FU3" s="1086"/>
      <c r="FV3" s="1086"/>
      <c r="FW3" s="1086"/>
      <c r="FX3" s="1086"/>
      <c r="FY3" s="1086"/>
      <c r="FZ3" s="1086"/>
      <c r="GA3" s="1086"/>
      <c r="GB3" s="1086"/>
      <c r="GC3" s="1086"/>
      <c r="GD3" s="1086"/>
      <c r="GE3" s="1086"/>
      <c r="GF3" s="1086"/>
      <c r="GG3" s="1086"/>
      <c r="GH3" s="1086"/>
      <c r="GI3" s="1086"/>
      <c r="GJ3" s="1086"/>
      <c r="GK3" s="1086"/>
      <c r="GL3" s="1086"/>
      <c r="GM3" s="1086"/>
      <c r="GN3" s="1086"/>
      <c r="GO3" s="1086"/>
      <c r="GP3" s="1086"/>
      <c r="GQ3" s="1086"/>
      <c r="GR3" s="1086"/>
      <c r="GS3" s="1086"/>
      <c r="GT3" s="1086"/>
      <c r="GU3" s="1086"/>
      <c r="GV3" s="1086"/>
      <c r="GW3" s="1086"/>
      <c r="GX3" s="1086"/>
      <c r="GY3" s="1086"/>
      <c r="GZ3" s="1086"/>
      <c r="HA3" s="1086"/>
      <c r="HB3" s="1086"/>
      <c r="HC3" s="1086"/>
      <c r="HD3" s="1086"/>
      <c r="HE3" s="1086"/>
      <c r="HF3" s="1086"/>
      <c r="HG3" s="1086"/>
      <c r="HH3" s="1086"/>
      <c r="HI3" s="1086"/>
      <c r="HJ3" s="1086"/>
      <c r="HK3" s="1086"/>
      <c r="HL3" s="1086"/>
      <c r="HM3" s="1086"/>
      <c r="HN3" s="1086"/>
      <c r="HO3" s="1086"/>
      <c r="HP3" s="1086"/>
      <c r="HQ3" s="1086"/>
      <c r="HR3" s="1086"/>
      <c r="HS3" s="1086"/>
      <c r="HT3" s="1086"/>
      <c r="HU3" s="1086"/>
      <c r="HV3" s="1086"/>
      <c r="HW3" s="1086"/>
      <c r="HX3" s="1086"/>
      <c r="HY3" s="1086"/>
      <c r="HZ3" s="1086"/>
      <c r="IA3" s="1086"/>
      <c r="IB3" s="1086"/>
      <c r="IC3" s="1086"/>
      <c r="ID3" s="1086"/>
      <c r="IE3" s="1086"/>
      <c r="IF3" s="1086"/>
      <c r="IG3" s="1086"/>
      <c r="IH3" s="1086"/>
      <c r="II3" s="1086"/>
      <c r="IJ3" s="1086"/>
      <c r="IK3" s="1086"/>
      <c r="IL3" s="1086"/>
      <c r="IM3" s="1086"/>
      <c r="IN3" s="1086"/>
    </row>
    <row r="4" spans="1:248" ht="13.5" customHeight="1">
      <c r="A4" s="2034" t="s">
        <v>75</v>
      </c>
      <c r="B4" s="2036"/>
      <c r="C4" s="2097" t="s">
        <v>279</v>
      </c>
      <c r="D4" s="1091" t="s">
        <v>551</v>
      </c>
      <c r="E4" s="1092"/>
      <c r="F4" s="1093"/>
      <c r="G4" s="1093"/>
      <c r="H4" s="1093"/>
      <c r="I4" s="1093"/>
      <c r="J4" s="1143"/>
      <c r="K4" s="1094"/>
      <c r="L4" s="1095"/>
      <c r="M4" s="1095"/>
      <c r="N4" s="1095"/>
      <c r="O4" s="1095"/>
      <c r="P4" s="1095"/>
      <c r="Q4" s="1095"/>
      <c r="R4" s="1811"/>
      <c r="S4" s="1143"/>
      <c r="T4" s="1840"/>
    </row>
    <row r="5" spans="1:248" ht="13.5" customHeight="1">
      <c r="A5" s="2037"/>
      <c r="B5" s="2039"/>
      <c r="C5" s="2098"/>
      <c r="D5" s="1096" t="s">
        <v>76</v>
      </c>
      <c r="E5" s="1097"/>
      <c r="F5" s="1098"/>
      <c r="G5" s="1098"/>
      <c r="H5" s="1098"/>
      <c r="I5" s="1098"/>
      <c r="J5" s="1118"/>
      <c r="K5" s="1099"/>
      <c r="L5" s="1100"/>
      <c r="M5" s="1100"/>
      <c r="N5" s="1100"/>
      <c r="O5" s="1100"/>
      <c r="P5" s="1100"/>
      <c r="Q5" s="1100"/>
      <c r="R5" s="1812"/>
      <c r="S5" s="1118"/>
      <c r="T5" s="1841"/>
    </row>
    <row r="6" spans="1:248" ht="13.5" customHeight="1">
      <c r="A6" s="2037"/>
      <c r="B6" s="2039"/>
      <c r="C6" s="2098"/>
      <c r="D6" s="1096" t="s">
        <v>552</v>
      </c>
      <c r="E6" s="1097"/>
      <c r="F6" s="1098"/>
      <c r="G6" s="1098"/>
      <c r="H6" s="1098"/>
      <c r="I6" s="1098"/>
      <c r="J6" s="1118"/>
      <c r="K6" s="1099"/>
      <c r="L6" s="1100"/>
      <c r="M6" s="1100"/>
      <c r="N6" s="1100"/>
      <c r="O6" s="1100"/>
      <c r="P6" s="1100"/>
      <c r="Q6" s="1100"/>
      <c r="R6" s="1812"/>
      <c r="S6" s="1118"/>
      <c r="T6" s="1841"/>
    </row>
    <row r="7" spans="1:248" ht="13.5" customHeight="1">
      <c r="A7" s="2037"/>
      <c r="B7" s="2039"/>
      <c r="C7" s="2098"/>
      <c r="D7" s="1096" t="s">
        <v>77</v>
      </c>
      <c r="E7" s="1097"/>
      <c r="F7" s="1098"/>
      <c r="G7" s="1098"/>
      <c r="H7" s="1098"/>
      <c r="I7" s="1098"/>
      <c r="J7" s="1118"/>
      <c r="K7" s="1099"/>
      <c r="L7" s="1100"/>
      <c r="M7" s="1100"/>
      <c r="N7" s="1100"/>
      <c r="O7" s="1100"/>
      <c r="P7" s="1100"/>
      <c r="Q7" s="1100"/>
      <c r="R7" s="1812"/>
      <c r="S7" s="1118"/>
      <c r="T7" s="1841"/>
    </row>
    <row r="8" spans="1:248" ht="13.5" customHeight="1">
      <c r="A8" s="2037"/>
      <c r="B8" s="2039"/>
      <c r="C8" s="2098"/>
      <c r="D8" s="1096" t="s">
        <v>553</v>
      </c>
      <c r="E8" s="1097"/>
      <c r="F8" s="1098"/>
      <c r="G8" s="1098"/>
      <c r="H8" s="1098"/>
      <c r="I8" s="1098"/>
      <c r="J8" s="1118"/>
      <c r="K8" s="1099"/>
      <c r="L8" s="1100"/>
      <c r="M8" s="1100"/>
      <c r="N8" s="1100"/>
      <c r="O8" s="1100"/>
      <c r="P8" s="1100"/>
      <c r="Q8" s="1100"/>
      <c r="R8" s="1812"/>
      <c r="S8" s="1118"/>
      <c r="T8" s="1841"/>
    </row>
    <row r="9" spans="1:248" ht="13.5" customHeight="1">
      <c r="A9" s="2037"/>
      <c r="B9" s="2039"/>
      <c r="C9" s="2098"/>
      <c r="D9" s="1096" t="s">
        <v>78</v>
      </c>
      <c r="E9" s="1097"/>
      <c r="F9" s="1098"/>
      <c r="G9" s="1098"/>
      <c r="H9" s="1098"/>
      <c r="I9" s="1098"/>
      <c r="J9" s="1118"/>
      <c r="K9" s="1099"/>
      <c r="L9" s="1100"/>
      <c r="M9" s="1100"/>
      <c r="N9" s="1100"/>
      <c r="O9" s="1100"/>
      <c r="P9" s="1100"/>
      <c r="Q9" s="1100"/>
      <c r="R9" s="1812"/>
      <c r="S9" s="1118"/>
      <c r="T9" s="1841"/>
    </row>
    <row r="10" spans="1:248" ht="13.5" customHeight="1">
      <c r="A10" s="2037"/>
      <c r="B10" s="2039"/>
      <c r="C10" s="2098"/>
      <c r="D10" s="1096" t="s">
        <v>554</v>
      </c>
      <c r="E10" s="1097"/>
      <c r="F10" s="1098"/>
      <c r="G10" s="1098"/>
      <c r="H10" s="1098"/>
      <c r="I10" s="1098"/>
      <c r="J10" s="1118"/>
      <c r="K10" s="1099"/>
      <c r="L10" s="1100"/>
      <c r="M10" s="1100"/>
      <c r="N10" s="1100"/>
      <c r="O10" s="1100"/>
      <c r="P10" s="1100"/>
      <c r="Q10" s="1100"/>
      <c r="R10" s="1812"/>
      <c r="S10" s="1118"/>
      <c r="T10" s="1841"/>
    </row>
    <row r="11" spans="1:248" ht="13.5" customHeight="1">
      <c r="A11" s="2037"/>
      <c r="B11" s="2039"/>
      <c r="C11" s="2098"/>
      <c r="D11" s="1096" t="s">
        <v>79</v>
      </c>
      <c r="E11" s="1097"/>
      <c r="F11" s="1098"/>
      <c r="G11" s="1098"/>
      <c r="H11" s="1098"/>
      <c r="I11" s="1098"/>
      <c r="J11" s="1118"/>
      <c r="K11" s="1099"/>
      <c r="L11" s="1100"/>
      <c r="M11" s="1100"/>
      <c r="N11" s="1100"/>
      <c r="O11" s="1100"/>
      <c r="P11" s="1100"/>
      <c r="Q11" s="1100"/>
      <c r="R11" s="1812"/>
      <c r="S11" s="1118"/>
      <c r="T11" s="1841"/>
    </row>
    <row r="12" spans="1:248" ht="13.5" customHeight="1">
      <c r="A12" s="2037"/>
      <c r="B12" s="2039"/>
      <c r="C12" s="2098"/>
      <c r="D12" s="1096" t="s">
        <v>555</v>
      </c>
      <c r="E12" s="1097"/>
      <c r="F12" s="1098"/>
      <c r="G12" s="1098"/>
      <c r="H12" s="1098"/>
      <c r="I12" s="1098"/>
      <c r="J12" s="1118"/>
      <c r="K12" s="1099"/>
      <c r="L12" s="1100"/>
      <c r="M12" s="1100"/>
      <c r="N12" s="1100"/>
      <c r="O12" s="1100"/>
      <c r="P12" s="1100"/>
      <c r="Q12" s="1100"/>
      <c r="R12" s="1812"/>
      <c r="S12" s="1118"/>
      <c r="T12" s="1841"/>
    </row>
    <row r="13" spans="1:248" ht="13.5" customHeight="1">
      <c r="A13" s="2037"/>
      <c r="B13" s="2039"/>
      <c r="C13" s="2098"/>
      <c r="D13" s="1096" t="s">
        <v>80</v>
      </c>
      <c r="E13" s="1097"/>
      <c r="F13" s="1098"/>
      <c r="G13" s="1098"/>
      <c r="H13" s="1098"/>
      <c r="I13" s="1098"/>
      <c r="J13" s="1118"/>
      <c r="K13" s="1099"/>
      <c r="L13" s="1100"/>
      <c r="M13" s="1100"/>
      <c r="N13" s="1100"/>
      <c r="O13" s="1100"/>
      <c r="P13" s="1100"/>
      <c r="Q13" s="1100"/>
      <c r="R13" s="1812"/>
      <c r="S13" s="1118"/>
      <c r="T13" s="1841"/>
    </row>
    <row r="14" spans="1:248" ht="13.5" customHeight="1">
      <c r="A14" s="2037"/>
      <c r="B14" s="2039"/>
      <c r="C14" s="2098"/>
      <c r="D14" s="1096" t="s">
        <v>556</v>
      </c>
      <c r="E14" s="1097"/>
      <c r="F14" s="1098"/>
      <c r="G14" s="1098"/>
      <c r="H14" s="1098"/>
      <c r="I14" s="1098"/>
      <c r="J14" s="1118"/>
      <c r="K14" s="1099"/>
      <c r="L14" s="1100"/>
      <c r="M14" s="1100"/>
      <c r="N14" s="1100"/>
      <c r="O14" s="1100"/>
      <c r="P14" s="1100"/>
      <c r="Q14" s="1100"/>
      <c r="R14" s="1812"/>
      <c r="S14" s="1118"/>
      <c r="T14" s="1841"/>
    </row>
    <row r="15" spans="1:248" ht="13.5" customHeight="1">
      <c r="A15" s="2037"/>
      <c r="B15" s="2039"/>
      <c r="C15" s="2098"/>
      <c r="D15" s="1096" t="s">
        <v>81</v>
      </c>
      <c r="E15" s="1097"/>
      <c r="F15" s="1098"/>
      <c r="G15" s="1098"/>
      <c r="H15" s="1098"/>
      <c r="I15" s="1098"/>
      <c r="J15" s="1118"/>
      <c r="K15" s="1099"/>
      <c r="L15" s="1100"/>
      <c r="M15" s="1100"/>
      <c r="N15" s="1100"/>
      <c r="O15" s="1100"/>
      <c r="P15" s="1100"/>
      <c r="Q15" s="1100"/>
      <c r="R15" s="1812"/>
      <c r="S15" s="1118"/>
      <c r="T15" s="1841"/>
    </row>
    <row r="16" spans="1:248" ht="13.5" customHeight="1">
      <c r="A16" s="2037"/>
      <c r="B16" s="2039"/>
      <c r="C16" s="2098"/>
      <c r="D16" s="1096" t="s">
        <v>557</v>
      </c>
      <c r="E16" s="1097"/>
      <c r="F16" s="1098"/>
      <c r="G16" s="1098"/>
      <c r="H16" s="1098"/>
      <c r="I16" s="1098"/>
      <c r="J16" s="1118"/>
      <c r="K16" s="1099"/>
      <c r="L16" s="1100"/>
      <c r="M16" s="1100"/>
      <c r="N16" s="1100"/>
      <c r="O16" s="1100"/>
      <c r="P16" s="1100"/>
      <c r="Q16" s="1100"/>
      <c r="R16" s="1812"/>
      <c r="S16" s="1118"/>
      <c r="T16" s="1841"/>
    </row>
    <row r="17" spans="1:20" ht="13.5" customHeight="1">
      <c r="A17" s="2037"/>
      <c r="B17" s="2039"/>
      <c r="C17" s="2098"/>
      <c r="D17" s="1096" t="s">
        <v>82</v>
      </c>
      <c r="E17" s="1097"/>
      <c r="F17" s="1098"/>
      <c r="G17" s="1098"/>
      <c r="H17" s="1098"/>
      <c r="I17" s="1098"/>
      <c r="J17" s="1118"/>
      <c r="K17" s="1099"/>
      <c r="L17" s="1100"/>
      <c r="M17" s="1100"/>
      <c r="N17" s="1100"/>
      <c r="O17" s="1100"/>
      <c r="P17" s="1100"/>
      <c r="Q17" s="1100"/>
      <c r="R17" s="1812"/>
      <c r="S17" s="1118"/>
      <c r="T17" s="1841"/>
    </row>
    <row r="18" spans="1:20" ht="13.5" customHeight="1">
      <c r="A18" s="2037"/>
      <c r="B18" s="2039"/>
      <c r="C18" s="2098"/>
      <c r="D18" s="1096" t="s">
        <v>558</v>
      </c>
      <c r="E18" s="1097"/>
      <c r="F18" s="1098"/>
      <c r="G18" s="1098"/>
      <c r="H18" s="1098"/>
      <c r="I18" s="1098"/>
      <c r="J18" s="1118"/>
      <c r="K18" s="1099"/>
      <c r="L18" s="1100"/>
      <c r="M18" s="1100"/>
      <c r="N18" s="1100"/>
      <c r="O18" s="1100"/>
      <c r="P18" s="1100"/>
      <c r="Q18" s="1100"/>
      <c r="R18" s="1812"/>
      <c r="S18" s="1118"/>
      <c r="T18" s="1841"/>
    </row>
    <row r="19" spans="1:20" ht="13.5" customHeight="1">
      <c r="A19" s="2037"/>
      <c r="B19" s="2039"/>
      <c r="C19" s="2098"/>
      <c r="D19" s="1096" t="s">
        <v>83</v>
      </c>
      <c r="E19" s="1097"/>
      <c r="F19" s="1098"/>
      <c r="G19" s="1098"/>
      <c r="H19" s="1098"/>
      <c r="I19" s="1098"/>
      <c r="J19" s="1118"/>
      <c r="K19" s="1099"/>
      <c r="L19" s="1100"/>
      <c r="M19" s="1100"/>
      <c r="N19" s="1100"/>
      <c r="O19" s="1100"/>
      <c r="P19" s="1100"/>
      <c r="Q19" s="1100"/>
      <c r="R19" s="1812"/>
      <c r="S19" s="1118"/>
      <c r="T19" s="1841"/>
    </row>
    <row r="20" spans="1:20" ht="13.5" customHeight="1">
      <c r="A20" s="2037"/>
      <c r="B20" s="2039"/>
      <c r="C20" s="2098"/>
      <c r="D20" s="1096" t="s">
        <v>559</v>
      </c>
      <c r="E20" s="1097"/>
      <c r="F20" s="1098"/>
      <c r="G20" s="1098"/>
      <c r="H20" s="1098"/>
      <c r="I20" s="1098"/>
      <c r="J20" s="1118"/>
      <c r="K20" s="1099"/>
      <c r="L20" s="1100"/>
      <c r="M20" s="1100"/>
      <c r="N20" s="1100"/>
      <c r="O20" s="1100"/>
      <c r="P20" s="1100"/>
      <c r="Q20" s="1100"/>
      <c r="R20" s="1812"/>
      <c r="S20" s="1118"/>
      <c r="T20" s="1841"/>
    </row>
    <row r="21" spans="1:20" ht="13.5" customHeight="1">
      <c r="A21" s="2037"/>
      <c r="B21" s="2039"/>
      <c r="C21" s="2098"/>
      <c r="D21" s="1096" t="s">
        <v>84</v>
      </c>
      <c r="E21" s="1097"/>
      <c r="F21" s="1098"/>
      <c r="G21" s="1098"/>
      <c r="H21" s="1098"/>
      <c r="I21" s="1098"/>
      <c r="J21" s="1118"/>
      <c r="K21" s="1099"/>
      <c r="L21" s="1100"/>
      <c r="M21" s="1100"/>
      <c r="N21" s="1100"/>
      <c r="O21" s="1100"/>
      <c r="P21" s="1100"/>
      <c r="Q21" s="1100"/>
      <c r="R21" s="1812"/>
      <c r="S21" s="1118"/>
      <c r="T21" s="1841"/>
    </row>
    <row r="22" spans="1:20" ht="13.5" customHeight="1">
      <c r="A22" s="2037"/>
      <c r="B22" s="2039"/>
      <c r="C22" s="2098"/>
      <c r="D22" s="1096" t="s">
        <v>560</v>
      </c>
      <c r="E22" s="1097"/>
      <c r="F22" s="1098"/>
      <c r="G22" s="1098"/>
      <c r="H22" s="1098"/>
      <c r="I22" s="1098"/>
      <c r="J22" s="1118"/>
      <c r="K22" s="1099"/>
      <c r="L22" s="1100"/>
      <c r="M22" s="1100"/>
      <c r="N22" s="1100"/>
      <c r="O22" s="1100"/>
      <c r="P22" s="1100"/>
      <c r="Q22" s="1100"/>
      <c r="R22" s="1812"/>
      <c r="S22" s="1118"/>
      <c r="T22" s="1841"/>
    </row>
    <row r="23" spans="1:20" ht="13.5" customHeight="1">
      <c r="A23" s="2037"/>
      <c r="B23" s="2039"/>
      <c r="C23" s="2098"/>
      <c r="D23" s="1096" t="s">
        <v>561</v>
      </c>
      <c r="E23" s="1097"/>
      <c r="F23" s="1098"/>
      <c r="G23" s="1098"/>
      <c r="H23" s="1098"/>
      <c r="I23" s="1098"/>
      <c r="J23" s="1118"/>
      <c r="K23" s="1099"/>
      <c r="L23" s="1100"/>
      <c r="M23" s="1100"/>
      <c r="N23" s="1100"/>
      <c r="O23" s="1100"/>
      <c r="P23" s="1100"/>
      <c r="Q23" s="1100"/>
      <c r="R23" s="1812"/>
      <c r="S23" s="1118"/>
      <c r="T23" s="1841"/>
    </row>
    <row r="24" spans="1:20" ht="13.5" customHeight="1">
      <c r="A24" s="2037"/>
      <c r="B24" s="2039"/>
      <c r="C24" s="2098"/>
      <c r="D24" s="1096" t="s">
        <v>562</v>
      </c>
      <c r="E24" s="1097"/>
      <c r="F24" s="1098"/>
      <c r="G24" s="1098"/>
      <c r="H24" s="1098"/>
      <c r="I24" s="1098"/>
      <c r="J24" s="1118"/>
      <c r="K24" s="1099"/>
      <c r="L24" s="1098"/>
      <c r="M24" s="1098"/>
      <c r="N24" s="1098"/>
      <c r="O24" s="1098"/>
      <c r="P24" s="1098"/>
      <c r="Q24" s="1098"/>
      <c r="R24" s="1117"/>
      <c r="S24" s="1118"/>
      <c r="T24" s="1841"/>
    </row>
    <row r="25" spans="1:20" ht="13.5" customHeight="1">
      <c r="A25" s="2037"/>
      <c r="B25" s="2039"/>
      <c r="C25" s="2098"/>
      <c r="D25" s="1096" t="s">
        <v>563</v>
      </c>
      <c r="E25" s="1097"/>
      <c r="F25" s="1098"/>
      <c r="G25" s="1098"/>
      <c r="H25" s="1098"/>
      <c r="I25" s="1098"/>
      <c r="J25" s="1118"/>
      <c r="K25" s="1099"/>
      <c r="L25" s="1098"/>
      <c r="M25" s="1098"/>
      <c r="N25" s="1098"/>
      <c r="O25" s="1098"/>
      <c r="P25" s="1098"/>
      <c r="Q25" s="1098"/>
      <c r="R25" s="1117"/>
      <c r="S25" s="1118"/>
      <c r="T25" s="1841"/>
    </row>
    <row r="26" spans="1:20" ht="13.5" customHeight="1">
      <c r="A26" s="2037"/>
      <c r="B26" s="2039"/>
      <c r="C26" s="2098"/>
      <c r="D26" s="1096" t="s">
        <v>564</v>
      </c>
      <c r="E26" s="1097"/>
      <c r="F26" s="1098"/>
      <c r="G26" s="1098"/>
      <c r="H26" s="1098"/>
      <c r="I26" s="1098"/>
      <c r="J26" s="1118"/>
      <c r="K26" s="1099"/>
      <c r="L26" s="1098"/>
      <c r="M26" s="1098"/>
      <c r="N26" s="1098"/>
      <c r="O26" s="1098"/>
      <c r="P26" s="1098"/>
      <c r="Q26" s="1098"/>
      <c r="R26" s="1117"/>
      <c r="S26" s="1118"/>
      <c r="T26" s="1841"/>
    </row>
    <row r="27" spans="1:20" ht="13.5" customHeight="1">
      <c r="A27" s="2037"/>
      <c r="B27" s="2039"/>
      <c r="C27" s="2098"/>
      <c r="D27" s="1101" t="s">
        <v>565</v>
      </c>
      <c r="E27" s="1102"/>
      <c r="F27" s="1103"/>
      <c r="G27" s="1103"/>
      <c r="H27" s="1103"/>
      <c r="I27" s="1103"/>
      <c r="J27" s="1137"/>
      <c r="K27" s="1104"/>
      <c r="L27" s="1098"/>
      <c r="M27" s="1098"/>
      <c r="N27" s="1098"/>
      <c r="O27" s="1098"/>
      <c r="P27" s="1098"/>
      <c r="Q27" s="1098"/>
      <c r="R27" s="1117"/>
      <c r="S27" s="1137"/>
      <c r="T27" s="1842"/>
    </row>
    <row r="28" spans="1:20" ht="13.5" customHeight="1">
      <c r="A28" s="2037"/>
      <c r="B28" s="2039"/>
      <c r="C28" s="2099" t="s">
        <v>280</v>
      </c>
      <c r="D28" s="1105" t="s">
        <v>566</v>
      </c>
      <c r="E28" s="1106"/>
      <c r="F28" s="1107"/>
      <c r="G28" s="1107"/>
      <c r="H28" s="1107"/>
      <c r="I28" s="1107"/>
      <c r="J28" s="1789"/>
      <c r="K28" s="1800"/>
      <c r="L28" s="1108"/>
      <c r="M28" s="1108"/>
      <c r="N28" s="1108"/>
      <c r="O28" s="1108"/>
      <c r="P28" s="1108"/>
      <c r="Q28" s="1108"/>
      <c r="R28" s="1813"/>
      <c r="S28" s="1789"/>
      <c r="T28" s="1843"/>
    </row>
    <row r="29" spans="1:20" ht="13.5" customHeight="1">
      <c r="A29" s="2037"/>
      <c r="B29" s="2039"/>
      <c r="C29" s="2098"/>
      <c r="D29" s="1096" t="s">
        <v>85</v>
      </c>
      <c r="E29" s="1097"/>
      <c r="F29" s="1098"/>
      <c r="G29" s="1098"/>
      <c r="H29" s="1098"/>
      <c r="I29" s="1098"/>
      <c r="J29" s="1118"/>
      <c r="K29" s="1099"/>
      <c r="L29" s="1109"/>
      <c r="M29" s="1109"/>
      <c r="N29" s="1109"/>
      <c r="O29" s="1109"/>
      <c r="P29" s="1109"/>
      <c r="Q29" s="1109"/>
      <c r="R29" s="1814"/>
      <c r="S29" s="1118"/>
      <c r="T29" s="1841"/>
    </row>
    <row r="30" spans="1:20" ht="13.5" customHeight="1">
      <c r="A30" s="2037"/>
      <c r="B30" s="2039"/>
      <c r="C30" s="2098"/>
      <c r="D30" s="1096" t="s">
        <v>567</v>
      </c>
      <c r="E30" s="1097"/>
      <c r="F30" s="1098"/>
      <c r="G30" s="1098"/>
      <c r="H30" s="1098"/>
      <c r="I30" s="1098"/>
      <c r="J30" s="1118"/>
      <c r="K30" s="1099"/>
      <c r="L30" s="1109"/>
      <c r="M30" s="1109"/>
      <c r="N30" s="1109"/>
      <c r="O30" s="1109"/>
      <c r="P30" s="1109"/>
      <c r="Q30" s="1109"/>
      <c r="R30" s="1814"/>
      <c r="S30" s="1118"/>
      <c r="T30" s="1841"/>
    </row>
    <row r="31" spans="1:20" ht="13.5" customHeight="1">
      <c r="A31" s="2037"/>
      <c r="B31" s="2039"/>
      <c r="C31" s="2098"/>
      <c r="D31" s="1096" t="s">
        <v>86</v>
      </c>
      <c r="E31" s="1097"/>
      <c r="F31" s="1098"/>
      <c r="G31" s="1098"/>
      <c r="H31" s="1098"/>
      <c r="I31" s="1098"/>
      <c r="J31" s="1118"/>
      <c r="K31" s="1099"/>
      <c r="L31" s="1109"/>
      <c r="M31" s="1109"/>
      <c r="N31" s="1109"/>
      <c r="O31" s="1109"/>
      <c r="P31" s="1109"/>
      <c r="Q31" s="1109"/>
      <c r="R31" s="1814"/>
      <c r="S31" s="1118"/>
      <c r="T31" s="1841"/>
    </row>
    <row r="32" spans="1:20" ht="13.5" customHeight="1">
      <c r="A32" s="2037"/>
      <c r="B32" s="2039"/>
      <c r="C32" s="2098"/>
      <c r="D32" s="1096" t="s">
        <v>568</v>
      </c>
      <c r="E32" s="1097"/>
      <c r="F32" s="1098"/>
      <c r="G32" s="1098"/>
      <c r="H32" s="1098"/>
      <c r="I32" s="1098"/>
      <c r="J32" s="1118"/>
      <c r="K32" s="1099"/>
      <c r="L32" s="1100"/>
      <c r="M32" s="1100"/>
      <c r="N32" s="1100"/>
      <c r="O32" s="1100"/>
      <c r="P32" s="1100"/>
      <c r="Q32" s="1100"/>
      <c r="R32" s="1812"/>
      <c r="S32" s="1118"/>
      <c r="T32" s="1841"/>
    </row>
    <row r="33" spans="1:20" ht="13.5" customHeight="1">
      <c r="A33" s="2037"/>
      <c r="B33" s="2039"/>
      <c r="C33" s="2098"/>
      <c r="D33" s="1096" t="s">
        <v>87</v>
      </c>
      <c r="E33" s="1097"/>
      <c r="F33" s="1098"/>
      <c r="G33" s="1098"/>
      <c r="H33" s="1098"/>
      <c r="I33" s="1098"/>
      <c r="J33" s="1118"/>
      <c r="K33" s="1099"/>
      <c r="L33" s="1100"/>
      <c r="M33" s="1100"/>
      <c r="N33" s="1100"/>
      <c r="O33" s="1100"/>
      <c r="P33" s="1100"/>
      <c r="Q33" s="1100"/>
      <c r="R33" s="1812"/>
      <c r="S33" s="1118"/>
      <c r="T33" s="1841"/>
    </row>
    <row r="34" spans="1:20" ht="13.5" customHeight="1">
      <c r="A34" s="2037"/>
      <c r="B34" s="2039"/>
      <c r="C34" s="2098"/>
      <c r="D34" s="1096" t="s">
        <v>569</v>
      </c>
      <c r="E34" s="1097"/>
      <c r="F34" s="1098"/>
      <c r="G34" s="1098"/>
      <c r="H34" s="1098"/>
      <c r="I34" s="1098"/>
      <c r="J34" s="1118"/>
      <c r="K34" s="1099"/>
      <c r="L34" s="1100"/>
      <c r="M34" s="1100"/>
      <c r="N34" s="1100"/>
      <c r="O34" s="1100"/>
      <c r="P34" s="1100"/>
      <c r="Q34" s="1100"/>
      <c r="R34" s="1812"/>
      <c r="S34" s="1118"/>
      <c r="T34" s="1841"/>
    </row>
    <row r="35" spans="1:20" ht="13.5" customHeight="1">
      <c r="A35" s="2037"/>
      <c r="B35" s="2039"/>
      <c r="C35" s="2098"/>
      <c r="D35" s="1096" t="s">
        <v>88</v>
      </c>
      <c r="E35" s="1097"/>
      <c r="F35" s="1098"/>
      <c r="G35" s="1098"/>
      <c r="H35" s="1098"/>
      <c r="I35" s="1098"/>
      <c r="J35" s="1118"/>
      <c r="K35" s="1099"/>
      <c r="L35" s="1100"/>
      <c r="M35" s="1100"/>
      <c r="N35" s="1100"/>
      <c r="O35" s="1100"/>
      <c r="P35" s="1100"/>
      <c r="Q35" s="1100"/>
      <c r="R35" s="1812"/>
      <c r="S35" s="1118"/>
      <c r="T35" s="1841"/>
    </row>
    <row r="36" spans="1:20" ht="13.5" customHeight="1">
      <c r="A36" s="2037"/>
      <c r="B36" s="2039"/>
      <c r="C36" s="2098"/>
      <c r="D36" s="1096" t="s">
        <v>570</v>
      </c>
      <c r="E36" s="1097"/>
      <c r="F36" s="1098"/>
      <c r="G36" s="1098"/>
      <c r="H36" s="1098"/>
      <c r="I36" s="1098"/>
      <c r="J36" s="1118"/>
      <c r="K36" s="1099"/>
      <c r="L36" s="1100"/>
      <c r="M36" s="1100"/>
      <c r="N36" s="1100"/>
      <c r="O36" s="1100"/>
      <c r="P36" s="1100"/>
      <c r="Q36" s="1100"/>
      <c r="R36" s="1812"/>
      <c r="S36" s="1118"/>
      <c r="T36" s="1841"/>
    </row>
    <row r="37" spans="1:20" ht="13.5" customHeight="1">
      <c r="A37" s="2037"/>
      <c r="B37" s="2039"/>
      <c r="C37" s="2098"/>
      <c r="D37" s="1096" t="s">
        <v>89</v>
      </c>
      <c r="E37" s="1097"/>
      <c r="F37" s="1098"/>
      <c r="G37" s="1098"/>
      <c r="H37" s="1098"/>
      <c r="I37" s="1098"/>
      <c r="J37" s="1118"/>
      <c r="K37" s="1099"/>
      <c r="L37" s="1110"/>
      <c r="M37" s="1110"/>
      <c r="N37" s="1110"/>
      <c r="O37" s="1110"/>
      <c r="P37" s="1110"/>
      <c r="Q37" s="1110"/>
      <c r="R37" s="1815"/>
      <c r="S37" s="1118"/>
      <c r="T37" s="1841"/>
    </row>
    <row r="38" spans="1:20" ht="13.5" customHeight="1">
      <c r="A38" s="2037"/>
      <c r="B38" s="2039"/>
      <c r="C38" s="2098"/>
      <c r="D38" s="1096" t="s">
        <v>571</v>
      </c>
      <c r="E38" s="1097"/>
      <c r="F38" s="1098"/>
      <c r="G38" s="1098"/>
      <c r="H38" s="1098"/>
      <c r="I38" s="1098"/>
      <c r="J38" s="1118"/>
      <c r="K38" s="1099"/>
      <c r="L38" s="1100"/>
      <c r="M38" s="1100"/>
      <c r="N38" s="1100"/>
      <c r="O38" s="1100"/>
      <c r="P38" s="1100"/>
      <c r="Q38" s="1100"/>
      <c r="R38" s="1812"/>
      <c r="S38" s="1118"/>
      <c r="T38" s="1841"/>
    </row>
    <row r="39" spans="1:20" ht="13.5" customHeight="1">
      <c r="A39" s="2037"/>
      <c r="B39" s="2039"/>
      <c r="C39" s="2098"/>
      <c r="D39" s="1096" t="s">
        <v>90</v>
      </c>
      <c r="E39" s="1097"/>
      <c r="F39" s="1098"/>
      <c r="G39" s="1098"/>
      <c r="H39" s="1098"/>
      <c r="I39" s="1098"/>
      <c r="J39" s="1118"/>
      <c r="K39" s="1099"/>
      <c r="L39" s="1100"/>
      <c r="M39" s="1100"/>
      <c r="N39" s="1100"/>
      <c r="O39" s="1100"/>
      <c r="P39" s="1100"/>
      <c r="Q39" s="1100"/>
      <c r="R39" s="1812"/>
      <c r="S39" s="1118"/>
      <c r="T39" s="1841"/>
    </row>
    <row r="40" spans="1:20" ht="13.5" customHeight="1">
      <c r="A40" s="2037"/>
      <c r="B40" s="2039"/>
      <c r="C40" s="2098"/>
      <c r="D40" s="1096" t="s">
        <v>572</v>
      </c>
      <c r="E40" s="1097"/>
      <c r="F40" s="1098"/>
      <c r="G40" s="1098"/>
      <c r="H40" s="1098"/>
      <c r="I40" s="1098"/>
      <c r="J40" s="1118"/>
      <c r="K40" s="1099"/>
      <c r="L40" s="1100"/>
      <c r="M40" s="1100"/>
      <c r="N40" s="1100"/>
      <c r="O40" s="1100"/>
      <c r="P40" s="1100"/>
      <c r="Q40" s="1100"/>
      <c r="R40" s="1812"/>
      <c r="S40" s="1118"/>
      <c r="T40" s="1841"/>
    </row>
    <row r="41" spans="1:20" ht="13.5" customHeight="1">
      <c r="A41" s="2037"/>
      <c r="B41" s="2039"/>
      <c r="C41" s="2098"/>
      <c r="D41" s="1096" t="s">
        <v>573</v>
      </c>
      <c r="E41" s="1097"/>
      <c r="F41" s="1098"/>
      <c r="G41" s="1098"/>
      <c r="H41" s="1098"/>
      <c r="I41" s="1098"/>
      <c r="J41" s="1118"/>
      <c r="K41" s="1099"/>
      <c r="L41" s="1100"/>
      <c r="M41" s="1100"/>
      <c r="N41" s="1100"/>
      <c r="O41" s="1100"/>
      <c r="P41" s="1100"/>
      <c r="Q41" s="1100"/>
      <c r="R41" s="1812"/>
      <c r="S41" s="1118"/>
      <c r="T41" s="1841"/>
    </row>
    <row r="42" spans="1:20" ht="13.5" customHeight="1">
      <c r="A42" s="2037"/>
      <c r="B42" s="2039"/>
      <c r="C42" s="2098"/>
      <c r="D42" s="1096" t="s">
        <v>574</v>
      </c>
      <c r="E42" s="1097"/>
      <c r="F42" s="1098"/>
      <c r="G42" s="1098"/>
      <c r="H42" s="1098"/>
      <c r="I42" s="1098"/>
      <c r="J42" s="1118"/>
      <c r="K42" s="1099"/>
      <c r="L42" s="1100"/>
      <c r="M42" s="1100"/>
      <c r="N42" s="1100"/>
      <c r="O42" s="1100"/>
      <c r="P42" s="1100"/>
      <c r="Q42" s="1100"/>
      <c r="R42" s="1812"/>
      <c r="S42" s="1118"/>
      <c r="T42" s="1841"/>
    </row>
    <row r="43" spans="1:20" ht="13.5" customHeight="1">
      <c r="A43" s="2037"/>
      <c r="B43" s="2039"/>
      <c r="C43" s="2098"/>
      <c r="D43" s="1096" t="s">
        <v>575</v>
      </c>
      <c r="E43" s="1097"/>
      <c r="F43" s="1098"/>
      <c r="G43" s="1098"/>
      <c r="H43" s="1098"/>
      <c r="I43" s="1098"/>
      <c r="J43" s="1118"/>
      <c r="K43" s="1099"/>
      <c r="L43" s="1100"/>
      <c r="M43" s="1100"/>
      <c r="N43" s="1100"/>
      <c r="O43" s="1100"/>
      <c r="P43" s="1100"/>
      <c r="Q43" s="1100"/>
      <c r="R43" s="1812"/>
      <c r="S43" s="1118"/>
      <c r="T43" s="1841"/>
    </row>
    <row r="44" spans="1:20" ht="13.5" customHeight="1">
      <c r="A44" s="2037"/>
      <c r="B44" s="2039"/>
      <c r="C44" s="2098"/>
      <c r="D44" s="1096" t="s">
        <v>576</v>
      </c>
      <c r="E44" s="1097"/>
      <c r="F44" s="1098"/>
      <c r="G44" s="1098"/>
      <c r="H44" s="1098"/>
      <c r="I44" s="1098"/>
      <c r="J44" s="1118"/>
      <c r="K44" s="1099"/>
      <c r="L44" s="1100"/>
      <c r="M44" s="1100"/>
      <c r="N44" s="1100"/>
      <c r="O44" s="1100"/>
      <c r="P44" s="1100"/>
      <c r="Q44" s="1100"/>
      <c r="R44" s="1812"/>
      <c r="S44" s="1118"/>
      <c r="T44" s="1841"/>
    </row>
    <row r="45" spans="1:20" ht="13.5" customHeight="1">
      <c r="A45" s="2037"/>
      <c r="B45" s="2039"/>
      <c r="C45" s="2100"/>
      <c r="D45" s="1101" t="s">
        <v>577</v>
      </c>
      <c r="E45" s="1102"/>
      <c r="F45" s="1103"/>
      <c r="G45" s="1103"/>
      <c r="H45" s="1103"/>
      <c r="I45" s="1103"/>
      <c r="J45" s="1137"/>
      <c r="K45" s="1104"/>
      <c r="L45" s="1111"/>
      <c r="M45" s="1111"/>
      <c r="N45" s="1111"/>
      <c r="O45" s="1111"/>
      <c r="P45" s="1111"/>
      <c r="Q45" s="1111"/>
      <c r="R45" s="1816"/>
      <c r="S45" s="1137"/>
      <c r="T45" s="1842"/>
    </row>
    <row r="46" spans="1:20" ht="13.5" customHeight="1">
      <c r="A46" s="2037"/>
      <c r="B46" s="2039"/>
      <c r="C46" s="2099" t="s">
        <v>356</v>
      </c>
      <c r="D46" s="1105" t="s">
        <v>578</v>
      </c>
      <c r="E46" s="1106"/>
      <c r="F46" s="1107"/>
      <c r="G46" s="1107"/>
      <c r="H46" s="1107"/>
      <c r="I46" s="1107"/>
      <c r="J46" s="1789"/>
      <c r="K46" s="1800"/>
      <c r="L46" s="1100"/>
      <c r="M46" s="1100"/>
      <c r="N46" s="1112"/>
      <c r="O46" s="1112"/>
      <c r="P46" s="1112"/>
      <c r="Q46" s="1112"/>
      <c r="R46" s="1817"/>
      <c r="S46" s="1789"/>
      <c r="T46" s="1843"/>
    </row>
    <row r="47" spans="1:20" ht="13.5" customHeight="1">
      <c r="A47" s="2037"/>
      <c r="B47" s="2039"/>
      <c r="C47" s="2098"/>
      <c r="D47" s="1096" t="s">
        <v>347</v>
      </c>
      <c r="E47" s="1097"/>
      <c r="F47" s="1098"/>
      <c r="G47" s="1098"/>
      <c r="H47" s="1098"/>
      <c r="I47" s="1098"/>
      <c r="J47" s="1118"/>
      <c r="K47" s="1099"/>
      <c r="L47" s="1100"/>
      <c r="M47" s="1100"/>
      <c r="N47" s="1100"/>
      <c r="O47" s="1100"/>
      <c r="P47" s="1113"/>
      <c r="Q47" s="1100"/>
      <c r="R47" s="1812"/>
      <c r="S47" s="1118"/>
      <c r="T47" s="1841"/>
    </row>
    <row r="48" spans="1:20" ht="13.5" customHeight="1">
      <c r="A48" s="2037"/>
      <c r="B48" s="2039"/>
      <c r="C48" s="2098"/>
      <c r="D48" s="1096" t="s">
        <v>579</v>
      </c>
      <c r="E48" s="1097"/>
      <c r="F48" s="1098"/>
      <c r="G48" s="1098"/>
      <c r="H48" s="1098"/>
      <c r="I48" s="1098"/>
      <c r="J48" s="1118"/>
      <c r="K48" s="1099"/>
      <c r="L48" s="1100"/>
      <c r="M48" s="1100"/>
      <c r="N48" s="1100"/>
      <c r="O48" s="1100"/>
      <c r="P48" s="1100"/>
      <c r="Q48" s="1114"/>
      <c r="R48" s="1812"/>
      <c r="S48" s="1118"/>
      <c r="T48" s="1841"/>
    </row>
    <row r="49" spans="1:20" ht="13.5" customHeight="1">
      <c r="A49" s="2037"/>
      <c r="B49" s="2039"/>
      <c r="C49" s="2098"/>
      <c r="D49" s="1096" t="s">
        <v>348</v>
      </c>
      <c r="E49" s="1097"/>
      <c r="F49" s="1098"/>
      <c r="G49" s="1098"/>
      <c r="H49" s="1098"/>
      <c r="I49" s="1098"/>
      <c r="J49" s="1118"/>
      <c r="K49" s="1099"/>
      <c r="L49" s="1100"/>
      <c r="M49" s="1100"/>
      <c r="N49" s="1100"/>
      <c r="O49" s="1100"/>
      <c r="P49" s="1100"/>
      <c r="Q49" s="1114"/>
      <c r="R49" s="1812"/>
      <c r="S49" s="1118"/>
      <c r="T49" s="1841"/>
    </row>
    <row r="50" spans="1:20" ht="13.5" customHeight="1">
      <c r="A50" s="2037"/>
      <c r="B50" s="2039"/>
      <c r="C50" s="2098"/>
      <c r="D50" s="1096" t="s">
        <v>580</v>
      </c>
      <c r="E50" s="1097"/>
      <c r="F50" s="1098"/>
      <c r="G50" s="1098"/>
      <c r="H50" s="1098"/>
      <c r="I50" s="1098"/>
      <c r="J50" s="1118"/>
      <c r="K50" s="1099"/>
      <c r="L50" s="1100"/>
      <c r="M50" s="1100"/>
      <c r="N50" s="1100"/>
      <c r="O50" s="1100"/>
      <c r="P50" s="1100"/>
      <c r="Q50" s="1114"/>
      <c r="R50" s="1812"/>
      <c r="S50" s="1118"/>
      <c r="T50" s="1841"/>
    </row>
    <row r="51" spans="1:20" ht="13.5" customHeight="1">
      <c r="A51" s="2037"/>
      <c r="B51" s="2039"/>
      <c r="C51" s="2098"/>
      <c r="D51" s="1096" t="s">
        <v>349</v>
      </c>
      <c r="E51" s="1097"/>
      <c r="F51" s="1098"/>
      <c r="G51" s="1098"/>
      <c r="H51" s="1098"/>
      <c r="I51" s="1098"/>
      <c r="J51" s="1118"/>
      <c r="K51" s="1099"/>
      <c r="L51" s="1100"/>
      <c r="M51" s="1100"/>
      <c r="N51" s="1100"/>
      <c r="O51" s="1100"/>
      <c r="P51" s="1100"/>
      <c r="Q51" s="1114"/>
      <c r="R51" s="1812"/>
      <c r="S51" s="1118"/>
      <c r="T51" s="1841"/>
    </row>
    <row r="52" spans="1:20" ht="13.5" customHeight="1">
      <c r="A52" s="2037"/>
      <c r="B52" s="2039"/>
      <c r="C52" s="2098"/>
      <c r="D52" s="1096" t="s">
        <v>581</v>
      </c>
      <c r="E52" s="1097"/>
      <c r="F52" s="1098"/>
      <c r="G52" s="1098"/>
      <c r="H52" s="1098"/>
      <c r="I52" s="1098"/>
      <c r="J52" s="1118"/>
      <c r="K52" s="1099"/>
      <c r="L52" s="1100"/>
      <c r="M52" s="1100"/>
      <c r="N52" s="1100"/>
      <c r="O52" s="1100"/>
      <c r="P52" s="1100"/>
      <c r="Q52" s="1114"/>
      <c r="R52" s="1812"/>
      <c r="S52" s="1118"/>
      <c r="T52" s="1841"/>
    </row>
    <row r="53" spans="1:20" ht="13.5" customHeight="1">
      <c r="A53" s="2037"/>
      <c r="B53" s="2039"/>
      <c r="C53" s="2098"/>
      <c r="D53" s="1096" t="s">
        <v>350</v>
      </c>
      <c r="E53" s="1097"/>
      <c r="F53" s="1098"/>
      <c r="G53" s="1098"/>
      <c r="H53" s="1098"/>
      <c r="I53" s="1098"/>
      <c r="J53" s="1118"/>
      <c r="K53" s="1099"/>
      <c r="L53" s="1100"/>
      <c r="M53" s="1100"/>
      <c r="N53" s="1100"/>
      <c r="O53" s="1100"/>
      <c r="P53" s="1100"/>
      <c r="Q53" s="1114"/>
      <c r="R53" s="1812"/>
      <c r="S53" s="1118"/>
      <c r="T53" s="1841"/>
    </row>
    <row r="54" spans="1:20" ht="13.5" customHeight="1">
      <c r="A54" s="2037"/>
      <c r="B54" s="2039"/>
      <c r="C54" s="2098"/>
      <c r="D54" s="1096" t="s">
        <v>582</v>
      </c>
      <c r="E54" s="1097"/>
      <c r="F54" s="1098"/>
      <c r="G54" s="1098"/>
      <c r="H54" s="1098"/>
      <c r="I54" s="1098"/>
      <c r="J54" s="1118"/>
      <c r="K54" s="1099"/>
      <c r="L54" s="1100"/>
      <c r="M54" s="1100"/>
      <c r="N54" s="1100"/>
      <c r="O54" s="1100"/>
      <c r="P54" s="1100"/>
      <c r="Q54" s="1114"/>
      <c r="R54" s="1812"/>
      <c r="S54" s="1118"/>
      <c r="T54" s="1841"/>
    </row>
    <row r="55" spans="1:20" ht="13.5" customHeight="1">
      <c r="A55" s="2037"/>
      <c r="B55" s="2039"/>
      <c r="C55" s="2098"/>
      <c r="D55" s="1096" t="s">
        <v>351</v>
      </c>
      <c r="E55" s="1097"/>
      <c r="F55" s="1098"/>
      <c r="G55" s="1098"/>
      <c r="H55" s="1098"/>
      <c r="I55" s="1098"/>
      <c r="J55" s="1118"/>
      <c r="K55" s="1099"/>
      <c r="L55" s="1100"/>
      <c r="M55" s="1100"/>
      <c r="N55" s="1100"/>
      <c r="O55" s="1100"/>
      <c r="P55" s="1100"/>
      <c r="Q55" s="1114"/>
      <c r="R55" s="1812"/>
      <c r="S55" s="1118"/>
      <c r="T55" s="1841"/>
    </row>
    <row r="56" spans="1:20" ht="13.5" customHeight="1">
      <c r="A56" s="2037"/>
      <c r="B56" s="2039"/>
      <c r="C56" s="2098"/>
      <c r="D56" s="1096" t="s">
        <v>583</v>
      </c>
      <c r="E56" s="1097"/>
      <c r="F56" s="1098"/>
      <c r="G56" s="1098"/>
      <c r="H56" s="1098"/>
      <c r="I56" s="1098"/>
      <c r="J56" s="1118"/>
      <c r="K56" s="1099"/>
      <c r="L56" s="1100"/>
      <c r="M56" s="1100"/>
      <c r="N56" s="1100"/>
      <c r="O56" s="1100"/>
      <c r="P56" s="1100"/>
      <c r="Q56" s="1114"/>
      <c r="R56" s="1812"/>
      <c r="S56" s="1118"/>
      <c r="T56" s="1841"/>
    </row>
    <row r="57" spans="1:20" ht="13.5" customHeight="1">
      <c r="A57" s="2037"/>
      <c r="B57" s="2039"/>
      <c r="C57" s="2098"/>
      <c r="D57" s="1096" t="s">
        <v>352</v>
      </c>
      <c r="E57" s="1097"/>
      <c r="F57" s="1098"/>
      <c r="G57" s="1098"/>
      <c r="H57" s="1098"/>
      <c r="I57" s="1098"/>
      <c r="J57" s="1118"/>
      <c r="K57" s="1099"/>
      <c r="L57" s="1100"/>
      <c r="M57" s="1100"/>
      <c r="N57" s="1100"/>
      <c r="O57" s="1100"/>
      <c r="P57" s="1100"/>
      <c r="Q57" s="1114"/>
      <c r="R57" s="1812"/>
      <c r="S57" s="1118"/>
      <c r="T57" s="1841"/>
    </row>
    <row r="58" spans="1:20" ht="13.5" customHeight="1">
      <c r="A58" s="2037"/>
      <c r="B58" s="2039"/>
      <c r="C58" s="2098"/>
      <c r="D58" s="1096" t="s">
        <v>584</v>
      </c>
      <c r="E58" s="1097"/>
      <c r="F58" s="1098"/>
      <c r="G58" s="1098"/>
      <c r="H58" s="1098"/>
      <c r="I58" s="1098"/>
      <c r="J58" s="1118"/>
      <c r="K58" s="1099"/>
      <c r="L58" s="1100"/>
      <c r="M58" s="1100"/>
      <c r="N58" s="1100"/>
      <c r="O58" s="1100"/>
      <c r="P58" s="1100"/>
      <c r="Q58" s="1114"/>
      <c r="R58" s="1812"/>
      <c r="S58" s="1118"/>
      <c r="T58" s="1841"/>
    </row>
    <row r="59" spans="1:20" ht="13.5" customHeight="1">
      <c r="A59" s="2037"/>
      <c r="B59" s="2039"/>
      <c r="C59" s="2098"/>
      <c r="D59" s="1096" t="s">
        <v>353</v>
      </c>
      <c r="E59" s="1097"/>
      <c r="F59" s="1098"/>
      <c r="G59" s="1098"/>
      <c r="H59" s="1098"/>
      <c r="I59" s="1098"/>
      <c r="J59" s="1118"/>
      <c r="K59" s="1099"/>
      <c r="L59" s="1100"/>
      <c r="M59" s="1100"/>
      <c r="N59" s="1100"/>
      <c r="O59" s="1100"/>
      <c r="P59" s="1100"/>
      <c r="Q59" s="1114"/>
      <c r="R59" s="1812"/>
      <c r="S59" s="1118"/>
      <c r="T59" s="1841"/>
    </row>
    <row r="60" spans="1:20" ht="13.5" customHeight="1">
      <c r="A60" s="2037"/>
      <c r="B60" s="2039"/>
      <c r="C60" s="2098"/>
      <c r="D60" s="1096" t="s">
        <v>585</v>
      </c>
      <c r="E60" s="1097"/>
      <c r="F60" s="1098"/>
      <c r="G60" s="1098"/>
      <c r="H60" s="1098"/>
      <c r="I60" s="1098"/>
      <c r="J60" s="1118"/>
      <c r="K60" s="1099"/>
      <c r="L60" s="1100"/>
      <c r="M60" s="1100"/>
      <c r="N60" s="1100"/>
      <c r="O60" s="1100"/>
      <c r="P60" s="1100"/>
      <c r="Q60" s="1114"/>
      <c r="R60" s="1812"/>
      <c r="S60" s="1118"/>
      <c r="T60" s="1841"/>
    </row>
    <row r="61" spans="1:20" ht="13.5" customHeight="1">
      <c r="A61" s="2037"/>
      <c r="B61" s="2039"/>
      <c r="C61" s="2098"/>
      <c r="D61" s="1096" t="s">
        <v>354</v>
      </c>
      <c r="E61" s="1097"/>
      <c r="F61" s="1098"/>
      <c r="G61" s="1098"/>
      <c r="H61" s="1098"/>
      <c r="I61" s="1098"/>
      <c r="J61" s="1118"/>
      <c r="K61" s="1099"/>
      <c r="L61" s="1100"/>
      <c r="M61" s="1100"/>
      <c r="N61" s="1100"/>
      <c r="O61" s="1100"/>
      <c r="P61" s="1100"/>
      <c r="Q61" s="1114"/>
      <c r="R61" s="1812"/>
      <c r="S61" s="1118"/>
      <c r="T61" s="1841"/>
    </row>
    <row r="62" spans="1:20" ht="13.5" customHeight="1">
      <c r="A62" s="2037"/>
      <c r="B62" s="2039"/>
      <c r="C62" s="2098"/>
      <c r="D62" s="1096" t="s">
        <v>586</v>
      </c>
      <c r="E62" s="1097"/>
      <c r="F62" s="1098"/>
      <c r="G62" s="1098"/>
      <c r="H62" s="1098"/>
      <c r="I62" s="1098"/>
      <c r="J62" s="1118"/>
      <c r="K62" s="1099"/>
      <c r="L62" s="1100"/>
      <c r="M62" s="1100"/>
      <c r="N62" s="1100"/>
      <c r="O62" s="1100"/>
      <c r="P62" s="1100"/>
      <c r="Q62" s="1114"/>
      <c r="R62" s="1812"/>
      <c r="S62" s="1118"/>
      <c r="T62" s="1841"/>
    </row>
    <row r="63" spans="1:20" ht="13.5" customHeight="1" thickBot="1">
      <c r="A63" s="2037"/>
      <c r="B63" s="2039"/>
      <c r="C63" s="2098"/>
      <c r="D63" s="1101" t="s">
        <v>355</v>
      </c>
      <c r="E63" s="1102"/>
      <c r="F63" s="1103"/>
      <c r="G63" s="1103"/>
      <c r="H63" s="1103"/>
      <c r="I63" s="1103"/>
      <c r="J63" s="1137"/>
      <c r="K63" s="1104"/>
      <c r="L63" s="1111"/>
      <c r="M63" s="1111"/>
      <c r="N63" s="1111"/>
      <c r="O63" s="1111"/>
      <c r="P63" s="1111"/>
      <c r="Q63" s="1115"/>
      <c r="R63" s="1816"/>
      <c r="S63" s="1137"/>
      <c r="T63" s="1842"/>
    </row>
    <row r="64" spans="1:20" ht="13.5" customHeight="1">
      <c r="A64" s="2037"/>
      <c r="B64" s="2039"/>
      <c r="C64" s="2097" t="s">
        <v>357</v>
      </c>
      <c r="D64" s="1096" t="s">
        <v>587</v>
      </c>
      <c r="E64" s="1097"/>
      <c r="F64" s="1098"/>
      <c r="G64" s="1098"/>
      <c r="H64" s="1098"/>
      <c r="I64" s="1098"/>
      <c r="J64" s="1118"/>
      <c r="K64" s="1099"/>
      <c r="L64" s="1100"/>
      <c r="M64" s="1100"/>
      <c r="N64" s="1100"/>
      <c r="O64" s="1100"/>
      <c r="P64" s="1100"/>
      <c r="Q64" s="1114"/>
      <c r="R64" s="1812"/>
      <c r="S64" s="1118"/>
      <c r="T64" s="1841"/>
    </row>
    <row r="65" spans="1:20" ht="13.5" customHeight="1">
      <c r="A65" s="2037"/>
      <c r="B65" s="2039"/>
      <c r="C65" s="2098"/>
      <c r="D65" s="1096" t="s">
        <v>588</v>
      </c>
      <c r="E65" s="1097"/>
      <c r="F65" s="1098"/>
      <c r="G65" s="1098"/>
      <c r="H65" s="1098"/>
      <c r="I65" s="1098"/>
      <c r="J65" s="1118"/>
      <c r="K65" s="1099"/>
      <c r="L65" s="1100"/>
      <c r="M65" s="1100"/>
      <c r="N65" s="1100"/>
      <c r="O65" s="1100"/>
      <c r="P65" s="1100"/>
      <c r="Q65" s="1114"/>
      <c r="R65" s="1812"/>
      <c r="S65" s="1118"/>
      <c r="T65" s="1841"/>
    </row>
    <row r="66" spans="1:20" ht="13.5" customHeight="1">
      <c r="A66" s="2037"/>
      <c r="B66" s="2039"/>
      <c r="C66" s="2098"/>
      <c r="D66" s="1096" t="s">
        <v>589</v>
      </c>
      <c r="E66" s="1116"/>
      <c r="F66" s="1117"/>
      <c r="G66" s="1117"/>
      <c r="H66" s="1117"/>
      <c r="I66" s="1117"/>
      <c r="J66" s="1118"/>
      <c r="K66" s="1118"/>
      <c r="L66" s="1119"/>
      <c r="M66" s="1119"/>
      <c r="N66" s="1120"/>
      <c r="O66" s="1120"/>
      <c r="P66" s="1120"/>
      <c r="Q66" s="1120"/>
      <c r="R66" s="1120"/>
      <c r="S66" s="1118"/>
      <c r="T66" s="1841"/>
    </row>
    <row r="67" spans="1:20" ht="13.5" customHeight="1">
      <c r="A67" s="2037"/>
      <c r="B67" s="2039"/>
      <c r="C67" s="2098"/>
      <c r="D67" s="1096" t="s">
        <v>590</v>
      </c>
      <c r="E67" s="1116"/>
      <c r="F67" s="1117"/>
      <c r="G67" s="1117"/>
      <c r="H67" s="1117"/>
      <c r="I67" s="1117"/>
      <c r="J67" s="1118"/>
      <c r="K67" s="1118"/>
      <c r="L67" s="1119"/>
      <c r="M67" s="1119"/>
      <c r="N67" s="1120"/>
      <c r="O67" s="1120"/>
      <c r="P67" s="1120"/>
      <c r="Q67" s="1120"/>
      <c r="R67" s="1120"/>
      <c r="S67" s="1118"/>
      <c r="T67" s="1841"/>
    </row>
    <row r="68" spans="1:20" ht="13.5" customHeight="1">
      <c r="A68" s="2037"/>
      <c r="B68" s="2039"/>
      <c r="C68" s="2098"/>
      <c r="D68" s="1096" t="s">
        <v>591</v>
      </c>
      <c r="E68" s="1116"/>
      <c r="F68" s="1117"/>
      <c r="G68" s="1117"/>
      <c r="H68" s="1117"/>
      <c r="I68" s="1117"/>
      <c r="J68" s="1118"/>
      <c r="K68" s="1118"/>
      <c r="L68" s="1119"/>
      <c r="M68" s="1119"/>
      <c r="N68" s="1120"/>
      <c r="O68" s="1120"/>
      <c r="P68" s="1120"/>
      <c r="Q68" s="1120"/>
      <c r="R68" s="1120"/>
      <c r="S68" s="1118"/>
      <c r="T68" s="1841"/>
    </row>
    <row r="69" spans="1:20" ht="13.5" customHeight="1">
      <c r="A69" s="2037"/>
      <c r="B69" s="2039"/>
      <c r="C69" s="2098"/>
      <c r="D69" s="1096" t="s">
        <v>592</v>
      </c>
      <c r="E69" s="1116"/>
      <c r="F69" s="1117"/>
      <c r="G69" s="1117"/>
      <c r="H69" s="1117"/>
      <c r="I69" s="1117"/>
      <c r="J69" s="1118"/>
      <c r="K69" s="1118"/>
      <c r="L69" s="1119"/>
      <c r="M69" s="1119"/>
      <c r="N69" s="1120"/>
      <c r="O69" s="1120"/>
      <c r="P69" s="1120"/>
      <c r="Q69" s="1120"/>
      <c r="R69" s="1120"/>
      <c r="S69" s="1118"/>
      <c r="T69" s="1841"/>
    </row>
    <row r="70" spans="1:20" ht="13.5" customHeight="1">
      <c r="A70" s="2037"/>
      <c r="B70" s="2039"/>
      <c r="C70" s="2098"/>
      <c r="D70" s="1096" t="s">
        <v>593</v>
      </c>
      <c r="E70" s="1116"/>
      <c r="F70" s="1117"/>
      <c r="G70" s="1117"/>
      <c r="H70" s="1117"/>
      <c r="I70" s="1117"/>
      <c r="J70" s="1118"/>
      <c r="K70" s="1118"/>
      <c r="L70" s="1119"/>
      <c r="M70" s="1119"/>
      <c r="N70" s="1120"/>
      <c r="O70" s="1120"/>
      <c r="P70" s="1120"/>
      <c r="Q70" s="1120"/>
      <c r="R70" s="1120"/>
      <c r="S70" s="1118"/>
      <c r="T70" s="1841"/>
    </row>
    <row r="71" spans="1:20" ht="13.5" customHeight="1">
      <c r="A71" s="2037"/>
      <c r="B71" s="2039"/>
      <c r="C71" s="2098"/>
      <c r="D71" s="1096" t="s">
        <v>594</v>
      </c>
      <c r="E71" s="1116"/>
      <c r="F71" s="1117"/>
      <c r="G71" s="1117"/>
      <c r="H71" s="1117"/>
      <c r="I71" s="1117"/>
      <c r="J71" s="1118"/>
      <c r="K71" s="1118"/>
      <c r="L71" s="1119"/>
      <c r="M71" s="1119"/>
      <c r="N71" s="1120"/>
      <c r="O71" s="1120"/>
      <c r="P71" s="1120"/>
      <c r="Q71" s="1120"/>
      <c r="R71" s="1120"/>
      <c r="S71" s="1118"/>
      <c r="T71" s="1841"/>
    </row>
    <row r="72" spans="1:20" ht="13.5" customHeight="1">
      <c r="A72" s="2037"/>
      <c r="B72" s="2039"/>
      <c r="C72" s="2098"/>
      <c r="D72" s="1096" t="s">
        <v>595</v>
      </c>
      <c r="E72" s="1116"/>
      <c r="F72" s="1117"/>
      <c r="G72" s="1117"/>
      <c r="H72" s="1117"/>
      <c r="I72" s="1117"/>
      <c r="J72" s="1118"/>
      <c r="K72" s="1118"/>
      <c r="L72" s="1119"/>
      <c r="M72" s="1119"/>
      <c r="N72" s="1120"/>
      <c r="O72" s="1120"/>
      <c r="P72" s="1120"/>
      <c r="Q72" s="1120"/>
      <c r="R72" s="1120"/>
      <c r="S72" s="1118"/>
      <c r="T72" s="1841"/>
    </row>
    <row r="73" spans="1:20" ht="13.5" customHeight="1">
      <c r="A73" s="2037"/>
      <c r="B73" s="2039"/>
      <c r="C73" s="2098"/>
      <c r="D73" s="1096" t="s">
        <v>596</v>
      </c>
      <c r="E73" s="1116"/>
      <c r="F73" s="1117"/>
      <c r="G73" s="1117"/>
      <c r="H73" s="1117"/>
      <c r="I73" s="1117"/>
      <c r="J73" s="1118"/>
      <c r="K73" s="1118"/>
      <c r="L73" s="1119"/>
      <c r="M73" s="1119"/>
      <c r="N73" s="1120"/>
      <c r="O73" s="1120"/>
      <c r="P73" s="1120"/>
      <c r="Q73" s="1120"/>
      <c r="R73" s="1120"/>
      <c r="S73" s="1118"/>
      <c r="T73" s="1841"/>
    </row>
    <row r="74" spans="1:20" ht="13.5" customHeight="1">
      <c r="A74" s="2037"/>
      <c r="B74" s="2039"/>
      <c r="C74" s="2098"/>
      <c r="D74" s="1096" t="s">
        <v>597</v>
      </c>
      <c r="E74" s="1116"/>
      <c r="F74" s="1117"/>
      <c r="G74" s="1117"/>
      <c r="H74" s="1117"/>
      <c r="I74" s="1117"/>
      <c r="J74" s="1118"/>
      <c r="K74" s="1118"/>
      <c r="L74" s="1119"/>
      <c r="M74" s="1119"/>
      <c r="N74" s="1120"/>
      <c r="O74" s="1120"/>
      <c r="P74" s="1120"/>
      <c r="Q74" s="1120"/>
      <c r="R74" s="1120"/>
      <c r="S74" s="1118"/>
      <c r="T74" s="1841"/>
    </row>
    <row r="75" spans="1:20" ht="13.5" customHeight="1">
      <c r="A75" s="2037"/>
      <c r="B75" s="2039"/>
      <c r="C75" s="2098"/>
      <c r="D75" s="1096" t="s">
        <v>598</v>
      </c>
      <c r="E75" s="1116"/>
      <c r="F75" s="1117"/>
      <c r="G75" s="1117"/>
      <c r="H75" s="1117"/>
      <c r="I75" s="1117"/>
      <c r="J75" s="1118"/>
      <c r="K75" s="1118"/>
      <c r="L75" s="1119"/>
      <c r="M75" s="1119"/>
      <c r="N75" s="1120"/>
      <c r="O75" s="1120"/>
      <c r="P75" s="1120"/>
      <c r="Q75" s="1120"/>
      <c r="R75" s="1120"/>
      <c r="S75" s="1118"/>
      <c r="T75" s="1841"/>
    </row>
    <row r="76" spans="1:20" ht="13.5" customHeight="1">
      <c r="A76" s="2037"/>
      <c r="B76" s="2039"/>
      <c r="C76" s="2098"/>
      <c r="D76" s="1096" t="s">
        <v>599</v>
      </c>
      <c r="E76" s="1116"/>
      <c r="F76" s="1117"/>
      <c r="G76" s="1117"/>
      <c r="H76" s="1117"/>
      <c r="I76" s="1117"/>
      <c r="J76" s="1118"/>
      <c r="K76" s="1118"/>
      <c r="L76" s="1119"/>
      <c r="M76" s="1119"/>
      <c r="N76" s="1120"/>
      <c r="O76" s="1120"/>
      <c r="P76" s="1120"/>
      <c r="Q76" s="1120"/>
      <c r="R76" s="1120"/>
      <c r="S76" s="1118"/>
      <c r="T76" s="1841"/>
    </row>
    <row r="77" spans="1:20" ht="13.5" customHeight="1">
      <c r="A77" s="2037"/>
      <c r="B77" s="2039"/>
      <c r="C77" s="2098"/>
      <c r="D77" s="1096" t="s">
        <v>600</v>
      </c>
      <c r="E77" s="1116"/>
      <c r="F77" s="1117"/>
      <c r="G77" s="1117"/>
      <c r="H77" s="1117"/>
      <c r="I77" s="1117"/>
      <c r="J77" s="1118"/>
      <c r="K77" s="1118"/>
      <c r="L77" s="1119"/>
      <c r="M77" s="1119"/>
      <c r="N77" s="1120"/>
      <c r="O77" s="1120"/>
      <c r="P77" s="1120"/>
      <c r="Q77" s="1120"/>
      <c r="R77" s="1120"/>
      <c r="S77" s="1118"/>
      <c r="T77" s="1841"/>
    </row>
    <row r="78" spans="1:20" ht="13.5" customHeight="1">
      <c r="A78" s="2037"/>
      <c r="B78" s="2039"/>
      <c r="C78" s="2098"/>
      <c r="D78" s="1096" t="s">
        <v>601</v>
      </c>
      <c r="E78" s="1116"/>
      <c r="F78" s="1117"/>
      <c r="G78" s="1117"/>
      <c r="H78" s="1117"/>
      <c r="I78" s="1117"/>
      <c r="J78" s="1118"/>
      <c r="K78" s="1118"/>
      <c r="L78" s="1119"/>
      <c r="M78" s="1119"/>
      <c r="N78" s="1120"/>
      <c r="O78" s="1120"/>
      <c r="P78" s="1120"/>
      <c r="Q78" s="1120"/>
      <c r="R78" s="1120"/>
      <c r="S78" s="1118"/>
      <c r="T78" s="1841"/>
    </row>
    <row r="79" spans="1:20" ht="13.5" customHeight="1">
      <c r="A79" s="2037"/>
      <c r="B79" s="2039"/>
      <c r="C79" s="2098"/>
      <c r="D79" s="1096" t="s">
        <v>602</v>
      </c>
      <c r="E79" s="1116"/>
      <c r="F79" s="1117"/>
      <c r="G79" s="1117"/>
      <c r="H79" s="1117"/>
      <c r="I79" s="1117"/>
      <c r="J79" s="1118"/>
      <c r="K79" s="1118"/>
      <c r="L79" s="1119"/>
      <c r="M79" s="1119"/>
      <c r="N79" s="1120"/>
      <c r="O79" s="1120"/>
      <c r="P79" s="1120"/>
      <c r="Q79" s="1120"/>
      <c r="R79" s="1120"/>
      <c r="S79" s="1118"/>
      <c r="T79" s="1841"/>
    </row>
    <row r="80" spans="1:20" ht="13.5" customHeight="1">
      <c r="A80" s="2037"/>
      <c r="B80" s="2039"/>
      <c r="C80" s="2098"/>
      <c r="D80" s="1096" t="s">
        <v>603</v>
      </c>
      <c r="E80" s="1116"/>
      <c r="F80" s="1117"/>
      <c r="G80" s="1117"/>
      <c r="H80" s="1117"/>
      <c r="I80" s="1117"/>
      <c r="J80" s="1118"/>
      <c r="K80" s="1118"/>
      <c r="L80" s="1119"/>
      <c r="M80" s="1119"/>
      <c r="N80" s="1120"/>
      <c r="O80" s="1120"/>
      <c r="P80" s="1120"/>
      <c r="Q80" s="1120"/>
      <c r="R80" s="1120"/>
      <c r="S80" s="1118"/>
      <c r="T80" s="1841"/>
    </row>
    <row r="81" spans="1:20" ht="13.5" customHeight="1">
      <c r="A81" s="2037"/>
      <c r="B81" s="2039"/>
      <c r="C81" s="2100"/>
      <c r="D81" s="1101" t="s">
        <v>604</v>
      </c>
      <c r="E81" s="1116"/>
      <c r="F81" s="1117"/>
      <c r="G81" s="1117"/>
      <c r="H81" s="1117"/>
      <c r="I81" s="1117"/>
      <c r="J81" s="1118"/>
      <c r="K81" s="1118"/>
      <c r="L81" s="1119"/>
      <c r="M81" s="1119"/>
      <c r="N81" s="1120"/>
      <c r="O81" s="1120"/>
      <c r="P81" s="1120"/>
      <c r="Q81" s="1120"/>
      <c r="R81" s="1818"/>
      <c r="S81" s="1118"/>
      <c r="T81" s="1841"/>
    </row>
    <row r="82" spans="1:20" ht="13.5" customHeight="1" thickBot="1">
      <c r="A82" s="2043"/>
      <c r="B82" s="2045"/>
      <c r="C82" s="2067" t="s">
        <v>13</v>
      </c>
      <c r="D82" s="2068"/>
      <c r="E82" s="1122"/>
      <c r="F82" s="1123"/>
      <c r="G82" s="1123"/>
      <c r="H82" s="1123"/>
      <c r="I82" s="1123"/>
      <c r="J82" s="1790"/>
      <c r="K82" s="1801"/>
      <c r="L82" s="1124"/>
      <c r="M82" s="1124"/>
      <c r="N82" s="1124"/>
      <c r="O82" s="1124"/>
      <c r="P82" s="1124"/>
      <c r="Q82" s="1124"/>
      <c r="R82" s="1819"/>
      <c r="S82" s="1844"/>
      <c r="T82" s="1845"/>
    </row>
    <row r="83" spans="1:20" ht="13.5" customHeight="1">
      <c r="A83" s="2034" t="s">
        <v>91</v>
      </c>
      <c r="B83" s="2036"/>
      <c r="C83" s="2100" t="s">
        <v>893</v>
      </c>
      <c r="D83" s="1091" t="s">
        <v>92</v>
      </c>
      <c r="E83" s="1092"/>
      <c r="F83" s="1093"/>
      <c r="G83" s="1093"/>
      <c r="H83" s="1093"/>
      <c r="I83" s="1093"/>
      <c r="J83" s="1143"/>
      <c r="K83" s="1094"/>
      <c r="L83" s="1095"/>
      <c r="M83" s="1095"/>
      <c r="N83" s="1095"/>
      <c r="O83" s="1095"/>
      <c r="P83" s="1095"/>
      <c r="Q83" s="1095"/>
      <c r="R83" s="1811"/>
      <c r="S83" s="1143"/>
      <c r="T83" s="1840"/>
    </row>
    <row r="84" spans="1:20" ht="13.5" customHeight="1">
      <c r="A84" s="2037"/>
      <c r="B84" s="2039"/>
      <c r="C84" s="2102"/>
      <c r="D84" s="1096" t="s">
        <v>93</v>
      </c>
      <c r="E84" s="1097"/>
      <c r="F84" s="1098"/>
      <c r="G84" s="1098"/>
      <c r="H84" s="1098"/>
      <c r="I84" s="1098"/>
      <c r="J84" s="1118"/>
      <c r="K84" s="1099"/>
      <c r="L84" s="1100"/>
      <c r="M84" s="1100"/>
      <c r="N84" s="1100"/>
      <c r="O84" s="1100"/>
      <c r="P84" s="1100"/>
      <c r="Q84" s="1100"/>
      <c r="R84" s="1812"/>
      <c r="S84" s="1118"/>
      <c r="T84" s="1841"/>
    </row>
    <row r="85" spans="1:20" ht="13.5" customHeight="1">
      <c r="A85" s="2037"/>
      <c r="B85" s="2039"/>
      <c r="C85" s="2102"/>
      <c r="D85" s="1096" t="s">
        <v>94</v>
      </c>
      <c r="E85" s="1097"/>
      <c r="F85" s="1098"/>
      <c r="G85" s="1098"/>
      <c r="H85" s="1098"/>
      <c r="I85" s="1098"/>
      <c r="J85" s="1118"/>
      <c r="K85" s="1099"/>
      <c r="L85" s="1125"/>
      <c r="M85" s="1125"/>
      <c r="N85" s="1125"/>
      <c r="O85" s="1125"/>
      <c r="P85" s="1125"/>
      <c r="Q85" s="1125"/>
      <c r="R85" s="1820"/>
      <c r="S85" s="1118"/>
      <c r="T85" s="1841"/>
    </row>
    <row r="86" spans="1:20" ht="13.5" customHeight="1">
      <c r="A86" s="2037"/>
      <c r="B86" s="2039"/>
      <c r="C86" s="2102"/>
      <c r="D86" s="1096" t="s">
        <v>95</v>
      </c>
      <c r="E86" s="1097"/>
      <c r="F86" s="1098"/>
      <c r="G86" s="1098"/>
      <c r="H86" s="1098"/>
      <c r="I86" s="1098"/>
      <c r="J86" s="1118"/>
      <c r="K86" s="1099"/>
      <c r="L86" s="1100"/>
      <c r="M86" s="1100"/>
      <c r="N86" s="1100"/>
      <c r="O86" s="1100"/>
      <c r="P86" s="1100"/>
      <c r="Q86" s="1100"/>
      <c r="R86" s="1812"/>
      <c r="S86" s="1118"/>
      <c r="T86" s="1841"/>
    </row>
    <row r="87" spans="1:20" ht="13.5" customHeight="1">
      <c r="A87" s="2037"/>
      <c r="B87" s="2039"/>
      <c r="C87" s="2102"/>
      <c r="D87" s="1096" t="s">
        <v>96</v>
      </c>
      <c r="E87" s="1097"/>
      <c r="F87" s="1098"/>
      <c r="G87" s="1098"/>
      <c r="H87" s="1098"/>
      <c r="I87" s="1098"/>
      <c r="J87" s="1118"/>
      <c r="K87" s="1099"/>
      <c r="L87" s="1100"/>
      <c r="M87" s="1100"/>
      <c r="N87" s="1100"/>
      <c r="O87" s="1100"/>
      <c r="P87" s="1100"/>
      <c r="Q87" s="1100"/>
      <c r="R87" s="1812"/>
      <c r="S87" s="1118"/>
      <c r="T87" s="1841"/>
    </row>
    <row r="88" spans="1:20" ht="13.5" customHeight="1">
      <c r="A88" s="2037"/>
      <c r="B88" s="2039"/>
      <c r="C88" s="2102"/>
      <c r="D88" s="1096" t="s">
        <v>96</v>
      </c>
      <c r="E88" s="1097"/>
      <c r="F88" s="1098"/>
      <c r="G88" s="1098"/>
      <c r="H88" s="1098"/>
      <c r="I88" s="1098"/>
      <c r="J88" s="1118"/>
      <c r="K88" s="1099"/>
      <c r="L88" s="1100"/>
      <c r="M88" s="1100"/>
      <c r="N88" s="1100"/>
      <c r="O88" s="1100"/>
      <c r="P88" s="1100"/>
      <c r="Q88" s="1100"/>
      <c r="R88" s="1812"/>
      <c r="S88" s="1118"/>
      <c r="T88" s="1841"/>
    </row>
    <row r="89" spans="1:20" ht="13.5" customHeight="1">
      <c r="A89" s="2037"/>
      <c r="B89" s="2039"/>
      <c r="C89" s="2102"/>
      <c r="D89" s="1101" t="s">
        <v>96</v>
      </c>
      <c r="E89" s="1102"/>
      <c r="F89" s="1103"/>
      <c r="G89" s="1103"/>
      <c r="H89" s="1103"/>
      <c r="I89" s="1103"/>
      <c r="J89" s="1137"/>
      <c r="K89" s="1104"/>
      <c r="L89" s="1111"/>
      <c r="M89" s="1111"/>
      <c r="N89" s="1111"/>
      <c r="O89" s="1111"/>
      <c r="P89" s="1111"/>
      <c r="Q89" s="1111"/>
      <c r="R89" s="1816"/>
      <c r="S89" s="1137"/>
      <c r="T89" s="1842"/>
    </row>
    <row r="90" spans="1:20" ht="13.5" customHeight="1">
      <c r="A90" s="2037"/>
      <c r="B90" s="2039"/>
      <c r="C90" s="2099" t="s">
        <v>281</v>
      </c>
      <c r="D90" s="1096" t="s">
        <v>97</v>
      </c>
      <c r="E90" s="1097"/>
      <c r="F90" s="1098"/>
      <c r="G90" s="1098"/>
      <c r="H90" s="1098"/>
      <c r="I90" s="1098"/>
      <c r="J90" s="1118"/>
      <c r="K90" s="1099"/>
      <c r="L90" s="1112"/>
      <c r="M90" s="1112"/>
      <c r="N90" s="1112"/>
      <c r="O90" s="1112"/>
      <c r="P90" s="1112"/>
      <c r="Q90" s="1112"/>
      <c r="R90" s="1817"/>
      <c r="S90" s="1118"/>
      <c r="T90" s="1841"/>
    </row>
    <row r="91" spans="1:20" ht="13.5" customHeight="1">
      <c r="A91" s="2037"/>
      <c r="B91" s="2039"/>
      <c r="C91" s="2098"/>
      <c r="D91" s="1096" t="s">
        <v>98</v>
      </c>
      <c r="E91" s="1097"/>
      <c r="F91" s="1098"/>
      <c r="G91" s="1098"/>
      <c r="H91" s="1098"/>
      <c r="I91" s="1098"/>
      <c r="J91" s="1118"/>
      <c r="K91" s="1099"/>
      <c r="L91" s="1100"/>
      <c r="M91" s="1100"/>
      <c r="N91" s="1100"/>
      <c r="O91" s="1100"/>
      <c r="P91" s="1100"/>
      <c r="Q91" s="1100"/>
      <c r="R91" s="1812"/>
      <c r="S91" s="1118"/>
      <c r="T91" s="1841"/>
    </row>
    <row r="92" spans="1:20" ht="13.5" customHeight="1">
      <c r="A92" s="2037"/>
      <c r="B92" s="2039"/>
      <c r="C92" s="2098"/>
      <c r="D92" s="1096" t="s">
        <v>99</v>
      </c>
      <c r="E92" s="1097"/>
      <c r="F92" s="1098"/>
      <c r="G92" s="1098"/>
      <c r="H92" s="1098"/>
      <c r="I92" s="1098"/>
      <c r="J92" s="1118"/>
      <c r="K92" s="1099"/>
      <c r="L92" s="1125"/>
      <c r="M92" s="1125"/>
      <c r="N92" s="1125"/>
      <c r="O92" s="1125"/>
      <c r="P92" s="1125"/>
      <c r="Q92" s="1125"/>
      <c r="R92" s="1820"/>
      <c r="S92" s="1118"/>
      <c r="T92" s="1841"/>
    </row>
    <row r="93" spans="1:20" ht="13.5" customHeight="1">
      <c r="A93" s="2037"/>
      <c r="B93" s="2039"/>
      <c r="C93" s="2098"/>
      <c r="D93" s="1096" t="s">
        <v>312</v>
      </c>
      <c r="E93" s="1097"/>
      <c r="F93" s="1098"/>
      <c r="G93" s="1098"/>
      <c r="H93" s="1098"/>
      <c r="I93" s="1098"/>
      <c r="J93" s="1118"/>
      <c r="K93" s="1099"/>
      <c r="L93" s="1098"/>
      <c r="M93" s="1098"/>
      <c r="N93" s="1098"/>
      <c r="O93" s="1098"/>
      <c r="P93" s="1098"/>
      <c r="Q93" s="1098"/>
      <c r="R93" s="1117"/>
      <c r="S93" s="1118"/>
      <c r="T93" s="1841"/>
    </row>
    <row r="94" spans="1:20" ht="13.5" customHeight="1">
      <c r="A94" s="2037"/>
      <c r="B94" s="2039"/>
      <c r="C94" s="2098"/>
      <c r="D94" s="1105" t="s">
        <v>100</v>
      </c>
      <c r="E94" s="1106"/>
      <c r="F94" s="1107"/>
      <c r="G94" s="1107"/>
      <c r="H94" s="1107"/>
      <c r="I94" s="1107"/>
      <c r="J94" s="1789"/>
      <c r="K94" s="1800"/>
      <c r="L94" s="1112"/>
      <c r="M94" s="1112"/>
      <c r="N94" s="1112"/>
      <c r="O94" s="1112"/>
      <c r="P94" s="1112"/>
      <c r="Q94" s="1112"/>
      <c r="R94" s="1817"/>
      <c r="S94" s="1789"/>
      <c r="T94" s="1843"/>
    </row>
    <row r="95" spans="1:20" ht="13.5" customHeight="1">
      <c r="A95" s="2037"/>
      <c r="B95" s="2039"/>
      <c r="C95" s="2098"/>
      <c r="D95" s="1096" t="s">
        <v>101</v>
      </c>
      <c r="E95" s="1097"/>
      <c r="F95" s="1098"/>
      <c r="G95" s="1098"/>
      <c r="H95" s="1098"/>
      <c r="I95" s="1098"/>
      <c r="J95" s="1118"/>
      <c r="K95" s="1099"/>
      <c r="L95" s="1100"/>
      <c r="M95" s="1100"/>
      <c r="N95" s="1100"/>
      <c r="O95" s="1100"/>
      <c r="P95" s="1100"/>
      <c r="Q95" s="1100"/>
      <c r="R95" s="1812"/>
      <c r="S95" s="1118"/>
      <c r="T95" s="1841"/>
    </row>
    <row r="96" spans="1:20" ht="13.5" customHeight="1">
      <c r="A96" s="2037"/>
      <c r="B96" s="2039"/>
      <c r="C96" s="2100"/>
      <c r="D96" s="1101" t="s">
        <v>102</v>
      </c>
      <c r="E96" s="1102"/>
      <c r="F96" s="1103"/>
      <c r="G96" s="1103"/>
      <c r="H96" s="1103"/>
      <c r="I96" s="1103"/>
      <c r="J96" s="1137"/>
      <c r="K96" s="1104"/>
      <c r="L96" s="1111"/>
      <c r="M96" s="1111"/>
      <c r="N96" s="1111"/>
      <c r="O96" s="1111"/>
      <c r="P96" s="1111"/>
      <c r="Q96" s="1111"/>
      <c r="R96" s="1816"/>
      <c r="S96" s="1137"/>
      <c r="T96" s="1842"/>
    </row>
    <row r="97" spans="1:20" ht="13.5" customHeight="1" thickBot="1">
      <c r="A97" s="2043"/>
      <c r="B97" s="2045"/>
      <c r="C97" s="2067" t="s">
        <v>13</v>
      </c>
      <c r="D97" s="2068"/>
      <c r="E97" s="1126"/>
      <c r="F97" s="1126"/>
      <c r="G97" s="1126"/>
      <c r="H97" s="1126"/>
      <c r="I97" s="1126"/>
      <c r="J97" s="1786"/>
      <c r="K97" s="1146"/>
      <c r="L97" s="1127"/>
      <c r="M97" s="1127"/>
      <c r="N97" s="1127"/>
      <c r="O97" s="1127"/>
      <c r="P97" s="1127"/>
      <c r="Q97" s="1127"/>
      <c r="R97" s="1821"/>
      <c r="S97" s="1792"/>
      <c r="T97" s="1846"/>
    </row>
    <row r="98" spans="1:20" ht="13.5" customHeight="1">
      <c r="A98" s="2034" t="s">
        <v>104</v>
      </c>
      <c r="B98" s="2035"/>
      <c r="C98" s="2097" t="s">
        <v>278</v>
      </c>
      <c r="D98" s="1128" t="s">
        <v>105</v>
      </c>
      <c r="E98" s="1092"/>
      <c r="F98" s="1093"/>
      <c r="G98" s="1093"/>
      <c r="H98" s="1093"/>
      <c r="I98" s="1093"/>
      <c r="J98" s="1129"/>
      <c r="K98" s="1143"/>
      <c r="L98" s="1095"/>
      <c r="M98" s="1095"/>
      <c r="N98" s="1095"/>
      <c r="O98" s="1095"/>
      <c r="P98" s="1095"/>
      <c r="Q98" s="1095"/>
      <c r="R98" s="1811"/>
      <c r="S98" s="1143"/>
      <c r="T98" s="1840"/>
    </row>
    <row r="99" spans="1:20" ht="13.5" customHeight="1">
      <c r="A99" s="2037"/>
      <c r="B99" s="2038"/>
      <c r="C99" s="2098"/>
      <c r="D99" s="1130" t="s">
        <v>106</v>
      </c>
      <c r="E99" s="1097"/>
      <c r="F99" s="1098"/>
      <c r="G99" s="1098"/>
      <c r="H99" s="1098"/>
      <c r="I99" s="1098"/>
      <c r="J99" s="1131"/>
      <c r="K99" s="1118"/>
      <c r="L99" s="1100"/>
      <c r="M99" s="1100"/>
      <c r="N99" s="1100"/>
      <c r="O99" s="1100"/>
      <c r="P99" s="1100"/>
      <c r="Q99" s="1100"/>
      <c r="R99" s="1812"/>
      <c r="S99" s="1118"/>
      <c r="T99" s="1841"/>
    </row>
    <row r="100" spans="1:20" ht="13.5" customHeight="1">
      <c r="A100" s="2037"/>
      <c r="B100" s="2038"/>
      <c r="C100" s="2098"/>
      <c r="D100" s="1130" t="s">
        <v>107</v>
      </c>
      <c r="E100" s="1097"/>
      <c r="F100" s="1098"/>
      <c r="G100" s="1098"/>
      <c r="H100" s="1098"/>
      <c r="I100" s="1098"/>
      <c r="J100" s="1131"/>
      <c r="K100" s="1118"/>
      <c r="L100" s="1100"/>
      <c r="M100" s="1100"/>
      <c r="N100" s="1100"/>
      <c r="O100" s="1100"/>
      <c r="P100" s="1100"/>
      <c r="Q100" s="1100"/>
      <c r="R100" s="1812"/>
      <c r="S100" s="1118"/>
      <c r="T100" s="1841"/>
    </row>
    <row r="101" spans="1:20" ht="13.5" customHeight="1">
      <c r="A101" s="2037"/>
      <c r="B101" s="2038"/>
      <c r="C101" s="2098"/>
      <c r="D101" s="1130" t="s">
        <v>108</v>
      </c>
      <c r="E101" s="1097"/>
      <c r="F101" s="1098"/>
      <c r="G101" s="1098"/>
      <c r="H101" s="1098"/>
      <c r="I101" s="1098"/>
      <c r="J101" s="1131"/>
      <c r="K101" s="1118"/>
      <c r="L101" s="1100"/>
      <c r="M101" s="1100"/>
      <c r="N101" s="1100"/>
      <c r="O101" s="1100"/>
      <c r="P101" s="1100"/>
      <c r="Q101" s="1100"/>
      <c r="R101" s="1812"/>
      <c r="S101" s="1118"/>
      <c r="T101" s="1841"/>
    </row>
    <row r="102" spans="1:20" ht="13.5" customHeight="1">
      <c r="A102" s="2037"/>
      <c r="B102" s="2038"/>
      <c r="C102" s="2098"/>
      <c r="D102" s="1130" t="s">
        <v>109</v>
      </c>
      <c r="E102" s="1102"/>
      <c r="F102" s="1103"/>
      <c r="G102" s="1103"/>
      <c r="H102" s="1098"/>
      <c r="I102" s="1098"/>
      <c r="J102" s="1131"/>
      <c r="K102" s="1118"/>
      <c r="L102" s="1100"/>
      <c r="M102" s="1100"/>
      <c r="N102" s="1100"/>
      <c r="O102" s="1100"/>
      <c r="P102" s="1100"/>
      <c r="Q102" s="1100"/>
      <c r="R102" s="1812"/>
      <c r="S102" s="1118"/>
      <c r="T102" s="1841"/>
    </row>
    <row r="103" spans="1:20" ht="13.5" customHeight="1">
      <c r="A103" s="2037"/>
      <c r="B103" s="2038"/>
      <c r="C103" s="2099" t="s">
        <v>276</v>
      </c>
      <c r="D103" s="1105" t="s">
        <v>110</v>
      </c>
      <c r="E103" s="1097"/>
      <c r="F103" s="1107"/>
      <c r="G103" s="1107"/>
      <c r="H103" s="1107"/>
      <c r="I103" s="1107"/>
      <c r="J103" s="1791"/>
      <c r="K103" s="1800"/>
      <c r="L103" s="1112"/>
      <c r="M103" s="1112"/>
      <c r="N103" s="1112"/>
      <c r="O103" s="1112"/>
      <c r="P103" s="1112"/>
      <c r="Q103" s="1112"/>
      <c r="R103" s="1817"/>
      <c r="S103" s="1789"/>
      <c r="T103" s="1843"/>
    </row>
    <row r="104" spans="1:20" ht="13.5" customHeight="1">
      <c r="A104" s="2037"/>
      <c r="B104" s="2038"/>
      <c r="C104" s="2098"/>
      <c r="D104" s="1096" t="s">
        <v>111</v>
      </c>
      <c r="E104" s="1097"/>
      <c r="F104" s="1098"/>
      <c r="G104" s="1098"/>
      <c r="H104" s="1098"/>
      <c r="I104" s="1098"/>
      <c r="J104" s="1118"/>
      <c r="K104" s="1099"/>
      <c r="L104" s="1100"/>
      <c r="M104" s="1100"/>
      <c r="N104" s="1100"/>
      <c r="O104" s="1100"/>
      <c r="P104" s="1100"/>
      <c r="Q104" s="1100"/>
      <c r="R104" s="1812"/>
      <c r="S104" s="1118"/>
      <c r="T104" s="1841"/>
    </row>
    <row r="105" spans="1:20" ht="13.5" customHeight="1">
      <c r="A105" s="2037"/>
      <c r="B105" s="2038"/>
      <c r="C105" s="2098"/>
      <c r="D105" s="1096" t="s">
        <v>112</v>
      </c>
      <c r="E105" s="1097"/>
      <c r="F105" s="1098"/>
      <c r="G105" s="1098"/>
      <c r="H105" s="1098"/>
      <c r="I105" s="1098"/>
      <c r="J105" s="1118"/>
      <c r="K105" s="1099"/>
      <c r="L105" s="1100"/>
      <c r="M105" s="1100"/>
      <c r="N105" s="1100"/>
      <c r="O105" s="1100"/>
      <c r="P105" s="1100"/>
      <c r="Q105" s="1100"/>
      <c r="R105" s="1812"/>
      <c r="S105" s="1118"/>
      <c r="T105" s="1841"/>
    </row>
    <row r="106" spans="1:20" ht="13.5" customHeight="1">
      <c r="A106" s="2037"/>
      <c r="B106" s="2038"/>
      <c r="C106" s="2098"/>
      <c r="D106" s="1096" t="s">
        <v>113</v>
      </c>
      <c r="E106" s="1097"/>
      <c r="F106" s="1098"/>
      <c r="G106" s="1098"/>
      <c r="H106" s="1098"/>
      <c r="I106" s="1098"/>
      <c r="J106" s="1118"/>
      <c r="K106" s="1099"/>
      <c r="L106" s="1100"/>
      <c r="M106" s="1100"/>
      <c r="N106" s="1100"/>
      <c r="O106" s="1100"/>
      <c r="P106" s="1100"/>
      <c r="Q106" s="1100"/>
      <c r="R106" s="1812"/>
      <c r="S106" s="1118"/>
      <c r="T106" s="1841"/>
    </row>
    <row r="107" spans="1:20" ht="13.5" customHeight="1">
      <c r="A107" s="2037"/>
      <c r="B107" s="2038"/>
      <c r="C107" s="2100"/>
      <c r="D107" s="1101" t="s">
        <v>114</v>
      </c>
      <c r="E107" s="1102"/>
      <c r="F107" s="1103"/>
      <c r="G107" s="1103"/>
      <c r="H107" s="1103"/>
      <c r="I107" s="1103"/>
      <c r="J107" s="1137"/>
      <c r="K107" s="1104"/>
      <c r="L107" s="1111"/>
      <c r="M107" s="1111"/>
      <c r="N107" s="1111"/>
      <c r="O107" s="1111"/>
      <c r="P107" s="1111"/>
      <c r="Q107" s="1111"/>
      <c r="R107" s="1816"/>
      <c r="S107" s="1137"/>
      <c r="T107" s="1842"/>
    </row>
    <row r="108" spans="1:20" ht="13.5" customHeight="1">
      <c r="A108" s="2037"/>
      <c r="B108" s="2038"/>
      <c r="C108" s="2099" t="s">
        <v>277</v>
      </c>
      <c r="D108" s="1105" t="s">
        <v>115</v>
      </c>
      <c r="E108" s="1132"/>
      <c r="F108" s="1133"/>
      <c r="G108" s="1133"/>
      <c r="H108" s="1133"/>
      <c r="I108" s="1133"/>
      <c r="J108" s="1789"/>
      <c r="K108" s="1789"/>
      <c r="L108" s="1134"/>
      <c r="M108" s="1134"/>
      <c r="N108" s="1134"/>
      <c r="O108" s="1134"/>
      <c r="P108" s="1134"/>
      <c r="Q108" s="1134"/>
      <c r="R108" s="1822"/>
      <c r="S108" s="1789"/>
      <c r="T108" s="1843"/>
    </row>
    <row r="109" spans="1:20" ht="13.5" customHeight="1">
      <c r="A109" s="2037"/>
      <c r="B109" s="2038"/>
      <c r="C109" s="2098"/>
      <c r="D109" s="1096" t="s">
        <v>116</v>
      </c>
      <c r="E109" s="1116"/>
      <c r="F109" s="1117"/>
      <c r="G109" s="1117"/>
      <c r="H109" s="1117"/>
      <c r="I109" s="1117"/>
      <c r="J109" s="1118"/>
      <c r="K109" s="1118"/>
      <c r="L109" s="1110"/>
      <c r="M109" s="1110"/>
      <c r="N109" s="1110"/>
      <c r="O109" s="1110"/>
      <c r="P109" s="1110"/>
      <c r="Q109" s="1110"/>
      <c r="R109" s="1815"/>
      <c r="S109" s="1118"/>
      <c r="T109" s="1841"/>
    </row>
    <row r="110" spans="1:20" ht="13.5" customHeight="1">
      <c r="A110" s="2037"/>
      <c r="B110" s="2038"/>
      <c r="C110" s="2098"/>
      <c r="D110" s="1096" t="s">
        <v>117</v>
      </c>
      <c r="E110" s="1116"/>
      <c r="F110" s="1117"/>
      <c r="G110" s="1117"/>
      <c r="H110" s="1117"/>
      <c r="I110" s="1117"/>
      <c r="J110" s="1118"/>
      <c r="K110" s="1118"/>
      <c r="L110" s="1110"/>
      <c r="M110" s="1110"/>
      <c r="N110" s="1110"/>
      <c r="O110" s="1110"/>
      <c r="P110" s="1110"/>
      <c r="Q110" s="1110"/>
      <c r="R110" s="1815"/>
      <c r="S110" s="1118"/>
      <c r="T110" s="1841"/>
    </row>
    <row r="111" spans="1:20" ht="13.5" customHeight="1">
      <c r="A111" s="2037"/>
      <c r="B111" s="2038"/>
      <c r="C111" s="2098"/>
      <c r="D111" s="1096" t="s">
        <v>118</v>
      </c>
      <c r="E111" s="1116"/>
      <c r="F111" s="1117"/>
      <c r="G111" s="1117"/>
      <c r="H111" s="1117"/>
      <c r="I111" s="1117"/>
      <c r="J111" s="1118"/>
      <c r="K111" s="1118"/>
      <c r="L111" s="1110"/>
      <c r="M111" s="1110"/>
      <c r="N111" s="1110"/>
      <c r="O111" s="1110"/>
      <c r="P111" s="1110"/>
      <c r="Q111" s="1110"/>
      <c r="R111" s="1815"/>
      <c r="S111" s="1118"/>
      <c r="T111" s="1841"/>
    </row>
    <row r="112" spans="1:20" ht="13.5" customHeight="1">
      <c r="A112" s="2037"/>
      <c r="B112" s="2038"/>
      <c r="C112" s="2100"/>
      <c r="D112" s="1101" t="s">
        <v>119</v>
      </c>
      <c r="E112" s="1135"/>
      <c r="F112" s="1136"/>
      <c r="G112" s="1136"/>
      <c r="H112" s="1136"/>
      <c r="I112" s="1136"/>
      <c r="J112" s="1137"/>
      <c r="K112" s="1137"/>
      <c r="L112" s="1138"/>
      <c r="M112" s="1138"/>
      <c r="N112" s="1138"/>
      <c r="O112" s="1138"/>
      <c r="P112" s="1138"/>
      <c r="Q112" s="1138"/>
      <c r="R112" s="1823"/>
      <c r="S112" s="1137"/>
      <c r="T112" s="1842"/>
    </row>
    <row r="113" spans="1:20" ht="13.5" customHeight="1" thickBot="1">
      <c r="A113" s="2061"/>
      <c r="B113" s="2063"/>
      <c r="C113" s="2067" t="s">
        <v>13</v>
      </c>
      <c r="D113" s="2068"/>
      <c r="E113" s="1126"/>
      <c r="F113" s="1126"/>
      <c r="G113" s="1126"/>
      <c r="H113" s="1126"/>
      <c r="I113" s="1126"/>
      <c r="J113" s="1786"/>
      <c r="K113" s="1146"/>
      <c r="L113" s="1127"/>
      <c r="M113" s="1127"/>
      <c r="N113" s="1127"/>
      <c r="O113" s="1127"/>
      <c r="P113" s="1127"/>
      <c r="Q113" s="1127"/>
      <c r="R113" s="1821"/>
      <c r="S113" s="1792"/>
      <c r="T113" s="1846"/>
    </row>
    <row r="114" spans="1:20" ht="13.5" customHeight="1">
      <c r="A114" s="2034" t="s">
        <v>120</v>
      </c>
      <c r="B114" s="2035"/>
      <c r="C114" s="2036"/>
      <c r="D114" s="1091" t="s">
        <v>26</v>
      </c>
      <c r="E114" s="1092"/>
      <c r="F114" s="1093"/>
      <c r="G114" s="1093"/>
      <c r="H114" s="1093"/>
      <c r="I114" s="1093"/>
      <c r="J114" s="1143"/>
      <c r="K114" s="1094"/>
      <c r="L114" s="1139"/>
      <c r="M114" s="1139"/>
      <c r="N114" s="1139"/>
      <c r="O114" s="1139"/>
      <c r="P114" s="1139"/>
      <c r="Q114" s="1139"/>
      <c r="R114" s="1824"/>
      <c r="S114" s="1143"/>
      <c r="T114" s="1840"/>
    </row>
    <row r="115" spans="1:20" ht="13.5" customHeight="1">
      <c r="A115" s="2037"/>
      <c r="B115" s="2038"/>
      <c r="C115" s="2039"/>
      <c r="D115" s="1096" t="s">
        <v>27</v>
      </c>
      <c r="E115" s="1116"/>
      <c r="F115" s="1117"/>
      <c r="G115" s="1117"/>
      <c r="H115" s="1117"/>
      <c r="I115" s="1117"/>
      <c r="J115" s="1118"/>
      <c r="K115" s="1118"/>
      <c r="L115" s="1110"/>
      <c r="M115" s="1110"/>
      <c r="N115" s="1110"/>
      <c r="O115" s="1110"/>
      <c r="P115" s="1110"/>
      <c r="Q115" s="1110"/>
      <c r="R115" s="1815"/>
      <c r="S115" s="1118"/>
      <c r="T115" s="1841"/>
    </row>
    <row r="116" spans="1:20" ht="13.5" customHeight="1">
      <c r="A116" s="2037"/>
      <c r="B116" s="2038"/>
      <c r="C116" s="2039"/>
      <c r="D116" s="1096" t="s">
        <v>67</v>
      </c>
      <c r="E116" s="1116"/>
      <c r="F116" s="1117"/>
      <c r="G116" s="1117"/>
      <c r="H116" s="1117"/>
      <c r="I116" s="1117"/>
      <c r="J116" s="1118"/>
      <c r="K116" s="1118"/>
      <c r="L116" s="1110"/>
      <c r="M116" s="1110"/>
      <c r="N116" s="1110"/>
      <c r="O116" s="1110"/>
      <c r="P116" s="1110"/>
      <c r="Q116" s="1110"/>
      <c r="R116" s="1815"/>
      <c r="S116" s="1118"/>
      <c r="T116" s="1841"/>
    </row>
    <row r="117" spans="1:20" ht="13.5" customHeight="1">
      <c r="A117" s="2037"/>
      <c r="B117" s="2038"/>
      <c r="C117" s="2039"/>
      <c r="D117" s="1096" t="s">
        <v>147</v>
      </c>
      <c r="E117" s="1102"/>
      <c r="F117" s="1103"/>
      <c r="G117" s="1103"/>
      <c r="H117" s="1103"/>
      <c r="I117" s="1103"/>
      <c r="J117" s="1137"/>
      <c r="K117" s="1104"/>
      <c r="L117" s="1138"/>
      <c r="M117" s="1138"/>
      <c r="N117" s="1138"/>
      <c r="O117" s="1138"/>
      <c r="P117" s="1138"/>
      <c r="Q117" s="1138"/>
      <c r="R117" s="1823"/>
      <c r="S117" s="1137"/>
      <c r="T117" s="1842"/>
    </row>
    <row r="118" spans="1:20" ht="13.5" customHeight="1" thickBot="1">
      <c r="A118" s="2043"/>
      <c r="B118" s="2044"/>
      <c r="C118" s="2045"/>
      <c r="D118" s="1140" t="s">
        <v>13</v>
      </c>
      <c r="E118" s="1126"/>
      <c r="F118" s="1126"/>
      <c r="G118" s="1126"/>
      <c r="H118" s="1126"/>
      <c r="I118" s="1126"/>
      <c r="J118" s="1786"/>
      <c r="K118" s="1146"/>
      <c r="L118" s="1127"/>
      <c r="M118" s="1127"/>
      <c r="N118" s="1127"/>
      <c r="O118" s="1127"/>
      <c r="P118" s="1127"/>
      <c r="Q118" s="1127"/>
      <c r="R118" s="1821"/>
      <c r="S118" s="1792"/>
      <c r="T118" s="1846"/>
    </row>
    <row r="119" spans="1:20" ht="13.5" customHeight="1">
      <c r="A119" s="2069" t="s">
        <v>121</v>
      </c>
      <c r="B119" s="2070"/>
      <c r="C119" s="2071"/>
      <c r="D119" s="1091" t="s">
        <v>122</v>
      </c>
      <c r="E119" s="1141"/>
      <c r="F119" s="1142"/>
      <c r="G119" s="1142"/>
      <c r="H119" s="1142"/>
      <c r="I119" s="1142"/>
      <c r="J119" s="1143"/>
      <c r="K119" s="1143"/>
      <c r="L119" s="1144"/>
      <c r="M119" s="1144"/>
      <c r="N119" s="1144"/>
      <c r="O119" s="1144"/>
      <c r="P119" s="1144"/>
      <c r="Q119" s="1144"/>
      <c r="R119" s="1825"/>
      <c r="S119" s="1143"/>
      <c r="T119" s="1840"/>
    </row>
    <row r="120" spans="1:20" ht="13.5" customHeight="1">
      <c r="A120" s="2072"/>
      <c r="B120" s="2073"/>
      <c r="C120" s="2074"/>
      <c r="D120" s="1096" t="s">
        <v>103</v>
      </c>
      <c r="E120" s="1116"/>
      <c r="F120" s="1117"/>
      <c r="G120" s="1117"/>
      <c r="H120" s="1117"/>
      <c r="I120" s="1117"/>
      <c r="J120" s="1118"/>
      <c r="K120" s="1118"/>
      <c r="L120" s="1110"/>
      <c r="M120" s="1110"/>
      <c r="N120" s="1110"/>
      <c r="O120" s="1110"/>
      <c r="P120" s="1110"/>
      <c r="Q120" s="1110"/>
      <c r="R120" s="1815"/>
      <c r="S120" s="1118"/>
      <c r="T120" s="1841"/>
    </row>
    <row r="121" spans="1:20" ht="13.5" customHeight="1">
      <c r="A121" s="2072"/>
      <c r="B121" s="2073"/>
      <c r="C121" s="2074"/>
      <c r="D121" s="1096" t="s">
        <v>123</v>
      </c>
      <c r="E121" s="1116"/>
      <c r="F121" s="1117"/>
      <c r="G121" s="1117"/>
      <c r="H121" s="1117"/>
      <c r="I121" s="1117"/>
      <c r="J121" s="1118"/>
      <c r="K121" s="1118"/>
      <c r="L121" s="1100"/>
      <c r="M121" s="1100"/>
      <c r="N121" s="1100"/>
      <c r="O121" s="1100"/>
      <c r="P121" s="1100"/>
      <c r="Q121" s="1100"/>
      <c r="R121" s="1812"/>
      <c r="S121" s="1118"/>
      <c r="T121" s="1841"/>
    </row>
    <row r="122" spans="1:20" ht="13.5" customHeight="1">
      <c r="A122" s="2072"/>
      <c r="B122" s="2073"/>
      <c r="C122" s="2074"/>
      <c r="D122" s="1096" t="s">
        <v>124</v>
      </c>
      <c r="E122" s="1116"/>
      <c r="F122" s="1117"/>
      <c r="G122" s="1117"/>
      <c r="H122" s="1117"/>
      <c r="I122" s="1117"/>
      <c r="J122" s="1118"/>
      <c r="K122" s="1118"/>
      <c r="L122" s="1110"/>
      <c r="M122" s="1110"/>
      <c r="N122" s="1110"/>
      <c r="O122" s="1110"/>
      <c r="P122" s="1110"/>
      <c r="Q122" s="1110"/>
      <c r="R122" s="1815"/>
      <c r="S122" s="1118"/>
      <c r="T122" s="1841"/>
    </row>
    <row r="123" spans="1:20" ht="13.5" customHeight="1">
      <c r="A123" s="2072"/>
      <c r="B123" s="2073"/>
      <c r="C123" s="2074"/>
      <c r="D123" s="1101" t="s">
        <v>125</v>
      </c>
      <c r="E123" s="1135"/>
      <c r="F123" s="1136"/>
      <c r="G123" s="1136"/>
      <c r="H123" s="1136"/>
      <c r="I123" s="1136"/>
      <c r="J123" s="1137"/>
      <c r="K123" s="1137"/>
      <c r="L123" s="1138"/>
      <c r="M123" s="1138"/>
      <c r="N123" s="1138"/>
      <c r="O123" s="1138"/>
      <c r="P123" s="1138"/>
      <c r="Q123" s="1138"/>
      <c r="R123" s="1823"/>
      <c r="S123" s="1137"/>
      <c r="T123" s="1842"/>
    </row>
    <row r="124" spans="1:20" ht="13.5" customHeight="1" thickBot="1">
      <c r="A124" s="2075"/>
      <c r="B124" s="2076"/>
      <c r="C124" s="2077"/>
      <c r="D124" s="1145" t="s">
        <v>13</v>
      </c>
      <c r="E124" s="1126"/>
      <c r="F124" s="1146"/>
      <c r="G124" s="1146"/>
      <c r="H124" s="1146"/>
      <c r="I124" s="1146"/>
      <c r="J124" s="1792"/>
      <c r="K124" s="1146"/>
      <c r="L124" s="1127"/>
      <c r="M124" s="1127"/>
      <c r="N124" s="1127"/>
      <c r="O124" s="1127"/>
      <c r="P124" s="1127"/>
      <c r="Q124" s="1127"/>
      <c r="R124" s="1821"/>
      <c r="S124" s="1792"/>
      <c r="T124" s="1846"/>
    </row>
    <row r="125" spans="1:20" ht="13.5" customHeight="1">
      <c r="A125" s="2034" t="s">
        <v>126</v>
      </c>
      <c r="B125" s="2078"/>
      <c r="C125" s="2083" t="s">
        <v>9</v>
      </c>
      <c r="D125" s="1147" t="s">
        <v>127</v>
      </c>
      <c r="E125" s="1148"/>
      <c r="F125" s="1149"/>
      <c r="G125" s="1150"/>
      <c r="H125" s="1150"/>
      <c r="I125" s="1150"/>
      <c r="J125" s="1151"/>
      <c r="K125" s="1802"/>
      <c r="L125" s="1144"/>
      <c r="M125" s="1144"/>
      <c r="N125" s="1144"/>
      <c r="O125" s="1144"/>
      <c r="P125" s="1152"/>
      <c r="Q125" s="1144"/>
      <c r="R125" s="1825"/>
      <c r="S125" s="1802"/>
      <c r="T125" s="1847"/>
    </row>
    <row r="126" spans="1:20" ht="13.5" customHeight="1">
      <c r="A126" s="2037"/>
      <c r="B126" s="2079"/>
      <c r="C126" s="2084"/>
      <c r="D126" s="1153" t="s">
        <v>128</v>
      </c>
      <c r="E126" s="1154"/>
      <c r="F126" s="1155"/>
      <c r="G126" s="1156"/>
      <c r="H126" s="1156"/>
      <c r="I126" s="1156"/>
      <c r="J126" s="1157"/>
      <c r="K126" s="1803"/>
      <c r="L126" s="1138"/>
      <c r="M126" s="1138"/>
      <c r="N126" s="1138"/>
      <c r="O126" s="1138"/>
      <c r="P126" s="1158"/>
      <c r="Q126" s="1138"/>
      <c r="R126" s="1823"/>
      <c r="S126" s="1803"/>
      <c r="T126" s="1848"/>
    </row>
    <row r="127" spans="1:20" ht="13.5" customHeight="1">
      <c r="A127" s="2037"/>
      <c r="B127" s="2079"/>
      <c r="C127" s="2084" t="s">
        <v>283</v>
      </c>
      <c r="D127" s="1159" t="s">
        <v>142</v>
      </c>
      <c r="E127" s="1160"/>
      <c r="F127" s="1161"/>
      <c r="G127" s="1162"/>
      <c r="H127" s="1162"/>
      <c r="I127" s="1162"/>
      <c r="J127" s="1163"/>
      <c r="K127" s="1804"/>
      <c r="L127" s="1164"/>
      <c r="M127" s="1164"/>
      <c r="N127" s="1164"/>
      <c r="O127" s="1164"/>
      <c r="P127" s="1165"/>
      <c r="Q127" s="1164"/>
      <c r="R127" s="1826"/>
      <c r="S127" s="1804"/>
      <c r="T127" s="1849"/>
    </row>
    <row r="128" spans="1:20" ht="13.5" customHeight="1">
      <c r="A128" s="2080"/>
      <c r="B128" s="2079"/>
      <c r="C128" s="2084"/>
      <c r="D128" s="1159" t="s">
        <v>141</v>
      </c>
      <c r="E128" s="1160"/>
      <c r="F128" s="1161"/>
      <c r="G128" s="1162"/>
      <c r="H128" s="1162"/>
      <c r="I128" s="1162"/>
      <c r="J128" s="1163"/>
      <c r="K128" s="1804"/>
      <c r="L128" s="1100"/>
      <c r="M128" s="1100"/>
      <c r="N128" s="1100"/>
      <c r="O128" s="1100"/>
      <c r="P128" s="1113"/>
      <c r="Q128" s="1100"/>
      <c r="R128" s="1812"/>
      <c r="S128" s="1804"/>
      <c r="T128" s="1849"/>
    </row>
    <row r="129" spans="1:20" ht="13.5" customHeight="1">
      <c r="A129" s="2080"/>
      <c r="B129" s="2079"/>
      <c r="C129" s="2084"/>
      <c r="D129" s="1159" t="s">
        <v>129</v>
      </c>
      <c r="E129" s="1160"/>
      <c r="F129" s="1161"/>
      <c r="G129" s="1162"/>
      <c r="H129" s="1162"/>
      <c r="I129" s="1162"/>
      <c r="J129" s="1163"/>
      <c r="K129" s="1804"/>
      <c r="L129" s="1100"/>
      <c r="M129" s="1100"/>
      <c r="N129" s="1100"/>
      <c r="O129" s="1100"/>
      <c r="P129" s="1113"/>
      <c r="Q129" s="1100"/>
      <c r="R129" s="1812"/>
      <c r="S129" s="1804"/>
      <c r="T129" s="1849"/>
    </row>
    <row r="130" spans="1:20" ht="13.5" customHeight="1">
      <c r="A130" s="2080"/>
      <c r="B130" s="2079"/>
      <c r="C130" s="2084"/>
      <c r="D130" s="1153" t="s">
        <v>130</v>
      </c>
      <c r="E130" s="1154"/>
      <c r="F130" s="1155"/>
      <c r="G130" s="1156"/>
      <c r="H130" s="1156"/>
      <c r="I130" s="1156"/>
      <c r="J130" s="1157"/>
      <c r="K130" s="1803"/>
      <c r="L130" s="1166"/>
      <c r="M130" s="1166"/>
      <c r="N130" s="1166"/>
      <c r="O130" s="1166"/>
      <c r="P130" s="1167"/>
      <c r="Q130" s="1166"/>
      <c r="R130" s="1827"/>
      <c r="S130" s="1803"/>
      <c r="T130" s="1848"/>
    </row>
    <row r="131" spans="1:20" ht="13.5" customHeight="1">
      <c r="A131" s="2080"/>
      <c r="B131" s="2079"/>
      <c r="C131" s="2084" t="s">
        <v>605</v>
      </c>
      <c r="D131" s="1168" t="s">
        <v>606</v>
      </c>
      <c r="E131" s="1106"/>
      <c r="F131" s="1169"/>
      <c r="G131" s="1107"/>
      <c r="H131" s="1107"/>
      <c r="I131" s="1107"/>
      <c r="J131" s="1791"/>
      <c r="K131" s="1789"/>
      <c r="L131" s="1112"/>
      <c r="M131" s="1112"/>
      <c r="N131" s="1112"/>
      <c r="O131" s="1112"/>
      <c r="P131" s="1170"/>
      <c r="Q131" s="1112"/>
      <c r="R131" s="1817"/>
      <c r="S131" s="1789"/>
      <c r="T131" s="1843"/>
    </row>
    <row r="132" spans="1:20" ht="13.5" customHeight="1">
      <c r="A132" s="2080"/>
      <c r="B132" s="2079"/>
      <c r="C132" s="2084"/>
      <c r="D132" s="1130" t="s">
        <v>607</v>
      </c>
      <c r="E132" s="1097"/>
      <c r="F132" s="1116"/>
      <c r="G132" s="1098"/>
      <c r="H132" s="1098"/>
      <c r="I132" s="1098"/>
      <c r="J132" s="1131"/>
      <c r="K132" s="1118"/>
      <c r="L132" s="1100"/>
      <c r="M132" s="1100"/>
      <c r="N132" s="1100"/>
      <c r="O132" s="1100"/>
      <c r="P132" s="1113"/>
      <c r="Q132" s="1100"/>
      <c r="R132" s="1812"/>
      <c r="S132" s="1118"/>
      <c r="T132" s="1841"/>
    </row>
    <row r="133" spans="1:20" ht="13.5" customHeight="1">
      <c r="A133" s="2080"/>
      <c r="B133" s="2079"/>
      <c r="C133" s="2084"/>
      <c r="D133" s="1130" t="s">
        <v>608</v>
      </c>
      <c r="E133" s="1097"/>
      <c r="F133" s="1116"/>
      <c r="G133" s="1098"/>
      <c r="H133" s="1098"/>
      <c r="I133" s="1098"/>
      <c r="J133" s="1131"/>
      <c r="K133" s="1118"/>
      <c r="L133" s="1100"/>
      <c r="M133" s="1100"/>
      <c r="N133" s="1100"/>
      <c r="O133" s="1100"/>
      <c r="P133" s="1113"/>
      <c r="Q133" s="1100"/>
      <c r="R133" s="1812"/>
      <c r="S133" s="1118"/>
      <c r="T133" s="1841"/>
    </row>
    <row r="134" spans="1:20" ht="13.5" customHeight="1">
      <c r="A134" s="2080"/>
      <c r="B134" s="2079"/>
      <c r="C134" s="2084"/>
      <c r="D134" s="1130" t="s">
        <v>609</v>
      </c>
      <c r="E134" s="1097"/>
      <c r="F134" s="1116"/>
      <c r="G134" s="1098"/>
      <c r="H134" s="1098"/>
      <c r="I134" s="1098"/>
      <c r="J134" s="1131"/>
      <c r="K134" s="1118"/>
      <c r="L134" s="1110"/>
      <c r="M134" s="1110"/>
      <c r="N134" s="1110"/>
      <c r="O134" s="1110"/>
      <c r="P134" s="1171"/>
      <c r="Q134" s="1110"/>
      <c r="R134" s="1815"/>
      <c r="S134" s="1118"/>
      <c r="T134" s="1841"/>
    </row>
    <row r="135" spans="1:20" ht="13.5" customHeight="1">
      <c r="A135" s="2080"/>
      <c r="B135" s="2079"/>
      <c r="C135" s="2084"/>
      <c r="D135" s="1172" t="s">
        <v>610</v>
      </c>
      <c r="E135" s="1102"/>
      <c r="F135" s="1135"/>
      <c r="G135" s="1103"/>
      <c r="H135" s="1103"/>
      <c r="I135" s="1103"/>
      <c r="J135" s="1173"/>
      <c r="K135" s="1137"/>
      <c r="L135" s="1138"/>
      <c r="M135" s="1138"/>
      <c r="N135" s="1138"/>
      <c r="O135" s="1138"/>
      <c r="P135" s="1158"/>
      <c r="Q135" s="1138"/>
      <c r="R135" s="1823"/>
      <c r="S135" s="1137"/>
      <c r="T135" s="1842"/>
    </row>
    <row r="136" spans="1:20" ht="13.5" customHeight="1">
      <c r="A136" s="2080"/>
      <c r="B136" s="2079"/>
      <c r="C136" s="2085" t="s">
        <v>282</v>
      </c>
      <c r="D136" s="1168" t="s">
        <v>135</v>
      </c>
      <c r="E136" s="1106"/>
      <c r="F136" s="1169"/>
      <c r="G136" s="1107"/>
      <c r="H136" s="1107"/>
      <c r="I136" s="1107"/>
      <c r="J136" s="1791"/>
      <c r="K136" s="1789"/>
      <c r="L136" s="1134"/>
      <c r="M136" s="1134"/>
      <c r="N136" s="1134"/>
      <c r="O136" s="1134"/>
      <c r="P136" s="1174"/>
      <c r="Q136" s="1134"/>
      <c r="R136" s="1822"/>
      <c r="S136" s="1789"/>
      <c r="T136" s="1843"/>
    </row>
    <row r="137" spans="1:20" ht="13.5" customHeight="1">
      <c r="A137" s="2080"/>
      <c r="B137" s="2079"/>
      <c r="C137" s="2085"/>
      <c r="D137" s="1130" t="s">
        <v>136</v>
      </c>
      <c r="E137" s="1097"/>
      <c r="F137" s="1116"/>
      <c r="G137" s="1098"/>
      <c r="H137" s="1098"/>
      <c r="I137" s="1098"/>
      <c r="J137" s="1131"/>
      <c r="K137" s="1118"/>
      <c r="L137" s="1110"/>
      <c r="M137" s="1110"/>
      <c r="N137" s="1110"/>
      <c r="O137" s="1110"/>
      <c r="P137" s="1171"/>
      <c r="Q137" s="1110"/>
      <c r="R137" s="1815"/>
      <c r="S137" s="1118"/>
      <c r="T137" s="1841"/>
    </row>
    <row r="138" spans="1:20" ht="13.5" customHeight="1">
      <c r="A138" s="2080"/>
      <c r="B138" s="2079"/>
      <c r="C138" s="2085"/>
      <c r="D138" s="1130" t="s">
        <v>137</v>
      </c>
      <c r="E138" s="1097"/>
      <c r="F138" s="1116"/>
      <c r="G138" s="1098"/>
      <c r="H138" s="1098"/>
      <c r="I138" s="1098"/>
      <c r="J138" s="1131"/>
      <c r="K138" s="1118"/>
      <c r="L138" s="1110"/>
      <c r="M138" s="1110"/>
      <c r="N138" s="1110"/>
      <c r="O138" s="1110"/>
      <c r="P138" s="1171"/>
      <c r="Q138" s="1110"/>
      <c r="R138" s="1815"/>
      <c r="S138" s="1118"/>
      <c r="T138" s="1841"/>
    </row>
    <row r="139" spans="1:20" ht="13.5" customHeight="1">
      <c r="A139" s="2080"/>
      <c r="B139" s="2079"/>
      <c r="C139" s="2085"/>
      <c r="D139" s="1172" t="s">
        <v>138</v>
      </c>
      <c r="E139" s="1102"/>
      <c r="F139" s="1135"/>
      <c r="G139" s="1103"/>
      <c r="H139" s="1103"/>
      <c r="I139" s="1103"/>
      <c r="J139" s="1173"/>
      <c r="K139" s="1137"/>
      <c r="L139" s="1138"/>
      <c r="M139" s="1138"/>
      <c r="N139" s="1138"/>
      <c r="O139" s="1138"/>
      <c r="P139" s="1158"/>
      <c r="Q139" s="1138"/>
      <c r="R139" s="1823"/>
      <c r="S139" s="1137"/>
      <c r="T139" s="1842"/>
    </row>
    <row r="140" spans="1:20" ht="13.5" customHeight="1">
      <c r="A140" s="2080"/>
      <c r="B140" s="2079"/>
      <c r="C140" s="2086" t="s">
        <v>611</v>
      </c>
      <c r="D140" s="1175" t="s">
        <v>612</v>
      </c>
      <c r="E140" s="1176"/>
      <c r="F140" s="1177"/>
      <c r="G140" s="1178"/>
      <c r="H140" s="1178"/>
      <c r="I140" s="1178"/>
      <c r="J140" s="1793"/>
      <c r="K140" s="1805"/>
      <c r="L140" s="1179"/>
      <c r="M140" s="1179"/>
      <c r="N140" s="1179"/>
      <c r="O140" s="1179"/>
      <c r="P140" s="1180"/>
      <c r="Q140" s="1179"/>
      <c r="R140" s="1828"/>
      <c r="S140" s="1805"/>
      <c r="T140" s="1850"/>
    </row>
    <row r="141" spans="1:20" ht="13.5" customHeight="1">
      <c r="A141" s="2080"/>
      <c r="B141" s="2079"/>
      <c r="C141" s="2087"/>
      <c r="D141" s="1181" t="s">
        <v>613</v>
      </c>
      <c r="E141" s="1182"/>
      <c r="F141" s="1183"/>
      <c r="G141" s="1184"/>
      <c r="H141" s="1184"/>
      <c r="I141" s="1184"/>
      <c r="J141" s="1185"/>
      <c r="K141" s="1806"/>
      <c r="L141" s="1186"/>
      <c r="M141" s="1186"/>
      <c r="N141" s="1186"/>
      <c r="O141" s="1186"/>
      <c r="P141" s="1187"/>
      <c r="Q141" s="1186"/>
      <c r="R141" s="1829"/>
      <c r="S141" s="1806"/>
      <c r="T141" s="1851"/>
    </row>
    <row r="142" spans="1:20" ht="13.5" customHeight="1">
      <c r="A142" s="2080"/>
      <c r="B142" s="2079"/>
      <c r="C142" s="2087"/>
      <c r="D142" s="1188" t="s">
        <v>614</v>
      </c>
      <c r="E142" s="1189"/>
      <c r="F142" s="1190"/>
      <c r="G142" s="1191"/>
      <c r="H142" s="1191"/>
      <c r="I142" s="1191"/>
      <c r="J142" s="1192"/>
      <c r="K142" s="1807"/>
      <c r="L142" s="1193"/>
      <c r="M142" s="1193"/>
      <c r="N142" s="1193"/>
      <c r="O142" s="1193"/>
      <c r="P142" s="1194"/>
      <c r="Q142" s="1193"/>
      <c r="R142" s="1830"/>
      <c r="S142" s="1807"/>
      <c r="T142" s="1852"/>
    </row>
    <row r="143" spans="1:20" ht="13.5" customHeight="1">
      <c r="A143" s="2080"/>
      <c r="B143" s="2079"/>
      <c r="C143" s="2087"/>
      <c r="D143" s="1181" t="s">
        <v>615</v>
      </c>
      <c r="E143" s="1182"/>
      <c r="F143" s="1183"/>
      <c r="G143" s="1184"/>
      <c r="H143" s="1184"/>
      <c r="I143" s="1184"/>
      <c r="J143" s="1185"/>
      <c r="K143" s="1806"/>
      <c r="L143" s="1186"/>
      <c r="M143" s="1186"/>
      <c r="N143" s="1186"/>
      <c r="O143" s="1186"/>
      <c r="P143" s="1187"/>
      <c r="Q143" s="1186"/>
      <c r="R143" s="1829"/>
      <c r="S143" s="1806"/>
      <c r="T143" s="1851"/>
    </row>
    <row r="144" spans="1:20" ht="13.5" customHeight="1">
      <c r="A144" s="2080"/>
      <c r="B144" s="2079"/>
      <c r="C144" s="2087"/>
      <c r="D144" s="1181" t="s">
        <v>616</v>
      </c>
      <c r="E144" s="1182"/>
      <c r="F144" s="1183"/>
      <c r="G144" s="1184"/>
      <c r="H144" s="1184"/>
      <c r="I144" s="1184"/>
      <c r="J144" s="1185"/>
      <c r="K144" s="1806"/>
      <c r="L144" s="1186"/>
      <c r="M144" s="1186"/>
      <c r="N144" s="1186"/>
      <c r="O144" s="1186"/>
      <c r="P144" s="1187"/>
      <c r="Q144" s="1186"/>
      <c r="R144" s="1829"/>
      <c r="S144" s="1806"/>
      <c r="T144" s="1851"/>
    </row>
    <row r="145" spans="1:20" ht="13.5" customHeight="1">
      <c r="A145" s="2080"/>
      <c r="B145" s="2079"/>
      <c r="C145" s="2088"/>
      <c r="D145" s="1195" t="s">
        <v>617</v>
      </c>
      <c r="E145" s="1189"/>
      <c r="F145" s="1190"/>
      <c r="G145" s="1191"/>
      <c r="H145" s="1191"/>
      <c r="I145" s="1191"/>
      <c r="J145" s="1192"/>
      <c r="K145" s="1807"/>
      <c r="L145" s="1196"/>
      <c r="M145" s="1196"/>
      <c r="N145" s="1196"/>
      <c r="O145" s="1196"/>
      <c r="P145" s="1197"/>
      <c r="Q145" s="1196"/>
      <c r="R145" s="1831"/>
      <c r="S145" s="1807"/>
      <c r="T145" s="1852"/>
    </row>
    <row r="146" spans="1:20" ht="13.5" customHeight="1" thickBot="1">
      <c r="A146" s="2081"/>
      <c r="B146" s="2082"/>
      <c r="C146" s="2089" t="s">
        <v>13</v>
      </c>
      <c r="D146" s="2090"/>
      <c r="E146" s="1126"/>
      <c r="F146" s="1198"/>
      <c r="G146" s="1146"/>
      <c r="H146" s="1146"/>
      <c r="I146" s="1146"/>
      <c r="J146" s="1786"/>
      <c r="K146" s="1792"/>
      <c r="L146" s="1198"/>
      <c r="M146" s="1198"/>
      <c r="N146" s="1198"/>
      <c r="O146" s="1198"/>
      <c r="P146" s="1198"/>
      <c r="Q146" s="1198"/>
      <c r="R146" s="1786"/>
      <c r="S146" s="1792"/>
      <c r="T146" s="1846"/>
    </row>
    <row r="147" spans="1:20" ht="13.5" customHeight="1">
      <c r="A147" s="2034" t="s">
        <v>618</v>
      </c>
      <c r="B147" s="2035"/>
      <c r="C147" s="2036"/>
      <c r="D147" s="1091" t="s">
        <v>131</v>
      </c>
      <c r="E147" s="1141"/>
      <c r="F147" s="1093"/>
      <c r="G147" s="1141"/>
      <c r="H147" s="1093"/>
      <c r="I147" s="1093"/>
      <c r="J147" s="1143"/>
      <c r="K147" s="1094"/>
      <c r="L147" s="1199"/>
      <c r="M147" s="1199"/>
      <c r="N147" s="1200"/>
      <c r="O147" s="1199"/>
      <c r="P147" s="1199"/>
      <c r="Q147" s="1200"/>
      <c r="R147" s="1832"/>
      <c r="S147" s="1143"/>
      <c r="T147" s="1840"/>
    </row>
    <row r="148" spans="1:20" ht="13.5" customHeight="1">
      <c r="A148" s="2037"/>
      <c r="B148" s="2038"/>
      <c r="C148" s="2039"/>
      <c r="D148" s="1096" t="s">
        <v>132</v>
      </c>
      <c r="E148" s="1116"/>
      <c r="F148" s="1098"/>
      <c r="G148" s="1116"/>
      <c r="H148" s="1098"/>
      <c r="I148" s="1098"/>
      <c r="J148" s="1118"/>
      <c r="K148" s="1099"/>
      <c r="L148" s="1119"/>
      <c r="M148" s="1119"/>
      <c r="N148" s="1201"/>
      <c r="O148" s="1119"/>
      <c r="P148" s="1119"/>
      <c r="Q148" s="1201"/>
      <c r="R148" s="1120"/>
      <c r="S148" s="1118"/>
      <c r="T148" s="1841"/>
    </row>
    <row r="149" spans="1:20" ht="13.5" customHeight="1">
      <c r="A149" s="2037"/>
      <c r="B149" s="2038"/>
      <c r="C149" s="2039"/>
      <c r="D149" s="1096" t="s">
        <v>133</v>
      </c>
      <c r="E149" s="1116"/>
      <c r="F149" s="1098"/>
      <c r="G149" s="1116"/>
      <c r="H149" s="1098"/>
      <c r="I149" s="1098"/>
      <c r="J149" s="1118"/>
      <c r="K149" s="1099"/>
      <c r="L149" s="1119"/>
      <c r="M149" s="1119"/>
      <c r="N149" s="1201"/>
      <c r="O149" s="1119"/>
      <c r="P149" s="1119"/>
      <c r="Q149" s="1201"/>
      <c r="R149" s="1120"/>
      <c r="S149" s="1118"/>
      <c r="T149" s="1841"/>
    </row>
    <row r="150" spans="1:20" ht="13.5" customHeight="1">
      <c r="A150" s="2037"/>
      <c r="B150" s="2038"/>
      <c r="C150" s="2039"/>
      <c r="D150" s="1096" t="s">
        <v>134</v>
      </c>
      <c r="E150" s="1116"/>
      <c r="F150" s="1098"/>
      <c r="G150" s="1116"/>
      <c r="H150" s="1098"/>
      <c r="I150" s="1098"/>
      <c r="J150" s="1118"/>
      <c r="K150" s="1099"/>
      <c r="L150" s="1119"/>
      <c r="M150" s="1119"/>
      <c r="N150" s="1201"/>
      <c r="O150" s="1119"/>
      <c r="P150" s="1119"/>
      <c r="Q150" s="1201"/>
      <c r="R150" s="1120"/>
      <c r="S150" s="1118"/>
      <c r="T150" s="1841"/>
    </row>
    <row r="151" spans="1:20" ht="13.5" customHeight="1">
      <c r="A151" s="2037"/>
      <c r="B151" s="2038"/>
      <c r="C151" s="2039"/>
      <c r="D151" s="1096" t="s">
        <v>619</v>
      </c>
      <c r="E151" s="1116"/>
      <c r="F151" s="1098"/>
      <c r="G151" s="1116"/>
      <c r="H151" s="1098"/>
      <c r="I151" s="1098"/>
      <c r="J151" s="1118"/>
      <c r="K151" s="1099"/>
      <c r="L151" s="1119"/>
      <c r="M151" s="1119"/>
      <c r="N151" s="1201"/>
      <c r="O151" s="1119"/>
      <c r="P151" s="1119"/>
      <c r="Q151" s="1201"/>
      <c r="R151" s="1120"/>
      <c r="S151" s="1118"/>
      <c r="T151" s="1841"/>
    </row>
    <row r="152" spans="1:20" ht="13.5" customHeight="1">
      <c r="A152" s="2040"/>
      <c r="B152" s="2041"/>
      <c r="C152" s="2042"/>
      <c r="D152" s="1101" t="s">
        <v>620</v>
      </c>
      <c r="E152" s="1135"/>
      <c r="F152" s="1103"/>
      <c r="G152" s="1135"/>
      <c r="H152" s="1136"/>
      <c r="I152" s="1136"/>
      <c r="J152" s="1137"/>
      <c r="K152" s="1104"/>
      <c r="L152" s="1121"/>
      <c r="M152" s="1121"/>
      <c r="N152" s="1121"/>
      <c r="O152" s="1121"/>
      <c r="P152" s="1121"/>
      <c r="Q152" s="1121"/>
      <c r="R152" s="1818"/>
      <c r="S152" s="1137"/>
      <c r="T152" s="1842"/>
    </row>
    <row r="153" spans="1:20" ht="13.5" customHeight="1" thickBot="1">
      <c r="A153" s="2049" t="s">
        <v>13</v>
      </c>
      <c r="B153" s="2050"/>
      <c r="C153" s="2050"/>
      <c r="D153" s="2051"/>
      <c r="E153" s="1198"/>
      <c r="F153" s="1146"/>
      <c r="G153" s="1198"/>
      <c r="H153" s="1146"/>
      <c r="I153" s="1146"/>
      <c r="J153" s="1792"/>
      <c r="K153" s="1146"/>
      <c r="L153" s="1127"/>
      <c r="M153" s="1127"/>
      <c r="N153" s="1127"/>
      <c r="O153" s="1127"/>
      <c r="P153" s="1127"/>
      <c r="Q153" s="1127"/>
      <c r="R153" s="1821"/>
      <c r="S153" s="1792"/>
      <c r="T153" s="1846"/>
    </row>
    <row r="154" spans="1:20" ht="13.5" customHeight="1">
      <c r="A154" s="2052" t="s">
        <v>201</v>
      </c>
      <c r="B154" s="2053"/>
      <c r="C154" s="2054"/>
      <c r="D154" s="1147" t="s">
        <v>202</v>
      </c>
      <c r="E154" s="1148"/>
      <c r="F154" s="1148"/>
      <c r="G154" s="1148"/>
      <c r="H154" s="1148"/>
      <c r="I154" s="1148"/>
      <c r="J154" s="1151"/>
      <c r="K154" s="1808"/>
      <c r="L154" s="1095"/>
      <c r="M154" s="1095"/>
      <c r="N154" s="1095"/>
      <c r="O154" s="1095"/>
      <c r="P154" s="1095"/>
      <c r="Q154" s="1095"/>
      <c r="R154" s="1811"/>
      <c r="S154" s="1802"/>
      <c r="T154" s="1847"/>
    </row>
    <row r="155" spans="1:20" ht="13.5" customHeight="1">
      <c r="A155" s="2055"/>
      <c r="B155" s="2056"/>
      <c r="C155" s="2057"/>
      <c r="D155" s="1159" t="s">
        <v>203</v>
      </c>
      <c r="E155" s="1160"/>
      <c r="F155" s="1160"/>
      <c r="G155" s="1160"/>
      <c r="H155" s="1160"/>
      <c r="I155" s="1160"/>
      <c r="J155" s="1163"/>
      <c r="K155" s="1809"/>
      <c r="L155" s="1100"/>
      <c r="M155" s="1100"/>
      <c r="N155" s="1100"/>
      <c r="O155" s="1100"/>
      <c r="P155" s="1100"/>
      <c r="Q155" s="1100"/>
      <c r="R155" s="1812"/>
      <c r="S155" s="1804"/>
      <c r="T155" s="1849"/>
    </row>
    <row r="156" spans="1:20" ht="13.5" customHeight="1">
      <c r="A156" s="2055"/>
      <c r="B156" s="2056"/>
      <c r="C156" s="2057"/>
      <c r="D156" s="1101" t="s">
        <v>204</v>
      </c>
      <c r="E156" s="1135"/>
      <c r="F156" s="1103"/>
      <c r="G156" s="1135"/>
      <c r="H156" s="1136"/>
      <c r="I156" s="1136"/>
      <c r="J156" s="1137"/>
      <c r="K156" s="1104"/>
      <c r="L156" s="1121"/>
      <c r="M156" s="1121"/>
      <c r="N156" s="1121"/>
      <c r="O156" s="1121"/>
      <c r="P156" s="1121"/>
      <c r="Q156" s="1121"/>
      <c r="R156" s="1818"/>
      <c r="S156" s="1137"/>
      <c r="T156" s="1842"/>
    </row>
    <row r="157" spans="1:20" ht="13.5" customHeight="1" thickBot="1">
      <c r="A157" s="2049" t="s">
        <v>13</v>
      </c>
      <c r="B157" s="2050"/>
      <c r="C157" s="2050"/>
      <c r="D157" s="2051"/>
      <c r="E157" s="1198"/>
      <c r="F157" s="1146"/>
      <c r="G157" s="1198"/>
      <c r="H157" s="1146"/>
      <c r="I157" s="1146"/>
      <c r="J157" s="1792"/>
      <c r="K157" s="1146"/>
      <c r="L157" s="1127"/>
      <c r="M157" s="1127"/>
      <c r="N157" s="1127"/>
      <c r="O157" s="1127"/>
      <c r="P157" s="1127"/>
      <c r="Q157" s="1127"/>
      <c r="R157" s="1821"/>
      <c r="S157" s="1792"/>
      <c r="T157" s="1846"/>
    </row>
    <row r="158" spans="1:20" ht="20.25" thickBot="1">
      <c r="A158" s="2058" t="s">
        <v>139</v>
      </c>
      <c r="B158" s="2059"/>
      <c r="C158" s="2060"/>
      <c r="D158" s="1203" t="s">
        <v>140</v>
      </c>
      <c r="E158" s="1204"/>
      <c r="F158" s="1205"/>
      <c r="G158" s="1206"/>
      <c r="H158" s="1204"/>
      <c r="I158" s="1206"/>
      <c r="J158" s="1205"/>
      <c r="K158" s="1206"/>
      <c r="L158" s="1207"/>
      <c r="M158" s="1207"/>
      <c r="N158" s="1207"/>
      <c r="O158" s="1207"/>
      <c r="P158" s="1207"/>
      <c r="Q158" s="1207"/>
      <c r="R158" s="1833"/>
      <c r="S158" s="1205"/>
      <c r="T158" s="1853"/>
    </row>
    <row r="159" spans="1:20" ht="16.5" customHeight="1" thickBot="1">
      <c r="A159" s="2046" t="s">
        <v>1042</v>
      </c>
      <c r="B159" s="2047"/>
      <c r="C159" s="2047"/>
      <c r="D159" s="2048"/>
      <c r="E159" s="1204"/>
      <c r="F159" s="1205"/>
      <c r="G159" s="1205"/>
      <c r="H159" s="1205"/>
      <c r="I159" s="1205"/>
      <c r="J159" s="1794"/>
      <c r="K159" s="1208"/>
      <c r="L159" s="1209"/>
      <c r="M159" s="1209"/>
      <c r="N159" s="1209"/>
      <c r="O159" s="1209"/>
      <c r="P159" s="1209"/>
      <c r="Q159" s="1209"/>
      <c r="R159" s="1834"/>
      <c r="S159" s="1794"/>
      <c r="T159" s="1854"/>
    </row>
    <row r="160" spans="1:20" ht="20.25" thickBot="1">
      <c r="A160" s="2058" t="s">
        <v>158</v>
      </c>
      <c r="B160" s="2059"/>
      <c r="C160" s="2060"/>
      <c r="D160" s="1210" t="s">
        <v>205</v>
      </c>
      <c r="E160" s="1211"/>
      <c r="F160" s="1212"/>
      <c r="G160" s="1212"/>
      <c r="H160" s="1213"/>
      <c r="I160" s="1213"/>
      <c r="J160" s="1795"/>
      <c r="K160" s="1214"/>
      <c r="L160" s="1215"/>
      <c r="M160" s="1215"/>
      <c r="N160" s="1215"/>
      <c r="O160" s="1215"/>
      <c r="P160" s="1215"/>
      <c r="Q160" s="1215"/>
      <c r="R160" s="1835"/>
      <c r="S160" s="1795"/>
      <c r="T160" s="1855"/>
    </row>
    <row r="161" spans="1:20" ht="13.5" customHeight="1">
      <c r="A161" s="2052" t="s">
        <v>206</v>
      </c>
      <c r="B161" s="2053"/>
      <c r="C161" s="2064" t="s">
        <v>300</v>
      </c>
      <c r="D161" s="1216" t="s">
        <v>294</v>
      </c>
      <c r="E161" s="1217"/>
      <c r="F161" s="1218"/>
      <c r="G161" s="1218"/>
      <c r="H161" s="1218"/>
      <c r="I161" s="1219"/>
      <c r="J161" s="1796"/>
      <c r="K161" s="1220"/>
      <c r="L161" s="1221"/>
      <c r="M161" s="1221"/>
      <c r="N161" s="1221"/>
      <c r="O161" s="1221"/>
      <c r="P161" s="1221"/>
      <c r="Q161" s="1221"/>
      <c r="R161" s="1836"/>
      <c r="S161" s="1796"/>
      <c r="T161" s="1856"/>
    </row>
    <row r="162" spans="1:20" ht="13.5" customHeight="1">
      <c r="A162" s="2055"/>
      <c r="B162" s="2056"/>
      <c r="C162" s="2065"/>
      <c r="D162" s="1216" t="s">
        <v>295</v>
      </c>
      <c r="E162" s="1217"/>
      <c r="F162" s="1218"/>
      <c r="G162" s="1218"/>
      <c r="H162" s="1218"/>
      <c r="I162" s="1219"/>
      <c r="J162" s="1796"/>
      <c r="K162" s="1220"/>
      <c r="L162" s="1221"/>
      <c r="M162" s="1221"/>
      <c r="N162" s="1221"/>
      <c r="O162" s="1221"/>
      <c r="P162" s="1221"/>
      <c r="Q162" s="1221"/>
      <c r="R162" s="1836"/>
      <c r="S162" s="1796"/>
      <c r="T162" s="1856"/>
    </row>
    <row r="163" spans="1:20" ht="13.5" customHeight="1">
      <c r="A163" s="2055"/>
      <c r="B163" s="2056"/>
      <c r="C163" s="2065"/>
      <c r="D163" s="1216" t="s">
        <v>296</v>
      </c>
      <c r="E163" s="1217"/>
      <c r="F163" s="1218"/>
      <c r="G163" s="1218"/>
      <c r="H163" s="1218"/>
      <c r="I163" s="1219"/>
      <c r="J163" s="1796"/>
      <c r="K163" s="1220"/>
      <c r="L163" s="1221"/>
      <c r="M163" s="1221"/>
      <c r="N163" s="1221"/>
      <c r="O163" s="1221"/>
      <c r="P163" s="1221"/>
      <c r="Q163" s="1221"/>
      <c r="R163" s="1836"/>
      <c r="S163" s="1796"/>
      <c r="T163" s="1856"/>
    </row>
    <row r="164" spans="1:20" ht="13.5" customHeight="1">
      <c r="A164" s="2055"/>
      <c r="B164" s="2056"/>
      <c r="C164" s="2065"/>
      <c r="D164" s="1216" t="s">
        <v>297</v>
      </c>
      <c r="E164" s="1217"/>
      <c r="F164" s="1218"/>
      <c r="G164" s="1218"/>
      <c r="H164" s="1218"/>
      <c r="I164" s="1219"/>
      <c r="J164" s="1796"/>
      <c r="K164" s="1220"/>
      <c r="L164" s="1221"/>
      <c r="M164" s="1221"/>
      <c r="N164" s="1221"/>
      <c r="O164" s="1221"/>
      <c r="P164" s="1221"/>
      <c r="Q164" s="1221"/>
      <c r="R164" s="1836"/>
      <c r="S164" s="1796"/>
      <c r="T164" s="1856"/>
    </row>
    <row r="165" spans="1:20" ht="13.5" customHeight="1">
      <c r="A165" s="2055"/>
      <c r="B165" s="2056"/>
      <c r="C165" s="2065"/>
      <c r="D165" s="1216" t="s">
        <v>298</v>
      </c>
      <c r="E165" s="1217"/>
      <c r="F165" s="1218"/>
      <c r="G165" s="1218"/>
      <c r="H165" s="1218"/>
      <c r="I165" s="1219"/>
      <c r="J165" s="1796"/>
      <c r="K165" s="1220"/>
      <c r="L165" s="1221"/>
      <c r="M165" s="1221"/>
      <c r="N165" s="1221"/>
      <c r="O165" s="1221"/>
      <c r="P165" s="1221"/>
      <c r="Q165" s="1221"/>
      <c r="R165" s="1836"/>
      <c r="S165" s="1796"/>
      <c r="T165" s="1856"/>
    </row>
    <row r="166" spans="1:20" ht="13.5" customHeight="1">
      <c r="A166" s="2055"/>
      <c r="B166" s="2056"/>
      <c r="C166" s="2065"/>
      <c r="D166" s="1216" t="s">
        <v>299</v>
      </c>
      <c r="E166" s="1217"/>
      <c r="F166" s="1218"/>
      <c r="G166" s="1218"/>
      <c r="H166" s="1218"/>
      <c r="I166" s="1219"/>
      <c r="J166" s="1796"/>
      <c r="K166" s="1220"/>
      <c r="L166" s="1221"/>
      <c r="M166" s="1221"/>
      <c r="N166" s="1221"/>
      <c r="O166" s="1221"/>
      <c r="P166" s="1221"/>
      <c r="Q166" s="1221"/>
      <c r="R166" s="1836"/>
      <c r="S166" s="1796"/>
      <c r="T166" s="1856"/>
    </row>
    <row r="167" spans="1:20" ht="13.5" customHeight="1">
      <c r="A167" s="2055"/>
      <c r="B167" s="2056"/>
      <c r="C167" s="2065"/>
      <c r="D167" s="1222" t="s">
        <v>301</v>
      </c>
      <c r="E167" s="1223"/>
      <c r="F167" s="1224"/>
      <c r="G167" s="1224"/>
      <c r="H167" s="1224"/>
      <c r="I167" s="1225"/>
      <c r="J167" s="1797"/>
      <c r="K167" s="1226"/>
      <c r="L167" s="1221"/>
      <c r="M167" s="1221"/>
      <c r="N167" s="1221"/>
      <c r="O167" s="1221"/>
      <c r="P167" s="1221"/>
      <c r="Q167" s="1221"/>
      <c r="R167" s="1836"/>
      <c r="S167" s="1797"/>
      <c r="T167" s="1857"/>
    </row>
    <row r="168" spans="1:20" ht="13.5" customHeight="1" thickBot="1">
      <c r="A168" s="2061"/>
      <c r="B168" s="2062"/>
      <c r="C168" s="2066"/>
      <c r="D168" s="1227" t="s">
        <v>302</v>
      </c>
      <c r="E168" s="1228"/>
      <c r="F168" s="1229"/>
      <c r="G168" s="1229"/>
      <c r="H168" s="1230"/>
      <c r="I168" s="1231"/>
      <c r="J168" s="1797"/>
      <c r="K168" s="1226"/>
      <c r="L168" s="1179"/>
      <c r="M168" s="1179"/>
      <c r="N168" s="1179"/>
      <c r="O168" s="1232"/>
      <c r="P168" s="1232"/>
      <c r="Q168" s="1232"/>
      <c r="R168" s="1837"/>
      <c r="S168" s="1797"/>
      <c r="T168" s="1857"/>
    </row>
    <row r="169" spans="1:20" ht="20.25" thickBot="1">
      <c r="A169" s="2058" t="s">
        <v>206</v>
      </c>
      <c r="B169" s="2059"/>
      <c r="C169" s="2060"/>
      <c r="D169" s="1233" t="s">
        <v>207</v>
      </c>
      <c r="E169" s="1234"/>
      <c r="F169" s="1235"/>
      <c r="G169" s="1235"/>
      <c r="H169" s="1206"/>
      <c r="I169" s="1236"/>
      <c r="J169" s="1795"/>
      <c r="K169" s="1214"/>
      <c r="L169" s="1209"/>
      <c r="M169" s="1209"/>
      <c r="N169" s="1209"/>
      <c r="O169" s="1237"/>
      <c r="P169" s="1237"/>
      <c r="Q169" s="1237"/>
      <c r="R169" s="1799"/>
      <c r="S169" s="1795"/>
      <c r="T169" s="1855"/>
    </row>
    <row r="170" spans="1:20" ht="13.5" customHeight="1">
      <c r="A170" s="2052" t="s">
        <v>621</v>
      </c>
      <c r="B170" s="2053"/>
      <c r="C170" s="2054"/>
      <c r="D170" s="1238" t="s">
        <v>622</v>
      </c>
      <c r="E170" s="1213"/>
      <c r="F170" s="1213"/>
      <c r="G170" s="1213"/>
      <c r="H170" s="1213"/>
      <c r="I170" s="1239"/>
      <c r="J170" s="1795"/>
      <c r="K170" s="1214"/>
      <c r="L170" s="1240"/>
      <c r="M170" s="1240"/>
      <c r="N170" s="1240"/>
      <c r="O170" s="1240"/>
      <c r="P170" s="1240"/>
      <c r="Q170" s="1240"/>
      <c r="R170" s="1838"/>
      <c r="S170" s="1795"/>
      <c r="T170" s="1855"/>
    </row>
    <row r="171" spans="1:20" ht="13.5" customHeight="1" thickBot="1">
      <c r="A171" s="2061"/>
      <c r="B171" s="2062"/>
      <c r="C171" s="2063"/>
      <c r="D171" s="1096" t="s">
        <v>623</v>
      </c>
      <c r="E171" s="1241"/>
      <c r="F171" s="1242"/>
      <c r="G171" s="1242"/>
      <c r="H171" s="1242"/>
      <c r="I171" s="1242"/>
      <c r="J171" s="1798"/>
      <c r="K171" s="1243"/>
      <c r="L171" s="1237"/>
      <c r="M171" s="1237"/>
      <c r="N171" s="1237"/>
      <c r="O171" s="1237"/>
      <c r="P171" s="1237"/>
      <c r="Q171" s="1237"/>
      <c r="R171" s="1799"/>
      <c r="S171" s="1798"/>
      <c r="T171" s="1858"/>
    </row>
    <row r="172" spans="1:20" ht="15.75" customHeight="1" thickBot="1">
      <c r="A172" s="2046" t="s">
        <v>208</v>
      </c>
      <c r="B172" s="2047"/>
      <c r="C172" s="2047"/>
      <c r="D172" s="2048"/>
      <c r="E172" s="1241"/>
      <c r="F172" s="1242"/>
      <c r="G172" s="1242"/>
      <c r="H172" s="1242"/>
      <c r="I172" s="1242"/>
      <c r="J172" s="1799"/>
      <c r="K172" s="1237"/>
      <c r="L172" s="1237"/>
      <c r="M172" s="1237"/>
      <c r="N172" s="1237"/>
      <c r="O172" s="1237"/>
      <c r="P172" s="1237"/>
      <c r="Q172" s="1237"/>
      <c r="R172" s="1798"/>
      <c r="S172" s="1799"/>
      <c r="T172" s="1859"/>
    </row>
    <row r="173" spans="1:20">
      <c r="R173" s="1244"/>
    </row>
    <row r="174" spans="1:20">
      <c r="R174" s="1202"/>
    </row>
    <row r="175" spans="1:20">
      <c r="A175" s="1245"/>
      <c r="B175" s="1245"/>
      <c r="C175" s="1245"/>
      <c r="D175" s="1245"/>
      <c r="E175" s="1245"/>
      <c r="F175" s="1245"/>
      <c r="G175" s="1245"/>
      <c r="H175" s="1245"/>
      <c r="I175" s="1245"/>
      <c r="J175" s="1245"/>
      <c r="K175" s="1245"/>
      <c r="L175" s="1246"/>
      <c r="M175" s="1246"/>
      <c r="N175" s="1246"/>
      <c r="O175" s="1246"/>
      <c r="P175" s="1246"/>
      <c r="Q175" s="1246"/>
      <c r="S175" s="1245"/>
      <c r="T175" s="1245"/>
    </row>
    <row r="176" spans="1:20">
      <c r="A176" s="1044" t="s">
        <v>891</v>
      </c>
    </row>
    <row r="177" spans="1:1">
      <c r="A177" s="1044" t="s">
        <v>157</v>
      </c>
    </row>
    <row r="178" spans="1:1">
      <c r="A178" s="1044" t="s">
        <v>892</v>
      </c>
    </row>
    <row r="179" spans="1:1">
      <c r="A179" s="1044" t="s">
        <v>897</v>
      </c>
    </row>
  </sheetData>
  <sheetProtection password="A4ED" sheet="1" objects="1" scenarios="1"/>
  <mergeCells count="40">
    <mergeCell ref="J2:K2"/>
    <mergeCell ref="S2:T2"/>
    <mergeCell ref="E2:I2"/>
    <mergeCell ref="A98:B113"/>
    <mergeCell ref="C98:C102"/>
    <mergeCell ref="C103:C107"/>
    <mergeCell ref="C108:C112"/>
    <mergeCell ref="A2:C2"/>
    <mergeCell ref="A83:B97"/>
    <mergeCell ref="C83:C89"/>
    <mergeCell ref="C90:C96"/>
    <mergeCell ref="A4:B82"/>
    <mergeCell ref="C4:C27"/>
    <mergeCell ref="C28:C45"/>
    <mergeCell ref="C46:C63"/>
    <mergeCell ref="C64:C81"/>
    <mergeCell ref="C82:D82"/>
    <mergeCell ref="C97:D97"/>
    <mergeCell ref="A119:C124"/>
    <mergeCell ref="A125:B146"/>
    <mergeCell ref="C125:C126"/>
    <mergeCell ref="C127:C130"/>
    <mergeCell ref="C131:C135"/>
    <mergeCell ref="C136:C139"/>
    <mergeCell ref="C113:D113"/>
    <mergeCell ref="C140:C145"/>
    <mergeCell ref="C146:D146"/>
    <mergeCell ref="A147:C152"/>
    <mergeCell ref="A114:C118"/>
    <mergeCell ref="A172:D172"/>
    <mergeCell ref="A153:D153"/>
    <mergeCell ref="A154:C156"/>
    <mergeCell ref="A157:D157"/>
    <mergeCell ref="A158:C158"/>
    <mergeCell ref="A160:C160"/>
    <mergeCell ref="A159:D159"/>
    <mergeCell ref="A170:C171"/>
    <mergeCell ref="A161:B168"/>
    <mergeCell ref="C161:C168"/>
    <mergeCell ref="A169:C169"/>
  </mergeCells>
  <printOptions horizontalCentered="1"/>
  <pageMargins left="0.70866141732283472" right="0.70866141732283472" top="0.74803149606299213" bottom="0.74803149606299213" header="0.31496062992125984" footer="0.31496062992125984"/>
  <pageSetup paperSize="9" scale="10" orientation="landscape" r:id="rId1"/>
  <headerFooter scaleWithDoc="0">
    <oddHeader>&amp;L&amp;"Tahoma,Regular"&amp;9&amp;A&amp;C&amp;"Tahoma,Regular"&amp;9&amp;D</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0" tint="-0.249977111117893"/>
  </sheetPr>
  <dimension ref="A1:AD9"/>
  <sheetViews>
    <sheetView showGridLines="0" topLeftCell="L1" workbookViewId="0">
      <selection sqref="A1:XFD1048576"/>
    </sheetView>
  </sheetViews>
  <sheetFormatPr defaultRowHeight="12.75"/>
  <cols>
    <col min="1" max="1" width="105.7109375" style="4" customWidth="1"/>
    <col min="2" max="29" width="14.28515625" style="4" customWidth="1"/>
    <col min="30" max="16384" width="9.140625" style="4"/>
  </cols>
  <sheetData>
    <row r="1" spans="1:30" ht="63" customHeight="1" thickTop="1">
      <c r="A1" s="1052" t="s">
        <v>1043</v>
      </c>
      <c r="B1" s="2103" t="s">
        <v>630</v>
      </c>
      <c r="C1" s="2104"/>
      <c r="D1" s="2104"/>
      <c r="E1" s="2105"/>
      <c r="F1" s="2103" t="s">
        <v>340</v>
      </c>
      <c r="G1" s="2104"/>
      <c r="H1" s="2104"/>
      <c r="I1" s="2105"/>
      <c r="J1" s="2103" t="s">
        <v>624</v>
      </c>
      <c r="K1" s="2104"/>
      <c r="L1" s="2104"/>
      <c r="M1" s="2105"/>
      <c r="N1" s="2103" t="s">
        <v>625</v>
      </c>
      <c r="O1" s="2104"/>
      <c r="P1" s="2104"/>
      <c r="Q1" s="2105"/>
      <c r="R1" s="2103" t="s">
        <v>626</v>
      </c>
      <c r="S1" s="2104"/>
      <c r="T1" s="2104"/>
      <c r="U1" s="2105"/>
      <c r="V1" s="2103" t="s">
        <v>627</v>
      </c>
      <c r="W1" s="2104"/>
      <c r="X1" s="2104"/>
      <c r="Y1" s="2105"/>
      <c r="Z1" s="2103" t="s">
        <v>628</v>
      </c>
      <c r="AA1" s="2104"/>
      <c r="AB1" s="2104"/>
      <c r="AC1" s="2106"/>
      <c r="AD1" s="1053"/>
    </row>
    <row r="2" spans="1:30" ht="49.5" customHeight="1" thickBot="1">
      <c r="A2" s="1054" t="s">
        <v>412</v>
      </c>
      <c r="B2" s="1055" t="s">
        <v>973</v>
      </c>
      <c r="C2" s="1056" t="s">
        <v>974</v>
      </c>
      <c r="D2" s="1056" t="s">
        <v>975</v>
      </c>
      <c r="E2" s="1057" t="s">
        <v>976</v>
      </c>
      <c r="F2" s="1058" t="s">
        <v>973</v>
      </c>
      <c r="G2" s="1056" t="s">
        <v>974</v>
      </c>
      <c r="H2" s="1056" t="s">
        <v>975</v>
      </c>
      <c r="I2" s="1057" t="s">
        <v>976</v>
      </c>
      <c r="J2" s="1058" t="s">
        <v>973</v>
      </c>
      <c r="K2" s="1056" t="s">
        <v>974</v>
      </c>
      <c r="L2" s="1056" t="s">
        <v>975</v>
      </c>
      <c r="M2" s="1057" t="s">
        <v>976</v>
      </c>
      <c r="N2" s="1058" t="s">
        <v>973</v>
      </c>
      <c r="O2" s="1056" t="s">
        <v>974</v>
      </c>
      <c r="P2" s="1056" t="s">
        <v>975</v>
      </c>
      <c r="Q2" s="1057" t="s">
        <v>976</v>
      </c>
      <c r="R2" s="1058" t="s">
        <v>973</v>
      </c>
      <c r="S2" s="1056" t="s">
        <v>974</v>
      </c>
      <c r="T2" s="1056" t="s">
        <v>975</v>
      </c>
      <c r="U2" s="1057" t="s">
        <v>976</v>
      </c>
      <c r="V2" s="1058" t="s">
        <v>973</v>
      </c>
      <c r="W2" s="1056" t="s">
        <v>974</v>
      </c>
      <c r="X2" s="1056" t="s">
        <v>975</v>
      </c>
      <c r="Y2" s="1057" t="s">
        <v>976</v>
      </c>
      <c r="Z2" s="1058" t="s">
        <v>973</v>
      </c>
      <c r="AA2" s="1056" t="s">
        <v>974</v>
      </c>
      <c r="AB2" s="1056" t="s">
        <v>975</v>
      </c>
      <c r="AC2" s="1059" t="s">
        <v>976</v>
      </c>
    </row>
    <row r="3" spans="1:30" ht="42" customHeight="1" thickTop="1">
      <c r="A3" s="1060" t="s">
        <v>1081</v>
      </c>
      <c r="B3" s="1061"/>
      <c r="C3" s="1062"/>
      <c r="D3" s="1062"/>
      <c r="E3" s="1063"/>
      <c r="F3" s="1061"/>
      <c r="G3" s="1062"/>
      <c r="H3" s="1062"/>
      <c r="I3" s="1063"/>
      <c r="J3" s="1064"/>
      <c r="K3" s="1062"/>
      <c r="L3" s="1062"/>
      <c r="M3" s="1065"/>
      <c r="N3" s="1061"/>
      <c r="O3" s="1062"/>
      <c r="P3" s="1062"/>
      <c r="Q3" s="1063"/>
      <c r="R3" s="1064"/>
      <c r="S3" s="1062"/>
      <c r="T3" s="1062"/>
      <c r="U3" s="1065"/>
      <c r="V3" s="1061"/>
      <c r="W3" s="1062"/>
      <c r="X3" s="1062"/>
      <c r="Y3" s="1063"/>
      <c r="Z3" s="1064"/>
      <c r="AA3" s="1062"/>
      <c r="AB3" s="1062"/>
      <c r="AC3" s="1066"/>
    </row>
    <row r="4" spans="1:30" ht="34.5" customHeight="1">
      <c r="A4" s="1067" t="s">
        <v>1082</v>
      </c>
      <c r="B4" s="1068"/>
      <c r="C4" s="1069"/>
      <c r="D4" s="1069"/>
      <c r="E4" s="1070"/>
      <c r="F4" s="1068"/>
      <c r="G4" s="1069"/>
      <c r="H4" s="1069"/>
      <c r="I4" s="1070"/>
      <c r="J4" s="1071"/>
      <c r="K4" s="1069"/>
      <c r="L4" s="1069"/>
      <c r="M4" s="1072"/>
      <c r="N4" s="1068"/>
      <c r="O4" s="1069"/>
      <c r="P4" s="1069"/>
      <c r="Q4" s="1070"/>
      <c r="R4" s="1071"/>
      <c r="S4" s="1069"/>
      <c r="T4" s="1069"/>
      <c r="U4" s="1072"/>
      <c r="V4" s="1068"/>
      <c r="W4" s="1069"/>
      <c r="X4" s="1069"/>
      <c r="Y4" s="1070"/>
      <c r="Z4" s="1071"/>
      <c r="AA4" s="1069"/>
      <c r="AB4" s="1069"/>
      <c r="AC4" s="1073"/>
    </row>
    <row r="5" spans="1:30" ht="35.25" customHeight="1" thickBot="1">
      <c r="A5" s="1074" t="s">
        <v>1083</v>
      </c>
      <c r="B5" s="1075"/>
      <c r="C5" s="1076"/>
      <c r="D5" s="1076"/>
      <c r="E5" s="1077"/>
      <c r="F5" s="1075"/>
      <c r="G5" s="1076"/>
      <c r="H5" s="1076"/>
      <c r="I5" s="1077"/>
      <c r="J5" s="1078"/>
      <c r="K5" s="1076"/>
      <c r="L5" s="1076"/>
      <c r="M5" s="1079"/>
      <c r="N5" s="1075"/>
      <c r="O5" s="1076"/>
      <c r="P5" s="1076"/>
      <c r="Q5" s="1077"/>
      <c r="R5" s="1078"/>
      <c r="S5" s="1076"/>
      <c r="T5" s="1076"/>
      <c r="U5" s="1079"/>
      <c r="V5" s="1075"/>
      <c r="W5" s="1076"/>
      <c r="X5" s="1076"/>
      <c r="Y5" s="1077"/>
      <c r="Z5" s="1078"/>
      <c r="AA5" s="1076"/>
      <c r="AB5" s="1076"/>
      <c r="AC5" s="1080"/>
    </row>
    <row r="6" spans="1:30" ht="13.5" thickTop="1">
      <c r="A6" s="1081"/>
      <c r="B6" s="1081"/>
      <c r="C6" s="1081"/>
      <c r="D6" s="1081"/>
      <c r="E6" s="1081"/>
      <c r="F6" s="1081"/>
    </row>
    <row r="7" spans="1:30">
      <c r="A7" s="1082"/>
      <c r="B7" s="1082"/>
      <c r="C7" s="1082"/>
      <c r="D7" s="1082"/>
      <c r="E7" s="1082"/>
    </row>
    <row r="8" spans="1:30">
      <c r="A8" s="1082"/>
      <c r="B8" s="1082"/>
      <c r="C8" s="1082"/>
      <c r="D8" s="1082"/>
      <c r="E8" s="1082"/>
    </row>
    <row r="9" spans="1:30">
      <c r="D9" s="1081"/>
    </row>
  </sheetData>
  <sheetProtection password="A4ED" sheet="1" objects="1" scenarios="1"/>
  <mergeCells count="7">
    <mergeCell ref="R1:U1"/>
    <mergeCell ref="V1:Y1"/>
    <mergeCell ref="Z1:AC1"/>
    <mergeCell ref="B1:E1"/>
    <mergeCell ref="F1:I1"/>
    <mergeCell ref="J1:M1"/>
    <mergeCell ref="N1:Q1"/>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0" tint="-0.249977111117893"/>
    <pageSetUpPr fitToPage="1"/>
  </sheetPr>
  <dimension ref="A1:H50"/>
  <sheetViews>
    <sheetView workbookViewId="0">
      <selection sqref="A1:XFD1048576"/>
    </sheetView>
  </sheetViews>
  <sheetFormatPr defaultColWidth="11.42578125" defaultRowHeight="11.25"/>
  <cols>
    <col min="1" max="1" width="51.85546875" style="49" bestFit="1" customWidth="1"/>
    <col min="2" max="2" width="12.85546875" style="49" customWidth="1"/>
    <col min="3" max="4" width="11.42578125" style="49" customWidth="1"/>
    <col min="5" max="5" width="13.7109375" style="49" customWidth="1"/>
    <col min="6" max="6" width="15.140625" style="49" customWidth="1"/>
    <col min="7" max="8" width="13.7109375" style="49" customWidth="1"/>
    <col min="9" max="9" width="23.28515625" style="49" customWidth="1"/>
    <col min="10" max="10" width="22.140625" style="49" customWidth="1"/>
    <col min="11" max="11" width="22" style="49" customWidth="1"/>
    <col min="12" max="12" width="23.85546875" style="49" customWidth="1"/>
    <col min="13" max="13" width="9.85546875" style="49" customWidth="1"/>
    <col min="14" max="16384" width="11.42578125" style="49"/>
  </cols>
  <sheetData>
    <row r="1" spans="1:8" ht="56.25" customHeight="1">
      <c r="A1" s="2110"/>
      <c r="B1" s="1005" t="s">
        <v>1065</v>
      </c>
      <c r="C1" s="1006"/>
      <c r="D1" s="1006"/>
      <c r="E1" s="1006"/>
      <c r="F1" s="1006"/>
      <c r="G1" s="1006"/>
    </row>
    <row r="2" spans="1:8" ht="26.25" customHeight="1" thickBot="1">
      <c r="A2" s="2110"/>
    </row>
    <row r="3" spans="1:8" ht="42.75" customHeight="1" thickTop="1" thickBot="1">
      <c r="A3" s="2110"/>
      <c r="B3" s="2107" t="s">
        <v>1067</v>
      </c>
      <c r="C3" s="2108"/>
      <c r="D3" s="2108"/>
      <c r="E3" s="2108"/>
      <c r="F3" s="2108"/>
      <c r="G3" s="2108"/>
      <c r="H3" s="2109"/>
    </row>
    <row r="4" spans="1:8" ht="37.5" customHeight="1" thickBot="1">
      <c r="A4" s="892" t="s">
        <v>412</v>
      </c>
      <c r="B4" s="1007" t="s">
        <v>491</v>
      </c>
      <c r="C4" s="1008" t="s">
        <v>247</v>
      </c>
      <c r="D4" s="1009" t="s">
        <v>444</v>
      </c>
      <c r="E4" s="1010" t="s">
        <v>211</v>
      </c>
      <c r="F4" s="1011" t="s">
        <v>212</v>
      </c>
      <c r="G4" s="1010" t="s">
        <v>213</v>
      </c>
      <c r="H4" s="1012" t="s">
        <v>214</v>
      </c>
    </row>
    <row r="5" spans="1:8" ht="14.25" customHeight="1" thickTop="1">
      <c r="A5" s="1013" t="s">
        <v>145</v>
      </c>
      <c r="B5" s="1014"/>
      <c r="C5" s="1015"/>
      <c r="D5" s="1016"/>
      <c r="E5" s="1016"/>
      <c r="F5" s="1015"/>
      <c r="G5" s="1016"/>
      <c r="H5" s="1017"/>
    </row>
    <row r="6" spans="1:8" ht="12.75">
      <c r="A6" s="1018" t="s">
        <v>61</v>
      </c>
      <c r="B6" s="1019"/>
      <c r="C6" s="1020"/>
      <c r="D6" s="1021"/>
      <c r="E6" s="1021"/>
      <c r="F6" s="1020"/>
      <c r="G6" s="1021"/>
      <c r="H6" s="1022"/>
    </row>
    <row r="7" spans="1:8" ht="12.75">
      <c r="A7" s="1023" t="s">
        <v>68</v>
      </c>
      <c r="B7" s="1024"/>
      <c r="C7" s="1025"/>
      <c r="D7" s="1026"/>
      <c r="E7" s="1026"/>
      <c r="F7" s="1025"/>
      <c r="G7" s="1026"/>
      <c r="H7" s="1027"/>
    </row>
    <row r="8" spans="1:8" ht="12.75">
      <c r="A8" s="1028" t="s">
        <v>26</v>
      </c>
      <c r="B8" s="1019"/>
      <c r="C8" s="1020"/>
      <c r="D8" s="1021"/>
      <c r="E8" s="1021"/>
      <c r="F8" s="1020"/>
      <c r="G8" s="1021"/>
      <c r="H8" s="1022"/>
    </row>
    <row r="9" spans="1:8" ht="12.75">
      <c r="A9" s="1028" t="s">
        <v>27</v>
      </c>
      <c r="B9" s="1019"/>
      <c r="C9" s="1020"/>
      <c r="D9" s="1021"/>
      <c r="E9" s="1021"/>
      <c r="F9" s="1020"/>
      <c r="G9" s="1021"/>
      <c r="H9" s="1022"/>
    </row>
    <row r="10" spans="1:8" ht="12.75">
      <c r="A10" s="1028" t="s">
        <v>67</v>
      </c>
      <c r="B10" s="1019"/>
      <c r="C10" s="1020"/>
      <c r="D10" s="1021"/>
      <c r="E10" s="1021"/>
      <c r="F10" s="1020"/>
      <c r="G10" s="1021"/>
      <c r="H10" s="1022"/>
    </row>
    <row r="11" spans="1:8" ht="12.75">
      <c r="A11" s="1028" t="s">
        <v>69</v>
      </c>
      <c r="B11" s="1019"/>
      <c r="C11" s="1020"/>
      <c r="D11" s="1021"/>
      <c r="E11" s="1021"/>
      <c r="F11" s="1020"/>
      <c r="G11" s="1021"/>
      <c r="H11" s="1022"/>
    </row>
    <row r="12" spans="1:8" ht="12.75">
      <c r="A12" s="1018" t="s">
        <v>639</v>
      </c>
      <c r="B12" s="1024"/>
      <c r="C12" s="1025"/>
      <c r="D12" s="1026"/>
      <c r="E12" s="1026"/>
      <c r="F12" s="1025"/>
      <c r="G12" s="1026"/>
      <c r="H12" s="1027"/>
    </row>
    <row r="13" spans="1:8" ht="12.75">
      <c r="A13" s="1028" t="s">
        <v>970</v>
      </c>
      <c r="B13" s="1019"/>
      <c r="C13" s="1020"/>
      <c r="D13" s="1021"/>
      <c r="E13" s="1021"/>
      <c r="F13" s="1020"/>
      <c r="G13" s="1021"/>
      <c r="H13" s="1022"/>
    </row>
    <row r="14" spans="1:8" ht="12.75">
      <c r="A14" s="1028" t="s">
        <v>971</v>
      </c>
      <c r="B14" s="1019"/>
      <c r="C14" s="1020"/>
      <c r="D14" s="1021"/>
      <c r="E14" s="1021"/>
      <c r="F14" s="1020"/>
      <c r="G14" s="1021"/>
      <c r="H14" s="1022"/>
    </row>
    <row r="15" spans="1:8" ht="12.75">
      <c r="A15" s="1028" t="s">
        <v>322</v>
      </c>
      <c r="B15" s="1019"/>
      <c r="C15" s="1020"/>
      <c r="D15" s="1021"/>
      <c r="E15" s="1021"/>
      <c r="F15" s="1020"/>
      <c r="G15" s="1021"/>
      <c r="H15" s="1022"/>
    </row>
    <row r="16" spans="1:8" ht="12.75">
      <c r="A16" s="1029" t="s">
        <v>640</v>
      </c>
      <c r="B16" s="1024"/>
      <c r="C16" s="1025"/>
      <c r="D16" s="1026"/>
      <c r="E16" s="1026"/>
      <c r="F16" s="1025"/>
      <c r="G16" s="1026"/>
      <c r="H16" s="1027"/>
    </row>
    <row r="17" spans="1:8" ht="12.75">
      <c r="A17" s="1018" t="s">
        <v>61</v>
      </c>
      <c r="B17" s="1019"/>
      <c r="C17" s="1020"/>
      <c r="D17" s="1021"/>
      <c r="E17" s="1021"/>
      <c r="F17" s="1020"/>
      <c r="G17" s="1021"/>
      <c r="H17" s="1022"/>
    </row>
    <row r="18" spans="1:8" ht="12.75">
      <c r="A18" s="1023" t="s">
        <v>68</v>
      </c>
      <c r="B18" s="1024"/>
      <c r="C18" s="1025"/>
      <c r="D18" s="1026"/>
      <c r="E18" s="1026"/>
      <c r="F18" s="1025"/>
      <c r="G18" s="1026"/>
      <c r="H18" s="1027"/>
    </row>
    <row r="19" spans="1:8" ht="12.75">
      <c r="A19" s="1028" t="s">
        <v>26</v>
      </c>
      <c r="B19" s="1019"/>
      <c r="C19" s="1020"/>
      <c r="D19" s="1021"/>
      <c r="E19" s="1021"/>
      <c r="F19" s="1020"/>
      <c r="G19" s="1021"/>
      <c r="H19" s="1022"/>
    </row>
    <row r="20" spans="1:8" ht="12.75">
      <c r="A20" s="1028" t="s">
        <v>27</v>
      </c>
      <c r="B20" s="1019"/>
      <c r="C20" s="1020"/>
      <c r="D20" s="1021"/>
      <c r="E20" s="1021"/>
      <c r="F20" s="1020"/>
      <c r="G20" s="1021"/>
      <c r="H20" s="1022"/>
    </row>
    <row r="21" spans="1:8" ht="12.75">
      <c r="A21" s="1028" t="s">
        <v>67</v>
      </c>
      <c r="B21" s="1019"/>
      <c r="C21" s="1020"/>
      <c r="D21" s="1021"/>
      <c r="E21" s="1021"/>
      <c r="F21" s="1020"/>
      <c r="G21" s="1021"/>
      <c r="H21" s="1022"/>
    </row>
    <row r="22" spans="1:8" ht="12.75">
      <c r="A22" s="1028" t="s">
        <v>69</v>
      </c>
      <c r="B22" s="1019"/>
      <c r="C22" s="1020"/>
      <c r="D22" s="1021"/>
      <c r="E22" s="1021"/>
      <c r="F22" s="1020"/>
      <c r="G22" s="1021"/>
      <c r="H22" s="1022"/>
    </row>
    <row r="23" spans="1:8" ht="12.75">
      <c r="A23" s="1030" t="s">
        <v>639</v>
      </c>
      <c r="B23" s="1024"/>
      <c r="C23" s="1025"/>
      <c r="D23" s="1026"/>
      <c r="E23" s="1026"/>
      <c r="F23" s="1025"/>
      <c r="G23" s="1026"/>
      <c r="H23" s="1027"/>
    </row>
    <row r="24" spans="1:8" ht="12.75">
      <c r="A24" s="1028" t="s">
        <v>970</v>
      </c>
      <c r="B24" s="1019"/>
      <c r="C24" s="1020"/>
      <c r="D24" s="1021"/>
      <c r="E24" s="1021"/>
      <c r="F24" s="1020"/>
      <c r="G24" s="1021"/>
      <c r="H24" s="1022"/>
    </row>
    <row r="25" spans="1:8" ht="12.75">
      <c r="A25" s="1028" t="s">
        <v>971</v>
      </c>
      <c r="B25" s="1019"/>
      <c r="C25" s="1020"/>
      <c r="D25" s="1021"/>
      <c r="E25" s="1021"/>
      <c r="F25" s="1020"/>
      <c r="G25" s="1021"/>
      <c r="H25" s="1022"/>
    </row>
    <row r="26" spans="1:8" ht="12.75">
      <c r="A26" s="1031" t="s">
        <v>322</v>
      </c>
      <c r="B26" s="1032"/>
      <c r="C26" s="1033"/>
      <c r="D26" s="1034"/>
      <c r="E26" s="1034"/>
      <c r="F26" s="1033"/>
      <c r="G26" s="1034"/>
      <c r="H26" s="1035"/>
    </row>
    <row r="27" spans="1:8" ht="14.25" customHeight="1">
      <c r="A27" s="1036" t="s">
        <v>1066</v>
      </c>
      <c r="B27" s="1024"/>
      <c r="C27" s="1025"/>
      <c r="D27" s="1026"/>
      <c r="E27" s="1026"/>
      <c r="F27" s="1025"/>
      <c r="G27" s="1026"/>
      <c r="H27" s="1027"/>
    </row>
    <row r="28" spans="1:8" ht="13.5" thickBot="1">
      <c r="A28" s="1037" t="s">
        <v>482</v>
      </c>
      <c r="B28" s="1038"/>
      <c r="C28" s="1039"/>
      <c r="D28" s="1040"/>
      <c r="E28" s="1040"/>
      <c r="F28" s="1039"/>
      <c r="G28" s="1040"/>
      <c r="H28" s="1041"/>
    </row>
    <row r="29" spans="1:8" ht="12" thickTop="1">
      <c r="A29" s="1042"/>
      <c r="B29" s="727"/>
      <c r="C29" s="727"/>
      <c r="D29" s="727"/>
      <c r="E29" s="727"/>
      <c r="F29" s="727"/>
      <c r="G29" s="727"/>
      <c r="H29" s="727"/>
    </row>
    <row r="30" spans="1:8" ht="12" thickBot="1">
      <c r="E30" s="1043"/>
    </row>
    <row r="31" spans="1:8" ht="13.5" thickBot="1">
      <c r="A31" s="1044"/>
      <c r="B31" s="1044"/>
      <c r="C31" s="1044"/>
      <c r="D31" s="1044"/>
      <c r="E31" s="1045" t="s">
        <v>247</v>
      </c>
      <c r="F31" s="1045" t="s">
        <v>215</v>
      </c>
      <c r="G31" s="1046"/>
    </row>
    <row r="32" spans="1:8" ht="13.5" thickBot="1">
      <c r="A32" s="1047" t="s">
        <v>253</v>
      </c>
      <c r="B32" s="1048"/>
      <c r="C32" s="1048"/>
      <c r="D32" s="1048"/>
      <c r="E32" s="1049"/>
      <c r="F32" s="1049"/>
      <c r="G32" s="1050"/>
    </row>
    <row r="33" spans="5:5">
      <c r="E33" s="744"/>
    </row>
    <row r="39" spans="5:5">
      <c r="E39" s="1051" t="s">
        <v>290</v>
      </c>
    </row>
    <row r="48" spans="5:5">
      <c r="E48" s="744"/>
    </row>
    <row r="50" spans="5:5">
      <c r="E50" s="744"/>
    </row>
  </sheetData>
  <sheetProtection password="A4ED" sheet="1" objects="1" scenarios="1"/>
  <mergeCells count="2">
    <mergeCell ref="B3:H3"/>
    <mergeCell ref="A1:A3"/>
  </mergeCells>
  <dataValidations count="1">
    <dataValidation type="decimal" operator="greaterThanOrEqual" allowBlank="1" showInputMessage="1" showErrorMessage="1" error="It has to be &gt; 0" sqref="B6:H6 E5:H5 B28:D29 B17:H17 E16:H16">
      <formula1>0</formula1>
    </dataValidation>
  </dataValidations>
  <printOptions horizontalCentered="1"/>
  <pageMargins left="0.70866141732283472" right="0.70866141732283472" top="0.74803149606299213" bottom="0.74803149606299213" header="0.31496062992125984" footer="0.31496062992125984"/>
  <pageSetup paperSize="9" scale="69" orientation="landscape" r:id="rId1"/>
  <headerFooter scaleWithDoc="0">
    <oddHeader>&amp;L&amp;"Tahoma,Regular"&amp;9&amp;A&amp;C&amp;"Tahoma,Regular"&amp;9&amp;D</oddHeader>
  </headerFooter>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theme="0" tint="-0.249977111117893"/>
  </sheetPr>
  <dimension ref="A1:AH446"/>
  <sheetViews>
    <sheetView showGridLines="0" zoomScale="75" zoomScaleNormal="75" workbookViewId="0">
      <selection sqref="A1:XFD1048576"/>
    </sheetView>
  </sheetViews>
  <sheetFormatPr defaultColWidth="9.140625" defaultRowHeight="11.25"/>
  <cols>
    <col min="1" max="1" width="22.85546875" style="19" customWidth="1"/>
    <col min="2" max="2" width="24.28515625" style="19" customWidth="1"/>
    <col min="3" max="7" width="17.28515625" style="19" customWidth="1"/>
    <col min="8" max="8" width="17.7109375" style="19" customWidth="1"/>
    <col min="9" max="10" width="16.42578125" style="20" bestFit="1" customWidth="1"/>
    <col min="11" max="11" width="19.5703125" style="10" customWidth="1"/>
    <col min="12" max="12" width="9.140625" style="10"/>
    <col min="13" max="13" width="21.140625" style="10" customWidth="1"/>
    <col min="14" max="14" width="23.42578125" style="10" customWidth="1"/>
    <col min="15" max="15" width="23.7109375" style="10" customWidth="1"/>
    <col min="16" max="16" width="21.42578125" style="10" customWidth="1"/>
    <col min="17" max="17" width="17" style="10" customWidth="1"/>
    <col min="18" max="18" width="25.42578125" style="10" customWidth="1"/>
    <col min="19" max="21" width="28.5703125" style="10" customWidth="1"/>
    <col min="22" max="22" width="18.140625" style="10" customWidth="1"/>
    <col min="23" max="23" width="18.5703125" style="10" customWidth="1"/>
    <col min="24" max="24" width="17.5703125" style="10" customWidth="1"/>
    <col min="25" max="25" width="16" style="10" customWidth="1"/>
    <col min="26" max="28" width="28.5703125" style="10" customWidth="1"/>
    <col min="29" max="16384" width="9.140625" style="49"/>
  </cols>
  <sheetData>
    <row r="1" spans="1:34" ht="62.25" customHeight="1" thickBot="1">
      <c r="A1" s="10"/>
      <c r="B1" s="10"/>
      <c r="C1" s="220" t="s">
        <v>1063</v>
      </c>
      <c r="D1" s="219"/>
      <c r="E1" s="219"/>
      <c r="F1" s="219"/>
      <c r="G1" s="219"/>
      <c r="H1" s="219"/>
      <c r="I1" s="10"/>
      <c r="J1" s="10"/>
      <c r="AH1" s="31"/>
    </row>
    <row r="2" spans="1:34" s="496" customFormat="1" ht="28.5" customHeight="1" thickTop="1" thickBot="1">
      <c r="A2" s="232"/>
      <c r="B2" s="233"/>
      <c r="C2" s="2158" t="s">
        <v>1095</v>
      </c>
      <c r="D2" s="2159"/>
      <c r="E2" s="2159"/>
      <c r="F2" s="2159"/>
      <c r="G2" s="2159"/>
      <c r="H2" s="2160"/>
      <c r="I2" s="494"/>
      <c r="J2" s="494"/>
      <c r="K2" s="494"/>
      <c r="L2" s="494"/>
      <c r="M2" s="494"/>
      <c r="N2" s="494"/>
      <c r="O2" s="2158" t="s">
        <v>1095</v>
      </c>
      <c r="P2" s="2159"/>
      <c r="Q2" s="2159"/>
      <c r="R2" s="2160"/>
      <c r="S2" s="495"/>
      <c r="T2" s="495"/>
      <c r="U2" s="495"/>
      <c r="V2" s="2161" t="s">
        <v>1095</v>
      </c>
      <c r="W2" s="2162"/>
      <c r="X2" s="2162"/>
      <c r="Y2" s="2163"/>
      <c r="Z2" s="495"/>
      <c r="AA2" s="495"/>
      <c r="AB2" s="495"/>
      <c r="AH2" s="234"/>
    </row>
    <row r="3" spans="1:34" s="498" customFormat="1" ht="53.25" customHeight="1" thickTop="1" thickBot="1">
      <c r="A3" s="2164" t="s">
        <v>433</v>
      </c>
      <c r="B3" s="2167" t="s">
        <v>311</v>
      </c>
      <c r="C3" s="2170" t="s">
        <v>1084</v>
      </c>
      <c r="D3" s="2171"/>
      <c r="E3" s="2174" t="s">
        <v>435</v>
      </c>
      <c r="F3" s="2175"/>
      <c r="G3" s="2175"/>
      <c r="H3" s="2171"/>
      <c r="I3" s="2177" t="s">
        <v>56</v>
      </c>
      <c r="J3" s="2178"/>
      <c r="K3" s="2178"/>
      <c r="L3" s="2178"/>
      <c r="M3" s="2178"/>
      <c r="N3" s="2178"/>
      <c r="O3" s="2179" t="s">
        <v>490</v>
      </c>
      <c r="P3" s="2180"/>
      <c r="Q3" s="2180"/>
      <c r="R3" s="2181"/>
      <c r="S3" s="2114" t="s">
        <v>56</v>
      </c>
      <c r="T3" s="2115"/>
      <c r="U3" s="2116"/>
      <c r="V3" s="2182" t="s">
        <v>489</v>
      </c>
      <c r="W3" s="2183"/>
      <c r="X3" s="2183"/>
      <c r="Y3" s="2184"/>
      <c r="Z3" s="2114" t="s">
        <v>56</v>
      </c>
      <c r="AA3" s="2115"/>
      <c r="AB3" s="2119"/>
    </row>
    <row r="4" spans="1:34" s="498" customFormat="1" ht="65.25" customHeight="1" thickBot="1">
      <c r="A4" s="2165"/>
      <c r="B4" s="2168"/>
      <c r="C4" s="2172"/>
      <c r="D4" s="2173"/>
      <c r="E4" s="2176"/>
      <c r="F4" s="2175"/>
      <c r="G4" s="2175"/>
      <c r="H4" s="2171"/>
      <c r="I4" s="2146" t="s">
        <v>482</v>
      </c>
      <c r="J4" s="2185"/>
      <c r="K4" s="2185"/>
      <c r="L4" s="2185"/>
      <c r="M4" s="2144" t="s">
        <v>1085</v>
      </c>
      <c r="N4" s="2146" t="s">
        <v>484</v>
      </c>
      <c r="O4" s="2125" t="s">
        <v>1096</v>
      </c>
      <c r="P4" s="2126"/>
      <c r="Q4" s="2127" t="s">
        <v>1097</v>
      </c>
      <c r="R4" s="2126"/>
      <c r="S4" s="2111" t="s">
        <v>482</v>
      </c>
      <c r="T4" s="2112"/>
      <c r="U4" s="2113"/>
      <c r="V4" s="2125" t="s">
        <v>1096</v>
      </c>
      <c r="W4" s="2126"/>
      <c r="X4" s="2127" t="s">
        <v>1097</v>
      </c>
      <c r="Y4" s="2126"/>
      <c r="Z4" s="2111" t="s">
        <v>482</v>
      </c>
      <c r="AA4" s="2112"/>
      <c r="AB4" s="2120"/>
    </row>
    <row r="5" spans="1:34" s="498" customFormat="1" ht="37.5" customHeight="1">
      <c r="A5" s="2165"/>
      <c r="B5" s="2168"/>
      <c r="C5" s="228"/>
      <c r="D5" s="2136" t="s">
        <v>155</v>
      </c>
      <c r="E5" s="229"/>
      <c r="F5" s="2138" t="s">
        <v>154</v>
      </c>
      <c r="G5" s="2140" t="s">
        <v>156</v>
      </c>
      <c r="H5" s="2142" t="s">
        <v>436</v>
      </c>
      <c r="I5" s="2153" t="s">
        <v>485</v>
      </c>
      <c r="J5" s="2154"/>
      <c r="K5" s="2155" t="s">
        <v>487</v>
      </c>
      <c r="L5" s="2154"/>
      <c r="M5" s="2144"/>
      <c r="N5" s="2147"/>
      <c r="O5" s="2156" t="s">
        <v>463</v>
      </c>
      <c r="P5" s="2149" t="s">
        <v>1098</v>
      </c>
      <c r="Q5" s="2151" t="s">
        <v>463</v>
      </c>
      <c r="R5" s="2149" t="s">
        <v>1099</v>
      </c>
      <c r="S5" s="2121" t="s">
        <v>487</v>
      </c>
      <c r="T5" s="2122"/>
      <c r="U5" s="2117" t="s">
        <v>1085</v>
      </c>
      <c r="V5" s="2156" t="s">
        <v>463</v>
      </c>
      <c r="W5" s="2149" t="s">
        <v>1098</v>
      </c>
      <c r="X5" s="2151" t="s">
        <v>463</v>
      </c>
      <c r="Y5" s="2149" t="s">
        <v>1099</v>
      </c>
      <c r="Z5" s="2121" t="s">
        <v>487</v>
      </c>
      <c r="AA5" s="2122"/>
      <c r="AB5" s="2123" t="s">
        <v>1085</v>
      </c>
    </row>
    <row r="6" spans="1:34" s="498" customFormat="1" ht="100.5" thickBot="1">
      <c r="A6" s="2166"/>
      <c r="B6" s="2169"/>
      <c r="C6" s="230"/>
      <c r="D6" s="2137"/>
      <c r="E6" s="231"/>
      <c r="F6" s="2139"/>
      <c r="G6" s="2141"/>
      <c r="H6" s="2143"/>
      <c r="I6" s="500"/>
      <c r="J6" s="501" t="s">
        <v>486</v>
      </c>
      <c r="K6" s="502"/>
      <c r="L6" s="501" t="s">
        <v>486</v>
      </c>
      <c r="M6" s="2145"/>
      <c r="N6" s="2148"/>
      <c r="O6" s="2157"/>
      <c r="P6" s="2150"/>
      <c r="Q6" s="2152"/>
      <c r="R6" s="2150"/>
      <c r="S6" s="503"/>
      <c r="T6" s="504" t="s">
        <v>486</v>
      </c>
      <c r="U6" s="2118"/>
      <c r="V6" s="2157"/>
      <c r="W6" s="2150"/>
      <c r="X6" s="2152"/>
      <c r="Y6" s="2150"/>
      <c r="Z6" s="503"/>
      <c r="AA6" s="504" t="s">
        <v>486</v>
      </c>
      <c r="AB6" s="2124"/>
    </row>
    <row r="7" spans="1:34">
      <c r="A7" s="205" t="s">
        <v>303</v>
      </c>
      <c r="B7" s="2133" t="s">
        <v>28</v>
      </c>
      <c r="C7" s="505"/>
      <c r="D7" s="506"/>
      <c r="E7" s="507"/>
      <c r="F7" s="508"/>
      <c r="G7" s="508"/>
      <c r="H7" s="509"/>
      <c r="I7" s="510"/>
      <c r="J7" s="511"/>
      <c r="K7" s="512"/>
      <c r="L7" s="512"/>
      <c r="M7" s="512"/>
      <c r="N7" s="513"/>
      <c r="O7" s="514"/>
      <c r="P7" s="512"/>
      <c r="Q7" s="514"/>
      <c r="R7" s="512"/>
      <c r="S7" s="515"/>
      <c r="T7" s="516"/>
      <c r="U7" s="514"/>
      <c r="V7" s="514"/>
      <c r="W7" s="512"/>
      <c r="X7" s="514"/>
      <c r="Y7" s="517"/>
      <c r="Z7" s="515"/>
      <c r="AA7" s="516"/>
      <c r="AB7" s="1003"/>
    </row>
    <row r="8" spans="1:34">
      <c r="A8" s="205" t="s">
        <v>304</v>
      </c>
      <c r="B8" s="2133"/>
      <c r="C8" s="505"/>
      <c r="D8" s="518"/>
      <c r="E8" s="507"/>
      <c r="F8" s="508"/>
      <c r="G8" s="508"/>
      <c r="H8" s="509"/>
      <c r="I8" s="510"/>
      <c r="J8" s="511"/>
      <c r="K8" s="512"/>
      <c r="L8" s="512"/>
      <c r="M8" s="512"/>
      <c r="N8" s="513"/>
      <c r="O8" s="514"/>
      <c r="P8" s="512"/>
      <c r="Q8" s="514"/>
      <c r="R8" s="512"/>
      <c r="S8" s="515"/>
      <c r="T8" s="512"/>
      <c r="U8" s="514"/>
      <c r="V8" s="514"/>
      <c r="W8" s="512"/>
      <c r="X8" s="514"/>
      <c r="Y8" s="517"/>
      <c r="Z8" s="515"/>
      <c r="AA8" s="512"/>
      <c r="AB8" s="1003"/>
    </row>
    <row r="9" spans="1:34">
      <c r="A9" s="205" t="s">
        <v>305</v>
      </c>
      <c r="B9" s="2133"/>
      <c r="C9" s="505"/>
      <c r="D9" s="518"/>
      <c r="E9" s="507"/>
      <c r="F9" s="508"/>
      <c r="G9" s="508"/>
      <c r="H9" s="509"/>
      <c r="I9" s="510"/>
      <c r="J9" s="511"/>
      <c r="K9" s="512"/>
      <c r="L9" s="512"/>
      <c r="M9" s="512"/>
      <c r="N9" s="513"/>
      <c r="O9" s="514"/>
      <c r="P9" s="19"/>
      <c r="Q9" s="514"/>
      <c r="R9" s="19"/>
      <c r="S9" s="515"/>
      <c r="T9" s="512"/>
      <c r="U9" s="514"/>
      <c r="V9" s="514"/>
      <c r="W9" s="19"/>
      <c r="X9" s="514"/>
      <c r="Y9" s="519"/>
      <c r="Z9" s="515"/>
      <c r="AA9" s="512"/>
      <c r="AB9" s="1003"/>
    </row>
    <row r="10" spans="1:34">
      <c r="A10" s="205" t="s">
        <v>306</v>
      </c>
      <c r="B10" s="2133"/>
      <c r="C10" s="505"/>
      <c r="D10" s="518"/>
      <c r="E10" s="507"/>
      <c r="F10" s="508"/>
      <c r="G10" s="508"/>
      <c r="H10" s="509"/>
      <c r="I10" s="510"/>
      <c r="J10" s="511"/>
      <c r="K10" s="512"/>
      <c r="L10" s="512"/>
      <c r="M10" s="512"/>
      <c r="N10" s="513"/>
      <c r="O10" s="514"/>
      <c r="P10" s="512"/>
      <c r="Q10" s="514"/>
      <c r="R10" s="512"/>
      <c r="S10" s="515"/>
      <c r="T10" s="512"/>
      <c r="U10" s="514"/>
      <c r="V10" s="514"/>
      <c r="W10" s="512"/>
      <c r="X10" s="514"/>
      <c r="Y10" s="517"/>
      <c r="Z10" s="515"/>
      <c r="AA10" s="512"/>
      <c r="AB10" s="1003"/>
    </row>
    <row r="11" spans="1:34">
      <c r="A11" s="205" t="s">
        <v>307</v>
      </c>
      <c r="B11" s="2133"/>
      <c r="C11" s="505"/>
      <c r="D11" s="518"/>
      <c r="E11" s="507"/>
      <c r="F11" s="508"/>
      <c r="G11" s="508"/>
      <c r="H11" s="509"/>
      <c r="I11" s="510"/>
      <c r="J11" s="511"/>
      <c r="K11" s="512"/>
      <c r="L11" s="512"/>
      <c r="M11" s="512"/>
      <c r="N11" s="513"/>
      <c r="O11" s="514"/>
      <c r="P11" s="512"/>
      <c r="Q11" s="514"/>
      <c r="R11" s="512"/>
      <c r="S11" s="515"/>
      <c r="T11" s="512"/>
      <c r="U11" s="514"/>
      <c r="V11" s="514"/>
      <c r="W11" s="512"/>
      <c r="X11" s="514"/>
      <c r="Y11" s="517"/>
      <c r="Z11" s="515"/>
      <c r="AA11" s="512"/>
      <c r="AB11" s="1003"/>
    </row>
    <row r="12" spans="1:34">
      <c r="A12" s="205" t="s">
        <v>308</v>
      </c>
      <c r="B12" s="2133"/>
      <c r="C12" s="505"/>
      <c r="D12" s="518"/>
      <c r="E12" s="507"/>
      <c r="F12" s="508"/>
      <c r="G12" s="508"/>
      <c r="H12" s="509"/>
      <c r="I12" s="510"/>
      <c r="J12" s="511"/>
      <c r="K12" s="512"/>
      <c r="L12" s="512"/>
      <c r="M12" s="512"/>
      <c r="N12" s="513"/>
      <c r="O12" s="514"/>
      <c r="P12" s="512"/>
      <c r="Q12" s="514"/>
      <c r="R12" s="512"/>
      <c r="S12" s="515"/>
      <c r="T12" s="512"/>
      <c r="U12" s="514"/>
      <c r="V12" s="514"/>
      <c r="W12" s="512"/>
      <c r="X12" s="514"/>
      <c r="Y12" s="517"/>
      <c r="Z12" s="515"/>
      <c r="AA12" s="512"/>
      <c r="AB12" s="1003"/>
    </row>
    <row r="13" spans="1:34">
      <c r="A13" s="205" t="s">
        <v>309</v>
      </c>
      <c r="B13" s="2133"/>
      <c r="C13" s="505"/>
      <c r="D13" s="518"/>
      <c r="E13" s="507"/>
      <c r="F13" s="508"/>
      <c r="G13" s="508"/>
      <c r="H13" s="509"/>
      <c r="I13" s="510"/>
      <c r="J13" s="511"/>
      <c r="K13" s="512"/>
      <c r="L13" s="512"/>
      <c r="M13" s="512"/>
      <c r="N13" s="513"/>
      <c r="O13" s="514"/>
      <c r="P13" s="512"/>
      <c r="Q13" s="514"/>
      <c r="R13" s="512"/>
      <c r="S13" s="515"/>
      <c r="T13" s="512"/>
      <c r="U13" s="514"/>
      <c r="V13" s="514"/>
      <c r="W13" s="512"/>
      <c r="X13" s="514"/>
      <c r="Y13" s="517"/>
      <c r="Z13" s="515"/>
      <c r="AA13" s="512"/>
      <c r="AB13" s="1003"/>
    </row>
    <row r="14" spans="1:34">
      <c r="A14" s="206" t="s">
        <v>310</v>
      </c>
      <c r="B14" s="2134"/>
      <c r="C14" s="12"/>
      <c r="D14" s="13"/>
      <c r="E14" s="14"/>
      <c r="F14" s="15"/>
      <c r="G14" s="15"/>
      <c r="H14" s="16"/>
      <c r="I14" s="520"/>
      <c r="J14" s="521"/>
      <c r="K14" s="522"/>
      <c r="L14" s="522"/>
      <c r="M14" s="522"/>
      <c r="N14" s="523"/>
      <c r="O14" s="17"/>
      <c r="P14" s="15"/>
      <c r="Q14" s="17"/>
      <c r="R14" s="16"/>
      <c r="S14" s="17"/>
      <c r="T14" s="15"/>
      <c r="U14" s="174"/>
      <c r="V14" s="17"/>
      <c r="W14" s="15"/>
      <c r="X14" s="17"/>
      <c r="Y14" s="13"/>
      <c r="Z14" s="17"/>
      <c r="AA14" s="15"/>
      <c r="AB14" s="207"/>
    </row>
    <row r="15" spans="1:34">
      <c r="A15" s="208" t="s">
        <v>303</v>
      </c>
      <c r="B15" s="2132" t="s">
        <v>29</v>
      </c>
      <c r="C15" s="505"/>
      <c r="D15" s="506"/>
      <c r="E15" s="524"/>
      <c r="F15" s="525"/>
      <c r="G15" s="525"/>
      <c r="H15" s="526"/>
      <c r="I15" s="527"/>
      <c r="J15" s="528"/>
      <c r="K15" s="529"/>
      <c r="L15" s="529"/>
      <c r="M15" s="529"/>
      <c r="N15" s="530"/>
      <c r="O15" s="531"/>
      <c r="P15" s="529"/>
      <c r="Q15" s="531"/>
      <c r="R15" s="529"/>
      <c r="S15" s="515"/>
      <c r="T15" s="512"/>
      <c r="U15" s="514"/>
      <c r="V15" s="531"/>
      <c r="W15" s="529"/>
      <c r="X15" s="531"/>
      <c r="Y15" s="532"/>
      <c r="Z15" s="515"/>
      <c r="AA15" s="512"/>
      <c r="AB15" s="1003"/>
    </row>
    <row r="16" spans="1:34">
      <c r="A16" s="205" t="s">
        <v>304</v>
      </c>
      <c r="B16" s="2133"/>
      <c r="C16" s="505"/>
      <c r="D16" s="518"/>
      <c r="E16" s="507"/>
      <c r="F16" s="508"/>
      <c r="G16" s="508"/>
      <c r="H16" s="509"/>
      <c r="I16" s="510"/>
      <c r="J16" s="511"/>
      <c r="K16" s="512"/>
      <c r="L16" s="512"/>
      <c r="M16" s="512"/>
      <c r="N16" s="513"/>
      <c r="O16" s="514"/>
      <c r="P16" s="512"/>
      <c r="Q16" s="514"/>
      <c r="R16" s="512"/>
      <c r="S16" s="515"/>
      <c r="T16" s="512"/>
      <c r="U16" s="514"/>
      <c r="V16" s="514"/>
      <c r="W16" s="512"/>
      <c r="X16" s="514"/>
      <c r="Y16" s="517"/>
      <c r="Z16" s="515"/>
      <c r="AA16" s="512"/>
      <c r="AB16" s="1003"/>
    </row>
    <row r="17" spans="1:28">
      <c r="A17" s="205" t="s">
        <v>305</v>
      </c>
      <c r="B17" s="2133"/>
      <c r="C17" s="505"/>
      <c r="D17" s="518"/>
      <c r="E17" s="507"/>
      <c r="F17" s="508"/>
      <c r="G17" s="508"/>
      <c r="H17" s="509"/>
      <c r="I17" s="510"/>
      <c r="J17" s="511"/>
      <c r="K17" s="512"/>
      <c r="L17" s="512"/>
      <c r="M17" s="512"/>
      <c r="N17" s="513"/>
      <c r="O17" s="514"/>
      <c r="P17" s="19"/>
      <c r="Q17" s="514"/>
      <c r="R17" s="19"/>
      <c r="S17" s="515"/>
      <c r="T17" s="512"/>
      <c r="U17" s="514"/>
      <c r="V17" s="514"/>
      <c r="W17" s="19"/>
      <c r="X17" s="514"/>
      <c r="Y17" s="519"/>
      <c r="Z17" s="515"/>
      <c r="AA17" s="512"/>
      <c r="AB17" s="1003"/>
    </row>
    <row r="18" spans="1:28">
      <c r="A18" s="205" t="s">
        <v>306</v>
      </c>
      <c r="B18" s="2133"/>
      <c r="C18" s="505"/>
      <c r="D18" s="518"/>
      <c r="E18" s="507"/>
      <c r="F18" s="508"/>
      <c r="G18" s="508"/>
      <c r="H18" s="509"/>
      <c r="I18" s="510"/>
      <c r="J18" s="511"/>
      <c r="K18" s="512"/>
      <c r="L18" s="512"/>
      <c r="M18" s="512"/>
      <c r="N18" s="513"/>
      <c r="O18" s="514"/>
      <c r="P18" s="512"/>
      <c r="Q18" s="514"/>
      <c r="R18" s="512"/>
      <c r="S18" s="515"/>
      <c r="T18" s="512"/>
      <c r="U18" s="514"/>
      <c r="V18" s="514"/>
      <c r="W18" s="512"/>
      <c r="X18" s="514"/>
      <c r="Y18" s="517"/>
      <c r="Z18" s="515"/>
      <c r="AA18" s="512"/>
      <c r="AB18" s="1003"/>
    </row>
    <row r="19" spans="1:28">
      <c r="A19" s="205" t="s">
        <v>307</v>
      </c>
      <c r="B19" s="2133"/>
      <c r="C19" s="505"/>
      <c r="D19" s="518"/>
      <c r="E19" s="507"/>
      <c r="F19" s="508"/>
      <c r="G19" s="508"/>
      <c r="H19" s="509"/>
      <c r="I19" s="510"/>
      <c r="J19" s="511"/>
      <c r="K19" s="512"/>
      <c r="L19" s="512"/>
      <c r="M19" s="512"/>
      <c r="N19" s="513"/>
      <c r="O19" s="514"/>
      <c r="P19" s="512"/>
      <c r="Q19" s="514"/>
      <c r="R19" s="512"/>
      <c r="S19" s="515"/>
      <c r="T19" s="512"/>
      <c r="U19" s="514"/>
      <c r="V19" s="514"/>
      <c r="W19" s="512"/>
      <c r="X19" s="514"/>
      <c r="Y19" s="517"/>
      <c r="Z19" s="515"/>
      <c r="AA19" s="512"/>
      <c r="AB19" s="1003"/>
    </row>
    <row r="20" spans="1:28">
      <c r="A20" s="205" t="s">
        <v>308</v>
      </c>
      <c r="B20" s="2133"/>
      <c r="C20" s="505"/>
      <c r="D20" s="518"/>
      <c r="E20" s="507"/>
      <c r="F20" s="508"/>
      <c r="G20" s="508"/>
      <c r="H20" s="509"/>
      <c r="I20" s="510"/>
      <c r="J20" s="511"/>
      <c r="K20" s="512"/>
      <c r="L20" s="512"/>
      <c r="M20" s="512"/>
      <c r="N20" s="513"/>
      <c r="O20" s="514"/>
      <c r="P20" s="512"/>
      <c r="Q20" s="514"/>
      <c r="R20" s="512"/>
      <c r="S20" s="515"/>
      <c r="T20" s="512"/>
      <c r="U20" s="514"/>
      <c r="V20" s="514"/>
      <c r="W20" s="512"/>
      <c r="X20" s="514"/>
      <c r="Y20" s="517"/>
      <c r="Z20" s="515"/>
      <c r="AA20" s="512"/>
      <c r="AB20" s="1003"/>
    </row>
    <row r="21" spans="1:28">
      <c r="A21" s="205" t="s">
        <v>309</v>
      </c>
      <c r="B21" s="2133"/>
      <c r="C21" s="505"/>
      <c r="D21" s="518"/>
      <c r="E21" s="507"/>
      <c r="F21" s="508"/>
      <c r="G21" s="508"/>
      <c r="H21" s="509"/>
      <c r="I21" s="510"/>
      <c r="J21" s="511"/>
      <c r="K21" s="512"/>
      <c r="L21" s="512"/>
      <c r="M21" s="512"/>
      <c r="N21" s="513"/>
      <c r="O21" s="514"/>
      <c r="P21" s="512"/>
      <c r="Q21" s="514"/>
      <c r="R21" s="512"/>
      <c r="S21" s="515"/>
      <c r="T21" s="512"/>
      <c r="U21" s="514"/>
      <c r="V21" s="514"/>
      <c r="W21" s="512"/>
      <c r="X21" s="514"/>
      <c r="Y21" s="517"/>
      <c r="Z21" s="515"/>
      <c r="AA21" s="512"/>
      <c r="AB21" s="1003"/>
    </row>
    <row r="22" spans="1:28">
      <c r="A22" s="206" t="s">
        <v>310</v>
      </c>
      <c r="B22" s="2134"/>
      <c r="C22" s="12"/>
      <c r="D22" s="13"/>
      <c r="E22" s="14"/>
      <c r="F22" s="15"/>
      <c r="G22" s="15"/>
      <c r="H22" s="16"/>
      <c r="I22" s="520"/>
      <c r="J22" s="521"/>
      <c r="K22" s="522"/>
      <c r="L22" s="522"/>
      <c r="M22" s="522"/>
      <c r="N22" s="523"/>
      <c r="O22" s="17"/>
      <c r="P22" s="15"/>
      <c r="Q22" s="17"/>
      <c r="R22" s="15"/>
      <c r="S22" s="17"/>
      <c r="T22" s="15"/>
      <c r="U22" s="174"/>
      <c r="V22" s="17"/>
      <c r="W22" s="15"/>
      <c r="X22" s="17"/>
      <c r="Y22" s="13"/>
      <c r="Z22" s="17"/>
      <c r="AA22" s="15"/>
      <c r="AB22" s="207"/>
    </row>
    <row r="23" spans="1:28">
      <c r="A23" s="208" t="s">
        <v>303</v>
      </c>
      <c r="B23" s="2132" t="s">
        <v>30</v>
      </c>
      <c r="C23" s="505"/>
      <c r="D23" s="506"/>
      <c r="E23" s="524"/>
      <c r="F23" s="525"/>
      <c r="G23" s="525"/>
      <c r="H23" s="526"/>
      <c r="I23" s="527"/>
      <c r="J23" s="528"/>
      <c r="K23" s="529"/>
      <c r="L23" s="529"/>
      <c r="M23" s="529"/>
      <c r="N23" s="530"/>
      <c r="O23" s="531"/>
      <c r="P23" s="529"/>
      <c r="Q23" s="531"/>
      <c r="R23" s="529"/>
      <c r="S23" s="515"/>
      <c r="T23" s="512"/>
      <c r="U23" s="514"/>
      <c r="V23" s="531"/>
      <c r="W23" s="529"/>
      <c r="X23" s="531"/>
      <c r="Y23" s="532"/>
      <c r="Z23" s="515"/>
      <c r="AA23" s="512"/>
      <c r="AB23" s="1003"/>
    </row>
    <row r="24" spans="1:28">
      <c r="A24" s="205" t="s">
        <v>304</v>
      </c>
      <c r="B24" s="2133"/>
      <c r="C24" s="505"/>
      <c r="D24" s="518"/>
      <c r="E24" s="507"/>
      <c r="F24" s="508"/>
      <c r="G24" s="508"/>
      <c r="H24" s="509"/>
      <c r="I24" s="510"/>
      <c r="J24" s="511"/>
      <c r="K24" s="512"/>
      <c r="L24" s="512"/>
      <c r="M24" s="512"/>
      <c r="N24" s="513"/>
      <c r="O24" s="514"/>
      <c r="P24" s="512"/>
      <c r="Q24" s="514"/>
      <c r="R24" s="512"/>
      <c r="S24" s="515"/>
      <c r="T24" s="512"/>
      <c r="U24" s="514"/>
      <c r="V24" s="514"/>
      <c r="W24" s="512"/>
      <c r="X24" s="514"/>
      <c r="Y24" s="517"/>
      <c r="Z24" s="515"/>
      <c r="AA24" s="512"/>
      <c r="AB24" s="1003"/>
    </row>
    <row r="25" spans="1:28">
      <c r="A25" s="205" t="s">
        <v>305</v>
      </c>
      <c r="B25" s="2133"/>
      <c r="C25" s="505"/>
      <c r="D25" s="518"/>
      <c r="E25" s="507"/>
      <c r="F25" s="508"/>
      <c r="G25" s="508"/>
      <c r="H25" s="509"/>
      <c r="I25" s="510"/>
      <c r="J25" s="511"/>
      <c r="K25" s="512"/>
      <c r="L25" s="512"/>
      <c r="M25" s="512"/>
      <c r="N25" s="513"/>
      <c r="O25" s="514"/>
      <c r="P25" s="19"/>
      <c r="Q25" s="514"/>
      <c r="R25" s="19"/>
      <c r="S25" s="515"/>
      <c r="T25" s="512"/>
      <c r="U25" s="514"/>
      <c r="V25" s="514"/>
      <c r="W25" s="19"/>
      <c r="X25" s="514"/>
      <c r="Y25" s="519"/>
      <c r="Z25" s="515"/>
      <c r="AA25" s="512"/>
      <c r="AB25" s="1003"/>
    </row>
    <row r="26" spans="1:28">
      <c r="A26" s="205" t="s">
        <v>306</v>
      </c>
      <c r="B26" s="2133"/>
      <c r="C26" s="505"/>
      <c r="D26" s="518"/>
      <c r="E26" s="507"/>
      <c r="F26" s="508"/>
      <c r="G26" s="508"/>
      <c r="H26" s="509"/>
      <c r="I26" s="510"/>
      <c r="J26" s="511"/>
      <c r="K26" s="512"/>
      <c r="L26" s="512"/>
      <c r="M26" s="512"/>
      <c r="N26" s="513"/>
      <c r="O26" s="514"/>
      <c r="P26" s="512"/>
      <c r="Q26" s="514"/>
      <c r="R26" s="512"/>
      <c r="S26" s="515"/>
      <c r="T26" s="512"/>
      <c r="U26" s="514"/>
      <c r="V26" s="514"/>
      <c r="W26" s="512"/>
      <c r="X26" s="514"/>
      <c r="Y26" s="517"/>
      <c r="Z26" s="515"/>
      <c r="AA26" s="512"/>
      <c r="AB26" s="1003"/>
    </row>
    <row r="27" spans="1:28">
      <c r="A27" s="205" t="s">
        <v>307</v>
      </c>
      <c r="B27" s="2133"/>
      <c r="C27" s="505"/>
      <c r="D27" s="518"/>
      <c r="E27" s="507"/>
      <c r="F27" s="508"/>
      <c r="G27" s="508"/>
      <c r="H27" s="509"/>
      <c r="I27" s="510"/>
      <c r="J27" s="511"/>
      <c r="K27" s="512"/>
      <c r="L27" s="512"/>
      <c r="M27" s="512"/>
      <c r="N27" s="513"/>
      <c r="O27" s="514"/>
      <c r="P27" s="512"/>
      <c r="Q27" s="514"/>
      <c r="R27" s="512"/>
      <c r="S27" s="515"/>
      <c r="T27" s="512"/>
      <c r="U27" s="514"/>
      <c r="V27" s="514"/>
      <c r="W27" s="512"/>
      <c r="X27" s="514"/>
      <c r="Y27" s="517"/>
      <c r="Z27" s="515"/>
      <c r="AA27" s="512"/>
      <c r="AB27" s="1003"/>
    </row>
    <row r="28" spans="1:28">
      <c r="A28" s="205" t="s">
        <v>308</v>
      </c>
      <c r="B28" s="2133"/>
      <c r="C28" s="505"/>
      <c r="D28" s="518"/>
      <c r="E28" s="507"/>
      <c r="F28" s="508"/>
      <c r="G28" s="508"/>
      <c r="H28" s="509"/>
      <c r="I28" s="510"/>
      <c r="J28" s="511"/>
      <c r="K28" s="512"/>
      <c r="L28" s="512"/>
      <c r="M28" s="512"/>
      <c r="N28" s="513"/>
      <c r="O28" s="514"/>
      <c r="P28" s="512"/>
      <c r="Q28" s="514"/>
      <c r="R28" s="512"/>
      <c r="S28" s="515"/>
      <c r="T28" s="512"/>
      <c r="U28" s="514"/>
      <c r="V28" s="514"/>
      <c r="W28" s="512"/>
      <c r="X28" s="514"/>
      <c r="Y28" s="517"/>
      <c r="Z28" s="515"/>
      <c r="AA28" s="512"/>
      <c r="AB28" s="1003"/>
    </row>
    <row r="29" spans="1:28">
      <c r="A29" s="205" t="s">
        <v>309</v>
      </c>
      <c r="B29" s="2133"/>
      <c r="C29" s="505"/>
      <c r="D29" s="518"/>
      <c r="E29" s="507"/>
      <c r="F29" s="508"/>
      <c r="G29" s="508"/>
      <c r="H29" s="509"/>
      <c r="I29" s="510"/>
      <c r="J29" s="511"/>
      <c r="K29" s="512"/>
      <c r="L29" s="512"/>
      <c r="M29" s="512"/>
      <c r="N29" s="513"/>
      <c r="O29" s="514"/>
      <c r="P29" s="512"/>
      <c r="Q29" s="514"/>
      <c r="R29" s="512"/>
      <c r="S29" s="515"/>
      <c r="T29" s="512"/>
      <c r="U29" s="514"/>
      <c r="V29" s="514"/>
      <c r="W29" s="512"/>
      <c r="X29" s="514"/>
      <c r="Y29" s="517"/>
      <c r="Z29" s="515"/>
      <c r="AA29" s="512"/>
      <c r="AB29" s="1003"/>
    </row>
    <row r="30" spans="1:28">
      <c r="A30" s="206" t="s">
        <v>310</v>
      </c>
      <c r="B30" s="2134"/>
      <c r="C30" s="12"/>
      <c r="D30" s="13"/>
      <c r="E30" s="14"/>
      <c r="F30" s="15"/>
      <c r="G30" s="15"/>
      <c r="H30" s="16"/>
      <c r="I30" s="520"/>
      <c r="J30" s="521"/>
      <c r="K30" s="522"/>
      <c r="L30" s="522"/>
      <c r="M30" s="522"/>
      <c r="N30" s="523"/>
      <c r="O30" s="17"/>
      <c r="P30" s="15"/>
      <c r="Q30" s="17"/>
      <c r="R30" s="15"/>
      <c r="S30" s="17"/>
      <c r="T30" s="15"/>
      <c r="U30" s="174"/>
      <c r="V30" s="17"/>
      <c r="W30" s="15"/>
      <c r="X30" s="17"/>
      <c r="Y30" s="13"/>
      <c r="Z30" s="17"/>
      <c r="AA30" s="15"/>
      <c r="AB30" s="207"/>
    </row>
    <row r="31" spans="1:28">
      <c r="A31" s="208" t="s">
        <v>303</v>
      </c>
      <c r="B31" s="2132" t="s">
        <v>31</v>
      </c>
      <c r="C31" s="505"/>
      <c r="D31" s="506"/>
      <c r="E31" s="524"/>
      <c r="F31" s="525"/>
      <c r="G31" s="525"/>
      <c r="H31" s="526"/>
      <c r="I31" s="527"/>
      <c r="J31" s="528"/>
      <c r="K31" s="529"/>
      <c r="L31" s="529"/>
      <c r="M31" s="529"/>
      <c r="N31" s="530"/>
      <c r="O31" s="531"/>
      <c r="P31" s="529"/>
      <c r="Q31" s="531"/>
      <c r="R31" s="529"/>
      <c r="S31" s="515"/>
      <c r="T31" s="512"/>
      <c r="U31" s="514"/>
      <c r="V31" s="531"/>
      <c r="W31" s="529"/>
      <c r="X31" s="531"/>
      <c r="Y31" s="532"/>
      <c r="Z31" s="515"/>
      <c r="AA31" s="512"/>
      <c r="AB31" s="1003"/>
    </row>
    <row r="32" spans="1:28">
      <c r="A32" s="205" t="s">
        <v>304</v>
      </c>
      <c r="B32" s="2133"/>
      <c r="C32" s="505"/>
      <c r="D32" s="518"/>
      <c r="E32" s="507"/>
      <c r="F32" s="508"/>
      <c r="G32" s="508"/>
      <c r="H32" s="509"/>
      <c r="I32" s="510"/>
      <c r="J32" s="511"/>
      <c r="K32" s="512"/>
      <c r="L32" s="512"/>
      <c r="M32" s="512"/>
      <c r="N32" s="513"/>
      <c r="O32" s="514"/>
      <c r="P32" s="512"/>
      <c r="Q32" s="514"/>
      <c r="R32" s="512"/>
      <c r="S32" s="515"/>
      <c r="T32" s="512"/>
      <c r="U32" s="514"/>
      <c r="V32" s="514"/>
      <c r="W32" s="512"/>
      <c r="X32" s="514"/>
      <c r="Y32" s="517"/>
      <c r="Z32" s="515"/>
      <c r="AA32" s="512"/>
      <c r="AB32" s="1003"/>
    </row>
    <row r="33" spans="1:28">
      <c r="A33" s="205" t="s">
        <v>305</v>
      </c>
      <c r="B33" s="2133"/>
      <c r="C33" s="505"/>
      <c r="D33" s="518"/>
      <c r="E33" s="507"/>
      <c r="F33" s="508"/>
      <c r="G33" s="508"/>
      <c r="H33" s="509"/>
      <c r="I33" s="510"/>
      <c r="J33" s="511"/>
      <c r="K33" s="512"/>
      <c r="L33" s="512"/>
      <c r="M33" s="512"/>
      <c r="N33" s="513"/>
      <c r="O33" s="514"/>
      <c r="P33" s="19"/>
      <c r="Q33" s="514"/>
      <c r="R33" s="19"/>
      <c r="S33" s="515"/>
      <c r="T33" s="512"/>
      <c r="U33" s="514"/>
      <c r="V33" s="514"/>
      <c r="W33" s="19"/>
      <c r="X33" s="514"/>
      <c r="Y33" s="519"/>
      <c r="Z33" s="515"/>
      <c r="AA33" s="512"/>
      <c r="AB33" s="1003"/>
    </row>
    <row r="34" spans="1:28">
      <c r="A34" s="205" t="s">
        <v>306</v>
      </c>
      <c r="B34" s="2133"/>
      <c r="C34" s="505"/>
      <c r="D34" s="518"/>
      <c r="E34" s="507"/>
      <c r="F34" s="508"/>
      <c r="G34" s="508"/>
      <c r="H34" s="509"/>
      <c r="I34" s="510"/>
      <c r="J34" s="511"/>
      <c r="K34" s="512"/>
      <c r="L34" s="512"/>
      <c r="M34" s="512"/>
      <c r="N34" s="513"/>
      <c r="O34" s="514"/>
      <c r="P34" s="512"/>
      <c r="Q34" s="514"/>
      <c r="R34" s="512"/>
      <c r="S34" s="515"/>
      <c r="T34" s="512"/>
      <c r="U34" s="514"/>
      <c r="V34" s="514"/>
      <c r="W34" s="512"/>
      <c r="X34" s="514"/>
      <c r="Y34" s="517"/>
      <c r="Z34" s="515"/>
      <c r="AA34" s="512"/>
      <c r="AB34" s="1003"/>
    </row>
    <row r="35" spans="1:28">
      <c r="A35" s="205" t="s">
        <v>307</v>
      </c>
      <c r="B35" s="2133"/>
      <c r="C35" s="505"/>
      <c r="D35" s="518"/>
      <c r="E35" s="507"/>
      <c r="F35" s="508"/>
      <c r="G35" s="508"/>
      <c r="H35" s="509"/>
      <c r="I35" s="510"/>
      <c r="J35" s="511"/>
      <c r="K35" s="512"/>
      <c r="L35" s="512"/>
      <c r="M35" s="512"/>
      <c r="N35" s="513"/>
      <c r="O35" s="514"/>
      <c r="P35" s="512"/>
      <c r="Q35" s="514"/>
      <c r="R35" s="512"/>
      <c r="S35" s="515"/>
      <c r="T35" s="512"/>
      <c r="U35" s="514"/>
      <c r="V35" s="514"/>
      <c r="W35" s="512"/>
      <c r="X35" s="514"/>
      <c r="Y35" s="517"/>
      <c r="Z35" s="515"/>
      <c r="AA35" s="512"/>
      <c r="AB35" s="1003"/>
    </row>
    <row r="36" spans="1:28">
      <c r="A36" s="205" t="s">
        <v>308</v>
      </c>
      <c r="B36" s="2133"/>
      <c r="C36" s="505"/>
      <c r="D36" s="518"/>
      <c r="E36" s="507"/>
      <c r="F36" s="508"/>
      <c r="G36" s="508"/>
      <c r="H36" s="509"/>
      <c r="I36" s="510"/>
      <c r="J36" s="511"/>
      <c r="K36" s="512"/>
      <c r="L36" s="512"/>
      <c r="M36" s="512"/>
      <c r="N36" s="513"/>
      <c r="O36" s="514"/>
      <c r="P36" s="512"/>
      <c r="Q36" s="514"/>
      <c r="R36" s="512"/>
      <c r="S36" s="515"/>
      <c r="T36" s="512"/>
      <c r="U36" s="514"/>
      <c r="V36" s="514"/>
      <c r="W36" s="512"/>
      <c r="X36" s="514"/>
      <c r="Y36" s="517"/>
      <c r="Z36" s="515"/>
      <c r="AA36" s="512"/>
      <c r="AB36" s="1003"/>
    </row>
    <row r="37" spans="1:28">
      <c r="A37" s="205" t="s">
        <v>309</v>
      </c>
      <c r="B37" s="2133"/>
      <c r="C37" s="505"/>
      <c r="D37" s="518"/>
      <c r="E37" s="507"/>
      <c r="F37" s="508"/>
      <c r="G37" s="508"/>
      <c r="H37" s="509"/>
      <c r="I37" s="510"/>
      <c r="J37" s="511"/>
      <c r="K37" s="512"/>
      <c r="L37" s="512"/>
      <c r="M37" s="512"/>
      <c r="N37" s="513"/>
      <c r="O37" s="514"/>
      <c r="P37" s="512"/>
      <c r="Q37" s="514"/>
      <c r="R37" s="512"/>
      <c r="S37" s="515"/>
      <c r="T37" s="512"/>
      <c r="U37" s="514"/>
      <c r="V37" s="514"/>
      <c r="W37" s="512"/>
      <c r="X37" s="514"/>
      <c r="Y37" s="517"/>
      <c r="Z37" s="515"/>
      <c r="AA37" s="512"/>
      <c r="AB37" s="1003"/>
    </row>
    <row r="38" spans="1:28">
      <c r="A38" s="206" t="s">
        <v>310</v>
      </c>
      <c r="B38" s="2134"/>
      <c r="C38" s="12"/>
      <c r="D38" s="13"/>
      <c r="E38" s="14"/>
      <c r="F38" s="15"/>
      <c r="G38" s="15"/>
      <c r="H38" s="16"/>
      <c r="I38" s="520"/>
      <c r="J38" s="521"/>
      <c r="K38" s="522"/>
      <c r="L38" s="522"/>
      <c r="M38" s="522"/>
      <c r="N38" s="523"/>
      <c r="O38" s="17"/>
      <c r="P38" s="15"/>
      <c r="Q38" s="17"/>
      <c r="R38" s="15"/>
      <c r="S38" s="17"/>
      <c r="T38" s="15"/>
      <c r="U38" s="174"/>
      <c r="V38" s="17"/>
      <c r="W38" s="15"/>
      <c r="X38" s="17"/>
      <c r="Y38" s="13"/>
      <c r="Z38" s="17"/>
      <c r="AA38" s="15"/>
      <c r="AB38" s="207"/>
    </row>
    <row r="39" spans="1:28">
      <c r="A39" s="208" t="s">
        <v>303</v>
      </c>
      <c r="B39" s="2132" t="s">
        <v>32</v>
      </c>
      <c r="C39" s="505"/>
      <c r="D39" s="506"/>
      <c r="E39" s="524"/>
      <c r="F39" s="525"/>
      <c r="G39" s="525"/>
      <c r="H39" s="526"/>
      <c r="I39" s="527"/>
      <c r="J39" s="528"/>
      <c r="K39" s="529"/>
      <c r="L39" s="529"/>
      <c r="M39" s="529"/>
      <c r="N39" s="530"/>
      <c r="O39" s="531"/>
      <c r="P39" s="529"/>
      <c r="Q39" s="531"/>
      <c r="R39" s="529"/>
      <c r="S39" s="515"/>
      <c r="T39" s="512"/>
      <c r="U39" s="514"/>
      <c r="V39" s="531"/>
      <c r="W39" s="529"/>
      <c r="X39" s="531"/>
      <c r="Y39" s="532"/>
      <c r="Z39" s="515"/>
      <c r="AA39" s="512"/>
      <c r="AB39" s="1003"/>
    </row>
    <row r="40" spans="1:28">
      <c r="A40" s="205" t="s">
        <v>304</v>
      </c>
      <c r="B40" s="2133"/>
      <c r="C40" s="505"/>
      <c r="D40" s="518"/>
      <c r="E40" s="507"/>
      <c r="F40" s="508"/>
      <c r="G40" s="508"/>
      <c r="H40" s="509"/>
      <c r="I40" s="510"/>
      <c r="J40" s="511"/>
      <c r="K40" s="512"/>
      <c r="L40" s="512"/>
      <c r="M40" s="512"/>
      <c r="N40" s="513"/>
      <c r="O40" s="514"/>
      <c r="P40" s="512"/>
      <c r="Q40" s="514"/>
      <c r="R40" s="512"/>
      <c r="S40" s="515"/>
      <c r="T40" s="512"/>
      <c r="U40" s="514"/>
      <c r="V40" s="514"/>
      <c r="W40" s="512"/>
      <c r="X40" s="514"/>
      <c r="Y40" s="517"/>
      <c r="Z40" s="515"/>
      <c r="AA40" s="512"/>
      <c r="AB40" s="1003"/>
    </row>
    <row r="41" spans="1:28">
      <c r="A41" s="205" t="s">
        <v>305</v>
      </c>
      <c r="B41" s="2133"/>
      <c r="C41" s="505"/>
      <c r="D41" s="518"/>
      <c r="E41" s="507"/>
      <c r="F41" s="508"/>
      <c r="G41" s="508"/>
      <c r="H41" s="509"/>
      <c r="I41" s="510"/>
      <c r="J41" s="511"/>
      <c r="K41" s="512"/>
      <c r="L41" s="512"/>
      <c r="M41" s="512"/>
      <c r="N41" s="513"/>
      <c r="O41" s="514"/>
      <c r="P41" s="19"/>
      <c r="Q41" s="514"/>
      <c r="R41" s="19"/>
      <c r="S41" s="515"/>
      <c r="T41" s="512"/>
      <c r="U41" s="514"/>
      <c r="V41" s="514"/>
      <c r="W41" s="19"/>
      <c r="X41" s="514"/>
      <c r="Y41" s="519"/>
      <c r="Z41" s="515"/>
      <c r="AA41" s="512"/>
      <c r="AB41" s="1003"/>
    </row>
    <row r="42" spans="1:28">
      <c r="A42" s="205" t="s">
        <v>306</v>
      </c>
      <c r="B42" s="2133"/>
      <c r="C42" s="505"/>
      <c r="D42" s="518"/>
      <c r="E42" s="507"/>
      <c r="F42" s="508"/>
      <c r="G42" s="508"/>
      <c r="H42" s="509"/>
      <c r="I42" s="510"/>
      <c r="J42" s="511"/>
      <c r="K42" s="512"/>
      <c r="L42" s="512"/>
      <c r="M42" s="512"/>
      <c r="N42" s="513"/>
      <c r="O42" s="514"/>
      <c r="P42" s="512"/>
      <c r="Q42" s="514"/>
      <c r="R42" s="512"/>
      <c r="S42" s="515"/>
      <c r="T42" s="512"/>
      <c r="U42" s="514"/>
      <c r="V42" s="514"/>
      <c r="W42" s="512"/>
      <c r="X42" s="514"/>
      <c r="Y42" s="517"/>
      <c r="Z42" s="515"/>
      <c r="AA42" s="512"/>
      <c r="AB42" s="1003"/>
    </row>
    <row r="43" spans="1:28">
      <c r="A43" s="205" t="s">
        <v>307</v>
      </c>
      <c r="B43" s="2133"/>
      <c r="C43" s="505"/>
      <c r="D43" s="518"/>
      <c r="E43" s="507"/>
      <c r="F43" s="508"/>
      <c r="G43" s="508"/>
      <c r="H43" s="509"/>
      <c r="I43" s="510"/>
      <c r="J43" s="511"/>
      <c r="K43" s="512"/>
      <c r="L43" s="512"/>
      <c r="M43" s="512"/>
      <c r="N43" s="513"/>
      <c r="O43" s="514"/>
      <c r="P43" s="512"/>
      <c r="Q43" s="514"/>
      <c r="R43" s="512"/>
      <c r="S43" s="515"/>
      <c r="T43" s="512"/>
      <c r="U43" s="514"/>
      <c r="V43" s="514"/>
      <c r="W43" s="512"/>
      <c r="X43" s="514"/>
      <c r="Y43" s="517"/>
      <c r="Z43" s="515"/>
      <c r="AA43" s="512"/>
      <c r="AB43" s="1003"/>
    </row>
    <row r="44" spans="1:28">
      <c r="A44" s="205" t="s">
        <v>308</v>
      </c>
      <c r="B44" s="2133"/>
      <c r="C44" s="505"/>
      <c r="D44" s="518"/>
      <c r="E44" s="507"/>
      <c r="F44" s="508"/>
      <c r="G44" s="508"/>
      <c r="H44" s="509"/>
      <c r="I44" s="510"/>
      <c r="J44" s="511"/>
      <c r="K44" s="512"/>
      <c r="L44" s="512"/>
      <c r="M44" s="512"/>
      <c r="N44" s="513"/>
      <c r="O44" s="514"/>
      <c r="P44" s="512"/>
      <c r="Q44" s="514"/>
      <c r="R44" s="512"/>
      <c r="S44" s="515"/>
      <c r="T44" s="512"/>
      <c r="U44" s="514"/>
      <c r="V44" s="514"/>
      <c r="W44" s="512"/>
      <c r="X44" s="514"/>
      <c r="Y44" s="517"/>
      <c r="Z44" s="515"/>
      <c r="AA44" s="512"/>
      <c r="AB44" s="1003"/>
    </row>
    <row r="45" spans="1:28">
      <c r="A45" s="205" t="s">
        <v>309</v>
      </c>
      <c r="B45" s="2133"/>
      <c r="C45" s="505"/>
      <c r="D45" s="518"/>
      <c r="E45" s="507"/>
      <c r="F45" s="508"/>
      <c r="G45" s="508"/>
      <c r="H45" s="509"/>
      <c r="I45" s="510"/>
      <c r="J45" s="511"/>
      <c r="K45" s="512"/>
      <c r="L45" s="512"/>
      <c r="M45" s="512"/>
      <c r="N45" s="513"/>
      <c r="O45" s="514"/>
      <c r="P45" s="512"/>
      <c r="Q45" s="514"/>
      <c r="R45" s="512"/>
      <c r="S45" s="515"/>
      <c r="T45" s="512"/>
      <c r="U45" s="514"/>
      <c r="V45" s="514"/>
      <c r="W45" s="512"/>
      <c r="X45" s="514"/>
      <c r="Y45" s="517"/>
      <c r="Z45" s="515"/>
      <c r="AA45" s="512"/>
      <c r="AB45" s="1003"/>
    </row>
    <row r="46" spans="1:28">
      <c r="A46" s="206" t="s">
        <v>310</v>
      </c>
      <c r="B46" s="2134"/>
      <c r="C46" s="12"/>
      <c r="D46" s="13"/>
      <c r="E46" s="14"/>
      <c r="F46" s="15"/>
      <c r="G46" s="15"/>
      <c r="H46" s="16"/>
      <c r="I46" s="520"/>
      <c r="J46" s="521"/>
      <c r="K46" s="522"/>
      <c r="L46" s="522"/>
      <c r="M46" s="522"/>
      <c r="N46" s="523"/>
      <c r="O46" s="17"/>
      <c r="P46" s="15"/>
      <c r="Q46" s="17"/>
      <c r="R46" s="15"/>
      <c r="S46" s="17"/>
      <c r="T46" s="15"/>
      <c r="U46" s="174"/>
      <c r="V46" s="17"/>
      <c r="W46" s="15"/>
      <c r="X46" s="17"/>
      <c r="Y46" s="13"/>
      <c r="Z46" s="17"/>
      <c r="AA46" s="15"/>
      <c r="AB46" s="207"/>
    </row>
    <row r="47" spans="1:28">
      <c r="A47" s="208" t="s">
        <v>303</v>
      </c>
      <c r="B47" s="2132" t="s">
        <v>33</v>
      </c>
      <c r="C47" s="505"/>
      <c r="D47" s="506"/>
      <c r="E47" s="524"/>
      <c r="F47" s="525"/>
      <c r="G47" s="525"/>
      <c r="H47" s="526"/>
      <c r="I47" s="527"/>
      <c r="J47" s="528"/>
      <c r="K47" s="529"/>
      <c r="L47" s="529"/>
      <c r="M47" s="529"/>
      <c r="N47" s="530"/>
      <c r="O47" s="531"/>
      <c r="P47" s="529"/>
      <c r="Q47" s="531"/>
      <c r="R47" s="529"/>
      <c r="S47" s="515"/>
      <c r="T47" s="512"/>
      <c r="U47" s="514"/>
      <c r="V47" s="531"/>
      <c r="W47" s="529"/>
      <c r="X47" s="531"/>
      <c r="Y47" s="532"/>
      <c r="Z47" s="515"/>
      <c r="AA47" s="512"/>
      <c r="AB47" s="1003"/>
    </row>
    <row r="48" spans="1:28">
      <c r="A48" s="205" t="s">
        <v>304</v>
      </c>
      <c r="B48" s="2133"/>
      <c r="C48" s="505"/>
      <c r="D48" s="518"/>
      <c r="E48" s="507"/>
      <c r="F48" s="508"/>
      <c r="G48" s="508"/>
      <c r="H48" s="509"/>
      <c r="I48" s="510"/>
      <c r="J48" s="511"/>
      <c r="K48" s="512"/>
      <c r="L48" s="512"/>
      <c r="M48" s="512"/>
      <c r="N48" s="513"/>
      <c r="O48" s="514"/>
      <c r="P48" s="512"/>
      <c r="Q48" s="514"/>
      <c r="R48" s="512"/>
      <c r="S48" s="515"/>
      <c r="T48" s="512"/>
      <c r="U48" s="514"/>
      <c r="V48" s="514"/>
      <c r="W48" s="512"/>
      <c r="X48" s="514"/>
      <c r="Y48" s="517"/>
      <c r="Z48" s="515"/>
      <c r="AA48" s="512"/>
      <c r="AB48" s="1003"/>
    </row>
    <row r="49" spans="1:28">
      <c r="A49" s="205" t="s">
        <v>305</v>
      </c>
      <c r="B49" s="2133"/>
      <c r="C49" s="505"/>
      <c r="D49" s="518"/>
      <c r="E49" s="507"/>
      <c r="F49" s="508"/>
      <c r="G49" s="508"/>
      <c r="H49" s="509"/>
      <c r="I49" s="510"/>
      <c r="J49" s="511"/>
      <c r="K49" s="512"/>
      <c r="L49" s="512"/>
      <c r="M49" s="512"/>
      <c r="N49" s="513"/>
      <c r="O49" s="514"/>
      <c r="P49" s="19"/>
      <c r="Q49" s="514"/>
      <c r="R49" s="19"/>
      <c r="S49" s="515"/>
      <c r="T49" s="512"/>
      <c r="U49" s="514"/>
      <c r="V49" s="514"/>
      <c r="W49" s="19"/>
      <c r="X49" s="514"/>
      <c r="Y49" s="519"/>
      <c r="Z49" s="515"/>
      <c r="AA49" s="512"/>
      <c r="AB49" s="1003"/>
    </row>
    <row r="50" spans="1:28">
      <c r="A50" s="205" t="s">
        <v>306</v>
      </c>
      <c r="B50" s="2133"/>
      <c r="C50" s="505"/>
      <c r="D50" s="518"/>
      <c r="E50" s="507"/>
      <c r="F50" s="508"/>
      <c r="G50" s="508"/>
      <c r="H50" s="509"/>
      <c r="I50" s="510"/>
      <c r="J50" s="511"/>
      <c r="K50" s="512"/>
      <c r="L50" s="512"/>
      <c r="M50" s="512"/>
      <c r="N50" s="513"/>
      <c r="O50" s="514"/>
      <c r="P50" s="512"/>
      <c r="Q50" s="514"/>
      <c r="R50" s="512"/>
      <c r="S50" s="515"/>
      <c r="T50" s="512"/>
      <c r="U50" s="514"/>
      <c r="V50" s="514"/>
      <c r="W50" s="512"/>
      <c r="X50" s="514"/>
      <c r="Y50" s="517"/>
      <c r="Z50" s="515"/>
      <c r="AA50" s="512"/>
      <c r="AB50" s="1003"/>
    </row>
    <row r="51" spans="1:28">
      <c r="A51" s="205" t="s">
        <v>307</v>
      </c>
      <c r="B51" s="2133"/>
      <c r="C51" s="505"/>
      <c r="D51" s="518"/>
      <c r="E51" s="507"/>
      <c r="F51" s="508"/>
      <c r="G51" s="508"/>
      <c r="H51" s="509"/>
      <c r="I51" s="510"/>
      <c r="J51" s="511"/>
      <c r="K51" s="512"/>
      <c r="L51" s="512"/>
      <c r="M51" s="512"/>
      <c r="N51" s="513"/>
      <c r="O51" s="514"/>
      <c r="P51" s="512"/>
      <c r="Q51" s="514"/>
      <c r="R51" s="512"/>
      <c r="S51" s="515"/>
      <c r="T51" s="512"/>
      <c r="U51" s="514"/>
      <c r="V51" s="514"/>
      <c r="W51" s="512"/>
      <c r="X51" s="514"/>
      <c r="Y51" s="517"/>
      <c r="Z51" s="515"/>
      <c r="AA51" s="512"/>
      <c r="AB51" s="1003"/>
    </row>
    <row r="52" spans="1:28">
      <c r="A52" s="205" t="s">
        <v>308</v>
      </c>
      <c r="B52" s="2133"/>
      <c r="C52" s="505"/>
      <c r="D52" s="518"/>
      <c r="E52" s="507"/>
      <c r="F52" s="508"/>
      <c r="G52" s="508"/>
      <c r="H52" s="509"/>
      <c r="I52" s="510"/>
      <c r="J52" s="511"/>
      <c r="K52" s="512"/>
      <c r="L52" s="512"/>
      <c r="M52" s="512"/>
      <c r="N52" s="513"/>
      <c r="O52" s="514"/>
      <c r="P52" s="512"/>
      <c r="Q52" s="514"/>
      <c r="R52" s="512"/>
      <c r="S52" s="515"/>
      <c r="T52" s="512"/>
      <c r="U52" s="514"/>
      <c r="V52" s="514"/>
      <c r="W52" s="512"/>
      <c r="X52" s="514"/>
      <c r="Y52" s="517"/>
      <c r="Z52" s="515"/>
      <c r="AA52" s="512"/>
      <c r="AB52" s="1003"/>
    </row>
    <row r="53" spans="1:28">
      <c r="A53" s="205" t="s">
        <v>309</v>
      </c>
      <c r="B53" s="2133"/>
      <c r="C53" s="505"/>
      <c r="D53" s="518"/>
      <c r="E53" s="507"/>
      <c r="F53" s="508"/>
      <c r="G53" s="508"/>
      <c r="H53" s="509"/>
      <c r="I53" s="510"/>
      <c r="J53" s="511"/>
      <c r="K53" s="512"/>
      <c r="L53" s="512"/>
      <c r="M53" s="512"/>
      <c r="N53" s="513"/>
      <c r="O53" s="514"/>
      <c r="P53" s="512"/>
      <c r="Q53" s="514"/>
      <c r="R53" s="512"/>
      <c r="S53" s="515"/>
      <c r="T53" s="512"/>
      <c r="U53" s="514"/>
      <c r="V53" s="514"/>
      <c r="W53" s="512"/>
      <c r="X53" s="514"/>
      <c r="Y53" s="517"/>
      <c r="Z53" s="515"/>
      <c r="AA53" s="512"/>
      <c r="AB53" s="1003"/>
    </row>
    <row r="54" spans="1:28">
      <c r="A54" s="206" t="s">
        <v>310</v>
      </c>
      <c r="B54" s="2134"/>
      <c r="C54" s="12"/>
      <c r="D54" s="13"/>
      <c r="E54" s="14"/>
      <c r="F54" s="15"/>
      <c r="G54" s="15"/>
      <c r="H54" s="16"/>
      <c r="I54" s="520"/>
      <c r="J54" s="521"/>
      <c r="K54" s="522"/>
      <c r="L54" s="522"/>
      <c r="M54" s="522"/>
      <c r="N54" s="523"/>
      <c r="O54" s="17"/>
      <c r="P54" s="15"/>
      <c r="Q54" s="17"/>
      <c r="R54" s="15"/>
      <c r="S54" s="17"/>
      <c r="T54" s="15"/>
      <c r="U54" s="174"/>
      <c r="V54" s="17"/>
      <c r="W54" s="15"/>
      <c r="X54" s="17"/>
      <c r="Y54" s="13"/>
      <c r="Z54" s="17"/>
      <c r="AA54" s="15"/>
      <c r="AB54" s="207"/>
    </row>
    <row r="55" spans="1:28">
      <c r="A55" s="208" t="s">
        <v>303</v>
      </c>
      <c r="B55" s="2132" t="s">
        <v>34</v>
      </c>
      <c r="C55" s="505"/>
      <c r="D55" s="506"/>
      <c r="E55" s="524"/>
      <c r="F55" s="525"/>
      <c r="G55" s="525"/>
      <c r="H55" s="526"/>
      <c r="I55" s="527"/>
      <c r="J55" s="528"/>
      <c r="K55" s="529"/>
      <c r="L55" s="529"/>
      <c r="M55" s="529"/>
      <c r="N55" s="530"/>
      <c r="O55" s="531"/>
      <c r="P55" s="529"/>
      <c r="Q55" s="531"/>
      <c r="R55" s="529"/>
      <c r="S55" s="515"/>
      <c r="T55" s="512"/>
      <c r="U55" s="514"/>
      <c r="V55" s="531"/>
      <c r="W55" s="529"/>
      <c r="X55" s="531"/>
      <c r="Y55" s="532"/>
      <c r="Z55" s="515"/>
      <c r="AA55" s="512"/>
      <c r="AB55" s="1003"/>
    </row>
    <row r="56" spans="1:28">
      <c r="A56" s="205" t="s">
        <v>304</v>
      </c>
      <c r="B56" s="2133"/>
      <c r="C56" s="505"/>
      <c r="D56" s="518"/>
      <c r="E56" s="507"/>
      <c r="F56" s="508"/>
      <c r="G56" s="508"/>
      <c r="H56" s="509"/>
      <c r="I56" s="510"/>
      <c r="J56" s="511"/>
      <c r="K56" s="512"/>
      <c r="L56" s="512"/>
      <c r="M56" s="512"/>
      <c r="N56" s="513"/>
      <c r="O56" s="514"/>
      <c r="P56" s="512"/>
      <c r="Q56" s="514"/>
      <c r="R56" s="512"/>
      <c r="S56" s="515"/>
      <c r="T56" s="512"/>
      <c r="U56" s="514"/>
      <c r="V56" s="514"/>
      <c r="W56" s="512"/>
      <c r="X56" s="514"/>
      <c r="Y56" s="517"/>
      <c r="Z56" s="515"/>
      <c r="AA56" s="512"/>
      <c r="AB56" s="1003"/>
    </row>
    <row r="57" spans="1:28">
      <c r="A57" s="205" t="s">
        <v>305</v>
      </c>
      <c r="B57" s="2133"/>
      <c r="C57" s="505"/>
      <c r="D57" s="518"/>
      <c r="E57" s="507"/>
      <c r="F57" s="508"/>
      <c r="G57" s="508"/>
      <c r="H57" s="509"/>
      <c r="I57" s="510"/>
      <c r="J57" s="511"/>
      <c r="K57" s="512"/>
      <c r="L57" s="512"/>
      <c r="M57" s="512"/>
      <c r="N57" s="513"/>
      <c r="O57" s="514"/>
      <c r="P57" s="19"/>
      <c r="Q57" s="514"/>
      <c r="R57" s="19"/>
      <c r="S57" s="515"/>
      <c r="T57" s="512"/>
      <c r="U57" s="514"/>
      <c r="V57" s="514"/>
      <c r="W57" s="19"/>
      <c r="X57" s="514"/>
      <c r="Y57" s="519"/>
      <c r="Z57" s="515"/>
      <c r="AA57" s="512"/>
      <c r="AB57" s="1003"/>
    </row>
    <row r="58" spans="1:28">
      <c r="A58" s="205" t="s">
        <v>306</v>
      </c>
      <c r="B58" s="2133"/>
      <c r="C58" s="505"/>
      <c r="D58" s="518"/>
      <c r="E58" s="507"/>
      <c r="F58" s="508"/>
      <c r="G58" s="508"/>
      <c r="H58" s="509"/>
      <c r="I58" s="510"/>
      <c r="J58" s="511"/>
      <c r="K58" s="512"/>
      <c r="L58" s="512"/>
      <c r="M58" s="512"/>
      <c r="N58" s="513"/>
      <c r="O58" s="514"/>
      <c r="P58" s="512"/>
      <c r="Q58" s="514"/>
      <c r="R58" s="512"/>
      <c r="S58" s="515"/>
      <c r="T58" s="512"/>
      <c r="U58" s="514"/>
      <c r="V58" s="514"/>
      <c r="W58" s="512"/>
      <c r="X58" s="514"/>
      <c r="Y58" s="517"/>
      <c r="Z58" s="515"/>
      <c r="AA58" s="512"/>
      <c r="AB58" s="1003"/>
    </row>
    <row r="59" spans="1:28">
      <c r="A59" s="205" t="s">
        <v>307</v>
      </c>
      <c r="B59" s="2133"/>
      <c r="C59" s="505"/>
      <c r="D59" s="518"/>
      <c r="E59" s="507"/>
      <c r="F59" s="508"/>
      <c r="G59" s="508"/>
      <c r="H59" s="509"/>
      <c r="I59" s="510"/>
      <c r="J59" s="511"/>
      <c r="K59" s="512"/>
      <c r="L59" s="512"/>
      <c r="M59" s="512"/>
      <c r="N59" s="513"/>
      <c r="O59" s="514"/>
      <c r="P59" s="512"/>
      <c r="Q59" s="514"/>
      <c r="R59" s="512"/>
      <c r="S59" s="515"/>
      <c r="T59" s="512"/>
      <c r="U59" s="514"/>
      <c r="V59" s="514"/>
      <c r="W59" s="512"/>
      <c r="X59" s="514"/>
      <c r="Y59" s="517"/>
      <c r="Z59" s="515"/>
      <c r="AA59" s="512"/>
      <c r="AB59" s="1003"/>
    </row>
    <row r="60" spans="1:28">
      <c r="A60" s="205" t="s">
        <v>308</v>
      </c>
      <c r="B60" s="2133"/>
      <c r="C60" s="505"/>
      <c r="D60" s="518"/>
      <c r="E60" s="507"/>
      <c r="F60" s="508"/>
      <c r="G60" s="508"/>
      <c r="H60" s="509"/>
      <c r="I60" s="510"/>
      <c r="J60" s="511"/>
      <c r="K60" s="512"/>
      <c r="L60" s="512"/>
      <c r="M60" s="512"/>
      <c r="N60" s="513"/>
      <c r="O60" s="514"/>
      <c r="P60" s="512"/>
      <c r="Q60" s="514"/>
      <c r="R60" s="512"/>
      <c r="S60" s="515"/>
      <c r="T60" s="512"/>
      <c r="U60" s="514"/>
      <c r="V60" s="514"/>
      <c r="W60" s="512"/>
      <c r="X60" s="514"/>
      <c r="Y60" s="517"/>
      <c r="Z60" s="515"/>
      <c r="AA60" s="512"/>
      <c r="AB60" s="1003"/>
    </row>
    <row r="61" spans="1:28">
      <c r="A61" s="205" t="s">
        <v>309</v>
      </c>
      <c r="B61" s="2133"/>
      <c r="C61" s="505"/>
      <c r="D61" s="518"/>
      <c r="E61" s="507"/>
      <c r="F61" s="508"/>
      <c r="G61" s="508"/>
      <c r="H61" s="509"/>
      <c r="I61" s="510"/>
      <c r="J61" s="511"/>
      <c r="K61" s="512"/>
      <c r="L61" s="512"/>
      <c r="M61" s="512"/>
      <c r="N61" s="513"/>
      <c r="O61" s="514"/>
      <c r="P61" s="512"/>
      <c r="Q61" s="514"/>
      <c r="R61" s="512"/>
      <c r="S61" s="515"/>
      <c r="T61" s="512"/>
      <c r="U61" s="514"/>
      <c r="V61" s="514"/>
      <c r="W61" s="512"/>
      <c r="X61" s="514"/>
      <c r="Y61" s="517"/>
      <c r="Z61" s="515"/>
      <c r="AA61" s="512"/>
      <c r="AB61" s="1003"/>
    </row>
    <row r="62" spans="1:28">
      <c r="A62" s="206" t="s">
        <v>310</v>
      </c>
      <c r="B62" s="2134"/>
      <c r="C62" s="12"/>
      <c r="D62" s="13"/>
      <c r="E62" s="14"/>
      <c r="F62" s="15"/>
      <c r="G62" s="15"/>
      <c r="H62" s="16"/>
      <c r="I62" s="520"/>
      <c r="J62" s="521"/>
      <c r="K62" s="522"/>
      <c r="L62" s="522"/>
      <c r="M62" s="522"/>
      <c r="N62" s="523"/>
      <c r="O62" s="17"/>
      <c r="P62" s="15"/>
      <c r="Q62" s="17"/>
      <c r="R62" s="15"/>
      <c r="S62" s="17"/>
      <c r="T62" s="15"/>
      <c r="U62" s="174"/>
      <c r="V62" s="17"/>
      <c r="W62" s="15"/>
      <c r="X62" s="17"/>
      <c r="Y62" s="13"/>
      <c r="Z62" s="17"/>
      <c r="AA62" s="15"/>
      <c r="AB62" s="207"/>
    </row>
    <row r="63" spans="1:28">
      <c r="A63" s="208" t="s">
        <v>303</v>
      </c>
      <c r="B63" s="2132" t="s">
        <v>35</v>
      </c>
      <c r="C63" s="505"/>
      <c r="D63" s="506"/>
      <c r="E63" s="524"/>
      <c r="F63" s="525"/>
      <c r="G63" s="525"/>
      <c r="H63" s="526"/>
      <c r="I63" s="527"/>
      <c r="J63" s="528"/>
      <c r="K63" s="529"/>
      <c r="L63" s="529"/>
      <c r="M63" s="529"/>
      <c r="N63" s="530"/>
      <c r="O63" s="531"/>
      <c r="P63" s="529"/>
      <c r="Q63" s="531"/>
      <c r="R63" s="529"/>
      <c r="S63" s="515"/>
      <c r="T63" s="512"/>
      <c r="U63" s="514"/>
      <c r="V63" s="531"/>
      <c r="W63" s="529"/>
      <c r="X63" s="531"/>
      <c r="Y63" s="532"/>
      <c r="Z63" s="515"/>
      <c r="AA63" s="512"/>
      <c r="AB63" s="1003"/>
    </row>
    <row r="64" spans="1:28">
      <c r="A64" s="205" t="s">
        <v>304</v>
      </c>
      <c r="B64" s="2133"/>
      <c r="C64" s="505"/>
      <c r="D64" s="518"/>
      <c r="E64" s="507"/>
      <c r="F64" s="508"/>
      <c r="G64" s="508"/>
      <c r="H64" s="509"/>
      <c r="I64" s="510"/>
      <c r="J64" s="511"/>
      <c r="K64" s="512"/>
      <c r="L64" s="512"/>
      <c r="M64" s="512"/>
      <c r="N64" s="513"/>
      <c r="O64" s="514"/>
      <c r="P64" s="512"/>
      <c r="Q64" s="514"/>
      <c r="R64" s="512"/>
      <c r="S64" s="515"/>
      <c r="T64" s="512"/>
      <c r="U64" s="514"/>
      <c r="V64" s="514"/>
      <c r="W64" s="512"/>
      <c r="X64" s="514"/>
      <c r="Y64" s="517"/>
      <c r="Z64" s="515"/>
      <c r="AA64" s="512"/>
      <c r="AB64" s="1003"/>
    </row>
    <row r="65" spans="1:28">
      <c r="A65" s="205" t="s">
        <v>305</v>
      </c>
      <c r="B65" s="2133"/>
      <c r="C65" s="505"/>
      <c r="D65" s="518"/>
      <c r="E65" s="507"/>
      <c r="F65" s="508"/>
      <c r="G65" s="508"/>
      <c r="H65" s="509"/>
      <c r="I65" s="510"/>
      <c r="J65" s="511"/>
      <c r="K65" s="512"/>
      <c r="L65" s="512"/>
      <c r="M65" s="512"/>
      <c r="N65" s="513"/>
      <c r="O65" s="514"/>
      <c r="P65" s="19"/>
      <c r="Q65" s="514"/>
      <c r="R65" s="19"/>
      <c r="S65" s="515"/>
      <c r="T65" s="512"/>
      <c r="U65" s="514"/>
      <c r="V65" s="514"/>
      <c r="W65" s="19"/>
      <c r="X65" s="514"/>
      <c r="Y65" s="519"/>
      <c r="Z65" s="515"/>
      <c r="AA65" s="512"/>
      <c r="AB65" s="1003"/>
    </row>
    <row r="66" spans="1:28">
      <c r="A66" s="205" t="s">
        <v>306</v>
      </c>
      <c r="B66" s="2133"/>
      <c r="C66" s="505"/>
      <c r="D66" s="518"/>
      <c r="E66" s="507"/>
      <c r="F66" s="508"/>
      <c r="G66" s="508"/>
      <c r="H66" s="509"/>
      <c r="I66" s="510"/>
      <c r="J66" s="511"/>
      <c r="K66" s="512"/>
      <c r="L66" s="512"/>
      <c r="M66" s="512"/>
      <c r="N66" s="513"/>
      <c r="O66" s="514"/>
      <c r="P66" s="512"/>
      <c r="Q66" s="514"/>
      <c r="R66" s="512"/>
      <c r="S66" s="515"/>
      <c r="T66" s="512"/>
      <c r="U66" s="514"/>
      <c r="V66" s="514"/>
      <c r="W66" s="512"/>
      <c r="X66" s="514"/>
      <c r="Y66" s="517"/>
      <c r="Z66" s="515"/>
      <c r="AA66" s="512"/>
      <c r="AB66" s="1003"/>
    </row>
    <row r="67" spans="1:28">
      <c r="A67" s="205" t="s">
        <v>307</v>
      </c>
      <c r="B67" s="2133"/>
      <c r="C67" s="505"/>
      <c r="D67" s="518"/>
      <c r="E67" s="507"/>
      <c r="F67" s="508"/>
      <c r="G67" s="508"/>
      <c r="H67" s="509"/>
      <c r="I67" s="510"/>
      <c r="J67" s="511"/>
      <c r="K67" s="512"/>
      <c r="L67" s="512"/>
      <c r="M67" s="512"/>
      <c r="N67" s="513"/>
      <c r="O67" s="514"/>
      <c r="P67" s="512"/>
      <c r="Q67" s="514"/>
      <c r="R67" s="512"/>
      <c r="S67" s="515"/>
      <c r="T67" s="512"/>
      <c r="U67" s="514"/>
      <c r="V67" s="514"/>
      <c r="W67" s="512"/>
      <c r="X67" s="514"/>
      <c r="Y67" s="517"/>
      <c r="Z67" s="515"/>
      <c r="AA67" s="512"/>
      <c r="AB67" s="1003"/>
    </row>
    <row r="68" spans="1:28">
      <c r="A68" s="205" t="s">
        <v>308</v>
      </c>
      <c r="B68" s="2133"/>
      <c r="C68" s="505"/>
      <c r="D68" s="518"/>
      <c r="E68" s="507"/>
      <c r="F68" s="508"/>
      <c r="G68" s="508"/>
      <c r="H68" s="509"/>
      <c r="I68" s="510"/>
      <c r="J68" s="511"/>
      <c r="K68" s="512"/>
      <c r="L68" s="512"/>
      <c r="M68" s="512"/>
      <c r="N68" s="513"/>
      <c r="O68" s="514"/>
      <c r="P68" s="512"/>
      <c r="Q68" s="514"/>
      <c r="R68" s="512"/>
      <c r="S68" s="515"/>
      <c r="T68" s="512"/>
      <c r="U68" s="514"/>
      <c r="V68" s="514"/>
      <c r="W68" s="512"/>
      <c r="X68" s="514"/>
      <c r="Y68" s="517"/>
      <c r="Z68" s="515"/>
      <c r="AA68" s="512"/>
      <c r="AB68" s="1003"/>
    </row>
    <row r="69" spans="1:28">
      <c r="A69" s="205" t="s">
        <v>309</v>
      </c>
      <c r="B69" s="2133"/>
      <c r="C69" s="505"/>
      <c r="D69" s="518"/>
      <c r="E69" s="507"/>
      <c r="F69" s="508"/>
      <c r="G69" s="508"/>
      <c r="H69" s="509"/>
      <c r="I69" s="510"/>
      <c r="J69" s="511"/>
      <c r="K69" s="512"/>
      <c r="L69" s="512"/>
      <c r="M69" s="512"/>
      <c r="N69" s="513"/>
      <c r="O69" s="514"/>
      <c r="P69" s="512"/>
      <c r="Q69" s="514"/>
      <c r="R69" s="512"/>
      <c r="S69" s="515"/>
      <c r="T69" s="512"/>
      <c r="U69" s="514"/>
      <c r="V69" s="514"/>
      <c r="W69" s="512"/>
      <c r="X69" s="514"/>
      <c r="Y69" s="517"/>
      <c r="Z69" s="515"/>
      <c r="AA69" s="512"/>
      <c r="AB69" s="1003"/>
    </row>
    <row r="70" spans="1:28">
      <c r="A70" s="206" t="s">
        <v>310</v>
      </c>
      <c r="B70" s="2134"/>
      <c r="C70" s="12"/>
      <c r="D70" s="13"/>
      <c r="E70" s="14"/>
      <c r="F70" s="15"/>
      <c r="G70" s="15"/>
      <c r="H70" s="16"/>
      <c r="I70" s="520"/>
      <c r="J70" s="521"/>
      <c r="K70" s="522"/>
      <c r="L70" s="522"/>
      <c r="M70" s="522"/>
      <c r="N70" s="523"/>
      <c r="O70" s="17"/>
      <c r="P70" s="15"/>
      <c r="Q70" s="17"/>
      <c r="R70" s="15"/>
      <c r="S70" s="17"/>
      <c r="T70" s="15"/>
      <c r="U70" s="174"/>
      <c r="V70" s="17"/>
      <c r="W70" s="15"/>
      <c r="X70" s="17"/>
      <c r="Y70" s="13"/>
      <c r="Z70" s="17"/>
      <c r="AA70" s="15"/>
      <c r="AB70" s="207"/>
    </row>
    <row r="71" spans="1:28">
      <c r="A71" s="208" t="s">
        <v>303</v>
      </c>
      <c r="B71" s="2132" t="s">
        <v>36</v>
      </c>
      <c r="C71" s="505"/>
      <c r="D71" s="506"/>
      <c r="E71" s="524"/>
      <c r="F71" s="525"/>
      <c r="G71" s="525"/>
      <c r="H71" s="526"/>
      <c r="I71" s="527"/>
      <c r="J71" s="528"/>
      <c r="K71" s="529"/>
      <c r="L71" s="529"/>
      <c r="M71" s="529"/>
      <c r="N71" s="530"/>
      <c r="O71" s="531"/>
      <c r="P71" s="529"/>
      <c r="Q71" s="531"/>
      <c r="R71" s="529"/>
      <c r="S71" s="515"/>
      <c r="T71" s="512"/>
      <c r="U71" s="514"/>
      <c r="V71" s="531"/>
      <c r="W71" s="529"/>
      <c r="X71" s="531"/>
      <c r="Y71" s="532"/>
      <c r="Z71" s="515"/>
      <c r="AA71" s="512"/>
      <c r="AB71" s="1003"/>
    </row>
    <row r="72" spans="1:28">
      <c r="A72" s="205" t="s">
        <v>304</v>
      </c>
      <c r="B72" s="2133"/>
      <c r="C72" s="505"/>
      <c r="D72" s="518"/>
      <c r="E72" s="507"/>
      <c r="F72" s="508"/>
      <c r="G72" s="508"/>
      <c r="H72" s="509"/>
      <c r="I72" s="510"/>
      <c r="J72" s="511"/>
      <c r="K72" s="512"/>
      <c r="L72" s="512"/>
      <c r="M72" s="512"/>
      <c r="N72" s="513"/>
      <c r="O72" s="514"/>
      <c r="P72" s="512"/>
      <c r="Q72" s="514"/>
      <c r="R72" s="512"/>
      <c r="S72" s="515"/>
      <c r="T72" s="512"/>
      <c r="U72" s="514"/>
      <c r="V72" s="514"/>
      <c r="W72" s="512"/>
      <c r="X72" s="514"/>
      <c r="Y72" s="517"/>
      <c r="Z72" s="515"/>
      <c r="AA72" s="512"/>
      <c r="AB72" s="1003"/>
    </row>
    <row r="73" spans="1:28">
      <c r="A73" s="205" t="s">
        <v>305</v>
      </c>
      <c r="B73" s="2133"/>
      <c r="C73" s="505"/>
      <c r="D73" s="518"/>
      <c r="E73" s="507"/>
      <c r="F73" s="508"/>
      <c r="G73" s="508"/>
      <c r="H73" s="509"/>
      <c r="I73" s="510"/>
      <c r="J73" s="511"/>
      <c r="K73" s="512"/>
      <c r="L73" s="512"/>
      <c r="M73" s="512"/>
      <c r="N73" s="513"/>
      <c r="O73" s="514"/>
      <c r="P73" s="19"/>
      <c r="Q73" s="514"/>
      <c r="R73" s="19"/>
      <c r="S73" s="515"/>
      <c r="T73" s="512"/>
      <c r="U73" s="514"/>
      <c r="V73" s="514"/>
      <c r="W73" s="19"/>
      <c r="X73" s="514"/>
      <c r="Y73" s="519"/>
      <c r="Z73" s="515"/>
      <c r="AA73" s="512"/>
      <c r="AB73" s="1003"/>
    </row>
    <row r="74" spans="1:28">
      <c r="A74" s="205" t="s">
        <v>306</v>
      </c>
      <c r="B74" s="2133"/>
      <c r="C74" s="505"/>
      <c r="D74" s="518"/>
      <c r="E74" s="507"/>
      <c r="F74" s="508"/>
      <c r="G74" s="508"/>
      <c r="H74" s="509"/>
      <c r="I74" s="510"/>
      <c r="J74" s="511"/>
      <c r="K74" s="512"/>
      <c r="L74" s="512"/>
      <c r="M74" s="512"/>
      <c r="N74" s="513"/>
      <c r="O74" s="514"/>
      <c r="P74" s="512"/>
      <c r="Q74" s="514"/>
      <c r="R74" s="512"/>
      <c r="S74" s="515"/>
      <c r="T74" s="512"/>
      <c r="U74" s="514"/>
      <c r="V74" s="514"/>
      <c r="W74" s="512"/>
      <c r="X74" s="514"/>
      <c r="Y74" s="517"/>
      <c r="Z74" s="515"/>
      <c r="AA74" s="512"/>
      <c r="AB74" s="1003"/>
    </row>
    <row r="75" spans="1:28">
      <c r="A75" s="205" t="s">
        <v>307</v>
      </c>
      <c r="B75" s="2133"/>
      <c r="C75" s="505"/>
      <c r="D75" s="518"/>
      <c r="E75" s="507"/>
      <c r="F75" s="508"/>
      <c r="G75" s="508"/>
      <c r="H75" s="509"/>
      <c r="I75" s="510"/>
      <c r="J75" s="511"/>
      <c r="K75" s="512"/>
      <c r="L75" s="512"/>
      <c r="M75" s="512"/>
      <c r="N75" s="513"/>
      <c r="O75" s="514"/>
      <c r="P75" s="512"/>
      <c r="Q75" s="514"/>
      <c r="R75" s="512"/>
      <c r="S75" s="515"/>
      <c r="T75" s="512"/>
      <c r="U75" s="514"/>
      <c r="V75" s="514"/>
      <c r="W75" s="512"/>
      <c r="X75" s="514"/>
      <c r="Y75" s="517"/>
      <c r="Z75" s="515"/>
      <c r="AA75" s="512"/>
      <c r="AB75" s="1003"/>
    </row>
    <row r="76" spans="1:28">
      <c r="A76" s="205" t="s">
        <v>308</v>
      </c>
      <c r="B76" s="2133"/>
      <c r="C76" s="505"/>
      <c r="D76" s="518"/>
      <c r="E76" s="507"/>
      <c r="F76" s="508"/>
      <c r="G76" s="508"/>
      <c r="H76" s="509"/>
      <c r="I76" s="510"/>
      <c r="J76" s="511"/>
      <c r="K76" s="512"/>
      <c r="L76" s="512"/>
      <c r="M76" s="512"/>
      <c r="N76" s="513"/>
      <c r="O76" s="514"/>
      <c r="P76" s="512"/>
      <c r="Q76" s="514"/>
      <c r="R76" s="512"/>
      <c r="S76" s="515"/>
      <c r="T76" s="512"/>
      <c r="U76" s="514"/>
      <c r="V76" s="514"/>
      <c r="W76" s="512"/>
      <c r="X76" s="514"/>
      <c r="Y76" s="517"/>
      <c r="Z76" s="515"/>
      <c r="AA76" s="512"/>
      <c r="AB76" s="1003"/>
    </row>
    <row r="77" spans="1:28">
      <c r="A77" s="205" t="s">
        <v>309</v>
      </c>
      <c r="B77" s="2133"/>
      <c r="C77" s="505"/>
      <c r="D77" s="518"/>
      <c r="E77" s="507"/>
      <c r="F77" s="508"/>
      <c r="G77" s="508"/>
      <c r="H77" s="509"/>
      <c r="I77" s="510"/>
      <c r="J77" s="511"/>
      <c r="K77" s="512"/>
      <c r="L77" s="512"/>
      <c r="M77" s="512"/>
      <c r="N77" s="513"/>
      <c r="O77" s="514"/>
      <c r="P77" s="512"/>
      <c r="Q77" s="514"/>
      <c r="R77" s="512"/>
      <c r="S77" s="515"/>
      <c r="T77" s="512"/>
      <c r="U77" s="514"/>
      <c r="V77" s="514"/>
      <c r="W77" s="512"/>
      <c r="X77" s="514"/>
      <c r="Y77" s="517"/>
      <c r="Z77" s="515"/>
      <c r="AA77" s="512"/>
      <c r="AB77" s="1003"/>
    </row>
    <row r="78" spans="1:28">
      <c r="A78" s="206" t="s">
        <v>310</v>
      </c>
      <c r="B78" s="2134"/>
      <c r="C78" s="12"/>
      <c r="D78" s="13"/>
      <c r="E78" s="14"/>
      <c r="F78" s="15"/>
      <c r="G78" s="15"/>
      <c r="H78" s="16"/>
      <c r="I78" s="520"/>
      <c r="J78" s="521"/>
      <c r="K78" s="522"/>
      <c r="L78" s="522"/>
      <c r="M78" s="522"/>
      <c r="N78" s="523"/>
      <c r="O78" s="17"/>
      <c r="P78" s="15"/>
      <c r="Q78" s="17"/>
      <c r="R78" s="15"/>
      <c r="S78" s="17"/>
      <c r="T78" s="15"/>
      <c r="U78" s="174"/>
      <c r="V78" s="17"/>
      <c r="W78" s="15"/>
      <c r="X78" s="17"/>
      <c r="Y78" s="13"/>
      <c r="Z78" s="17"/>
      <c r="AA78" s="15"/>
      <c r="AB78" s="207"/>
    </row>
    <row r="79" spans="1:28">
      <c r="A79" s="208" t="s">
        <v>303</v>
      </c>
      <c r="B79" s="2132" t="s">
        <v>37</v>
      </c>
      <c r="C79" s="505"/>
      <c r="D79" s="506"/>
      <c r="E79" s="524"/>
      <c r="F79" s="525"/>
      <c r="G79" s="525"/>
      <c r="H79" s="526"/>
      <c r="I79" s="527"/>
      <c r="J79" s="528"/>
      <c r="K79" s="529"/>
      <c r="L79" s="529"/>
      <c r="M79" s="529"/>
      <c r="N79" s="530"/>
      <c r="O79" s="531"/>
      <c r="P79" s="529"/>
      <c r="Q79" s="531"/>
      <c r="R79" s="529"/>
      <c r="S79" s="515"/>
      <c r="T79" s="512"/>
      <c r="U79" s="514"/>
      <c r="V79" s="531"/>
      <c r="W79" s="529"/>
      <c r="X79" s="531"/>
      <c r="Y79" s="532"/>
      <c r="Z79" s="515"/>
      <c r="AA79" s="512"/>
      <c r="AB79" s="1003"/>
    </row>
    <row r="80" spans="1:28">
      <c r="A80" s="205" t="s">
        <v>304</v>
      </c>
      <c r="B80" s="2133"/>
      <c r="C80" s="505"/>
      <c r="D80" s="518"/>
      <c r="E80" s="507"/>
      <c r="F80" s="508"/>
      <c r="G80" s="508"/>
      <c r="H80" s="509"/>
      <c r="I80" s="510"/>
      <c r="J80" s="511"/>
      <c r="K80" s="512"/>
      <c r="L80" s="512"/>
      <c r="M80" s="512"/>
      <c r="N80" s="513"/>
      <c r="O80" s="514"/>
      <c r="P80" s="512"/>
      <c r="Q80" s="514"/>
      <c r="R80" s="512"/>
      <c r="S80" s="515"/>
      <c r="T80" s="512"/>
      <c r="U80" s="514"/>
      <c r="V80" s="514"/>
      <c r="W80" s="512"/>
      <c r="X80" s="514"/>
      <c r="Y80" s="517"/>
      <c r="Z80" s="515"/>
      <c r="AA80" s="512"/>
      <c r="AB80" s="1003"/>
    </row>
    <row r="81" spans="1:28">
      <c r="A81" s="205" t="s">
        <v>305</v>
      </c>
      <c r="B81" s="2133"/>
      <c r="C81" s="505"/>
      <c r="D81" s="518"/>
      <c r="E81" s="507"/>
      <c r="F81" s="508"/>
      <c r="G81" s="508"/>
      <c r="H81" s="509"/>
      <c r="I81" s="510"/>
      <c r="J81" s="511"/>
      <c r="K81" s="512"/>
      <c r="L81" s="512"/>
      <c r="M81" s="512"/>
      <c r="N81" s="513"/>
      <c r="O81" s="514"/>
      <c r="P81" s="19"/>
      <c r="Q81" s="514"/>
      <c r="R81" s="19"/>
      <c r="S81" s="515"/>
      <c r="T81" s="512"/>
      <c r="U81" s="514"/>
      <c r="V81" s="514"/>
      <c r="W81" s="19"/>
      <c r="X81" s="514"/>
      <c r="Y81" s="519"/>
      <c r="Z81" s="515"/>
      <c r="AA81" s="512"/>
      <c r="AB81" s="1003"/>
    </row>
    <row r="82" spans="1:28">
      <c r="A82" s="205" t="s">
        <v>306</v>
      </c>
      <c r="B82" s="2133"/>
      <c r="C82" s="505"/>
      <c r="D82" s="518"/>
      <c r="E82" s="507"/>
      <c r="F82" s="508"/>
      <c r="G82" s="508"/>
      <c r="H82" s="509"/>
      <c r="I82" s="510"/>
      <c r="J82" s="511"/>
      <c r="K82" s="512"/>
      <c r="L82" s="512"/>
      <c r="M82" s="512"/>
      <c r="N82" s="513"/>
      <c r="O82" s="514"/>
      <c r="P82" s="512"/>
      <c r="Q82" s="514"/>
      <c r="R82" s="512"/>
      <c r="S82" s="515"/>
      <c r="T82" s="512"/>
      <c r="U82" s="514"/>
      <c r="V82" s="514"/>
      <c r="W82" s="512"/>
      <c r="X82" s="514"/>
      <c r="Y82" s="517"/>
      <c r="Z82" s="515"/>
      <c r="AA82" s="512"/>
      <c r="AB82" s="1003"/>
    </row>
    <row r="83" spans="1:28">
      <c r="A83" s="205" t="s">
        <v>307</v>
      </c>
      <c r="B83" s="2133"/>
      <c r="C83" s="505"/>
      <c r="D83" s="518"/>
      <c r="E83" s="507"/>
      <c r="F83" s="508"/>
      <c r="G83" s="508"/>
      <c r="H83" s="509"/>
      <c r="I83" s="510"/>
      <c r="J83" s="511"/>
      <c r="K83" s="512"/>
      <c r="L83" s="512"/>
      <c r="M83" s="512"/>
      <c r="N83" s="513"/>
      <c r="O83" s="514"/>
      <c r="P83" s="512"/>
      <c r="Q83" s="514"/>
      <c r="R83" s="512"/>
      <c r="S83" s="515"/>
      <c r="T83" s="512"/>
      <c r="U83" s="514"/>
      <c r="V83" s="514"/>
      <c r="W83" s="512"/>
      <c r="X83" s="514"/>
      <c r="Y83" s="517"/>
      <c r="Z83" s="515"/>
      <c r="AA83" s="512"/>
      <c r="AB83" s="1003"/>
    </row>
    <row r="84" spans="1:28">
      <c r="A84" s="205" t="s">
        <v>308</v>
      </c>
      <c r="B84" s="2133"/>
      <c r="C84" s="505"/>
      <c r="D84" s="518"/>
      <c r="E84" s="507"/>
      <c r="F84" s="508"/>
      <c r="G84" s="508"/>
      <c r="H84" s="509"/>
      <c r="I84" s="510"/>
      <c r="J84" s="511"/>
      <c r="K84" s="512"/>
      <c r="L84" s="512"/>
      <c r="M84" s="512"/>
      <c r="N84" s="513"/>
      <c r="O84" s="514"/>
      <c r="P84" s="512"/>
      <c r="Q84" s="514"/>
      <c r="R84" s="512"/>
      <c r="S84" s="515"/>
      <c r="T84" s="512"/>
      <c r="U84" s="514"/>
      <c r="V84" s="514"/>
      <c r="W84" s="512"/>
      <c r="X84" s="514"/>
      <c r="Y84" s="517"/>
      <c r="Z84" s="515"/>
      <c r="AA84" s="512"/>
      <c r="AB84" s="1003"/>
    </row>
    <row r="85" spans="1:28">
      <c r="A85" s="205" t="s">
        <v>309</v>
      </c>
      <c r="B85" s="2133"/>
      <c r="C85" s="505"/>
      <c r="D85" s="518"/>
      <c r="E85" s="507"/>
      <c r="F85" s="508"/>
      <c r="G85" s="508"/>
      <c r="H85" s="509"/>
      <c r="I85" s="510"/>
      <c r="J85" s="511"/>
      <c r="K85" s="512"/>
      <c r="L85" s="512"/>
      <c r="M85" s="512"/>
      <c r="N85" s="513"/>
      <c r="O85" s="514"/>
      <c r="P85" s="512"/>
      <c r="Q85" s="514"/>
      <c r="R85" s="512"/>
      <c r="S85" s="515"/>
      <c r="T85" s="512"/>
      <c r="U85" s="514"/>
      <c r="V85" s="514"/>
      <c r="W85" s="512"/>
      <c r="X85" s="514"/>
      <c r="Y85" s="517"/>
      <c r="Z85" s="515"/>
      <c r="AA85" s="512"/>
      <c r="AB85" s="1003"/>
    </row>
    <row r="86" spans="1:28">
      <c r="A86" s="206" t="s">
        <v>310</v>
      </c>
      <c r="B86" s="2134"/>
      <c r="C86" s="12"/>
      <c r="D86" s="13"/>
      <c r="E86" s="14"/>
      <c r="F86" s="15"/>
      <c r="G86" s="15"/>
      <c r="H86" s="16"/>
      <c r="I86" s="520"/>
      <c r="J86" s="521"/>
      <c r="K86" s="522"/>
      <c r="L86" s="522"/>
      <c r="M86" s="522"/>
      <c r="N86" s="523"/>
      <c r="O86" s="17"/>
      <c r="P86" s="15"/>
      <c r="Q86" s="17"/>
      <c r="R86" s="15"/>
      <c r="S86" s="17"/>
      <c r="T86" s="15"/>
      <c r="U86" s="174"/>
      <c r="V86" s="17"/>
      <c r="W86" s="15"/>
      <c r="X86" s="17"/>
      <c r="Y86" s="13"/>
      <c r="Z86" s="17"/>
      <c r="AA86" s="15"/>
      <c r="AB86" s="207"/>
    </row>
    <row r="87" spans="1:28">
      <c r="A87" s="208" t="s">
        <v>303</v>
      </c>
      <c r="B87" s="2132" t="s">
        <v>437</v>
      </c>
      <c r="C87" s="505"/>
      <c r="D87" s="506"/>
      <c r="E87" s="524"/>
      <c r="F87" s="525"/>
      <c r="G87" s="525"/>
      <c r="H87" s="526"/>
      <c r="I87" s="527"/>
      <c r="J87" s="528"/>
      <c r="K87" s="529"/>
      <c r="L87" s="529"/>
      <c r="M87" s="529"/>
      <c r="N87" s="530"/>
      <c r="O87" s="531"/>
      <c r="P87" s="529"/>
      <c r="Q87" s="531"/>
      <c r="R87" s="529"/>
      <c r="S87" s="515"/>
      <c r="T87" s="512"/>
      <c r="U87" s="514"/>
      <c r="V87" s="531"/>
      <c r="W87" s="529"/>
      <c r="X87" s="531"/>
      <c r="Y87" s="532"/>
      <c r="Z87" s="515"/>
      <c r="AA87" s="512"/>
      <c r="AB87" s="1003"/>
    </row>
    <row r="88" spans="1:28">
      <c r="A88" s="205" t="s">
        <v>304</v>
      </c>
      <c r="B88" s="2133"/>
      <c r="C88" s="505"/>
      <c r="D88" s="518"/>
      <c r="E88" s="507"/>
      <c r="F88" s="508"/>
      <c r="G88" s="508"/>
      <c r="H88" s="509"/>
      <c r="I88" s="533"/>
      <c r="J88" s="534"/>
      <c r="K88" s="512"/>
      <c r="L88" s="512"/>
      <c r="M88" s="512"/>
      <c r="N88" s="513"/>
      <c r="O88" s="514"/>
      <c r="P88" s="512"/>
      <c r="Q88" s="514"/>
      <c r="R88" s="512"/>
      <c r="S88" s="515"/>
      <c r="T88" s="512"/>
      <c r="U88" s="514"/>
      <c r="V88" s="514"/>
      <c r="W88" s="512"/>
      <c r="X88" s="514"/>
      <c r="Y88" s="517"/>
      <c r="Z88" s="515"/>
      <c r="AA88" s="512"/>
      <c r="AB88" s="1003"/>
    </row>
    <row r="89" spans="1:28">
      <c r="A89" s="205" t="s">
        <v>305</v>
      </c>
      <c r="B89" s="2133"/>
      <c r="C89" s="505"/>
      <c r="D89" s="518"/>
      <c r="E89" s="507"/>
      <c r="F89" s="508"/>
      <c r="G89" s="508"/>
      <c r="H89" s="509"/>
      <c r="I89" s="533"/>
      <c r="J89" s="534"/>
      <c r="K89" s="512"/>
      <c r="L89" s="512"/>
      <c r="M89" s="512"/>
      <c r="N89" s="513"/>
      <c r="O89" s="514"/>
      <c r="P89" s="19"/>
      <c r="Q89" s="514"/>
      <c r="R89" s="19"/>
      <c r="S89" s="515"/>
      <c r="T89" s="512"/>
      <c r="U89" s="514"/>
      <c r="V89" s="514"/>
      <c r="W89" s="19"/>
      <c r="X89" s="514"/>
      <c r="Y89" s="519"/>
      <c r="Z89" s="515"/>
      <c r="AA89" s="512"/>
      <c r="AB89" s="1003"/>
    </row>
    <row r="90" spans="1:28">
      <c r="A90" s="205" t="s">
        <v>306</v>
      </c>
      <c r="B90" s="2133"/>
      <c r="C90" s="505"/>
      <c r="D90" s="518"/>
      <c r="E90" s="507"/>
      <c r="F90" s="508"/>
      <c r="G90" s="508"/>
      <c r="H90" s="509"/>
      <c r="I90" s="533"/>
      <c r="J90" s="534"/>
      <c r="K90" s="512"/>
      <c r="L90" s="512"/>
      <c r="M90" s="512"/>
      <c r="N90" s="513"/>
      <c r="O90" s="514"/>
      <c r="P90" s="512"/>
      <c r="Q90" s="514"/>
      <c r="R90" s="512"/>
      <c r="S90" s="515"/>
      <c r="T90" s="512"/>
      <c r="U90" s="514"/>
      <c r="V90" s="514"/>
      <c r="W90" s="512"/>
      <c r="X90" s="514"/>
      <c r="Y90" s="517"/>
      <c r="Z90" s="515"/>
      <c r="AA90" s="512"/>
      <c r="AB90" s="1003"/>
    </row>
    <row r="91" spans="1:28">
      <c r="A91" s="205" t="s">
        <v>307</v>
      </c>
      <c r="B91" s="2133"/>
      <c r="C91" s="505"/>
      <c r="D91" s="518"/>
      <c r="E91" s="507"/>
      <c r="F91" s="508"/>
      <c r="G91" s="508"/>
      <c r="H91" s="509"/>
      <c r="I91" s="533"/>
      <c r="J91" s="534"/>
      <c r="K91" s="512"/>
      <c r="L91" s="512"/>
      <c r="M91" s="512"/>
      <c r="N91" s="513"/>
      <c r="O91" s="514"/>
      <c r="P91" s="512"/>
      <c r="Q91" s="514"/>
      <c r="R91" s="512"/>
      <c r="S91" s="515"/>
      <c r="T91" s="512"/>
      <c r="U91" s="514"/>
      <c r="V91" s="514"/>
      <c r="W91" s="512"/>
      <c r="X91" s="514"/>
      <c r="Y91" s="517"/>
      <c r="Z91" s="515"/>
      <c r="AA91" s="512"/>
      <c r="AB91" s="1003"/>
    </row>
    <row r="92" spans="1:28">
      <c r="A92" s="205" t="s">
        <v>308</v>
      </c>
      <c r="B92" s="2133"/>
      <c r="C92" s="505"/>
      <c r="D92" s="518"/>
      <c r="E92" s="507"/>
      <c r="F92" s="508"/>
      <c r="G92" s="508"/>
      <c r="H92" s="509"/>
      <c r="I92" s="533"/>
      <c r="J92" s="534"/>
      <c r="K92" s="512"/>
      <c r="L92" s="512"/>
      <c r="M92" s="512"/>
      <c r="N92" s="513"/>
      <c r="O92" s="514"/>
      <c r="P92" s="512"/>
      <c r="Q92" s="514"/>
      <c r="R92" s="512"/>
      <c r="S92" s="515"/>
      <c r="T92" s="512"/>
      <c r="U92" s="514"/>
      <c r="V92" s="514"/>
      <c r="W92" s="512"/>
      <c r="X92" s="514"/>
      <c r="Y92" s="517"/>
      <c r="Z92" s="515"/>
      <c r="AA92" s="512"/>
      <c r="AB92" s="1003"/>
    </row>
    <row r="93" spans="1:28">
      <c r="A93" s="205" t="s">
        <v>309</v>
      </c>
      <c r="B93" s="2133"/>
      <c r="C93" s="505"/>
      <c r="D93" s="518"/>
      <c r="E93" s="507"/>
      <c r="F93" s="508"/>
      <c r="G93" s="508"/>
      <c r="H93" s="509"/>
      <c r="I93" s="533"/>
      <c r="J93" s="534"/>
      <c r="K93" s="512"/>
      <c r="L93" s="512"/>
      <c r="M93" s="512"/>
      <c r="N93" s="513"/>
      <c r="O93" s="514"/>
      <c r="P93" s="512"/>
      <c r="Q93" s="514"/>
      <c r="R93" s="512"/>
      <c r="S93" s="515"/>
      <c r="T93" s="512"/>
      <c r="U93" s="514"/>
      <c r="V93" s="514"/>
      <c r="W93" s="512"/>
      <c r="X93" s="514"/>
      <c r="Y93" s="517"/>
      <c r="Z93" s="515"/>
      <c r="AA93" s="512"/>
      <c r="AB93" s="1003"/>
    </row>
    <row r="94" spans="1:28">
      <c r="A94" s="206" t="s">
        <v>310</v>
      </c>
      <c r="B94" s="2134"/>
      <c r="C94" s="12"/>
      <c r="D94" s="13"/>
      <c r="E94" s="14"/>
      <c r="F94" s="15"/>
      <c r="G94" s="15"/>
      <c r="H94" s="16"/>
      <c r="I94" s="520"/>
      <c r="J94" s="521"/>
      <c r="K94" s="522"/>
      <c r="L94" s="522"/>
      <c r="M94" s="522"/>
      <c r="N94" s="523"/>
      <c r="O94" s="17"/>
      <c r="P94" s="15"/>
      <c r="Q94" s="17"/>
      <c r="R94" s="15"/>
      <c r="S94" s="17"/>
      <c r="T94" s="15"/>
      <c r="U94" s="174"/>
      <c r="V94" s="17"/>
      <c r="W94" s="15"/>
      <c r="X94" s="17"/>
      <c r="Y94" s="13"/>
      <c r="Z94" s="17"/>
      <c r="AA94" s="15"/>
      <c r="AB94" s="207"/>
    </row>
    <row r="95" spans="1:28">
      <c r="A95" s="208" t="s">
        <v>303</v>
      </c>
      <c r="B95" s="2132" t="s">
        <v>38</v>
      </c>
      <c r="C95" s="505"/>
      <c r="D95" s="506"/>
      <c r="E95" s="524"/>
      <c r="F95" s="525"/>
      <c r="G95" s="525"/>
      <c r="H95" s="526"/>
      <c r="I95" s="527"/>
      <c r="J95" s="528"/>
      <c r="K95" s="529"/>
      <c r="L95" s="529"/>
      <c r="M95" s="529"/>
      <c r="N95" s="530"/>
      <c r="O95" s="531"/>
      <c r="P95" s="529"/>
      <c r="Q95" s="531"/>
      <c r="R95" s="529"/>
      <c r="S95" s="515"/>
      <c r="T95" s="512"/>
      <c r="U95" s="514"/>
      <c r="V95" s="531"/>
      <c r="W95" s="529"/>
      <c r="X95" s="531"/>
      <c r="Y95" s="532"/>
      <c r="Z95" s="515"/>
      <c r="AA95" s="512"/>
      <c r="AB95" s="1003"/>
    </row>
    <row r="96" spans="1:28">
      <c r="A96" s="205" t="s">
        <v>304</v>
      </c>
      <c r="B96" s="2133"/>
      <c r="C96" s="505"/>
      <c r="D96" s="518"/>
      <c r="E96" s="507"/>
      <c r="F96" s="508"/>
      <c r="G96" s="508"/>
      <c r="H96" s="509"/>
      <c r="I96" s="510"/>
      <c r="J96" s="511"/>
      <c r="K96" s="512"/>
      <c r="L96" s="512"/>
      <c r="M96" s="512"/>
      <c r="N96" s="513"/>
      <c r="O96" s="514"/>
      <c r="P96" s="512"/>
      <c r="Q96" s="514"/>
      <c r="R96" s="512"/>
      <c r="S96" s="515"/>
      <c r="T96" s="512"/>
      <c r="U96" s="514"/>
      <c r="V96" s="514"/>
      <c r="W96" s="512"/>
      <c r="X96" s="514"/>
      <c r="Y96" s="517"/>
      <c r="Z96" s="515"/>
      <c r="AA96" s="512"/>
      <c r="AB96" s="1003"/>
    </row>
    <row r="97" spans="1:28">
      <c r="A97" s="205" t="s">
        <v>305</v>
      </c>
      <c r="B97" s="2133"/>
      <c r="C97" s="505"/>
      <c r="D97" s="518"/>
      <c r="E97" s="507"/>
      <c r="F97" s="508"/>
      <c r="G97" s="508"/>
      <c r="H97" s="509"/>
      <c r="I97" s="510"/>
      <c r="J97" s="511"/>
      <c r="K97" s="512"/>
      <c r="L97" s="512"/>
      <c r="M97" s="512"/>
      <c r="N97" s="513"/>
      <c r="O97" s="514"/>
      <c r="P97" s="19"/>
      <c r="Q97" s="514"/>
      <c r="R97" s="19"/>
      <c r="S97" s="515"/>
      <c r="T97" s="512"/>
      <c r="U97" s="514"/>
      <c r="V97" s="514"/>
      <c r="W97" s="19"/>
      <c r="X97" s="514"/>
      <c r="Y97" s="519"/>
      <c r="Z97" s="515"/>
      <c r="AA97" s="512"/>
      <c r="AB97" s="1003"/>
    </row>
    <row r="98" spans="1:28">
      <c r="A98" s="205" t="s">
        <v>306</v>
      </c>
      <c r="B98" s="2133"/>
      <c r="C98" s="505"/>
      <c r="D98" s="518"/>
      <c r="E98" s="507"/>
      <c r="F98" s="508"/>
      <c r="G98" s="508"/>
      <c r="H98" s="509"/>
      <c r="I98" s="510"/>
      <c r="J98" s="511"/>
      <c r="K98" s="512"/>
      <c r="L98" s="512"/>
      <c r="M98" s="512"/>
      <c r="N98" s="513"/>
      <c r="O98" s="514"/>
      <c r="P98" s="512"/>
      <c r="Q98" s="514"/>
      <c r="R98" s="512"/>
      <c r="S98" s="515"/>
      <c r="T98" s="512"/>
      <c r="U98" s="514"/>
      <c r="V98" s="514"/>
      <c r="W98" s="512"/>
      <c r="X98" s="514"/>
      <c r="Y98" s="517"/>
      <c r="Z98" s="515"/>
      <c r="AA98" s="512"/>
      <c r="AB98" s="1003"/>
    </row>
    <row r="99" spans="1:28">
      <c r="A99" s="205" t="s">
        <v>307</v>
      </c>
      <c r="B99" s="2133"/>
      <c r="C99" s="505"/>
      <c r="D99" s="518"/>
      <c r="E99" s="507"/>
      <c r="F99" s="508"/>
      <c r="G99" s="508"/>
      <c r="H99" s="509"/>
      <c r="I99" s="510"/>
      <c r="J99" s="511"/>
      <c r="K99" s="512"/>
      <c r="L99" s="512"/>
      <c r="M99" s="512"/>
      <c r="N99" s="513"/>
      <c r="O99" s="514"/>
      <c r="P99" s="512"/>
      <c r="Q99" s="514"/>
      <c r="R99" s="512"/>
      <c r="S99" s="515"/>
      <c r="T99" s="512"/>
      <c r="U99" s="514"/>
      <c r="V99" s="514"/>
      <c r="W99" s="512"/>
      <c r="X99" s="514"/>
      <c r="Y99" s="517"/>
      <c r="Z99" s="515"/>
      <c r="AA99" s="512"/>
      <c r="AB99" s="1003"/>
    </row>
    <row r="100" spans="1:28">
      <c r="A100" s="205" t="s">
        <v>308</v>
      </c>
      <c r="B100" s="2133"/>
      <c r="C100" s="505"/>
      <c r="D100" s="518"/>
      <c r="E100" s="507"/>
      <c r="F100" s="508"/>
      <c r="G100" s="508"/>
      <c r="H100" s="509"/>
      <c r="I100" s="510"/>
      <c r="J100" s="511"/>
      <c r="K100" s="512"/>
      <c r="L100" s="512"/>
      <c r="M100" s="512"/>
      <c r="N100" s="513"/>
      <c r="O100" s="514"/>
      <c r="P100" s="512"/>
      <c r="Q100" s="514"/>
      <c r="R100" s="512"/>
      <c r="S100" s="515"/>
      <c r="T100" s="512"/>
      <c r="U100" s="514"/>
      <c r="V100" s="514"/>
      <c r="W100" s="512"/>
      <c r="X100" s="514"/>
      <c r="Y100" s="517"/>
      <c r="Z100" s="515"/>
      <c r="AA100" s="512"/>
      <c r="AB100" s="1003"/>
    </row>
    <row r="101" spans="1:28">
      <c r="A101" s="205" t="s">
        <v>309</v>
      </c>
      <c r="B101" s="2133"/>
      <c r="C101" s="505"/>
      <c r="D101" s="518"/>
      <c r="E101" s="507"/>
      <c r="F101" s="508"/>
      <c r="G101" s="508"/>
      <c r="H101" s="509"/>
      <c r="I101" s="510"/>
      <c r="J101" s="511"/>
      <c r="K101" s="512"/>
      <c r="L101" s="512"/>
      <c r="M101" s="512"/>
      <c r="N101" s="513"/>
      <c r="O101" s="514"/>
      <c r="P101" s="512"/>
      <c r="Q101" s="514"/>
      <c r="R101" s="512"/>
      <c r="S101" s="515"/>
      <c r="T101" s="512"/>
      <c r="U101" s="514"/>
      <c r="V101" s="514"/>
      <c r="W101" s="512"/>
      <c r="X101" s="514"/>
      <c r="Y101" s="517"/>
      <c r="Z101" s="515"/>
      <c r="AA101" s="512"/>
      <c r="AB101" s="1003"/>
    </row>
    <row r="102" spans="1:28">
      <c r="A102" s="206" t="s">
        <v>310</v>
      </c>
      <c r="B102" s="2134"/>
      <c r="C102" s="12"/>
      <c r="D102" s="13"/>
      <c r="E102" s="14"/>
      <c r="F102" s="15"/>
      <c r="G102" s="15"/>
      <c r="H102" s="16"/>
      <c r="I102" s="520"/>
      <c r="J102" s="521"/>
      <c r="K102" s="522"/>
      <c r="L102" s="522"/>
      <c r="M102" s="522"/>
      <c r="N102" s="523"/>
      <c r="O102" s="17"/>
      <c r="P102" s="15"/>
      <c r="Q102" s="17"/>
      <c r="R102" s="15"/>
      <c r="S102" s="17"/>
      <c r="T102" s="15"/>
      <c r="U102" s="174"/>
      <c r="V102" s="17"/>
      <c r="W102" s="15"/>
      <c r="X102" s="17"/>
      <c r="Y102" s="13"/>
      <c r="Z102" s="17"/>
      <c r="AA102" s="15"/>
      <c r="AB102" s="207"/>
    </row>
    <row r="103" spans="1:28">
      <c r="A103" s="208" t="s">
        <v>303</v>
      </c>
      <c r="B103" s="2132" t="s">
        <v>39</v>
      </c>
      <c r="C103" s="505"/>
      <c r="D103" s="506"/>
      <c r="E103" s="524"/>
      <c r="F103" s="525"/>
      <c r="G103" s="525"/>
      <c r="H103" s="526"/>
      <c r="I103" s="527"/>
      <c r="J103" s="528"/>
      <c r="K103" s="529"/>
      <c r="L103" s="529"/>
      <c r="M103" s="529"/>
      <c r="N103" s="530"/>
      <c r="O103" s="531"/>
      <c r="P103" s="529"/>
      <c r="Q103" s="531"/>
      <c r="R103" s="529"/>
      <c r="S103" s="515"/>
      <c r="T103" s="512"/>
      <c r="U103" s="514"/>
      <c r="V103" s="531"/>
      <c r="W103" s="529"/>
      <c r="X103" s="531"/>
      <c r="Y103" s="532"/>
      <c r="Z103" s="515"/>
      <c r="AA103" s="512"/>
      <c r="AB103" s="1003"/>
    </row>
    <row r="104" spans="1:28">
      <c r="A104" s="205" t="s">
        <v>304</v>
      </c>
      <c r="B104" s="2133"/>
      <c r="C104" s="505"/>
      <c r="D104" s="518"/>
      <c r="E104" s="507"/>
      <c r="F104" s="508"/>
      <c r="G104" s="508"/>
      <c r="H104" s="509"/>
      <c r="I104" s="510"/>
      <c r="J104" s="511"/>
      <c r="K104" s="512"/>
      <c r="L104" s="512"/>
      <c r="M104" s="512"/>
      <c r="N104" s="513"/>
      <c r="O104" s="514"/>
      <c r="P104" s="512"/>
      <c r="Q104" s="514"/>
      <c r="R104" s="512"/>
      <c r="S104" s="515"/>
      <c r="T104" s="512"/>
      <c r="U104" s="514"/>
      <c r="V104" s="514"/>
      <c r="W104" s="512"/>
      <c r="X104" s="514"/>
      <c r="Y104" s="517"/>
      <c r="Z104" s="515"/>
      <c r="AA104" s="512"/>
      <c r="AB104" s="1003"/>
    </row>
    <row r="105" spans="1:28">
      <c r="A105" s="205" t="s">
        <v>305</v>
      </c>
      <c r="B105" s="2133"/>
      <c r="C105" s="505"/>
      <c r="D105" s="518"/>
      <c r="E105" s="507"/>
      <c r="F105" s="508"/>
      <c r="G105" s="508"/>
      <c r="H105" s="509"/>
      <c r="I105" s="510"/>
      <c r="J105" s="511"/>
      <c r="K105" s="512"/>
      <c r="L105" s="512"/>
      <c r="M105" s="512"/>
      <c r="N105" s="513"/>
      <c r="O105" s="514"/>
      <c r="P105" s="19"/>
      <c r="Q105" s="514"/>
      <c r="R105" s="19"/>
      <c r="S105" s="515"/>
      <c r="T105" s="512"/>
      <c r="U105" s="514"/>
      <c r="V105" s="514"/>
      <c r="W105" s="19"/>
      <c r="X105" s="514"/>
      <c r="Y105" s="519"/>
      <c r="Z105" s="515"/>
      <c r="AA105" s="512"/>
      <c r="AB105" s="1003"/>
    </row>
    <row r="106" spans="1:28">
      <c r="A106" s="205" t="s">
        <v>306</v>
      </c>
      <c r="B106" s="2133"/>
      <c r="C106" s="505"/>
      <c r="D106" s="518"/>
      <c r="E106" s="507"/>
      <c r="F106" s="508"/>
      <c r="G106" s="508"/>
      <c r="H106" s="509"/>
      <c r="I106" s="510"/>
      <c r="J106" s="511"/>
      <c r="K106" s="512"/>
      <c r="L106" s="512"/>
      <c r="M106" s="512"/>
      <c r="N106" s="513"/>
      <c r="O106" s="514"/>
      <c r="P106" s="512"/>
      <c r="Q106" s="514"/>
      <c r="R106" s="512"/>
      <c r="S106" s="515"/>
      <c r="T106" s="512"/>
      <c r="U106" s="514"/>
      <c r="V106" s="514"/>
      <c r="W106" s="512"/>
      <c r="X106" s="514"/>
      <c r="Y106" s="517"/>
      <c r="Z106" s="515"/>
      <c r="AA106" s="512"/>
      <c r="AB106" s="1003"/>
    </row>
    <row r="107" spans="1:28">
      <c r="A107" s="205" t="s">
        <v>307</v>
      </c>
      <c r="B107" s="2133"/>
      <c r="C107" s="505"/>
      <c r="D107" s="518"/>
      <c r="E107" s="507"/>
      <c r="F107" s="508"/>
      <c r="G107" s="508"/>
      <c r="H107" s="509"/>
      <c r="I107" s="510"/>
      <c r="J107" s="511"/>
      <c r="K107" s="512"/>
      <c r="L107" s="512"/>
      <c r="M107" s="512"/>
      <c r="N107" s="513"/>
      <c r="O107" s="514"/>
      <c r="P107" s="512"/>
      <c r="Q107" s="514"/>
      <c r="R107" s="512"/>
      <c r="S107" s="515"/>
      <c r="T107" s="512"/>
      <c r="U107" s="514"/>
      <c r="V107" s="514"/>
      <c r="W107" s="512"/>
      <c r="X107" s="514"/>
      <c r="Y107" s="517"/>
      <c r="Z107" s="515"/>
      <c r="AA107" s="512"/>
      <c r="AB107" s="1003"/>
    </row>
    <row r="108" spans="1:28">
      <c r="A108" s="205" t="s">
        <v>308</v>
      </c>
      <c r="B108" s="2133"/>
      <c r="C108" s="505"/>
      <c r="D108" s="518"/>
      <c r="E108" s="507"/>
      <c r="F108" s="508"/>
      <c r="G108" s="508"/>
      <c r="H108" s="509"/>
      <c r="I108" s="510"/>
      <c r="J108" s="511"/>
      <c r="K108" s="512"/>
      <c r="L108" s="512"/>
      <c r="M108" s="512"/>
      <c r="N108" s="513"/>
      <c r="O108" s="514"/>
      <c r="P108" s="512"/>
      <c r="Q108" s="514"/>
      <c r="R108" s="512"/>
      <c r="S108" s="515"/>
      <c r="T108" s="512"/>
      <c r="U108" s="514"/>
      <c r="V108" s="514"/>
      <c r="W108" s="512"/>
      <c r="X108" s="514"/>
      <c r="Y108" s="517"/>
      <c r="Z108" s="515"/>
      <c r="AA108" s="512"/>
      <c r="AB108" s="1003"/>
    </row>
    <row r="109" spans="1:28">
      <c r="A109" s="205" t="s">
        <v>309</v>
      </c>
      <c r="B109" s="2133"/>
      <c r="C109" s="505"/>
      <c r="D109" s="518"/>
      <c r="E109" s="507"/>
      <c r="F109" s="508"/>
      <c r="G109" s="508"/>
      <c r="H109" s="509"/>
      <c r="I109" s="510"/>
      <c r="J109" s="511"/>
      <c r="K109" s="512"/>
      <c r="L109" s="512"/>
      <c r="M109" s="512"/>
      <c r="N109" s="513"/>
      <c r="O109" s="514"/>
      <c r="P109" s="512"/>
      <c r="Q109" s="514"/>
      <c r="R109" s="512"/>
      <c r="S109" s="515"/>
      <c r="T109" s="512"/>
      <c r="U109" s="514"/>
      <c r="V109" s="514"/>
      <c r="W109" s="512"/>
      <c r="X109" s="514"/>
      <c r="Y109" s="517"/>
      <c r="Z109" s="515"/>
      <c r="AA109" s="512"/>
      <c r="AB109" s="1003"/>
    </row>
    <row r="110" spans="1:28">
      <c r="A110" s="206" t="s">
        <v>310</v>
      </c>
      <c r="B110" s="2134"/>
      <c r="C110" s="12"/>
      <c r="D110" s="13"/>
      <c r="E110" s="14"/>
      <c r="F110" s="15"/>
      <c r="G110" s="15"/>
      <c r="H110" s="16"/>
      <c r="I110" s="520"/>
      <c r="J110" s="521"/>
      <c r="K110" s="522"/>
      <c r="L110" s="522"/>
      <c r="M110" s="522"/>
      <c r="N110" s="523"/>
      <c r="O110" s="17"/>
      <c r="P110" s="15"/>
      <c r="Q110" s="17"/>
      <c r="R110" s="15"/>
      <c r="S110" s="17"/>
      <c r="T110" s="15"/>
      <c r="U110" s="174"/>
      <c r="V110" s="17"/>
      <c r="W110" s="15"/>
      <c r="X110" s="17"/>
      <c r="Y110" s="13"/>
      <c r="Z110" s="17"/>
      <c r="AA110" s="15"/>
      <c r="AB110" s="207"/>
    </row>
    <row r="111" spans="1:28">
      <c r="A111" s="208" t="s">
        <v>303</v>
      </c>
      <c r="B111" s="2132" t="s">
        <v>40</v>
      </c>
      <c r="C111" s="505"/>
      <c r="D111" s="506"/>
      <c r="E111" s="524"/>
      <c r="F111" s="525"/>
      <c r="G111" s="525"/>
      <c r="H111" s="526"/>
      <c r="I111" s="536"/>
      <c r="J111" s="537"/>
      <c r="K111" s="529"/>
      <c r="L111" s="529"/>
      <c r="M111" s="529"/>
      <c r="N111" s="530"/>
      <c r="O111" s="531"/>
      <c r="P111" s="529"/>
      <c r="Q111" s="531"/>
      <c r="R111" s="529"/>
      <c r="S111" s="515"/>
      <c r="T111" s="512"/>
      <c r="U111" s="514"/>
      <c r="V111" s="531"/>
      <c r="W111" s="529"/>
      <c r="X111" s="531"/>
      <c r="Y111" s="532"/>
      <c r="Z111" s="515"/>
      <c r="AA111" s="512"/>
      <c r="AB111" s="1003"/>
    </row>
    <row r="112" spans="1:28">
      <c r="A112" s="205" t="s">
        <v>304</v>
      </c>
      <c r="B112" s="2133"/>
      <c r="C112" s="505"/>
      <c r="D112" s="518"/>
      <c r="E112" s="507"/>
      <c r="F112" s="508"/>
      <c r="G112" s="508"/>
      <c r="H112" s="509"/>
      <c r="I112" s="533"/>
      <c r="J112" s="534"/>
      <c r="K112" s="512"/>
      <c r="L112" s="512"/>
      <c r="M112" s="512"/>
      <c r="N112" s="513"/>
      <c r="O112" s="514"/>
      <c r="P112" s="512"/>
      <c r="Q112" s="514"/>
      <c r="R112" s="512"/>
      <c r="S112" s="515"/>
      <c r="T112" s="512"/>
      <c r="U112" s="514"/>
      <c r="V112" s="514"/>
      <c r="W112" s="512"/>
      <c r="X112" s="514"/>
      <c r="Y112" s="517"/>
      <c r="Z112" s="515"/>
      <c r="AA112" s="512"/>
      <c r="AB112" s="1003"/>
    </row>
    <row r="113" spans="1:28">
      <c r="A113" s="205" t="s">
        <v>305</v>
      </c>
      <c r="B113" s="2133"/>
      <c r="C113" s="505"/>
      <c r="D113" s="518"/>
      <c r="E113" s="507"/>
      <c r="F113" s="508"/>
      <c r="G113" s="508"/>
      <c r="H113" s="509"/>
      <c r="I113" s="533"/>
      <c r="J113" s="534"/>
      <c r="K113" s="512"/>
      <c r="L113" s="512"/>
      <c r="M113" s="512"/>
      <c r="N113" s="513"/>
      <c r="O113" s="514"/>
      <c r="P113" s="19"/>
      <c r="Q113" s="514"/>
      <c r="R113" s="19"/>
      <c r="S113" s="515"/>
      <c r="T113" s="512"/>
      <c r="U113" s="514"/>
      <c r="V113" s="514"/>
      <c r="W113" s="19"/>
      <c r="X113" s="514"/>
      <c r="Y113" s="519"/>
      <c r="Z113" s="515"/>
      <c r="AA113" s="512"/>
      <c r="AB113" s="1003"/>
    </row>
    <row r="114" spans="1:28">
      <c r="A114" s="205" t="s">
        <v>306</v>
      </c>
      <c r="B114" s="2133"/>
      <c r="C114" s="505"/>
      <c r="D114" s="518"/>
      <c r="E114" s="507"/>
      <c r="F114" s="508"/>
      <c r="G114" s="508"/>
      <c r="H114" s="509"/>
      <c r="I114" s="533"/>
      <c r="J114" s="534"/>
      <c r="K114" s="512"/>
      <c r="L114" s="512"/>
      <c r="M114" s="512"/>
      <c r="N114" s="513"/>
      <c r="O114" s="514"/>
      <c r="P114" s="512"/>
      <c r="Q114" s="514"/>
      <c r="R114" s="512"/>
      <c r="S114" s="515"/>
      <c r="T114" s="512"/>
      <c r="U114" s="514"/>
      <c r="V114" s="514"/>
      <c r="W114" s="512"/>
      <c r="X114" s="514"/>
      <c r="Y114" s="517"/>
      <c r="Z114" s="515"/>
      <c r="AA114" s="512"/>
      <c r="AB114" s="1003"/>
    </row>
    <row r="115" spans="1:28">
      <c r="A115" s="205" t="s">
        <v>307</v>
      </c>
      <c r="B115" s="2133"/>
      <c r="C115" s="505"/>
      <c r="D115" s="518"/>
      <c r="E115" s="507"/>
      <c r="F115" s="508"/>
      <c r="G115" s="508"/>
      <c r="H115" s="509"/>
      <c r="I115" s="533"/>
      <c r="J115" s="534"/>
      <c r="K115" s="512"/>
      <c r="L115" s="512"/>
      <c r="M115" s="512"/>
      <c r="N115" s="513"/>
      <c r="O115" s="514"/>
      <c r="P115" s="512"/>
      <c r="Q115" s="514"/>
      <c r="R115" s="512"/>
      <c r="S115" s="515"/>
      <c r="T115" s="512"/>
      <c r="U115" s="514"/>
      <c r="V115" s="514"/>
      <c r="W115" s="512"/>
      <c r="X115" s="514"/>
      <c r="Y115" s="517"/>
      <c r="Z115" s="515"/>
      <c r="AA115" s="512"/>
      <c r="AB115" s="1003"/>
    </row>
    <row r="116" spans="1:28">
      <c r="A116" s="205" t="s">
        <v>308</v>
      </c>
      <c r="B116" s="2133"/>
      <c r="C116" s="505"/>
      <c r="D116" s="518"/>
      <c r="E116" s="507"/>
      <c r="F116" s="508"/>
      <c r="G116" s="508"/>
      <c r="H116" s="509"/>
      <c r="I116" s="510"/>
      <c r="J116" s="511"/>
      <c r="K116" s="512"/>
      <c r="L116" s="512"/>
      <c r="M116" s="512"/>
      <c r="N116" s="513"/>
      <c r="O116" s="514"/>
      <c r="P116" s="512"/>
      <c r="Q116" s="514"/>
      <c r="R116" s="512"/>
      <c r="S116" s="515"/>
      <c r="T116" s="512"/>
      <c r="U116" s="514"/>
      <c r="V116" s="514"/>
      <c r="W116" s="512"/>
      <c r="X116" s="514"/>
      <c r="Y116" s="517"/>
      <c r="Z116" s="515"/>
      <c r="AA116" s="512"/>
      <c r="AB116" s="1003"/>
    </row>
    <row r="117" spans="1:28">
      <c r="A117" s="205" t="s">
        <v>309</v>
      </c>
      <c r="B117" s="2133"/>
      <c r="C117" s="505"/>
      <c r="D117" s="518"/>
      <c r="E117" s="507"/>
      <c r="F117" s="508"/>
      <c r="G117" s="508"/>
      <c r="H117" s="509"/>
      <c r="I117" s="510"/>
      <c r="J117" s="511"/>
      <c r="K117" s="512"/>
      <c r="L117" s="512"/>
      <c r="M117" s="512"/>
      <c r="N117" s="513"/>
      <c r="O117" s="514"/>
      <c r="P117" s="512"/>
      <c r="Q117" s="514"/>
      <c r="R117" s="512"/>
      <c r="S117" s="515"/>
      <c r="T117" s="512"/>
      <c r="U117" s="514"/>
      <c r="V117" s="514"/>
      <c r="W117" s="512"/>
      <c r="X117" s="514"/>
      <c r="Y117" s="517"/>
      <c r="Z117" s="515"/>
      <c r="AA117" s="512"/>
      <c r="AB117" s="1003"/>
    </row>
    <row r="118" spans="1:28">
      <c r="A118" s="206" t="s">
        <v>310</v>
      </c>
      <c r="B118" s="2134"/>
      <c r="C118" s="12"/>
      <c r="D118" s="13"/>
      <c r="E118" s="14"/>
      <c r="F118" s="15"/>
      <c r="G118" s="15"/>
      <c r="H118" s="16"/>
      <c r="I118" s="520"/>
      <c r="J118" s="535"/>
      <c r="K118" s="522"/>
      <c r="L118" s="522"/>
      <c r="M118" s="522"/>
      <c r="N118" s="523"/>
      <c r="O118" s="17"/>
      <c r="P118" s="15"/>
      <c r="Q118" s="17"/>
      <c r="R118" s="15"/>
      <c r="S118" s="17"/>
      <c r="T118" s="15"/>
      <c r="U118" s="174"/>
      <c r="V118" s="17"/>
      <c r="W118" s="15"/>
      <c r="X118" s="17"/>
      <c r="Y118" s="13"/>
      <c r="Z118" s="17"/>
      <c r="AA118" s="15"/>
      <c r="AB118" s="207"/>
    </row>
    <row r="119" spans="1:28">
      <c r="A119" s="208" t="s">
        <v>303</v>
      </c>
      <c r="B119" s="2132" t="s">
        <v>41</v>
      </c>
      <c r="C119" s="505"/>
      <c r="D119" s="506"/>
      <c r="E119" s="524"/>
      <c r="F119" s="525"/>
      <c r="G119" s="525"/>
      <c r="H119" s="526"/>
      <c r="I119" s="527"/>
      <c r="J119" s="528"/>
      <c r="K119" s="529"/>
      <c r="L119" s="529"/>
      <c r="M119" s="529"/>
      <c r="N119" s="530"/>
      <c r="O119" s="531"/>
      <c r="P119" s="529"/>
      <c r="Q119" s="531"/>
      <c r="R119" s="529"/>
      <c r="S119" s="515"/>
      <c r="T119" s="512"/>
      <c r="U119" s="514"/>
      <c r="V119" s="531"/>
      <c r="W119" s="529"/>
      <c r="X119" s="531"/>
      <c r="Y119" s="532"/>
      <c r="Z119" s="515"/>
      <c r="AA119" s="512"/>
      <c r="AB119" s="1003"/>
    </row>
    <row r="120" spans="1:28">
      <c r="A120" s="205" t="s">
        <v>304</v>
      </c>
      <c r="B120" s="2133"/>
      <c r="C120" s="505"/>
      <c r="D120" s="518"/>
      <c r="E120" s="507"/>
      <c r="F120" s="508"/>
      <c r="G120" s="508"/>
      <c r="H120" s="509"/>
      <c r="I120" s="510"/>
      <c r="J120" s="511"/>
      <c r="K120" s="512"/>
      <c r="L120" s="512"/>
      <c r="M120" s="512"/>
      <c r="N120" s="513"/>
      <c r="O120" s="514"/>
      <c r="P120" s="512"/>
      <c r="Q120" s="514"/>
      <c r="R120" s="512"/>
      <c r="S120" s="515"/>
      <c r="T120" s="512"/>
      <c r="U120" s="514"/>
      <c r="V120" s="514"/>
      <c r="W120" s="512"/>
      <c r="X120" s="514"/>
      <c r="Y120" s="517"/>
      <c r="Z120" s="515"/>
      <c r="AA120" s="512"/>
      <c r="AB120" s="1003"/>
    </row>
    <row r="121" spans="1:28">
      <c r="A121" s="205" t="s">
        <v>305</v>
      </c>
      <c r="B121" s="2133"/>
      <c r="C121" s="505"/>
      <c r="D121" s="518"/>
      <c r="E121" s="507"/>
      <c r="F121" s="508"/>
      <c r="G121" s="508"/>
      <c r="H121" s="509"/>
      <c r="I121" s="510"/>
      <c r="J121" s="511"/>
      <c r="K121" s="512"/>
      <c r="L121" s="512"/>
      <c r="M121" s="512"/>
      <c r="N121" s="513"/>
      <c r="O121" s="514"/>
      <c r="P121" s="19"/>
      <c r="Q121" s="514"/>
      <c r="R121" s="19"/>
      <c r="S121" s="515"/>
      <c r="T121" s="512"/>
      <c r="U121" s="514"/>
      <c r="V121" s="514"/>
      <c r="W121" s="19"/>
      <c r="X121" s="514"/>
      <c r="Y121" s="519"/>
      <c r="Z121" s="515"/>
      <c r="AA121" s="512"/>
      <c r="AB121" s="1003"/>
    </row>
    <row r="122" spans="1:28">
      <c r="A122" s="205" t="s">
        <v>306</v>
      </c>
      <c r="B122" s="2133"/>
      <c r="C122" s="505"/>
      <c r="D122" s="518"/>
      <c r="E122" s="507"/>
      <c r="F122" s="508"/>
      <c r="G122" s="508"/>
      <c r="H122" s="509"/>
      <c r="I122" s="510"/>
      <c r="J122" s="511"/>
      <c r="K122" s="512"/>
      <c r="L122" s="512"/>
      <c r="M122" s="512"/>
      <c r="N122" s="513"/>
      <c r="O122" s="514"/>
      <c r="P122" s="512"/>
      <c r="Q122" s="514"/>
      <c r="R122" s="512"/>
      <c r="S122" s="515"/>
      <c r="T122" s="512"/>
      <c r="U122" s="514"/>
      <c r="V122" s="514"/>
      <c r="W122" s="512"/>
      <c r="X122" s="514"/>
      <c r="Y122" s="517"/>
      <c r="Z122" s="515"/>
      <c r="AA122" s="512"/>
      <c r="AB122" s="1003"/>
    </row>
    <row r="123" spans="1:28">
      <c r="A123" s="205" t="s">
        <v>307</v>
      </c>
      <c r="B123" s="2133"/>
      <c r="C123" s="505"/>
      <c r="D123" s="518"/>
      <c r="E123" s="507"/>
      <c r="F123" s="508"/>
      <c r="G123" s="508"/>
      <c r="H123" s="509"/>
      <c r="I123" s="510"/>
      <c r="J123" s="511"/>
      <c r="K123" s="512"/>
      <c r="L123" s="512"/>
      <c r="M123" s="512"/>
      <c r="N123" s="513"/>
      <c r="O123" s="514"/>
      <c r="P123" s="512"/>
      <c r="Q123" s="514"/>
      <c r="R123" s="512"/>
      <c r="S123" s="515"/>
      <c r="T123" s="512"/>
      <c r="U123" s="514"/>
      <c r="V123" s="514"/>
      <c r="W123" s="512"/>
      <c r="X123" s="514"/>
      <c r="Y123" s="517"/>
      <c r="Z123" s="515"/>
      <c r="AA123" s="512"/>
      <c r="AB123" s="1003"/>
    </row>
    <row r="124" spans="1:28">
      <c r="A124" s="205" t="s">
        <v>308</v>
      </c>
      <c r="B124" s="2133"/>
      <c r="C124" s="505"/>
      <c r="D124" s="518"/>
      <c r="E124" s="507"/>
      <c r="F124" s="508"/>
      <c r="G124" s="508"/>
      <c r="H124" s="509"/>
      <c r="I124" s="510"/>
      <c r="J124" s="511"/>
      <c r="K124" s="512"/>
      <c r="L124" s="512"/>
      <c r="M124" s="512"/>
      <c r="N124" s="513"/>
      <c r="O124" s="514"/>
      <c r="P124" s="512"/>
      <c r="Q124" s="514"/>
      <c r="R124" s="512"/>
      <c r="S124" s="515"/>
      <c r="T124" s="512"/>
      <c r="U124" s="514"/>
      <c r="V124" s="514"/>
      <c r="W124" s="512"/>
      <c r="X124" s="514"/>
      <c r="Y124" s="517"/>
      <c r="Z124" s="515"/>
      <c r="AA124" s="512"/>
      <c r="AB124" s="1003"/>
    </row>
    <row r="125" spans="1:28">
      <c r="A125" s="205" t="s">
        <v>309</v>
      </c>
      <c r="B125" s="2133"/>
      <c r="C125" s="505"/>
      <c r="D125" s="518"/>
      <c r="E125" s="507"/>
      <c r="F125" s="508"/>
      <c r="G125" s="508"/>
      <c r="H125" s="509"/>
      <c r="I125" s="510"/>
      <c r="J125" s="511"/>
      <c r="K125" s="512"/>
      <c r="L125" s="512"/>
      <c r="M125" s="512"/>
      <c r="N125" s="513"/>
      <c r="O125" s="514"/>
      <c r="P125" s="512"/>
      <c r="Q125" s="514"/>
      <c r="R125" s="512"/>
      <c r="S125" s="515"/>
      <c r="T125" s="512"/>
      <c r="U125" s="514"/>
      <c r="V125" s="514"/>
      <c r="W125" s="512"/>
      <c r="X125" s="514"/>
      <c r="Y125" s="517"/>
      <c r="Z125" s="515"/>
      <c r="AA125" s="512"/>
      <c r="AB125" s="1003"/>
    </row>
    <row r="126" spans="1:28">
      <c r="A126" s="206" t="s">
        <v>310</v>
      </c>
      <c r="B126" s="2134"/>
      <c r="C126" s="12"/>
      <c r="D126" s="13"/>
      <c r="E126" s="14"/>
      <c r="F126" s="15"/>
      <c r="G126" s="15"/>
      <c r="H126" s="16"/>
      <c r="I126" s="520"/>
      <c r="J126" s="521"/>
      <c r="K126" s="522"/>
      <c r="L126" s="522"/>
      <c r="M126" s="522"/>
      <c r="N126" s="523"/>
      <c r="O126" s="17"/>
      <c r="P126" s="15"/>
      <c r="Q126" s="17"/>
      <c r="R126" s="15"/>
      <c r="S126" s="17"/>
      <c r="T126" s="15"/>
      <c r="U126" s="174"/>
      <c r="V126" s="17"/>
      <c r="W126" s="15"/>
      <c r="X126" s="17"/>
      <c r="Y126" s="13"/>
      <c r="Z126" s="17"/>
      <c r="AA126" s="15"/>
      <c r="AB126" s="207"/>
    </row>
    <row r="127" spans="1:28">
      <c r="A127" s="208" t="s">
        <v>303</v>
      </c>
      <c r="B127" s="2132" t="s">
        <v>42</v>
      </c>
      <c r="C127" s="505"/>
      <c r="D127" s="506"/>
      <c r="E127" s="524"/>
      <c r="F127" s="525"/>
      <c r="G127" s="525"/>
      <c r="H127" s="526"/>
      <c r="I127" s="527"/>
      <c r="J127" s="528"/>
      <c r="K127" s="529"/>
      <c r="L127" s="529"/>
      <c r="M127" s="529"/>
      <c r="N127" s="530"/>
      <c r="O127" s="531"/>
      <c r="P127" s="529"/>
      <c r="Q127" s="531"/>
      <c r="R127" s="529"/>
      <c r="S127" s="515"/>
      <c r="T127" s="512"/>
      <c r="U127" s="514"/>
      <c r="V127" s="531"/>
      <c r="W127" s="529"/>
      <c r="X127" s="531"/>
      <c r="Y127" s="532"/>
      <c r="Z127" s="515"/>
      <c r="AA127" s="512"/>
      <c r="AB127" s="1003"/>
    </row>
    <row r="128" spans="1:28">
      <c r="A128" s="205" t="s">
        <v>304</v>
      </c>
      <c r="B128" s="2133"/>
      <c r="C128" s="505"/>
      <c r="D128" s="518"/>
      <c r="E128" s="507"/>
      <c r="F128" s="508"/>
      <c r="G128" s="508"/>
      <c r="H128" s="509"/>
      <c r="I128" s="510"/>
      <c r="J128" s="511"/>
      <c r="K128" s="512"/>
      <c r="L128" s="512"/>
      <c r="M128" s="512"/>
      <c r="N128" s="513"/>
      <c r="O128" s="514"/>
      <c r="P128" s="512"/>
      <c r="Q128" s="514"/>
      <c r="R128" s="512"/>
      <c r="S128" s="515"/>
      <c r="T128" s="512"/>
      <c r="U128" s="514"/>
      <c r="V128" s="514"/>
      <c r="W128" s="512"/>
      <c r="X128" s="514"/>
      <c r="Y128" s="517"/>
      <c r="Z128" s="515"/>
      <c r="AA128" s="512"/>
      <c r="AB128" s="1003"/>
    </row>
    <row r="129" spans="1:28">
      <c r="A129" s="205" t="s">
        <v>305</v>
      </c>
      <c r="B129" s="2133"/>
      <c r="C129" s="505"/>
      <c r="D129" s="518"/>
      <c r="E129" s="507"/>
      <c r="F129" s="508"/>
      <c r="G129" s="508"/>
      <c r="H129" s="509"/>
      <c r="I129" s="510"/>
      <c r="J129" s="511"/>
      <c r="K129" s="512"/>
      <c r="L129" s="512"/>
      <c r="M129" s="512"/>
      <c r="N129" s="513"/>
      <c r="O129" s="514"/>
      <c r="P129" s="19"/>
      <c r="Q129" s="514"/>
      <c r="R129" s="19"/>
      <c r="S129" s="515"/>
      <c r="T129" s="512"/>
      <c r="U129" s="514"/>
      <c r="V129" s="514"/>
      <c r="W129" s="19"/>
      <c r="X129" s="514"/>
      <c r="Y129" s="519"/>
      <c r="Z129" s="515"/>
      <c r="AA129" s="512"/>
      <c r="AB129" s="1003"/>
    </row>
    <row r="130" spans="1:28">
      <c r="A130" s="205" t="s">
        <v>306</v>
      </c>
      <c r="B130" s="2133"/>
      <c r="C130" s="505"/>
      <c r="D130" s="518"/>
      <c r="E130" s="507"/>
      <c r="F130" s="508"/>
      <c r="G130" s="508"/>
      <c r="H130" s="509"/>
      <c r="I130" s="510"/>
      <c r="J130" s="511"/>
      <c r="K130" s="512"/>
      <c r="L130" s="512"/>
      <c r="M130" s="512"/>
      <c r="N130" s="513"/>
      <c r="O130" s="514"/>
      <c r="P130" s="512"/>
      <c r="Q130" s="514"/>
      <c r="R130" s="512"/>
      <c r="S130" s="515"/>
      <c r="T130" s="512"/>
      <c r="U130" s="514"/>
      <c r="V130" s="514"/>
      <c r="W130" s="512"/>
      <c r="X130" s="514"/>
      <c r="Y130" s="517"/>
      <c r="Z130" s="515"/>
      <c r="AA130" s="512"/>
      <c r="AB130" s="1003"/>
    </row>
    <row r="131" spans="1:28">
      <c r="A131" s="205" t="s">
        <v>307</v>
      </c>
      <c r="B131" s="2133"/>
      <c r="C131" s="505"/>
      <c r="D131" s="518"/>
      <c r="E131" s="507"/>
      <c r="F131" s="508"/>
      <c r="G131" s="508"/>
      <c r="H131" s="509"/>
      <c r="I131" s="510"/>
      <c r="J131" s="511"/>
      <c r="K131" s="512"/>
      <c r="L131" s="512"/>
      <c r="M131" s="512"/>
      <c r="N131" s="513"/>
      <c r="O131" s="514"/>
      <c r="P131" s="512"/>
      <c r="Q131" s="514"/>
      <c r="R131" s="512"/>
      <c r="S131" s="515"/>
      <c r="T131" s="512"/>
      <c r="U131" s="514"/>
      <c r="V131" s="514"/>
      <c r="W131" s="512"/>
      <c r="X131" s="514"/>
      <c r="Y131" s="517"/>
      <c r="Z131" s="515"/>
      <c r="AA131" s="512"/>
      <c r="AB131" s="1003"/>
    </row>
    <row r="132" spans="1:28">
      <c r="A132" s="205" t="s">
        <v>308</v>
      </c>
      <c r="B132" s="2133"/>
      <c r="C132" s="505"/>
      <c r="D132" s="518"/>
      <c r="E132" s="507"/>
      <c r="F132" s="508"/>
      <c r="G132" s="508"/>
      <c r="H132" s="509"/>
      <c r="I132" s="510"/>
      <c r="J132" s="511"/>
      <c r="K132" s="512"/>
      <c r="L132" s="512"/>
      <c r="M132" s="512"/>
      <c r="N132" s="513"/>
      <c r="O132" s="514"/>
      <c r="P132" s="512"/>
      <c r="Q132" s="514"/>
      <c r="R132" s="512"/>
      <c r="S132" s="515"/>
      <c r="T132" s="512"/>
      <c r="U132" s="514"/>
      <c r="V132" s="514"/>
      <c r="W132" s="512"/>
      <c r="X132" s="514"/>
      <c r="Y132" s="517"/>
      <c r="Z132" s="515"/>
      <c r="AA132" s="512"/>
      <c r="AB132" s="1003"/>
    </row>
    <row r="133" spans="1:28">
      <c r="A133" s="205" t="s">
        <v>309</v>
      </c>
      <c r="B133" s="2133"/>
      <c r="C133" s="505"/>
      <c r="D133" s="518"/>
      <c r="E133" s="507"/>
      <c r="F133" s="508"/>
      <c r="G133" s="508"/>
      <c r="H133" s="509"/>
      <c r="I133" s="510"/>
      <c r="J133" s="511"/>
      <c r="K133" s="512"/>
      <c r="L133" s="512"/>
      <c r="M133" s="512"/>
      <c r="N133" s="513"/>
      <c r="O133" s="514"/>
      <c r="P133" s="512"/>
      <c r="Q133" s="514"/>
      <c r="R133" s="512"/>
      <c r="S133" s="515"/>
      <c r="T133" s="512"/>
      <c r="U133" s="514"/>
      <c r="V133" s="514"/>
      <c r="W133" s="512"/>
      <c r="X133" s="514"/>
      <c r="Y133" s="517"/>
      <c r="Z133" s="515"/>
      <c r="AA133" s="512"/>
      <c r="AB133" s="1003"/>
    </row>
    <row r="134" spans="1:28">
      <c r="A134" s="206" t="s">
        <v>310</v>
      </c>
      <c r="B134" s="2134"/>
      <c r="C134" s="12"/>
      <c r="D134" s="13"/>
      <c r="E134" s="14"/>
      <c r="F134" s="15"/>
      <c r="G134" s="15"/>
      <c r="H134" s="16"/>
      <c r="I134" s="520"/>
      <c r="J134" s="521"/>
      <c r="K134" s="522"/>
      <c r="L134" s="522"/>
      <c r="M134" s="522"/>
      <c r="N134" s="523"/>
      <c r="O134" s="17"/>
      <c r="P134" s="15"/>
      <c r="Q134" s="17"/>
      <c r="R134" s="15"/>
      <c r="S134" s="17"/>
      <c r="T134" s="15"/>
      <c r="U134" s="174"/>
      <c r="V134" s="17"/>
      <c r="W134" s="15"/>
      <c r="X134" s="17"/>
      <c r="Y134" s="13"/>
      <c r="Z134" s="17"/>
      <c r="AA134" s="15"/>
      <c r="AB134" s="207"/>
    </row>
    <row r="135" spans="1:28">
      <c r="A135" s="208" t="s">
        <v>303</v>
      </c>
      <c r="B135" s="2132" t="s">
        <v>43</v>
      </c>
      <c r="C135" s="505"/>
      <c r="D135" s="506"/>
      <c r="E135" s="524"/>
      <c r="F135" s="525"/>
      <c r="G135" s="525"/>
      <c r="H135" s="526"/>
      <c r="I135" s="527"/>
      <c r="J135" s="528"/>
      <c r="K135" s="529"/>
      <c r="L135" s="529"/>
      <c r="M135" s="529"/>
      <c r="N135" s="530"/>
      <c r="O135" s="531"/>
      <c r="P135" s="529"/>
      <c r="Q135" s="531"/>
      <c r="R135" s="529"/>
      <c r="S135" s="515"/>
      <c r="T135" s="512"/>
      <c r="U135" s="514"/>
      <c r="V135" s="531"/>
      <c r="W135" s="529"/>
      <c r="X135" s="531"/>
      <c r="Y135" s="532"/>
      <c r="Z135" s="515"/>
      <c r="AA135" s="512"/>
      <c r="AB135" s="1003"/>
    </row>
    <row r="136" spans="1:28">
      <c r="A136" s="205" t="s">
        <v>304</v>
      </c>
      <c r="B136" s="2133"/>
      <c r="C136" s="505"/>
      <c r="D136" s="518"/>
      <c r="E136" s="507"/>
      <c r="F136" s="508"/>
      <c r="G136" s="508"/>
      <c r="H136" s="509"/>
      <c r="I136" s="510"/>
      <c r="J136" s="511"/>
      <c r="K136" s="512"/>
      <c r="L136" s="512"/>
      <c r="M136" s="512"/>
      <c r="N136" s="513"/>
      <c r="O136" s="514"/>
      <c r="P136" s="512"/>
      <c r="Q136" s="514"/>
      <c r="R136" s="512"/>
      <c r="S136" s="515"/>
      <c r="T136" s="512"/>
      <c r="U136" s="514"/>
      <c r="V136" s="514"/>
      <c r="W136" s="512"/>
      <c r="X136" s="514"/>
      <c r="Y136" s="517"/>
      <c r="Z136" s="515"/>
      <c r="AA136" s="512"/>
      <c r="AB136" s="1003"/>
    </row>
    <row r="137" spans="1:28">
      <c r="A137" s="205" t="s">
        <v>305</v>
      </c>
      <c r="B137" s="2133"/>
      <c r="C137" s="505"/>
      <c r="D137" s="518"/>
      <c r="E137" s="507"/>
      <c r="F137" s="508"/>
      <c r="G137" s="508"/>
      <c r="H137" s="509"/>
      <c r="I137" s="510"/>
      <c r="J137" s="511"/>
      <c r="K137" s="512"/>
      <c r="L137" s="512"/>
      <c r="M137" s="512"/>
      <c r="N137" s="513"/>
      <c r="O137" s="514"/>
      <c r="P137" s="19"/>
      <c r="Q137" s="514"/>
      <c r="R137" s="19"/>
      <c r="S137" s="515"/>
      <c r="T137" s="512"/>
      <c r="U137" s="514"/>
      <c r="V137" s="514"/>
      <c r="W137" s="19"/>
      <c r="X137" s="514"/>
      <c r="Y137" s="519"/>
      <c r="Z137" s="515"/>
      <c r="AA137" s="512"/>
      <c r="AB137" s="1003"/>
    </row>
    <row r="138" spans="1:28">
      <c r="A138" s="205" t="s">
        <v>306</v>
      </c>
      <c r="B138" s="2133"/>
      <c r="C138" s="505"/>
      <c r="D138" s="518"/>
      <c r="E138" s="507"/>
      <c r="F138" s="508"/>
      <c r="G138" s="508"/>
      <c r="H138" s="509"/>
      <c r="I138" s="510"/>
      <c r="J138" s="511"/>
      <c r="K138" s="512"/>
      <c r="L138" s="512"/>
      <c r="M138" s="512"/>
      <c r="N138" s="513"/>
      <c r="O138" s="514"/>
      <c r="P138" s="512"/>
      <c r="Q138" s="514"/>
      <c r="R138" s="512"/>
      <c r="S138" s="515"/>
      <c r="T138" s="512"/>
      <c r="U138" s="514"/>
      <c r="V138" s="514"/>
      <c r="W138" s="512"/>
      <c r="X138" s="514"/>
      <c r="Y138" s="517"/>
      <c r="Z138" s="515"/>
      <c r="AA138" s="512"/>
      <c r="AB138" s="1003"/>
    </row>
    <row r="139" spans="1:28">
      <c r="A139" s="205" t="s">
        <v>307</v>
      </c>
      <c r="B139" s="2133"/>
      <c r="C139" s="505"/>
      <c r="D139" s="518"/>
      <c r="E139" s="507"/>
      <c r="F139" s="508"/>
      <c r="G139" s="508"/>
      <c r="H139" s="509"/>
      <c r="I139" s="510"/>
      <c r="J139" s="511"/>
      <c r="K139" s="512"/>
      <c r="L139" s="512"/>
      <c r="M139" s="512"/>
      <c r="N139" s="513"/>
      <c r="O139" s="514"/>
      <c r="P139" s="512"/>
      <c r="Q139" s="514"/>
      <c r="R139" s="512"/>
      <c r="S139" s="515"/>
      <c r="T139" s="512"/>
      <c r="U139" s="514"/>
      <c r="V139" s="514"/>
      <c r="W139" s="512"/>
      <c r="X139" s="514"/>
      <c r="Y139" s="517"/>
      <c r="Z139" s="515"/>
      <c r="AA139" s="512"/>
      <c r="AB139" s="1003"/>
    </row>
    <row r="140" spans="1:28">
      <c r="A140" s="205" t="s">
        <v>308</v>
      </c>
      <c r="B140" s="2133"/>
      <c r="C140" s="505"/>
      <c r="D140" s="518"/>
      <c r="E140" s="507"/>
      <c r="F140" s="508"/>
      <c r="G140" s="508"/>
      <c r="H140" s="509"/>
      <c r="I140" s="510"/>
      <c r="J140" s="511"/>
      <c r="K140" s="512"/>
      <c r="L140" s="512"/>
      <c r="M140" s="512"/>
      <c r="N140" s="513"/>
      <c r="O140" s="514"/>
      <c r="P140" s="512"/>
      <c r="Q140" s="514"/>
      <c r="R140" s="512"/>
      <c r="S140" s="515"/>
      <c r="T140" s="512"/>
      <c r="U140" s="514"/>
      <c r="V140" s="514"/>
      <c r="W140" s="512"/>
      <c r="X140" s="514"/>
      <c r="Y140" s="517"/>
      <c r="Z140" s="515"/>
      <c r="AA140" s="512"/>
      <c r="AB140" s="1003"/>
    </row>
    <row r="141" spans="1:28">
      <c r="A141" s="205" t="s">
        <v>309</v>
      </c>
      <c r="B141" s="2133"/>
      <c r="C141" s="505"/>
      <c r="D141" s="518"/>
      <c r="E141" s="507"/>
      <c r="F141" s="508"/>
      <c r="G141" s="508"/>
      <c r="H141" s="509"/>
      <c r="I141" s="510"/>
      <c r="J141" s="511"/>
      <c r="K141" s="512"/>
      <c r="L141" s="512"/>
      <c r="M141" s="512"/>
      <c r="N141" s="513"/>
      <c r="O141" s="514"/>
      <c r="P141" s="512"/>
      <c r="Q141" s="514"/>
      <c r="R141" s="512"/>
      <c r="S141" s="515"/>
      <c r="T141" s="512"/>
      <c r="U141" s="514"/>
      <c r="V141" s="514"/>
      <c r="W141" s="512"/>
      <c r="X141" s="514"/>
      <c r="Y141" s="517"/>
      <c r="Z141" s="515"/>
      <c r="AA141" s="512"/>
      <c r="AB141" s="1003"/>
    </row>
    <row r="142" spans="1:28">
      <c r="A142" s="206" t="s">
        <v>310</v>
      </c>
      <c r="B142" s="2134"/>
      <c r="C142" s="12"/>
      <c r="D142" s="13"/>
      <c r="E142" s="14"/>
      <c r="F142" s="15"/>
      <c r="G142" s="15"/>
      <c r="H142" s="16"/>
      <c r="I142" s="520"/>
      <c r="J142" s="521"/>
      <c r="K142" s="522"/>
      <c r="L142" s="522"/>
      <c r="M142" s="522"/>
      <c r="N142" s="523"/>
      <c r="O142" s="17"/>
      <c r="P142" s="15"/>
      <c r="Q142" s="17"/>
      <c r="R142" s="15"/>
      <c r="S142" s="17"/>
      <c r="T142" s="15"/>
      <c r="U142" s="174"/>
      <c r="V142" s="17"/>
      <c r="W142" s="15"/>
      <c r="X142" s="17"/>
      <c r="Y142" s="13"/>
      <c r="Z142" s="17"/>
      <c r="AA142" s="15"/>
      <c r="AB142" s="207"/>
    </row>
    <row r="143" spans="1:28">
      <c r="A143" s="208" t="s">
        <v>303</v>
      </c>
      <c r="B143" s="2132" t="s">
        <v>44</v>
      </c>
      <c r="C143" s="505"/>
      <c r="D143" s="506"/>
      <c r="E143" s="524"/>
      <c r="F143" s="525"/>
      <c r="G143" s="525"/>
      <c r="H143" s="526"/>
      <c r="I143" s="527"/>
      <c r="J143" s="528"/>
      <c r="K143" s="529"/>
      <c r="L143" s="529"/>
      <c r="M143" s="529"/>
      <c r="N143" s="530"/>
      <c r="O143" s="531"/>
      <c r="P143" s="529"/>
      <c r="Q143" s="531"/>
      <c r="R143" s="529"/>
      <c r="S143" s="515"/>
      <c r="T143" s="512"/>
      <c r="U143" s="514"/>
      <c r="V143" s="531"/>
      <c r="W143" s="529"/>
      <c r="X143" s="531"/>
      <c r="Y143" s="532"/>
      <c r="Z143" s="515"/>
      <c r="AA143" s="512"/>
      <c r="AB143" s="1003"/>
    </row>
    <row r="144" spans="1:28">
      <c r="A144" s="205" t="s">
        <v>304</v>
      </c>
      <c r="B144" s="2133"/>
      <c r="C144" s="505"/>
      <c r="D144" s="518"/>
      <c r="E144" s="507"/>
      <c r="F144" s="508"/>
      <c r="G144" s="508"/>
      <c r="H144" s="509"/>
      <c r="I144" s="510"/>
      <c r="J144" s="511"/>
      <c r="K144" s="512"/>
      <c r="L144" s="512"/>
      <c r="M144" s="512"/>
      <c r="N144" s="513"/>
      <c r="O144" s="514"/>
      <c r="P144" s="512"/>
      <c r="Q144" s="514"/>
      <c r="R144" s="512"/>
      <c r="S144" s="515"/>
      <c r="T144" s="512"/>
      <c r="U144" s="514"/>
      <c r="V144" s="514"/>
      <c r="W144" s="512"/>
      <c r="X144" s="514"/>
      <c r="Y144" s="517"/>
      <c r="Z144" s="515"/>
      <c r="AA144" s="512"/>
      <c r="AB144" s="1003"/>
    </row>
    <row r="145" spans="1:28">
      <c r="A145" s="205" t="s">
        <v>305</v>
      </c>
      <c r="B145" s="2133"/>
      <c r="C145" s="505"/>
      <c r="D145" s="518"/>
      <c r="E145" s="507"/>
      <c r="F145" s="508"/>
      <c r="G145" s="508"/>
      <c r="H145" s="509"/>
      <c r="I145" s="510"/>
      <c r="J145" s="511"/>
      <c r="K145" s="512"/>
      <c r="L145" s="512"/>
      <c r="M145" s="512"/>
      <c r="N145" s="513"/>
      <c r="O145" s="514"/>
      <c r="P145" s="19"/>
      <c r="Q145" s="514"/>
      <c r="R145" s="19"/>
      <c r="S145" s="515"/>
      <c r="T145" s="512"/>
      <c r="U145" s="514"/>
      <c r="V145" s="514"/>
      <c r="W145" s="19"/>
      <c r="X145" s="514"/>
      <c r="Y145" s="519"/>
      <c r="Z145" s="515"/>
      <c r="AA145" s="512"/>
      <c r="AB145" s="1003"/>
    </row>
    <row r="146" spans="1:28">
      <c r="A146" s="205" t="s">
        <v>306</v>
      </c>
      <c r="B146" s="2133"/>
      <c r="C146" s="505"/>
      <c r="D146" s="518"/>
      <c r="E146" s="507"/>
      <c r="F146" s="508"/>
      <c r="G146" s="508"/>
      <c r="H146" s="509"/>
      <c r="I146" s="510"/>
      <c r="J146" s="511"/>
      <c r="K146" s="512"/>
      <c r="L146" s="512"/>
      <c r="M146" s="512"/>
      <c r="N146" s="513"/>
      <c r="O146" s="514"/>
      <c r="P146" s="512"/>
      <c r="Q146" s="514"/>
      <c r="R146" s="512"/>
      <c r="S146" s="515"/>
      <c r="T146" s="512"/>
      <c r="U146" s="514"/>
      <c r="V146" s="514"/>
      <c r="W146" s="512"/>
      <c r="X146" s="514"/>
      <c r="Y146" s="517"/>
      <c r="Z146" s="515"/>
      <c r="AA146" s="512"/>
      <c r="AB146" s="1003"/>
    </row>
    <row r="147" spans="1:28">
      <c r="A147" s="205" t="s">
        <v>307</v>
      </c>
      <c r="B147" s="2133"/>
      <c r="C147" s="505"/>
      <c r="D147" s="518"/>
      <c r="E147" s="507"/>
      <c r="F147" s="508"/>
      <c r="G147" s="508"/>
      <c r="H147" s="509"/>
      <c r="I147" s="510"/>
      <c r="J147" s="511"/>
      <c r="K147" s="512"/>
      <c r="L147" s="512"/>
      <c r="M147" s="512"/>
      <c r="N147" s="513"/>
      <c r="O147" s="514"/>
      <c r="P147" s="512"/>
      <c r="Q147" s="514"/>
      <c r="R147" s="512"/>
      <c r="S147" s="515"/>
      <c r="T147" s="512"/>
      <c r="U147" s="514"/>
      <c r="V147" s="514"/>
      <c r="W147" s="512"/>
      <c r="X147" s="514"/>
      <c r="Y147" s="517"/>
      <c r="Z147" s="515"/>
      <c r="AA147" s="512"/>
      <c r="AB147" s="1003"/>
    </row>
    <row r="148" spans="1:28">
      <c r="A148" s="205" t="s">
        <v>308</v>
      </c>
      <c r="B148" s="2133"/>
      <c r="C148" s="505"/>
      <c r="D148" s="518"/>
      <c r="E148" s="507"/>
      <c r="F148" s="508"/>
      <c r="G148" s="508"/>
      <c r="H148" s="509"/>
      <c r="I148" s="510"/>
      <c r="J148" s="511"/>
      <c r="K148" s="512"/>
      <c r="L148" s="512"/>
      <c r="M148" s="512"/>
      <c r="N148" s="513"/>
      <c r="O148" s="514"/>
      <c r="P148" s="512"/>
      <c r="Q148" s="514"/>
      <c r="R148" s="512"/>
      <c r="S148" s="515"/>
      <c r="T148" s="512"/>
      <c r="U148" s="514"/>
      <c r="V148" s="514"/>
      <c r="W148" s="512"/>
      <c r="X148" s="514"/>
      <c r="Y148" s="517"/>
      <c r="Z148" s="515"/>
      <c r="AA148" s="512"/>
      <c r="AB148" s="1003"/>
    </row>
    <row r="149" spans="1:28">
      <c r="A149" s="205" t="s">
        <v>309</v>
      </c>
      <c r="B149" s="2133"/>
      <c r="C149" s="505"/>
      <c r="D149" s="518"/>
      <c r="E149" s="507"/>
      <c r="F149" s="508"/>
      <c r="G149" s="508"/>
      <c r="H149" s="509"/>
      <c r="I149" s="510"/>
      <c r="J149" s="511"/>
      <c r="K149" s="512"/>
      <c r="L149" s="512"/>
      <c r="M149" s="512"/>
      <c r="N149" s="513"/>
      <c r="O149" s="514"/>
      <c r="P149" s="512"/>
      <c r="Q149" s="514"/>
      <c r="R149" s="512"/>
      <c r="S149" s="515"/>
      <c r="T149" s="512"/>
      <c r="U149" s="514"/>
      <c r="V149" s="514"/>
      <c r="W149" s="512"/>
      <c r="X149" s="514"/>
      <c r="Y149" s="517"/>
      <c r="Z149" s="515"/>
      <c r="AA149" s="512"/>
      <c r="AB149" s="1003"/>
    </row>
    <row r="150" spans="1:28">
      <c r="A150" s="206" t="s">
        <v>310</v>
      </c>
      <c r="B150" s="2134"/>
      <c r="C150" s="12"/>
      <c r="D150" s="13"/>
      <c r="E150" s="14"/>
      <c r="F150" s="15"/>
      <c r="G150" s="15"/>
      <c r="H150" s="16"/>
      <c r="I150" s="520"/>
      <c r="J150" s="521"/>
      <c r="K150" s="522"/>
      <c r="L150" s="522"/>
      <c r="M150" s="522"/>
      <c r="N150" s="523"/>
      <c r="O150" s="17"/>
      <c r="P150" s="15"/>
      <c r="Q150" s="17"/>
      <c r="R150" s="15"/>
      <c r="S150" s="17"/>
      <c r="T150" s="15"/>
      <c r="U150" s="174"/>
      <c r="V150" s="17"/>
      <c r="W150" s="15"/>
      <c r="X150" s="17"/>
      <c r="Y150" s="13"/>
      <c r="Z150" s="17"/>
      <c r="AA150" s="15"/>
      <c r="AB150" s="207"/>
    </row>
    <row r="151" spans="1:28">
      <c r="A151" s="208" t="s">
        <v>303</v>
      </c>
      <c r="B151" s="2132" t="s">
        <v>45</v>
      </c>
      <c r="C151" s="505"/>
      <c r="D151" s="506"/>
      <c r="E151" s="524"/>
      <c r="F151" s="525"/>
      <c r="G151" s="525"/>
      <c r="H151" s="526"/>
      <c r="I151" s="527"/>
      <c r="J151" s="528"/>
      <c r="K151" s="529"/>
      <c r="L151" s="529"/>
      <c r="M151" s="529"/>
      <c r="N151" s="530"/>
      <c r="O151" s="531"/>
      <c r="P151" s="529"/>
      <c r="Q151" s="531"/>
      <c r="R151" s="529"/>
      <c r="S151" s="515"/>
      <c r="T151" s="512"/>
      <c r="U151" s="514"/>
      <c r="V151" s="531"/>
      <c r="W151" s="529"/>
      <c r="X151" s="531"/>
      <c r="Y151" s="532"/>
      <c r="Z151" s="515"/>
      <c r="AA151" s="512"/>
      <c r="AB151" s="1003"/>
    </row>
    <row r="152" spans="1:28">
      <c r="A152" s="205" t="s">
        <v>304</v>
      </c>
      <c r="B152" s="2133"/>
      <c r="C152" s="505"/>
      <c r="D152" s="518"/>
      <c r="E152" s="507"/>
      <c r="F152" s="508"/>
      <c r="G152" s="508"/>
      <c r="H152" s="509"/>
      <c r="I152" s="510"/>
      <c r="J152" s="511"/>
      <c r="K152" s="512"/>
      <c r="L152" s="512"/>
      <c r="M152" s="512"/>
      <c r="N152" s="513"/>
      <c r="O152" s="514"/>
      <c r="P152" s="512"/>
      <c r="Q152" s="514"/>
      <c r="R152" s="512"/>
      <c r="S152" s="515"/>
      <c r="T152" s="512"/>
      <c r="U152" s="514"/>
      <c r="V152" s="514"/>
      <c r="W152" s="512"/>
      <c r="X152" s="514"/>
      <c r="Y152" s="517"/>
      <c r="Z152" s="515"/>
      <c r="AA152" s="512"/>
      <c r="AB152" s="1003"/>
    </row>
    <row r="153" spans="1:28">
      <c r="A153" s="205" t="s">
        <v>305</v>
      </c>
      <c r="B153" s="2133"/>
      <c r="C153" s="505"/>
      <c r="D153" s="518"/>
      <c r="E153" s="507"/>
      <c r="F153" s="508"/>
      <c r="G153" s="508"/>
      <c r="H153" s="509"/>
      <c r="I153" s="510"/>
      <c r="J153" s="511"/>
      <c r="K153" s="512"/>
      <c r="L153" s="512"/>
      <c r="M153" s="512"/>
      <c r="N153" s="513"/>
      <c r="O153" s="514"/>
      <c r="P153" s="19"/>
      <c r="Q153" s="514"/>
      <c r="R153" s="19"/>
      <c r="S153" s="515"/>
      <c r="T153" s="512"/>
      <c r="U153" s="514"/>
      <c r="V153" s="514"/>
      <c r="W153" s="19"/>
      <c r="X153" s="514"/>
      <c r="Y153" s="519"/>
      <c r="Z153" s="515"/>
      <c r="AA153" s="512"/>
      <c r="AB153" s="1003"/>
    </row>
    <row r="154" spans="1:28">
      <c r="A154" s="205" t="s">
        <v>306</v>
      </c>
      <c r="B154" s="2133"/>
      <c r="C154" s="505"/>
      <c r="D154" s="518"/>
      <c r="E154" s="507"/>
      <c r="F154" s="508"/>
      <c r="G154" s="508"/>
      <c r="H154" s="509"/>
      <c r="I154" s="510"/>
      <c r="J154" s="511"/>
      <c r="K154" s="512"/>
      <c r="L154" s="512"/>
      <c r="M154" s="512"/>
      <c r="N154" s="513"/>
      <c r="O154" s="514"/>
      <c r="P154" s="512"/>
      <c r="Q154" s="514"/>
      <c r="R154" s="512"/>
      <c r="S154" s="515"/>
      <c r="T154" s="512"/>
      <c r="U154" s="514"/>
      <c r="V154" s="514"/>
      <c r="W154" s="512"/>
      <c r="X154" s="514"/>
      <c r="Y154" s="517"/>
      <c r="Z154" s="515"/>
      <c r="AA154" s="512"/>
      <c r="AB154" s="1003"/>
    </row>
    <row r="155" spans="1:28">
      <c r="A155" s="205" t="s">
        <v>307</v>
      </c>
      <c r="B155" s="2133"/>
      <c r="C155" s="505"/>
      <c r="D155" s="518"/>
      <c r="E155" s="507"/>
      <c r="F155" s="508"/>
      <c r="G155" s="508"/>
      <c r="H155" s="509"/>
      <c r="I155" s="510"/>
      <c r="J155" s="511"/>
      <c r="K155" s="512"/>
      <c r="L155" s="512"/>
      <c r="M155" s="512"/>
      <c r="N155" s="513"/>
      <c r="O155" s="514"/>
      <c r="P155" s="512"/>
      <c r="Q155" s="514"/>
      <c r="R155" s="512"/>
      <c r="S155" s="515"/>
      <c r="T155" s="512"/>
      <c r="U155" s="514"/>
      <c r="V155" s="514"/>
      <c r="W155" s="512"/>
      <c r="X155" s="514"/>
      <c r="Y155" s="517"/>
      <c r="Z155" s="515"/>
      <c r="AA155" s="512"/>
      <c r="AB155" s="1003"/>
    </row>
    <row r="156" spans="1:28">
      <c r="A156" s="205" t="s">
        <v>308</v>
      </c>
      <c r="B156" s="2133"/>
      <c r="C156" s="505"/>
      <c r="D156" s="518"/>
      <c r="E156" s="507"/>
      <c r="F156" s="508"/>
      <c r="G156" s="508"/>
      <c r="H156" s="509"/>
      <c r="I156" s="510"/>
      <c r="J156" s="511"/>
      <c r="K156" s="512"/>
      <c r="L156" s="512"/>
      <c r="M156" s="512"/>
      <c r="N156" s="513"/>
      <c r="O156" s="514"/>
      <c r="P156" s="512"/>
      <c r="Q156" s="514"/>
      <c r="R156" s="512"/>
      <c r="S156" s="515"/>
      <c r="T156" s="512"/>
      <c r="U156" s="514"/>
      <c r="V156" s="514"/>
      <c r="W156" s="512"/>
      <c r="X156" s="514"/>
      <c r="Y156" s="517"/>
      <c r="Z156" s="515"/>
      <c r="AA156" s="512"/>
      <c r="AB156" s="1003"/>
    </row>
    <row r="157" spans="1:28">
      <c r="A157" s="205" t="s">
        <v>309</v>
      </c>
      <c r="B157" s="2133"/>
      <c r="C157" s="505"/>
      <c r="D157" s="518"/>
      <c r="E157" s="507"/>
      <c r="F157" s="508"/>
      <c r="G157" s="508"/>
      <c r="H157" s="509"/>
      <c r="I157" s="510"/>
      <c r="J157" s="511"/>
      <c r="K157" s="512"/>
      <c r="L157" s="512"/>
      <c r="M157" s="512"/>
      <c r="N157" s="513"/>
      <c r="O157" s="514"/>
      <c r="P157" s="512"/>
      <c r="Q157" s="514"/>
      <c r="R157" s="512"/>
      <c r="S157" s="515"/>
      <c r="T157" s="512"/>
      <c r="U157" s="514"/>
      <c r="V157" s="514"/>
      <c r="W157" s="512"/>
      <c r="X157" s="514"/>
      <c r="Y157" s="517"/>
      <c r="Z157" s="515"/>
      <c r="AA157" s="512"/>
      <c r="AB157" s="1003"/>
    </row>
    <row r="158" spans="1:28">
      <c r="A158" s="206" t="s">
        <v>310</v>
      </c>
      <c r="B158" s="2134"/>
      <c r="C158" s="12"/>
      <c r="D158" s="13"/>
      <c r="E158" s="14"/>
      <c r="F158" s="15"/>
      <c r="G158" s="15"/>
      <c r="H158" s="16"/>
      <c r="I158" s="520"/>
      <c r="J158" s="521"/>
      <c r="K158" s="522"/>
      <c r="L158" s="522"/>
      <c r="M158" s="522"/>
      <c r="N158" s="523"/>
      <c r="O158" s="17"/>
      <c r="P158" s="15"/>
      <c r="Q158" s="17"/>
      <c r="R158" s="15"/>
      <c r="S158" s="17"/>
      <c r="T158" s="15"/>
      <c r="U158" s="174"/>
      <c r="V158" s="17"/>
      <c r="W158" s="15"/>
      <c r="X158" s="17"/>
      <c r="Y158" s="13"/>
      <c r="Z158" s="17"/>
      <c r="AA158" s="15"/>
      <c r="AB158" s="207"/>
    </row>
    <row r="159" spans="1:28">
      <c r="A159" s="208" t="s">
        <v>303</v>
      </c>
      <c r="B159" s="2132" t="s">
        <v>46</v>
      </c>
      <c r="C159" s="505"/>
      <c r="D159" s="506"/>
      <c r="E159" s="524"/>
      <c r="F159" s="525"/>
      <c r="G159" s="525"/>
      <c r="H159" s="526"/>
      <c r="I159" s="527"/>
      <c r="J159" s="528"/>
      <c r="K159" s="529"/>
      <c r="L159" s="529"/>
      <c r="M159" s="529"/>
      <c r="N159" s="530"/>
      <c r="O159" s="531"/>
      <c r="P159" s="529"/>
      <c r="Q159" s="531"/>
      <c r="R159" s="529"/>
      <c r="S159" s="515"/>
      <c r="T159" s="512"/>
      <c r="U159" s="514"/>
      <c r="V159" s="531"/>
      <c r="W159" s="529"/>
      <c r="X159" s="531"/>
      <c r="Y159" s="532"/>
      <c r="Z159" s="515"/>
      <c r="AA159" s="512"/>
      <c r="AB159" s="1003"/>
    </row>
    <row r="160" spans="1:28">
      <c r="A160" s="205" t="s">
        <v>304</v>
      </c>
      <c r="B160" s="2133"/>
      <c r="C160" s="505"/>
      <c r="D160" s="518"/>
      <c r="E160" s="507"/>
      <c r="F160" s="508"/>
      <c r="G160" s="508"/>
      <c r="H160" s="509"/>
      <c r="I160" s="510"/>
      <c r="J160" s="511"/>
      <c r="K160" s="512"/>
      <c r="L160" s="512"/>
      <c r="M160" s="512"/>
      <c r="N160" s="513"/>
      <c r="O160" s="514"/>
      <c r="P160" s="512"/>
      <c r="Q160" s="514"/>
      <c r="R160" s="512"/>
      <c r="S160" s="515"/>
      <c r="T160" s="512"/>
      <c r="U160" s="514"/>
      <c r="V160" s="514"/>
      <c r="W160" s="512"/>
      <c r="X160" s="514"/>
      <c r="Y160" s="517"/>
      <c r="Z160" s="515"/>
      <c r="AA160" s="512"/>
      <c r="AB160" s="1003"/>
    </row>
    <row r="161" spans="1:28">
      <c r="A161" s="205" t="s">
        <v>305</v>
      </c>
      <c r="B161" s="2133"/>
      <c r="C161" s="505"/>
      <c r="D161" s="518"/>
      <c r="E161" s="507"/>
      <c r="F161" s="508"/>
      <c r="G161" s="508"/>
      <c r="H161" s="509"/>
      <c r="I161" s="510"/>
      <c r="J161" s="511"/>
      <c r="K161" s="512"/>
      <c r="L161" s="512"/>
      <c r="M161" s="512"/>
      <c r="N161" s="513"/>
      <c r="O161" s="514"/>
      <c r="P161" s="19"/>
      <c r="Q161" s="514"/>
      <c r="R161" s="19"/>
      <c r="S161" s="515"/>
      <c r="T161" s="512"/>
      <c r="U161" s="514"/>
      <c r="V161" s="514"/>
      <c r="W161" s="19"/>
      <c r="X161" s="514"/>
      <c r="Y161" s="519"/>
      <c r="Z161" s="515"/>
      <c r="AA161" s="512"/>
      <c r="AB161" s="1003"/>
    </row>
    <row r="162" spans="1:28">
      <c r="A162" s="205" t="s">
        <v>306</v>
      </c>
      <c r="B162" s="2133"/>
      <c r="C162" s="505"/>
      <c r="D162" s="518"/>
      <c r="E162" s="507"/>
      <c r="F162" s="508"/>
      <c r="G162" s="508"/>
      <c r="H162" s="509"/>
      <c r="I162" s="510"/>
      <c r="J162" s="511"/>
      <c r="K162" s="512"/>
      <c r="L162" s="512"/>
      <c r="M162" s="512"/>
      <c r="N162" s="513"/>
      <c r="O162" s="514"/>
      <c r="P162" s="512"/>
      <c r="Q162" s="514"/>
      <c r="R162" s="512"/>
      <c r="S162" s="515"/>
      <c r="T162" s="512"/>
      <c r="U162" s="514"/>
      <c r="V162" s="514"/>
      <c r="W162" s="512"/>
      <c r="X162" s="514"/>
      <c r="Y162" s="517"/>
      <c r="Z162" s="515"/>
      <c r="AA162" s="512"/>
      <c r="AB162" s="1003"/>
    </row>
    <row r="163" spans="1:28">
      <c r="A163" s="205" t="s">
        <v>307</v>
      </c>
      <c r="B163" s="2133"/>
      <c r="C163" s="505"/>
      <c r="D163" s="518"/>
      <c r="E163" s="507"/>
      <c r="F163" s="508"/>
      <c r="G163" s="508"/>
      <c r="H163" s="509"/>
      <c r="I163" s="510"/>
      <c r="J163" s="511"/>
      <c r="K163" s="512"/>
      <c r="L163" s="512"/>
      <c r="M163" s="512"/>
      <c r="N163" s="513"/>
      <c r="O163" s="514"/>
      <c r="P163" s="512"/>
      <c r="Q163" s="514"/>
      <c r="R163" s="512"/>
      <c r="S163" s="515"/>
      <c r="T163" s="512"/>
      <c r="U163" s="514"/>
      <c r="V163" s="514"/>
      <c r="W163" s="512"/>
      <c r="X163" s="514"/>
      <c r="Y163" s="517"/>
      <c r="Z163" s="515"/>
      <c r="AA163" s="512"/>
      <c r="AB163" s="1003"/>
    </row>
    <row r="164" spans="1:28">
      <c r="A164" s="205" t="s">
        <v>308</v>
      </c>
      <c r="B164" s="2133"/>
      <c r="C164" s="505"/>
      <c r="D164" s="518"/>
      <c r="E164" s="507"/>
      <c r="F164" s="508"/>
      <c r="G164" s="508"/>
      <c r="H164" s="509"/>
      <c r="I164" s="510"/>
      <c r="J164" s="511"/>
      <c r="K164" s="512"/>
      <c r="L164" s="512"/>
      <c r="M164" s="512"/>
      <c r="N164" s="513"/>
      <c r="O164" s="514"/>
      <c r="P164" s="512"/>
      <c r="Q164" s="514"/>
      <c r="R164" s="512"/>
      <c r="S164" s="515"/>
      <c r="T164" s="512"/>
      <c r="U164" s="514"/>
      <c r="V164" s="514"/>
      <c r="W164" s="512"/>
      <c r="X164" s="514"/>
      <c r="Y164" s="517"/>
      <c r="Z164" s="515"/>
      <c r="AA164" s="512"/>
      <c r="AB164" s="1003"/>
    </row>
    <row r="165" spans="1:28">
      <c r="A165" s="205" t="s">
        <v>309</v>
      </c>
      <c r="B165" s="2133"/>
      <c r="C165" s="505"/>
      <c r="D165" s="518"/>
      <c r="E165" s="507"/>
      <c r="F165" s="508"/>
      <c r="G165" s="508"/>
      <c r="H165" s="509"/>
      <c r="I165" s="510"/>
      <c r="J165" s="511"/>
      <c r="K165" s="512"/>
      <c r="L165" s="512"/>
      <c r="M165" s="512"/>
      <c r="N165" s="513"/>
      <c r="O165" s="514"/>
      <c r="P165" s="512"/>
      <c r="Q165" s="514"/>
      <c r="R165" s="512"/>
      <c r="S165" s="515"/>
      <c r="T165" s="512"/>
      <c r="U165" s="514"/>
      <c r="V165" s="514"/>
      <c r="W165" s="512"/>
      <c r="X165" s="514"/>
      <c r="Y165" s="517"/>
      <c r="Z165" s="515"/>
      <c r="AA165" s="512"/>
      <c r="AB165" s="1003"/>
    </row>
    <row r="166" spans="1:28">
      <c r="A166" s="206" t="s">
        <v>310</v>
      </c>
      <c r="B166" s="2134"/>
      <c r="C166" s="12"/>
      <c r="D166" s="13"/>
      <c r="E166" s="14"/>
      <c r="F166" s="15"/>
      <c r="G166" s="15"/>
      <c r="H166" s="16"/>
      <c r="I166" s="520"/>
      <c r="J166" s="521"/>
      <c r="K166" s="522"/>
      <c r="L166" s="522"/>
      <c r="M166" s="522"/>
      <c r="N166" s="523"/>
      <c r="O166" s="17"/>
      <c r="P166" s="15"/>
      <c r="Q166" s="17"/>
      <c r="R166" s="15"/>
      <c r="S166" s="17"/>
      <c r="T166" s="15"/>
      <c r="U166" s="174"/>
      <c r="V166" s="17"/>
      <c r="W166" s="15"/>
      <c r="X166" s="17"/>
      <c r="Y166" s="13"/>
      <c r="Z166" s="17"/>
      <c r="AA166" s="15"/>
      <c r="AB166" s="207"/>
    </row>
    <row r="167" spans="1:28">
      <c r="A167" s="208" t="s">
        <v>303</v>
      </c>
      <c r="B167" s="2132" t="s">
        <v>57</v>
      </c>
      <c r="C167" s="505"/>
      <c r="D167" s="506"/>
      <c r="E167" s="524"/>
      <c r="F167" s="525"/>
      <c r="G167" s="525"/>
      <c r="H167" s="526"/>
      <c r="I167" s="527"/>
      <c r="J167" s="528"/>
      <c r="K167" s="529"/>
      <c r="L167" s="529"/>
      <c r="M167" s="529"/>
      <c r="N167" s="530"/>
      <c r="O167" s="531"/>
      <c r="P167" s="529"/>
      <c r="Q167" s="531"/>
      <c r="R167" s="529"/>
      <c r="S167" s="515"/>
      <c r="T167" s="512"/>
      <c r="U167" s="514"/>
      <c r="V167" s="531"/>
      <c r="W167" s="529"/>
      <c r="X167" s="531"/>
      <c r="Y167" s="532"/>
      <c r="Z167" s="515"/>
      <c r="AA167" s="512"/>
      <c r="AB167" s="1003"/>
    </row>
    <row r="168" spans="1:28">
      <c r="A168" s="205" t="s">
        <v>304</v>
      </c>
      <c r="B168" s="2133"/>
      <c r="C168" s="505"/>
      <c r="D168" s="518"/>
      <c r="E168" s="507"/>
      <c r="F168" s="508"/>
      <c r="G168" s="508"/>
      <c r="H168" s="509"/>
      <c r="I168" s="510"/>
      <c r="J168" s="511"/>
      <c r="K168" s="512"/>
      <c r="L168" s="512"/>
      <c r="M168" s="512"/>
      <c r="N168" s="513"/>
      <c r="O168" s="514"/>
      <c r="P168" s="512"/>
      <c r="Q168" s="514"/>
      <c r="R168" s="512"/>
      <c r="S168" s="515"/>
      <c r="T168" s="512"/>
      <c r="U168" s="514"/>
      <c r="V168" s="514"/>
      <c r="W168" s="512"/>
      <c r="X168" s="514"/>
      <c r="Y168" s="517"/>
      <c r="Z168" s="515"/>
      <c r="AA168" s="512"/>
      <c r="AB168" s="1003"/>
    </row>
    <row r="169" spans="1:28">
      <c r="A169" s="205" t="s">
        <v>305</v>
      </c>
      <c r="B169" s="2133"/>
      <c r="C169" s="505"/>
      <c r="D169" s="518"/>
      <c r="E169" s="507"/>
      <c r="F169" s="508"/>
      <c r="G169" s="508"/>
      <c r="H169" s="509"/>
      <c r="I169" s="510"/>
      <c r="J169" s="511"/>
      <c r="K169" s="512"/>
      <c r="L169" s="512"/>
      <c r="M169" s="512"/>
      <c r="N169" s="513"/>
      <c r="O169" s="514"/>
      <c r="P169" s="19"/>
      <c r="Q169" s="514"/>
      <c r="R169" s="19"/>
      <c r="S169" s="515"/>
      <c r="T169" s="512"/>
      <c r="U169" s="514"/>
      <c r="V169" s="514"/>
      <c r="W169" s="19"/>
      <c r="X169" s="514"/>
      <c r="Y169" s="519"/>
      <c r="Z169" s="515"/>
      <c r="AA169" s="512"/>
      <c r="AB169" s="1003"/>
    </row>
    <row r="170" spans="1:28">
      <c r="A170" s="205" t="s">
        <v>306</v>
      </c>
      <c r="B170" s="2133"/>
      <c r="C170" s="505"/>
      <c r="D170" s="518"/>
      <c r="E170" s="507"/>
      <c r="F170" s="508"/>
      <c r="G170" s="508"/>
      <c r="H170" s="509"/>
      <c r="I170" s="510"/>
      <c r="J170" s="511"/>
      <c r="K170" s="512"/>
      <c r="L170" s="512"/>
      <c r="M170" s="512"/>
      <c r="N170" s="513"/>
      <c r="O170" s="514"/>
      <c r="P170" s="512"/>
      <c r="Q170" s="514"/>
      <c r="R170" s="512"/>
      <c r="S170" s="515"/>
      <c r="T170" s="512"/>
      <c r="U170" s="514"/>
      <c r="V170" s="514"/>
      <c r="W170" s="512"/>
      <c r="X170" s="514"/>
      <c r="Y170" s="517"/>
      <c r="Z170" s="515"/>
      <c r="AA170" s="512"/>
      <c r="AB170" s="1003"/>
    </row>
    <row r="171" spans="1:28">
      <c r="A171" s="205" t="s">
        <v>307</v>
      </c>
      <c r="B171" s="2133"/>
      <c r="C171" s="505"/>
      <c r="D171" s="518"/>
      <c r="E171" s="507"/>
      <c r="F171" s="508"/>
      <c r="G171" s="508"/>
      <c r="H171" s="509"/>
      <c r="I171" s="510"/>
      <c r="J171" s="511"/>
      <c r="K171" s="512"/>
      <c r="L171" s="512"/>
      <c r="M171" s="512"/>
      <c r="N171" s="513"/>
      <c r="O171" s="514"/>
      <c r="P171" s="512"/>
      <c r="Q171" s="514"/>
      <c r="R171" s="512"/>
      <c r="S171" s="515"/>
      <c r="T171" s="512"/>
      <c r="U171" s="514"/>
      <c r="V171" s="514"/>
      <c r="W171" s="512"/>
      <c r="X171" s="514"/>
      <c r="Y171" s="517"/>
      <c r="Z171" s="515"/>
      <c r="AA171" s="512"/>
      <c r="AB171" s="1003"/>
    </row>
    <row r="172" spans="1:28">
      <c r="A172" s="205" t="s">
        <v>308</v>
      </c>
      <c r="B172" s="2133"/>
      <c r="C172" s="505"/>
      <c r="D172" s="518"/>
      <c r="E172" s="507"/>
      <c r="F172" s="508"/>
      <c r="G172" s="508"/>
      <c r="H172" s="509"/>
      <c r="I172" s="510"/>
      <c r="J172" s="511"/>
      <c r="K172" s="512"/>
      <c r="L172" s="512"/>
      <c r="M172" s="512"/>
      <c r="N172" s="513"/>
      <c r="O172" s="514"/>
      <c r="P172" s="512"/>
      <c r="Q172" s="514"/>
      <c r="R172" s="512"/>
      <c r="S172" s="515"/>
      <c r="T172" s="512"/>
      <c r="U172" s="514"/>
      <c r="V172" s="514"/>
      <c r="W172" s="512"/>
      <c r="X172" s="514"/>
      <c r="Y172" s="517"/>
      <c r="Z172" s="515"/>
      <c r="AA172" s="512"/>
      <c r="AB172" s="1003"/>
    </row>
    <row r="173" spans="1:28">
      <c r="A173" s="205" t="s">
        <v>309</v>
      </c>
      <c r="B173" s="2133"/>
      <c r="C173" s="505"/>
      <c r="D173" s="518"/>
      <c r="E173" s="507"/>
      <c r="F173" s="508"/>
      <c r="G173" s="508"/>
      <c r="H173" s="509"/>
      <c r="I173" s="510"/>
      <c r="J173" s="511"/>
      <c r="K173" s="512"/>
      <c r="L173" s="512"/>
      <c r="M173" s="512"/>
      <c r="N173" s="513"/>
      <c r="O173" s="514"/>
      <c r="P173" s="512"/>
      <c r="Q173" s="514"/>
      <c r="R173" s="512"/>
      <c r="S173" s="515"/>
      <c r="T173" s="512"/>
      <c r="U173" s="514"/>
      <c r="V173" s="514"/>
      <c r="W173" s="512"/>
      <c r="X173" s="514"/>
      <c r="Y173" s="517"/>
      <c r="Z173" s="515"/>
      <c r="AA173" s="512"/>
      <c r="AB173" s="1003"/>
    </row>
    <row r="174" spans="1:28">
      <c r="A174" s="206" t="s">
        <v>310</v>
      </c>
      <c r="B174" s="2134"/>
      <c r="C174" s="12"/>
      <c r="D174" s="13"/>
      <c r="E174" s="14"/>
      <c r="F174" s="15"/>
      <c r="G174" s="15"/>
      <c r="H174" s="16"/>
      <c r="I174" s="520"/>
      <c r="J174" s="521"/>
      <c r="K174" s="522"/>
      <c r="L174" s="522"/>
      <c r="M174" s="522"/>
      <c r="N174" s="523"/>
      <c r="O174" s="17"/>
      <c r="P174" s="15"/>
      <c r="Q174" s="17"/>
      <c r="R174" s="15"/>
      <c r="S174" s="17"/>
      <c r="T174" s="15"/>
      <c r="U174" s="174"/>
      <c r="V174" s="17"/>
      <c r="W174" s="15"/>
      <c r="X174" s="17"/>
      <c r="Y174" s="13"/>
      <c r="Z174" s="17"/>
      <c r="AA174" s="15"/>
      <c r="AB174" s="207"/>
    </row>
    <row r="175" spans="1:28">
      <c r="A175" s="208" t="s">
        <v>303</v>
      </c>
      <c r="B175" s="2132" t="s">
        <v>47</v>
      </c>
      <c r="C175" s="505"/>
      <c r="D175" s="506"/>
      <c r="E175" s="524"/>
      <c r="F175" s="525"/>
      <c r="G175" s="525"/>
      <c r="H175" s="526"/>
      <c r="I175" s="527"/>
      <c r="J175" s="528"/>
      <c r="K175" s="529"/>
      <c r="L175" s="529"/>
      <c r="M175" s="529"/>
      <c r="N175" s="530"/>
      <c r="O175" s="531"/>
      <c r="P175" s="529"/>
      <c r="Q175" s="531"/>
      <c r="R175" s="529"/>
      <c r="S175" s="515"/>
      <c r="T175" s="512"/>
      <c r="U175" s="514"/>
      <c r="V175" s="531"/>
      <c r="W175" s="529"/>
      <c r="X175" s="531"/>
      <c r="Y175" s="532"/>
      <c r="Z175" s="515"/>
      <c r="AA175" s="512"/>
      <c r="AB175" s="1003"/>
    </row>
    <row r="176" spans="1:28">
      <c r="A176" s="205" t="s">
        <v>304</v>
      </c>
      <c r="B176" s="2133"/>
      <c r="C176" s="505"/>
      <c r="D176" s="518"/>
      <c r="E176" s="507"/>
      <c r="F176" s="508"/>
      <c r="G176" s="508"/>
      <c r="H176" s="509"/>
      <c r="I176" s="510"/>
      <c r="J176" s="511"/>
      <c r="K176" s="512"/>
      <c r="L176" s="512"/>
      <c r="M176" s="512"/>
      <c r="N176" s="513"/>
      <c r="O176" s="514"/>
      <c r="P176" s="512"/>
      <c r="Q176" s="514"/>
      <c r="R176" s="512"/>
      <c r="S176" s="515"/>
      <c r="T176" s="512"/>
      <c r="U176" s="514"/>
      <c r="V176" s="514"/>
      <c r="W176" s="512"/>
      <c r="X176" s="514"/>
      <c r="Y176" s="517"/>
      <c r="Z176" s="515"/>
      <c r="AA176" s="512"/>
      <c r="AB176" s="1003"/>
    </row>
    <row r="177" spans="1:28">
      <c r="A177" s="205" t="s">
        <v>305</v>
      </c>
      <c r="B177" s="2133"/>
      <c r="C177" s="505"/>
      <c r="D177" s="518"/>
      <c r="E177" s="507"/>
      <c r="F177" s="508"/>
      <c r="G177" s="508"/>
      <c r="H177" s="509"/>
      <c r="I177" s="510"/>
      <c r="J177" s="511"/>
      <c r="K177" s="512"/>
      <c r="L177" s="512"/>
      <c r="M177" s="512"/>
      <c r="N177" s="513"/>
      <c r="O177" s="514"/>
      <c r="P177" s="19"/>
      <c r="Q177" s="514"/>
      <c r="R177" s="19"/>
      <c r="S177" s="515"/>
      <c r="T177" s="512"/>
      <c r="U177" s="514"/>
      <c r="V177" s="514"/>
      <c r="W177" s="19"/>
      <c r="X177" s="514"/>
      <c r="Y177" s="519"/>
      <c r="Z177" s="515"/>
      <c r="AA177" s="512"/>
      <c r="AB177" s="1003"/>
    </row>
    <row r="178" spans="1:28">
      <c r="A178" s="205" t="s">
        <v>306</v>
      </c>
      <c r="B178" s="2133"/>
      <c r="C178" s="505"/>
      <c r="D178" s="518"/>
      <c r="E178" s="507"/>
      <c r="F178" s="508"/>
      <c r="G178" s="508"/>
      <c r="H178" s="509"/>
      <c r="I178" s="510"/>
      <c r="J178" s="511"/>
      <c r="K178" s="512"/>
      <c r="L178" s="512"/>
      <c r="M178" s="512"/>
      <c r="N178" s="513"/>
      <c r="O178" s="514"/>
      <c r="P178" s="512"/>
      <c r="Q178" s="514"/>
      <c r="R178" s="512"/>
      <c r="S178" s="515"/>
      <c r="T178" s="512"/>
      <c r="U178" s="514"/>
      <c r="V178" s="514"/>
      <c r="W178" s="512"/>
      <c r="X178" s="514"/>
      <c r="Y178" s="517"/>
      <c r="Z178" s="515"/>
      <c r="AA178" s="512"/>
      <c r="AB178" s="1003"/>
    </row>
    <row r="179" spans="1:28">
      <c r="A179" s="205" t="s">
        <v>307</v>
      </c>
      <c r="B179" s="2133"/>
      <c r="C179" s="505"/>
      <c r="D179" s="518"/>
      <c r="E179" s="507"/>
      <c r="F179" s="508"/>
      <c r="G179" s="508"/>
      <c r="H179" s="509"/>
      <c r="I179" s="510"/>
      <c r="J179" s="511"/>
      <c r="K179" s="512"/>
      <c r="L179" s="512"/>
      <c r="M179" s="512"/>
      <c r="N179" s="513"/>
      <c r="O179" s="514"/>
      <c r="P179" s="512"/>
      <c r="Q179" s="514"/>
      <c r="R179" s="512"/>
      <c r="S179" s="515"/>
      <c r="T179" s="512"/>
      <c r="U179" s="514"/>
      <c r="V179" s="514"/>
      <c r="W179" s="512"/>
      <c r="X179" s="514"/>
      <c r="Y179" s="517"/>
      <c r="Z179" s="515"/>
      <c r="AA179" s="512"/>
      <c r="AB179" s="1003"/>
    </row>
    <row r="180" spans="1:28">
      <c r="A180" s="205" t="s">
        <v>308</v>
      </c>
      <c r="B180" s="2133"/>
      <c r="C180" s="505"/>
      <c r="D180" s="518"/>
      <c r="E180" s="507"/>
      <c r="F180" s="508"/>
      <c r="G180" s="508"/>
      <c r="H180" s="509"/>
      <c r="I180" s="510"/>
      <c r="J180" s="511"/>
      <c r="K180" s="512"/>
      <c r="L180" s="512"/>
      <c r="M180" s="512"/>
      <c r="N180" s="513"/>
      <c r="O180" s="514"/>
      <c r="P180" s="512"/>
      <c r="Q180" s="514"/>
      <c r="R180" s="512"/>
      <c r="S180" s="515"/>
      <c r="T180" s="512"/>
      <c r="U180" s="514"/>
      <c r="V180" s="514"/>
      <c r="W180" s="512"/>
      <c r="X180" s="514"/>
      <c r="Y180" s="517"/>
      <c r="Z180" s="515"/>
      <c r="AA180" s="512"/>
      <c r="AB180" s="1003"/>
    </row>
    <row r="181" spans="1:28">
      <c r="A181" s="205" t="s">
        <v>309</v>
      </c>
      <c r="B181" s="2133"/>
      <c r="C181" s="505"/>
      <c r="D181" s="518"/>
      <c r="E181" s="507"/>
      <c r="F181" s="508"/>
      <c r="G181" s="508"/>
      <c r="H181" s="509"/>
      <c r="I181" s="510"/>
      <c r="J181" s="511"/>
      <c r="K181" s="512"/>
      <c r="L181" s="512"/>
      <c r="M181" s="512"/>
      <c r="N181" s="513"/>
      <c r="O181" s="514"/>
      <c r="P181" s="512"/>
      <c r="Q181" s="514"/>
      <c r="R181" s="512"/>
      <c r="S181" s="515"/>
      <c r="T181" s="512"/>
      <c r="U181" s="514"/>
      <c r="V181" s="514"/>
      <c r="W181" s="512"/>
      <c r="X181" s="514"/>
      <c r="Y181" s="517"/>
      <c r="Z181" s="515"/>
      <c r="AA181" s="512"/>
      <c r="AB181" s="1003"/>
    </row>
    <row r="182" spans="1:28">
      <c r="A182" s="206" t="s">
        <v>310</v>
      </c>
      <c r="B182" s="2134"/>
      <c r="C182" s="12"/>
      <c r="D182" s="13"/>
      <c r="E182" s="14"/>
      <c r="F182" s="15"/>
      <c r="G182" s="15"/>
      <c r="H182" s="16"/>
      <c r="I182" s="520"/>
      <c r="J182" s="521"/>
      <c r="K182" s="522"/>
      <c r="L182" s="522"/>
      <c r="M182" s="522"/>
      <c r="N182" s="523"/>
      <c r="O182" s="17"/>
      <c r="P182" s="15"/>
      <c r="Q182" s="17"/>
      <c r="R182" s="15"/>
      <c r="S182" s="17"/>
      <c r="T182" s="15"/>
      <c r="U182" s="174"/>
      <c r="V182" s="17"/>
      <c r="W182" s="15"/>
      <c r="X182" s="17"/>
      <c r="Y182" s="13"/>
      <c r="Z182" s="17"/>
      <c r="AA182" s="15"/>
      <c r="AB182" s="207"/>
    </row>
    <row r="183" spans="1:28">
      <c r="A183" s="208" t="s">
        <v>303</v>
      </c>
      <c r="B183" s="2132" t="s">
        <v>48</v>
      </c>
      <c r="C183" s="505"/>
      <c r="D183" s="506"/>
      <c r="E183" s="524"/>
      <c r="F183" s="525"/>
      <c r="G183" s="525"/>
      <c r="H183" s="526"/>
      <c r="I183" s="527"/>
      <c r="J183" s="528"/>
      <c r="K183" s="529"/>
      <c r="L183" s="529"/>
      <c r="M183" s="529"/>
      <c r="N183" s="530"/>
      <c r="O183" s="531"/>
      <c r="P183" s="529"/>
      <c r="Q183" s="531"/>
      <c r="R183" s="529"/>
      <c r="S183" s="515"/>
      <c r="T183" s="512"/>
      <c r="U183" s="514"/>
      <c r="V183" s="531"/>
      <c r="W183" s="529"/>
      <c r="X183" s="531"/>
      <c r="Y183" s="532"/>
      <c r="Z183" s="515"/>
      <c r="AA183" s="512"/>
      <c r="AB183" s="1003"/>
    </row>
    <row r="184" spans="1:28">
      <c r="A184" s="205" t="s">
        <v>304</v>
      </c>
      <c r="B184" s="2133"/>
      <c r="C184" s="505"/>
      <c r="D184" s="518"/>
      <c r="E184" s="507"/>
      <c r="F184" s="508"/>
      <c r="G184" s="508"/>
      <c r="H184" s="509"/>
      <c r="I184" s="510"/>
      <c r="J184" s="511"/>
      <c r="K184" s="512"/>
      <c r="L184" s="512"/>
      <c r="M184" s="512"/>
      <c r="N184" s="513"/>
      <c r="O184" s="514"/>
      <c r="P184" s="512"/>
      <c r="Q184" s="514"/>
      <c r="R184" s="512"/>
      <c r="S184" s="515"/>
      <c r="T184" s="512"/>
      <c r="U184" s="514"/>
      <c r="V184" s="514"/>
      <c r="W184" s="512"/>
      <c r="X184" s="514"/>
      <c r="Y184" s="517"/>
      <c r="Z184" s="515"/>
      <c r="AA184" s="512"/>
      <c r="AB184" s="1003"/>
    </row>
    <row r="185" spans="1:28">
      <c r="A185" s="205" t="s">
        <v>305</v>
      </c>
      <c r="B185" s="2133"/>
      <c r="C185" s="505"/>
      <c r="D185" s="518"/>
      <c r="E185" s="507"/>
      <c r="F185" s="508"/>
      <c r="G185" s="508"/>
      <c r="H185" s="509"/>
      <c r="I185" s="510"/>
      <c r="J185" s="511"/>
      <c r="K185" s="512"/>
      <c r="L185" s="512"/>
      <c r="M185" s="512"/>
      <c r="N185" s="513"/>
      <c r="O185" s="514"/>
      <c r="P185" s="19"/>
      <c r="Q185" s="514"/>
      <c r="R185" s="19"/>
      <c r="S185" s="515"/>
      <c r="T185" s="512"/>
      <c r="U185" s="514"/>
      <c r="V185" s="514"/>
      <c r="W185" s="19"/>
      <c r="X185" s="514"/>
      <c r="Y185" s="519"/>
      <c r="Z185" s="515"/>
      <c r="AA185" s="512"/>
      <c r="AB185" s="1003"/>
    </row>
    <row r="186" spans="1:28">
      <c r="A186" s="205" t="s">
        <v>306</v>
      </c>
      <c r="B186" s="2133"/>
      <c r="C186" s="505"/>
      <c r="D186" s="518"/>
      <c r="E186" s="507"/>
      <c r="F186" s="508"/>
      <c r="G186" s="508"/>
      <c r="H186" s="509"/>
      <c r="I186" s="510"/>
      <c r="J186" s="511"/>
      <c r="K186" s="512"/>
      <c r="L186" s="512"/>
      <c r="M186" s="512"/>
      <c r="N186" s="513"/>
      <c r="O186" s="514"/>
      <c r="P186" s="512"/>
      <c r="Q186" s="514"/>
      <c r="R186" s="512"/>
      <c r="S186" s="515"/>
      <c r="T186" s="512"/>
      <c r="U186" s="514"/>
      <c r="V186" s="514"/>
      <c r="W186" s="512"/>
      <c r="X186" s="514"/>
      <c r="Y186" s="517"/>
      <c r="Z186" s="515"/>
      <c r="AA186" s="512"/>
      <c r="AB186" s="1003"/>
    </row>
    <row r="187" spans="1:28">
      <c r="A187" s="205" t="s">
        <v>307</v>
      </c>
      <c r="B187" s="2133"/>
      <c r="C187" s="505"/>
      <c r="D187" s="518"/>
      <c r="E187" s="507"/>
      <c r="F187" s="508"/>
      <c r="G187" s="508"/>
      <c r="H187" s="509"/>
      <c r="I187" s="510"/>
      <c r="J187" s="511"/>
      <c r="K187" s="512"/>
      <c r="L187" s="512"/>
      <c r="M187" s="512"/>
      <c r="N187" s="513"/>
      <c r="O187" s="514"/>
      <c r="P187" s="512"/>
      <c r="Q187" s="514"/>
      <c r="R187" s="512"/>
      <c r="S187" s="515"/>
      <c r="T187" s="512"/>
      <c r="U187" s="514"/>
      <c r="V187" s="514"/>
      <c r="W187" s="512"/>
      <c r="X187" s="514"/>
      <c r="Y187" s="517"/>
      <c r="Z187" s="515"/>
      <c r="AA187" s="512"/>
      <c r="AB187" s="1003"/>
    </row>
    <row r="188" spans="1:28">
      <c r="A188" s="205" t="s">
        <v>308</v>
      </c>
      <c r="B188" s="2133"/>
      <c r="C188" s="505"/>
      <c r="D188" s="518"/>
      <c r="E188" s="507"/>
      <c r="F188" s="508"/>
      <c r="G188" s="508"/>
      <c r="H188" s="509"/>
      <c r="I188" s="510"/>
      <c r="J188" s="511"/>
      <c r="K188" s="512"/>
      <c r="L188" s="512"/>
      <c r="M188" s="512"/>
      <c r="N188" s="513"/>
      <c r="O188" s="514"/>
      <c r="P188" s="512"/>
      <c r="Q188" s="514"/>
      <c r="R188" s="512"/>
      <c r="S188" s="515"/>
      <c r="T188" s="512"/>
      <c r="U188" s="514"/>
      <c r="V188" s="514"/>
      <c r="W188" s="512"/>
      <c r="X188" s="514"/>
      <c r="Y188" s="517"/>
      <c r="Z188" s="515"/>
      <c r="AA188" s="512"/>
      <c r="AB188" s="1003"/>
    </row>
    <row r="189" spans="1:28">
      <c r="A189" s="205" t="s">
        <v>309</v>
      </c>
      <c r="B189" s="2133"/>
      <c r="C189" s="505"/>
      <c r="D189" s="518"/>
      <c r="E189" s="507"/>
      <c r="F189" s="508"/>
      <c r="G189" s="508"/>
      <c r="H189" s="509"/>
      <c r="I189" s="510"/>
      <c r="J189" s="511"/>
      <c r="K189" s="512"/>
      <c r="L189" s="512"/>
      <c r="M189" s="512"/>
      <c r="N189" s="513"/>
      <c r="O189" s="514"/>
      <c r="P189" s="512"/>
      <c r="Q189" s="514"/>
      <c r="R189" s="512"/>
      <c r="S189" s="515"/>
      <c r="T189" s="512"/>
      <c r="U189" s="514"/>
      <c r="V189" s="514"/>
      <c r="W189" s="512"/>
      <c r="X189" s="514"/>
      <c r="Y189" s="517"/>
      <c r="Z189" s="515"/>
      <c r="AA189" s="512"/>
      <c r="AB189" s="1003"/>
    </row>
    <row r="190" spans="1:28">
      <c r="A190" s="206" t="s">
        <v>310</v>
      </c>
      <c r="B190" s="2134"/>
      <c r="C190" s="12"/>
      <c r="D190" s="13"/>
      <c r="E190" s="14"/>
      <c r="F190" s="15"/>
      <c r="G190" s="15"/>
      <c r="H190" s="16"/>
      <c r="I190" s="520"/>
      <c r="J190" s="521"/>
      <c r="K190" s="522"/>
      <c r="L190" s="522"/>
      <c r="M190" s="522"/>
      <c r="N190" s="523"/>
      <c r="O190" s="17"/>
      <c r="P190" s="15"/>
      <c r="Q190" s="17"/>
      <c r="R190" s="15"/>
      <c r="S190" s="17"/>
      <c r="T190" s="15"/>
      <c r="U190" s="174"/>
      <c r="V190" s="17"/>
      <c r="W190" s="15"/>
      <c r="X190" s="17"/>
      <c r="Y190" s="13"/>
      <c r="Z190" s="17"/>
      <c r="AA190" s="15"/>
      <c r="AB190" s="207"/>
    </row>
    <row r="191" spans="1:28">
      <c r="A191" s="208" t="s">
        <v>303</v>
      </c>
      <c r="B191" s="2132" t="s">
        <v>49</v>
      </c>
      <c r="C191" s="505"/>
      <c r="D191" s="506"/>
      <c r="E191" s="524"/>
      <c r="F191" s="525"/>
      <c r="G191" s="525"/>
      <c r="H191" s="526"/>
      <c r="I191" s="527"/>
      <c r="J191" s="528"/>
      <c r="K191" s="529"/>
      <c r="L191" s="529"/>
      <c r="M191" s="529"/>
      <c r="N191" s="530"/>
      <c r="O191" s="531"/>
      <c r="P191" s="529"/>
      <c r="Q191" s="531"/>
      <c r="R191" s="529"/>
      <c r="S191" s="515"/>
      <c r="T191" s="512"/>
      <c r="U191" s="514"/>
      <c r="V191" s="531"/>
      <c r="W191" s="529"/>
      <c r="X191" s="531"/>
      <c r="Y191" s="532"/>
      <c r="Z191" s="515"/>
      <c r="AA191" s="512"/>
      <c r="AB191" s="1003"/>
    </row>
    <row r="192" spans="1:28">
      <c r="A192" s="205" t="s">
        <v>304</v>
      </c>
      <c r="B192" s="2133"/>
      <c r="C192" s="505"/>
      <c r="D192" s="518"/>
      <c r="E192" s="507"/>
      <c r="F192" s="508"/>
      <c r="G192" s="508"/>
      <c r="H192" s="509"/>
      <c r="I192" s="533"/>
      <c r="J192" s="534"/>
      <c r="K192" s="1004"/>
      <c r="L192" s="512"/>
      <c r="M192" s="512"/>
      <c r="N192" s="513"/>
      <c r="O192" s="514"/>
      <c r="P192" s="512"/>
      <c r="Q192" s="514"/>
      <c r="R192" s="512"/>
      <c r="S192" s="515"/>
      <c r="T192" s="512"/>
      <c r="U192" s="514"/>
      <c r="V192" s="514"/>
      <c r="W192" s="512"/>
      <c r="X192" s="514"/>
      <c r="Y192" s="517"/>
      <c r="Z192" s="515"/>
      <c r="AA192" s="512"/>
      <c r="AB192" s="1003"/>
    </row>
    <row r="193" spans="1:28">
      <c r="A193" s="205" t="s">
        <v>305</v>
      </c>
      <c r="B193" s="2133"/>
      <c r="C193" s="505"/>
      <c r="D193" s="518"/>
      <c r="E193" s="507"/>
      <c r="F193" s="508"/>
      <c r="G193" s="508"/>
      <c r="H193" s="509"/>
      <c r="I193" s="533"/>
      <c r="J193" s="534"/>
      <c r="K193" s="1004"/>
      <c r="L193" s="512"/>
      <c r="M193" s="512"/>
      <c r="N193" s="513"/>
      <c r="O193" s="514"/>
      <c r="P193" s="19"/>
      <c r="Q193" s="514"/>
      <c r="R193" s="19"/>
      <c r="S193" s="515"/>
      <c r="T193" s="512"/>
      <c r="U193" s="514"/>
      <c r="V193" s="514"/>
      <c r="W193" s="19"/>
      <c r="X193" s="514"/>
      <c r="Y193" s="519"/>
      <c r="Z193" s="515"/>
      <c r="AA193" s="512"/>
      <c r="AB193" s="1003"/>
    </row>
    <row r="194" spans="1:28">
      <c r="A194" s="205" t="s">
        <v>306</v>
      </c>
      <c r="B194" s="2133"/>
      <c r="C194" s="505"/>
      <c r="D194" s="518"/>
      <c r="E194" s="507"/>
      <c r="F194" s="508"/>
      <c r="G194" s="508"/>
      <c r="H194" s="509"/>
      <c r="I194" s="533"/>
      <c r="J194" s="534"/>
      <c r="K194" s="1004"/>
      <c r="L194" s="512"/>
      <c r="M194" s="512"/>
      <c r="N194" s="513"/>
      <c r="O194" s="514"/>
      <c r="P194" s="512"/>
      <c r="Q194" s="514"/>
      <c r="R194" s="512"/>
      <c r="S194" s="515"/>
      <c r="T194" s="512"/>
      <c r="U194" s="514"/>
      <c r="V194" s="514"/>
      <c r="W194" s="512"/>
      <c r="X194" s="514"/>
      <c r="Y194" s="517"/>
      <c r="Z194" s="515"/>
      <c r="AA194" s="512"/>
      <c r="AB194" s="1003"/>
    </row>
    <row r="195" spans="1:28">
      <c r="A195" s="205" t="s">
        <v>307</v>
      </c>
      <c r="B195" s="2133"/>
      <c r="C195" s="505"/>
      <c r="D195" s="518"/>
      <c r="E195" s="507"/>
      <c r="F195" s="508"/>
      <c r="G195" s="508"/>
      <c r="H195" s="509"/>
      <c r="I195" s="533"/>
      <c r="J195" s="534"/>
      <c r="K195" s="1004"/>
      <c r="L195" s="512"/>
      <c r="M195" s="512"/>
      <c r="N195" s="513"/>
      <c r="O195" s="514"/>
      <c r="P195" s="512"/>
      <c r="Q195" s="514"/>
      <c r="R195" s="512"/>
      <c r="S195" s="515"/>
      <c r="T195" s="512"/>
      <c r="U195" s="514"/>
      <c r="V195" s="514"/>
      <c r="W195" s="512"/>
      <c r="X195" s="514"/>
      <c r="Y195" s="517"/>
      <c r="Z195" s="515"/>
      <c r="AA195" s="512"/>
      <c r="AB195" s="1003"/>
    </row>
    <row r="196" spans="1:28">
      <c r="A196" s="205" t="s">
        <v>308</v>
      </c>
      <c r="B196" s="2133"/>
      <c r="C196" s="505"/>
      <c r="D196" s="518"/>
      <c r="E196" s="507"/>
      <c r="F196" s="508"/>
      <c r="G196" s="508"/>
      <c r="H196" s="509"/>
      <c r="I196" s="533"/>
      <c r="J196" s="534"/>
      <c r="K196" s="1004"/>
      <c r="L196" s="512"/>
      <c r="M196" s="512"/>
      <c r="N196" s="513"/>
      <c r="O196" s="514"/>
      <c r="P196" s="512"/>
      <c r="Q196" s="514"/>
      <c r="R196" s="512"/>
      <c r="S196" s="515"/>
      <c r="T196" s="512"/>
      <c r="U196" s="514"/>
      <c r="V196" s="514"/>
      <c r="W196" s="512"/>
      <c r="X196" s="514"/>
      <c r="Y196" s="517"/>
      <c r="Z196" s="515"/>
      <c r="AA196" s="512"/>
      <c r="AB196" s="1003"/>
    </row>
    <row r="197" spans="1:28">
      <c r="A197" s="205" t="s">
        <v>309</v>
      </c>
      <c r="B197" s="2133"/>
      <c r="C197" s="505"/>
      <c r="D197" s="518"/>
      <c r="E197" s="507"/>
      <c r="F197" s="508"/>
      <c r="G197" s="508"/>
      <c r="H197" s="509"/>
      <c r="I197" s="533"/>
      <c r="J197" s="534"/>
      <c r="K197" s="1004"/>
      <c r="L197" s="512"/>
      <c r="M197" s="512"/>
      <c r="N197" s="513"/>
      <c r="O197" s="514"/>
      <c r="P197" s="512"/>
      <c r="Q197" s="514"/>
      <c r="R197" s="512"/>
      <c r="S197" s="515"/>
      <c r="T197" s="512"/>
      <c r="U197" s="514"/>
      <c r="V197" s="514"/>
      <c r="W197" s="512"/>
      <c r="X197" s="514"/>
      <c r="Y197" s="517"/>
      <c r="Z197" s="515"/>
      <c r="AA197" s="512"/>
      <c r="AB197" s="1003"/>
    </row>
    <row r="198" spans="1:28">
      <c r="A198" s="206" t="s">
        <v>310</v>
      </c>
      <c r="B198" s="2134"/>
      <c r="C198" s="12"/>
      <c r="D198" s="13"/>
      <c r="E198" s="14"/>
      <c r="F198" s="15"/>
      <c r="G198" s="15"/>
      <c r="H198" s="16"/>
      <c r="I198" s="520"/>
      <c r="J198" s="535"/>
      <c r="K198" s="522"/>
      <c r="L198" s="522"/>
      <c r="M198" s="522"/>
      <c r="N198" s="523"/>
      <c r="O198" s="17"/>
      <c r="P198" s="15"/>
      <c r="Q198" s="17"/>
      <c r="R198" s="15"/>
      <c r="S198" s="17"/>
      <c r="T198" s="15"/>
      <c r="U198" s="174"/>
      <c r="V198" s="17"/>
      <c r="W198" s="15"/>
      <c r="X198" s="17"/>
      <c r="Y198" s="13"/>
      <c r="Z198" s="17"/>
      <c r="AA198" s="15"/>
      <c r="AB198" s="207"/>
    </row>
    <row r="199" spans="1:28">
      <c r="A199" s="208" t="s">
        <v>303</v>
      </c>
      <c r="B199" s="2132" t="s">
        <v>50</v>
      </c>
      <c r="C199" s="505"/>
      <c r="D199" s="506"/>
      <c r="E199" s="524"/>
      <c r="F199" s="525"/>
      <c r="G199" s="525"/>
      <c r="H199" s="526"/>
      <c r="I199" s="527"/>
      <c r="J199" s="528"/>
      <c r="K199" s="529"/>
      <c r="L199" s="529"/>
      <c r="M199" s="529"/>
      <c r="N199" s="530"/>
      <c r="O199" s="531"/>
      <c r="P199" s="529"/>
      <c r="Q199" s="531"/>
      <c r="R199" s="529"/>
      <c r="S199" s="515"/>
      <c r="T199" s="512"/>
      <c r="U199" s="514"/>
      <c r="V199" s="531"/>
      <c r="W199" s="529"/>
      <c r="X199" s="531"/>
      <c r="Y199" s="532"/>
      <c r="Z199" s="515"/>
      <c r="AA199" s="512"/>
      <c r="AB199" s="1003"/>
    </row>
    <row r="200" spans="1:28">
      <c r="A200" s="205" t="s">
        <v>304</v>
      </c>
      <c r="B200" s="2133"/>
      <c r="C200" s="505"/>
      <c r="D200" s="518"/>
      <c r="E200" s="507"/>
      <c r="F200" s="508"/>
      <c r="G200" s="508"/>
      <c r="H200" s="509"/>
      <c r="I200" s="510"/>
      <c r="J200" s="511"/>
      <c r="K200" s="512"/>
      <c r="L200" s="512"/>
      <c r="M200" s="512"/>
      <c r="N200" s="513"/>
      <c r="O200" s="514"/>
      <c r="P200" s="512"/>
      <c r="Q200" s="514"/>
      <c r="R200" s="512"/>
      <c r="S200" s="515"/>
      <c r="T200" s="512"/>
      <c r="U200" s="514"/>
      <c r="V200" s="514"/>
      <c r="W200" s="512"/>
      <c r="X200" s="514"/>
      <c r="Y200" s="517"/>
      <c r="Z200" s="515"/>
      <c r="AA200" s="512"/>
      <c r="AB200" s="1003"/>
    </row>
    <row r="201" spans="1:28">
      <c r="A201" s="205" t="s">
        <v>305</v>
      </c>
      <c r="B201" s="2133"/>
      <c r="C201" s="505"/>
      <c r="D201" s="518"/>
      <c r="E201" s="507"/>
      <c r="F201" s="508"/>
      <c r="G201" s="508"/>
      <c r="H201" s="509"/>
      <c r="I201" s="510"/>
      <c r="J201" s="511"/>
      <c r="K201" s="512"/>
      <c r="L201" s="512"/>
      <c r="M201" s="512"/>
      <c r="N201" s="513"/>
      <c r="O201" s="514"/>
      <c r="P201" s="19"/>
      <c r="Q201" s="514"/>
      <c r="R201" s="19"/>
      <c r="S201" s="515"/>
      <c r="T201" s="512"/>
      <c r="U201" s="514"/>
      <c r="V201" s="514"/>
      <c r="W201" s="19"/>
      <c r="X201" s="514"/>
      <c r="Y201" s="519"/>
      <c r="Z201" s="515"/>
      <c r="AA201" s="512"/>
      <c r="AB201" s="1003"/>
    </row>
    <row r="202" spans="1:28">
      <c r="A202" s="205" t="s">
        <v>306</v>
      </c>
      <c r="B202" s="2133"/>
      <c r="C202" s="505"/>
      <c r="D202" s="518"/>
      <c r="E202" s="507"/>
      <c r="F202" s="508"/>
      <c r="G202" s="508"/>
      <c r="H202" s="509"/>
      <c r="I202" s="510"/>
      <c r="J202" s="511"/>
      <c r="K202" s="512"/>
      <c r="L202" s="512"/>
      <c r="M202" s="512"/>
      <c r="N202" s="513"/>
      <c r="O202" s="514"/>
      <c r="P202" s="512"/>
      <c r="Q202" s="514"/>
      <c r="R202" s="512"/>
      <c r="S202" s="515"/>
      <c r="T202" s="512"/>
      <c r="U202" s="514"/>
      <c r="V202" s="514"/>
      <c r="W202" s="512"/>
      <c r="X202" s="514"/>
      <c r="Y202" s="517"/>
      <c r="Z202" s="515"/>
      <c r="AA202" s="512"/>
      <c r="AB202" s="1003"/>
    </row>
    <row r="203" spans="1:28">
      <c r="A203" s="205" t="s">
        <v>307</v>
      </c>
      <c r="B203" s="2133"/>
      <c r="C203" s="505"/>
      <c r="D203" s="518"/>
      <c r="E203" s="507"/>
      <c r="F203" s="508"/>
      <c r="G203" s="508"/>
      <c r="H203" s="509"/>
      <c r="I203" s="510"/>
      <c r="J203" s="511"/>
      <c r="K203" s="512"/>
      <c r="L203" s="512"/>
      <c r="M203" s="512"/>
      <c r="N203" s="513"/>
      <c r="O203" s="514"/>
      <c r="P203" s="512"/>
      <c r="Q203" s="514"/>
      <c r="R203" s="512"/>
      <c r="S203" s="515"/>
      <c r="T203" s="512"/>
      <c r="U203" s="514"/>
      <c r="V203" s="514"/>
      <c r="W203" s="512"/>
      <c r="X203" s="514"/>
      <c r="Y203" s="517"/>
      <c r="Z203" s="515"/>
      <c r="AA203" s="512"/>
      <c r="AB203" s="1003"/>
    </row>
    <row r="204" spans="1:28">
      <c r="A204" s="205" t="s">
        <v>308</v>
      </c>
      <c r="B204" s="2133"/>
      <c r="C204" s="505"/>
      <c r="D204" s="518"/>
      <c r="E204" s="507"/>
      <c r="F204" s="508"/>
      <c r="G204" s="508"/>
      <c r="H204" s="509"/>
      <c r="I204" s="510"/>
      <c r="J204" s="511"/>
      <c r="K204" s="512"/>
      <c r="L204" s="512"/>
      <c r="M204" s="512"/>
      <c r="N204" s="513"/>
      <c r="O204" s="514"/>
      <c r="P204" s="512"/>
      <c r="Q204" s="514"/>
      <c r="R204" s="512"/>
      <c r="S204" s="515"/>
      <c r="T204" s="512"/>
      <c r="U204" s="514"/>
      <c r="V204" s="514"/>
      <c r="W204" s="512"/>
      <c r="X204" s="514"/>
      <c r="Y204" s="517"/>
      <c r="Z204" s="515"/>
      <c r="AA204" s="512"/>
      <c r="AB204" s="1003"/>
    </row>
    <row r="205" spans="1:28">
      <c r="A205" s="205" t="s">
        <v>309</v>
      </c>
      <c r="B205" s="2133"/>
      <c r="C205" s="505"/>
      <c r="D205" s="518"/>
      <c r="E205" s="507"/>
      <c r="F205" s="508"/>
      <c r="G205" s="508"/>
      <c r="H205" s="509"/>
      <c r="I205" s="510"/>
      <c r="J205" s="511"/>
      <c r="K205" s="512"/>
      <c r="L205" s="512"/>
      <c r="M205" s="512"/>
      <c r="N205" s="513"/>
      <c r="O205" s="514"/>
      <c r="P205" s="512"/>
      <c r="Q205" s="514"/>
      <c r="R205" s="512"/>
      <c r="S205" s="515"/>
      <c r="T205" s="512"/>
      <c r="U205" s="514"/>
      <c r="V205" s="514"/>
      <c r="W205" s="512"/>
      <c r="X205" s="514"/>
      <c r="Y205" s="517"/>
      <c r="Z205" s="515"/>
      <c r="AA205" s="512"/>
      <c r="AB205" s="1003"/>
    </row>
    <row r="206" spans="1:28">
      <c r="A206" s="206" t="s">
        <v>310</v>
      </c>
      <c r="B206" s="2134"/>
      <c r="C206" s="12"/>
      <c r="D206" s="13"/>
      <c r="E206" s="14"/>
      <c r="F206" s="15"/>
      <c r="G206" s="15"/>
      <c r="H206" s="16"/>
      <c r="I206" s="520"/>
      <c r="J206" s="521"/>
      <c r="K206" s="522"/>
      <c r="L206" s="522"/>
      <c r="M206" s="522"/>
      <c r="N206" s="523"/>
      <c r="O206" s="17"/>
      <c r="P206" s="15"/>
      <c r="Q206" s="17"/>
      <c r="R206" s="15"/>
      <c r="S206" s="17"/>
      <c r="T206" s="15"/>
      <c r="U206" s="174"/>
      <c r="V206" s="17"/>
      <c r="W206" s="15"/>
      <c r="X206" s="17"/>
      <c r="Y206" s="13"/>
      <c r="Z206" s="17"/>
      <c r="AA206" s="15"/>
      <c r="AB206" s="207"/>
    </row>
    <row r="207" spans="1:28">
      <c r="A207" s="208" t="s">
        <v>303</v>
      </c>
      <c r="B207" s="2132" t="s">
        <v>51</v>
      </c>
      <c r="C207" s="505"/>
      <c r="D207" s="506"/>
      <c r="E207" s="524"/>
      <c r="F207" s="525"/>
      <c r="G207" s="525"/>
      <c r="H207" s="526"/>
      <c r="I207" s="527"/>
      <c r="J207" s="528"/>
      <c r="K207" s="529"/>
      <c r="L207" s="529"/>
      <c r="M207" s="529"/>
      <c r="N207" s="530"/>
      <c r="O207" s="531"/>
      <c r="P207" s="529"/>
      <c r="Q207" s="531"/>
      <c r="R207" s="529"/>
      <c r="S207" s="515"/>
      <c r="T207" s="512"/>
      <c r="U207" s="514"/>
      <c r="V207" s="531"/>
      <c r="W207" s="529"/>
      <c r="X207" s="531"/>
      <c r="Y207" s="532"/>
      <c r="Z207" s="515"/>
      <c r="AA207" s="512"/>
      <c r="AB207" s="1003"/>
    </row>
    <row r="208" spans="1:28">
      <c r="A208" s="205" t="s">
        <v>304</v>
      </c>
      <c r="B208" s="2133"/>
      <c r="C208" s="505"/>
      <c r="D208" s="518"/>
      <c r="E208" s="507"/>
      <c r="F208" s="508"/>
      <c r="G208" s="508"/>
      <c r="H208" s="509"/>
      <c r="I208" s="510"/>
      <c r="J208" s="511"/>
      <c r="K208" s="512"/>
      <c r="L208" s="512"/>
      <c r="M208" s="512"/>
      <c r="N208" s="513"/>
      <c r="O208" s="514"/>
      <c r="P208" s="512"/>
      <c r="Q208" s="514"/>
      <c r="R208" s="512"/>
      <c r="S208" s="515"/>
      <c r="T208" s="512"/>
      <c r="U208" s="514"/>
      <c r="V208" s="514"/>
      <c r="W208" s="512"/>
      <c r="X208" s="514"/>
      <c r="Y208" s="517"/>
      <c r="Z208" s="515"/>
      <c r="AA208" s="512"/>
      <c r="AB208" s="1003"/>
    </row>
    <row r="209" spans="1:28">
      <c r="A209" s="205" t="s">
        <v>305</v>
      </c>
      <c r="B209" s="2133"/>
      <c r="C209" s="505"/>
      <c r="D209" s="518"/>
      <c r="E209" s="507"/>
      <c r="F209" s="508"/>
      <c r="G209" s="508"/>
      <c r="H209" s="509"/>
      <c r="I209" s="510"/>
      <c r="J209" s="511"/>
      <c r="K209" s="512"/>
      <c r="L209" s="512"/>
      <c r="M209" s="512"/>
      <c r="N209" s="513"/>
      <c r="O209" s="514"/>
      <c r="P209" s="19"/>
      <c r="Q209" s="514"/>
      <c r="R209" s="19"/>
      <c r="S209" s="515"/>
      <c r="T209" s="512"/>
      <c r="U209" s="514"/>
      <c r="V209" s="514"/>
      <c r="W209" s="19"/>
      <c r="X209" s="514"/>
      <c r="Y209" s="519"/>
      <c r="Z209" s="515"/>
      <c r="AA209" s="512"/>
      <c r="AB209" s="1003"/>
    </row>
    <row r="210" spans="1:28">
      <c r="A210" s="205" t="s">
        <v>306</v>
      </c>
      <c r="B210" s="2133"/>
      <c r="C210" s="505"/>
      <c r="D210" s="518"/>
      <c r="E210" s="507"/>
      <c r="F210" s="508"/>
      <c r="G210" s="508"/>
      <c r="H210" s="509"/>
      <c r="I210" s="510"/>
      <c r="J210" s="511"/>
      <c r="K210" s="512"/>
      <c r="L210" s="512"/>
      <c r="M210" s="512"/>
      <c r="N210" s="513"/>
      <c r="O210" s="514"/>
      <c r="P210" s="512"/>
      <c r="Q210" s="514"/>
      <c r="R210" s="512"/>
      <c r="S210" s="515"/>
      <c r="T210" s="512"/>
      <c r="U210" s="514"/>
      <c r="V210" s="514"/>
      <c r="W210" s="512"/>
      <c r="X210" s="514"/>
      <c r="Y210" s="517"/>
      <c r="Z210" s="515"/>
      <c r="AA210" s="512"/>
      <c r="AB210" s="1003"/>
    </row>
    <row r="211" spans="1:28">
      <c r="A211" s="205" t="s">
        <v>307</v>
      </c>
      <c r="B211" s="2133"/>
      <c r="C211" s="505"/>
      <c r="D211" s="518"/>
      <c r="E211" s="507"/>
      <c r="F211" s="508"/>
      <c r="G211" s="508"/>
      <c r="H211" s="509"/>
      <c r="I211" s="510"/>
      <c r="J211" s="511"/>
      <c r="K211" s="512"/>
      <c r="L211" s="512"/>
      <c r="M211" s="512"/>
      <c r="N211" s="513"/>
      <c r="O211" s="514"/>
      <c r="P211" s="512"/>
      <c r="Q211" s="514"/>
      <c r="R211" s="512"/>
      <c r="S211" s="515"/>
      <c r="T211" s="512"/>
      <c r="U211" s="514"/>
      <c r="V211" s="514"/>
      <c r="W211" s="512"/>
      <c r="X211" s="514"/>
      <c r="Y211" s="517"/>
      <c r="Z211" s="515"/>
      <c r="AA211" s="512"/>
      <c r="AB211" s="1003"/>
    </row>
    <row r="212" spans="1:28">
      <c r="A212" s="205" t="s">
        <v>308</v>
      </c>
      <c r="B212" s="2133"/>
      <c r="C212" s="505"/>
      <c r="D212" s="518"/>
      <c r="E212" s="507"/>
      <c r="F212" s="508"/>
      <c r="G212" s="508"/>
      <c r="H212" s="509"/>
      <c r="I212" s="510"/>
      <c r="J212" s="511"/>
      <c r="K212" s="512"/>
      <c r="L212" s="512"/>
      <c r="M212" s="512"/>
      <c r="N212" s="513"/>
      <c r="O212" s="514"/>
      <c r="P212" s="512"/>
      <c r="Q212" s="514"/>
      <c r="R212" s="512"/>
      <c r="S212" s="515"/>
      <c r="T212" s="512"/>
      <c r="U212" s="514"/>
      <c r="V212" s="514"/>
      <c r="W212" s="512"/>
      <c r="X212" s="514"/>
      <c r="Y212" s="517"/>
      <c r="Z212" s="515"/>
      <c r="AA212" s="512"/>
      <c r="AB212" s="1003"/>
    </row>
    <row r="213" spans="1:28">
      <c r="A213" s="205" t="s">
        <v>309</v>
      </c>
      <c r="B213" s="2133"/>
      <c r="C213" s="505"/>
      <c r="D213" s="518"/>
      <c r="E213" s="507"/>
      <c r="F213" s="508"/>
      <c r="G213" s="508"/>
      <c r="H213" s="509"/>
      <c r="I213" s="510"/>
      <c r="J213" s="511"/>
      <c r="K213" s="512"/>
      <c r="L213" s="512"/>
      <c r="M213" s="512"/>
      <c r="N213" s="513"/>
      <c r="O213" s="514"/>
      <c r="P213" s="512"/>
      <c r="Q213" s="514"/>
      <c r="R213" s="512"/>
      <c r="S213" s="515"/>
      <c r="T213" s="512"/>
      <c r="U213" s="514"/>
      <c r="V213" s="514"/>
      <c r="W213" s="512"/>
      <c r="X213" s="514"/>
      <c r="Y213" s="517"/>
      <c r="Z213" s="515"/>
      <c r="AA213" s="512"/>
      <c r="AB213" s="1003"/>
    </row>
    <row r="214" spans="1:28">
      <c r="A214" s="206" t="s">
        <v>310</v>
      </c>
      <c r="B214" s="2134"/>
      <c r="C214" s="12"/>
      <c r="D214" s="13"/>
      <c r="E214" s="14"/>
      <c r="F214" s="15"/>
      <c r="G214" s="15"/>
      <c r="H214" s="16"/>
      <c r="I214" s="520"/>
      <c r="J214" s="521"/>
      <c r="K214" s="522"/>
      <c r="L214" s="522"/>
      <c r="M214" s="522"/>
      <c r="N214" s="523"/>
      <c r="O214" s="17"/>
      <c r="P214" s="15"/>
      <c r="Q214" s="17"/>
      <c r="R214" s="15"/>
      <c r="S214" s="17"/>
      <c r="T214" s="15"/>
      <c r="U214" s="174"/>
      <c r="V214" s="17"/>
      <c r="W214" s="15"/>
      <c r="X214" s="17"/>
      <c r="Y214" s="13"/>
      <c r="Z214" s="17"/>
      <c r="AA214" s="15"/>
      <c r="AB214" s="207"/>
    </row>
    <row r="215" spans="1:28">
      <c r="A215" s="208" t="s">
        <v>303</v>
      </c>
      <c r="B215" s="2132" t="s">
        <v>52</v>
      </c>
      <c r="C215" s="505"/>
      <c r="D215" s="506"/>
      <c r="E215" s="524"/>
      <c r="F215" s="525"/>
      <c r="G215" s="525"/>
      <c r="H215" s="526"/>
      <c r="I215" s="527"/>
      <c r="J215" s="528"/>
      <c r="K215" s="529"/>
      <c r="L215" s="529"/>
      <c r="M215" s="529"/>
      <c r="N215" s="530"/>
      <c r="O215" s="531"/>
      <c r="P215" s="529"/>
      <c r="Q215" s="531"/>
      <c r="R215" s="529"/>
      <c r="S215" s="515"/>
      <c r="T215" s="512"/>
      <c r="U215" s="514"/>
      <c r="V215" s="531"/>
      <c r="W215" s="529"/>
      <c r="X215" s="531"/>
      <c r="Y215" s="532"/>
      <c r="Z215" s="515"/>
      <c r="AA215" s="512"/>
      <c r="AB215" s="1003"/>
    </row>
    <row r="216" spans="1:28">
      <c r="A216" s="205" t="s">
        <v>304</v>
      </c>
      <c r="B216" s="2133"/>
      <c r="C216" s="505"/>
      <c r="D216" s="518"/>
      <c r="E216" s="507"/>
      <c r="F216" s="508"/>
      <c r="G216" s="508"/>
      <c r="H216" s="509"/>
      <c r="I216" s="510"/>
      <c r="J216" s="511"/>
      <c r="K216" s="512"/>
      <c r="L216" s="512"/>
      <c r="M216" s="512"/>
      <c r="N216" s="513"/>
      <c r="O216" s="514"/>
      <c r="P216" s="512"/>
      <c r="Q216" s="514"/>
      <c r="R216" s="512"/>
      <c r="S216" s="515"/>
      <c r="T216" s="512"/>
      <c r="U216" s="514"/>
      <c r="V216" s="514"/>
      <c r="W216" s="512"/>
      <c r="X216" s="514"/>
      <c r="Y216" s="517"/>
      <c r="Z216" s="515"/>
      <c r="AA216" s="512"/>
      <c r="AB216" s="1003"/>
    </row>
    <row r="217" spans="1:28">
      <c r="A217" s="205" t="s">
        <v>305</v>
      </c>
      <c r="B217" s="2133"/>
      <c r="C217" s="505"/>
      <c r="D217" s="518"/>
      <c r="E217" s="507"/>
      <c r="F217" s="508"/>
      <c r="G217" s="508"/>
      <c r="H217" s="509"/>
      <c r="I217" s="510"/>
      <c r="J217" s="511"/>
      <c r="K217" s="512"/>
      <c r="L217" s="512"/>
      <c r="M217" s="512"/>
      <c r="N217" s="513"/>
      <c r="O217" s="514"/>
      <c r="P217" s="19"/>
      <c r="Q217" s="514"/>
      <c r="R217" s="19"/>
      <c r="S217" s="515"/>
      <c r="T217" s="512"/>
      <c r="U217" s="514"/>
      <c r="V217" s="514"/>
      <c r="W217" s="19"/>
      <c r="X217" s="514"/>
      <c r="Y217" s="519"/>
      <c r="Z217" s="515"/>
      <c r="AA217" s="512"/>
      <c r="AB217" s="1003"/>
    </row>
    <row r="218" spans="1:28">
      <c r="A218" s="205" t="s">
        <v>306</v>
      </c>
      <c r="B218" s="2133"/>
      <c r="C218" s="505"/>
      <c r="D218" s="518"/>
      <c r="E218" s="507"/>
      <c r="F218" s="508"/>
      <c r="G218" s="508"/>
      <c r="H218" s="509"/>
      <c r="I218" s="510"/>
      <c r="J218" s="511"/>
      <c r="K218" s="512"/>
      <c r="L218" s="512"/>
      <c r="M218" s="512"/>
      <c r="N218" s="513"/>
      <c r="O218" s="514"/>
      <c r="P218" s="512"/>
      <c r="Q218" s="514"/>
      <c r="R218" s="512"/>
      <c r="S218" s="515"/>
      <c r="T218" s="512"/>
      <c r="U218" s="514"/>
      <c r="V218" s="514"/>
      <c r="W218" s="512"/>
      <c r="X218" s="514"/>
      <c r="Y218" s="517"/>
      <c r="Z218" s="515"/>
      <c r="AA218" s="512"/>
      <c r="AB218" s="1003"/>
    </row>
    <row r="219" spans="1:28">
      <c r="A219" s="205" t="s">
        <v>307</v>
      </c>
      <c r="B219" s="2133"/>
      <c r="C219" s="505"/>
      <c r="D219" s="518"/>
      <c r="E219" s="507"/>
      <c r="F219" s="508"/>
      <c r="G219" s="508"/>
      <c r="H219" s="509"/>
      <c r="I219" s="510"/>
      <c r="J219" s="511"/>
      <c r="K219" s="512"/>
      <c r="L219" s="512"/>
      <c r="M219" s="512"/>
      <c r="N219" s="513"/>
      <c r="O219" s="514"/>
      <c r="P219" s="512"/>
      <c r="Q219" s="514"/>
      <c r="R219" s="512"/>
      <c r="S219" s="515"/>
      <c r="T219" s="512"/>
      <c r="U219" s="514"/>
      <c r="V219" s="514"/>
      <c r="W219" s="512"/>
      <c r="X219" s="514"/>
      <c r="Y219" s="517"/>
      <c r="Z219" s="515"/>
      <c r="AA219" s="512"/>
      <c r="AB219" s="1003"/>
    </row>
    <row r="220" spans="1:28">
      <c r="A220" s="205" t="s">
        <v>308</v>
      </c>
      <c r="B220" s="2133"/>
      <c r="C220" s="505"/>
      <c r="D220" s="518"/>
      <c r="E220" s="507"/>
      <c r="F220" s="508"/>
      <c r="G220" s="508"/>
      <c r="H220" s="509"/>
      <c r="I220" s="510"/>
      <c r="J220" s="511"/>
      <c r="K220" s="512"/>
      <c r="L220" s="512"/>
      <c r="M220" s="512"/>
      <c r="N220" s="513"/>
      <c r="O220" s="514"/>
      <c r="P220" s="512"/>
      <c r="Q220" s="514"/>
      <c r="R220" s="512"/>
      <c r="S220" s="515"/>
      <c r="T220" s="512"/>
      <c r="U220" s="514"/>
      <c r="V220" s="514"/>
      <c r="W220" s="512"/>
      <c r="X220" s="514"/>
      <c r="Y220" s="517"/>
      <c r="Z220" s="515"/>
      <c r="AA220" s="512"/>
      <c r="AB220" s="1003"/>
    </row>
    <row r="221" spans="1:28">
      <c r="A221" s="205" t="s">
        <v>309</v>
      </c>
      <c r="B221" s="2133"/>
      <c r="C221" s="505"/>
      <c r="D221" s="518"/>
      <c r="E221" s="507"/>
      <c r="F221" s="508"/>
      <c r="G221" s="508"/>
      <c r="H221" s="509"/>
      <c r="I221" s="510"/>
      <c r="J221" s="511"/>
      <c r="K221" s="512"/>
      <c r="L221" s="512"/>
      <c r="M221" s="512"/>
      <c r="N221" s="513"/>
      <c r="O221" s="514"/>
      <c r="P221" s="512"/>
      <c r="Q221" s="514"/>
      <c r="R221" s="512"/>
      <c r="S221" s="515"/>
      <c r="T221" s="512"/>
      <c r="U221" s="514"/>
      <c r="V221" s="514"/>
      <c r="W221" s="512"/>
      <c r="X221" s="514"/>
      <c r="Y221" s="517"/>
      <c r="Z221" s="515"/>
      <c r="AA221" s="512"/>
      <c r="AB221" s="1003"/>
    </row>
    <row r="222" spans="1:28">
      <c r="A222" s="206" t="s">
        <v>310</v>
      </c>
      <c r="B222" s="2134"/>
      <c r="C222" s="12"/>
      <c r="D222" s="13"/>
      <c r="E222" s="14"/>
      <c r="F222" s="15"/>
      <c r="G222" s="15"/>
      <c r="H222" s="16"/>
      <c r="I222" s="520"/>
      <c r="J222" s="521"/>
      <c r="K222" s="522"/>
      <c r="L222" s="522"/>
      <c r="M222" s="522"/>
      <c r="N222" s="523"/>
      <c r="O222" s="17"/>
      <c r="P222" s="15"/>
      <c r="Q222" s="17"/>
      <c r="R222" s="15"/>
      <c r="S222" s="17"/>
      <c r="T222" s="15"/>
      <c r="U222" s="174"/>
      <c r="V222" s="17"/>
      <c r="W222" s="15"/>
      <c r="X222" s="17"/>
      <c r="Y222" s="13"/>
      <c r="Z222" s="17"/>
      <c r="AA222" s="15"/>
      <c r="AB222" s="207"/>
    </row>
    <row r="223" spans="1:28">
      <c r="A223" s="208" t="s">
        <v>303</v>
      </c>
      <c r="B223" s="2132" t="s">
        <v>53</v>
      </c>
      <c r="C223" s="505"/>
      <c r="D223" s="506"/>
      <c r="E223" s="524"/>
      <c r="F223" s="525"/>
      <c r="G223" s="525"/>
      <c r="H223" s="526"/>
      <c r="I223" s="527"/>
      <c r="J223" s="528"/>
      <c r="K223" s="529"/>
      <c r="L223" s="529"/>
      <c r="M223" s="529"/>
      <c r="N223" s="530"/>
      <c r="O223" s="531"/>
      <c r="P223" s="529"/>
      <c r="Q223" s="531"/>
      <c r="R223" s="529"/>
      <c r="S223" s="515"/>
      <c r="T223" s="512"/>
      <c r="U223" s="514"/>
      <c r="V223" s="531"/>
      <c r="W223" s="529"/>
      <c r="X223" s="531"/>
      <c r="Y223" s="532"/>
      <c r="Z223" s="515"/>
      <c r="AA223" s="512"/>
      <c r="AB223" s="1003"/>
    </row>
    <row r="224" spans="1:28">
      <c r="A224" s="205" t="s">
        <v>304</v>
      </c>
      <c r="B224" s="2133"/>
      <c r="C224" s="505"/>
      <c r="D224" s="518"/>
      <c r="E224" s="507"/>
      <c r="F224" s="508"/>
      <c r="G224" s="508"/>
      <c r="H224" s="509"/>
      <c r="I224" s="510"/>
      <c r="J224" s="511"/>
      <c r="K224" s="512"/>
      <c r="L224" s="512"/>
      <c r="M224" s="512"/>
      <c r="N224" s="513"/>
      <c r="O224" s="514"/>
      <c r="P224" s="512"/>
      <c r="Q224" s="514"/>
      <c r="R224" s="512"/>
      <c r="S224" s="515"/>
      <c r="T224" s="512"/>
      <c r="U224" s="514"/>
      <c r="V224" s="514"/>
      <c r="W224" s="512"/>
      <c r="X224" s="514"/>
      <c r="Y224" s="517"/>
      <c r="Z224" s="515"/>
      <c r="AA224" s="512"/>
      <c r="AB224" s="1003"/>
    </row>
    <row r="225" spans="1:28">
      <c r="A225" s="205" t="s">
        <v>305</v>
      </c>
      <c r="B225" s="2133"/>
      <c r="C225" s="505"/>
      <c r="D225" s="518"/>
      <c r="E225" s="507"/>
      <c r="F225" s="508"/>
      <c r="G225" s="508"/>
      <c r="H225" s="509"/>
      <c r="I225" s="510"/>
      <c r="J225" s="511"/>
      <c r="K225" s="512"/>
      <c r="L225" s="512"/>
      <c r="M225" s="512"/>
      <c r="N225" s="513"/>
      <c r="O225" s="514"/>
      <c r="P225" s="19"/>
      <c r="Q225" s="514"/>
      <c r="R225" s="19"/>
      <c r="S225" s="515"/>
      <c r="T225" s="512"/>
      <c r="U225" s="514"/>
      <c r="V225" s="514"/>
      <c r="W225" s="19"/>
      <c r="X225" s="514"/>
      <c r="Y225" s="519"/>
      <c r="Z225" s="515"/>
      <c r="AA225" s="512"/>
      <c r="AB225" s="1003"/>
    </row>
    <row r="226" spans="1:28">
      <c r="A226" s="205" t="s">
        <v>306</v>
      </c>
      <c r="B226" s="2133"/>
      <c r="C226" s="505"/>
      <c r="D226" s="518"/>
      <c r="E226" s="507"/>
      <c r="F226" s="508"/>
      <c r="G226" s="508"/>
      <c r="H226" s="509"/>
      <c r="I226" s="510"/>
      <c r="J226" s="511"/>
      <c r="K226" s="512"/>
      <c r="L226" s="512"/>
      <c r="M226" s="512"/>
      <c r="N226" s="513"/>
      <c r="O226" s="514"/>
      <c r="P226" s="512"/>
      <c r="Q226" s="514"/>
      <c r="R226" s="512"/>
      <c r="S226" s="515"/>
      <c r="T226" s="512"/>
      <c r="U226" s="514"/>
      <c r="V226" s="514"/>
      <c r="W226" s="512"/>
      <c r="X226" s="514"/>
      <c r="Y226" s="517"/>
      <c r="Z226" s="515"/>
      <c r="AA226" s="512"/>
      <c r="AB226" s="1003"/>
    </row>
    <row r="227" spans="1:28">
      <c r="A227" s="205" t="s">
        <v>307</v>
      </c>
      <c r="B227" s="2133"/>
      <c r="C227" s="505"/>
      <c r="D227" s="518"/>
      <c r="E227" s="507"/>
      <c r="F227" s="508"/>
      <c r="G227" s="508"/>
      <c r="H227" s="509"/>
      <c r="I227" s="510"/>
      <c r="J227" s="511"/>
      <c r="K227" s="512"/>
      <c r="L227" s="512"/>
      <c r="M227" s="512"/>
      <c r="N227" s="513"/>
      <c r="O227" s="514"/>
      <c r="P227" s="512"/>
      <c r="Q227" s="514"/>
      <c r="R227" s="512"/>
      <c r="S227" s="515"/>
      <c r="T227" s="512"/>
      <c r="U227" s="514"/>
      <c r="V227" s="514"/>
      <c r="W227" s="512"/>
      <c r="X227" s="514"/>
      <c r="Y227" s="517"/>
      <c r="Z227" s="515"/>
      <c r="AA227" s="512"/>
      <c r="AB227" s="1003"/>
    </row>
    <row r="228" spans="1:28">
      <c r="A228" s="205" t="s">
        <v>308</v>
      </c>
      <c r="B228" s="2133"/>
      <c r="C228" s="505"/>
      <c r="D228" s="518"/>
      <c r="E228" s="507"/>
      <c r="F228" s="508"/>
      <c r="G228" s="508"/>
      <c r="H228" s="509"/>
      <c r="I228" s="510"/>
      <c r="J228" s="511"/>
      <c r="K228" s="512"/>
      <c r="L228" s="512"/>
      <c r="M228" s="512"/>
      <c r="N228" s="513"/>
      <c r="O228" s="514"/>
      <c r="P228" s="512"/>
      <c r="Q228" s="514"/>
      <c r="R228" s="512"/>
      <c r="S228" s="515"/>
      <c r="T228" s="512"/>
      <c r="U228" s="514"/>
      <c r="V228" s="514"/>
      <c r="W228" s="512"/>
      <c r="X228" s="514"/>
      <c r="Y228" s="517"/>
      <c r="Z228" s="515"/>
      <c r="AA228" s="512"/>
      <c r="AB228" s="1003"/>
    </row>
    <row r="229" spans="1:28">
      <c r="A229" s="205" t="s">
        <v>309</v>
      </c>
      <c r="B229" s="2133"/>
      <c r="C229" s="505"/>
      <c r="D229" s="518"/>
      <c r="E229" s="507"/>
      <c r="F229" s="508"/>
      <c r="G229" s="508"/>
      <c r="H229" s="509"/>
      <c r="I229" s="510"/>
      <c r="J229" s="511"/>
      <c r="K229" s="512"/>
      <c r="L229" s="512"/>
      <c r="M229" s="512"/>
      <c r="N229" s="513"/>
      <c r="O229" s="514"/>
      <c r="P229" s="512"/>
      <c r="Q229" s="514"/>
      <c r="R229" s="512"/>
      <c r="S229" s="515"/>
      <c r="T229" s="512"/>
      <c r="U229" s="514"/>
      <c r="V229" s="514"/>
      <c r="W229" s="512"/>
      <c r="X229" s="514"/>
      <c r="Y229" s="517"/>
      <c r="Z229" s="515"/>
      <c r="AA229" s="512"/>
      <c r="AB229" s="1003"/>
    </row>
    <row r="230" spans="1:28">
      <c r="A230" s="206" t="s">
        <v>310</v>
      </c>
      <c r="B230" s="2134"/>
      <c r="C230" s="12"/>
      <c r="D230" s="13"/>
      <c r="E230" s="14"/>
      <c r="F230" s="15"/>
      <c r="G230" s="15"/>
      <c r="H230" s="16"/>
      <c r="I230" s="520"/>
      <c r="J230" s="521"/>
      <c r="K230" s="522"/>
      <c r="L230" s="522"/>
      <c r="M230" s="522"/>
      <c r="N230" s="523"/>
      <c r="O230" s="17"/>
      <c r="P230" s="15"/>
      <c r="Q230" s="17"/>
      <c r="R230" s="15"/>
      <c r="S230" s="17"/>
      <c r="T230" s="15"/>
      <c r="U230" s="174"/>
      <c r="V230" s="17"/>
      <c r="W230" s="15"/>
      <c r="X230" s="17"/>
      <c r="Y230" s="13"/>
      <c r="Z230" s="17"/>
      <c r="AA230" s="15"/>
      <c r="AB230" s="207"/>
    </row>
    <row r="231" spans="1:28">
      <c r="A231" s="208" t="s">
        <v>303</v>
      </c>
      <c r="B231" s="2132" t="s">
        <v>54</v>
      </c>
      <c r="C231" s="505"/>
      <c r="D231" s="506"/>
      <c r="E231" s="524"/>
      <c r="F231" s="525"/>
      <c r="G231" s="525"/>
      <c r="H231" s="526"/>
      <c r="I231" s="527"/>
      <c r="J231" s="528"/>
      <c r="K231" s="529"/>
      <c r="L231" s="529"/>
      <c r="M231" s="529"/>
      <c r="N231" s="530"/>
      <c r="O231" s="531"/>
      <c r="P231" s="529"/>
      <c r="Q231" s="531"/>
      <c r="R231" s="529"/>
      <c r="S231" s="515"/>
      <c r="T231" s="512"/>
      <c r="U231" s="514"/>
      <c r="V231" s="531"/>
      <c r="W231" s="529"/>
      <c r="X231" s="531"/>
      <c r="Y231" s="532"/>
      <c r="Z231" s="515"/>
      <c r="AA231" s="512"/>
      <c r="AB231" s="1003"/>
    </row>
    <row r="232" spans="1:28">
      <c r="A232" s="205" t="s">
        <v>304</v>
      </c>
      <c r="B232" s="2133"/>
      <c r="C232" s="505"/>
      <c r="D232" s="518"/>
      <c r="E232" s="507"/>
      <c r="F232" s="508"/>
      <c r="G232" s="508"/>
      <c r="H232" s="509"/>
      <c r="I232" s="510"/>
      <c r="J232" s="511"/>
      <c r="K232" s="512"/>
      <c r="L232" s="512"/>
      <c r="M232" s="512"/>
      <c r="N232" s="513"/>
      <c r="O232" s="514"/>
      <c r="P232" s="512"/>
      <c r="Q232" s="514"/>
      <c r="R232" s="512"/>
      <c r="S232" s="515"/>
      <c r="T232" s="512"/>
      <c r="U232" s="514"/>
      <c r="V232" s="514"/>
      <c r="W232" s="512"/>
      <c r="X232" s="514"/>
      <c r="Y232" s="517"/>
      <c r="Z232" s="515"/>
      <c r="AA232" s="512"/>
      <c r="AB232" s="1003"/>
    </row>
    <row r="233" spans="1:28">
      <c r="A233" s="205" t="s">
        <v>305</v>
      </c>
      <c r="B233" s="2133"/>
      <c r="C233" s="505"/>
      <c r="D233" s="518"/>
      <c r="E233" s="507"/>
      <c r="F233" s="508"/>
      <c r="G233" s="508"/>
      <c r="H233" s="509"/>
      <c r="I233" s="510"/>
      <c r="J233" s="511"/>
      <c r="K233" s="512"/>
      <c r="L233" s="512"/>
      <c r="M233" s="512"/>
      <c r="N233" s="513"/>
      <c r="O233" s="514"/>
      <c r="P233" s="19"/>
      <c r="Q233" s="514"/>
      <c r="R233" s="19"/>
      <c r="S233" s="515"/>
      <c r="T233" s="512"/>
      <c r="U233" s="514"/>
      <c r="V233" s="514"/>
      <c r="W233" s="19"/>
      <c r="X233" s="514"/>
      <c r="Y233" s="519"/>
      <c r="Z233" s="515"/>
      <c r="AA233" s="512"/>
      <c r="AB233" s="1003"/>
    </row>
    <row r="234" spans="1:28">
      <c r="A234" s="205" t="s">
        <v>306</v>
      </c>
      <c r="B234" s="2133"/>
      <c r="C234" s="505"/>
      <c r="D234" s="518"/>
      <c r="E234" s="507"/>
      <c r="F234" s="508"/>
      <c r="G234" s="508"/>
      <c r="H234" s="509"/>
      <c r="I234" s="510"/>
      <c r="J234" s="511"/>
      <c r="K234" s="512"/>
      <c r="L234" s="512"/>
      <c r="M234" s="512"/>
      <c r="N234" s="513"/>
      <c r="O234" s="514"/>
      <c r="P234" s="512"/>
      <c r="Q234" s="514"/>
      <c r="R234" s="512"/>
      <c r="S234" s="515"/>
      <c r="T234" s="512"/>
      <c r="U234" s="514"/>
      <c r="V234" s="514"/>
      <c r="W234" s="512"/>
      <c r="X234" s="514"/>
      <c r="Y234" s="517"/>
      <c r="Z234" s="515"/>
      <c r="AA234" s="512"/>
      <c r="AB234" s="1003"/>
    </row>
    <row r="235" spans="1:28">
      <c r="A235" s="205" t="s">
        <v>307</v>
      </c>
      <c r="B235" s="2133"/>
      <c r="C235" s="505"/>
      <c r="D235" s="518"/>
      <c r="E235" s="507"/>
      <c r="F235" s="508"/>
      <c r="G235" s="508"/>
      <c r="H235" s="509"/>
      <c r="I235" s="510"/>
      <c r="J235" s="511"/>
      <c r="K235" s="512"/>
      <c r="L235" s="512"/>
      <c r="M235" s="512"/>
      <c r="N235" s="513"/>
      <c r="O235" s="514"/>
      <c r="P235" s="512"/>
      <c r="Q235" s="514"/>
      <c r="R235" s="512"/>
      <c r="S235" s="515"/>
      <c r="T235" s="512"/>
      <c r="U235" s="514"/>
      <c r="V235" s="514"/>
      <c r="W235" s="512"/>
      <c r="X235" s="514"/>
      <c r="Y235" s="517"/>
      <c r="Z235" s="515"/>
      <c r="AA235" s="512"/>
      <c r="AB235" s="1003"/>
    </row>
    <row r="236" spans="1:28">
      <c r="A236" s="205" t="s">
        <v>308</v>
      </c>
      <c r="B236" s="2133"/>
      <c r="C236" s="505"/>
      <c r="D236" s="518"/>
      <c r="E236" s="507"/>
      <c r="F236" s="508"/>
      <c r="G236" s="508"/>
      <c r="H236" s="509"/>
      <c r="I236" s="510"/>
      <c r="J236" s="511"/>
      <c r="K236" s="512"/>
      <c r="L236" s="512"/>
      <c r="M236" s="512"/>
      <c r="N236" s="513"/>
      <c r="O236" s="514"/>
      <c r="P236" s="512"/>
      <c r="Q236" s="514"/>
      <c r="R236" s="512"/>
      <c r="S236" s="515"/>
      <c r="T236" s="512"/>
      <c r="U236" s="514"/>
      <c r="V236" s="514"/>
      <c r="W236" s="512"/>
      <c r="X236" s="514"/>
      <c r="Y236" s="517"/>
      <c r="Z236" s="515"/>
      <c r="AA236" s="512"/>
      <c r="AB236" s="1003"/>
    </row>
    <row r="237" spans="1:28">
      <c r="A237" s="205" t="s">
        <v>309</v>
      </c>
      <c r="B237" s="2133"/>
      <c r="C237" s="505"/>
      <c r="D237" s="518"/>
      <c r="E237" s="507"/>
      <c r="F237" s="508"/>
      <c r="G237" s="508"/>
      <c r="H237" s="509"/>
      <c r="I237" s="510"/>
      <c r="J237" s="511"/>
      <c r="K237" s="512"/>
      <c r="L237" s="512"/>
      <c r="M237" s="512"/>
      <c r="N237" s="513"/>
      <c r="O237" s="514"/>
      <c r="P237" s="512"/>
      <c r="Q237" s="514"/>
      <c r="R237" s="512"/>
      <c r="S237" s="515"/>
      <c r="T237" s="512"/>
      <c r="U237" s="514"/>
      <c r="V237" s="514"/>
      <c r="W237" s="512"/>
      <c r="X237" s="514"/>
      <c r="Y237" s="517"/>
      <c r="Z237" s="515"/>
      <c r="AA237" s="512"/>
      <c r="AB237" s="1003"/>
    </row>
    <row r="238" spans="1:28">
      <c r="A238" s="206" t="s">
        <v>310</v>
      </c>
      <c r="B238" s="2134"/>
      <c r="C238" s="12"/>
      <c r="D238" s="13"/>
      <c r="E238" s="14"/>
      <c r="F238" s="15"/>
      <c r="G238" s="15"/>
      <c r="H238" s="16"/>
      <c r="I238" s="520"/>
      <c r="J238" s="521"/>
      <c r="K238" s="522"/>
      <c r="L238" s="522"/>
      <c r="M238" s="522"/>
      <c r="N238" s="523"/>
      <c r="O238" s="17"/>
      <c r="P238" s="15"/>
      <c r="Q238" s="17"/>
      <c r="R238" s="15"/>
      <c r="S238" s="17"/>
      <c r="T238" s="15"/>
      <c r="U238" s="174"/>
      <c r="V238" s="17"/>
      <c r="W238" s="15"/>
      <c r="X238" s="17"/>
      <c r="Y238" s="13"/>
      <c r="Z238" s="17"/>
      <c r="AA238" s="15"/>
      <c r="AB238" s="207"/>
    </row>
    <row r="239" spans="1:28">
      <c r="A239" s="208" t="s">
        <v>303</v>
      </c>
      <c r="B239" s="2132" t="s">
        <v>55</v>
      </c>
      <c r="C239" s="505"/>
      <c r="D239" s="506"/>
      <c r="E239" s="524"/>
      <c r="F239" s="525"/>
      <c r="G239" s="525"/>
      <c r="H239" s="526"/>
      <c r="I239" s="527"/>
      <c r="J239" s="528"/>
      <c r="K239" s="529"/>
      <c r="L239" s="529"/>
      <c r="M239" s="529"/>
      <c r="N239" s="530"/>
      <c r="O239" s="531"/>
      <c r="P239" s="529"/>
      <c r="Q239" s="531"/>
      <c r="R239" s="529"/>
      <c r="S239" s="515"/>
      <c r="T239" s="512"/>
      <c r="U239" s="514"/>
      <c r="V239" s="531"/>
      <c r="W239" s="529"/>
      <c r="X239" s="531"/>
      <c r="Y239" s="532"/>
      <c r="Z239" s="515"/>
      <c r="AA239" s="512"/>
      <c r="AB239" s="1003"/>
    </row>
    <row r="240" spans="1:28">
      <c r="A240" s="205" t="s">
        <v>304</v>
      </c>
      <c r="B240" s="2133"/>
      <c r="C240" s="505"/>
      <c r="D240" s="518"/>
      <c r="E240" s="507"/>
      <c r="F240" s="508"/>
      <c r="G240" s="508"/>
      <c r="H240" s="509"/>
      <c r="I240" s="510"/>
      <c r="J240" s="511"/>
      <c r="K240" s="512"/>
      <c r="L240" s="512"/>
      <c r="M240" s="512"/>
      <c r="N240" s="513"/>
      <c r="O240" s="514"/>
      <c r="P240" s="512"/>
      <c r="Q240" s="514"/>
      <c r="R240" s="512"/>
      <c r="S240" s="515"/>
      <c r="T240" s="512"/>
      <c r="U240" s="514"/>
      <c r="V240" s="514"/>
      <c r="W240" s="512"/>
      <c r="X240" s="514"/>
      <c r="Y240" s="517"/>
      <c r="Z240" s="515"/>
      <c r="AA240" s="512"/>
      <c r="AB240" s="1003"/>
    </row>
    <row r="241" spans="1:28">
      <c r="A241" s="205" t="s">
        <v>305</v>
      </c>
      <c r="B241" s="2133"/>
      <c r="C241" s="505"/>
      <c r="D241" s="518"/>
      <c r="E241" s="507"/>
      <c r="F241" s="508"/>
      <c r="G241" s="508"/>
      <c r="H241" s="509"/>
      <c r="I241" s="510"/>
      <c r="J241" s="511"/>
      <c r="K241" s="512"/>
      <c r="L241" s="512"/>
      <c r="M241" s="512"/>
      <c r="N241" s="513"/>
      <c r="O241" s="514"/>
      <c r="P241" s="19"/>
      <c r="Q241" s="514"/>
      <c r="R241" s="19"/>
      <c r="S241" s="515"/>
      <c r="T241" s="512"/>
      <c r="U241" s="514"/>
      <c r="V241" s="514"/>
      <c r="W241" s="19"/>
      <c r="X241" s="514"/>
      <c r="Y241" s="519"/>
      <c r="Z241" s="515"/>
      <c r="AA241" s="512"/>
      <c r="AB241" s="1003"/>
    </row>
    <row r="242" spans="1:28">
      <c r="A242" s="205" t="s">
        <v>306</v>
      </c>
      <c r="B242" s="2133"/>
      <c r="C242" s="505"/>
      <c r="D242" s="518"/>
      <c r="E242" s="507"/>
      <c r="F242" s="508"/>
      <c r="G242" s="508"/>
      <c r="H242" s="509"/>
      <c r="I242" s="510"/>
      <c r="J242" s="511"/>
      <c r="K242" s="512"/>
      <c r="L242" s="512"/>
      <c r="M242" s="512"/>
      <c r="N242" s="513"/>
      <c r="O242" s="514"/>
      <c r="P242" s="512"/>
      <c r="Q242" s="514"/>
      <c r="R242" s="512"/>
      <c r="S242" s="515"/>
      <c r="T242" s="512"/>
      <c r="U242" s="514"/>
      <c r="V242" s="514"/>
      <c r="W242" s="512"/>
      <c r="X242" s="514"/>
      <c r="Y242" s="517"/>
      <c r="Z242" s="515"/>
      <c r="AA242" s="512"/>
      <c r="AB242" s="1003"/>
    </row>
    <row r="243" spans="1:28">
      <c r="A243" s="205" t="s">
        <v>307</v>
      </c>
      <c r="B243" s="2133"/>
      <c r="C243" s="505"/>
      <c r="D243" s="518"/>
      <c r="E243" s="507"/>
      <c r="F243" s="508"/>
      <c r="G243" s="508"/>
      <c r="H243" s="509"/>
      <c r="I243" s="510"/>
      <c r="J243" s="511"/>
      <c r="K243" s="512"/>
      <c r="L243" s="512"/>
      <c r="M243" s="512"/>
      <c r="N243" s="513"/>
      <c r="O243" s="514"/>
      <c r="P243" s="512"/>
      <c r="Q243" s="514"/>
      <c r="R243" s="512"/>
      <c r="S243" s="515"/>
      <c r="T243" s="512"/>
      <c r="U243" s="514"/>
      <c r="V243" s="514"/>
      <c r="W243" s="512"/>
      <c r="X243" s="514"/>
      <c r="Y243" s="517"/>
      <c r="Z243" s="515"/>
      <c r="AA243" s="512"/>
      <c r="AB243" s="1003"/>
    </row>
    <row r="244" spans="1:28">
      <c r="A244" s="205" t="s">
        <v>308</v>
      </c>
      <c r="B244" s="2133"/>
      <c r="C244" s="505"/>
      <c r="D244" s="518"/>
      <c r="E244" s="507"/>
      <c r="F244" s="508"/>
      <c r="G244" s="508"/>
      <c r="H244" s="509"/>
      <c r="I244" s="510"/>
      <c r="J244" s="511"/>
      <c r="K244" s="512"/>
      <c r="L244" s="512"/>
      <c r="M244" s="512"/>
      <c r="N244" s="513"/>
      <c r="O244" s="514"/>
      <c r="P244" s="512"/>
      <c r="Q244" s="514"/>
      <c r="R244" s="512"/>
      <c r="S244" s="515"/>
      <c r="T244" s="512"/>
      <c r="U244" s="514"/>
      <c r="V244" s="514"/>
      <c r="W244" s="512"/>
      <c r="X244" s="514"/>
      <c r="Y244" s="517"/>
      <c r="Z244" s="515"/>
      <c r="AA244" s="512"/>
      <c r="AB244" s="1003"/>
    </row>
    <row r="245" spans="1:28">
      <c r="A245" s="205" t="s">
        <v>309</v>
      </c>
      <c r="B245" s="2133"/>
      <c r="C245" s="505"/>
      <c r="D245" s="518"/>
      <c r="E245" s="507"/>
      <c r="F245" s="508"/>
      <c r="G245" s="508"/>
      <c r="H245" s="509"/>
      <c r="I245" s="510"/>
      <c r="J245" s="511"/>
      <c r="K245" s="512"/>
      <c r="L245" s="512"/>
      <c r="M245" s="512"/>
      <c r="N245" s="513"/>
      <c r="O245" s="514"/>
      <c r="P245" s="512"/>
      <c r="Q245" s="514"/>
      <c r="R245" s="512"/>
      <c r="S245" s="515"/>
      <c r="T245" s="512"/>
      <c r="U245" s="514"/>
      <c r="V245" s="514"/>
      <c r="W245" s="512"/>
      <c r="X245" s="514"/>
      <c r="Y245" s="517"/>
      <c r="Z245" s="515"/>
      <c r="AA245" s="512"/>
      <c r="AB245" s="1003"/>
    </row>
    <row r="246" spans="1:28">
      <c r="A246" s="206" t="s">
        <v>310</v>
      </c>
      <c r="B246" s="2134"/>
      <c r="C246" s="12"/>
      <c r="D246" s="13"/>
      <c r="E246" s="14"/>
      <c r="F246" s="15"/>
      <c r="G246" s="15"/>
      <c r="H246" s="16"/>
      <c r="I246" s="520"/>
      <c r="J246" s="521"/>
      <c r="K246" s="522"/>
      <c r="L246" s="522"/>
      <c r="M246" s="522"/>
      <c r="N246" s="523"/>
      <c r="O246" s="17"/>
      <c r="P246" s="15"/>
      <c r="Q246" s="17"/>
      <c r="R246" s="15"/>
      <c r="S246" s="17"/>
      <c r="T246" s="15"/>
      <c r="U246" s="174"/>
      <c r="V246" s="17"/>
      <c r="W246" s="15"/>
      <c r="X246" s="17"/>
      <c r="Y246" s="13"/>
      <c r="Z246" s="17"/>
      <c r="AA246" s="15"/>
      <c r="AB246" s="207"/>
    </row>
    <row r="247" spans="1:28">
      <c r="A247" s="208" t="s">
        <v>303</v>
      </c>
      <c r="B247" s="2132" t="s">
        <v>427</v>
      </c>
      <c r="C247" s="505"/>
      <c r="D247" s="506"/>
      <c r="E247" s="524"/>
      <c r="F247" s="525"/>
      <c r="G247" s="525"/>
      <c r="H247" s="526"/>
      <c r="I247" s="538"/>
      <c r="J247" s="526"/>
      <c r="K247" s="526"/>
      <c r="L247" s="526"/>
      <c r="M247" s="526"/>
      <c r="N247" s="506"/>
      <c r="O247" s="531"/>
      <c r="P247" s="529"/>
      <c r="Q247" s="531"/>
      <c r="R247" s="529"/>
      <c r="S247" s="515"/>
      <c r="T247" s="512"/>
      <c r="U247" s="514"/>
      <c r="V247" s="531"/>
      <c r="W247" s="529"/>
      <c r="X247" s="531"/>
      <c r="Y247" s="532"/>
      <c r="Z247" s="515"/>
      <c r="AA247" s="512"/>
      <c r="AB247" s="1003"/>
    </row>
    <row r="248" spans="1:28">
      <c r="A248" s="205" t="s">
        <v>304</v>
      </c>
      <c r="B248" s="2133"/>
      <c r="C248" s="505"/>
      <c r="D248" s="518"/>
      <c r="E248" s="507"/>
      <c r="F248" s="508"/>
      <c r="G248" s="508"/>
      <c r="H248" s="509"/>
      <c r="I248" s="539"/>
      <c r="J248" s="509"/>
      <c r="K248" s="509"/>
      <c r="L248" s="509"/>
      <c r="M248" s="509"/>
      <c r="N248" s="518"/>
      <c r="O248" s="514"/>
      <c r="P248" s="512"/>
      <c r="Q248" s="514"/>
      <c r="R248" s="512"/>
      <c r="S248" s="515"/>
      <c r="T248" s="512"/>
      <c r="U248" s="514"/>
      <c r="V248" s="514"/>
      <c r="W248" s="512"/>
      <c r="X248" s="514"/>
      <c r="Y248" s="517"/>
      <c r="Z248" s="515"/>
      <c r="AA248" s="512"/>
      <c r="AB248" s="1003"/>
    </row>
    <row r="249" spans="1:28">
      <c r="A249" s="205" t="s">
        <v>305</v>
      </c>
      <c r="B249" s="2133"/>
      <c r="C249" s="505"/>
      <c r="D249" s="518"/>
      <c r="E249" s="507"/>
      <c r="F249" s="508"/>
      <c r="G249" s="508"/>
      <c r="H249" s="509"/>
      <c r="I249" s="539"/>
      <c r="J249" s="509"/>
      <c r="K249" s="509"/>
      <c r="L249" s="509"/>
      <c r="M249" s="509"/>
      <c r="N249" s="518"/>
      <c r="O249" s="514"/>
      <c r="P249" s="19"/>
      <c r="Q249" s="514"/>
      <c r="R249" s="19"/>
      <c r="S249" s="515"/>
      <c r="T249" s="512"/>
      <c r="U249" s="514"/>
      <c r="V249" s="514"/>
      <c r="W249" s="19"/>
      <c r="X249" s="514"/>
      <c r="Y249" s="519"/>
      <c r="Z249" s="515"/>
      <c r="AA249" s="512"/>
      <c r="AB249" s="1003"/>
    </row>
    <row r="250" spans="1:28">
      <c r="A250" s="205" t="s">
        <v>306</v>
      </c>
      <c r="B250" s="2133"/>
      <c r="C250" s="505"/>
      <c r="D250" s="518"/>
      <c r="E250" s="507"/>
      <c r="F250" s="508"/>
      <c r="G250" s="508"/>
      <c r="H250" s="509"/>
      <c r="I250" s="539"/>
      <c r="J250" s="509"/>
      <c r="K250" s="509"/>
      <c r="L250" s="509"/>
      <c r="M250" s="509"/>
      <c r="N250" s="518"/>
      <c r="O250" s="514"/>
      <c r="P250" s="512"/>
      <c r="Q250" s="514"/>
      <c r="R250" s="512"/>
      <c r="S250" s="515"/>
      <c r="T250" s="512"/>
      <c r="U250" s="514"/>
      <c r="V250" s="514"/>
      <c r="W250" s="512"/>
      <c r="X250" s="514"/>
      <c r="Y250" s="517"/>
      <c r="Z250" s="515"/>
      <c r="AA250" s="512"/>
      <c r="AB250" s="1003"/>
    </row>
    <row r="251" spans="1:28">
      <c r="A251" s="205" t="s">
        <v>307</v>
      </c>
      <c r="B251" s="2133"/>
      <c r="C251" s="505"/>
      <c r="D251" s="518"/>
      <c r="E251" s="507"/>
      <c r="F251" s="508"/>
      <c r="G251" s="508"/>
      <c r="H251" s="509"/>
      <c r="I251" s="539"/>
      <c r="J251" s="509"/>
      <c r="K251" s="509"/>
      <c r="L251" s="509"/>
      <c r="M251" s="509"/>
      <c r="N251" s="518"/>
      <c r="O251" s="514"/>
      <c r="P251" s="512"/>
      <c r="Q251" s="514"/>
      <c r="R251" s="512"/>
      <c r="S251" s="515"/>
      <c r="T251" s="512"/>
      <c r="U251" s="514"/>
      <c r="V251" s="514"/>
      <c r="W251" s="512"/>
      <c r="X251" s="514"/>
      <c r="Y251" s="517"/>
      <c r="Z251" s="515"/>
      <c r="AA251" s="512"/>
      <c r="AB251" s="1003"/>
    </row>
    <row r="252" spans="1:28">
      <c r="A252" s="205" t="s">
        <v>308</v>
      </c>
      <c r="B252" s="2133"/>
      <c r="C252" s="505"/>
      <c r="D252" s="518"/>
      <c r="E252" s="507"/>
      <c r="F252" s="508"/>
      <c r="G252" s="508"/>
      <c r="H252" s="509"/>
      <c r="I252" s="539"/>
      <c r="J252" s="509"/>
      <c r="K252" s="509"/>
      <c r="L252" s="509"/>
      <c r="M252" s="509"/>
      <c r="N252" s="518"/>
      <c r="O252" s="514"/>
      <c r="P252" s="512"/>
      <c r="Q252" s="514"/>
      <c r="R252" s="512"/>
      <c r="S252" s="515"/>
      <c r="T252" s="512"/>
      <c r="U252" s="514"/>
      <c r="V252" s="514"/>
      <c r="W252" s="512"/>
      <c r="X252" s="514"/>
      <c r="Y252" s="517"/>
      <c r="Z252" s="515"/>
      <c r="AA252" s="512"/>
      <c r="AB252" s="1003"/>
    </row>
    <row r="253" spans="1:28">
      <c r="A253" s="205" t="s">
        <v>309</v>
      </c>
      <c r="B253" s="2133"/>
      <c r="C253" s="505"/>
      <c r="D253" s="518"/>
      <c r="E253" s="507"/>
      <c r="F253" s="508"/>
      <c r="G253" s="508"/>
      <c r="H253" s="509"/>
      <c r="I253" s="539"/>
      <c r="J253" s="509"/>
      <c r="K253" s="509"/>
      <c r="L253" s="509"/>
      <c r="M253" s="509"/>
      <c r="N253" s="518"/>
      <c r="O253" s="514"/>
      <c r="P253" s="512"/>
      <c r="Q253" s="514"/>
      <c r="R253" s="512"/>
      <c r="S253" s="515"/>
      <c r="T253" s="512"/>
      <c r="U253" s="514"/>
      <c r="V253" s="514"/>
      <c r="W253" s="512"/>
      <c r="X253" s="514"/>
      <c r="Y253" s="517"/>
      <c r="Z253" s="515"/>
      <c r="AA253" s="512"/>
      <c r="AB253" s="1003"/>
    </row>
    <row r="254" spans="1:28">
      <c r="A254" s="206" t="s">
        <v>310</v>
      </c>
      <c r="B254" s="2134"/>
      <c r="C254" s="12"/>
      <c r="D254" s="13"/>
      <c r="E254" s="14"/>
      <c r="F254" s="15"/>
      <c r="G254" s="15"/>
      <c r="H254" s="16"/>
      <c r="I254" s="29"/>
      <c r="J254" s="16"/>
      <c r="K254" s="16"/>
      <c r="L254" s="16"/>
      <c r="M254" s="16"/>
      <c r="N254" s="13"/>
      <c r="O254" s="17"/>
      <c r="P254" s="15"/>
      <c r="Q254" s="17"/>
      <c r="R254" s="15"/>
      <c r="S254" s="17"/>
      <c r="T254" s="15"/>
      <c r="U254" s="174"/>
      <c r="V254" s="17"/>
      <c r="W254" s="15"/>
      <c r="X254" s="17"/>
      <c r="Y254" s="13"/>
      <c r="Z254" s="17"/>
      <c r="AA254" s="15"/>
      <c r="AB254" s="207"/>
    </row>
    <row r="255" spans="1:28">
      <c r="A255" s="208" t="s">
        <v>303</v>
      </c>
      <c r="B255" s="2132" t="s">
        <v>428</v>
      </c>
      <c r="C255" s="505"/>
      <c r="D255" s="506"/>
      <c r="E255" s="524"/>
      <c r="F255" s="525"/>
      <c r="G255" s="525"/>
      <c r="H255" s="526"/>
      <c r="I255" s="538"/>
      <c r="J255" s="526"/>
      <c r="K255" s="526"/>
      <c r="L255" s="526"/>
      <c r="M255" s="526"/>
      <c r="N255" s="506"/>
      <c r="O255" s="531"/>
      <c r="P255" s="529"/>
      <c r="Q255" s="531"/>
      <c r="R255" s="529"/>
      <c r="S255" s="515"/>
      <c r="T255" s="512"/>
      <c r="U255" s="514"/>
      <c r="V255" s="531"/>
      <c r="W255" s="529"/>
      <c r="X255" s="531"/>
      <c r="Y255" s="532"/>
      <c r="Z255" s="515"/>
      <c r="AA255" s="512"/>
      <c r="AB255" s="1003"/>
    </row>
    <row r="256" spans="1:28">
      <c r="A256" s="205" t="s">
        <v>304</v>
      </c>
      <c r="B256" s="2133"/>
      <c r="C256" s="505"/>
      <c r="D256" s="518"/>
      <c r="E256" s="507"/>
      <c r="F256" s="508"/>
      <c r="G256" s="508"/>
      <c r="H256" s="509"/>
      <c r="I256" s="539"/>
      <c r="J256" s="509"/>
      <c r="K256" s="509"/>
      <c r="L256" s="509"/>
      <c r="M256" s="509"/>
      <c r="N256" s="518"/>
      <c r="O256" s="514"/>
      <c r="P256" s="512"/>
      <c r="Q256" s="514"/>
      <c r="R256" s="512"/>
      <c r="S256" s="515"/>
      <c r="T256" s="512"/>
      <c r="U256" s="514"/>
      <c r="V256" s="514"/>
      <c r="W256" s="512"/>
      <c r="X256" s="514"/>
      <c r="Y256" s="517"/>
      <c r="Z256" s="515"/>
      <c r="AA256" s="512"/>
      <c r="AB256" s="1003"/>
    </row>
    <row r="257" spans="1:28">
      <c r="A257" s="205" t="s">
        <v>305</v>
      </c>
      <c r="B257" s="2133"/>
      <c r="C257" s="505"/>
      <c r="D257" s="518"/>
      <c r="E257" s="507"/>
      <c r="F257" s="508"/>
      <c r="G257" s="508"/>
      <c r="H257" s="509"/>
      <c r="I257" s="539"/>
      <c r="J257" s="509"/>
      <c r="K257" s="509"/>
      <c r="L257" s="509"/>
      <c r="M257" s="509"/>
      <c r="N257" s="518"/>
      <c r="O257" s="514"/>
      <c r="P257" s="19"/>
      <c r="Q257" s="514"/>
      <c r="R257" s="19"/>
      <c r="S257" s="515"/>
      <c r="T257" s="512"/>
      <c r="U257" s="514"/>
      <c r="V257" s="514"/>
      <c r="W257" s="19"/>
      <c r="X257" s="514"/>
      <c r="Y257" s="519"/>
      <c r="Z257" s="515"/>
      <c r="AA257" s="512"/>
      <c r="AB257" s="1003"/>
    </row>
    <row r="258" spans="1:28">
      <c r="A258" s="205" t="s">
        <v>306</v>
      </c>
      <c r="B258" s="2133"/>
      <c r="C258" s="505"/>
      <c r="D258" s="518"/>
      <c r="E258" s="507"/>
      <c r="F258" s="508"/>
      <c r="G258" s="508"/>
      <c r="H258" s="509"/>
      <c r="I258" s="539"/>
      <c r="J258" s="509"/>
      <c r="K258" s="509"/>
      <c r="L258" s="509"/>
      <c r="M258" s="509"/>
      <c r="N258" s="518"/>
      <c r="O258" s="514"/>
      <c r="P258" s="512"/>
      <c r="Q258" s="514"/>
      <c r="R258" s="512"/>
      <c r="S258" s="515"/>
      <c r="T258" s="512"/>
      <c r="U258" s="514"/>
      <c r="V258" s="514"/>
      <c r="W258" s="512"/>
      <c r="X258" s="514"/>
      <c r="Y258" s="517"/>
      <c r="Z258" s="515"/>
      <c r="AA258" s="512"/>
      <c r="AB258" s="1003"/>
    </row>
    <row r="259" spans="1:28">
      <c r="A259" s="205" t="s">
        <v>307</v>
      </c>
      <c r="B259" s="2133"/>
      <c r="C259" s="505"/>
      <c r="D259" s="518"/>
      <c r="E259" s="507"/>
      <c r="F259" s="508"/>
      <c r="G259" s="508"/>
      <c r="H259" s="509"/>
      <c r="I259" s="539"/>
      <c r="J259" s="509"/>
      <c r="K259" s="509"/>
      <c r="L259" s="509"/>
      <c r="M259" s="509"/>
      <c r="N259" s="518"/>
      <c r="O259" s="514"/>
      <c r="P259" s="512"/>
      <c r="Q259" s="514"/>
      <c r="R259" s="512"/>
      <c r="S259" s="515"/>
      <c r="T259" s="512"/>
      <c r="U259" s="514"/>
      <c r="V259" s="514"/>
      <c r="W259" s="512"/>
      <c r="X259" s="514"/>
      <c r="Y259" s="517"/>
      <c r="Z259" s="515"/>
      <c r="AA259" s="512"/>
      <c r="AB259" s="1003"/>
    </row>
    <row r="260" spans="1:28">
      <c r="A260" s="205" t="s">
        <v>308</v>
      </c>
      <c r="B260" s="2133"/>
      <c r="C260" s="505"/>
      <c r="D260" s="518"/>
      <c r="E260" s="507"/>
      <c r="F260" s="508"/>
      <c r="G260" s="508"/>
      <c r="H260" s="509"/>
      <c r="I260" s="539"/>
      <c r="J260" s="509"/>
      <c r="K260" s="509"/>
      <c r="L260" s="509"/>
      <c r="M260" s="509"/>
      <c r="N260" s="518"/>
      <c r="O260" s="514"/>
      <c r="P260" s="512"/>
      <c r="Q260" s="514"/>
      <c r="R260" s="512"/>
      <c r="S260" s="515"/>
      <c r="T260" s="512"/>
      <c r="U260" s="514"/>
      <c r="V260" s="514"/>
      <c r="W260" s="512"/>
      <c r="X260" s="514"/>
      <c r="Y260" s="517"/>
      <c r="Z260" s="515"/>
      <c r="AA260" s="512"/>
      <c r="AB260" s="1003"/>
    </row>
    <row r="261" spans="1:28">
      <c r="A261" s="205" t="s">
        <v>309</v>
      </c>
      <c r="B261" s="2133"/>
      <c r="C261" s="505"/>
      <c r="D261" s="518"/>
      <c r="E261" s="507"/>
      <c r="F261" s="508"/>
      <c r="G261" s="508"/>
      <c r="H261" s="509"/>
      <c r="I261" s="539"/>
      <c r="J261" s="509"/>
      <c r="K261" s="509"/>
      <c r="L261" s="509"/>
      <c r="M261" s="509"/>
      <c r="N261" s="518"/>
      <c r="O261" s="514"/>
      <c r="P261" s="512"/>
      <c r="Q261" s="514"/>
      <c r="R261" s="512"/>
      <c r="S261" s="515"/>
      <c r="T261" s="512"/>
      <c r="U261" s="514"/>
      <c r="V261" s="514"/>
      <c r="W261" s="512"/>
      <c r="X261" s="514"/>
      <c r="Y261" s="517"/>
      <c r="Z261" s="515"/>
      <c r="AA261" s="512"/>
      <c r="AB261" s="1003"/>
    </row>
    <row r="262" spans="1:28">
      <c r="A262" s="206" t="s">
        <v>310</v>
      </c>
      <c r="B262" s="2134"/>
      <c r="C262" s="12"/>
      <c r="D262" s="13"/>
      <c r="E262" s="14"/>
      <c r="F262" s="15"/>
      <c r="G262" s="15"/>
      <c r="H262" s="16"/>
      <c r="I262" s="29"/>
      <c r="J262" s="16"/>
      <c r="K262" s="16"/>
      <c r="L262" s="16"/>
      <c r="M262" s="16"/>
      <c r="N262" s="13"/>
      <c r="O262" s="17"/>
      <c r="P262" s="15"/>
      <c r="Q262" s="17"/>
      <c r="R262" s="15"/>
      <c r="S262" s="17"/>
      <c r="T262" s="15"/>
      <c r="U262" s="174"/>
      <c r="V262" s="17"/>
      <c r="W262" s="15"/>
      <c r="X262" s="17"/>
      <c r="Y262" s="13"/>
      <c r="Z262" s="17"/>
      <c r="AA262" s="15"/>
      <c r="AB262" s="207"/>
    </row>
    <row r="263" spans="1:28">
      <c r="A263" s="208" t="s">
        <v>303</v>
      </c>
      <c r="B263" s="2132" t="s">
        <v>430</v>
      </c>
      <c r="C263" s="505"/>
      <c r="D263" s="506"/>
      <c r="E263" s="524"/>
      <c r="F263" s="525"/>
      <c r="G263" s="525"/>
      <c r="H263" s="526"/>
      <c r="I263" s="538"/>
      <c r="J263" s="526"/>
      <c r="K263" s="526"/>
      <c r="L263" s="526"/>
      <c r="M263" s="526"/>
      <c r="N263" s="506"/>
      <c r="O263" s="531"/>
      <c r="P263" s="529"/>
      <c r="Q263" s="531"/>
      <c r="R263" s="529"/>
      <c r="S263" s="515"/>
      <c r="T263" s="512"/>
      <c r="U263" s="514"/>
      <c r="V263" s="531"/>
      <c r="W263" s="529"/>
      <c r="X263" s="531"/>
      <c r="Y263" s="532"/>
      <c r="Z263" s="515"/>
      <c r="AA263" s="512"/>
      <c r="AB263" s="1003"/>
    </row>
    <row r="264" spans="1:28">
      <c r="A264" s="205" t="s">
        <v>304</v>
      </c>
      <c r="B264" s="2133"/>
      <c r="C264" s="505"/>
      <c r="D264" s="518"/>
      <c r="E264" s="507"/>
      <c r="F264" s="508"/>
      <c r="G264" s="508"/>
      <c r="H264" s="509"/>
      <c r="I264" s="539"/>
      <c r="J264" s="509"/>
      <c r="K264" s="509"/>
      <c r="L264" s="509"/>
      <c r="M264" s="509"/>
      <c r="N264" s="518"/>
      <c r="O264" s="514"/>
      <c r="P264" s="512"/>
      <c r="Q264" s="514"/>
      <c r="R264" s="512"/>
      <c r="S264" s="515"/>
      <c r="T264" s="512"/>
      <c r="U264" s="514"/>
      <c r="V264" s="514"/>
      <c r="W264" s="512"/>
      <c r="X264" s="514"/>
      <c r="Y264" s="517"/>
      <c r="Z264" s="515"/>
      <c r="AA264" s="512"/>
      <c r="AB264" s="1003"/>
    </row>
    <row r="265" spans="1:28">
      <c r="A265" s="205" t="s">
        <v>305</v>
      </c>
      <c r="B265" s="2133"/>
      <c r="C265" s="505"/>
      <c r="D265" s="518"/>
      <c r="E265" s="507"/>
      <c r="F265" s="508"/>
      <c r="G265" s="508"/>
      <c r="H265" s="509"/>
      <c r="I265" s="539"/>
      <c r="J265" s="509"/>
      <c r="K265" s="509"/>
      <c r="L265" s="509"/>
      <c r="M265" s="509"/>
      <c r="N265" s="518"/>
      <c r="O265" s="514"/>
      <c r="P265" s="19"/>
      <c r="Q265" s="514"/>
      <c r="R265" s="19"/>
      <c r="S265" s="515"/>
      <c r="T265" s="512"/>
      <c r="U265" s="514"/>
      <c r="V265" s="514"/>
      <c r="W265" s="19"/>
      <c r="X265" s="514"/>
      <c r="Y265" s="519"/>
      <c r="Z265" s="515"/>
      <c r="AA265" s="512"/>
      <c r="AB265" s="1003"/>
    </row>
    <row r="266" spans="1:28">
      <c r="A266" s="205" t="s">
        <v>306</v>
      </c>
      <c r="B266" s="2133"/>
      <c r="C266" s="505"/>
      <c r="D266" s="518"/>
      <c r="E266" s="507"/>
      <c r="F266" s="508"/>
      <c r="G266" s="508"/>
      <c r="H266" s="509"/>
      <c r="I266" s="539"/>
      <c r="J266" s="509"/>
      <c r="K266" s="509"/>
      <c r="L266" s="509"/>
      <c r="M266" s="509"/>
      <c r="N266" s="518"/>
      <c r="O266" s="514"/>
      <c r="P266" s="512"/>
      <c r="Q266" s="514"/>
      <c r="R266" s="512"/>
      <c r="S266" s="515"/>
      <c r="T266" s="512"/>
      <c r="U266" s="514"/>
      <c r="V266" s="514"/>
      <c r="W266" s="512"/>
      <c r="X266" s="514"/>
      <c r="Y266" s="517"/>
      <c r="Z266" s="515"/>
      <c r="AA266" s="512"/>
      <c r="AB266" s="1003"/>
    </row>
    <row r="267" spans="1:28">
      <c r="A267" s="205" t="s">
        <v>307</v>
      </c>
      <c r="B267" s="2133"/>
      <c r="C267" s="505"/>
      <c r="D267" s="518"/>
      <c r="E267" s="507"/>
      <c r="F267" s="508"/>
      <c r="G267" s="508"/>
      <c r="H267" s="509"/>
      <c r="I267" s="539"/>
      <c r="J267" s="509"/>
      <c r="K267" s="509"/>
      <c r="L267" s="509"/>
      <c r="M267" s="509"/>
      <c r="N267" s="518"/>
      <c r="O267" s="514"/>
      <c r="P267" s="512"/>
      <c r="Q267" s="514"/>
      <c r="R267" s="512"/>
      <c r="S267" s="515"/>
      <c r="T267" s="512"/>
      <c r="U267" s="514"/>
      <c r="V267" s="514"/>
      <c r="W267" s="512"/>
      <c r="X267" s="514"/>
      <c r="Y267" s="517"/>
      <c r="Z267" s="515"/>
      <c r="AA267" s="512"/>
      <c r="AB267" s="1003"/>
    </row>
    <row r="268" spans="1:28">
      <c r="A268" s="205" t="s">
        <v>308</v>
      </c>
      <c r="B268" s="2133"/>
      <c r="C268" s="505"/>
      <c r="D268" s="518"/>
      <c r="E268" s="507"/>
      <c r="F268" s="508"/>
      <c r="G268" s="508"/>
      <c r="H268" s="509"/>
      <c r="I268" s="539"/>
      <c r="J268" s="509"/>
      <c r="K268" s="509"/>
      <c r="L268" s="509"/>
      <c r="M268" s="509"/>
      <c r="N268" s="518"/>
      <c r="O268" s="514"/>
      <c r="P268" s="512"/>
      <c r="Q268" s="514"/>
      <c r="R268" s="512"/>
      <c r="S268" s="515"/>
      <c r="T268" s="512"/>
      <c r="U268" s="514"/>
      <c r="V268" s="514"/>
      <c r="W268" s="512"/>
      <c r="X268" s="514"/>
      <c r="Y268" s="517"/>
      <c r="Z268" s="515"/>
      <c r="AA268" s="512"/>
      <c r="AB268" s="1003"/>
    </row>
    <row r="269" spans="1:28">
      <c r="A269" s="205" t="s">
        <v>309</v>
      </c>
      <c r="B269" s="2133"/>
      <c r="C269" s="505"/>
      <c r="D269" s="518"/>
      <c r="E269" s="507"/>
      <c r="F269" s="508"/>
      <c r="G269" s="508"/>
      <c r="H269" s="509"/>
      <c r="I269" s="539"/>
      <c r="J269" s="509"/>
      <c r="K269" s="509"/>
      <c r="L269" s="509"/>
      <c r="M269" s="509"/>
      <c r="N269" s="518"/>
      <c r="O269" s="514"/>
      <c r="P269" s="512"/>
      <c r="Q269" s="514"/>
      <c r="R269" s="512"/>
      <c r="S269" s="515"/>
      <c r="T269" s="512"/>
      <c r="U269" s="514"/>
      <c r="V269" s="514"/>
      <c r="W269" s="512"/>
      <c r="X269" s="514"/>
      <c r="Y269" s="517"/>
      <c r="Z269" s="515"/>
      <c r="AA269" s="512"/>
      <c r="AB269" s="1003"/>
    </row>
    <row r="270" spans="1:28">
      <c r="A270" s="206" t="s">
        <v>310</v>
      </c>
      <c r="B270" s="2134"/>
      <c r="C270" s="12"/>
      <c r="D270" s="13"/>
      <c r="E270" s="14"/>
      <c r="F270" s="15"/>
      <c r="G270" s="15"/>
      <c r="H270" s="16"/>
      <c r="I270" s="29"/>
      <c r="J270" s="16"/>
      <c r="K270" s="16"/>
      <c r="L270" s="16"/>
      <c r="M270" s="16"/>
      <c r="N270" s="13"/>
      <c r="O270" s="17"/>
      <c r="P270" s="15"/>
      <c r="Q270" s="17"/>
      <c r="R270" s="15"/>
      <c r="S270" s="17"/>
      <c r="T270" s="15"/>
      <c r="U270" s="174"/>
      <c r="V270" s="17"/>
      <c r="W270" s="15"/>
      <c r="X270" s="17"/>
      <c r="Y270" s="13"/>
      <c r="Z270" s="17"/>
      <c r="AA270" s="15"/>
      <c r="AB270" s="207"/>
    </row>
    <row r="271" spans="1:28">
      <c r="A271" s="208" t="s">
        <v>303</v>
      </c>
      <c r="B271" s="2132" t="s">
        <v>58</v>
      </c>
      <c r="C271" s="505"/>
      <c r="D271" s="506"/>
      <c r="E271" s="524"/>
      <c r="F271" s="525"/>
      <c r="G271" s="525"/>
      <c r="H271" s="526"/>
      <c r="I271" s="538"/>
      <c r="J271" s="526"/>
      <c r="K271" s="526"/>
      <c r="L271" s="526"/>
      <c r="M271" s="526"/>
      <c r="N271" s="506"/>
      <c r="O271" s="531"/>
      <c r="P271" s="529"/>
      <c r="Q271" s="531"/>
      <c r="R271" s="529"/>
      <c r="S271" s="515"/>
      <c r="T271" s="512"/>
      <c r="U271" s="514"/>
      <c r="V271" s="531"/>
      <c r="W271" s="529"/>
      <c r="X271" s="531"/>
      <c r="Y271" s="532"/>
      <c r="Z271" s="515"/>
      <c r="AA271" s="512"/>
      <c r="AB271" s="1003"/>
    </row>
    <row r="272" spans="1:28">
      <c r="A272" s="205" t="s">
        <v>304</v>
      </c>
      <c r="B272" s="2133"/>
      <c r="C272" s="505"/>
      <c r="D272" s="518"/>
      <c r="E272" s="507"/>
      <c r="F272" s="508"/>
      <c r="G272" s="508"/>
      <c r="H272" s="509"/>
      <c r="I272" s="539"/>
      <c r="J272" s="509"/>
      <c r="K272" s="509"/>
      <c r="L272" s="509"/>
      <c r="M272" s="509"/>
      <c r="N272" s="518"/>
      <c r="O272" s="514"/>
      <c r="P272" s="512"/>
      <c r="Q272" s="514"/>
      <c r="R272" s="512"/>
      <c r="S272" s="515"/>
      <c r="T272" s="512"/>
      <c r="U272" s="514"/>
      <c r="V272" s="514"/>
      <c r="W272" s="512"/>
      <c r="X272" s="514"/>
      <c r="Y272" s="517"/>
      <c r="Z272" s="515"/>
      <c r="AA272" s="512"/>
      <c r="AB272" s="1003"/>
    </row>
    <row r="273" spans="1:28">
      <c r="A273" s="205" t="s">
        <v>305</v>
      </c>
      <c r="B273" s="2133"/>
      <c r="C273" s="505"/>
      <c r="D273" s="518"/>
      <c r="E273" s="507"/>
      <c r="F273" s="508"/>
      <c r="G273" s="508"/>
      <c r="H273" s="509"/>
      <c r="I273" s="539"/>
      <c r="J273" s="509"/>
      <c r="K273" s="509"/>
      <c r="L273" s="509"/>
      <c r="M273" s="509"/>
      <c r="N273" s="518"/>
      <c r="O273" s="514"/>
      <c r="P273" s="19"/>
      <c r="Q273" s="514"/>
      <c r="R273" s="19"/>
      <c r="S273" s="515"/>
      <c r="T273" s="512"/>
      <c r="U273" s="514"/>
      <c r="V273" s="514"/>
      <c r="W273" s="19"/>
      <c r="X273" s="514"/>
      <c r="Y273" s="519"/>
      <c r="Z273" s="515"/>
      <c r="AA273" s="512"/>
      <c r="AB273" s="1003"/>
    </row>
    <row r="274" spans="1:28">
      <c r="A274" s="205" t="s">
        <v>306</v>
      </c>
      <c r="B274" s="2133"/>
      <c r="C274" s="505"/>
      <c r="D274" s="518"/>
      <c r="E274" s="507"/>
      <c r="F274" s="508"/>
      <c r="G274" s="508"/>
      <c r="H274" s="509"/>
      <c r="I274" s="539"/>
      <c r="J274" s="509"/>
      <c r="K274" s="509"/>
      <c r="L274" s="509"/>
      <c r="M274" s="509"/>
      <c r="N274" s="518"/>
      <c r="O274" s="514"/>
      <c r="P274" s="512"/>
      <c r="Q274" s="514"/>
      <c r="R274" s="512"/>
      <c r="S274" s="515"/>
      <c r="T274" s="512"/>
      <c r="U274" s="514"/>
      <c r="V274" s="514"/>
      <c r="W274" s="512"/>
      <c r="X274" s="514"/>
      <c r="Y274" s="517"/>
      <c r="Z274" s="515"/>
      <c r="AA274" s="512"/>
      <c r="AB274" s="1003"/>
    </row>
    <row r="275" spans="1:28">
      <c r="A275" s="205" t="s">
        <v>307</v>
      </c>
      <c r="B275" s="2133"/>
      <c r="C275" s="505"/>
      <c r="D275" s="518"/>
      <c r="E275" s="507"/>
      <c r="F275" s="508"/>
      <c r="G275" s="508"/>
      <c r="H275" s="509"/>
      <c r="I275" s="539"/>
      <c r="J275" s="509"/>
      <c r="K275" s="509"/>
      <c r="L275" s="509"/>
      <c r="M275" s="509"/>
      <c r="N275" s="518"/>
      <c r="O275" s="514"/>
      <c r="P275" s="512"/>
      <c r="Q275" s="514"/>
      <c r="R275" s="512"/>
      <c r="S275" s="515"/>
      <c r="T275" s="512"/>
      <c r="U275" s="514"/>
      <c r="V275" s="514"/>
      <c r="W275" s="512"/>
      <c r="X275" s="514"/>
      <c r="Y275" s="517"/>
      <c r="Z275" s="515"/>
      <c r="AA275" s="512"/>
      <c r="AB275" s="1003"/>
    </row>
    <row r="276" spans="1:28">
      <c r="A276" s="205" t="s">
        <v>308</v>
      </c>
      <c r="B276" s="2133"/>
      <c r="C276" s="505"/>
      <c r="D276" s="518"/>
      <c r="E276" s="507"/>
      <c r="F276" s="508"/>
      <c r="G276" s="508"/>
      <c r="H276" s="509"/>
      <c r="I276" s="539"/>
      <c r="J276" s="509"/>
      <c r="K276" s="509"/>
      <c r="L276" s="509"/>
      <c r="M276" s="509"/>
      <c r="N276" s="518"/>
      <c r="O276" s="514"/>
      <c r="P276" s="512"/>
      <c r="Q276" s="514"/>
      <c r="R276" s="512"/>
      <c r="S276" s="515"/>
      <c r="T276" s="512"/>
      <c r="U276" s="514"/>
      <c r="V276" s="514"/>
      <c r="W276" s="512"/>
      <c r="X276" s="514"/>
      <c r="Y276" s="517"/>
      <c r="Z276" s="515"/>
      <c r="AA276" s="512"/>
      <c r="AB276" s="1003"/>
    </row>
    <row r="277" spans="1:28">
      <c r="A277" s="205" t="s">
        <v>309</v>
      </c>
      <c r="B277" s="2133"/>
      <c r="C277" s="505"/>
      <c r="D277" s="518"/>
      <c r="E277" s="507"/>
      <c r="F277" s="508"/>
      <c r="G277" s="508"/>
      <c r="H277" s="509"/>
      <c r="I277" s="539"/>
      <c r="J277" s="509"/>
      <c r="K277" s="509"/>
      <c r="L277" s="509"/>
      <c r="M277" s="509"/>
      <c r="N277" s="518"/>
      <c r="O277" s="514"/>
      <c r="P277" s="512"/>
      <c r="Q277" s="514"/>
      <c r="R277" s="512"/>
      <c r="S277" s="515"/>
      <c r="T277" s="512"/>
      <c r="U277" s="514"/>
      <c r="V277" s="514"/>
      <c r="W277" s="512"/>
      <c r="X277" s="514"/>
      <c r="Y277" s="517"/>
      <c r="Z277" s="515"/>
      <c r="AA277" s="512"/>
      <c r="AB277" s="1003"/>
    </row>
    <row r="278" spans="1:28">
      <c r="A278" s="206" t="s">
        <v>310</v>
      </c>
      <c r="B278" s="2134"/>
      <c r="C278" s="12"/>
      <c r="D278" s="13"/>
      <c r="E278" s="14"/>
      <c r="F278" s="15"/>
      <c r="G278" s="15"/>
      <c r="H278" s="16"/>
      <c r="I278" s="29"/>
      <c r="J278" s="16"/>
      <c r="K278" s="16"/>
      <c r="L278" s="16"/>
      <c r="M278" s="16"/>
      <c r="N278" s="13"/>
      <c r="O278" s="17"/>
      <c r="P278" s="15"/>
      <c r="Q278" s="17"/>
      <c r="R278" s="15"/>
      <c r="S278" s="17"/>
      <c r="T278" s="15"/>
      <c r="U278" s="174"/>
      <c r="V278" s="17"/>
      <c r="W278" s="15"/>
      <c r="X278" s="17"/>
      <c r="Y278" s="13"/>
      <c r="Z278" s="17"/>
      <c r="AA278" s="15"/>
      <c r="AB278" s="207"/>
    </row>
    <row r="279" spans="1:28">
      <c r="A279" s="208" t="s">
        <v>303</v>
      </c>
      <c r="B279" s="2132" t="s">
        <v>432</v>
      </c>
      <c r="C279" s="505"/>
      <c r="D279" s="506"/>
      <c r="E279" s="524"/>
      <c r="F279" s="525"/>
      <c r="G279" s="525"/>
      <c r="H279" s="526"/>
      <c r="I279" s="538"/>
      <c r="J279" s="526"/>
      <c r="K279" s="526"/>
      <c r="L279" s="526"/>
      <c r="M279" s="526"/>
      <c r="N279" s="506"/>
      <c r="O279" s="531"/>
      <c r="P279" s="529"/>
      <c r="Q279" s="531"/>
      <c r="R279" s="529"/>
      <c r="S279" s="515"/>
      <c r="T279" s="512"/>
      <c r="U279" s="514"/>
      <c r="V279" s="531"/>
      <c r="W279" s="529"/>
      <c r="X279" s="531"/>
      <c r="Y279" s="532"/>
      <c r="Z279" s="515"/>
      <c r="AA279" s="512"/>
      <c r="AB279" s="1003"/>
    </row>
    <row r="280" spans="1:28">
      <c r="A280" s="205" t="s">
        <v>304</v>
      </c>
      <c r="B280" s="2133"/>
      <c r="C280" s="505"/>
      <c r="D280" s="518"/>
      <c r="E280" s="507"/>
      <c r="F280" s="508"/>
      <c r="G280" s="508"/>
      <c r="H280" s="509"/>
      <c r="I280" s="539"/>
      <c r="J280" s="509"/>
      <c r="K280" s="509"/>
      <c r="L280" s="509"/>
      <c r="M280" s="509"/>
      <c r="N280" s="518"/>
      <c r="O280" s="514"/>
      <c r="P280" s="512"/>
      <c r="Q280" s="514"/>
      <c r="R280" s="512"/>
      <c r="S280" s="515"/>
      <c r="T280" s="512"/>
      <c r="U280" s="514"/>
      <c r="V280" s="514"/>
      <c r="W280" s="512"/>
      <c r="X280" s="514"/>
      <c r="Y280" s="517"/>
      <c r="Z280" s="515"/>
      <c r="AA280" s="512"/>
      <c r="AB280" s="1003"/>
    </row>
    <row r="281" spans="1:28">
      <c r="A281" s="205" t="s">
        <v>305</v>
      </c>
      <c r="B281" s="2133"/>
      <c r="C281" s="505"/>
      <c r="D281" s="518"/>
      <c r="E281" s="507"/>
      <c r="F281" s="508"/>
      <c r="G281" s="508"/>
      <c r="H281" s="509"/>
      <c r="I281" s="539"/>
      <c r="J281" s="509"/>
      <c r="K281" s="509"/>
      <c r="L281" s="509"/>
      <c r="M281" s="509"/>
      <c r="N281" s="518"/>
      <c r="O281" s="514"/>
      <c r="P281" s="19"/>
      <c r="Q281" s="514"/>
      <c r="R281" s="19"/>
      <c r="S281" s="515"/>
      <c r="T281" s="512"/>
      <c r="U281" s="514"/>
      <c r="V281" s="514"/>
      <c r="W281" s="19"/>
      <c r="X281" s="514"/>
      <c r="Y281" s="519"/>
      <c r="Z281" s="515"/>
      <c r="AA281" s="512"/>
      <c r="AB281" s="1003"/>
    </row>
    <row r="282" spans="1:28">
      <c r="A282" s="205" t="s">
        <v>306</v>
      </c>
      <c r="B282" s="2133"/>
      <c r="C282" s="505"/>
      <c r="D282" s="518"/>
      <c r="E282" s="507"/>
      <c r="F282" s="508"/>
      <c r="G282" s="508"/>
      <c r="H282" s="509"/>
      <c r="I282" s="539"/>
      <c r="J282" s="509"/>
      <c r="K282" s="509"/>
      <c r="L282" s="509"/>
      <c r="M282" s="509"/>
      <c r="N282" s="518"/>
      <c r="O282" s="514"/>
      <c r="P282" s="512"/>
      <c r="Q282" s="514"/>
      <c r="R282" s="512"/>
      <c r="S282" s="515"/>
      <c r="T282" s="512"/>
      <c r="U282" s="514"/>
      <c r="V282" s="514"/>
      <c r="W282" s="512"/>
      <c r="X282" s="514"/>
      <c r="Y282" s="517"/>
      <c r="Z282" s="515"/>
      <c r="AA282" s="512"/>
      <c r="AB282" s="1003"/>
    </row>
    <row r="283" spans="1:28">
      <c r="A283" s="205" t="s">
        <v>307</v>
      </c>
      <c r="B283" s="2133"/>
      <c r="C283" s="505"/>
      <c r="D283" s="518"/>
      <c r="E283" s="507"/>
      <c r="F283" s="508"/>
      <c r="G283" s="508"/>
      <c r="H283" s="509"/>
      <c r="I283" s="539"/>
      <c r="J283" s="509"/>
      <c r="K283" s="509"/>
      <c r="L283" s="509"/>
      <c r="M283" s="509"/>
      <c r="N283" s="518"/>
      <c r="O283" s="514"/>
      <c r="P283" s="512"/>
      <c r="Q283" s="514"/>
      <c r="R283" s="512"/>
      <c r="S283" s="515"/>
      <c r="T283" s="512"/>
      <c r="U283" s="514"/>
      <c r="V283" s="514"/>
      <c r="W283" s="512"/>
      <c r="X283" s="514"/>
      <c r="Y283" s="517"/>
      <c r="Z283" s="515"/>
      <c r="AA283" s="512"/>
      <c r="AB283" s="1003"/>
    </row>
    <row r="284" spans="1:28">
      <c r="A284" s="205" t="s">
        <v>308</v>
      </c>
      <c r="B284" s="2133"/>
      <c r="C284" s="505"/>
      <c r="D284" s="518"/>
      <c r="E284" s="507"/>
      <c r="F284" s="508"/>
      <c r="G284" s="508"/>
      <c r="H284" s="509"/>
      <c r="I284" s="539"/>
      <c r="J284" s="509"/>
      <c r="K284" s="509"/>
      <c r="L284" s="509"/>
      <c r="M284" s="509"/>
      <c r="N284" s="518"/>
      <c r="O284" s="514"/>
      <c r="P284" s="512"/>
      <c r="Q284" s="514"/>
      <c r="R284" s="512"/>
      <c r="S284" s="515"/>
      <c r="T284" s="512"/>
      <c r="U284" s="514"/>
      <c r="V284" s="514"/>
      <c r="W284" s="512"/>
      <c r="X284" s="514"/>
      <c r="Y284" s="517"/>
      <c r="Z284" s="515"/>
      <c r="AA284" s="512"/>
      <c r="AB284" s="1003"/>
    </row>
    <row r="285" spans="1:28">
      <c r="A285" s="205" t="s">
        <v>309</v>
      </c>
      <c r="B285" s="2133"/>
      <c r="C285" s="505"/>
      <c r="D285" s="518"/>
      <c r="E285" s="507"/>
      <c r="F285" s="508"/>
      <c r="G285" s="508"/>
      <c r="H285" s="509"/>
      <c r="I285" s="539"/>
      <c r="J285" s="509"/>
      <c r="K285" s="509"/>
      <c r="L285" s="509"/>
      <c r="M285" s="509"/>
      <c r="N285" s="518"/>
      <c r="O285" s="514"/>
      <c r="P285" s="512"/>
      <c r="Q285" s="514"/>
      <c r="R285" s="512"/>
      <c r="S285" s="515"/>
      <c r="T285" s="512"/>
      <c r="U285" s="514"/>
      <c r="V285" s="514"/>
      <c r="W285" s="512"/>
      <c r="X285" s="514"/>
      <c r="Y285" s="517"/>
      <c r="Z285" s="515"/>
      <c r="AA285" s="512"/>
      <c r="AB285" s="1003"/>
    </row>
    <row r="286" spans="1:28">
      <c r="A286" s="206" t="s">
        <v>310</v>
      </c>
      <c r="B286" s="2134"/>
      <c r="C286" s="12"/>
      <c r="D286" s="13"/>
      <c r="E286" s="14"/>
      <c r="F286" s="15"/>
      <c r="G286" s="15"/>
      <c r="H286" s="16"/>
      <c r="I286" s="29"/>
      <c r="J286" s="16"/>
      <c r="K286" s="16"/>
      <c r="L286" s="16"/>
      <c r="M286" s="16"/>
      <c r="N286" s="13"/>
      <c r="O286" s="17"/>
      <c r="P286" s="15"/>
      <c r="Q286" s="17"/>
      <c r="R286" s="15"/>
      <c r="S286" s="17"/>
      <c r="T286" s="15"/>
      <c r="U286" s="174"/>
      <c r="V286" s="17"/>
      <c r="W286" s="15"/>
      <c r="X286" s="17"/>
      <c r="Y286" s="13"/>
      <c r="Z286" s="17"/>
      <c r="AA286" s="15"/>
      <c r="AB286" s="207"/>
    </row>
    <row r="287" spans="1:28">
      <c r="A287" s="208" t="s">
        <v>303</v>
      </c>
      <c r="B287" s="2132" t="s">
        <v>429</v>
      </c>
      <c r="C287" s="505"/>
      <c r="D287" s="506"/>
      <c r="E287" s="524"/>
      <c r="F287" s="525"/>
      <c r="G287" s="525"/>
      <c r="H287" s="526"/>
      <c r="I287" s="538"/>
      <c r="J287" s="526"/>
      <c r="K287" s="526"/>
      <c r="L287" s="526"/>
      <c r="M287" s="526"/>
      <c r="N287" s="506"/>
      <c r="O287" s="531"/>
      <c r="P287" s="529"/>
      <c r="Q287" s="531"/>
      <c r="R287" s="529"/>
      <c r="S287" s="515"/>
      <c r="T287" s="512"/>
      <c r="U287" s="514"/>
      <c r="V287" s="531"/>
      <c r="W287" s="529"/>
      <c r="X287" s="531"/>
      <c r="Y287" s="532"/>
      <c r="Z287" s="515"/>
      <c r="AA287" s="512"/>
      <c r="AB287" s="1003"/>
    </row>
    <row r="288" spans="1:28">
      <c r="A288" s="205" t="s">
        <v>304</v>
      </c>
      <c r="B288" s="2133"/>
      <c r="C288" s="505"/>
      <c r="D288" s="518"/>
      <c r="E288" s="507"/>
      <c r="F288" s="508"/>
      <c r="G288" s="508"/>
      <c r="H288" s="509"/>
      <c r="I288" s="539"/>
      <c r="J288" s="509"/>
      <c r="K288" s="509"/>
      <c r="L288" s="509"/>
      <c r="M288" s="509"/>
      <c r="N288" s="518"/>
      <c r="O288" s="514"/>
      <c r="P288" s="512"/>
      <c r="Q288" s="514"/>
      <c r="R288" s="512"/>
      <c r="S288" s="515"/>
      <c r="T288" s="512"/>
      <c r="U288" s="514"/>
      <c r="V288" s="514"/>
      <c r="W288" s="512"/>
      <c r="X288" s="514"/>
      <c r="Y288" s="517"/>
      <c r="Z288" s="515"/>
      <c r="AA288" s="512"/>
      <c r="AB288" s="1003"/>
    </row>
    <row r="289" spans="1:28">
      <c r="A289" s="205" t="s">
        <v>305</v>
      </c>
      <c r="B289" s="2133"/>
      <c r="C289" s="505"/>
      <c r="D289" s="518"/>
      <c r="E289" s="507"/>
      <c r="F289" s="508"/>
      <c r="G289" s="508"/>
      <c r="H289" s="509"/>
      <c r="I289" s="539"/>
      <c r="J289" s="509"/>
      <c r="K289" s="509"/>
      <c r="L289" s="509"/>
      <c r="M289" s="509"/>
      <c r="N289" s="518"/>
      <c r="O289" s="514"/>
      <c r="P289" s="19"/>
      <c r="Q289" s="514"/>
      <c r="R289" s="19"/>
      <c r="S289" s="515"/>
      <c r="T289" s="512"/>
      <c r="U289" s="514"/>
      <c r="V289" s="514"/>
      <c r="W289" s="19"/>
      <c r="X289" s="514"/>
      <c r="Y289" s="519"/>
      <c r="Z289" s="515"/>
      <c r="AA289" s="512"/>
      <c r="AB289" s="1003"/>
    </row>
    <row r="290" spans="1:28">
      <c r="A290" s="205" t="s">
        <v>306</v>
      </c>
      <c r="B290" s="2133"/>
      <c r="C290" s="505"/>
      <c r="D290" s="518"/>
      <c r="E290" s="507"/>
      <c r="F290" s="508"/>
      <c r="G290" s="508"/>
      <c r="H290" s="509"/>
      <c r="I290" s="539"/>
      <c r="J290" s="509"/>
      <c r="K290" s="509"/>
      <c r="L290" s="509"/>
      <c r="M290" s="509"/>
      <c r="N290" s="518"/>
      <c r="O290" s="514"/>
      <c r="P290" s="512"/>
      <c r="Q290" s="514"/>
      <c r="R290" s="512"/>
      <c r="S290" s="515"/>
      <c r="T290" s="512"/>
      <c r="U290" s="514"/>
      <c r="V290" s="514"/>
      <c r="W290" s="512"/>
      <c r="X290" s="514"/>
      <c r="Y290" s="517"/>
      <c r="Z290" s="515"/>
      <c r="AA290" s="512"/>
      <c r="AB290" s="1003"/>
    </row>
    <row r="291" spans="1:28">
      <c r="A291" s="205" t="s">
        <v>307</v>
      </c>
      <c r="B291" s="2133"/>
      <c r="C291" s="505"/>
      <c r="D291" s="518"/>
      <c r="E291" s="507"/>
      <c r="F291" s="508"/>
      <c r="G291" s="508"/>
      <c r="H291" s="509"/>
      <c r="I291" s="539"/>
      <c r="J291" s="509"/>
      <c r="K291" s="509"/>
      <c r="L291" s="509"/>
      <c r="M291" s="509"/>
      <c r="N291" s="518"/>
      <c r="O291" s="514"/>
      <c r="P291" s="512"/>
      <c r="Q291" s="514"/>
      <c r="R291" s="512"/>
      <c r="S291" s="515"/>
      <c r="T291" s="512"/>
      <c r="U291" s="514"/>
      <c r="V291" s="514"/>
      <c r="W291" s="512"/>
      <c r="X291" s="514"/>
      <c r="Y291" s="517"/>
      <c r="Z291" s="515"/>
      <c r="AA291" s="512"/>
      <c r="AB291" s="1003"/>
    </row>
    <row r="292" spans="1:28">
      <c r="A292" s="205" t="s">
        <v>308</v>
      </c>
      <c r="B292" s="2133"/>
      <c r="C292" s="505"/>
      <c r="D292" s="518"/>
      <c r="E292" s="507"/>
      <c r="F292" s="508"/>
      <c r="G292" s="508"/>
      <c r="H292" s="509"/>
      <c r="I292" s="539"/>
      <c r="J292" s="509"/>
      <c r="K292" s="509"/>
      <c r="L292" s="509"/>
      <c r="M292" s="509"/>
      <c r="N292" s="518"/>
      <c r="O292" s="514"/>
      <c r="P292" s="512"/>
      <c r="Q292" s="514"/>
      <c r="R292" s="512"/>
      <c r="S292" s="515"/>
      <c r="T292" s="512"/>
      <c r="U292" s="514"/>
      <c r="V292" s="514"/>
      <c r="W292" s="512"/>
      <c r="X292" s="514"/>
      <c r="Y292" s="517"/>
      <c r="Z292" s="515"/>
      <c r="AA292" s="512"/>
      <c r="AB292" s="1003"/>
    </row>
    <row r="293" spans="1:28">
      <c r="A293" s="205" t="s">
        <v>309</v>
      </c>
      <c r="B293" s="2133"/>
      <c r="C293" s="505"/>
      <c r="D293" s="518"/>
      <c r="E293" s="507"/>
      <c r="F293" s="508"/>
      <c r="G293" s="508"/>
      <c r="H293" s="509"/>
      <c r="I293" s="539"/>
      <c r="J293" s="509"/>
      <c r="K293" s="509"/>
      <c r="L293" s="509"/>
      <c r="M293" s="509"/>
      <c r="N293" s="518"/>
      <c r="O293" s="514"/>
      <c r="P293" s="512"/>
      <c r="Q293" s="514"/>
      <c r="R293" s="512"/>
      <c r="S293" s="515"/>
      <c r="T293" s="512"/>
      <c r="U293" s="514"/>
      <c r="V293" s="514"/>
      <c r="W293" s="512"/>
      <c r="X293" s="514"/>
      <c r="Y293" s="517"/>
      <c r="Z293" s="515"/>
      <c r="AA293" s="512"/>
      <c r="AB293" s="1003"/>
    </row>
    <row r="294" spans="1:28">
      <c r="A294" s="206" t="s">
        <v>310</v>
      </c>
      <c r="B294" s="2134"/>
      <c r="C294" s="12"/>
      <c r="D294" s="13"/>
      <c r="E294" s="14"/>
      <c r="F294" s="15"/>
      <c r="G294" s="15"/>
      <c r="H294" s="16"/>
      <c r="I294" s="29"/>
      <c r="J294" s="16"/>
      <c r="K294" s="16"/>
      <c r="L294" s="16"/>
      <c r="M294" s="16"/>
      <c r="N294" s="13"/>
      <c r="O294" s="17"/>
      <c r="P294" s="15"/>
      <c r="Q294" s="17"/>
      <c r="R294" s="15"/>
      <c r="S294" s="17"/>
      <c r="T294" s="15"/>
      <c r="U294" s="174"/>
      <c r="V294" s="17"/>
      <c r="W294" s="15"/>
      <c r="X294" s="17"/>
      <c r="Y294" s="13"/>
      <c r="Z294" s="17"/>
      <c r="AA294" s="15"/>
      <c r="AB294" s="207"/>
    </row>
    <row r="295" spans="1:28">
      <c r="A295" s="208" t="s">
        <v>303</v>
      </c>
      <c r="B295" s="2132" t="s">
        <v>431</v>
      </c>
      <c r="C295" s="505"/>
      <c r="D295" s="506"/>
      <c r="E295" s="524"/>
      <c r="F295" s="525"/>
      <c r="G295" s="525"/>
      <c r="H295" s="526"/>
      <c r="I295" s="538"/>
      <c r="J295" s="526"/>
      <c r="K295" s="526"/>
      <c r="L295" s="526"/>
      <c r="M295" s="526"/>
      <c r="N295" s="506"/>
      <c r="O295" s="531"/>
      <c r="P295" s="529"/>
      <c r="Q295" s="531"/>
      <c r="R295" s="529"/>
      <c r="S295" s="515"/>
      <c r="T295" s="512"/>
      <c r="U295" s="514"/>
      <c r="V295" s="531"/>
      <c r="W295" s="529"/>
      <c r="X295" s="531"/>
      <c r="Y295" s="532"/>
      <c r="Z295" s="515"/>
      <c r="AA295" s="512"/>
      <c r="AB295" s="1003"/>
    </row>
    <row r="296" spans="1:28">
      <c r="A296" s="205" t="s">
        <v>304</v>
      </c>
      <c r="B296" s="2133"/>
      <c r="C296" s="505"/>
      <c r="D296" s="518"/>
      <c r="E296" s="507"/>
      <c r="F296" s="508"/>
      <c r="G296" s="508"/>
      <c r="H296" s="509"/>
      <c r="I296" s="539"/>
      <c r="J296" s="509"/>
      <c r="K296" s="509"/>
      <c r="L296" s="509"/>
      <c r="M296" s="509"/>
      <c r="N296" s="518"/>
      <c r="O296" s="514"/>
      <c r="P296" s="512"/>
      <c r="Q296" s="514"/>
      <c r="R296" s="512"/>
      <c r="S296" s="515"/>
      <c r="T296" s="512"/>
      <c r="U296" s="514"/>
      <c r="V296" s="514"/>
      <c r="W296" s="512"/>
      <c r="X296" s="514"/>
      <c r="Y296" s="517"/>
      <c r="Z296" s="515"/>
      <c r="AA296" s="512"/>
      <c r="AB296" s="1003"/>
    </row>
    <row r="297" spans="1:28">
      <c r="A297" s="205" t="s">
        <v>305</v>
      </c>
      <c r="B297" s="2133"/>
      <c r="C297" s="505"/>
      <c r="D297" s="518"/>
      <c r="E297" s="507"/>
      <c r="F297" s="508"/>
      <c r="G297" s="508"/>
      <c r="H297" s="509"/>
      <c r="I297" s="539"/>
      <c r="J297" s="509"/>
      <c r="K297" s="509"/>
      <c r="L297" s="509"/>
      <c r="M297" s="509"/>
      <c r="N297" s="518"/>
      <c r="O297" s="514"/>
      <c r="P297" s="19"/>
      <c r="Q297" s="514"/>
      <c r="R297" s="19"/>
      <c r="S297" s="515"/>
      <c r="T297" s="512"/>
      <c r="U297" s="514"/>
      <c r="V297" s="514"/>
      <c r="W297" s="19"/>
      <c r="X297" s="514"/>
      <c r="Y297" s="519"/>
      <c r="Z297" s="515"/>
      <c r="AA297" s="512"/>
      <c r="AB297" s="1003"/>
    </row>
    <row r="298" spans="1:28">
      <c r="A298" s="205" t="s">
        <v>306</v>
      </c>
      <c r="B298" s="2133"/>
      <c r="C298" s="505"/>
      <c r="D298" s="518"/>
      <c r="E298" s="507"/>
      <c r="F298" s="508"/>
      <c r="G298" s="508"/>
      <c r="H298" s="509"/>
      <c r="I298" s="539"/>
      <c r="J298" s="509"/>
      <c r="K298" s="509"/>
      <c r="L298" s="509"/>
      <c r="M298" s="509"/>
      <c r="N298" s="518"/>
      <c r="O298" s="514"/>
      <c r="P298" s="512"/>
      <c r="Q298" s="514"/>
      <c r="R298" s="512"/>
      <c r="S298" s="515"/>
      <c r="T298" s="512"/>
      <c r="U298" s="514"/>
      <c r="V298" s="514"/>
      <c r="W298" s="512"/>
      <c r="X298" s="514"/>
      <c r="Y298" s="517"/>
      <c r="Z298" s="515"/>
      <c r="AA298" s="512"/>
      <c r="AB298" s="1003"/>
    </row>
    <row r="299" spans="1:28">
      <c r="A299" s="205" t="s">
        <v>307</v>
      </c>
      <c r="B299" s="2133"/>
      <c r="C299" s="505"/>
      <c r="D299" s="518"/>
      <c r="E299" s="507"/>
      <c r="F299" s="508"/>
      <c r="G299" s="508"/>
      <c r="H299" s="509"/>
      <c r="I299" s="539"/>
      <c r="J299" s="509"/>
      <c r="K299" s="509"/>
      <c r="L299" s="509"/>
      <c r="M299" s="509"/>
      <c r="N299" s="518"/>
      <c r="O299" s="514"/>
      <c r="P299" s="512"/>
      <c r="Q299" s="514"/>
      <c r="R299" s="512"/>
      <c r="S299" s="515"/>
      <c r="T299" s="512"/>
      <c r="U299" s="514"/>
      <c r="V299" s="514"/>
      <c r="W299" s="512"/>
      <c r="X299" s="514"/>
      <c r="Y299" s="517"/>
      <c r="Z299" s="515"/>
      <c r="AA299" s="512"/>
      <c r="AB299" s="1003"/>
    </row>
    <row r="300" spans="1:28">
      <c r="A300" s="205" t="s">
        <v>308</v>
      </c>
      <c r="B300" s="2133"/>
      <c r="C300" s="505"/>
      <c r="D300" s="518"/>
      <c r="E300" s="507"/>
      <c r="F300" s="508"/>
      <c r="G300" s="508"/>
      <c r="H300" s="509"/>
      <c r="I300" s="539"/>
      <c r="J300" s="509"/>
      <c r="K300" s="509"/>
      <c r="L300" s="509"/>
      <c r="M300" s="509"/>
      <c r="N300" s="518"/>
      <c r="O300" s="514"/>
      <c r="P300" s="512"/>
      <c r="Q300" s="514"/>
      <c r="R300" s="512"/>
      <c r="S300" s="515"/>
      <c r="T300" s="512"/>
      <c r="U300" s="514"/>
      <c r="V300" s="514"/>
      <c r="W300" s="512"/>
      <c r="X300" s="514"/>
      <c r="Y300" s="517"/>
      <c r="Z300" s="515"/>
      <c r="AA300" s="512"/>
      <c r="AB300" s="1003"/>
    </row>
    <row r="301" spans="1:28">
      <c r="A301" s="205" t="s">
        <v>309</v>
      </c>
      <c r="B301" s="2133"/>
      <c r="C301" s="505"/>
      <c r="D301" s="518"/>
      <c r="E301" s="507"/>
      <c r="F301" s="508"/>
      <c r="G301" s="508"/>
      <c r="H301" s="509"/>
      <c r="I301" s="539"/>
      <c r="J301" s="509"/>
      <c r="K301" s="509"/>
      <c r="L301" s="509"/>
      <c r="M301" s="509"/>
      <c r="N301" s="518"/>
      <c r="O301" s="514"/>
      <c r="P301" s="512"/>
      <c r="Q301" s="514"/>
      <c r="R301" s="512"/>
      <c r="S301" s="515"/>
      <c r="T301" s="512"/>
      <c r="U301" s="514"/>
      <c r="V301" s="514"/>
      <c r="W301" s="512"/>
      <c r="X301" s="514"/>
      <c r="Y301" s="517"/>
      <c r="Z301" s="515"/>
      <c r="AA301" s="512"/>
      <c r="AB301" s="1003"/>
    </row>
    <row r="302" spans="1:28">
      <c r="A302" s="206" t="s">
        <v>310</v>
      </c>
      <c r="B302" s="2134"/>
      <c r="C302" s="12"/>
      <c r="D302" s="13"/>
      <c r="E302" s="14"/>
      <c r="F302" s="15"/>
      <c r="G302" s="15"/>
      <c r="H302" s="16"/>
      <c r="I302" s="29"/>
      <c r="J302" s="16"/>
      <c r="K302" s="16"/>
      <c r="L302" s="16"/>
      <c r="M302" s="16"/>
      <c r="N302" s="13"/>
      <c r="O302" s="17"/>
      <c r="P302" s="15"/>
      <c r="Q302" s="17"/>
      <c r="R302" s="15"/>
      <c r="S302" s="17"/>
      <c r="T302" s="15"/>
      <c r="U302" s="174"/>
      <c r="V302" s="17"/>
      <c r="W302" s="15"/>
      <c r="X302" s="17"/>
      <c r="Y302" s="13"/>
      <c r="Z302" s="17"/>
      <c r="AA302" s="15"/>
      <c r="AB302" s="207"/>
    </row>
    <row r="303" spans="1:28">
      <c r="A303" s="208" t="s">
        <v>303</v>
      </c>
      <c r="B303" s="2132" t="s">
        <v>438</v>
      </c>
      <c r="C303" s="505"/>
      <c r="D303" s="506"/>
      <c r="E303" s="524"/>
      <c r="F303" s="525"/>
      <c r="G303" s="525"/>
      <c r="H303" s="526"/>
      <c r="I303" s="538"/>
      <c r="J303" s="526"/>
      <c r="K303" s="526"/>
      <c r="L303" s="526"/>
      <c r="M303" s="526"/>
      <c r="N303" s="506"/>
      <c r="O303" s="531"/>
      <c r="P303" s="529"/>
      <c r="Q303" s="531"/>
      <c r="R303" s="529"/>
      <c r="S303" s="515"/>
      <c r="T303" s="512"/>
      <c r="U303" s="514"/>
      <c r="V303" s="531"/>
      <c r="W303" s="529"/>
      <c r="X303" s="531"/>
      <c r="Y303" s="532"/>
      <c r="Z303" s="515"/>
      <c r="AA303" s="512"/>
      <c r="AB303" s="1003"/>
    </row>
    <row r="304" spans="1:28">
      <c r="A304" s="205" t="s">
        <v>304</v>
      </c>
      <c r="B304" s="2133"/>
      <c r="C304" s="505"/>
      <c r="D304" s="518"/>
      <c r="E304" s="507"/>
      <c r="F304" s="508"/>
      <c r="G304" s="508"/>
      <c r="H304" s="509"/>
      <c r="I304" s="539"/>
      <c r="J304" s="509"/>
      <c r="K304" s="509"/>
      <c r="L304" s="509"/>
      <c r="M304" s="509"/>
      <c r="N304" s="518"/>
      <c r="O304" s="514"/>
      <c r="P304" s="512"/>
      <c r="Q304" s="514"/>
      <c r="R304" s="512"/>
      <c r="S304" s="515"/>
      <c r="T304" s="512"/>
      <c r="U304" s="514"/>
      <c r="V304" s="514"/>
      <c r="W304" s="512"/>
      <c r="X304" s="514"/>
      <c r="Y304" s="517"/>
      <c r="Z304" s="515"/>
      <c r="AA304" s="512"/>
      <c r="AB304" s="1003"/>
    </row>
    <row r="305" spans="1:28">
      <c r="A305" s="205" t="s">
        <v>305</v>
      </c>
      <c r="B305" s="2133"/>
      <c r="C305" s="505"/>
      <c r="D305" s="518"/>
      <c r="E305" s="507"/>
      <c r="F305" s="508"/>
      <c r="G305" s="508"/>
      <c r="H305" s="509"/>
      <c r="I305" s="539"/>
      <c r="J305" s="509"/>
      <c r="K305" s="509"/>
      <c r="L305" s="509"/>
      <c r="M305" s="509"/>
      <c r="N305" s="518"/>
      <c r="O305" s="514"/>
      <c r="P305" s="19"/>
      <c r="Q305" s="514"/>
      <c r="R305" s="19"/>
      <c r="S305" s="515"/>
      <c r="T305" s="512"/>
      <c r="U305" s="514"/>
      <c r="V305" s="514"/>
      <c r="W305" s="19"/>
      <c r="X305" s="514"/>
      <c r="Y305" s="519"/>
      <c r="Z305" s="515"/>
      <c r="AA305" s="512"/>
      <c r="AB305" s="1003"/>
    </row>
    <row r="306" spans="1:28">
      <c r="A306" s="205" t="s">
        <v>306</v>
      </c>
      <c r="B306" s="2133"/>
      <c r="C306" s="505"/>
      <c r="D306" s="518"/>
      <c r="E306" s="507"/>
      <c r="F306" s="508"/>
      <c r="G306" s="508"/>
      <c r="H306" s="509"/>
      <c r="I306" s="539"/>
      <c r="J306" s="509"/>
      <c r="K306" s="509"/>
      <c r="L306" s="509"/>
      <c r="M306" s="509"/>
      <c r="N306" s="518"/>
      <c r="O306" s="514"/>
      <c r="P306" s="512"/>
      <c r="Q306" s="514"/>
      <c r="R306" s="512"/>
      <c r="S306" s="515"/>
      <c r="T306" s="512"/>
      <c r="U306" s="514"/>
      <c r="V306" s="514"/>
      <c r="W306" s="512"/>
      <c r="X306" s="514"/>
      <c r="Y306" s="517"/>
      <c r="Z306" s="515"/>
      <c r="AA306" s="512"/>
      <c r="AB306" s="1003"/>
    </row>
    <row r="307" spans="1:28">
      <c r="A307" s="205" t="s">
        <v>307</v>
      </c>
      <c r="B307" s="2133"/>
      <c r="C307" s="505"/>
      <c r="D307" s="518"/>
      <c r="E307" s="507"/>
      <c r="F307" s="508"/>
      <c r="G307" s="508"/>
      <c r="H307" s="509"/>
      <c r="I307" s="539"/>
      <c r="J307" s="509"/>
      <c r="K307" s="509"/>
      <c r="L307" s="509"/>
      <c r="M307" s="509"/>
      <c r="N307" s="518"/>
      <c r="O307" s="514"/>
      <c r="P307" s="512"/>
      <c r="Q307" s="514"/>
      <c r="R307" s="512"/>
      <c r="S307" s="515"/>
      <c r="T307" s="512"/>
      <c r="U307" s="514"/>
      <c r="V307" s="514"/>
      <c r="W307" s="512"/>
      <c r="X307" s="514"/>
      <c r="Y307" s="517"/>
      <c r="Z307" s="515"/>
      <c r="AA307" s="512"/>
      <c r="AB307" s="1003"/>
    </row>
    <row r="308" spans="1:28">
      <c r="A308" s="205" t="s">
        <v>308</v>
      </c>
      <c r="B308" s="2133"/>
      <c r="C308" s="505"/>
      <c r="D308" s="518"/>
      <c r="E308" s="507"/>
      <c r="F308" s="508"/>
      <c r="G308" s="508"/>
      <c r="H308" s="509"/>
      <c r="I308" s="539"/>
      <c r="J308" s="509"/>
      <c r="K308" s="509"/>
      <c r="L308" s="509"/>
      <c r="M308" s="509"/>
      <c r="N308" s="518"/>
      <c r="O308" s="514"/>
      <c r="P308" s="512"/>
      <c r="Q308" s="514"/>
      <c r="R308" s="512"/>
      <c r="S308" s="515"/>
      <c r="T308" s="512"/>
      <c r="U308" s="514"/>
      <c r="V308" s="514"/>
      <c r="W308" s="512"/>
      <c r="X308" s="514"/>
      <c r="Y308" s="517"/>
      <c r="Z308" s="515"/>
      <c r="AA308" s="512"/>
      <c r="AB308" s="1003"/>
    </row>
    <row r="309" spans="1:28">
      <c r="A309" s="205" t="s">
        <v>309</v>
      </c>
      <c r="B309" s="2133"/>
      <c r="C309" s="505"/>
      <c r="D309" s="518"/>
      <c r="E309" s="507"/>
      <c r="F309" s="508"/>
      <c r="G309" s="508"/>
      <c r="H309" s="509"/>
      <c r="I309" s="539"/>
      <c r="J309" s="509"/>
      <c r="K309" s="509"/>
      <c r="L309" s="509"/>
      <c r="M309" s="509"/>
      <c r="N309" s="518"/>
      <c r="O309" s="514"/>
      <c r="P309" s="512"/>
      <c r="Q309" s="514"/>
      <c r="R309" s="512"/>
      <c r="S309" s="515"/>
      <c r="T309" s="512"/>
      <c r="U309" s="514"/>
      <c r="V309" s="514"/>
      <c r="W309" s="512"/>
      <c r="X309" s="514"/>
      <c r="Y309" s="517"/>
      <c r="Z309" s="515"/>
      <c r="AA309" s="512"/>
      <c r="AB309" s="1003"/>
    </row>
    <row r="310" spans="1:28">
      <c r="A310" s="206" t="s">
        <v>310</v>
      </c>
      <c r="B310" s="2134"/>
      <c r="C310" s="12"/>
      <c r="D310" s="13"/>
      <c r="E310" s="14"/>
      <c r="F310" s="15"/>
      <c r="G310" s="15"/>
      <c r="H310" s="16"/>
      <c r="I310" s="29"/>
      <c r="J310" s="16"/>
      <c r="K310" s="16"/>
      <c r="L310" s="16"/>
      <c r="M310" s="16"/>
      <c r="N310" s="13"/>
      <c r="O310" s="17"/>
      <c r="P310" s="15"/>
      <c r="Q310" s="17"/>
      <c r="R310" s="15"/>
      <c r="S310" s="17"/>
      <c r="T310" s="15"/>
      <c r="U310" s="174"/>
      <c r="V310" s="17"/>
      <c r="W310" s="15"/>
      <c r="X310" s="17"/>
      <c r="Y310" s="13"/>
      <c r="Z310" s="17"/>
      <c r="AA310" s="15"/>
      <c r="AB310" s="207"/>
    </row>
    <row r="311" spans="1:28">
      <c r="A311" s="208" t="s">
        <v>303</v>
      </c>
      <c r="B311" s="2132" t="s">
        <v>439</v>
      </c>
      <c r="C311" s="505"/>
      <c r="D311" s="506"/>
      <c r="E311" s="524"/>
      <c r="F311" s="525"/>
      <c r="G311" s="525"/>
      <c r="H311" s="526"/>
      <c r="I311" s="538"/>
      <c r="J311" s="526"/>
      <c r="K311" s="526"/>
      <c r="L311" s="526"/>
      <c r="M311" s="526"/>
      <c r="N311" s="506"/>
      <c r="O311" s="531"/>
      <c r="P311" s="529"/>
      <c r="Q311" s="531"/>
      <c r="R311" s="529"/>
      <c r="S311" s="515"/>
      <c r="T311" s="512"/>
      <c r="U311" s="514"/>
      <c r="V311" s="531"/>
      <c r="W311" s="529"/>
      <c r="X311" s="531"/>
      <c r="Y311" s="532"/>
      <c r="Z311" s="515"/>
      <c r="AA311" s="512"/>
      <c r="AB311" s="1003"/>
    </row>
    <row r="312" spans="1:28">
      <c r="A312" s="205" t="s">
        <v>304</v>
      </c>
      <c r="B312" s="2133"/>
      <c r="C312" s="505"/>
      <c r="D312" s="518"/>
      <c r="E312" s="507"/>
      <c r="F312" s="508"/>
      <c r="G312" s="508"/>
      <c r="H312" s="509"/>
      <c r="I312" s="539"/>
      <c r="J312" s="509"/>
      <c r="K312" s="509"/>
      <c r="L312" s="509"/>
      <c r="M312" s="509"/>
      <c r="N312" s="518"/>
      <c r="O312" s="514"/>
      <c r="P312" s="512"/>
      <c r="Q312" s="514"/>
      <c r="R312" s="512"/>
      <c r="S312" s="515"/>
      <c r="T312" s="512"/>
      <c r="U312" s="514"/>
      <c r="V312" s="514"/>
      <c r="W312" s="512"/>
      <c r="X312" s="514"/>
      <c r="Y312" s="517"/>
      <c r="Z312" s="515"/>
      <c r="AA312" s="512"/>
      <c r="AB312" s="1003"/>
    </row>
    <row r="313" spans="1:28">
      <c r="A313" s="205" t="s">
        <v>305</v>
      </c>
      <c r="B313" s="2133"/>
      <c r="C313" s="505"/>
      <c r="D313" s="518"/>
      <c r="E313" s="507"/>
      <c r="F313" s="508"/>
      <c r="G313" s="508"/>
      <c r="H313" s="509"/>
      <c r="I313" s="539"/>
      <c r="J313" s="509"/>
      <c r="K313" s="509"/>
      <c r="L313" s="509"/>
      <c r="M313" s="509"/>
      <c r="N313" s="518"/>
      <c r="O313" s="514"/>
      <c r="P313" s="19"/>
      <c r="Q313" s="514"/>
      <c r="R313" s="19"/>
      <c r="S313" s="515"/>
      <c r="T313" s="512"/>
      <c r="U313" s="514"/>
      <c r="V313" s="514"/>
      <c r="W313" s="19"/>
      <c r="X313" s="514"/>
      <c r="Y313" s="519"/>
      <c r="Z313" s="515"/>
      <c r="AA313" s="512"/>
      <c r="AB313" s="1003"/>
    </row>
    <row r="314" spans="1:28">
      <c r="A314" s="205" t="s">
        <v>306</v>
      </c>
      <c r="B314" s="2133"/>
      <c r="C314" s="505"/>
      <c r="D314" s="518"/>
      <c r="E314" s="507"/>
      <c r="F314" s="508"/>
      <c r="G314" s="508"/>
      <c r="H314" s="509"/>
      <c r="I314" s="539"/>
      <c r="J314" s="509"/>
      <c r="K314" s="509"/>
      <c r="L314" s="509"/>
      <c r="M314" s="509"/>
      <c r="N314" s="518"/>
      <c r="O314" s="514"/>
      <c r="P314" s="512"/>
      <c r="Q314" s="514"/>
      <c r="R314" s="512"/>
      <c r="S314" s="515"/>
      <c r="T314" s="512"/>
      <c r="U314" s="514"/>
      <c r="V314" s="514"/>
      <c r="W314" s="512"/>
      <c r="X314" s="514"/>
      <c r="Y314" s="517"/>
      <c r="Z314" s="515"/>
      <c r="AA314" s="512"/>
      <c r="AB314" s="1003"/>
    </row>
    <row r="315" spans="1:28">
      <c r="A315" s="205" t="s">
        <v>307</v>
      </c>
      <c r="B315" s="2133"/>
      <c r="C315" s="505"/>
      <c r="D315" s="518"/>
      <c r="E315" s="507"/>
      <c r="F315" s="508"/>
      <c r="G315" s="508"/>
      <c r="H315" s="509"/>
      <c r="I315" s="539"/>
      <c r="J315" s="509"/>
      <c r="K315" s="509"/>
      <c r="L315" s="509"/>
      <c r="M315" s="509"/>
      <c r="N315" s="518"/>
      <c r="O315" s="514"/>
      <c r="P315" s="512"/>
      <c r="Q315" s="514"/>
      <c r="R315" s="512"/>
      <c r="S315" s="515"/>
      <c r="T315" s="512"/>
      <c r="U315" s="514"/>
      <c r="V315" s="514"/>
      <c r="W315" s="512"/>
      <c r="X315" s="514"/>
      <c r="Y315" s="517"/>
      <c r="Z315" s="515"/>
      <c r="AA315" s="512"/>
      <c r="AB315" s="1003"/>
    </row>
    <row r="316" spans="1:28">
      <c r="A316" s="205" t="s">
        <v>308</v>
      </c>
      <c r="B316" s="2133"/>
      <c r="C316" s="505"/>
      <c r="D316" s="518"/>
      <c r="E316" s="507"/>
      <c r="F316" s="508"/>
      <c r="G316" s="508"/>
      <c r="H316" s="509"/>
      <c r="I316" s="539"/>
      <c r="J316" s="509"/>
      <c r="K316" s="509"/>
      <c r="L316" s="509"/>
      <c r="M316" s="509"/>
      <c r="N316" s="518"/>
      <c r="O316" s="514"/>
      <c r="P316" s="512"/>
      <c r="Q316" s="514"/>
      <c r="R316" s="512"/>
      <c r="S316" s="515"/>
      <c r="T316" s="512"/>
      <c r="U316" s="514"/>
      <c r="V316" s="514"/>
      <c r="W316" s="512"/>
      <c r="X316" s="514"/>
      <c r="Y316" s="517"/>
      <c r="Z316" s="515"/>
      <c r="AA316" s="512"/>
      <c r="AB316" s="1003"/>
    </row>
    <row r="317" spans="1:28">
      <c r="A317" s="205" t="s">
        <v>309</v>
      </c>
      <c r="B317" s="2133"/>
      <c r="C317" s="505"/>
      <c r="D317" s="518"/>
      <c r="E317" s="507"/>
      <c r="F317" s="508"/>
      <c r="G317" s="508"/>
      <c r="H317" s="509"/>
      <c r="I317" s="539"/>
      <c r="J317" s="509"/>
      <c r="K317" s="509"/>
      <c r="L317" s="509"/>
      <c r="M317" s="509"/>
      <c r="N317" s="518"/>
      <c r="O317" s="514"/>
      <c r="P317" s="512"/>
      <c r="Q317" s="514"/>
      <c r="R317" s="512"/>
      <c r="S317" s="515"/>
      <c r="T317" s="512"/>
      <c r="U317" s="514"/>
      <c r="V317" s="514"/>
      <c r="W317" s="512"/>
      <c r="X317" s="514"/>
      <c r="Y317" s="517"/>
      <c r="Z317" s="515"/>
      <c r="AA317" s="512"/>
      <c r="AB317" s="1003"/>
    </row>
    <row r="318" spans="1:28">
      <c r="A318" s="206" t="s">
        <v>310</v>
      </c>
      <c r="B318" s="2134"/>
      <c r="C318" s="12"/>
      <c r="D318" s="13"/>
      <c r="E318" s="14"/>
      <c r="F318" s="15"/>
      <c r="G318" s="15"/>
      <c r="H318" s="16"/>
      <c r="I318" s="29"/>
      <c r="J318" s="16"/>
      <c r="K318" s="16"/>
      <c r="L318" s="16"/>
      <c r="M318" s="16"/>
      <c r="N318" s="13"/>
      <c r="O318" s="17"/>
      <c r="P318" s="15"/>
      <c r="Q318" s="17"/>
      <c r="R318" s="15"/>
      <c r="S318" s="17"/>
      <c r="T318" s="15"/>
      <c r="U318" s="174"/>
      <c r="V318" s="17"/>
      <c r="W318" s="15"/>
      <c r="X318" s="17"/>
      <c r="Y318" s="13"/>
      <c r="Z318" s="17"/>
      <c r="AA318" s="15"/>
      <c r="AB318" s="207"/>
    </row>
    <row r="319" spans="1:28">
      <c r="A319" s="208" t="s">
        <v>303</v>
      </c>
      <c r="B319" s="2132" t="s">
        <v>440</v>
      </c>
      <c r="C319" s="505"/>
      <c r="D319" s="506"/>
      <c r="E319" s="524"/>
      <c r="F319" s="525"/>
      <c r="G319" s="525"/>
      <c r="H319" s="526"/>
      <c r="I319" s="538"/>
      <c r="J319" s="526"/>
      <c r="K319" s="526"/>
      <c r="L319" s="526"/>
      <c r="M319" s="526"/>
      <c r="N319" s="506"/>
      <c r="O319" s="531"/>
      <c r="P319" s="529"/>
      <c r="Q319" s="531"/>
      <c r="R319" s="529"/>
      <c r="S319" s="515"/>
      <c r="T319" s="512"/>
      <c r="U319" s="514"/>
      <c r="V319" s="531"/>
      <c r="W319" s="529"/>
      <c r="X319" s="531"/>
      <c r="Y319" s="532"/>
      <c r="Z319" s="515"/>
      <c r="AA319" s="512"/>
      <c r="AB319" s="1003"/>
    </row>
    <row r="320" spans="1:28">
      <c r="A320" s="205" t="s">
        <v>304</v>
      </c>
      <c r="B320" s="2133"/>
      <c r="C320" s="505"/>
      <c r="D320" s="518"/>
      <c r="E320" s="507"/>
      <c r="F320" s="508"/>
      <c r="G320" s="508"/>
      <c r="H320" s="509"/>
      <c r="I320" s="539"/>
      <c r="J320" s="509"/>
      <c r="K320" s="509"/>
      <c r="L320" s="509"/>
      <c r="M320" s="509"/>
      <c r="N320" s="518"/>
      <c r="O320" s="514"/>
      <c r="P320" s="512"/>
      <c r="Q320" s="514"/>
      <c r="R320" s="512"/>
      <c r="S320" s="515"/>
      <c r="T320" s="512"/>
      <c r="U320" s="514"/>
      <c r="V320" s="514"/>
      <c r="W320" s="512"/>
      <c r="X320" s="514"/>
      <c r="Y320" s="517"/>
      <c r="Z320" s="515"/>
      <c r="AA320" s="512"/>
      <c r="AB320" s="1003"/>
    </row>
    <row r="321" spans="1:28">
      <c r="A321" s="205" t="s">
        <v>305</v>
      </c>
      <c r="B321" s="2133"/>
      <c r="C321" s="505"/>
      <c r="D321" s="518"/>
      <c r="E321" s="507"/>
      <c r="F321" s="508"/>
      <c r="G321" s="508"/>
      <c r="H321" s="509"/>
      <c r="I321" s="539"/>
      <c r="J321" s="509"/>
      <c r="K321" s="509"/>
      <c r="L321" s="509"/>
      <c r="M321" s="509"/>
      <c r="N321" s="518"/>
      <c r="O321" s="514"/>
      <c r="P321" s="19"/>
      <c r="Q321" s="514"/>
      <c r="R321" s="19"/>
      <c r="S321" s="515"/>
      <c r="T321" s="512"/>
      <c r="U321" s="514"/>
      <c r="V321" s="514"/>
      <c r="W321" s="19"/>
      <c r="X321" s="514"/>
      <c r="Y321" s="519"/>
      <c r="Z321" s="515"/>
      <c r="AA321" s="512"/>
      <c r="AB321" s="1003"/>
    </row>
    <row r="322" spans="1:28">
      <c r="A322" s="205" t="s">
        <v>306</v>
      </c>
      <c r="B322" s="2133"/>
      <c r="C322" s="505"/>
      <c r="D322" s="518"/>
      <c r="E322" s="507"/>
      <c r="F322" s="508"/>
      <c r="G322" s="508"/>
      <c r="H322" s="509"/>
      <c r="I322" s="539"/>
      <c r="J322" s="509"/>
      <c r="K322" s="509"/>
      <c r="L322" s="509"/>
      <c r="M322" s="509"/>
      <c r="N322" s="518"/>
      <c r="O322" s="514"/>
      <c r="P322" s="512"/>
      <c r="Q322" s="514"/>
      <c r="R322" s="512"/>
      <c r="S322" s="515"/>
      <c r="T322" s="512"/>
      <c r="U322" s="514"/>
      <c r="V322" s="514"/>
      <c r="W322" s="512"/>
      <c r="X322" s="514"/>
      <c r="Y322" s="517"/>
      <c r="Z322" s="515"/>
      <c r="AA322" s="512"/>
      <c r="AB322" s="1003"/>
    </row>
    <row r="323" spans="1:28">
      <c r="A323" s="205" t="s">
        <v>307</v>
      </c>
      <c r="B323" s="2133"/>
      <c r="C323" s="505"/>
      <c r="D323" s="518"/>
      <c r="E323" s="507"/>
      <c r="F323" s="508"/>
      <c r="G323" s="508"/>
      <c r="H323" s="509"/>
      <c r="I323" s="539"/>
      <c r="J323" s="509"/>
      <c r="K323" s="509"/>
      <c r="L323" s="509"/>
      <c r="M323" s="509"/>
      <c r="N323" s="518"/>
      <c r="O323" s="514"/>
      <c r="P323" s="512"/>
      <c r="Q323" s="514"/>
      <c r="R323" s="512"/>
      <c r="S323" s="515"/>
      <c r="T323" s="512"/>
      <c r="U323" s="514"/>
      <c r="V323" s="514"/>
      <c r="W323" s="512"/>
      <c r="X323" s="514"/>
      <c r="Y323" s="517"/>
      <c r="Z323" s="515"/>
      <c r="AA323" s="512"/>
      <c r="AB323" s="1003"/>
    </row>
    <row r="324" spans="1:28">
      <c r="A324" s="205" t="s">
        <v>308</v>
      </c>
      <c r="B324" s="2133"/>
      <c r="C324" s="505"/>
      <c r="D324" s="518"/>
      <c r="E324" s="507"/>
      <c r="F324" s="508"/>
      <c r="G324" s="508"/>
      <c r="H324" s="509"/>
      <c r="I324" s="539"/>
      <c r="J324" s="509"/>
      <c r="K324" s="509"/>
      <c r="L324" s="509"/>
      <c r="M324" s="509"/>
      <c r="N324" s="518"/>
      <c r="O324" s="514"/>
      <c r="P324" s="512"/>
      <c r="Q324" s="514"/>
      <c r="R324" s="512"/>
      <c r="S324" s="515"/>
      <c r="T324" s="512"/>
      <c r="U324" s="514"/>
      <c r="V324" s="514"/>
      <c r="W324" s="512"/>
      <c r="X324" s="514"/>
      <c r="Y324" s="517"/>
      <c r="Z324" s="515"/>
      <c r="AA324" s="512"/>
      <c r="AB324" s="1003"/>
    </row>
    <row r="325" spans="1:28">
      <c r="A325" s="205" t="s">
        <v>309</v>
      </c>
      <c r="B325" s="2133"/>
      <c r="C325" s="505"/>
      <c r="D325" s="518"/>
      <c r="E325" s="507"/>
      <c r="F325" s="508"/>
      <c r="G325" s="508"/>
      <c r="H325" s="509"/>
      <c r="I325" s="539"/>
      <c r="J325" s="509"/>
      <c r="K325" s="509"/>
      <c r="L325" s="509"/>
      <c r="M325" s="509"/>
      <c r="N325" s="518"/>
      <c r="O325" s="514"/>
      <c r="P325" s="512"/>
      <c r="Q325" s="514"/>
      <c r="R325" s="512"/>
      <c r="S325" s="515"/>
      <c r="T325" s="512"/>
      <c r="U325" s="514"/>
      <c r="V325" s="514"/>
      <c r="W325" s="512"/>
      <c r="X325" s="514"/>
      <c r="Y325" s="517"/>
      <c r="Z325" s="515"/>
      <c r="AA325" s="512"/>
      <c r="AB325" s="1003"/>
    </row>
    <row r="326" spans="1:28">
      <c r="A326" s="206" t="s">
        <v>310</v>
      </c>
      <c r="B326" s="2134"/>
      <c r="C326" s="12"/>
      <c r="D326" s="13"/>
      <c r="E326" s="14"/>
      <c r="F326" s="15"/>
      <c r="G326" s="15"/>
      <c r="H326" s="16"/>
      <c r="I326" s="29"/>
      <c r="J326" s="16"/>
      <c r="K326" s="16"/>
      <c r="L326" s="16"/>
      <c r="M326" s="16"/>
      <c r="N326" s="13"/>
      <c r="O326" s="17"/>
      <c r="P326" s="15"/>
      <c r="Q326" s="17"/>
      <c r="R326" s="15"/>
      <c r="S326" s="17"/>
      <c r="T326" s="15"/>
      <c r="U326" s="174"/>
      <c r="V326" s="17"/>
      <c r="W326" s="15"/>
      <c r="X326" s="17"/>
      <c r="Y326" s="13"/>
      <c r="Z326" s="17"/>
      <c r="AA326" s="15"/>
      <c r="AB326" s="207"/>
    </row>
    <row r="327" spans="1:28">
      <c r="A327" s="208" t="s">
        <v>303</v>
      </c>
      <c r="B327" s="2132" t="s">
        <v>441</v>
      </c>
      <c r="C327" s="505"/>
      <c r="D327" s="506"/>
      <c r="E327" s="524"/>
      <c r="F327" s="525"/>
      <c r="G327" s="525"/>
      <c r="H327" s="526"/>
      <c r="I327" s="538"/>
      <c r="J327" s="526"/>
      <c r="K327" s="526"/>
      <c r="L327" s="526"/>
      <c r="M327" s="526"/>
      <c r="N327" s="506"/>
      <c r="O327" s="531"/>
      <c r="P327" s="529"/>
      <c r="Q327" s="531"/>
      <c r="R327" s="529"/>
      <c r="S327" s="515"/>
      <c r="T327" s="512"/>
      <c r="U327" s="514"/>
      <c r="V327" s="531"/>
      <c r="W327" s="529"/>
      <c r="X327" s="531"/>
      <c r="Y327" s="532"/>
      <c r="Z327" s="515"/>
      <c r="AA327" s="512"/>
      <c r="AB327" s="1003"/>
    </row>
    <row r="328" spans="1:28">
      <c r="A328" s="205" t="s">
        <v>304</v>
      </c>
      <c r="B328" s="2133"/>
      <c r="C328" s="505"/>
      <c r="D328" s="518"/>
      <c r="E328" s="507"/>
      <c r="F328" s="508"/>
      <c r="G328" s="508"/>
      <c r="H328" s="509"/>
      <c r="I328" s="539"/>
      <c r="J328" s="509"/>
      <c r="K328" s="509"/>
      <c r="L328" s="509"/>
      <c r="M328" s="509"/>
      <c r="N328" s="518"/>
      <c r="O328" s="514"/>
      <c r="P328" s="512"/>
      <c r="Q328" s="514"/>
      <c r="R328" s="512"/>
      <c r="S328" s="515"/>
      <c r="T328" s="512"/>
      <c r="U328" s="514"/>
      <c r="V328" s="514"/>
      <c r="W328" s="512"/>
      <c r="X328" s="514"/>
      <c r="Y328" s="517"/>
      <c r="Z328" s="515"/>
      <c r="AA328" s="512"/>
      <c r="AB328" s="1003"/>
    </row>
    <row r="329" spans="1:28">
      <c r="A329" s="205" t="s">
        <v>305</v>
      </c>
      <c r="B329" s="2133"/>
      <c r="C329" s="505"/>
      <c r="D329" s="518"/>
      <c r="E329" s="507"/>
      <c r="F329" s="508"/>
      <c r="G329" s="508"/>
      <c r="H329" s="509"/>
      <c r="I329" s="539"/>
      <c r="J329" s="509"/>
      <c r="K329" s="509"/>
      <c r="L329" s="509"/>
      <c r="M329" s="509"/>
      <c r="N329" s="518"/>
      <c r="O329" s="514"/>
      <c r="P329" s="19"/>
      <c r="Q329" s="514"/>
      <c r="R329" s="19"/>
      <c r="S329" s="515"/>
      <c r="T329" s="512"/>
      <c r="U329" s="514"/>
      <c r="V329" s="514"/>
      <c r="W329" s="19"/>
      <c r="X329" s="514"/>
      <c r="Y329" s="519"/>
      <c r="Z329" s="515"/>
      <c r="AA329" s="512"/>
      <c r="AB329" s="1003"/>
    </row>
    <row r="330" spans="1:28">
      <c r="A330" s="205" t="s">
        <v>306</v>
      </c>
      <c r="B330" s="2133"/>
      <c r="C330" s="505"/>
      <c r="D330" s="518"/>
      <c r="E330" s="507"/>
      <c r="F330" s="508"/>
      <c r="G330" s="508"/>
      <c r="H330" s="509"/>
      <c r="I330" s="539"/>
      <c r="J330" s="509"/>
      <c r="K330" s="509"/>
      <c r="L330" s="509"/>
      <c r="M330" s="509"/>
      <c r="N330" s="518"/>
      <c r="O330" s="514"/>
      <c r="P330" s="512"/>
      <c r="Q330" s="514"/>
      <c r="R330" s="512"/>
      <c r="S330" s="515"/>
      <c r="T330" s="512"/>
      <c r="U330" s="514"/>
      <c r="V330" s="514"/>
      <c r="W330" s="512"/>
      <c r="X330" s="514"/>
      <c r="Y330" s="517"/>
      <c r="Z330" s="515"/>
      <c r="AA330" s="512"/>
      <c r="AB330" s="1003"/>
    </row>
    <row r="331" spans="1:28">
      <c r="A331" s="205" t="s">
        <v>307</v>
      </c>
      <c r="B331" s="2133"/>
      <c r="C331" s="505"/>
      <c r="D331" s="518"/>
      <c r="E331" s="507"/>
      <c r="F331" s="508"/>
      <c r="G331" s="508"/>
      <c r="H331" s="509"/>
      <c r="I331" s="539"/>
      <c r="J331" s="509"/>
      <c r="K331" s="509"/>
      <c r="L331" s="509"/>
      <c r="M331" s="509"/>
      <c r="N331" s="518"/>
      <c r="O331" s="514"/>
      <c r="P331" s="512"/>
      <c r="Q331" s="514"/>
      <c r="R331" s="512"/>
      <c r="S331" s="515"/>
      <c r="T331" s="512"/>
      <c r="U331" s="514"/>
      <c r="V331" s="514"/>
      <c r="W331" s="512"/>
      <c r="X331" s="514"/>
      <c r="Y331" s="517"/>
      <c r="Z331" s="515"/>
      <c r="AA331" s="512"/>
      <c r="AB331" s="1003"/>
    </row>
    <row r="332" spans="1:28">
      <c r="A332" s="205" t="s">
        <v>308</v>
      </c>
      <c r="B332" s="2133"/>
      <c r="C332" s="505"/>
      <c r="D332" s="518"/>
      <c r="E332" s="507"/>
      <c r="F332" s="508"/>
      <c r="G332" s="508"/>
      <c r="H332" s="509"/>
      <c r="I332" s="539"/>
      <c r="J332" s="509"/>
      <c r="K332" s="509"/>
      <c r="L332" s="509"/>
      <c r="M332" s="509"/>
      <c r="N332" s="518"/>
      <c r="O332" s="514"/>
      <c r="P332" s="512"/>
      <c r="Q332" s="514"/>
      <c r="R332" s="512"/>
      <c r="S332" s="515"/>
      <c r="T332" s="512"/>
      <c r="U332" s="514"/>
      <c r="V332" s="514"/>
      <c r="W332" s="512"/>
      <c r="X332" s="514"/>
      <c r="Y332" s="517"/>
      <c r="Z332" s="515"/>
      <c r="AA332" s="512"/>
      <c r="AB332" s="1003"/>
    </row>
    <row r="333" spans="1:28">
      <c r="A333" s="205" t="s">
        <v>309</v>
      </c>
      <c r="B333" s="2133"/>
      <c r="C333" s="505"/>
      <c r="D333" s="518"/>
      <c r="E333" s="507"/>
      <c r="F333" s="508"/>
      <c r="G333" s="508"/>
      <c r="H333" s="509"/>
      <c r="I333" s="539"/>
      <c r="J333" s="509"/>
      <c r="K333" s="509"/>
      <c r="L333" s="509"/>
      <c r="M333" s="509"/>
      <c r="N333" s="518"/>
      <c r="O333" s="514"/>
      <c r="P333" s="512"/>
      <c r="Q333" s="514"/>
      <c r="R333" s="512"/>
      <c r="S333" s="515"/>
      <c r="T333" s="512"/>
      <c r="U333" s="514"/>
      <c r="V333" s="514"/>
      <c r="W333" s="512"/>
      <c r="X333" s="514"/>
      <c r="Y333" s="517"/>
      <c r="Z333" s="515"/>
      <c r="AA333" s="512"/>
      <c r="AB333" s="1003"/>
    </row>
    <row r="334" spans="1:28">
      <c r="A334" s="206" t="s">
        <v>310</v>
      </c>
      <c r="B334" s="2134"/>
      <c r="C334" s="12"/>
      <c r="D334" s="13"/>
      <c r="E334" s="14"/>
      <c r="F334" s="15"/>
      <c r="G334" s="15"/>
      <c r="H334" s="16"/>
      <c r="I334" s="29"/>
      <c r="J334" s="16"/>
      <c r="K334" s="16"/>
      <c r="L334" s="16"/>
      <c r="M334" s="16"/>
      <c r="N334" s="13"/>
      <c r="O334" s="17"/>
      <c r="P334" s="15"/>
      <c r="Q334" s="17"/>
      <c r="R334" s="15"/>
      <c r="S334" s="17"/>
      <c r="T334" s="15"/>
      <c r="U334" s="174"/>
      <c r="V334" s="17"/>
      <c r="W334" s="15"/>
      <c r="X334" s="17"/>
      <c r="Y334" s="13"/>
      <c r="Z334" s="17"/>
      <c r="AA334" s="15"/>
      <c r="AB334" s="207"/>
    </row>
    <row r="335" spans="1:28">
      <c r="A335" s="208" t="s">
        <v>303</v>
      </c>
      <c r="B335" s="2132" t="s">
        <v>442</v>
      </c>
      <c r="C335" s="505"/>
      <c r="D335" s="506"/>
      <c r="E335" s="524"/>
      <c r="F335" s="525"/>
      <c r="G335" s="525"/>
      <c r="H335" s="526"/>
      <c r="I335" s="538"/>
      <c r="J335" s="526"/>
      <c r="K335" s="526"/>
      <c r="L335" s="526"/>
      <c r="M335" s="526"/>
      <c r="N335" s="506"/>
      <c r="O335" s="531"/>
      <c r="P335" s="529"/>
      <c r="Q335" s="531"/>
      <c r="R335" s="529"/>
      <c r="S335" s="515"/>
      <c r="T335" s="512"/>
      <c r="U335" s="514"/>
      <c r="V335" s="531"/>
      <c r="W335" s="529"/>
      <c r="X335" s="531"/>
      <c r="Y335" s="532"/>
      <c r="Z335" s="515"/>
      <c r="AA335" s="512"/>
      <c r="AB335" s="1003"/>
    </row>
    <row r="336" spans="1:28">
      <c r="A336" s="205" t="s">
        <v>304</v>
      </c>
      <c r="B336" s="2133"/>
      <c r="C336" s="505"/>
      <c r="D336" s="518"/>
      <c r="E336" s="507"/>
      <c r="F336" s="508"/>
      <c r="G336" s="508"/>
      <c r="H336" s="509"/>
      <c r="I336" s="539"/>
      <c r="J336" s="509"/>
      <c r="K336" s="509"/>
      <c r="L336" s="509"/>
      <c r="M336" s="509"/>
      <c r="N336" s="518"/>
      <c r="O336" s="514"/>
      <c r="P336" s="512"/>
      <c r="Q336" s="514"/>
      <c r="R336" s="512"/>
      <c r="S336" s="515"/>
      <c r="T336" s="512"/>
      <c r="U336" s="514"/>
      <c r="V336" s="514"/>
      <c r="W336" s="512"/>
      <c r="X336" s="514"/>
      <c r="Y336" s="517"/>
      <c r="Z336" s="515"/>
      <c r="AA336" s="512"/>
      <c r="AB336" s="1003"/>
    </row>
    <row r="337" spans="1:28">
      <c r="A337" s="205" t="s">
        <v>305</v>
      </c>
      <c r="B337" s="2133"/>
      <c r="C337" s="505"/>
      <c r="D337" s="518"/>
      <c r="E337" s="507"/>
      <c r="F337" s="508"/>
      <c r="G337" s="508"/>
      <c r="H337" s="509"/>
      <c r="I337" s="539"/>
      <c r="J337" s="509"/>
      <c r="K337" s="509"/>
      <c r="L337" s="509"/>
      <c r="M337" s="509"/>
      <c r="N337" s="518"/>
      <c r="O337" s="514"/>
      <c r="P337" s="19"/>
      <c r="Q337" s="514"/>
      <c r="R337" s="19"/>
      <c r="S337" s="515"/>
      <c r="T337" s="512"/>
      <c r="U337" s="514"/>
      <c r="V337" s="514"/>
      <c r="W337" s="19"/>
      <c r="X337" s="514"/>
      <c r="Y337" s="519"/>
      <c r="Z337" s="515"/>
      <c r="AA337" s="512"/>
      <c r="AB337" s="1003"/>
    </row>
    <row r="338" spans="1:28">
      <c r="A338" s="205" t="s">
        <v>306</v>
      </c>
      <c r="B338" s="2133"/>
      <c r="C338" s="505"/>
      <c r="D338" s="518"/>
      <c r="E338" s="507"/>
      <c r="F338" s="508"/>
      <c r="G338" s="508"/>
      <c r="H338" s="509"/>
      <c r="I338" s="539"/>
      <c r="J338" s="509"/>
      <c r="K338" s="509"/>
      <c r="L338" s="509"/>
      <c r="M338" s="509"/>
      <c r="N338" s="518"/>
      <c r="O338" s="514"/>
      <c r="P338" s="512"/>
      <c r="Q338" s="514"/>
      <c r="R338" s="512"/>
      <c r="S338" s="515"/>
      <c r="T338" s="512"/>
      <c r="U338" s="514"/>
      <c r="V338" s="514"/>
      <c r="W338" s="512"/>
      <c r="X338" s="514"/>
      <c r="Y338" s="517"/>
      <c r="Z338" s="515"/>
      <c r="AA338" s="512"/>
      <c r="AB338" s="1003"/>
    </row>
    <row r="339" spans="1:28">
      <c r="A339" s="205" t="s">
        <v>307</v>
      </c>
      <c r="B339" s="2133"/>
      <c r="C339" s="505"/>
      <c r="D339" s="518"/>
      <c r="E339" s="507"/>
      <c r="F339" s="508"/>
      <c r="G339" s="508"/>
      <c r="H339" s="509"/>
      <c r="I339" s="539"/>
      <c r="J339" s="509"/>
      <c r="K339" s="509"/>
      <c r="L339" s="509"/>
      <c r="M339" s="509"/>
      <c r="N339" s="518"/>
      <c r="O339" s="514"/>
      <c r="P339" s="512"/>
      <c r="Q339" s="514"/>
      <c r="R339" s="512"/>
      <c r="S339" s="515"/>
      <c r="T339" s="512"/>
      <c r="U339" s="514"/>
      <c r="V339" s="514"/>
      <c r="W339" s="512"/>
      <c r="X339" s="514"/>
      <c r="Y339" s="517"/>
      <c r="Z339" s="515"/>
      <c r="AA339" s="512"/>
      <c r="AB339" s="1003"/>
    </row>
    <row r="340" spans="1:28">
      <c r="A340" s="205" t="s">
        <v>308</v>
      </c>
      <c r="B340" s="2133"/>
      <c r="C340" s="505"/>
      <c r="D340" s="518"/>
      <c r="E340" s="507"/>
      <c r="F340" s="508"/>
      <c r="G340" s="508"/>
      <c r="H340" s="509"/>
      <c r="I340" s="539"/>
      <c r="J340" s="509"/>
      <c r="K340" s="509"/>
      <c r="L340" s="509"/>
      <c r="M340" s="509"/>
      <c r="N340" s="518"/>
      <c r="O340" s="514"/>
      <c r="P340" s="512"/>
      <c r="Q340" s="514"/>
      <c r="R340" s="512"/>
      <c r="S340" s="515"/>
      <c r="T340" s="512"/>
      <c r="U340" s="514"/>
      <c r="V340" s="514"/>
      <c r="W340" s="512"/>
      <c r="X340" s="514"/>
      <c r="Y340" s="517"/>
      <c r="Z340" s="515"/>
      <c r="AA340" s="512"/>
      <c r="AB340" s="1003"/>
    </row>
    <row r="341" spans="1:28">
      <c r="A341" s="205" t="s">
        <v>309</v>
      </c>
      <c r="B341" s="2133"/>
      <c r="C341" s="505"/>
      <c r="D341" s="518"/>
      <c r="E341" s="507"/>
      <c r="F341" s="508"/>
      <c r="G341" s="508"/>
      <c r="H341" s="509"/>
      <c r="I341" s="539"/>
      <c r="J341" s="509"/>
      <c r="K341" s="509"/>
      <c r="L341" s="509"/>
      <c r="M341" s="509"/>
      <c r="N341" s="518"/>
      <c r="O341" s="514"/>
      <c r="P341" s="512"/>
      <c r="Q341" s="514"/>
      <c r="R341" s="512"/>
      <c r="S341" s="515"/>
      <c r="T341" s="512"/>
      <c r="U341" s="514"/>
      <c r="V341" s="514"/>
      <c r="W341" s="512"/>
      <c r="X341" s="514"/>
      <c r="Y341" s="517"/>
      <c r="Z341" s="515"/>
      <c r="AA341" s="512"/>
      <c r="AB341" s="1003"/>
    </row>
    <row r="342" spans="1:28">
      <c r="A342" s="206" t="s">
        <v>310</v>
      </c>
      <c r="B342" s="2134"/>
      <c r="C342" s="12"/>
      <c r="D342" s="13"/>
      <c r="E342" s="14"/>
      <c r="F342" s="15"/>
      <c r="G342" s="15"/>
      <c r="H342" s="16"/>
      <c r="I342" s="29"/>
      <c r="J342" s="16"/>
      <c r="K342" s="16"/>
      <c r="L342" s="16"/>
      <c r="M342" s="16"/>
      <c r="N342" s="13"/>
      <c r="O342" s="17"/>
      <c r="P342" s="15"/>
      <c r="Q342" s="17"/>
      <c r="R342" s="15"/>
      <c r="S342" s="17"/>
      <c r="T342" s="15"/>
      <c r="U342" s="174"/>
      <c r="V342" s="17"/>
      <c r="W342" s="15"/>
      <c r="X342" s="17"/>
      <c r="Y342" s="13"/>
      <c r="Z342" s="17"/>
      <c r="AA342" s="15"/>
      <c r="AB342" s="207"/>
    </row>
    <row r="343" spans="1:28">
      <c r="A343" s="208" t="s">
        <v>303</v>
      </c>
      <c r="B343" s="2132" t="s">
        <v>59</v>
      </c>
      <c r="C343" s="505"/>
      <c r="D343" s="506"/>
      <c r="E343" s="524"/>
      <c r="F343" s="525"/>
      <c r="G343" s="525"/>
      <c r="H343" s="526"/>
      <c r="I343" s="538"/>
      <c r="J343" s="526"/>
      <c r="K343" s="526"/>
      <c r="L343" s="526"/>
      <c r="M343" s="526"/>
      <c r="N343" s="506"/>
      <c r="O343" s="531"/>
      <c r="P343" s="529"/>
      <c r="Q343" s="531"/>
      <c r="R343" s="529"/>
      <c r="S343" s="515"/>
      <c r="T343" s="512"/>
      <c r="U343" s="514"/>
      <c r="V343" s="531"/>
      <c r="W343" s="529"/>
      <c r="X343" s="531"/>
      <c r="Y343" s="532"/>
      <c r="Z343" s="515"/>
      <c r="AA343" s="512"/>
      <c r="AB343" s="1003"/>
    </row>
    <row r="344" spans="1:28">
      <c r="A344" s="205" t="s">
        <v>304</v>
      </c>
      <c r="B344" s="2133"/>
      <c r="C344" s="505"/>
      <c r="D344" s="518"/>
      <c r="E344" s="507"/>
      <c r="F344" s="508"/>
      <c r="G344" s="508"/>
      <c r="H344" s="509"/>
      <c r="I344" s="539"/>
      <c r="J344" s="509"/>
      <c r="K344" s="509"/>
      <c r="L344" s="509"/>
      <c r="M344" s="509"/>
      <c r="N344" s="518"/>
      <c r="O344" s="514"/>
      <c r="P344" s="512"/>
      <c r="Q344" s="514"/>
      <c r="R344" s="512"/>
      <c r="S344" s="515"/>
      <c r="T344" s="512"/>
      <c r="U344" s="514"/>
      <c r="V344" s="514"/>
      <c r="W344" s="512"/>
      <c r="X344" s="514"/>
      <c r="Y344" s="517"/>
      <c r="Z344" s="515"/>
      <c r="AA344" s="512"/>
      <c r="AB344" s="1003"/>
    </row>
    <row r="345" spans="1:28">
      <c r="A345" s="205" t="s">
        <v>305</v>
      </c>
      <c r="B345" s="2133" t="s">
        <v>196</v>
      </c>
      <c r="C345" s="505"/>
      <c r="D345" s="518"/>
      <c r="E345" s="507"/>
      <c r="F345" s="508"/>
      <c r="G345" s="508"/>
      <c r="H345" s="509"/>
      <c r="I345" s="539"/>
      <c r="J345" s="509"/>
      <c r="K345" s="509"/>
      <c r="L345" s="509"/>
      <c r="M345" s="509"/>
      <c r="N345" s="518"/>
      <c r="O345" s="514"/>
      <c r="P345" s="19"/>
      <c r="Q345" s="514"/>
      <c r="R345" s="19"/>
      <c r="S345" s="515"/>
      <c r="T345" s="512"/>
      <c r="U345" s="514"/>
      <c r="V345" s="514"/>
      <c r="W345" s="19"/>
      <c r="X345" s="514"/>
      <c r="Y345" s="519"/>
      <c r="Z345" s="515"/>
      <c r="AA345" s="512"/>
      <c r="AB345" s="1003"/>
    </row>
    <row r="346" spans="1:28">
      <c r="A346" s="205" t="s">
        <v>306</v>
      </c>
      <c r="B346" s="2133"/>
      <c r="C346" s="505"/>
      <c r="D346" s="518"/>
      <c r="E346" s="507"/>
      <c r="F346" s="508"/>
      <c r="G346" s="508"/>
      <c r="H346" s="509"/>
      <c r="I346" s="539"/>
      <c r="J346" s="509"/>
      <c r="K346" s="509"/>
      <c r="L346" s="509"/>
      <c r="M346" s="509"/>
      <c r="N346" s="518"/>
      <c r="O346" s="514"/>
      <c r="P346" s="512"/>
      <c r="Q346" s="514"/>
      <c r="R346" s="512"/>
      <c r="S346" s="515"/>
      <c r="T346" s="512"/>
      <c r="U346" s="514"/>
      <c r="V346" s="514"/>
      <c r="W346" s="512"/>
      <c r="X346" s="514"/>
      <c r="Y346" s="517"/>
      <c r="Z346" s="515"/>
      <c r="AA346" s="512"/>
      <c r="AB346" s="1003"/>
    </row>
    <row r="347" spans="1:28">
      <c r="A347" s="205" t="s">
        <v>307</v>
      </c>
      <c r="B347" s="2133"/>
      <c r="C347" s="505"/>
      <c r="D347" s="518"/>
      <c r="E347" s="507"/>
      <c r="F347" s="508"/>
      <c r="G347" s="508"/>
      <c r="H347" s="509"/>
      <c r="I347" s="539"/>
      <c r="J347" s="509"/>
      <c r="K347" s="509"/>
      <c r="L347" s="509"/>
      <c r="M347" s="509"/>
      <c r="N347" s="518"/>
      <c r="O347" s="514"/>
      <c r="P347" s="512"/>
      <c r="Q347" s="514"/>
      <c r="R347" s="512"/>
      <c r="S347" s="515"/>
      <c r="T347" s="512"/>
      <c r="U347" s="514"/>
      <c r="V347" s="514"/>
      <c r="W347" s="512"/>
      <c r="X347" s="514"/>
      <c r="Y347" s="517"/>
      <c r="Z347" s="515"/>
      <c r="AA347" s="512"/>
      <c r="AB347" s="1003"/>
    </row>
    <row r="348" spans="1:28">
      <c r="A348" s="205" t="s">
        <v>308</v>
      </c>
      <c r="B348" s="2133"/>
      <c r="C348" s="505"/>
      <c r="D348" s="518"/>
      <c r="E348" s="507"/>
      <c r="F348" s="508"/>
      <c r="G348" s="508"/>
      <c r="H348" s="509"/>
      <c r="I348" s="539"/>
      <c r="J348" s="509"/>
      <c r="K348" s="509"/>
      <c r="L348" s="509"/>
      <c r="M348" s="509"/>
      <c r="N348" s="518"/>
      <c r="O348" s="514"/>
      <c r="P348" s="512"/>
      <c r="Q348" s="514"/>
      <c r="R348" s="512"/>
      <c r="S348" s="515"/>
      <c r="T348" s="512"/>
      <c r="U348" s="514"/>
      <c r="V348" s="514"/>
      <c r="W348" s="512"/>
      <c r="X348" s="514"/>
      <c r="Y348" s="517"/>
      <c r="Z348" s="515"/>
      <c r="AA348" s="512"/>
      <c r="AB348" s="1003"/>
    </row>
    <row r="349" spans="1:28">
      <c r="A349" s="205" t="s">
        <v>309</v>
      </c>
      <c r="B349" s="2133"/>
      <c r="C349" s="505"/>
      <c r="D349" s="518"/>
      <c r="E349" s="507"/>
      <c r="F349" s="508"/>
      <c r="G349" s="508"/>
      <c r="H349" s="509"/>
      <c r="I349" s="539"/>
      <c r="J349" s="509"/>
      <c r="K349" s="509"/>
      <c r="L349" s="509"/>
      <c r="M349" s="509"/>
      <c r="N349" s="518"/>
      <c r="O349" s="514"/>
      <c r="P349" s="512"/>
      <c r="Q349" s="514"/>
      <c r="R349" s="512"/>
      <c r="S349" s="515"/>
      <c r="T349" s="512"/>
      <c r="U349" s="514"/>
      <c r="V349" s="514"/>
      <c r="W349" s="512"/>
      <c r="X349" s="514"/>
      <c r="Y349" s="517"/>
      <c r="Z349" s="515"/>
      <c r="AA349" s="512"/>
      <c r="AB349" s="1003"/>
    </row>
    <row r="350" spans="1:28" ht="12" thickBot="1">
      <c r="A350" s="209" t="s">
        <v>310</v>
      </c>
      <c r="B350" s="2135"/>
      <c r="C350" s="210"/>
      <c r="D350" s="211"/>
      <c r="E350" s="212"/>
      <c r="F350" s="213"/>
      <c r="G350" s="213"/>
      <c r="H350" s="211"/>
      <c r="I350" s="214"/>
      <c r="J350" s="215"/>
      <c r="K350" s="215"/>
      <c r="L350" s="215"/>
      <c r="M350" s="215"/>
      <c r="N350" s="211"/>
      <c r="O350" s="216"/>
      <c r="P350" s="213"/>
      <c r="Q350" s="216"/>
      <c r="R350" s="213"/>
      <c r="S350" s="216"/>
      <c r="T350" s="213"/>
      <c r="U350" s="217"/>
      <c r="V350" s="216"/>
      <c r="W350" s="213"/>
      <c r="X350" s="216"/>
      <c r="Y350" s="211"/>
      <c r="Z350" s="216"/>
      <c r="AA350" s="213"/>
      <c r="AB350" s="218"/>
    </row>
    <row r="351" spans="1:28" ht="12" thickTop="1">
      <c r="A351" s="18"/>
      <c r="B351" s="18"/>
      <c r="C351" s="18"/>
      <c r="D351" s="18"/>
      <c r="E351" s="18"/>
      <c r="F351" s="18"/>
      <c r="G351" s="18"/>
      <c r="H351" s="18"/>
      <c r="I351" s="19"/>
      <c r="J351" s="19"/>
      <c r="M351" s="11"/>
      <c r="N351" s="11"/>
      <c r="O351" s="11"/>
      <c r="P351" s="11"/>
      <c r="Q351" s="11"/>
      <c r="R351" s="11"/>
      <c r="S351" s="11"/>
      <c r="T351" s="11"/>
      <c r="U351" s="11"/>
      <c r="V351" s="11"/>
      <c r="W351" s="11"/>
      <c r="X351" s="11"/>
      <c r="Y351" s="11"/>
      <c r="Z351" s="11"/>
      <c r="AA351" s="11"/>
      <c r="AB351" s="11"/>
    </row>
    <row r="352" spans="1:28">
      <c r="A352" s="107" t="s">
        <v>443</v>
      </c>
      <c r="B352" s="107"/>
      <c r="C352" s="107"/>
      <c r="D352" s="107"/>
      <c r="E352" s="107"/>
      <c r="F352" s="107"/>
      <c r="G352" s="107"/>
      <c r="H352" s="107"/>
      <c r="I352" s="107"/>
      <c r="J352" s="107"/>
      <c r="M352" s="11"/>
      <c r="N352" s="11"/>
      <c r="O352" s="11"/>
      <c r="P352" s="11"/>
      <c r="Q352" s="11"/>
      <c r="R352" s="11"/>
      <c r="S352" s="11"/>
      <c r="T352" s="11"/>
      <c r="U352" s="11"/>
      <c r="V352" s="11"/>
      <c r="W352" s="11"/>
      <c r="X352" s="11"/>
      <c r="Y352" s="11"/>
      <c r="Z352" s="11"/>
      <c r="AA352" s="11"/>
      <c r="AB352" s="11"/>
    </row>
    <row r="353" spans="1:28">
      <c r="A353" s="2129" t="s">
        <v>776</v>
      </c>
      <c r="B353" s="2129"/>
      <c r="C353" s="2129"/>
      <c r="D353" s="2129"/>
      <c r="E353" s="2129"/>
      <c r="F353" s="2129"/>
      <c r="G353" s="2129"/>
      <c r="H353" s="2129"/>
      <c r="I353" s="2129"/>
      <c r="J353" s="2129"/>
      <c r="M353" s="11"/>
      <c r="N353" s="11"/>
      <c r="O353" s="11"/>
      <c r="P353" s="11"/>
      <c r="Q353" s="11"/>
      <c r="R353" s="11"/>
      <c r="S353" s="11"/>
      <c r="T353" s="11"/>
      <c r="U353" s="11"/>
      <c r="V353" s="11"/>
      <c r="W353" s="11"/>
      <c r="X353" s="11"/>
      <c r="Y353" s="11"/>
      <c r="Z353" s="11"/>
      <c r="AA353" s="11"/>
      <c r="AB353" s="11"/>
    </row>
    <row r="354" spans="1:28">
      <c r="A354" s="2128" t="s">
        <v>777</v>
      </c>
      <c r="B354" s="2129"/>
      <c r="C354" s="2129"/>
      <c r="D354" s="2129"/>
      <c r="E354" s="2129"/>
      <c r="F354" s="2129"/>
      <c r="G354" s="2129"/>
      <c r="H354" s="2129"/>
      <c r="I354" s="2129"/>
      <c r="J354" s="2129"/>
      <c r="M354" s="11"/>
      <c r="N354" s="11"/>
      <c r="O354" s="11"/>
      <c r="P354" s="11"/>
      <c r="Q354" s="11"/>
      <c r="R354" s="11"/>
      <c r="S354" s="11"/>
      <c r="T354" s="11"/>
      <c r="U354" s="11"/>
      <c r="V354" s="11"/>
      <c r="W354" s="11"/>
      <c r="X354" s="11"/>
      <c r="Y354" s="11"/>
      <c r="Z354" s="11"/>
      <c r="AA354" s="11"/>
      <c r="AB354" s="11"/>
    </row>
    <row r="355" spans="1:28">
      <c r="A355" s="2130" t="s">
        <v>778</v>
      </c>
      <c r="B355" s="2130"/>
      <c r="C355" s="2130"/>
      <c r="D355" s="2130"/>
      <c r="E355" s="2130"/>
      <c r="F355" s="2130"/>
      <c r="G355" s="2130"/>
      <c r="H355" s="2130"/>
      <c r="I355" s="2130"/>
      <c r="J355" s="2130"/>
      <c r="M355" s="11"/>
      <c r="N355" s="11"/>
      <c r="O355" s="11"/>
      <c r="P355" s="11"/>
      <c r="Q355" s="11"/>
      <c r="R355" s="11"/>
      <c r="S355" s="11"/>
      <c r="T355" s="11"/>
      <c r="U355" s="11"/>
      <c r="V355" s="11"/>
      <c r="W355" s="11"/>
      <c r="X355" s="11"/>
      <c r="Y355" s="11"/>
      <c r="Z355" s="11"/>
      <c r="AA355" s="11"/>
      <c r="AB355" s="11"/>
    </row>
    <row r="356" spans="1:28">
      <c r="A356" s="2131"/>
      <c r="B356" s="2131"/>
      <c r="C356" s="2131"/>
      <c r="D356" s="2131"/>
      <c r="E356" s="2131"/>
      <c r="F356" s="2131"/>
      <c r="G356" s="2131"/>
      <c r="H356" s="2131"/>
      <c r="I356" s="2131"/>
      <c r="J356" s="2131"/>
      <c r="K356" s="321"/>
      <c r="L356" s="321"/>
      <c r="M356" s="321"/>
      <c r="N356" s="321"/>
      <c r="O356" s="321"/>
      <c r="P356" s="321"/>
      <c r="Q356" s="321"/>
      <c r="R356" s="321"/>
      <c r="S356" s="321"/>
      <c r="T356" s="321"/>
      <c r="U356" s="321"/>
      <c r="V356" s="321"/>
      <c r="W356" s="321"/>
      <c r="X356" s="321"/>
      <c r="Y356" s="321"/>
      <c r="Z356" s="321"/>
      <c r="AA356" s="321"/>
      <c r="AB356" s="321"/>
    </row>
    <row r="357" spans="1:28">
      <c r="A357" s="18"/>
      <c r="B357" s="18"/>
      <c r="C357" s="18"/>
      <c r="D357" s="18"/>
      <c r="E357" s="18"/>
      <c r="F357" s="18"/>
      <c r="G357" s="18"/>
      <c r="H357" s="18"/>
      <c r="M357" s="11"/>
      <c r="N357" s="11"/>
      <c r="O357" s="11"/>
      <c r="P357" s="11"/>
      <c r="Q357" s="11"/>
      <c r="R357" s="11"/>
      <c r="S357" s="11"/>
      <c r="T357" s="11"/>
      <c r="U357" s="11"/>
      <c r="V357" s="11"/>
      <c r="W357" s="11"/>
      <c r="X357" s="11"/>
      <c r="Y357" s="11"/>
      <c r="Z357" s="11"/>
      <c r="AA357" s="11"/>
      <c r="AB357" s="11"/>
    </row>
    <row r="358" spans="1:28">
      <c r="A358" s="18"/>
      <c r="B358" s="18"/>
      <c r="C358" s="18"/>
      <c r="D358" s="18"/>
      <c r="E358" s="18"/>
      <c r="F358" s="18"/>
      <c r="G358" s="18"/>
      <c r="H358" s="18"/>
      <c r="M358" s="11"/>
      <c r="N358" s="11"/>
      <c r="O358" s="11"/>
      <c r="P358" s="11"/>
      <c r="Q358" s="11"/>
      <c r="R358" s="11"/>
      <c r="S358" s="11"/>
      <c r="T358" s="11"/>
      <c r="U358" s="11"/>
      <c r="V358" s="11"/>
      <c r="W358" s="11"/>
      <c r="X358" s="11"/>
      <c r="Y358" s="11"/>
      <c r="Z358" s="11"/>
      <c r="AA358" s="11"/>
      <c r="AB358" s="11"/>
    </row>
    <row r="359" spans="1:28">
      <c r="A359" s="18"/>
      <c r="B359" s="18"/>
      <c r="C359" s="18"/>
      <c r="D359" s="18"/>
      <c r="E359" s="18"/>
      <c r="F359" s="18"/>
      <c r="G359" s="18"/>
      <c r="H359" s="18"/>
      <c r="M359" s="11"/>
      <c r="N359" s="11"/>
      <c r="O359" s="11"/>
      <c r="P359" s="11"/>
      <c r="Q359" s="11"/>
      <c r="R359" s="11"/>
      <c r="S359" s="11"/>
      <c r="T359" s="11"/>
      <c r="U359" s="11"/>
      <c r="V359" s="11"/>
      <c r="W359" s="11"/>
      <c r="X359" s="11"/>
      <c r="Y359" s="11"/>
      <c r="Z359" s="11"/>
      <c r="AA359" s="11"/>
      <c r="AB359" s="11"/>
    </row>
    <row r="360" spans="1:28">
      <c r="A360" s="18"/>
      <c r="B360" s="18"/>
      <c r="C360" s="18"/>
      <c r="D360" s="18"/>
      <c r="E360" s="18"/>
      <c r="F360" s="18"/>
      <c r="G360" s="18"/>
      <c r="H360" s="18"/>
      <c r="M360" s="11"/>
      <c r="N360" s="11"/>
      <c r="O360" s="11"/>
      <c r="P360" s="11"/>
      <c r="Q360" s="11"/>
      <c r="R360" s="11"/>
      <c r="S360" s="11"/>
      <c r="T360" s="11"/>
      <c r="U360" s="11"/>
      <c r="V360" s="11"/>
      <c r="W360" s="11"/>
      <c r="X360" s="11"/>
      <c r="Y360" s="11"/>
      <c r="Z360" s="11"/>
      <c r="AA360" s="11"/>
      <c r="AB360" s="11"/>
    </row>
    <row r="361" spans="1:28">
      <c r="A361" s="18"/>
      <c r="B361" s="18"/>
      <c r="C361" s="18"/>
      <c r="D361" s="18"/>
      <c r="E361" s="18"/>
      <c r="F361" s="18"/>
      <c r="G361" s="18"/>
      <c r="H361" s="18"/>
      <c r="M361" s="11"/>
      <c r="N361" s="11"/>
      <c r="O361" s="11"/>
      <c r="P361" s="11"/>
      <c r="Q361" s="11"/>
      <c r="R361" s="11"/>
      <c r="S361" s="11"/>
      <c r="T361" s="11"/>
      <c r="U361" s="11"/>
      <c r="V361" s="11"/>
      <c r="W361" s="11"/>
      <c r="X361" s="11"/>
      <c r="Y361" s="11"/>
      <c r="Z361" s="11"/>
      <c r="AA361" s="11"/>
      <c r="AB361" s="11"/>
    </row>
    <row r="362" spans="1:28">
      <c r="A362" s="18"/>
      <c r="B362" s="18"/>
      <c r="C362" s="18"/>
      <c r="D362" s="18"/>
      <c r="E362" s="18"/>
      <c r="F362" s="18"/>
      <c r="G362" s="18"/>
      <c r="H362" s="18"/>
      <c r="M362" s="11"/>
      <c r="N362" s="11"/>
      <c r="O362" s="11"/>
      <c r="P362" s="11"/>
      <c r="Q362" s="11"/>
      <c r="R362" s="11"/>
      <c r="S362" s="11"/>
      <c r="T362" s="11"/>
      <c r="U362" s="11"/>
      <c r="V362" s="11"/>
      <c r="W362" s="11"/>
      <c r="X362" s="11"/>
      <c r="Y362" s="11"/>
      <c r="Z362" s="11"/>
      <c r="AA362" s="11"/>
      <c r="AB362" s="11"/>
    </row>
    <row r="363" spans="1:28">
      <c r="A363" s="18"/>
      <c r="B363" s="18"/>
      <c r="C363" s="18"/>
      <c r="D363" s="18"/>
      <c r="E363" s="18"/>
      <c r="F363" s="18"/>
      <c r="G363" s="18"/>
      <c r="H363" s="18"/>
      <c r="M363" s="11"/>
      <c r="N363" s="11"/>
      <c r="O363" s="11"/>
      <c r="P363" s="11"/>
      <c r="Q363" s="11"/>
      <c r="R363" s="11"/>
      <c r="S363" s="11"/>
      <c r="T363" s="11"/>
      <c r="U363" s="11"/>
      <c r="V363" s="11"/>
      <c r="W363" s="11"/>
      <c r="X363" s="11"/>
      <c r="Y363" s="11"/>
      <c r="Z363" s="11"/>
      <c r="AA363" s="11"/>
      <c r="AB363" s="11"/>
    </row>
    <row r="364" spans="1:28">
      <c r="A364" s="18"/>
      <c r="B364" s="18"/>
      <c r="C364" s="18"/>
      <c r="D364" s="18"/>
      <c r="E364" s="18"/>
      <c r="F364" s="18"/>
      <c r="G364" s="18"/>
      <c r="H364" s="18"/>
      <c r="M364" s="11"/>
      <c r="N364" s="11"/>
      <c r="O364" s="11"/>
      <c r="P364" s="11"/>
      <c r="Q364" s="11"/>
      <c r="R364" s="11"/>
      <c r="S364" s="11"/>
      <c r="T364" s="11"/>
      <c r="U364" s="11"/>
      <c r="V364" s="11"/>
      <c r="W364" s="11"/>
      <c r="X364" s="11"/>
      <c r="Y364" s="11"/>
      <c r="Z364" s="11"/>
      <c r="AA364" s="11"/>
      <c r="AB364" s="11"/>
    </row>
    <row r="365" spans="1:28">
      <c r="A365" s="18"/>
      <c r="B365" s="21"/>
      <c r="C365" s="18"/>
      <c r="D365" s="18"/>
      <c r="E365" s="18"/>
      <c r="F365" s="18"/>
      <c r="G365" s="18"/>
      <c r="H365" s="18"/>
      <c r="M365" s="11"/>
      <c r="N365" s="11"/>
      <c r="O365" s="11"/>
      <c r="P365" s="11"/>
      <c r="Q365" s="11"/>
      <c r="R365" s="11"/>
      <c r="S365" s="11"/>
      <c r="T365" s="11"/>
      <c r="U365" s="11"/>
      <c r="V365" s="11"/>
      <c r="W365" s="11"/>
      <c r="X365" s="11"/>
      <c r="Y365" s="11"/>
      <c r="Z365" s="11"/>
      <c r="AA365" s="11"/>
      <c r="AB365" s="11"/>
    </row>
    <row r="366" spans="1:28">
      <c r="A366" s="18"/>
      <c r="B366" s="21"/>
      <c r="C366" s="18"/>
      <c r="D366" s="18"/>
      <c r="E366" s="18"/>
      <c r="F366" s="18"/>
      <c r="G366" s="18"/>
      <c r="H366" s="18"/>
      <c r="M366" s="11"/>
      <c r="N366" s="11"/>
      <c r="O366" s="11"/>
      <c r="P366" s="11"/>
      <c r="Q366" s="11"/>
      <c r="R366" s="11"/>
      <c r="S366" s="11"/>
      <c r="T366" s="11"/>
      <c r="U366" s="11"/>
      <c r="V366" s="11"/>
      <c r="W366" s="11"/>
      <c r="X366" s="11"/>
      <c r="Y366" s="11"/>
      <c r="Z366" s="11"/>
      <c r="AA366" s="11"/>
      <c r="AB366" s="11"/>
    </row>
    <row r="367" spans="1:28">
      <c r="A367" s="18"/>
      <c r="B367" s="21"/>
      <c r="C367" s="18"/>
      <c r="D367" s="18"/>
      <c r="E367" s="18"/>
      <c r="F367" s="18"/>
      <c r="G367" s="18"/>
      <c r="H367" s="18"/>
      <c r="M367" s="11"/>
      <c r="N367" s="11"/>
      <c r="O367" s="11"/>
      <c r="P367" s="11"/>
      <c r="Q367" s="11"/>
      <c r="R367" s="11"/>
      <c r="S367" s="11"/>
      <c r="T367" s="11"/>
      <c r="U367" s="11"/>
      <c r="V367" s="11"/>
      <c r="W367" s="11"/>
      <c r="X367" s="11"/>
      <c r="Y367" s="11"/>
      <c r="Z367" s="11"/>
      <c r="AA367" s="11"/>
      <c r="AB367" s="11"/>
    </row>
    <row r="368" spans="1:28">
      <c r="A368" s="18"/>
      <c r="B368" s="21"/>
      <c r="C368" s="18"/>
      <c r="D368" s="18"/>
      <c r="E368" s="18"/>
      <c r="F368" s="18"/>
      <c r="G368" s="18"/>
      <c r="H368" s="18"/>
      <c r="M368" s="11"/>
      <c r="N368" s="11"/>
      <c r="O368" s="11"/>
      <c r="P368" s="11"/>
      <c r="Q368" s="11"/>
      <c r="R368" s="11"/>
      <c r="S368" s="11"/>
      <c r="T368" s="11"/>
      <c r="U368" s="11"/>
      <c r="V368" s="11"/>
      <c r="W368" s="11"/>
      <c r="X368" s="11"/>
      <c r="Y368" s="11"/>
      <c r="Z368" s="11"/>
      <c r="AA368" s="11"/>
      <c r="AB368" s="11"/>
    </row>
    <row r="369" spans="1:28">
      <c r="A369" s="18"/>
      <c r="B369" s="21"/>
      <c r="C369" s="18"/>
      <c r="D369" s="18"/>
      <c r="E369" s="18"/>
      <c r="F369" s="18"/>
      <c r="G369" s="18"/>
      <c r="H369" s="18"/>
      <c r="M369" s="11"/>
      <c r="N369" s="11"/>
      <c r="O369" s="11"/>
      <c r="P369" s="11"/>
      <c r="Q369" s="11"/>
      <c r="R369" s="11"/>
      <c r="S369" s="11"/>
      <c r="T369" s="11"/>
      <c r="U369" s="11"/>
      <c r="V369" s="11"/>
      <c r="W369" s="11"/>
      <c r="X369" s="11"/>
      <c r="Y369" s="11"/>
      <c r="Z369" s="11"/>
      <c r="AA369" s="11"/>
      <c r="AB369" s="11"/>
    </row>
    <row r="370" spans="1:28">
      <c r="A370" s="18"/>
      <c r="B370" s="18"/>
      <c r="C370" s="18"/>
      <c r="D370" s="18"/>
      <c r="E370" s="18"/>
      <c r="F370" s="18"/>
      <c r="G370" s="18"/>
      <c r="H370" s="18"/>
      <c r="M370" s="11"/>
      <c r="N370" s="11"/>
      <c r="O370" s="11"/>
      <c r="P370" s="11"/>
      <c r="Q370" s="11"/>
      <c r="R370" s="11"/>
      <c r="S370" s="11"/>
      <c r="T370" s="11"/>
      <c r="U370" s="11"/>
      <c r="V370" s="11"/>
      <c r="W370" s="11"/>
      <c r="X370" s="11"/>
      <c r="Y370" s="11"/>
      <c r="Z370" s="11"/>
      <c r="AA370" s="11"/>
      <c r="AB370" s="11"/>
    </row>
    <row r="371" spans="1:28">
      <c r="A371" s="18"/>
      <c r="B371" s="18"/>
      <c r="C371" s="18"/>
      <c r="D371" s="18"/>
      <c r="E371" s="18"/>
      <c r="F371" s="18"/>
      <c r="G371" s="18"/>
      <c r="H371" s="18"/>
      <c r="M371" s="11"/>
      <c r="N371" s="11"/>
      <c r="O371" s="11"/>
      <c r="P371" s="11"/>
      <c r="Q371" s="11"/>
      <c r="R371" s="11"/>
      <c r="S371" s="11"/>
      <c r="T371" s="11"/>
      <c r="U371" s="11"/>
      <c r="V371" s="11"/>
      <c r="W371" s="11"/>
      <c r="X371" s="11"/>
      <c r="Y371" s="11"/>
      <c r="Z371" s="11"/>
      <c r="AA371" s="11"/>
      <c r="AB371" s="11"/>
    </row>
    <row r="372" spans="1:28">
      <c r="A372" s="18"/>
      <c r="B372" s="18"/>
      <c r="C372" s="18"/>
      <c r="D372" s="18"/>
      <c r="E372" s="18"/>
      <c r="F372" s="18"/>
      <c r="G372" s="18"/>
      <c r="H372" s="18"/>
      <c r="M372" s="11"/>
      <c r="N372" s="11"/>
      <c r="O372" s="11"/>
      <c r="P372" s="11"/>
      <c r="Q372" s="11"/>
      <c r="R372" s="11"/>
      <c r="S372" s="11"/>
      <c r="T372" s="11"/>
      <c r="U372" s="11"/>
      <c r="V372" s="11"/>
      <c r="W372" s="11"/>
      <c r="X372" s="11"/>
      <c r="Y372" s="11"/>
      <c r="Z372" s="11"/>
      <c r="AA372" s="11"/>
      <c r="AB372" s="11"/>
    </row>
    <row r="373" spans="1:28">
      <c r="A373" s="18"/>
      <c r="B373" s="18"/>
      <c r="C373" s="18"/>
      <c r="D373" s="18"/>
      <c r="E373" s="18"/>
      <c r="F373" s="18"/>
      <c r="G373" s="18"/>
      <c r="H373" s="18"/>
      <c r="M373" s="11"/>
      <c r="N373" s="11"/>
      <c r="O373" s="11"/>
      <c r="P373" s="11"/>
      <c r="Q373" s="11"/>
      <c r="R373" s="11"/>
      <c r="S373" s="11"/>
      <c r="T373" s="11"/>
      <c r="U373" s="11"/>
      <c r="V373" s="11"/>
      <c r="W373" s="11"/>
      <c r="X373" s="11"/>
      <c r="Y373" s="11"/>
      <c r="Z373" s="11"/>
      <c r="AA373" s="11"/>
      <c r="AB373" s="11"/>
    </row>
    <row r="374" spans="1:28">
      <c r="A374" s="18"/>
      <c r="B374" s="18"/>
      <c r="C374" s="18"/>
      <c r="D374" s="18"/>
      <c r="E374" s="18"/>
      <c r="F374" s="18"/>
      <c r="G374" s="18"/>
      <c r="H374" s="18"/>
      <c r="M374" s="11"/>
      <c r="N374" s="11"/>
      <c r="O374" s="11"/>
      <c r="P374" s="11"/>
      <c r="Q374" s="11"/>
      <c r="R374" s="11"/>
      <c r="S374" s="11"/>
      <c r="T374" s="11"/>
      <c r="U374" s="11"/>
      <c r="V374" s="11"/>
      <c r="W374" s="11"/>
      <c r="X374" s="11"/>
      <c r="Y374" s="11"/>
      <c r="Z374" s="11"/>
      <c r="AA374" s="11"/>
      <c r="AB374" s="11"/>
    </row>
    <row r="375" spans="1:28">
      <c r="A375" s="18"/>
      <c r="B375" s="18"/>
      <c r="C375" s="18"/>
      <c r="D375" s="18"/>
      <c r="E375" s="18"/>
      <c r="F375" s="18"/>
      <c r="G375" s="18"/>
      <c r="H375" s="18"/>
      <c r="M375" s="11"/>
      <c r="N375" s="11"/>
      <c r="O375" s="11"/>
      <c r="P375" s="11"/>
      <c r="Q375" s="11"/>
      <c r="R375" s="11"/>
      <c r="S375" s="11"/>
      <c r="T375" s="11"/>
      <c r="U375" s="11"/>
      <c r="V375" s="11"/>
      <c r="W375" s="11"/>
      <c r="X375" s="11"/>
      <c r="Y375" s="11"/>
      <c r="Z375" s="11"/>
      <c r="AA375" s="11"/>
      <c r="AB375" s="11"/>
    </row>
    <row r="376" spans="1:28">
      <c r="A376" s="18"/>
      <c r="B376" s="18"/>
      <c r="C376" s="18"/>
      <c r="D376" s="18"/>
      <c r="E376" s="18"/>
      <c r="F376" s="18"/>
      <c r="G376" s="18"/>
      <c r="H376" s="18"/>
      <c r="M376" s="11"/>
      <c r="N376" s="11"/>
      <c r="O376" s="11"/>
      <c r="P376" s="11"/>
      <c r="Q376" s="11"/>
      <c r="R376" s="11"/>
      <c r="S376" s="11"/>
      <c r="T376" s="11"/>
      <c r="U376" s="11"/>
      <c r="V376" s="11"/>
      <c r="W376" s="11"/>
      <c r="X376" s="11"/>
      <c r="Y376" s="11"/>
      <c r="Z376" s="11"/>
      <c r="AA376" s="11"/>
      <c r="AB376" s="11"/>
    </row>
    <row r="377" spans="1:28">
      <c r="A377" s="18"/>
      <c r="B377" s="18"/>
      <c r="C377" s="18"/>
      <c r="D377" s="18"/>
      <c r="E377" s="18"/>
      <c r="F377" s="18"/>
      <c r="G377" s="18"/>
      <c r="H377" s="18"/>
      <c r="M377" s="11"/>
      <c r="N377" s="11"/>
      <c r="O377" s="11"/>
      <c r="P377" s="11"/>
      <c r="Q377" s="11"/>
      <c r="R377" s="11"/>
      <c r="S377" s="11"/>
      <c r="T377" s="11"/>
      <c r="U377" s="11"/>
      <c r="V377" s="11"/>
      <c r="W377" s="11"/>
      <c r="X377" s="11"/>
      <c r="Y377" s="11"/>
      <c r="Z377" s="11"/>
      <c r="AA377" s="11"/>
      <c r="AB377" s="11"/>
    </row>
    <row r="378" spans="1:28">
      <c r="A378" s="18"/>
      <c r="B378" s="18"/>
      <c r="C378" s="18"/>
      <c r="D378" s="18"/>
      <c r="E378" s="18"/>
      <c r="F378" s="18"/>
      <c r="G378" s="18"/>
      <c r="H378" s="18"/>
      <c r="M378" s="11"/>
      <c r="N378" s="11"/>
      <c r="O378" s="11"/>
      <c r="P378" s="11"/>
      <c r="Q378" s="11"/>
      <c r="R378" s="11"/>
      <c r="S378" s="11"/>
      <c r="T378" s="11"/>
      <c r="U378" s="11"/>
      <c r="V378" s="11"/>
      <c r="W378" s="11"/>
      <c r="X378" s="11"/>
      <c r="Y378" s="11"/>
      <c r="Z378" s="11"/>
      <c r="AA378" s="11"/>
      <c r="AB378" s="11"/>
    </row>
    <row r="379" spans="1:28">
      <c r="A379" s="18"/>
      <c r="B379" s="18"/>
      <c r="C379" s="18"/>
      <c r="D379" s="18"/>
      <c r="E379" s="18"/>
      <c r="F379" s="18"/>
      <c r="G379" s="18"/>
      <c r="H379" s="18"/>
      <c r="M379" s="11"/>
      <c r="N379" s="11"/>
      <c r="O379" s="11"/>
      <c r="P379" s="11"/>
      <c r="Q379" s="11"/>
      <c r="R379" s="11"/>
      <c r="S379" s="11"/>
      <c r="T379" s="11"/>
      <c r="U379" s="11"/>
      <c r="V379" s="11"/>
      <c r="W379" s="11"/>
      <c r="X379" s="11"/>
      <c r="Y379" s="11"/>
      <c r="Z379" s="11"/>
      <c r="AA379" s="11"/>
      <c r="AB379" s="11"/>
    </row>
    <row r="380" spans="1:28">
      <c r="A380" s="18"/>
      <c r="B380" s="18"/>
      <c r="C380" s="18"/>
      <c r="D380" s="18"/>
      <c r="E380" s="18"/>
      <c r="F380" s="18"/>
      <c r="G380" s="18"/>
      <c r="H380" s="18"/>
      <c r="M380" s="11"/>
      <c r="N380" s="11"/>
      <c r="O380" s="11"/>
      <c r="P380" s="11"/>
      <c r="Q380" s="11"/>
      <c r="R380" s="11"/>
      <c r="S380" s="11"/>
      <c r="T380" s="11"/>
      <c r="U380" s="11"/>
      <c r="V380" s="11"/>
      <c r="W380" s="11"/>
      <c r="X380" s="11"/>
      <c r="Y380" s="11"/>
      <c r="Z380" s="11"/>
      <c r="AA380" s="11"/>
      <c r="AB380" s="11"/>
    </row>
    <row r="381" spans="1:28">
      <c r="A381" s="18"/>
      <c r="B381" s="18"/>
      <c r="C381" s="18"/>
      <c r="D381" s="18"/>
      <c r="E381" s="18"/>
      <c r="F381" s="18"/>
      <c r="G381" s="18"/>
      <c r="H381" s="18"/>
      <c r="M381" s="11"/>
      <c r="N381" s="11"/>
      <c r="O381" s="11"/>
      <c r="P381" s="11"/>
      <c r="Q381" s="11"/>
      <c r="R381" s="11"/>
      <c r="S381" s="11"/>
      <c r="T381" s="11"/>
      <c r="U381" s="11"/>
      <c r="V381" s="11"/>
      <c r="W381" s="11"/>
      <c r="X381" s="11"/>
      <c r="Y381" s="11"/>
      <c r="Z381" s="11"/>
      <c r="AA381" s="11"/>
      <c r="AB381" s="11"/>
    </row>
    <row r="382" spans="1:28">
      <c r="A382" s="18"/>
      <c r="B382" s="18"/>
      <c r="C382" s="18"/>
      <c r="D382" s="18"/>
      <c r="E382" s="18"/>
      <c r="F382" s="18"/>
      <c r="G382" s="18"/>
      <c r="H382" s="18"/>
      <c r="M382" s="11"/>
      <c r="N382" s="11"/>
      <c r="O382" s="11"/>
      <c r="P382" s="11"/>
      <c r="Q382" s="11"/>
      <c r="R382" s="11"/>
      <c r="S382" s="11"/>
      <c r="T382" s="11"/>
      <c r="U382" s="11"/>
      <c r="V382" s="11"/>
      <c r="W382" s="11"/>
      <c r="X382" s="11"/>
      <c r="Y382" s="11"/>
      <c r="Z382" s="11"/>
      <c r="AA382" s="11"/>
      <c r="AB382" s="11"/>
    </row>
    <row r="383" spans="1:28">
      <c r="A383" s="18"/>
      <c r="B383" s="18"/>
      <c r="C383" s="18"/>
      <c r="D383" s="18"/>
      <c r="E383" s="18"/>
      <c r="F383" s="18"/>
      <c r="G383" s="18"/>
      <c r="H383" s="18"/>
      <c r="M383" s="11"/>
      <c r="N383" s="11"/>
      <c r="O383" s="11"/>
      <c r="P383" s="11"/>
      <c r="Q383" s="11"/>
      <c r="R383" s="11"/>
      <c r="S383" s="11"/>
      <c r="T383" s="11"/>
      <c r="U383" s="11"/>
      <c r="V383" s="11"/>
      <c r="W383" s="11"/>
      <c r="X383" s="11"/>
      <c r="Y383" s="11"/>
      <c r="Z383" s="11"/>
      <c r="AA383" s="11"/>
      <c r="AB383" s="11"/>
    </row>
    <row r="384" spans="1:28">
      <c r="A384" s="18"/>
      <c r="B384" s="18"/>
      <c r="C384" s="18"/>
      <c r="D384" s="18"/>
      <c r="E384" s="18"/>
      <c r="F384" s="18"/>
      <c r="G384" s="18"/>
      <c r="H384" s="18"/>
      <c r="M384" s="11"/>
      <c r="N384" s="11"/>
      <c r="O384" s="11"/>
      <c r="P384" s="11"/>
      <c r="Q384" s="11"/>
      <c r="R384" s="11"/>
      <c r="S384" s="11"/>
      <c r="T384" s="11"/>
      <c r="U384" s="11"/>
      <c r="V384" s="11"/>
      <c r="W384" s="11"/>
      <c r="X384" s="11"/>
      <c r="Y384" s="11"/>
      <c r="Z384" s="11"/>
      <c r="AA384" s="11"/>
      <c r="AB384" s="11"/>
    </row>
    <row r="385" spans="1:28">
      <c r="A385" s="18"/>
      <c r="B385" s="18"/>
      <c r="C385" s="18"/>
      <c r="D385" s="18"/>
      <c r="E385" s="18"/>
      <c r="F385" s="18"/>
      <c r="G385" s="18"/>
      <c r="H385" s="18"/>
      <c r="M385" s="11"/>
      <c r="N385" s="11"/>
      <c r="O385" s="11"/>
      <c r="P385" s="11"/>
      <c r="Q385" s="11"/>
      <c r="R385" s="11"/>
      <c r="S385" s="11"/>
      <c r="T385" s="11"/>
      <c r="U385" s="11"/>
      <c r="V385" s="11"/>
      <c r="W385" s="11"/>
      <c r="X385" s="11"/>
      <c r="Y385" s="11"/>
      <c r="Z385" s="11"/>
      <c r="AA385" s="11"/>
      <c r="AB385" s="11"/>
    </row>
    <row r="386" spans="1:28">
      <c r="A386" s="18"/>
      <c r="B386" s="18"/>
      <c r="C386" s="18"/>
      <c r="D386" s="18"/>
      <c r="E386" s="18"/>
      <c r="F386" s="18"/>
      <c r="G386" s="18"/>
      <c r="H386" s="18"/>
      <c r="M386" s="11"/>
      <c r="N386" s="11"/>
      <c r="O386" s="11"/>
      <c r="P386" s="11"/>
      <c r="Q386" s="11"/>
      <c r="R386" s="11"/>
      <c r="S386" s="11"/>
      <c r="T386" s="11"/>
      <c r="U386" s="11"/>
      <c r="V386" s="11"/>
      <c r="W386" s="11"/>
      <c r="X386" s="11"/>
      <c r="Y386" s="11"/>
      <c r="Z386" s="11"/>
      <c r="AA386" s="11"/>
      <c r="AB386" s="11"/>
    </row>
    <row r="387" spans="1:28">
      <c r="A387" s="18"/>
      <c r="B387" s="18"/>
      <c r="C387" s="18"/>
      <c r="D387" s="18"/>
      <c r="E387" s="18"/>
      <c r="F387" s="18"/>
      <c r="G387" s="18"/>
      <c r="H387" s="18"/>
      <c r="M387" s="11"/>
      <c r="N387" s="11"/>
      <c r="O387" s="11"/>
      <c r="P387" s="11"/>
      <c r="Q387" s="11"/>
      <c r="R387" s="11"/>
      <c r="S387" s="11"/>
      <c r="T387" s="11"/>
      <c r="U387" s="11"/>
      <c r="V387" s="11"/>
      <c r="W387" s="11"/>
      <c r="X387" s="11"/>
      <c r="Y387" s="11"/>
      <c r="Z387" s="11"/>
      <c r="AA387" s="11"/>
      <c r="AB387" s="11"/>
    </row>
    <row r="388" spans="1:28">
      <c r="A388" s="18"/>
      <c r="B388" s="18"/>
      <c r="C388" s="18"/>
      <c r="D388" s="18"/>
      <c r="E388" s="18"/>
      <c r="F388" s="18"/>
      <c r="G388" s="18"/>
      <c r="H388" s="18"/>
      <c r="M388" s="11"/>
      <c r="N388" s="11"/>
      <c r="O388" s="11"/>
      <c r="P388" s="11"/>
      <c r="Q388" s="11"/>
      <c r="R388" s="11"/>
      <c r="S388" s="11"/>
      <c r="T388" s="11"/>
      <c r="U388" s="11"/>
      <c r="V388" s="11"/>
      <c r="W388" s="11"/>
      <c r="X388" s="11"/>
      <c r="Y388" s="11"/>
      <c r="Z388" s="11"/>
      <c r="AA388" s="11"/>
      <c r="AB388" s="11"/>
    </row>
    <row r="389" spans="1:28">
      <c r="A389" s="18"/>
      <c r="B389" s="18"/>
      <c r="C389" s="18"/>
      <c r="D389" s="18"/>
      <c r="E389" s="18"/>
      <c r="F389" s="18"/>
      <c r="G389" s="18"/>
      <c r="H389" s="18"/>
      <c r="M389" s="11"/>
      <c r="N389" s="11"/>
      <c r="O389" s="11"/>
      <c r="P389" s="11"/>
      <c r="Q389" s="11"/>
      <c r="R389" s="11"/>
      <c r="S389" s="11"/>
      <c r="T389" s="11"/>
      <c r="U389" s="11"/>
      <c r="V389" s="11"/>
      <c r="W389" s="11"/>
      <c r="X389" s="11"/>
      <c r="Y389" s="11"/>
      <c r="Z389" s="11"/>
      <c r="AA389" s="11"/>
      <c r="AB389" s="11"/>
    </row>
    <row r="390" spans="1:28">
      <c r="A390" s="18"/>
      <c r="B390" s="18"/>
      <c r="C390" s="18"/>
      <c r="D390" s="18"/>
      <c r="E390" s="18"/>
      <c r="F390" s="18"/>
      <c r="G390" s="18"/>
      <c r="H390" s="18"/>
      <c r="M390" s="11"/>
      <c r="N390" s="11"/>
      <c r="O390" s="11"/>
      <c r="P390" s="11"/>
      <c r="Q390" s="11"/>
      <c r="R390" s="11"/>
      <c r="S390" s="11"/>
      <c r="T390" s="11"/>
      <c r="U390" s="11"/>
      <c r="V390" s="11"/>
      <c r="W390" s="11"/>
      <c r="X390" s="11"/>
      <c r="Y390" s="11"/>
      <c r="Z390" s="11"/>
      <c r="AA390" s="11"/>
      <c r="AB390" s="11"/>
    </row>
    <row r="391" spans="1:28">
      <c r="A391" s="18"/>
      <c r="B391" s="18"/>
      <c r="C391" s="18"/>
      <c r="D391" s="18"/>
      <c r="E391" s="18"/>
      <c r="F391" s="18"/>
      <c r="G391" s="18"/>
      <c r="H391" s="18"/>
      <c r="M391" s="11"/>
      <c r="N391" s="11"/>
      <c r="O391" s="11"/>
      <c r="P391" s="11"/>
      <c r="Q391" s="11"/>
      <c r="R391" s="11"/>
      <c r="S391" s="11"/>
      <c r="T391" s="11"/>
      <c r="U391" s="11"/>
      <c r="V391" s="11"/>
      <c r="W391" s="11"/>
      <c r="X391" s="11"/>
      <c r="Y391" s="11"/>
      <c r="Z391" s="11"/>
      <c r="AA391" s="11"/>
      <c r="AB391" s="11"/>
    </row>
    <row r="392" spans="1:28">
      <c r="A392" s="18"/>
      <c r="B392" s="18"/>
      <c r="C392" s="18"/>
      <c r="D392" s="18"/>
      <c r="E392" s="18"/>
      <c r="F392" s="18"/>
      <c r="G392" s="18"/>
      <c r="H392" s="18"/>
      <c r="M392" s="11"/>
      <c r="N392" s="11"/>
      <c r="O392" s="11"/>
      <c r="P392" s="11"/>
      <c r="Q392" s="11"/>
      <c r="R392" s="11"/>
      <c r="S392" s="11"/>
      <c r="T392" s="11"/>
      <c r="U392" s="11"/>
      <c r="V392" s="11"/>
      <c r="W392" s="11"/>
      <c r="X392" s="11"/>
      <c r="Y392" s="11"/>
      <c r="Z392" s="11"/>
      <c r="AA392" s="11"/>
      <c r="AB392" s="11"/>
    </row>
    <row r="393" spans="1:28">
      <c r="A393" s="18"/>
      <c r="B393" s="18"/>
      <c r="C393" s="18"/>
      <c r="D393" s="18"/>
      <c r="E393" s="18"/>
      <c r="F393" s="18"/>
      <c r="G393" s="18"/>
      <c r="H393" s="18"/>
      <c r="M393" s="11"/>
      <c r="N393" s="11"/>
      <c r="O393" s="11"/>
      <c r="P393" s="11"/>
      <c r="Q393" s="11"/>
      <c r="R393" s="11"/>
      <c r="S393" s="11"/>
      <c r="T393" s="11"/>
      <c r="U393" s="11"/>
      <c r="V393" s="11"/>
      <c r="W393" s="11"/>
      <c r="X393" s="11"/>
      <c r="Y393" s="11"/>
      <c r="Z393" s="11"/>
      <c r="AA393" s="11"/>
      <c r="AB393" s="11"/>
    </row>
    <row r="394" spans="1:28">
      <c r="A394" s="18"/>
      <c r="B394" s="18"/>
      <c r="C394" s="18"/>
      <c r="D394" s="18"/>
      <c r="E394" s="18"/>
      <c r="F394" s="18"/>
      <c r="G394" s="18"/>
      <c r="H394" s="18"/>
      <c r="M394" s="11"/>
      <c r="N394" s="11"/>
      <c r="O394" s="11"/>
      <c r="P394" s="11"/>
      <c r="Q394" s="11"/>
      <c r="R394" s="11"/>
      <c r="S394" s="11"/>
      <c r="T394" s="11"/>
      <c r="U394" s="11"/>
      <c r="V394" s="11"/>
      <c r="W394" s="11"/>
      <c r="X394" s="11"/>
      <c r="Y394" s="11"/>
      <c r="Z394" s="11"/>
      <c r="AA394" s="11"/>
      <c r="AB394" s="11"/>
    </row>
    <row r="395" spans="1:28">
      <c r="A395" s="18"/>
      <c r="B395" s="18"/>
      <c r="C395" s="18"/>
      <c r="D395" s="18"/>
      <c r="E395" s="18"/>
      <c r="F395" s="18"/>
      <c r="G395" s="18"/>
      <c r="H395" s="18"/>
      <c r="M395" s="11"/>
      <c r="N395" s="11"/>
      <c r="O395" s="11"/>
      <c r="P395" s="11"/>
      <c r="Q395" s="11"/>
      <c r="R395" s="11"/>
      <c r="S395" s="11"/>
      <c r="T395" s="11"/>
      <c r="U395" s="11"/>
      <c r="V395" s="11"/>
      <c r="W395" s="11"/>
      <c r="X395" s="11"/>
      <c r="Y395" s="11"/>
      <c r="Z395" s="11"/>
      <c r="AA395" s="11"/>
      <c r="AB395" s="11"/>
    </row>
    <row r="396" spans="1:28">
      <c r="A396" s="18"/>
      <c r="B396" s="18"/>
      <c r="C396" s="18"/>
      <c r="D396" s="18"/>
      <c r="E396" s="18"/>
      <c r="F396" s="18"/>
      <c r="G396" s="18"/>
      <c r="H396" s="18"/>
      <c r="M396" s="11"/>
      <c r="N396" s="11"/>
      <c r="O396" s="11"/>
      <c r="P396" s="11"/>
      <c r="Q396" s="11"/>
      <c r="R396" s="11"/>
      <c r="S396" s="11"/>
      <c r="T396" s="11"/>
      <c r="U396" s="11"/>
      <c r="V396" s="11"/>
      <c r="W396" s="11"/>
      <c r="X396" s="11"/>
      <c r="Y396" s="11"/>
      <c r="Z396" s="11"/>
      <c r="AA396" s="11"/>
      <c r="AB396" s="11"/>
    </row>
    <row r="397" spans="1:28">
      <c r="A397" s="18"/>
      <c r="B397" s="18"/>
      <c r="C397" s="18"/>
      <c r="D397" s="18"/>
      <c r="E397" s="18"/>
      <c r="F397" s="18"/>
      <c r="G397" s="18"/>
      <c r="H397" s="18"/>
      <c r="M397" s="11"/>
      <c r="N397" s="11"/>
      <c r="O397" s="11"/>
      <c r="P397" s="11"/>
      <c r="Q397" s="11"/>
      <c r="R397" s="11"/>
      <c r="S397" s="11"/>
      <c r="T397" s="11"/>
      <c r="U397" s="11"/>
      <c r="V397" s="11"/>
      <c r="W397" s="11"/>
      <c r="X397" s="11"/>
      <c r="Y397" s="11"/>
      <c r="Z397" s="11"/>
      <c r="AA397" s="11"/>
      <c r="AB397" s="11"/>
    </row>
    <row r="398" spans="1:28">
      <c r="A398" s="18"/>
      <c r="B398" s="18"/>
      <c r="C398" s="18"/>
      <c r="D398" s="18"/>
      <c r="E398" s="18"/>
      <c r="F398" s="18"/>
      <c r="G398" s="18"/>
      <c r="H398" s="18"/>
      <c r="M398" s="11"/>
      <c r="N398" s="11"/>
      <c r="O398" s="11"/>
      <c r="P398" s="11"/>
      <c r="Q398" s="11"/>
      <c r="R398" s="11"/>
      <c r="S398" s="11"/>
      <c r="T398" s="11"/>
      <c r="U398" s="11"/>
      <c r="V398" s="11"/>
      <c r="W398" s="11"/>
      <c r="X398" s="11"/>
      <c r="Y398" s="11"/>
      <c r="Z398" s="11"/>
      <c r="AA398" s="11"/>
      <c r="AB398" s="11"/>
    </row>
    <row r="399" spans="1:28">
      <c r="A399" s="18"/>
      <c r="B399" s="18"/>
      <c r="C399" s="18"/>
      <c r="D399" s="18"/>
      <c r="E399" s="18"/>
      <c r="F399" s="18"/>
      <c r="G399" s="18"/>
      <c r="H399" s="18"/>
      <c r="M399" s="11"/>
      <c r="N399" s="11"/>
      <c r="O399" s="11"/>
      <c r="P399" s="11"/>
      <c r="Q399" s="11"/>
      <c r="R399" s="11"/>
      <c r="S399" s="11"/>
      <c r="T399" s="11"/>
      <c r="U399" s="11"/>
      <c r="V399" s="11"/>
      <c r="W399" s="11"/>
      <c r="X399" s="11"/>
      <c r="Y399" s="11"/>
      <c r="Z399" s="11"/>
      <c r="AA399" s="11"/>
      <c r="AB399" s="11"/>
    </row>
    <row r="400" spans="1:28">
      <c r="A400" s="18"/>
      <c r="B400" s="18"/>
      <c r="C400" s="18"/>
      <c r="D400" s="18"/>
      <c r="E400" s="18"/>
      <c r="F400" s="18"/>
      <c r="G400" s="18"/>
      <c r="H400" s="18"/>
      <c r="M400" s="11"/>
      <c r="N400" s="11"/>
      <c r="O400" s="11"/>
      <c r="P400" s="11"/>
      <c r="Q400" s="11"/>
      <c r="R400" s="11"/>
      <c r="S400" s="11"/>
      <c r="T400" s="11"/>
      <c r="U400" s="11"/>
      <c r="V400" s="11"/>
      <c r="W400" s="11"/>
      <c r="X400" s="11"/>
      <c r="Y400" s="11"/>
      <c r="Z400" s="11"/>
      <c r="AA400" s="11"/>
      <c r="AB400" s="11"/>
    </row>
    <row r="401" spans="1:28">
      <c r="A401" s="18"/>
      <c r="B401" s="18"/>
      <c r="C401" s="18"/>
      <c r="D401" s="18"/>
      <c r="E401" s="18"/>
      <c r="F401" s="18"/>
      <c r="G401" s="18"/>
      <c r="H401" s="18"/>
      <c r="M401" s="11"/>
      <c r="N401" s="11"/>
      <c r="O401" s="11"/>
      <c r="P401" s="11"/>
      <c r="Q401" s="11"/>
      <c r="R401" s="11"/>
      <c r="S401" s="11"/>
      <c r="T401" s="11"/>
      <c r="U401" s="11"/>
      <c r="V401" s="11"/>
      <c r="W401" s="11"/>
      <c r="X401" s="11"/>
      <c r="Y401" s="11"/>
      <c r="Z401" s="11"/>
      <c r="AA401" s="11"/>
      <c r="AB401" s="11"/>
    </row>
    <row r="402" spans="1:28">
      <c r="A402" s="18"/>
      <c r="B402" s="18"/>
      <c r="C402" s="18"/>
      <c r="D402" s="18"/>
      <c r="E402" s="18"/>
      <c r="F402" s="18"/>
      <c r="G402" s="18"/>
      <c r="H402" s="18"/>
      <c r="M402" s="11"/>
      <c r="N402" s="11"/>
      <c r="O402" s="11"/>
      <c r="P402" s="11"/>
      <c r="Q402" s="11"/>
      <c r="R402" s="11"/>
      <c r="S402" s="11"/>
      <c r="T402" s="11"/>
      <c r="U402" s="11"/>
      <c r="V402" s="11"/>
      <c r="W402" s="11"/>
      <c r="X402" s="11"/>
      <c r="Y402" s="11"/>
      <c r="Z402" s="11"/>
      <c r="AA402" s="11"/>
      <c r="AB402" s="11"/>
    </row>
    <row r="403" spans="1:28">
      <c r="A403" s="18"/>
      <c r="B403" s="18"/>
      <c r="C403" s="18"/>
      <c r="D403" s="18"/>
      <c r="E403" s="18"/>
      <c r="F403" s="18"/>
      <c r="G403" s="18"/>
      <c r="H403" s="18"/>
      <c r="M403" s="11"/>
      <c r="N403" s="11"/>
      <c r="O403" s="11"/>
      <c r="P403" s="11"/>
      <c r="Q403" s="11"/>
      <c r="R403" s="11"/>
      <c r="S403" s="11"/>
      <c r="T403" s="11"/>
      <c r="U403" s="11"/>
      <c r="V403" s="11"/>
      <c r="W403" s="11"/>
      <c r="X403" s="11"/>
      <c r="Y403" s="11"/>
      <c r="Z403" s="11"/>
      <c r="AA403" s="11"/>
      <c r="AB403" s="11"/>
    </row>
    <row r="404" spans="1:28">
      <c r="A404" s="18"/>
      <c r="B404" s="18"/>
      <c r="C404" s="18"/>
      <c r="D404" s="18"/>
      <c r="E404" s="18"/>
      <c r="F404" s="18"/>
      <c r="G404" s="18"/>
      <c r="H404" s="18"/>
      <c r="M404" s="11"/>
      <c r="N404" s="11"/>
      <c r="O404" s="11"/>
      <c r="P404" s="11"/>
      <c r="Q404" s="11"/>
      <c r="R404" s="11"/>
      <c r="S404" s="11"/>
      <c r="T404" s="11"/>
      <c r="U404" s="11"/>
      <c r="V404" s="11"/>
      <c r="W404" s="11"/>
      <c r="X404" s="11"/>
      <c r="Y404" s="11"/>
      <c r="Z404" s="11"/>
      <c r="AA404" s="11"/>
      <c r="AB404" s="11"/>
    </row>
    <row r="405" spans="1:28">
      <c r="A405" s="18"/>
      <c r="B405" s="18"/>
      <c r="C405" s="18"/>
      <c r="D405" s="18"/>
      <c r="E405" s="18"/>
      <c r="F405" s="18"/>
      <c r="G405" s="18"/>
      <c r="H405" s="18"/>
      <c r="M405" s="11"/>
      <c r="N405" s="11"/>
      <c r="O405" s="11"/>
      <c r="P405" s="11"/>
      <c r="Q405" s="11"/>
      <c r="R405" s="11"/>
      <c r="S405" s="11"/>
      <c r="T405" s="11"/>
      <c r="U405" s="11"/>
      <c r="V405" s="11"/>
      <c r="W405" s="11"/>
      <c r="X405" s="11"/>
      <c r="Y405" s="11"/>
      <c r="Z405" s="11"/>
      <c r="AA405" s="11"/>
      <c r="AB405" s="11"/>
    </row>
    <row r="406" spans="1:28">
      <c r="A406" s="18"/>
      <c r="B406" s="18"/>
      <c r="C406" s="18"/>
      <c r="D406" s="18"/>
      <c r="E406" s="18"/>
      <c r="F406" s="18"/>
      <c r="G406" s="18"/>
      <c r="H406" s="18"/>
      <c r="M406" s="11"/>
      <c r="N406" s="11"/>
      <c r="O406" s="11"/>
      <c r="P406" s="11"/>
      <c r="Q406" s="11"/>
      <c r="R406" s="11"/>
      <c r="S406" s="11"/>
      <c r="T406" s="11"/>
      <c r="U406" s="11"/>
      <c r="V406" s="11"/>
      <c r="W406" s="11"/>
      <c r="X406" s="11"/>
      <c r="Y406" s="11"/>
      <c r="Z406" s="11"/>
      <c r="AA406" s="11"/>
      <c r="AB406" s="11"/>
    </row>
    <row r="407" spans="1:28">
      <c r="A407" s="18"/>
      <c r="B407" s="18"/>
      <c r="C407" s="18"/>
      <c r="D407" s="18"/>
      <c r="E407" s="18"/>
      <c r="F407" s="18"/>
      <c r="G407" s="18"/>
      <c r="H407" s="18"/>
      <c r="M407" s="11"/>
      <c r="N407" s="11"/>
      <c r="O407" s="11"/>
      <c r="P407" s="11"/>
      <c r="Q407" s="11"/>
      <c r="R407" s="11"/>
      <c r="S407" s="11"/>
      <c r="T407" s="11"/>
      <c r="U407" s="11"/>
      <c r="V407" s="11"/>
      <c r="W407" s="11"/>
      <c r="X407" s="11"/>
      <c r="Y407" s="11"/>
      <c r="Z407" s="11"/>
      <c r="AA407" s="11"/>
      <c r="AB407" s="11"/>
    </row>
    <row r="408" spans="1:28">
      <c r="A408" s="18"/>
      <c r="B408" s="18"/>
      <c r="C408" s="18"/>
      <c r="D408" s="18"/>
      <c r="E408" s="18"/>
      <c r="F408" s="18"/>
      <c r="G408" s="18"/>
      <c r="H408" s="18"/>
      <c r="M408" s="11"/>
      <c r="N408" s="11"/>
      <c r="O408" s="11"/>
      <c r="P408" s="11"/>
      <c r="Q408" s="11"/>
      <c r="R408" s="11"/>
      <c r="S408" s="11"/>
      <c r="T408" s="11"/>
      <c r="U408" s="11"/>
      <c r="V408" s="11"/>
      <c r="W408" s="11"/>
      <c r="X408" s="11"/>
      <c r="Y408" s="11"/>
      <c r="Z408" s="11"/>
      <c r="AA408" s="11"/>
      <c r="AB408" s="11"/>
    </row>
    <row r="409" spans="1:28">
      <c r="A409" s="18"/>
      <c r="B409" s="18"/>
      <c r="C409" s="18"/>
      <c r="D409" s="18"/>
      <c r="E409" s="18"/>
      <c r="F409" s="18"/>
      <c r="G409" s="18"/>
      <c r="H409" s="18"/>
      <c r="M409" s="11"/>
      <c r="N409" s="11"/>
      <c r="O409" s="11"/>
      <c r="P409" s="11"/>
      <c r="Q409" s="11"/>
      <c r="R409" s="11"/>
      <c r="S409" s="11"/>
      <c r="T409" s="11"/>
      <c r="U409" s="11"/>
      <c r="V409" s="11"/>
      <c r="W409" s="11"/>
      <c r="X409" s="11"/>
      <c r="Y409" s="11"/>
      <c r="Z409" s="11"/>
      <c r="AA409" s="11"/>
      <c r="AB409" s="11"/>
    </row>
    <row r="410" spans="1:28">
      <c r="A410" s="18"/>
      <c r="B410" s="18"/>
      <c r="C410" s="18"/>
      <c r="D410" s="18"/>
      <c r="E410" s="18"/>
      <c r="F410" s="18"/>
      <c r="G410" s="18"/>
      <c r="H410" s="18"/>
      <c r="M410" s="11"/>
      <c r="N410" s="11"/>
      <c r="O410" s="11"/>
      <c r="P410" s="11"/>
      <c r="Q410" s="11"/>
      <c r="R410" s="11"/>
      <c r="S410" s="11"/>
      <c r="T410" s="11"/>
      <c r="U410" s="11"/>
      <c r="V410" s="11"/>
      <c r="W410" s="11"/>
      <c r="X410" s="11"/>
      <c r="Y410" s="11"/>
      <c r="Z410" s="11"/>
      <c r="AA410" s="11"/>
      <c r="AB410" s="11"/>
    </row>
    <row r="411" spans="1:28">
      <c r="A411" s="18"/>
      <c r="B411" s="18"/>
      <c r="C411" s="18"/>
      <c r="D411" s="18"/>
      <c r="E411" s="18"/>
      <c r="F411" s="18"/>
      <c r="G411" s="18"/>
      <c r="H411" s="18"/>
      <c r="M411" s="11"/>
      <c r="N411" s="11"/>
      <c r="O411" s="11"/>
      <c r="P411" s="11"/>
      <c r="Q411" s="11"/>
      <c r="R411" s="11"/>
      <c r="S411" s="11"/>
      <c r="T411" s="11"/>
      <c r="U411" s="11"/>
      <c r="V411" s="11"/>
      <c r="W411" s="11"/>
      <c r="X411" s="11"/>
      <c r="Y411" s="11"/>
      <c r="Z411" s="11"/>
      <c r="AA411" s="11"/>
      <c r="AB411" s="11"/>
    </row>
    <row r="412" spans="1:28">
      <c r="A412" s="18"/>
      <c r="B412" s="18"/>
      <c r="C412" s="18"/>
      <c r="D412" s="18"/>
      <c r="E412" s="18"/>
      <c r="F412" s="18"/>
      <c r="G412" s="18"/>
      <c r="H412" s="18"/>
      <c r="M412" s="11"/>
      <c r="N412" s="11"/>
      <c r="O412" s="11"/>
      <c r="P412" s="11"/>
      <c r="Q412" s="11"/>
      <c r="R412" s="11"/>
      <c r="S412" s="11"/>
      <c r="T412" s="11"/>
      <c r="U412" s="11"/>
      <c r="V412" s="11"/>
      <c r="W412" s="11"/>
      <c r="X412" s="11"/>
      <c r="Y412" s="11"/>
      <c r="Z412" s="11"/>
      <c r="AA412" s="11"/>
      <c r="AB412" s="11"/>
    </row>
    <row r="413" spans="1:28">
      <c r="A413" s="18"/>
      <c r="B413" s="18"/>
      <c r="C413" s="18"/>
      <c r="D413" s="18"/>
      <c r="E413" s="18"/>
      <c r="F413" s="18"/>
      <c r="G413" s="18"/>
      <c r="H413" s="18"/>
      <c r="M413" s="11"/>
      <c r="N413" s="11"/>
      <c r="O413" s="11"/>
      <c r="P413" s="11"/>
      <c r="Q413" s="11"/>
      <c r="R413" s="11"/>
      <c r="S413" s="11"/>
      <c r="T413" s="11"/>
      <c r="U413" s="11"/>
      <c r="V413" s="11"/>
      <c r="W413" s="11"/>
      <c r="X413" s="11"/>
      <c r="Y413" s="11"/>
      <c r="Z413" s="11"/>
      <c r="AA413" s="11"/>
      <c r="AB413" s="11"/>
    </row>
    <row r="414" spans="1:28">
      <c r="A414" s="18"/>
      <c r="B414" s="18"/>
      <c r="C414" s="18"/>
      <c r="D414" s="18"/>
      <c r="E414" s="18"/>
      <c r="F414" s="18"/>
      <c r="G414" s="18"/>
      <c r="H414" s="18"/>
      <c r="M414" s="11"/>
      <c r="N414" s="11"/>
      <c r="O414" s="11"/>
      <c r="P414" s="11"/>
      <c r="Q414" s="11"/>
      <c r="R414" s="11"/>
      <c r="S414" s="11"/>
      <c r="T414" s="11"/>
      <c r="U414" s="11"/>
      <c r="V414" s="11"/>
      <c r="W414" s="11"/>
      <c r="X414" s="11"/>
      <c r="Y414" s="11"/>
      <c r="Z414" s="11"/>
      <c r="AA414" s="11"/>
      <c r="AB414" s="11"/>
    </row>
    <row r="415" spans="1:28">
      <c r="A415" s="18"/>
      <c r="B415" s="18"/>
      <c r="C415" s="18"/>
      <c r="D415" s="18"/>
      <c r="E415" s="18"/>
      <c r="F415" s="18"/>
      <c r="G415" s="18"/>
      <c r="H415" s="18"/>
      <c r="M415" s="11"/>
      <c r="N415" s="11"/>
      <c r="O415" s="11"/>
      <c r="P415" s="11"/>
      <c r="Q415" s="11"/>
      <c r="R415" s="11"/>
      <c r="S415" s="11"/>
      <c r="T415" s="11"/>
      <c r="U415" s="11"/>
      <c r="V415" s="11"/>
      <c r="W415" s="11"/>
      <c r="X415" s="11"/>
      <c r="Y415" s="11"/>
      <c r="Z415" s="11"/>
      <c r="AA415" s="11"/>
      <c r="AB415" s="11"/>
    </row>
    <row r="416" spans="1:28">
      <c r="A416" s="18"/>
      <c r="B416" s="18"/>
      <c r="C416" s="18"/>
      <c r="D416" s="18"/>
      <c r="E416" s="18"/>
      <c r="F416" s="18"/>
      <c r="G416" s="18"/>
      <c r="H416" s="18"/>
      <c r="M416" s="11"/>
      <c r="N416" s="11"/>
      <c r="O416" s="11"/>
      <c r="P416" s="11"/>
      <c r="Q416" s="11"/>
      <c r="R416" s="11"/>
      <c r="S416" s="11"/>
      <c r="T416" s="11"/>
      <c r="U416" s="11"/>
      <c r="V416" s="11"/>
      <c r="W416" s="11"/>
      <c r="X416" s="11"/>
      <c r="Y416" s="11"/>
      <c r="Z416" s="11"/>
      <c r="AA416" s="11"/>
      <c r="AB416" s="11"/>
    </row>
    <row r="417" spans="1:28">
      <c r="A417" s="18"/>
      <c r="B417" s="18"/>
      <c r="C417" s="18"/>
      <c r="D417" s="18"/>
      <c r="E417" s="18"/>
      <c r="F417" s="18"/>
      <c r="G417" s="18"/>
      <c r="H417" s="18"/>
      <c r="M417" s="11"/>
      <c r="N417" s="11"/>
      <c r="O417" s="11"/>
      <c r="P417" s="11"/>
      <c r="Q417" s="11"/>
      <c r="R417" s="11"/>
      <c r="S417" s="11"/>
      <c r="T417" s="11"/>
      <c r="U417" s="11"/>
      <c r="V417" s="11"/>
      <c r="W417" s="11"/>
      <c r="X417" s="11"/>
      <c r="Y417" s="11"/>
      <c r="Z417" s="11"/>
      <c r="AA417" s="11"/>
      <c r="AB417" s="11"/>
    </row>
    <row r="418" spans="1:28">
      <c r="A418" s="18"/>
      <c r="B418" s="18"/>
      <c r="C418" s="18"/>
      <c r="D418" s="18"/>
      <c r="E418" s="18"/>
      <c r="F418" s="18"/>
      <c r="G418" s="18"/>
      <c r="H418" s="18"/>
      <c r="M418" s="11"/>
      <c r="N418" s="11"/>
      <c r="O418" s="11"/>
      <c r="P418" s="11"/>
      <c r="Q418" s="11"/>
      <c r="R418" s="11"/>
      <c r="S418" s="11"/>
      <c r="T418" s="11"/>
      <c r="U418" s="11"/>
      <c r="V418" s="11"/>
      <c r="W418" s="11"/>
      <c r="X418" s="11"/>
      <c r="Y418" s="11"/>
      <c r="Z418" s="11"/>
      <c r="AA418" s="11"/>
      <c r="AB418" s="11"/>
    </row>
    <row r="419" spans="1:28">
      <c r="A419" s="18"/>
      <c r="B419" s="18"/>
      <c r="C419" s="18"/>
      <c r="D419" s="18"/>
      <c r="E419" s="18"/>
      <c r="F419" s="18"/>
      <c r="G419" s="18"/>
      <c r="H419" s="18"/>
      <c r="M419" s="11"/>
      <c r="N419" s="11"/>
      <c r="O419" s="11"/>
      <c r="P419" s="11"/>
      <c r="Q419" s="11"/>
      <c r="R419" s="11"/>
      <c r="S419" s="11"/>
      <c r="T419" s="11"/>
      <c r="U419" s="11"/>
      <c r="V419" s="11"/>
      <c r="W419" s="11"/>
      <c r="X419" s="11"/>
      <c r="Y419" s="11"/>
      <c r="Z419" s="11"/>
      <c r="AA419" s="11"/>
      <c r="AB419" s="11"/>
    </row>
    <row r="420" spans="1:28">
      <c r="A420" s="18"/>
      <c r="B420" s="18"/>
      <c r="C420" s="18"/>
      <c r="D420" s="18"/>
      <c r="E420" s="18"/>
      <c r="F420" s="18"/>
      <c r="G420" s="18"/>
      <c r="H420" s="18"/>
      <c r="M420" s="11"/>
      <c r="N420" s="11"/>
      <c r="O420" s="11"/>
      <c r="P420" s="11"/>
      <c r="Q420" s="11"/>
      <c r="R420" s="11"/>
      <c r="S420" s="11"/>
      <c r="T420" s="11"/>
      <c r="U420" s="11"/>
      <c r="V420" s="11"/>
      <c r="W420" s="11"/>
      <c r="X420" s="11"/>
      <c r="Y420" s="11"/>
      <c r="Z420" s="11"/>
      <c r="AA420" s="11"/>
      <c r="AB420" s="11"/>
    </row>
    <row r="421" spans="1:28">
      <c r="A421" s="18"/>
      <c r="B421" s="18"/>
      <c r="C421" s="18"/>
      <c r="D421" s="18"/>
      <c r="E421" s="18"/>
      <c r="F421" s="18"/>
      <c r="G421" s="18"/>
      <c r="H421" s="18"/>
      <c r="M421" s="11"/>
      <c r="N421" s="11"/>
      <c r="O421" s="11"/>
      <c r="P421" s="11"/>
      <c r="Q421" s="11"/>
      <c r="R421" s="11"/>
      <c r="S421" s="11"/>
      <c r="T421" s="11"/>
      <c r="U421" s="11"/>
      <c r="V421" s="11"/>
      <c r="W421" s="11"/>
      <c r="X421" s="11"/>
      <c r="Y421" s="11"/>
      <c r="Z421" s="11"/>
      <c r="AA421" s="11"/>
      <c r="AB421" s="11"/>
    </row>
    <row r="422" spans="1:28">
      <c r="A422" s="18"/>
      <c r="B422" s="18"/>
      <c r="C422" s="18"/>
      <c r="D422" s="18"/>
      <c r="E422" s="18"/>
      <c r="F422" s="18"/>
      <c r="G422" s="18"/>
      <c r="H422" s="18"/>
      <c r="M422" s="11"/>
      <c r="N422" s="11"/>
      <c r="O422" s="11"/>
      <c r="P422" s="11"/>
      <c r="Q422" s="11"/>
      <c r="R422" s="11"/>
      <c r="S422" s="11"/>
      <c r="T422" s="11"/>
      <c r="U422" s="11"/>
      <c r="V422" s="11"/>
      <c r="W422" s="11"/>
      <c r="X422" s="11"/>
      <c r="Y422" s="11"/>
      <c r="Z422" s="11"/>
      <c r="AA422" s="11"/>
      <c r="AB422" s="11"/>
    </row>
    <row r="423" spans="1:28">
      <c r="A423" s="18"/>
      <c r="B423" s="18"/>
      <c r="C423" s="18"/>
      <c r="D423" s="18"/>
      <c r="E423" s="18"/>
      <c r="F423" s="18"/>
      <c r="G423" s="18"/>
      <c r="H423" s="18"/>
      <c r="M423" s="11"/>
      <c r="N423" s="11"/>
      <c r="O423" s="11"/>
      <c r="P423" s="11"/>
      <c r="Q423" s="11"/>
      <c r="R423" s="11"/>
      <c r="S423" s="11"/>
      <c r="T423" s="11"/>
      <c r="U423" s="11"/>
      <c r="V423" s="11"/>
      <c r="W423" s="11"/>
      <c r="X423" s="11"/>
      <c r="Y423" s="11"/>
      <c r="Z423" s="11"/>
      <c r="AA423" s="11"/>
      <c r="AB423" s="11"/>
    </row>
    <row r="424" spans="1:28">
      <c r="A424" s="18"/>
      <c r="B424" s="18"/>
      <c r="C424" s="18"/>
      <c r="D424" s="18"/>
      <c r="E424" s="18"/>
      <c r="F424" s="18"/>
      <c r="G424" s="18"/>
      <c r="H424" s="18"/>
      <c r="M424" s="11"/>
      <c r="N424" s="11"/>
      <c r="O424" s="11"/>
      <c r="P424" s="11"/>
      <c r="Q424" s="11"/>
      <c r="R424" s="11"/>
      <c r="S424" s="11"/>
      <c r="T424" s="11"/>
      <c r="U424" s="11"/>
      <c r="V424" s="11"/>
      <c r="W424" s="11"/>
      <c r="X424" s="11"/>
      <c r="Y424" s="11"/>
      <c r="Z424" s="11"/>
      <c r="AA424" s="11"/>
      <c r="AB424" s="11"/>
    </row>
    <row r="425" spans="1:28">
      <c r="A425" s="18"/>
      <c r="B425" s="18"/>
      <c r="C425" s="18"/>
      <c r="D425" s="18"/>
      <c r="E425" s="18"/>
      <c r="F425" s="18"/>
      <c r="G425" s="18"/>
      <c r="H425" s="18"/>
      <c r="M425" s="11"/>
      <c r="N425" s="11"/>
      <c r="O425" s="11"/>
      <c r="P425" s="11"/>
      <c r="Q425" s="11"/>
      <c r="R425" s="11"/>
      <c r="S425" s="11"/>
      <c r="T425" s="11"/>
      <c r="U425" s="11"/>
      <c r="V425" s="11"/>
      <c r="W425" s="11"/>
      <c r="X425" s="11"/>
      <c r="Y425" s="11"/>
      <c r="Z425" s="11"/>
      <c r="AA425" s="11"/>
      <c r="AB425" s="11"/>
    </row>
    <row r="426" spans="1:28">
      <c r="A426" s="18"/>
      <c r="B426" s="18"/>
      <c r="C426" s="18"/>
      <c r="D426" s="18"/>
      <c r="E426" s="18"/>
      <c r="F426" s="18"/>
      <c r="G426" s="18"/>
      <c r="H426" s="18"/>
      <c r="M426" s="11"/>
      <c r="N426" s="11"/>
      <c r="O426" s="11"/>
      <c r="P426" s="11"/>
      <c r="Q426" s="11"/>
      <c r="R426" s="11"/>
      <c r="S426" s="11"/>
      <c r="T426" s="11"/>
      <c r="U426" s="11"/>
      <c r="V426" s="11"/>
      <c r="W426" s="11"/>
      <c r="X426" s="11"/>
      <c r="Y426" s="11"/>
      <c r="Z426" s="11"/>
      <c r="AA426" s="11"/>
      <c r="AB426" s="11"/>
    </row>
    <row r="427" spans="1:28">
      <c r="A427" s="18"/>
      <c r="B427" s="18"/>
      <c r="C427" s="18"/>
      <c r="D427" s="18"/>
      <c r="E427" s="18"/>
      <c r="F427" s="18"/>
      <c r="G427" s="18"/>
      <c r="H427" s="18"/>
      <c r="M427" s="11"/>
      <c r="N427" s="11"/>
      <c r="O427" s="11"/>
      <c r="P427" s="11"/>
      <c r="Q427" s="11"/>
      <c r="R427" s="11"/>
      <c r="S427" s="11"/>
      <c r="T427" s="11"/>
      <c r="U427" s="11"/>
      <c r="V427" s="11"/>
      <c r="W427" s="11"/>
      <c r="X427" s="11"/>
      <c r="Y427" s="11"/>
      <c r="Z427" s="11"/>
      <c r="AA427" s="11"/>
      <c r="AB427" s="11"/>
    </row>
    <row r="428" spans="1:28">
      <c r="A428" s="18"/>
      <c r="B428" s="18"/>
      <c r="C428" s="18"/>
      <c r="D428" s="18"/>
      <c r="E428" s="18"/>
      <c r="F428" s="18"/>
      <c r="G428" s="18"/>
      <c r="H428" s="18"/>
      <c r="M428" s="11"/>
      <c r="N428" s="11"/>
      <c r="O428" s="11"/>
      <c r="P428" s="11"/>
      <c r="Q428" s="11"/>
      <c r="R428" s="11"/>
      <c r="S428" s="11"/>
      <c r="T428" s="11"/>
      <c r="U428" s="11"/>
      <c r="V428" s="11"/>
      <c r="W428" s="11"/>
      <c r="X428" s="11"/>
      <c r="Y428" s="11"/>
      <c r="Z428" s="11"/>
      <c r="AA428" s="11"/>
      <c r="AB428" s="11"/>
    </row>
    <row r="429" spans="1:28">
      <c r="A429" s="18"/>
      <c r="B429" s="18"/>
      <c r="C429" s="18"/>
      <c r="D429" s="18"/>
      <c r="E429" s="18"/>
      <c r="F429" s="18"/>
      <c r="G429" s="18"/>
      <c r="H429" s="18"/>
      <c r="M429" s="11"/>
      <c r="N429" s="11"/>
      <c r="O429" s="11"/>
      <c r="P429" s="11"/>
      <c r="Q429" s="11"/>
      <c r="R429" s="11"/>
      <c r="S429" s="11"/>
      <c r="T429" s="11"/>
      <c r="U429" s="11"/>
      <c r="V429" s="11"/>
      <c r="W429" s="11"/>
      <c r="X429" s="11"/>
      <c r="Y429" s="11"/>
      <c r="Z429" s="11"/>
      <c r="AA429" s="11"/>
      <c r="AB429" s="11"/>
    </row>
    <row r="430" spans="1:28">
      <c r="A430" s="18"/>
      <c r="B430" s="18"/>
      <c r="C430" s="18"/>
      <c r="D430" s="18"/>
      <c r="E430" s="18"/>
      <c r="F430" s="18"/>
      <c r="G430" s="18"/>
      <c r="H430" s="18"/>
      <c r="M430" s="11"/>
      <c r="N430" s="11"/>
      <c r="O430" s="11"/>
      <c r="P430" s="11"/>
      <c r="Q430" s="11"/>
      <c r="R430" s="11"/>
      <c r="S430" s="11"/>
      <c r="T430" s="11"/>
      <c r="U430" s="11"/>
      <c r="V430" s="11"/>
      <c r="W430" s="11"/>
      <c r="X430" s="11"/>
      <c r="Y430" s="11"/>
      <c r="Z430" s="11"/>
      <c r="AA430" s="11"/>
      <c r="AB430" s="11"/>
    </row>
    <row r="431" spans="1:28">
      <c r="A431" s="18"/>
      <c r="B431" s="18"/>
      <c r="C431" s="18"/>
      <c r="D431" s="18"/>
      <c r="E431" s="18"/>
      <c r="F431" s="18"/>
      <c r="G431" s="18"/>
      <c r="H431" s="18"/>
      <c r="M431" s="11"/>
      <c r="N431" s="11"/>
      <c r="O431" s="11"/>
      <c r="P431" s="11"/>
      <c r="Q431" s="11"/>
      <c r="R431" s="11"/>
      <c r="S431" s="11"/>
      <c r="T431" s="11"/>
      <c r="U431" s="11"/>
      <c r="V431" s="11"/>
      <c r="W431" s="11"/>
      <c r="X431" s="11"/>
      <c r="Y431" s="11"/>
      <c r="Z431" s="11"/>
      <c r="AA431" s="11"/>
      <c r="AB431" s="11"/>
    </row>
    <row r="432" spans="1:28">
      <c r="A432" s="18"/>
      <c r="B432" s="18"/>
      <c r="C432" s="18"/>
      <c r="D432" s="18"/>
      <c r="E432" s="18"/>
      <c r="F432" s="18"/>
      <c r="G432" s="18"/>
      <c r="H432" s="18"/>
      <c r="M432" s="11"/>
      <c r="N432" s="11"/>
      <c r="O432" s="11"/>
      <c r="P432" s="11"/>
      <c r="Q432" s="11"/>
      <c r="R432" s="11"/>
      <c r="S432" s="11"/>
      <c r="T432" s="11"/>
      <c r="U432" s="11"/>
      <c r="V432" s="11"/>
      <c r="W432" s="11"/>
      <c r="X432" s="11"/>
      <c r="Y432" s="11"/>
      <c r="Z432" s="11"/>
      <c r="AA432" s="11"/>
      <c r="AB432" s="11"/>
    </row>
    <row r="433" spans="1:28">
      <c r="A433" s="18"/>
      <c r="B433" s="18"/>
      <c r="C433" s="18"/>
      <c r="D433" s="18"/>
      <c r="E433" s="18"/>
      <c r="F433" s="18"/>
      <c r="G433" s="18"/>
      <c r="H433" s="18"/>
      <c r="M433" s="11"/>
      <c r="N433" s="11"/>
      <c r="O433" s="11"/>
      <c r="P433" s="11"/>
      <c r="Q433" s="11"/>
      <c r="R433" s="11"/>
      <c r="S433" s="11"/>
      <c r="T433" s="11"/>
      <c r="U433" s="11"/>
      <c r="V433" s="11"/>
      <c r="W433" s="11"/>
      <c r="X433" s="11"/>
      <c r="Y433" s="11"/>
      <c r="Z433" s="11"/>
      <c r="AA433" s="11"/>
      <c r="AB433" s="11"/>
    </row>
    <row r="434" spans="1:28">
      <c r="A434" s="18"/>
      <c r="B434" s="18"/>
      <c r="C434" s="18"/>
      <c r="D434" s="18"/>
      <c r="E434" s="18"/>
      <c r="F434" s="18"/>
      <c r="G434" s="18"/>
      <c r="H434" s="18"/>
      <c r="M434" s="11"/>
      <c r="N434" s="11"/>
      <c r="O434" s="11"/>
      <c r="P434" s="11"/>
      <c r="Q434" s="11"/>
      <c r="R434" s="11"/>
      <c r="S434" s="11"/>
      <c r="T434" s="11"/>
      <c r="U434" s="11"/>
      <c r="V434" s="11"/>
      <c r="W434" s="11"/>
      <c r="X434" s="11"/>
      <c r="Y434" s="11"/>
      <c r="Z434" s="11"/>
      <c r="AA434" s="11"/>
      <c r="AB434" s="11"/>
    </row>
    <row r="435" spans="1:28">
      <c r="A435" s="18"/>
      <c r="B435" s="18"/>
      <c r="C435" s="18"/>
      <c r="D435" s="18"/>
      <c r="E435" s="18"/>
      <c r="F435" s="18"/>
      <c r="G435" s="18"/>
      <c r="H435" s="18"/>
      <c r="M435" s="11"/>
      <c r="N435" s="11"/>
      <c r="O435" s="11"/>
      <c r="P435" s="11"/>
      <c r="Q435" s="11"/>
      <c r="R435" s="11"/>
      <c r="S435" s="11"/>
      <c r="T435" s="11"/>
      <c r="U435" s="11"/>
      <c r="V435" s="11"/>
      <c r="W435" s="11"/>
      <c r="X435" s="11"/>
      <c r="Y435" s="11"/>
      <c r="Z435" s="11"/>
      <c r="AA435" s="11"/>
      <c r="AB435" s="11"/>
    </row>
    <row r="436" spans="1:28">
      <c r="A436" s="18"/>
      <c r="B436" s="18"/>
      <c r="C436" s="18"/>
      <c r="D436" s="18"/>
      <c r="E436" s="18"/>
      <c r="F436" s="18"/>
      <c r="G436" s="18"/>
      <c r="H436" s="18"/>
      <c r="M436" s="11"/>
      <c r="N436" s="11"/>
      <c r="O436" s="11"/>
      <c r="P436" s="11"/>
      <c r="Q436" s="11"/>
      <c r="R436" s="11"/>
      <c r="S436" s="11"/>
      <c r="T436" s="11"/>
      <c r="U436" s="11"/>
      <c r="V436" s="11"/>
      <c r="W436" s="11"/>
      <c r="X436" s="11"/>
      <c r="Y436" s="11"/>
      <c r="Z436" s="11"/>
      <c r="AA436" s="11"/>
      <c r="AB436" s="11"/>
    </row>
    <row r="437" spans="1:28">
      <c r="A437" s="18"/>
      <c r="B437" s="18"/>
      <c r="C437" s="18"/>
      <c r="D437" s="18"/>
      <c r="E437" s="18"/>
      <c r="F437" s="18"/>
      <c r="G437" s="18"/>
      <c r="H437" s="18"/>
      <c r="M437" s="11"/>
      <c r="N437" s="11"/>
      <c r="O437" s="11"/>
      <c r="P437" s="11"/>
      <c r="Q437" s="11"/>
      <c r="R437" s="11"/>
      <c r="S437" s="11"/>
      <c r="T437" s="11"/>
      <c r="U437" s="11"/>
      <c r="V437" s="11"/>
      <c r="W437" s="11"/>
      <c r="X437" s="11"/>
      <c r="Y437" s="11"/>
      <c r="Z437" s="11"/>
      <c r="AA437" s="11"/>
      <c r="AB437" s="11"/>
    </row>
    <row r="438" spans="1:28">
      <c r="A438" s="18"/>
      <c r="B438" s="18"/>
      <c r="C438" s="18"/>
      <c r="D438" s="18"/>
      <c r="E438" s="18"/>
      <c r="F438" s="18"/>
      <c r="G438" s="18"/>
      <c r="H438" s="18"/>
      <c r="M438" s="11"/>
      <c r="N438" s="11"/>
      <c r="O438" s="11"/>
      <c r="P438" s="11"/>
      <c r="Q438" s="11"/>
      <c r="R438" s="11"/>
      <c r="S438" s="11"/>
      <c r="T438" s="11"/>
      <c r="U438" s="11"/>
      <c r="V438" s="11"/>
      <c r="W438" s="11"/>
      <c r="X438" s="11"/>
      <c r="Y438" s="11"/>
      <c r="Z438" s="11"/>
      <c r="AA438" s="11"/>
      <c r="AB438" s="11"/>
    </row>
    <row r="439" spans="1:28">
      <c r="A439" s="18"/>
      <c r="B439" s="18"/>
      <c r="C439" s="18"/>
      <c r="D439" s="18"/>
      <c r="E439" s="18"/>
      <c r="F439" s="18"/>
      <c r="G439" s="18"/>
      <c r="H439" s="18"/>
      <c r="M439" s="11"/>
      <c r="N439" s="11"/>
      <c r="O439" s="11"/>
      <c r="P439" s="11"/>
      <c r="Q439" s="11"/>
      <c r="R439" s="11"/>
      <c r="S439" s="11"/>
      <c r="T439" s="11"/>
      <c r="U439" s="11"/>
      <c r="V439" s="11"/>
      <c r="W439" s="11"/>
      <c r="X439" s="11"/>
      <c r="Y439" s="11"/>
      <c r="Z439" s="11"/>
      <c r="AA439" s="11"/>
      <c r="AB439" s="11"/>
    </row>
    <row r="440" spans="1:28">
      <c r="A440" s="18"/>
      <c r="B440" s="18"/>
      <c r="C440" s="18"/>
      <c r="D440" s="18"/>
      <c r="E440" s="18"/>
      <c r="F440" s="18"/>
      <c r="G440" s="18"/>
      <c r="H440" s="18"/>
      <c r="M440" s="11"/>
      <c r="N440" s="11"/>
      <c r="O440" s="11"/>
      <c r="P440" s="11"/>
      <c r="Q440" s="11"/>
      <c r="R440" s="11"/>
      <c r="S440" s="11"/>
      <c r="T440" s="11"/>
      <c r="U440" s="11"/>
      <c r="V440" s="11"/>
      <c r="W440" s="11"/>
      <c r="X440" s="11"/>
      <c r="Y440" s="11"/>
      <c r="Z440" s="11"/>
      <c r="AA440" s="11"/>
      <c r="AB440" s="11"/>
    </row>
    <row r="441" spans="1:28">
      <c r="A441" s="22"/>
      <c r="B441" s="22"/>
      <c r="C441" s="22"/>
      <c r="D441" s="22"/>
      <c r="E441" s="22"/>
      <c r="F441" s="22"/>
      <c r="G441" s="22"/>
      <c r="H441" s="22"/>
    </row>
    <row r="442" spans="1:28">
      <c r="A442" s="18"/>
      <c r="B442" s="18"/>
      <c r="C442" s="18"/>
      <c r="D442" s="18"/>
      <c r="E442" s="18"/>
      <c r="F442" s="18"/>
      <c r="G442" s="18"/>
      <c r="H442" s="18"/>
    </row>
    <row r="443" spans="1:28">
      <c r="A443" s="18"/>
      <c r="B443" s="18"/>
      <c r="C443" s="18"/>
      <c r="D443" s="18"/>
      <c r="E443" s="18"/>
      <c r="F443" s="18"/>
      <c r="G443" s="18"/>
      <c r="H443" s="18"/>
    </row>
    <row r="444" spans="1:28">
      <c r="A444" s="18"/>
      <c r="B444" s="18"/>
      <c r="C444" s="18"/>
      <c r="D444" s="18"/>
      <c r="E444" s="18"/>
      <c r="F444" s="18"/>
      <c r="G444" s="18"/>
      <c r="H444" s="18"/>
    </row>
    <row r="445" spans="1:28">
      <c r="A445" s="18"/>
      <c r="B445" s="18"/>
      <c r="C445" s="18"/>
      <c r="D445" s="18"/>
      <c r="E445" s="18"/>
      <c r="F445" s="18"/>
      <c r="G445" s="18"/>
      <c r="H445" s="18"/>
    </row>
    <row r="446" spans="1:28">
      <c r="A446" s="18"/>
      <c r="B446" s="18"/>
      <c r="C446" s="18"/>
      <c r="D446" s="18"/>
      <c r="E446" s="18"/>
      <c r="F446" s="18"/>
      <c r="G446" s="18"/>
      <c r="H446" s="18"/>
    </row>
  </sheetData>
  <sheetProtection password="A4ED" sheet="1" objects="1" scenarios="1"/>
  <mergeCells count="86">
    <mergeCell ref="C2:H2"/>
    <mergeCell ref="O2:R2"/>
    <mergeCell ref="V2:Y2"/>
    <mergeCell ref="A3:A6"/>
    <mergeCell ref="B3:B6"/>
    <mergeCell ref="C3:D4"/>
    <mergeCell ref="E3:H4"/>
    <mergeCell ref="I3:N3"/>
    <mergeCell ref="O3:R3"/>
    <mergeCell ref="V3:Y3"/>
    <mergeCell ref="V5:V6"/>
    <mergeCell ref="W5:W6"/>
    <mergeCell ref="X5:X6"/>
    <mergeCell ref="Y5:Y6"/>
    <mergeCell ref="S5:T5"/>
    <mergeCell ref="I4:L4"/>
    <mergeCell ref="M4:M6"/>
    <mergeCell ref="N4:N6"/>
    <mergeCell ref="O4:P4"/>
    <mergeCell ref="Q4:R4"/>
    <mergeCell ref="B7:B14"/>
    <mergeCell ref="P5:P6"/>
    <mergeCell ref="Q5:Q6"/>
    <mergeCell ref="R5:R6"/>
    <mergeCell ref="I5:J5"/>
    <mergeCell ref="K5:L5"/>
    <mergeCell ref="O5:O6"/>
    <mergeCell ref="B15:B22"/>
    <mergeCell ref="D5:D6"/>
    <mergeCell ref="F5:F6"/>
    <mergeCell ref="G5:G6"/>
    <mergeCell ref="H5:H6"/>
    <mergeCell ref="B111:B118"/>
    <mergeCell ref="B23:B30"/>
    <mergeCell ref="B31:B38"/>
    <mergeCell ref="B39:B46"/>
    <mergeCell ref="B47:B54"/>
    <mergeCell ref="B55:B62"/>
    <mergeCell ref="B63:B70"/>
    <mergeCell ref="B71:B78"/>
    <mergeCell ref="B79:B86"/>
    <mergeCell ref="B87:B94"/>
    <mergeCell ref="B95:B102"/>
    <mergeCell ref="B103:B110"/>
    <mergeCell ref="B207:B214"/>
    <mergeCell ref="B119:B126"/>
    <mergeCell ref="B127:B134"/>
    <mergeCell ref="B135:B142"/>
    <mergeCell ref="B143:B150"/>
    <mergeCell ref="B151:B158"/>
    <mergeCell ref="B159:B166"/>
    <mergeCell ref="B167:B174"/>
    <mergeCell ref="B175:B182"/>
    <mergeCell ref="B183:B190"/>
    <mergeCell ref="B191:B198"/>
    <mergeCell ref="B199:B206"/>
    <mergeCell ref="B303:B310"/>
    <mergeCell ref="B215:B222"/>
    <mergeCell ref="B223:B230"/>
    <mergeCell ref="B231:B238"/>
    <mergeCell ref="B239:B246"/>
    <mergeCell ref="B247:B254"/>
    <mergeCell ref="B255:B262"/>
    <mergeCell ref="B263:B270"/>
    <mergeCell ref="B271:B278"/>
    <mergeCell ref="B279:B286"/>
    <mergeCell ref="B287:B294"/>
    <mergeCell ref="B295:B302"/>
    <mergeCell ref="A354:J354"/>
    <mergeCell ref="A355:J355"/>
    <mergeCell ref="A356:J356"/>
    <mergeCell ref="B311:B318"/>
    <mergeCell ref="B319:B326"/>
    <mergeCell ref="B327:B334"/>
    <mergeCell ref="B335:B342"/>
    <mergeCell ref="B343:B350"/>
    <mergeCell ref="A353:J353"/>
    <mergeCell ref="S4:U4"/>
    <mergeCell ref="S3:U3"/>
    <mergeCell ref="U5:U6"/>
    <mergeCell ref="Z3:AB3"/>
    <mergeCell ref="Z4:AB4"/>
    <mergeCell ref="Z5:AA5"/>
    <mergeCell ref="AB5:AB6"/>
    <mergeCell ref="V4:W4"/>
    <mergeCell ref="X4:Y4"/>
  </mergeCells>
  <dataValidations count="2">
    <dataValidation type="custom" operator="greaterThanOrEqual" allowBlank="1" showInputMessage="1" showErrorMessage="1" error="This value must be a number" sqref="A7:A350 B7:B286 B295:B350 C7:AB350">
      <formula1>ISNUMBER(A7)</formula1>
    </dataValidation>
    <dataValidation operator="greaterThanOrEqual" allowBlank="1" showInputMessage="1" showErrorMessage="1" error="This value must be a number" sqref="B287:B294"/>
  </dataValidations>
  <pageMargins left="0.70866141732283472" right="0.70866141732283472" top="0.74803149606299213" bottom="0.74803149606299213" header="0.31496062992125984" footer="0.31496062992125984"/>
  <pageSetup paperSize="9" orientation="portrait" r:id="rId1"/>
  <headerFooter>
    <oddHeader>&amp;L&amp;A&amp;C&amp;D</oddHeader>
  </headerFooter>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0" tint="-0.249977111117893"/>
    <pageSetUpPr fitToPage="1"/>
  </sheetPr>
  <dimension ref="A1:P28"/>
  <sheetViews>
    <sheetView showGridLines="0" zoomScaleNormal="100" workbookViewId="0">
      <pane xSplit="1" topLeftCell="K1" activePane="topRight" state="frozen"/>
      <selection sqref="A1:XFD1048576"/>
      <selection pane="topRight" sqref="A1:XFD1048576"/>
    </sheetView>
  </sheetViews>
  <sheetFormatPr defaultColWidth="11.42578125" defaultRowHeight="11.25"/>
  <cols>
    <col min="1" max="1" width="101.42578125" style="565" bestFit="1" customWidth="1"/>
    <col min="2" max="2" width="21.28515625" style="324" bestFit="1" customWidth="1"/>
    <col min="3" max="3" width="17.42578125" style="324" customWidth="1"/>
    <col min="4" max="4" width="19.140625" style="324" customWidth="1"/>
    <col min="5" max="5" width="19" style="324" customWidth="1"/>
    <col min="6" max="6" width="14.42578125" style="324" bestFit="1" customWidth="1"/>
    <col min="7" max="7" width="17.42578125" style="324" customWidth="1"/>
    <col min="8" max="8" width="18" style="324" customWidth="1"/>
    <col min="9" max="10" width="16.85546875" style="324" customWidth="1"/>
    <col min="11" max="11" width="13.28515625" style="324" customWidth="1"/>
    <col min="12" max="12" width="14.42578125" style="324" customWidth="1"/>
    <col min="13" max="13" width="47.7109375" style="324" customWidth="1"/>
    <col min="14" max="16" width="12.7109375" style="324" customWidth="1"/>
    <col min="17" max="17" width="13.42578125" style="324" customWidth="1"/>
    <col min="18" max="18" width="12.7109375" style="324" customWidth="1"/>
    <col min="19" max="19" width="20.85546875" style="324" customWidth="1"/>
    <col min="20" max="20" width="29.42578125" style="324" customWidth="1"/>
    <col min="21" max="21" width="14.140625" style="324" customWidth="1"/>
    <col min="22" max="22" width="13" style="324" customWidth="1"/>
    <col min="23" max="16384" width="11.42578125" style="324"/>
  </cols>
  <sheetData>
    <row r="1" spans="1:15" ht="63.75" customHeight="1">
      <c r="A1" s="973" t="s">
        <v>1086</v>
      </c>
    </row>
    <row r="2" spans="1:15" ht="15.75" customHeight="1" thickBot="1">
      <c r="A2" s="19"/>
    </row>
    <row r="3" spans="1:15" ht="15" customHeight="1">
      <c r="A3" s="2187" t="s">
        <v>412</v>
      </c>
      <c r="B3" s="2189" t="s">
        <v>491</v>
      </c>
      <c r="C3" s="2191" t="s">
        <v>21</v>
      </c>
      <c r="D3" s="2192"/>
      <c r="E3" s="2192"/>
      <c r="F3" s="2192"/>
      <c r="G3" s="2193"/>
      <c r="H3" s="2191" t="s">
        <v>12</v>
      </c>
      <c r="I3" s="2192"/>
      <c r="J3" s="2192"/>
      <c r="K3" s="2192"/>
      <c r="L3" s="2193"/>
      <c r="M3" s="2194" t="s">
        <v>16</v>
      </c>
      <c r="N3" s="1"/>
      <c r="O3" s="887"/>
    </row>
    <row r="4" spans="1:15" ht="51" customHeight="1" thickBot="1">
      <c r="A4" s="2188"/>
      <c r="B4" s="2190">
        <v>2013</v>
      </c>
      <c r="C4" s="974" t="s">
        <v>766</v>
      </c>
      <c r="D4" s="975" t="s">
        <v>767</v>
      </c>
      <c r="E4" s="975" t="s">
        <v>768</v>
      </c>
      <c r="F4" s="975" t="s">
        <v>771</v>
      </c>
      <c r="G4" s="976" t="s">
        <v>272</v>
      </c>
      <c r="H4" s="974" t="s">
        <v>766</v>
      </c>
      <c r="I4" s="975" t="s">
        <v>767</v>
      </c>
      <c r="J4" s="975" t="s">
        <v>768</v>
      </c>
      <c r="K4" s="975" t="s">
        <v>274</v>
      </c>
      <c r="L4" s="976" t="s">
        <v>273</v>
      </c>
      <c r="M4" s="2195"/>
      <c r="N4" s="2"/>
      <c r="O4" s="977"/>
    </row>
    <row r="5" spans="1:15" ht="14.25">
      <c r="A5" s="978" t="s">
        <v>842</v>
      </c>
      <c r="B5" s="481"/>
      <c r="C5" s="730"/>
      <c r="D5" s="979"/>
      <c r="E5" s="979"/>
      <c r="F5" s="482"/>
      <c r="G5" s="484"/>
      <c r="H5" s="482"/>
      <c r="I5" s="483"/>
      <c r="J5" s="979"/>
      <c r="K5" s="482"/>
      <c r="L5" s="979"/>
      <c r="M5" s="980"/>
      <c r="O5" s="977"/>
    </row>
    <row r="6" spans="1:15" ht="14.25">
      <c r="A6" s="981" t="s">
        <v>843</v>
      </c>
      <c r="B6" s="481"/>
      <c r="C6" s="730"/>
      <c r="D6" s="979"/>
      <c r="E6" s="979"/>
      <c r="F6" s="482"/>
      <c r="G6" s="484"/>
      <c r="H6" s="730"/>
      <c r="I6" s="979"/>
      <c r="J6" s="979"/>
      <c r="K6" s="482"/>
      <c r="L6" s="979"/>
      <c r="M6" s="2186"/>
      <c r="O6" s="887"/>
    </row>
    <row r="7" spans="1:15" ht="14.25">
      <c r="A7" s="981" t="s">
        <v>844</v>
      </c>
      <c r="B7" s="982"/>
      <c r="C7" s="983"/>
      <c r="D7" s="984"/>
      <c r="E7" s="984"/>
      <c r="F7" s="482"/>
      <c r="G7" s="484"/>
      <c r="H7" s="983"/>
      <c r="I7" s="984"/>
      <c r="J7" s="984"/>
      <c r="K7" s="482"/>
      <c r="L7" s="979"/>
      <c r="M7" s="2186"/>
    </row>
    <row r="8" spans="1:15" ht="14.25">
      <c r="A8" s="981" t="s">
        <v>845</v>
      </c>
      <c r="B8" s="481"/>
      <c r="C8" s="730"/>
      <c r="D8" s="979"/>
      <c r="E8" s="979"/>
      <c r="F8" s="482"/>
      <c r="G8" s="484"/>
      <c r="H8" s="730"/>
      <c r="I8" s="979"/>
      <c r="J8" s="979"/>
      <c r="K8" s="482"/>
      <c r="L8" s="979"/>
      <c r="M8" s="2186"/>
    </row>
    <row r="9" spans="1:15" ht="14.25">
      <c r="A9" s="235" t="s">
        <v>846</v>
      </c>
      <c r="B9" s="477"/>
      <c r="C9" s="985"/>
      <c r="D9" s="986"/>
      <c r="E9" s="987"/>
      <c r="F9" s="482"/>
      <c r="G9" s="484"/>
      <c r="H9" s="985"/>
      <c r="I9" s="986"/>
      <c r="J9" s="987"/>
      <c r="K9" s="482"/>
      <c r="L9" s="979"/>
      <c r="M9" s="574"/>
    </row>
    <row r="10" spans="1:15" ht="14.25">
      <c r="A10" s="235" t="s">
        <v>847</v>
      </c>
      <c r="B10" s="477"/>
      <c r="C10" s="985"/>
      <c r="D10" s="986"/>
      <c r="E10" s="987"/>
      <c r="F10" s="482"/>
      <c r="G10" s="484"/>
      <c r="H10" s="985"/>
      <c r="I10" s="986"/>
      <c r="J10" s="987"/>
      <c r="K10" s="482"/>
      <c r="L10" s="979"/>
      <c r="M10" s="574"/>
    </row>
    <row r="11" spans="1:15" ht="14.25">
      <c r="A11" s="235" t="s">
        <v>848</v>
      </c>
      <c r="B11" s="477"/>
      <c r="C11" s="482"/>
      <c r="D11" s="483"/>
      <c r="E11" s="979"/>
      <c r="F11" s="482"/>
      <c r="G11" s="484"/>
      <c r="H11" s="730"/>
      <c r="I11" s="483"/>
      <c r="J11" s="979"/>
      <c r="K11" s="482"/>
      <c r="L11" s="979"/>
      <c r="M11" s="574"/>
    </row>
    <row r="12" spans="1:15" ht="14.25">
      <c r="A12" s="988" t="s">
        <v>849</v>
      </c>
      <c r="B12" s="481"/>
      <c r="C12" s="482"/>
      <c r="D12" s="483"/>
      <c r="E12" s="979"/>
      <c r="F12" s="482"/>
      <c r="G12" s="484"/>
      <c r="H12" s="730"/>
      <c r="I12" s="483"/>
      <c r="J12" s="979"/>
      <c r="K12" s="482"/>
      <c r="L12" s="979"/>
      <c r="M12" s="574"/>
    </row>
    <row r="13" spans="1:15" ht="14.25">
      <c r="A13" s="989" t="s">
        <v>634</v>
      </c>
      <c r="B13" s="481"/>
      <c r="C13" s="482"/>
      <c r="D13" s="483"/>
      <c r="E13" s="979"/>
      <c r="F13" s="482"/>
      <c r="G13" s="484"/>
      <c r="H13" s="990"/>
      <c r="I13" s="986"/>
      <c r="J13" s="987"/>
      <c r="K13" s="482"/>
      <c r="L13" s="979"/>
      <c r="M13" s="574"/>
    </row>
    <row r="14" spans="1:15" ht="14.25">
      <c r="A14" s="989" t="s">
        <v>635</v>
      </c>
      <c r="B14" s="481"/>
      <c r="C14" s="482"/>
      <c r="D14" s="483"/>
      <c r="E14" s="979"/>
      <c r="F14" s="482"/>
      <c r="G14" s="484"/>
      <c r="H14" s="990"/>
      <c r="I14" s="986"/>
      <c r="J14" s="987"/>
      <c r="K14" s="482"/>
      <c r="L14" s="979"/>
      <c r="M14" s="574"/>
    </row>
    <row r="15" spans="1:15" ht="14.25">
      <c r="A15" s="989" t="s">
        <v>636</v>
      </c>
      <c r="B15" s="481"/>
      <c r="C15" s="482"/>
      <c r="D15" s="483"/>
      <c r="E15" s="979"/>
      <c r="F15" s="482"/>
      <c r="G15" s="484"/>
      <c r="H15" s="990"/>
      <c r="I15" s="986"/>
      <c r="J15" s="987"/>
      <c r="K15" s="482"/>
      <c r="L15" s="979"/>
      <c r="M15" s="991"/>
    </row>
    <row r="16" spans="1:15" ht="14.25">
      <c r="A16" s="989" t="s">
        <v>637</v>
      </c>
      <c r="B16" s="481"/>
      <c r="C16" s="482"/>
      <c r="D16" s="483"/>
      <c r="E16" s="979"/>
      <c r="F16" s="482"/>
      <c r="G16" s="484"/>
      <c r="H16" s="990"/>
      <c r="I16" s="986"/>
      <c r="J16" s="987"/>
      <c r="K16" s="482"/>
      <c r="L16" s="979"/>
      <c r="M16" s="991"/>
    </row>
    <row r="17" spans="1:16" ht="14.25">
      <c r="A17" s="989" t="s">
        <v>638</v>
      </c>
      <c r="B17" s="481"/>
      <c r="C17" s="482"/>
      <c r="D17" s="483"/>
      <c r="E17" s="979"/>
      <c r="F17" s="482"/>
      <c r="G17" s="484"/>
      <c r="H17" s="990"/>
      <c r="I17" s="986"/>
      <c r="J17" s="987"/>
      <c r="K17" s="482"/>
      <c r="L17" s="979"/>
      <c r="M17" s="992"/>
    </row>
    <row r="18" spans="1:16" ht="14.25">
      <c r="A18" s="988" t="s">
        <v>850</v>
      </c>
      <c r="B18" s="481"/>
      <c r="C18" s="482"/>
      <c r="D18" s="483"/>
      <c r="E18" s="979"/>
      <c r="F18" s="482"/>
      <c r="G18" s="484"/>
      <c r="H18" s="482"/>
      <c r="I18" s="483"/>
      <c r="J18" s="979"/>
      <c r="K18" s="482"/>
      <c r="L18" s="979"/>
      <c r="M18" s="574"/>
    </row>
    <row r="19" spans="1:16" ht="14.25">
      <c r="A19" s="988" t="s">
        <v>851</v>
      </c>
      <c r="B19" s="477"/>
      <c r="C19" s="985"/>
      <c r="D19" s="986"/>
      <c r="E19" s="987"/>
      <c r="F19" s="482"/>
      <c r="G19" s="484"/>
      <c r="H19" s="985"/>
      <c r="I19" s="986"/>
      <c r="J19" s="987"/>
      <c r="K19" s="482"/>
      <c r="L19" s="979"/>
      <c r="M19" s="574"/>
    </row>
    <row r="20" spans="1:16" ht="14.25">
      <c r="A20" s="988" t="s">
        <v>852</v>
      </c>
      <c r="B20" s="477"/>
      <c r="C20" s="985"/>
      <c r="D20" s="986"/>
      <c r="E20" s="987"/>
      <c r="F20" s="482"/>
      <c r="G20" s="484"/>
      <c r="H20" s="985"/>
      <c r="I20" s="986"/>
      <c r="J20" s="987"/>
      <c r="K20" s="993"/>
      <c r="L20" s="979"/>
      <c r="M20" s="994"/>
    </row>
    <row r="21" spans="1:16" ht="15" thickBot="1">
      <c r="A21" s="995" t="s">
        <v>1044</v>
      </c>
      <c r="B21" s="996"/>
      <c r="C21" s="997"/>
      <c r="D21" s="998"/>
      <c r="E21" s="999"/>
      <c r="F21" s="1000"/>
      <c r="G21" s="1001"/>
      <c r="H21" s="997"/>
      <c r="I21" s="998"/>
      <c r="J21" s="999"/>
      <c r="K21" s="1000"/>
      <c r="L21" s="999"/>
      <c r="M21" s="590"/>
      <c r="P21" s="887"/>
    </row>
    <row r="22" spans="1:16" ht="12.75" customHeight="1">
      <c r="A22" s="324"/>
    </row>
    <row r="23" spans="1:16">
      <c r="A23" s="49"/>
    </row>
    <row r="24" spans="1:16" ht="40.5" customHeight="1">
      <c r="A24" s="1002"/>
    </row>
    <row r="25" spans="1:16" ht="9.75" customHeight="1">
      <c r="A25" s="49"/>
    </row>
    <row r="26" spans="1:16">
      <c r="A26" s="49"/>
    </row>
    <row r="27" spans="1:16" ht="62.25" customHeight="1">
      <c r="A27" s="1002"/>
    </row>
    <row r="28" spans="1:16" ht="62.25" customHeight="1">
      <c r="A28" s="49"/>
    </row>
  </sheetData>
  <sheetProtection password="A4ED" sheet="1" objects="1" scenarios="1"/>
  <mergeCells count="6">
    <mergeCell ref="M6:M8"/>
    <mergeCell ref="A3:A4"/>
    <mergeCell ref="B3:B4"/>
    <mergeCell ref="C3:G3"/>
    <mergeCell ref="H3:L3"/>
    <mergeCell ref="M3:M4"/>
  </mergeCells>
  <conditionalFormatting sqref="F5:F20">
    <cfRule type="cellIs" dxfId="49" priority="1" stopIfTrue="1" operator="lessThan">
      <formula>$B$5</formula>
    </cfRule>
  </conditionalFormatting>
  <dataValidations count="2">
    <dataValidation type="decimal" operator="greaterThanOrEqual" allowBlank="1" showInputMessage="1" showErrorMessage="1" error="It has to be &gt; 0" sqref="C6:E10 C12:E20 H6:J10 H12:J20">
      <formula1>0</formula1>
    </dataValidation>
    <dataValidation type="decimal" operator="greaterThanOrEqual" allowBlank="1" showInputMessage="1" showErrorMessage="1" error="The must be &gt; 0" sqref="B8:B20">
      <formula1>0</formula1>
    </dataValidation>
  </dataValidations>
  <printOptions horizontalCentered="1"/>
  <pageMargins left="0.70866141732283472" right="0.70866141732283472" top="0.74803149606299213" bottom="0.74803149606299213" header="0.31496062992125984" footer="0.31496062992125984"/>
  <pageSetup paperSize="9" scale="34" orientation="landscape" r:id="rId1"/>
  <headerFooter scaleWithDoc="0">
    <oddHeader>&amp;L&amp;"Tahoma,Regular"&amp;9&amp;A&amp;C&amp;"Tahoma,Regular"&amp;9&amp;D</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1"/>
    <pageSetUpPr fitToPage="1"/>
  </sheetPr>
  <dimension ref="B1:D40"/>
  <sheetViews>
    <sheetView showGridLines="0" workbookViewId="0">
      <selection activeCell="L29" sqref="L29"/>
    </sheetView>
  </sheetViews>
  <sheetFormatPr defaultRowHeight="15"/>
  <cols>
    <col min="1" max="1" width="9.140625" style="1758"/>
    <col min="2" max="2" width="17.42578125" style="1758" customWidth="1"/>
    <col min="3" max="3" width="32.5703125" style="1758" customWidth="1"/>
    <col min="4" max="4" width="32.85546875" style="1758" bestFit="1" customWidth="1"/>
    <col min="5" max="16384" width="9.140625" style="1758"/>
  </cols>
  <sheetData>
    <row r="1" spans="2:4" ht="15.75" thickBot="1"/>
    <row r="2" spans="2:4" ht="15.75" thickBot="1">
      <c r="B2" s="171" t="s">
        <v>898</v>
      </c>
      <c r="C2" s="172" t="s">
        <v>899</v>
      </c>
      <c r="D2" s="173" t="s">
        <v>927</v>
      </c>
    </row>
    <row r="3" spans="2:4">
      <c r="B3" s="1862" t="s">
        <v>876</v>
      </c>
      <c r="C3" s="1759" t="s">
        <v>900</v>
      </c>
      <c r="D3" s="1760"/>
    </row>
    <row r="4" spans="2:4" ht="15.75" thickBot="1">
      <c r="B4" s="1863"/>
      <c r="C4" s="1761" t="s">
        <v>901</v>
      </c>
      <c r="D4" s="1762"/>
    </row>
    <row r="5" spans="2:4" ht="15" customHeight="1">
      <c r="B5" s="1862" t="s">
        <v>875</v>
      </c>
      <c r="C5" s="1763"/>
      <c r="D5" s="151" t="s">
        <v>907</v>
      </c>
    </row>
    <row r="6" spans="2:4">
      <c r="B6" s="1864"/>
      <c r="C6" s="1763"/>
      <c r="D6" s="221" t="s">
        <v>908</v>
      </c>
    </row>
    <row r="7" spans="2:4">
      <c r="B7" s="1864"/>
      <c r="C7" s="1763"/>
      <c r="D7" s="221" t="s">
        <v>909</v>
      </c>
    </row>
    <row r="8" spans="2:4">
      <c r="B8" s="1864"/>
      <c r="C8" s="1763"/>
      <c r="D8" s="221" t="s">
        <v>910</v>
      </c>
    </row>
    <row r="9" spans="2:4">
      <c r="B9" s="1864"/>
      <c r="C9" s="1763"/>
      <c r="D9" s="221" t="s">
        <v>911</v>
      </c>
    </row>
    <row r="10" spans="2:4">
      <c r="B10" s="1864"/>
      <c r="C10" s="1763"/>
      <c r="D10" s="221" t="s">
        <v>912</v>
      </c>
    </row>
    <row r="11" spans="2:4" ht="15.75" thickBot="1">
      <c r="B11" s="1864"/>
      <c r="C11" s="152" t="s">
        <v>902</v>
      </c>
      <c r="D11" s="1764"/>
    </row>
    <row r="12" spans="2:4" ht="16.5" thickTop="1" thickBot="1">
      <c r="B12" s="1864"/>
      <c r="C12" s="1765" t="s">
        <v>903</v>
      </c>
      <c r="D12" s="1766"/>
    </row>
    <row r="13" spans="2:4" ht="16.5" thickTop="1" thickBot="1">
      <c r="B13" s="1864"/>
      <c r="C13" s="1765" t="s">
        <v>904</v>
      </c>
      <c r="D13" s="1767"/>
    </row>
    <row r="14" spans="2:4" ht="15.75" thickTop="1">
      <c r="B14" s="1864"/>
      <c r="C14" s="1768" t="s">
        <v>905</v>
      </c>
      <c r="D14" s="1769"/>
    </row>
    <row r="15" spans="2:4">
      <c r="B15" s="1864"/>
      <c r="C15" s="1770" t="s">
        <v>906</v>
      </c>
      <c r="D15" s="548"/>
    </row>
    <row r="16" spans="2:4" ht="15.75" thickBot="1">
      <c r="B16" s="1864"/>
      <c r="C16" s="1771"/>
      <c r="D16" s="1772" t="s">
        <v>913</v>
      </c>
    </row>
    <row r="17" spans="2:4" ht="15.75" thickTop="1">
      <c r="B17" s="1864"/>
      <c r="C17" s="1768"/>
      <c r="D17" s="1773" t="s">
        <v>914</v>
      </c>
    </row>
    <row r="18" spans="2:4" ht="15.75" thickBot="1">
      <c r="B18" s="1864"/>
      <c r="C18" s="1771" t="s">
        <v>915</v>
      </c>
      <c r="D18" s="1772"/>
    </row>
    <row r="19" spans="2:4" ht="15.75" thickTop="1">
      <c r="B19" s="1864"/>
      <c r="C19" s="1768" t="s">
        <v>916</v>
      </c>
      <c r="D19" s="1769"/>
    </row>
    <row r="20" spans="2:4">
      <c r="B20" s="1864"/>
      <c r="C20" s="1770" t="s">
        <v>917</v>
      </c>
      <c r="D20" s="1769"/>
    </row>
    <row r="21" spans="2:4">
      <c r="B21" s="1864"/>
      <c r="C21" s="1770" t="s">
        <v>918</v>
      </c>
      <c r="D21" s="1769"/>
    </row>
    <row r="22" spans="2:4" ht="15.75" thickBot="1">
      <c r="B22" s="1864"/>
      <c r="C22" s="1771" t="s">
        <v>919</v>
      </c>
      <c r="D22" s="1772"/>
    </row>
    <row r="23" spans="2:4" ht="15.75" thickTop="1">
      <c r="B23" s="1864"/>
      <c r="C23" s="1763"/>
      <c r="D23" s="1773" t="s">
        <v>921</v>
      </c>
    </row>
    <row r="24" spans="2:4">
      <c r="B24" s="1864"/>
      <c r="C24" s="1763"/>
      <c r="D24" s="1774" t="s">
        <v>920</v>
      </c>
    </row>
    <row r="25" spans="2:4">
      <c r="B25" s="1864"/>
      <c r="C25" s="1763"/>
      <c r="D25" s="1774" t="s">
        <v>922</v>
      </c>
    </row>
    <row r="26" spans="2:4">
      <c r="B26" s="1864"/>
      <c r="C26" s="1775"/>
      <c r="D26" s="1774" t="s">
        <v>923</v>
      </c>
    </row>
    <row r="27" spans="2:4" ht="15.75" thickBot="1">
      <c r="B27" s="1864"/>
      <c r="C27" s="1771" t="s">
        <v>924</v>
      </c>
      <c r="D27" s="1772"/>
    </row>
    <row r="28" spans="2:4" ht="15.75" thickTop="1">
      <c r="B28" s="1864"/>
      <c r="C28" s="1768" t="s">
        <v>925</v>
      </c>
      <c r="D28" s="1769"/>
    </row>
    <row r="29" spans="2:4" ht="15.75" thickBot="1">
      <c r="B29" s="1863"/>
      <c r="C29" s="1776" t="s">
        <v>926</v>
      </c>
      <c r="D29" s="1777"/>
    </row>
    <row r="30" spans="2:4">
      <c r="B30" s="1862" t="s">
        <v>877</v>
      </c>
      <c r="C30" s="1778" t="s">
        <v>928</v>
      </c>
      <c r="D30" s="1760"/>
    </row>
    <row r="31" spans="2:4">
      <c r="B31" s="1864"/>
      <c r="C31" s="1779" t="s">
        <v>929</v>
      </c>
      <c r="D31" s="1780"/>
    </row>
    <row r="32" spans="2:4">
      <c r="B32" s="1864"/>
      <c r="C32" s="1781" t="s">
        <v>930</v>
      </c>
      <c r="D32" s="1780"/>
    </row>
    <row r="33" spans="2:4">
      <c r="B33" s="1864"/>
      <c r="C33" s="1779" t="s">
        <v>931</v>
      </c>
      <c r="D33" s="1780"/>
    </row>
    <row r="34" spans="2:4">
      <c r="B34" s="1864"/>
      <c r="C34" s="1781" t="s">
        <v>932</v>
      </c>
      <c r="D34" s="1780"/>
    </row>
    <row r="35" spans="2:4">
      <c r="B35" s="1864"/>
      <c r="C35" s="1779" t="s">
        <v>933</v>
      </c>
      <c r="D35" s="1780"/>
    </row>
    <row r="36" spans="2:4">
      <c r="B36" s="1864"/>
      <c r="C36" s="1781" t="s">
        <v>934</v>
      </c>
      <c r="D36" s="1780"/>
    </row>
    <row r="37" spans="2:4">
      <c r="B37" s="1864"/>
      <c r="C37" s="1779" t="s">
        <v>935</v>
      </c>
      <c r="D37" s="1780"/>
    </row>
    <row r="38" spans="2:4" ht="15.75" thickBot="1">
      <c r="B38" s="1863"/>
      <c r="C38" s="1782" t="s">
        <v>936</v>
      </c>
      <c r="D38" s="1783"/>
    </row>
    <row r="40" spans="2:4">
      <c r="B40" s="1784"/>
    </row>
  </sheetData>
  <sheetProtection password="A4ED" sheet="1" objects="1" scenarios="1"/>
  <mergeCells count="3">
    <mergeCell ref="B3:B4"/>
    <mergeCell ref="B30:B38"/>
    <mergeCell ref="B5:B29"/>
  </mergeCells>
  <pageMargins left="0.7" right="0.7" top="0.75" bottom="0.75" header="0.3" footer="0.3"/>
  <pageSetup paperSize="9" scale="3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0" tint="-0.249977111117893"/>
    <pageSetUpPr fitToPage="1"/>
  </sheetPr>
  <dimension ref="A1:K28"/>
  <sheetViews>
    <sheetView showGridLines="0" zoomScaleNormal="100" workbookViewId="0">
      <selection sqref="A1:XFD1048576"/>
    </sheetView>
  </sheetViews>
  <sheetFormatPr defaultColWidth="11.42578125" defaultRowHeight="12.75"/>
  <cols>
    <col min="1" max="1" width="29.85546875" style="554" customWidth="1"/>
    <col min="2" max="2" width="65.140625" style="554" bestFit="1" customWidth="1"/>
    <col min="3" max="3" width="16.42578125" style="554" customWidth="1"/>
    <col min="4" max="4" width="13.140625" style="554" customWidth="1"/>
    <col min="5" max="5" width="12.7109375" style="554" customWidth="1"/>
    <col min="6" max="7" width="13.5703125" style="554" customWidth="1"/>
    <col min="8" max="8" width="14.28515625" style="554" customWidth="1"/>
    <col min="9" max="9" width="14" style="554" customWidth="1"/>
    <col min="10" max="16384" width="11.42578125" style="554"/>
  </cols>
  <sheetData>
    <row r="1" spans="1:11" ht="54.75" customHeight="1">
      <c r="B1" s="891" t="s">
        <v>1045</v>
      </c>
    </row>
    <row r="2" spans="1:11" ht="18" customHeight="1" thickBot="1"/>
    <row r="3" spans="1:11" ht="32.25" customHeight="1" thickTop="1">
      <c r="A3" s="952"/>
      <c r="B3" s="891"/>
      <c r="C3" s="2196" t="s">
        <v>491</v>
      </c>
      <c r="D3" s="2198" t="s">
        <v>21</v>
      </c>
      <c r="E3" s="2199"/>
      <c r="F3" s="2200"/>
      <c r="G3" s="2198" t="s">
        <v>12</v>
      </c>
      <c r="H3" s="2199"/>
      <c r="I3" s="2201"/>
    </row>
    <row r="4" spans="1:11" ht="24.75" customHeight="1" thickBot="1">
      <c r="A4" s="953"/>
      <c r="B4" s="892" t="s">
        <v>412</v>
      </c>
      <c r="C4" s="2197"/>
      <c r="D4" s="893">
        <v>42004</v>
      </c>
      <c r="E4" s="894">
        <v>42369</v>
      </c>
      <c r="F4" s="894">
        <v>42735</v>
      </c>
      <c r="G4" s="893">
        <v>42004</v>
      </c>
      <c r="H4" s="894">
        <v>42369</v>
      </c>
      <c r="I4" s="895">
        <v>42735</v>
      </c>
    </row>
    <row r="5" spans="1:11" ht="13.5" thickTop="1">
      <c r="A5" s="2202" t="s">
        <v>853</v>
      </c>
      <c r="B5" s="954" t="s">
        <v>414</v>
      </c>
      <c r="C5" s="955"/>
      <c r="D5" s="898"/>
      <c r="E5" s="899"/>
      <c r="F5" s="900"/>
      <c r="G5" s="898"/>
      <c r="H5" s="899"/>
      <c r="I5" s="901"/>
    </row>
    <row r="6" spans="1:11">
      <c r="A6" s="2203"/>
      <c r="B6" s="956" t="s">
        <v>11</v>
      </c>
      <c r="C6" s="955"/>
      <c r="D6" s="898"/>
      <c r="E6" s="903"/>
      <c r="F6" s="900"/>
      <c r="G6" s="898"/>
      <c r="H6" s="903"/>
      <c r="I6" s="901"/>
    </row>
    <row r="7" spans="1:11">
      <c r="A7" s="2203"/>
      <c r="B7" s="956" t="s">
        <v>4</v>
      </c>
      <c r="C7" s="957"/>
      <c r="D7" s="905"/>
      <c r="E7" s="906"/>
      <c r="F7" s="907"/>
      <c r="G7" s="905"/>
      <c r="H7" s="906"/>
      <c r="I7" s="908"/>
    </row>
    <row r="8" spans="1:11">
      <c r="A8" s="2203"/>
      <c r="B8" s="958" t="s">
        <v>415</v>
      </c>
      <c r="C8" s="957"/>
      <c r="D8" s="905"/>
      <c r="E8" s="906"/>
      <c r="F8" s="907"/>
      <c r="G8" s="905"/>
      <c r="H8" s="906"/>
      <c r="I8" s="908"/>
    </row>
    <row r="9" spans="1:11">
      <c r="A9" s="2203"/>
      <c r="B9" s="958" t="s">
        <v>416</v>
      </c>
      <c r="C9" s="957"/>
      <c r="D9" s="905"/>
      <c r="E9" s="906"/>
      <c r="F9" s="907"/>
      <c r="G9" s="905"/>
      <c r="H9" s="906"/>
      <c r="I9" s="908"/>
    </row>
    <row r="10" spans="1:11">
      <c r="A10" s="2203"/>
      <c r="B10" s="956" t="s">
        <v>10</v>
      </c>
      <c r="C10" s="959"/>
      <c r="D10" s="911"/>
      <c r="E10" s="912"/>
      <c r="F10" s="913"/>
      <c r="G10" s="911"/>
      <c r="H10" s="912"/>
      <c r="I10" s="914"/>
    </row>
    <row r="11" spans="1:11">
      <c r="A11" s="2203"/>
      <c r="B11" s="960" t="s">
        <v>417</v>
      </c>
      <c r="C11" s="959"/>
      <c r="D11" s="911"/>
      <c r="E11" s="912"/>
      <c r="F11" s="913"/>
      <c r="G11" s="911"/>
      <c r="H11" s="912"/>
      <c r="I11" s="914"/>
    </row>
    <row r="12" spans="1:11">
      <c r="A12" s="2203"/>
      <c r="B12" s="961" t="s">
        <v>418</v>
      </c>
      <c r="C12" s="957"/>
      <c r="D12" s="905"/>
      <c r="E12" s="906"/>
      <c r="F12" s="907"/>
      <c r="G12" s="905"/>
      <c r="H12" s="906"/>
      <c r="I12" s="908"/>
    </row>
    <row r="13" spans="1:11">
      <c r="A13" s="2203"/>
      <c r="B13" s="961" t="s">
        <v>419</v>
      </c>
      <c r="C13" s="957"/>
      <c r="D13" s="905"/>
      <c r="E13" s="906"/>
      <c r="F13" s="907"/>
      <c r="G13" s="905"/>
      <c r="H13" s="906"/>
      <c r="I13" s="908"/>
      <c r="K13" s="962"/>
    </row>
    <row r="14" spans="1:11">
      <c r="A14" s="2203"/>
      <c r="B14" s="960" t="s">
        <v>420</v>
      </c>
      <c r="C14" s="957"/>
      <c r="D14" s="905"/>
      <c r="E14" s="906"/>
      <c r="F14" s="907"/>
      <c r="G14" s="905"/>
      <c r="H14" s="906"/>
      <c r="I14" s="908"/>
    </row>
    <row r="15" spans="1:11">
      <c r="A15" s="2203"/>
      <c r="B15" s="960" t="s">
        <v>421</v>
      </c>
      <c r="C15" s="959"/>
      <c r="D15" s="911"/>
      <c r="E15" s="912"/>
      <c r="F15" s="913"/>
      <c r="G15" s="911"/>
      <c r="H15" s="912"/>
      <c r="I15" s="914"/>
    </row>
    <row r="16" spans="1:11">
      <c r="A16" s="2203"/>
      <c r="B16" s="961" t="s">
        <v>422</v>
      </c>
      <c r="C16" s="955"/>
      <c r="D16" s="898"/>
      <c r="E16" s="903"/>
      <c r="F16" s="900"/>
      <c r="G16" s="898"/>
      <c r="H16" s="903"/>
      <c r="I16" s="901"/>
    </row>
    <row r="17" spans="1:9">
      <c r="A17" s="2203"/>
      <c r="B17" s="961" t="s">
        <v>423</v>
      </c>
      <c r="C17" s="957"/>
      <c r="D17" s="905"/>
      <c r="E17" s="906"/>
      <c r="F17" s="907"/>
      <c r="G17" s="905"/>
      <c r="H17" s="906"/>
      <c r="I17" s="908"/>
    </row>
    <row r="18" spans="1:9">
      <c r="A18" s="2203"/>
      <c r="B18" s="956" t="s">
        <v>104</v>
      </c>
      <c r="C18" s="957"/>
      <c r="D18" s="905"/>
      <c r="E18" s="906"/>
      <c r="F18" s="907"/>
      <c r="G18" s="905"/>
      <c r="H18" s="906"/>
      <c r="I18" s="908"/>
    </row>
    <row r="19" spans="1:9">
      <c r="A19" s="2203"/>
      <c r="B19" s="956" t="s">
        <v>322</v>
      </c>
      <c r="C19" s="963"/>
      <c r="D19" s="919"/>
      <c r="E19" s="920"/>
      <c r="F19" s="921"/>
      <c r="G19" s="919"/>
      <c r="H19" s="920"/>
      <c r="I19" s="922"/>
    </row>
    <row r="20" spans="1:9">
      <c r="A20" s="2203"/>
      <c r="B20" s="956" t="s">
        <v>424</v>
      </c>
      <c r="C20" s="955"/>
      <c r="D20" s="898"/>
      <c r="E20" s="903"/>
      <c r="F20" s="900"/>
      <c r="G20" s="898"/>
      <c r="H20" s="903"/>
      <c r="I20" s="901"/>
    </row>
    <row r="21" spans="1:9" ht="13.5" thickBot="1">
      <c r="A21" s="2204"/>
      <c r="B21" s="964" t="s">
        <v>13</v>
      </c>
      <c r="C21" s="965"/>
      <c r="D21" s="966"/>
      <c r="E21" s="967"/>
      <c r="F21" s="968"/>
      <c r="G21" s="966"/>
      <c r="H21" s="967"/>
      <c r="I21" s="969"/>
    </row>
    <row r="22" spans="1:9" ht="13.5" thickTop="1">
      <c r="C22" s="970"/>
    </row>
    <row r="23" spans="1:9">
      <c r="B23" s="971"/>
    </row>
    <row r="24" spans="1:9">
      <c r="D24" s="972"/>
    </row>
    <row r="25" spans="1:9">
      <c r="D25" s="972"/>
    </row>
    <row r="26" spans="1:9">
      <c r="D26" s="972"/>
    </row>
    <row r="27" spans="1:9">
      <c r="D27" s="744"/>
    </row>
    <row r="28" spans="1:9">
      <c r="D28" s="744"/>
    </row>
  </sheetData>
  <sheetProtection password="A4ED" sheet="1" objects="1" scenarios="1"/>
  <mergeCells count="4">
    <mergeCell ref="C3:C4"/>
    <mergeCell ref="D3:F3"/>
    <mergeCell ref="G3:I3"/>
    <mergeCell ref="A5:A21"/>
  </mergeCells>
  <conditionalFormatting sqref="C5:I20">
    <cfRule type="cellIs" dxfId="48" priority="5" operator="lessThan">
      <formula>0</formula>
    </cfRule>
  </conditionalFormatting>
  <conditionalFormatting sqref="C9">
    <cfRule type="cellIs" dxfId="47" priority="4" operator="lessThan">
      <formula>SUM(C10:C12)</formula>
    </cfRule>
  </conditionalFormatting>
  <conditionalFormatting sqref="C16">
    <cfRule type="cellIs" dxfId="46" priority="3" operator="lessThan">
      <formula>SUM(C17:C19)</formula>
    </cfRule>
  </conditionalFormatting>
  <conditionalFormatting sqref="D9:I9">
    <cfRule type="cellIs" dxfId="45" priority="2" operator="lessThan">
      <formula>SUM(D10:D12)</formula>
    </cfRule>
  </conditionalFormatting>
  <conditionalFormatting sqref="D16:I16">
    <cfRule type="cellIs" dxfId="44" priority="1" operator="lessThan">
      <formula>SUM(D17:D19)</formula>
    </cfRule>
  </conditionalFormatting>
  <dataValidations count="1">
    <dataValidation type="decimal" operator="greaterThanOrEqual" allowBlank="1" showInputMessage="1" showErrorMessage="1" error="This value must be &gt;= 0" sqref="C5:I20">
      <formula1>0</formula1>
    </dataValidation>
  </dataValidations>
  <printOptions horizontalCentered="1"/>
  <pageMargins left="0.70866141732283472" right="0.70866141732283472" top="0.74803149606299213" bottom="0.74803149606299213" header="0.31496062992125984" footer="0.31496062992125984"/>
  <pageSetup paperSize="9" scale="69" orientation="landscape" r:id="rId1"/>
  <headerFooter scaleWithDoc="0">
    <oddHeader>&amp;L&amp;"Tahoma,Regular"&amp;9&amp;A&amp;C&amp;"Tahoma,Regular"&amp;9&amp;D</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0" tint="-0.249977111117893"/>
    <pageSetUpPr fitToPage="1"/>
  </sheetPr>
  <dimension ref="A1:N31"/>
  <sheetViews>
    <sheetView showGridLines="0" zoomScaleNormal="100" workbookViewId="0">
      <selection sqref="A1:XFD1048576"/>
    </sheetView>
  </sheetViews>
  <sheetFormatPr defaultColWidth="11.42578125" defaultRowHeight="12.75"/>
  <cols>
    <col min="1" max="1" width="14.140625" style="554" customWidth="1"/>
    <col min="2" max="2" width="69.140625" style="554" customWidth="1"/>
    <col min="3" max="3" width="14" style="554" customWidth="1"/>
    <col min="4" max="4" width="13.7109375" style="554" customWidth="1"/>
    <col min="5" max="5" width="13.140625" style="554" customWidth="1"/>
    <col min="6" max="7" width="13.42578125" style="554" customWidth="1"/>
    <col min="8" max="8" width="13.85546875" style="554" customWidth="1"/>
    <col min="9" max="9" width="14.7109375" style="554" customWidth="1"/>
    <col min="10" max="16384" width="11.42578125" style="554"/>
  </cols>
  <sheetData>
    <row r="1" spans="1:9" ht="54" customHeight="1">
      <c r="B1" s="890" t="s">
        <v>1046</v>
      </c>
    </row>
    <row r="2" spans="1:9" ht="19.5" customHeight="1" thickBot="1"/>
    <row r="3" spans="1:9" ht="48" customHeight="1" thickTop="1">
      <c r="A3" s="324"/>
      <c r="B3" s="891"/>
      <c r="C3" s="2196" t="s">
        <v>491</v>
      </c>
      <c r="D3" s="2205" t="s">
        <v>21</v>
      </c>
      <c r="E3" s="2206"/>
      <c r="F3" s="2207"/>
      <c r="G3" s="2205" t="s">
        <v>12</v>
      </c>
      <c r="H3" s="2206"/>
      <c r="I3" s="2208"/>
    </row>
    <row r="4" spans="1:9" ht="13.5" thickBot="1">
      <c r="A4" s="324"/>
      <c r="B4" s="892" t="s">
        <v>412</v>
      </c>
      <c r="C4" s="2197"/>
      <c r="D4" s="893">
        <v>42004</v>
      </c>
      <c r="E4" s="894">
        <v>42369</v>
      </c>
      <c r="F4" s="894">
        <v>42735</v>
      </c>
      <c r="G4" s="893">
        <v>42004</v>
      </c>
      <c r="H4" s="894">
        <v>42369</v>
      </c>
      <c r="I4" s="895">
        <v>42735</v>
      </c>
    </row>
    <row r="5" spans="1:9" ht="12.75" customHeight="1" thickTop="1">
      <c r="A5" s="2212" t="s">
        <v>1048</v>
      </c>
      <c r="B5" s="896" t="s">
        <v>414</v>
      </c>
      <c r="C5" s="897"/>
      <c r="D5" s="898"/>
      <c r="E5" s="899"/>
      <c r="F5" s="900"/>
      <c r="G5" s="898"/>
      <c r="H5" s="899"/>
      <c r="I5" s="901"/>
    </row>
    <row r="6" spans="1:9">
      <c r="A6" s="2213"/>
      <c r="B6" s="902" t="s">
        <v>11</v>
      </c>
      <c r="C6" s="897"/>
      <c r="D6" s="898"/>
      <c r="E6" s="903"/>
      <c r="F6" s="900"/>
      <c r="G6" s="898"/>
      <c r="H6" s="903"/>
      <c r="I6" s="901"/>
    </row>
    <row r="7" spans="1:9">
      <c r="A7" s="2213"/>
      <c r="B7" s="902" t="s">
        <v>4</v>
      </c>
      <c r="C7" s="904"/>
      <c r="D7" s="905"/>
      <c r="E7" s="906"/>
      <c r="F7" s="907"/>
      <c r="G7" s="905"/>
      <c r="H7" s="906"/>
      <c r="I7" s="908"/>
    </row>
    <row r="8" spans="1:9">
      <c r="A8" s="2213"/>
      <c r="B8" s="909" t="s">
        <v>415</v>
      </c>
      <c r="C8" s="904"/>
      <c r="D8" s="905"/>
      <c r="E8" s="906"/>
      <c r="F8" s="907"/>
      <c r="G8" s="905"/>
      <c r="H8" s="906"/>
      <c r="I8" s="908"/>
    </row>
    <row r="9" spans="1:9">
      <c r="A9" s="2213"/>
      <c r="B9" s="909" t="s">
        <v>416</v>
      </c>
      <c r="C9" s="904"/>
      <c r="D9" s="905"/>
      <c r="E9" s="906"/>
      <c r="F9" s="907"/>
      <c r="G9" s="905"/>
      <c r="H9" s="906"/>
      <c r="I9" s="908"/>
    </row>
    <row r="10" spans="1:9">
      <c r="A10" s="2213"/>
      <c r="B10" s="902" t="s">
        <v>10</v>
      </c>
      <c r="C10" s="910"/>
      <c r="D10" s="911"/>
      <c r="E10" s="912"/>
      <c r="F10" s="913"/>
      <c r="G10" s="911"/>
      <c r="H10" s="912"/>
      <c r="I10" s="914"/>
    </row>
    <row r="11" spans="1:9">
      <c r="A11" s="2213"/>
      <c r="B11" s="915" t="s">
        <v>417</v>
      </c>
      <c r="C11" s="910"/>
      <c r="D11" s="911"/>
      <c r="E11" s="912"/>
      <c r="F11" s="913"/>
      <c r="G11" s="911"/>
      <c r="H11" s="912"/>
      <c r="I11" s="914"/>
    </row>
    <row r="12" spans="1:9">
      <c r="A12" s="2213"/>
      <c r="B12" s="916" t="s">
        <v>418</v>
      </c>
      <c r="C12" s="904"/>
      <c r="D12" s="905"/>
      <c r="E12" s="906"/>
      <c r="F12" s="907"/>
      <c r="G12" s="905"/>
      <c r="H12" s="906"/>
      <c r="I12" s="908"/>
    </row>
    <row r="13" spans="1:9">
      <c r="A13" s="2213"/>
      <c r="B13" s="916" t="s">
        <v>419</v>
      </c>
      <c r="C13" s="904"/>
      <c r="D13" s="905"/>
      <c r="E13" s="906"/>
      <c r="F13" s="907"/>
      <c r="G13" s="905"/>
      <c r="H13" s="906"/>
      <c r="I13" s="908"/>
    </row>
    <row r="14" spans="1:9">
      <c r="A14" s="2213"/>
      <c r="B14" s="915" t="s">
        <v>420</v>
      </c>
      <c r="C14" s="904"/>
      <c r="D14" s="905"/>
      <c r="E14" s="906"/>
      <c r="F14" s="907"/>
      <c r="G14" s="905"/>
      <c r="H14" s="906"/>
      <c r="I14" s="908"/>
    </row>
    <row r="15" spans="1:9">
      <c r="A15" s="2213"/>
      <c r="B15" s="915" t="s">
        <v>421</v>
      </c>
      <c r="C15" s="910"/>
      <c r="D15" s="911"/>
      <c r="E15" s="912"/>
      <c r="F15" s="913"/>
      <c r="G15" s="911"/>
      <c r="H15" s="912"/>
      <c r="I15" s="914"/>
    </row>
    <row r="16" spans="1:9">
      <c r="A16" s="2213"/>
      <c r="B16" s="916" t="s">
        <v>422</v>
      </c>
      <c r="C16" s="897"/>
      <c r="D16" s="898"/>
      <c r="E16" s="903"/>
      <c r="F16" s="900"/>
      <c r="G16" s="898"/>
      <c r="H16" s="903"/>
      <c r="I16" s="901"/>
    </row>
    <row r="17" spans="1:14">
      <c r="A17" s="2213"/>
      <c r="B17" s="916" t="s">
        <v>423</v>
      </c>
      <c r="C17" s="904"/>
      <c r="D17" s="905"/>
      <c r="E17" s="906"/>
      <c r="F17" s="907"/>
      <c r="G17" s="905"/>
      <c r="H17" s="906"/>
      <c r="I17" s="908"/>
    </row>
    <row r="18" spans="1:14">
      <c r="A18" s="2213"/>
      <c r="B18" s="902" t="s">
        <v>104</v>
      </c>
      <c r="C18" s="904"/>
      <c r="D18" s="905"/>
      <c r="E18" s="906"/>
      <c r="F18" s="907"/>
      <c r="G18" s="905"/>
      <c r="H18" s="906"/>
      <c r="I18" s="908"/>
      <c r="N18" s="917"/>
    </row>
    <row r="19" spans="1:14">
      <c r="A19" s="2213"/>
      <c r="B19" s="902" t="s">
        <v>322</v>
      </c>
      <c r="C19" s="918"/>
      <c r="D19" s="919"/>
      <c r="E19" s="920"/>
      <c r="F19" s="921"/>
      <c r="G19" s="919"/>
      <c r="H19" s="920"/>
      <c r="I19" s="922"/>
    </row>
    <row r="20" spans="1:14">
      <c r="A20" s="2213"/>
      <c r="B20" s="902" t="s">
        <v>424</v>
      </c>
      <c r="C20" s="897"/>
      <c r="D20" s="898"/>
      <c r="E20" s="903"/>
      <c r="F20" s="900"/>
      <c r="G20" s="898"/>
      <c r="H20" s="903"/>
      <c r="I20" s="901"/>
    </row>
    <row r="21" spans="1:14" ht="13.5" thickBot="1">
      <c r="A21" s="2213"/>
      <c r="B21" s="923" t="s">
        <v>13</v>
      </c>
      <c r="C21" s="924"/>
      <c r="D21" s="925"/>
      <c r="E21" s="926"/>
      <c r="F21" s="927"/>
      <c r="G21" s="925"/>
      <c r="H21" s="926"/>
      <c r="I21" s="928"/>
    </row>
    <row r="22" spans="1:14" ht="15" customHeight="1">
      <c r="A22" s="2213"/>
      <c r="B22" s="929" t="s">
        <v>1006</v>
      </c>
      <c r="C22" s="930"/>
      <c r="D22" s="931"/>
      <c r="E22" s="932"/>
      <c r="F22" s="933"/>
      <c r="G22" s="931"/>
      <c r="H22" s="932"/>
      <c r="I22" s="934"/>
    </row>
    <row r="23" spans="1:14">
      <c r="A23" s="2213"/>
      <c r="B23" s="935" t="s">
        <v>1007</v>
      </c>
      <c r="C23" s="904"/>
      <c r="D23" s="905"/>
      <c r="E23" s="906"/>
      <c r="F23" s="907"/>
      <c r="G23" s="905"/>
      <c r="H23" s="906"/>
      <c r="I23" s="908"/>
    </row>
    <row r="24" spans="1:14" ht="13.5" thickBot="1">
      <c r="A24" s="2214"/>
      <c r="B24" s="936" t="s">
        <v>1010</v>
      </c>
      <c r="C24" s="937"/>
      <c r="D24" s="938"/>
      <c r="E24" s="939"/>
      <c r="F24" s="940"/>
      <c r="G24" s="938"/>
      <c r="H24" s="939"/>
      <c r="I24" s="941"/>
    </row>
    <row r="25" spans="1:14">
      <c r="A25" s="2209" t="s">
        <v>1049</v>
      </c>
      <c r="B25" s="942" t="s">
        <v>478</v>
      </c>
      <c r="C25" s="943"/>
      <c r="D25" s="944"/>
      <c r="E25" s="945"/>
      <c r="F25" s="946"/>
      <c r="G25" s="944"/>
      <c r="H25" s="945"/>
      <c r="I25" s="947"/>
    </row>
    <row r="26" spans="1:14">
      <c r="A26" s="2210"/>
      <c r="B26" s="902" t="s">
        <v>837</v>
      </c>
      <c r="C26" s="943"/>
      <c r="D26" s="944"/>
      <c r="E26" s="945"/>
      <c r="F26" s="946"/>
      <c r="G26" s="944"/>
      <c r="H26" s="945"/>
      <c r="I26" s="947"/>
    </row>
    <row r="27" spans="1:14">
      <c r="A27" s="2210"/>
      <c r="B27" s="935" t="s">
        <v>1008</v>
      </c>
      <c r="C27" s="943"/>
      <c r="D27" s="944"/>
      <c r="E27" s="945"/>
      <c r="F27" s="946"/>
      <c r="G27" s="944"/>
      <c r="H27" s="945"/>
      <c r="I27" s="947"/>
    </row>
    <row r="28" spans="1:14">
      <c r="A28" s="2210"/>
      <c r="B28" s="935" t="s">
        <v>1009</v>
      </c>
      <c r="C28" s="943"/>
      <c r="D28" s="944"/>
      <c r="E28" s="945"/>
      <c r="F28" s="946"/>
      <c r="G28" s="944"/>
      <c r="H28" s="945"/>
      <c r="I28" s="947"/>
    </row>
    <row r="29" spans="1:14" ht="13.5" thickBot="1">
      <c r="A29" s="2211"/>
      <c r="B29" s="948" t="s">
        <v>1011</v>
      </c>
      <c r="C29" s="937"/>
      <c r="D29" s="938"/>
      <c r="E29" s="939"/>
      <c r="F29" s="940"/>
      <c r="G29" s="938"/>
      <c r="H29" s="939"/>
      <c r="I29" s="941"/>
    </row>
    <row r="30" spans="1:14" ht="13.5" thickTop="1">
      <c r="B30" s="949"/>
      <c r="G30" s="950"/>
      <c r="H30" s="950"/>
      <c r="I30" s="950"/>
    </row>
    <row r="31" spans="1:14">
      <c r="B31" s="951"/>
      <c r="G31" s="950"/>
      <c r="H31" s="950"/>
      <c r="I31" s="950"/>
    </row>
  </sheetData>
  <sheetProtection password="A4ED" sheet="1" objects="1" scenarios="1"/>
  <mergeCells count="5">
    <mergeCell ref="C3:C4"/>
    <mergeCell ref="D3:F3"/>
    <mergeCell ref="G3:I3"/>
    <mergeCell ref="A25:A29"/>
    <mergeCell ref="A5:A24"/>
  </mergeCells>
  <conditionalFormatting sqref="C5:I20">
    <cfRule type="cellIs" dxfId="43" priority="5" operator="lessThan">
      <formula>0</formula>
    </cfRule>
  </conditionalFormatting>
  <conditionalFormatting sqref="C9">
    <cfRule type="cellIs" dxfId="42" priority="4" operator="lessThan">
      <formula>SUM(C10:C12)</formula>
    </cfRule>
  </conditionalFormatting>
  <conditionalFormatting sqref="D9:I9">
    <cfRule type="cellIs" dxfId="41" priority="2" operator="lessThan">
      <formula>SUM(D10:D12)</formula>
    </cfRule>
  </conditionalFormatting>
  <conditionalFormatting sqref="D16:I16">
    <cfRule type="cellIs" dxfId="40" priority="1" operator="lessThan">
      <formula>SUM(D17:D19)</formula>
    </cfRule>
  </conditionalFormatting>
  <conditionalFormatting sqref="C16">
    <cfRule type="cellIs" dxfId="39" priority="3" operator="lessThan">
      <formula>SUM(C17:C19)</formula>
    </cfRule>
  </conditionalFormatting>
  <dataValidations count="1">
    <dataValidation type="decimal" operator="greaterThanOrEqual" allowBlank="1" showInputMessage="1" showErrorMessage="1" error="This value must be &gt;= 0" sqref="C5:I20">
      <formula1>0</formula1>
    </dataValidation>
  </dataValidations>
  <printOptions horizontalCentered="1"/>
  <pageMargins left="0.70866141732283472" right="0.70866141732283472" top="0.74803149606299213" bottom="0.74803149606299213" header="0.31496062992125984" footer="0.31496062992125984"/>
  <pageSetup paperSize="9" scale="75" orientation="landscape" r:id="rId1"/>
  <headerFooter scaleWithDoc="0">
    <oddHeader>&amp;L&amp;"Tahoma,Regular"&amp;9&amp;A&amp;C&amp;"Tahoma,Regular"&amp;9&amp;D</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0" tint="-0.249977111117893"/>
    <pageSetUpPr fitToPage="1"/>
  </sheetPr>
  <dimension ref="A2:P22"/>
  <sheetViews>
    <sheetView showGridLines="0" topLeftCell="D1" zoomScaleNormal="100" workbookViewId="0">
      <selection sqref="A1:XFD1048576"/>
    </sheetView>
  </sheetViews>
  <sheetFormatPr defaultColWidth="11.42578125" defaultRowHeight="11.25"/>
  <cols>
    <col min="1" max="1" width="20.85546875" style="324" customWidth="1"/>
    <col min="2" max="2" width="11.7109375" style="324" customWidth="1"/>
    <col min="3" max="3" width="16" style="324" customWidth="1"/>
    <col min="4" max="4" width="15.7109375" style="324" customWidth="1"/>
    <col min="5" max="5" width="18.42578125" style="324" customWidth="1"/>
    <col min="6" max="6" width="14" style="324" customWidth="1"/>
    <col min="7" max="7" width="17.5703125" style="324" customWidth="1"/>
    <col min="8" max="8" width="16" style="324" customWidth="1"/>
    <col min="9" max="9" width="20.140625" style="324" customWidth="1"/>
    <col min="10" max="10" width="15" style="324" customWidth="1"/>
    <col min="11" max="11" width="38.85546875" style="324" bestFit="1" customWidth="1"/>
    <col min="12" max="12" width="11.5703125" style="324" bestFit="1" customWidth="1"/>
    <col min="13" max="13" width="38.28515625" style="324" bestFit="1" customWidth="1"/>
    <col min="14" max="14" width="11.5703125" style="324" bestFit="1" customWidth="1"/>
    <col min="15" max="15" width="38.28515625" style="324" bestFit="1" customWidth="1"/>
    <col min="16" max="16" width="18.42578125" style="324" bestFit="1" customWidth="1"/>
    <col min="17" max="16384" width="11.42578125" style="324"/>
  </cols>
  <sheetData>
    <row r="2" spans="1:16" ht="45" customHeight="1">
      <c r="C2" s="567" t="s">
        <v>1047</v>
      </c>
    </row>
    <row r="3" spans="1:16" ht="12" thickBot="1"/>
    <row r="4" spans="1:16" ht="15" customHeight="1" thickTop="1">
      <c r="C4" s="2216" t="s">
        <v>491</v>
      </c>
      <c r="D4" s="2218" t="s">
        <v>21</v>
      </c>
      <c r="E4" s="2219"/>
      <c r="F4" s="2219"/>
      <c r="G4" s="2219"/>
      <c r="H4" s="2219"/>
      <c r="I4" s="2220"/>
      <c r="J4" s="2218" t="s">
        <v>12</v>
      </c>
      <c r="K4" s="2219"/>
      <c r="L4" s="2219"/>
      <c r="M4" s="2219"/>
      <c r="N4" s="2219"/>
      <c r="O4" s="2220"/>
      <c r="P4" s="2019" t="s">
        <v>289</v>
      </c>
    </row>
    <row r="5" spans="1:16">
      <c r="A5" s="2222"/>
      <c r="B5" s="2222"/>
      <c r="C5" s="2217"/>
      <c r="D5" s="2223">
        <v>42004</v>
      </c>
      <c r="E5" s="2224"/>
      <c r="F5" s="2223">
        <v>42369</v>
      </c>
      <c r="G5" s="2224"/>
      <c r="H5" s="2223">
        <v>42735</v>
      </c>
      <c r="I5" s="2224"/>
      <c r="J5" s="2223">
        <v>42004</v>
      </c>
      <c r="K5" s="2224"/>
      <c r="L5" s="2223">
        <v>42369</v>
      </c>
      <c r="M5" s="2224"/>
      <c r="N5" s="2223">
        <v>42735</v>
      </c>
      <c r="O5" s="2224"/>
      <c r="P5" s="2221"/>
    </row>
    <row r="6" spans="1:16" ht="12" thickBot="1">
      <c r="A6" s="2222" t="s">
        <v>412</v>
      </c>
      <c r="B6" s="2222"/>
      <c r="C6" s="2029"/>
      <c r="D6" s="868" t="s">
        <v>479</v>
      </c>
      <c r="E6" s="869" t="s">
        <v>480</v>
      </c>
      <c r="F6" s="868" t="s">
        <v>479</v>
      </c>
      <c r="G6" s="870" t="s">
        <v>480</v>
      </c>
      <c r="H6" s="868" t="s">
        <v>479</v>
      </c>
      <c r="I6" s="869" t="s">
        <v>480</v>
      </c>
      <c r="J6" s="868" t="s">
        <v>479</v>
      </c>
      <c r="K6" s="870" t="s">
        <v>480</v>
      </c>
      <c r="L6" s="868" t="s">
        <v>479</v>
      </c>
      <c r="M6" s="870" t="s">
        <v>480</v>
      </c>
      <c r="N6" s="868" t="s">
        <v>479</v>
      </c>
      <c r="O6" s="870" t="s">
        <v>480</v>
      </c>
      <c r="P6" s="2221"/>
    </row>
    <row r="7" spans="1:16" ht="12" thickTop="1">
      <c r="A7" s="2212" t="s">
        <v>854</v>
      </c>
      <c r="B7" s="871" t="s">
        <v>465</v>
      </c>
      <c r="C7" s="872"/>
      <c r="D7" s="873"/>
      <c r="E7" s="740"/>
      <c r="F7" s="873"/>
      <c r="G7" s="740"/>
      <c r="H7" s="873"/>
      <c r="I7" s="740"/>
      <c r="J7" s="873"/>
      <c r="K7" s="740"/>
      <c r="L7" s="873"/>
      <c r="M7" s="740"/>
      <c r="N7" s="873"/>
      <c r="O7" s="740"/>
      <c r="P7" s="874"/>
    </row>
    <row r="8" spans="1:16">
      <c r="A8" s="2213"/>
      <c r="B8" s="875" t="s">
        <v>481</v>
      </c>
      <c r="C8" s="876"/>
      <c r="D8" s="769"/>
      <c r="E8" s="484"/>
      <c r="F8" s="769"/>
      <c r="G8" s="484"/>
      <c r="H8" s="769"/>
      <c r="I8" s="484"/>
      <c r="J8" s="769"/>
      <c r="K8" s="484"/>
      <c r="L8" s="769"/>
      <c r="M8" s="484"/>
      <c r="N8" s="769"/>
      <c r="O8" s="484"/>
      <c r="P8" s="877"/>
    </row>
    <row r="9" spans="1:16">
      <c r="A9" s="2213"/>
      <c r="B9" s="875" t="s">
        <v>466</v>
      </c>
      <c r="C9" s="876"/>
      <c r="D9" s="769"/>
      <c r="E9" s="484"/>
      <c r="F9" s="769"/>
      <c r="G9" s="484"/>
      <c r="H9" s="769"/>
      <c r="I9" s="484"/>
      <c r="J9" s="726"/>
      <c r="K9" s="484"/>
      <c r="L9" s="878"/>
      <c r="M9" s="484"/>
      <c r="N9" s="878"/>
      <c r="O9" s="484"/>
      <c r="P9" s="877"/>
    </row>
    <row r="10" spans="1:16">
      <c r="A10" s="2213"/>
      <c r="B10" s="875" t="s">
        <v>467</v>
      </c>
      <c r="C10" s="876"/>
      <c r="D10" s="879"/>
      <c r="E10" s="484"/>
      <c r="F10" s="879"/>
      <c r="G10" s="484"/>
      <c r="H10" s="879"/>
      <c r="I10" s="484"/>
      <c r="J10" s="726"/>
      <c r="K10" s="484"/>
      <c r="L10" s="878"/>
      <c r="M10" s="484"/>
      <c r="N10" s="878"/>
      <c r="O10" s="484"/>
      <c r="P10" s="877"/>
    </row>
    <row r="11" spans="1:16">
      <c r="A11" s="2213"/>
      <c r="B11" s="875" t="s">
        <v>468</v>
      </c>
      <c r="C11" s="876"/>
      <c r="D11" s="880"/>
      <c r="E11" s="881"/>
      <c r="F11" s="880"/>
      <c r="G11" s="881"/>
      <c r="H11" s="880"/>
      <c r="I11" s="881"/>
      <c r="J11" s="338"/>
      <c r="K11" s="881"/>
      <c r="L11" s="882"/>
      <c r="M11" s="881"/>
      <c r="N11" s="882"/>
      <c r="O11" s="881"/>
      <c r="P11" s="340"/>
    </row>
    <row r="12" spans="1:16" ht="12" thickBot="1">
      <c r="A12" s="2215"/>
      <c r="B12" s="883" t="s">
        <v>13</v>
      </c>
      <c r="C12" s="884"/>
      <c r="D12" s="885"/>
      <c r="E12" s="754"/>
      <c r="F12" s="885"/>
      <c r="G12" s="754"/>
      <c r="H12" s="885"/>
      <c r="I12" s="754"/>
      <c r="J12" s="885"/>
      <c r="K12" s="754"/>
      <c r="L12" s="885"/>
      <c r="M12" s="754"/>
      <c r="N12" s="885"/>
      <c r="O12" s="754"/>
      <c r="P12" s="886"/>
    </row>
    <row r="13" spans="1:16" ht="12" thickTop="1">
      <c r="L13" s="887"/>
    </row>
    <row r="14" spans="1:16">
      <c r="C14" s="565"/>
      <c r="D14" s="565"/>
      <c r="E14" s="565"/>
      <c r="F14" s="565"/>
      <c r="G14" s="565"/>
      <c r="H14" s="565"/>
    </row>
    <row r="15" spans="1:16">
      <c r="G15" s="565"/>
      <c r="H15" s="565"/>
    </row>
    <row r="16" spans="1:16">
      <c r="G16" s="565"/>
      <c r="H16" s="565"/>
    </row>
    <row r="17" spans="2:4">
      <c r="B17" s="888"/>
    </row>
    <row r="18" spans="2:4">
      <c r="B18" s="888"/>
    </row>
    <row r="19" spans="2:4">
      <c r="B19" s="888"/>
      <c r="C19" s="888"/>
      <c r="D19" s="888"/>
    </row>
    <row r="20" spans="2:4">
      <c r="B20" s="888"/>
      <c r="C20" s="889"/>
      <c r="D20" s="889"/>
    </row>
    <row r="21" spans="2:4">
      <c r="B21" s="888"/>
      <c r="C21" s="889"/>
      <c r="D21" s="889"/>
    </row>
    <row r="22" spans="2:4">
      <c r="B22" s="888"/>
      <c r="C22" s="889"/>
      <c r="D22" s="889"/>
    </row>
  </sheetData>
  <sheetProtection password="A4ED" sheet="1" objects="1" scenarios="1"/>
  <mergeCells count="13">
    <mergeCell ref="A7:A12"/>
    <mergeCell ref="C4:C6"/>
    <mergeCell ref="D4:I4"/>
    <mergeCell ref="J4:O4"/>
    <mergeCell ref="P4:P6"/>
    <mergeCell ref="A5:B5"/>
    <mergeCell ref="D5:E5"/>
    <mergeCell ref="F5:G5"/>
    <mergeCell ref="H5:I5"/>
    <mergeCell ref="J5:K5"/>
    <mergeCell ref="L5:M5"/>
    <mergeCell ref="N5:O5"/>
    <mergeCell ref="A6:B6"/>
  </mergeCells>
  <dataValidations count="1">
    <dataValidation type="decimal" operator="greaterThanOrEqual" allowBlank="1" showInputMessage="1" showErrorMessage="1" error="It has to be &gt; 0" sqref="C9:D11 E10:I11 O10:P11 M10:M11 F9 H9 K10:K11 D12 F12 H12 J12 L12 N12">
      <formula1>0</formula1>
    </dataValidation>
  </dataValidations>
  <printOptions horizontalCentered="1"/>
  <pageMargins left="0.70866141732283472" right="0.70866141732283472" top="0.74803149606299213" bottom="0.74803149606299213" header="0.31496062992125984" footer="0.31496062992125984"/>
  <pageSetup paperSize="9" scale="41" orientation="landscape" r:id="rId1"/>
  <headerFooter scaleWithDoc="0">
    <oddHeader>&amp;L&amp;"Tahoma,Regular"&amp;9&amp;A&amp;C&amp;"Tahoma,Regular"&amp;9&amp;D</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0" tint="-0.249977111117893"/>
  </sheetPr>
  <dimension ref="A1:BA75"/>
  <sheetViews>
    <sheetView showGridLines="0" topLeftCell="A24" zoomScale="75" zoomScaleNormal="75" workbookViewId="0">
      <selection sqref="A1:XFD1048576"/>
    </sheetView>
  </sheetViews>
  <sheetFormatPr defaultColWidth="18.85546875" defaultRowHeight="12.75"/>
  <cols>
    <col min="1" max="1" width="28.140625" style="49" customWidth="1"/>
    <col min="2" max="2" width="36.42578125" style="49" customWidth="1"/>
    <col min="3" max="3" width="88.140625" style="49" bestFit="1" customWidth="1"/>
    <col min="4" max="4" width="16.42578125" style="49" customWidth="1"/>
    <col min="5" max="5" width="17.5703125" style="49" customWidth="1"/>
    <col min="6" max="6" width="17.7109375" style="49" customWidth="1"/>
    <col min="7" max="7" width="19.42578125" style="49" bestFit="1" customWidth="1"/>
    <col min="8" max="9" width="18.85546875" style="49"/>
    <col min="10" max="10" width="16.7109375" style="49" customWidth="1"/>
    <col min="11" max="13" width="18.85546875" style="49"/>
    <col min="14" max="14" width="16" style="49" customWidth="1"/>
    <col min="15" max="17" width="18.85546875" style="49"/>
    <col min="18" max="18" width="17.140625" style="49" customWidth="1"/>
    <col min="19" max="23" width="18.85546875" style="49"/>
    <col min="24" max="25" width="18.85546875" style="4"/>
    <col min="26" max="16384" width="18.85546875" style="49"/>
  </cols>
  <sheetData>
    <row r="1" spans="1:25" ht="57" customHeight="1">
      <c r="B1" s="858" t="s">
        <v>1050</v>
      </c>
      <c r="C1" s="867"/>
    </row>
    <row r="2" spans="1:25" ht="15" customHeight="1" thickBot="1"/>
    <row r="3" spans="1:25" s="313" customFormat="1" ht="18.75" customHeight="1">
      <c r="B3" s="2225"/>
      <c r="C3" s="2247" t="s">
        <v>66</v>
      </c>
      <c r="D3" s="2249" t="s">
        <v>492</v>
      </c>
      <c r="E3" s="2249"/>
      <c r="F3" s="2249"/>
      <c r="G3" s="2249"/>
      <c r="H3" s="2249"/>
      <c r="I3" s="2249"/>
      <c r="J3" s="2249"/>
      <c r="K3" s="2249"/>
      <c r="L3" s="2249"/>
      <c r="M3" s="2249"/>
      <c r="N3" s="2249"/>
      <c r="O3" s="2249"/>
      <c r="P3" s="2249"/>
      <c r="Q3" s="2249"/>
      <c r="R3" s="2249"/>
      <c r="S3" s="2250"/>
      <c r="T3" s="2251" t="s">
        <v>855</v>
      </c>
      <c r="U3" s="2249"/>
      <c r="V3" s="2249"/>
      <c r="W3" s="2252"/>
      <c r="X3" s="4"/>
      <c r="Y3" s="4"/>
    </row>
    <row r="4" spans="1:25" s="313" customFormat="1" ht="19.5" customHeight="1">
      <c r="B4" s="2225"/>
      <c r="C4" s="2248"/>
      <c r="D4" s="2253" t="s">
        <v>313</v>
      </c>
      <c r="E4" s="2253"/>
      <c r="F4" s="2253"/>
      <c r="G4" s="2253"/>
      <c r="H4" s="2253"/>
      <c r="I4" s="2253"/>
      <c r="J4" s="2253"/>
      <c r="K4" s="2253"/>
      <c r="L4" s="2253"/>
      <c r="M4" s="2253"/>
      <c r="N4" s="2253"/>
      <c r="O4" s="2254"/>
      <c r="P4" s="2255" t="s">
        <v>314</v>
      </c>
      <c r="Q4" s="2255"/>
      <c r="R4" s="2255"/>
      <c r="S4" s="2255"/>
      <c r="T4" s="2256" t="s">
        <v>313</v>
      </c>
      <c r="U4" s="2256"/>
      <c r="V4" s="2256"/>
      <c r="W4" s="2258" t="s">
        <v>314</v>
      </c>
      <c r="X4" s="4"/>
      <c r="Y4" s="4"/>
    </row>
    <row r="5" spans="1:25" s="313" customFormat="1" ht="36.75" customHeight="1">
      <c r="B5" s="2225"/>
      <c r="C5" s="2248" t="s">
        <v>783</v>
      </c>
      <c r="D5" s="2253" t="s">
        <v>315</v>
      </c>
      <c r="E5" s="2253"/>
      <c r="F5" s="2253"/>
      <c r="G5" s="2254"/>
      <c r="H5" s="2255" t="s">
        <v>316</v>
      </c>
      <c r="I5" s="2255"/>
      <c r="J5" s="2255"/>
      <c r="K5" s="2255"/>
      <c r="L5" s="2255" t="s">
        <v>317</v>
      </c>
      <c r="M5" s="2255"/>
      <c r="N5" s="2255"/>
      <c r="O5" s="2255"/>
      <c r="P5" s="2255" t="s">
        <v>317</v>
      </c>
      <c r="Q5" s="2255"/>
      <c r="R5" s="2255"/>
      <c r="S5" s="2255"/>
      <c r="T5" s="2257"/>
      <c r="U5" s="2257"/>
      <c r="V5" s="2257"/>
      <c r="W5" s="2259"/>
      <c r="X5" s="4"/>
      <c r="Y5" s="4"/>
    </row>
    <row r="6" spans="1:25" s="313" customFormat="1" ht="26.25" thickBot="1">
      <c r="B6" s="859" t="s">
        <v>412</v>
      </c>
      <c r="C6" s="2260"/>
      <c r="D6" s="236" t="s">
        <v>318</v>
      </c>
      <c r="E6" s="237" t="s">
        <v>983</v>
      </c>
      <c r="F6" s="237" t="s">
        <v>984</v>
      </c>
      <c r="G6" s="237" t="s">
        <v>319</v>
      </c>
      <c r="H6" s="238" t="s">
        <v>318</v>
      </c>
      <c r="I6" s="237" t="s">
        <v>983</v>
      </c>
      <c r="J6" s="237" t="s">
        <v>984</v>
      </c>
      <c r="K6" s="237" t="s">
        <v>319</v>
      </c>
      <c r="L6" s="238" t="s">
        <v>318</v>
      </c>
      <c r="M6" s="237" t="s">
        <v>983</v>
      </c>
      <c r="N6" s="237" t="s">
        <v>984</v>
      </c>
      <c r="O6" s="237" t="s">
        <v>319</v>
      </c>
      <c r="P6" s="238" t="s">
        <v>318</v>
      </c>
      <c r="Q6" s="237" t="s">
        <v>983</v>
      </c>
      <c r="R6" s="237" t="s">
        <v>984</v>
      </c>
      <c r="S6" s="237" t="s">
        <v>319</v>
      </c>
      <c r="T6" s="238" t="s">
        <v>315</v>
      </c>
      <c r="U6" s="285" t="s">
        <v>316</v>
      </c>
      <c r="V6" s="285" t="s">
        <v>317</v>
      </c>
      <c r="W6" s="286" t="s">
        <v>317</v>
      </c>
      <c r="X6" s="4"/>
      <c r="Y6" s="4"/>
    </row>
    <row r="7" spans="1:25" s="313" customFormat="1" ht="15" customHeight="1">
      <c r="A7" s="2238" t="s">
        <v>491</v>
      </c>
      <c r="B7" s="2241" t="s">
        <v>938</v>
      </c>
      <c r="C7" s="239">
        <v>1</v>
      </c>
      <c r="D7" s="240"/>
      <c r="E7" s="241"/>
      <c r="F7" s="241"/>
      <c r="G7" s="241"/>
      <c r="H7" s="240"/>
      <c r="I7" s="241"/>
      <c r="J7" s="241"/>
      <c r="K7" s="241"/>
      <c r="L7" s="240"/>
      <c r="M7" s="241"/>
      <c r="N7" s="241"/>
      <c r="O7" s="241"/>
      <c r="P7" s="240"/>
      <c r="Q7" s="241"/>
      <c r="R7" s="241"/>
      <c r="S7" s="240"/>
      <c r="T7" s="279"/>
      <c r="U7" s="279"/>
      <c r="V7" s="279"/>
      <c r="W7" s="280"/>
      <c r="X7" s="4"/>
      <c r="Y7" s="4"/>
    </row>
    <row r="8" spans="1:25" s="313" customFormat="1" ht="15" customHeight="1">
      <c r="A8" s="2239"/>
      <c r="B8" s="2242"/>
      <c r="C8" s="242">
        <v>2</v>
      </c>
      <c r="D8" s="243"/>
      <c r="E8" s="244"/>
      <c r="F8" s="244"/>
      <c r="G8" s="244"/>
      <c r="H8" s="243"/>
      <c r="I8" s="244"/>
      <c r="J8" s="244"/>
      <c r="K8" s="244"/>
      <c r="L8" s="243"/>
      <c r="M8" s="244"/>
      <c r="N8" s="244"/>
      <c r="O8" s="244"/>
      <c r="P8" s="243"/>
      <c r="Q8" s="244"/>
      <c r="R8" s="244"/>
      <c r="S8" s="243"/>
      <c r="T8" s="244"/>
      <c r="U8" s="244"/>
      <c r="V8" s="244"/>
      <c r="W8" s="281"/>
      <c r="X8" s="4"/>
      <c r="Y8" s="4"/>
    </row>
    <row r="9" spans="1:25" s="313" customFormat="1" ht="15" customHeight="1">
      <c r="A9" s="2239"/>
      <c r="B9" s="2242"/>
      <c r="C9" s="242">
        <v>3</v>
      </c>
      <c r="D9" s="243"/>
      <c r="E9" s="244"/>
      <c r="F9" s="244"/>
      <c r="G9" s="244"/>
      <c r="H9" s="243"/>
      <c r="I9" s="244"/>
      <c r="J9" s="244"/>
      <c r="K9" s="244"/>
      <c r="L9" s="243"/>
      <c r="M9" s="244"/>
      <c r="N9" s="244"/>
      <c r="O9" s="244"/>
      <c r="P9" s="243"/>
      <c r="Q9" s="244"/>
      <c r="R9" s="244"/>
      <c r="S9" s="243"/>
      <c r="T9" s="244"/>
      <c r="U9" s="244"/>
      <c r="V9" s="244"/>
      <c r="W9" s="281"/>
      <c r="X9" s="4"/>
      <c r="Y9" s="4"/>
    </row>
    <row r="10" spans="1:25" s="313" customFormat="1" ht="15" customHeight="1">
      <c r="A10" s="2239"/>
      <c r="B10" s="2242"/>
      <c r="C10" s="242">
        <v>4</v>
      </c>
      <c r="D10" s="243"/>
      <c r="E10" s="244"/>
      <c r="F10" s="244"/>
      <c r="G10" s="244"/>
      <c r="H10" s="243"/>
      <c r="I10" s="244"/>
      <c r="J10" s="244"/>
      <c r="K10" s="244"/>
      <c r="L10" s="243"/>
      <c r="M10" s="244"/>
      <c r="N10" s="244"/>
      <c r="O10" s="244"/>
      <c r="P10" s="243"/>
      <c r="Q10" s="244"/>
      <c r="R10" s="244"/>
      <c r="S10" s="243"/>
      <c r="T10" s="244"/>
      <c r="U10" s="244"/>
      <c r="V10" s="244"/>
      <c r="W10" s="281"/>
      <c r="X10" s="4"/>
      <c r="Y10" s="4"/>
    </row>
    <row r="11" spans="1:25" s="313" customFormat="1" ht="15" customHeight="1">
      <c r="A11" s="2239"/>
      <c r="B11" s="2243"/>
      <c r="C11" s="242" t="s">
        <v>939</v>
      </c>
      <c r="D11" s="243"/>
      <c r="E11" s="244"/>
      <c r="F11" s="244"/>
      <c r="G11" s="244"/>
      <c r="H11" s="243"/>
      <c r="I11" s="244"/>
      <c r="J11" s="244"/>
      <c r="K11" s="244"/>
      <c r="L11" s="243"/>
      <c r="M11" s="244"/>
      <c r="N11" s="244"/>
      <c r="O11" s="244"/>
      <c r="P11" s="243"/>
      <c r="Q11" s="244"/>
      <c r="R11" s="244"/>
      <c r="S11" s="243"/>
      <c r="T11" s="244"/>
      <c r="U11" s="244"/>
      <c r="V11" s="244"/>
      <c r="W11" s="281"/>
      <c r="X11" s="4"/>
      <c r="Y11" s="4"/>
    </row>
    <row r="12" spans="1:25" s="313" customFormat="1" ht="13.5" customHeight="1" thickBot="1">
      <c r="A12" s="2240"/>
      <c r="B12" s="860"/>
      <c r="C12" s="245" t="s">
        <v>13</v>
      </c>
      <c r="D12" s="246"/>
      <c r="E12" s="246"/>
      <c r="F12" s="246"/>
      <c r="G12" s="246"/>
      <c r="H12" s="246"/>
      <c r="I12" s="246"/>
      <c r="J12" s="246"/>
      <c r="K12" s="246"/>
      <c r="L12" s="246"/>
      <c r="M12" s="246"/>
      <c r="N12" s="246"/>
      <c r="O12" s="246"/>
      <c r="P12" s="246"/>
      <c r="Q12" s="246"/>
      <c r="R12" s="246"/>
      <c r="S12" s="246"/>
      <c r="T12" s="282"/>
      <c r="U12" s="282"/>
      <c r="V12" s="282"/>
      <c r="W12" s="283"/>
      <c r="X12" s="4"/>
      <c r="Y12" s="4"/>
    </row>
    <row r="13" spans="1:25" s="313" customFormat="1" ht="15.75" thickBot="1">
      <c r="A13" s="861"/>
      <c r="B13" s="553"/>
      <c r="C13" s="247"/>
      <c r="D13" s="248"/>
      <c r="E13" s="248"/>
      <c r="F13" s="248"/>
      <c r="G13" s="248"/>
      <c r="H13" s="248"/>
      <c r="I13" s="248"/>
      <c r="J13" s="248"/>
      <c r="K13" s="248"/>
      <c r="L13" s="248"/>
      <c r="M13" s="248"/>
      <c r="N13" s="248"/>
      <c r="O13" s="248"/>
      <c r="P13" s="248"/>
      <c r="Q13" s="248"/>
      <c r="R13" s="248"/>
      <c r="S13" s="248"/>
      <c r="T13" s="248"/>
      <c r="U13" s="248"/>
      <c r="V13" s="248"/>
      <c r="W13" s="248"/>
      <c r="X13" s="4"/>
      <c r="Y13" s="4"/>
    </row>
    <row r="14" spans="1:25" s="313" customFormat="1" ht="60.75" customHeight="1" thickBot="1">
      <c r="A14" s="301"/>
      <c r="B14" s="859" t="s">
        <v>412</v>
      </c>
      <c r="C14" s="284" t="s">
        <v>344</v>
      </c>
      <c r="D14" s="248"/>
      <c r="E14" s="248"/>
      <c r="F14" s="248"/>
      <c r="G14" s="248"/>
      <c r="H14" s="248"/>
      <c r="I14" s="248"/>
      <c r="J14" s="248"/>
      <c r="K14" s="248"/>
      <c r="L14" s="248"/>
      <c r="M14" s="248"/>
      <c r="N14" s="248"/>
      <c r="O14" s="248"/>
      <c r="P14" s="248"/>
      <c r="Q14" s="248"/>
      <c r="R14" s="248"/>
      <c r="S14" s="248"/>
      <c r="T14" s="248"/>
      <c r="U14" s="248"/>
      <c r="V14" s="248"/>
      <c r="W14" s="248"/>
      <c r="X14" s="4"/>
      <c r="Y14" s="4"/>
    </row>
    <row r="15" spans="1:25" s="313" customFormat="1" ht="18" customHeight="1">
      <c r="A15" s="2244">
        <v>2014</v>
      </c>
      <c r="B15" s="2246" t="s">
        <v>1087</v>
      </c>
      <c r="C15" s="239">
        <v>1</v>
      </c>
      <c r="D15" s="862"/>
      <c r="E15" s="862"/>
      <c r="F15" s="862"/>
      <c r="G15" s="862"/>
      <c r="H15" s="862"/>
      <c r="I15" s="862"/>
      <c r="J15" s="862"/>
      <c r="K15" s="862"/>
      <c r="L15" s="862"/>
      <c r="M15" s="862"/>
      <c r="N15" s="862"/>
      <c r="O15" s="862"/>
      <c r="P15" s="862"/>
      <c r="Q15" s="862"/>
      <c r="R15" s="862"/>
      <c r="S15" s="862"/>
      <c r="T15" s="249"/>
      <c r="U15" s="249"/>
      <c r="V15" s="249"/>
      <c r="W15" s="250"/>
      <c r="X15" s="4"/>
      <c r="Y15" s="4"/>
    </row>
    <row r="16" spans="1:25" s="313" customFormat="1" ht="18" customHeight="1">
      <c r="A16" s="2235"/>
      <c r="B16" s="2237"/>
      <c r="C16" s="242">
        <v>2</v>
      </c>
      <c r="D16" s="863"/>
      <c r="E16" s="863"/>
      <c r="F16" s="863"/>
      <c r="G16" s="863"/>
      <c r="H16" s="863"/>
      <c r="I16" s="863"/>
      <c r="J16" s="863"/>
      <c r="K16" s="863"/>
      <c r="L16" s="863"/>
      <c r="M16" s="863"/>
      <c r="N16" s="863"/>
      <c r="O16" s="863"/>
      <c r="P16" s="863"/>
      <c r="Q16" s="863"/>
      <c r="R16" s="863"/>
      <c r="S16" s="863"/>
      <c r="T16" s="251"/>
      <c r="U16" s="251"/>
      <c r="V16" s="251"/>
      <c r="W16" s="252"/>
      <c r="X16" s="4"/>
      <c r="Y16" s="4"/>
    </row>
    <row r="17" spans="1:25" s="313" customFormat="1" ht="18" customHeight="1">
      <c r="A17" s="2235"/>
      <c r="B17" s="2237"/>
      <c r="C17" s="242">
        <v>3</v>
      </c>
      <c r="D17" s="863"/>
      <c r="E17" s="863"/>
      <c r="F17" s="863"/>
      <c r="G17" s="863"/>
      <c r="H17" s="863"/>
      <c r="I17" s="863"/>
      <c r="J17" s="863"/>
      <c r="K17" s="863"/>
      <c r="L17" s="863"/>
      <c r="M17" s="863"/>
      <c r="N17" s="863"/>
      <c r="O17" s="863"/>
      <c r="P17" s="863"/>
      <c r="Q17" s="863"/>
      <c r="R17" s="863"/>
      <c r="S17" s="863"/>
      <c r="T17" s="251"/>
      <c r="U17" s="251"/>
      <c r="V17" s="251"/>
      <c r="W17" s="252"/>
      <c r="X17" s="4"/>
      <c r="Y17" s="4"/>
    </row>
    <row r="18" spans="1:25" s="313" customFormat="1" ht="18" customHeight="1">
      <c r="A18" s="2235"/>
      <c r="B18" s="2237"/>
      <c r="C18" s="242">
        <v>4</v>
      </c>
      <c r="D18" s="863"/>
      <c r="E18" s="863"/>
      <c r="F18" s="863"/>
      <c r="G18" s="863"/>
      <c r="H18" s="863"/>
      <c r="I18" s="863"/>
      <c r="J18" s="863"/>
      <c r="K18" s="863"/>
      <c r="L18" s="863"/>
      <c r="M18" s="863"/>
      <c r="N18" s="863"/>
      <c r="O18" s="863"/>
      <c r="P18" s="863"/>
      <c r="Q18" s="863"/>
      <c r="R18" s="863"/>
      <c r="S18" s="863"/>
      <c r="T18" s="251"/>
      <c r="U18" s="251"/>
      <c r="V18" s="251"/>
      <c r="W18" s="252"/>
      <c r="X18" s="4"/>
      <c r="Y18" s="4"/>
    </row>
    <row r="19" spans="1:25" s="313" customFormat="1" ht="18" customHeight="1">
      <c r="A19" s="2235"/>
      <c r="B19" s="2237"/>
      <c r="C19" s="242" t="s">
        <v>939</v>
      </c>
      <c r="D19" s="863"/>
      <c r="E19" s="863"/>
      <c r="F19" s="863"/>
      <c r="G19" s="863"/>
      <c r="H19" s="863"/>
      <c r="I19" s="863"/>
      <c r="J19" s="863"/>
      <c r="K19" s="863"/>
      <c r="L19" s="863"/>
      <c r="M19" s="863"/>
      <c r="N19" s="863"/>
      <c r="O19" s="863"/>
      <c r="P19" s="863"/>
      <c r="Q19" s="863"/>
      <c r="R19" s="863"/>
      <c r="S19" s="863"/>
      <c r="T19" s="251"/>
      <c r="U19" s="251"/>
      <c r="V19" s="251"/>
      <c r="W19" s="252"/>
      <c r="X19" s="4"/>
      <c r="Y19" s="4"/>
    </row>
    <row r="20" spans="1:25" s="313" customFormat="1" ht="15.75" customHeight="1" thickBot="1">
      <c r="A20" s="2245"/>
      <c r="B20" s="864"/>
      <c r="C20" s="253" t="s">
        <v>13</v>
      </c>
      <c r="D20" s="246"/>
      <c r="E20" s="246"/>
      <c r="F20" s="246"/>
      <c r="G20" s="246"/>
      <c r="H20" s="246"/>
      <c r="I20" s="246"/>
      <c r="J20" s="246"/>
      <c r="K20" s="246"/>
      <c r="L20" s="246"/>
      <c r="M20" s="246"/>
      <c r="N20" s="246"/>
      <c r="O20" s="246"/>
      <c r="P20" s="246"/>
      <c r="Q20" s="246"/>
      <c r="R20" s="246"/>
      <c r="S20" s="246"/>
      <c r="T20" s="246"/>
      <c r="U20" s="246"/>
      <c r="V20" s="246"/>
      <c r="W20" s="254"/>
      <c r="X20" s="4"/>
      <c r="Y20" s="4"/>
    </row>
    <row r="21" spans="1:25" s="313" customFormat="1" ht="21" customHeight="1">
      <c r="A21" s="2235">
        <v>2015</v>
      </c>
      <c r="B21" s="2236" t="s">
        <v>1087</v>
      </c>
      <c r="C21" s="239">
        <v>1</v>
      </c>
      <c r="D21" s="865"/>
      <c r="E21" s="865"/>
      <c r="F21" s="865"/>
      <c r="G21" s="865"/>
      <c r="H21" s="865"/>
      <c r="I21" s="865"/>
      <c r="J21" s="865"/>
      <c r="K21" s="865"/>
      <c r="L21" s="865"/>
      <c r="M21" s="865"/>
      <c r="N21" s="865"/>
      <c r="O21" s="865"/>
      <c r="P21" s="865"/>
      <c r="Q21" s="865"/>
      <c r="R21" s="865"/>
      <c r="S21" s="865"/>
      <c r="T21" s="255"/>
      <c r="U21" s="249"/>
      <c r="V21" s="249"/>
      <c r="W21" s="250"/>
      <c r="X21" s="4"/>
      <c r="Y21" s="4"/>
    </row>
    <row r="22" spans="1:25" s="313" customFormat="1" ht="21" customHeight="1">
      <c r="A22" s="2235"/>
      <c r="B22" s="2237"/>
      <c r="C22" s="242">
        <v>2</v>
      </c>
      <c r="D22" s="863"/>
      <c r="E22" s="863"/>
      <c r="F22" s="863"/>
      <c r="G22" s="863"/>
      <c r="H22" s="863"/>
      <c r="I22" s="863"/>
      <c r="J22" s="863"/>
      <c r="K22" s="863"/>
      <c r="L22" s="863"/>
      <c r="M22" s="863"/>
      <c r="N22" s="863"/>
      <c r="O22" s="863"/>
      <c r="P22" s="863"/>
      <c r="Q22" s="863"/>
      <c r="R22" s="863"/>
      <c r="S22" s="863"/>
      <c r="T22" s="251"/>
      <c r="U22" s="251"/>
      <c r="V22" s="251"/>
      <c r="W22" s="252"/>
      <c r="X22" s="4"/>
      <c r="Y22" s="4"/>
    </row>
    <row r="23" spans="1:25" s="313" customFormat="1" ht="21" customHeight="1">
      <c r="A23" s="2235"/>
      <c r="B23" s="2237"/>
      <c r="C23" s="242">
        <v>3</v>
      </c>
      <c r="D23" s="863"/>
      <c r="E23" s="863"/>
      <c r="F23" s="863"/>
      <c r="G23" s="863"/>
      <c r="H23" s="863"/>
      <c r="I23" s="863"/>
      <c r="J23" s="863"/>
      <c r="K23" s="863"/>
      <c r="L23" s="863"/>
      <c r="M23" s="863"/>
      <c r="N23" s="863"/>
      <c r="O23" s="863"/>
      <c r="P23" s="863"/>
      <c r="Q23" s="863"/>
      <c r="R23" s="863"/>
      <c r="S23" s="863"/>
      <c r="T23" s="251"/>
      <c r="U23" s="251"/>
      <c r="V23" s="251"/>
      <c r="W23" s="252"/>
      <c r="X23" s="4"/>
      <c r="Y23" s="4"/>
    </row>
    <row r="24" spans="1:25" s="313" customFormat="1" ht="21" customHeight="1">
      <c r="A24" s="2235"/>
      <c r="B24" s="2237"/>
      <c r="C24" s="242">
        <v>4</v>
      </c>
      <c r="D24" s="863"/>
      <c r="E24" s="863"/>
      <c r="F24" s="863"/>
      <c r="G24" s="863"/>
      <c r="H24" s="863"/>
      <c r="I24" s="863"/>
      <c r="J24" s="863"/>
      <c r="K24" s="863"/>
      <c r="L24" s="863"/>
      <c r="M24" s="863"/>
      <c r="N24" s="863"/>
      <c r="O24" s="863"/>
      <c r="P24" s="863"/>
      <c r="Q24" s="863"/>
      <c r="R24" s="863"/>
      <c r="S24" s="863"/>
      <c r="T24" s="251"/>
      <c r="U24" s="251"/>
      <c r="V24" s="251"/>
      <c r="W24" s="252"/>
      <c r="X24" s="4"/>
      <c r="Y24" s="4"/>
    </row>
    <row r="25" spans="1:25" s="313" customFormat="1" ht="21" customHeight="1">
      <c r="A25" s="2235"/>
      <c r="B25" s="2237"/>
      <c r="C25" s="242" t="s">
        <v>939</v>
      </c>
      <c r="D25" s="863"/>
      <c r="E25" s="863"/>
      <c r="F25" s="863"/>
      <c r="G25" s="863"/>
      <c r="H25" s="863"/>
      <c r="I25" s="863"/>
      <c r="J25" s="863"/>
      <c r="K25" s="863"/>
      <c r="L25" s="863"/>
      <c r="M25" s="863"/>
      <c r="N25" s="863"/>
      <c r="O25" s="863"/>
      <c r="P25" s="863"/>
      <c r="Q25" s="863"/>
      <c r="R25" s="863"/>
      <c r="S25" s="863"/>
      <c r="T25" s="251"/>
      <c r="U25" s="251"/>
      <c r="V25" s="251"/>
      <c r="W25" s="252"/>
      <c r="X25" s="4"/>
      <c r="Y25" s="4"/>
    </row>
    <row r="26" spans="1:25" s="313" customFormat="1" ht="15.75" customHeight="1" thickBot="1">
      <c r="A26" s="2235"/>
      <c r="B26" s="864"/>
      <c r="C26" s="253" t="s">
        <v>13</v>
      </c>
      <c r="D26" s="246"/>
      <c r="E26" s="246"/>
      <c r="F26" s="246"/>
      <c r="G26" s="246"/>
      <c r="H26" s="246"/>
      <c r="I26" s="246"/>
      <c r="J26" s="246"/>
      <c r="K26" s="246"/>
      <c r="L26" s="246"/>
      <c r="M26" s="246"/>
      <c r="N26" s="246"/>
      <c r="O26" s="246"/>
      <c r="P26" s="246"/>
      <c r="Q26" s="246"/>
      <c r="R26" s="246"/>
      <c r="S26" s="246"/>
      <c r="T26" s="246"/>
      <c r="U26" s="246"/>
      <c r="V26" s="246"/>
      <c r="W26" s="254"/>
      <c r="X26" s="4"/>
      <c r="Y26" s="4"/>
    </row>
    <row r="27" spans="1:25" s="313" customFormat="1" ht="17.25" customHeight="1">
      <c r="A27" s="2226">
        <v>2016</v>
      </c>
      <c r="B27" s="2232" t="s">
        <v>1087</v>
      </c>
      <c r="C27" s="239">
        <v>1</v>
      </c>
      <c r="D27" s="865"/>
      <c r="E27" s="865"/>
      <c r="F27" s="865"/>
      <c r="G27" s="865"/>
      <c r="H27" s="865"/>
      <c r="I27" s="865"/>
      <c r="J27" s="865"/>
      <c r="K27" s="865"/>
      <c r="L27" s="865"/>
      <c r="M27" s="865"/>
      <c r="N27" s="865"/>
      <c r="O27" s="865"/>
      <c r="P27" s="865"/>
      <c r="Q27" s="865"/>
      <c r="R27" s="865"/>
      <c r="S27" s="865"/>
      <c r="T27" s="255"/>
      <c r="U27" s="249"/>
      <c r="V27" s="249"/>
      <c r="W27" s="250"/>
      <c r="X27" s="4"/>
      <c r="Y27" s="4"/>
    </row>
    <row r="28" spans="1:25" s="313" customFormat="1" ht="17.25" customHeight="1">
      <c r="A28" s="2227"/>
      <c r="B28" s="2230"/>
      <c r="C28" s="242">
        <v>2</v>
      </c>
      <c r="D28" s="863"/>
      <c r="E28" s="863"/>
      <c r="F28" s="863"/>
      <c r="G28" s="863"/>
      <c r="H28" s="863"/>
      <c r="I28" s="863"/>
      <c r="J28" s="863"/>
      <c r="K28" s="863"/>
      <c r="L28" s="863"/>
      <c r="M28" s="863"/>
      <c r="N28" s="863"/>
      <c r="O28" s="863"/>
      <c r="P28" s="863"/>
      <c r="Q28" s="863"/>
      <c r="R28" s="863"/>
      <c r="S28" s="863"/>
      <c r="T28" s="251"/>
      <c r="U28" s="251"/>
      <c r="V28" s="251"/>
      <c r="W28" s="252"/>
      <c r="X28" s="4"/>
      <c r="Y28" s="4"/>
    </row>
    <row r="29" spans="1:25" s="313" customFormat="1" ht="17.25" customHeight="1">
      <c r="A29" s="2227"/>
      <c r="B29" s="2230"/>
      <c r="C29" s="242">
        <v>3</v>
      </c>
      <c r="D29" s="863"/>
      <c r="E29" s="863"/>
      <c r="F29" s="863"/>
      <c r="G29" s="863"/>
      <c r="H29" s="863"/>
      <c r="I29" s="863"/>
      <c r="J29" s="863"/>
      <c r="K29" s="863"/>
      <c r="L29" s="863"/>
      <c r="M29" s="863"/>
      <c r="N29" s="863"/>
      <c r="O29" s="863"/>
      <c r="P29" s="863"/>
      <c r="Q29" s="863"/>
      <c r="R29" s="863"/>
      <c r="S29" s="863"/>
      <c r="T29" s="251"/>
      <c r="U29" s="251"/>
      <c r="V29" s="251"/>
      <c r="W29" s="252"/>
      <c r="X29" s="4"/>
      <c r="Y29" s="4"/>
    </row>
    <row r="30" spans="1:25" s="313" customFormat="1" ht="17.25" customHeight="1">
      <c r="A30" s="2227"/>
      <c r="B30" s="2230"/>
      <c r="C30" s="242">
        <v>4</v>
      </c>
      <c r="D30" s="863"/>
      <c r="E30" s="863"/>
      <c r="F30" s="863"/>
      <c r="G30" s="863"/>
      <c r="H30" s="863"/>
      <c r="I30" s="863"/>
      <c r="J30" s="863"/>
      <c r="K30" s="863"/>
      <c r="L30" s="863"/>
      <c r="M30" s="863"/>
      <c r="N30" s="863"/>
      <c r="O30" s="863"/>
      <c r="P30" s="863"/>
      <c r="Q30" s="863"/>
      <c r="R30" s="863"/>
      <c r="S30" s="863"/>
      <c r="T30" s="251"/>
      <c r="U30" s="251"/>
      <c r="V30" s="251"/>
      <c r="W30" s="252"/>
      <c r="X30" s="4"/>
      <c r="Y30" s="4"/>
    </row>
    <row r="31" spans="1:25" s="313" customFormat="1" ht="17.25" customHeight="1">
      <c r="A31" s="2227"/>
      <c r="B31" s="2233"/>
      <c r="C31" s="242" t="s">
        <v>939</v>
      </c>
      <c r="D31" s="863"/>
      <c r="E31" s="863"/>
      <c r="F31" s="863"/>
      <c r="G31" s="863"/>
      <c r="H31" s="863"/>
      <c r="I31" s="863"/>
      <c r="J31" s="863"/>
      <c r="K31" s="863"/>
      <c r="L31" s="863"/>
      <c r="M31" s="863"/>
      <c r="N31" s="863"/>
      <c r="O31" s="863"/>
      <c r="P31" s="863"/>
      <c r="Q31" s="863"/>
      <c r="R31" s="863"/>
      <c r="S31" s="863"/>
      <c r="T31" s="251"/>
      <c r="U31" s="251"/>
      <c r="V31" s="251"/>
      <c r="W31" s="252"/>
      <c r="X31" s="4"/>
      <c r="Y31" s="4"/>
    </row>
    <row r="32" spans="1:25" s="313" customFormat="1" ht="15.75" customHeight="1" thickBot="1">
      <c r="A32" s="2228"/>
      <c r="B32" s="864"/>
      <c r="C32" s="245" t="s">
        <v>13</v>
      </c>
      <c r="D32" s="246"/>
      <c r="E32" s="246"/>
      <c r="F32" s="246"/>
      <c r="G32" s="246"/>
      <c r="H32" s="246"/>
      <c r="I32" s="246"/>
      <c r="J32" s="246"/>
      <c r="K32" s="246"/>
      <c r="L32" s="246"/>
      <c r="M32" s="246"/>
      <c r="N32" s="246"/>
      <c r="O32" s="246"/>
      <c r="P32" s="246"/>
      <c r="Q32" s="246"/>
      <c r="R32" s="246"/>
      <c r="S32" s="246"/>
      <c r="T32" s="246"/>
      <c r="U32" s="246"/>
      <c r="V32" s="246"/>
      <c r="W32" s="283"/>
      <c r="X32" s="4"/>
      <c r="Y32" s="4"/>
    </row>
    <row r="33" spans="1:25" s="313" customFormat="1" ht="15" customHeight="1">
      <c r="A33" s="301"/>
      <c r="X33" s="4"/>
      <c r="Y33" s="4"/>
    </row>
    <row r="34" spans="1:25" s="313" customFormat="1" ht="15.75" thickBot="1">
      <c r="A34" s="301"/>
      <c r="X34" s="4"/>
      <c r="Y34" s="4"/>
    </row>
    <row r="35" spans="1:25" s="313" customFormat="1" ht="60.75" customHeight="1" thickBot="1">
      <c r="A35" s="301"/>
      <c r="B35" s="859" t="s">
        <v>412</v>
      </c>
      <c r="C35" s="284" t="s">
        <v>345</v>
      </c>
      <c r="D35" s="248"/>
      <c r="E35" s="248"/>
      <c r="F35" s="248"/>
      <c r="G35" s="248"/>
      <c r="H35" s="248"/>
      <c r="I35" s="248"/>
      <c r="J35" s="248"/>
      <c r="K35" s="248"/>
      <c r="L35" s="248"/>
      <c r="M35" s="248"/>
      <c r="N35" s="248"/>
      <c r="O35" s="248"/>
      <c r="P35" s="248"/>
      <c r="Q35" s="248"/>
      <c r="R35" s="248"/>
      <c r="S35" s="248"/>
      <c r="T35" s="248"/>
      <c r="U35" s="248"/>
      <c r="V35" s="248"/>
      <c r="W35" s="248"/>
      <c r="X35" s="4"/>
      <c r="Y35" s="4"/>
    </row>
    <row r="36" spans="1:25" s="313" customFormat="1" ht="20.25" customHeight="1">
      <c r="A36" s="2226">
        <v>2014</v>
      </c>
      <c r="B36" s="2229" t="s">
        <v>1087</v>
      </c>
      <c r="C36" s="239">
        <v>1</v>
      </c>
      <c r="D36" s="862"/>
      <c r="E36" s="862"/>
      <c r="F36" s="862"/>
      <c r="G36" s="862"/>
      <c r="H36" s="862"/>
      <c r="I36" s="862"/>
      <c r="J36" s="862"/>
      <c r="K36" s="862"/>
      <c r="L36" s="862"/>
      <c r="M36" s="862"/>
      <c r="N36" s="862"/>
      <c r="O36" s="862"/>
      <c r="P36" s="862"/>
      <c r="Q36" s="862"/>
      <c r="R36" s="862"/>
      <c r="S36" s="862"/>
      <c r="T36" s="249"/>
      <c r="U36" s="249"/>
      <c r="V36" s="249"/>
      <c r="W36" s="250"/>
      <c r="X36" s="4"/>
      <c r="Y36" s="4"/>
    </row>
    <row r="37" spans="1:25" s="313" customFormat="1" ht="20.25" customHeight="1">
      <c r="A37" s="2234"/>
      <c r="B37" s="2230"/>
      <c r="C37" s="242">
        <v>2</v>
      </c>
      <c r="D37" s="863"/>
      <c r="E37" s="863"/>
      <c r="F37" s="863"/>
      <c r="G37" s="863"/>
      <c r="H37" s="863"/>
      <c r="I37" s="863"/>
      <c r="J37" s="863"/>
      <c r="K37" s="863"/>
      <c r="L37" s="863"/>
      <c r="M37" s="863"/>
      <c r="N37" s="863"/>
      <c r="O37" s="863"/>
      <c r="P37" s="863"/>
      <c r="Q37" s="863"/>
      <c r="R37" s="863"/>
      <c r="S37" s="863"/>
      <c r="T37" s="251"/>
      <c r="U37" s="251"/>
      <c r="V37" s="251"/>
      <c r="W37" s="252"/>
      <c r="X37" s="4"/>
      <c r="Y37" s="4"/>
    </row>
    <row r="38" spans="1:25" s="313" customFormat="1" ht="20.25" customHeight="1">
      <c r="A38" s="2234"/>
      <c r="B38" s="2230"/>
      <c r="C38" s="242">
        <v>3</v>
      </c>
      <c r="D38" s="863"/>
      <c r="E38" s="863"/>
      <c r="F38" s="863"/>
      <c r="G38" s="863"/>
      <c r="H38" s="863"/>
      <c r="I38" s="863"/>
      <c r="J38" s="863"/>
      <c r="K38" s="863"/>
      <c r="L38" s="863"/>
      <c r="M38" s="863"/>
      <c r="N38" s="863"/>
      <c r="O38" s="863"/>
      <c r="P38" s="863"/>
      <c r="Q38" s="863"/>
      <c r="R38" s="863"/>
      <c r="S38" s="863"/>
      <c r="T38" s="251"/>
      <c r="U38" s="251"/>
      <c r="V38" s="251"/>
      <c r="W38" s="252"/>
      <c r="X38" s="4"/>
      <c r="Y38" s="4"/>
    </row>
    <row r="39" spans="1:25" s="313" customFormat="1" ht="20.25" customHeight="1">
      <c r="A39" s="2234"/>
      <c r="B39" s="2230"/>
      <c r="C39" s="242">
        <v>4</v>
      </c>
      <c r="D39" s="863"/>
      <c r="E39" s="863"/>
      <c r="F39" s="863"/>
      <c r="G39" s="863"/>
      <c r="H39" s="863"/>
      <c r="I39" s="863"/>
      <c r="J39" s="863"/>
      <c r="K39" s="863"/>
      <c r="L39" s="863"/>
      <c r="M39" s="863"/>
      <c r="N39" s="863"/>
      <c r="O39" s="863"/>
      <c r="P39" s="863"/>
      <c r="Q39" s="863"/>
      <c r="R39" s="863"/>
      <c r="S39" s="863"/>
      <c r="T39" s="251"/>
      <c r="U39" s="251"/>
      <c r="V39" s="251"/>
      <c r="W39" s="252"/>
      <c r="X39" s="4"/>
      <c r="Y39" s="4"/>
    </row>
    <row r="40" spans="1:25" s="313" customFormat="1" ht="20.25" customHeight="1">
      <c r="A40" s="2234"/>
      <c r="B40" s="2233"/>
      <c r="C40" s="242" t="s">
        <v>939</v>
      </c>
      <c r="D40" s="863"/>
      <c r="E40" s="863"/>
      <c r="F40" s="863"/>
      <c r="G40" s="863"/>
      <c r="H40" s="863"/>
      <c r="I40" s="863"/>
      <c r="J40" s="863"/>
      <c r="K40" s="863"/>
      <c r="L40" s="863"/>
      <c r="M40" s="863"/>
      <c r="N40" s="863"/>
      <c r="O40" s="863"/>
      <c r="P40" s="863"/>
      <c r="Q40" s="863"/>
      <c r="R40" s="863"/>
      <c r="S40" s="863"/>
      <c r="T40" s="251"/>
      <c r="U40" s="251"/>
      <c r="V40" s="251"/>
      <c r="W40" s="252"/>
      <c r="X40" s="4"/>
      <c r="Y40" s="4"/>
    </row>
    <row r="41" spans="1:25" s="313" customFormat="1" ht="20.25" customHeight="1" thickBot="1">
      <c r="A41" s="2234"/>
      <c r="B41" s="864"/>
      <c r="C41" s="253" t="s">
        <v>13</v>
      </c>
      <c r="D41" s="246"/>
      <c r="E41" s="246"/>
      <c r="F41" s="246"/>
      <c r="G41" s="246"/>
      <c r="H41" s="246"/>
      <c r="I41" s="246"/>
      <c r="J41" s="246"/>
      <c r="K41" s="246"/>
      <c r="L41" s="246"/>
      <c r="M41" s="246"/>
      <c r="N41" s="246"/>
      <c r="O41" s="246"/>
      <c r="P41" s="246"/>
      <c r="Q41" s="246"/>
      <c r="R41" s="246"/>
      <c r="S41" s="246"/>
      <c r="T41" s="246"/>
      <c r="U41" s="246"/>
      <c r="V41" s="246"/>
      <c r="W41" s="254"/>
      <c r="X41" s="4"/>
      <c r="Y41" s="4"/>
    </row>
    <row r="42" spans="1:25" s="313" customFormat="1" ht="19.5" customHeight="1">
      <c r="A42" s="2226">
        <v>2015</v>
      </c>
      <c r="B42" s="2229" t="s">
        <v>1087</v>
      </c>
      <c r="C42" s="239">
        <v>1</v>
      </c>
      <c r="D42" s="865"/>
      <c r="E42" s="865"/>
      <c r="F42" s="865"/>
      <c r="G42" s="865"/>
      <c r="H42" s="865"/>
      <c r="I42" s="865"/>
      <c r="J42" s="865"/>
      <c r="K42" s="865"/>
      <c r="L42" s="865"/>
      <c r="M42" s="865"/>
      <c r="N42" s="865"/>
      <c r="O42" s="865"/>
      <c r="P42" s="865"/>
      <c r="Q42" s="865"/>
      <c r="R42" s="865"/>
      <c r="S42" s="865"/>
      <c r="T42" s="255"/>
      <c r="U42" s="249"/>
      <c r="V42" s="249"/>
      <c r="W42" s="250"/>
      <c r="X42" s="4"/>
      <c r="Y42" s="4"/>
    </row>
    <row r="43" spans="1:25" s="313" customFormat="1" ht="19.5" customHeight="1">
      <c r="A43" s="2227"/>
      <c r="B43" s="2230"/>
      <c r="C43" s="242">
        <v>2</v>
      </c>
      <c r="D43" s="863"/>
      <c r="E43" s="863"/>
      <c r="F43" s="863"/>
      <c r="G43" s="863"/>
      <c r="H43" s="863"/>
      <c r="I43" s="863"/>
      <c r="J43" s="863"/>
      <c r="K43" s="863"/>
      <c r="L43" s="863"/>
      <c r="M43" s="863"/>
      <c r="N43" s="863"/>
      <c r="O43" s="863"/>
      <c r="P43" s="863"/>
      <c r="Q43" s="863"/>
      <c r="R43" s="863"/>
      <c r="S43" s="863"/>
      <c r="T43" s="251"/>
      <c r="U43" s="251"/>
      <c r="V43" s="251"/>
      <c r="W43" s="252"/>
      <c r="X43" s="4"/>
      <c r="Y43" s="4"/>
    </row>
    <row r="44" spans="1:25" s="313" customFormat="1" ht="19.5" customHeight="1">
      <c r="A44" s="2227"/>
      <c r="B44" s="2230"/>
      <c r="C44" s="242">
        <v>3</v>
      </c>
      <c r="D44" s="863"/>
      <c r="E44" s="863"/>
      <c r="F44" s="863"/>
      <c r="G44" s="863"/>
      <c r="H44" s="863"/>
      <c r="I44" s="863"/>
      <c r="J44" s="863"/>
      <c r="K44" s="863"/>
      <c r="L44" s="863"/>
      <c r="M44" s="863"/>
      <c r="N44" s="863"/>
      <c r="O44" s="863"/>
      <c r="P44" s="863"/>
      <c r="Q44" s="863"/>
      <c r="R44" s="863"/>
      <c r="S44" s="863"/>
      <c r="T44" s="251"/>
      <c r="U44" s="251"/>
      <c r="V44" s="251"/>
      <c r="W44" s="252"/>
      <c r="X44" s="4"/>
      <c r="Y44" s="4"/>
    </row>
    <row r="45" spans="1:25" s="313" customFormat="1" ht="19.5" customHeight="1">
      <c r="A45" s="2227"/>
      <c r="B45" s="2230"/>
      <c r="C45" s="242">
        <v>4</v>
      </c>
      <c r="D45" s="863"/>
      <c r="E45" s="863"/>
      <c r="F45" s="863"/>
      <c r="G45" s="863"/>
      <c r="H45" s="863"/>
      <c r="I45" s="863"/>
      <c r="J45" s="863"/>
      <c r="K45" s="863"/>
      <c r="L45" s="863"/>
      <c r="M45" s="863"/>
      <c r="N45" s="863"/>
      <c r="O45" s="863"/>
      <c r="P45" s="863"/>
      <c r="Q45" s="863"/>
      <c r="R45" s="863"/>
      <c r="S45" s="863"/>
      <c r="T45" s="251"/>
      <c r="U45" s="251"/>
      <c r="V45" s="251"/>
      <c r="W45" s="252"/>
      <c r="X45" s="4"/>
      <c r="Y45" s="4"/>
    </row>
    <row r="46" spans="1:25" s="313" customFormat="1" ht="19.5" customHeight="1">
      <c r="A46" s="2227"/>
      <c r="B46" s="2231"/>
      <c r="C46" s="242" t="s">
        <v>939</v>
      </c>
      <c r="D46" s="863"/>
      <c r="E46" s="863"/>
      <c r="F46" s="863"/>
      <c r="G46" s="863"/>
      <c r="H46" s="863"/>
      <c r="I46" s="863"/>
      <c r="J46" s="863"/>
      <c r="K46" s="863"/>
      <c r="L46" s="863"/>
      <c r="M46" s="863"/>
      <c r="N46" s="863"/>
      <c r="O46" s="863"/>
      <c r="P46" s="863"/>
      <c r="Q46" s="863"/>
      <c r="R46" s="863"/>
      <c r="S46" s="863"/>
      <c r="T46" s="251"/>
      <c r="U46" s="251"/>
      <c r="V46" s="251"/>
      <c r="W46" s="252"/>
      <c r="X46" s="4"/>
      <c r="Y46" s="4"/>
    </row>
    <row r="47" spans="1:25" s="313" customFormat="1" ht="19.5" customHeight="1" thickBot="1">
      <c r="A47" s="2228"/>
      <c r="B47" s="866"/>
      <c r="C47" s="253" t="s">
        <v>13</v>
      </c>
      <c r="D47" s="246"/>
      <c r="E47" s="246"/>
      <c r="F47" s="246"/>
      <c r="G47" s="246"/>
      <c r="H47" s="246"/>
      <c r="I47" s="246"/>
      <c r="J47" s="246"/>
      <c r="K47" s="246"/>
      <c r="L47" s="246"/>
      <c r="M47" s="246"/>
      <c r="N47" s="246"/>
      <c r="O47" s="246"/>
      <c r="P47" s="246"/>
      <c r="Q47" s="246"/>
      <c r="R47" s="246"/>
      <c r="S47" s="246"/>
      <c r="T47" s="246"/>
      <c r="U47" s="246"/>
      <c r="V47" s="246"/>
      <c r="W47" s="254"/>
      <c r="X47" s="4"/>
      <c r="Y47" s="4"/>
    </row>
    <row r="48" spans="1:25" s="313" customFormat="1" ht="20.25" customHeight="1">
      <c r="A48" s="2227">
        <v>2016</v>
      </c>
      <c r="B48" s="2232" t="s">
        <v>1087</v>
      </c>
      <c r="C48" s="239">
        <v>1</v>
      </c>
      <c r="D48" s="865"/>
      <c r="E48" s="865"/>
      <c r="F48" s="865"/>
      <c r="G48" s="865"/>
      <c r="H48" s="865"/>
      <c r="I48" s="865"/>
      <c r="J48" s="865"/>
      <c r="K48" s="865"/>
      <c r="L48" s="865"/>
      <c r="M48" s="865"/>
      <c r="N48" s="865"/>
      <c r="O48" s="865"/>
      <c r="P48" s="865"/>
      <c r="Q48" s="865"/>
      <c r="R48" s="865"/>
      <c r="S48" s="865"/>
      <c r="T48" s="255"/>
      <c r="U48" s="249"/>
      <c r="V48" s="249"/>
      <c r="W48" s="250"/>
      <c r="X48" s="4"/>
      <c r="Y48" s="4"/>
    </row>
    <row r="49" spans="1:25" s="313" customFormat="1" ht="20.25" customHeight="1">
      <c r="A49" s="2227"/>
      <c r="B49" s="2230"/>
      <c r="C49" s="242">
        <v>2</v>
      </c>
      <c r="D49" s="863"/>
      <c r="E49" s="863"/>
      <c r="F49" s="863"/>
      <c r="G49" s="863"/>
      <c r="H49" s="863"/>
      <c r="I49" s="863"/>
      <c r="J49" s="863"/>
      <c r="K49" s="863"/>
      <c r="L49" s="863"/>
      <c r="M49" s="863"/>
      <c r="N49" s="863"/>
      <c r="O49" s="863"/>
      <c r="P49" s="863"/>
      <c r="Q49" s="863"/>
      <c r="R49" s="863"/>
      <c r="S49" s="863"/>
      <c r="T49" s="251"/>
      <c r="U49" s="251"/>
      <c r="V49" s="251"/>
      <c r="W49" s="252"/>
      <c r="X49" s="4"/>
      <c r="Y49" s="4"/>
    </row>
    <row r="50" spans="1:25" s="313" customFormat="1" ht="20.25" customHeight="1">
      <c r="A50" s="2227"/>
      <c r="B50" s="2230"/>
      <c r="C50" s="242">
        <v>3</v>
      </c>
      <c r="D50" s="863"/>
      <c r="E50" s="863"/>
      <c r="F50" s="863"/>
      <c r="G50" s="863"/>
      <c r="H50" s="863"/>
      <c r="I50" s="863"/>
      <c r="J50" s="863"/>
      <c r="K50" s="863"/>
      <c r="L50" s="863"/>
      <c r="M50" s="863"/>
      <c r="N50" s="863"/>
      <c r="O50" s="863"/>
      <c r="P50" s="863"/>
      <c r="Q50" s="863"/>
      <c r="R50" s="863"/>
      <c r="S50" s="863"/>
      <c r="T50" s="251"/>
      <c r="U50" s="251"/>
      <c r="V50" s="251"/>
      <c r="W50" s="252"/>
      <c r="X50" s="4"/>
      <c r="Y50" s="4"/>
    </row>
    <row r="51" spans="1:25" s="313" customFormat="1" ht="20.25" customHeight="1">
      <c r="A51" s="2227"/>
      <c r="B51" s="2230"/>
      <c r="C51" s="242">
        <v>4</v>
      </c>
      <c r="D51" s="863"/>
      <c r="E51" s="863"/>
      <c r="F51" s="863"/>
      <c r="G51" s="863"/>
      <c r="H51" s="863"/>
      <c r="I51" s="863"/>
      <c r="J51" s="863"/>
      <c r="K51" s="863"/>
      <c r="L51" s="863"/>
      <c r="M51" s="863"/>
      <c r="N51" s="863"/>
      <c r="O51" s="863"/>
      <c r="P51" s="863"/>
      <c r="Q51" s="863"/>
      <c r="R51" s="863"/>
      <c r="S51" s="863"/>
      <c r="T51" s="251"/>
      <c r="U51" s="251"/>
      <c r="V51" s="251"/>
      <c r="W51" s="252"/>
      <c r="X51" s="4"/>
      <c r="Y51" s="4"/>
    </row>
    <row r="52" spans="1:25" s="313" customFormat="1" ht="20.25" customHeight="1">
      <c r="A52" s="2227"/>
      <c r="B52" s="2231"/>
      <c r="C52" s="242" t="s">
        <v>939</v>
      </c>
      <c r="D52" s="863"/>
      <c r="E52" s="863"/>
      <c r="F52" s="863"/>
      <c r="G52" s="863"/>
      <c r="H52" s="863"/>
      <c r="I52" s="863"/>
      <c r="J52" s="863"/>
      <c r="K52" s="863"/>
      <c r="L52" s="863"/>
      <c r="M52" s="863"/>
      <c r="N52" s="863"/>
      <c r="O52" s="863"/>
      <c r="P52" s="863"/>
      <c r="Q52" s="863"/>
      <c r="R52" s="863"/>
      <c r="S52" s="863"/>
      <c r="T52" s="251"/>
      <c r="U52" s="251"/>
      <c r="V52" s="251"/>
      <c r="W52" s="252"/>
      <c r="X52" s="4"/>
      <c r="Y52" s="4"/>
    </row>
    <row r="53" spans="1:25" s="313" customFormat="1" ht="20.25" customHeight="1" thickBot="1">
      <c r="A53" s="2228"/>
      <c r="B53" s="864"/>
      <c r="C53" s="245" t="s">
        <v>13</v>
      </c>
      <c r="D53" s="246"/>
      <c r="E53" s="246"/>
      <c r="F53" s="246"/>
      <c r="G53" s="246"/>
      <c r="H53" s="246"/>
      <c r="I53" s="246"/>
      <c r="J53" s="246"/>
      <c r="K53" s="246"/>
      <c r="L53" s="246"/>
      <c r="M53" s="246"/>
      <c r="N53" s="246"/>
      <c r="O53" s="246"/>
      <c r="P53" s="246"/>
      <c r="Q53" s="246"/>
      <c r="R53" s="246"/>
      <c r="S53" s="246"/>
      <c r="T53" s="246"/>
      <c r="U53" s="246"/>
      <c r="V53" s="246"/>
      <c r="W53" s="254"/>
      <c r="X53" s="4"/>
      <c r="Y53" s="4"/>
    </row>
    <row r="54" spans="1:25" s="313" customFormat="1">
      <c r="X54" s="4"/>
      <c r="Y54" s="4"/>
    </row>
    <row r="55" spans="1:25" s="313" customFormat="1">
      <c r="A55" s="313" t="s">
        <v>1088</v>
      </c>
      <c r="X55" s="4"/>
      <c r="Y55" s="4"/>
    </row>
    <row r="56" spans="1:25" s="313" customFormat="1">
      <c r="A56" s="313" t="s">
        <v>1089</v>
      </c>
      <c r="X56" s="4"/>
      <c r="Y56" s="4"/>
    </row>
    <row r="57" spans="1:25" s="313" customFormat="1">
      <c r="X57" s="4"/>
      <c r="Y57" s="4"/>
    </row>
    <row r="64" spans="1:25" ht="15" customHeight="1"/>
    <row r="65" spans="53:53" ht="15" customHeight="1"/>
    <row r="70" spans="53:53" ht="15.75" customHeight="1"/>
    <row r="75" spans="53:53">
      <c r="BA75" s="324"/>
    </row>
  </sheetData>
  <sheetProtection password="A4ED" sheet="1" objects="1" scenarios="1"/>
  <mergeCells count="27">
    <mergeCell ref="C3:C4"/>
    <mergeCell ref="D3:S3"/>
    <mergeCell ref="T3:W3"/>
    <mergeCell ref="D4:O4"/>
    <mergeCell ref="P4:S4"/>
    <mergeCell ref="T4:V5"/>
    <mergeCell ref="W4:W5"/>
    <mergeCell ref="C5:C6"/>
    <mergeCell ref="D5:G5"/>
    <mergeCell ref="H5:K5"/>
    <mergeCell ref="L5:O5"/>
    <mergeCell ref="P5:S5"/>
    <mergeCell ref="B3:B5"/>
    <mergeCell ref="A42:A47"/>
    <mergeCell ref="B42:B46"/>
    <mergeCell ref="A48:A53"/>
    <mergeCell ref="B48:B52"/>
    <mergeCell ref="A27:A32"/>
    <mergeCell ref="B27:B31"/>
    <mergeCell ref="A36:A41"/>
    <mergeCell ref="B36:B40"/>
    <mergeCell ref="A21:A26"/>
    <mergeCell ref="B21:B25"/>
    <mergeCell ref="A7:A12"/>
    <mergeCell ref="B7:B11"/>
    <mergeCell ref="A15:A20"/>
    <mergeCell ref="B15:B19"/>
  </mergeCells>
  <dataValidations count="1">
    <dataValidation type="decimal" operator="greaterThanOrEqual" allowBlank="1" showInputMessage="1" showErrorMessage="1" error="It must be =&gt;0" sqref="D53:Y53 D41:Y41 D26:Y26 D7:W14 X12:Y14 D20:Y20 D35:Y35 D32:Y32 D47:Y47">
      <formula1>0</formula1>
    </dataValidation>
  </dataValidations>
  <pageMargins left="0.23622047244094491" right="0.23622047244094491" top="0.74803149606299213" bottom="0.74803149606299213" header="0.31496062992125984" footer="0.31496062992125984"/>
  <pageSetup paperSize="8" scale="18" fitToHeight="0" orientation="landscape" r:id="rId1"/>
  <headerFooter>
    <oddHeader>&amp;L&amp;"Tahoma,Regular"&amp;9&amp;A&amp;C&amp;"Tahoma,Regular"&amp;9&amp;D</oddHeader>
  </headerFooter>
  <rowBreaks count="2" manualBreakCount="2">
    <brk id="40" max="16383" man="1"/>
    <brk id="42" max="1638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0" tint="-0.249977111117893"/>
  </sheetPr>
  <dimension ref="A1:BA80"/>
  <sheetViews>
    <sheetView showGridLines="0" zoomScale="75" zoomScaleNormal="75" workbookViewId="0">
      <selection sqref="A1:XFD1048576"/>
    </sheetView>
  </sheetViews>
  <sheetFormatPr defaultColWidth="18.85546875" defaultRowHeight="12.75"/>
  <cols>
    <col min="1" max="1" width="25.85546875" style="313" customWidth="1"/>
    <col min="2" max="2" width="33" style="313" customWidth="1"/>
    <col min="3" max="3" width="88.140625" style="313" bestFit="1" customWidth="1"/>
    <col min="4" max="4" width="16.42578125" style="313" customWidth="1"/>
    <col min="5" max="5" width="17.5703125" style="313" customWidth="1"/>
    <col min="6" max="6" width="17.7109375" style="313" customWidth="1"/>
    <col min="7" max="7" width="19.42578125" style="313" bestFit="1" customWidth="1"/>
    <col min="8" max="16384" width="18.85546875" style="313"/>
  </cols>
  <sheetData>
    <row r="1" spans="1:25" ht="61.5" customHeight="1">
      <c r="B1" s="858" t="s">
        <v>1050</v>
      </c>
    </row>
    <row r="2" spans="1:25" s="49" customFormat="1" ht="15" customHeight="1" thickBot="1">
      <c r="X2" s="4"/>
      <c r="Y2" s="4"/>
    </row>
    <row r="3" spans="1:25" ht="18.75" customHeight="1">
      <c r="B3" s="2225"/>
      <c r="C3" s="2247" t="s">
        <v>342</v>
      </c>
      <c r="D3" s="2249" t="s">
        <v>492</v>
      </c>
      <c r="E3" s="2249"/>
      <c r="F3" s="2249"/>
      <c r="G3" s="2249"/>
      <c r="H3" s="2249"/>
      <c r="I3" s="2249"/>
      <c r="J3" s="2249"/>
      <c r="K3" s="2249"/>
      <c r="L3" s="2249"/>
      <c r="M3" s="2249"/>
      <c r="N3" s="2249"/>
      <c r="O3" s="2249"/>
      <c r="P3" s="2249"/>
      <c r="Q3" s="2249"/>
      <c r="R3" s="2249"/>
      <c r="S3" s="2250"/>
      <c r="T3" s="2251" t="s">
        <v>855</v>
      </c>
      <c r="U3" s="2249"/>
      <c r="V3" s="2249"/>
      <c r="W3" s="2252"/>
      <c r="X3" s="4"/>
      <c r="Y3" s="4"/>
    </row>
    <row r="4" spans="1:25" ht="19.5" customHeight="1">
      <c r="B4" s="2225"/>
      <c r="C4" s="2248"/>
      <c r="D4" s="2253" t="s">
        <v>313</v>
      </c>
      <c r="E4" s="2253"/>
      <c r="F4" s="2253"/>
      <c r="G4" s="2253"/>
      <c r="H4" s="2253"/>
      <c r="I4" s="2253"/>
      <c r="J4" s="2253"/>
      <c r="K4" s="2253"/>
      <c r="L4" s="2253"/>
      <c r="M4" s="2253"/>
      <c r="N4" s="2253"/>
      <c r="O4" s="2254"/>
      <c r="P4" s="2255" t="s">
        <v>314</v>
      </c>
      <c r="Q4" s="2255"/>
      <c r="R4" s="2255"/>
      <c r="S4" s="2255"/>
      <c r="T4" s="2256" t="s">
        <v>313</v>
      </c>
      <c r="U4" s="2256"/>
      <c r="V4" s="2256"/>
      <c r="W4" s="2258" t="s">
        <v>314</v>
      </c>
      <c r="X4" s="4"/>
      <c r="Y4" s="4"/>
    </row>
    <row r="5" spans="1:25" ht="36.75" customHeight="1">
      <c r="B5" s="2225"/>
      <c r="C5" s="2248" t="s">
        <v>783</v>
      </c>
      <c r="D5" s="2253" t="s">
        <v>315</v>
      </c>
      <c r="E5" s="2253"/>
      <c r="F5" s="2253"/>
      <c r="G5" s="2254"/>
      <c r="H5" s="2255" t="s">
        <v>316</v>
      </c>
      <c r="I5" s="2255"/>
      <c r="J5" s="2255"/>
      <c r="K5" s="2255"/>
      <c r="L5" s="2255" t="s">
        <v>317</v>
      </c>
      <c r="M5" s="2255"/>
      <c r="N5" s="2255"/>
      <c r="O5" s="2255"/>
      <c r="P5" s="2255" t="s">
        <v>317</v>
      </c>
      <c r="Q5" s="2255"/>
      <c r="R5" s="2255"/>
      <c r="S5" s="2255"/>
      <c r="T5" s="2257"/>
      <c r="U5" s="2257"/>
      <c r="V5" s="2257"/>
      <c r="W5" s="2259"/>
      <c r="X5" s="4"/>
      <c r="Y5" s="4"/>
    </row>
    <row r="6" spans="1:25" ht="26.25" thickBot="1">
      <c r="B6" s="859" t="s">
        <v>412</v>
      </c>
      <c r="C6" s="2260"/>
      <c r="D6" s="236" t="s">
        <v>318</v>
      </c>
      <c r="E6" s="237" t="s">
        <v>983</v>
      </c>
      <c r="F6" s="237" t="s">
        <v>984</v>
      </c>
      <c r="G6" s="237" t="s">
        <v>319</v>
      </c>
      <c r="H6" s="238" t="s">
        <v>318</v>
      </c>
      <c r="I6" s="237" t="s">
        <v>983</v>
      </c>
      <c r="J6" s="237" t="s">
        <v>984</v>
      </c>
      <c r="K6" s="237" t="s">
        <v>319</v>
      </c>
      <c r="L6" s="238" t="s">
        <v>318</v>
      </c>
      <c r="M6" s="237" t="s">
        <v>983</v>
      </c>
      <c r="N6" s="237" t="s">
        <v>984</v>
      </c>
      <c r="O6" s="237" t="s">
        <v>319</v>
      </c>
      <c r="P6" s="238" t="s">
        <v>318</v>
      </c>
      <c r="Q6" s="237" t="s">
        <v>983</v>
      </c>
      <c r="R6" s="237" t="s">
        <v>984</v>
      </c>
      <c r="S6" s="237" t="s">
        <v>319</v>
      </c>
      <c r="T6" s="238" t="s">
        <v>315</v>
      </c>
      <c r="U6" s="285" t="s">
        <v>316</v>
      </c>
      <c r="V6" s="285" t="s">
        <v>317</v>
      </c>
      <c r="W6" s="286" t="s">
        <v>317</v>
      </c>
      <c r="X6" s="4"/>
      <c r="Y6" s="4"/>
    </row>
    <row r="7" spans="1:25" ht="15" customHeight="1">
      <c r="A7" s="2238" t="s">
        <v>491</v>
      </c>
      <c r="B7" s="2241" t="s">
        <v>339</v>
      </c>
      <c r="C7" s="239">
        <v>1</v>
      </c>
      <c r="D7" s="240"/>
      <c r="E7" s="241"/>
      <c r="F7" s="241"/>
      <c r="G7" s="241"/>
      <c r="H7" s="240"/>
      <c r="I7" s="241"/>
      <c r="J7" s="241"/>
      <c r="K7" s="241"/>
      <c r="L7" s="240"/>
      <c r="M7" s="241"/>
      <c r="N7" s="241"/>
      <c r="O7" s="241"/>
      <c r="P7" s="240"/>
      <c r="Q7" s="241"/>
      <c r="R7" s="241"/>
      <c r="S7" s="240"/>
      <c r="T7" s="279"/>
      <c r="U7" s="279"/>
      <c r="V7" s="279"/>
      <c r="W7" s="280"/>
      <c r="X7" s="4"/>
      <c r="Y7" s="4"/>
    </row>
    <row r="8" spans="1:25" ht="15" customHeight="1">
      <c r="A8" s="2239"/>
      <c r="B8" s="2242"/>
      <c r="C8" s="242">
        <v>2</v>
      </c>
      <c r="D8" s="243"/>
      <c r="E8" s="244"/>
      <c r="F8" s="244"/>
      <c r="G8" s="244"/>
      <c r="H8" s="243"/>
      <c r="I8" s="244"/>
      <c r="J8" s="244"/>
      <c r="K8" s="244"/>
      <c r="L8" s="243"/>
      <c r="M8" s="244"/>
      <c r="N8" s="244"/>
      <c r="O8" s="244"/>
      <c r="P8" s="243"/>
      <c r="Q8" s="244"/>
      <c r="R8" s="244"/>
      <c r="S8" s="243"/>
      <c r="T8" s="244"/>
      <c r="U8" s="244"/>
      <c r="V8" s="244"/>
      <c r="W8" s="281"/>
      <c r="X8" s="4"/>
      <c r="Y8" s="4"/>
    </row>
    <row r="9" spans="1:25" ht="15" customHeight="1">
      <c r="A9" s="2239"/>
      <c r="B9" s="2242"/>
      <c r="C9" s="242">
        <v>3</v>
      </c>
      <c r="D9" s="243"/>
      <c r="E9" s="244"/>
      <c r="F9" s="244"/>
      <c r="G9" s="244"/>
      <c r="H9" s="243"/>
      <c r="I9" s="244"/>
      <c r="J9" s="244"/>
      <c r="K9" s="244"/>
      <c r="L9" s="243"/>
      <c r="M9" s="244"/>
      <c r="N9" s="244"/>
      <c r="O9" s="244"/>
      <c r="P9" s="243"/>
      <c r="Q9" s="244"/>
      <c r="R9" s="244"/>
      <c r="S9" s="243"/>
      <c r="T9" s="244"/>
      <c r="U9" s="244"/>
      <c r="V9" s="244"/>
      <c r="W9" s="281"/>
      <c r="X9" s="4"/>
      <c r="Y9" s="4"/>
    </row>
    <row r="10" spans="1:25" ht="15" customHeight="1">
      <c r="A10" s="2239"/>
      <c r="B10" s="2242"/>
      <c r="C10" s="242">
        <v>4</v>
      </c>
      <c r="D10" s="243"/>
      <c r="E10" s="244"/>
      <c r="F10" s="244"/>
      <c r="G10" s="244"/>
      <c r="H10" s="243"/>
      <c r="I10" s="244"/>
      <c r="J10" s="244"/>
      <c r="K10" s="244"/>
      <c r="L10" s="243"/>
      <c r="M10" s="244"/>
      <c r="N10" s="244"/>
      <c r="O10" s="244"/>
      <c r="P10" s="243"/>
      <c r="Q10" s="244"/>
      <c r="R10" s="244"/>
      <c r="S10" s="243"/>
      <c r="T10" s="244"/>
      <c r="U10" s="244"/>
      <c r="V10" s="244"/>
      <c r="W10" s="281"/>
      <c r="X10" s="4"/>
      <c r="Y10" s="4"/>
    </row>
    <row r="11" spans="1:25" ht="15" customHeight="1">
      <c r="A11" s="2239"/>
      <c r="B11" s="2243"/>
      <c r="C11" s="242" t="s">
        <v>939</v>
      </c>
      <c r="D11" s="243"/>
      <c r="E11" s="244"/>
      <c r="F11" s="244"/>
      <c r="G11" s="244"/>
      <c r="H11" s="243"/>
      <c r="I11" s="244"/>
      <c r="J11" s="244"/>
      <c r="K11" s="244"/>
      <c r="L11" s="243"/>
      <c r="M11" s="244"/>
      <c r="N11" s="244"/>
      <c r="O11" s="244"/>
      <c r="P11" s="243"/>
      <c r="Q11" s="244"/>
      <c r="R11" s="244"/>
      <c r="S11" s="243"/>
      <c r="T11" s="244"/>
      <c r="U11" s="244"/>
      <c r="V11" s="244"/>
      <c r="W11" s="281"/>
      <c r="X11" s="4"/>
      <c r="Y11" s="4"/>
    </row>
    <row r="12" spans="1:25" ht="13.5" customHeight="1" thickBot="1">
      <c r="A12" s="2240"/>
      <c r="B12" s="860"/>
      <c r="C12" s="245" t="s">
        <v>13</v>
      </c>
      <c r="D12" s="246"/>
      <c r="E12" s="246"/>
      <c r="F12" s="246"/>
      <c r="G12" s="246"/>
      <c r="H12" s="246"/>
      <c r="I12" s="246"/>
      <c r="J12" s="246"/>
      <c r="K12" s="246"/>
      <c r="L12" s="246"/>
      <c r="M12" s="246"/>
      <c r="N12" s="246"/>
      <c r="O12" s="246"/>
      <c r="P12" s="246"/>
      <c r="Q12" s="246"/>
      <c r="R12" s="246"/>
      <c r="S12" s="246"/>
      <c r="T12" s="282"/>
      <c r="U12" s="282"/>
      <c r="V12" s="282"/>
      <c r="W12" s="283"/>
      <c r="X12" s="4"/>
      <c r="Y12" s="4"/>
    </row>
    <row r="13" spans="1:25" ht="15.75" thickBot="1">
      <c r="A13" s="861"/>
      <c r="B13" s="553"/>
      <c r="C13" s="247"/>
      <c r="D13" s="248"/>
      <c r="E13" s="248"/>
      <c r="F13" s="248"/>
      <c r="G13" s="248"/>
      <c r="H13" s="248"/>
      <c r="I13" s="248"/>
      <c r="J13" s="248"/>
      <c r="K13" s="248"/>
      <c r="L13" s="248"/>
      <c r="M13" s="248"/>
      <c r="N13" s="248"/>
      <c r="O13" s="248"/>
      <c r="P13" s="248"/>
      <c r="Q13" s="248"/>
      <c r="R13" s="248"/>
      <c r="S13" s="248"/>
      <c r="T13" s="248"/>
      <c r="U13" s="248"/>
      <c r="V13" s="248"/>
      <c r="W13" s="248"/>
      <c r="X13" s="4"/>
      <c r="Y13" s="4"/>
    </row>
    <row r="14" spans="1:25" ht="60.75" customHeight="1" thickBot="1">
      <c r="A14" s="301"/>
      <c r="B14" s="859" t="s">
        <v>412</v>
      </c>
      <c r="C14" s="284" t="s">
        <v>341</v>
      </c>
      <c r="D14" s="248"/>
      <c r="E14" s="248"/>
      <c r="F14" s="248"/>
      <c r="G14" s="248"/>
      <c r="H14" s="248"/>
      <c r="I14" s="248"/>
      <c r="J14" s="248"/>
      <c r="K14" s="248"/>
      <c r="L14" s="248"/>
      <c r="M14" s="248"/>
      <c r="N14" s="248"/>
      <c r="O14" s="248"/>
      <c r="P14" s="248"/>
      <c r="Q14" s="248"/>
      <c r="R14" s="248"/>
      <c r="S14" s="248"/>
      <c r="T14" s="248"/>
      <c r="U14" s="248"/>
      <c r="V14" s="248"/>
      <c r="W14" s="248"/>
      <c r="X14" s="4"/>
      <c r="Y14" s="4"/>
    </row>
    <row r="15" spans="1:25" ht="18" customHeight="1">
      <c r="A15" s="2244">
        <v>2014</v>
      </c>
      <c r="B15" s="2246" t="s">
        <v>1087</v>
      </c>
      <c r="C15" s="239">
        <v>1</v>
      </c>
      <c r="D15" s="862"/>
      <c r="E15" s="862"/>
      <c r="F15" s="862"/>
      <c r="G15" s="862"/>
      <c r="H15" s="862"/>
      <c r="I15" s="862"/>
      <c r="J15" s="862"/>
      <c r="K15" s="862"/>
      <c r="L15" s="862"/>
      <c r="M15" s="862"/>
      <c r="N15" s="862"/>
      <c r="O15" s="862"/>
      <c r="P15" s="862"/>
      <c r="Q15" s="862"/>
      <c r="R15" s="862"/>
      <c r="S15" s="862"/>
      <c r="T15" s="249"/>
      <c r="U15" s="249"/>
      <c r="V15" s="249"/>
      <c r="W15" s="250"/>
      <c r="X15" s="4"/>
      <c r="Y15" s="4"/>
    </row>
    <row r="16" spans="1:25" ht="18" customHeight="1">
      <c r="A16" s="2235"/>
      <c r="B16" s="2237"/>
      <c r="C16" s="242">
        <v>2</v>
      </c>
      <c r="D16" s="863"/>
      <c r="E16" s="863"/>
      <c r="F16" s="863"/>
      <c r="G16" s="863"/>
      <c r="H16" s="863"/>
      <c r="I16" s="863"/>
      <c r="J16" s="863"/>
      <c r="K16" s="863"/>
      <c r="L16" s="863"/>
      <c r="M16" s="863"/>
      <c r="N16" s="863"/>
      <c r="O16" s="863"/>
      <c r="P16" s="863"/>
      <c r="Q16" s="863"/>
      <c r="R16" s="863"/>
      <c r="S16" s="863"/>
      <c r="T16" s="251"/>
      <c r="U16" s="251"/>
      <c r="V16" s="251"/>
      <c r="W16" s="252"/>
      <c r="X16" s="4"/>
      <c r="Y16" s="4"/>
    </row>
    <row r="17" spans="1:25" ht="18" customHeight="1">
      <c r="A17" s="2235"/>
      <c r="B17" s="2237"/>
      <c r="C17" s="242">
        <v>3</v>
      </c>
      <c r="D17" s="863"/>
      <c r="E17" s="863"/>
      <c r="F17" s="863"/>
      <c r="G17" s="863"/>
      <c r="H17" s="863"/>
      <c r="I17" s="863"/>
      <c r="J17" s="863"/>
      <c r="K17" s="863"/>
      <c r="L17" s="863"/>
      <c r="M17" s="863"/>
      <c r="N17" s="863"/>
      <c r="O17" s="863"/>
      <c r="P17" s="863"/>
      <c r="Q17" s="863"/>
      <c r="R17" s="863"/>
      <c r="S17" s="863"/>
      <c r="T17" s="251"/>
      <c r="U17" s="251"/>
      <c r="V17" s="251"/>
      <c r="W17" s="252"/>
      <c r="X17" s="4"/>
      <c r="Y17" s="4"/>
    </row>
    <row r="18" spans="1:25" ht="18" customHeight="1">
      <c r="A18" s="2235"/>
      <c r="B18" s="2237"/>
      <c r="C18" s="242">
        <v>4</v>
      </c>
      <c r="D18" s="863"/>
      <c r="E18" s="863"/>
      <c r="F18" s="863"/>
      <c r="G18" s="863"/>
      <c r="H18" s="863"/>
      <c r="I18" s="863"/>
      <c r="J18" s="863"/>
      <c r="K18" s="863"/>
      <c r="L18" s="863"/>
      <c r="M18" s="863"/>
      <c r="N18" s="863"/>
      <c r="O18" s="863"/>
      <c r="P18" s="863"/>
      <c r="Q18" s="863"/>
      <c r="R18" s="863"/>
      <c r="S18" s="863"/>
      <c r="T18" s="251"/>
      <c r="U18" s="251"/>
      <c r="V18" s="251"/>
      <c r="W18" s="252"/>
      <c r="X18" s="4"/>
      <c r="Y18" s="4"/>
    </row>
    <row r="19" spans="1:25" ht="18" customHeight="1">
      <c r="A19" s="2235"/>
      <c r="B19" s="2237"/>
      <c r="C19" s="242" t="s">
        <v>939</v>
      </c>
      <c r="D19" s="863"/>
      <c r="E19" s="863"/>
      <c r="F19" s="863"/>
      <c r="G19" s="863"/>
      <c r="H19" s="863"/>
      <c r="I19" s="863"/>
      <c r="J19" s="863"/>
      <c r="K19" s="863"/>
      <c r="L19" s="863"/>
      <c r="M19" s="863"/>
      <c r="N19" s="863"/>
      <c r="O19" s="863"/>
      <c r="P19" s="863"/>
      <c r="Q19" s="863"/>
      <c r="R19" s="863"/>
      <c r="S19" s="863"/>
      <c r="T19" s="251"/>
      <c r="U19" s="251"/>
      <c r="V19" s="251"/>
      <c r="W19" s="252"/>
      <c r="X19" s="4"/>
      <c r="Y19" s="4"/>
    </row>
    <row r="20" spans="1:25" ht="15.75" customHeight="1" thickBot="1">
      <c r="A20" s="2245"/>
      <c r="B20" s="864"/>
      <c r="C20" s="253" t="s">
        <v>13</v>
      </c>
      <c r="D20" s="246"/>
      <c r="E20" s="246"/>
      <c r="F20" s="246"/>
      <c r="G20" s="246"/>
      <c r="H20" s="246"/>
      <c r="I20" s="246"/>
      <c r="J20" s="246"/>
      <c r="K20" s="246"/>
      <c r="L20" s="246"/>
      <c r="M20" s="246"/>
      <c r="N20" s="246"/>
      <c r="O20" s="246"/>
      <c r="P20" s="246"/>
      <c r="Q20" s="246"/>
      <c r="R20" s="246"/>
      <c r="S20" s="246"/>
      <c r="T20" s="246"/>
      <c r="U20" s="246"/>
      <c r="V20" s="246"/>
      <c r="W20" s="254"/>
      <c r="X20" s="4"/>
      <c r="Y20" s="4"/>
    </row>
    <row r="21" spans="1:25" ht="21" customHeight="1">
      <c r="A21" s="2235">
        <v>2015</v>
      </c>
      <c r="B21" s="2236" t="s">
        <v>1087</v>
      </c>
      <c r="C21" s="239">
        <v>1</v>
      </c>
      <c r="D21" s="865"/>
      <c r="E21" s="865"/>
      <c r="F21" s="865"/>
      <c r="G21" s="865"/>
      <c r="H21" s="865"/>
      <c r="I21" s="865"/>
      <c r="J21" s="865"/>
      <c r="K21" s="865"/>
      <c r="L21" s="865"/>
      <c r="M21" s="865"/>
      <c r="N21" s="865"/>
      <c r="O21" s="865"/>
      <c r="P21" s="865"/>
      <c r="Q21" s="865"/>
      <c r="R21" s="865"/>
      <c r="S21" s="865"/>
      <c r="T21" s="255"/>
      <c r="U21" s="249"/>
      <c r="V21" s="249"/>
      <c r="W21" s="250"/>
      <c r="X21" s="4"/>
      <c r="Y21" s="4"/>
    </row>
    <row r="22" spans="1:25" ht="21" customHeight="1">
      <c r="A22" s="2235"/>
      <c r="B22" s="2237"/>
      <c r="C22" s="242">
        <v>2</v>
      </c>
      <c r="D22" s="863"/>
      <c r="E22" s="863"/>
      <c r="F22" s="863"/>
      <c r="G22" s="863"/>
      <c r="H22" s="863"/>
      <c r="I22" s="863"/>
      <c r="J22" s="863"/>
      <c r="K22" s="863"/>
      <c r="L22" s="863"/>
      <c r="M22" s="863"/>
      <c r="N22" s="863"/>
      <c r="O22" s="863"/>
      <c r="P22" s="863"/>
      <c r="Q22" s="863"/>
      <c r="R22" s="863"/>
      <c r="S22" s="863"/>
      <c r="T22" s="251"/>
      <c r="U22" s="251"/>
      <c r="V22" s="251"/>
      <c r="W22" s="252"/>
      <c r="X22" s="4"/>
      <c r="Y22" s="4"/>
    </row>
    <row r="23" spans="1:25" ht="21" customHeight="1">
      <c r="A23" s="2235"/>
      <c r="B23" s="2237"/>
      <c r="C23" s="242">
        <v>3</v>
      </c>
      <c r="D23" s="863"/>
      <c r="E23" s="863"/>
      <c r="F23" s="863"/>
      <c r="G23" s="863"/>
      <c r="H23" s="863"/>
      <c r="I23" s="863"/>
      <c r="J23" s="863"/>
      <c r="K23" s="863"/>
      <c r="L23" s="863"/>
      <c r="M23" s="863"/>
      <c r="N23" s="863"/>
      <c r="O23" s="863"/>
      <c r="P23" s="863"/>
      <c r="Q23" s="863"/>
      <c r="R23" s="863"/>
      <c r="S23" s="863"/>
      <c r="T23" s="251"/>
      <c r="U23" s="251"/>
      <c r="V23" s="251"/>
      <c r="W23" s="252"/>
      <c r="X23" s="4"/>
      <c r="Y23" s="4"/>
    </row>
    <row r="24" spans="1:25" ht="21" customHeight="1">
      <c r="A24" s="2235"/>
      <c r="B24" s="2237"/>
      <c r="C24" s="242">
        <v>4</v>
      </c>
      <c r="D24" s="863"/>
      <c r="E24" s="863"/>
      <c r="F24" s="863"/>
      <c r="G24" s="863"/>
      <c r="H24" s="863"/>
      <c r="I24" s="863"/>
      <c r="J24" s="863"/>
      <c r="K24" s="863"/>
      <c r="L24" s="863"/>
      <c r="M24" s="863"/>
      <c r="N24" s="863"/>
      <c r="O24" s="863"/>
      <c r="P24" s="863"/>
      <c r="Q24" s="863"/>
      <c r="R24" s="863"/>
      <c r="S24" s="863"/>
      <c r="T24" s="251"/>
      <c r="U24" s="251"/>
      <c r="V24" s="251"/>
      <c r="W24" s="252"/>
      <c r="X24" s="4"/>
      <c r="Y24" s="4"/>
    </row>
    <row r="25" spans="1:25" ht="21" customHeight="1">
      <c r="A25" s="2235"/>
      <c r="B25" s="2237"/>
      <c r="C25" s="242" t="s">
        <v>939</v>
      </c>
      <c r="D25" s="863"/>
      <c r="E25" s="863"/>
      <c r="F25" s="863"/>
      <c r="G25" s="863"/>
      <c r="H25" s="863"/>
      <c r="I25" s="863"/>
      <c r="J25" s="863"/>
      <c r="K25" s="863"/>
      <c r="L25" s="863"/>
      <c r="M25" s="863"/>
      <c r="N25" s="863"/>
      <c r="O25" s="863"/>
      <c r="P25" s="863"/>
      <c r="Q25" s="863"/>
      <c r="R25" s="863"/>
      <c r="S25" s="863"/>
      <c r="T25" s="251"/>
      <c r="U25" s="251"/>
      <c r="V25" s="251"/>
      <c r="W25" s="252"/>
      <c r="X25" s="4"/>
      <c r="Y25" s="4"/>
    </row>
    <row r="26" spans="1:25" ht="15.75" customHeight="1" thickBot="1">
      <c r="A26" s="2235"/>
      <c r="B26" s="864"/>
      <c r="C26" s="253" t="s">
        <v>13</v>
      </c>
      <c r="D26" s="246"/>
      <c r="E26" s="246"/>
      <c r="F26" s="246"/>
      <c r="G26" s="246"/>
      <c r="H26" s="246"/>
      <c r="I26" s="246"/>
      <c r="J26" s="246"/>
      <c r="K26" s="246"/>
      <c r="L26" s="246"/>
      <c r="M26" s="246"/>
      <c r="N26" s="246"/>
      <c r="O26" s="246"/>
      <c r="P26" s="246"/>
      <c r="Q26" s="246"/>
      <c r="R26" s="246"/>
      <c r="S26" s="246"/>
      <c r="T26" s="246"/>
      <c r="U26" s="246"/>
      <c r="V26" s="246"/>
      <c r="W26" s="254"/>
      <c r="X26" s="4"/>
      <c r="Y26" s="4"/>
    </row>
    <row r="27" spans="1:25" ht="17.25" customHeight="1">
      <c r="A27" s="2226">
        <v>2016</v>
      </c>
      <c r="B27" s="2232" t="s">
        <v>1087</v>
      </c>
      <c r="C27" s="239">
        <v>1</v>
      </c>
      <c r="D27" s="865"/>
      <c r="E27" s="865"/>
      <c r="F27" s="865"/>
      <c r="G27" s="865"/>
      <c r="H27" s="865"/>
      <c r="I27" s="865"/>
      <c r="J27" s="865"/>
      <c r="K27" s="865"/>
      <c r="L27" s="865"/>
      <c r="M27" s="865"/>
      <c r="N27" s="865"/>
      <c r="O27" s="865"/>
      <c r="P27" s="865"/>
      <c r="Q27" s="865"/>
      <c r="R27" s="865"/>
      <c r="S27" s="865"/>
      <c r="T27" s="255"/>
      <c r="U27" s="249"/>
      <c r="V27" s="249"/>
      <c r="W27" s="250"/>
      <c r="X27" s="4"/>
      <c r="Y27" s="4"/>
    </row>
    <row r="28" spans="1:25" ht="17.25" customHeight="1">
      <c r="A28" s="2227"/>
      <c r="B28" s="2230"/>
      <c r="C28" s="242">
        <v>2</v>
      </c>
      <c r="D28" s="863"/>
      <c r="E28" s="863"/>
      <c r="F28" s="863"/>
      <c r="G28" s="863"/>
      <c r="H28" s="863"/>
      <c r="I28" s="863"/>
      <c r="J28" s="863"/>
      <c r="K28" s="863"/>
      <c r="L28" s="863"/>
      <c r="M28" s="863"/>
      <c r="N28" s="863"/>
      <c r="O28" s="863"/>
      <c r="P28" s="863"/>
      <c r="Q28" s="863"/>
      <c r="R28" s="863"/>
      <c r="S28" s="863"/>
      <c r="T28" s="251"/>
      <c r="U28" s="251"/>
      <c r="V28" s="251"/>
      <c r="W28" s="252"/>
      <c r="X28" s="4"/>
      <c r="Y28" s="4"/>
    </row>
    <row r="29" spans="1:25" ht="17.25" customHeight="1">
      <c r="A29" s="2227"/>
      <c r="B29" s="2230"/>
      <c r="C29" s="242">
        <v>3</v>
      </c>
      <c r="D29" s="863"/>
      <c r="E29" s="863"/>
      <c r="F29" s="863"/>
      <c r="G29" s="863"/>
      <c r="H29" s="863"/>
      <c r="I29" s="863"/>
      <c r="J29" s="863"/>
      <c r="K29" s="863"/>
      <c r="L29" s="863"/>
      <c r="M29" s="863"/>
      <c r="N29" s="863"/>
      <c r="O29" s="863"/>
      <c r="P29" s="863"/>
      <c r="Q29" s="863"/>
      <c r="R29" s="863"/>
      <c r="S29" s="863"/>
      <c r="T29" s="251"/>
      <c r="U29" s="251"/>
      <c r="V29" s="251"/>
      <c r="W29" s="252"/>
      <c r="X29" s="4"/>
      <c r="Y29" s="4"/>
    </row>
    <row r="30" spans="1:25" ht="17.25" customHeight="1">
      <c r="A30" s="2227"/>
      <c r="B30" s="2230"/>
      <c r="C30" s="242">
        <v>4</v>
      </c>
      <c r="D30" s="863"/>
      <c r="E30" s="863"/>
      <c r="F30" s="863"/>
      <c r="G30" s="863"/>
      <c r="H30" s="863"/>
      <c r="I30" s="863"/>
      <c r="J30" s="863"/>
      <c r="K30" s="863"/>
      <c r="L30" s="863"/>
      <c r="M30" s="863"/>
      <c r="N30" s="863"/>
      <c r="O30" s="863"/>
      <c r="P30" s="863"/>
      <c r="Q30" s="863"/>
      <c r="R30" s="863"/>
      <c r="S30" s="863"/>
      <c r="T30" s="251"/>
      <c r="U30" s="251"/>
      <c r="V30" s="251"/>
      <c r="W30" s="252"/>
      <c r="X30" s="4"/>
      <c r="Y30" s="4"/>
    </row>
    <row r="31" spans="1:25" ht="17.25" customHeight="1">
      <c r="A31" s="2227"/>
      <c r="B31" s="2233"/>
      <c r="C31" s="242" t="s">
        <v>939</v>
      </c>
      <c r="D31" s="863"/>
      <c r="E31" s="863"/>
      <c r="F31" s="863"/>
      <c r="G31" s="863"/>
      <c r="H31" s="863"/>
      <c r="I31" s="863"/>
      <c r="J31" s="863"/>
      <c r="K31" s="863"/>
      <c r="L31" s="863"/>
      <c r="M31" s="863"/>
      <c r="N31" s="863"/>
      <c r="O31" s="863"/>
      <c r="P31" s="863"/>
      <c r="Q31" s="863"/>
      <c r="R31" s="863"/>
      <c r="S31" s="863"/>
      <c r="T31" s="251"/>
      <c r="U31" s="251"/>
      <c r="V31" s="251"/>
      <c r="W31" s="252"/>
      <c r="X31" s="4"/>
      <c r="Y31" s="4"/>
    </row>
    <row r="32" spans="1:25" ht="15.75" customHeight="1" thickBot="1">
      <c r="A32" s="2228"/>
      <c r="B32" s="864"/>
      <c r="C32" s="245" t="s">
        <v>13</v>
      </c>
      <c r="D32" s="246"/>
      <c r="E32" s="246"/>
      <c r="F32" s="246"/>
      <c r="G32" s="246"/>
      <c r="H32" s="246"/>
      <c r="I32" s="246"/>
      <c r="J32" s="246"/>
      <c r="K32" s="246"/>
      <c r="L32" s="246"/>
      <c r="M32" s="246"/>
      <c r="N32" s="246"/>
      <c r="O32" s="246"/>
      <c r="P32" s="246"/>
      <c r="Q32" s="246"/>
      <c r="R32" s="246"/>
      <c r="S32" s="246"/>
      <c r="T32" s="246"/>
      <c r="U32" s="246"/>
      <c r="V32" s="246"/>
      <c r="W32" s="283"/>
      <c r="X32" s="4"/>
      <c r="Y32" s="4"/>
    </row>
    <row r="33" spans="1:25" ht="15" customHeight="1">
      <c r="A33" s="301"/>
      <c r="X33" s="4"/>
      <c r="Y33" s="4"/>
    </row>
    <row r="34" spans="1:25" ht="15.75" thickBot="1">
      <c r="A34" s="301"/>
      <c r="X34" s="4"/>
      <c r="Y34" s="4"/>
    </row>
    <row r="35" spans="1:25" ht="60.75" customHeight="1" thickBot="1">
      <c r="A35" s="301"/>
      <c r="B35" s="859" t="s">
        <v>412</v>
      </c>
      <c r="C35" s="284" t="s">
        <v>343</v>
      </c>
      <c r="D35" s="248"/>
      <c r="E35" s="248"/>
      <c r="F35" s="248"/>
      <c r="G35" s="248"/>
      <c r="H35" s="248"/>
      <c r="I35" s="248"/>
      <c r="J35" s="248"/>
      <c r="K35" s="248"/>
      <c r="L35" s="248"/>
      <c r="M35" s="248"/>
      <c r="N35" s="248"/>
      <c r="O35" s="248"/>
      <c r="P35" s="248"/>
      <c r="Q35" s="248"/>
      <c r="R35" s="248"/>
      <c r="S35" s="248"/>
      <c r="T35" s="248"/>
      <c r="U35" s="248"/>
      <c r="V35" s="248"/>
      <c r="W35" s="248"/>
      <c r="X35" s="4"/>
      <c r="Y35" s="4"/>
    </row>
    <row r="36" spans="1:25" ht="20.25" customHeight="1">
      <c r="A36" s="2226">
        <v>2014</v>
      </c>
      <c r="B36" s="2229" t="s">
        <v>1087</v>
      </c>
      <c r="C36" s="239">
        <v>1</v>
      </c>
      <c r="D36" s="862"/>
      <c r="E36" s="862"/>
      <c r="F36" s="862"/>
      <c r="G36" s="862"/>
      <c r="H36" s="862"/>
      <c r="I36" s="862"/>
      <c r="J36" s="862"/>
      <c r="K36" s="862"/>
      <c r="L36" s="862"/>
      <c r="M36" s="862"/>
      <c r="N36" s="862"/>
      <c r="O36" s="862"/>
      <c r="P36" s="862"/>
      <c r="Q36" s="862"/>
      <c r="R36" s="862"/>
      <c r="S36" s="862"/>
      <c r="T36" s="249"/>
      <c r="U36" s="249"/>
      <c r="V36" s="249"/>
      <c r="W36" s="250"/>
      <c r="X36" s="4"/>
      <c r="Y36" s="4"/>
    </row>
    <row r="37" spans="1:25" ht="20.25" customHeight="1">
      <c r="A37" s="2234"/>
      <c r="B37" s="2230"/>
      <c r="C37" s="242">
        <v>2</v>
      </c>
      <c r="D37" s="863"/>
      <c r="E37" s="863"/>
      <c r="F37" s="863"/>
      <c r="G37" s="863"/>
      <c r="H37" s="863"/>
      <c r="I37" s="863"/>
      <c r="J37" s="863"/>
      <c r="K37" s="863"/>
      <c r="L37" s="863"/>
      <c r="M37" s="863"/>
      <c r="N37" s="863"/>
      <c r="O37" s="863"/>
      <c r="P37" s="863"/>
      <c r="Q37" s="863"/>
      <c r="R37" s="863"/>
      <c r="S37" s="863"/>
      <c r="T37" s="251"/>
      <c r="U37" s="251"/>
      <c r="V37" s="251"/>
      <c r="W37" s="252"/>
      <c r="X37" s="4"/>
      <c r="Y37" s="4"/>
    </row>
    <row r="38" spans="1:25" ht="20.25" customHeight="1">
      <c r="A38" s="2234"/>
      <c r="B38" s="2230"/>
      <c r="C38" s="242">
        <v>3</v>
      </c>
      <c r="D38" s="863"/>
      <c r="E38" s="863"/>
      <c r="F38" s="863"/>
      <c r="G38" s="863"/>
      <c r="H38" s="863"/>
      <c r="I38" s="863"/>
      <c r="J38" s="863"/>
      <c r="K38" s="863"/>
      <c r="L38" s="863"/>
      <c r="M38" s="863"/>
      <c r="N38" s="863"/>
      <c r="O38" s="863"/>
      <c r="P38" s="863"/>
      <c r="Q38" s="863"/>
      <c r="R38" s="863"/>
      <c r="S38" s="863"/>
      <c r="T38" s="251"/>
      <c r="U38" s="251"/>
      <c r="V38" s="251"/>
      <c r="W38" s="252"/>
      <c r="X38" s="4"/>
      <c r="Y38" s="4"/>
    </row>
    <row r="39" spans="1:25" ht="20.25" customHeight="1">
      <c r="A39" s="2234"/>
      <c r="B39" s="2230"/>
      <c r="C39" s="242">
        <v>4</v>
      </c>
      <c r="D39" s="863"/>
      <c r="E39" s="863"/>
      <c r="F39" s="863"/>
      <c r="G39" s="863"/>
      <c r="H39" s="863"/>
      <c r="I39" s="863"/>
      <c r="J39" s="863"/>
      <c r="K39" s="863"/>
      <c r="L39" s="863"/>
      <c r="M39" s="863"/>
      <c r="N39" s="863"/>
      <c r="O39" s="863"/>
      <c r="P39" s="863"/>
      <c r="Q39" s="863"/>
      <c r="R39" s="863"/>
      <c r="S39" s="863"/>
      <c r="T39" s="251"/>
      <c r="U39" s="251"/>
      <c r="V39" s="251"/>
      <c r="W39" s="252"/>
      <c r="X39" s="4"/>
      <c r="Y39" s="4"/>
    </row>
    <row r="40" spans="1:25" ht="20.25" customHeight="1">
      <c r="A40" s="2234"/>
      <c r="B40" s="2233"/>
      <c r="C40" s="242" t="s">
        <v>939</v>
      </c>
      <c r="D40" s="863"/>
      <c r="E40" s="863"/>
      <c r="F40" s="863"/>
      <c r="G40" s="863"/>
      <c r="H40" s="863"/>
      <c r="I40" s="863"/>
      <c r="J40" s="863"/>
      <c r="K40" s="863"/>
      <c r="L40" s="863"/>
      <c r="M40" s="863"/>
      <c r="N40" s="863"/>
      <c r="O40" s="863"/>
      <c r="P40" s="863"/>
      <c r="Q40" s="863"/>
      <c r="R40" s="863"/>
      <c r="S40" s="863"/>
      <c r="T40" s="251"/>
      <c r="U40" s="251"/>
      <c r="V40" s="251"/>
      <c r="W40" s="252"/>
      <c r="X40" s="4"/>
      <c r="Y40" s="4"/>
    </row>
    <row r="41" spans="1:25" ht="20.25" customHeight="1" thickBot="1">
      <c r="A41" s="2234"/>
      <c r="B41" s="864"/>
      <c r="C41" s="253" t="s">
        <v>13</v>
      </c>
      <c r="D41" s="246"/>
      <c r="E41" s="246"/>
      <c r="F41" s="246"/>
      <c r="G41" s="246"/>
      <c r="H41" s="246"/>
      <c r="I41" s="246"/>
      <c r="J41" s="246"/>
      <c r="K41" s="246"/>
      <c r="L41" s="246"/>
      <c r="M41" s="246"/>
      <c r="N41" s="246"/>
      <c r="O41" s="246"/>
      <c r="P41" s="246"/>
      <c r="Q41" s="246"/>
      <c r="R41" s="246"/>
      <c r="S41" s="246"/>
      <c r="T41" s="246"/>
      <c r="U41" s="246"/>
      <c r="V41" s="246"/>
      <c r="W41" s="254"/>
      <c r="X41" s="4"/>
      <c r="Y41" s="4"/>
    </row>
    <row r="42" spans="1:25" ht="19.5" customHeight="1">
      <c r="A42" s="2226">
        <v>2015</v>
      </c>
      <c r="B42" s="2229" t="s">
        <v>1087</v>
      </c>
      <c r="C42" s="239">
        <v>1</v>
      </c>
      <c r="D42" s="865"/>
      <c r="E42" s="865"/>
      <c r="F42" s="865"/>
      <c r="G42" s="865"/>
      <c r="H42" s="865"/>
      <c r="I42" s="865"/>
      <c r="J42" s="865"/>
      <c r="K42" s="865"/>
      <c r="L42" s="865"/>
      <c r="M42" s="865"/>
      <c r="N42" s="865"/>
      <c r="O42" s="865"/>
      <c r="P42" s="865"/>
      <c r="Q42" s="865"/>
      <c r="R42" s="865"/>
      <c r="S42" s="865"/>
      <c r="T42" s="255"/>
      <c r="U42" s="249"/>
      <c r="V42" s="249"/>
      <c r="W42" s="250"/>
      <c r="X42" s="4"/>
      <c r="Y42" s="4"/>
    </row>
    <row r="43" spans="1:25" ht="19.5" customHeight="1">
      <c r="A43" s="2227"/>
      <c r="B43" s="2230"/>
      <c r="C43" s="242">
        <v>2</v>
      </c>
      <c r="D43" s="863"/>
      <c r="E43" s="863"/>
      <c r="F43" s="863"/>
      <c r="G43" s="863"/>
      <c r="H43" s="863"/>
      <c r="I43" s="863"/>
      <c r="J43" s="863"/>
      <c r="K43" s="863"/>
      <c r="L43" s="863"/>
      <c r="M43" s="863"/>
      <c r="N43" s="863"/>
      <c r="O43" s="863"/>
      <c r="P43" s="863"/>
      <c r="Q43" s="863"/>
      <c r="R43" s="863"/>
      <c r="S43" s="863"/>
      <c r="T43" s="251"/>
      <c r="U43" s="251"/>
      <c r="V43" s="251"/>
      <c r="W43" s="252"/>
      <c r="X43" s="4"/>
      <c r="Y43" s="4"/>
    </row>
    <row r="44" spans="1:25" ht="19.5" customHeight="1">
      <c r="A44" s="2227"/>
      <c r="B44" s="2230"/>
      <c r="C44" s="242">
        <v>3</v>
      </c>
      <c r="D44" s="863"/>
      <c r="E44" s="863"/>
      <c r="F44" s="863"/>
      <c r="G44" s="863"/>
      <c r="H44" s="863"/>
      <c r="I44" s="863"/>
      <c r="J44" s="863"/>
      <c r="K44" s="863"/>
      <c r="L44" s="863"/>
      <c r="M44" s="863"/>
      <c r="N44" s="863"/>
      <c r="O44" s="863"/>
      <c r="P44" s="863"/>
      <c r="Q44" s="863"/>
      <c r="R44" s="863"/>
      <c r="S44" s="863"/>
      <c r="T44" s="251"/>
      <c r="U44" s="251"/>
      <c r="V44" s="251"/>
      <c r="W44" s="252"/>
      <c r="X44" s="4"/>
      <c r="Y44" s="4"/>
    </row>
    <row r="45" spans="1:25" ht="19.5" customHeight="1">
      <c r="A45" s="2227"/>
      <c r="B45" s="2230"/>
      <c r="C45" s="242">
        <v>4</v>
      </c>
      <c r="D45" s="863"/>
      <c r="E45" s="863"/>
      <c r="F45" s="863"/>
      <c r="G45" s="863"/>
      <c r="H45" s="863"/>
      <c r="I45" s="863"/>
      <c r="J45" s="863"/>
      <c r="K45" s="863"/>
      <c r="L45" s="863"/>
      <c r="M45" s="863"/>
      <c r="N45" s="863"/>
      <c r="O45" s="863"/>
      <c r="P45" s="863"/>
      <c r="Q45" s="863"/>
      <c r="R45" s="863"/>
      <c r="S45" s="863"/>
      <c r="T45" s="251"/>
      <c r="U45" s="251"/>
      <c r="V45" s="251"/>
      <c r="W45" s="252"/>
      <c r="X45" s="4"/>
      <c r="Y45" s="4"/>
    </row>
    <row r="46" spans="1:25" ht="19.5" customHeight="1">
      <c r="A46" s="2227"/>
      <c r="B46" s="2231"/>
      <c r="C46" s="242" t="s">
        <v>939</v>
      </c>
      <c r="D46" s="863"/>
      <c r="E46" s="863"/>
      <c r="F46" s="863"/>
      <c r="G46" s="863"/>
      <c r="H46" s="863"/>
      <c r="I46" s="863"/>
      <c r="J46" s="863"/>
      <c r="K46" s="863"/>
      <c r="L46" s="863"/>
      <c r="M46" s="863"/>
      <c r="N46" s="863"/>
      <c r="O46" s="863"/>
      <c r="P46" s="863"/>
      <c r="Q46" s="863"/>
      <c r="R46" s="863"/>
      <c r="S46" s="863"/>
      <c r="T46" s="251"/>
      <c r="U46" s="251"/>
      <c r="V46" s="251"/>
      <c r="W46" s="252"/>
      <c r="X46" s="4"/>
      <c r="Y46" s="4"/>
    </row>
    <row r="47" spans="1:25" ht="19.5" customHeight="1" thickBot="1">
      <c r="A47" s="2228"/>
      <c r="B47" s="866"/>
      <c r="C47" s="253" t="s">
        <v>13</v>
      </c>
      <c r="D47" s="246"/>
      <c r="E47" s="246"/>
      <c r="F47" s="246"/>
      <c r="G47" s="246"/>
      <c r="H47" s="246"/>
      <c r="I47" s="246"/>
      <c r="J47" s="246"/>
      <c r="K47" s="246"/>
      <c r="L47" s="246"/>
      <c r="M47" s="246"/>
      <c r="N47" s="246"/>
      <c r="O47" s="246"/>
      <c r="P47" s="246"/>
      <c r="Q47" s="246"/>
      <c r="R47" s="246"/>
      <c r="S47" s="246"/>
      <c r="T47" s="246"/>
      <c r="U47" s="246"/>
      <c r="V47" s="246"/>
      <c r="W47" s="254"/>
      <c r="X47" s="4"/>
      <c r="Y47" s="4"/>
    </row>
    <row r="48" spans="1:25" ht="20.25" customHeight="1">
      <c r="A48" s="2227">
        <v>2016</v>
      </c>
      <c r="B48" s="2232" t="s">
        <v>1087</v>
      </c>
      <c r="C48" s="239">
        <v>1</v>
      </c>
      <c r="D48" s="865"/>
      <c r="E48" s="865"/>
      <c r="F48" s="865"/>
      <c r="G48" s="865"/>
      <c r="H48" s="865"/>
      <c r="I48" s="865"/>
      <c r="J48" s="865"/>
      <c r="K48" s="865"/>
      <c r="L48" s="865"/>
      <c r="M48" s="865"/>
      <c r="N48" s="865"/>
      <c r="O48" s="865"/>
      <c r="P48" s="865"/>
      <c r="Q48" s="865"/>
      <c r="R48" s="865"/>
      <c r="S48" s="865"/>
      <c r="T48" s="255"/>
      <c r="U48" s="249"/>
      <c r="V48" s="249"/>
      <c r="W48" s="250"/>
      <c r="X48" s="4"/>
      <c r="Y48" s="4"/>
    </row>
    <row r="49" spans="1:25" ht="20.25" customHeight="1">
      <c r="A49" s="2227"/>
      <c r="B49" s="2230"/>
      <c r="C49" s="242">
        <v>2</v>
      </c>
      <c r="D49" s="863"/>
      <c r="E49" s="863"/>
      <c r="F49" s="863"/>
      <c r="G49" s="863"/>
      <c r="H49" s="863"/>
      <c r="I49" s="863"/>
      <c r="J49" s="863"/>
      <c r="K49" s="863"/>
      <c r="L49" s="863"/>
      <c r="M49" s="863"/>
      <c r="N49" s="863"/>
      <c r="O49" s="863"/>
      <c r="P49" s="863"/>
      <c r="Q49" s="863"/>
      <c r="R49" s="863"/>
      <c r="S49" s="863"/>
      <c r="T49" s="251"/>
      <c r="U49" s="251"/>
      <c r="V49" s="251"/>
      <c r="W49" s="252"/>
      <c r="X49" s="4"/>
      <c r="Y49" s="4"/>
    </row>
    <row r="50" spans="1:25" ht="20.25" customHeight="1">
      <c r="A50" s="2227"/>
      <c r="B50" s="2230"/>
      <c r="C50" s="242">
        <v>3</v>
      </c>
      <c r="D50" s="863"/>
      <c r="E50" s="863"/>
      <c r="F50" s="863"/>
      <c r="G50" s="863"/>
      <c r="H50" s="863"/>
      <c r="I50" s="863"/>
      <c r="J50" s="863"/>
      <c r="K50" s="863"/>
      <c r="L50" s="863"/>
      <c r="M50" s="863"/>
      <c r="N50" s="863"/>
      <c r="O50" s="863"/>
      <c r="P50" s="863"/>
      <c r="Q50" s="863"/>
      <c r="R50" s="863"/>
      <c r="S50" s="863"/>
      <c r="T50" s="251"/>
      <c r="U50" s="251"/>
      <c r="V50" s="251"/>
      <c r="W50" s="252"/>
      <c r="X50" s="4"/>
      <c r="Y50" s="4"/>
    </row>
    <row r="51" spans="1:25" ht="20.25" customHeight="1">
      <c r="A51" s="2227"/>
      <c r="B51" s="2230"/>
      <c r="C51" s="242">
        <v>4</v>
      </c>
      <c r="D51" s="863"/>
      <c r="E51" s="863"/>
      <c r="F51" s="863"/>
      <c r="G51" s="863"/>
      <c r="H51" s="863"/>
      <c r="I51" s="863"/>
      <c r="J51" s="863"/>
      <c r="K51" s="863"/>
      <c r="L51" s="863"/>
      <c r="M51" s="863"/>
      <c r="N51" s="863"/>
      <c r="O51" s="863"/>
      <c r="P51" s="863"/>
      <c r="Q51" s="863"/>
      <c r="R51" s="863"/>
      <c r="S51" s="863"/>
      <c r="T51" s="251"/>
      <c r="U51" s="251"/>
      <c r="V51" s="251"/>
      <c r="W51" s="252"/>
      <c r="X51" s="4"/>
      <c r="Y51" s="4"/>
    </row>
    <row r="52" spans="1:25" ht="20.25" customHeight="1">
      <c r="A52" s="2227"/>
      <c r="B52" s="2231"/>
      <c r="C52" s="242" t="s">
        <v>939</v>
      </c>
      <c r="D52" s="863"/>
      <c r="E52" s="863"/>
      <c r="F52" s="863"/>
      <c r="G52" s="863"/>
      <c r="H52" s="863"/>
      <c r="I52" s="863"/>
      <c r="J52" s="863"/>
      <c r="K52" s="863"/>
      <c r="L52" s="863"/>
      <c r="M52" s="863"/>
      <c r="N52" s="863"/>
      <c r="O52" s="863"/>
      <c r="P52" s="863"/>
      <c r="Q52" s="863"/>
      <c r="R52" s="863"/>
      <c r="S52" s="863"/>
      <c r="T52" s="251"/>
      <c r="U52" s="251"/>
      <c r="V52" s="251"/>
      <c r="W52" s="252"/>
      <c r="X52" s="4"/>
      <c r="Y52" s="4"/>
    </row>
    <row r="53" spans="1:25" ht="20.25" customHeight="1" thickBot="1">
      <c r="A53" s="2228"/>
      <c r="B53" s="864"/>
      <c r="C53" s="245" t="s">
        <v>13</v>
      </c>
      <c r="D53" s="246"/>
      <c r="E53" s="246"/>
      <c r="F53" s="246"/>
      <c r="G53" s="246"/>
      <c r="H53" s="246"/>
      <c r="I53" s="246"/>
      <c r="J53" s="246"/>
      <c r="K53" s="246"/>
      <c r="L53" s="246"/>
      <c r="M53" s="246"/>
      <c r="N53" s="246"/>
      <c r="O53" s="246"/>
      <c r="P53" s="246"/>
      <c r="Q53" s="246"/>
      <c r="R53" s="246"/>
      <c r="S53" s="246"/>
      <c r="T53" s="246"/>
      <c r="U53" s="246"/>
      <c r="V53" s="246"/>
      <c r="W53" s="254"/>
      <c r="X53" s="4"/>
      <c r="Y53" s="4"/>
    </row>
    <row r="54" spans="1:25">
      <c r="X54" s="4"/>
      <c r="Y54" s="4"/>
    </row>
    <row r="55" spans="1:25">
      <c r="X55" s="4"/>
      <c r="Y55" s="4"/>
    </row>
    <row r="56" spans="1:25">
      <c r="A56" s="313" t="s">
        <v>1088</v>
      </c>
      <c r="X56" s="4"/>
      <c r="Y56" s="4"/>
    </row>
    <row r="57" spans="1:25">
      <c r="A57" s="313" t="s">
        <v>1089</v>
      </c>
      <c r="X57" s="4"/>
      <c r="Y57" s="4"/>
    </row>
    <row r="58" spans="1:25" s="49" customFormat="1">
      <c r="X58" s="4"/>
      <c r="Y58" s="4"/>
    </row>
    <row r="69" spans="53:53" ht="15" customHeight="1"/>
    <row r="70" spans="53:53" ht="15" customHeight="1"/>
    <row r="75" spans="53:53" ht="15.75" customHeight="1"/>
    <row r="80" spans="53:53">
      <c r="BA80" s="554"/>
    </row>
  </sheetData>
  <sheetProtection password="A4ED" sheet="1" objects="1" scenarios="1"/>
  <mergeCells count="27">
    <mergeCell ref="C3:C4"/>
    <mergeCell ref="D3:S3"/>
    <mergeCell ref="T3:W3"/>
    <mergeCell ref="D4:O4"/>
    <mergeCell ref="P4:S4"/>
    <mergeCell ref="T4:V5"/>
    <mergeCell ref="W4:W5"/>
    <mergeCell ref="C5:C6"/>
    <mergeCell ref="D5:G5"/>
    <mergeCell ref="H5:K5"/>
    <mergeCell ref="L5:O5"/>
    <mergeCell ref="P5:S5"/>
    <mergeCell ref="B3:B5"/>
    <mergeCell ref="A42:A47"/>
    <mergeCell ref="B42:B46"/>
    <mergeCell ref="A48:A53"/>
    <mergeCell ref="B48:B52"/>
    <mergeCell ref="A27:A32"/>
    <mergeCell ref="B27:B31"/>
    <mergeCell ref="A36:A41"/>
    <mergeCell ref="B36:B40"/>
    <mergeCell ref="A21:A26"/>
    <mergeCell ref="B21:B25"/>
    <mergeCell ref="A7:A12"/>
    <mergeCell ref="B7:B11"/>
    <mergeCell ref="A15:A20"/>
    <mergeCell ref="B15:B19"/>
  </mergeCells>
  <dataValidations count="1">
    <dataValidation type="decimal" operator="greaterThanOrEqual" allowBlank="1" showInputMessage="1" showErrorMessage="1" error="It must be =&gt;0" sqref="D53:Y53 D41:Y41 D26:Y26 X12:Y14 D7:W14 D20:Y20 D35:Y35 D32:Y32 D47:Y47">
      <formula1>0</formula1>
    </dataValidation>
  </dataValidations>
  <pageMargins left="0.23622047244094491" right="0.23622047244094491" top="0.74803149606299213" bottom="0.74803149606299213" header="0.31496062992125984" footer="0.31496062992125984"/>
  <pageSetup paperSize="8" scale="18" fitToHeight="0" orientation="landscape" r:id="rId1"/>
  <headerFooter>
    <oddHeader>&amp;L&amp;"Tahoma,Regular"&amp;9&amp;A&amp;C&amp;"Tahoma,Regular"&amp;9&amp;D</oddHeader>
  </headerFooter>
  <rowBreaks count="2" manualBreakCount="2">
    <brk id="40" max="16383" man="1"/>
    <brk id="42" max="16383" man="1"/>
  </rowBreaks>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tabColor theme="0" tint="-0.249977111117893"/>
  </sheetPr>
  <dimension ref="A1:BJ233"/>
  <sheetViews>
    <sheetView showGridLines="0" topLeftCell="AI1" zoomScale="75" zoomScaleNormal="75" workbookViewId="0">
      <selection sqref="A1:XFD1048576"/>
    </sheetView>
  </sheetViews>
  <sheetFormatPr defaultColWidth="9.140625" defaultRowHeight="11.25"/>
  <cols>
    <col min="1" max="1" width="21.7109375" style="49" customWidth="1"/>
    <col min="2" max="2" width="35.140625" style="49" customWidth="1"/>
    <col min="3" max="3" width="49.85546875" style="49" customWidth="1"/>
    <col min="4" max="4" width="11.85546875" style="49" customWidth="1"/>
    <col min="5" max="5" width="15.5703125" style="49" bestFit="1" customWidth="1"/>
    <col min="6" max="6" width="16.5703125" style="49" bestFit="1" customWidth="1"/>
    <col min="7" max="7" width="18" style="49" bestFit="1" customWidth="1"/>
    <col min="8" max="8" width="13.28515625" style="49" bestFit="1" customWidth="1"/>
    <col min="9" max="9" width="17.7109375" style="49" customWidth="1"/>
    <col min="10" max="10" width="16.28515625" style="49" customWidth="1"/>
    <col min="11" max="11" width="21.85546875" style="49" bestFit="1" customWidth="1"/>
    <col min="12" max="12" width="11.85546875" style="49" customWidth="1"/>
    <col min="13" max="13" width="16.28515625" style="49" customWidth="1"/>
    <col min="14" max="14" width="16.5703125" style="49" customWidth="1"/>
    <col min="15" max="15" width="14.7109375" style="49" customWidth="1"/>
    <col min="16" max="16" width="9.140625" style="49"/>
    <col min="17" max="17" width="15.5703125" style="49" bestFit="1" customWidth="1"/>
    <col min="18" max="18" width="16.5703125" style="49" bestFit="1" customWidth="1"/>
    <col min="19" max="19" width="12.5703125" style="49" customWidth="1"/>
    <col min="20" max="20" width="12.42578125" style="49" customWidth="1"/>
    <col min="21" max="21" width="15.5703125" style="49" bestFit="1" customWidth="1"/>
    <col min="22" max="22" width="16.5703125" style="49" bestFit="1" customWidth="1"/>
    <col min="23" max="23" width="12.5703125" style="49" bestFit="1" customWidth="1"/>
    <col min="24" max="24" width="10.42578125" style="49" bestFit="1" customWidth="1"/>
    <col min="25" max="25" width="16" style="49" bestFit="1" customWidth="1"/>
    <col min="26" max="26" width="16.5703125" style="49" bestFit="1" customWidth="1"/>
    <col min="27" max="27" width="11.42578125" style="49" bestFit="1" customWidth="1"/>
    <col min="28" max="28" width="9.140625" style="49"/>
    <col min="29" max="29" width="15.5703125" style="49" bestFit="1" customWidth="1"/>
    <col min="30" max="30" width="16.5703125" style="49" bestFit="1" customWidth="1"/>
    <col min="31" max="31" width="18" style="49" bestFit="1" customWidth="1"/>
    <col min="32" max="32" width="10.85546875" style="49" bestFit="1" customWidth="1"/>
    <col min="33" max="33" width="15.5703125" style="49" bestFit="1" customWidth="1"/>
    <col min="34" max="34" width="16.5703125" style="49" bestFit="1" customWidth="1"/>
    <col min="35" max="35" width="13.7109375" style="49" bestFit="1" customWidth="1"/>
    <col min="36" max="36" width="10.7109375" style="49" customWidth="1"/>
    <col min="37" max="37" width="16" style="49" bestFit="1" customWidth="1"/>
    <col min="38" max="38" width="16.5703125" style="49" bestFit="1" customWidth="1"/>
    <col min="39" max="39" width="12.140625" style="49" customWidth="1"/>
    <col min="40" max="40" width="9.140625" style="49"/>
    <col min="41" max="41" width="15.5703125" style="49" bestFit="1" customWidth="1"/>
    <col min="42" max="42" width="16.5703125" style="49" bestFit="1" customWidth="1"/>
    <col min="43" max="43" width="12" style="49" customWidth="1"/>
    <col min="44" max="44" width="9.140625" style="49"/>
    <col min="45" max="45" width="16.140625" style="49" bestFit="1" customWidth="1"/>
    <col min="46" max="46" width="16.5703125" style="49" bestFit="1" customWidth="1"/>
    <col min="47" max="47" width="13.140625" style="49" customWidth="1"/>
    <col min="48" max="48" width="9.140625" style="49"/>
    <col min="49" max="49" width="10.85546875" style="49" bestFit="1" customWidth="1"/>
    <col min="50" max="50" width="10.42578125" style="49" bestFit="1" customWidth="1"/>
    <col min="51" max="51" width="9.140625" style="49"/>
    <col min="52" max="52" width="10.85546875" style="49" bestFit="1" customWidth="1"/>
    <col min="53" max="53" width="10.42578125" style="49" bestFit="1" customWidth="1"/>
    <col min="54" max="54" width="9.140625" style="49"/>
    <col min="55" max="55" width="10.85546875" style="49" bestFit="1" customWidth="1"/>
    <col min="56" max="56" width="10.42578125" style="49" bestFit="1" customWidth="1"/>
    <col min="57" max="57" width="16.85546875" style="49" customWidth="1"/>
    <col min="58" max="58" width="16.5703125" style="49" customWidth="1"/>
    <col min="59" max="59" width="16.5703125" style="49" bestFit="1" customWidth="1"/>
    <col min="60" max="60" width="19.7109375" style="49" bestFit="1" customWidth="1"/>
    <col min="61" max="16384" width="9.140625" style="49"/>
  </cols>
  <sheetData>
    <row r="1" spans="1:61" ht="51.75" customHeight="1">
      <c r="B1" s="781" t="s">
        <v>1051</v>
      </c>
    </row>
    <row r="2" spans="1:61" ht="12" thickBot="1"/>
    <row r="3" spans="1:61" s="303" customFormat="1" ht="34.5" customHeight="1" thickTop="1" thickBot="1">
      <c r="A3" s="782"/>
      <c r="B3" s="2261"/>
      <c r="C3" s="302" t="s">
        <v>66</v>
      </c>
      <c r="D3" s="2262" t="s">
        <v>322</v>
      </c>
      <c r="E3" s="2263"/>
      <c r="F3" s="2263"/>
      <c r="G3" s="2263"/>
      <c r="H3" s="2263"/>
      <c r="I3" s="2263"/>
      <c r="J3" s="2263"/>
      <c r="K3" s="2263"/>
      <c r="L3" s="2263"/>
      <c r="M3" s="2263"/>
      <c r="N3" s="2263"/>
      <c r="O3" s="2263"/>
      <c r="P3" s="2263"/>
      <c r="Q3" s="2263"/>
      <c r="R3" s="2263"/>
      <c r="S3" s="2263"/>
      <c r="T3" s="2263"/>
      <c r="U3" s="2263"/>
      <c r="V3" s="2263"/>
      <c r="W3" s="2263"/>
      <c r="X3" s="2263"/>
      <c r="Y3" s="2263"/>
      <c r="Z3" s="2263"/>
      <c r="AA3" s="2263"/>
      <c r="AB3" s="2263"/>
      <c r="AC3" s="2263"/>
      <c r="AD3" s="2263"/>
      <c r="AE3" s="2263"/>
      <c r="AF3" s="2263"/>
      <c r="AG3" s="2263"/>
      <c r="AH3" s="2263"/>
      <c r="AI3" s="2263"/>
      <c r="AJ3" s="2263"/>
      <c r="AK3" s="2263"/>
      <c r="AL3" s="2263"/>
      <c r="AM3" s="2264"/>
      <c r="AN3" s="2278" t="s">
        <v>323</v>
      </c>
      <c r="AO3" s="2279"/>
      <c r="AP3" s="2279"/>
      <c r="AQ3" s="2279"/>
      <c r="AR3" s="2279"/>
      <c r="AS3" s="2279"/>
      <c r="AT3" s="2279"/>
      <c r="AU3" s="2280"/>
      <c r="AV3" s="2278" t="s">
        <v>856</v>
      </c>
      <c r="AW3" s="2279"/>
      <c r="AX3" s="2279"/>
      <c r="AY3" s="2279"/>
      <c r="AZ3" s="2279"/>
      <c r="BA3" s="2279"/>
      <c r="BB3" s="2279"/>
      <c r="BC3" s="2279"/>
      <c r="BD3" s="2280"/>
      <c r="BE3" s="2278" t="s">
        <v>857</v>
      </c>
      <c r="BF3" s="2281"/>
    </row>
    <row r="4" spans="1:61" s="301" customFormat="1" ht="29.25" customHeight="1" thickBot="1">
      <c r="A4" s="783"/>
      <c r="B4" s="2261"/>
      <c r="C4" s="300"/>
      <c r="D4" s="2282" t="s">
        <v>315</v>
      </c>
      <c r="E4" s="2283"/>
      <c r="F4" s="2283"/>
      <c r="G4" s="2283"/>
      <c r="H4" s="2283"/>
      <c r="I4" s="2283"/>
      <c r="J4" s="2283"/>
      <c r="K4" s="2283"/>
      <c r="L4" s="2283"/>
      <c r="M4" s="2283"/>
      <c r="N4" s="2283"/>
      <c r="O4" s="2284"/>
      <c r="P4" s="2285" t="s">
        <v>324</v>
      </c>
      <c r="Q4" s="2283"/>
      <c r="R4" s="2283"/>
      <c r="S4" s="2283"/>
      <c r="T4" s="2283"/>
      <c r="U4" s="2283"/>
      <c r="V4" s="2283"/>
      <c r="W4" s="2283"/>
      <c r="X4" s="2283"/>
      <c r="Y4" s="2283"/>
      <c r="Z4" s="2283"/>
      <c r="AA4" s="2284"/>
      <c r="AB4" s="2285" t="s">
        <v>317</v>
      </c>
      <c r="AC4" s="2283"/>
      <c r="AD4" s="2283"/>
      <c r="AE4" s="2283"/>
      <c r="AF4" s="2283"/>
      <c r="AG4" s="2283"/>
      <c r="AH4" s="2283"/>
      <c r="AI4" s="2283"/>
      <c r="AJ4" s="2283"/>
      <c r="AK4" s="2283"/>
      <c r="AL4" s="2283"/>
      <c r="AM4" s="2286"/>
      <c r="AN4" s="2282" t="s">
        <v>317</v>
      </c>
      <c r="AO4" s="2283"/>
      <c r="AP4" s="2283"/>
      <c r="AQ4" s="2283"/>
      <c r="AR4" s="2283"/>
      <c r="AS4" s="2283"/>
      <c r="AT4" s="2283"/>
      <c r="AU4" s="2286"/>
      <c r="AV4" s="2287" t="s">
        <v>315</v>
      </c>
      <c r="AW4" s="2288"/>
      <c r="AX4" s="2288"/>
      <c r="AY4" s="2288" t="s">
        <v>316</v>
      </c>
      <c r="AZ4" s="2288"/>
      <c r="BA4" s="2288"/>
      <c r="BB4" s="2284" t="s">
        <v>317</v>
      </c>
      <c r="BC4" s="2288"/>
      <c r="BD4" s="2289"/>
      <c r="BE4" s="2282" t="s">
        <v>325</v>
      </c>
      <c r="BF4" s="2286"/>
    </row>
    <row r="5" spans="1:61" ht="83.25" customHeight="1" thickBot="1">
      <c r="A5" s="327"/>
      <c r="B5" s="784" t="s">
        <v>412</v>
      </c>
      <c r="C5" s="314" t="s">
        <v>471</v>
      </c>
      <c r="D5" s="287" t="s">
        <v>327</v>
      </c>
      <c r="E5" s="288" t="s">
        <v>986</v>
      </c>
      <c r="F5" s="288" t="s">
        <v>989</v>
      </c>
      <c r="G5" s="288" t="s">
        <v>335</v>
      </c>
      <c r="H5" s="288" t="s">
        <v>328</v>
      </c>
      <c r="I5" s="288" t="s">
        <v>987</v>
      </c>
      <c r="J5" s="288" t="s">
        <v>990</v>
      </c>
      <c r="K5" s="288" t="s">
        <v>336</v>
      </c>
      <c r="L5" s="288" t="s">
        <v>329</v>
      </c>
      <c r="M5" s="288" t="s">
        <v>988</v>
      </c>
      <c r="N5" s="288" t="s">
        <v>991</v>
      </c>
      <c r="O5" s="289" t="s">
        <v>337</v>
      </c>
      <c r="P5" s="287" t="s">
        <v>327</v>
      </c>
      <c r="Q5" s="288" t="s">
        <v>986</v>
      </c>
      <c r="R5" s="288" t="s">
        <v>989</v>
      </c>
      <c r="S5" s="288" t="s">
        <v>335</v>
      </c>
      <c r="T5" s="288" t="s">
        <v>328</v>
      </c>
      <c r="U5" s="288" t="s">
        <v>987</v>
      </c>
      <c r="V5" s="288" t="s">
        <v>990</v>
      </c>
      <c r="W5" s="288" t="s">
        <v>336</v>
      </c>
      <c r="X5" s="288" t="s">
        <v>329</v>
      </c>
      <c r="Y5" s="288" t="s">
        <v>988</v>
      </c>
      <c r="Z5" s="288" t="s">
        <v>991</v>
      </c>
      <c r="AA5" s="289" t="s">
        <v>337</v>
      </c>
      <c r="AB5" s="287" t="s">
        <v>327</v>
      </c>
      <c r="AC5" s="288" t="s">
        <v>986</v>
      </c>
      <c r="AD5" s="288" t="s">
        <v>989</v>
      </c>
      <c r="AE5" s="288" t="s">
        <v>335</v>
      </c>
      <c r="AF5" s="288" t="s">
        <v>328</v>
      </c>
      <c r="AG5" s="288" t="s">
        <v>987</v>
      </c>
      <c r="AH5" s="288" t="s">
        <v>990</v>
      </c>
      <c r="AI5" s="288" t="s">
        <v>336</v>
      </c>
      <c r="AJ5" s="288" t="s">
        <v>329</v>
      </c>
      <c r="AK5" s="288" t="s">
        <v>988</v>
      </c>
      <c r="AL5" s="288" t="s">
        <v>991</v>
      </c>
      <c r="AM5" s="289" t="s">
        <v>337</v>
      </c>
      <c r="AN5" s="290" t="s">
        <v>327</v>
      </c>
      <c r="AO5" s="288" t="s">
        <v>986</v>
      </c>
      <c r="AP5" s="288" t="s">
        <v>992</v>
      </c>
      <c r="AQ5" s="288" t="s">
        <v>335</v>
      </c>
      <c r="AR5" s="288" t="s">
        <v>330</v>
      </c>
      <c r="AS5" s="288" t="s">
        <v>985</v>
      </c>
      <c r="AT5" s="288" t="s">
        <v>993</v>
      </c>
      <c r="AU5" s="291" t="s">
        <v>338</v>
      </c>
      <c r="AV5" s="292" t="s">
        <v>327</v>
      </c>
      <c r="AW5" s="293" t="s">
        <v>328</v>
      </c>
      <c r="AX5" s="294" t="s">
        <v>329</v>
      </c>
      <c r="AY5" s="295" t="s">
        <v>327</v>
      </c>
      <c r="AZ5" s="293" t="s">
        <v>328</v>
      </c>
      <c r="BA5" s="294" t="s">
        <v>329</v>
      </c>
      <c r="BB5" s="296" t="s">
        <v>327</v>
      </c>
      <c r="BC5" s="293" t="s">
        <v>328</v>
      </c>
      <c r="BD5" s="297" t="s">
        <v>329</v>
      </c>
      <c r="BE5" s="298" t="s">
        <v>327</v>
      </c>
      <c r="BF5" s="322" t="s">
        <v>330</v>
      </c>
      <c r="BG5" s="63"/>
      <c r="BH5" s="63"/>
      <c r="BI5" s="63"/>
    </row>
    <row r="6" spans="1:61" ht="15" customHeight="1" thickTop="1">
      <c r="A6" s="2268">
        <v>41639</v>
      </c>
      <c r="B6" s="2271" t="s">
        <v>326</v>
      </c>
      <c r="C6" s="304">
        <v>1</v>
      </c>
      <c r="D6" s="785"/>
      <c r="E6" s="786"/>
      <c r="F6" s="786"/>
      <c r="G6" s="786"/>
      <c r="H6" s="50"/>
      <c r="I6" s="50"/>
      <c r="J6" s="50"/>
      <c r="K6" s="50"/>
      <c r="L6" s="50"/>
      <c r="M6" s="50"/>
      <c r="N6" s="787"/>
      <c r="O6" s="788"/>
      <c r="P6" s="64"/>
      <c r="Q6" s="53"/>
      <c r="R6" s="53"/>
      <c r="S6" s="53"/>
      <c r="T6" s="53"/>
      <c r="U6" s="53"/>
      <c r="V6" s="53"/>
      <c r="W6" s="53"/>
      <c r="X6" s="53"/>
      <c r="Y6" s="789"/>
      <c r="Z6" s="789"/>
      <c r="AA6" s="790"/>
      <c r="AB6" s="791"/>
      <c r="AC6" s="789"/>
      <c r="AD6" s="789"/>
      <c r="AE6" s="789"/>
      <c r="AF6" s="789"/>
      <c r="AG6" s="789"/>
      <c r="AH6" s="789"/>
      <c r="AI6" s="789"/>
      <c r="AJ6" s="789"/>
      <c r="AK6" s="789"/>
      <c r="AL6" s="789"/>
      <c r="AM6" s="792"/>
      <c r="AN6" s="793"/>
      <c r="AO6" s="789"/>
      <c r="AP6" s="789"/>
      <c r="AQ6" s="789"/>
      <c r="AR6" s="789"/>
      <c r="AS6" s="789"/>
      <c r="AT6" s="789"/>
      <c r="AU6" s="792"/>
      <c r="AV6" s="794"/>
      <c r="AW6" s="787"/>
      <c r="AX6" s="788"/>
      <c r="AY6" s="795"/>
      <c r="AZ6" s="787"/>
      <c r="BA6" s="788"/>
      <c r="BB6" s="796"/>
      <c r="BC6" s="787"/>
      <c r="BD6" s="797"/>
      <c r="BE6" s="793"/>
      <c r="BF6" s="792"/>
    </row>
    <row r="7" spans="1:61" ht="15" customHeight="1">
      <c r="A7" s="2269"/>
      <c r="B7" s="2272"/>
      <c r="C7" s="304">
        <v>2</v>
      </c>
      <c r="D7" s="798"/>
      <c r="E7" s="799"/>
      <c r="F7" s="799"/>
      <c r="G7" s="799"/>
      <c r="H7" s="54"/>
      <c r="I7" s="54"/>
      <c r="J7" s="54"/>
      <c r="K7" s="54"/>
      <c r="L7" s="54"/>
      <c r="M7" s="54"/>
      <c r="N7" s="789"/>
      <c r="O7" s="790"/>
      <c r="P7" s="64"/>
      <c r="Q7" s="53"/>
      <c r="R7" s="53"/>
      <c r="S7" s="53"/>
      <c r="T7" s="53"/>
      <c r="U7" s="53"/>
      <c r="V7" s="53"/>
      <c r="W7" s="53"/>
      <c r="X7" s="53"/>
      <c r="Y7" s="789"/>
      <c r="Z7" s="789"/>
      <c r="AA7" s="790"/>
      <c r="AB7" s="791"/>
      <c r="AC7" s="789"/>
      <c r="AD7" s="789"/>
      <c r="AE7" s="789"/>
      <c r="AF7" s="789"/>
      <c r="AG7" s="789"/>
      <c r="AH7" s="789"/>
      <c r="AI7" s="789"/>
      <c r="AJ7" s="789"/>
      <c r="AK7" s="789"/>
      <c r="AL7" s="789"/>
      <c r="AM7" s="792"/>
      <c r="AN7" s="793"/>
      <c r="AO7" s="789"/>
      <c r="AP7" s="789"/>
      <c r="AQ7" s="789"/>
      <c r="AR7" s="789"/>
      <c r="AS7" s="789"/>
      <c r="AT7" s="789"/>
      <c r="AU7" s="792"/>
      <c r="AV7" s="793"/>
      <c r="AW7" s="789"/>
      <c r="AX7" s="790"/>
      <c r="AY7" s="791"/>
      <c r="AZ7" s="789"/>
      <c r="BA7" s="790"/>
      <c r="BB7" s="800"/>
      <c r="BC7" s="789"/>
      <c r="BD7" s="792"/>
      <c r="BE7" s="793"/>
      <c r="BF7" s="792"/>
    </row>
    <row r="8" spans="1:61" ht="15" customHeight="1">
      <c r="A8" s="2269"/>
      <c r="B8" s="2272"/>
      <c r="C8" s="304">
        <v>3</v>
      </c>
      <c r="D8" s="798"/>
      <c r="E8" s="799"/>
      <c r="F8" s="799"/>
      <c r="G8" s="799"/>
      <c r="H8" s="54"/>
      <c r="I8" s="54"/>
      <c r="J8" s="54"/>
      <c r="K8" s="54"/>
      <c r="L8" s="54"/>
      <c r="M8" s="54"/>
      <c r="N8" s="789"/>
      <c r="O8" s="790"/>
      <c r="P8" s="64"/>
      <c r="Q8" s="53"/>
      <c r="R8" s="53"/>
      <c r="S8" s="53"/>
      <c r="T8" s="53"/>
      <c r="U8" s="53"/>
      <c r="V8" s="53"/>
      <c r="W8" s="53"/>
      <c r="X8" s="53"/>
      <c r="Y8" s="789"/>
      <c r="Z8" s="789"/>
      <c r="AA8" s="790"/>
      <c r="AB8" s="791"/>
      <c r="AC8" s="789"/>
      <c r="AD8" s="789"/>
      <c r="AE8" s="789"/>
      <c r="AF8" s="789"/>
      <c r="AG8" s="789"/>
      <c r="AH8" s="789"/>
      <c r="AI8" s="789"/>
      <c r="AJ8" s="789"/>
      <c r="AK8" s="789"/>
      <c r="AL8" s="789"/>
      <c r="AM8" s="792"/>
      <c r="AN8" s="793"/>
      <c r="AO8" s="789"/>
      <c r="AP8" s="789"/>
      <c r="AQ8" s="789"/>
      <c r="AR8" s="789"/>
      <c r="AS8" s="789"/>
      <c r="AT8" s="789"/>
      <c r="AU8" s="792"/>
      <c r="AV8" s="793"/>
      <c r="AW8" s="789"/>
      <c r="AX8" s="790"/>
      <c r="AY8" s="791"/>
      <c r="AZ8" s="789"/>
      <c r="BA8" s="790"/>
      <c r="BB8" s="800"/>
      <c r="BC8" s="789"/>
      <c r="BD8" s="792"/>
      <c r="BE8" s="793"/>
      <c r="BF8" s="792"/>
    </row>
    <row r="9" spans="1:61" ht="12.75" customHeight="1">
      <c r="A9" s="2269"/>
      <c r="B9" s="2273"/>
      <c r="C9" s="304">
        <v>4</v>
      </c>
      <c r="D9" s="798"/>
      <c r="E9" s="799"/>
      <c r="F9" s="799"/>
      <c r="G9" s="799"/>
      <c r="H9" s="54"/>
      <c r="I9" s="54"/>
      <c r="J9" s="54"/>
      <c r="K9" s="54"/>
      <c r="L9" s="54"/>
      <c r="M9" s="54"/>
      <c r="N9" s="789"/>
      <c r="O9" s="790"/>
      <c r="P9" s="64"/>
      <c r="Q9" s="53"/>
      <c r="R9" s="53"/>
      <c r="S9" s="53"/>
      <c r="T9" s="53"/>
      <c r="U9" s="53"/>
      <c r="V9" s="53"/>
      <c r="W9" s="53"/>
      <c r="X9" s="53"/>
      <c r="Y9" s="789"/>
      <c r="Z9" s="789"/>
      <c r="AA9" s="790"/>
      <c r="AB9" s="791"/>
      <c r="AC9" s="789"/>
      <c r="AD9" s="789"/>
      <c r="AE9" s="789"/>
      <c r="AF9" s="789"/>
      <c r="AG9" s="789"/>
      <c r="AH9" s="789"/>
      <c r="AI9" s="789"/>
      <c r="AJ9" s="789"/>
      <c r="AK9" s="789"/>
      <c r="AL9" s="789"/>
      <c r="AM9" s="792"/>
      <c r="AN9" s="793"/>
      <c r="AO9" s="789"/>
      <c r="AP9" s="789"/>
      <c r="AQ9" s="789"/>
      <c r="AR9" s="789"/>
      <c r="AS9" s="789"/>
      <c r="AT9" s="789"/>
      <c r="AU9" s="792"/>
      <c r="AV9" s="793"/>
      <c r="AW9" s="789"/>
      <c r="AX9" s="790"/>
      <c r="AY9" s="791"/>
      <c r="AZ9" s="789"/>
      <c r="BA9" s="790"/>
      <c r="BB9" s="800"/>
      <c r="BC9" s="789"/>
      <c r="BD9" s="792"/>
      <c r="BE9" s="793"/>
      <c r="BF9" s="792"/>
    </row>
    <row r="10" spans="1:61" ht="12.75" customHeight="1">
      <c r="A10" s="2269"/>
      <c r="B10" s="2273"/>
      <c r="C10" s="304">
        <v>5</v>
      </c>
      <c r="D10" s="798"/>
      <c r="E10" s="799"/>
      <c r="F10" s="799"/>
      <c r="G10" s="799"/>
      <c r="H10" s="54"/>
      <c r="I10" s="54"/>
      <c r="J10" s="54"/>
      <c r="K10" s="54"/>
      <c r="L10" s="54"/>
      <c r="M10" s="54"/>
      <c r="N10" s="789"/>
      <c r="O10" s="790"/>
      <c r="P10" s="64"/>
      <c r="Q10" s="53"/>
      <c r="R10" s="53"/>
      <c r="S10" s="53"/>
      <c r="T10" s="53"/>
      <c r="U10" s="53"/>
      <c r="V10" s="53"/>
      <c r="W10" s="53"/>
      <c r="X10" s="53"/>
      <c r="Y10" s="789"/>
      <c r="Z10" s="789"/>
      <c r="AA10" s="790"/>
      <c r="AB10" s="791"/>
      <c r="AC10" s="789"/>
      <c r="AD10" s="789"/>
      <c r="AE10" s="789"/>
      <c r="AF10" s="789"/>
      <c r="AG10" s="789"/>
      <c r="AH10" s="789"/>
      <c r="AI10" s="789"/>
      <c r="AJ10" s="789"/>
      <c r="AK10" s="789"/>
      <c r="AL10" s="789"/>
      <c r="AM10" s="792"/>
      <c r="AN10" s="793"/>
      <c r="AO10" s="789"/>
      <c r="AP10" s="789"/>
      <c r="AQ10" s="789"/>
      <c r="AR10" s="789"/>
      <c r="AS10" s="789"/>
      <c r="AT10" s="789"/>
      <c r="AU10" s="792"/>
      <c r="AV10" s="793"/>
      <c r="AW10" s="789"/>
      <c r="AX10" s="790"/>
      <c r="AY10" s="791"/>
      <c r="AZ10" s="789"/>
      <c r="BA10" s="790"/>
      <c r="BB10" s="800"/>
      <c r="BC10" s="789"/>
      <c r="BD10" s="792"/>
      <c r="BE10" s="793"/>
      <c r="BF10" s="792"/>
    </row>
    <row r="11" spans="1:61" ht="12.75" customHeight="1">
      <c r="A11" s="2269"/>
      <c r="B11" s="2273"/>
      <c r="C11" s="304">
        <v>6</v>
      </c>
      <c r="D11" s="798"/>
      <c r="E11" s="799"/>
      <c r="F11" s="799"/>
      <c r="G11" s="799"/>
      <c r="H11" s="54"/>
      <c r="I11" s="54"/>
      <c r="J11" s="54"/>
      <c r="K11" s="54"/>
      <c r="L11" s="54"/>
      <c r="M11" s="54"/>
      <c r="N11" s="789"/>
      <c r="O11" s="790"/>
      <c r="P11" s="64"/>
      <c r="Q11" s="53"/>
      <c r="R11" s="53"/>
      <c r="S11" s="53"/>
      <c r="T11" s="53"/>
      <c r="U11" s="53"/>
      <c r="V11" s="53"/>
      <c r="W11" s="53"/>
      <c r="X11" s="53"/>
      <c r="Y11" s="789"/>
      <c r="Z11" s="789"/>
      <c r="AA11" s="790"/>
      <c r="AB11" s="791"/>
      <c r="AC11" s="789"/>
      <c r="AD11" s="789"/>
      <c r="AE11" s="789"/>
      <c r="AF11" s="789"/>
      <c r="AG11" s="789"/>
      <c r="AH11" s="789"/>
      <c r="AI11" s="789"/>
      <c r="AJ11" s="789"/>
      <c r="AK11" s="789"/>
      <c r="AL11" s="789"/>
      <c r="AM11" s="792"/>
      <c r="AN11" s="793"/>
      <c r="AO11" s="789"/>
      <c r="AP11" s="789"/>
      <c r="AQ11" s="789"/>
      <c r="AR11" s="789"/>
      <c r="AS11" s="789"/>
      <c r="AT11" s="789"/>
      <c r="AU11" s="792"/>
      <c r="AV11" s="793"/>
      <c r="AW11" s="789"/>
      <c r="AX11" s="790"/>
      <c r="AY11" s="791"/>
      <c r="AZ11" s="789"/>
      <c r="BA11" s="790"/>
      <c r="BB11" s="800"/>
      <c r="BC11" s="789"/>
      <c r="BD11" s="792"/>
      <c r="BE11" s="793"/>
      <c r="BF11" s="792"/>
    </row>
    <row r="12" spans="1:61" ht="12.75" customHeight="1">
      <c r="A12" s="2269"/>
      <c r="B12" s="2273"/>
      <c r="C12" s="304">
        <v>7</v>
      </c>
      <c r="D12" s="798"/>
      <c r="E12" s="799"/>
      <c r="F12" s="799"/>
      <c r="G12" s="799"/>
      <c r="H12" s="54"/>
      <c r="I12" s="54"/>
      <c r="J12" s="54"/>
      <c r="K12" s="54"/>
      <c r="L12" s="54"/>
      <c r="M12" s="54"/>
      <c r="N12" s="789"/>
      <c r="O12" s="790"/>
      <c r="P12" s="64"/>
      <c r="Q12" s="53"/>
      <c r="R12" s="53"/>
      <c r="S12" s="53"/>
      <c r="T12" s="53"/>
      <c r="U12" s="53"/>
      <c r="V12" s="53"/>
      <c r="W12" s="53"/>
      <c r="X12" s="53"/>
      <c r="Y12" s="789"/>
      <c r="Z12" s="789"/>
      <c r="AA12" s="790"/>
      <c r="AB12" s="791"/>
      <c r="AC12" s="789"/>
      <c r="AD12" s="789"/>
      <c r="AE12" s="789"/>
      <c r="AF12" s="789"/>
      <c r="AG12" s="789"/>
      <c r="AH12" s="789"/>
      <c r="AI12" s="789"/>
      <c r="AJ12" s="789"/>
      <c r="AK12" s="789"/>
      <c r="AL12" s="789"/>
      <c r="AM12" s="792"/>
      <c r="AN12" s="793"/>
      <c r="AO12" s="789"/>
      <c r="AP12" s="789"/>
      <c r="AQ12" s="789"/>
      <c r="AR12" s="789"/>
      <c r="AS12" s="789"/>
      <c r="AT12" s="789"/>
      <c r="AU12" s="792"/>
      <c r="AV12" s="793"/>
      <c r="AW12" s="789"/>
      <c r="AX12" s="790"/>
      <c r="AY12" s="791"/>
      <c r="AZ12" s="789"/>
      <c r="BA12" s="790"/>
      <c r="BB12" s="800"/>
      <c r="BC12" s="789"/>
      <c r="BD12" s="792"/>
      <c r="BE12" s="793"/>
      <c r="BF12" s="792"/>
    </row>
    <row r="13" spans="1:61" ht="12.75" customHeight="1">
      <c r="A13" s="2269"/>
      <c r="B13" s="2273"/>
      <c r="C13" s="304">
        <v>8</v>
      </c>
      <c r="D13" s="798"/>
      <c r="E13" s="799"/>
      <c r="F13" s="799"/>
      <c r="G13" s="799"/>
      <c r="H13" s="54"/>
      <c r="I13" s="54"/>
      <c r="J13" s="54"/>
      <c r="K13" s="54"/>
      <c r="L13" s="54"/>
      <c r="M13" s="54"/>
      <c r="N13" s="789"/>
      <c r="O13" s="790"/>
      <c r="P13" s="64"/>
      <c r="Q13" s="53"/>
      <c r="R13" s="53"/>
      <c r="S13" s="53"/>
      <c r="T13" s="53"/>
      <c r="U13" s="53"/>
      <c r="V13" s="53"/>
      <c r="W13" s="53"/>
      <c r="X13" s="53"/>
      <c r="Y13" s="789"/>
      <c r="Z13" s="789"/>
      <c r="AA13" s="790"/>
      <c r="AB13" s="791"/>
      <c r="AC13" s="789"/>
      <c r="AD13" s="789"/>
      <c r="AE13" s="789"/>
      <c r="AF13" s="789"/>
      <c r="AG13" s="789"/>
      <c r="AH13" s="789"/>
      <c r="AI13" s="789"/>
      <c r="AJ13" s="789"/>
      <c r="AK13" s="789"/>
      <c r="AL13" s="789"/>
      <c r="AM13" s="792"/>
      <c r="AN13" s="793"/>
      <c r="AO13" s="789"/>
      <c r="AP13" s="789"/>
      <c r="AQ13" s="789"/>
      <c r="AR13" s="789"/>
      <c r="AS13" s="789"/>
      <c r="AT13" s="789"/>
      <c r="AU13" s="792"/>
      <c r="AV13" s="793"/>
      <c r="AW13" s="789"/>
      <c r="AX13" s="790"/>
      <c r="AY13" s="791"/>
      <c r="AZ13" s="789"/>
      <c r="BA13" s="790"/>
      <c r="BB13" s="800"/>
      <c r="BC13" s="789"/>
      <c r="BD13" s="792"/>
      <c r="BE13" s="793"/>
      <c r="BF13" s="792"/>
    </row>
    <row r="14" spans="1:61" ht="12.75" customHeight="1">
      <c r="A14" s="2269"/>
      <c r="B14" s="2273"/>
      <c r="C14" s="304">
        <v>9</v>
      </c>
      <c r="D14" s="798"/>
      <c r="E14" s="799"/>
      <c r="F14" s="799"/>
      <c r="G14" s="799"/>
      <c r="H14" s="54"/>
      <c r="I14" s="54"/>
      <c r="J14" s="54"/>
      <c r="K14" s="54"/>
      <c r="L14" s="54"/>
      <c r="M14" s="54"/>
      <c r="N14" s="789"/>
      <c r="O14" s="790"/>
      <c r="P14" s="64"/>
      <c r="Q14" s="53"/>
      <c r="R14" s="53"/>
      <c r="S14" s="53"/>
      <c r="T14" s="53"/>
      <c r="U14" s="53"/>
      <c r="V14" s="53"/>
      <c r="W14" s="53"/>
      <c r="X14" s="53"/>
      <c r="Y14" s="789"/>
      <c r="Z14" s="789"/>
      <c r="AA14" s="790"/>
      <c r="AB14" s="791"/>
      <c r="AC14" s="789"/>
      <c r="AD14" s="789"/>
      <c r="AE14" s="789"/>
      <c r="AF14" s="789"/>
      <c r="AG14" s="789"/>
      <c r="AH14" s="789"/>
      <c r="AI14" s="789"/>
      <c r="AJ14" s="789"/>
      <c r="AK14" s="789"/>
      <c r="AL14" s="789"/>
      <c r="AM14" s="792"/>
      <c r="AN14" s="793"/>
      <c r="AO14" s="789"/>
      <c r="AP14" s="789"/>
      <c r="AQ14" s="789"/>
      <c r="AR14" s="789"/>
      <c r="AS14" s="789"/>
      <c r="AT14" s="789"/>
      <c r="AU14" s="792"/>
      <c r="AV14" s="793"/>
      <c r="AW14" s="789"/>
      <c r="AX14" s="790"/>
      <c r="AY14" s="791"/>
      <c r="AZ14" s="789"/>
      <c r="BA14" s="790"/>
      <c r="BB14" s="800"/>
      <c r="BC14" s="789"/>
      <c r="BD14" s="792"/>
      <c r="BE14" s="793"/>
      <c r="BF14" s="792"/>
    </row>
    <row r="15" spans="1:61" ht="12.75" customHeight="1">
      <c r="A15" s="2269"/>
      <c r="B15" s="2273"/>
      <c r="C15" s="304">
        <v>10</v>
      </c>
      <c r="D15" s="798"/>
      <c r="E15" s="799"/>
      <c r="F15" s="799"/>
      <c r="G15" s="799"/>
      <c r="H15" s="54"/>
      <c r="I15" s="54"/>
      <c r="J15" s="54"/>
      <c r="K15" s="54"/>
      <c r="L15" s="54"/>
      <c r="M15" s="54"/>
      <c r="N15" s="789"/>
      <c r="O15" s="790"/>
      <c r="P15" s="64"/>
      <c r="Q15" s="53"/>
      <c r="R15" s="53"/>
      <c r="S15" s="53"/>
      <c r="T15" s="53"/>
      <c r="U15" s="53"/>
      <c r="V15" s="53"/>
      <c r="W15" s="53"/>
      <c r="X15" s="53"/>
      <c r="Y15" s="789"/>
      <c r="Z15" s="789"/>
      <c r="AA15" s="790"/>
      <c r="AB15" s="791"/>
      <c r="AC15" s="789"/>
      <c r="AD15" s="789"/>
      <c r="AE15" s="789"/>
      <c r="AF15" s="789"/>
      <c r="AG15" s="789"/>
      <c r="AH15" s="789"/>
      <c r="AI15" s="789"/>
      <c r="AJ15" s="789"/>
      <c r="AK15" s="789"/>
      <c r="AL15" s="789"/>
      <c r="AM15" s="792"/>
      <c r="AN15" s="793"/>
      <c r="AO15" s="789"/>
      <c r="AP15" s="789"/>
      <c r="AQ15" s="789"/>
      <c r="AR15" s="789"/>
      <c r="AS15" s="789"/>
      <c r="AT15" s="789"/>
      <c r="AU15" s="792"/>
      <c r="AV15" s="793"/>
      <c r="AW15" s="789"/>
      <c r="AX15" s="790"/>
      <c r="AY15" s="791"/>
      <c r="AZ15" s="789"/>
      <c r="BA15" s="790"/>
      <c r="BB15" s="800"/>
      <c r="BC15" s="789"/>
      <c r="BD15" s="792"/>
      <c r="BE15" s="793"/>
      <c r="BF15" s="792"/>
    </row>
    <row r="16" spans="1:61" ht="12.75" customHeight="1">
      <c r="A16" s="2269"/>
      <c r="B16" s="2273"/>
      <c r="C16" s="304">
        <v>11</v>
      </c>
      <c r="D16" s="798"/>
      <c r="E16" s="799"/>
      <c r="F16" s="799"/>
      <c r="G16" s="799"/>
      <c r="H16" s="54"/>
      <c r="I16" s="54"/>
      <c r="J16" s="54"/>
      <c r="K16" s="54"/>
      <c r="L16" s="54"/>
      <c r="M16" s="54"/>
      <c r="N16" s="789"/>
      <c r="O16" s="790"/>
      <c r="P16" s="64"/>
      <c r="Q16" s="53"/>
      <c r="R16" s="53"/>
      <c r="S16" s="53"/>
      <c r="T16" s="53"/>
      <c r="U16" s="53"/>
      <c r="V16" s="53"/>
      <c r="W16" s="53"/>
      <c r="X16" s="53"/>
      <c r="Y16" s="789"/>
      <c r="Z16" s="789"/>
      <c r="AA16" s="790"/>
      <c r="AB16" s="791"/>
      <c r="AC16" s="789"/>
      <c r="AD16" s="789"/>
      <c r="AE16" s="789"/>
      <c r="AF16" s="789"/>
      <c r="AG16" s="789"/>
      <c r="AH16" s="789"/>
      <c r="AI16" s="789"/>
      <c r="AJ16" s="789"/>
      <c r="AK16" s="789"/>
      <c r="AL16" s="789"/>
      <c r="AM16" s="792"/>
      <c r="AN16" s="793"/>
      <c r="AO16" s="789"/>
      <c r="AP16" s="789"/>
      <c r="AQ16" s="789"/>
      <c r="AR16" s="789"/>
      <c r="AS16" s="789"/>
      <c r="AT16" s="789"/>
      <c r="AU16" s="792"/>
      <c r="AV16" s="793"/>
      <c r="AW16" s="789"/>
      <c r="AX16" s="790"/>
      <c r="AY16" s="791"/>
      <c r="AZ16" s="789"/>
      <c r="BA16" s="790"/>
      <c r="BB16" s="800"/>
      <c r="BC16" s="789"/>
      <c r="BD16" s="792"/>
      <c r="BE16" s="793"/>
      <c r="BF16" s="792"/>
    </row>
    <row r="17" spans="1:60" ht="12.75" customHeight="1">
      <c r="A17" s="2269"/>
      <c r="B17" s="2274"/>
      <c r="C17" s="304" t="s">
        <v>940</v>
      </c>
      <c r="D17" s="798"/>
      <c r="E17" s="799"/>
      <c r="F17" s="799"/>
      <c r="G17" s="799"/>
      <c r="H17" s="54"/>
      <c r="I17" s="54"/>
      <c r="J17" s="54"/>
      <c r="K17" s="54"/>
      <c r="L17" s="54"/>
      <c r="M17" s="54"/>
      <c r="N17" s="789"/>
      <c r="O17" s="790"/>
      <c r="P17" s="64"/>
      <c r="Q17" s="53"/>
      <c r="R17" s="53"/>
      <c r="S17" s="53"/>
      <c r="T17" s="53"/>
      <c r="U17" s="53"/>
      <c r="V17" s="53"/>
      <c r="W17" s="53"/>
      <c r="X17" s="53"/>
      <c r="Y17" s="789"/>
      <c r="Z17" s="789"/>
      <c r="AA17" s="790"/>
      <c r="AB17" s="791"/>
      <c r="AC17" s="789"/>
      <c r="AD17" s="789"/>
      <c r="AE17" s="789"/>
      <c r="AF17" s="789"/>
      <c r="AG17" s="789"/>
      <c r="AH17" s="789"/>
      <c r="AI17" s="789"/>
      <c r="AJ17" s="789"/>
      <c r="AK17" s="789"/>
      <c r="AL17" s="789"/>
      <c r="AM17" s="792"/>
      <c r="AN17" s="793"/>
      <c r="AO17" s="789"/>
      <c r="AP17" s="789"/>
      <c r="AQ17" s="789"/>
      <c r="AR17" s="789"/>
      <c r="AS17" s="789"/>
      <c r="AT17" s="789"/>
      <c r="AU17" s="792"/>
      <c r="AV17" s="793"/>
      <c r="AW17" s="789"/>
      <c r="AX17" s="790"/>
      <c r="AY17" s="791"/>
      <c r="AZ17" s="789"/>
      <c r="BA17" s="790"/>
      <c r="BB17" s="800"/>
      <c r="BC17" s="789"/>
      <c r="BD17" s="792"/>
      <c r="BE17" s="793"/>
      <c r="BF17" s="792"/>
    </row>
    <row r="18" spans="1:60" ht="12.75" customHeight="1">
      <c r="A18" s="2269"/>
      <c r="B18" s="2265" t="s">
        <v>331</v>
      </c>
      <c r="C18" s="305">
        <v>1</v>
      </c>
      <c r="D18" s="798"/>
      <c r="E18" s="799"/>
      <c r="F18" s="799"/>
      <c r="G18" s="799"/>
      <c r="H18" s="54"/>
      <c r="I18" s="54"/>
      <c r="J18" s="54"/>
      <c r="K18" s="54"/>
      <c r="L18" s="54"/>
      <c r="M18" s="54"/>
      <c r="N18" s="789"/>
      <c r="O18" s="790"/>
      <c r="P18" s="64"/>
      <c r="Q18" s="53"/>
      <c r="R18" s="53"/>
      <c r="S18" s="53"/>
      <c r="T18" s="53"/>
      <c r="U18" s="53"/>
      <c r="V18" s="53"/>
      <c r="W18" s="53"/>
      <c r="X18" s="53"/>
      <c r="Y18" s="789"/>
      <c r="Z18" s="789"/>
      <c r="AA18" s="790"/>
      <c r="AB18" s="791"/>
      <c r="AC18" s="789"/>
      <c r="AD18" s="789"/>
      <c r="AE18" s="789"/>
      <c r="AF18" s="789"/>
      <c r="AG18" s="789"/>
      <c r="AH18" s="789"/>
      <c r="AI18" s="789"/>
      <c r="AJ18" s="789"/>
      <c r="AK18" s="789"/>
      <c r="AL18" s="789"/>
      <c r="AM18" s="792"/>
      <c r="AN18" s="793"/>
      <c r="AO18" s="789"/>
      <c r="AP18" s="789"/>
      <c r="AQ18" s="789"/>
      <c r="AR18" s="789"/>
      <c r="AS18" s="789"/>
      <c r="AT18" s="789"/>
      <c r="AU18" s="792"/>
      <c r="AV18" s="793"/>
      <c r="AW18" s="789"/>
      <c r="AX18" s="790"/>
      <c r="AY18" s="791"/>
      <c r="AZ18" s="789"/>
      <c r="BA18" s="790"/>
      <c r="BB18" s="800"/>
      <c r="BC18" s="789"/>
      <c r="BD18" s="792"/>
      <c r="BE18" s="793"/>
      <c r="BF18" s="792"/>
    </row>
    <row r="19" spans="1:60" ht="12.75" customHeight="1">
      <c r="A19" s="2269"/>
      <c r="B19" s="2266"/>
      <c r="C19" s="304">
        <v>2</v>
      </c>
      <c r="D19" s="798"/>
      <c r="E19" s="799"/>
      <c r="F19" s="799"/>
      <c r="G19" s="799"/>
      <c r="H19" s="54"/>
      <c r="I19" s="54"/>
      <c r="J19" s="54"/>
      <c r="K19" s="54"/>
      <c r="L19" s="54"/>
      <c r="M19" s="54"/>
      <c r="N19" s="789"/>
      <c r="O19" s="790"/>
      <c r="P19" s="64"/>
      <c r="Q19" s="53"/>
      <c r="R19" s="53"/>
      <c r="S19" s="53"/>
      <c r="T19" s="53"/>
      <c r="U19" s="53"/>
      <c r="V19" s="53"/>
      <c r="W19" s="53"/>
      <c r="X19" s="53"/>
      <c r="Y19" s="789"/>
      <c r="Z19" s="789"/>
      <c r="AA19" s="790"/>
      <c r="AB19" s="791"/>
      <c r="AC19" s="789"/>
      <c r="AD19" s="789"/>
      <c r="AE19" s="789"/>
      <c r="AF19" s="789"/>
      <c r="AG19" s="789"/>
      <c r="AH19" s="789"/>
      <c r="AI19" s="789"/>
      <c r="AJ19" s="789"/>
      <c r="AK19" s="789"/>
      <c r="AL19" s="789"/>
      <c r="AM19" s="792"/>
      <c r="AN19" s="793"/>
      <c r="AO19" s="789"/>
      <c r="AP19" s="789"/>
      <c r="AQ19" s="789"/>
      <c r="AR19" s="789"/>
      <c r="AS19" s="789"/>
      <c r="AT19" s="789"/>
      <c r="AU19" s="792"/>
      <c r="AV19" s="793"/>
      <c r="AW19" s="789"/>
      <c r="AX19" s="790"/>
      <c r="AY19" s="791"/>
      <c r="AZ19" s="789"/>
      <c r="BA19" s="790"/>
      <c r="BB19" s="800"/>
      <c r="BC19" s="789"/>
      <c r="BD19" s="792"/>
      <c r="BE19" s="793"/>
      <c r="BF19" s="792"/>
    </row>
    <row r="20" spans="1:60" ht="21.75" customHeight="1">
      <c r="A20" s="2269"/>
      <c r="B20" s="2266"/>
      <c r="C20" s="304">
        <v>3</v>
      </c>
      <c r="D20" s="798"/>
      <c r="E20" s="799"/>
      <c r="F20" s="799"/>
      <c r="G20" s="799"/>
      <c r="H20" s="54"/>
      <c r="I20" s="54"/>
      <c r="J20" s="54"/>
      <c r="K20" s="54"/>
      <c r="L20" s="54"/>
      <c r="M20" s="54"/>
      <c r="N20" s="789"/>
      <c r="O20" s="790"/>
      <c r="P20" s="64"/>
      <c r="Q20" s="53"/>
      <c r="R20" s="53"/>
      <c r="S20" s="53"/>
      <c r="T20" s="53"/>
      <c r="U20" s="53"/>
      <c r="V20" s="53"/>
      <c r="W20" s="53"/>
      <c r="X20" s="53"/>
      <c r="Y20" s="789"/>
      <c r="Z20" s="789"/>
      <c r="AA20" s="790"/>
      <c r="AB20" s="791"/>
      <c r="AC20" s="789"/>
      <c r="AD20" s="789"/>
      <c r="AE20" s="789"/>
      <c r="AF20" s="789"/>
      <c r="AG20" s="789"/>
      <c r="AH20" s="789"/>
      <c r="AI20" s="789"/>
      <c r="AJ20" s="789"/>
      <c r="AK20" s="789"/>
      <c r="AL20" s="789"/>
      <c r="AM20" s="792"/>
      <c r="AN20" s="793"/>
      <c r="AO20" s="789"/>
      <c r="AP20" s="789"/>
      <c r="AQ20" s="789"/>
      <c r="AR20" s="789"/>
      <c r="AS20" s="789"/>
      <c r="AT20" s="789"/>
      <c r="AU20" s="792"/>
      <c r="AV20" s="793"/>
      <c r="AW20" s="789"/>
      <c r="AX20" s="790"/>
      <c r="AY20" s="791"/>
      <c r="AZ20" s="789"/>
      <c r="BA20" s="790"/>
      <c r="BB20" s="800"/>
      <c r="BC20" s="789"/>
      <c r="BD20" s="792"/>
      <c r="BE20" s="793"/>
      <c r="BF20" s="792"/>
    </row>
    <row r="21" spans="1:60" ht="12.75" customHeight="1">
      <c r="A21" s="2269"/>
      <c r="B21" s="2266"/>
      <c r="C21" s="304">
        <v>4</v>
      </c>
      <c r="D21" s="798"/>
      <c r="E21" s="799"/>
      <c r="F21" s="799"/>
      <c r="G21" s="799"/>
      <c r="H21" s="54"/>
      <c r="I21" s="54"/>
      <c r="J21" s="54"/>
      <c r="K21" s="54"/>
      <c r="L21" s="54"/>
      <c r="M21" s="54"/>
      <c r="N21" s="789"/>
      <c r="O21" s="790"/>
      <c r="P21" s="64"/>
      <c r="Q21" s="53"/>
      <c r="R21" s="53"/>
      <c r="S21" s="53"/>
      <c r="T21" s="53"/>
      <c r="U21" s="53"/>
      <c r="V21" s="53"/>
      <c r="W21" s="53"/>
      <c r="X21" s="53"/>
      <c r="Y21" s="789"/>
      <c r="Z21" s="789"/>
      <c r="AA21" s="790"/>
      <c r="AB21" s="791"/>
      <c r="AC21" s="789"/>
      <c r="AD21" s="789"/>
      <c r="AE21" s="789"/>
      <c r="AF21" s="789"/>
      <c r="AG21" s="789"/>
      <c r="AH21" s="789"/>
      <c r="AI21" s="789"/>
      <c r="AJ21" s="789"/>
      <c r="AK21" s="789"/>
      <c r="AL21" s="789"/>
      <c r="AM21" s="792"/>
      <c r="AN21" s="793"/>
      <c r="AO21" s="789"/>
      <c r="AP21" s="789"/>
      <c r="AQ21" s="789"/>
      <c r="AR21" s="789"/>
      <c r="AS21" s="789"/>
      <c r="AT21" s="789"/>
      <c r="AU21" s="792"/>
      <c r="AV21" s="793"/>
      <c r="AW21" s="789"/>
      <c r="AX21" s="790"/>
      <c r="AY21" s="791"/>
      <c r="AZ21" s="789"/>
      <c r="BA21" s="790"/>
      <c r="BB21" s="800"/>
      <c r="BC21" s="789"/>
      <c r="BD21" s="792"/>
      <c r="BE21" s="793"/>
      <c r="BF21" s="792"/>
    </row>
    <row r="22" spans="1:60" ht="12.75" customHeight="1">
      <c r="A22" s="2269"/>
      <c r="B22" s="2266"/>
      <c r="C22" s="304">
        <v>5</v>
      </c>
      <c r="D22" s="798"/>
      <c r="E22" s="799"/>
      <c r="F22" s="799"/>
      <c r="G22" s="799"/>
      <c r="H22" s="54"/>
      <c r="I22" s="54"/>
      <c r="J22" s="54"/>
      <c r="K22" s="54"/>
      <c r="L22" s="54"/>
      <c r="M22" s="54"/>
      <c r="N22" s="789"/>
      <c r="O22" s="790"/>
      <c r="P22" s="64"/>
      <c r="Q22" s="53"/>
      <c r="R22" s="53"/>
      <c r="S22" s="53"/>
      <c r="T22" s="53"/>
      <c r="U22" s="53"/>
      <c r="V22" s="53"/>
      <c r="W22" s="53"/>
      <c r="X22" s="53"/>
      <c r="Y22" s="789"/>
      <c r="Z22" s="789"/>
      <c r="AA22" s="790"/>
      <c r="AB22" s="791"/>
      <c r="AC22" s="789"/>
      <c r="AD22" s="789"/>
      <c r="AE22" s="789"/>
      <c r="AF22" s="789"/>
      <c r="AG22" s="789"/>
      <c r="AH22" s="789"/>
      <c r="AI22" s="789"/>
      <c r="AJ22" s="789"/>
      <c r="AK22" s="789"/>
      <c r="AL22" s="789"/>
      <c r="AM22" s="792"/>
      <c r="AN22" s="793"/>
      <c r="AO22" s="789"/>
      <c r="AP22" s="789"/>
      <c r="AQ22" s="789"/>
      <c r="AR22" s="789"/>
      <c r="AS22" s="789"/>
      <c r="AT22" s="789"/>
      <c r="AU22" s="792"/>
      <c r="AV22" s="793"/>
      <c r="AW22" s="789"/>
      <c r="AX22" s="790"/>
      <c r="AY22" s="791"/>
      <c r="AZ22" s="789"/>
      <c r="BA22" s="790"/>
      <c r="BB22" s="800"/>
      <c r="BC22" s="789"/>
      <c r="BD22" s="792"/>
      <c r="BE22" s="793"/>
      <c r="BF22" s="792"/>
    </row>
    <row r="23" spans="1:60" ht="12.75" customHeight="1">
      <c r="A23" s="2269"/>
      <c r="B23" s="2266"/>
      <c r="C23" s="304">
        <v>6</v>
      </c>
      <c r="D23" s="798"/>
      <c r="E23" s="799"/>
      <c r="F23" s="799"/>
      <c r="G23" s="799"/>
      <c r="H23" s="54"/>
      <c r="I23" s="54"/>
      <c r="J23" s="54"/>
      <c r="K23" s="54"/>
      <c r="L23" s="54"/>
      <c r="M23" s="54"/>
      <c r="N23" s="789"/>
      <c r="O23" s="790"/>
      <c r="P23" s="64"/>
      <c r="Q23" s="53"/>
      <c r="R23" s="53"/>
      <c r="S23" s="53"/>
      <c r="T23" s="53"/>
      <c r="U23" s="53"/>
      <c r="V23" s="53"/>
      <c r="W23" s="53"/>
      <c r="X23" s="53"/>
      <c r="Y23" s="789"/>
      <c r="Z23" s="789"/>
      <c r="AA23" s="790"/>
      <c r="AB23" s="791"/>
      <c r="AC23" s="789"/>
      <c r="AD23" s="789"/>
      <c r="AE23" s="789"/>
      <c r="AF23" s="789"/>
      <c r="AG23" s="789"/>
      <c r="AH23" s="789"/>
      <c r="AI23" s="789"/>
      <c r="AJ23" s="789"/>
      <c r="AK23" s="789"/>
      <c r="AL23" s="789"/>
      <c r="AM23" s="792"/>
      <c r="AN23" s="793"/>
      <c r="AO23" s="789"/>
      <c r="AP23" s="789"/>
      <c r="AQ23" s="789"/>
      <c r="AR23" s="789"/>
      <c r="AS23" s="789"/>
      <c r="AT23" s="789"/>
      <c r="AU23" s="792"/>
      <c r="AV23" s="793"/>
      <c r="AW23" s="789"/>
      <c r="AX23" s="790"/>
      <c r="AY23" s="791"/>
      <c r="AZ23" s="789"/>
      <c r="BA23" s="790"/>
      <c r="BB23" s="800"/>
      <c r="BC23" s="789"/>
      <c r="BD23" s="792"/>
      <c r="BE23" s="793"/>
      <c r="BF23" s="792"/>
    </row>
    <row r="24" spans="1:60" ht="12.75" customHeight="1">
      <c r="A24" s="2269"/>
      <c r="B24" s="2266"/>
      <c r="C24" s="304">
        <v>7</v>
      </c>
      <c r="D24" s="798"/>
      <c r="E24" s="799"/>
      <c r="F24" s="799"/>
      <c r="G24" s="799"/>
      <c r="H24" s="54"/>
      <c r="I24" s="54"/>
      <c r="J24" s="54"/>
      <c r="K24" s="54"/>
      <c r="L24" s="54"/>
      <c r="M24" s="54"/>
      <c r="N24" s="789"/>
      <c r="O24" s="790"/>
      <c r="P24" s="64"/>
      <c r="Q24" s="53"/>
      <c r="R24" s="53"/>
      <c r="S24" s="53"/>
      <c r="T24" s="53"/>
      <c r="U24" s="53"/>
      <c r="V24" s="53"/>
      <c r="W24" s="53"/>
      <c r="X24" s="53"/>
      <c r="Y24" s="789"/>
      <c r="Z24" s="789"/>
      <c r="AA24" s="790"/>
      <c r="AB24" s="791"/>
      <c r="AC24" s="789"/>
      <c r="AD24" s="789"/>
      <c r="AE24" s="789"/>
      <c r="AF24" s="789"/>
      <c r="AG24" s="789"/>
      <c r="AH24" s="789"/>
      <c r="AI24" s="789"/>
      <c r="AJ24" s="789"/>
      <c r="AK24" s="789"/>
      <c r="AL24" s="789"/>
      <c r="AM24" s="792"/>
      <c r="AN24" s="793"/>
      <c r="AO24" s="789"/>
      <c r="AP24" s="789"/>
      <c r="AQ24" s="789"/>
      <c r="AR24" s="789"/>
      <c r="AS24" s="789"/>
      <c r="AT24" s="789"/>
      <c r="AU24" s="792"/>
      <c r="AV24" s="793"/>
      <c r="AW24" s="789"/>
      <c r="AX24" s="790"/>
      <c r="AY24" s="791"/>
      <c r="AZ24" s="789"/>
      <c r="BA24" s="790"/>
      <c r="BB24" s="800"/>
      <c r="BC24" s="789"/>
      <c r="BD24" s="792"/>
      <c r="BE24" s="793"/>
      <c r="BF24" s="792"/>
    </row>
    <row r="25" spans="1:60" ht="12.75" customHeight="1">
      <c r="A25" s="2269"/>
      <c r="B25" s="2266"/>
      <c r="C25" s="304">
        <v>8</v>
      </c>
      <c r="D25" s="798"/>
      <c r="E25" s="799"/>
      <c r="F25" s="799"/>
      <c r="G25" s="799"/>
      <c r="H25" s="54"/>
      <c r="I25" s="54"/>
      <c r="J25" s="54"/>
      <c r="K25" s="54"/>
      <c r="L25" s="54"/>
      <c r="M25" s="54"/>
      <c r="N25" s="789"/>
      <c r="O25" s="790"/>
      <c r="P25" s="64"/>
      <c r="Q25" s="53"/>
      <c r="R25" s="53"/>
      <c r="S25" s="53"/>
      <c r="T25" s="53"/>
      <c r="U25" s="53"/>
      <c r="V25" s="53"/>
      <c r="W25" s="53"/>
      <c r="X25" s="53"/>
      <c r="Y25" s="789"/>
      <c r="Z25" s="789"/>
      <c r="AA25" s="790"/>
      <c r="AB25" s="791"/>
      <c r="AC25" s="789"/>
      <c r="AD25" s="789"/>
      <c r="AE25" s="789"/>
      <c r="AF25" s="789"/>
      <c r="AG25" s="789"/>
      <c r="AH25" s="789"/>
      <c r="AI25" s="789"/>
      <c r="AJ25" s="789"/>
      <c r="AK25" s="789"/>
      <c r="AL25" s="789"/>
      <c r="AM25" s="792"/>
      <c r="AN25" s="793"/>
      <c r="AO25" s="789"/>
      <c r="AP25" s="789"/>
      <c r="AQ25" s="789"/>
      <c r="AR25" s="789"/>
      <c r="AS25" s="789"/>
      <c r="AT25" s="789"/>
      <c r="AU25" s="792"/>
      <c r="AV25" s="793"/>
      <c r="AW25" s="789"/>
      <c r="AX25" s="790"/>
      <c r="AY25" s="791"/>
      <c r="AZ25" s="789"/>
      <c r="BA25" s="790"/>
      <c r="BB25" s="800"/>
      <c r="BC25" s="789"/>
      <c r="BD25" s="792"/>
      <c r="BE25" s="793"/>
      <c r="BF25" s="792"/>
    </row>
    <row r="26" spans="1:60" ht="12.75" customHeight="1">
      <c r="A26" s="2269"/>
      <c r="B26" s="2266"/>
      <c r="C26" s="304">
        <v>9</v>
      </c>
      <c r="D26" s="798"/>
      <c r="E26" s="799"/>
      <c r="F26" s="799"/>
      <c r="G26" s="799"/>
      <c r="H26" s="54"/>
      <c r="I26" s="54"/>
      <c r="J26" s="54"/>
      <c r="K26" s="54"/>
      <c r="L26" s="54"/>
      <c r="M26" s="54"/>
      <c r="N26" s="789"/>
      <c r="O26" s="790"/>
      <c r="P26" s="64"/>
      <c r="Q26" s="53"/>
      <c r="R26" s="53"/>
      <c r="S26" s="53"/>
      <c r="T26" s="53"/>
      <c r="U26" s="53"/>
      <c r="V26" s="53"/>
      <c r="W26" s="53"/>
      <c r="X26" s="53"/>
      <c r="Y26" s="789"/>
      <c r="Z26" s="789"/>
      <c r="AA26" s="790"/>
      <c r="AB26" s="791"/>
      <c r="AC26" s="789"/>
      <c r="AD26" s="789"/>
      <c r="AE26" s="789"/>
      <c r="AF26" s="789"/>
      <c r="AG26" s="789"/>
      <c r="AH26" s="789"/>
      <c r="AI26" s="789"/>
      <c r="AJ26" s="789"/>
      <c r="AK26" s="789"/>
      <c r="AL26" s="789"/>
      <c r="AM26" s="792"/>
      <c r="AN26" s="793"/>
      <c r="AO26" s="789"/>
      <c r="AP26" s="789"/>
      <c r="AQ26" s="789"/>
      <c r="AR26" s="789"/>
      <c r="AS26" s="789"/>
      <c r="AT26" s="789"/>
      <c r="AU26" s="792"/>
      <c r="AV26" s="793"/>
      <c r="AW26" s="789"/>
      <c r="AX26" s="790"/>
      <c r="AY26" s="791"/>
      <c r="AZ26" s="789"/>
      <c r="BA26" s="790"/>
      <c r="BB26" s="800"/>
      <c r="BC26" s="789"/>
      <c r="BD26" s="792"/>
      <c r="BE26" s="793"/>
      <c r="BF26" s="792"/>
    </row>
    <row r="27" spans="1:60" ht="12.75" customHeight="1">
      <c r="A27" s="2269"/>
      <c r="B27" s="2266"/>
      <c r="C27" s="304">
        <v>10</v>
      </c>
      <c r="D27" s="798"/>
      <c r="E27" s="799"/>
      <c r="F27" s="799"/>
      <c r="G27" s="799"/>
      <c r="H27" s="54"/>
      <c r="I27" s="54"/>
      <c r="J27" s="54"/>
      <c r="K27" s="54"/>
      <c r="L27" s="54"/>
      <c r="M27" s="54"/>
      <c r="N27" s="789"/>
      <c r="O27" s="790"/>
      <c r="P27" s="64"/>
      <c r="Q27" s="53"/>
      <c r="R27" s="53"/>
      <c r="S27" s="53"/>
      <c r="T27" s="53"/>
      <c r="U27" s="53"/>
      <c r="V27" s="53"/>
      <c r="W27" s="53"/>
      <c r="X27" s="53"/>
      <c r="Y27" s="789"/>
      <c r="Z27" s="789"/>
      <c r="AA27" s="790"/>
      <c r="AB27" s="791"/>
      <c r="AC27" s="789"/>
      <c r="AD27" s="789"/>
      <c r="AE27" s="789"/>
      <c r="AF27" s="789"/>
      <c r="AG27" s="789"/>
      <c r="AH27" s="789"/>
      <c r="AI27" s="789"/>
      <c r="AJ27" s="789"/>
      <c r="AK27" s="789"/>
      <c r="AL27" s="789"/>
      <c r="AM27" s="792"/>
      <c r="AN27" s="793"/>
      <c r="AO27" s="789"/>
      <c r="AP27" s="789"/>
      <c r="AQ27" s="789"/>
      <c r="AR27" s="789"/>
      <c r="AS27" s="789"/>
      <c r="AT27" s="789"/>
      <c r="AU27" s="792"/>
      <c r="AV27" s="793"/>
      <c r="AW27" s="789"/>
      <c r="AX27" s="790"/>
      <c r="AY27" s="791"/>
      <c r="AZ27" s="789"/>
      <c r="BA27" s="790"/>
      <c r="BB27" s="800"/>
      <c r="BC27" s="789"/>
      <c r="BD27" s="792"/>
      <c r="BE27" s="793"/>
      <c r="BF27" s="792"/>
    </row>
    <row r="28" spans="1:60" ht="12.75" customHeight="1">
      <c r="A28" s="2269"/>
      <c r="B28" s="2266"/>
      <c r="C28" s="304">
        <v>11</v>
      </c>
      <c r="D28" s="798"/>
      <c r="E28" s="799"/>
      <c r="F28" s="799"/>
      <c r="G28" s="799"/>
      <c r="H28" s="54"/>
      <c r="I28" s="54"/>
      <c r="J28" s="54"/>
      <c r="K28" s="54"/>
      <c r="L28" s="54"/>
      <c r="M28" s="54"/>
      <c r="N28" s="789"/>
      <c r="O28" s="790"/>
      <c r="P28" s="64"/>
      <c r="Q28" s="53"/>
      <c r="R28" s="53"/>
      <c r="S28" s="53"/>
      <c r="T28" s="53"/>
      <c r="U28" s="53"/>
      <c r="V28" s="53"/>
      <c r="W28" s="53"/>
      <c r="X28" s="53"/>
      <c r="Y28" s="789"/>
      <c r="Z28" s="789"/>
      <c r="AA28" s="790"/>
      <c r="AB28" s="791"/>
      <c r="AC28" s="789"/>
      <c r="AD28" s="789"/>
      <c r="AE28" s="789"/>
      <c r="AF28" s="789"/>
      <c r="AG28" s="789"/>
      <c r="AH28" s="789"/>
      <c r="AI28" s="789"/>
      <c r="AJ28" s="789"/>
      <c r="AK28" s="789"/>
      <c r="AL28" s="789"/>
      <c r="AM28" s="792"/>
      <c r="AN28" s="793"/>
      <c r="AO28" s="789"/>
      <c r="AP28" s="789"/>
      <c r="AQ28" s="789"/>
      <c r="AR28" s="789"/>
      <c r="AS28" s="789"/>
      <c r="AT28" s="789"/>
      <c r="AU28" s="792"/>
      <c r="AV28" s="793"/>
      <c r="AW28" s="789"/>
      <c r="AX28" s="790"/>
      <c r="AY28" s="791"/>
      <c r="AZ28" s="789"/>
      <c r="BA28" s="790"/>
      <c r="BB28" s="800"/>
      <c r="BC28" s="789"/>
      <c r="BD28" s="792"/>
      <c r="BE28" s="793"/>
      <c r="BF28" s="792"/>
    </row>
    <row r="29" spans="1:60" ht="12.75" customHeight="1">
      <c r="A29" s="2269"/>
      <c r="B29" s="2267"/>
      <c r="C29" s="304" t="s">
        <v>940</v>
      </c>
      <c r="D29" s="798"/>
      <c r="E29" s="799"/>
      <c r="F29" s="799"/>
      <c r="G29" s="799"/>
      <c r="H29" s="54"/>
      <c r="I29" s="54"/>
      <c r="J29" s="54"/>
      <c r="K29" s="54"/>
      <c r="L29" s="54"/>
      <c r="M29" s="54"/>
      <c r="N29" s="789"/>
      <c r="O29" s="790"/>
      <c r="P29" s="64"/>
      <c r="Q29" s="53"/>
      <c r="R29" s="53"/>
      <c r="S29" s="53"/>
      <c r="T29" s="53"/>
      <c r="U29" s="53"/>
      <c r="V29" s="53"/>
      <c r="W29" s="53"/>
      <c r="X29" s="53"/>
      <c r="Y29" s="789"/>
      <c r="Z29" s="789"/>
      <c r="AA29" s="790"/>
      <c r="AB29" s="791"/>
      <c r="AC29" s="789"/>
      <c r="AD29" s="789"/>
      <c r="AE29" s="789"/>
      <c r="AF29" s="789"/>
      <c r="AG29" s="789"/>
      <c r="AH29" s="789"/>
      <c r="AI29" s="789"/>
      <c r="AJ29" s="789"/>
      <c r="AK29" s="789"/>
      <c r="AL29" s="789"/>
      <c r="AM29" s="792"/>
      <c r="AN29" s="793"/>
      <c r="AO29" s="789"/>
      <c r="AP29" s="789"/>
      <c r="AQ29" s="789"/>
      <c r="AR29" s="789"/>
      <c r="AS29" s="789"/>
      <c r="AT29" s="789"/>
      <c r="AU29" s="792"/>
      <c r="AV29" s="793"/>
      <c r="AW29" s="789"/>
      <c r="AX29" s="790"/>
      <c r="AY29" s="791"/>
      <c r="AZ29" s="789"/>
      <c r="BA29" s="790"/>
      <c r="BB29" s="800"/>
      <c r="BC29" s="789"/>
      <c r="BD29" s="792"/>
      <c r="BE29" s="793"/>
      <c r="BF29" s="792"/>
    </row>
    <row r="30" spans="1:60" ht="30" customHeight="1">
      <c r="A30" s="2269"/>
      <c r="B30" s="2275" t="s">
        <v>332</v>
      </c>
      <c r="C30" s="306" t="s">
        <v>320</v>
      </c>
      <c r="D30" s="801"/>
      <c r="E30" s="802"/>
      <c r="F30" s="802"/>
      <c r="G30" s="803"/>
      <c r="H30" s="66"/>
      <c r="I30" s="59"/>
      <c r="J30" s="59"/>
      <c r="K30" s="59"/>
      <c r="L30" s="59"/>
      <c r="M30" s="59"/>
      <c r="N30" s="804"/>
      <c r="O30" s="805"/>
      <c r="P30" s="67"/>
      <c r="Q30" s="51"/>
      <c r="R30" s="51"/>
      <c r="S30" s="51"/>
      <c r="T30" s="51"/>
      <c r="U30" s="51"/>
      <c r="V30" s="51"/>
      <c r="W30" s="51"/>
      <c r="X30" s="51"/>
      <c r="Y30" s="804"/>
      <c r="Z30" s="804"/>
      <c r="AA30" s="806"/>
      <c r="AB30" s="807"/>
      <c r="AC30" s="808"/>
      <c r="AD30" s="808"/>
      <c r="AE30" s="808"/>
      <c r="AF30" s="808"/>
      <c r="AG30" s="808"/>
      <c r="AH30" s="808"/>
      <c r="AI30" s="808"/>
      <c r="AJ30" s="808"/>
      <c r="AK30" s="808"/>
      <c r="AL30" s="808"/>
      <c r="AM30" s="809"/>
      <c r="AN30" s="810"/>
      <c r="AO30" s="808"/>
      <c r="AP30" s="808"/>
      <c r="AQ30" s="808"/>
      <c r="AR30" s="808"/>
      <c r="AS30" s="808"/>
      <c r="AT30" s="59"/>
      <c r="AU30" s="809"/>
      <c r="AV30" s="811"/>
      <c r="AW30" s="808"/>
      <c r="AX30" s="806"/>
      <c r="AY30" s="807"/>
      <c r="AZ30" s="808"/>
      <c r="BA30" s="806"/>
      <c r="BB30" s="812"/>
      <c r="BC30" s="808"/>
      <c r="BD30" s="809"/>
      <c r="BE30" s="813"/>
      <c r="BF30" s="814"/>
    </row>
    <row r="31" spans="1:60" ht="33.75" customHeight="1" thickBot="1">
      <c r="A31" s="2269"/>
      <c r="B31" s="2275"/>
      <c r="C31" s="307" t="s">
        <v>321</v>
      </c>
      <c r="D31" s="815"/>
      <c r="E31" s="816"/>
      <c r="F31" s="816"/>
      <c r="G31" s="817"/>
      <c r="H31" s="68"/>
      <c r="I31" s="57"/>
      <c r="J31" s="57"/>
      <c r="K31" s="57"/>
      <c r="L31" s="57"/>
      <c r="M31" s="57"/>
      <c r="N31" s="818"/>
      <c r="O31" s="819"/>
      <c r="P31" s="65"/>
      <c r="Q31" s="56"/>
      <c r="R31" s="56"/>
      <c r="S31" s="56"/>
      <c r="T31" s="56"/>
      <c r="U31" s="56"/>
      <c r="V31" s="56"/>
      <c r="W31" s="56"/>
      <c r="X31" s="56"/>
      <c r="Y31" s="818"/>
      <c r="Z31" s="818"/>
      <c r="AA31" s="820"/>
      <c r="AB31" s="821"/>
      <c r="AC31" s="822"/>
      <c r="AD31" s="822"/>
      <c r="AE31" s="822"/>
      <c r="AF31" s="822"/>
      <c r="AG31" s="822"/>
      <c r="AH31" s="822"/>
      <c r="AI31" s="822"/>
      <c r="AJ31" s="822"/>
      <c r="AK31" s="822"/>
      <c r="AL31" s="822"/>
      <c r="AM31" s="823"/>
      <c r="AN31" s="824"/>
      <c r="AO31" s="822"/>
      <c r="AP31" s="822"/>
      <c r="AQ31" s="822"/>
      <c r="AR31" s="822"/>
      <c r="AS31" s="822"/>
      <c r="AT31" s="57"/>
      <c r="AU31" s="823"/>
      <c r="AV31" s="825"/>
      <c r="AW31" s="822"/>
      <c r="AX31" s="820"/>
      <c r="AY31" s="821"/>
      <c r="AZ31" s="822"/>
      <c r="BA31" s="820"/>
      <c r="BB31" s="826"/>
      <c r="BC31" s="822"/>
      <c r="BD31" s="823"/>
      <c r="BE31" s="824"/>
      <c r="BF31" s="823"/>
    </row>
    <row r="32" spans="1:60" ht="27" customHeight="1">
      <c r="A32" s="2269"/>
      <c r="B32" s="2275" t="s">
        <v>333</v>
      </c>
      <c r="C32" s="306" t="s">
        <v>320</v>
      </c>
      <c r="D32" s="801"/>
      <c r="E32" s="802"/>
      <c r="F32" s="802"/>
      <c r="G32" s="803"/>
      <c r="H32" s="66"/>
      <c r="I32" s="59"/>
      <c r="J32" s="59"/>
      <c r="K32" s="59"/>
      <c r="L32" s="59"/>
      <c r="M32" s="59"/>
      <c r="N32" s="804"/>
      <c r="O32" s="805"/>
      <c r="P32" s="67"/>
      <c r="Q32" s="51"/>
      <c r="R32" s="51"/>
      <c r="S32" s="51"/>
      <c r="T32" s="51"/>
      <c r="U32" s="51"/>
      <c r="V32" s="51"/>
      <c r="W32" s="51"/>
      <c r="X32" s="51"/>
      <c r="Y32" s="804"/>
      <c r="Z32" s="804"/>
      <c r="AA32" s="806"/>
      <c r="AB32" s="807"/>
      <c r="AC32" s="808"/>
      <c r="AD32" s="808"/>
      <c r="AE32" s="808"/>
      <c r="AF32" s="808"/>
      <c r="AG32" s="808"/>
      <c r="AH32" s="808"/>
      <c r="AI32" s="808"/>
      <c r="AJ32" s="808"/>
      <c r="AK32" s="808"/>
      <c r="AL32" s="808"/>
      <c r="AM32" s="809"/>
      <c r="AN32" s="810"/>
      <c r="AO32" s="808"/>
      <c r="AP32" s="808"/>
      <c r="AQ32" s="808"/>
      <c r="AR32" s="808"/>
      <c r="AS32" s="808"/>
      <c r="AT32" s="59"/>
      <c r="AU32" s="809"/>
      <c r="AV32" s="811"/>
      <c r="AW32" s="808"/>
      <c r="AX32" s="806"/>
      <c r="AY32" s="807"/>
      <c r="AZ32" s="808"/>
      <c r="BA32" s="806"/>
      <c r="BB32" s="812"/>
      <c r="BC32" s="808"/>
      <c r="BD32" s="809"/>
      <c r="BE32" s="813"/>
      <c r="BF32" s="814"/>
      <c r="BG32" s="2276" t="s">
        <v>334</v>
      </c>
      <c r="BH32" s="2277"/>
    </row>
    <row r="33" spans="1:60" ht="23.25" customHeight="1">
      <c r="A33" s="2269"/>
      <c r="B33" s="2275"/>
      <c r="C33" s="307" t="s">
        <v>321</v>
      </c>
      <c r="D33" s="815"/>
      <c r="E33" s="816"/>
      <c r="F33" s="816"/>
      <c r="G33" s="817"/>
      <c r="H33" s="68"/>
      <c r="I33" s="57"/>
      <c r="J33" s="57"/>
      <c r="K33" s="57"/>
      <c r="L33" s="57"/>
      <c r="M33" s="57"/>
      <c r="N33" s="818"/>
      <c r="O33" s="819"/>
      <c r="P33" s="65"/>
      <c r="Q33" s="56"/>
      <c r="R33" s="56"/>
      <c r="S33" s="56"/>
      <c r="T33" s="56"/>
      <c r="U33" s="56"/>
      <c r="V33" s="56"/>
      <c r="W33" s="56"/>
      <c r="X33" s="56"/>
      <c r="Y33" s="818"/>
      <c r="Z33" s="818"/>
      <c r="AA33" s="820"/>
      <c r="AB33" s="821"/>
      <c r="AC33" s="822"/>
      <c r="AD33" s="822"/>
      <c r="AE33" s="822"/>
      <c r="AF33" s="822"/>
      <c r="AG33" s="822"/>
      <c r="AH33" s="822"/>
      <c r="AI33" s="822"/>
      <c r="AJ33" s="822"/>
      <c r="AK33" s="822"/>
      <c r="AL33" s="822"/>
      <c r="AM33" s="823"/>
      <c r="AN33" s="824"/>
      <c r="AO33" s="822"/>
      <c r="AP33" s="822"/>
      <c r="AQ33" s="822"/>
      <c r="AR33" s="822"/>
      <c r="AS33" s="822"/>
      <c r="AT33" s="57"/>
      <c r="AU33" s="823"/>
      <c r="AV33" s="825"/>
      <c r="AW33" s="822"/>
      <c r="AX33" s="820"/>
      <c r="AY33" s="821"/>
      <c r="AZ33" s="822"/>
      <c r="BA33" s="820"/>
      <c r="BB33" s="826"/>
      <c r="BC33" s="822"/>
      <c r="BD33" s="823"/>
      <c r="BE33" s="824"/>
      <c r="BF33" s="823"/>
      <c r="BG33" s="315" t="s">
        <v>313</v>
      </c>
      <c r="BH33" s="316" t="s">
        <v>314</v>
      </c>
    </row>
    <row r="34" spans="1:60" ht="13.5" customHeight="1" thickBot="1">
      <c r="A34" s="2270"/>
      <c r="B34" s="827"/>
      <c r="C34" s="308" t="s">
        <v>13</v>
      </c>
      <c r="D34" s="828"/>
      <c r="E34" s="829"/>
      <c r="F34" s="829"/>
      <c r="G34" s="829"/>
      <c r="H34" s="69"/>
      <c r="I34" s="69"/>
      <c r="J34" s="69"/>
      <c r="K34" s="69"/>
      <c r="L34" s="69"/>
      <c r="M34" s="69"/>
      <c r="N34" s="830"/>
      <c r="O34" s="831"/>
      <c r="P34" s="70"/>
      <c r="Q34" s="71"/>
      <c r="R34" s="71"/>
      <c r="S34" s="71"/>
      <c r="T34" s="71"/>
      <c r="U34" s="71"/>
      <c r="V34" s="71"/>
      <c r="W34" s="71"/>
      <c r="X34" s="71"/>
      <c r="Y34" s="830"/>
      <c r="Z34" s="830"/>
      <c r="AA34" s="832"/>
      <c r="AB34" s="833"/>
      <c r="AC34" s="834"/>
      <c r="AD34" s="834"/>
      <c r="AE34" s="834"/>
      <c r="AF34" s="834"/>
      <c r="AG34" s="834"/>
      <c r="AH34" s="834"/>
      <c r="AI34" s="834"/>
      <c r="AJ34" s="834"/>
      <c r="AK34" s="834"/>
      <c r="AL34" s="834"/>
      <c r="AM34" s="835"/>
      <c r="AN34" s="836"/>
      <c r="AO34" s="834"/>
      <c r="AP34" s="834"/>
      <c r="AQ34" s="834"/>
      <c r="AR34" s="834"/>
      <c r="AS34" s="834"/>
      <c r="AT34" s="834"/>
      <c r="AU34" s="835"/>
      <c r="AV34" s="837"/>
      <c r="AW34" s="834"/>
      <c r="AX34" s="832"/>
      <c r="AY34" s="833"/>
      <c r="AZ34" s="834"/>
      <c r="BA34" s="832"/>
      <c r="BB34" s="838"/>
      <c r="BC34" s="834"/>
      <c r="BD34" s="835"/>
      <c r="BE34" s="836"/>
      <c r="BF34" s="835"/>
      <c r="BG34" s="317"/>
      <c r="BH34" s="318"/>
    </row>
    <row r="36" spans="1:60" ht="12" thickBot="1"/>
    <row r="37" spans="1:60" ht="45" customHeight="1" thickTop="1" thickBot="1">
      <c r="D37" s="2262" t="s">
        <v>322</v>
      </c>
      <c r="E37" s="2263"/>
      <c r="F37" s="2263"/>
      <c r="G37" s="2263"/>
      <c r="H37" s="2263"/>
      <c r="I37" s="2263"/>
      <c r="J37" s="2263"/>
      <c r="K37" s="2263"/>
      <c r="L37" s="2263"/>
      <c r="M37" s="2263"/>
      <c r="N37" s="2263"/>
      <c r="O37" s="2263"/>
      <c r="P37" s="2263"/>
      <c r="Q37" s="2263"/>
      <c r="R37" s="2263"/>
      <c r="S37" s="2263"/>
      <c r="T37" s="2263"/>
      <c r="U37" s="2263"/>
      <c r="V37" s="2263"/>
      <c r="W37" s="2263"/>
      <c r="X37" s="2263"/>
      <c r="Y37" s="2263"/>
      <c r="Z37" s="2263"/>
      <c r="AA37" s="2263"/>
      <c r="AB37" s="2263"/>
      <c r="AC37" s="2263"/>
      <c r="AD37" s="2263"/>
      <c r="AE37" s="2263"/>
      <c r="AF37" s="2263"/>
      <c r="AG37" s="2263"/>
      <c r="AH37" s="2263"/>
      <c r="AI37" s="2263"/>
      <c r="AJ37" s="2263"/>
      <c r="AK37" s="2263"/>
      <c r="AL37" s="2263"/>
      <c r="AM37" s="2264"/>
      <c r="AN37" s="2278" t="s">
        <v>323</v>
      </c>
      <c r="AO37" s="2279"/>
      <c r="AP37" s="2279"/>
      <c r="AQ37" s="2279"/>
      <c r="AR37" s="2279"/>
      <c r="AS37" s="2279"/>
      <c r="AT37" s="2279"/>
      <c r="AU37" s="2280"/>
      <c r="AV37" s="2278" t="s">
        <v>856</v>
      </c>
      <c r="AW37" s="2279"/>
      <c r="AX37" s="2279"/>
      <c r="AY37" s="2279"/>
      <c r="AZ37" s="2279"/>
      <c r="BA37" s="2279"/>
      <c r="BB37" s="2279"/>
      <c r="BC37" s="2279"/>
      <c r="BD37" s="2280"/>
      <c r="BE37" s="2278" t="s">
        <v>857</v>
      </c>
      <c r="BF37" s="2281"/>
    </row>
    <row r="38" spans="1:60" ht="25.5" customHeight="1" thickTop="1" thickBot="1">
      <c r="C38" s="302" t="s">
        <v>66</v>
      </c>
      <c r="D38" s="2282" t="s">
        <v>315</v>
      </c>
      <c r="E38" s="2283"/>
      <c r="F38" s="2283"/>
      <c r="G38" s="2283"/>
      <c r="H38" s="2283"/>
      <c r="I38" s="2283"/>
      <c r="J38" s="2283"/>
      <c r="K38" s="2283"/>
      <c r="L38" s="2283"/>
      <c r="M38" s="2283"/>
      <c r="N38" s="2283"/>
      <c r="O38" s="2284"/>
      <c r="P38" s="2285" t="s">
        <v>324</v>
      </c>
      <c r="Q38" s="2283"/>
      <c r="R38" s="2283"/>
      <c r="S38" s="2283"/>
      <c r="T38" s="2283"/>
      <c r="U38" s="2283"/>
      <c r="V38" s="2283"/>
      <c r="W38" s="2283"/>
      <c r="X38" s="2283"/>
      <c r="Y38" s="2283"/>
      <c r="Z38" s="2283"/>
      <c r="AA38" s="2284"/>
      <c r="AB38" s="2285" t="s">
        <v>317</v>
      </c>
      <c r="AC38" s="2283"/>
      <c r="AD38" s="2283"/>
      <c r="AE38" s="2283"/>
      <c r="AF38" s="2283"/>
      <c r="AG38" s="2283"/>
      <c r="AH38" s="2283"/>
      <c r="AI38" s="2283"/>
      <c r="AJ38" s="2283"/>
      <c r="AK38" s="2283"/>
      <c r="AL38" s="2283"/>
      <c r="AM38" s="2286"/>
      <c r="AN38" s="2282" t="s">
        <v>317</v>
      </c>
      <c r="AO38" s="2283"/>
      <c r="AP38" s="2283"/>
      <c r="AQ38" s="2283"/>
      <c r="AR38" s="2283"/>
      <c r="AS38" s="2283"/>
      <c r="AT38" s="2283"/>
      <c r="AU38" s="2286"/>
      <c r="AV38" s="2287" t="s">
        <v>315</v>
      </c>
      <c r="AW38" s="2288"/>
      <c r="AX38" s="2288"/>
      <c r="AY38" s="2288" t="s">
        <v>316</v>
      </c>
      <c r="AZ38" s="2288"/>
      <c r="BA38" s="2288"/>
      <c r="BB38" s="2284" t="s">
        <v>317</v>
      </c>
      <c r="BC38" s="2288"/>
      <c r="BD38" s="2289"/>
      <c r="BE38" s="2282" t="s">
        <v>325</v>
      </c>
      <c r="BF38" s="2286"/>
    </row>
    <row r="39" spans="1:60" ht="64.5" thickBot="1">
      <c r="B39" s="784" t="s">
        <v>412</v>
      </c>
      <c r="C39" s="314" t="s">
        <v>340</v>
      </c>
      <c r="D39" s="287" t="s">
        <v>327</v>
      </c>
      <c r="E39" s="288" t="s">
        <v>986</v>
      </c>
      <c r="F39" s="288" t="s">
        <v>989</v>
      </c>
      <c r="G39" s="288" t="s">
        <v>335</v>
      </c>
      <c r="H39" s="288" t="s">
        <v>328</v>
      </c>
      <c r="I39" s="288" t="s">
        <v>987</v>
      </c>
      <c r="J39" s="288" t="s">
        <v>990</v>
      </c>
      <c r="K39" s="288" t="s">
        <v>336</v>
      </c>
      <c r="L39" s="288" t="s">
        <v>329</v>
      </c>
      <c r="M39" s="288" t="s">
        <v>988</v>
      </c>
      <c r="N39" s="288" t="s">
        <v>991</v>
      </c>
      <c r="O39" s="289" t="s">
        <v>337</v>
      </c>
      <c r="P39" s="287" t="s">
        <v>327</v>
      </c>
      <c r="Q39" s="288" t="s">
        <v>986</v>
      </c>
      <c r="R39" s="288" t="s">
        <v>989</v>
      </c>
      <c r="S39" s="288" t="s">
        <v>335</v>
      </c>
      <c r="T39" s="288" t="s">
        <v>328</v>
      </c>
      <c r="U39" s="288" t="s">
        <v>987</v>
      </c>
      <c r="V39" s="288" t="s">
        <v>990</v>
      </c>
      <c r="W39" s="288" t="s">
        <v>336</v>
      </c>
      <c r="X39" s="288" t="s">
        <v>329</v>
      </c>
      <c r="Y39" s="288" t="s">
        <v>988</v>
      </c>
      <c r="Z39" s="288" t="s">
        <v>991</v>
      </c>
      <c r="AA39" s="289" t="s">
        <v>337</v>
      </c>
      <c r="AB39" s="287" t="s">
        <v>327</v>
      </c>
      <c r="AC39" s="288" t="s">
        <v>986</v>
      </c>
      <c r="AD39" s="288" t="s">
        <v>989</v>
      </c>
      <c r="AE39" s="288" t="s">
        <v>335</v>
      </c>
      <c r="AF39" s="288" t="s">
        <v>328</v>
      </c>
      <c r="AG39" s="288" t="s">
        <v>987</v>
      </c>
      <c r="AH39" s="288" t="s">
        <v>990</v>
      </c>
      <c r="AI39" s="288" t="s">
        <v>336</v>
      </c>
      <c r="AJ39" s="288" t="s">
        <v>329</v>
      </c>
      <c r="AK39" s="288" t="s">
        <v>988</v>
      </c>
      <c r="AL39" s="288" t="s">
        <v>991</v>
      </c>
      <c r="AM39" s="289" t="s">
        <v>337</v>
      </c>
      <c r="AN39" s="290" t="s">
        <v>327</v>
      </c>
      <c r="AO39" s="288" t="s">
        <v>986</v>
      </c>
      <c r="AP39" s="288" t="s">
        <v>992</v>
      </c>
      <c r="AQ39" s="288" t="s">
        <v>335</v>
      </c>
      <c r="AR39" s="288" t="s">
        <v>330</v>
      </c>
      <c r="AS39" s="288" t="s">
        <v>985</v>
      </c>
      <c r="AT39" s="288" t="s">
        <v>993</v>
      </c>
      <c r="AU39" s="291" t="s">
        <v>338</v>
      </c>
      <c r="AV39" s="292" t="s">
        <v>327</v>
      </c>
      <c r="AW39" s="293" t="s">
        <v>328</v>
      </c>
      <c r="AX39" s="294" t="s">
        <v>329</v>
      </c>
      <c r="AY39" s="295" t="s">
        <v>327</v>
      </c>
      <c r="AZ39" s="293" t="s">
        <v>328</v>
      </c>
      <c r="BA39" s="294" t="s">
        <v>329</v>
      </c>
      <c r="BB39" s="296" t="s">
        <v>327</v>
      </c>
      <c r="BC39" s="293" t="s">
        <v>328</v>
      </c>
      <c r="BD39" s="297" t="s">
        <v>329</v>
      </c>
      <c r="BE39" s="298" t="s">
        <v>327</v>
      </c>
      <c r="BF39" s="299" t="s">
        <v>330</v>
      </c>
    </row>
    <row r="40" spans="1:60" ht="15" customHeight="1" thickTop="1">
      <c r="A40" s="2268">
        <v>42004</v>
      </c>
      <c r="B40" s="2271" t="s">
        <v>326</v>
      </c>
      <c r="C40" s="304">
        <v>1</v>
      </c>
      <c r="D40" s="801"/>
      <c r="E40" s="802"/>
      <c r="F40" s="802"/>
      <c r="G40" s="802"/>
      <c r="H40" s="72"/>
      <c r="I40" s="72"/>
      <c r="J40" s="72"/>
      <c r="K40" s="72"/>
      <c r="L40" s="72"/>
      <c r="M40" s="72"/>
      <c r="N40" s="839"/>
      <c r="O40" s="840"/>
      <c r="P40" s="72"/>
      <c r="Q40" s="72"/>
      <c r="R40" s="72"/>
      <c r="S40" s="72"/>
      <c r="T40" s="72"/>
      <c r="U40" s="72"/>
      <c r="V40" s="72"/>
      <c r="W40" s="72"/>
      <c r="X40" s="72"/>
      <c r="Y40" s="839"/>
      <c r="Z40" s="839"/>
      <c r="AA40" s="840"/>
      <c r="AB40" s="839"/>
      <c r="AC40" s="839"/>
      <c r="AD40" s="839"/>
      <c r="AE40" s="839"/>
      <c r="AF40" s="839"/>
      <c r="AG40" s="839"/>
      <c r="AH40" s="839"/>
      <c r="AI40" s="839"/>
      <c r="AJ40" s="839"/>
      <c r="AK40" s="839"/>
      <c r="AL40" s="839"/>
      <c r="AM40" s="841"/>
      <c r="AN40" s="839"/>
      <c r="AO40" s="839"/>
      <c r="AP40" s="839"/>
      <c r="AQ40" s="839"/>
      <c r="AR40" s="839"/>
      <c r="AS40" s="839"/>
      <c r="AT40" s="839"/>
      <c r="AU40" s="842"/>
      <c r="AV40" s="73"/>
      <c r="AW40" s="74"/>
      <c r="AX40" s="61"/>
      <c r="AY40" s="75"/>
      <c r="AZ40" s="74"/>
      <c r="BA40" s="62"/>
      <c r="BB40" s="73"/>
      <c r="BC40" s="74"/>
      <c r="BD40" s="76"/>
      <c r="BE40" s="77"/>
      <c r="BF40" s="78"/>
    </row>
    <row r="41" spans="1:60" ht="12.75">
      <c r="A41" s="2269"/>
      <c r="B41" s="2272"/>
      <c r="C41" s="304">
        <v>2</v>
      </c>
      <c r="D41" s="843"/>
      <c r="E41" s="844"/>
      <c r="F41" s="844"/>
      <c r="G41" s="844"/>
      <c r="H41" s="79"/>
      <c r="I41" s="79"/>
      <c r="J41" s="79"/>
      <c r="K41" s="79"/>
      <c r="L41" s="79"/>
      <c r="M41" s="79"/>
      <c r="N41" s="845"/>
      <c r="O41" s="846"/>
      <c r="P41" s="79"/>
      <c r="Q41" s="79"/>
      <c r="R41" s="79"/>
      <c r="S41" s="79"/>
      <c r="T41" s="79"/>
      <c r="U41" s="79"/>
      <c r="V41" s="79"/>
      <c r="W41" s="79"/>
      <c r="X41" s="79"/>
      <c r="Y41" s="845"/>
      <c r="Z41" s="845"/>
      <c r="AA41" s="846"/>
      <c r="AB41" s="845"/>
      <c r="AC41" s="845"/>
      <c r="AD41" s="845"/>
      <c r="AE41" s="845"/>
      <c r="AF41" s="845"/>
      <c r="AG41" s="845"/>
      <c r="AH41" s="845"/>
      <c r="AI41" s="845"/>
      <c r="AJ41" s="845"/>
      <c r="AK41" s="845"/>
      <c r="AL41" s="845"/>
      <c r="AM41" s="847"/>
      <c r="AN41" s="845"/>
      <c r="AO41" s="845"/>
      <c r="AP41" s="845"/>
      <c r="AQ41" s="845"/>
      <c r="AR41" s="845"/>
      <c r="AS41" s="845"/>
      <c r="AT41" s="845"/>
      <c r="AU41" s="847"/>
      <c r="AV41" s="73"/>
      <c r="AW41" s="74"/>
      <c r="AX41" s="61"/>
      <c r="AY41" s="75"/>
      <c r="AZ41" s="74"/>
      <c r="BA41" s="62"/>
      <c r="BB41" s="73"/>
      <c r="BC41" s="74"/>
      <c r="BD41" s="76"/>
      <c r="BE41" s="77"/>
      <c r="BF41" s="78"/>
    </row>
    <row r="42" spans="1:60" ht="12.75">
      <c r="A42" s="2269"/>
      <c r="B42" s="2272"/>
      <c r="C42" s="304">
        <v>3</v>
      </c>
      <c r="D42" s="843"/>
      <c r="E42" s="844"/>
      <c r="F42" s="844"/>
      <c r="G42" s="844"/>
      <c r="H42" s="79"/>
      <c r="I42" s="79"/>
      <c r="J42" s="79"/>
      <c r="K42" s="79"/>
      <c r="L42" s="79"/>
      <c r="M42" s="79"/>
      <c r="N42" s="845"/>
      <c r="O42" s="846"/>
      <c r="P42" s="79"/>
      <c r="Q42" s="79"/>
      <c r="R42" s="79"/>
      <c r="S42" s="79"/>
      <c r="T42" s="79"/>
      <c r="U42" s="79"/>
      <c r="V42" s="79"/>
      <c r="W42" s="79"/>
      <c r="X42" s="79"/>
      <c r="Y42" s="845"/>
      <c r="Z42" s="845"/>
      <c r="AA42" s="846"/>
      <c r="AB42" s="845"/>
      <c r="AC42" s="845"/>
      <c r="AD42" s="845"/>
      <c r="AE42" s="845"/>
      <c r="AF42" s="845"/>
      <c r="AG42" s="845"/>
      <c r="AH42" s="845"/>
      <c r="AI42" s="845"/>
      <c r="AJ42" s="845"/>
      <c r="AK42" s="845"/>
      <c r="AL42" s="845"/>
      <c r="AM42" s="847"/>
      <c r="AN42" s="845"/>
      <c r="AO42" s="845"/>
      <c r="AP42" s="845"/>
      <c r="AQ42" s="845"/>
      <c r="AR42" s="845"/>
      <c r="AS42" s="845"/>
      <c r="AT42" s="845"/>
      <c r="AU42" s="847"/>
      <c r="AV42" s="73"/>
      <c r="AW42" s="74"/>
      <c r="AX42" s="61"/>
      <c r="AY42" s="75"/>
      <c r="AZ42" s="74"/>
      <c r="BA42" s="62"/>
      <c r="BB42" s="73"/>
      <c r="BC42" s="74"/>
      <c r="BD42" s="76"/>
      <c r="BE42" s="77"/>
      <c r="BF42" s="78"/>
    </row>
    <row r="43" spans="1:60" ht="12.75">
      <c r="A43" s="2269"/>
      <c r="B43" s="2273"/>
      <c r="C43" s="304">
        <v>4</v>
      </c>
      <c r="D43" s="843"/>
      <c r="E43" s="844"/>
      <c r="F43" s="844"/>
      <c r="G43" s="844"/>
      <c r="H43" s="79"/>
      <c r="I43" s="79"/>
      <c r="J43" s="79"/>
      <c r="K43" s="79"/>
      <c r="L43" s="79"/>
      <c r="M43" s="79"/>
      <c r="N43" s="845"/>
      <c r="O43" s="846"/>
      <c r="P43" s="79"/>
      <c r="Q43" s="79"/>
      <c r="R43" s="79"/>
      <c r="S43" s="79"/>
      <c r="T43" s="79"/>
      <c r="U43" s="79"/>
      <c r="V43" s="79"/>
      <c r="W43" s="79"/>
      <c r="X43" s="79"/>
      <c r="Y43" s="845"/>
      <c r="Z43" s="845"/>
      <c r="AA43" s="846"/>
      <c r="AB43" s="845"/>
      <c r="AC43" s="845"/>
      <c r="AD43" s="845"/>
      <c r="AE43" s="845"/>
      <c r="AF43" s="845"/>
      <c r="AG43" s="845"/>
      <c r="AH43" s="845"/>
      <c r="AI43" s="845"/>
      <c r="AJ43" s="845"/>
      <c r="AK43" s="845"/>
      <c r="AL43" s="845"/>
      <c r="AM43" s="847"/>
      <c r="AN43" s="845"/>
      <c r="AO43" s="845"/>
      <c r="AP43" s="845"/>
      <c r="AQ43" s="845"/>
      <c r="AR43" s="845"/>
      <c r="AS43" s="845"/>
      <c r="AT43" s="845"/>
      <c r="AU43" s="847"/>
      <c r="AV43" s="73"/>
      <c r="AW43" s="74"/>
      <c r="AX43" s="61"/>
      <c r="AY43" s="75"/>
      <c r="AZ43" s="74"/>
      <c r="BA43" s="62"/>
      <c r="BB43" s="73"/>
      <c r="BC43" s="74"/>
      <c r="BD43" s="76"/>
      <c r="BE43" s="77"/>
      <c r="BF43" s="78"/>
    </row>
    <row r="44" spans="1:60" ht="12.75">
      <c r="A44" s="2269"/>
      <c r="B44" s="2273"/>
      <c r="C44" s="304">
        <v>5</v>
      </c>
      <c r="D44" s="843"/>
      <c r="E44" s="844"/>
      <c r="F44" s="844"/>
      <c r="G44" s="844"/>
      <c r="H44" s="79"/>
      <c r="I44" s="79"/>
      <c r="J44" s="79"/>
      <c r="K44" s="79"/>
      <c r="L44" s="79"/>
      <c r="M44" s="79"/>
      <c r="N44" s="845"/>
      <c r="O44" s="846"/>
      <c r="P44" s="79"/>
      <c r="Q44" s="79"/>
      <c r="R44" s="79"/>
      <c r="S44" s="79"/>
      <c r="T44" s="79"/>
      <c r="U44" s="79"/>
      <c r="V44" s="79"/>
      <c r="W44" s="79"/>
      <c r="X44" s="79"/>
      <c r="Y44" s="845"/>
      <c r="Z44" s="845"/>
      <c r="AA44" s="846"/>
      <c r="AB44" s="845"/>
      <c r="AC44" s="845"/>
      <c r="AD44" s="845"/>
      <c r="AE44" s="845"/>
      <c r="AF44" s="845"/>
      <c r="AG44" s="845"/>
      <c r="AH44" s="845"/>
      <c r="AI44" s="845"/>
      <c r="AJ44" s="845"/>
      <c r="AK44" s="845"/>
      <c r="AL44" s="845"/>
      <c r="AM44" s="847"/>
      <c r="AN44" s="845"/>
      <c r="AO44" s="845"/>
      <c r="AP44" s="845"/>
      <c r="AQ44" s="845"/>
      <c r="AR44" s="845"/>
      <c r="AS44" s="845"/>
      <c r="AT44" s="845"/>
      <c r="AU44" s="847"/>
      <c r="AV44" s="73"/>
      <c r="AW44" s="74"/>
      <c r="AX44" s="61"/>
      <c r="AY44" s="75"/>
      <c r="AZ44" s="74"/>
      <c r="BA44" s="62"/>
      <c r="BB44" s="73"/>
      <c r="BC44" s="74"/>
      <c r="BD44" s="76"/>
      <c r="BE44" s="77"/>
      <c r="BF44" s="78"/>
    </row>
    <row r="45" spans="1:60" ht="12.75">
      <c r="A45" s="2269"/>
      <c r="B45" s="2273"/>
      <c r="C45" s="304">
        <v>6</v>
      </c>
      <c r="D45" s="843"/>
      <c r="E45" s="844"/>
      <c r="F45" s="844"/>
      <c r="G45" s="844"/>
      <c r="H45" s="79"/>
      <c r="I45" s="79"/>
      <c r="J45" s="79"/>
      <c r="K45" s="79"/>
      <c r="L45" s="79"/>
      <c r="M45" s="79"/>
      <c r="N45" s="845"/>
      <c r="O45" s="846"/>
      <c r="P45" s="79"/>
      <c r="Q45" s="79"/>
      <c r="R45" s="79"/>
      <c r="S45" s="79"/>
      <c r="T45" s="79"/>
      <c r="U45" s="79"/>
      <c r="V45" s="79"/>
      <c r="W45" s="79"/>
      <c r="X45" s="79"/>
      <c r="Y45" s="845"/>
      <c r="Z45" s="845"/>
      <c r="AA45" s="846"/>
      <c r="AB45" s="845"/>
      <c r="AC45" s="845"/>
      <c r="AD45" s="845"/>
      <c r="AE45" s="845"/>
      <c r="AF45" s="845"/>
      <c r="AG45" s="845"/>
      <c r="AH45" s="845"/>
      <c r="AI45" s="845"/>
      <c r="AJ45" s="845"/>
      <c r="AK45" s="845"/>
      <c r="AL45" s="845"/>
      <c r="AM45" s="847"/>
      <c r="AN45" s="845"/>
      <c r="AO45" s="845"/>
      <c r="AP45" s="845"/>
      <c r="AQ45" s="845"/>
      <c r="AR45" s="845"/>
      <c r="AS45" s="845"/>
      <c r="AT45" s="845"/>
      <c r="AU45" s="847"/>
      <c r="AV45" s="73"/>
      <c r="AW45" s="74"/>
      <c r="AX45" s="61"/>
      <c r="AY45" s="75"/>
      <c r="AZ45" s="74"/>
      <c r="BA45" s="62"/>
      <c r="BB45" s="73"/>
      <c r="BC45" s="74"/>
      <c r="BD45" s="76"/>
      <c r="BE45" s="77"/>
      <c r="BF45" s="78"/>
    </row>
    <row r="46" spans="1:60" ht="12.75">
      <c r="A46" s="2269"/>
      <c r="B46" s="2273"/>
      <c r="C46" s="304">
        <v>7</v>
      </c>
      <c r="D46" s="843"/>
      <c r="E46" s="844"/>
      <c r="F46" s="844"/>
      <c r="G46" s="844"/>
      <c r="H46" s="79"/>
      <c r="I46" s="79"/>
      <c r="J46" s="79"/>
      <c r="K46" s="79"/>
      <c r="L46" s="79"/>
      <c r="M46" s="79"/>
      <c r="N46" s="845"/>
      <c r="O46" s="846"/>
      <c r="P46" s="79"/>
      <c r="Q46" s="79"/>
      <c r="R46" s="79"/>
      <c r="S46" s="79"/>
      <c r="T46" s="79"/>
      <c r="U46" s="79"/>
      <c r="V46" s="79"/>
      <c r="W46" s="79"/>
      <c r="X46" s="79"/>
      <c r="Y46" s="845"/>
      <c r="Z46" s="845"/>
      <c r="AA46" s="846"/>
      <c r="AB46" s="845"/>
      <c r="AC46" s="845"/>
      <c r="AD46" s="845"/>
      <c r="AE46" s="845"/>
      <c r="AF46" s="845"/>
      <c r="AG46" s="845"/>
      <c r="AH46" s="845"/>
      <c r="AI46" s="845"/>
      <c r="AJ46" s="845"/>
      <c r="AK46" s="845"/>
      <c r="AL46" s="845"/>
      <c r="AM46" s="847"/>
      <c r="AN46" s="845"/>
      <c r="AO46" s="845"/>
      <c r="AP46" s="845"/>
      <c r="AQ46" s="845"/>
      <c r="AR46" s="845"/>
      <c r="AS46" s="845"/>
      <c r="AT46" s="845"/>
      <c r="AU46" s="847"/>
      <c r="AV46" s="73"/>
      <c r="AW46" s="74"/>
      <c r="AX46" s="61"/>
      <c r="AY46" s="75"/>
      <c r="AZ46" s="74"/>
      <c r="BA46" s="62"/>
      <c r="BB46" s="73"/>
      <c r="BC46" s="74"/>
      <c r="BD46" s="76"/>
      <c r="BE46" s="77"/>
      <c r="BF46" s="78"/>
    </row>
    <row r="47" spans="1:60" ht="12.75">
      <c r="A47" s="2269"/>
      <c r="B47" s="2273"/>
      <c r="C47" s="304">
        <v>8</v>
      </c>
      <c r="D47" s="843"/>
      <c r="E47" s="844"/>
      <c r="F47" s="844"/>
      <c r="G47" s="844"/>
      <c r="H47" s="79"/>
      <c r="I47" s="79"/>
      <c r="J47" s="79"/>
      <c r="K47" s="79"/>
      <c r="L47" s="79"/>
      <c r="M47" s="79"/>
      <c r="N47" s="845"/>
      <c r="O47" s="846"/>
      <c r="P47" s="79"/>
      <c r="Q47" s="79"/>
      <c r="R47" s="79"/>
      <c r="S47" s="79"/>
      <c r="T47" s="79"/>
      <c r="U47" s="79"/>
      <c r="V47" s="79"/>
      <c r="W47" s="79"/>
      <c r="X47" s="79"/>
      <c r="Y47" s="845"/>
      <c r="Z47" s="845"/>
      <c r="AA47" s="846"/>
      <c r="AB47" s="845"/>
      <c r="AC47" s="845"/>
      <c r="AD47" s="845"/>
      <c r="AE47" s="845"/>
      <c r="AF47" s="845"/>
      <c r="AG47" s="845"/>
      <c r="AH47" s="845"/>
      <c r="AI47" s="845"/>
      <c r="AJ47" s="845"/>
      <c r="AK47" s="845"/>
      <c r="AL47" s="845"/>
      <c r="AM47" s="847"/>
      <c r="AN47" s="845"/>
      <c r="AO47" s="845"/>
      <c r="AP47" s="845"/>
      <c r="AQ47" s="845"/>
      <c r="AR47" s="845"/>
      <c r="AS47" s="845"/>
      <c r="AT47" s="845"/>
      <c r="AU47" s="847"/>
      <c r="AV47" s="73"/>
      <c r="AW47" s="74"/>
      <c r="AX47" s="61"/>
      <c r="AY47" s="75"/>
      <c r="AZ47" s="74"/>
      <c r="BA47" s="62"/>
      <c r="BB47" s="73"/>
      <c r="BC47" s="74"/>
      <c r="BD47" s="76"/>
      <c r="BE47" s="77"/>
      <c r="BF47" s="78"/>
    </row>
    <row r="48" spans="1:60" ht="12.75">
      <c r="A48" s="2269"/>
      <c r="B48" s="2273"/>
      <c r="C48" s="304">
        <v>9</v>
      </c>
      <c r="D48" s="843"/>
      <c r="E48" s="844"/>
      <c r="F48" s="844"/>
      <c r="G48" s="844"/>
      <c r="H48" s="79"/>
      <c r="I48" s="79"/>
      <c r="J48" s="79"/>
      <c r="K48" s="79"/>
      <c r="L48" s="79"/>
      <c r="M48" s="79"/>
      <c r="N48" s="845"/>
      <c r="O48" s="846"/>
      <c r="P48" s="79"/>
      <c r="Q48" s="79"/>
      <c r="R48" s="79"/>
      <c r="S48" s="79"/>
      <c r="T48" s="79"/>
      <c r="U48" s="79"/>
      <c r="V48" s="79"/>
      <c r="W48" s="79"/>
      <c r="X48" s="79"/>
      <c r="Y48" s="845"/>
      <c r="Z48" s="845"/>
      <c r="AA48" s="846"/>
      <c r="AB48" s="845"/>
      <c r="AC48" s="845"/>
      <c r="AD48" s="845"/>
      <c r="AE48" s="845"/>
      <c r="AF48" s="845"/>
      <c r="AG48" s="845"/>
      <c r="AH48" s="845"/>
      <c r="AI48" s="845"/>
      <c r="AJ48" s="845"/>
      <c r="AK48" s="845"/>
      <c r="AL48" s="845"/>
      <c r="AM48" s="847"/>
      <c r="AN48" s="845"/>
      <c r="AO48" s="845"/>
      <c r="AP48" s="845"/>
      <c r="AQ48" s="845"/>
      <c r="AR48" s="845"/>
      <c r="AS48" s="845"/>
      <c r="AT48" s="845"/>
      <c r="AU48" s="847"/>
      <c r="AV48" s="73"/>
      <c r="AW48" s="74"/>
      <c r="AX48" s="61"/>
      <c r="AY48" s="75"/>
      <c r="AZ48" s="74"/>
      <c r="BA48" s="62"/>
      <c r="BB48" s="73"/>
      <c r="BC48" s="74"/>
      <c r="BD48" s="76"/>
      <c r="BE48" s="77"/>
      <c r="BF48" s="78"/>
    </row>
    <row r="49" spans="1:58" ht="12.75">
      <c r="A49" s="2269"/>
      <c r="B49" s="2273"/>
      <c r="C49" s="304">
        <v>10</v>
      </c>
      <c r="D49" s="843"/>
      <c r="E49" s="844"/>
      <c r="F49" s="844"/>
      <c r="G49" s="844"/>
      <c r="H49" s="79"/>
      <c r="I49" s="79"/>
      <c r="J49" s="79"/>
      <c r="K49" s="79"/>
      <c r="L49" s="79"/>
      <c r="M49" s="79"/>
      <c r="N49" s="845"/>
      <c r="O49" s="846"/>
      <c r="P49" s="79"/>
      <c r="Q49" s="79"/>
      <c r="R49" s="79"/>
      <c r="S49" s="79"/>
      <c r="T49" s="79"/>
      <c r="U49" s="79"/>
      <c r="V49" s="79"/>
      <c r="W49" s="79"/>
      <c r="X49" s="79"/>
      <c r="Y49" s="845"/>
      <c r="Z49" s="845"/>
      <c r="AA49" s="846"/>
      <c r="AB49" s="845"/>
      <c r="AC49" s="845"/>
      <c r="AD49" s="845"/>
      <c r="AE49" s="845"/>
      <c r="AF49" s="845"/>
      <c r="AG49" s="845"/>
      <c r="AH49" s="845"/>
      <c r="AI49" s="845"/>
      <c r="AJ49" s="845"/>
      <c r="AK49" s="845"/>
      <c r="AL49" s="845"/>
      <c r="AM49" s="847"/>
      <c r="AN49" s="845"/>
      <c r="AO49" s="845"/>
      <c r="AP49" s="845"/>
      <c r="AQ49" s="845"/>
      <c r="AR49" s="845"/>
      <c r="AS49" s="845"/>
      <c r="AT49" s="845"/>
      <c r="AU49" s="847"/>
      <c r="AV49" s="73"/>
      <c r="AW49" s="74"/>
      <c r="AX49" s="61"/>
      <c r="AY49" s="75"/>
      <c r="AZ49" s="74"/>
      <c r="BA49" s="62"/>
      <c r="BB49" s="73"/>
      <c r="BC49" s="74"/>
      <c r="BD49" s="76"/>
      <c r="BE49" s="77"/>
      <c r="BF49" s="78"/>
    </row>
    <row r="50" spans="1:58" ht="12.75">
      <c r="A50" s="2269"/>
      <c r="B50" s="2273"/>
      <c r="C50" s="304">
        <v>11</v>
      </c>
      <c r="D50" s="843"/>
      <c r="E50" s="844"/>
      <c r="F50" s="844"/>
      <c r="G50" s="844"/>
      <c r="H50" s="79"/>
      <c r="I50" s="79"/>
      <c r="J50" s="79"/>
      <c r="K50" s="79"/>
      <c r="L50" s="79"/>
      <c r="M50" s="79"/>
      <c r="N50" s="845"/>
      <c r="O50" s="846"/>
      <c r="P50" s="79"/>
      <c r="Q50" s="79"/>
      <c r="R50" s="79"/>
      <c r="S50" s="79"/>
      <c r="T50" s="79"/>
      <c r="U50" s="79"/>
      <c r="V50" s="79"/>
      <c r="W50" s="79"/>
      <c r="X50" s="79"/>
      <c r="Y50" s="845"/>
      <c r="Z50" s="845"/>
      <c r="AA50" s="846"/>
      <c r="AB50" s="845"/>
      <c r="AC50" s="845"/>
      <c r="AD50" s="845"/>
      <c r="AE50" s="845"/>
      <c r="AF50" s="845"/>
      <c r="AG50" s="845"/>
      <c r="AH50" s="845"/>
      <c r="AI50" s="845"/>
      <c r="AJ50" s="845"/>
      <c r="AK50" s="845"/>
      <c r="AL50" s="845"/>
      <c r="AM50" s="847"/>
      <c r="AN50" s="845"/>
      <c r="AO50" s="845"/>
      <c r="AP50" s="845"/>
      <c r="AQ50" s="845"/>
      <c r="AR50" s="845"/>
      <c r="AS50" s="845"/>
      <c r="AT50" s="845"/>
      <c r="AU50" s="847"/>
      <c r="AV50" s="73"/>
      <c r="AW50" s="74"/>
      <c r="AX50" s="61"/>
      <c r="AY50" s="75"/>
      <c r="AZ50" s="74"/>
      <c r="BA50" s="62"/>
      <c r="BB50" s="73"/>
      <c r="BC50" s="74"/>
      <c r="BD50" s="76"/>
      <c r="BE50" s="77"/>
      <c r="BF50" s="78"/>
    </row>
    <row r="51" spans="1:58" ht="15" customHeight="1">
      <c r="A51" s="2269"/>
      <c r="B51" s="2274"/>
      <c r="C51" s="309" t="s">
        <v>940</v>
      </c>
      <c r="D51" s="815"/>
      <c r="E51" s="816"/>
      <c r="F51" s="816"/>
      <c r="G51" s="816"/>
      <c r="H51" s="80"/>
      <c r="I51" s="80"/>
      <c r="J51" s="80"/>
      <c r="K51" s="80"/>
      <c r="L51" s="80"/>
      <c r="M51" s="80"/>
      <c r="N51" s="848"/>
      <c r="O51" s="849"/>
      <c r="P51" s="80"/>
      <c r="Q51" s="80"/>
      <c r="R51" s="80"/>
      <c r="S51" s="80"/>
      <c r="T51" s="80"/>
      <c r="U51" s="80"/>
      <c r="V51" s="80"/>
      <c r="W51" s="80"/>
      <c r="X51" s="80"/>
      <c r="Y51" s="848"/>
      <c r="Z51" s="848"/>
      <c r="AA51" s="849"/>
      <c r="AB51" s="848"/>
      <c r="AC51" s="848"/>
      <c r="AD51" s="848"/>
      <c r="AE51" s="848"/>
      <c r="AF51" s="848"/>
      <c r="AG51" s="848"/>
      <c r="AH51" s="848"/>
      <c r="AI51" s="848"/>
      <c r="AJ51" s="848"/>
      <c r="AK51" s="848"/>
      <c r="AL51" s="848"/>
      <c r="AM51" s="850"/>
      <c r="AN51" s="848"/>
      <c r="AO51" s="848"/>
      <c r="AP51" s="848"/>
      <c r="AQ51" s="848"/>
      <c r="AR51" s="848"/>
      <c r="AS51" s="848"/>
      <c r="AT51" s="848"/>
      <c r="AU51" s="850"/>
      <c r="AV51" s="153"/>
      <c r="AW51" s="82"/>
      <c r="AX51" s="83"/>
      <c r="AY51" s="84"/>
      <c r="AZ51" s="82"/>
      <c r="BA51" s="85"/>
      <c r="BB51" s="81"/>
      <c r="BC51" s="82"/>
      <c r="BD51" s="86"/>
      <c r="BE51" s="87"/>
      <c r="BF51" s="88"/>
    </row>
    <row r="52" spans="1:58" ht="15" customHeight="1">
      <c r="A52" s="2269"/>
      <c r="B52" s="2265" t="s">
        <v>331</v>
      </c>
      <c r="C52" s="304">
        <v>1</v>
      </c>
      <c r="D52" s="851"/>
      <c r="E52" s="799"/>
      <c r="F52" s="799"/>
      <c r="G52" s="799"/>
      <c r="H52" s="54"/>
      <c r="I52" s="54"/>
      <c r="J52" s="54"/>
      <c r="K52" s="54"/>
      <c r="L52" s="54"/>
      <c r="M52" s="54"/>
      <c r="N52" s="789"/>
      <c r="O52" s="790"/>
      <c r="P52" s="55"/>
      <c r="Q52" s="53"/>
      <c r="R52" s="53"/>
      <c r="S52" s="53"/>
      <c r="T52" s="53"/>
      <c r="U52" s="53"/>
      <c r="V52" s="53"/>
      <c r="W52" s="53"/>
      <c r="X52" s="53"/>
      <c r="Y52" s="789"/>
      <c r="Z52" s="789"/>
      <c r="AA52" s="790"/>
      <c r="AB52" s="800"/>
      <c r="AC52" s="789"/>
      <c r="AD52" s="789"/>
      <c r="AE52" s="789"/>
      <c r="AF52" s="789"/>
      <c r="AG52" s="789"/>
      <c r="AH52" s="789"/>
      <c r="AI52" s="789"/>
      <c r="AJ52" s="789"/>
      <c r="AK52" s="789"/>
      <c r="AL52" s="789"/>
      <c r="AM52" s="792"/>
      <c r="AN52" s="800"/>
      <c r="AO52" s="789"/>
      <c r="AP52" s="789"/>
      <c r="AQ52" s="789"/>
      <c r="AR52" s="789"/>
      <c r="AS52" s="789"/>
      <c r="AT52" s="789"/>
      <c r="AU52" s="792"/>
      <c r="AV52" s="73"/>
      <c r="AW52" s="74"/>
      <c r="AX52" s="61"/>
      <c r="AY52" s="75"/>
      <c r="AZ52" s="74"/>
      <c r="BA52" s="62"/>
      <c r="BB52" s="73"/>
      <c r="BC52" s="74"/>
      <c r="BD52" s="76"/>
      <c r="BE52" s="77"/>
      <c r="BF52" s="78"/>
    </row>
    <row r="53" spans="1:58" ht="12.75">
      <c r="A53" s="2269"/>
      <c r="B53" s="2266"/>
      <c r="C53" s="304">
        <v>2</v>
      </c>
      <c r="D53" s="851"/>
      <c r="E53" s="799"/>
      <c r="F53" s="799"/>
      <c r="G53" s="799"/>
      <c r="H53" s="54"/>
      <c r="I53" s="54"/>
      <c r="J53" s="54"/>
      <c r="K53" s="54"/>
      <c r="L53" s="54"/>
      <c r="M53" s="54"/>
      <c r="N53" s="789"/>
      <c r="O53" s="790"/>
      <c r="P53" s="55"/>
      <c r="Q53" s="53"/>
      <c r="R53" s="53"/>
      <c r="S53" s="53"/>
      <c r="T53" s="53"/>
      <c r="U53" s="53"/>
      <c r="V53" s="53"/>
      <c r="W53" s="53"/>
      <c r="X53" s="53"/>
      <c r="Y53" s="789"/>
      <c r="Z53" s="789"/>
      <c r="AA53" s="790"/>
      <c r="AB53" s="800"/>
      <c r="AC53" s="789"/>
      <c r="AD53" s="789"/>
      <c r="AE53" s="789"/>
      <c r="AF53" s="789"/>
      <c r="AG53" s="789"/>
      <c r="AH53" s="789"/>
      <c r="AI53" s="789"/>
      <c r="AJ53" s="789"/>
      <c r="AK53" s="789"/>
      <c r="AL53" s="789"/>
      <c r="AM53" s="792"/>
      <c r="AN53" s="800"/>
      <c r="AO53" s="789"/>
      <c r="AP53" s="789"/>
      <c r="AQ53" s="789"/>
      <c r="AR53" s="789"/>
      <c r="AS53" s="789"/>
      <c r="AT53" s="789"/>
      <c r="AU53" s="792"/>
      <c r="AV53" s="73"/>
      <c r="AW53" s="74"/>
      <c r="AX53" s="61"/>
      <c r="AY53" s="75"/>
      <c r="AZ53" s="74"/>
      <c r="BA53" s="62"/>
      <c r="BB53" s="73"/>
      <c r="BC53" s="74"/>
      <c r="BD53" s="76"/>
      <c r="BE53" s="77"/>
      <c r="BF53" s="78"/>
    </row>
    <row r="54" spans="1:58" ht="12.75">
      <c r="A54" s="2269"/>
      <c r="B54" s="2266"/>
      <c r="C54" s="304">
        <v>3</v>
      </c>
      <c r="D54" s="851"/>
      <c r="E54" s="799"/>
      <c r="F54" s="799"/>
      <c r="G54" s="799"/>
      <c r="H54" s="54"/>
      <c r="I54" s="54"/>
      <c r="J54" s="54"/>
      <c r="K54" s="54"/>
      <c r="L54" s="54"/>
      <c r="M54" s="54"/>
      <c r="N54" s="789"/>
      <c r="O54" s="790"/>
      <c r="P54" s="55"/>
      <c r="Q54" s="53"/>
      <c r="R54" s="53"/>
      <c r="S54" s="53"/>
      <c r="T54" s="53"/>
      <c r="U54" s="53"/>
      <c r="V54" s="53"/>
      <c r="W54" s="53"/>
      <c r="X54" s="53"/>
      <c r="Y54" s="789"/>
      <c r="Z54" s="789"/>
      <c r="AA54" s="790"/>
      <c r="AB54" s="800"/>
      <c r="AC54" s="789"/>
      <c r="AD54" s="789"/>
      <c r="AE54" s="789"/>
      <c r="AF54" s="789"/>
      <c r="AG54" s="789"/>
      <c r="AH54" s="789"/>
      <c r="AI54" s="789"/>
      <c r="AJ54" s="789"/>
      <c r="AK54" s="789"/>
      <c r="AL54" s="789"/>
      <c r="AM54" s="792"/>
      <c r="AN54" s="800"/>
      <c r="AO54" s="789"/>
      <c r="AP54" s="789"/>
      <c r="AQ54" s="789"/>
      <c r="AR54" s="789"/>
      <c r="AS54" s="789"/>
      <c r="AT54" s="789"/>
      <c r="AU54" s="792"/>
      <c r="AV54" s="73"/>
      <c r="AW54" s="74"/>
      <c r="AX54" s="61"/>
      <c r="AY54" s="75"/>
      <c r="AZ54" s="74"/>
      <c r="BA54" s="62"/>
      <c r="BB54" s="73"/>
      <c r="BC54" s="74"/>
      <c r="BD54" s="76"/>
      <c r="BE54" s="77"/>
      <c r="BF54" s="78"/>
    </row>
    <row r="55" spans="1:58" ht="12.75">
      <c r="A55" s="2269"/>
      <c r="B55" s="2266"/>
      <c r="C55" s="304">
        <v>4</v>
      </c>
      <c r="D55" s="851"/>
      <c r="E55" s="799"/>
      <c r="F55" s="799"/>
      <c r="G55" s="799"/>
      <c r="H55" s="54"/>
      <c r="I55" s="54"/>
      <c r="J55" s="54"/>
      <c r="K55" s="54"/>
      <c r="L55" s="54"/>
      <c r="M55" s="54"/>
      <c r="N55" s="789"/>
      <c r="O55" s="790"/>
      <c r="P55" s="55"/>
      <c r="Q55" s="53"/>
      <c r="R55" s="53"/>
      <c r="S55" s="53"/>
      <c r="T55" s="53"/>
      <c r="U55" s="53"/>
      <c r="V55" s="53"/>
      <c r="W55" s="53"/>
      <c r="X55" s="53"/>
      <c r="Y55" s="789"/>
      <c r="Z55" s="789"/>
      <c r="AA55" s="790"/>
      <c r="AB55" s="800"/>
      <c r="AC55" s="789"/>
      <c r="AD55" s="789"/>
      <c r="AE55" s="789"/>
      <c r="AF55" s="789"/>
      <c r="AG55" s="789"/>
      <c r="AH55" s="789"/>
      <c r="AI55" s="789"/>
      <c r="AJ55" s="789"/>
      <c r="AK55" s="789"/>
      <c r="AL55" s="789"/>
      <c r="AM55" s="792"/>
      <c r="AN55" s="800"/>
      <c r="AO55" s="789"/>
      <c r="AP55" s="789"/>
      <c r="AQ55" s="789"/>
      <c r="AR55" s="789"/>
      <c r="AS55" s="789"/>
      <c r="AT55" s="789"/>
      <c r="AU55" s="792"/>
      <c r="AV55" s="73"/>
      <c r="AW55" s="74"/>
      <c r="AX55" s="61"/>
      <c r="AY55" s="75"/>
      <c r="AZ55" s="74"/>
      <c r="BA55" s="62"/>
      <c r="BB55" s="73"/>
      <c r="BC55" s="74"/>
      <c r="BD55" s="76"/>
      <c r="BE55" s="77"/>
      <c r="BF55" s="78"/>
    </row>
    <row r="56" spans="1:58" ht="12.75">
      <c r="A56" s="2269"/>
      <c r="B56" s="2266"/>
      <c r="C56" s="304">
        <v>5</v>
      </c>
      <c r="D56" s="851"/>
      <c r="E56" s="799"/>
      <c r="F56" s="799"/>
      <c r="G56" s="799"/>
      <c r="H56" s="54"/>
      <c r="I56" s="54"/>
      <c r="J56" s="54"/>
      <c r="K56" s="54"/>
      <c r="L56" s="54"/>
      <c r="M56" s="54"/>
      <c r="N56" s="789"/>
      <c r="O56" s="790"/>
      <c r="P56" s="55"/>
      <c r="Q56" s="53"/>
      <c r="R56" s="53"/>
      <c r="S56" s="53"/>
      <c r="T56" s="53"/>
      <c r="U56" s="53"/>
      <c r="V56" s="53"/>
      <c r="W56" s="53"/>
      <c r="X56" s="53"/>
      <c r="Y56" s="789"/>
      <c r="Z56" s="789"/>
      <c r="AA56" s="790"/>
      <c r="AB56" s="800"/>
      <c r="AC56" s="789"/>
      <c r="AD56" s="789"/>
      <c r="AE56" s="789"/>
      <c r="AF56" s="789"/>
      <c r="AG56" s="789"/>
      <c r="AH56" s="789"/>
      <c r="AI56" s="789"/>
      <c r="AJ56" s="789"/>
      <c r="AK56" s="789"/>
      <c r="AL56" s="789"/>
      <c r="AM56" s="792"/>
      <c r="AN56" s="800"/>
      <c r="AO56" s="789"/>
      <c r="AP56" s="789"/>
      <c r="AQ56" s="789"/>
      <c r="AR56" s="789"/>
      <c r="AS56" s="789"/>
      <c r="AT56" s="789"/>
      <c r="AU56" s="792"/>
      <c r="AV56" s="73"/>
      <c r="AW56" s="74"/>
      <c r="AX56" s="61"/>
      <c r="AY56" s="75"/>
      <c r="AZ56" s="74"/>
      <c r="BA56" s="62"/>
      <c r="BB56" s="73"/>
      <c r="BC56" s="74"/>
      <c r="BD56" s="76"/>
      <c r="BE56" s="77"/>
      <c r="BF56" s="78"/>
    </row>
    <row r="57" spans="1:58" ht="12.75">
      <c r="A57" s="2269"/>
      <c r="B57" s="2266"/>
      <c r="C57" s="304">
        <v>6</v>
      </c>
      <c r="D57" s="851"/>
      <c r="E57" s="799"/>
      <c r="F57" s="799"/>
      <c r="G57" s="799"/>
      <c r="H57" s="54"/>
      <c r="I57" s="54"/>
      <c r="J57" s="54"/>
      <c r="K57" s="54"/>
      <c r="L57" s="54"/>
      <c r="M57" s="54"/>
      <c r="N57" s="789"/>
      <c r="O57" s="790"/>
      <c r="P57" s="55"/>
      <c r="Q57" s="53"/>
      <c r="R57" s="53"/>
      <c r="S57" s="53"/>
      <c r="T57" s="53"/>
      <c r="U57" s="53"/>
      <c r="V57" s="53"/>
      <c r="W57" s="53"/>
      <c r="X57" s="53"/>
      <c r="Y57" s="789"/>
      <c r="Z57" s="789"/>
      <c r="AA57" s="790"/>
      <c r="AB57" s="800"/>
      <c r="AC57" s="789"/>
      <c r="AD57" s="789"/>
      <c r="AE57" s="789"/>
      <c r="AF57" s="789"/>
      <c r="AG57" s="789"/>
      <c r="AH57" s="789"/>
      <c r="AI57" s="789"/>
      <c r="AJ57" s="789"/>
      <c r="AK57" s="789"/>
      <c r="AL57" s="789"/>
      <c r="AM57" s="792"/>
      <c r="AN57" s="800"/>
      <c r="AO57" s="789"/>
      <c r="AP57" s="789"/>
      <c r="AQ57" s="789"/>
      <c r="AR57" s="789"/>
      <c r="AS57" s="789"/>
      <c r="AT57" s="789"/>
      <c r="AU57" s="792"/>
      <c r="AV57" s="73"/>
      <c r="AW57" s="74"/>
      <c r="AX57" s="61"/>
      <c r="AY57" s="75"/>
      <c r="AZ57" s="74"/>
      <c r="BA57" s="62"/>
      <c r="BB57" s="73"/>
      <c r="BC57" s="74"/>
      <c r="BD57" s="76"/>
      <c r="BE57" s="77"/>
      <c r="BF57" s="78"/>
    </row>
    <row r="58" spans="1:58" ht="12.75">
      <c r="A58" s="2269"/>
      <c r="B58" s="2266"/>
      <c r="C58" s="304">
        <v>7</v>
      </c>
      <c r="D58" s="851"/>
      <c r="E58" s="799"/>
      <c r="F58" s="799"/>
      <c r="G58" s="799"/>
      <c r="H58" s="54"/>
      <c r="I58" s="54"/>
      <c r="J58" s="54"/>
      <c r="K58" s="54"/>
      <c r="L58" s="54"/>
      <c r="M58" s="54"/>
      <c r="N58" s="789"/>
      <c r="O58" s="790"/>
      <c r="P58" s="55"/>
      <c r="Q58" s="53"/>
      <c r="R58" s="53"/>
      <c r="S58" s="53"/>
      <c r="T58" s="53"/>
      <c r="U58" s="53"/>
      <c r="V58" s="53"/>
      <c r="W58" s="53"/>
      <c r="X58" s="53"/>
      <c r="Y58" s="789"/>
      <c r="Z58" s="789"/>
      <c r="AA58" s="790"/>
      <c r="AB58" s="800"/>
      <c r="AC58" s="789"/>
      <c r="AD58" s="789"/>
      <c r="AE58" s="789"/>
      <c r="AF58" s="789"/>
      <c r="AG58" s="789"/>
      <c r="AH58" s="789"/>
      <c r="AI58" s="789"/>
      <c r="AJ58" s="789"/>
      <c r="AK58" s="789"/>
      <c r="AL58" s="789"/>
      <c r="AM58" s="792"/>
      <c r="AN58" s="800"/>
      <c r="AO58" s="789"/>
      <c r="AP58" s="789"/>
      <c r="AQ58" s="789"/>
      <c r="AR58" s="789"/>
      <c r="AS58" s="789"/>
      <c r="AT58" s="789"/>
      <c r="AU58" s="792"/>
      <c r="AV58" s="73"/>
      <c r="AW58" s="74"/>
      <c r="AX58" s="61"/>
      <c r="AY58" s="75"/>
      <c r="AZ58" s="74"/>
      <c r="BA58" s="62"/>
      <c r="BB58" s="73"/>
      <c r="BC58" s="74"/>
      <c r="BD58" s="76"/>
      <c r="BE58" s="77"/>
      <c r="BF58" s="78"/>
    </row>
    <row r="59" spans="1:58" ht="12.75">
      <c r="A59" s="2269"/>
      <c r="B59" s="2266"/>
      <c r="C59" s="304">
        <v>8</v>
      </c>
      <c r="D59" s="851"/>
      <c r="E59" s="799"/>
      <c r="F59" s="799"/>
      <c r="G59" s="799"/>
      <c r="H59" s="54"/>
      <c r="I59" s="54"/>
      <c r="J59" s="54"/>
      <c r="K59" s="54"/>
      <c r="L59" s="54"/>
      <c r="M59" s="54"/>
      <c r="N59" s="789"/>
      <c r="O59" s="790"/>
      <c r="P59" s="55"/>
      <c r="Q59" s="53"/>
      <c r="R59" s="53"/>
      <c r="S59" s="53"/>
      <c r="T59" s="53"/>
      <c r="U59" s="53"/>
      <c r="V59" s="53"/>
      <c r="W59" s="53"/>
      <c r="X59" s="53"/>
      <c r="Y59" s="789"/>
      <c r="Z59" s="789"/>
      <c r="AA59" s="790"/>
      <c r="AB59" s="800"/>
      <c r="AC59" s="789"/>
      <c r="AD59" s="789"/>
      <c r="AE59" s="789"/>
      <c r="AF59" s="789"/>
      <c r="AG59" s="789"/>
      <c r="AH59" s="789"/>
      <c r="AI59" s="789"/>
      <c r="AJ59" s="789"/>
      <c r="AK59" s="789"/>
      <c r="AL59" s="789"/>
      <c r="AM59" s="792"/>
      <c r="AN59" s="800"/>
      <c r="AO59" s="789"/>
      <c r="AP59" s="789"/>
      <c r="AQ59" s="789"/>
      <c r="AR59" s="789"/>
      <c r="AS59" s="789"/>
      <c r="AT59" s="789"/>
      <c r="AU59" s="792"/>
      <c r="AV59" s="73"/>
      <c r="AW59" s="74"/>
      <c r="AX59" s="61"/>
      <c r="AY59" s="75"/>
      <c r="AZ59" s="74"/>
      <c r="BA59" s="62"/>
      <c r="BB59" s="73"/>
      <c r="BC59" s="74"/>
      <c r="BD59" s="76"/>
      <c r="BE59" s="77"/>
      <c r="BF59" s="78"/>
    </row>
    <row r="60" spans="1:58" ht="12.75">
      <c r="A60" s="2269"/>
      <c r="B60" s="2266"/>
      <c r="C60" s="304">
        <v>9</v>
      </c>
      <c r="D60" s="851"/>
      <c r="E60" s="799"/>
      <c r="F60" s="799"/>
      <c r="G60" s="799"/>
      <c r="H60" s="54"/>
      <c r="I60" s="54"/>
      <c r="J60" s="54"/>
      <c r="K60" s="54"/>
      <c r="L60" s="54"/>
      <c r="M60" s="54"/>
      <c r="N60" s="789"/>
      <c r="O60" s="790"/>
      <c r="P60" s="55"/>
      <c r="Q60" s="53"/>
      <c r="R60" s="53"/>
      <c r="S60" s="53"/>
      <c r="T60" s="53"/>
      <c r="U60" s="53"/>
      <c r="V60" s="53"/>
      <c r="W60" s="53"/>
      <c r="X60" s="53"/>
      <c r="Y60" s="789"/>
      <c r="Z60" s="789"/>
      <c r="AA60" s="790"/>
      <c r="AB60" s="800"/>
      <c r="AC60" s="789"/>
      <c r="AD60" s="789"/>
      <c r="AE60" s="789"/>
      <c r="AF60" s="789"/>
      <c r="AG60" s="789"/>
      <c r="AH60" s="789"/>
      <c r="AI60" s="789"/>
      <c r="AJ60" s="789"/>
      <c r="AK60" s="789"/>
      <c r="AL60" s="789"/>
      <c r="AM60" s="792"/>
      <c r="AN60" s="800"/>
      <c r="AO60" s="789"/>
      <c r="AP60" s="789"/>
      <c r="AQ60" s="789"/>
      <c r="AR60" s="789"/>
      <c r="AS60" s="789"/>
      <c r="AT60" s="789"/>
      <c r="AU60" s="792"/>
      <c r="AV60" s="73"/>
      <c r="AW60" s="74"/>
      <c r="AX60" s="61"/>
      <c r="AY60" s="75"/>
      <c r="AZ60" s="74"/>
      <c r="BA60" s="62"/>
      <c r="BB60" s="73"/>
      <c r="BC60" s="74"/>
      <c r="BD60" s="76"/>
      <c r="BE60" s="77"/>
      <c r="BF60" s="78"/>
    </row>
    <row r="61" spans="1:58" ht="12.75">
      <c r="A61" s="2269"/>
      <c r="B61" s="2266"/>
      <c r="C61" s="304">
        <v>10</v>
      </c>
      <c r="D61" s="851"/>
      <c r="E61" s="799"/>
      <c r="F61" s="799"/>
      <c r="G61" s="799"/>
      <c r="H61" s="54"/>
      <c r="I61" s="54"/>
      <c r="J61" s="54"/>
      <c r="K61" s="54"/>
      <c r="L61" s="54"/>
      <c r="M61" s="54"/>
      <c r="N61" s="789"/>
      <c r="O61" s="790"/>
      <c r="P61" s="55"/>
      <c r="Q61" s="53"/>
      <c r="R61" s="53"/>
      <c r="S61" s="53"/>
      <c r="T61" s="53"/>
      <c r="U61" s="53"/>
      <c r="V61" s="53"/>
      <c r="W61" s="53"/>
      <c r="X61" s="53"/>
      <c r="Y61" s="789"/>
      <c r="Z61" s="789"/>
      <c r="AA61" s="790"/>
      <c r="AB61" s="800"/>
      <c r="AC61" s="789"/>
      <c r="AD61" s="789"/>
      <c r="AE61" s="789"/>
      <c r="AF61" s="789"/>
      <c r="AG61" s="789"/>
      <c r="AH61" s="789"/>
      <c r="AI61" s="789"/>
      <c r="AJ61" s="789"/>
      <c r="AK61" s="789"/>
      <c r="AL61" s="789"/>
      <c r="AM61" s="792"/>
      <c r="AN61" s="800"/>
      <c r="AO61" s="789"/>
      <c r="AP61" s="789"/>
      <c r="AQ61" s="789"/>
      <c r="AR61" s="789"/>
      <c r="AS61" s="789"/>
      <c r="AT61" s="789"/>
      <c r="AU61" s="792"/>
      <c r="AV61" s="73"/>
      <c r="AW61" s="74"/>
      <c r="AX61" s="61"/>
      <c r="AY61" s="75"/>
      <c r="AZ61" s="74"/>
      <c r="BA61" s="62"/>
      <c r="BB61" s="73"/>
      <c r="BC61" s="74"/>
      <c r="BD61" s="76"/>
      <c r="BE61" s="77"/>
      <c r="BF61" s="78"/>
    </row>
    <row r="62" spans="1:58" ht="12.75">
      <c r="A62" s="2269"/>
      <c r="B62" s="2266"/>
      <c r="C62" s="304">
        <v>11</v>
      </c>
      <c r="D62" s="851"/>
      <c r="E62" s="799"/>
      <c r="F62" s="799"/>
      <c r="G62" s="799"/>
      <c r="H62" s="54"/>
      <c r="I62" s="54"/>
      <c r="J62" s="54"/>
      <c r="K62" s="54"/>
      <c r="L62" s="54"/>
      <c r="M62" s="54"/>
      <c r="N62" s="789"/>
      <c r="O62" s="790"/>
      <c r="P62" s="55"/>
      <c r="Q62" s="53"/>
      <c r="R62" s="53"/>
      <c r="S62" s="53"/>
      <c r="T62" s="53"/>
      <c r="U62" s="53"/>
      <c r="V62" s="53"/>
      <c r="W62" s="53"/>
      <c r="X62" s="53"/>
      <c r="Y62" s="789"/>
      <c r="Z62" s="789"/>
      <c r="AA62" s="790"/>
      <c r="AB62" s="800"/>
      <c r="AC62" s="789"/>
      <c r="AD62" s="789"/>
      <c r="AE62" s="789"/>
      <c r="AF62" s="789"/>
      <c r="AG62" s="789"/>
      <c r="AH62" s="789"/>
      <c r="AI62" s="789"/>
      <c r="AJ62" s="789"/>
      <c r="AK62" s="789"/>
      <c r="AL62" s="789"/>
      <c r="AM62" s="792"/>
      <c r="AN62" s="800"/>
      <c r="AO62" s="789"/>
      <c r="AP62" s="789"/>
      <c r="AQ62" s="789"/>
      <c r="AR62" s="789"/>
      <c r="AS62" s="789"/>
      <c r="AT62" s="789"/>
      <c r="AU62" s="792"/>
      <c r="AV62" s="73"/>
      <c r="AW62" s="74"/>
      <c r="AX62" s="61"/>
      <c r="AY62" s="75"/>
      <c r="AZ62" s="74"/>
      <c r="BA62" s="62"/>
      <c r="BB62" s="73"/>
      <c r="BC62" s="74"/>
      <c r="BD62" s="76"/>
      <c r="BE62" s="77"/>
      <c r="BF62" s="78"/>
    </row>
    <row r="63" spans="1:58" ht="12.75">
      <c r="A63" s="2269"/>
      <c r="B63" s="2267"/>
      <c r="C63" s="304" t="s">
        <v>940</v>
      </c>
      <c r="D63" s="852"/>
      <c r="E63" s="853"/>
      <c r="F63" s="853"/>
      <c r="G63" s="853"/>
      <c r="H63" s="57"/>
      <c r="I63" s="57"/>
      <c r="J63" s="57"/>
      <c r="K63" s="57"/>
      <c r="L63" s="57"/>
      <c r="M63" s="57"/>
      <c r="N63" s="822"/>
      <c r="O63" s="820"/>
      <c r="P63" s="58"/>
      <c r="Q63" s="56"/>
      <c r="R63" s="56"/>
      <c r="S63" s="56"/>
      <c r="T63" s="56"/>
      <c r="U63" s="56"/>
      <c r="V63" s="56"/>
      <c r="W63" s="56"/>
      <c r="X63" s="56"/>
      <c r="Y63" s="822"/>
      <c r="Z63" s="822"/>
      <c r="AA63" s="820"/>
      <c r="AB63" s="826"/>
      <c r="AC63" s="822"/>
      <c r="AD63" s="822"/>
      <c r="AE63" s="822"/>
      <c r="AF63" s="822"/>
      <c r="AG63" s="822"/>
      <c r="AH63" s="822"/>
      <c r="AI63" s="822"/>
      <c r="AJ63" s="822"/>
      <c r="AK63" s="822"/>
      <c r="AL63" s="822"/>
      <c r="AM63" s="823"/>
      <c r="AN63" s="826"/>
      <c r="AO63" s="822"/>
      <c r="AP63" s="822"/>
      <c r="AQ63" s="822"/>
      <c r="AR63" s="822"/>
      <c r="AS63" s="822"/>
      <c r="AT63" s="822"/>
      <c r="AU63" s="823"/>
      <c r="AV63" s="81"/>
      <c r="AW63" s="82"/>
      <c r="AX63" s="83"/>
      <c r="AY63" s="84"/>
      <c r="AZ63" s="82"/>
      <c r="BA63" s="85"/>
      <c r="BB63" s="81"/>
      <c r="BC63" s="82"/>
      <c r="BD63" s="86"/>
      <c r="BE63" s="87"/>
      <c r="BF63" s="88"/>
    </row>
    <row r="64" spans="1:58" ht="30" customHeight="1">
      <c r="A64" s="2269"/>
      <c r="B64" s="2275" t="s">
        <v>332</v>
      </c>
      <c r="C64" s="310" t="s">
        <v>320</v>
      </c>
      <c r="D64" s="801"/>
      <c r="E64" s="802"/>
      <c r="F64" s="802"/>
      <c r="G64" s="802"/>
      <c r="H64" s="97"/>
      <c r="I64" s="97"/>
      <c r="J64" s="97"/>
      <c r="K64" s="98"/>
      <c r="L64" s="59"/>
      <c r="M64" s="59"/>
      <c r="N64" s="804"/>
      <c r="O64" s="805"/>
      <c r="P64" s="97"/>
      <c r="Q64" s="97"/>
      <c r="R64" s="97"/>
      <c r="S64" s="97"/>
      <c r="T64" s="97"/>
      <c r="U64" s="97"/>
      <c r="V64" s="97"/>
      <c r="W64" s="98"/>
      <c r="X64" s="808"/>
      <c r="Y64" s="808"/>
      <c r="Z64" s="808"/>
      <c r="AA64" s="806"/>
      <c r="AB64" s="97"/>
      <c r="AC64" s="97"/>
      <c r="AD64" s="97"/>
      <c r="AE64" s="97"/>
      <c r="AF64" s="97"/>
      <c r="AG64" s="97"/>
      <c r="AH64" s="97"/>
      <c r="AI64" s="98"/>
      <c r="AJ64" s="808"/>
      <c r="AK64" s="808"/>
      <c r="AL64" s="808"/>
      <c r="AM64" s="809"/>
      <c r="AN64" s="97"/>
      <c r="AO64" s="97"/>
      <c r="AP64" s="97"/>
      <c r="AQ64" s="97"/>
      <c r="AR64" s="808"/>
      <c r="AS64" s="808"/>
      <c r="AT64" s="808"/>
      <c r="AU64" s="809"/>
      <c r="AV64" s="72"/>
      <c r="AW64" s="99"/>
      <c r="AX64" s="91"/>
      <c r="AY64" s="100"/>
      <c r="AZ64" s="99"/>
      <c r="BA64" s="93"/>
      <c r="BB64" s="72"/>
      <c r="BC64" s="99"/>
      <c r="BD64" s="94"/>
      <c r="BE64" s="72"/>
      <c r="BF64" s="96"/>
    </row>
    <row r="65" spans="1:60" ht="26.25" thickBot="1">
      <c r="A65" s="2269"/>
      <c r="B65" s="2275"/>
      <c r="C65" s="311" t="s">
        <v>321</v>
      </c>
      <c r="D65" s="815"/>
      <c r="E65" s="816"/>
      <c r="F65" s="816"/>
      <c r="G65" s="816"/>
      <c r="H65" s="101"/>
      <c r="I65" s="101"/>
      <c r="J65" s="101"/>
      <c r="K65" s="102"/>
      <c r="L65" s="57"/>
      <c r="M65" s="57"/>
      <c r="N65" s="818"/>
      <c r="O65" s="819"/>
      <c r="P65" s="101"/>
      <c r="Q65" s="101"/>
      <c r="R65" s="101"/>
      <c r="S65" s="101"/>
      <c r="T65" s="101"/>
      <c r="U65" s="101"/>
      <c r="V65" s="101"/>
      <c r="W65" s="102"/>
      <c r="X65" s="822"/>
      <c r="Y65" s="822"/>
      <c r="Z65" s="822"/>
      <c r="AA65" s="820"/>
      <c r="AB65" s="101"/>
      <c r="AC65" s="101"/>
      <c r="AD65" s="101"/>
      <c r="AE65" s="101"/>
      <c r="AF65" s="101"/>
      <c r="AG65" s="101"/>
      <c r="AH65" s="101"/>
      <c r="AI65" s="102"/>
      <c r="AJ65" s="822"/>
      <c r="AK65" s="822"/>
      <c r="AL65" s="822"/>
      <c r="AM65" s="823"/>
      <c r="AN65" s="101"/>
      <c r="AO65" s="101"/>
      <c r="AP65" s="101"/>
      <c r="AQ65" s="101"/>
      <c r="AR65" s="822"/>
      <c r="AS65" s="822"/>
      <c r="AT65" s="822"/>
      <c r="AU65" s="823"/>
      <c r="AV65" s="80"/>
      <c r="AW65" s="103"/>
      <c r="AX65" s="83"/>
      <c r="AY65" s="104"/>
      <c r="AZ65" s="103"/>
      <c r="BA65" s="85"/>
      <c r="BB65" s="80"/>
      <c r="BC65" s="103"/>
      <c r="BD65" s="86"/>
      <c r="BE65" s="80"/>
      <c r="BF65" s="88"/>
    </row>
    <row r="66" spans="1:60" ht="30" customHeight="1">
      <c r="A66" s="2269"/>
      <c r="B66" s="2275" t="s">
        <v>333</v>
      </c>
      <c r="C66" s="310" t="s">
        <v>320</v>
      </c>
      <c r="D66" s="801"/>
      <c r="E66" s="802"/>
      <c r="F66" s="802"/>
      <c r="G66" s="802"/>
      <c r="H66" s="97"/>
      <c r="I66" s="97"/>
      <c r="J66" s="97"/>
      <c r="K66" s="98"/>
      <c r="L66" s="59"/>
      <c r="M66" s="59"/>
      <c r="N66" s="804"/>
      <c r="O66" s="805"/>
      <c r="P66" s="97"/>
      <c r="Q66" s="97"/>
      <c r="R66" s="97"/>
      <c r="S66" s="97"/>
      <c r="T66" s="97"/>
      <c r="U66" s="97"/>
      <c r="V66" s="97"/>
      <c r="W66" s="98"/>
      <c r="X66" s="808"/>
      <c r="Y66" s="808"/>
      <c r="Z66" s="808"/>
      <c r="AA66" s="806"/>
      <c r="AB66" s="97"/>
      <c r="AC66" s="97"/>
      <c r="AD66" s="97"/>
      <c r="AE66" s="97"/>
      <c r="AF66" s="97"/>
      <c r="AG66" s="97"/>
      <c r="AH66" s="97"/>
      <c r="AI66" s="98"/>
      <c r="AJ66" s="808"/>
      <c r="AK66" s="808"/>
      <c r="AL66" s="808"/>
      <c r="AM66" s="809"/>
      <c r="AN66" s="97"/>
      <c r="AO66" s="97"/>
      <c r="AP66" s="97"/>
      <c r="AQ66" s="97"/>
      <c r="AR66" s="808"/>
      <c r="AS66" s="808"/>
      <c r="AT66" s="808"/>
      <c r="AU66" s="809"/>
      <c r="AV66" s="72"/>
      <c r="AW66" s="99"/>
      <c r="AX66" s="91"/>
      <c r="AY66" s="100"/>
      <c r="AZ66" s="99"/>
      <c r="BA66" s="93"/>
      <c r="BB66" s="72"/>
      <c r="BC66" s="99"/>
      <c r="BD66" s="94"/>
      <c r="BE66" s="72"/>
      <c r="BF66" s="96"/>
      <c r="BG66" s="2276" t="s">
        <v>334</v>
      </c>
      <c r="BH66" s="2277"/>
    </row>
    <row r="67" spans="1:60" ht="25.5">
      <c r="A67" s="2269"/>
      <c r="B67" s="2275"/>
      <c r="C67" s="311" t="s">
        <v>321</v>
      </c>
      <c r="D67" s="815"/>
      <c r="E67" s="816"/>
      <c r="F67" s="816"/>
      <c r="G67" s="816"/>
      <c r="H67" s="101"/>
      <c r="I67" s="101"/>
      <c r="J67" s="101"/>
      <c r="K67" s="102"/>
      <c r="L67" s="57"/>
      <c r="M67" s="57"/>
      <c r="N67" s="818"/>
      <c r="O67" s="819"/>
      <c r="P67" s="101"/>
      <c r="Q67" s="101"/>
      <c r="R67" s="101"/>
      <c r="S67" s="101"/>
      <c r="T67" s="101"/>
      <c r="U67" s="101"/>
      <c r="V67" s="101"/>
      <c r="W67" s="102"/>
      <c r="X67" s="822"/>
      <c r="Y67" s="822"/>
      <c r="Z67" s="822"/>
      <c r="AA67" s="820"/>
      <c r="AB67" s="101"/>
      <c r="AC67" s="101"/>
      <c r="AD67" s="101"/>
      <c r="AE67" s="101"/>
      <c r="AF67" s="101"/>
      <c r="AG67" s="101"/>
      <c r="AH67" s="101"/>
      <c r="AI67" s="102"/>
      <c r="AJ67" s="822"/>
      <c r="AK67" s="822"/>
      <c r="AL67" s="822"/>
      <c r="AM67" s="823"/>
      <c r="AN67" s="101"/>
      <c r="AO67" s="101"/>
      <c r="AP67" s="101"/>
      <c r="AQ67" s="101"/>
      <c r="AR67" s="822"/>
      <c r="AS67" s="822"/>
      <c r="AT67" s="822"/>
      <c r="AU67" s="823"/>
      <c r="AV67" s="80"/>
      <c r="AW67" s="103"/>
      <c r="AX67" s="83"/>
      <c r="AY67" s="104"/>
      <c r="AZ67" s="103"/>
      <c r="BA67" s="85"/>
      <c r="BB67" s="80"/>
      <c r="BC67" s="103"/>
      <c r="BD67" s="86"/>
      <c r="BE67" s="80"/>
      <c r="BF67" s="88"/>
      <c r="BG67" s="315" t="s">
        <v>313</v>
      </c>
      <c r="BH67" s="316" t="s">
        <v>314</v>
      </c>
    </row>
    <row r="68" spans="1:60" ht="15" thickBot="1">
      <c r="A68" s="2270"/>
      <c r="B68" s="827"/>
      <c r="C68" s="312" t="s">
        <v>13</v>
      </c>
      <c r="D68" s="828"/>
      <c r="E68" s="829"/>
      <c r="F68" s="829"/>
      <c r="G68" s="829"/>
      <c r="H68" s="69"/>
      <c r="I68" s="69"/>
      <c r="J68" s="69"/>
      <c r="K68" s="69"/>
      <c r="L68" s="69"/>
      <c r="M68" s="69"/>
      <c r="N68" s="830"/>
      <c r="O68" s="831"/>
      <c r="P68" s="70"/>
      <c r="Q68" s="71"/>
      <c r="R68" s="71"/>
      <c r="S68" s="71"/>
      <c r="T68" s="71"/>
      <c r="U68" s="71"/>
      <c r="V68" s="71"/>
      <c r="W68" s="71"/>
      <c r="X68" s="71"/>
      <c r="Y68" s="830"/>
      <c r="Z68" s="830"/>
      <c r="AA68" s="832"/>
      <c r="AB68" s="833"/>
      <c r="AC68" s="834"/>
      <c r="AD68" s="834"/>
      <c r="AE68" s="834"/>
      <c r="AF68" s="834"/>
      <c r="AG68" s="834"/>
      <c r="AH68" s="834"/>
      <c r="AI68" s="834"/>
      <c r="AJ68" s="834"/>
      <c r="AK68" s="834"/>
      <c r="AL68" s="834"/>
      <c r="AM68" s="835"/>
      <c r="AN68" s="836"/>
      <c r="AO68" s="834"/>
      <c r="AP68" s="834"/>
      <c r="AQ68" s="834"/>
      <c r="AR68" s="834"/>
      <c r="AS68" s="834"/>
      <c r="AT68" s="834"/>
      <c r="AU68" s="835"/>
      <c r="AV68" s="837"/>
      <c r="AW68" s="834"/>
      <c r="AX68" s="832"/>
      <c r="AY68" s="833"/>
      <c r="AZ68" s="834"/>
      <c r="BA68" s="832"/>
      <c r="BB68" s="838"/>
      <c r="BC68" s="834"/>
      <c r="BD68" s="835"/>
      <c r="BE68" s="836"/>
      <c r="BF68" s="835"/>
      <c r="BG68" s="317"/>
      <c r="BH68" s="318"/>
    </row>
    <row r="69" spans="1:60" ht="15" customHeight="1">
      <c r="A69" s="2268">
        <v>42369</v>
      </c>
      <c r="B69" s="2271" t="s">
        <v>326</v>
      </c>
      <c r="C69" s="304">
        <v>1</v>
      </c>
      <c r="D69" s="801"/>
      <c r="E69" s="802"/>
      <c r="F69" s="802"/>
      <c r="G69" s="802"/>
      <c r="H69" s="72"/>
      <c r="I69" s="72"/>
      <c r="J69" s="72"/>
      <c r="K69" s="72"/>
      <c r="L69" s="72"/>
      <c r="M69" s="72"/>
      <c r="N69" s="839"/>
      <c r="O69" s="840"/>
      <c r="P69" s="72"/>
      <c r="Q69" s="72"/>
      <c r="R69" s="72"/>
      <c r="S69" s="72"/>
      <c r="T69" s="72"/>
      <c r="U69" s="72"/>
      <c r="V69" s="72"/>
      <c r="W69" s="72"/>
      <c r="X69" s="72"/>
      <c r="Y69" s="839"/>
      <c r="Z69" s="839"/>
      <c r="AA69" s="840"/>
      <c r="AB69" s="839"/>
      <c r="AC69" s="839"/>
      <c r="AD69" s="839"/>
      <c r="AE69" s="839"/>
      <c r="AF69" s="839"/>
      <c r="AG69" s="839"/>
      <c r="AH69" s="839"/>
      <c r="AI69" s="839"/>
      <c r="AJ69" s="839"/>
      <c r="AK69" s="839"/>
      <c r="AL69" s="839"/>
      <c r="AM69" s="841"/>
      <c r="AN69" s="839"/>
      <c r="AO69" s="839"/>
      <c r="AP69" s="839"/>
      <c r="AQ69" s="839"/>
      <c r="AR69" s="839"/>
      <c r="AS69" s="839"/>
      <c r="AT69" s="839"/>
      <c r="AU69" s="842"/>
      <c r="AV69" s="73"/>
      <c r="AW69" s="74"/>
      <c r="AX69" s="61"/>
      <c r="AY69" s="75"/>
      <c r="AZ69" s="74"/>
      <c r="BA69" s="62"/>
      <c r="BB69" s="73"/>
      <c r="BC69" s="74"/>
      <c r="BD69" s="76"/>
      <c r="BE69" s="77"/>
      <c r="BF69" s="78"/>
    </row>
    <row r="70" spans="1:60" ht="12.75" customHeight="1">
      <c r="A70" s="2269"/>
      <c r="B70" s="2272"/>
      <c r="C70" s="304">
        <v>2</v>
      </c>
      <c r="D70" s="843"/>
      <c r="E70" s="844"/>
      <c r="F70" s="844"/>
      <c r="G70" s="844"/>
      <c r="H70" s="79"/>
      <c r="I70" s="79"/>
      <c r="J70" s="79"/>
      <c r="K70" s="79"/>
      <c r="L70" s="79"/>
      <c r="M70" s="79"/>
      <c r="N70" s="845"/>
      <c r="O70" s="846"/>
      <c r="P70" s="79"/>
      <c r="Q70" s="79"/>
      <c r="R70" s="79"/>
      <c r="S70" s="79"/>
      <c r="T70" s="79"/>
      <c r="U70" s="79"/>
      <c r="V70" s="79"/>
      <c r="W70" s="79"/>
      <c r="X70" s="79"/>
      <c r="Y70" s="845"/>
      <c r="Z70" s="845"/>
      <c r="AA70" s="846"/>
      <c r="AB70" s="845"/>
      <c r="AC70" s="845"/>
      <c r="AD70" s="845"/>
      <c r="AE70" s="845"/>
      <c r="AF70" s="845"/>
      <c r="AG70" s="845"/>
      <c r="AH70" s="845"/>
      <c r="AI70" s="845"/>
      <c r="AJ70" s="845"/>
      <c r="AK70" s="845"/>
      <c r="AL70" s="845"/>
      <c r="AM70" s="847"/>
      <c r="AN70" s="845"/>
      <c r="AO70" s="845"/>
      <c r="AP70" s="845"/>
      <c r="AQ70" s="845"/>
      <c r="AR70" s="845"/>
      <c r="AS70" s="845"/>
      <c r="AT70" s="845"/>
      <c r="AU70" s="847"/>
      <c r="AV70" s="73"/>
      <c r="AW70" s="74"/>
      <c r="AX70" s="61"/>
      <c r="AY70" s="75"/>
      <c r="AZ70" s="74"/>
      <c r="BA70" s="62"/>
      <c r="BB70" s="73"/>
      <c r="BC70" s="74"/>
      <c r="BD70" s="76"/>
      <c r="BE70" s="77"/>
      <c r="BF70" s="78"/>
    </row>
    <row r="71" spans="1:60" ht="12.75" customHeight="1">
      <c r="A71" s="2269"/>
      <c r="B71" s="2272"/>
      <c r="C71" s="304">
        <v>3</v>
      </c>
      <c r="D71" s="843"/>
      <c r="E71" s="844"/>
      <c r="F71" s="844"/>
      <c r="G71" s="844"/>
      <c r="H71" s="79"/>
      <c r="I71" s="79"/>
      <c r="J71" s="79"/>
      <c r="K71" s="79"/>
      <c r="L71" s="79"/>
      <c r="M71" s="79"/>
      <c r="N71" s="845"/>
      <c r="O71" s="846"/>
      <c r="P71" s="79"/>
      <c r="Q71" s="79"/>
      <c r="R71" s="79"/>
      <c r="S71" s="79"/>
      <c r="T71" s="79"/>
      <c r="U71" s="79"/>
      <c r="V71" s="79"/>
      <c r="W71" s="79"/>
      <c r="X71" s="79"/>
      <c r="Y71" s="845"/>
      <c r="Z71" s="845"/>
      <c r="AA71" s="846"/>
      <c r="AB71" s="845"/>
      <c r="AC71" s="845"/>
      <c r="AD71" s="845"/>
      <c r="AE71" s="845"/>
      <c r="AF71" s="845"/>
      <c r="AG71" s="845"/>
      <c r="AH71" s="845"/>
      <c r="AI71" s="845"/>
      <c r="AJ71" s="845"/>
      <c r="AK71" s="845"/>
      <c r="AL71" s="845"/>
      <c r="AM71" s="847"/>
      <c r="AN71" s="845"/>
      <c r="AO71" s="845"/>
      <c r="AP71" s="845"/>
      <c r="AQ71" s="845"/>
      <c r="AR71" s="845"/>
      <c r="AS71" s="845"/>
      <c r="AT71" s="845"/>
      <c r="AU71" s="847"/>
      <c r="AV71" s="73"/>
      <c r="AW71" s="74"/>
      <c r="AX71" s="61"/>
      <c r="AY71" s="75"/>
      <c r="AZ71" s="74"/>
      <c r="BA71" s="62"/>
      <c r="BB71" s="73"/>
      <c r="BC71" s="74"/>
      <c r="BD71" s="76"/>
      <c r="BE71" s="77"/>
      <c r="BF71" s="78"/>
    </row>
    <row r="72" spans="1:60" ht="12.75" customHeight="1">
      <c r="A72" s="2269"/>
      <c r="B72" s="2273"/>
      <c r="C72" s="304">
        <v>4</v>
      </c>
      <c r="D72" s="843"/>
      <c r="E72" s="844"/>
      <c r="F72" s="844"/>
      <c r="G72" s="844"/>
      <c r="H72" s="79"/>
      <c r="I72" s="79"/>
      <c r="J72" s="79"/>
      <c r="K72" s="79"/>
      <c r="L72" s="79"/>
      <c r="M72" s="79"/>
      <c r="N72" s="845"/>
      <c r="O72" s="846"/>
      <c r="P72" s="79"/>
      <c r="Q72" s="79"/>
      <c r="R72" s="79"/>
      <c r="S72" s="79"/>
      <c r="T72" s="79"/>
      <c r="U72" s="79"/>
      <c r="V72" s="79"/>
      <c r="W72" s="79"/>
      <c r="X72" s="79"/>
      <c r="Y72" s="845"/>
      <c r="Z72" s="845"/>
      <c r="AA72" s="846"/>
      <c r="AB72" s="845"/>
      <c r="AC72" s="845"/>
      <c r="AD72" s="845"/>
      <c r="AE72" s="845"/>
      <c r="AF72" s="845"/>
      <c r="AG72" s="845"/>
      <c r="AH72" s="845"/>
      <c r="AI72" s="845"/>
      <c r="AJ72" s="845"/>
      <c r="AK72" s="845"/>
      <c r="AL72" s="845"/>
      <c r="AM72" s="847"/>
      <c r="AN72" s="845"/>
      <c r="AO72" s="845"/>
      <c r="AP72" s="845"/>
      <c r="AQ72" s="845"/>
      <c r="AR72" s="845"/>
      <c r="AS72" s="845"/>
      <c r="AT72" s="845"/>
      <c r="AU72" s="847"/>
      <c r="AV72" s="73"/>
      <c r="AW72" s="74"/>
      <c r="AX72" s="61"/>
      <c r="AY72" s="75"/>
      <c r="AZ72" s="74"/>
      <c r="BA72" s="62"/>
      <c r="BB72" s="73"/>
      <c r="BC72" s="74"/>
      <c r="BD72" s="76"/>
      <c r="BE72" s="77"/>
      <c r="BF72" s="78"/>
    </row>
    <row r="73" spans="1:60" ht="12.75" customHeight="1">
      <c r="A73" s="2269"/>
      <c r="B73" s="2273"/>
      <c r="C73" s="304">
        <v>5</v>
      </c>
      <c r="D73" s="843"/>
      <c r="E73" s="844"/>
      <c r="F73" s="844"/>
      <c r="G73" s="844"/>
      <c r="H73" s="79"/>
      <c r="I73" s="79"/>
      <c r="J73" s="79"/>
      <c r="K73" s="79"/>
      <c r="L73" s="79"/>
      <c r="M73" s="79"/>
      <c r="N73" s="845"/>
      <c r="O73" s="846"/>
      <c r="P73" s="79"/>
      <c r="Q73" s="79"/>
      <c r="R73" s="79"/>
      <c r="S73" s="79"/>
      <c r="T73" s="79"/>
      <c r="U73" s="79"/>
      <c r="V73" s="79"/>
      <c r="W73" s="79"/>
      <c r="X73" s="79"/>
      <c r="Y73" s="845"/>
      <c r="Z73" s="845"/>
      <c r="AA73" s="846"/>
      <c r="AB73" s="845"/>
      <c r="AC73" s="845"/>
      <c r="AD73" s="845"/>
      <c r="AE73" s="845"/>
      <c r="AF73" s="845"/>
      <c r="AG73" s="845"/>
      <c r="AH73" s="845"/>
      <c r="AI73" s="845"/>
      <c r="AJ73" s="845"/>
      <c r="AK73" s="845"/>
      <c r="AL73" s="845"/>
      <c r="AM73" s="847"/>
      <c r="AN73" s="845"/>
      <c r="AO73" s="845"/>
      <c r="AP73" s="845"/>
      <c r="AQ73" s="845"/>
      <c r="AR73" s="845"/>
      <c r="AS73" s="845"/>
      <c r="AT73" s="845"/>
      <c r="AU73" s="847"/>
      <c r="AV73" s="73"/>
      <c r="AW73" s="74"/>
      <c r="AX73" s="61"/>
      <c r="AY73" s="75"/>
      <c r="AZ73" s="74"/>
      <c r="BA73" s="62"/>
      <c r="BB73" s="73"/>
      <c r="BC73" s="74"/>
      <c r="BD73" s="76"/>
      <c r="BE73" s="77"/>
      <c r="BF73" s="78"/>
    </row>
    <row r="74" spans="1:60" ht="12.75" customHeight="1">
      <c r="A74" s="2269"/>
      <c r="B74" s="2273"/>
      <c r="C74" s="304">
        <v>6</v>
      </c>
      <c r="D74" s="843"/>
      <c r="E74" s="844"/>
      <c r="F74" s="844"/>
      <c r="G74" s="844"/>
      <c r="H74" s="79"/>
      <c r="I74" s="79"/>
      <c r="J74" s="79"/>
      <c r="K74" s="79"/>
      <c r="L74" s="79"/>
      <c r="M74" s="79"/>
      <c r="N74" s="845"/>
      <c r="O74" s="846"/>
      <c r="P74" s="79"/>
      <c r="Q74" s="79"/>
      <c r="R74" s="79"/>
      <c r="S74" s="79"/>
      <c r="T74" s="79"/>
      <c r="U74" s="79"/>
      <c r="V74" s="79"/>
      <c r="W74" s="79"/>
      <c r="X74" s="79"/>
      <c r="Y74" s="845"/>
      <c r="Z74" s="845"/>
      <c r="AA74" s="846"/>
      <c r="AB74" s="845"/>
      <c r="AC74" s="845"/>
      <c r="AD74" s="845"/>
      <c r="AE74" s="845"/>
      <c r="AF74" s="845"/>
      <c r="AG74" s="845"/>
      <c r="AH74" s="845"/>
      <c r="AI74" s="845"/>
      <c r="AJ74" s="845"/>
      <c r="AK74" s="845"/>
      <c r="AL74" s="845"/>
      <c r="AM74" s="847"/>
      <c r="AN74" s="845"/>
      <c r="AO74" s="845"/>
      <c r="AP74" s="845"/>
      <c r="AQ74" s="845"/>
      <c r="AR74" s="845"/>
      <c r="AS74" s="845"/>
      <c r="AT74" s="845"/>
      <c r="AU74" s="847"/>
      <c r="AV74" s="73"/>
      <c r="AW74" s="74"/>
      <c r="AX74" s="61"/>
      <c r="AY74" s="75"/>
      <c r="AZ74" s="74"/>
      <c r="BA74" s="62"/>
      <c r="BB74" s="73"/>
      <c r="BC74" s="74"/>
      <c r="BD74" s="76"/>
      <c r="BE74" s="77"/>
      <c r="BF74" s="78"/>
    </row>
    <row r="75" spans="1:60" ht="12.75" customHeight="1">
      <c r="A75" s="2269"/>
      <c r="B75" s="2273"/>
      <c r="C75" s="304">
        <v>7</v>
      </c>
      <c r="D75" s="843"/>
      <c r="E75" s="844"/>
      <c r="F75" s="844"/>
      <c r="G75" s="844"/>
      <c r="H75" s="79"/>
      <c r="I75" s="79"/>
      <c r="J75" s="79"/>
      <c r="K75" s="79"/>
      <c r="L75" s="79"/>
      <c r="M75" s="79"/>
      <c r="N75" s="845"/>
      <c r="O75" s="846"/>
      <c r="P75" s="79"/>
      <c r="Q75" s="79"/>
      <c r="R75" s="79"/>
      <c r="S75" s="79"/>
      <c r="T75" s="79"/>
      <c r="U75" s="79"/>
      <c r="V75" s="79"/>
      <c r="W75" s="79"/>
      <c r="X75" s="79"/>
      <c r="Y75" s="845"/>
      <c r="Z75" s="845"/>
      <c r="AA75" s="846"/>
      <c r="AB75" s="845"/>
      <c r="AC75" s="845"/>
      <c r="AD75" s="845"/>
      <c r="AE75" s="845"/>
      <c r="AF75" s="845"/>
      <c r="AG75" s="845"/>
      <c r="AH75" s="845"/>
      <c r="AI75" s="845"/>
      <c r="AJ75" s="845"/>
      <c r="AK75" s="845"/>
      <c r="AL75" s="845"/>
      <c r="AM75" s="847"/>
      <c r="AN75" s="845"/>
      <c r="AO75" s="845"/>
      <c r="AP75" s="845"/>
      <c r="AQ75" s="845"/>
      <c r="AR75" s="845"/>
      <c r="AS75" s="845"/>
      <c r="AT75" s="845"/>
      <c r="AU75" s="847"/>
      <c r="AV75" s="73"/>
      <c r="AW75" s="74"/>
      <c r="AX75" s="61"/>
      <c r="AY75" s="75"/>
      <c r="AZ75" s="74"/>
      <c r="BA75" s="62"/>
      <c r="BB75" s="73"/>
      <c r="BC75" s="74"/>
      <c r="BD75" s="76"/>
      <c r="BE75" s="77"/>
      <c r="BF75" s="78"/>
    </row>
    <row r="76" spans="1:60" ht="12.75" customHeight="1">
      <c r="A76" s="2269"/>
      <c r="B76" s="2273"/>
      <c r="C76" s="304">
        <v>8</v>
      </c>
      <c r="D76" s="843"/>
      <c r="E76" s="844"/>
      <c r="F76" s="844"/>
      <c r="G76" s="844"/>
      <c r="H76" s="79"/>
      <c r="I76" s="79"/>
      <c r="J76" s="79"/>
      <c r="K76" s="79"/>
      <c r="L76" s="79"/>
      <c r="M76" s="79"/>
      <c r="N76" s="845"/>
      <c r="O76" s="846"/>
      <c r="P76" s="79"/>
      <c r="Q76" s="79"/>
      <c r="R76" s="79"/>
      <c r="S76" s="79"/>
      <c r="T76" s="79"/>
      <c r="U76" s="79"/>
      <c r="V76" s="79"/>
      <c r="W76" s="79"/>
      <c r="X76" s="79"/>
      <c r="Y76" s="845"/>
      <c r="Z76" s="845"/>
      <c r="AA76" s="846"/>
      <c r="AB76" s="845"/>
      <c r="AC76" s="845"/>
      <c r="AD76" s="845"/>
      <c r="AE76" s="845"/>
      <c r="AF76" s="845"/>
      <c r="AG76" s="845"/>
      <c r="AH76" s="845"/>
      <c r="AI76" s="845"/>
      <c r="AJ76" s="845"/>
      <c r="AK76" s="845"/>
      <c r="AL76" s="845"/>
      <c r="AM76" s="847"/>
      <c r="AN76" s="845"/>
      <c r="AO76" s="845"/>
      <c r="AP76" s="845"/>
      <c r="AQ76" s="845"/>
      <c r="AR76" s="845"/>
      <c r="AS76" s="845"/>
      <c r="AT76" s="845"/>
      <c r="AU76" s="847"/>
      <c r="AV76" s="73"/>
      <c r="AW76" s="74"/>
      <c r="AX76" s="61"/>
      <c r="AY76" s="75"/>
      <c r="AZ76" s="74"/>
      <c r="BA76" s="62"/>
      <c r="BB76" s="73"/>
      <c r="BC76" s="74"/>
      <c r="BD76" s="76"/>
      <c r="BE76" s="77"/>
      <c r="BF76" s="78"/>
    </row>
    <row r="77" spans="1:60" ht="12.75" customHeight="1">
      <c r="A77" s="2269"/>
      <c r="B77" s="2273"/>
      <c r="C77" s="304">
        <v>9</v>
      </c>
      <c r="D77" s="843"/>
      <c r="E77" s="844"/>
      <c r="F77" s="844"/>
      <c r="G77" s="844"/>
      <c r="H77" s="79"/>
      <c r="I77" s="79"/>
      <c r="J77" s="79"/>
      <c r="K77" s="79"/>
      <c r="L77" s="79"/>
      <c r="M77" s="79"/>
      <c r="N77" s="845"/>
      <c r="O77" s="846"/>
      <c r="P77" s="79"/>
      <c r="Q77" s="79"/>
      <c r="R77" s="79"/>
      <c r="S77" s="79"/>
      <c r="T77" s="79"/>
      <c r="U77" s="79"/>
      <c r="V77" s="79"/>
      <c r="W77" s="79"/>
      <c r="X77" s="79"/>
      <c r="Y77" s="845"/>
      <c r="Z77" s="845"/>
      <c r="AA77" s="846"/>
      <c r="AB77" s="845"/>
      <c r="AC77" s="845"/>
      <c r="AD77" s="845"/>
      <c r="AE77" s="845"/>
      <c r="AF77" s="845"/>
      <c r="AG77" s="845"/>
      <c r="AH77" s="845"/>
      <c r="AI77" s="845"/>
      <c r="AJ77" s="845"/>
      <c r="AK77" s="845"/>
      <c r="AL77" s="845"/>
      <c r="AM77" s="847"/>
      <c r="AN77" s="845"/>
      <c r="AO77" s="845"/>
      <c r="AP77" s="845"/>
      <c r="AQ77" s="845"/>
      <c r="AR77" s="845"/>
      <c r="AS77" s="845"/>
      <c r="AT77" s="845"/>
      <c r="AU77" s="847"/>
      <c r="AV77" s="73"/>
      <c r="AW77" s="74"/>
      <c r="AX77" s="61"/>
      <c r="AY77" s="75"/>
      <c r="AZ77" s="74"/>
      <c r="BA77" s="62"/>
      <c r="BB77" s="73"/>
      <c r="BC77" s="74"/>
      <c r="BD77" s="76"/>
      <c r="BE77" s="77"/>
      <c r="BF77" s="78"/>
    </row>
    <row r="78" spans="1:60" ht="12.75" customHeight="1">
      <c r="A78" s="2269"/>
      <c r="B78" s="2273"/>
      <c r="C78" s="304">
        <v>10</v>
      </c>
      <c r="D78" s="843"/>
      <c r="E78" s="844"/>
      <c r="F78" s="844"/>
      <c r="G78" s="844"/>
      <c r="H78" s="79"/>
      <c r="I78" s="79"/>
      <c r="J78" s="79"/>
      <c r="K78" s="79"/>
      <c r="L78" s="79"/>
      <c r="M78" s="79"/>
      <c r="N78" s="845"/>
      <c r="O78" s="846"/>
      <c r="P78" s="79"/>
      <c r="Q78" s="79"/>
      <c r="R78" s="79"/>
      <c r="S78" s="79"/>
      <c r="T78" s="79"/>
      <c r="U78" s="79"/>
      <c r="V78" s="79"/>
      <c r="W78" s="79"/>
      <c r="X78" s="79"/>
      <c r="Y78" s="845"/>
      <c r="Z78" s="845"/>
      <c r="AA78" s="846"/>
      <c r="AB78" s="845"/>
      <c r="AC78" s="845"/>
      <c r="AD78" s="845"/>
      <c r="AE78" s="845"/>
      <c r="AF78" s="845"/>
      <c r="AG78" s="845"/>
      <c r="AH78" s="845"/>
      <c r="AI78" s="845"/>
      <c r="AJ78" s="845"/>
      <c r="AK78" s="845"/>
      <c r="AL78" s="845"/>
      <c r="AM78" s="847"/>
      <c r="AN78" s="845"/>
      <c r="AO78" s="845"/>
      <c r="AP78" s="845"/>
      <c r="AQ78" s="845"/>
      <c r="AR78" s="845"/>
      <c r="AS78" s="845"/>
      <c r="AT78" s="845"/>
      <c r="AU78" s="847"/>
      <c r="AV78" s="73"/>
      <c r="AW78" s="74"/>
      <c r="AX78" s="61"/>
      <c r="AY78" s="75"/>
      <c r="AZ78" s="74"/>
      <c r="BA78" s="62"/>
      <c r="BB78" s="73"/>
      <c r="BC78" s="74"/>
      <c r="BD78" s="76"/>
      <c r="BE78" s="77"/>
      <c r="BF78" s="78"/>
    </row>
    <row r="79" spans="1:60" ht="12.75" customHeight="1">
      <c r="A79" s="2269"/>
      <c r="B79" s="2273"/>
      <c r="C79" s="304">
        <v>11</v>
      </c>
      <c r="D79" s="843"/>
      <c r="E79" s="844"/>
      <c r="F79" s="844"/>
      <c r="G79" s="844"/>
      <c r="H79" s="79"/>
      <c r="I79" s="79"/>
      <c r="J79" s="79"/>
      <c r="K79" s="79"/>
      <c r="L79" s="79"/>
      <c r="M79" s="79"/>
      <c r="N79" s="845"/>
      <c r="O79" s="846"/>
      <c r="P79" s="79"/>
      <c r="Q79" s="79"/>
      <c r="R79" s="79"/>
      <c r="S79" s="79"/>
      <c r="T79" s="79"/>
      <c r="U79" s="79"/>
      <c r="V79" s="79"/>
      <c r="W79" s="79"/>
      <c r="X79" s="79"/>
      <c r="Y79" s="845"/>
      <c r="Z79" s="845"/>
      <c r="AA79" s="846"/>
      <c r="AB79" s="845"/>
      <c r="AC79" s="845"/>
      <c r="AD79" s="845"/>
      <c r="AE79" s="845"/>
      <c r="AF79" s="845"/>
      <c r="AG79" s="845"/>
      <c r="AH79" s="845"/>
      <c r="AI79" s="845"/>
      <c r="AJ79" s="845"/>
      <c r="AK79" s="845"/>
      <c r="AL79" s="845"/>
      <c r="AM79" s="847"/>
      <c r="AN79" s="845"/>
      <c r="AO79" s="845"/>
      <c r="AP79" s="845"/>
      <c r="AQ79" s="845"/>
      <c r="AR79" s="845"/>
      <c r="AS79" s="845"/>
      <c r="AT79" s="845"/>
      <c r="AU79" s="847"/>
      <c r="AV79" s="73"/>
      <c r="AW79" s="74"/>
      <c r="AX79" s="61"/>
      <c r="AY79" s="75"/>
      <c r="AZ79" s="74"/>
      <c r="BA79" s="62"/>
      <c r="BB79" s="73"/>
      <c r="BC79" s="74"/>
      <c r="BD79" s="76"/>
      <c r="BE79" s="77"/>
      <c r="BF79" s="78"/>
    </row>
    <row r="80" spans="1:60" ht="15" customHeight="1">
      <c r="A80" s="2269"/>
      <c r="B80" s="2274"/>
      <c r="C80" s="309" t="s">
        <v>940</v>
      </c>
      <c r="D80" s="815"/>
      <c r="E80" s="816"/>
      <c r="F80" s="816"/>
      <c r="G80" s="816"/>
      <c r="H80" s="80"/>
      <c r="I80" s="80"/>
      <c r="J80" s="80"/>
      <c r="K80" s="80"/>
      <c r="L80" s="80"/>
      <c r="M80" s="80"/>
      <c r="N80" s="848"/>
      <c r="O80" s="849"/>
      <c r="P80" s="80"/>
      <c r="Q80" s="80"/>
      <c r="R80" s="80"/>
      <c r="S80" s="80"/>
      <c r="T80" s="80"/>
      <c r="U80" s="80"/>
      <c r="V80" s="80"/>
      <c r="W80" s="80"/>
      <c r="X80" s="80"/>
      <c r="Y80" s="848"/>
      <c r="Z80" s="848"/>
      <c r="AA80" s="849"/>
      <c r="AB80" s="848"/>
      <c r="AC80" s="848"/>
      <c r="AD80" s="848"/>
      <c r="AE80" s="848"/>
      <c r="AF80" s="848"/>
      <c r="AG80" s="848"/>
      <c r="AH80" s="848"/>
      <c r="AI80" s="848"/>
      <c r="AJ80" s="848"/>
      <c r="AK80" s="848"/>
      <c r="AL80" s="848"/>
      <c r="AM80" s="850"/>
      <c r="AN80" s="848"/>
      <c r="AO80" s="848"/>
      <c r="AP80" s="848"/>
      <c r="AQ80" s="848"/>
      <c r="AR80" s="848"/>
      <c r="AS80" s="848"/>
      <c r="AT80" s="848"/>
      <c r="AU80" s="850"/>
      <c r="AV80" s="153"/>
      <c r="AW80" s="82"/>
      <c r="AX80" s="83"/>
      <c r="AY80" s="84"/>
      <c r="AZ80" s="82"/>
      <c r="BA80" s="85"/>
      <c r="BB80" s="81"/>
      <c r="BC80" s="82"/>
      <c r="BD80" s="86"/>
      <c r="BE80" s="87"/>
      <c r="BF80" s="88"/>
    </row>
    <row r="81" spans="1:60" ht="12.75" customHeight="1">
      <c r="A81" s="2269"/>
      <c r="B81" s="2265" t="s">
        <v>331</v>
      </c>
      <c r="C81" s="304">
        <v>1</v>
      </c>
      <c r="D81" s="851"/>
      <c r="E81" s="799"/>
      <c r="F81" s="799"/>
      <c r="G81" s="799"/>
      <c r="H81" s="54"/>
      <c r="I81" s="54"/>
      <c r="J81" s="54"/>
      <c r="K81" s="54"/>
      <c r="L81" s="54"/>
      <c r="M81" s="54"/>
      <c r="N81" s="789"/>
      <c r="O81" s="790"/>
      <c r="P81" s="55"/>
      <c r="Q81" s="53"/>
      <c r="R81" s="53"/>
      <c r="S81" s="53"/>
      <c r="T81" s="53"/>
      <c r="U81" s="53"/>
      <c r="V81" s="53"/>
      <c r="W81" s="53"/>
      <c r="X81" s="53"/>
      <c r="Y81" s="789"/>
      <c r="Z81" s="789"/>
      <c r="AA81" s="790"/>
      <c r="AB81" s="800"/>
      <c r="AC81" s="789"/>
      <c r="AD81" s="789"/>
      <c r="AE81" s="789"/>
      <c r="AF81" s="789"/>
      <c r="AG81" s="789"/>
      <c r="AH81" s="789"/>
      <c r="AI81" s="789"/>
      <c r="AJ81" s="789"/>
      <c r="AK81" s="789"/>
      <c r="AL81" s="789"/>
      <c r="AM81" s="792"/>
      <c r="AN81" s="800"/>
      <c r="AO81" s="789"/>
      <c r="AP81" s="789"/>
      <c r="AQ81" s="789"/>
      <c r="AR81" s="789"/>
      <c r="AS81" s="789"/>
      <c r="AT81" s="789"/>
      <c r="AU81" s="792"/>
      <c r="AV81" s="73"/>
      <c r="AW81" s="74"/>
      <c r="AX81" s="61"/>
      <c r="AY81" s="75"/>
      <c r="AZ81" s="74"/>
      <c r="BA81" s="62"/>
      <c r="BB81" s="73"/>
      <c r="BC81" s="74"/>
      <c r="BD81" s="76"/>
      <c r="BE81" s="77"/>
      <c r="BF81" s="78"/>
    </row>
    <row r="82" spans="1:60" ht="12.75" customHeight="1">
      <c r="A82" s="2269"/>
      <c r="B82" s="2266"/>
      <c r="C82" s="304">
        <v>2</v>
      </c>
      <c r="D82" s="851"/>
      <c r="E82" s="799"/>
      <c r="F82" s="799"/>
      <c r="G82" s="799"/>
      <c r="H82" s="54"/>
      <c r="I82" s="54"/>
      <c r="J82" s="54"/>
      <c r="K82" s="54"/>
      <c r="L82" s="54"/>
      <c r="M82" s="54"/>
      <c r="N82" s="789"/>
      <c r="O82" s="790"/>
      <c r="P82" s="55"/>
      <c r="Q82" s="53"/>
      <c r="R82" s="53"/>
      <c r="S82" s="53"/>
      <c r="T82" s="53"/>
      <c r="U82" s="53"/>
      <c r="V82" s="53"/>
      <c r="W82" s="53"/>
      <c r="X82" s="53"/>
      <c r="Y82" s="789"/>
      <c r="Z82" s="789"/>
      <c r="AA82" s="790"/>
      <c r="AB82" s="800"/>
      <c r="AC82" s="789"/>
      <c r="AD82" s="789"/>
      <c r="AE82" s="789"/>
      <c r="AF82" s="789"/>
      <c r="AG82" s="789"/>
      <c r="AH82" s="789"/>
      <c r="AI82" s="789"/>
      <c r="AJ82" s="789"/>
      <c r="AK82" s="789"/>
      <c r="AL82" s="789"/>
      <c r="AM82" s="792"/>
      <c r="AN82" s="800"/>
      <c r="AO82" s="789"/>
      <c r="AP82" s="789"/>
      <c r="AQ82" s="789"/>
      <c r="AR82" s="789"/>
      <c r="AS82" s="789"/>
      <c r="AT82" s="789"/>
      <c r="AU82" s="792"/>
      <c r="AV82" s="73"/>
      <c r="AW82" s="74"/>
      <c r="AX82" s="61"/>
      <c r="AY82" s="75"/>
      <c r="AZ82" s="74"/>
      <c r="BA82" s="62"/>
      <c r="BB82" s="73"/>
      <c r="BC82" s="74"/>
      <c r="BD82" s="76"/>
      <c r="BE82" s="77"/>
      <c r="BF82" s="78"/>
    </row>
    <row r="83" spans="1:60" ht="12.75" customHeight="1">
      <c r="A83" s="2269"/>
      <c r="B83" s="2266"/>
      <c r="C83" s="304">
        <v>3</v>
      </c>
      <c r="D83" s="851"/>
      <c r="E83" s="799"/>
      <c r="F83" s="799"/>
      <c r="G83" s="799"/>
      <c r="H83" s="54"/>
      <c r="I83" s="54"/>
      <c r="J83" s="54"/>
      <c r="K83" s="54"/>
      <c r="L83" s="54"/>
      <c r="M83" s="54"/>
      <c r="N83" s="789"/>
      <c r="O83" s="790"/>
      <c r="P83" s="55"/>
      <c r="Q83" s="53"/>
      <c r="R83" s="53"/>
      <c r="S83" s="53"/>
      <c r="T83" s="53"/>
      <c r="U83" s="53"/>
      <c r="V83" s="53"/>
      <c r="W83" s="53"/>
      <c r="X83" s="53"/>
      <c r="Y83" s="789"/>
      <c r="Z83" s="789"/>
      <c r="AA83" s="790"/>
      <c r="AB83" s="800"/>
      <c r="AC83" s="789"/>
      <c r="AD83" s="789"/>
      <c r="AE83" s="789"/>
      <c r="AF83" s="789"/>
      <c r="AG83" s="789"/>
      <c r="AH83" s="789"/>
      <c r="AI83" s="789"/>
      <c r="AJ83" s="789"/>
      <c r="AK83" s="789"/>
      <c r="AL83" s="789"/>
      <c r="AM83" s="792"/>
      <c r="AN83" s="800"/>
      <c r="AO83" s="789"/>
      <c r="AP83" s="789"/>
      <c r="AQ83" s="789"/>
      <c r="AR83" s="789"/>
      <c r="AS83" s="789"/>
      <c r="AT83" s="789"/>
      <c r="AU83" s="792"/>
      <c r="AV83" s="73"/>
      <c r="AW83" s="74"/>
      <c r="AX83" s="61"/>
      <c r="AY83" s="75"/>
      <c r="AZ83" s="74"/>
      <c r="BA83" s="62"/>
      <c r="BB83" s="73"/>
      <c r="BC83" s="74"/>
      <c r="BD83" s="76"/>
      <c r="BE83" s="77"/>
      <c r="BF83" s="78"/>
    </row>
    <row r="84" spans="1:60" ht="12.75" customHeight="1">
      <c r="A84" s="2269"/>
      <c r="B84" s="2266"/>
      <c r="C84" s="304">
        <v>4</v>
      </c>
      <c r="D84" s="851"/>
      <c r="E84" s="799"/>
      <c r="F84" s="799"/>
      <c r="G84" s="799"/>
      <c r="H84" s="54"/>
      <c r="I84" s="54"/>
      <c r="J84" s="54"/>
      <c r="K84" s="54"/>
      <c r="L84" s="54"/>
      <c r="M84" s="54"/>
      <c r="N84" s="789"/>
      <c r="O84" s="790"/>
      <c r="P84" s="55"/>
      <c r="Q84" s="53"/>
      <c r="R84" s="53"/>
      <c r="S84" s="53"/>
      <c r="T84" s="53"/>
      <c r="U84" s="53"/>
      <c r="V84" s="53"/>
      <c r="W84" s="53"/>
      <c r="X84" s="53"/>
      <c r="Y84" s="789"/>
      <c r="Z84" s="789"/>
      <c r="AA84" s="790"/>
      <c r="AB84" s="800"/>
      <c r="AC84" s="789"/>
      <c r="AD84" s="789"/>
      <c r="AE84" s="789"/>
      <c r="AF84" s="789"/>
      <c r="AG84" s="789"/>
      <c r="AH84" s="789"/>
      <c r="AI84" s="789"/>
      <c r="AJ84" s="789"/>
      <c r="AK84" s="789"/>
      <c r="AL84" s="789"/>
      <c r="AM84" s="792"/>
      <c r="AN84" s="800"/>
      <c r="AO84" s="789"/>
      <c r="AP84" s="789"/>
      <c r="AQ84" s="789"/>
      <c r="AR84" s="789"/>
      <c r="AS84" s="789"/>
      <c r="AT84" s="789"/>
      <c r="AU84" s="792"/>
      <c r="AV84" s="73"/>
      <c r="AW84" s="74"/>
      <c r="AX84" s="61"/>
      <c r="AY84" s="75"/>
      <c r="AZ84" s="74"/>
      <c r="BA84" s="62"/>
      <c r="BB84" s="73"/>
      <c r="BC84" s="74"/>
      <c r="BD84" s="76"/>
      <c r="BE84" s="77"/>
      <c r="BF84" s="78"/>
    </row>
    <row r="85" spans="1:60" ht="12.75" customHeight="1">
      <c r="A85" s="2269"/>
      <c r="B85" s="2266"/>
      <c r="C85" s="304">
        <v>5</v>
      </c>
      <c r="D85" s="851"/>
      <c r="E85" s="799"/>
      <c r="F85" s="799"/>
      <c r="G85" s="799"/>
      <c r="H85" s="54"/>
      <c r="I85" s="54"/>
      <c r="J85" s="54"/>
      <c r="K85" s="54"/>
      <c r="L85" s="54"/>
      <c r="M85" s="54"/>
      <c r="N85" s="789"/>
      <c r="O85" s="790"/>
      <c r="P85" s="55"/>
      <c r="Q85" s="53"/>
      <c r="R85" s="53"/>
      <c r="S85" s="53"/>
      <c r="T85" s="53"/>
      <c r="U85" s="53"/>
      <c r="V85" s="53"/>
      <c r="W85" s="53"/>
      <c r="X85" s="53"/>
      <c r="Y85" s="789"/>
      <c r="Z85" s="789"/>
      <c r="AA85" s="790"/>
      <c r="AB85" s="800"/>
      <c r="AC85" s="789"/>
      <c r="AD85" s="789"/>
      <c r="AE85" s="789"/>
      <c r="AF85" s="789"/>
      <c r="AG85" s="789"/>
      <c r="AH85" s="789"/>
      <c r="AI85" s="789"/>
      <c r="AJ85" s="789"/>
      <c r="AK85" s="789"/>
      <c r="AL85" s="789"/>
      <c r="AM85" s="792"/>
      <c r="AN85" s="800"/>
      <c r="AO85" s="789"/>
      <c r="AP85" s="789"/>
      <c r="AQ85" s="789"/>
      <c r="AR85" s="789"/>
      <c r="AS85" s="789"/>
      <c r="AT85" s="789"/>
      <c r="AU85" s="792"/>
      <c r="AV85" s="73"/>
      <c r="AW85" s="74"/>
      <c r="AX85" s="61"/>
      <c r="AY85" s="75"/>
      <c r="AZ85" s="74"/>
      <c r="BA85" s="62"/>
      <c r="BB85" s="73"/>
      <c r="BC85" s="74"/>
      <c r="BD85" s="76"/>
      <c r="BE85" s="77"/>
      <c r="BF85" s="78"/>
    </row>
    <row r="86" spans="1:60" ht="12.75" customHeight="1">
      <c r="A86" s="2269"/>
      <c r="B86" s="2266"/>
      <c r="C86" s="304">
        <v>6</v>
      </c>
      <c r="D86" s="851"/>
      <c r="E86" s="799"/>
      <c r="F86" s="799"/>
      <c r="G86" s="799"/>
      <c r="H86" s="54"/>
      <c r="I86" s="54"/>
      <c r="J86" s="54"/>
      <c r="K86" s="54"/>
      <c r="L86" s="54"/>
      <c r="M86" s="54"/>
      <c r="N86" s="789"/>
      <c r="O86" s="790"/>
      <c r="P86" s="55"/>
      <c r="Q86" s="53"/>
      <c r="R86" s="53"/>
      <c r="S86" s="53"/>
      <c r="T86" s="53"/>
      <c r="U86" s="53"/>
      <c r="V86" s="53"/>
      <c r="W86" s="53"/>
      <c r="X86" s="53"/>
      <c r="Y86" s="789"/>
      <c r="Z86" s="789"/>
      <c r="AA86" s="790"/>
      <c r="AB86" s="800"/>
      <c r="AC86" s="789"/>
      <c r="AD86" s="789"/>
      <c r="AE86" s="789"/>
      <c r="AF86" s="789"/>
      <c r="AG86" s="789"/>
      <c r="AH86" s="789"/>
      <c r="AI86" s="789"/>
      <c r="AJ86" s="789"/>
      <c r="AK86" s="789"/>
      <c r="AL86" s="789"/>
      <c r="AM86" s="792"/>
      <c r="AN86" s="800"/>
      <c r="AO86" s="789"/>
      <c r="AP86" s="789"/>
      <c r="AQ86" s="789"/>
      <c r="AR86" s="789"/>
      <c r="AS86" s="789"/>
      <c r="AT86" s="789"/>
      <c r="AU86" s="792"/>
      <c r="AV86" s="73"/>
      <c r="AW86" s="74"/>
      <c r="AX86" s="61"/>
      <c r="AY86" s="75"/>
      <c r="AZ86" s="74"/>
      <c r="BA86" s="62"/>
      <c r="BB86" s="73"/>
      <c r="BC86" s="74"/>
      <c r="BD86" s="76"/>
      <c r="BE86" s="77"/>
      <c r="BF86" s="78"/>
    </row>
    <row r="87" spans="1:60" ht="12.75" customHeight="1">
      <c r="A87" s="2269"/>
      <c r="B87" s="2266"/>
      <c r="C87" s="304">
        <v>7</v>
      </c>
      <c r="D87" s="851"/>
      <c r="E87" s="799"/>
      <c r="F87" s="799"/>
      <c r="G87" s="799"/>
      <c r="H87" s="54"/>
      <c r="I87" s="54"/>
      <c r="J87" s="54"/>
      <c r="K87" s="54"/>
      <c r="L87" s="54"/>
      <c r="M87" s="54"/>
      <c r="N87" s="789"/>
      <c r="O87" s="790"/>
      <c r="P87" s="55"/>
      <c r="Q87" s="53"/>
      <c r="R87" s="53"/>
      <c r="S87" s="53"/>
      <c r="T87" s="53"/>
      <c r="U87" s="53"/>
      <c r="V87" s="53"/>
      <c r="W87" s="53"/>
      <c r="X87" s="53"/>
      <c r="Y87" s="789"/>
      <c r="Z87" s="789"/>
      <c r="AA87" s="790"/>
      <c r="AB87" s="800"/>
      <c r="AC87" s="789"/>
      <c r="AD87" s="789"/>
      <c r="AE87" s="789"/>
      <c r="AF87" s="789"/>
      <c r="AG87" s="789"/>
      <c r="AH87" s="789"/>
      <c r="AI87" s="789"/>
      <c r="AJ87" s="789"/>
      <c r="AK87" s="789"/>
      <c r="AL87" s="789"/>
      <c r="AM87" s="792"/>
      <c r="AN87" s="800"/>
      <c r="AO87" s="789"/>
      <c r="AP87" s="789"/>
      <c r="AQ87" s="789"/>
      <c r="AR87" s="789"/>
      <c r="AS87" s="789"/>
      <c r="AT87" s="789"/>
      <c r="AU87" s="792"/>
      <c r="AV87" s="73"/>
      <c r="AW87" s="74"/>
      <c r="AX87" s="61"/>
      <c r="AY87" s="75"/>
      <c r="AZ87" s="74"/>
      <c r="BA87" s="62"/>
      <c r="BB87" s="73"/>
      <c r="BC87" s="74"/>
      <c r="BD87" s="76"/>
      <c r="BE87" s="77"/>
      <c r="BF87" s="78"/>
    </row>
    <row r="88" spans="1:60" ht="12.75" customHeight="1">
      <c r="A88" s="2269"/>
      <c r="B88" s="2266"/>
      <c r="C88" s="304">
        <v>8</v>
      </c>
      <c r="D88" s="851"/>
      <c r="E88" s="799"/>
      <c r="F88" s="799"/>
      <c r="G88" s="799"/>
      <c r="H88" s="54"/>
      <c r="I88" s="54"/>
      <c r="J88" s="54"/>
      <c r="K88" s="54"/>
      <c r="L88" s="54"/>
      <c r="M88" s="54"/>
      <c r="N88" s="789"/>
      <c r="O88" s="790"/>
      <c r="P88" s="55"/>
      <c r="Q88" s="53"/>
      <c r="R88" s="53"/>
      <c r="S88" s="53"/>
      <c r="T88" s="53"/>
      <c r="U88" s="53"/>
      <c r="V88" s="53"/>
      <c r="W88" s="53"/>
      <c r="X88" s="53"/>
      <c r="Y88" s="789"/>
      <c r="Z88" s="789"/>
      <c r="AA88" s="790"/>
      <c r="AB88" s="800"/>
      <c r="AC88" s="789"/>
      <c r="AD88" s="789"/>
      <c r="AE88" s="789"/>
      <c r="AF88" s="789"/>
      <c r="AG88" s="789"/>
      <c r="AH88" s="789"/>
      <c r="AI88" s="789"/>
      <c r="AJ88" s="789"/>
      <c r="AK88" s="789"/>
      <c r="AL88" s="789"/>
      <c r="AM88" s="792"/>
      <c r="AN88" s="800"/>
      <c r="AO88" s="789"/>
      <c r="AP88" s="789"/>
      <c r="AQ88" s="789"/>
      <c r="AR88" s="789"/>
      <c r="AS88" s="789"/>
      <c r="AT88" s="789"/>
      <c r="AU88" s="792"/>
      <c r="AV88" s="73"/>
      <c r="AW88" s="74"/>
      <c r="AX88" s="61"/>
      <c r="AY88" s="75"/>
      <c r="AZ88" s="74"/>
      <c r="BA88" s="62"/>
      <c r="BB88" s="73"/>
      <c r="BC88" s="74"/>
      <c r="BD88" s="76"/>
      <c r="BE88" s="77"/>
      <c r="BF88" s="78"/>
    </row>
    <row r="89" spans="1:60" ht="12.75" customHeight="1">
      <c r="A89" s="2269"/>
      <c r="B89" s="2266"/>
      <c r="C89" s="304">
        <v>9</v>
      </c>
      <c r="D89" s="851"/>
      <c r="E89" s="799"/>
      <c r="F89" s="799"/>
      <c r="G89" s="799"/>
      <c r="H89" s="54"/>
      <c r="I89" s="54"/>
      <c r="J89" s="54"/>
      <c r="K89" s="54"/>
      <c r="L89" s="54"/>
      <c r="M89" s="54"/>
      <c r="N89" s="789"/>
      <c r="O89" s="790"/>
      <c r="P89" s="55"/>
      <c r="Q89" s="53"/>
      <c r="R89" s="53"/>
      <c r="S89" s="53"/>
      <c r="T89" s="53"/>
      <c r="U89" s="53"/>
      <c r="V89" s="53"/>
      <c r="W89" s="53"/>
      <c r="X89" s="53"/>
      <c r="Y89" s="789"/>
      <c r="Z89" s="789"/>
      <c r="AA89" s="790"/>
      <c r="AB89" s="800"/>
      <c r="AC89" s="789"/>
      <c r="AD89" s="789"/>
      <c r="AE89" s="789"/>
      <c r="AF89" s="789"/>
      <c r="AG89" s="789"/>
      <c r="AH89" s="789"/>
      <c r="AI89" s="789"/>
      <c r="AJ89" s="789"/>
      <c r="AK89" s="789"/>
      <c r="AL89" s="789"/>
      <c r="AM89" s="792"/>
      <c r="AN89" s="800"/>
      <c r="AO89" s="789"/>
      <c r="AP89" s="789"/>
      <c r="AQ89" s="789"/>
      <c r="AR89" s="789"/>
      <c r="AS89" s="789"/>
      <c r="AT89" s="789"/>
      <c r="AU89" s="792"/>
      <c r="AV89" s="73"/>
      <c r="AW89" s="74"/>
      <c r="AX89" s="61"/>
      <c r="AY89" s="75"/>
      <c r="AZ89" s="74"/>
      <c r="BA89" s="62"/>
      <c r="BB89" s="73"/>
      <c r="BC89" s="74"/>
      <c r="BD89" s="76"/>
      <c r="BE89" s="77"/>
      <c r="BF89" s="78"/>
    </row>
    <row r="90" spans="1:60" ht="12.75" customHeight="1">
      <c r="A90" s="2269"/>
      <c r="B90" s="2266"/>
      <c r="C90" s="304">
        <v>10</v>
      </c>
      <c r="D90" s="851"/>
      <c r="E90" s="799"/>
      <c r="F90" s="799"/>
      <c r="G90" s="799"/>
      <c r="H90" s="54"/>
      <c r="I90" s="54"/>
      <c r="J90" s="54"/>
      <c r="K90" s="54"/>
      <c r="L90" s="54"/>
      <c r="M90" s="54"/>
      <c r="N90" s="789"/>
      <c r="O90" s="790"/>
      <c r="P90" s="55"/>
      <c r="Q90" s="53"/>
      <c r="R90" s="53"/>
      <c r="S90" s="53"/>
      <c r="T90" s="53"/>
      <c r="U90" s="53"/>
      <c r="V90" s="53"/>
      <c r="W90" s="53"/>
      <c r="X90" s="53"/>
      <c r="Y90" s="789"/>
      <c r="Z90" s="789"/>
      <c r="AA90" s="790"/>
      <c r="AB90" s="800"/>
      <c r="AC90" s="789"/>
      <c r="AD90" s="789"/>
      <c r="AE90" s="789"/>
      <c r="AF90" s="789"/>
      <c r="AG90" s="789"/>
      <c r="AH90" s="789"/>
      <c r="AI90" s="789"/>
      <c r="AJ90" s="789"/>
      <c r="AK90" s="789"/>
      <c r="AL90" s="789"/>
      <c r="AM90" s="792"/>
      <c r="AN90" s="800"/>
      <c r="AO90" s="789"/>
      <c r="AP90" s="789"/>
      <c r="AQ90" s="789"/>
      <c r="AR90" s="789"/>
      <c r="AS90" s="789"/>
      <c r="AT90" s="789"/>
      <c r="AU90" s="792"/>
      <c r="AV90" s="73"/>
      <c r="AW90" s="74"/>
      <c r="AX90" s="61"/>
      <c r="AY90" s="75"/>
      <c r="AZ90" s="74"/>
      <c r="BA90" s="62"/>
      <c r="BB90" s="73"/>
      <c r="BC90" s="74"/>
      <c r="BD90" s="76"/>
      <c r="BE90" s="77"/>
      <c r="BF90" s="78"/>
    </row>
    <row r="91" spans="1:60" ht="12.75" customHeight="1">
      <c r="A91" s="2269"/>
      <c r="B91" s="2266"/>
      <c r="C91" s="304">
        <v>11</v>
      </c>
      <c r="D91" s="851"/>
      <c r="E91" s="799"/>
      <c r="F91" s="799"/>
      <c r="G91" s="799"/>
      <c r="H91" s="54"/>
      <c r="I91" s="54"/>
      <c r="J91" s="54"/>
      <c r="K91" s="54"/>
      <c r="L91" s="54"/>
      <c r="M91" s="54"/>
      <c r="N91" s="789"/>
      <c r="O91" s="790"/>
      <c r="P91" s="55"/>
      <c r="Q91" s="53"/>
      <c r="R91" s="53"/>
      <c r="S91" s="53"/>
      <c r="T91" s="53"/>
      <c r="U91" s="53"/>
      <c r="V91" s="53"/>
      <c r="W91" s="53"/>
      <c r="X91" s="53"/>
      <c r="Y91" s="789"/>
      <c r="Z91" s="789"/>
      <c r="AA91" s="790"/>
      <c r="AB91" s="800"/>
      <c r="AC91" s="789"/>
      <c r="AD91" s="789"/>
      <c r="AE91" s="789"/>
      <c r="AF91" s="789"/>
      <c r="AG91" s="789"/>
      <c r="AH91" s="789"/>
      <c r="AI91" s="789"/>
      <c r="AJ91" s="789"/>
      <c r="AK91" s="789"/>
      <c r="AL91" s="789"/>
      <c r="AM91" s="792"/>
      <c r="AN91" s="800"/>
      <c r="AO91" s="789"/>
      <c r="AP91" s="789"/>
      <c r="AQ91" s="789"/>
      <c r="AR91" s="789"/>
      <c r="AS91" s="789"/>
      <c r="AT91" s="789"/>
      <c r="AU91" s="792"/>
      <c r="AV91" s="73"/>
      <c r="AW91" s="74"/>
      <c r="AX91" s="61"/>
      <c r="AY91" s="75"/>
      <c r="AZ91" s="74"/>
      <c r="BA91" s="62"/>
      <c r="BB91" s="73"/>
      <c r="BC91" s="74"/>
      <c r="BD91" s="76"/>
      <c r="BE91" s="77"/>
      <c r="BF91" s="78"/>
    </row>
    <row r="92" spans="1:60" ht="13.5" customHeight="1" thickBot="1">
      <c r="A92" s="2269"/>
      <c r="B92" s="2267"/>
      <c r="C92" s="304" t="s">
        <v>940</v>
      </c>
      <c r="D92" s="852"/>
      <c r="E92" s="853"/>
      <c r="F92" s="853"/>
      <c r="G92" s="853"/>
      <c r="H92" s="57"/>
      <c r="I92" s="57"/>
      <c r="J92" s="57"/>
      <c r="K92" s="57"/>
      <c r="L92" s="57"/>
      <c r="M92" s="57"/>
      <c r="N92" s="822"/>
      <c r="O92" s="820"/>
      <c r="P92" s="58"/>
      <c r="Q92" s="56"/>
      <c r="R92" s="56"/>
      <c r="S92" s="56"/>
      <c r="T92" s="56"/>
      <c r="U92" s="56"/>
      <c r="V92" s="56"/>
      <c r="W92" s="56"/>
      <c r="X92" s="56"/>
      <c r="Y92" s="822"/>
      <c r="Z92" s="822"/>
      <c r="AA92" s="820"/>
      <c r="AB92" s="826"/>
      <c r="AC92" s="822"/>
      <c r="AD92" s="822"/>
      <c r="AE92" s="822"/>
      <c r="AF92" s="822"/>
      <c r="AG92" s="822"/>
      <c r="AH92" s="822"/>
      <c r="AI92" s="822"/>
      <c r="AJ92" s="822"/>
      <c r="AK92" s="822"/>
      <c r="AL92" s="822"/>
      <c r="AM92" s="823"/>
      <c r="AN92" s="826"/>
      <c r="AO92" s="822"/>
      <c r="AP92" s="822"/>
      <c r="AQ92" s="822"/>
      <c r="AR92" s="822"/>
      <c r="AS92" s="822"/>
      <c r="AT92" s="822"/>
      <c r="AU92" s="823"/>
      <c r="AV92" s="81"/>
      <c r="AW92" s="82"/>
      <c r="AX92" s="83"/>
      <c r="AY92" s="84"/>
      <c r="AZ92" s="82"/>
      <c r="BA92" s="85"/>
      <c r="BB92" s="81"/>
      <c r="BC92" s="82"/>
      <c r="BD92" s="86"/>
      <c r="BE92" s="87"/>
      <c r="BF92" s="88"/>
    </row>
    <row r="93" spans="1:60" ht="30" customHeight="1">
      <c r="A93" s="2269"/>
      <c r="B93" s="2275" t="s">
        <v>332</v>
      </c>
      <c r="C93" s="310" t="s">
        <v>320</v>
      </c>
      <c r="D93" s="801"/>
      <c r="E93" s="802"/>
      <c r="F93" s="802"/>
      <c r="G93" s="802"/>
      <c r="H93" s="97"/>
      <c r="I93" s="97"/>
      <c r="J93" s="97"/>
      <c r="K93" s="98"/>
      <c r="L93" s="59"/>
      <c r="M93" s="59"/>
      <c r="N93" s="804"/>
      <c r="O93" s="805"/>
      <c r="P93" s="97"/>
      <c r="Q93" s="97"/>
      <c r="R93" s="97"/>
      <c r="S93" s="97"/>
      <c r="T93" s="97"/>
      <c r="U93" s="97"/>
      <c r="V93" s="97"/>
      <c r="W93" s="98"/>
      <c r="X93" s="808"/>
      <c r="Y93" s="808"/>
      <c r="Z93" s="808"/>
      <c r="AA93" s="806"/>
      <c r="AB93" s="97"/>
      <c r="AC93" s="97"/>
      <c r="AD93" s="97"/>
      <c r="AE93" s="97"/>
      <c r="AF93" s="97"/>
      <c r="AG93" s="97"/>
      <c r="AH93" s="97"/>
      <c r="AI93" s="98"/>
      <c r="AJ93" s="808"/>
      <c r="AK93" s="808"/>
      <c r="AL93" s="808"/>
      <c r="AM93" s="809"/>
      <c r="AN93" s="97"/>
      <c r="AO93" s="97"/>
      <c r="AP93" s="97"/>
      <c r="AQ93" s="97"/>
      <c r="AR93" s="808"/>
      <c r="AS93" s="808"/>
      <c r="AT93" s="808"/>
      <c r="AU93" s="809"/>
      <c r="AV93" s="72"/>
      <c r="AW93" s="99"/>
      <c r="AX93" s="91"/>
      <c r="AY93" s="100"/>
      <c r="AZ93" s="99"/>
      <c r="BA93" s="93"/>
      <c r="BB93" s="72"/>
      <c r="BC93" s="99"/>
      <c r="BD93" s="94"/>
      <c r="BE93" s="72"/>
      <c r="BF93" s="96"/>
      <c r="BG93" s="2276" t="s">
        <v>334</v>
      </c>
      <c r="BH93" s="2277"/>
    </row>
    <row r="94" spans="1:60" ht="23.25" customHeight="1">
      <c r="A94" s="2269"/>
      <c r="B94" s="2275"/>
      <c r="C94" s="311" t="s">
        <v>321</v>
      </c>
      <c r="D94" s="815"/>
      <c r="E94" s="816"/>
      <c r="F94" s="816"/>
      <c r="G94" s="816"/>
      <c r="H94" s="101"/>
      <c r="I94" s="101"/>
      <c r="J94" s="101"/>
      <c r="K94" s="102"/>
      <c r="L94" s="57"/>
      <c r="M94" s="57"/>
      <c r="N94" s="818"/>
      <c r="O94" s="819"/>
      <c r="P94" s="101"/>
      <c r="Q94" s="101"/>
      <c r="R94" s="101"/>
      <c r="S94" s="101"/>
      <c r="T94" s="101"/>
      <c r="U94" s="101"/>
      <c r="V94" s="101"/>
      <c r="W94" s="102"/>
      <c r="X94" s="822"/>
      <c r="Y94" s="822"/>
      <c r="Z94" s="822"/>
      <c r="AA94" s="820"/>
      <c r="AB94" s="101"/>
      <c r="AC94" s="101"/>
      <c r="AD94" s="101"/>
      <c r="AE94" s="101"/>
      <c r="AF94" s="101"/>
      <c r="AG94" s="101"/>
      <c r="AH94" s="101"/>
      <c r="AI94" s="102"/>
      <c r="AJ94" s="822"/>
      <c r="AK94" s="822"/>
      <c r="AL94" s="822"/>
      <c r="AM94" s="823"/>
      <c r="AN94" s="101"/>
      <c r="AO94" s="101"/>
      <c r="AP94" s="101"/>
      <c r="AQ94" s="101"/>
      <c r="AR94" s="822"/>
      <c r="AS94" s="822"/>
      <c r="AT94" s="822"/>
      <c r="AU94" s="823"/>
      <c r="AV94" s="80"/>
      <c r="AW94" s="103"/>
      <c r="AX94" s="83"/>
      <c r="AY94" s="104"/>
      <c r="AZ94" s="103"/>
      <c r="BA94" s="85"/>
      <c r="BB94" s="80"/>
      <c r="BC94" s="103"/>
      <c r="BD94" s="86"/>
      <c r="BE94" s="80"/>
      <c r="BF94" s="88"/>
      <c r="BG94" s="315" t="s">
        <v>313</v>
      </c>
      <c r="BH94" s="316" t="s">
        <v>314</v>
      </c>
    </row>
    <row r="95" spans="1:60" ht="13.5" customHeight="1" thickBot="1">
      <c r="A95" s="2269"/>
      <c r="B95" s="2275" t="s">
        <v>333</v>
      </c>
      <c r="C95" s="310" t="s">
        <v>320</v>
      </c>
      <c r="D95" s="801"/>
      <c r="E95" s="802"/>
      <c r="F95" s="802"/>
      <c r="G95" s="802"/>
      <c r="H95" s="97"/>
      <c r="I95" s="97"/>
      <c r="J95" s="97"/>
      <c r="K95" s="98"/>
      <c r="L95" s="59"/>
      <c r="M95" s="59"/>
      <c r="N95" s="804"/>
      <c r="O95" s="805"/>
      <c r="P95" s="97"/>
      <c r="Q95" s="97"/>
      <c r="R95" s="97"/>
      <c r="S95" s="97"/>
      <c r="T95" s="97"/>
      <c r="U95" s="97"/>
      <c r="V95" s="97"/>
      <c r="W95" s="98"/>
      <c r="X95" s="808"/>
      <c r="Y95" s="808"/>
      <c r="Z95" s="808"/>
      <c r="AA95" s="806"/>
      <c r="AB95" s="97"/>
      <c r="AC95" s="97"/>
      <c r="AD95" s="97"/>
      <c r="AE95" s="97"/>
      <c r="AF95" s="97"/>
      <c r="AG95" s="97"/>
      <c r="AH95" s="97"/>
      <c r="AI95" s="98"/>
      <c r="AJ95" s="808"/>
      <c r="AK95" s="808"/>
      <c r="AL95" s="808"/>
      <c r="AM95" s="809"/>
      <c r="AN95" s="97"/>
      <c r="AO95" s="97"/>
      <c r="AP95" s="97"/>
      <c r="AQ95" s="97"/>
      <c r="AR95" s="808"/>
      <c r="AS95" s="808"/>
      <c r="AT95" s="808"/>
      <c r="AU95" s="809"/>
      <c r="AV95" s="72"/>
      <c r="AW95" s="99"/>
      <c r="AX95" s="91"/>
      <c r="AY95" s="100"/>
      <c r="AZ95" s="99"/>
      <c r="BA95" s="93"/>
      <c r="BB95" s="72"/>
      <c r="BC95" s="99"/>
      <c r="BD95" s="94"/>
      <c r="BE95" s="72"/>
      <c r="BF95" s="96"/>
      <c r="BG95" s="317"/>
      <c r="BH95" s="318"/>
    </row>
    <row r="96" spans="1:60" ht="23.25" customHeight="1">
      <c r="A96" s="2269"/>
      <c r="B96" s="2275"/>
      <c r="C96" s="311" t="s">
        <v>321</v>
      </c>
      <c r="D96" s="815"/>
      <c r="E96" s="816"/>
      <c r="F96" s="816"/>
      <c r="G96" s="816"/>
      <c r="H96" s="101"/>
      <c r="I96" s="101"/>
      <c r="J96" s="101"/>
      <c r="K96" s="102"/>
      <c r="L96" s="57"/>
      <c r="M96" s="57"/>
      <c r="N96" s="818"/>
      <c r="O96" s="819"/>
      <c r="P96" s="101"/>
      <c r="Q96" s="101"/>
      <c r="R96" s="101"/>
      <c r="S96" s="101"/>
      <c r="T96" s="101"/>
      <c r="U96" s="101"/>
      <c r="V96" s="101"/>
      <c r="W96" s="102"/>
      <c r="X96" s="822"/>
      <c r="Y96" s="822"/>
      <c r="Z96" s="822"/>
      <c r="AA96" s="820"/>
      <c r="AB96" s="101"/>
      <c r="AC96" s="101"/>
      <c r="AD96" s="101"/>
      <c r="AE96" s="101"/>
      <c r="AF96" s="101"/>
      <c r="AG96" s="101"/>
      <c r="AH96" s="101"/>
      <c r="AI96" s="102"/>
      <c r="AJ96" s="822"/>
      <c r="AK96" s="822"/>
      <c r="AL96" s="822"/>
      <c r="AM96" s="823"/>
      <c r="AN96" s="101"/>
      <c r="AO96" s="101"/>
      <c r="AP96" s="101"/>
      <c r="AQ96" s="101"/>
      <c r="AR96" s="822"/>
      <c r="AS96" s="822"/>
      <c r="AT96" s="822"/>
      <c r="AU96" s="823"/>
      <c r="AV96" s="80"/>
      <c r="AW96" s="103"/>
      <c r="AX96" s="83"/>
      <c r="AY96" s="104"/>
      <c r="AZ96" s="103"/>
      <c r="BA96" s="85"/>
      <c r="BB96" s="80"/>
      <c r="BC96" s="103"/>
      <c r="BD96" s="86"/>
      <c r="BE96" s="80"/>
      <c r="BF96" s="88"/>
    </row>
    <row r="97" spans="1:58" ht="12" customHeight="1" thickBot="1">
      <c r="A97" s="2270"/>
      <c r="B97" s="827"/>
      <c r="C97" s="312" t="s">
        <v>13</v>
      </c>
      <c r="D97" s="828"/>
      <c r="E97" s="829"/>
      <c r="F97" s="829"/>
      <c r="G97" s="829"/>
      <c r="H97" s="69"/>
      <c r="I97" s="69"/>
      <c r="J97" s="69"/>
      <c r="K97" s="69"/>
      <c r="L97" s="69"/>
      <c r="M97" s="69"/>
      <c r="N97" s="830"/>
      <c r="O97" s="831"/>
      <c r="P97" s="70"/>
      <c r="Q97" s="71"/>
      <c r="R97" s="71"/>
      <c r="S97" s="71"/>
      <c r="T97" s="71"/>
      <c r="U97" s="71"/>
      <c r="V97" s="71"/>
      <c r="W97" s="71"/>
      <c r="X97" s="71"/>
      <c r="Y97" s="830"/>
      <c r="Z97" s="830"/>
      <c r="AA97" s="832"/>
      <c r="AB97" s="833"/>
      <c r="AC97" s="834"/>
      <c r="AD97" s="834"/>
      <c r="AE97" s="834"/>
      <c r="AF97" s="834"/>
      <c r="AG97" s="834"/>
      <c r="AH97" s="834"/>
      <c r="AI97" s="834"/>
      <c r="AJ97" s="834"/>
      <c r="AK97" s="834"/>
      <c r="AL97" s="834"/>
      <c r="AM97" s="835"/>
      <c r="AN97" s="836"/>
      <c r="AO97" s="834"/>
      <c r="AP97" s="834"/>
      <c r="AQ97" s="834"/>
      <c r="AR97" s="834"/>
      <c r="AS97" s="834"/>
      <c r="AT97" s="834"/>
      <c r="AU97" s="835"/>
      <c r="AV97" s="837"/>
      <c r="AW97" s="834"/>
      <c r="AX97" s="832"/>
      <c r="AY97" s="833"/>
      <c r="AZ97" s="834"/>
      <c r="BA97" s="832"/>
      <c r="BB97" s="838"/>
      <c r="BC97" s="834"/>
      <c r="BD97" s="835"/>
      <c r="BE97" s="836"/>
      <c r="BF97" s="835"/>
    </row>
    <row r="98" spans="1:58" ht="12" customHeight="1">
      <c r="A98" s="2268">
        <v>42735</v>
      </c>
      <c r="B98" s="2271" t="s">
        <v>326</v>
      </c>
      <c r="C98" s="304">
        <v>1</v>
      </c>
      <c r="D98" s="801"/>
      <c r="E98" s="802"/>
      <c r="F98" s="802"/>
      <c r="G98" s="802"/>
      <c r="H98" s="72"/>
      <c r="I98" s="72"/>
      <c r="J98" s="72"/>
      <c r="K98" s="72"/>
      <c r="L98" s="72"/>
      <c r="M98" s="72"/>
      <c r="N98" s="839"/>
      <c r="O98" s="840"/>
      <c r="P98" s="72"/>
      <c r="Q98" s="72"/>
      <c r="R98" s="72"/>
      <c r="S98" s="72"/>
      <c r="T98" s="72"/>
      <c r="U98" s="72"/>
      <c r="V98" s="72"/>
      <c r="W98" s="72"/>
      <c r="X98" s="72"/>
      <c r="Y98" s="839"/>
      <c r="Z98" s="839"/>
      <c r="AA98" s="840"/>
      <c r="AB98" s="839"/>
      <c r="AC98" s="839"/>
      <c r="AD98" s="839"/>
      <c r="AE98" s="839"/>
      <c r="AF98" s="839"/>
      <c r="AG98" s="839"/>
      <c r="AH98" s="839"/>
      <c r="AI98" s="839"/>
      <c r="AJ98" s="839"/>
      <c r="AK98" s="839"/>
      <c r="AL98" s="839"/>
      <c r="AM98" s="841"/>
      <c r="AN98" s="839"/>
      <c r="AO98" s="839"/>
      <c r="AP98" s="839"/>
      <c r="AQ98" s="839"/>
      <c r="AR98" s="839"/>
      <c r="AS98" s="839"/>
      <c r="AT98" s="839"/>
      <c r="AU98" s="842"/>
      <c r="AV98" s="73"/>
      <c r="AW98" s="74"/>
      <c r="AX98" s="61"/>
      <c r="AY98" s="75"/>
      <c r="AZ98" s="74"/>
      <c r="BA98" s="62"/>
      <c r="BB98" s="73"/>
      <c r="BC98" s="74"/>
      <c r="BD98" s="76"/>
      <c r="BE98" s="77"/>
      <c r="BF98" s="78"/>
    </row>
    <row r="99" spans="1:58" ht="11.25" customHeight="1">
      <c r="A99" s="2269"/>
      <c r="B99" s="2272"/>
      <c r="C99" s="304">
        <v>2</v>
      </c>
      <c r="D99" s="843"/>
      <c r="E99" s="844"/>
      <c r="F99" s="844"/>
      <c r="G99" s="844"/>
      <c r="H99" s="79"/>
      <c r="I99" s="79"/>
      <c r="J99" s="79"/>
      <c r="K99" s="79"/>
      <c r="L99" s="79"/>
      <c r="M99" s="79"/>
      <c r="N99" s="845"/>
      <c r="O99" s="846"/>
      <c r="P99" s="79"/>
      <c r="Q99" s="79"/>
      <c r="R99" s="79"/>
      <c r="S99" s="79"/>
      <c r="T99" s="79"/>
      <c r="U99" s="79"/>
      <c r="V99" s="79"/>
      <c r="W99" s="79"/>
      <c r="X99" s="79"/>
      <c r="Y99" s="845"/>
      <c r="Z99" s="845"/>
      <c r="AA99" s="846"/>
      <c r="AB99" s="845"/>
      <c r="AC99" s="845"/>
      <c r="AD99" s="845"/>
      <c r="AE99" s="845"/>
      <c r="AF99" s="845"/>
      <c r="AG99" s="845"/>
      <c r="AH99" s="845"/>
      <c r="AI99" s="845"/>
      <c r="AJ99" s="845"/>
      <c r="AK99" s="845"/>
      <c r="AL99" s="845"/>
      <c r="AM99" s="847"/>
      <c r="AN99" s="845"/>
      <c r="AO99" s="845"/>
      <c r="AP99" s="845"/>
      <c r="AQ99" s="845"/>
      <c r="AR99" s="845"/>
      <c r="AS99" s="845"/>
      <c r="AT99" s="845"/>
      <c r="AU99" s="847"/>
      <c r="AV99" s="73"/>
      <c r="AW99" s="74"/>
      <c r="AX99" s="61"/>
      <c r="AY99" s="75"/>
      <c r="AZ99" s="74"/>
      <c r="BA99" s="62"/>
      <c r="BB99" s="73"/>
      <c r="BC99" s="74"/>
      <c r="BD99" s="76"/>
      <c r="BE99" s="77"/>
      <c r="BF99" s="78"/>
    </row>
    <row r="100" spans="1:58" ht="11.25" customHeight="1">
      <c r="A100" s="2269"/>
      <c r="B100" s="2272"/>
      <c r="C100" s="304">
        <v>3</v>
      </c>
      <c r="D100" s="843"/>
      <c r="E100" s="844"/>
      <c r="F100" s="844"/>
      <c r="G100" s="844"/>
      <c r="H100" s="79"/>
      <c r="I100" s="79"/>
      <c r="J100" s="79"/>
      <c r="K100" s="79"/>
      <c r="L100" s="79"/>
      <c r="M100" s="79"/>
      <c r="N100" s="845"/>
      <c r="O100" s="846"/>
      <c r="P100" s="79"/>
      <c r="Q100" s="79"/>
      <c r="R100" s="79"/>
      <c r="S100" s="79"/>
      <c r="T100" s="79"/>
      <c r="U100" s="79"/>
      <c r="V100" s="79"/>
      <c r="W100" s="79"/>
      <c r="X100" s="79"/>
      <c r="Y100" s="845"/>
      <c r="Z100" s="845"/>
      <c r="AA100" s="846"/>
      <c r="AB100" s="845"/>
      <c r="AC100" s="845"/>
      <c r="AD100" s="845"/>
      <c r="AE100" s="845"/>
      <c r="AF100" s="845"/>
      <c r="AG100" s="845"/>
      <c r="AH100" s="845"/>
      <c r="AI100" s="845"/>
      <c r="AJ100" s="845"/>
      <c r="AK100" s="845"/>
      <c r="AL100" s="845"/>
      <c r="AM100" s="847"/>
      <c r="AN100" s="845"/>
      <c r="AO100" s="845"/>
      <c r="AP100" s="845"/>
      <c r="AQ100" s="845"/>
      <c r="AR100" s="845"/>
      <c r="AS100" s="845"/>
      <c r="AT100" s="845"/>
      <c r="AU100" s="847"/>
      <c r="AV100" s="73"/>
      <c r="AW100" s="74"/>
      <c r="AX100" s="61"/>
      <c r="AY100" s="75"/>
      <c r="AZ100" s="74"/>
      <c r="BA100" s="62"/>
      <c r="BB100" s="73"/>
      <c r="BC100" s="74"/>
      <c r="BD100" s="76"/>
      <c r="BE100" s="77"/>
      <c r="BF100" s="78"/>
    </row>
    <row r="101" spans="1:58" ht="11.25" customHeight="1">
      <c r="A101" s="2269"/>
      <c r="B101" s="2273"/>
      <c r="C101" s="304">
        <v>4</v>
      </c>
      <c r="D101" s="843"/>
      <c r="E101" s="844"/>
      <c r="F101" s="844"/>
      <c r="G101" s="844"/>
      <c r="H101" s="79"/>
      <c r="I101" s="79"/>
      <c r="J101" s="79"/>
      <c r="K101" s="79"/>
      <c r="L101" s="79"/>
      <c r="M101" s="79"/>
      <c r="N101" s="845"/>
      <c r="O101" s="846"/>
      <c r="P101" s="79"/>
      <c r="Q101" s="79"/>
      <c r="R101" s="79"/>
      <c r="S101" s="79"/>
      <c r="T101" s="79"/>
      <c r="U101" s="79"/>
      <c r="V101" s="79"/>
      <c r="W101" s="79"/>
      <c r="X101" s="79"/>
      <c r="Y101" s="845"/>
      <c r="Z101" s="845"/>
      <c r="AA101" s="846"/>
      <c r="AB101" s="845"/>
      <c r="AC101" s="845"/>
      <c r="AD101" s="845"/>
      <c r="AE101" s="845"/>
      <c r="AF101" s="845"/>
      <c r="AG101" s="845"/>
      <c r="AH101" s="845"/>
      <c r="AI101" s="845"/>
      <c r="AJ101" s="845"/>
      <c r="AK101" s="845"/>
      <c r="AL101" s="845"/>
      <c r="AM101" s="847"/>
      <c r="AN101" s="845"/>
      <c r="AO101" s="845"/>
      <c r="AP101" s="845"/>
      <c r="AQ101" s="845"/>
      <c r="AR101" s="845"/>
      <c r="AS101" s="845"/>
      <c r="AT101" s="845"/>
      <c r="AU101" s="847"/>
      <c r="AV101" s="73"/>
      <c r="AW101" s="74"/>
      <c r="AX101" s="61"/>
      <c r="AY101" s="75"/>
      <c r="AZ101" s="74"/>
      <c r="BA101" s="62"/>
      <c r="BB101" s="73"/>
      <c r="BC101" s="74"/>
      <c r="BD101" s="76"/>
      <c r="BE101" s="77"/>
      <c r="BF101" s="78"/>
    </row>
    <row r="102" spans="1:58" ht="11.25" customHeight="1">
      <c r="A102" s="2269"/>
      <c r="B102" s="2273"/>
      <c r="C102" s="304">
        <v>5</v>
      </c>
      <c r="D102" s="843"/>
      <c r="E102" s="844"/>
      <c r="F102" s="844"/>
      <c r="G102" s="844"/>
      <c r="H102" s="79"/>
      <c r="I102" s="79"/>
      <c r="J102" s="79"/>
      <c r="K102" s="79"/>
      <c r="L102" s="79"/>
      <c r="M102" s="79"/>
      <c r="N102" s="845"/>
      <c r="O102" s="846"/>
      <c r="P102" s="79"/>
      <c r="Q102" s="79"/>
      <c r="R102" s="79"/>
      <c r="S102" s="79"/>
      <c r="T102" s="79"/>
      <c r="U102" s="79"/>
      <c r="V102" s="79"/>
      <c r="W102" s="79"/>
      <c r="X102" s="79"/>
      <c r="Y102" s="845"/>
      <c r="Z102" s="845"/>
      <c r="AA102" s="846"/>
      <c r="AB102" s="845"/>
      <c r="AC102" s="845"/>
      <c r="AD102" s="845"/>
      <c r="AE102" s="845"/>
      <c r="AF102" s="845"/>
      <c r="AG102" s="845"/>
      <c r="AH102" s="845"/>
      <c r="AI102" s="845"/>
      <c r="AJ102" s="845"/>
      <c r="AK102" s="845"/>
      <c r="AL102" s="845"/>
      <c r="AM102" s="847"/>
      <c r="AN102" s="845"/>
      <c r="AO102" s="845"/>
      <c r="AP102" s="845"/>
      <c r="AQ102" s="845"/>
      <c r="AR102" s="845"/>
      <c r="AS102" s="845"/>
      <c r="AT102" s="845"/>
      <c r="AU102" s="847"/>
      <c r="AV102" s="73"/>
      <c r="AW102" s="74"/>
      <c r="AX102" s="61"/>
      <c r="AY102" s="75"/>
      <c r="AZ102" s="74"/>
      <c r="BA102" s="62"/>
      <c r="BB102" s="73"/>
      <c r="BC102" s="74"/>
      <c r="BD102" s="76"/>
      <c r="BE102" s="77"/>
      <c r="BF102" s="78"/>
    </row>
    <row r="103" spans="1:58" ht="11.25" customHeight="1">
      <c r="A103" s="2269"/>
      <c r="B103" s="2273"/>
      <c r="C103" s="304">
        <v>6</v>
      </c>
      <c r="D103" s="843"/>
      <c r="E103" s="844"/>
      <c r="F103" s="844"/>
      <c r="G103" s="844"/>
      <c r="H103" s="79"/>
      <c r="I103" s="79"/>
      <c r="J103" s="79"/>
      <c r="K103" s="79"/>
      <c r="L103" s="79"/>
      <c r="M103" s="79"/>
      <c r="N103" s="845"/>
      <c r="O103" s="846"/>
      <c r="P103" s="79"/>
      <c r="Q103" s="79"/>
      <c r="R103" s="79"/>
      <c r="S103" s="79"/>
      <c r="T103" s="79"/>
      <c r="U103" s="79"/>
      <c r="V103" s="79"/>
      <c r="W103" s="79"/>
      <c r="X103" s="79"/>
      <c r="Y103" s="845"/>
      <c r="Z103" s="845"/>
      <c r="AA103" s="846"/>
      <c r="AB103" s="845"/>
      <c r="AC103" s="845"/>
      <c r="AD103" s="845"/>
      <c r="AE103" s="845"/>
      <c r="AF103" s="845"/>
      <c r="AG103" s="845"/>
      <c r="AH103" s="845"/>
      <c r="AI103" s="845"/>
      <c r="AJ103" s="845"/>
      <c r="AK103" s="845"/>
      <c r="AL103" s="845"/>
      <c r="AM103" s="847"/>
      <c r="AN103" s="845"/>
      <c r="AO103" s="845"/>
      <c r="AP103" s="845"/>
      <c r="AQ103" s="845"/>
      <c r="AR103" s="845"/>
      <c r="AS103" s="845"/>
      <c r="AT103" s="845"/>
      <c r="AU103" s="847"/>
      <c r="AV103" s="73"/>
      <c r="AW103" s="74"/>
      <c r="AX103" s="61"/>
      <c r="AY103" s="75"/>
      <c r="AZ103" s="74"/>
      <c r="BA103" s="62"/>
      <c r="BB103" s="73"/>
      <c r="BC103" s="74"/>
      <c r="BD103" s="76"/>
      <c r="BE103" s="77"/>
      <c r="BF103" s="78"/>
    </row>
    <row r="104" spans="1:58" ht="11.25" customHeight="1">
      <c r="A104" s="2269"/>
      <c r="B104" s="2273"/>
      <c r="C104" s="304">
        <v>7</v>
      </c>
      <c r="D104" s="843"/>
      <c r="E104" s="844"/>
      <c r="F104" s="844"/>
      <c r="G104" s="844"/>
      <c r="H104" s="79"/>
      <c r="I104" s="79"/>
      <c r="J104" s="79"/>
      <c r="K104" s="79"/>
      <c r="L104" s="79"/>
      <c r="M104" s="79"/>
      <c r="N104" s="845"/>
      <c r="O104" s="846"/>
      <c r="P104" s="79"/>
      <c r="Q104" s="79"/>
      <c r="R104" s="79"/>
      <c r="S104" s="79"/>
      <c r="T104" s="79"/>
      <c r="U104" s="79"/>
      <c r="V104" s="79"/>
      <c r="W104" s="79"/>
      <c r="X104" s="79"/>
      <c r="Y104" s="845"/>
      <c r="Z104" s="845"/>
      <c r="AA104" s="846"/>
      <c r="AB104" s="845"/>
      <c r="AC104" s="845"/>
      <c r="AD104" s="845"/>
      <c r="AE104" s="845"/>
      <c r="AF104" s="845"/>
      <c r="AG104" s="845"/>
      <c r="AH104" s="845"/>
      <c r="AI104" s="845"/>
      <c r="AJ104" s="845"/>
      <c r="AK104" s="845"/>
      <c r="AL104" s="845"/>
      <c r="AM104" s="847"/>
      <c r="AN104" s="845"/>
      <c r="AO104" s="845"/>
      <c r="AP104" s="845"/>
      <c r="AQ104" s="845"/>
      <c r="AR104" s="845"/>
      <c r="AS104" s="845"/>
      <c r="AT104" s="845"/>
      <c r="AU104" s="847"/>
      <c r="AV104" s="73"/>
      <c r="AW104" s="74"/>
      <c r="AX104" s="61"/>
      <c r="AY104" s="75"/>
      <c r="AZ104" s="74"/>
      <c r="BA104" s="62"/>
      <c r="BB104" s="73"/>
      <c r="BC104" s="74"/>
      <c r="BD104" s="76"/>
      <c r="BE104" s="77"/>
      <c r="BF104" s="78"/>
    </row>
    <row r="105" spans="1:58" ht="11.25" customHeight="1">
      <c r="A105" s="2269"/>
      <c r="B105" s="2273"/>
      <c r="C105" s="304">
        <v>8</v>
      </c>
      <c r="D105" s="843"/>
      <c r="E105" s="844"/>
      <c r="F105" s="844"/>
      <c r="G105" s="844"/>
      <c r="H105" s="79"/>
      <c r="I105" s="79"/>
      <c r="J105" s="79"/>
      <c r="K105" s="79"/>
      <c r="L105" s="79"/>
      <c r="M105" s="79"/>
      <c r="N105" s="845"/>
      <c r="O105" s="846"/>
      <c r="P105" s="79"/>
      <c r="Q105" s="79"/>
      <c r="R105" s="79"/>
      <c r="S105" s="79"/>
      <c r="T105" s="79"/>
      <c r="U105" s="79"/>
      <c r="V105" s="79"/>
      <c r="W105" s="79"/>
      <c r="X105" s="79"/>
      <c r="Y105" s="845"/>
      <c r="Z105" s="845"/>
      <c r="AA105" s="846"/>
      <c r="AB105" s="845"/>
      <c r="AC105" s="845"/>
      <c r="AD105" s="845"/>
      <c r="AE105" s="845"/>
      <c r="AF105" s="845"/>
      <c r="AG105" s="845"/>
      <c r="AH105" s="845"/>
      <c r="AI105" s="845"/>
      <c r="AJ105" s="845"/>
      <c r="AK105" s="845"/>
      <c r="AL105" s="845"/>
      <c r="AM105" s="847"/>
      <c r="AN105" s="845"/>
      <c r="AO105" s="845"/>
      <c r="AP105" s="845"/>
      <c r="AQ105" s="845"/>
      <c r="AR105" s="845"/>
      <c r="AS105" s="845"/>
      <c r="AT105" s="845"/>
      <c r="AU105" s="847"/>
      <c r="AV105" s="73"/>
      <c r="AW105" s="74"/>
      <c r="AX105" s="61"/>
      <c r="AY105" s="75"/>
      <c r="AZ105" s="74"/>
      <c r="BA105" s="62"/>
      <c r="BB105" s="73"/>
      <c r="BC105" s="74"/>
      <c r="BD105" s="76"/>
      <c r="BE105" s="77"/>
      <c r="BF105" s="78"/>
    </row>
    <row r="106" spans="1:58" ht="11.25" customHeight="1">
      <c r="A106" s="2269"/>
      <c r="B106" s="2273"/>
      <c r="C106" s="304">
        <v>9</v>
      </c>
      <c r="D106" s="843"/>
      <c r="E106" s="844"/>
      <c r="F106" s="844"/>
      <c r="G106" s="844"/>
      <c r="H106" s="79"/>
      <c r="I106" s="79"/>
      <c r="J106" s="79"/>
      <c r="K106" s="79"/>
      <c r="L106" s="79"/>
      <c r="M106" s="79"/>
      <c r="N106" s="845"/>
      <c r="O106" s="846"/>
      <c r="P106" s="79"/>
      <c r="Q106" s="79"/>
      <c r="R106" s="79"/>
      <c r="S106" s="79"/>
      <c r="T106" s="79"/>
      <c r="U106" s="79"/>
      <c r="V106" s="79"/>
      <c r="W106" s="79"/>
      <c r="X106" s="79"/>
      <c r="Y106" s="845"/>
      <c r="Z106" s="845"/>
      <c r="AA106" s="846"/>
      <c r="AB106" s="845"/>
      <c r="AC106" s="845"/>
      <c r="AD106" s="845"/>
      <c r="AE106" s="845"/>
      <c r="AF106" s="845"/>
      <c r="AG106" s="845"/>
      <c r="AH106" s="845"/>
      <c r="AI106" s="845"/>
      <c r="AJ106" s="845"/>
      <c r="AK106" s="845"/>
      <c r="AL106" s="845"/>
      <c r="AM106" s="847"/>
      <c r="AN106" s="845"/>
      <c r="AO106" s="845"/>
      <c r="AP106" s="845"/>
      <c r="AQ106" s="845"/>
      <c r="AR106" s="845"/>
      <c r="AS106" s="845"/>
      <c r="AT106" s="845"/>
      <c r="AU106" s="847"/>
      <c r="AV106" s="73"/>
      <c r="AW106" s="74"/>
      <c r="AX106" s="61"/>
      <c r="AY106" s="75"/>
      <c r="AZ106" s="74"/>
      <c r="BA106" s="62"/>
      <c r="BB106" s="73"/>
      <c r="BC106" s="74"/>
      <c r="BD106" s="76"/>
      <c r="BE106" s="77"/>
      <c r="BF106" s="78"/>
    </row>
    <row r="107" spans="1:58" ht="11.25" customHeight="1">
      <c r="A107" s="2269"/>
      <c r="B107" s="2273"/>
      <c r="C107" s="304">
        <v>10</v>
      </c>
      <c r="D107" s="843"/>
      <c r="E107" s="844"/>
      <c r="F107" s="844"/>
      <c r="G107" s="844"/>
      <c r="H107" s="79"/>
      <c r="I107" s="79"/>
      <c r="J107" s="79"/>
      <c r="K107" s="79"/>
      <c r="L107" s="79"/>
      <c r="M107" s="79"/>
      <c r="N107" s="845"/>
      <c r="O107" s="846"/>
      <c r="P107" s="79"/>
      <c r="Q107" s="79"/>
      <c r="R107" s="79"/>
      <c r="S107" s="79"/>
      <c r="T107" s="79"/>
      <c r="U107" s="79"/>
      <c r="V107" s="79"/>
      <c r="W107" s="79"/>
      <c r="X107" s="79"/>
      <c r="Y107" s="845"/>
      <c r="Z107" s="845"/>
      <c r="AA107" s="846"/>
      <c r="AB107" s="845"/>
      <c r="AC107" s="845"/>
      <c r="AD107" s="845"/>
      <c r="AE107" s="845"/>
      <c r="AF107" s="845"/>
      <c r="AG107" s="845"/>
      <c r="AH107" s="845"/>
      <c r="AI107" s="845"/>
      <c r="AJ107" s="845"/>
      <c r="AK107" s="845"/>
      <c r="AL107" s="845"/>
      <c r="AM107" s="847"/>
      <c r="AN107" s="845"/>
      <c r="AO107" s="845"/>
      <c r="AP107" s="845"/>
      <c r="AQ107" s="845"/>
      <c r="AR107" s="845"/>
      <c r="AS107" s="845"/>
      <c r="AT107" s="845"/>
      <c r="AU107" s="847"/>
      <c r="AV107" s="73"/>
      <c r="AW107" s="74"/>
      <c r="AX107" s="61"/>
      <c r="AY107" s="75"/>
      <c r="AZ107" s="74"/>
      <c r="BA107" s="62"/>
      <c r="BB107" s="73"/>
      <c r="BC107" s="74"/>
      <c r="BD107" s="76"/>
      <c r="BE107" s="77"/>
      <c r="BF107" s="78"/>
    </row>
    <row r="108" spans="1:58" ht="15" customHeight="1">
      <c r="A108" s="2269"/>
      <c r="B108" s="2273"/>
      <c r="C108" s="304">
        <v>11</v>
      </c>
      <c r="D108" s="843"/>
      <c r="E108" s="844"/>
      <c r="F108" s="844"/>
      <c r="G108" s="844"/>
      <c r="H108" s="79"/>
      <c r="I108" s="79"/>
      <c r="J108" s="79"/>
      <c r="K108" s="79"/>
      <c r="L108" s="79"/>
      <c r="M108" s="79"/>
      <c r="N108" s="845"/>
      <c r="O108" s="846"/>
      <c r="P108" s="79"/>
      <c r="Q108" s="79"/>
      <c r="R108" s="79"/>
      <c r="S108" s="79"/>
      <c r="T108" s="79"/>
      <c r="U108" s="79"/>
      <c r="V108" s="79"/>
      <c r="W108" s="79"/>
      <c r="X108" s="79"/>
      <c r="Y108" s="845"/>
      <c r="Z108" s="845"/>
      <c r="AA108" s="846"/>
      <c r="AB108" s="845"/>
      <c r="AC108" s="845"/>
      <c r="AD108" s="845"/>
      <c r="AE108" s="845"/>
      <c r="AF108" s="845"/>
      <c r="AG108" s="845"/>
      <c r="AH108" s="845"/>
      <c r="AI108" s="845"/>
      <c r="AJ108" s="845"/>
      <c r="AK108" s="845"/>
      <c r="AL108" s="845"/>
      <c r="AM108" s="847"/>
      <c r="AN108" s="845"/>
      <c r="AO108" s="845"/>
      <c r="AP108" s="845"/>
      <c r="AQ108" s="845"/>
      <c r="AR108" s="845"/>
      <c r="AS108" s="845"/>
      <c r="AT108" s="845"/>
      <c r="AU108" s="847"/>
      <c r="AV108" s="73"/>
      <c r="AW108" s="74"/>
      <c r="AX108" s="61"/>
      <c r="AY108" s="75"/>
      <c r="AZ108" s="74"/>
      <c r="BA108" s="62"/>
      <c r="BB108" s="73"/>
      <c r="BC108" s="74"/>
      <c r="BD108" s="76"/>
      <c r="BE108" s="77"/>
      <c r="BF108" s="78"/>
    </row>
    <row r="109" spans="1:58" ht="16.5" customHeight="1">
      <c r="A109" s="2269"/>
      <c r="B109" s="2274"/>
      <c r="C109" s="309" t="s">
        <v>940</v>
      </c>
      <c r="D109" s="815"/>
      <c r="E109" s="816"/>
      <c r="F109" s="816"/>
      <c r="G109" s="816"/>
      <c r="H109" s="80"/>
      <c r="I109" s="80"/>
      <c r="J109" s="80"/>
      <c r="K109" s="80"/>
      <c r="L109" s="80"/>
      <c r="M109" s="80"/>
      <c r="N109" s="848"/>
      <c r="O109" s="849"/>
      <c r="P109" s="80"/>
      <c r="Q109" s="80"/>
      <c r="R109" s="80"/>
      <c r="S109" s="80"/>
      <c r="T109" s="80"/>
      <c r="U109" s="80"/>
      <c r="V109" s="80"/>
      <c r="W109" s="80"/>
      <c r="X109" s="80"/>
      <c r="Y109" s="848"/>
      <c r="Z109" s="848"/>
      <c r="AA109" s="849"/>
      <c r="AB109" s="848"/>
      <c r="AC109" s="848"/>
      <c r="AD109" s="848"/>
      <c r="AE109" s="848"/>
      <c r="AF109" s="848"/>
      <c r="AG109" s="848"/>
      <c r="AH109" s="848"/>
      <c r="AI109" s="848"/>
      <c r="AJ109" s="848"/>
      <c r="AK109" s="848"/>
      <c r="AL109" s="848"/>
      <c r="AM109" s="850"/>
      <c r="AN109" s="848"/>
      <c r="AO109" s="848"/>
      <c r="AP109" s="848"/>
      <c r="AQ109" s="848"/>
      <c r="AR109" s="848"/>
      <c r="AS109" s="848"/>
      <c r="AT109" s="848"/>
      <c r="AU109" s="850"/>
      <c r="AV109" s="81"/>
      <c r="AW109" s="82"/>
      <c r="AX109" s="83"/>
      <c r="AY109" s="84"/>
      <c r="AZ109" s="82"/>
      <c r="BA109" s="85"/>
      <c r="BB109" s="81"/>
      <c r="BC109" s="82"/>
      <c r="BD109" s="86"/>
      <c r="BE109" s="87"/>
      <c r="BF109" s="88"/>
    </row>
    <row r="110" spans="1:58" ht="11.25" customHeight="1">
      <c r="A110" s="2269"/>
      <c r="B110" s="2265" t="s">
        <v>331</v>
      </c>
      <c r="C110" s="304">
        <v>1</v>
      </c>
      <c r="D110" s="854"/>
      <c r="E110" s="855"/>
      <c r="F110" s="855"/>
      <c r="G110" s="855"/>
      <c r="H110" s="59"/>
      <c r="I110" s="59"/>
      <c r="J110" s="59"/>
      <c r="K110" s="59"/>
      <c r="L110" s="59"/>
      <c r="M110" s="59"/>
      <c r="N110" s="808"/>
      <c r="O110" s="806"/>
      <c r="P110" s="52"/>
      <c r="Q110" s="51"/>
      <c r="R110" s="51"/>
      <c r="S110" s="51"/>
      <c r="T110" s="51"/>
      <c r="U110" s="51"/>
      <c r="V110" s="51"/>
      <c r="W110" s="51"/>
      <c r="X110" s="51"/>
      <c r="Y110" s="808"/>
      <c r="Z110" s="808"/>
      <c r="AA110" s="806"/>
      <c r="AB110" s="812"/>
      <c r="AC110" s="808"/>
      <c r="AD110" s="808"/>
      <c r="AE110" s="808"/>
      <c r="AF110" s="808"/>
      <c r="AG110" s="808"/>
      <c r="AH110" s="808"/>
      <c r="AI110" s="808"/>
      <c r="AJ110" s="808"/>
      <c r="AK110" s="808"/>
      <c r="AL110" s="808"/>
      <c r="AM110" s="809"/>
      <c r="AN110" s="812"/>
      <c r="AO110" s="808"/>
      <c r="AP110" s="808"/>
      <c r="AQ110" s="808"/>
      <c r="AR110" s="808"/>
      <c r="AS110" s="808"/>
      <c r="AT110" s="808"/>
      <c r="AU110" s="809"/>
      <c r="AV110" s="89"/>
      <c r="AW110" s="90"/>
      <c r="AX110" s="91"/>
      <c r="AY110" s="92"/>
      <c r="AZ110" s="90"/>
      <c r="BA110" s="93"/>
      <c r="BB110" s="89"/>
      <c r="BC110" s="90"/>
      <c r="BD110" s="94"/>
      <c r="BE110" s="95"/>
      <c r="BF110" s="96"/>
    </row>
    <row r="111" spans="1:58" ht="11.25" customHeight="1">
      <c r="A111" s="2269"/>
      <c r="B111" s="2266"/>
      <c r="C111" s="304">
        <v>2</v>
      </c>
      <c r="D111" s="851"/>
      <c r="E111" s="799"/>
      <c r="F111" s="799"/>
      <c r="G111" s="799"/>
      <c r="H111" s="54"/>
      <c r="I111" s="54"/>
      <c r="J111" s="54"/>
      <c r="K111" s="54"/>
      <c r="L111" s="54"/>
      <c r="M111" s="54"/>
      <c r="N111" s="789"/>
      <c r="O111" s="790"/>
      <c r="P111" s="55"/>
      <c r="Q111" s="53"/>
      <c r="R111" s="53"/>
      <c r="S111" s="53"/>
      <c r="T111" s="53"/>
      <c r="U111" s="53"/>
      <c r="V111" s="53"/>
      <c r="W111" s="53"/>
      <c r="X111" s="53"/>
      <c r="Y111" s="789"/>
      <c r="Z111" s="789"/>
      <c r="AA111" s="790"/>
      <c r="AB111" s="800"/>
      <c r="AC111" s="789"/>
      <c r="AD111" s="789"/>
      <c r="AE111" s="789"/>
      <c r="AF111" s="789"/>
      <c r="AG111" s="789"/>
      <c r="AH111" s="789"/>
      <c r="AI111" s="789"/>
      <c r="AJ111" s="789"/>
      <c r="AK111" s="789"/>
      <c r="AL111" s="789"/>
      <c r="AM111" s="792"/>
      <c r="AN111" s="800"/>
      <c r="AO111" s="789"/>
      <c r="AP111" s="789"/>
      <c r="AQ111" s="789"/>
      <c r="AR111" s="789"/>
      <c r="AS111" s="789"/>
      <c r="AT111" s="789"/>
      <c r="AU111" s="792"/>
      <c r="AV111" s="73"/>
      <c r="AW111" s="74"/>
      <c r="AX111" s="61"/>
      <c r="AY111" s="75"/>
      <c r="AZ111" s="74"/>
      <c r="BA111" s="62"/>
      <c r="BB111" s="73"/>
      <c r="BC111" s="74"/>
      <c r="BD111" s="76"/>
      <c r="BE111" s="77"/>
      <c r="BF111" s="78"/>
    </row>
    <row r="112" spans="1:58" ht="11.25" customHeight="1">
      <c r="A112" s="2269"/>
      <c r="B112" s="2266"/>
      <c r="C112" s="304">
        <v>3</v>
      </c>
      <c r="D112" s="851"/>
      <c r="E112" s="799"/>
      <c r="F112" s="799"/>
      <c r="G112" s="799"/>
      <c r="H112" s="54"/>
      <c r="I112" s="54"/>
      <c r="J112" s="54"/>
      <c r="K112" s="54"/>
      <c r="L112" s="54"/>
      <c r="M112" s="54"/>
      <c r="N112" s="789"/>
      <c r="O112" s="790"/>
      <c r="P112" s="55"/>
      <c r="Q112" s="53"/>
      <c r="R112" s="53"/>
      <c r="S112" s="53"/>
      <c r="T112" s="53"/>
      <c r="U112" s="53"/>
      <c r="V112" s="53"/>
      <c r="W112" s="53"/>
      <c r="X112" s="53"/>
      <c r="Y112" s="789"/>
      <c r="Z112" s="789"/>
      <c r="AA112" s="790"/>
      <c r="AB112" s="800"/>
      <c r="AC112" s="789"/>
      <c r="AD112" s="789"/>
      <c r="AE112" s="789"/>
      <c r="AF112" s="789"/>
      <c r="AG112" s="789"/>
      <c r="AH112" s="789"/>
      <c r="AI112" s="789"/>
      <c r="AJ112" s="789"/>
      <c r="AK112" s="789"/>
      <c r="AL112" s="789"/>
      <c r="AM112" s="792"/>
      <c r="AN112" s="800"/>
      <c r="AO112" s="789"/>
      <c r="AP112" s="789"/>
      <c r="AQ112" s="789"/>
      <c r="AR112" s="789"/>
      <c r="AS112" s="789"/>
      <c r="AT112" s="789"/>
      <c r="AU112" s="792"/>
      <c r="AV112" s="73"/>
      <c r="AW112" s="74"/>
      <c r="AX112" s="61"/>
      <c r="AY112" s="75"/>
      <c r="AZ112" s="74"/>
      <c r="BA112" s="62"/>
      <c r="BB112" s="73"/>
      <c r="BC112" s="74"/>
      <c r="BD112" s="76"/>
      <c r="BE112" s="77"/>
      <c r="BF112" s="78"/>
    </row>
    <row r="113" spans="1:62" ht="11.25" customHeight="1">
      <c r="A113" s="2269"/>
      <c r="B113" s="2266"/>
      <c r="C113" s="304">
        <v>4</v>
      </c>
      <c r="D113" s="851"/>
      <c r="E113" s="799"/>
      <c r="F113" s="799"/>
      <c r="G113" s="799"/>
      <c r="H113" s="54"/>
      <c r="I113" s="54"/>
      <c r="J113" s="54"/>
      <c r="K113" s="54"/>
      <c r="L113" s="54"/>
      <c r="M113" s="54"/>
      <c r="N113" s="789"/>
      <c r="O113" s="790"/>
      <c r="P113" s="55"/>
      <c r="Q113" s="53"/>
      <c r="R113" s="53"/>
      <c r="S113" s="53"/>
      <c r="T113" s="53"/>
      <c r="U113" s="53"/>
      <c r="V113" s="53"/>
      <c r="W113" s="53"/>
      <c r="X113" s="53"/>
      <c r="Y113" s="789"/>
      <c r="Z113" s="789"/>
      <c r="AA113" s="790"/>
      <c r="AB113" s="800"/>
      <c r="AC113" s="789"/>
      <c r="AD113" s="789"/>
      <c r="AE113" s="789"/>
      <c r="AF113" s="789"/>
      <c r="AG113" s="789"/>
      <c r="AH113" s="789"/>
      <c r="AI113" s="789"/>
      <c r="AJ113" s="789"/>
      <c r="AK113" s="789"/>
      <c r="AL113" s="789"/>
      <c r="AM113" s="792"/>
      <c r="AN113" s="800"/>
      <c r="AO113" s="789"/>
      <c r="AP113" s="789"/>
      <c r="AQ113" s="789"/>
      <c r="AR113" s="789"/>
      <c r="AS113" s="789"/>
      <c r="AT113" s="789"/>
      <c r="AU113" s="792"/>
      <c r="AV113" s="73"/>
      <c r="AW113" s="74"/>
      <c r="AX113" s="61"/>
      <c r="AY113" s="75"/>
      <c r="AZ113" s="74"/>
      <c r="BA113" s="62"/>
      <c r="BB113" s="73"/>
      <c r="BC113" s="74"/>
      <c r="BD113" s="76"/>
      <c r="BE113" s="77"/>
      <c r="BF113" s="78"/>
    </row>
    <row r="114" spans="1:62" ht="11.25" customHeight="1">
      <c r="A114" s="2269"/>
      <c r="B114" s="2266"/>
      <c r="C114" s="304">
        <v>5</v>
      </c>
      <c r="D114" s="851"/>
      <c r="E114" s="799"/>
      <c r="F114" s="799"/>
      <c r="G114" s="799"/>
      <c r="H114" s="54"/>
      <c r="I114" s="54"/>
      <c r="J114" s="54"/>
      <c r="K114" s="54"/>
      <c r="L114" s="54"/>
      <c r="M114" s="54"/>
      <c r="N114" s="789"/>
      <c r="O114" s="790"/>
      <c r="P114" s="55"/>
      <c r="Q114" s="53"/>
      <c r="R114" s="53"/>
      <c r="S114" s="53"/>
      <c r="T114" s="53"/>
      <c r="U114" s="53"/>
      <c r="V114" s="53"/>
      <c r="W114" s="53"/>
      <c r="X114" s="53"/>
      <c r="Y114" s="789"/>
      <c r="Z114" s="789"/>
      <c r="AA114" s="790"/>
      <c r="AB114" s="800"/>
      <c r="AC114" s="789"/>
      <c r="AD114" s="789"/>
      <c r="AE114" s="789"/>
      <c r="AF114" s="789"/>
      <c r="AG114" s="789"/>
      <c r="AH114" s="789"/>
      <c r="AI114" s="789"/>
      <c r="AJ114" s="789"/>
      <c r="AK114" s="789"/>
      <c r="AL114" s="789"/>
      <c r="AM114" s="792"/>
      <c r="AN114" s="800"/>
      <c r="AO114" s="789"/>
      <c r="AP114" s="789"/>
      <c r="AQ114" s="789"/>
      <c r="AR114" s="789"/>
      <c r="AS114" s="789"/>
      <c r="AT114" s="789"/>
      <c r="AU114" s="792"/>
      <c r="AV114" s="73"/>
      <c r="AW114" s="74"/>
      <c r="AX114" s="61"/>
      <c r="AY114" s="75"/>
      <c r="AZ114" s="74"/>
      <c r="BA114" s="62"/>
      <c r="BB114" s="73"/>
      <c r="BC114" s="74"/>
      <c r="BD114" s="76"/>
      <c r="BE114" s="77"/>
      <c r="BF114" s="78"/>
    </row>
    <row r="115" spans="1:62" ht="11.25" customHeight="1">
      <c r="A115" s="2269"/>
      <c r="B115" s="2266"/>
      <c r="C115" s="304">
        <v>6</v>
      </c>
      <c r="D115" s="851"/>
      <c r="E115" s="799"/>
      <c r="F115" s="799"/>
      <c r="G115" s="799"/>
      <c r="H115" s="54"/>
      <c r="I115" s="54"/>
      <c r="J115" s="54"/>
      <c r="K115" s="54"/>
      <c r="L115" s="54"/>
      <c r="M115" s="54"/>
      <c r="N115" s="789"/>
      <c r="O115" s="790"/>
      <c r="P115" s="55"/>
      <c r="Q115" s="53"/>
      <c r="R115" s="53"/>
      <c r="S115" s="53"/>
      <c r="T115" s="53"/>
      <c r="U115" s="53"/>
      <c r="V115" s="53"/>
      <c r="W115" s="53"/>
      <c r="X115" s="53"/>
      <c r="Y115" s="789"/>
      <c r="Z115" s="789"/>
      <c r="AA115" s="790"/>
      <c r="AB115" s="800"/>
      <c r="AC115" s="789"/>
      <c r="AD115" s="789"/>
      <c r="AE115" s="789"/>
      <c r="AF115" s="789"/>
      <c r="AG115" s="789"/>
      <c r="AH115" s="789"/>
      <c r="AI115" s="789"/>
      <c r="AJ115" s="789"/>
      <c r="AK115" s="789"/>
      <c r="AL115" s="789"/>
      <c r="AM115" s="792"/>
      <c r="AN115" s="800"/>
      <c r="AO115" s="789"/>
      <c r="AP115" s="789"/>
      <c r="AQ115" s="789"/>
      <c r="AR115" s="789"/>
      <c r="AS115" s="789"/>
      <c r="AT115" s="789"/>
      <c r="AU115" s="792"/>
      <c r="AV115" s="73"/>
      <c r="AW115" s="74"/>
      <c r="AX115" s="61"/>
      <c r="AY115" s="75"/>
      <c r="AZ115" s="74"/>
      <c r="BA115" s="62"/>
      <c r="BB115" s="73"/>
      <c r="BC115" s="74"/>
      <c r="BD115" s="76"/>
      <c r="BE115" s="77"/>
      <c r="BF115" s="78"/>
    </row>
    <row r="116" spans="1:62" ht="11.25" customHeight="1">
      <c r="A116" s="2269"/>
      <c r="B116" s="2266"/>
      <c r="C116" s="304">
        <v>7</v>
      </c>
      <c r="D116" s="851"/>
      <c r="E116" s="799"/>
      <c r="F116" s="799"/>
      <c r="G116" s="799"/>
      <c r="H116" s="54"/>
      <c r="I116" s="54"/>
      <c r="J116" s="54"/>
      <c r="K116" s="54"/>
      <c r="L116" s="54"/>
      <c r="M116" s="54"/>
      <c r="N116" s="789"/>
      <c r="O116" s="790"/>
      <c r="P116" s="55"/>
      <c r="Q116" s="53"/>
      <c r="R116" s="53"/>
      <c r="S116" s="53"/>
      <c r="T116" s="53"/>
      <c r="U116" s="53"/>
      <c r="V116" s="53"/>
      <c r="W116" s="53"/>
      <c r="X116" s="53"/>
      <c r="Y116" s="789"/>
      <c r="Z116" s="789"/>
      <c r="AA116" s="790"/>
      <c r="AB116" s="800"/>
      <c r="AC116" s="789"/>
      <c r="AD116" s="789"/>
      <c r="AE116" s="789"/>
      <c r="AF116" s="789"/>
      <c r="AG116" s="789"/>
      <c r="AH116" s="789"/>
      <c r="AI116" s="789"/>
      <c r="AJ116" s="789"/>
      <c r="AK116" s="789"/>
      <c r="AL116" s="789"/>
      <c r="AM116" s="792"/>
      <c r="AN116" s="800"/>
      <c r="AO116" s="789"/>
      <c r="AP116" s="789"/>
      <c r="AQ116" s="789"/>
      <c r="AR116" s="789"/>
      <c r="AS116" s="789"/>
      <c r="AT116" s="789"/>
      <c r="AU116" s="792"/>
      <c r="AV116" s="73"/>
      <c r="AW116" s="74"/>
      <c r="AX116" s="61"/>
      <c r="AY116" s="75"/>
      <c r="AZ116" s="74"/>
      <c r="BA116" s="62"/>
      <c r="BB116" s="73"/>
      <c r="BC116" s="74"/>
      <c r="BD116" s="76"/>
      <c r="BE116" s="77"/>
      <c r="BF116" s="78"/>
    </row>
    <row r="117" spans="1:62" ht="11.25" customHeight="1">
      <c r="A117" s="2269"/>
      <c r="B117" s="2266"/>
      <c r="C117" s="304">
        <v>8</v>
      </c>
      <c r="D117" s="851"/>
      <c r="E117" s="799"/>
      <c r="F117" s="799"/>
      <c r="G117" s="799"/>
      <c r="H117" s="54"/>
      <c r="I117" s="54"/>
      <c r="J117" s="54"/>
      <c r="K117" s="54"/>
      <c r="L117" s="54"/>
      <c r="M117" s="54"/>
      <c r="N117" s="789"/>
      <c r="O117" s="790"/>
      <c r="P117" s="55"/>
      <c r="Q117" s="53"/>
      <c r="R117" s="53"/>
      <c r="S117" s="53"/>
      <c r="T117" s="53"/>
      <c r="U117" s="53"/>
      <c r="V117" s="53"/>
      <c r="W117" s="53"/>
      <c r="X117" s="53"/>
      <c r="Y117" s="789"/>
      <c r="Z117" s="789"/>
      <c r="AA117" s="790"/>
      <c r="AB117" s="800"/>
      <c r="AC117" s="789"/>
      <c r="AD117" s="789"/>
      <c r="AE117" s="789"/>
      <c r="AF117" s="789"/>
      <c r="AG117" s="789"/>
      <c r="AH117" s="789"/>
      <c r="AI117" s="789"/>
      <c r="AJ117" s="789"/>
      <c r="AK117" s="789"/>
      <c r="AL117" s="789"/>
      <c r="AM117" s="792"/>
      <c r="AN117" s="800"/>
      <c r="AO117" s="789"/>
      <c r="AP117" s="789"/>
      <c r="AQ117" s="789"/>
      <c r="AR117" s="789"/>
      <c r="AS117" s="789"/>
      <c r="AT117" s="789"/>
      <c r="AU117" s="792"/>
      <c r="AV117" s="73"/>
      <c r="AW117" s="74"/>
      <c r="AX117" s="61"/>
      <c r="AY117" s="75"/>
      <c r="AZ117" s="74"/>
      <c r="BA117" s="62"/>
      <c r="BB117" s="73"/>
      <c r="BC117" s="74"/>
      <c r="BD117" s="76"/>
      <c r="BE117" s="77"/>
      <c r="BF117" s="78"/>
    </row>
    <row r="118" spans="1:62" ht="11.25" customHeight="1">
      <c r="A118" s="2269"/>
      <c r="B118" s="2266"/>
      <c r="C118" s="304">
        <v>9</v>
      </c>
      <c r="D118" s="851"/>
      <c r="E118" s="799"/>
      <c r="F118" s="799"/>
      <c r="G118" s="799"/>
      <c r="H118" s="54"/>
      <c r="I118" s="54"/>
      <c r="J118" s="54"/>
      <c r="K118" s="54"/>
      <c r="L118" s="54"/>
      <c r="M118" s="54"/>
      <c r="N118" s="789"/>
      <c r="O118" s="790"/>
      <c r="P118" s="55"/>
      <c r="Q118" s="53"/>
      <c r="R118" s="53"/>
      <c r="S118" s="53"/>
      <c r="T118" s="53"/>
      <c r="U118" s="53"/>
      <c r="V118" s="53"/>
      <c r="W118" s="53"/>
      <c r="X118" s="53"/>
      <c r="Y118" s="789"/>
      <c r="Z118" s="789"/>
      <c r="AA118" s="790"/>
      <c r="AB118" s="800"/>
      <c r="AC118" s="789"/>
      <c r="AD118" s="789"/>
      <c r="AE118" s="789"/>
      <c r="AF118" s="789"/>
      <c r="AG118" s="789"/>
      <c r="AH118" s="789"/>
      <c r="AI118" s="789"/>
      <c r="AJ118" s="789"/>
      <c r="AK118" s="789"/>
      <c r="AL118" s="789"/>
      <c r="AM118" s="792"/>
      <c r="AN118" s="800"/>
      <c r="AO118" s="789"/>
      <c r="AP118" s="789"/>
      <c r="AQ118" s="789"/>
      <c r="AR118" s="789"/>
      <c r="AS118" s="789"/>
      <c r="AT118" s="789"/>
      <c r="AU118" s="792"/>
      <c r="AV118" s="73"/>
      <c r="AW118" s="74"/>
      <c r="AX118" s="61"/>
      <c r="AY118" s="75"/>
      <c r="AZ118" s="74"/>
      <c r="BA118" s="62"/>
      <c r="BB118" s="73"/>
      <c r="BC118" s="74"/>
      <c r="BD118" s="76"/>
      <c r="BE118" s="77"/>
      <c r="BF118" s="78"/>
    </row>
    <row r="119" spans="1:62" ht="11.25" customHeight="1">
      <c r="A119" s="2269"/>
      <c r="B119" s="2266"/>
      <c r="C119" s="304">
        <v>10</v>
      </c>
      <c r="D119" s="851"/>
      <c r="E119" s="799"/>
      <c r="F119" s="799"/>
      <c r="G119" s="799"/>
      <c r="H119" s="54"/>
      <c r="I119" s="54"/>
      <c r="J119" s="54"/>
      <c r="K119" s="54"/>
      <c r="L119" s="54"/>
      <c r="M119" s="54"/>
      <c r="N119" s="789"/>
      <c r="O119" s="790"/>
      <c r="P119" s="55"/>
      <c r="Q119" s="53"/>
      <c r="R119" s="53"/>
      <c r="S119" s="53"/>
      <c r="T119" s="53"/>
      <c r="U119" s="53"/>
      <c r="V119" s="53"/>
      <c r="W119" s="53"/>
      <c r="X119" s="53"/>
      <c r="Y119" s="789"/>
      <c r="Z119" s="789"/>
      <c r="AA119" s="790"/>
      <c r="AB119" s="800"/>
      <c r="AC119" s="789"/>
      <c r="AD119" s="789"/>
      <c r="AE119" s="789"/>
      <c r="AF119" s="789"/>
      <c r="AG119" s="789"/>
      <c r="AH119" s="789"/>
      <c r="AI119" s="789"/>
      <c r="AJ119" s="789"/>
      <c r="AK119" s="789"/>
      <c r="AL119" s="789"/>
      <c r="AM119" s="792"/>
      <c r="AN119" s="800"/>
      <c r="AO119" s="789"/>
      <c r="AP119" s="789"/>
      <c r="AQ119" s="789"/>
      <c r="AR119" s="789"/>
      <c r="AS119" s="789"/>
      <c r="AT119" s="789"/>
      <c r="AU119" s="792"/>
      <c r="AV119" s="73"/>
      <c r="AW119" s="74"/>
      <c r="AX119" s="61"/>
      <c r="AY119" s="75"/>
      <c r="AZ119" s="74"/>
      <c r="BA119" s="62"/>
      <c r="BB119" s="73"/>
      <c r="BC119" s="74"/>
      <c r="BD119" s="76"/>
      <c r="BE119" s="77"/>
      <c r="BF119" s="78"/>
    </row>
    <row r="120" spans="1:62" ht="11.25" customHeight="1">
      <c r="A120" s="2269"/>
      <c r="B120" s="2266"/>
      <c r="C120" s="304">
        <v>11</v>
      </c>
      <c r="D120" s="851"/>
      <c r="E120" s="799"/>
      <c r="F120" s="799"/>
      <c r="G120" s="799"/>
      <c r="H120" s="54"/>
      <c r="I120" s="54"/>
      <c r="J120" s="54"/>
      <c r="K120" s="54"/>
      <c r="L120" s="54"/>
      <c r="M120" s="54"/>
      <c r="N120" s="789"/>
      <c r="O120" s="790"/>
      <c r="P120" s="55"/>
      <c r="Q120" s="53"/>
      <c r="R120" s="53"/>
      <c r="S120" s="53"/>
      <c r="T120" s="53"/>
      <c r="U120" s="53"/>
      <c r="V120" s="53"/>
      <c r="W120" s="53"/>
      <c r="X120" s="53"/>
      <c r="Y120" s="789"/>
      <c r="Z120" s="789"/>
      <c r="AA120" s="790"/>
      <c r="AB120" s="800"/>
      <c r="AC120" s="789"/>
      <c r="AD120" s="789"/>
      <c r="AE120" s="789"/>
      <c r="AF120" s="789"/>
      <c r="AG120" s="789"/>
      <c r="AH120" s="789"/>
      <c r="AI120" s="789"/>
      <c r="AJ120" s="789"/>
      <c r="AK120" s="789"/>
      <c r="AL120" s="789"/>
      <c r="AM120" s="792"/>
      <c r="AN120" s="800"/>
      <c r="AO120" s="789"/>
      <c r="AP120" s="789"/>
      <c r="AQ120" s="789"/>
      <c r="AR120" s="789"/>
      <c r="AS120" s="789"/>
      <c r="AT120" s="789"/>
      <c r="AU120" s="792"/>
      <c r="AV120" s="73"/>
      <c r="AW120" s="74"/>
      <c r="AX120" s="61"/>
      <c r="AY120" s="75"/>
      <c r="AZ120" s="74"/>
      <c r="BA120" s="62"/>
      <c r="BB120" s="73"/>
      <c r="BC120" s="74"/>
      <c r="BD120" s="76"/>
      <c r="BE120" s="77"/>
      <c r="BF120" s="78"/>
    </row>
    <row r="121" spans="1:62" ht="18.75" customHeight="1" thickBot="1">
      <c r="A121" s="2269"/>
      <c r="B121" s="2267"/>
      <c r="C121" s="304" t="s">
        <v>940</v>
      </c>
      <c r="D121" s="852"/>
      <c r="E121" s="853"/>
      <c r="F121" s="853"/>
      <c r="G121" s="853"/>
      <c r="H121" s="57"/>
      <c r="I121" s="57"/>
      <c r="J121" s="57"/>
      <c r="K121" s="57"/>
      <c r="L121" s="57"/>
      <c r="M121" s="57"/>
      <c r="N121" s="822"/>
      <c r="O121" s="820"/>
      <c r="P121" s="58"/>
      <c r="Q121" s="56"/>
      <c r="R121" s="56"/>
      <c r="S121" s="56"/>
      <c r="T121" s="56"/>
      <c r="U121" s="56"/>
      <c r="V121" s="56"/>
      <c r="W121" s="56"/>
      <c r="X121" s="56"/>
      <c r="Y121" s="822"/>
      <c r="Z121" s="822"/>
      <c r="AA121" s="820"/>
      <c r="AB121" s="826"/>
      <c r="AC121" s="822"/>
      <c r="AD121" s="822"/>
      <c r="AE121" s="822"/>
      <c r="AF121" s="822"/>
      <c r="AG121" s="822"/>
      <c r="AH121" s="822"/>
      <c r="AI121" s="822"/>
      <c r="AJ121" s="822"/>
      <c r="AK121" s="822"/>
      <c r="AL121" s="822"/>
      <c r="AM121" s="823"/>
      <c r="AN121" s="826"/>
      <c r="AO121" s="822"/>
      <c r="AP121" s="822"/>
      <c r="AQ121" s="822"/>
      <c r="AR121" s="822"/>
      <c r="AS121" s="822"/>
      <c r="AT121" s="822"/>
      <c r="AU121" s="823"/>
      <c r="AV121" s="81"/>
      <c r="AW121" s="82"/>
      <c r="AX121" s="83"/>
      <c r="AY121" s="84"/>
      <c r="AZ121" s="82"/>
      <c r="BA121" s="85"/>
      <c r="BB121" s="81"/>
      <c r="BC121" s="82"/>
      <c r="BD121" s="86"/>
      <c r="BE121" s="87"/>
      <c r="BF121" s="88"/>
    </row>
    <row r="122" spans="1:62" ht="30" customHeight="1">
      <c r="A122" s="2269"/>
      <c r="B122" s="2275" t="s">
        <v>332</v>
      </c>
      <c r="C122" s="310" t="s">
        <v>320</v>
      </c>
      <c r="D122" s="801"/>
      <c r="E122" s="802"/>
      <c r="F122" s="802"/>
      <c r="G122" s="802"/>
      <c r="H122" s="97"/>
      <c r="I122" s="97"/>
      <c r="J122" s="97"/>
      <c r="K122" s="98"/>
      <c r="L122" s="59"/>
      <c r="M122" s="59"/>
      <c r="N122" s="804"/>
      <c r="O122" s="805"/>
      <c r="P122" s="97"/>
      <c r="Q122" s="97"/>
      <c r="R122" s="97"/>
      <c r="S122" s="97"/>
      <c r="T122" s="97"/>
      <c r="U122" s="97"/>
      <c r="V122" s="97"/>
      <c r="W122" s="98"/>
      <c r="X122" s="808"/>
      <c r="Y122" s="808"/>
      <c r="Z122" s="808"/>
      <c r="AA122" s="806"/>
      <c r="AB122" s="97"/>
      <c r="AC122" s="97"/>
      <c r="AD122" s="97"/>
      <c r="AE122" s="97"/>
      <c r="AF122" s="97"/>
      <c r="AG122" s="97"/>
      <c r="AH122" s="97"/>
      <c r="AI122" s="98"/>
      <c r="AJ122" s="808"/>
      <c r="AK122" s="808"/>
      <c r="AL122" s="808"/>
      <c r="AM122" s="809"/>
      <c r="AN122" s="97"/>
      <c r="AO122" s="97"/>
      <c r="AP122" s="97"/>
      <c r="AQ122" s="97"/>
      <c r="AR122" s="808"/>
      <c r="AS122" s="808"/>
      <c r="AT122" s="808"/>
      <c r="AU122" s="809"/>
      <c r="AV122" s="72"/>
      <c r="AW122" s="99"/>
      <c r="AX122" s="91"/>
      <c r="AY122" s="100"/>
      <c r="AZ122" s="99"/>
      <c r="BA122" s="93"/>
      <c r="BB122" s="72"/>
      <c r="BC122" s="99"/>
      <c r="BD122" s="94"/>
      <c r="BE122" s="72"/>
      <c r="BF122" s="96"/>
      <c r="BG122" s="2276" t="s">
        <v>334</v>
      </c>
      <c r="BH122" s="2277"/>
    </row>
    <row r="123" spans="1:62" ht="22.5" customHeight="1">
      <c r="A123" s="2269"/>
      <c r="B123" s="2275"/>
      <c r="C123" s="311" t="s">
        <v>321</v>
      </c>
      <c r="D123" s="815"/>
      <c r="E123" s="816"/>
      <c r="F123" s="816"/>
      <c r="G123" s="816"/>
      <c r="H123" s="101"/>
      <c r="I123" s="101"/>
      <c r="J123" s="101"/>
      <c r="K123" s="102"/>
      <c r="L123" s="57"/>
      <c r="M123" s="57"/>
      <c r="N123" s="818"/>
      <c r="O123" s="819"/>
      <c r="P123" s="101"/>
      <c r="Q123" s="101"/>
      <c r="R123" s="101"/>
      <c r="S123" s="101"/>
      <c r="T123" s="101"/>
      <c r="U123" s="101"/>
      <c r="V123" s="101"/>
      <c r="W123" s="102"/>
      <c r="X123" s="822"/>
      <c r="Y123" s="822"/>
      <c r="Z123" s="822"/>
      <c r="AA123" s="820"/>
      <c r="AB123" s="101"/>
      <c r="AC123" s="101"/>
      <c r="AD123" s="101"/>
      <c r="AE123" s="101"/>
      <c r="AF123" s="101"/>
      <c r="AG123" s="101"/>
      <c r="AH123" s="101"/>
      <c r="AI123" s="102"/>
      <c r="AJ123" s="822"/>
      <c r="AK123" s="822"/>
      <c r="AL123" s="822"/>
      <c r="AM123" s="823"/>
      <c r="AN123" s="101"/>
      <c r="AO123" s="101"/>
      <c r="AP123" s="101"/>
      <c r="AQ123" s="101"/>
      <c r="AR123" s="822"/>
      <c r="AS123" s="822"/>
      <c r="AT123" s="822"/>
      <c r="AU123" s="823"/>
      <c r="AV123" s="80"/>
      <c r="AW123" s="103"/>
      <c r="AX123" s="83"/>
      <c r="AY123" s="104"/>
      <c r="AZ123" s="103"/>
      <c r="BA123" s="85"/>
      <c r="BB123" s="80"/>
      <c r="BC123" s="103"/>
      <c r="BD123" s="86"/>
      <c r="BE123" s="80"/>
      <c r="BF123" s="88"/>
      <c r="BG123" s="315" t="s">
        <v>313</v>
      </c>
      <c r="BH123" s="316" t="s">
        <v>314</v>
      </c>
    </row>
    <row r="124" spans="1:62" ht="12" customHeight="1" thickBot="1">
      <c r="A124" s="2269"/>
      <c r="B124" s="2275" t="s">
        <v>333</v>
      </c>
      <c r="C124" s="310" t="s">
        <v>320</v>
      </c>
      <c r="D124" s="801"/>
      <c r="E124" s="802"/>
      <c r="F124" s="802"/>
      <c r="G124" s="802"/>
      <c r="H124" s="97"/>
      <c r="I124" s="97"/>
      <c r="J124" s="97"/>
      <c r="K124" s="98"/>
      <c r="L124" s="59"/>
      <c r="M124" s="59"/>
      <c r="N124" s="804"/>
      <c r="O124" s="805"/>
      <c r="P124" s="97"/>
      <c r="Q124" s="97"/>
      <c r="R124" s="97"/>
      <c r="S124" s="97"/>
      <c r="T124" s="97"/>
      <c r="U124" s="97"/>
      <c r="V124" s="97"/>
      <c r="W124" s="98"/>
      <c r="X124" s="808"/>
      <c r="Y124" s="808"/>
      <c r="Z124" s="808"/>
      <c r="AA124" s="806"/>
      <c r="AB124" s="97"/>
      <c r="AC124" s="97"/>
      <c r="AD124" s="97"/>
      <c r="AE124" s="97"/>
      <c r="AF124" s="97"/>
      <c r="AG124" s="97"/>
      <c r="AH124" s="97"/>
      <c r="AI124" s="98"/>
      <c r="AJ124" s="808"/>
      <c r="AK124" s="808"/>
      <c r="AL124" s="808"/>
      <c r="AM124" s="809"/>
      <c r="AN124" s="97"/>
      <c r="AO124" s="97"/>
      <c r="AP124" s="97"/>
      <c r="AQ124" s="97"/>
      <c r="AR124" s="808"/>
      <c r="AS124" s="808"/>
      <c r="AT124" s="808"/>
      <c r="AU124" s="809"/>
      <c r="AV124" s="72"/>
      <c r="AW124" s="99"/>
      <c r="AX124" s="91"/>
      <c r="AY124" s="100"/>
      <c r="AZ124" s="99"/>
      <c r="BA124" s="93"/>
      <c r="BB124" s="72"/>
      <c r="BC124" s="99"/>
      <c r="BD124" s="94"/>
      <c r="BE124" s="72"/>
      <c r="BF124" s="96"/>
      <c r="BG124" s="317"/>
      <c r="BH124" s="318"/>
    </row>
    <row r="125" spans="1:62" ht="23.25" customHeight="1">
      <c r="A125" s="2269"/>
      <c r="B125" s="2275"/>
      <c r="C125" s="311" t="s">
        <v>321</v>
      </c>
      <c r="D125" s="815"/>
      <c r="E125" s="816"/>
      <c r="F125" s="816"/>
      <c r="G125" s="816"/>
      <c r="H125" s="101"/>
      <c r="I125" s="101"/>
      <c r="J125" s="101"/>
      <c r="K125" s="102"/>
      <c r="L125" s="57"/>
      <c r="M125" s="57"/>
      <c r="N125" s="818"/>
      <c r="O125" s="819"/>
      <c r="P125" s="101"/>
      <c r="Q125" s="101"/>
      <c r="R125" s="101"/>
      <c r="S125" s="101"/>
      <c r="T125" s="101"/>
      <c r="U125" s="101"/>
      <c r="V125" s="101"/>
      <c r="W125" s="102"/>
      <c r="X125" s="822"/>
      <c r="Y125" s="822"/>
      <c r="Z125" s="822"/>
      <c r="AA125" s="820"/>
      <c r="AB125" s="101"/>
      <c r="AC125" s="101"/>
      <c r="AD125" s="101"/>
      <c r="AE125" s="101"/>
      <c r="AF125" s="101"/>
      <c r="AG125" s="101"/>
      <c r="AH125" s="101"/>
      <c r="AI125" s="102"/>
      <c r="AJ125" s="822"/>
      <c r="AK125" s="822"/>
      <c r="AL125" s="822"/>
      <c r="AM125" s="823"/>
      <c r="AN125" s="101"/>
      <c r="AO125" s="101"/>
      <c r="AP125" s="101"/>
      <c r="AQ125" s="101"/>
      <c r="AR125" s="822"/>
      <c r="AS125" s="822"/>
      <c r="AT125" s="822"/>
      <c r="AU125" s="823"/>
      <c r="AV125" s="80"/>
      <c r="AW125" s="103"/>
      <c r="AX125" s="83"/>
      <c r="AY125" s="104"/>
      <c r="AZ125" s="103"/>
      <c r="BA125" s="85"/>
      <c r="BB125" s="80"/>
      <c r="BC125" s="103"/>
      <c r="BD125" s="86"/>
      <c r="BE125" s="80"/>
      <c r="BF125" s="88"/>
    </row>
    <row r="126" spans="1:62" ht="13.5" customHeight="1" thickBot="1">
      <c r="A126" s="2270"/>
      <c r="B126" s="827"/>
      <c r="C126" s="312" t="s">
        <v>13</v>
      </c>
      <c r="D126" s="828"/>
      <c r="E126" s="829"/>
      <c r="F126" s="829"/>
      <c r="G126" s="829"/>
      <c r="H126" s="69"/>
      <c r="I126" s="69"/>
      <c r="J126" s="69"/>
      <c r="K126" s="69"/>
      <c r="L126" s="69"/>
      <c r="M126" s="69"/>
      <c r="N126" s="830"/>
      <c r="O126" s="831"/>
      <c r="P126" s="70"/>
      <c r="Q126" s="71"/>
      <c r="R126" s="71"/>
      <c r="S126" s="71"/>
      <c r="T126" s="71"/>
      <c r="U126" s="71"/>
      <c r="V126" s="71"/>
      <c r="W126" s="71"/>
      <c r="X126" s="71"/>
      <c r="Y126" s="830"/>
      <c r="Z126" s="830"/>
      <c r="AA126" s="832"/>
      <c r="AB126" s="833"/>
      <c r="AC126" s="834"/>
      <c r="AD126" s="834"/>
      <c r="AE126" s="834"/>
      <c r="AF126" s="834"/>
      <c r="AG126" s="834"/>
      <c r="AH126" s="834"/>
      <c r="AI126" s="834"/>
      <c r="AJ126" s="834"/>
      <c r="AK126" s="834"/>
      <c r="AL126" s="834"/>
      <c r="AM126" s="835"/>
      <c r="AN126" s="836"/>
      <c r="AO126" s="834"/>
      <c r="AP126" s="834"/>
      <c r="AQ126" s="834"/>
      <c r="AR126" s="834"/>
      <c r="AS126" s="834"/>
      <c r="AT126" s="834"/>
      <c r="AU126" s="835"/>
      <c r="AV126" s="837"/>
      <c r="AW126" s="834"/>
      <c r="AX126" s="832"/>
      <c r="AY126" s="833"/>
      <c r="AZ126" s="834"/>
      <c r="BA126" s="832"/>
      <c r="BB126" s="838"/>
      <c r="BC126" s="834"/>
      <c r="BD126" s="835"/>
      <c r="BE126" s="836"/>
      <c r="BF126" s="835"/>
    </row>
    <row r="127" spans="1:62" ht="24" customHeight="1">
      <c r="C127" s="313"/>
      <c r="N127" s="60"/>
      <c r="O127" s="60"/>
      <c r="Y127" s="60"/>
      <c r="Z127" s="60"/>
      <c r="AA127" s="60"/>
      <c r="AL127" s="60"/>
      <c r="AM127" s="60"/>
      <c r="AT127" s="60"/>
      <c r="AU127" s="60"/>
    </row>
    <row r="128" spans="1:62" ht="25.5" customHeight="1" thickBot="1">
      <c r="A128" s="856"/>
      <c r="B128" s="856"/>
      <c r="C128" s="857"/>
      <c r="D128" s="856"/>
      <c r="E128" s="856"/>
      <c r="F128" s="856"/>
      <c r="G128" s="856"/>
      <c r="H128" s="856"/>
      <c r="I128" s="856"/>
      <c r="J128" s="856"/>
      <c r="K128" s="856"/>
      <c r="L128" s="856"/>
      <c r="M128" s="856"/>
      <c r="N128" s="856"/>
      <c r="O128" s="856"/>
      <c r="P128" s="856"/>
      <c r="Q128" s="856"/>
      <c r="R128" s="856"/>
      <c r="S128" s="856"/>
      <c r="T128" s="856"/>
      <c r="U128" s="856"/>
      <c r="V128" s="856"/>
      <c r="W128" s="856"/>
      <c r="X128" s="856"/>
      <c r="Y128" s="856"/>
      <c r="Z128" s="856"/>
      <c r="AA128" s="856"/>
      <c r="AB128" s="856"/>
      <c r="AC128" s="856"/>
      <c r="AD128" s="856"/>
      <c r="AE128" s="856"/>
      <c r="AF128" s="856"/>
      <c r="AG128" s="856"/>
      <c r="AH128" s="856"/>
      <c r="AI128" s="856"/>
      <c r="AJ128" s="856"/>
      <c r="AK128" s="856"/>
      <c r="AL128" s="856"/>
      <c r="AM128" s="856"/>
      <c r="AN128" s="856"/>
      <c r="AO128" s="856"/>
      <c r="AP128" s="856"/>
      <c r="AQ128" s="856"/>
      <c r="AR128" s="856"/>
      <c r="AS128" s="856"/>
      <c r="AT128" s="856"/>
      <c r="AU128" s="856"/>
      <c r="AV128" s="856"/>
      <c r="AW128" s="856"/>
      <c r="AX128" s="856"/>
      <c r="AY128" s="856"/>
      <c r="AZ128" s="856"/>
      <c r="BA128" s="856"/>
      <c r="BB128" s="856"/>
      <c r="BC128" s="856"/>
      <c r="BD128" s="856"/>
      <c r="BE128" s="856"/>
      <c r="BF128" s="856"/>
      <c r="BG128" s="856"/>
      <c r="BH128" s="856"/>
      <c r="BI128" s="856"/>
      <c r="BJ128" s="856"/>
    </row>
    <row r="129" spans="1:62" ht="24" customHeight="1" thickTop="1" thickBot="1">
      <c r="C129" s="313"/>
      <c r="D129" s="2262" t="s">
        <v>322</v>
      </c>
      <c r="E129" s="2263"/>
      <c r="F129" s="2263"/>
      <c r="G129" s="2263"/>
      <c r="H129" s="2263"/>
      <c r="I129" s="2263"/>
      <c r="J129" s="2263"/>
      <c r="K129" s="2263"/>
      <c r="L129" s="2263"/>
      <c r="M129" s="2263"/>
      <c r="N129" s="2263"/>
      <c r="O129" s="2263"/>
      <c r="P129" s="2263"/>
      <c r="Q129" s="2263"/>
      <c r="R129" s="2263"/>
      <c r="S129" s="2263"/>
      <c r="T129" s="2263"/>
      <c r="U129" s="2263"/>
      <c r="V129" s="2263"/>
      <c r="W129" s="2263"/>
      <c r="X129" s="2263"/>
      <c r="Y129" s="2263"/>
      <c r="Z129" s="2263"/>
      <c r="AA129" s="2263"/>
      <c r="AB129" s="2263"/>
      <c r="AC129" s="2263"/>
      <c r="AD129" s="2263"/>
      <c r="AE129" s="2263"/>
      <c r="AF129" s="2263"/>
      <c r="AG129" s="2263"/>
      <c r="AH129" s="2263"/>
      <c r="AI129" s="2263"/>
      <c r="AJ129" s="2263"/>
      <c r="AK129" s="2263"/>
      <c r="AL129" s="2263"/>
      <c r="AM129" s="2264"/>
      <c r="AN129" s="2278" t="s">
        <v>323</v>
      </c>
      <c r="AO129" s="2279"/>
      <c r="AP129" s="2279"/>
      <c r="AQ129" s="2279"/>
      <c r="AR129" s="2279"/>
      <c r="AS129" s="2279"/>
      <c r="AT129" s="2279"/>
      <c r="AU129" s="2280"/>
      <c r="AV129" s="2278" t="s">
        <v>856</v>
      </c>
      <c r="AW129" s="2279"/>
      <c r="AX129" s="2279"/>
      <c r="AY129" s="2279"/>
      <c r="AZ129" s="2279"/>
      <c r="BA129" s="2279"/>
      <c r="BB129" s="2279"/>
      <c r="BC129" s="2279"/>
      <c r="BD129" s="2280"/>
      <c r="BE129" s="2278" t="s">
        <v>857</v>
      </c>
      <c r="BF129" s="2281"/>
      <c r="BI129" s="856"/>
      <c r="BJ129" s="856"/>
    </row>
    <row r="130" spans="1:62" ht="25.5" customHeight="1" thickTop="1" thickBot="1">
      <c r="C130" s="302" t="s">
        <v>66</v>
      </c>
      <c r="D130" s="2282" t="s">
        <v>315</v>
      </c>
      <c r="E130" s="2283"/>
      <c r="F130" s="2283"/>
      <c r="G130" s="2283"/>
      <c r="H130" s="2283"/>
      <c r="I130" s="2283"/>
      <c r="J130" s="2283"/>
      <c r="K130" s="2283"/>
      <c r="L130" s="2283"/>
      <c r="M130" s="2283"/>
      <c r="N130" s="2283"/>
      <c r="O130" s="2284"/>
      <c r="P130" s="2285" t="s">
        <v>324</v>
      </c>
      <c r="Q130" s="2283"/>
      <c r="R130" s="2283"/>
      <c r="S130" s="2283"/>
      <c r="T130" s="2283"/>
      <c r="U130" s="2283"/>
      <c r="V130" s="2283"/>
      <c r="W130" s="2283"/>
      <c r="X130" s="2283"/>
      <c r="Y130" s="2283"/>
      <c r="Z130" s="2283"/>
      <c r="AA130" s="2284"/>
      <c r="AB130" s="2285" t="s">
        <v>317</v>
      </c>
      <c r="AC130" s="2283"/>
      <c r="AD130" s="2283"/>
      <c r="AE130" s="2283"/>
      <c r="AF130" s="2283"/>
      <c r="AG130" s="2283"/>
      <c r="AH130" s="2283"/>
      <c r="AI130" s="2283"/>
      <c r="AJ130" s="2283"/>
      <c r="AK130" s="2283"/>
      <c r="AL130" s="2283"/>
      <c r="AM130" s="2286"/>
      <c r="AN130" s="2282" t="s">
        <v>317</v>
      </c>
      <c r="AO130" s="2283"/>
      <c r="AP130" s="2283"/>
      <c r="AQ130" s="2283"/>
      <c r="AR130" s="2283"/>
      <c r="AS130" s="2283"/>
      <c r="AT130" s="2283"/>
      <c r="AU130" s="2286"/>
      <c r="AV130" s="2287" t="s">
        <v>315</v>
      </c>
      <c r="AW130" s="2288"/>
      <c r="AX130" s="2288"/>
      <c r="AY130" s="2288" t="s">
        <v>316</v>
      </c>
      <c r="AZ130" s="2288"/>
      <c r="BA130" s="2288"/>
      <c r="BB130" s="2284" t="s">
        <v>317</v>
      </c>
      <c r="BC130" s="2288"/>
      <c r="BD130" s="2289"/>
      <c r="BE130" s="2282" t="s">
        <v>325</v>
      </c>
      <c r="BF130" s="2286"/>
      <c r="BI130" s="856"/>
      <c r="BJ130" s="856"/>
    </row>
    <row r="131" spans="1:62" ht="64.5" thickBot="1">
      <c r="B131" s="784" t="s">
        <v>412</v>
      </c>
      <c r="C131" s="314" t="s">
        <v>346</v>
      </c>
      <c r="D131" s="287" t="s">
        <v>327</v>
      </c>
      <c r="E131" s="288" t="s">
        <v>986</v>
      </c>
      <c r="F131" s="288" t="s">
        <v>989</v>
      </c>
      <c r="G131" s="288" t="s">
        <v>335</v>
      </c>
      <c r="H131" s="288" t="s">
        <v>328</v>
      </c>
      <c r="I131" s="288" t="s">
        <v>987</v>
      </c>
      <c r="J131" s="288" t="s">
        <v>990</v>
      </c>
      <c r="K131" s="288" t="s">
        <v>336</v>
      </c>
      <c r="L131" s="288" t="s">
        <v>329</v>
      </c>
      <c r="M131" s="288" t="s">
        <v>988</v>
      </c>
      <c r="N131" s="288" t="s">
        <v>991</v>
      </c>
      <c r="O131" s="289" t="s">
        <v>337</v>
      </c>
      <c r="P131" s="287" t="s">
        <v>327</v>
      </c>
      <c r="Q131" s="288" t="s">
        <v>986</v>
      </c>
      <c r="R131" s="288" t="s">
        <v>989</v>
      </c>
      <c r="S131" s="288" t="s">
        <v>335</v>
      </c>
      <c r="T131" s="288" t="s">
        <v>328</v>
      </c>
      <c r="U131" s="288" t="s">
        <v>987</v>
      </c>
      <c r="V131" s="288" t="s">
        <v>990</v>
      </c>
      <c r="W131" s="288" t="s">
        <v>336</v>
      </c>
      <c r="X131" s="288" t="s">
        <v>329</v>
      </c>
      <c r="Y131" s="288" t="s">
        <v>988</v>
      </c>
      <c r="Z131" s="288" t="s">
        <v>991</v>
      </c>
      <c r="AA131" s="289" t="s">
        <v>337</v>
      </c>
      <c r="AB131" s="287" t="s">
        <v>327</v>
      </c>
      <c r="AC131" s="288" t="s">
        <v>986</v>
      </c>
      <c r="AD131" s="288" t="s">
        <v>989</v>
      </c>
      <c r="AE131" s="288" t="s">
        <v>335</v>
      </c>
      <c r="AF131" s="288" t="s">
        <v>328</v>
      </c>
      <c r="AG131" s="288" t="s">
        <v>987</v>
      </c>
      <c r="AH131" s="288" t="s">
        <v>990</v>
      </c>
      <c r="AI131" s="288" t="s">
        <v>336</v>
      </c>
      <c r="AJ131" s="288" t="s">
        <v>329</v>
      </c>
      <c r="AK131" s="288" t="s">
        <v>988</v>
      </c>
      <c r="AL131" s="288" t="s">
        <v>991</v>
      </c>
      <c r="AM131" s="289" t="s">
        <v>337</v>
      </c>
      <c r="AN131" s="290" t="s">
        <v>327</v>
      </c>
      <c r="AO131" s="288" t="s">
        <v>986</v>
      </c>
      <c r="AP131" s="288" t="s">
        <v>992</v>
      </c>
      <c r="AQ131" s="288" t="s">
        <v>335</v>
      </c>
      <c r="AR131" s="288" t="s">
        <v>330</v>
      </c>
      <c r="AS131" s="288" t="s">
        <v>985</v>
      </c>
      <c r="AT131" s="288" t="s">
        <v>993</v>
      </c>
      <c r="AU131" s="291" t="s">
        <v>338</v>
      </c>
      <c r="AV131" s="292" t="s">
        <v>327</v>
      </c>
      <c r="AW131" s="293" t="s">
        <v>328</v>
      </c>
      <c r="AX131" s="294" t="s">
        <v>329</v>
      </c>
      <c r="AY131" s="295" t="s">
        <v>327</v>
      </c>
      <c r="AZ131" s="293" t="s">
        <v>328</v>
      </c>
      <c r="BA131" s="294" t="s">
        <v>329</v>
      </c>
      <c r="BB131" s="296" t="s">
        <v>327</v>
      </c>
      <c r="BC131" s="293" t="s">
        <v>328</v>
      </c>
      <c r="BD131" s="297" t="s">
        <v>329</v>
      </c>
      <c r="BE131" s="298" t="s">
        <v>327</v>
      </c>
      <c r="BF131" s="299" t="s">
        <v>330</v>
      </c>
      <c r="BI131" s="856"/>
      <c r="BJ131" s="856"/>
    </row>
    <row r="132" spans="1:62" ht="15" customHeight="1" thickTop="1">
      <c r="A132" s="2268">
        <v>42004</v>
      </c>
      <c r="B132" s="2271" t="s">
        <v>326</v>
      </c>
      <c r="C132" s="304">
        <v>1</v>
      </c>
      <c r="D132" s="801"/>
      <c r="E132" s="802"/>
      <c r="F132" s="802"/>
      <c r="G132" s="802"/>
      <c r="H132" s="72"/>
      <c r="I132" s="72"/>
      <c r="J132" s="72"/>
      <c r="K132" s="72"/>
      <c r="L132" s="72"/>
      <c r="M132" s="72"/>
      <c r="N132" s="839"/>
      <c r="O132" s="840"/>
      <c r="P132" s="72"/>
      <c r="Q132" s="72"/>
      <c r="R132" s="72"/>
      <c r="S132" s="72"/>
      <c r="T132" s="72"/>
      <c r="U132" s="72"/>
      <c r="V132" s="72"/>
      <c r="W132" s="72"/>
      <c r="X132" s="72"/>
      <c r="Y132" s="839"/>
      <c r="Z132" s="839"/>
      <c r="AA132" s="840"/>
      <c r="AB132" s="839"/>
      <c r="AC132" s="839"/>
      <c r="AD132" s="839"/>
      <c r="AE132" s="839"/>
      <c r="AF132" s="839"/>
      <c r="AG132" s="839"/>
      <c r="AH132" s="839"/>
      <c r="AI132" s="839"/>
      <c r="AJ132" s="839"/>
      <c r="AK132" s="839"/>
      <c r="AL132" s="839"/>
      <c r="AM132" s="841"/>
      <c r="AN132" s="839"/>
      <c r="AO132" s="839"/>
      <c r="AP132" s="839"/>
      <c r="AQ132" s="839"/>
      <c r="AR132" s="839"/>
      <c r="AS132" s="839"/>
      <c r="AT132" s="839"/>
      <c r="AU132" s="842"/>
      <c r="AV132" s="73"/>
      <c r="AW132" s="74"/>
      <c r="AX132" s="61"/>
      <c r="AY132" s="75"/>
      <c r="AZ132" s="74"/>
      <c r="BA132" s="62"/>
      <c r="BB132" s="73"/>
      <c r="BC132" s="74"/>
      <c r="BD132" s="76"/>
      <c r="BE132" s="77"/>
      <c r="BF132" s="78"/>
      <c r="BI132" s="856"/>
      <c r="BJ132" s="856"/>
    </row>
    <row r="133" spans="1:62" ht="12.75">
      <c r="A133" s="2269"/>
      <c r="B133" s="2272"/>
      <c r="C133" s="304">
        <v>2</v>
      </c>
      <c r="D133" s="843"/>
      <c r="E133" s="844"/>
      <c r="F133" s="844"/>
      <c r="G133" s="844"/>
      <c r="H133" s="79"/>
      <c r="I133" s="79"/>
      <c r="J133" s="79"/>
      <c r="K133" s="79"/>
      <c r="L133" s="79"/>
      <c r="M133" s="79"/>
      <c r="N133" s="845"/>
      <c r="O133" s="846"/>
      <c r="P133" s="79"/>
      <c r="Q133" s="79"/>
      <c r="R133" s="79"/>
      <c r="S133" s="79"/>
      <c r="T133" s="79"/>
      <c r="U133" s="79"/>
      <c r="V133" s="79"/>
      <c r="W133" s="79"/>
      <c r="X133" s="79"/>
      <c r="Y133" s="845"/>
      <c r="Z133" s="845"/>
      <c r="AA133" s="846"/>
      <c r="AB133" s="845"/>
      <c r="AC133" s="845"/>
      <c r="AD133" s="845"/>
      <c r="AE133" s="845"/>
      <c r="AF133" s="845"/>
      <c r="AG133" s="845"/>
      <c r="AH133" s="845"/>
      <c r="AI133" s="845"/>
      <c r="AJ133" s="845"/>
      <c r="AK133" s="845"/>
      <c r="AL133" s="845"/>
      <c r="AM133" s="847"/>
      <c r="AN133" s="845"/>
      <c r="AO133" s="845"/>
      <c r="AP133" s="845"/>
      <c r="AQ133" s="845"/>
      <c r="AR133" s="845"/>
      <c r="AS133" s="845"/>
      <c r="AT133" s="845"/>
      <c r="AU133" s="847"/>
      <c r="AV133" s="73"/>
      <c r="AW133" s="74"/>
      <c r="AX133" s="61"/>
      <c r="AY133" s="75"/>
      <c r="AZ133" s="74"/>
      <c r="BA133" s="62"/>
      <c r="BB133" s="73"/>
      <c r="BC133" s="74"/>
      <c r="BD133" s="76"/>
      <c r="BE133" s="77"/>
      <c r="BF133" s="78"/>
      <c r="BI133" s="856"/>
      <c r="BJ133" s="856"/>
    </row>
    <row r="134" spans="1:62" ht="12.75">
      <c r="A134" s="2269"/>
      <c r="B134" s="2272"/>
      <c r="C134" s="304">
        <v>3</v>
      </c>
      <c r="D134" s="843"/>
      <c r="E134" s="844"/>
      <c r="F134" s="844"/>
      <c r="G134" s="844"/>
      <c r="H134" s="79"/>
      <c r="I134" s="79"/>
      <c r="J134" s="79"/>
      <c r="K134" s="79"/>
      <c r="L134" s="79"/>
      <c r="M134" s="79"/>
      <c r="N134" s="845"/>
      <c r="O134" s="846"/>
      <c r="P134" s="79"/>
      <c r="Q134" s="79"/>
      <c r="R134" s="79"/>
      <c r="S134" s="79"/>
      <c r="T134" s="79"/>
      <c r="U134" s="79"/>
      <c r="V134" s="79"/>
      <c r="W134" s="79"/>
      <c r="X134" s="79"/>
      <c r="Y134" s="845"/>
      <c r="Z134" s="845"/>
      <c r="AA134" s="846"/>
      <c r="AB134" s="845"/>
      <c r="AC134" s="845"/>
      <c r="AD134" s="845"/>
      <c r="AE134" s="845"/>
      <c r="AF134" s="845"/>
      <c r="AG134" s="845"/>
      <c r="AH134" s="845"/>
      <c r="AI134" s="845"/>
      <c r="AJ134" s="845"/>
      <c r="AK134" s="845"/>
      <c r="AL134" s="845"/>
      <c r="AM134" s="847"/>
      <c r="AN134" s="845"/>
      <c r="AO134" s="845"/>
      <c r="AP134" s="845"/>
      <c r="AQ134" s="845"/>
      <c r="AR134" s="845"/>
      <c r="AS134" s="845"/>
      <c r="AT134" s="845"/>
      <c r="AU134" s="847"/>
      <c r="AV134" s="73"/>
      <c r="AW134" s="74"/>
      <c r="AX134" s="61"/>
      <c r="AY134" s="75"/>
      <c r="AZ134" s="74"/>
      <c r="BA134" s="62"/>
      <c r="BB134" s="73"/>
      <c r="BC134" s="74"/>
      <c r="BD134" s="76"/>
      <c r="BE134" s="77"/>
      <c r="BF134" s="78"/>
      <c r="BI134" s="856"/>
      <c r="BJ134" s="856"/>
    </row>
    <row r="135" spans="1:62" ht="12.75">
      <c r="A135" s="2269"/>
      <c r="B135" s="2273"/>
      <c r="C135" s="304">
        <v>4</v>
      </c>
      <c r="D135" s="843"/>
      <c r="E135" s="844"/>
      <c r="F135" s="844"/>
      <c r="G135" s="844"/>
      <c r="H135" s="79"/>
      <c r="I135" s="79"/>
      <c r="J135" s="79"/>
      <c r="K135" s="79"/>
      <c r="L135" s="79"/>
      <c r="M135" s="79"/>
      <c r="N135" s="845"/>
      <c r="O135" s="846"/>
      <c r="P135" s="79"/>
      <c r="Q135" s="79"/>
      <c r="R135" s="79"/>
      <c r="S135" s="79"/>
      <c r="T135" s="79"/>
      <c r="U135" s="79"/>
      <c r="V135" s="79"/>
      <c r="W135" s="79"/>
      <c r="X135" s="79"/>
      <c r="Y135" s="845"/>
      <c r="Z135" s="845"/>
      <c r="AA135" s="846"/>
      <c r="AB135" s="845"/>
      <c r="AC135" s="845"/>
      <c r="AD135" s="845"/>
      <c r="AE135" s="845"/>
      <c r="AF135" s="845"/>
      <c r="AG135" s="845"/>
      <c r="AH135" s="845"/>
      <c r="AI135" s="845"/>
      <c r="AJ135" s="845"/>
      <c r="AK135" s="845"/>
      <c r="AL135" s="845"/>
      <c r="AM135" s="847"/>
      <c r="AN135" s="845"/>
      <c r="AO135" s="845"/>
      <c r="AP135" s="845"/>
      <c r="AQ135" s="845"/>
      <c r="AR135" s="845"/>
      <c r="AS135" s="845"/>
      <c r="AT135" s="845"/>
      <c r="AU135" s="847"/>
      <c r="AV135" s="73"/>
      <c r="AW135" s="74"/>
      <c r="AX135" s="61"/>
      <c r="AY135" s="75"/>
      <c r="AZ135" s="74"/>
      <c r="BA135" s="62"/>
      <c r="BB135" s="73"/>
      <c r="BC135" s="74"/>
      <c r="BD135" s="76"/>
      <c r="BE135" s="77"/>
      <c r="BF135" s="78"/>
      <c r="BI135" s="856"/>
      <c r="BJ135" s="856"/>
    </row>
    <row r="136" spans="1:62" ht="12.75">
      <c r="A136" s="2269"/>
      <c r="B136" s="2273"/>
      <c r="C136" s="304">
        <v>5</v>
      </c>
      <c r="D136" s="843"/>
      <c r="E136" s="844"/>
      <c r="F136" s="844"/>
      <c r="G136" s="844"/>
      <c r="H136" s="79"/>
      <c r="I136" s="79"/>
      <c r="J136" s="79"/>
      <c r="K136" s="79"/>
      <c r="L136" s="79"/>
      <c r="M136" s="79"/>
      <c r="N136" s="845"/>
      <c r="O136" s="846"/>
      <c r="P136" s="79"/>
      <c r="Q136" s="79"/>
      <c r="R136" s="79"/>
      <c r="S136" s="79"/>
      <c r="T136" s="79"/>
      <c r="U136" s="79"/>
      <c r="V136" s="79"/>
      <c r="W136" s="79"/>
      <c r="X136" s="79"/>
      <c r="Y136" s="845"/>
      <c r="Z136" s="845"/>
      <c r="AA136" s="846"/>
      <c r="AB136" s="845"/>
      <c r="AC136" s="845"/>
      <c r="AD136" s="845"/>
      <c r="AE136" s="845"/>
      <c r="AF136" s="845"/>
      <c r="AG136" s="845"/>
      <c r="AH136" s="845"/>
      <c r="AI136" s="845"/>
      <c r="AJ136" s="845"/>
      <c r="AK136" s="845"/>
      <c r="AL136" s="845"/>
      <c r="AM136" s="847"/>
      <c r="AN136" s="845"/>
      <c r="AO136" s="845"/>
      <c r="AP136" s="845"/>
      <c r="AQ136" s="845"/>
      <c r="AR136" s="845"/>
      <c r="AS136" s="845"/>
      <c r="AT136" s="845"/>
      <c r="AU136" s="847"/>
      <c r="AV136" s="73"/>
      <c r="AW136" s="74"/>
      <c r="AX136" s="61"/>
      <c r="AY136" s="75"/>
      <c r="AZ136" s="74"/>
      <c r="BA136" s="62"/>
      <c r="BB136" s="73"/>
      <c r="BC136" s="74"/>
      <c r="BD136" s="76"/>
      <c r="BE136" s="77"/>
      <c r="BF136" s="78"/>
      <c r="BI136" s="856"/>
      <c r="BJ136" s="856"/>
    </row>
    <row r="137" spans="1:62" ht="12.75">
      <c r="A137" s="2269"/>
      <c r="B137" s="2273"/>
      <c r="C137" s="304">
        <v>6</v>
      </c>
      <c r="D137" s="843"/>
      <c r="E137" s="844"/>
      <c r="F137" s="844"/>
      <c r="G137" s="844"/>
      <c r="H137" s="79"/>
      <c r="I137" s="79"/>
      <c r="J137" s="79"/>
      <c r="K137" s="79"/>
      <c r="L137" s="79"/>
      <c r="M137" s="79"/>
      <c r="N137" s="845"/>
      <c r="O137" s="846"/>
      <c r="P137" s="79"/>
      <c r="Q137" s="79"/>
      <c r="R137" s="79"/>
      <c r="S137" s="79"/>
      <c r="T137" s="79"/>
      <c r="U137" s="79"/>
      <c r="V137" s="79"/>
      <c r="W137" s="79"/>
      <c r="X137" s="79"/>
      <c r="Y137" s="845"/>
      <c r="Z137" s="845"/>
      <c r="AA137" s="846"/>
      <c r="AB137" s="845"/>
      <c r="AC137" s="845"/>
      <c r="AD137" s="845"/>
      <c r="AE137" s="845"/>
      <c r="AF137" s="845"/>
      <c r="AG137" s="845"/>
      <c r="AH137" s="845"/>
      <c r="AI137" s="845"/>
      <c r="AJ137" s="845"/>
      <c r="AK137" s="845"/>
      <c r="AL137" s="845"/>
      <c r="AM137" s="847"/>
      <c r="AN137" s="845"/>
      <c r="AO137" s="845"/>
      <c r="AP137" s="845"/>
      <c r="AQ137" s="845"/>
      <c r="AR137" s="845"/>
      <c r="AS137" s="845"/>
      <c r="AT137" s="845"/>
      <c r="AU137" s="847"/>
      <c r="AV137" s="73"/>
      <c r="AW137" s="74"/>
      <c r="AX137" s="61"/>
      <c r="AY137" s="75"/>
      <c r="AZ137" s="74"/>
      <c r="BA137" s="62"/>
      <c r="BB137" s="73"/>
      <c r="BC137" s="74"/>
      <c r="BD137" s="76"/>
      <c r="BE137" s="77"/>
      <c r="BF137" s="78"/>
      <c r="BI137" s="856"/>
      <c r="BJ137" s="856"/>
    </row>
    <row r="138" spans="1:62" ht="12.75">
      <c r="A138" s="2269"/>
      <c r="B138" s="2273"/>
      <c r="C138" s="304">
        <v>7</v>
      </c>
      <c r="D138" s="843"/>
      <c r="E138" s="844"/>
      <c r="F138" s="844"/>
      <c r="G138" s="844"/>
      <c r="H138" s="79"/>
      <c r="I138" s="79"/>
      <c r="J138" s="79"/>
      <c r="K138" s="79"/>
      <c r="L138" s="79"/>
      <c r="M138" s="79"/>
      <c r="N138" s="845"/>
      <c r="O138" s="846"/>
      <c r="P138" s="79"/>
      <c r="Q138" s="79"/>
      <c r="R138" s="79"/>
      <c r="S138" s="79"/>
      <c r="T138" s="79"/>
      <c r="U138" s="79"/>
      <c r="V138" s="79"/>
      <c r="W138" s="79"/>
      <c r="X138" s="79"/>
      <c r="Y138" s="845"/>
      <c r="Z138" s="845"/>
      <c r="AA138" s="846"/>
      <c r="AB138" s="845"/>
      <c r="AC138" s="845"/>
      <c r="AD138" s="845"/>
      <c r="AE138" s="845"/>
      <c r="AF138" s="845"/>
      <c r="AG138" s="845"/>
      <c r="AH138" s="845"/>
      <c r="AI138" s="845"/>
      <c r="AJ138" s="845"/>
      <c r="AK138" s="845"/>
      <c r="AL138" s="845"/>
      <c r="AM138" s="847"/>
      <c r="AN138" s="845"/>
      <c r="AO138" s="845"/>
      <c r="AP138" s="845"/>
      <c r="AQ138" s="845"/>
      <c r="AR138" s="845"/>
      <c r="AS138" s="845"/>
      <c r="AT138" s="845"/>
      <c r="AU138" s="847"/>
      <c r="AV138" s="73"/>
      <c r="AW138" s="74"/>
      <c r="AX138" s="61"/>
      <c r="AY138" s="75"/>
      <c r="AZ138" s="74"/>
      <c r="BA138" s="62"/>
      <c r="BB138" s="73"/>
      <c r="BC138" s="74"/>
      <c r="BD138" s="76"/>
      <c r="BE138" s="77"/>
      <c r="BF138" s="78"/>
      <c r="BI138" s="856"/>
      <c r="BJ138" s="856"/>
    </row>
    <row r="139" spans="1:62" ht="12.75">
      <c r="A139" s="2269"/>
      <c r="B139" s="2273"/>
      <c r="C139" s="304">
        <v>8</v>
      </c>
      <c r="D139" s="843"/>
      <c r="E139" s="844"/>
      <c r="F139" s="844"/>
      <c r="G139" s="844"/>
      <c r="H139" s="79"/>
      <c r="I139" s="79"/>
      <c r="J139" s="79"/>
      <c r="K139" s="79"/>
      <c r="L139" s="79"/>
      <c r="M139" s="79"/>
      <c r="N139" s="845"/>
      <c r="O139" s="846"/>
      <c r="P139" s="79"/>
      <c r="Q139" s="79"/>
      <c r="R139" s="79"/>
      <c r="S139" s="79"/>
      <c r="T139" s="79"/>
      <c r="U139" s="79"/>
      <c r="V139" s="79"/>
      <c r="W139" s="79"/>
      <c r="X139" s="79"/>
      <c r="Y139" s="845"/>
      <c r="Z139" s="845"/>
      <c r="AA139" s="846"/>
      <c r="AB139" s="845"/>
      <c r="AC139" s="845"/>
      <c r="AD139" s="845"/>
      <c r="AE139" s="845"/>
      <c r="AF139" s="845"/>
      <c r="AG139" s="845"/>
      <c r="AH139" s="845"/>
      <c r="AI139" s="845"/>
      <c r="AJ139" s="845"/>
      <c r="AK139" s="845"/>
      <c r="AL139" s="845"/>
      <c r="AM139" s="847"/>
      <c r="AN139" s="845"/>
      <c r="AO139" s="845"/>
      <c r="AP139" s="845"/>
      <c r="AQ139" s="845"/>
      <c r="AR139" s="845"/>
      <c r="AS139" s="845"/>
      <c r="AT139" s="845"/>
      <c r="AU139" s="847"/>
      <c r="AV139" s="73"/>
      <c r="AW139" s="74"/>
      <c r="AX139" s="61"/>
      <c r="AY139" s="75"/>
      <c r="AZ139" s="74"/>
      <c r="BA139" s="62"/>
      <c r="BB139" s="73"/>
      <c r="BC139" s="74"/>
      <c r="BD139" s="76"/>
      <c r="BE139" s="77"/>
      <c r="BF139" s="78"/>
      <c r="BI139" s="856"/>
      <c r="BJ139" s="856"/>
    </row>
    <row r="140" spans="1:62" ht="12.75">
      <c r="A140" s="2269"/>
      <c r="B140" s="2273"/>
      <c r="C140" s="304">
        <v>9</v>
      </c>
      <c r="D140" s="843"/>
      <c r="E140" s="844"/>
      <c r="F140" s="844"/>
      <c r="G140" s="844"/>
      <c r="H140" s="79"/>
      <c r="I140" s="79"/>
      <c r="J140" s="79"/>
      <c r="K140" s="79"/>
      <c r="L140" s="79"/>
      <c r="M140" s="79"/>
      <c r="N140" s="845"/>
      <c r="O140" s="846"/>
      <c r="P140" s="79"/>
      <c r="Q140" s="79"/>
      <c r="R140" s="79"/>
      <c r="S140" s="79"/>
      <c r="T140" s="79"/>
      <c r="U140" s="79"/>
      <c r="V140" s="79"/>
      <c r="W140" s="79"/>
      <c r="X140" s="79"/>
      <c r="Y140" s="845"/>
      <c r="Z140" s="845"/>
      <c r="AA140" s="846"/>
      <c r="AB140" s="845"/>
      <c r="AC140" s="845"/>
      <c r="AD140" s="845"/>
      <c r="AE140" s="845"/>
      <c r="AF140" s="845"/>
      <c r="AG140" s="845"/>
      <c r="AH140" s="845"/>
      <c r="AI140" s="845"/>
      <c r="AJ140" s="845"/>
      <c r="AK140" s="845"/>
      <c r="AL140" s="845"/>
      <c r="AM140" s="847"/>
      <c r="AN140" s="845"/>
      <c r="AO140" s="845"/>
      <c r="AP140" s="845"/>
      <c r="AQ140" s="845"/>
      <c r="AR140" s="845"/>
      <c r="AS140" s="845"/>
      <c r="AT140" s="845"/>
      <c r="AU140" s="847"/>
      <c r="AV140" s="73"/>
      <c r="AW140" s="74"/>
      <c r="AX140" s="61"/>
      <c r="AY140" s="75"/>
      <c r="AZ140" s="74"/>
      <c r="BA140" s="62"/>
      <c r="BB140" s="73"/>
      <c r="BC140" s="74"/>
      <c r="BD140" s="76"/>
      <c r="BE140" s="77"/>
      <c r="BF140" s="78"/>
      <c r="BI140" s="856"/>
      <c r="BJ140" s="856"/>
    </row>
    <row r="141" spans="1:62" ht="12.75">
      <c r="A141" s="2269"/>
      <c r="B141" s="2273"/>
      <c r="C141" s="304">
        <v>10</v>
      </c>
      <c r="D141" s="843"/>
      <c r="E141" s="844"/>
      <c r="F141" s="844"/>
      <c r="G141" s="844"/>
      <c r="H141" s="79"/>
      <c r="I141" s="79"/>
      <c r="J141" s="79"/>
      <c r="K141" s="79"/>
      <c r="L141" s="79"/>
      <c r="M141" s="79"/>
      <c r="N141" s="845"/>
      <c r="O141" s="846"/>
      <c r="P141" s="79"/>
      <c r="Q141" s="79"/>
      <c r="R141" s="79"/>
      <c r="S141" s="79"/>
      <c r="T141" s="79"/>
      <c r="U141" s="79"/>
      <c r="V141" s="79"/>
      <c r="W141" s="79"/>
      <c r="X141" s="79"/>
      <c r="Y141" s="845"/>
      <c r="Z141" s="845"/>
      <c r="AA141" s="846"/>
      <c r="AB141" s="845"/>
      <c r="AC141" s="845"/>
      <c r="AD141" s="845"/>
      <c r="AE141" s="845"/>
      <c r="AF141" s="845"/>
      <c r="AG141" s="845"/>
      <c r="AH141" s="845"/>
      <c r="AI141" s="845"/>
      <c r="AJ141" s="845"/>
      <c r="AK141" s="845"/>
      <c r="AL141" s="845"/>
      <c r="AM141" s="847"/>
      <c r="AN141" s="845"/>
      <c r="AO141" s="845"/>
      <c r="AP141" s="845"/>
      <c r="AQ141" s="845"/>
      <c r="AR141" s="845"/>
      <c r="AS141" s="845"/>
      <c r="AT141" s="845"/>
      <c r="AU141" s="847"/>
      <c r="AV141" s="73"/>
      <c r="AW141" s="74"/>
      <c r="AX141" s="61"/>
      <c r="AY141" s="75"/>
      <c r="AZ141" s="74"/>
      <c r="BA141" s="62"/>
      <c r="BB141" s="73"/>
      <c r="BC141" s="74"/>
      <c r="BD141" s="76"/>
      <c r="BE141" s="77"/>
      <c r="BF141" s="78"/>
      <c r="BI141" s="856"/>
      <c r="BJ141" s="856"/>
    </row>
    <row r="142" spans="1:62" ht="12.75">
      <c r="A142" s="2269"/>
      <c r="B142" s="2273"/>
      <c r="C142" s="304">
        <v>11</v>
      </c>
      <c r="D142" s="843"/>
      <c r="E142" s="844"/>
      <c r="F142" s="844"/>
      <c r="G142" s="844"/>
      <c r="H142" s="79"/>
      <c r="I142" s="79"/>
      <c r="J142" s="79"/>
      <c r="K142" s="79"/>
      <c r="L142" s="79"/>
      <c r="M142" s="79"/>
      <c r="N142" s="845"/>
      <c r="O142" s="846"/>
      <c r="P142" s="79"/>
      <c r="Q142" s="79"/>
      <c r="R142" s="79"/>
      <c r="S142" s="79"/>
      <c r="T142" s="79"/>
      <c r="U142" s="79"/>
      <c r="V142" s="79"/>
      <c r="W142" s="79"/>
      <c r="X142" s="79"/>
      <c r="Y142" s="845"/>
      <c r="Z142" s="845"/>
      <c r="AA142" s="846"/>
      <c r="AB142" s="845"/>
      <c r="AC142" s="845"/>
      <c r="AD142" s="845"/>
      <c r="AE142" s="845"/>
      <c r="AF142" s="845"/>
      <c r="AG142" s="845"/>
      <c r="AH142" s="845"/>
      <c r="AI142" s="845"/>
      <c r="AJ142" s="845"/>
      <c r="AK142" s="845"/>
      <c r="AL142" s="845"/>
      <c r="AM142" s="847"/>
      <c r="AN142" s="845"/>
      <c r="AO142" s="845"/>
      <c r="AP142" s="845"/>
      <c r="AQ142" s="845"/>
      <c r="AR142" s="845"/>
      <c r="AS142" s="845"/>
      <c r="AT142" s="845"/>
      <c r="AU142" s="847"/>
      <c r="AV142" s="73"/>
      <c r="AW142" s="74"/>
      <c r="AX142" s="61"/>
      <c r="AY142" s="75"/>
      <c r="AZ142" s="74"/>
      <c r="BA142" s="62"/>
      <c r="BB142" s="73"/>
      <c r="BC142" s="74"/>
      <c r="BD142" s="76"/>
      <c r="BE142" s="77"/>
      <c r="BF142" s="78"/>
      <c r="BI142" s="856"/>
      <c r="BJ142" s="856"/>
    </row>
    <row r="143" spans="1:62" ht="15" customHeight="1">
      <c r="A143" s="2269"/>
      <c r="B143" s="2274"/>
      <c r="C143" s="309" t="s">
        <v>940</v>
      </c>
      <c r="D143" s="815"/>
      <c r="E143" s="816"/>
      <c r="F143" s="816"/>
      <c r="G143" s="816"/>
      <c r="H143" s="80"/>
      <c r="I143" s="80"/>
      <c r="J143" s="80"/>
      <c r="K143" s="80"/>
      <c r="L143" s="80"/>
      <c r="M143" s="80"/>
      <c r="N143" s="848"/>
      <c r="O143" s="849"/>
      <c r="P143" s="80"/>
      <c r="Q143" s="80"/>
      <c r="R143" s="80"/>
      <c r="S143" s="80"/>
      <c r="T143" s="80"/>
      <c r="U143" s="80"/>
      <c r="V143" s="80"/>
      <c r="W143" s="80"/>
      <c r="X143" s="80"/>
      <c r="Y143" s="848"/>
      <c r="Z143" s="848"/>
      <c r="AA143" s="849"/>
      <c r="AB143" s="848"/>
      <c r="AC143" s="848"/>
      <c r="AD143" s="848"/>
      <c r="AE143" s="848"/>
      <c r="AF143" s="848"/>
      <c r="AG143" s="848"/>
      <c r="AH143" s="848"/>
      <c r="AI143" s="848"/>
      <c r="AJ143" s="848"/>
      <c r="AK143" s="848"/>
      <c r="AL143" s="848"/>
      <c r="AM143" s="850"/>
      <c r="AN143" s="848"/>
      <c r="AO143" s="848"/>
      <c r="AP143" s="848"/>
      <c r="AQ143" s="848"/>
      <c r="AR143" s="848"/>
      <c r="AS143" s="848"/>
      <c r="AT143" s="848"/>
      <c r="AU143" s="850"/>
      <c r="AV143" s="153"/>
      <c r="AW143" s="82"/>
      <c r="AX143" s="83"/>
      <c r="AY143" s="84"/>
      <c r="AZ143" s="82"/>
      <c r="BA143" s="85"/>
      <c r="BB143" s="81"/>
      <c r="BC143" s="82"/>
      <c r="BD143" s="86"/>
      <c r="BE143" s="87"/>
      <c r="BF143" s="88"/>
      <c r="BI143" s="856"/>
      <c r="BJ143" s="856"/>
    </row>
    <row r="144" spans="1:62" ht="15" customHeight="1">
      <c r="A144" s="2269"/>
      <c r="B144" s="2265" t="s">
        <v>331</v>
      </c>
      <c r="C144" s="304">
        <v>1</v>
      </c>
      <c r="D144" s="851"/>
      <c r="E144" s="799"/>
      <c r="F144" s="799"/>
      <c r="G144" s="799"/>
      <c r="H144" s="54"/>
      <c r="I144" s="54"/>
      <c r="J144" s="54"/>
      <c r="K144" s="54"/>
      <c r="L144" s="54"/>
      <c r="M144" s="54"/>
      <c r="N144" s="789"/>
      <c r="O144" s="790"/>
      <c r="P144" s="55"/>
      <c r="Q144" s="53"/>
      <c r="R144" s="53"/>
      <c r="S144" s="53"/>
      <c r="T144" s="53"/>
      <c r="U144" s="53"/>
      <c r="V144" s="53"/>
      <c r="W144" s="53"/>
      <c r="X144" s="53"/>
      <c r="Y144" s="789"/>
      <c r="Z144" s="789"/>
      <c r="AA144" s="790"/>
      <c r="AB144" s="800"/>
      <c r="AC144" s="789"/>
      <c r="AD144" s="789"/>
      <c r="AE144" s="789"/>
      <c r="AF144" s="789"/>
      <c r="AG144" s="789"/>
      <c r="AH144" s="789"/>
      <c r="AI144" s="789"/>
      <c r="AJ144" s="789"/>
      <c r="AK144" s="789"/>
      <c r="AL144" s="789"/>
      <c r="AM144" s="792"/>
      <c r="AN144" s="800"/>
      <c r="AO144" s="789"/>
      <c r="AP144" s="789"/>
      <c r="AQ144" s="789"/>
      <c r="AR144" s="789"/>
      <c r="AS144" s="789"/>
      <c r="AT144" s="789"/>
      <c r="AU144" s="792"/>
      <c r="AV144" s="73"/>
      <c r="AW144" s="74"/>
      <c r="AX144" s="61"/>
      <c r="AY144" s="75"/>
      <c r="AZ144" s="74"/>
      <c r="BA144" s="62"/>
      <c r="BB144" s="73"/>
      <c r="BC144" s="74"/>
      <c r="BD144" s="76"/>
      <c r="BE144" s="77"/>
      <c r="BF144" s="78"/>
      <c r="BI144" s="856"/>
      <c r="BJ144" s="856"/>
    </row>
    <row r="145" spans="1:62" ht="12.75">
      <c r="A145" s="2269"/>
      <c r="B145" s="2266"/>
      <c r="C145" s="304">
        <v>2</v>
      </c>
      <c r="D145" s="851"/>
      <c r="E145" s="799"/>
      <c r="F145" s="799"/>
      <c r="G145" s="799"/>
      <c r="H145" s="54"/>
      <c r="I145" s="54"/>
      <c r="J145" s="54"/>
      <c r="K145" s="54"/>
      <c r="L145" s="54"/>
      <c r="M145" s="54"/>
      <c r="N145" s="789"/>
      <c r="O145" s="790"/>
      <c r="P145" s="55"/>
      <c r="Q145" s="53"/>
      <c r="R145" s="53"/>
      <c r="S145" s="53"/>
      <c r="T145" s="53"/>
      <c r="U145" s="53"/>
      <c r="V145" s="53"/>
      <c r="W145" s="53"/>
      <c r="X145" s="53"/>
      <c r="Y145" s="789"/>
      <c r="Z145" s="789"/>
      <c r="AA145" s="790"/>
      <c r="AB145" s="800"/>
      <c r="AC145" s="789"/>
      <c r="AD145" s="789"/>
      <c r="AE145" s="789"/>
      <c r="AF145" s="789"/>
      <c r="AG145" s="789"/>
      <c r="AH145" s="789"/>
      <c r="AI145" s="789"/>
      <c r="AJ145" s="789"/>
      <c r="AK145" s="789"/>
      <c r="AL145" s="789"/>
      <c r="AM145" s="792"/>
      <c r="AN145" s="800"/>
      <c r="AO145" s="789"/>
      <c r="AP145" s="789"/>
      <c r="AQ145" s="789"/>
      <c r="AR145" s="789"/>
      <c r="AS145" s="789"/>
      <c r="AT145" s="789"/>
      <c r="AU145" s="792"/>
      <c r="AV145" s="73"/>
      <c r="AW145" s="74"/>
      <c r="AX145" s="61"/>
      <c r="AY145" s="75"/>
      <c r="AZ145" s="74"/>
      <c r="BA145" s="62"/>
      <c r="BB145" s="73"/>
      <c r="BC145" s="74"/>
      <c r="BD145" s="76"/>
      <c r="BE145" s="77"/>
      <c r="BF145" s="78"/>
      <c r="BI145" s="856"/>
      <c r="BJ145" s="856"/>
    </row>
    <row r="146" spans="1:62" ht="12.75">
      <c r="A146" s="2269"/>
      <c r="B146" s="2266"/>
      <c r="C146" s="304">
        <v>3</v>
      </c>
      <c r="D146" s="851"/>
      <c r="E146" s="799"/>
      <c r="F146" s="799"/>
      <c r="G146" s="799"/>
      <c r="H146" s="54"/>
      <c r="I146" s="54"/>
      <c r="J146" s="54"/>
      <c r="K146" s="54"/>
      <c r="L146" s="54"/>
      <c r="M146" s="54"/>
      <c r="N146" s="789"/>
      <c r="O146" s="790"/>
      <c r="P146" s="55"/>
      <c r="Q146" s="53"/>
      <c r="R146" s="53"/>
      <c r="S146" s="53"/>
      <c r="T146" s="53"/>
      <c r="U146" s="53"/>
      <c r="V146" s="53"/>
      <c r="W146" s="53"/>
      <c r="X146" s="53"/>
      <c r="Y146" s="789"/>
      <c r="Z146" s="789"/>
      <c r="AA146" s="790"/>
      <c r="AB146" s="800"/>
      <c r="AC146" s="789"/>
      <c r="AD146" s="789"/>
      <c r="AE146" s="789"/>
      <c r="AF146" s="789"/>
      <c r="AG146" s="789"/>
      <c r="AH146" s="789"/>
      <c r="AI146" s="789"/>
      <c r="AJ146" s="789"/>
      <c r="AK146" s="789"/>
      <c r="AL146" s="789"/>
      <c r="AM146" s="792"/>
      <c r="AN146" s="800"/>
      <c r="AO146" s="789"/>
      <c r="AP146" s="789"/>
      <c r="AQ146" s="789"/>
      <c r="AR146" s="789"/>
      <c r="AS146" s="789"/>
      <c r="AT146" s="789"/>
      <c r="AU146" s="792"/>
      <c r="AV146" s="73"/>
      <c r="AW146" s="74"/>
      <c r="AX146" s="61"/>
      <c r="AY146" s="75"/>
      <c r="AZ146" s="74"/>
      <c r="BA146" s="62"/>
      <c r="BB146" s="73"/>
      <c r="BC146" s="74"/>
      <c r="BD146" s="76"/>
      <c r="BE146" s="77"/>
      <c r="BF146" s="78"/>
      <c r="BI146" s="856"/>
      <c r="BJ146" s="856"/>
    </row>
    <row r="147" spans="1:62" ht="12.75">
      <c r="A147" s="2269"/>
      <c r="B147" s="2266"/>
      <c r="C147" s="304">
        <v>4</v>
      </c>
      <c r="D147" s="851"/>
      <c r="E147" s="799"/>
      <c r="F147" s="799"/>
      <c r="G147" s="799"/>
      <c r="H147" s="54"/>
      <c r="I147" s="54"/>
      <c r="J147" s="54"/>
      <c r="K147" s="54"/>
      <c r="L147" s="54"/>
      <c r="M147" s="54"/>
      <c r="N147" s="789"/>
      <c r="O147" s="790"/>
      <c r="P147" s="55"/>
      <c r="Q147" s="53"/>
      <c r="R147" s="53"/>
      <c r="S147" s="53"/>
      <c r="T147" s="53"/>
      <c r="U147" s="53"/>
      <c r="V147" s="53"/>
      <c r="W147" s="53"/>
      <c r="X147" s="53"/>
      <c r="Y147" s="789"/>
      <c r="Z147" s="789"/>
      <c r="AA147" s="790"/>
      <c r="AB147" s="800"/>
      <c r="AC147" s="789"/>
      <c r="AD147" s="789"/>
      <c r="AE147" s="789"/>
      <c r="AF147" s="789"/>
      <c r="AG147" s="789"/>
      <c r="AH147" s="789"/>
      <c r="AI147" s="789"/>
      <c r="AJ147" s="789"/>
      <c r="AK147" s="789"/>
      <c r="AL147" s="789"/>
      <c r="AM147" s="792"/>
      <c r="AN147" s="800"/>
      <c r="AO147" s="789"/>
      <c r="AP147" s="789"/>
      <c r="AQ147" s="789"/>
      <c r="AR147" s="789"/>
      <c r="AS147" s="789"/>
      <c r="AT147" s="789"/>
      <c r="AU147" s="792"/>
      <c r="AV147" s="73"/>
      <c r="AW147" s="74"/>
      <c r="AX147" s="61"/>
      <c r="AY147" s="75"/>
      <c r="AZ147" s="74"/>
      <c r="BA147" s="62"/>
      <c r="BB147" s="73"/>
      <c r="BC147" s="74"/>
      <c r="BD147" s="76"/>
      <c r="BE147" s="77"/>
      <c r="BF147" s="78"/>
      <c r="BI147" s="856"/>
      <c r="BJ147" s="856"/>
    </row>
    <row r="148" spans="1:62" ht="12.75">
      <c r="A148" s="2269"/>
      <c r="B148" s="2266"/>
      <c r="C148" s="304">
        <v>5</v>
      </c>
      <c r="D148" s="851"/>
      <c r="E148" s="799"/>
      <c r="F148" s="799"/>
      <c r="G148" s="799"/>
      <c r="H148" s="54"/>
      <c r="I148" s="54"/>
      <c r="J148" s="54"/>
      <c r="K148" s="54"/>
      <c r="L148" s="54"/>
      <c r="M148" s="54"/>
      <c r="N148" s="789"/>
      <c r="O148" s="790"/>
      <c r="P148" s="55"/>
      <c r="Q148" s="53"/>
      <c r="R148" s="53"/>
      <c r="S148" s="53"/>
      <c r="T148" s="53"/>
      <c r="U148" s="53"/>
      <c r="V148" s="53"/>
      <c r="W148" s="53"/>
      <c r="X148" s="53"/>
      <c r="Y148" s="789"/>
      <c r="Z148" s="789"/>
      <c r="AA148" s="790"/>
      <c r="AB148" s="800"/>
      <c r="AC148" s="789"/>
      <c r="AD148" s="789"/>
      <c r="AE148" s="789"/>
      <c r="AF148" s="789"/>
      <c r="AG148" s="789"/>
      <c r="AH148" s="789"/>
      <c r="AI148" s="789"/>
      <c r="AJ148" s="789"/>
      <c r="AK148" s="789"/>
      <c r="AL148" s="789"/>
      <c r="AM148" s="792"/>
      <c r="AN148" s="800"/>
      <c r="AO148" s="789"/>
      <c r="AP148" s="789"/>
      <c r="AQ148" s="789"/>
      <c r="AR148" s="789"/>
      <c r="AS148" s="789"/>
      <c r="AT148" s="789"/>
      <c r="AU148" s="792"/>
      <c r="AV148" s="73"/>
      <c r="AW148" s="74"/>
      <c r="AX148" s="61"/>
      <c r="AY148" s="75"/>
      <c r="AZ148" s="74"/>
      <c r="BA148" s="62"/>
      <c r="BB148" s="73"/>
      <c r="BC148" s="74"/>
      <c r="BD148" s="76"/>
      <c r="BE148" s="77"/>
      <c r="BF148" s="78"/>
      <c r="BI148" s="856"/>
      <c r="BJ148" s="856"/>
    </row>
    <row r="149" spans="1:62" ht="12.75">
      <c r="A149" s="2269"/>
      <c r="B149" s="2266"/>
      <c r="C149" s="304">
        <v>6</v>
      </c>
      <c r="D149" s="851"/>
      <c r="E149" s="799"/>
      <c r="F149" s="799"/>
      <c r="G149" s="799"/>
      <c r="H149" s="54"/>
      <c r="I149" s="54"/>
      <c r="J149" s="54"/>
      <c r="K149" s="54"/>
      <c r="L149" s="54"/>
      <c r="M149" s="54"/>
      <c r="N149" s="789"/>
      <c r="O149" s="790"/>
      <c r="P149" s="55"/>
      <c r="Q149" s="53"/>
      <c r="R149" s="53"/>
      <c r="S149" s="53"/>
      <c r="T149" s="53"/>
      <c r="U149" s="53"/>
      <c r="V149" s="53"/>
      <c r="W149" s="53"/>
      <c r="X149" s="53"/>
      <c r="Y149" s="789"/>
      <c r="Z149" s="789"/>
      <c r="AA149" s="790"/>
      <c r="AB149" s="800"/>
      <c r="AC149" s="789"/>
      <c r="AD149" s="789"/>
      <c r="AE149" s="789"/>
      <c r="AF149" s="789"/>
      <c r="AG149" s="789"/>
      <c r="AH149" s="789"/>
      <c r="AI149" s="789"/>
      <c r="AJ149" s="789"/>
      <c r="AK149" s="789"/>
      <c r="AL149" s="789"/>
      <c r="AM149" s="792"/>
      <c r="AN149" s="800"/>
      <c r="AO149" s="789"/>
      <c r="AP149" s="789"/>
      <c r="AQ149" s="789"/>
      <c r="AR149" s="789"/>
      <c r="AS149" s="789"/>
      <c r="AT149" s="789"/>
      <c r="AU149" s="792"/>
      <c r="AV149" s="73"/>
      <c r="AW149" s="74"/>
      <c r="AX149" s="61"/>
      <c r="AY149" s="75"/>
      <c r="AZ149" s="74"/>
      <c r="BA149" s="62"/>
      <c r="BB149" s="73"/>
      <c r="BC149" s="74"/>
      <c r="BD149" s="76"/>
      <c r="BE149" s="77"/>
      <c r="BF149" s="78"/>
      <c r="BI149" s="856"/>
      <c r="BJ149" s="856"/>
    </row>
    <row r="150" spans="1:62" ht="12.75">
      <c r="A150" s="2269"/>
      <c r="B150" s="2266"/>
      <c r="C150" s="304">
        <v>7</v>
      </c>
      <c r="D150" s="851"/>
      <c r="E150" s="799"/>
      <c r="F150" s="799"/>
      <c r="G150" s="799"/>
      <c r="H150" s="54"/>
      <c r="I150" s="54"/>
      <c r="J150" s="54"/>
      <c r="K150" s="54"/>
      <c r="L150" s="54"/>
      <c r="M150" s="54"/>
      <c r="N150" s="789"/>
      <c r="O150" s="790"/>
      <c r="P150" s="55"/>
      <c r="Q150" s="53"/>
      <c r="R150" s="53"/>
      <c r="S150" s="53"/>
      <c r="T150" s="53"/>
      <c r="U150" s="53"/>
      <c r="V150" s="53"/>
      <c r="W150" s="53"/>
      <c r="X150" s="53"/>
      <c r="Y150" s="789"/>
      <c r="Z150" s="789"/>
      <c r="AA150" s="790"/>
      <c r="AB150" s="800"/>
      <c r="AC150" s="789"/>
      <c r="AD150" s="789"/>
      <c r="AE150" s="789"/>
      <c r="AF150" s="789"/>
      <c r="AG150" s="789"/>
      <c r="AH150" s="789"/>
      <c r="AI150" s="789"/>
      <c r="AJ150" s="789"/>
      <c r="AK150" s="789"/>
      <c r="AL150" s="789"/>
      <c r="AM150" s="792"/>
      <c r="AN150" s="800"/>
      <c r="AO150" s="789"/>
      <c r="AP150" s="789"/>
      <c r="AQ150" s="789"/>
      <c r="AR150" s="789"/>
      <c r="AS150" s="789"/>
      <c r="AT150" s="789"/>
      <c r="AU150" s="792"/>
      <c r="AV150" s="73"/>
      <c r="AW150" s="74"/>
      <c r="AX150" s="61"/>
      <c r="AY150" s="75"/>
      <c r="AZ150" s="74"/>
      <c r="BA150" s="62"/>
      <c r="BB150" s="73"/>
      <c r="BC150" s="74"/>
      <c r="BD150" s="76"/>
      <c r="BE150" s="77"/>
      <c r="BF150" s="78"/>
      <c r="BI150" s="856"/>
      <c r="BJ150" s="856"/>
    </row>
    <row r="151" spans="1:62" ht="12.75">
      <c r="A151" s="2269"/>
      <c r="B151" s="2266"/>
      <c r="C151" s="304">
        <v>8</v>
      </c>
      <c r="D151" s="851"/>
      <c r="E151" s="799"/>
      <c r="F151" s="799"/>
      <c r="G151" s="799"/>
      <c r="H151" s="54"/>
      <c r="I151" s="54"/>
      <c r="J151" s="54"/>
      <c r="K151" s="54"/>
      <c r="L151" s="54"/>
      <c r="M151" s="54"/>
      <c r="N151" s="789"/>
      <c r="O151" s="790"/>
      <c r="P151" s="55"/>
      <c r="Q151" s="53"/>
      <c r="R151" s="53"/>
      <c r="S151" s="53"/>
      <c r="T151" s="53"/>
      <c r="U151" s="53"/>
      <c r="V151" s="53"/>
      <c r="W151" s="53"/>
      <c r="X151" s="53"/>
      <c r="Y151" s="789"/>
      <c r="Z151" s="789"/>
      <c r="AA151" s="790"/>
      <c r="AB151" s="800"/>
      <c r="AC151" s="789"/>
      <c r="AD151" s="789"/>
      <c r="AE151" s="789"/>
      <c r="AF151" s="789"/>
      <c r="AG151" s="789"/>
      <c r="AH151" s="789"/>
      <c r="AI151" s="789"/>
      <c r="AJ151" s="789"/>
      <c r="AK151" s="789"/>
      <c r="AL151" s="789"/>
      <c r="AM151" s="792"/>
      <c r="AN151" s="800"/>
      <c r="AO151" s="789"/>
      <c r="AP151" s="789"/>
      <c r="AQ151" s="789"/>
      <c r="AR151" s="789"/>
      <c r="AS151" s="789"/>
      <c r="AT151" s="789"/>
      <c r="AU151" s="792"/>
      <c r="AV151" s="73"/>
      <c r="AW151" s="74"/>
      <c r="AX151" s="61"/>
      <c r="AY151" s="75"/>
      <c r="AZ151" s="74"/>
      <c r="BA151" s="62"/>
      <c r="BB151" s="73"/>
      <c r="BC151" s="74"/>
      <c r="BD151" s="76"/>
      <c r="BE151" s="77"/>
      <c r="BF151" s="78"/>
      <c r="BI151" s="856"/>
      <c r="BJ151" s="856"/>
    </row>
    <row r="152" spans="1:62" ht="12.75">
      <c r="A152" s="2269"/>
      <c r="B152" s="2266"/>
      <c r="C152" s="304">
        <v>9</v>
      </c>
      <c r="D152" s="851"/>
      <c r="E152" s="799"/>
      <c r="F152" s="799"/>
      <c r="G152" s="799"/>
      <c r="H152" s="54"/>
      <c r="I152" s="54"/>
      <c r="J152" s="54"/>
      <c r="K152" s="54"/>
      <c r="L152" s="54"/>
      <c r="M152" s="54"/>
      <c r="N152" s="789"/>
      <c r="O152" s="790"/>
      <c r="P152" s="55"/>
      <c r="Q152" s="53"/>
      <c r="R152" s="53"/>
      <c r="S152" s="53"/>
      <c r="T152" s="53"/>
      <c r="U152" s="53"/>
      <c r="V152" s="53"/>
      <c r="W152" s="53"/>
      <c r="X152" s="53"/>
      <c r="Y152" s="789"/>
      <c r="Z152" s="789"/>
      <c r="AA152" s="790"/>
      <c r="AB152" s="800"/>
      <c r="AC152" s="789"/>
      <c r="AD152" s="789"/>
      <c r="AE152" s="789"/>
      <c r="AF152" s="789"/>
      <c r="AG152" s="789"/>
      <c r="AH152" s="789"/>
      <c r="AI152" s="789"/>
      <c r="AJ152" s="789"/>
      <c r="AK152" s="789"/>
      <c r="AL152" s="789"/>
      <c r="AM152" s="792"/>
      <c r="AN152" s="800"/>
      <c r="AO152" s="789"/>
      <c r="AP152" s="789"/>
      <c r="AQ152" s="789"/>
      <c r="AR152" s="789"/>
      <c r="AS152" s="789"/>
      <c r="AT152" s="789"/>
      <c r="AU152" s="792"/>
      <c r="AV152" s="73"/>
      <c r="AW152" s="74"/>
      <c r="AX152" s="61"/>
      <c r="AY152" s="75"/>
      <c r="AZ152" s="74"/>
      <c r="BA152" s="62"/>
      <c r="BB152" s="73"/>
      <c r="BC152" s="74"/>
      <c r="BD152" s="76"/>
      <c r="BE152" s="77"/>
      <c r="BF152" s="78"/>
      <c r="BI152" s="856"/>
      <c r="BJ152" s="856"/>
    </row>
    <row r="153" spans="1:62" ht="12.75">
      <c r="A153" s="2269"/>
      <c r="B153" s="2266"/>
      <c r="C153" s="304">
        <v>10</v>
      </c>
      <c r="D153" s="851"/>
      <c r="E153" s="799"/>
      <c r="F153" s="799"/>
      <c r="G153" s="799"/>
      <c r="H153" s="54"/>
      <c r="I153" s="54"/>
      <c r="J153" s="54"/>
      <c r="K153" s="54"/>
      <c r="L153" s="54"/>
      <c r="M153" s="54"/>
      <c r="N153" s="789"/>
      <c r="O153" s="790"/>
      <c r="P153" s="55"/>
      <c r="Q153" s="53"/>
      <c r="R153" s="53"/>
      <c r="S153" s="53"/>
      <c r="T153" s="53"/>
      <c r="U153" s="53"/>
      <c r="V153" s="53"/>
      <c r="W153" s="53"/>
      <c r="X153" s="53"/>
      <c r="Y153" s="789"/>
      <c r="Z153" s="789"/>
      <c r="AA153" s="790"/>
      <c r="AB153" s="800"/>
      <c r="AC153" s="789"/>
      <c r="AD153" s="789"/>
      <c r="AE153" s="789"/>
      <c r="AF153" s="789"/>
      <c r="AG153" s="789"/>
      <c r="AH153" s="789"/>
      <c r="AI153" s="789"/>
      <c r="AJ153" s="789"/>
      <c r="AK153" s="789"/>
      <c r="AL153" s="789"/>
      <c r="AM153" s="792"/>
      <c r="AN153" s="800"/>
      <c r="AO153" s="789"/>
      <c r="AP153" s="789"/>
      <c r="AQ153" s="789"/>
      <c r="AR153" s="789"/>
      <c r="AS153" s="789"/>
      <c r="AT153" s="789"/>
      <c r="AU153" s="792"/>
      <c r="AV153" s="73"/>
      <c r="AW153" s="74"/>
      <c r="AX153" s="61"/>
      <c r="AY153" s="75"/>
      <c r="AZ153" s="74"/>
      <c r="BA153" s="62"/>
      <c r="BB153" s="73"/>
      <c r="BC153" s="74"/>
      <c r="BD153" s="76"/>
      <c r="BE153" s="77"/>
      <c r="BF153" s="78"/>
      <c r="BI153" s="856"/>
      <c r="BJ153" s="856"/>
    </row>
    <row r="154" spans="1:62" ht="12.75">
      <c r="A154" s="2269"/>
      <c r="B154" s="2266"/>
      <c r="C154" s="304">
        <v>11</v>
      </c>
      <c r="D154" s="851"/>
      <c r="E154" s="799"/>
      <c r="F154" s="799"/>
      <c r="G154" s="799"/>
      <c r="H154" s="54"/>
      <c r="I154" s="54"/>
      <c r="J154" s="54"/>
      <c r="K154" s="54"/>
      <c r="L154" s="54"/>
      <c r="M154" s="54"/>
      <c r="N154" s="789"/>
      <c r="O154" s="790"/>
      <c r="P154" s="55"/>
      <c r="Q154" s="53"/>
      <c r="R154" s="53"/>
      <c r="S154" s="53"/>
      <c r="T154" s="53"/>
      <c r="U154" s="53"/>
      <c r="V154" s="53"/>
      <c r="W154" s="53"/>
      <c r="X154" s="53"/>
      <c r="Y154" s="789"/>
      <c r="Z154" s="789"/>
      <c r="AA154" s="790"/>
      <c r="AB154" s="800"/>
      <c r="AC154" s="789"/>
      <c r="AD154" s="789"/>
      <c r="AE154" s="789"/>
      <c r="AF154" s="789"/>
      <c r="AG154" s="789"/>
      <c r="AH154" s="789"/>
      <c r="AI154" s="789"/>
      <c r="AJ154" s="789"/>
      <c r="AK154" s="789"/>
      <c r="AL154" s="789"/>
      <c r="AM154" s="792"/>
      <c r="AN154" s="800"/>
      <c r="AO154" s="789"/>
      <c r="AP154" s="789"/>
      <c r="AQ154" s="789"/>
      <c r="AR154" s="789"/>
      <c r="AS154" s="789"/>
      <c r="AT154" s="789"/>
      <c r="AU154" s="792"/>
      <c r="AV154" s="73"/>
      <c r="AW154" s="74"/>
      <c r="AX154" s="61"/>
      <c r="AY154" s="75"/>
      <c r="AZ154" s="74"/>
      <c r="BA154" s="62"/>
      <c r="BB154" s="73"/>
      <c r="BC154" s="74"/>
      <c r="BD154" s="76"/>
      <c r="BE154" s="77"/>
      <c r="BF154" s="78"/>
      <c r="BI154" s="856"/>
      <c r="BJ154" s="856"/>
    </row>
    <row r="155" spans="1:62" ht="12.75">
      <c r="A155" s="2269"/>
      <c r="B155" s="2267"/>
      <c r="C155" s="304" t="s">
        <v>940</v>
      </c>
      <c r="D155" s="852"/>
      <c r="E155" s="853"/>
      <c r="F155" s="853"/>
      <c r="G155" s="853"/>
      <c r="H155" s="57"/>
      <c r="I155" s="57"/>
      <c r="J155" s="57"/>
      <c r="K155" s="57"/>
      <c r="L155" s="57"/>
      <c r="M155" s="57"/>
      <c r="N155" s="822"/>
      <c r="O155" s="820"/>
      <c r="P155" s="58"/>
      <c r="Q155" s="56"/>
      <c r="R155" s="56"/>
      <c r="S155" s="56"/>
      <c r="T155" s="56"/>
      <c r="U155" s="56"/>
      <c r="V155" s="56"/>
      <c r="W155" s="56"/>
      <c r="X155" s="56"/>
      <c r="Y155" s="822"/>
      <c r="Z155" s="822"/>
      <c r="AA155" s="820"/>
      <c r="AB155" s="826"/>
      <c r="AC155" s="822"/>
      <c r="AD155" s="822"/>
      <c r="AE155" s="822"/>
      <c r="AF155" s="822"/>
      <c r="AG155" s="822"/>
      <c r="AH155" s="822"/>
      <c r="AI155" s="822"/>
      <c r="AJ155" s="822"/>
      <c r="AK155" s="822"/>
      <c r="AL155" s="822"/>
      <c r="AM155" s="823"/>
      <c r="AN155" s="826"/>
      <c r="AO155" s="822"/>
      <c r="AP155" s="822"/>
      <c r="AQ155" s="822"/>
      <c r="AR155" s="822"/>
      <c r="AS155" s="822"/>
      <c r="AT155" s="822"/>
      <c r="AU155" s="823"/>
      <c r="AV155" s="81"/>
      <c r="AW155" s="82"/>
      <c r="AX155" s="83"/>
      <c r="AY155" s="84"/>
      <c r="AZ155" s="82"/>
      <c r="BA155" s="85"/>
      <c r="BB155" s="81"/>
      <c r="BC155" s="82"/>
      <c r="BD155" s="86"/>
      <c r="BE155" s="87"/>
      <c r="BF155" s="88"/>
      <c r="BI155" s="856"/>
      <c r="BJ155" s="856"/>
    </row>
    <row r="156" spans="1:62" ht="30" customHeight="1">
      <c r="A156" s="2269"/>
      <c r="B156" s="2275" t="s">
        <v>332</v>
      </c>
      <c r="C156" s="310" t="s">
        <v>320</v>
      </c>
      <c r="D156" s="801"/>
      <c r="E156" s="802"/>
      <c r="F156" s="802"/>
      <c r="G156" s="802"/>
      <c r="H156" s="97"/>
      <c r="I156" s="97"/>
      <c r="J156" s="97"/>
      <c r="K156" s="98"/>
      <c r="L156" s="59"/>
      <c r="M156" s="59"/>
      <c r="N156" s="804"/>
      <c r="O156" s="805"/>
      <c r="P156" s="97"/>
      <c r="Q156" s="97"/>
      <c r="R156" s="97"/>
      <c r="S156" s="97"/>
      <c r="T156" s="97"/>
      <c r="U156" s="97"/>
      <c r="V156" s="97"/>
      <c r="W156" s="98"/>
      <c r="X156" s="808"/>
      <c r="Y156" s="808"/>
      <c r="Z156" s="808"/>
      <c r="AA156" s="806"/>
      <c r="AB156" s="97"/>
      <c r="AC156" s="97"/>
      <c r="AD156" s="97"/>
      <c r="AE156" s="97"/>
      <c r="AF156" s="97"/>
      <c r="AG156" s="97"/>
      <c r="AH156" s="97"/>
      <c r="AI156" s="98"/>
      <c r="AJ156" s="808"/>
      <c r="AK156" s="808"/>
      <c r="AL156" s="808"/>
      <c r="AM156" s="809"/>
      <c r="AN156" s="97"/>
      <c r="AO156" s="97"/>
      <c r="AP156" s="97"/>
      <c r="AQ156" s="97"/>
      <c r="AR156" s="808"/>
      <c r="AS156" s="808"/>
      <c r="AT156" s="808"/>
      <c r="AU156" s="809"/>
      <c r="AV156" s="72"/>
      <c r="AW156" s="99"/>
      <c r="AX156" s="91"/>
      <c r="AY156" s="100"/>
      <c r="AZ156" s="99"/>
      <c r="BA156" s="93"/>
      <c r="BB156" s="72"/>
      <c r="BC156" s="99"/>
      <c r="BD156" s="94"/>
      <c r="BE156" s="72"/>
      <c r="BF156" s="96"/>
      <c r="BI156" s="856"/>
      <c r="BJ156" s="856"/>
    </row>
    <row r="157" spans="1:62" ht="26.25" thickBot="1">
      <c r="A157" s="2269"/>
      <c r="B157" s="2275"/>
      <c r="C157" s="311" t="s">
        <v>321</v>
      </c>
      <c r="D157" s="815"/>
      <c r="E157" s="816"/>
      <c r="F157" s="816"/>
      <c r="G157" s="816"/>
      <c r="H157" s="101"/>
      <c r="I157" s="101"/>
      <c r="J157" s="101"/>
      <c r="K157" s="102"/>
      <c r="L157" s="57"/>
      <c r="M157" s="57"/>
      <c r="N157" s="818"/>
      <c r="O157" s="819"/>
      <c r="P157" s="101"/>
      <c r="Q157" s="101"/>
      <c r="R157" s="101"/>
      <c r="S157" s="101"/>
      <c r="T157" s="101"/>
      <c r="U157" s="101"/>
      <c r="V157" s="101"/>
      <c r="W157" s="102"/>
      <c r="X157" s="822"/>
      <c r="Y157" s="822"/>
      <c r="Z157" s="822"/>
      <c r="AA157" s="820"/>
      <c r="AB157" s="101"/>
      <c r="AC157" s="101"/>
      <c r="AD157" s="101"/>
      <c r="AE157" s="101"/>
      <c r="AF157" s="101"/>
      <c r="AG157" s="101"/>
      <c r="AH157" s="101"/>
      <c r="AI157" s="102"/>
      <c r="AJ157" s="822"/>
      <c r="AK157" s="822"/>
      <c r="AL157" s="822"/>
      <c r="AM157" s="823"/>
      <c r="AN157" s="101"/>
      <c r="AO157" s="101"/>
      <c r="AP157" s="101"/>
      <c r="AQ157" s="101"/>
      <c r="AR157" s="822"/>
      <c r="AS157" s="822"/>
      <c r="AT157" s="822"/>
      <c r="AU157" s="823"/>
      <c r="AV157" s="80"/>
      <c r="AW157" s="103"/>
      <c r="AX157" s="83"/>
      <c r="AY157" s="104"/>
      <c r="AZ157" s="103"/>
      <c r="BA157" s="85"/>
      <c r="BB157" s="80"/>
      <c r="BC157" s="103"/>
      <c r="BD157" s="86"/>
      <c r="BE157" s="80"/>
      <c r="BF157" s="88"/>
      <c r="BI157" s="856"/>
      <c r="BJ157" s="856"/>
    </row>
    <row r="158" spans="1:62" ht="30" customHeight="1">
      <c r="A158" s="2269"/>
      <c r="B158" s="2275" t="s">
        <v>333</v>
      </c>
      <c r="C158" s="310" t="s">
        <v>320</v>
      </c>
      <c r="D158" s="801"/>
      <c r="E158" s="802"/>
      <c r="F158" s="802"/>
      <c r="G158" s="802"/>
      <c r="H158" s="97"/>
      <c r="I158" s="97"/>
      <c r="J158" s="97"/>
      <c r="K158" s="98"/>
      <c r="L158" s="59"/>
      <c r="M158" s="59"/>
      <c r="N158" s="804"/>
      <c r="O158" s="805"/>
      <c r="P158" s="97"/>
      <c r="Q158" s="97"/>
      <c r="R158" s="97"/>
      <c r="S158" s="97"/>
      <c r="T158" s="97"/>
      <c r="U158" s="97"/>
      <c r="V158" s="97"/>
      <c r="W158" s="98"/>
      <c r="X158" s="808"/>
      <c r="Y158" s="808"/>
      <c r="Z158" s="808"/>
      <c r="AA158" s="806"/>
      <c r="AB158" s="97"/>
      <c r="AC158" s="97"/>
      <c r="AD158" s="97"/>
      <c r="AE158" s="97"/>
      <c r="AF158" s="97"/>
      <c r="AG158" s="97"/>
      <c r="AH158" s="97"/>
      <c r="AI158" s="98"/>
      <c r="AJ158" s="808"/>
      <c r="AK158" s="808"/>
      <c r="AL158" s="808"/>
      <c r="AM158" s="809"/>
      <c r="AN158" s="97"/>
      <c r="AO158" s="97"/>
      <c r="AP158" s="97"/>
      <c r="AQ158" s="97"/>
      <c r="AR158" s="808"/>
      <c r="AS158" s="808"/>
      <c r="AT158" s="808"/>
      <c r="AU158" s="809"/>
      <c r="AV158" s="72"/>
      <c r="AW158" s="99"/>
      <c r="AX158" s="91"/>
      <c r="AY158" s="100"/>
      <c r="AZ158" s="99"/>
      <c r="BA158" s="93"/>
      <c r="BB158" s="72"/>
      <c r="BC158" s="99"/>
      <c r="BD158" s="94"/>
      <c r="BE158" s="72"/>
      <c r="BF158" s="96"/>
      <c r="BG158" s="2276" t="s">
        <v>334</v>
      </c>
      <c r="BH158" s="2277"/>
      <c r="BI158" s="856"/>
      <c r="BJ158" s="856"/>
    </row>
    <row r="159" spans="1:62" ht="25.5">
      <c r="A159" s="2269"/>
      <c r="B159" s="2275"/>
      <c r="C159" s="311" t="s">
        <v>321</v>
      </c>
      <c r="D159" s="815"/>
      <c r="E159" s="816"/>
      <c r="F159" s="816"/>
      <c r="G159" s="816"/>
      <c r="H159" s="101"/>
      <c r="I159" s="101"/>
      <c r="J159" s="101"/>
      <c r="K159" s="102"/>
      <c r="L159" s="57"/>
      <c r="M159" s="57"/>
      <c r="N159" s="818"/>
      <c r="O159" s="819"/>
      <c r="P159" s="101"/>
      <c r="Q159" s="101"/>
      <c r="R159" s="101"/>
      <c r="S159" s="101"/>
      <c r="T159" s="101"/>
      <c r="U159" s="101"/>
      <c r="V159" s="101"/>
      <c r="W159" s="102"/>
      <c r="X159" s="822"/>
      <c r="Y159" s="822"/>
      <c r="Z159" s="822"/>
      <c r="AA159" s="820"/>
      <c r="AB159" s="101"/>
      <c r="AC159" s="101"/>
      <c r="AD159" s="101"/>
      <c r="AE159" s="101"/>
      <c r="AF159" s="101"/>
      <c r="AG159" s="101"/>
      <c r="AH159" s="101"/>
      <c r="AI159" s="102"/>
      <c r="AJ159" s="822"/>
      <c r="AK159" s="822"/>
      <c r="AL159" s="822"/>
      <c r="AM159" s="823"/>
      <c r="AN159" s="101"/>
      <c r="AO159" s="101"/>
      <c r="AP159" s="101"/>
      <c r="AQ159" s="101"/>
      <c r="AR159" s="822"/>
      <c r="AS159" s="822"/>
      <c r="AT159" s="822"/>
      <c r="AU159" s="823"/>
      <c r="AV159" s="80"/>
      <c r="AW159" s="103"/>
      <c r="AX159" s="83"/>
      <c r="AY159" s="104"/>
      <c r="AZ159" s="103"/>
      <c r="BA159" s="85"/>
      <c r="BB159" s="80"/>
      <c r="BC159" s="103"/>
      <c r="BD159" s="86"/>
      <c r="BE159" s="80"/>
      <c r="BF159" s="88"/>
      <c r="BG159" s="315" t="s">
        <v>313</v>
      </c>
      <c r="BH159" s="316" t="s">
        <v>314</v>
      </c>
      <c r="BI159" s="856"/>
      <c r="BJ159" s="856"/>
    </row>
    <row r="160" spans="1:62" ht="15" thickBot="1">
      <c r="A160" s="2270"/>
      <c r="B160" s="827"/>
      <c r="C160" s="312" t="s">
        <v>13</v>
      </c>
      <c r="D160" s="828"/>
      <c r="E160" s="829"/>
      <c r="F160" s="829"/>
      <c r="G160" s="829"/>
      <c r="H160" s="69"/>
      <c r="I160" s="69"/>
      <c r="J160" s="69"/>
      <c r="K160" s="69"/>
      <c r="L160" s="69"/>
      <c r="M160" s="69"/>
      <c r="N160" s="830"/>
      <c r="O160" s="831"/>
      <c r="P160" s="70"/>
      <c r="Q160" s="71"/>
      <c r="R160" s="71"/>
      <c r="S160" s="71"/>
      <c r="T160" s="71"/>
      <c r="U160" s="71"/>
      <c r="V160" s="71"/>
      <c r="W160" s="71"/>
      <c r="X160" s="71"/>
      <c r="Y160" s="830"/>
      <c r="Z160" s="830"/>
      <c r="AA160" s="832"/>
      <c r="AB160" s="833"/>
      <c r="AC160" s="834"/>
      <c r="AD160" s="834"/>
      <c r="AE160" s="834"/>
      <c r="AF160" s="834"/>
      <c r="AG160" s="834"/>
      <c r="AH160" s="834"/>
      <c r="AI160" s="834"/>
      <c r="AJ160" s="834"/>
      <c r="AK160" s="834"/>
      <c r="AL160" s="834"/>
      <c r="AM160" s="835"/>
      <c r="AN160" s="836"/>
      <c r="AO160" s="834"/>
      <c r="AP160" s="834"/>
      <c r="AQ160" s="834"/>
      <c r="AR160" s="834"/>
      <c r="AS160" s="834"/>
      <c r="AT160" s="834"/>
      <c r="AU160" s="835"/>
      <c r="AV160" s="837"/>
      <c r="AW160" s="834"/>
      <c r="AX160" s="832"/>
      <c r="AY160" s="833"/>
      <c r="AZ160" s="834"/>
      <c r="BA160" s="832"/>
      <c r="BB160" s="838"/>
      <c r="BC160" s="834"/>
      <c r="BD160" s="835"/>
      <c r="BE160" s="836"/>
      <c r="BF160" s="835"/>
      <c r="BG160" s="317"/>
      <c r="BH160" s="318"/>
      <c r="BI160" s="856"/>
      <c r="BJ160" s="856"/>
    </row>
    <row r="161" spans="1:62" ht="15" customHeight="1">
      <c r="A161" s="2268">
        <v>42369</v>
      </c>
      <c r="B161" s="2271" t="s">
        <v>326</v>
      </c>
      <c r="C161" s="304">
        <v>1</v>
      </c>
      <c r="D161" s="801"/>
      <c r="E161" s="802"/>
      <c r="F161" s="802"/>
      <c r="G161" s="802"/>
      <c r="H161" s="72"/>
      <c r="I161" s="72"/>
      <c r="J161" s="72"/>
      <c r="K161" s="72"/>
      <c r="L161" s="72"/>
      <c r="M161" s="72"/>
      <c r="N161" s="839"/>
      <c r="O161" s="840"/>
      <c r="P161" s="72"/>
      <c r="Q161" s="72"/>
      <c r="R161" s="72"/>
      <c r="S161" s="72"/>
      <c r="T161" s="72"/>
      <c r="U161" s="72"/>
      <c r="V161" s="72"/>
      <c r="W161" s="72"/>
      <c r="X161" s="72"/>
      <c r="Y161" s="839"/>
      <c r="Z161" s="839"/>
      <c r="AA161" s="840"/>
      <c r="AB161" s="839"/>
      <c r="AC161" s="839"/>
      <c r="AD161" s="839"/>
      <c r="AE161" s="839"/>
      <c r="AF161" s="839"/>
      <c r="AG161" s="839"/>
      <c r="AH161" s="839"/>
      <c r="AI161" s="839"/>
      <c r="AJ161" s="839"/>
      <c r="AK161" s="839"/>
      <c r="AL161" s="839"/>
      <c r="AM161" s="841"/>
      <c r="AN161" s="839"/>
      <c r="AO161" s="839"/>
      <c r="AP161" s="839"/>
      <c r="AQ161" s="839"/>
      <c r="AR161" s="839"/>
      <c r="AS161" s="839"/>
      <c r="AT161" s="839"/>
      <c r="AU161" s="842"/>
      <c r="AV161" s="73"/>
      <c r="AW161" s="74"/>
      <c r="AX161" s="61"/>
      <c r="AY161" s="75"/>
      <c r="AZ161" s="74"/>
      <c r="BA161" s="62"/>
      <c r="BB161" s="73"/>
      <c r="BC161" s="74"/>
      <c r="BD161" s="76"/>
      <c r="BE161" s="77"/>
      <c r="BF161" s="78"/>
      <c r="BI161" s="856"/>
      <c r="BJ161" s="856"/>
    </row>
    <row r="162" spans="1:62" ht="12.75" customHeight="1">
      <c r="A162" s="2269"/>
      <c r="B162" s="2272"/>
      <c r="C162" s="304">
        <v>2</v>
      </c>
      <c r="D162" s="843"/>
      <c r="E162" s="844"/>
      <c r="F162" s="844"/>
      <c r="G162" s="844"/>
      <c r="H162" s="79"/>
      <c r="I162" s="79"/>
      <c r="J162" s="79"/>
      <c r="K162" s="79"/>
      <c r="L162" s="79"/>
      <c r="M162" s="79"/>
      <c r="N162" s="845"/>
      <c r="O162" s="846"/>
      <c r="P162" s="79"/>
      <c r="Q162" s="79"/>
      <c r="R162" s="79"/>
      <c r="S162" s="79"/>
      <c r="T162" s="79"/>
      <c r="U162" s="79"/>
      <c r="V162" s="79"/>
      <c r="W162" s="79"/>
      <c r="X162" s="79"/>
      <c r="Y162" s="845"/>
      <c r="Z162" s="845"/>
      <c r="AA162" s="846"/>
      <c r="AB162" s="845"/>
      <c r="AC162" s="845"/>
      <c r="AD162" s="845"/>
      <c r="AE162" s="845"/>
      <c r="AF162" s="845"/>
      <c r="AG162" s="845"/>
      <c r="AH162" s="845"/>
      <c r="AI162" s="845"/>
      <c r="AJ162" s="845"/>
      <c r="AK162" s="845"/>
      <c r="AL162" s="845"/>
      <c r="AM162" s="847"/>
      <c r="AN162" s="845"/>
      <c r="AO162" s="845"/>
      <c r="AP162" s="845"/>
      <c r="AQ162" s="845"/>
      <c r="AR162" s="845"/>
      <c r="AS162" s="845"/>
      <c r="AT162" s="845"/>
      <c r="AU162" s="847"/>
      <c r="AV162" s="73"/>
      <c r="AW162" s="74"/>
      <c r="AX162" s="61"/>
      <c r="AY162" s="75"/>
      <c r="AZ162" s="74"/>
      <c r="BA162" s="62"/>
      <c r="BB162" s="73"/>
      <c r="BC162" s="74"/>
      <c r="BD162" s="76"/>
      <c r="BE162" s="77"/>
      <c r="BF162" s="78"/>
      <c r="BI162" s="856"/>
      <c r="BJ162" s="856"/>
    </row>
    <row r="163" spans="1:62" ht="12.75" customHeight="1">
      <c r="A163" s="2269"/>
      <c r="B163" s="2272"/>
      <c r="C163" s="304">
        <v>3</v>
      </c>
      <c r="D163" s="843"/>
      <c r="E163" s="844"/>
      <c r="F163" s="844"/>
      <c r="G163" s="844"/>
      <c r="H163" s="79"/>
      <c r="I163" s="79"/>
      <c r="J163" s="79"/>
      <c r="K163" s="79"/>
      <c r="L163" s="79"/>
      <c r="M163" s="79"/>
      <c r="N163" s="845"/>
      <c r="O163" s="846"/>
      <c r="P163" s="79"/>
      <c r="Q163" s="79"/>
      <c r="R163" s="79"/>
      <c r="S163" s="79"/>
      <c r="T163" s="79"/>
      <c r="U163" s="79"/>
      <c r="V163" s="79"/>
      <c r="W163" s="79"/>
      <c r="X163" s="79"/>
      <c r="Y163" s="845"/>
      <c r="Z163" s="845"/>
      <c r="AA163" s="846"/>
      <c r="AB163" s="845"/>
      <c r="AC163" s="845"/>
      <c r="AD163" s="845"/>
      <c r="AE163" s="845"/>
      <c r="AF163" s="845"/>
      <c r="AG163" s="845"/>
      <c r="AH163" s="845"/>
      <c r="AI163" s="845"/>
      <c r="AJ163" s="845"/>
      <c r="AK163" s="845"/>
      <c r="AL163" s="845"/>
      <c r="AM163" s="847"/>
      <c r="AN163" s="845"/>
      <c r="AO163" s="845"/>
      <c r="AP163" s="845"/>
      <c r="AQ163" s="845"/>
      <c r="AR163" s="845"/>
      <c r="AS163" s="845"/>
      <c r="AT163" s="845"/>
      <c r="AU163" s="847"/>
      <c r="AV163" s="73"/>
      <c r="AW163" s="74"/>
      <c r="AX163" s="61"/>
      <c r="AY163" s="75"/>
      <c r="AZ163" s="74"/>
      <c r="BA163" s="62"/>
      <c r="BB163" s="73"/>
      <c r="BC163" s="74"/>
      <c r="BD163" s="76"/>
      <c r="BE163" s="77"/>
      <c r="BF163" s="78"/>
      <c r="BI163" s="856"/>
      <c r="BJ163" s="856"/>
    </row>
    <row r="164" spans="1:62" ht="12.75" customHeight="1">
      <c r="A164" s="2269"/>
      <c r="B164" s="2273"/>
      <c r="C164" s="304">
        <v>4</v>
      </c>
      <c r="D164" s="843"/>
      <c r="E164" s="844"/>
      <c r="F164" s="844"/>
      <c r="G164" s="844"/>
      <c r="H164" s="79"/>
      <c r="I164" s="79"/>
      <c r="J164" s="79"/>
      <c r="K164" s="79"/>
      <c r="L164" s="79"/>
      <c r="M164" s="79"/>
      <c r="N164" s="845"/>
      <c r="O164" s="846"/>
      <c r="P164" s="79"/>
      <c r="Q164" s="79"/>
      <c r="R164" s="79"/>
      <c r="S164" s="79"/>
      <c r="T164" s="79"/>
      <c r="U164" s="79"/>
      <c r="V164" s="79"/>
      <c r="W164" s="79"/>
      <c r="X164" s="79"/>
      <c r="Y164" s="845"/>
      <c r="Z164" s="845"/>
      <c r="AA164" s="846"/>
      <c r="AB164" s="845"/>
      <c r="AC164" s="845"/>
      <c r="AD164" s="845"/>
      <c r="AE164" s="845"/>
      <c r="AF164" s="845"/>
      <c r="AG164" s="845"/>
      <c r="AH164" s="845"/>
      <c r="AI164" s="845"/>
      <c r="AJ164" s="845"/>
      <c r="AK164" s="845"/>
      <c r="AL164" s="845"/>
      <c r="AM164" s="847"/>
      <c r="AN164" s="845"/>
      <c r="AO164" s="845"/>
      <c r="AP164" s="845"/>
      <c r="AQ164" s="845"/>
      <c r="AR164" s="845"/>
      <c r="AS164" s="845"/>
      <c r="AT164" s="845"/>
      <c r="AU164" s="847"/>
      <c r="AV164" s="73"/>
      <c r="AW164" s="74"/>
      <c r="AX164" s="61"/>
      <c r="AY164" s="75"/>
      <c r="AZ164" s="74"/>
      <c r="BA164" s="62"/>
      <c r="BB164" s="73"/>
      <c r="BC164" s="74"/>
      <c r="BD164" s="76"/>
      <c r="BE164" s="77"/>
      <c r="BF164" s="78"/>
      <c r="BI164" s="856"/>
      <c r="BJ164" s="856"/>
    </row>
    <row r="165" spans="1:62" ht="12.75" customHeight="1">
      <c r="A165" s="2269"/>
      <c r="B165" s="2273"/>
      <c r="C165" s="304">
        <v>5</v>
      </c>
      <c r="D165" s="843"/>
      <c r="E165" s="844"/>
      <c r="F165" s="844"/>
      <c r="G165" s="844"/>
      <c r="H165" s="79"/>
      <c r="I165" s="79"/>
      <c r="J165" s="79"/>
      <c r="K165" s="79"/>
      <c r="L165" s="79"/>
      <c r="M165" s="79"/>
      <c r="N165" s="845"/>
      <c r="O165" s="846"/>
      <c r="P165" s="79"/>
      <c r="Q165" s="79"/>
      <c r="R165" s="79"/>
      <c r="S165" s="79"/>
      <c r="T165" s="79"/>
      <c r="U165" s="79"/>
      <c r="V165" s="79"/>
      <c r="W165" s="79"/>
      <c r="X165" s="79"/>
      <c r="Y165" s="845"/>
      <c r="Z165" s="845"/>
      <c r="AA165" s="846"/>
      <c r="AB165" s="845"/>
      <c r="AC165" s="845"/>
      <c r="AD165" s="845"/>
      <c r="AE165" s="845"/>
      <c r="AF165" s="845"/>
      <c r="AG165" s="845"/>
      <c r="AH165" s="845"/>
      <c r="AI165" s="845"/>
      <c r="AJ165" s="845"/>
      <c r="AK165" s="845"/>
      <c r="AL165" s="845"/>
      <c r="AM165" s="847"/>
      <c r="AN165" s="845"/>
      <c r="AO165" s="845"/>
      <c r="AP165" s="845"/>
      <c r="AQ165" s="845"/>
      <c r="AR165" s="845"/>
      <c r="AS165" s="845"/>
      <c r="AT165" s="845"/>
      <c r="AU165" s="847"/>
      <c r="AV165" s="73"/>
      <c r="AW165" s="74"/>
      <c r="AX165" s="61"/>
      <c r="AY165" s="75"/>
      <c r="AZ165" s="74"/>
      <c r="BA165" s="62"/>
      <c r="BB165" s="73"/>
      <c r="BC165" s="74"/>
      <c r="BD165" s="76"/>
      <c r="BE165" s="77"/>
      <c r="BF165" s="78"/>
      <c r="BI165" s="856"/>
      <c r="BJ165" s="856"/>
    </row>
    <row r="166" spans="1:62" ht="12.75" customHeight="1">
      <c r="A166" s="2269"/>
      <c r="B166" s="2273"/>
      <c r="C166" s="304">
        <v>6</v>
      </c>
      <c r="D166" s="843"/>
      <c r="E166" s="844"/>
      <c r="F166" s="844"/>
      <c r="G166" s="844"/>
      <c r="H166" s="79"/>
      <c r="I166" s="79"/>
      <c r="J166" s="79"/>
      <c r="K166" s="79"/>
      <c r="L166" s="79"/>
      <c r="M166" s="79"/>
      <c r="N166" s="845"/>
      <c r="O166" s="846"/>
      <c r="P166" s="79"/>
      <c r="Q166" s="79"/>
      <c r="R166" s="79"/>
      <c r="S166" s="79"/>
      <c r="T166" s="79"/>
      <c r="U166" s="79"/>
      <c r="V166" s="79"/>
      <c r="W166" s="79"/>
      <c r="X166" s="79"/>
      <c r="Y166" s="845"/>
      <c r="Z166" s="845"/>
      <c r="AA166" s="846"/>
      <c r="AB166" s="845"/>
      <c r="AC166" s="845"/>
      <c r="AD166" s="845"/>
      <c r="AE166" s="845"/>
      <c r="AF166" s="845"/>
      <c r="AG166" s="845"/>
      <c r="AH166" s="845"/>
      <c r="AI166" s="845"/>
      <c r="AJ166" s="845"/>
      <c r="AK166" s="845"/>
      <c r="AL166" s="845"/>
      <c r="AM166" s="847"/>
      <c r="AN166" s="845"/>
      <c r="AO166" s="845"/>
      <c r="AP166" s="845"/>
      <c r="AQ166" s="845"/>
      <c r="AR166" s="845"/>
      <c r="AS166" s="845"/>
      <c r="AT166" s="845"/>
      <c r="AU166" s="847"/>
      <c r="AV166" s="73"/>
      <c r="AW166" s="74"/>
      <c r="AX166" s="61"/>
      <c r="AY166" s="75"/>
      <c r="AZ166" s="74"/>
      <c r="BA166" s="62"/>
      <c r="BB166" s="73"/>
      <c r="BC166" s="74"/>
      <c r="BD166" s="76"/>
      <c r="BE166" s="77"/>
      <c r="BF166" s="78"/>
      <c r="BI166" s="856"/>
      <c r="BJ166" s="856"/>
    </row>
    <row r="167" spans="1:62" ht="12.75" customHeight="1">
      <c r="A167" s="2269"/>
      <c r="B167" s="2273"/>
      <c r="C167" s="304">
        <v>7</v>
      </c>
      <c r="D167" s="843"/>
      <c r="E167" s="844"/>
      <c r="F167" s="844"/>
      <c r="G167" s="844"/>
      <c r="H167" s="79"/>
      <c r="I167" s="79"/>
      <c r="J167" s="79"/>
      <c r="K167" s="79"/>
      <c r="L167" s="79"/>
      <c r="M167" s="79"/>
      <c r="N167" s="845"/>
      <c r="O167" s="846"/>
      <c r="P167" s="79"/>
      <c r="Q167" s="79"/>
      <c r="R167" s="79"/>
      <c r="S167" s="79"/>
      <c r="T167" s="79"/>
      <c r="U167" s="79"/>
      <c r="V167" s="79"/>
      <c r="W167" s="79"/>
      <c r="X167" s="79"/>
      <c r="Y167" s="845"/>
      <c r="Z167" s="845"/>
      <c r="AA167" s="846"/>
      <c r="AB167" s="845"/>
      <c r="AC167" s="845"/>
      <c r="AD167" s="845"/>
      <c r="AE167" s="845"/>
      <c r="AF167" s="845"/>
      <c r="AG167" s="845"/>
      <c r="AH167" s="845"/>
      <c r="AI167" s="845"/>
      <c r="AJ167" s="845"/>
      <c r="AK167" s="845"/>
      <c r="AL167" s="845"/>
      <c r="AM167" s="847"/>
      <c r="AN167" s="845"/>
      <c r="AO167" s="845"/>
      <c r="AP167" s="845"/>
      <c r="AQ167" s="845"/>
      <c r="AR167" s="845"/>
      <c r="AS167" s="845"/>
      <c r="AT167" s="845"/>
      <c r="AU167" s="847"/>
      <c r="AV167" s="73"/>
      <c r="AW167" s="74"/>
      <c r="AX167" s="61"/>
      <c r="AY167" s="75"/>
      <c r="AZ167" s="74"/>
      <c r="BA167" s="62"/>
      <c r="BB167" s="73"/>
      <c r="BC167" s="74"/>
      <c r="BD167" s="76"/>
      <c r="BE167" s="77"/>
      <c r="BF167" s="78"/>
      <c r="BI167" s="856"/>
      <c r="BJ167" s="856"/>
    </row>
    <row r="168" spans="1:62" ht="12.75" customHeight="1">
      <c r="A168" s="2269"/>
      <c r="B168" s="2273"/>
      <c r="C168" s="304">
        <v>8</v>
      </c>
      <c r="D168" s="843"/>
      <c r="E168" s="844"/>
      <c r="F168" s="844"/>
      <c r="G168" s="844"/>
      <c r="H168" s="79"/>
      <c r="I168" s="79"/>
      <c r="J168" s="79"/>
      <c r="K168" s="79"/>
      <c r="L168" s="79"/>
      <c r="M168" s="79"/>
      <c r="N168" s="845"/>
      <c r="O168" s="846"/>
      <c r="P168" s="79"/>
      <c r="Q168" s="79"/>
      <c r="R168" s="79"/>
      <c r="S168" s="79"/>
      <c r="T168" s="79"/>
      <c r="U168" s="79"/>
      <c r="V168" s="79"/>
      <c r="W168" s="79"/>
      <c r="X168" s="79"/>
      <c r="Y168" s="845"/>
      <c r="Z168" s="845"/>
      <c r="AA168" s="846"/>
      <c r="AB168" s="845"/>
      <c r="AC168" s="845"/>
      <c r="AD168" s="845"/>
      <c r="AE168" s="845"/>
      <c r="AF168" s="845"/>
      <c r="AG168" s="845"/>
      <c r="AH168" s="845"/>
      <c r="AI168" s="845"/>
      <c r="AJ168" s="845"/>
      <c r="AK168" s="845"/>
      <c r="AL168" s="845"/>
      <c r="AM168" s="847"/>
      <c r="AN168" s="845"/>
      <c r="AO168" s="845"/>
      <c r="AP168" s="845"/>
      <c r="AQ168" s="845"/>
      <c r="AR168" s="845"/>
      <c r="AS168" s="845"/>
      <c r="AT168" s="845"/>
      <c r="AU168" s="847"/>
      <c r="AV168" s="73"/>
      <c r="AW168" s="74"/>
      <c r="AX168" s="61"/>
      <c r="AY168" s="75"/>
      <c r="AZ168" s="74"/>
      <c r="BA168" s="62"/>
      <c r="BB168" s="73"/>
      <c r="BC168" s="74"/>
      <c r="BD168" s="76"/>
      <c r="BE168" s="77"/>
      <c r="BF168" s="78"/>
      <c r="BI168" s="856"/>
      <c r="BJ168" s="856"/>
    </row>
    <row r="169" spans="1:62" ht="12.75" customHeight="1">
      <c r="A169" s="2269"/>
      <c r="B169" s="2273"/>
      <c r="C169" s="304">
        <v>9</v>
      </c>
      <c r="D169" s="843"/>
      <c r="E169" s="844"/>
      <c r="F169" s="844"/>
      <c r="G169" s="844"/>
      <c r="H169" s="79"/>
      <c r="I169" s="79"/>
      <c r="J169" s="79"/>
      <c r="K169" s="79"/>
      <c r="L169" s="79"/>
      <c r="M169" s="79"/>
      <c r="N169" s="845"/>
      <c r="O169" s="846"/>
      <c r="P169" s="79"/>
      <c r="Q169" s="79"/>
      <c r="R169" s="79"/>
      <c r="S169" s="79"/>
      <c r="T169" s="79"/>
      <c r="U169" s="79"/>
      <c r="V169" s="79"/>
      <c r="W169" s="79"/>
      <c r="X169" s="79"/>
      <c r="Y169" s="845"/>
      <c r="Z169" s="845"/>
      <c r="AA169" s="846"/>
      <c r="AB169" s="845"/>
      <c r="AC169" s="845"/>
      <c r="AD169" s="845"/>
      <c r="AE169" s="845"/>
      <c r="AF169" s="845"/>
      <c r="AG169" s="845"/>
      <c r="AH169" s="845"/>
      <c r="AI169" s="845"/>
      <c r="AJ169" s="845"/>
      <c r="AK169" s="845"/>
      <c r="AL169" s="845"/>
      <c r="AM169" s="847"/>
      <c r="AN169" s="845"/>
      <c r="AO169" s="845"/>
      <c r="AP169" s="845"/>
      <c r="AQ169" s="845"/>
      <c r="AR169" s="845"/>
      <c r="AS169" s="845"/>
      <c r="AT169" s="845"/>
      <c r="AU169" s="847"/>
      <c r="AV169" s="73"/>
      <c r="AW169" s="74"/>
      <c r="AX169" s="61"/>
      <c r="AY169" s="75"/>
      <c r="AZ169" s="74"/>
      <c r="BA169" s="62"/>
      <c r="BB169" s="73"/>
      <c r="BC169" s="74"/>
      <c r="BD169" s="76"/>
      <c r="BE169" s="77"/>
      <c r="BF169" s="78"/>
      <c r="BI169" s="856"/>
      <c r="BJ169" s="856"/>
    </row>
    <row r="170" spans="1:62" ht="12.75" customHeight="1">
      <c r="A170" s="2269"/>
      <c r="B170" s="2273"/>
      <c r="C170" s="304">
        <v>10</v>
      </c>
      <c r="D170" s="843"/>
      <c r="E170" s="844"/>
      <c r="F170" s="844"/>
      <c r="G170" s="844"/>
      <c r="H170" s="79"/>
      <c r="I170" s="79"/>
      <c r="J170" s="79"/>
      <c r="K170" s="79"/>
      <c r="L170" s="79"/>
      <c r="M170" s="79"/>
      <c r="N170" s="845"/>
      <c r="O170" s="846"/>
      <c r="P170" s="79"/>
      <c r="Q170" s="79"/>
      <c r="R170" s="79"/>
      <c r="S170" s="79"/>
      <c r="T170" s="79"/>
      <c r="U170" s="79"/>
      <c r="V170" s="79"/>
      <c r="W170" s="79"/>
      <c r="X170" s="79"/>
      <c r="Y170" s="845"/>
      <c r="Z170" s="845"/>
      <c r="AA170" s="846"/>
      <c r="AB170" s="845"/>
      <c r="AC170" s="845"/>
      <c r="AD170" s="845"/>
      <c r="AE170" s="845"/>
      <c r="AF170" s="845"/>
      <c r="AG170" s="845"/>
      <c r="AH170" s="845"/>
      <c r="AI170" s="845"/>
      <c r="AJ170" s="845"/>
      <c r="AK170" s="845"/>
      <c r="AL170" s="845"/>
      <c r="AM170" s="847"/>
      <c r="AN170" s="845"/>
      <c r="AO170" s="845"/>
      <c r="AP170" s="845"/>
      <c r="AQ170" s="845"/>
      <c r="AR170" s="845"/>
      <c r="AS170" s="845"/>
      <c r="AT170" s="845"/>
      <c r="AU170" s="847"/>
      <c r="AV170" s="73"/>
      <c r="AW170" s="74"/>
      <c r="AX170" s="61"/>
      <c r="AY170" s="75"/>
      <c r="AZ170" s="74"/>
      <c r="BA170" s="62"/>
      <c r="BB170" s="73"/>
      <c r="BC170" s="74"/>
      <c r="BD170" s="76"/>
      <c r="BE170" s="77"/>
      <c r="BF170" s="78"/>
      <c r="BI170" s="856"/>
      <c r="BJ170" s="856"/>
    </row>
    <row r="171" spans="1:62" ht="12.75" customHeight="1">
      <c r="A171" s="2269"/>
      <c r="B171" s="2273"/>
      <c r="C171" s="304">
        <v>11</v>
      </c>
      <c r="D171" s="843"/>
      <c r="E171" s="844"/>
      <c r="F171" s="844"/>
      <c r="G171" s="844"/>
      <c r="H171" s="79"/>
      <c r="I171" s="79"/>
      <c r="J171" s="79"/>
      <c r="K171" s="79"/>
      <c r="L171" s="79"/>
      <c r="M171" s="79"/>
      <c r="N171" s="845"/>
      <c r="O171" s="846"/>
      <c r="P171" s="79"/>
      <c r="Q171" s="79"/>
      <c r="R171" s="79"/>
      <c r="S171" s="79"/>
      <c r="T171" s="79"/>
      <c r="U171" s="79"/>
      <c r="V171" s="79"/>
      <c r="W171" s="79"/>
      <c r="X171" s="79"/>
      <c r="Y171" s="845"/>
      <c r="Z171" s="845"/>
      <c r="AA171" s="846"/>
      <c r="AB171" s="845"/>
      <c r="AC171" s="845"/>
      <c r="AD171" s="845"/>
      <c r="AE171" s="845"/>
      <c r="AF171" s="845"/>
      <c r="AG171" s="845"/>
      <c r="AH171" s="845"/>
      <c r="AI171" s="845"/>
      <c r="AJ171" s="845"/>
      <c r="AK171" s="845"/>
      <c r="AL171" s="845"/>
      <c r="AM171" s="847"/>
      <c r="AN171" s="845"/>
      <c r="AO171" s="845"/>
      <c r="AP171" s="845"/>
      <c r="AQ171" s="845"/>
      <c r="AR171" s="845"/>
      <c r="AS171" s="845"/>
      <c r="AT171" s="845"/>
      <c r="AU171" s="847"/>
      <c r="AV171" s="73"/>
      <c r="AW171" s="74"/>
      <c r="AX171" s="61"/>
      <c r="AY171" s="75"/>
      <c r="AZ171" s="74"/>
      <c r="BA171" s="62"/>
      <c r="BB171" s="73"/>
      <c r="BC171" s="74"/>
      <c r="BD171" s="76"/>
      <c r="BE171" s="77"/>
      <c r="BF171" s="78"/>
      <c r="BI171" s="856"/>
      <c r="BJ171" s="856"/>
    </row>
    <row r="172" spans="1:62" ht="15" customHeight="1">
      <c r="A172" s="2269"/>
      <c r="B172" s="2274"/>
      <c r="C172" s="309" t="s">
        <v>940</v>
      </c>
      <c r="D172" s="815"/>
      <c r="E172" s="816"/>
      <c r="F172" s="816"/>
      <c r="G172" s="816"/>
      <c r="H172" s="80"/>
      <c r="I172" s="80"/>
      <c r="J172" s="80"/>
      <c r="K172" s="80"/>
      <c r="L172" s="80"/>
      <c r="M172" s="80"/>
      <c r="N172" s="848"/>
      <c r="O172" s="849"/>
      <c r="P172" s="80"/>
      <c r="Q172" s="80"/>
      <c r="R172" s="80"/>
      <c r="S172" s="80"/>
      <c r="T172" s="80"/>
      <c r="U172" s="80"/>
      <c r="V172" s="80"/>
      <c r="W172" s="80"/>
      <c r="X172" s="80"/>
      <c r="Y172" s="848"/>
      <c r="Z172" s="848"/>
      <c r="AA172" s="849"/>
      <c r="AB172" s="848"/>
      <c r="AC172" s="848"/>
      <c r="AD172" s="848"/>
      <c r="AE172" s="848"/>
      <c r="AF172" s="848"/>
      <c r="AG172" s="848"/>
      <c r="AH172" s="848"/>
      <c r="AI172" s="848"/>
      <c r="AJ172" s="848"/>
      <c r="AK172" s="848"/>
      <c r="AL172" s="848"/>
      <c r="AM172" s="850"/>
      <c r="AN172" s="848"/>
      <c r="AO172" s="848"/>
      <c r="AP172" s="848"/>
      <c r="AQ172" s="848"/>
      <c r="AR172" s="848"/>
      <c r="AS172" s="848"/>
      <c r="AT172" s="848"/>
      <c r="AU172" s="850"/>
      <c r="AV172" s="153"/>
      <c r="AW172" s="82"/>
      <c r="AX172" s="83"/>
      <c r="AY172" s="84"/>
      <c r="AZ172" s="82"/>
      <c r="BA172" s="85"/>
      <c r="BB172" s="81"/>
      <c r="BC172" s="82"/>
      <c r="BD172" s="86"/>
      <c r="BE172" s="87"/>
      <c r="BF172" s="88"/>
      <c r="BI172" s="856"/>
      <c r="BJ172" s="856"/>
    </row>
    <row r="173" spans="1:62" ht="12.75" customHeight="1">
      <c r="A173" s="2269"/>
      <c r="B173" s="2265" t="s">
        <v>331</v>
      </c>
      <c r="C173" s="304">
        <v>1</v>
      </c>
      <c r="D173" s="851"/>
      <c r="E173" s="799"/>
      <c r="F173" s="799"/>
      <c r="G173" s="799"/>
      <c r="H173" s="54"/>
      <c r="I173" s="54"/>
      <c r="J173" s="54"/>
      <c r="K173" s="54"/>
      <c r="L173" s="54"/>
      <c r="M173" s="54"/>
      <c r="N173" s="789"/>
      <c r="O173" s="790"/>
      <c r="P173" s="55"/>
      <c r="Q173" s="53"/>
      <c r="R173" s="53"/>
      <c r="S173" s="53"/>
      <c r="T173" s="53"/>
      <c r="U173" s="53"/>
      <c r="V173" s="53"/>
      <c r="W173" s="53"/>
      <c r="X173" s="53"/>
      <c r="Y173" s="789"/>
      <c r="Z173" s="789"/>
      <c r="AA173" s="790"/>
      <c r="AB173" s="800"/>
      <c r="AC173" s="789"/>
      <c r="AD173" s="789"/>
      <c r="AE173" s="789"/>
      <c r="AF173" s="789"/>
      <c r="AG173" s="789"/>
      <c r="AH173" s="789"/>
      <c r="AI173" s="789"/>
      <c r="AJ173" s="789"/>
      <c r="AK173" s="789"/>
      <c r="AL173" s="789"/>
      <c r="AM173" s="792"/>
      <c r="AN173" s="800"/>
      <c r="AO173" s="789"/>
      <c r="AP173" s="789"/>
      <c r="AQ173" s="789"/>
      <c r="AR173" s="789"/>
      <c r="AS173" s="789"/>
      <c r="AT173" s="789"/>
      <c r="AU173" s="792"/>
      <c r="AV173" s="73"/>
      <c r="AW173" s="74"/>
      <c r="AX173" s="61"/>
      <c r="AY173" s="75"/>
      <c r="AZ173" s="74"/>
      <c r="BA173" s="62"/>
      <c r="BB173" s="73"/>
      <c r="BC173" s="74"/>
      <c r="BD173" s="76"/>
      <c r="BE173" s="77"/>
      <c r="BF173" s="78"/>
      <c r="BI173" s="856"/>
      <c r="BJ173" s="856"/>
    </row>
    <row r="174" spans="1:62" ht="12.75" customHeight="1">
      <c r="A174" s="2269"/>
      <c r="B174" s="2266"/>
      <c r="C174" s="304">
        <v>2</v>
      </c>
      <c r="D174" s="851"/>
      <c r="E174" s="799"/>
      <c r="F174" s="799"/>
      <c r="G174" s="799"/>
      <c r="H174" s="54"/>
      <c r="I174" s="54"/>
      <c r="J174" s="54"/>
      <c r="K174" s="54"/>
      <c r="L174" s="54"/>
      <c r="M174" s="54"/>
      <c r="N174" s="789"/>
      <c r="O174" s="790"/>
      <c r="P174" s="55"/>
      <c r="Q174" s="53"/>
      <c r="R174" s="53"/>
      <c r="S174" s="53"/>
      <c r="T174" s="53"/>
      <c r="U174" s="53"/>
      <c r="V174" s="53"/>
      <c r="W174" s="53"/>
      <c r="X174" s="53"/>
      <c r="Y174" s="789"/>
      <c r="Z174" s="789"/>
      <c r="AA174" s="790"/>
      <c r="AB174" s="800"/>
      <c r="AC174" s="789"/>
      <c r="AD174" s="789"/>
      <c r="AE174" s="789"/>
      <c r="AF174" s="789"/>
      <c r="AG174" s="789"/>
      <c r="AH174" s="789"/>
      <c r="AI174" s="789"/>
      <c r="AJ174" s="789"/>
      <c r="AK174" s="789"/>
      <c r="AL174" s="789"/>
      <c r="AM174" s="792"/>
      <c r="AN174" s="800"/>
      <c r="AO174" s="789"/>
      <c r="AP174" s="789"/>
      <c r="AQ174" s="789"/>
      <c r="AR174" s="789"/>
      <c r="AS174" s="789"/>
      <c r="AT174" s="789"/>
      <c r="AU174" s="792"/>
      <c r="AV174" s="73"/>
      <c r="AW174" s="74"/>
      <c r="AX174" s="61"/>
      <c r="AY174" s="75"/>
      <c r="AZ174" s="74"/>
      <c r="BA174" s="62"/>
      <c r="BB174" s="73"/>
      <c r="BC174" s="74"/>
      <c r="BD174" s="76"/>
      <c r="BE174" s="77"/>
      <c r="BF174" s="78"/>
      <c r="BI174" s="856"/>
      <c r="BJ174" s="856"/>
    </row>
    <row r="175" spans="1:62" ht="12.75" customHeight="1">
      <c r="A175" s="2269"/>
      <c r="B175" s="2266"/>
      <c r="C175" s="304">
        <v>3</v>
      </c>
      <c r="D175" s="851"/>
      <c r="E175" s="799"/>
      <c r="F175" s="799"/>
      <c r="G175" s="799"/>
      <c r="H175" s="54"/>
      <c r="I175" s="54"/>
      <c r="J175" s="54"/>
      <c r="K175" s="54"/>
      <c r="L175" s="54"/>
      <c r="M175" s="54"/>
      <c r="N175" s="789"/>
      <c r="O175" s="790"/>
      <c r="P175" s="55"/>
      <c r="Q175" s="53"/>
      <c r="R175" s="53"/>
      <c r="S175" s="53"/>
      <c r="T175" s="53"/>
      <c r="U175" s="53"/>
      <c r="V175" s="53"/>
      <c r="W175" s="53"/>
      <c r="X175" s="53"/>
      <c r="Y175" s="789"/>
      <c r="Z175" s="789"/>
      <c r="AA175" s="790"/>
      <c r="AB175" s="800"/>
      <c r="AC175" s="789"/>
      <c r="AD175" s="789"/>
      <c r="AE175" s="789"/>
      <c r="AF175" s="789"/>
      <c r="AG175" s="789"/>
      <c r="AH175" s="789"/>
      <c r="AI175" s="789"/>
      <c r="AJ175" s="789"/>
      <c r="AK175" s="789"/>
      <c r="AL175" s="789"/>
      <c r="AM175" s="792"/>
      <c r="AN175" s="800"/>
      <c r="AO175" s="789"/>
      <c r="AP175" s="789"/>
      <c r="AQ175" s="789"/>
      <c r="AR175" s="789"/>
      <c r="AS175" s="789"/>
      <c r="AT175" s="789"/>
      <c r="AU175" s="792"/>
      <c r="AV175" s="73"/>
      <c r="AW175" s="74"/>
      <c r="AX175" s="61"/>
      <c r="AY175" s="75"/>
      <c r="AZ175" s="74"/>
      <c r="BA175" s="62"/>
      <c r="BB175" s="73"/>
      <c r="BC175" s="74"/>
      <c r="BD175" s="76"/>
      <c r="BE175" s="77"/>
      <c r="BF175" s="78"/>
      <c r="BI175" s="856"/>
      <c r="BJ175" s="856"/>
    </row>
    <row r="176" spans="1:62" ht="12.75" customHeight="1">
      <c r="A176" s="2269"/>
      <c r="B176" s="2266"/>
      <c r="C176" s="304">
        <v>4</v>
      </c>
      <c r="D176" s="851"/>
      <c r="E176" s="799"/>
      <c r="F176" s="799"/>
      <c r="G176" s="799"/>
      <c r="H176" s="54"/>
      <c r="I176" s="54"/>
      <c r="J176" s="54"/>
      <c r="K176" s="54"/>
      <c r="L176" s="54"/>
      <c r="M176" s="54"/>
      <c r="N176" s="789"/>
      <c r="O176" s="790"/>
      <c r="P176" s="55"/>
      <c r="Q176" s="53"/>
      <c r="R176" s="53"/>
      <c r="S176" s="53"/>
      <c r="T176" s="53"/>
      <c r="U176" s="53"/>
      <c r="V176" s="53"/>
      <c r="W176" s="53"/>
      <c r="X176" s="53"/>
      <c r="Y176" s="789"/>
      <c r="Z176" s="789"/>
      <c r="AA176" s="790"/>
      <c r="AB176" s="800"/>
      <c r="AC176" s="789"/>
      <c r="AD176" s="789"/>
      <c r="AE176" s="789"/>
      <c r="AF176" s="789"/>
      <c r="AG176" s="789"/>
      <c r="AH176" s="789"/>
      <c r="AI176" s="789"/>
      <c r="AJ176" s="789"/>
      <c r="AK176" s="789"/>
      <c r="AL176" s="789"/>
      <c r="AM176" s="792"/>
      <c r="AN176" s="800"/>
      <c r="AO176" s="789"/>
      <c r="AP176" s="789"/>
      <c r="AQ176" s="789"/>
      <c r="AR176" s="789"/>
      <c r="AS176" s="789"/>
      <c r="AT176" s="789"/>
      <c r="AU176" s="792"/>
      <c r="AV176" s="73"/>
      <c r="AW176" s="74"/>
      <c r="AX176" s="61"/>
      <c r="AY176" s="75"/>
      <c r="AZ176" s="74"/>
      <c r="BA176" s="62"/>
      <c r="BB176" s="73"/>
      <c r="BC176" s="74"/>
      <c r="BD176" s="76"/>
      <c r="BE176" s="77"/>
      <c r="BF176" s="78"/>
      <c r="BI176" s="856"/>
      <c r="BJ176" s="856"/>
    </row>
    <row r="177" spans="1:62" ht="12.75" customHeight="1">
      <c r="A177" s="2269"/>
      <c r="B177" s="2266"/>
      <c r="C177" s="304">
        <v>5</v>
      </c>
      <c r="D177" s="851"/>
      <c r="E177" s="799"/>
      <c r="F177" s="799"/>
      <c r="G177" s="799"/>
      <c r="H177" s="54"/>
      <c r="I177" s="54"/>
      <c r="J177" s="54"/>
      <c r="K177" s="54"/>
      <c r="L177" s="54"/>
      <c r="M177" s="54"/>
      <c r="N177" s="789"/>
      <c r="O177" s="790"/>
      <c r="P177" s="55"/>
      <c r="Q177" s="53"/>
      <c r="R177" s="53"/>
      <c r="S177" s="53"/>
      <c r="T177" s="53"/>
      <c r="U177" s="53"/>
      <c r="V177" s="53"/>
      <c r="W177" s="53"/>
      <c r="X177" s="53"/>
      <c r="Y177" s="789"/>
      <c r="Z177" s="789"/>
      <c r="AA177" s="790"/>
      <c r="AB177" s="800"/>
      <c r="AC177" s="789"/>
      <c r="AD177" s="789"/>
      <c r="AE177" s="789"/>
      <c r="AF177" s="789"/>
      <c r="AG177" s="789"/>
      <c r="AH177" s="789"/>
      <c r="AI177" s="789"/>
      <c r="AJ177" s="789"/>
      <c r="AK177" s="789"/>
      <c r="AL177" s="789"/>
      <c r="AM177" s="792"/>
      <c r="AN177" s="800"/>
      <c r="AO177" s="789"/>
      <c r="AP177" s="789"/>
      <c r="AQ177" s="789"/>
      <c r="AR177" s="789"/>
      <c r="AS177" s="789"/>
      <c r="AT177" s="789"/>
      <c r="AU177" s="792"/>
      <c r="AV177" s="73"/>
      <c r="AW177" s="74"/>
      <c r="AX177" s="61"/>
      <c r="AY177" s="75"/>
      <c r="AZ177" s="74"/>
      <c r="BA177" s="62"/>
      <c r="BB177" s="73"/>
      <c r="BC177" s="74"/>
      <c r="BD177" s="76"/>
      <c r="BE177" s="77"/>
      <c r="BF177" s="78"/>
      <c r="BI177" s="856"/>
      <c r="BJ177" s="856"/>
    </row>
    <row r="178" spans="1:62" ht="12.75" customHeight="1">
      <c r="A178" s="2269"/>
      <c r="B178" s="2266"/>
      <c r="C178" s="304">
        <v>6</v>
      </c>
      <c r="D178" s="851"/>
      <c r="E178" s="799"/>
      <c r="F178" s="799"/>
      <c r="G178" s="799"/>
      <c r="H178" s="54"/>
      <c r="I178" s="54"/>
      <c r="J178" s="54"/>
      <c r="K178" s="54"/>
      <c r="L178" s="54"/>
      <c r="M178" s="54"/>
      <c r="N178" s="789"/>
      <c r="O178" s="790"/>
      <c r="P178" s="55"/>
      <c r="Q178" s="53"/>
      <c r="R178" s="53"/>
      <c r="S178" s="53"/>
      <c r="T178" s="53"/>
      <c r="U178" s="53"/>
      <c r="V178" s="53"/>
      <c r="W178" s="53"/>
      <c r="X178" s="53"/>
      <c r="Y178" s="789"/>
      <c r="Z178" s="789"/>
      <c r="AA178" s="790"/>
      <c r="AB178" s="800"/>
      <c r="AC178" s="789"/>
      <c r="AD178" s="789"/>
      <c r="AE178" s="789"/>
      <c r="AF178" s="789"/>
      <c r="AG178" s="789"/>
      <c r="AH178" s="789"/>
      <c r="AI178" s="789"/>
      <c r="AJ178" s="789"/>
      <c r="AK178" s="789"/>
      <c r="AL178" s="789"/>
      <c r="AM178" s="792"/>
      <c r="AN178" s="800"/>
      <c r="AO178" s="789"/>
      <c r="AP178" s="789"/>
      <c r="AQ178" s="789"/>
      <c r="AR178" s="789"/>
      <c r="AS178" s="789"/>
      <c r="AT178" s="789"/>
      <c r="AU178" s="792"/>
      <c r="AV178" s="73"/>
      <c r="AW178" s="74"/>
      <c r="AX178" s="61"/>
      <c r="AY178" s="75"/>
      <c r="AZ178" s="74"/>
      <c r="BA178" s="62"/>
      <c r="BB178" s="73"/>
      <c r="BC178" s="74"/>
      <c r="BD178" s="76"/>
      <c r="BE178" s="77"/>
      <c r="BF178" s="78"/>
      <c r="BI178" s="856"/>
      <c r="BJ178" s="856"/>
    </row>
    <row r="179" spans="1:62" ht="12.75" customHeight="1">
      <c r="A179" s="2269"/>
      <c r="B179" s="2266"/>
      <c r="C179" s="304">
        <v>7</v>
      </c>
      <c r="D179" s="851"/>
      <c r="E179" s="799"/>
      <c r="F179" s="799"/>
      <c r="G179" s="799"/>
      <c r="H179" s="54"/>
      <c r="I179" s="54"/>
      <c r="J179" s="54"/>
      <c r="K179" s="54"/>
      <c r="L179" s="54"/>
      <c r="M179" s="54"/>
      <c r="N179" s="789"/>
      <c r="O179" s="790"/>
      <c r="P179" s="55"/>
      <c r="Q179" s="53"/>
      <c r="R179" s="53"/>
      <c r="S179" s="53"/>
      <c r="T179" s="53"/>
      <c r="U179" s="53"/>
      <c r="V179" s="53"/>
      <c r="W179" s="53"/>
      <c r="X179" s="53"/>
      <c r="Y179" s="789"/>
      <c r="Z179" s="789"/>
      <c r="AA179" s="790"/>
      <c r="AB179" s="800"/>
      <c r="AC179" s="789"/>
      <c r="AD179" s="789"/>
      <c r="AE179" s="789"/>
      <c r="AF179" s="789"/>
      <c r="AG179" s="789"/>
      <c r="AH179" s="789"/>
      <c r="AI179" s="789"/>
      <c r="AJ179" s="789"/>
      <c r="AK179" s="789"/>
      <c r="AL179" s="789"/>
      <c r="AM179" s="792"/>
      <c r="AN179" s="800"/>
      <c r="AO179" s="789"/>
      <c r="AP179" s="789"/>
      <c r="AQ179" s="789"/>
      <c r="AR179" s="789"/>
      <c r="AS179" s="789"/>
      <c r="AT179" s="789"/>
      <c r="AU179" s="792"/>
      <c r="AV179" s="73"/>
      <c r="AW179" s="74"/>
      <c r="AX179" s="61"/>
      <c r="AY179" s="75"/>
      <c r="AZ179" s="74"/>
      <c r="BA179" s="62"/>
      <c r="BB179" s="73"/>
      <c r="BC179" s="74"/>
      <c r="BD179" s="76"/>
      <c r="BE179" s="77"/>
      <c r="BF179" s="78"/>
      <c r="BI179" s="856"/>
      <c r="BJ179" s="856"/>
    </row>
    <row r="180" spans="1:62" ht="12.75" customHeight="1">
      <c r="A180" s="2269"/>
      <c r="B180" s="2266"/>
      <c r="C180" s="304">
        <v>8</v>
      </c>
      <c r="D180" s="851"/>
      <c r="E180" s="799"/>
      <c r="F180" s="799"/>
      <c r="G180" s="799"/>
      <c r="H180" s="54"/>
      <c r="I180" s="54"/>
      <c r="J180" s="54"/>
      <c r="K180" s="54"/>
      <c r="L180" s="54"/>
      <c r="M180" s="54"/>
      <c r="N180" s="789"/>
      <c r="O180" s="790"/>
      <c r="P180" s="55"/>
      <c r="Q180" s="53"/>
      <c r="R180" s="53"/>
      <c r="S180" s="53"/>
      <c r="T180" s="53"/>
      <c r="U180" s="53"/>
      <c r="V180" s="53"/>
      <c r="W180" s="53"/>
      <c r="X180" s="53"/>
      <c r="Y180" s="789"/>
      <c r="Z180" s="789"/>
      <c r="AA180" s="790"/>
      <c r="AB180" s="800"/>
      <c r="AC180" s="789"/>
      <c r="AD180" s="789"/>
      <c r="AE180" s="789"/>
      <c r="AF180" s="789"/>
      <c r="AG180" s="789"/>
      <c r="AH180" s="789"/>
      <c r="AI180" s="789"/>
      <c r="AJ180" s="789"/>
      <c r="AK180" s="789"/>
      <c r="AL180" s="789"/>
      <c r="AM180" s="792"/>
      <c r="AN180" s="800"/>
      <c r="AO180" s="789"/>
      <c r="AP180" s="789"/>
      <c r="AQ180" s="789"/>
      <c r="AR180" s="789"/>
      <c r="AS180" s="789"/>
      <c r="AT180" s="789"/>
      <c r="AU180" s="792"/>
      <c r="AV180" s="73"/>
      <c r="AW180" s="74"/>
      <c r="AX180" s="61"/>
      <c r="AY180" s="75"/>
      <c r="AZ180" s="74"/>
      <c r="BA180" s="62"/>
      <c r="BB180" s="73"/>
      <c r="BC180" s="74"/>
      <c r="BD180" s="76"/>
      <c r="BE180" s="77"/>
      <c r="BF180" s="78"/>
      <c r="BI180" s="856"/>
      <c r="BJ180" s="856"/>
    </row>
    <row r="181" spans="1:62" ht="12.75" customHeight="1">
      <c r="A181" s="2269"/>
      <c r="B181" s="2266"/>
      <c r="C181" s="304">
        <v>9</v>
      </c>
      <c r="D181" s="851"/>
      <c r="E181" s="799"/>
      <c r="F181" s="799"/>
      <c r="G181" s="799"/>
      <c r="H181" s="54"/>
      <c r="I181" s="54"/>
      <c r="J181" s="54"/>
      <c r="K181" s="54"/>
      <c r="L181" s="54"/>
      <c r="M181" s="54"/>
      <c r="N181" s="789"/>
      <c r="O181" s="790"/>
      <c r="P181" s="55"/>
      <c r="Q181" s="53"/>
      <c r="R181" s="53"/>
      <c r="S181" s="53"/>
      <c r="T181" s="53"/>
      <c r="U181" s="53"/>
      <c r="V181" s="53"/>
      <c r="W181" s="53"/>
      <c r="X181" s="53"/>
      <c r="Y181" s="789"/>
      <c r="Z181" s="789"/>
      <c r="AA181" s="790"/>
      <c r="AB181" s="800"/>
      <c r="AC181" s="789"/>
      <c r="AD181" s="789"/>
      <c r="AE181" s="789"/>
      <c r="AF181" s="789"/>
      <c r="AG181" s="789"/>
      <c r="AH181" s="789"/>
      <c r="AI181" s="789"/>
      <c r="AJ181" s="789"/>
      <c r="AK181" s="789"/>
      <c r="AL181" s="789"/>
      <c r="AM181" s="792"/>
      <c r="AN181" s="800"/>
      <c r="AO181" s="789"/>
      <c r="AP181" s="789"/>
      <c r="AQ181" s="789"/>
      <c r="AR181" s="789"/>
      <c r="AS181" s="789"/>
      <c r="AT181" s="789"/>
      <c r="AU181" s="792"/>
      <c r="AV181" s="73"/>
      <c r="AW181" s="74"/>
      <c r="AX181" s="61"/>
      <c r="AY181" s="75"/>
      <c r="AZ181" s="74"/>
      <c r="BA181" s="62"/>
      <c r="BB181" s="73"/>
      <c r="BC181" s="74"/>
      <c r="BD181" s="76"/>
      <c r="BE181" s="77"/>
      <c r="BF181" s="78"/>
      <c r="BI181" s="856"/>
      <c r="BJ181" s="856"/>
    </row>
    <row r="182" spans="1:62" ht="12.75" customHeight="1">
      <c r="A182" s="2269"/>
      <c r="B182" s="2266"/>
      <c r="C182" s="304">
        <v>10</v>
      </c>
      <c r="D182" s="851"/>
      <c r="E182" s="799"/>
      <c r="F182" s="799"/>
      <c r="G182" s="799"/>
      <c r="H182" s="54"/>
      <c r="I182" s="54"/>
      <c r="J182" s="54"/>
      <c r="K182" s="54"/>
      <c r="L182" s="54"/>
      <c r="M182" s="54"/>
      <c r="N182" s="789"/>
      <c r="O182" s="790"/>
      <c r="P182" s="55"/>
      <c r="Q182" s="53"/>
      <c r="R182" s="53"/>
      <c r="S182" s="53"/>
      <c r="T182" s="53"/>
      <c r="U182" s="53"/>
      <c r="V182" s="53"/>
      <c r="W182" s="53"/>
      <c r="X182" s="53"/>
      <c r="Y182" s="789"/>
      <c r="Z182" s="789"/>
      <c r="AA182" s="790"/>
      <c r="AB182" s="800"/>
      <c r="AC182" s="789"/>
      <c r="AD182" s="789"/>
      <c r="AE182" s="789"/>
      <c r="AF182" s="789"/>
      <c r="AG182" s="789"/>
      <c r="AH182" s="789"/>
      <c r="AI182" s="789"/>
      <c r="AJ182" s="789"/>
      <c r="AK182" s="789"/>
      <c r="AL182" s="789"/>
      <c r="AM182" s="792"/>
      <c r="AN182" s="800"/>
      <c r="AO182" s="789"/>
      <c r="AP182" s="789"/>
      <c r="AQ182" s="789"/>
      <c r="AR182" s="789"/>
      <c r="AS182" s="789"/>
      <c r="AT182" s="789"/>
      <c r="AU182" s="792"/>
      <c r="AV182" s="73"/>
      <c r="AW182" s="74"/>
      <c r="AX182" s="61"/>
      <c r="AY182" s="75"/>
      <c r="AZ182" s="74"/>
      <c r="BA182" s="62"/>
      <c r="BB182" s="73"/>
      <c r="BC182" s="74"/>
      <c r="BD182" s="76"/>
      <c r="BE182" s="77"/>
      <c r="BF182" s="78"/>
      <c r="BI182" s="856"/>
      <c r="BJ182" s="856"/>
    </row>
    <row r="183" spans="1:62" ht="12.75" customHeight="1">
      <c r="A183" s="2269"/>
      <c r="B183" s="2266"/>
      <c r="C183" s="304">
        <v>11</v>
      </c>
      <c r="D183" s="851"/>
      <c r="E183" s="799"/>
      <c r="F183" s="799"/>
      <c r="G183" s="799"/>
      <c r="H183" s="54"/>
      <c r="I183" s="54"/>
      <c r="J183" s="54"/>
      <c r="K183" s="54"/>
      <c r="L183" s="54"/>
      <c r="M183" s="54"/>
      <c r="N183" s="789"/>
      <c r="O183" s="790"/>
      <c r="P183" s="55"/>
      <c r="Q183" s="53"/>
      <c r="R183" s="53"/>
      <c r="S183" s="53"/>
      <c r="T183" s="53"/>
      <c r="U183" s="53"/>
      <c r="V183" s="53"/>
      <c r="W183" s="53"/>
      <c r="X183" s="53"/>
      <c r="Y183" s="789"/>
      <c r="Z183" s="789"/>
      <c r="AA183" s="790"/>
      <c r="AB183" s="800"/>
      <c r="AC183" s="789"/>
      <c r="AD183" s="789"/>
      <c r="AE183" s="789"/>
      <c r="AF183" s="789"/>
      <c r="AG183" s="789"/>
      <c r="AH183" s="789"/>
      <c r="AI183" s="789"/>
      <c r="AJ183" s="789"/>
      <c r="AK183" s="789"/>
      <c r="AL183" s="789"/>
      <c r="AM183" s="792"/>
      <c r="AN183" s="800"/>
      <c r="AO183" s="789"/>
      <c r="AP183" s="789"/>
      <c r="AQ183" s="789"/>
      <c r="AR183" s="789"/>
      <c r="AS183" s="789"/>
      <c r="AT183" s="789"/>
      <c r="AU183" s="792"/>
      <c r="AV183" s="73"/>
      <c r="AW183" s="74"/>
      <c r="AX183" s="61"/>
      <c r="AY183" s="75"/>
      <c r="AZ183" s="74"/>
      <c r="BA183" s="62"/>
      <c r="BB183" s="73"/>
      <c r="BC183" s="74"/>
      <c r="BD183" s="76"/>
      <c r="BE183" s="77"/>
      <c r="BF183" s="78"/>
      <c r="BI183" s="856"/>
      <c r="BJ183" s="856"/>
    </row>
    <row r="184" spans="1:62" ht="13.5" customHeight="1" thickBot="1">
      <c r="A184" s="2269"/>
      <c r="B184" s="2267"/>
      <c r="C184" s="304" t="s">
        <v>940</v>
      </c>
      <c r="D184" s="852"/>
      <c r="E184" s="853"/>
      <c r="F184" s="853"/>
      <c r="G184" s="853"/>
      <c r="H184" s="57"/>
      <c r="I184" s="57"/>
      <c r="J184" s="57"/>
      <c r="K184" s="57"/>
      <c r="L184" s="57"/>
      <c r="M184" s="57"/>
      <c r="N184" s="822"/>
      <c r="O184" s="820"/>
      <c r="P184" s="58"/>
      <c r="Q184" s="56"/>
      <c r="R184" s="56"/>
      <c r="S184" s="56"/>
      <c r="T184" s="56"/>
      <c r="U184" s="56"/>
      <c r="V184" s="56"/>
      <c r="W184" s="56"/>
      <c r="X184" s="56"/>
      <c r="Y184" s="822"/>
      <c r="Z184" s="822"/>
      <c r="AA184" s="820"/>
      <c r="AB184" s="826"/>
      <c r="AC184" s="822"/>
      <c r="AD184" s="822"/>
      <c r="AE184" s="822"/>
      <c r="AF184" s="822"/>
      <c r="AG184" s="822"/>
      <c r="AH184" s="822"/>
      <c r="AI184" s="822"/>
      <c r="AJ184" s="822"/>
      <c r="AK184" s="822"/>
      <c r="AL184" s="822"/>
      <c r="AM184" s="823"/>
      <c r="AN184" s="826"/>
      <c r="AO184" s="822"/>
      <c r="AP184" s="822"/>
      <c r="AQ184" s="822"/>
      <c r="AR184" s="822"/>
      <c r="AS184" s="822"/>
      <c r="AT184" s="822"/>
      <c r="AU184" s="823"/>
      <c r="AV184" s="81"/>
      <c r="AW184" s="82"/>
      <c r="AX184" s="83"/>
      <c r="AY184" s="84"/>
      <c r="AZ184" s="82"/>
      <c r="BA184" s="85"/>
      <c r="BB184" s="81"/>
      <c r="BC184" s="82"/>
      <c r="BD184" s="86"/>
      <c r="BE184" s="87"/>
      <c r="BF184" s="88"/>
      <c r="BI184" s="856"/>
      <c r="BJ184" s="856"/>
    </row>
    <row r="185" spans="1:62" ht="30" customHeight="1">
      <c r="A185" s="2269"/>
      <c r="B185" s="2275" t="s">
        <v>332</v>
      </c>
      <c r="C185" s="310" t="s">
        <v>320</v>
      </c>
      <c r="D185" s="801"/>
      <c r="E185" s="802"/>
      <c r="F185" s="802"/>
      <c r="G185" s="802"/>
      <c r="H185" s="97"/>
      <c r="I185" s="97"/>
      <c r="J185" s="97"/>
      <c r="K185" s="98"/>
      <c r="L185" s="59"/>
      <c r="M185" s="59"/>
      <c r="N185" s="804"/>
      <c r="O185" s="805"/>
      <c r="P185" s="97"/>
      <c r="Q185" s="97"/>
      <c r="R185" s="97"/>
      <c r="S185" s="97"/>
      <c r="T185" s="97"/>
      <c r="U185" s="97"/>
      <c r="V185" s="97"/>
      <c r="W185" s="98"/>
      <c r="X185" s="808"/>
      <c r="Y185" s="808"/>
      <c r="Z185" s="808"/>
      <c r="AA185" s="806"/>
      <c r="AB185" s="97"/>
      <c r="AC185" s="97"/>
      <c r="AD185" s="97"/>
      <c r="AE185" s="97"/>
      <c r="AF185" s="97"/>
      <c r="AG185" s="97"/>
      <c r="AH185" s="97"/>
      <c r="AI185" s="98"/>
      <c r="AJ185" s="808"/>
      <c r="AK185" s="808"/>
      <c r="AL185" s="808"/>
      <c r="AM185" s="809"/>
      <c r="AN185" s="97"/>
      <c r="AO185" s="97"/>
      <c r="AP185" s="97"/>
      <c r="AQ185" s="97"/>
      <c r="AR185" s="808"/>
      <c r="AS185" s="808"/>
      <c r="AT185" s="808"/>
      <c r="AU185" s="809"/>
      <c r="AV185" s="72"/>
      <c r="AW185" s="99"/>
      <c r="AX185" s="91"/>
      <c r="AY185" s="100"/>
      <c r="AZ185" s="99"/>
      <c r="BA185" s="93"/>
      <c r="BB185" s="72"/>
      <c r="BC185" s="99"/>
      <c r="BD185" s="94"/>
      <c r="BE185" s="72"/>
      <c r="BF185" s="96"/>
      <c r="BG185" s="2276" t="s">
        <v>334</v>
      </c>
      <c r="BH185" s="2277"/>
      <c r="BI185" s="856"/>
      <c r="BJ185" s="856"/>
    </row>
    <row r="186" spans="1:62" ht="23.25" customHeight="1">
      <c r="A186" s="2269"/>
      <c r="B186" s="2275"/>
      <c r="C186" s="311" t="s">
        <v>321</v>
      </c>
      <c r="D186" s="815"/>
      <c r="E186" s="816"/>
      <c r="F186" s="816"/>
      <c r="G186" s="816"/>
      <c r="H186" s="101"/>
      <c r="I186" s="101"/>
      <c r="J186" s="101"/>
      <c r="K186" s="102"/>
      <c r="L186" s="57"/>
      <c r="M186" s="57"/>
      <c r="N186" s="818"/>
      <c r="O186" s="819"/>
      <c r="P186" s="101"/>
      <c r="Q186" s="101"/>
      <c r="R186" s="101"/>
      <c r="S186" s="101"/>
      <c r="T186" s="101"/>
      <c r="U186" s="101"/>
      <c r="V186" s="101"/>
      <c r="W186" s="102"/>
      <c r="X186" s="822"/>
      <c r="Y186" s="822"/>
      <c r="Z186" s="822"/>
      <c r="AA186" s="820"/>
      <c r="AB186" s="101"/>
      <c r="AC186" s="101"/>
      <c r="AD186" s="101"/>
      <c r="AE186" s="101"/>
      <c r="AF186" s="101"/>
      <c r="AG186" s="101"/>
      <c r="AH186" s="101"/>
      <c r="AI186" s="102"/>
      <c r="AJ186" s="822"/>
      <c r="AK186" s="822"/>
      <c r="AL186" s="822"/>
      <c r="AM186" s="823"/>
      <c r="AN186" s="101"/>
      <c r="AO186" s="101"/>
      <c r="AP186" s="101"/>
      <c r="AQ186" s="101"/>
      <c r="AR186" s="822"/>
      <c r="AS186" s="822"/>
      <c r="AT186" s="822"/>
      <c r="AU186" s="823"/>
      <c r="AV186" s="80"/>
      <c r="AW186" s="103"/>
      <c r="AX186" s="83"/>
      <c r="AY186" s="104"/>
      <c r="AZ186" s="103"/>
      <c r="BA186" s="85"/>
      <c r="BB186" s="80"/>
      <c r="BC186" s="103"/>
      <c r="BD186" s="86"/>
      <c r="BE186" s="80"/>
      <c r="BF186" s="88"/>
      <c r="BG186" s="315" t="s">
        <v>313</v>
      </c>
      <c r="BH186" s="316" t="s">
        <v>314</v>
      </c>
      <c r="BI186" s="856"/>
      <c r="BJ186" s="856"/>
    </row>
    <row r="187" spans="1:62" ht="13.5" customHeight="1" thickBot="1">
      <c r="A187" s="2269"/>
      <c r="B187" s="2275" t="s">
        <v>333</v>
      </c>
      <c r="C187" s="310" t="s">
        <v>320</v>
      </c>
      <c r="D187" s="801"/>
      <c r="E187" s="802"/>
      <c r="F187" s="802"/>
      <c r="G187" s="802"/>
      <c r="H187" s="97"/>
      <c r="I187" s="97"/>
      <c r="J187" s="97"/>
      <c r="K187" s="98"/>
      <c r="L187" s="59"/>
      <c r="M187" s="59"/>
      <c r="N187" s="804"/>
      <c r="O187" s="805"/>
      <c r="P187" s="97"/>
      <c r="Q187" s="97"/>
      <c r="R187" s="97"/>
      <c r="S187" s="97"/>
      <c r="T187" s="97"/>
      <c r="U187" s="97"/>
      <c r="V187" s="97"/>
      <c r="W187" s="98"/>
      <c r="X187" s="808"/>
      <c r="Y187" s="808"/>
      <c r="Z187" s="808"/>
      <c r="AA187" s="806"/>
      <c r="AB187" s="97"/>
      <c r="AC187" s="97"/>
      <c r="AD187" s="97"/>
      <c r="AE187" s="97"/>
      <c r="AF187" s="97"/>
      <c r="AG187" s="97"/>
      <c r="AH187" s="97"/>
      <c r="AI187" s="98"/>
      <c r="AJ187" s="808"/>
      <c r="AK187" s="808"/>
      <c r="AL187" s="808"/>
      <c r="AM187" s="809"/>
      <c r="AN187" s="97"/>
      <c r="AO187" s="97"/>
      <c r="AP187" s="97"/>
      <c r="AQ187" s="97"/>
      <c r="AR187" s="808"/>
      <c r="AS187" s="808"/>
      <c r="AT187" s="808"/>
      <c r="AU187" s="809"/>
      <c r="AV187" s="72"/>
      <c r="AW187" s="99"/>
      <c r="AX187" s="91"/>
      <c r="AY187" s="100"/>
      <c r="AZ187" s="99"/>
      <c r="BA187" s="93"/>
      <c r="BB187" s="72"/>
      <c r="BC187" s="99"/>
      <c r="BD187" s="94"/>
      <c r="BE187" s="72"/>
      <c r="BF187" s="96"/>
      <c r="BG187" s="317"/>
      <c r="BH187" s="318"/>
      <c r="BI187" s="856"/>
      <c r="BJ187" s="856"/>
    </row>
    <row r="188" spans="1:62" ht="23.25" customHeight="1">
      <c r="A188" s="2269"/>
      <c r="B188" s="2275"/>
      <c r="C188" s="311" t="s">
        <v>321</v>
      </c>
      <c r="D188" s="815"/>
      <c r="E188" s="816"/>
      <c r="F188" s="816"/>
      <c r="G188" s="816"/>
      <c r="H188" s="101"/>
      <c r="I188" s="101"/>
      <c r="J188" s="101"/>
      <c r="K188" s="102"/>
      <c r="L188" s="57"/>
      <c r="M188" s="57"/>
      <c r="N188" s="818"/>
      <c r="O188" s="819"/>
      <c r="P188" s="101"/>
      <c r="Q188" s="101"/>
      <c r="R188" s="101"/>
      <c r="S188" s="101"/>
      <c r="T188" s="101"/>
      <c r="U188" s="101"/>
      <c r="V188" s="101"/>
      <c r="W188" s="102"/>
      <c r="X188" s="822"/>
      <c r="Y188" s="822"/>
      <c r="Z188" s="822"/>
      <c r="AA188" s="820"/>
      <c r="AB188" s="101"/>
      <c r="AC188" s="101"/>
      <c r="AD188" s="101"/>
      <c r="AE188" s="101"/>
      <c r="AF188" s="101"/>
      <c r="AG188" s="101"/>
      <c r="AH188" s="101"/>
      <c r="AI188" s="102"/>
      <c r="AJ188" s="822"/>
      <c r="AK188" s="822"/>
      <c r="AL188" s="822"/>
      <c r="AM188" s="823"/>
      <c r="AN188" s="101"/>
      <c r="AO188" s="101"/>
      <c r="AP188" s="101"/>
      <c r="AQ188" s="101"/>
      <c r="AR188" s="822"/>
      <c r="AS188" s="822"/>
      <c r="AT188" s="822"/>
      <c r="AU188" s="823"/>
      <c r="AV188" s="80"/>
      <c r="AW188" s="103"/>
      <c r="AX188" s="83"/>
      <c r="AY188" s="104"/>
      <c r="AZ188" s="103"/>
      <c r="BA188" s="85"/>
      <c r="BB188" s="80"/>
      <c r="BC188" s="103"/>
      <c r="BD188" s="86"/>
      <c r="BE188" s="80"/>
      <c r="BF188" s="88"/>
      <c r="BI188" s="856"/>
      <c r="BJ188" s="856"/>
    </row>
    <row r="189" spans="1:62" ht="12" customHeight="1" thickBot="1">
      <c r="A189" s="2270"/>
      <c r="B189" s="827"/>
      <c r="C189" s="312" t="s">
        <v>13</v>
      </c>
      <c r="D189" s="828"/>
      <c r="E189" s="829"/>
      <c r="F189" s="829"/>
      <c r="G189" s="829"/>
      <c r="H189" s="69"/>
      <c r="I189" s="69"/>
      <c r="J189" s="69"/>
      <c r="K189" s="69"/>
      <c r="L189" s="69"/>
      <c r="M189" s="69"/>
      <c r="N189" s="830"/>
      <c r="O189" s="831"/>
      <c r="P189" s="70"/>
      <c r="Q189" s="71"/>
      <c r="R189" s="71"/>
      <c r="S189" s="71"/>
      <c r="T189" s="71"/>
      <c r="U189" s="71"/>
      <c r="V189" s="71"/>
      <c r="W189" s="71"/>
      <c r="X189" s="71"/>
      <c r="Y189" s="830"/>
      <c r="Z189" s="830"/>
      <c r="AA189" s="832"/>
      <c r="AB189" s="833"/>
      <c r="AC189" s="834"/>
      <c r="AD189" s="834"/>
      <c r="AE189" s="834"/>
      <c r="AF189" s="834"/>
      <c r="AG189" s="834"/>
      <c r="AH189" s="834"/>
      <c r="AI189" s="834"/>
      <c r="AJ189" s="834"/>
      <c r="AK189" s="834"/>
      <c r="AL189" s="834"/>
      <c r="AM189" s="835"/>
      <c r="AN189" s="836"/>
      <c r="AO189" s="834"/>
      <c r="AP189" s="834"/>
      <c r="AQ189" s="834"/>
      <c r="AR189" s="834"/>
      <c r="AS189" s="834"/>
      <c r="AT189" s="834"/>
      <c r="AU189" s="835"/>
      <c r="AV189" s="837"/>
      <c r="AW189" s="834"/>
      <c r="AX189" s="832"/>
      <c r="AY189" s="833"/>
      <c r="AZ189" s="834"/>
      <c r="BA189" s="832"/>
      <c r="BB189" s="838"/>
      <c r="BC189" s="834"/>
      <c r="BD189" s="835"/>
      <c r="BE189" s="836"/>
      <c r="BF189" s="835"/>
      <c r="BI189" s="856"/>
      <c r="BJ189" s="856"/>
    </row>
    <row r="190" spans="1:62" ht="12" customHeight="1">
      <c r="A190" s="2268">
        <v>42735</v>
      </c>
      <c r="B190" s="2271" t="s">
        <v>326</v>
      </c>
      <c r="C190" s="304">
        <v>1</v>
      </c>
      <c r="D190" s="801"/>
      <c r="E190" s="802"/>
      <c r="F190" s="802"/>
      <c r="G190" s="802"/>
      <c r="H190" s="72"/>
      <c r="I190" s="72"/>
      <c r="J190" s="72"/>
      <c r="K190" s="72"/>
      <c r="L190" s="72"/>
      <c r="M190" s="72"/>
      <c r="N190" s="839"/>
      <c r="O190" s="840"/>
      <c r="P190" s="72"/>
      <c r="Q190" s="72"/>
      <c r="R190" s="72"/>
      <c r="S190" s="72"/>
      <c r="T190" s="72"/>
      <c r="U190" s="72"/>
      <c r="V190" s="72"/>
      <c r="W190" s="72"/>
      <c r="X190" s="72"/>
      <c r="Y190" s="839"/>
      <c r="Z190" s="839"/>
      <c r="AA190" s="840"/>
      <c r="AB190" s="839"/>
      <c r="AC190" s="839"/>
      <c r="AD190" s="839"/>
      <c r="AE190" s="839"/>
      <c r="AF190" s="839"/>
      <c r="AG190" s="839"/>
      <c r="AH190" s="839"/>
      <c r="AI190" s="839"/>
      <c r="AJ190" s="839"/>
      <c r="AK190" s="839"/>
      <c r="AL190" s="839"/>
      <c r="AM190" s="841"/>
      <c r="AN190" s="839"/>
      <c r="AO190" s="839"/>
      <c r="AP190" s="839"/>
      <c r="AQ190" s="839"/>
      <c r="AR190" s="839"/>
      <c r="AS190" s="839"/>
      <c r="AT190" s="839"/>
      <c r="AU190" s="842"/>
      <c r="AV190" s="73"/>
      <c r="AW190" s="74"/>
      <c r="AX190" s="61"/>
      <c r="AY190" s="75"/>
      <c r="AZ190" s="74"/>
      <c r="BA190" s="62"/>
      <c r="BB190" s="73"/>
      <c r="BC190" s="74"/>
      <c r="BD190" s="76"/>
      <c r="BE190" s="77"/>
      <c r="BF190" s="78"/>
      <c r="BI190" s="856"/>
      <c r="BJ190" s="856"/>
    </row>
    <row r="191" spans="1:62" ht="11.25" customHeight="1">
      <c r="A191" s="2269"/>
      <c r="B191" s="2272"/>
      <c r="C191" s="304">
        <v>2</v>
      </c>
      <c r="D191" s="843"/>
      <c r="E191" s="844"/>
      <c r="F191" s="844"/>
      <c r="G191" s="844"/>
      <c r="H191" s="79"/>
      <c r="I191" s="79"/>
      <c r="J191" s="79"/>
      <c r="K191" s="79"/>
      <c r="L191" s="79"/>
      <c r="M191" s="79"/>
      <c r="N191" s="845"/>
      <c r="O191" s="846"/>
      <c r="P191" s="79"/>
      <c r="Q191" s="79"/>
      <c r="R191" s="79"/>
      <c r="S191" s="79"/>
      <c r="T191" s="79"/>
      <c r="U191" s="79"/>
      <c r="V191" s="79"/>
      <c r="W191" s="79"/>
      <c r="X191" s="79"/>
      <c r="Y191" s="845"/>
      <c r="Z191" s="845"/>
      <c r="AA191" s="846"/>
      <c r="AB191" s="845"/>
      <c r="AC191" s="845"/>
      <c r="AD191" s="845"/>
      <c r="AE191" s="845"/>
      <c r="AF191" s="845"/>
      <c r="AG191" s="845"/>
      <c r="AH191" s="845"/>
      <c r="AI191" s="845"/>
      <c r="AJ191" s="845"/>
      <c r="AK191" s="845"/>
      <c r="AL191" s="845"/>
      <c r="AM191" s="847"/>
      <c r="AN191" s="845"/>
      <c r="AO191" s="845"/>
      <c r="AP191" s="845"/>
      <c r="AQ191" s="845"/>
      <c r="AR191" s="845"/>
      <c r="AS191" s="845"/>
      <c r="AT191" s="845"/>
      <c r="AU191" s="847"/>
      <c r="AV191" s="73"/>
      <c r="AW191" s="74"/>
      <c r="AX191" s="61"/>
      <c r="AY191" s="75"/>
      <c r="AZ191" s="74"/>
      <c r="BA191" s="62"/>
      <c r="BB191" s="73"/>
      <c r="BC191" s="74"/>
      <c r="BD191" s="76"/>
      <c r="BE191" s="77"/>
      <c r="BF191" s="78"/>
      <c r="BI191" s="856"/>
      <c r="BJ191" s="856"/>
    </row>
    <row r="192" spans="1:62" ht="11.25" customHeight="1">
      <c r="A192" s="2269"/>
      <c r="B192" s="2272"/>
      <c r="C192" s="304">
        <v>3</v>
      </c>
      <c r="D192" s="843"/>
      <c r="E192" s="844"/>
      <c r="F192" s="844"/>
      <c r="G192" s="844"/>
      <c r="H192" s="79"/>
      <c r="I192" s="79"/>
      <c r="J192" s="79"/>
      <c r="K192" s="79"/>
      <c r="L192" s="79"/>
      <c r="M192" s="79"/>
      <c r="N192" s="845"/>
      <c r="O192" s="846"/>
      <c r="P192" s="79"/>
      <c r="Q192" s="79"/>
      <c r="R192" s="79"/>
      <c r="S192" s="79"/>
      <c r="T192" s="79"/>
      <c r="U192" s="79"/>
      <c r="V192" s="79"/>
      <c r="W192" s="79"/>
      <c r="X192" s="79"/>
      <c r="Y192" s="845"/>
      <c r="Z192" s="845"/>
      <c r="AA192" s="846"/>
      <c r="AB192" s="845"/>
      <c r="AC192" s="845"/>
      <c r="AD192" s="845"/>
      <c r="AE192" s="845"/>
      <c r="AF192" s="845"/>
      <c r="AG192" s="845"/>
      <c r="AH192" s="845"/>
      <c r="AI192" s="845"/>
      <c r="AJ192" s="845"/>
      <c r="AK192" s="845"/>
      <c r="AL192" s="845"/>
      <c r="AM192" s="847"/>
      <c r="AN192" s="845"/>
      <c r="AO192" s="845"/>
      <c r="AP192" s="845"/>
      <c r="AQ192" s="845"/>
      <c r="AR192" s="845"/>
      <c r="AS192" s="845"/>
      <c r="AT192" s="845"/>
      <c r="AU192" s="847"/>
      <c r="AV192" s="73"/>
      <c r="AW192" s="74"/>
      <c r="AX192" s="61"/>
      <c r="AY192" s="75"/>
      <c r="AZ192" s="74"/>
      <c r="BA192" s="62"/>
      <c r="BB192" s="73"/>
      <c r="BC192" s="74"/>
      <c r="BD192" s="76"/>
      <c r="BE192" s="77"/>
      <c r="BF192" s="78"/>
      <c r="BI192" s="856"/>
      <c r="BJ192" s="856"/>
    </row>
    <row r="193" spans="1:62" ht="11.25" customHeight="1">
      <c r="A193" s="2269"/>
      <c r="B193" s="2273"/>
      <c r="C193" s="304">
        <v>4</v>
      </c>
      <c r="D193" s="843"/>
      <c r="E193" s="844"/>
      <c r="F193" s="844"/>
      <c r="G193" s="844"/>
      <c r="H193" s="79"/>
      <c r="I193" s="79"/>
      <c r="J193" s="79"/>
      <c r="K193" s="79"/>
      <c r="L193" s="79"/>
      <c r="M193" s="79"/>
      <c r="N193" s="845"/>
      <c r="O193" s="846"/>
      <c r="P193" s="79"/>
      <c r="Q193" s="79"/>
      <c r="R193" s="79"/>
      <c r="S193" s="79"/>
      <c r="T193" s="79"/>
      <c r="U193" s="79"/>
      <c r="V193" s="79"/>
      <c r="W193" s="79"/>
      <c r="X193" s="79"/>
      <c r="Y193" s="845"/>
      <c r="Z193" s="845"/>
      <c r="AA193" s="846"/>
      <c r="AB193" s="845"/>
      <c r="AC193" s="845"/>
      <c r="AD193" s="845"/>
      <c r="AE193" s="845"/>
      <c r="AF193" s="845"/>
      <c r="AG193" s="845"/>
      <c r="AH193" s="845"/>
      <c r="AI193" s="845"/>
      <c r="AJ193" s="845"/>
      <c r="AK193" s="845"/>
      <c r="AL193" s="845"/>
      <c r="AM193" s="847"/>
      <c r="AN193" s="845"/>
      <c r="AO193" s="845"/>
      <c r="AP193" s="845"/>
      <c r="AQ193" s="845"/>
      <c r="AR193" s="845"/>
      <c r="AS193" s="845"/>
      <c r="AT193" s="845"/>
      <c r="AU193" s="847"/>
      <c r="AV193" s="73"/>
      <c r="AW193" s="74"/>
      <c r="AX193" s="61"/>
      <c r="AY193" s="75"/>
      <c r="AZ193" s="74"/>
      <c r="BA193" s="62"/>
      <c r="BB193" s="73"/>
      <c r="BC193" s="74"/>
      <c r="BD193" s="76"/>
      <c r="BE193" s="77"/>
      <c r="BF193" s="78"/>
      <c r="BI193" s="856"/>
      <c r="BJ193" s="856"/>
    </row>
    <row r="194" spans="1:62" ht="11.25" customHeight="1">
      <c r="A194" s="2269"/>
      <c r="B194" s="2273"/>
      <c r="C194" s="304">
        <v>5</v>
      </c>
      <c r="D194" s="843"/>
      <c r="E194" s="844"/>
      <c r="F194" s="844"/>
      <c r="G194" s="844"/>
      <c r="H194" s="79"/>
      <c r="I194" s="79"/>
      <c r="J194" s="79"/>
      <c r="K194" s="79"/>
      <c r="L194" s="79"/>
      <c r="M194" s="79"/>
      <c r="N194" s="845"/>
      <c r="O194" s="846"/>
      <c r="P194" s="79"/>
      <c r="Q194" s="79"/>
      <c r="R194" s="79"/>
      <c r="S194" s="79"/>
      <c r="T194" s="79"/>
      <c r="U194" s="79"/>
      <c r="V194" s="79"/>
      <c r="W194" s="79"/>
      <c r="X194" s="79"/>
      <c r="Y194" s="845"/>
      <c r="Z194" s="845"/>
      <c r="AA194" s="846"/>
      <c r="AB194" s="845"/>
      <c r="AC194" s="845"/>
      <c r="AD194" s="845"/>
      <c r="AE194" s="845"/>
      <c r="AF194" s="845"/>
      <c r="AG194" s="845"/>
      <c r="AH194" s="845"/>
      <c r="AI194" s="845"/>
      <c r="AJ194" s="845"/>
      <c r="AK194" s="845"/>
      <c r="AL194" s="845"/>
      <c r="AM194" s="847"/>
      <c r="AN194" s="845"/>
      <c r="AO194" s="845"/>
      <c r="AP194" s="845"/>
      <c r="AQ194" s="845"/>
      <c r="AR194" s="845"/>
      <c r="AS194" s="845"/>
      <c r="AT194" s="845"/>
      <c r="AU194" s="847"/>
      <c r="AV194" s="73"/>
      <c r="AW194" s="74"/>
      <c r="AX194" s="61"/>
      <c r="AY194" s="75"/>
      <c r="AZ194" s="74"/>
      <c r="BA194" s="62"/>
      <c r="BB194" s="73"/>
      <c r="BC194" s="74"/>
      <c r="BD194" s="76"/>
      <c r="BE194" s="77"/>
      <c r="BF194" s="78"/>
      <c r="BI194" s="856"/>
      <c r="BJ194" s="856"/>
    </row>
    <row r="195" spans="1:62" ht="11.25" customHeight="1">
      <c r="A195" s="2269"/>
      <c r="B195" s="2273"/>
      <c r="C195" s="304">
        <v>6</v>
      </c>
      <c r="D195" s="843"/>
      <c r="E195" s="844"/>
      <c r="F195" s="844"/>
      <c r="G195" s="844"/>
      <c r="H195" s="79"/>
      <c r="I195" s="79"/>
      <c r="J195" s="79"/>
      <c r="K195" s="79"/>
      <c r="L195" s="79"/>
      <c r="M195" s="79"/>
      <c r="N195" s="845"/>
      <c r="O195" s="846"/>
      <c r="P195" s="79"/>
      <c r="Q195" s="79"/>
      <c r="R195" s="79"/>
      <c r="S195" s="79"/>
      <c r="T195" s="79"/>
      <c r="U195" s="79"/>
      <c r="V195" s="79"/>
      <c r="W195" s="79"/>
      <c r="X195" s="79"/>
      <c r="Y195" s="845"/>
      <c r="Z195" s="845"/>
      <c r="AA195" s="846"/>
      <c r="AB195" s="845"/>
      <c r="AC195" s="845"/>
      <c r="AD195" s="845"/>
      <c r="AE195" s="845"/>
      <c r="AF195" s="845"/>
      <c r="AG195" s="845"/>
      <c r="AH195" s="845"/>
      <c r="AI195" s="845"/>
      <c r="AJ195" s="845"/>
      <c r="AK195" s="845"/>
      <c r="AL195" s="845"/>
      <c r="AM195" s="847"/>
      <c r="AN195" s="845"/>
      <c r="AO195" s="845"/>
      <c r="AP195" s="845"/>
      <c r="AQ195" s="845"/>
      <c r="AR195" s="845"/>
      <c r="AS195" s="845"/>
      <c r="AT195" s="845"/>
      <c r="AU195" s="847"/>
      <c r="AV195" s="73"/>
      <c r="AW195" s="74"/>
      <c r="AX195" s="61"/>
      <c r="AY195" s="75"/>
      <c r="AZ195" s="74"/>
      <c r="BA195" s="62"/>
      <c r="BB195" s="73"/>
      <c r="BC195" s="74"/>
      <c r="BD195" s="76"/>
      <c r="BE195" s="77"/>
      <c r="BF195" s="78"/>
      <c r="BI195" s="856"/>
      <c r="BJ195" s="856"/>
    </row>
    <row r="196" spans="1:62" ht="11.25" customHeight="1">
      <c r="A196" s="2269"/>
      <c r="B196" s="2273"/>
      <c r="C196" s="304">
        <v>7</v>
      </c>
      <c r="D196" s="843"/>
      <c r="E196" s="844"/>
      <c r="F196" s="844"/>
      <c r="G196" s="844"/>
      <c r="H196" s="79"/>
      <c r="I196" s="79"/>
      <c r="J196" s="79"/>
      <c r="K196" s="79"/>
      <c r="L196" s="79"/>
      <c r="M196" s="79"/>
      <c r="N196" s="845"/>
      <c r="O196" s="846"/>
      <c r="P196" s="79"/>
      <c r="Q196" s="79"/>
      <c r="R196" s="79"/>
      <c r="S196" s="79"/>
      <c r="T196" s="79"/>
      <c r="U196" s="79"/>
      <c r="V196" s="79"/>
      <c r="W196" s="79"/>
      <c r="X196" s="79"/>
      <c r="Y196" s="845"/>
      <c r="Z196" s="845"/>
      <c r="AA196" s="846"/>
      <c r="AB196" s="845"/>
      <c r="AC196" s="845"/>
      <c r="AD196" s="845"/>
      <c r="AE196" s="845"/>
      <c r="AF196" s="845"/>
      <c r="AG196" s="845"/>
      <c r="AH196" s="845"/>
      <c r="AI196" s="845"/>
      <c r="AJ196" s="845"/>
      <c r="AK196" s="845"/>
      <c r="AL196" s="845"/>
      <c r="AM196" s="847"/>
      <c r="AN196" s="845"/>
      <c r="AO196" s="845"/>
      <c r="AP196" s="845"/>
      <c r="AQ196" s="845"/>
      <c r="AR196" s="845"/>
      <c r="AS196" s="845"/>
      <c r="AT196" s="845"/>
      <c r="AU196" s="847"/>
      <c r="AV196" s="73"/>
      <c r="AW196" s="74"/>
      <c r="AX196" s="61"/>
      <c r="AY196" s="75"/>
      <c r="AZ196" s="74"/>
      <c r="BA196" s="62"/>
      <c r="BB196" s="73"/>
      <c r="BC196" s="74"/>
      <c r="BD196" s="76"/>
      <c r="BE196" s="77"/>
      <c r="BF196" s="78"/>
      <c r="BI196" s="856"/>
      <c r="BJ196" s="856"/>
    </row>
    <row r="197" spans="1:62" ht="11.25" customHeight="1">
      <c r="A197" s="2269"/>
      <c r="B197" s="2273"/>
      <c r="C197" s="304">
        <v>8</v>
      </c>
      <c r="D197" s="843"/>
      <c r="E197" s="844"/>
      <c r="F197" s="844"/>
      <c r="G197" s="844"/>
      <c r="H197" s="79"/>
      <c r="I197" s="79"/>
      <c r="J197" s="79"/>
      <c r="K197" s="79"/>
      <c r="L197" s="79"/>
      <c r="M197" s="79"/>
      <c r="N197" s="845"/>
      <c r="O197" s="846"/>
      <c r="P197" s="79"/>
      <c r="Q197" s="79"/>
      <c r="R197" s="79"/>
      <c r="S197" s="79"/>
      <c r="T197" s="79"/>
      <c r="U197" s="79"/>
      <c r="V197" s="79"/>
      <c r="W197" s="79"/>
      <c r="X197" s="79"/>
      <c r="Y197" s="845"/>
      <c r="Z197" s="845"/>
      <c r="AA197" s="846"/>
      <c r="AB197" s="845"/>
      <c r="AC197" s="845"/>
      <c r="AD197" s="845"/>
      <c r="AE197" s="845"/>
      <c r="AF197" s="845"/>
      <c r="AG197" s="845"/>
      <c r="AH197" s="845"/>
      <c r="AI197" s="845"/>
      <c r="AJ197" s="845"/>
      <c r="AK197" s="845"/>
      <c r="AL197" s="845"/>
      <c r="AM197" s="847"/>
      <c r="AN197" s="845"/>
      <c r="AO197" s="845"/>
      <c r="AP197" s="845"/>
      <c r="AQ197" s="845"/>
      <c r="AR197" s="845"/>
      <c r="AS197" s="845"/>
      <c r="AT197" s="845"/>
      <c r="AU197" s="847"/>
      <c r="AV197" s="73"/>
      <c r="AW197" s="74"/>
      <c r="AX197" s="61"/>
      <c r="AY197" s="75"/>
      <c r="AZ197" s="74"/>
      <c r="BA197" s="62"/>
      <c r="BB197" s="73"/>
      <c r="BC197" s="74"/>
      <c r="BD197" s="76"/>
      <c r="BE197" s="77"/>
      <c r="BF197" s="78"/>
      <c r="BI197" s="856"/>
      <c r="BJ197" s="856"/>
    </row>
    <row r="198" spans="1:62" ht="11.25" customHeight="1">
      <c r="A198" s="2269"/>
      <c r="B198" s="2273"/>
      <c r="C198" s="304">
        <v>9</v>
      </c>
      <c r="D198" s="843"/>
      <c r="E198" s="844"/>
      <c r="F198" s="844"/>
      <c r="G198" s="844"/>
      <c r="H198" s="79"/>
      <c r="I198" s="79"/>
      <c r="J198" s="79"/>
      <c r="K198" s="79"/>
      <c r="L198" s="79"/>
      <c r="M198" s="79"/>
      <c r="N198" s="845"/>
      <c r="O198" s="846"/>
      <c r="P198" s="79"/>
      <c r="Q198" s="79"/>
      <c r="R198" s="79"/>
      <c r="S198" s="79"/>
      <c r="T198" s="79"/>
      <c r="U198" s="79"/>
      <c r="V198" s="79"/>
      <c r="W198" s="79"/>
      <c r="X198" s="79"/>
      <c r="Y198" s="845"/>
      <c r="Z198" s="845"/>
      <c r="AA198" s="846"/>
      <c r="AB198" s="845"/>
      <c r="AC198" s="845"/>
      <c r="AD198" s="845"/>
      <c r="AE198" s="845"/>
      <c r="AF198" s="845"/>
      <c r="AG198" s="845"/>
      <c r="AH198" s="845"/>
      <c r="AI198" s="845"/>
      <c r="AJ198" s="845"/>
      <c r="AK198" s="845"/>
      <c r="AL198" s="845"/>
      <c r="AM198" s="847"/>
      <c r="AN198" s="845"/>
      <c r="AO198" s="845"/>
      <c r="AP198" s="845"/>
      <c r="AQ198" s="845"/>
      <c r="AR198" s="845"/>
      <c r="AS198" s="845"/>
      <c r="AT198" s="845"/>
      <c r="AU198" s="847"/>
      <c r="AV198" s="73"/>
      <c r="AW198" s="74"/>
      <c r="AX198" s="61"/>
      <c r="AY198" s="75"/>
      <c r="AZ198" s="74"/>
      <c r="BA198" s="62"/>
      <c r="BB198" s="73"/>
      <c r="BC198" s="74"/>
      <c r="BD198" s="76"/>
      <c r="BE198" s="77"/>
      <c r="BF198" s="78"/>
      <c r="BI198" s="856"/>
      <c r="BJ198" s="856"/>
    </row>
    <row r="199" spans="1:62" ht="11.25" customHeight="1">
      <c r="A199" s="2269"/>
      <c r="B199" s="2273"/>
      <c r="C199" s="304">
        <v>10</v>
      </c>
      <c r="D199" s="843"/>
      <c r="E199" s="844"/>
      <c r="F199" s="844"/>
      <c r="G199" s="844"/>
      <c r="H199" s="79"/>
      <c r="I199" s="79"/>
      <c r="J199" s="79"/>
      <c r="K199" s="79"/>
      <c r="L199" s="79"/>
      <c r="M199" s="79"/>
      <c r="N199" s="845"/>
      <c r="O199" s="846"/>
      <c r="P199" s="79"/>
      <c r="Q199" s="79"/>
      <c r="R199" s="79"/>
      <c r="S199" s="79"/>
      <c r="T199" s="79"/>
      <c r="U199" s="79"/>
      <c r="V199" s="79"/>
      <c r="W199" s="79"/>
      <c r="X199" s="79"/>
      <c r="Y199" s="845"/>
      <c r="Z199" s="845"/>
      <c r="AA199" s="846"/>
      <c r="AB199" s="845"/>
      <c r="AC199" s="845"/>
      <c r="AD199" s="845"/>
      <c r="AE199" s="845"/>
      <c r="AF199" s="845"/>
      <c r="AG199" s="845"/>
      <c r="AH199" s="845"/>
      <c r="AI199" s="845"/>
      <c r="AJ199" s="845"/>
      <c r="AK199" s="845"/>
      <c r="AL199" s="845"/>
      <c r="AM199" s="847"/>
      <c r="AN199" s="845"/>
      <c r="AO199" s="845"/>
      <c r="AP199" s="845"/>
      <c r="AQ199" s="845"/>
      <c r="AR199" s="845"/>
      <c r="AS199" s="845"/>
      <c r="AT199" s="845"/>
      <c r="AU199" s="847"/>
      <c r="AV199" s="73"/>
      <c r="AW199" s="74"/>
      <c r="AX199" s="61"/>
      <c r="AY199" s="75"/>
      <c r="AZ199" s="74"/>
      <c r="BA199" s="62"/>
      <c r="BB199" s="73"/>
      <c r="BC199" s="74"/>
      <c r="BD199" s="76"/>
      <c r="BE199" s="77"/>
      <c r="BF199" s="78"/>
      <c r="BI199" s="856"/>
      <c r="BJ199" s="856"/>
    </row>
    <row r="200" spans="1:62" ht="15" customHeight="1">
      <c r="A200" s="2269"/>
      <c r="B200" s="2273"/>
      <c r="C200" s="304">
        <v>11</v>
      </c>
      <c r="D200" s="843"/>
      <c r="E200" s="844"/>
      <c r="F200" s="844"/>
      <c r="G200" s="844"/>
      <c r="H200" s="79"/>
      <c r="I200" s="79"/>
      <c r="J200" s="79"/>
      <c r="K200" s="79"/>
      <c r="L200" s="79"/>
      <c r="M200" s="79"/>
      <c r="N200" s="845"/>
      <c r="O200" s="846"/>
      <c r="P200" s="79"/>
      <c r="Q200" s="79"/>
      <c r="R200" s="79"/>
      <c r="S200" s="79"/>
      <c r="T200" s="79"/>
      <c r="U200" s="79"/>
      <c r="V200" s="79"/>
      <c r="W200" s="79"/>
      <c r="X200" s="79"/>
      <c r="Y200" s="845"/>
      <c r="Z200" s="845"/>
      <c r="AA200" s="846"/>
      <c r="AB200" s="845"/>
      <c r="AC200" s="845"/>
      <c r="AD200" s="845"/>
      <c r="AE200" s="845"/>
      <c r="AF200" s="845"/>
      <c r="AG200" s="845"/>
      <c r="AH200" s="845"/>
      <c r="AI200" s="845"/>
      <c r="AJ200" s="845"/>
      <c r="AK200" s="845"/>
      <c r="AL200" s="845"/>
      <c r="AM200" s="847"/>
      <c r="AN200" s="845"/>
      <c r="AO200" s="845"/>
      <c r="AP200" s="845"/>
      <c r="AQ200" s="845"/>
      <c r="AR200" s="845"/>
      <c r="AS200" s="845"/>
      <c r="AT200" s="845"/>
      <c r="AU200" s="847"/>
      <c r="AV200" s="73"/>
      <c r="AW200" s="74"/>
      <c r="AX200" s="61"/>
      <c r="AY200" s="75"/>
      <c r="AZ200" s="74"/>
      <c r="BA200" s="62"/>
      <c r="BB200" s="73"/>
      <c r="BC200" s="74"/>
      <c r="BD200" s="76"/>
      <c r="BE200" s="77"/>
      <c r="BF200" s="78"/>
      <c r="BI200" s="856"/>
      <c r="BJ200" s="856"/>
    </row>
    <row r="201" spans="1:62" ht="16.5" customHeight="1">
      <c r="A201" s="2269"/>
      <c r="B201" s="2274"/>
      <c r="C201" s="309" t="s">
        <v>940</v>
      </c>
      <c r="D201" s="815"/>
      <c r="E201" s="816"/>
      <c r="F201" s="816"/>
      <c r="G201" s="816"/>
      <c r="H201" s="80"/>
      <c r="I201" s="80"/>
      <c r="J201" s="80"/>
      <c r="K201" s="80"/>
      <c r="L201" s="80"/>
      <c r="M201" s="80"/>
      <c r="N201" s="848"/>
      <c r="O201" s="849"/>
      <c r="P201" s="80"/>
      <c r="Q201" s="80"/>
      <c r="R201" s="80"/>
      <c r="S201" s="80"/>
      <c r="T201" s="80"/>
      <c r="U201" s="80"/>
      <c r="V201" s="80"/>
      <c r="W201" s="80"/>
      <c r="X201" s="80"/>
      <c r="Y201" s="848"/>
      <c r="Z201" s="848"/>
      <c r="AA201" s="849"/>
      <c r="AB201" s="848"/>
      <c r="AC201" s="848"/>
      <c r="AD201" s="848"/>
      <c r="AE201" s="848"/>
      <c r="AF201" s="848"/>
      <c r="AG201" s="848"/>
      <c r="AH201" s="848"/>
      <c r="AI201" s="848"/>
      <c r="AJ201" s="848"/>
      <c r="AK201" s="848"/>
      <c r="AL201" s="848"/>
      <c r="AM201" s="850"/>
      <c r="AN201" s="848"/>
      <c r="AO201" s="848"/>
      <c r="AP201" s="848"/>
      <c r="AQ201" s="848"/>
      <c r="AR201" s="848"/>
      <c r="AS201" s="848"/>
      <c r="AT201" s="848"/>
      <c r="AU201" s="850"/>
      <c r="AV201" s="81"/>
      <c r="AW201" s="82"/>
      <c r="AX201" s="83"/>
      <c r="AY201" s="84"/>
      <c r="AZ201" s="82"/>
      <c r="BA201" s="85"/>
      <c r="BB201" s="81"/>
      <c r="BC201" s="82"/>
      <c r="BD201" s="86"/>
      <c r="BE201" s="87"/>
      <c r="BF201" s="88"/>
      <c r="BI201" s="856"/>
      <c r="BJ201" s="856"/>
    </row>
    <row r="202" spans="1:62" ht="11.25" customHeight="1">
      <c r="A202" s="2269"/>
      <c r="B202" s="2265" t="s">
        <v>331</v>
      </c>
      <c r="C202" s="304">
        <v>1</v>
      </c>
      <c r="D202" s="854"/>
      <c r="E202" s="855"/>
      <c r="F202" s="855"/>
      <c r="G202" s="855"/>
      <c r="H202" s="59"/>
      <c r="I202" s="59"/>
      <c r="J202" s="59"/>
      <c r="K202" s="59"/>
      <c r="L202" s="59"/>
      <c r="M202" s="59"/>
      <c r="N202" s="808"/>
      <c r="O202" s="806"/>
      <c r="P202" s="52"/>
      <c r="Q202" s="51"/>
      <c r="R202" s="51"/>
      <c r="S202" s="51"/>
      <c r="T202" s="51"/>
      <c r="U202" s="51"/>
      <c r="V202" s="51"/>
      <c r="W202" s="51"/>
      <c r="X202" s="51"/>
      <c r="Y202" s="808"/>
      <c r="Z202" s="808"/>
      <c r="AA202" s="806"/>
      <c r="AB202" s="812"/>
      <c r="AC202" s="808"/>
      <c r="AD202" s="808"/>
      <c r="AE202" s="808"/>
      <c r="AF202" s="808"/>
      <c r="AG202" s="808"/>
      <c r="AH202" s="808"/>
      <c r="AI202" s="808"/>
      <c r="AJ202" s="808"/>
      <c r="AK202" s="808"/>
      <c r="AL202" s="808"/>
      <c r="AM202" s="809"/>
      <c r="AN202" s="812"/>
      <c r="AO202" s="808"/>
      <c r="AP202" s="808"/>
      <c r="AQ202" s="808"/>
      <c r="AR202" s="808"/>
      <c r="AS202" s="808"/>
      <c r="AT202" s="808"/>
      <c r="AU202" s="809"/>
      <c r="AV202" s="89"/>
      <c r="AW202" s="90"/>
      <c r="AX202" s="91"/>
      <c r="AY202" s="92"/>
      <c r="AZ202" s="90"/>
      <c r="BA202" s="93"/>
      <c r="BB202" s="89"/>
      <c r="BC202" s="90"/>
      <c r="BD202" s="94"/>
      <c r="BE202" s="95"/>
      <c r="BF202" s="96"/>
      <c r="BI202" s="856"/>
      <c r="BJ202" s="856"/>
    </row>
    <row r="203" spans="1:62" ht="11.25" customHeight="1">
      <c r="A203" s="2269"/>
      <c r="B203" s="2266"/>
      <c r="C203" s="304">
        <v>2</v>
      </c>
      <c r="D203" s="851"/>
      <c r="E203" s="799"/>
      <c r="F203" s="799"/>
      <c r="G203" s="799"/>
      <c r="H203" s="54"/>
      <c r="I203" s="54"/>
      <c r="J203" s="54"/>
      <c r="K203" s="54"/>
      <c r="L203" s="54"/>
      <c r="M203" s="54"/>
      <c r="N203" s="789"/>
      <c r="O203" s="790"/>
      <c r="P203" s="55"/>
      <c r="Q203" s="53"/>
      <c r="R203" s="53"/>
      <c r="S203" s="53"/>
      <c r="T203" s="53"/>
      <c r="U203" s="53"/>
      <c r="V203" s="53"/>
      <c r="W203" s="53"/>
      <c r="X203" s="53"/>
      <c r="Y203" s="789"/>
      <c r="Z203" s="789"/>
      <c r="AA203" s="790"/>
      <c r="AB203" s="800"/>
      <c r="AC203" s="789"/>
      <c r="AD203" s="789"/>
      <c r="AE203" s="789"/>
      <c r="AF203" s="789"/>
      <c r="AG203" s="789"/>
      <c r="AH203" s="789"/>
      <c r="AI203" s="789"/>
      <c r="AJ203" s="789"/>
      <c r="AK203" s="789"/>
      <c r="AL203" s="789"/>
      <c r="AM203" s="792"/>
      <c r="AN203" s="800"/>
      <c r="AO203" s="789"/>
      <c r="AP203" s="789"/>
      <c r="AQ203" s="789"/>
      <c r="AR203" s="789"/>
      <c r="AS203" s="789"/>
      <c r="AT203" s="789"/>
      <c r="AU203" s="792"/>
      <c r="AV203" s="73"/>
      <c r="AW203" s="74"/>
      <c r="AX203" s="61"/>
      <c r="AY203" s="75"/>
      <c r="AZ203" s="74"/>
      <c r="BA203" s="62"/>
      <c r="BB203" s="73"/>
      <c r="BC203" s="74"/>
      <c r="BD203" s="76"/>
      <c r="BE203" s="77"/>
      <c r="BF203" s="78"/>
      <c r="BI203" s="856"/>
      <c r="BJ203" s="856"/>
    </row>
    <row r="204" spans="1:62" ht="11.25" customHeight="1">
      <c r="A204" s="2269"/>
      <c r="B204" s="2266"/>
      <c r="C204" s="304">
        <v>3</v>
      </c>
      <c r="D204" s="851"/>
      <c r="E204" s="799"/>
      <c r="F204" s="799"/>
      <c r="G204" s="799"/>
      <c r="H204" s="54"/>
      <c r="I204" s="54"/>
      <c r="J204" s="54"/>
      <c r="K204" s="54"/>
      <c r="L204" s="54"/>
      <c r="M204" s="54"/>
      <c r="N204" s="789"/>
      <c r="O204" s="790"/>
      <c r="P204" s="55"/>
      <c r="Q204" s="53"/>
      <c r="R204" s="53"/>
      <c r="S204" s="53"/>
      <c r="T204" s="53"/>
      <c r="U204" s="53"/>
      <c r="V204" s="53"/>
      <c r="W204" s="53"/>
      <c r="X204" s="53"/>
      <c r="Y204" s="789"/>
      <c r="Z204" s="789"/>
      <c r="AA204" s="790"/>
      <c r="AB204" s="800"/>
      <c r="AC204" s="789"/>
      <c r="AD204" s="789"/>
      <c r="AE204" s="789"/>
      <c r="AF204" s="789"/>
      <c r="AG204" s="789"/>
      <c r="AH204" s="789"/>
      <c r="AI204" s="789"/>
      <c r="AJ204" s="789"/>
      <c r="AK204" s="789"/>
      <c r="AL204" s="789"/>
      <c r="AM204" s="792"/>
      <c r="AN204" s="800"/>
      <c r="AO204" s="789"/>
      <c r="AP204" s="789"/>
      <c r="AQ204" s="789"/>
      <c r="AR204" s="789"/>
      <c r="AS204" s="789"/>
      <c r="AT204" s="789"/>
      <c r="AU204" s="792"/>
      <c r="AV204" s="73"/>
      <c r="AW204" s="74"/>
      <c r="AX204" s="61"/>
      <c r="AY204" s="75"/>
      <c r="AZ204" s="74"/>
      <c r="BA204" s="62"/>
      <c r="BB204" s="73"/>
      <c r="BC204" s="74"/>
      <c r="BD204" s="76"/>
      <c r="BE204" s="77"/>
      <c r="BF204" s="78"/>
      <c r="BI204" s="856"/>
      <c r="BJ204" s="856"/>
    </row>
    <row r="205" spans="1:62" ht="11.25" customHeight="1">
      <c r="A205" s="2269"/>
      <c r="B205" s="2266"/>
      <c r="C205" s="304">
        <v>4</v>
      </c>
      <c r="D205" s="851"/>
      <c r="E205" s="799"/>
      <c r="F205" s="799"/>
      <c r="G205" s="799"/>
      <c r="H205" s="54"/>
      <c r="I205" s="54"/>
      <c r="J205" s="54"/>
      <c r="K205" s="54"/>
      <c r="L205" s="54"/>
      <c r="M205" s="54"/>
      <c r="N205" s="789"/>
      <c r="O205" s="790"/>
      <c r="P205" s="55"/>
      <c r="Q205" s="53"/>
      <c r="R205" s="53"/>
      <c r="S205" s="53"/>
      <c r="T205" s="53"/>
      <c r="U205" s="53"/>
      <c r="V205" s="53"/>
      <c r="W205" s="53"/>
      <c r="X205" s="53"/>
      <c r="Y205" s="789"/>
      <c r="Z205" s="789"/>
      <c r="AA205" s="790"/>
      <c r="AB205" s="800"/>
      <c r="AC205" s="789"/>
      <c r="AD205" s="789"/>
      <c r="AE205" s="789"/>
      <c r="AF205" s="789"/>
      <c r="AG205" s="789"/>
      <c r="AH205" s="789"/>
      <c r="AI205" s="789"/>
      <c r="AJ205" s="789"/>
      <c r="AK205" s="789"/>
      <c r="AL205" s="789"/>
      <c r="AM205" s="792"/>
      <c r="AN205" s="800"/>
      <c r="AO205" s="789"/>
      <c r="AP205" s="789"/>
      <c r="AQ205" s="789"/>
      <c r="AR205" s="789"/>
      <c r="AS205" s="789"/>
      <c r="AT205" s="789"/>
      <c r="AU205" s="792"/>
      <c r="AV205" s="73"/>
      <c r="AW205" s="74"/>
      <c r="AX205" s="61"/>
      <c r="AY205" s="75"/>
      <c r="AZ205" s="74"/>
      <c r="BA205" s="62"/>
      <c r="BB205" s="73"/>
      <c r="BC205" s="74"/>
      <c r="BD205" s="76"/>
      <c r="BE205" s="77"/>
      <c r="BF205" s="78"/>
      <c r="BI205" s="856"/>
      <c r="BJ205" s="856"/>
    </row>
    <row r="206" spans="1:62" ht="11.25" customHeight="1">
      <c r="A206" s="2269"/>
      <c r="B206" s="2266"/>
      <c r="C206" s="304">
        <v>5</v>
      </c>
      <c r="D206" s="851"/>
      <c r="E206" s="799"/>
      <c r="F206" s="799"/>
      <c r="G206" s="799"/>
      <c r="H206" s="54"/>
      <c r="I206" s="54"/>
      <c r="J206" s="54"/>
      <c r="K206" s="54"/>
      <c r="L206" s="54"/>
      <c r="M206" s="54"/>
      <c r="N206" s="789"/>
      <c r="O206" s="790"/>
      <c r="P206" s="55"/>
      <c r="Q206" s="53"/>
      <c r="R206" s="53"/>
      <c r="S206" s="53"/>
      <c r="T206" s="53"/>
      <c r="U206" s="53"/>
      <c r="V206" s="53"/>
      <c r="W206" s="53"/>
      <c r="X206" s="53"/>
      <c r="Y206" s="789"/>
      <c r="Z206" s="789"/>
      <c r="AA206" s="790"/>
      <c r="AB206" s="800"/>
      <c r="AC206" s="789"/>
      <c r="AD206" s="789"/>
      <c r="AE206" s="789"/>
      <c r="AF206" s="789"/>
      <c r="AG206" s="789"/>
      <c r="AH206" s="789"/>
      <c r="AI206" s="789"/>
      <c r="AJ206" s="789"/>
      <c r="AK206" s="789"/>
      <c r="AL206" s="789"/>
      <c r="AM206" s="792"/>
      <c r="AN206" s="800"/>
      <c r="AO206" s="789"/>
      <c r="AP206" s="789"/>
      <c r="AQ206" s="789"/>
      <c r="AR206" s="789"/>
      <c r="AS206" s="789"/>
      <c r="AT206" s="789"/>
      <c r="AU206" s="792"/>
      <c r="AV206" s="73"/>
      <c r="AW206" s="74"/>
      <c r="AX206" s="61"/>
      <c r="AY206" s="75"/>
      <c r="AZ206" s="74"/>
      <c r="BA206" s="62"/>
      <c r="BB206" s="73"/>
      <c r="BC206" s="74"/>
      <c r="BD206" s="76"/>
      <c r="BE206" s="77"/>
      <c r="BF206" s="78"/>
      <c r="BI206" s="856"/>
      <c r="BJ206" s="856"/>
    </row>
    <row r="207" spans="1:62" ht="11.25" customHeight="1">
      <c r="A207" s="2269"/>
      <c r="B207" s="2266"/>
      <c r="C207" s="304">
        <v>6</v>
      </c>
      <c r="D207" s="851"/>
      <c r="E207" s="799"/>
      <c r="F207" s="799"/>
      <c r="G207" s="799"/>
      <c r="H207" s="54"/>
      <c r="I207" s="54"/>
      <c r="J207" s="54"/>
      <c r="K207" s="54"/>
      <c r="L207" s="54"/>
      <c r="M207" s="54"/>
      <c r="N207" s="789"/>
      <c r="O207" s="790"/>
      <c r="P207" s="55"/>
      <c r="Q207" s="53"/>
      <c r="R207" s="53"/>
      <c r="S207" s="53"/>
      <c r="T207" s="53"/>
      <c r="U207" s="53"/>
      <c r="V207" s="53"/>
      <c r="W207" s="53"/>
      <c r="X207" s="53"/>
      <c r="Y207" s="789"/>
      <c r="Z207" s="789"/>
      <c r="AA207" s="790"/>
      <c r="AB207" s="800"/>
      <c r="AC207" s="789"/>
      <c r="AD207" s="789"/>
      <c r="AE207" s="789"/>
      <c r="AF207" s="789"/>
      <c r="AG207" s="789"/>
      <c r="AH207" s="789"/>
      <c r="AI207" s="789"/>
      <c r="AJ207" s="789"/>
      <c r="AK207" s="789"/>
      <c r="AL207" s="789"/>
      <c r="AM207" s="792"/>
      <c r="AN207" s="800"/>
      <c r="AO207" s="789"/>
      <c r="AP207" s="789"/>
      <c r="AQ207" s="789"/>
      <c r="AR207" s="789"/>
      <c r="AS207" s="789"/>
      <c r="AT207" s="789"/>
      <c r="AU207" s="792"/>
      <c r="AV207" s="73"/>
      <c r="AW207" s="74"/>
      <c r="AX207" s="61"/>
      <c r="AY207" s="75"/>
      <c r="AZ207" s="74"/>
      <c r="BA207" s="62"/>
      <c r="BB207" s="73"/>
      <c r="BC207" s="74"/>
      <c r="BD207" s="76"/>
      <c r="BE207" s="77"/>
      <c r="BF207" s="78"/>
      <c r="BI207" s="856"/>
      <c r="BJ207" s="856"/>
    </row>
    <row r="208" spans="1:62" ht="11.25" customHeight="1">
      <c r="A208" s="2269"/>
      <c r="B208" s="2266"/>
      <c r="C208" s="304">
        <v>7</v>
      </c>
      <c r="D208" s="851"/>
      <c r="E208" s="799"/>
      <c r="F208" s="799"/>
      <c r="G208" s="799"/>
      <c r="H208" s="54"/>
      <c r="I208" s="54"/>
      <c r="J208" s="54"/>
      <c r="K208" s="54"/>
      <c r="L208" s="54"/>
      <c r="M208" s="54"/>
      <c r="N208" s="789"/>
      <c r="O208" s="790"/>
      <c r="P208" s="55"/>
      <c r="Q208" s="53"/>
      <c r="R208" s="53"/>
      <c r="S208" s="53"/>
      <c r="T208" s="53"/>
      <c r="U208" s="53"/>
      <c r="V208" s="53"/>
      <c r="W208" s="53"/>
      <c r="X208" s="53"/>
      <c r="Y208" s="789"/>
      <c r="Z208" s="789"/>
      <c r="AA208" s="790"/>
      <c r="AB208" s="800"/>
      <c r="AC208" s="789"/>
      <c r="AD208" s="789"/>
      <c r="AE208" s="789"/>
      <c r="AF208" s="789"/>
      <c r="AG208" s="789"/>
      <c r="AH208" s="789"/>
      <c r="AI208" s="789"/>
      <c r="AJ208" s="789"/>
      <c r="AK208" s="789"/>
      <c r="AL208" s="789"/>
      <c r="AM208" s="792"/>
      <c r="AN208" s="800"/>
      <c r="AO208" s="789"/>
      <c r="AP208" s="789"/>
      <c r="AQ208" s="789"/>
      <c r="AR208" s="789"/>
      <c r="AS208" s="789"/>
      <c r="AT208" s="789"/>
      <c r="AU208" s="792"/>
      <c r="AV208" s="73"/>
      <c r="AW208" s="74"/>
      <c r="AX208" s="61"/>
      <c r="AY208" s="75"/>
      <c r="AZ208" s="74"/>
      <c r="BA208" s="62"/>
      <c r="BB208" s="73"/>
      <c r="BC208" s="74"/>
      <c r="BD208" s="76"/>
      <c r="BE208" s="77"/>
      <c r="BF208" s="78"/>
      <c r="BI208" s="856"/>
      <c r="BJ208" s="856"/>
    </row>
    <row r="209" spans="1:62" ht="11.25" customHeight="1">
      <c r="A209" s="2269"/>
      <c r="B209" s="2266"/>
      <c r="C209" s="304">
        <v>8</v>
      </c>
      <c r="D209" s="851"/>
      <c r="E209" s="799"/>
      <c r="F209" s="799"/>
      <c r="G209" s="799"/>
      <c r="H209" s="54"/>
      <c r="I209" s="54"/>
      <c r="J209" s="54"/>
      <c r="K209" s="54"/>
      <c r="L209" s="54"/>
      <c r="M209" s="54"/>
      <c r="N209" s="789"/>
      <c r="O209" s="790"/>
      <c r="P209" s="55"/>
      <c r="Q209" s="53"/>
      <c r="R209" s="53"/>
      <c r="S209" s="53"/>
      <c r="T209" s="53"/>
      <c r="U209" s="53"/>
      <c r="V209" s="53"/>
      <c r="W209" s="53"/>
      <c r="X209" s="53"/>
      <c r="Y209" s="789"/>
      <c r="Z209" s="789"/>
      <c r="AA209" s="790"/>
      <c r="AB209" s="800"/>
      <c r="AC209" s="789"/>
      <c r="AD209" s="789"/>
      <c r="AE209" s="789"/>
      <c r="AF209" s="789"/>
      <c r="AG209" s="789"/>
      <c r="AH209" s="789"/>
      <c r="AI209" s="789"/>
      <c r="AJ209" s="789"/>
      <c r="AK209" s="789"/>
      <c r="AL209" s="789"/>
      <c r="AM209" s="792"/>
      <c r="AN209" s="800"/>
      <c r="AO209" s="789"/>
      <c r="AP209" s="789"/>
      <c r="AQ209" s="789"/>
      <c r="AR209" s="789"/>
      <c r="AS209" s="789"/>
      <c r="AT209" s="789"/>
      <c r="AU209" s="792"/>
      <c r="AV209" s="73"/>
      <c r="AW209" s="74"/>
      <c r="AX209" s="61"/>
      <c r="AY209" s="75"/>
      <c r="AZ209" s="74"/>
      <c r="BA209" s="62"/>
      <c r="BB209" s="73"/>
      <c r="BC209" s="74"/>
      <c r="BD209" s="76"/>
      <c r="BE209" s="77"/>
      <c r="BF209" s="78"/>
      <c r="BI209" s="856"/>
      <c r="BJ209" s="856"/>
    </row>
    <row r="210" spans="1:62" ht="11.25" customHeight="1">
      <c r="A210" s="2269"/>
      <c r="B210" s="2266"/>
      <c r="C210" s="304">
        <v>9</v>
      </c>
      <c r="D210" s="851"/>
      <c r="E210" s="799"/>
      <c r="F210" s="799"/>
      <c r="G210" s="799"/>
      <c r="H210" s="54"/>
      <c r="I210" s="54"/>
      <c r="J210" s="54"/>
      <c r="K210" s="54"/>
      <c r="L210" s="54"/>
      <c r="M210" s="54"/>
      <c r="N210" s="789"/>
      <c r="O210" s="790"/>
      <c r="P210" s="55"/>
      <c r="Q210" s="53"/>
      <c r="R210" s="53"/>
      <c r="S210" s="53"/>
      <c r="T210" s="53"/>
      <c r="U210" s="53"/>
      <c r="V210" s="53"/>
      <c r="W210" s="53"/>
      <c r="X210" s="53"/>
      <c r="Y210" s="789"/>
      <c r="Z210" s="789"/>
      <c r="AA210" s="790"/>
      <c r="AB210" s="800"/>
      <c r="AC210" s="789"/>
      <c r="AD210" s="789"/>
      <c r="AE210" s="789"/>
      <c r="AF210" s="789"/>
      <c r="AG210" s="789"/>
      <c r="AH210" s="789"/>
      <c r="AI210" s="789"/>
      <c r="AJ210" s="789"/>
      <c r="AK210" s="789"/>
      <c r="AL210" s="789"/>
      <c r="AM210" s="792"/>
      <c r="AN210" s="800"/>
      <c r="AO210" s="789"/>
      <c r="AP210" s="789"/>
      <c r="AQ210" s="789"/>
      <c r="AR210" s="789"/>
      <c r="AS210" s="789"/>
      <c r="AT210" s="789"/>
      <c r="AU210" s="792"/>
      <c r="AV210" s="73"/>
      <c r="AW210" s="74"/>
      <c r="AX210" s="61"/>
      <c r="AY210" s="75"/>
      <c r="AZ210" s="74"/>
      <c r="BA210" s="62"/>
      <c r="BB210" s="73"/>
      <c r="BC210" s="74"/>
      <c r="BD210" s="76"/>
      <c r="BE210" s="77"/>
      <c r="BF210" s="78"/>
      <c r="BI210" s="856"/>
      <c r="BJ210" s="856"/>
    </row>
    <row r="211" spans="1:62" ht="11.25" customHeight="1">
      <c r="A211" s="2269"/>
      <c r="B211" s="2266"/>
      <c r="C211" s="304">
        <v>10</v>
      </c>
      <c r="D211" s="851"/>
      <c r="E211" s="799"/>
      <c r="F211" s="799"/>
      <c r="G211" s="799"/>
      <c r="H211" s="54"/>
      <c r="I211" s="54"/>
      <c r="J211" s="54"/>
      <c r="K211" s="54"/>
      <c r="L211" s="54"/>
      <c r="M211" s="54"/>
      <c r="N211" s="789"/>
      <c r="O211" s="790"/>
      <c r="P211" s="55"/>
      <c r="Q211" s="53"/>
      <c r="R211" s="53"/>
      <c r="S211" s="53"/>
      <c r="T211" s="53"/>
      <c r="U211" s="53"/>
      <c r="V211" s="53"/>
      <c r="W211" s="53"/>
      <c r="X211" s="53"/>
      <c r="Y211" s="789"/>
      <c r="Z211" s="789"/>
      <c r="AA211" s="790"/>
      <c r="AB211" s="800"/>
      <c r="AC211" s="789"/>
      <c r="AD211" s="789"/>
      <c r="AE211" s="789"/>
      <c r="AF211" s="789"/>
      <c r="AG211" s="789"/>
      <c r="AH211" s="789"/>
      <c r="AI211" s="789"/>
      <c r="AJ211" s="789"/>
      <c r="AK211" s="789"/>
      <c r="AL211" s="789"/>
      <c r="AM211" s="792"/>
      <c r="AN211" s="800"/>
      <c r="AO211" s="789"/>
      <c r="AP211" s="789"/>
      <c r="AQ211" s="789"/>
      <c r="AR211" s="789"/>
      <c r="AS211" s="789"/>
      <c r="AT211" s="789"/>
      <c r="AU211" s="792"/>
      <c r="AV211" s="73"/>
      <c r="AW211" s="74"/>
      <c r="AX211" s="61"/>
      <c r="AY211" s="75"/>
      <c r="AZ211" s="74"/>
      <c r="BA211" s="62"/>
      <c r="BB211" s="73"/>
      <c r="BC211" s="74"/>
      <c r="BD211" s="76"/>
      <c r="BE211" s="77"/>
      <c r="BF211" s="78"/>
      <c r="BI211" s="856"/>
      <c r="BJ211" s="856"/>
    </row>
    <row r="212" spans="1:62" ht="11.25" customHeight="1">
      <c r="A212" s="2269"/>
      <c r="B212" s="2266"/>
      <c r="C212" s="304">
        <v>11</v>
      </c>
      <c r="D212" s="851"/>
      <c r="E212" s="799"/>
      <c r="F212" s="799"/>
      <c r="G212" s="799"/>
      <c r="H212" s="54"/>
      <c r="I212" s="54"/>
      <c r="J212" s="54"/>
      <c r="K212" s="54"/>
      <c r="L212" s="54"/>
      <c r="M212" s="54"/>
      <c r="N212" s="789"/>
      <c r="O212" s="790"/>
      <c r="P212" s="55"/>
      <c r="Q212" s="53"/>
      <c r="R212" s="53"/>
      <c r="S212" s="53"/>
      <c r="T212" s="53"/>
      <c r="U212" s="53"/>
      <c r="V212" s="53"/>
      <c r="W212" s="53"/>
      <c r="X212" s="53"/>
      <c r="Y212" s="789"/>
      <c r="Z212" s="789"/>
      <c r="AA212" s="790"/>
      <c r="AB212" s="800"/>
      <c r="AC212" s="789"/>
      <c r="AD212" s="789"/>
      <c r="AE212" s="789"/>
      <c r="AF212" s="789"/>
      <c r="AG212" s="789"/>
      <c r="AH212" s="789"/>
      <c r="AI212" s="789"/>
      <c r="AJ212" s="789"/>
      <c r="AK212" s="789"/>
      <c r="AL212" s="789"/>
      <c r="AM212" s="792"/>
      <c r="AN212" s="800"/>
      <c r="AO212" s="789"/>
      <c r="AP212" s="789"/>
      <c r="AQ212" s="789"/>
      <c r="AR212" s="789"/>
      <c r="AS212" s="789"/>
      <c r="AT212" s="789"/>
      <c r="AU212" s="792"/>
      <c r="AV212" s="73"/>
      <c r="AW212" s="74"/>
      <c r="AX212" s="61"/>
      <c r="AY212" s="75"/>
      <c r="AZ212" s="74"/>
      <c r="BA212" s="62"/>
      <c r="BB212" s="73"/>
      <c r="BC212" s="74"/>
      <c r="BD212" s="76"/>
      <c r="BE212" s="77"/>
      <c r="BF212" s="78"/>
      <c r="BI212" s="856"/>
      <c r="BJ212" s="856"/>
    </row>
    <row r="213" spans="1:62" ht="18.75" customHeight="1" thickBot="1">
      <c r="A213" s="2269"/>
      <c r="B213" s="2267"/>
      <c r="C213" s="304" t="s">
        <v>940</v>
      </c>
      <c r="D213" s="852"/>
      <c r="E213" s="853"/>
      <c r="F213" s="853"/>
      <c r="G213" s="853"/>
      <c r="H213" s="57"/>
      <c r="I213" s="57"/>
      <c r="J213" s="57"/>
      <c r="K213" s="57"/>
      <c r="L213" s="57"/>
      <c r="M213" s="57"/>
      <c r="N213" s="822"/>
      <c r="O213" s="820"/>
      <c r="P213" s="58"/>
      <c r="Q213" s="56"/>
      <c r="R213" s="56"/>
      <c r="S213" s="56"/>
      <c r="T213" s="56"/>
      <c r="U213" s="56"/>
      <c r="V213" s="56"/>
      <c r="W213" s="56"/>
      <c r="X213" s="56"/>
      <c r="Y213" s="822"/>
      <c r="Z213" s="822"/>
      <c r="AA213" s="820"/>
      <c r="AB213" s="826"/>
      <c r="AC213" s="822"/>
      <c r="AD213" s="822"/>
      <c r="AE213" s="822"/>
      <c r="AF213" s="822"/>
      <c r="AG213" s="822"/>
      <c r="AH213" s="822"/>
      <c r="AI213" s="822"/>
      <c r="AJ213" s="822"/>
      <c r="AK213" s="822"/>
      <c r="AL213" s="822"/>
      <c r="AM213" s="823"/>
      <c r="AN213" s="826"/>
      <c r="AO213" s="822"/>
      <c r="AP213" s="822"/>
      <c r="AQ213" s="822"/>
      <c r="AR213" s="822"/>
      <c r="AS213" s="822"/>
      <c r="AT213" s="822"/>
      <c r="AU213" s="823"/>
      <c r="AV213" s="81"/>
      <c r="AW213" s="82"/>
      <c r="AX213" s="83"/>
      <c r="AY213" s="84"/>
      <c r="AZ213" s="82"/>
      <c r="BA213" s="85"/>
      <c r="BB213" s="81"/>
      <c r="BC213" s="82"/>
      <c r="BD213" s="86"/>
      <c r="BE213" s="87"/>
      <c r="BF213" s="88"/>
      <c r="BI213" s="856"/>
      <c r="BJ213" s="856"/>
    </row>
    <row r="214" spans="1:62" ht="30" customHeight="1">
      <c r="A214" s="2269"/>
      <c r="B214" s="2275" t="s">
        <v>332</v>
      </c>
      <c r="C214" s="310" t="s">
        <v>320</v>
      </c>
      <c r="D214" s="801"/>
      <c r="E214" s="802"/>
      <c r="F214" s="802"/>
      <c r="G214" s="802"/>
      <c r="H214" s="97"/>
      <c r="I214" s="97"/>
      <c r="J214" s="97"/>
      <c r="K214" s="98"/>
      <c r="L214" s="59"/>
      <c r="M214" s="59"/>
      <c r="N214" s="804"/>
      <c r="O214" s="805"/>
      <c r="P214" s="97"/>
      <c r="Q214" s="97"/>
      <c r="R214" s="97"/>
      <c r="S214" s="97"/>
      <c r="T214" s="97"/>
      <c r="U214" s="97"/>
      <c r="V214" s="97"/>
      <c r="W214" s="98"/>
      <c r="X214" s="808"/>
      <c r="Y214" s="808"/>
      <c r="Z214" s="808"/>
      <c r="AA214" s="806"/>
      <c r="AB214" s="97"/>
      <c r="AC214" s="97"/>
      <c r="AD214" s="97"/>
      <c r="AE214" s="97"/>
      <c r="AF214" s="97"/>
      <c r="AG214" s="97"/>
      <c r="AH214" s="97"/>
      <c r="AI214" s="98"/>
      <c r="AJ214" s="808"/>
      <c r="AK214" s="808"/>
      <c r="AL214" s="808"/>
      <c r="AM214" s="809"/>
      <c r="AN214" s="97"/>
      <c r="AO214" s="97"/>
      <c r="AP214" s="97"/>
      <c r="AQ214" s="97"/>
      <c r="AR214" s="808"/>
      <c r="AS214" s="808"/>
      <c r="AT214" s="808"/>
      <c r="AU214" s="809"/>
      <c r="AV214" s="72"/>
      <c r="AW214" s="99"/>
      <c r="AX214" s="91"/>
      <c r="AY214" s="100"/>
      <c r="AZ214" s="99"/>
      <c r="BA214" s="93"/>
      <c r="BB214" s="72"/>
      <c r="BC214" s="99"/>
      <c r="BD214" s="94"/>
      <c r="BE214" s="72"/>
      <c r="BF214" s="96"/>
      <c r="BG214" s="2276" t="s">
        <v>334</v>
      </c>
      <c r="BH214" s="2277"/>
      <c r="BI214" s="856"/>
      <c r="BJ214" s="856"/>
    </row>
    <row r="215" spans="1:62" ht="22.5" customHeight="1">
      <c r="A215" s="2269"/>
      <c r="B215" s="2275"/>
      <c r="C215" s="311" t="s">
        <v>321</v>
      </c>
      <c r="D215" s="815"/>
      <c r="E215" s="816"/>
      <c r="F215" s="816"/>
      <c r="G215" s="816"/>
      <c r="H215" s="101"/>
      <c r="I215" s="101"/>
      <c r="J215" s="101"/>
      <c r="K215" s="102"/>
      <c r="L215" s="57"/>
      <c r="M215" s="57"/>
      <c r="N215" s="818"/>
      <c r="O215" s="819"/>
      <c r="P215" s="101"/>
      <c r="Q215" s="101"/>
      <c r="R215" s="101"/>
      <c r="S215" s="101"/>
      <c r="T215" s="101"/>
      <c r="U215" s="101"/>
      <c r="V215" s="101"/>
      <c r="W215" s="102"/>
      <c r="X215" s="822"/>
      <c r="Y215" s="822"/>
      <c r="Z215" s="822"/>
      <c r="AA215" s="820"/>
      <c r="AB215" s="101"/>
      <c r="AC215" s="101"/>
      <c r="AD215" s="101"/>
      <c r="AE215" s="101"/>
      <c r="AF215" s="101"/>
      <c r="AG215" s="101"/>
      <c r="AH215" s="101"/>
      <c r="AI215" s="102"/>
      <c r="AJ215" s="822"/>
      <c r="AK215" s="822"/>
      <c r="AL215" s="822"/>
      <c r="AM215" s="823"/>
      <c r="AN215" s="101"/>
      <c r="AO215" s="101"/>
      <c r="AP215" s="101"/>
      <c r="AQ215" s="101"/>
      <c r="AR215" s="822"/>
      <c r="AS215" s="822"/>
      <c r="AT215" s="822"/>
      <c r="AU215" s="823"/>
      <c r="AV215" s="80"/>
      <c r="AW215" s="103"/>
      <c r="AX215" s="83"/>
      <c r="AY215" s="104"/>
      <c r="AZ215" s="103"/>
      <c r="BA215" s="85"/>
      <c r="BB215" s="80"/>
      <c r="BC215" s="103"/>
      <c r="BD215" s="86"/>
      <c r="BE215" s="80"/>
      <c r="BF215" s="88"/>
      <c r="BG215" s="315" t="s">
        <v>313</v>
      </c>
      <c r="BH215" s="316" t="s">
        <v>314</v>
      </c>
      <c r="BI215" s="856"/>
      <c r="BJ215" s="856"/>
    </row>
    <row r="216" spans="1:62" ht="12" customHeight="1" thickBot="1">
      <c r="A216" s="2269"/>
      <c r="B216" s="2275" t="s">
        <v>333</v>
      </c>
      <c r="C216" s="310" t="s">
        <v>320</v>
      </c>
      <c r="D216" s="801"/>
      <c r="E216" s="802"/>
      <c r="F216" s="802"/>
      <c r="G216" s="802"/>
      <c r="H216" s="97"/>
      <c r="I216" s="97"/>
      <c r="J216" s="97"/>
      <c r="K216" s="98"/>
      <c r="L216" s="59"/>
      <c r="M216" s="59"/>
      <c r="N216" s="804"/>
      <c r="O216" s="805"/>
      <c r="P216" s="97"/>
      <c r="Q216" s="97"/>
      <c r="R216" s="97"/>
      <c r="S216" s="97"/>
      <c r="T216" s="97"/>
      <c r="U216" s="97"/>
      <c r="V216" s="97"/>
      <c r="W216" s="98"/>
      <c r="X216" s="808"/>
      <c r="Y216" s="808"/>
      <c r="Z216" s="808"/>
      <c r="AA216" s="806"/>
      <c r="AB216" s="97"/>
      <c r="AC216" s="97"/>
      <c r="AD216" s="97"/>
      <c r="AE216" s="97"/>
      <c r="AF216" s="97"/>
      <c r="AG216" s="97"/>
      <c r="AH216" s="97"/>
      <c r="AI216" s="98"/>
      <c r="AJ216" s="808"/>
      <c r="AK216" s="808"/>
      <c r="AL216" s="808"/>
      <c r="AM216" s="809"/>
      <c r="AN216" s="97"/>
      <c r="AO216" s="97"/>
      <c r="AP216" s="97"/>
      <c r="AQ216" s="97"/>
      <c r="AR216" s="808"/>
      <c r="AS216" s="808"/>
      <c r="AT216" s="808"/>
      <c r="AU216" s="809"/>
      <c r="AV216" s="72"/>
      <c r="AW216" s="99"/>
      <c r="AX216" s="91"/>
      <c r="AY216" s="100"/>
      <c r="AZ216" s="99"/>
      <c r="BA216" s="93"/>
      <c r="BB216" s="72"/>
      <c r="BC216" s="99"/>
      <c r="BD216" s="94"/>
      <c r="BE216" s="72"/>
      <c r="BF216" s="96"/>
      <c r="BG216" s="317"/>
      <c r="BH216" s="318"/>
      <c r="BI216" s="856"/>
      <c r="BJ216" s="856"/>
    </row>
    <row r="217" spans="1:62" ht="23.25" customHeight="1">
      <c r="A217" s="2269"/>
      <c r="B217" s="2275"/>
      <c r="C217" s="311" t="s">
        <v>321</v>
      </c>
      <c r="D217" s="815"/>
      <c r="E217" s="816"/>
      <c r="F217" s="816"/>
      <c r="G217" s="816"/>
      <c r="H217" s="101"/>
      <c r="I217" s="101"/>
      <c r="J217" s="101"/>
      <c r="K217" s="102"/>
      <c r="L217" s="57"/>
      <c r="M217" s="57"/>
      <c r="N217" s="818"/>
      <c r="O217" s="819"/>
      <c r="P217" s="101"/>
      <c r="Q217" s="101"/>
      <c r="R217" s="101"/>
      <c r="S217" s="101"/>
      <c r="T217" s="101"/>
      <c r="U217" s="101"/>
      <c r="V217" s="101"/>
      <c r="W217" s="102"/>
      <c r="X217" s="822"/>
      <c r="Y217" s="822"/>
      <c r="Z217" s="822"/>
      <c r="AA217" s="820"/>
      <c r="AB217" s="101"/>
      <c r="AC217" s="101"/>
      <c r="AD217" s="101"/>
      <c r="AE217" s="101"/>
      <c r="AF217" s="101"/>
      <c r="AG217" s="101"/>
      <c r="AH217" s="101"/>
      <c r="AI217" s="102"/>
      <c r="AJ217" s="822"/>
      <c r="AK217" s="822"/>
      <c r="AL217" s="822"/>
      <c r="AM217" s="823"/>
      <c r="AN217" s="101"/>
      <c r="AO217" s="101"/>
      <c r="AP217" s="101"/>
      <c r="AQ217" s="101"/>
      <c r="AR217" s="822"/>
      <c r="AS217" s="822"/>
      <c r="AT217" s="822"/>
      <c r="AU217" s="823"/>
      <c r="AV217" s="80"/>
      <c r="AW217" s="103"/>
      <c r="AX217" s="83"/>
      <c r="AY217" s="104"/>
      <c r="AZ217" s="103"/>
      <c r="BA217" s="85"/>
      <c r="BB217" s="80"/>
      <c r="BC217" s="103"/>
      <c r="BD217" s="86"/>
      <c r="BE217" s="80"/>
      <c r="BF217" s="88"/>
      <c r="BI217" s="856"/>
      <c r="BJ217" s="856"/>
    </row>
    <row r="218" spans="1:62" ht="13.5" customHeight="1" thickBot="1">
      <c r="A218" s="2270"/>
      <c r="B218" s="827"/>
      <c r="C218" s="312" t="s">
        <v>13</v>
      </c>
      <c r="D218" s="828"/>
      <c r="E218" s="829"/>
      <c r="F218" s="829"/>
      <c r="G218" s="829"/>
      <c r="H218" s="69"/>
      <c r="I218" s="69"/>
      <c r="J218" s="69"/>
      <c r="K218" s="69"/>
      <c r="L218" s="69"/>
      <c r="M218" s="69"/>
      <c r="N218" s="830"/>
      <c r="O218" s="831"/>
      <c r="P218" s="70"/>
      <c r="Q218" s="71"/>
      <c r="R218" s="71"/>
      <c r="S218" s="71"/>
      <c r="T218" s="71"/>
      <c r="U218" s="71"/>
      <c r="V218" s="71"/>
      <c r="W218" s="71"/>
      <c r="X218" s="71"/>
      <c r="Y218" s="830"/>
      <c r="Z218" s="830"/>
      <c r="AA218" s="832"/>
      <c r="AB218" s="833"/>
      <c r="AC218" s="834"/>
      <c r="AD218" s="834"/>
      <c r="AE218" s="834"/>
      <c r="AF218" s="834"/>
      <c r="AG218" s="834"/>
      <c r="AH218" s="834"/>
      <c r="AI218" s="834"/>
      <c r="AJ218" s="834"/>
      <c r="AK218" s="834"/>
      <c r="AL218" s="834"/>
      <c r="AM218" s="835"/>
      <c r="AN218" s="836"/>
      <c r="AO218" s="834"/>
      <c r="AP218" s="834"/>
      <c r="AQ218" s="834"/>
      <c r="AR218" s="834"/>
      <c r="AS218" s="834"/>
      <c r="AT218" s="834"/>
      <c r="AU218" s="835"/>
      <c r="AV218" s="837"/>
      <c r="AW218" s="834"/>
      <c r="AX218" s="832"/>
      <c r="AY218" s="833"/>
      <c r="AZ218" s="834"/>
      <c r="BA218" s="832"/>
      <c r="BB218" s="838"/>
      <c r="BC218" s="834"/>
      <c r="BD218" s="835"/>
      <c r="BE218" s="836"/>
      <c r="BF218" s="835"/>
      <c r="BI218" s="856"/>
      <c r="BJ218" s="856"/>
    </row>
    <row r="219" spans="1:62" ht="12.75" customHeight="1">
      <c r="A219" s="856"/>
      <c r="B219" s="856"/>
      <c r="C219" s="856"/>
      <c r="D219" s="856"/>
      <c r="E219" s="856"/>
      <c r="F219" s="856"/>
      <c r="G219" s="856"/>
      <c r="H219" s="856"/>
      <c r="I219" s="856"/>
      <c r="J219" s="856"/>
      <c r="K219" s="856"/>
      <c r="L219" s="856"/>
      <c r="M219" s="856"/>
      <c r="N219" s="856"/>
      <c r="O219" s="856"/>
      <c r="P219" s="856"/>
      <c r="Q219" s="856"/>
      <c r="R219" s="856"/>
      <c r="S219" s="856"/>
      <c r="T219" s="856"/>
      <c r="U219" s="856"/>
      <c r="V219" s="856"/>
      <c r="W219" s="856"/>
      <c r="X219" s="856"/>
      <c r="Y219" s="856"/>
      <c r="Z219" s="856"/>
      <c r="AA219" s="856"/>
      <c r="AB219" s="856"/>
      <c r="AC219" s="856"/>
      <c r="AD219" s="856"/>
      <c r="AE219" s="856"/>
      <c r="AF219" s="856"/>
      <c r="AG219" s="856"/>
      <c r="AH219" s="856"/>
      <c r="AI219" s="856"/>
      <c r="AJ219" s="856"/>
      <c r="AK219" s="856"/>
      <c r="AL219" s="856"/>
      <c r="AM219" s="856"/>
      <c r="AN219" s="856"/>
      <c r="AO219" s="856"/>
      <c r="AP219" s="856"/>
      <c r="AQ219" s="856"/>
      <c r="AR219" s="856"/>
      <c r="AS219" s="856"/>
      <c r="AT219" s="856"/>
      <c r="AU219" s="856"/>
      <c r="AV219" s="856"/>
      <c r="AW219" s="856"/>
      <c r="AX219" s="856"/>
      <c r="AY219" s="856"/>
      <c r="AZ219" s="856"/>
      <c r="BA219" s="856"/>
      <c r="BB219" s="856"/>
      <c r="BC219" s="856"/>
      <c r="BD219" s="856"/>
      <c r="BE219" s="856"/>
      <c r="BF219" s="856"/>
      <c r="BG219" s="856"/>
      <c r="BH219" s="856"/>
      <c r="BI219" s="856"/>
      <c r="BJ219" s="856"/>
    </row>
    <row r="220" spans="1:62" ht="12.75" customHeight="1">
      <c r="L220" s="60"/>
      <c r="M220" s="60"/>
      <c r="W220" s="60"/>
      <c r="X220" s="60"/>
      <c r="Y220" s="60"/>
      <c r="AA220" s="856"/>
      <c r="AB220" s="856"/>
      <c r="AC220" s="856"/>
      <c r="AD220" s="856"/>
      <c r="AE220" s="856"/>
      <c r="AF220" s="856"/>
      <c r="AG220" s="856"/>
      <c r="AH220" s="856"/>
      <c r="AI220" s="856"/>
      <c r="AJ220" s="856"/>
      <c r="AK220" s="856"/>
      <c r="AL220" s="856"/>
      <c r="AM220" s="856"/>
      <c r="AN220" s="856"/>
      <c r="AO220" s="856"/>
      <c r="AP220" s="856"/>
      <c r="AQ220" s="856"/>
      <c r="AR220" s="856"/>
      <c r="AS220" s="856"/>
      <c r="AT220" s="856"/>
      <c r="AU220" s="856"/>
      <c r="AV220" s="856"/>
      <c r="AW220" s="856"/>
      <c r="AX220" s="856"/>
      <c r="AY220" s="856"/>
      <c r="AZ220" s="856"/>
      <c r="BA220" s="856"/>
      <c r="BB220" s="856"/>
      <c r="BC220" s="856"/>
      <c r="BD220" s="856"/>
      <c r="BE220" s="856"/>
      <c r="BF220" s="856"/>
      <c r="BG220" s="856"/>
      <c r="BH220" s="856"/>
      <c r="BI220" s="856"/>
      <c r="BJ220" s="856"/>
    </row>
    <row r="221" spans="1:62" s="4" customFormat="1" ht="12.75" customHeight="1">
      <c r="A221" s="313" t="s">
        <v>1088</v>
      </c>
    </row>
    <row r="222" spans="1:62" s="4" customFormat="1" ht="12.75" customHeight="1">
      <c r="A222" s="313" t="s">
        <v>1089</v>
      </c>
    </row>
    <row r="223" spans="1:62" s="4" customFormat="1" ht="24.75" customHeight="1"/>
    <row r="224" spans="1:62" s="4" customFormat="1" ht="37.5" customHeight="1"/>
    <row r="225" s="4" customFormat="1" ht="12.75"/>
    <row r="226" s="4" customFormat="1" ht="12.75"/>
    <row r="227" s="4" customFormat="1" ht="15.75" customHeight="1"/>
    <row r="228" s="4" customFormat="1" ht="15.75" customHeight="1"/>
    <row r="229" s="4" customFormat="1" ht="12.75"/>
    <row r="230" s="4" customFormat="1" ht="12.75"/>
    <row r="231" s="4" customFormat="1" ht="12.75"/>
    <row r="232" s="4" customFormat="1" ht="12.75"/>
    <row r="233" s="4" customFormat="1" ht="12.75"/>
  </sheetData>
  <sheetProtection password="A4ED" sheet="1" objects="1" scenarios="1"/>
  <mergeCells count="79">
    <mergeCell ref="AN3:AU3"/>
    <mergeCell ref="AV3:BD3"/>
    <mergeCell ref="BE3:BF3"/>
    <mergeCell ref="D4:O4"/>
    <mergeCell ref="P4:AA4"/>
    <mergeCell ref="AB4:AM4"/>
    <mergeCell ref="AN4:AU4"/>
    <mergeCell ref="AV4:AX4"/>
    <mergeCell ref="AY4:BA4"/>
    <mergeCell ref="BB4:BD4"/>
    <mergeCell ref="BE4:BF4"/>
    <mergeCell ref="BG32:BH32"/>
    <mergeCell ref="D37:AM37"/>
    <mergeCell ref="AN37:AU37"/>
    <mergeCell ref="AV37:BD37"/>
    <mergeCell ref="BE37:BF37"/>
    <mergeCell ref="AY38:BA38"/>
    <mergeCell ref="BB38:BD38"/>
    <mergeCell ref="BE38:BF38"/>
    <mergeCell ref="A40:A68"/>
    <mergeCell ref="B64:B65"/>
    <mergeCell ref="B66:B67"/>
    <mergeCell ref="D38:O38"/>
    <mergeCell ref="P38:AA38"/>
    <mergeCell ref="AB38:AM38"/>
    <mergeCell ref="AN38:AU38"/>
    <mergeCell ref="AV38:AX38"/>
    <mergeCell ref="B40:B51"/>
    <mergeCell ref="B52:B63"/>
    <mergeCell ref="BG122:BH122"/>
    <mergeCell ref="BG66:BH66"/>
    <mergeCell ref="B95:B96"/>
    <mergeCell ref="BG93:BH93"/>
    <mergeCell ref="B98:B109"/>
    <mergeCell ref="B110:B121"/>
    <mergeCell ref="B122:B123"/>
    <mergeCell ref="B69:B80"/>
    <mergeCell ref="B81:B92"/>
    <mergeCell ref="B93:B94"/>
    <mergeCell ref="AN129:AU129"/>
    <mergeCell ref="AV129:BD129"/>
    <mergeCell ref="BE129:BF129"/>
    <mergeCell ref="D130:O130"/>
    <mergeCell ref="P130:AA130"/>
    <mergeCell ref="AB130:AM130"/>
    <mergeCell ref="AN130:AU130"/>
    <mergeCell ref="AV130:AX130"/>
    <mergeCell ref="AY130:BA130"/>
    <mergeCell ref="BB130:BD130"/>
    <mergeCell ref="BE130:BF130"/>
    <mergeCell ref="BG214:BH214"/>
    <mergeCell ref="B216:B217"/>
    <mergeCell ref="A69:A97"/>
    <mergeCell ref="A98:A126"/>
    <mergeCell ref="A132:A160"/>
    <mergeCell ref="B132:B143"/>
    <mergeCell ref="B144:B155"/>
    <mergeCell ref="B158:B159"/>
    <mergeCell ref="B156:B157"/>
    <mergeCell ref="B124:B125"/>
    <mergeCell ref="BG158:BH158"/>
    <mergeCell ref="A161:A189"/>
    <mergeCell ref="B161:B172"/>
    <mergeCell ref="B173:B184"/>
    <mergeCell ref="B185:B186"/>
    <mergeCell ref="BG185:BH185"/>
    <mergeCell ref="B3:B4"/>
    <mergeCell ref="D129:AM129"/>
    <mergeCell ref="D3:AM3"/>
    <mergeCell ref="B18:B29"/>
    <mergeCell ref="A190:A218"/>
    <mergeCell ref="B190:B201"/>
    <mergeCell ref="B202:B213"/>
    <mergeCell ref="B214:B215"/>
    <mergeCell ref="B187:B188"/>
    <mergeCell ref="A6:A34"/>
    <mergeCell ref="B6:B17"/>
    <mergeCell ref="B30:B31"/>
    <mergeCell ref="B32:B33"/>
  </mergeCells>
  <dataValidations count="2">
    <dataValidation type="decimal" operator="lessThanOrEqual" allowBlank="1" showInputMessage="1" showErrorMessage="1" error="It must be &gt;=0" sqref="BG187 BG34 BG160 BG68 BG95 BG124 BG216">
      <formula1>0</formula1>
    </dataValidation>
    <dataValidation type="decimal" operator="greaterThanOrEqual" allowBlank="1" showInputMessage="1" showErrorMessage="1" error="it must be =&gt;0" sqref="D218:AU218 D202:AU213 D172:AU184 D143:AU155 D110:AU121 D80:AU92 D51:AU63 D6:BF29 L30:O33 X30:AM33 AT30:AT33 AV30:AV33 AX30:AX33 BA30:BA33 BD30:BD33 BF30:BF33 D34:AU34 BH34 D68:AU68 L64:O67 X64:AA67 AJ64:AM67 AR64:AU67 D97:AU97 L93:O96 X93:AA96 AJ93:AM96 AR93:AU96 L122:O125 X122:AA125 AJ122:AM125 AR122:AU125 D126:AU126 D160:AU160 L156:O159 X156:AA159 AJ156:AM159 AR156:AU159 D189:AU189 L185:O188 X185:AA188 AJ185:AM188 AR185:AU188 L214:O217 X214:AA217 AJ214:AM217 AR214:AU217 BH68 BH95 BH124 BH160 BH187 BH216">
      <formula1>0</formula1>
    </dataValidation>
  </dataValidations>
  <pageMargins left="0.70866141732283472" right="0.70866141732283472" top="0.74803149606299213" bottom="0.74803149606299213" header="0.31496062992125984" footer="0.31496062992125984"/>
  <pageSetup paperSize="9" orientation="portrait" r:id="rId1"/>
  <headerFooter>
    <oddHeader>&amp;L&amp;A&amp;C&amp;D</oddHead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tabColor theme="0" tint="-0.249977111117893"/>
  </sheetPr>
  <dimension ref="A1:BJ233"/>
  <sheetViews>
    <sheetView showGridLines="0" topLeftCell="A175" zoomScale="75" zoomScaleNormal="75" workbookViewId="0">
      <selection sqref="A1:XFD1048576"/>
    </sheetView>
  </sheetViews>
  <sheetFormatPr defaultColWidth="9.140625" defaultRowHeight="11.25"/>
  <cols>
    <col min="1" max="1" width="22.5703125" style="49" customWidth="1"/>
    <col min="2" max="2" width="33.7109375" style="49" customWidth="1"/>
    <col min="3" max="3" width="49.85546875" style="49" customWidth="1"/>
    <col min="4" max="4" width="11.85546875" style="49" customWidth="1"/>
    <col min="5" max="5" width="15.28515625" style="49" customWidth="1"/>
    <col min="6" max="6" width="16.7109375" style="49" customWidth="1"/>
    <col min="7" max="8" width="11.85546875" style="49" customWidth="1"/>
    <col min="9" max="9" width="20.28515625" style="49" customWidth="1"/>
    <col min="10" max="10" width="19.5703125" style="49" customWidth="1"/>
    <col min="11" max="11" width="17" style="49" customWidth="1"/>
    <col min="12" max="12" width="16" style="49" customWidth="1"/>
    <col min="13" max="13" width="18.7109375" style="49" customWidth="1"/>
    <col min="14" max="14" width="16.5703125" style="49" customWidth="1"/>
    <col min="15" max="15" width="14.7109375" style="49" customWidth="1"/>
    <col min="16" max="16" width="9.140625" style="49"/>
    <col min="17" max="17" width="15.5703125" style="49" customWidth="1"/>
    <col min="18" max="18" width="16.140625" style="49" customWidth="1"/>
    <col min="19" max="19" width="12.5703125" style="49" customWidth="1"/>
    <col min="20" max="20" width="12.42578125" style="49" customWidth="1"/>
    <col min="21" max="21" width="15.42578125" style="49" customWidth="1"/>
    <col min="22" max="22" width="15.85546875" style="49" customWidth="1"/>
    <col min="23" max="23" width="12.7109375" style="49" customWidth="1"/>
    <col min="24" max="24" width="9.140625" style="49"/>
    <col min="25" max="25" width="16.7109375" style="49" customWidth="1"/>
    <col min="26" max="26" width="15.85546875" style="49" customWidth="1"/>
    <col min="27" max="27" width="13" style="49" customWidth="1"/>
    <col min="28" max="28" width="9.140625" style="49"/>
    <col min="29" max="29" width="14.85546875" style="49" customWidth="1"/>
    <col min="30" max="30" width="16.85546875" style="49" customWidth="1"/>
    <col min="31" max="31" width="16.28515625" style="49" customWidth="1"/>
    <col min="32" max="32" width="13.5703125" style="49" customWidth="1"/>
    <col min="33" max="33" width="16" style="49" customWidth="1"/>
    <col min="34" max="34" width="18" style="49" customWidth="1"/>
    <col min="35" max="35" width="17.28515625" style="49" customWidth="1"/>
    <col min="36" max="36" width="10.7109375" style="49" customWidth="1"/>
    <col min="37" max="37" width="15.5703125" style="49" customWidth="1"/>
    <col min="38" max="38" width="18" style="49" customWidth="1"/>
    <col min="39" max="39" width="12.140625" style="49" customWidth="1"/>
    <col min="40" max="40" width="9.140625" style="49"/>
    <col min="41" max="41" width="16.42578125" style="49" customWidth="1"/>
    <col min="42" max="42" width="16.7109375" style="49" customWidth="1"/>
    <col min="43" max="43" width="11.42578125" style="49" customWidth="1"/>
    <col min="44" max="44" width="9.140625" style="49"/>
    <col min="45" max="45" width="17.7109375" style="49" customWidth="1"/>
    <col min="46" max="46" width="16.28515625" style="49" customWidth="1"/>
    <col min="47" max="47" width="13.85546875" style="49" customWidth="1"/>
    <col min="48" max="48" width="9.140625" style="49"/>
    <col min="49" max="49" width="11.85546875" style="49" customWidth="1"/>
    <col min="50" max="50" width="12.5703125" style="49" customWidth="1"/>
    <col min="51" max="51" width="9.140625" style="49"/>
    <col min="52" max="52" width="13.5703125" style="49" customWidth="1"/>
    <col min="53" max="53" width="10.42578125" style="49" bestFit="1" customWidth="1"/>
    <col min="54" max="54" width="9.140625" style="49"/>
    <col min="55" max="55" width="10.85546875" style="49" bestFit="1" customWidth="1"/>
    <col min="56" max="56" width="10.42578125" style="49" bestFit="1" customWidth="1"/>
    <col min="57" max="57" width="16.85546875" style="49" customWidth="1"/>
    <col min="58" max="58" width="16.5703125" style="49" customWidth="1"/>
    <col min="59" max="59" width="16.5703125" style="49" bestFit="1" customWidth="1"/>
    <col min="60" max="60" width="19.7109375" style="49" bestFit="1" customWidth="1"/>
    <col min="61" max="16384" width="9.140625" style="49"/>
  </cols>
  <sheetData>
    <row r="1" spans="1:61" ht="46.5" customHeight="1">
      <c r="B1" s="781" t="s">
        <v>1052</v>
      </c>
    </row>
    <row r="2" spans="1:61" ht="27.75" customHeight="1" thickBot="1"/>
    <row r="3" spans="1:61" s="303" customFormat="1" ht="34.5" customHeight="1" thickTop="1" thickBot="1">
      <c r="A3" s="782"/>
      <c r="B3" s="2261"/>
      <c r="C3" s="302" t="s">
        <v>941</v>
      </c>
      <c r="D3" s="2262" t="s">
        <v>322</v>
      </c>
      <c r="E3" s="2263"/>
      <c r="F3" s="2263"/>
      <c r="G3" s="2263"/>
      <c r="H3" s="2263"/>
      <c r="I3" s="2263"/>
      <c r="J3" s="2263"/>
      <c r="K3" s="2263"/>
      <c r="L3" s="2263"/>
      <c r="M3" s="2263"/>
      <c r="N3" s="2263"/>
      <c r="O3" s="2263"/>
      <c r="P3" s="2263"/>
      <c r="Q3" s="2263"/>
      <c r="R3" s="2263"/>
      <c r="S3" s="2263"/>
      <c r="T3" s="2263"/>
      <c r="U3" s="2263"/>
      <c r="V3" s="2263"/>
      <c r="W3" s="2263"/>
      <c r="X3" s="2263"/>
      <c r="Y3" s="2263"/>
      <c r="Z3" s="2263"/>
      <c r="AA3" s="2263"/>
      <c r="AB3" s="2263"/>
      <c r="AC3" s="2263"/>
      <c r="AD3" s="2263"/>
      <c r="AE3" s="2263"/>
      <c r="AF3" s="2263"/>
      <c r="AG3" s="2263"/>
      <c r="AH3" s="2263"/>
      <c r="AI3" s="2263"/>
      <c r="AJ3" s="2263"/>
      <c r="AK3" s="2263"/>
      <c r="AL3" s="2263"/>
      <c r="AM3" s="2264"/>
      <c r="AN3" s="2278" t="s">
        <v>323</v>
      </c>
      <c r="AO3" s="2279"/>
      <c r="AP3" s="2279"/>
      <c r="AQ3" s="2279"/>
      <c r="AR3" s="2279"/>
      <c r="AS3" s="2279"/>
      <c r="AT3" s="2279"/>
      <c r="AU3" s="2280"/>
      <c r="AV3" s="2278" t="s">
        <v>856</v>
      </c>
      <c r="AW3" s="2279"/>
      <c r="AX3" s="2279"/>
      <c r="AY3" s="2279"/>
      <c r="AZ3" s="2279"/>
      <c r="BA3" s="2279"/>
      <c r="BB3" s="2279"/>
      <c r="BC3" s="2279"/>
      <c r="BD3" s="2280"/>
      <c r="BE3" s="2278" t="s">
        <v>857</v>
      </c>
      <c r="BF3" s="2281"/>
    </row>
    <row r="4" spans="1:61" s="301" customFormat="1" ht="28.5" customHeight="1" thickBot="1">
      <c r="A4" s="783"/>
      <c r="B4" s="2261"/>
      <c r="C4" s="300"/>
      <c r="D4" s="2282" t="s">
        <v>315</v>
      </c>
      <c r="E4" s="2283"/>
      <c r="F4" s="2283"/>
      <c r="G4" s="2283"/>
      <c r="H4" s="2283"/>
      <c r="I4" s="2283"/>
      <c r="J4" s="2283"/>
      <c r="K4" s="2283"/>
      <c r="L4" s="2283"/>
      <c r="M4" s="2283"/>
      <c r="N4" s="2283"/>
      <c r="O4" s="2284"/>
      <c r="P4" s="2285" t="s">
        <v>324</v>
      </c>
      <c r="Q4" s="2283"/>
      <c r="R4" s="2283"/>
      <c r="S4" s="2283"/>
      <c r="T4" s="2283"/>
      <c r="U4" s="2283"/>
      <c r="V4" s="2283"/>
      <c r="W4" s="2283"/>
      <c r="X4" s="2283"/>
      <c r="Y4" s="2283"/>
      <c r="Z4" s="2283"/>
      <c r="AA4" s="2284"/>
      <c r="AB4" s="2285" t="s">
        <v>317</v>
      </c>
      <c r="AC4" s="2283"/>
      <c r="AD4" s="2283"/>
      <c r="AE4" s="2283"/>
      <c r="AF4" s="2283"/>
      <c r="AG4" s="2283"/>
      <c r="AH4" s="2283"/>
      <c r="AI4" s="2283"/>
      <c r="AJ4" s="2283"/>
      <c r="AK4" s="2283"/>
      <c r="AL4" s="2283"/>
      <c r="AM4" s="2286"/>
      <c r="AN4" s="2282" t="s">
        <v>317</v>
      </c>
      <c r="AO4" s="2283"/>
      <c r="AP4" s="2283"/>
      <c r="AQ4" s="2283"/>
      <c r="AR4" s="2283"/>
      <c r="AS4" s="2283"/>
      <c r="AT4" s="2283"/>
      <c r="AU4" s="2286"/>
      <c r="AV4" s="2287" t="s">
        <v>315</v>
      </c>
      <c r="AW4" s="2288"/>
      <c r="AX4" s="2288"/>
      <c r="AY4" s="2288" t="s">
        <v>316</v>
      </c>
      <c r="AZ4" s="2288"/>
      <c r="BA4" s="2288"/>
      <c r="BB4" s="2284" t="s">
        <v>317</v>
      </c>
      <c r="BC4" s="2288"/>
      <c r="BD4" s="2289"/>
      <c r="BE4" s="2282" t="s">
        <v>325</v>
      </c>
      <c r="BF4" s="2286"/>
    </row>
    <row r="5" spans="1:61" ht="103.5" customHeight="1" thickBot="1">
      <c r="A5" s="327"/>
      <c r="B5" s="784" t="s">
        <v>412</v>
      </c>
      <c r="C5" s="314" t="s">
        <v>1039</v>
      </c>
      <c r="D5" s="287" t="s">
        <v>327</v>
      </c>
      <c r="E5" s="288" t="s">
        <v>986</v>
      </c>
      <c r="F5" s="288" t="s">
        <v>989</v>
      </c>
      <c r="G5" s="288" t="s">
        <v>335</v>
      </c>
      <c r="H5" s="288" t="s">
        <v>328</v>
      </c>
      <c r="I5" s="288" t="s">
        <v>987</v>
      </c>
      <c r="J5" s="288" t="s">
        <v>990</v>
      </c>
      <c r="K5" s="288" t="s">
        <v>336</v>
      </c>
      <c r="L5" s="288" t="s">
        <v>329</v>
      </c>
      <c r="M5" s="288" t="s">
        <v>988</v>
      </c>
      <c r="N5" s="288" t="s">
        <v>991</v>
      </c>
      <c r="O5" s="289" t="s">
        <v>337</v>
      </c>
      <c r="P5" s="287" t="s">
        <v>327</v>
      </c>
      <c r="Q5" s="288" t="s">
        <v>986</v>
      </c>
      <c r="R5" s="288" t="s">
        <v>989</v>
      </c>
      <c r="S5" s="288" t="s">
        <v>335</v>
      </c>
      <c r="T5" s="288" t="s">
        <v>328</v>
      </c>
      <c r="U5" s="288" t="s">
        <v>987</v>
      </c>
      <c r="V5" s="288" t="s">
        <v>990</v>
      </c>
      <c r="W5" s="288" t="s">
        <v>336</v>
      </c>
      <c r="X5" s="288" t="s">
        <v>329</v>
      </c>
      <c r="Y5" s="288" t="s">
        <v>988</v>
      </c>
      <c r="Z5" s="288" t="s">
        <v>991</v>
      </c>
      <c r="AA5" s="289" t="s">
        <v>337</v>
      </c>
      <c r="AB5" s="287" t="s">
        <v>327</v>
      </c>
      <c r="AC5" s="288" t="s">
        <v>986</v>
      </c>
      <c r="AD5" s="288" t="s">
        <v>989</v>
      </c>
      <c r="AE5" s="288" t="s">
        <v>335</v>
      </c>
      <c r="AF5" s="288" t="s">
        <v>328</v>
      </c>
      <c r="AG5" s="288" t="s">
        <v>987</v>
      </c>
      <c r="AH5" s="288" t="s">
        <v>990</v>
      </c>
      <c r="AI5" s="288" t="s">
        <v>336</v>
      </c>
      <c r="AJ5" s="288" t="s">
        <v>329</v>
      </c>
      <c r="AK5" s="288" t="s">
        <v>988</v>
      </c>
      <c r="AL5" s="288" t="s">
        <v>991</v>
      </c>
      <c r="AM5" s="289" t="s">
        <v>337</v>
      </c>
      <c r="AN5" s="290" t="s">
        <v>327</v>
      </c>
      <c r="AO5" s="288" t="s">
        <v>986</v>
      </c>
      <c r="AP5" s="288" t="s">
        <v>992</v>
      </c>
      <c r="AQ5" s="288" t="s">
        <v>335</v>
      </c>
      <c r="AR5" s="288" t="s">
        <v>330</v>
      </c>
      <c r="AS5" s="288" t="s">
        <v>985</v>
      </c>
      <c r="AT5" s="288" t="s">
        <v>993</v>
      </c>
      <c r="AU5" s="291" t="s">
        <v>338</v>
      </c>
      <c r="AV5" s="292" t="s">
        <v>327</v>
      </c>
      <c r="AW5" s="293" t="s">
        <v>328</v>
      </c>
      <c r="AX5" s="294" t="s">
        <v>329</v>
      </c>
      <c r="AY5" s="295" t="s">
        <v>327</v>
      </c>
      <c r="AZ5" s="293" t="s">
        <v>328</v>
      </c>
      <c r="BA5" s="294" t="s">
        <v>329</v>
      </c>
      <c r="BB5" s="296" t="s">
        <v>327</v>
      </c>
      <c r="BC5" s="293" t="s">
        <v>328</v>
      </c>
      <c r="BD5" s="297" t="s">
        <v>329</v>
      </c>
      <c r="BE5" s="298" t="s">
        <v>327</v>
      </c>
      <c r="BF5" s="322" t="s">
        <v>330</v>
      </c>
      <c r="BG5" s="63"/>
      <c r="BH5" s="63"/>
      <c r="BI5" s="63"/>
    </row>
    <row r="6" spans="1:61" ht="15" customHeight="1" thickTop="1">
      <c r="A6" s="2268">
        <v>41639</v>
      </c>
      <c r="B6" s="2271" t="s">
        <v>326</v>
      </c>
      <c r="C6" s="304">
        <v>1</v>
      </c>
      <c r="D6" s="785"/>
      <c r="E6" s="786"/>
      <c r="F6" s="786"/>
      <c r="G6" s="786"/>
      <c r="H6" s="50"/>
      <c r="I6" s="50"/>
      <c r="J6" s="50"/>
      <c r="K6" s="50"/>
      <c r="L6" s="50"/>
      <c r="M6" s="50"/>
      <c r="N6" s="787"/>
      <c r="O6" s="788"/>
      <c r="P6" s="64"/>
      <c r="Q6" s="53"/>
      <c r="R6" s="53"/>
      <c r="S6" s="53"/>
      <c r="T6" s="53"/>
      <c r="U6" s="53"/>
      <c r="V6" s="53"/>
      <c r="W6" s="53"/>
      <c r="X6" s="53"/>
      <c r="Y6" s="789"/>
      <c r="Z6" s="789"/>
      <c r="AA6" s="790"/>
      <c r="AB6" s="791"/>
      <c r="AC6" s="789"/>
      <c r="AD6" s="789"/>
      <c r="AE6" s="789"/>
      <c r="AF6" s="789"/>
      <c r="AG6" s="789"/>
      <c r="AH6" s="789"/>
      <c r="AI6" s="789"/>
      <c r="AJ6" s="789"/>
      <c r="AK6" s="789"/>
      <c r="AL6" s="789"/>
      <c r="AM6" s="792"/>
      <c r="AN6" s="793"/>
      <c r="AO6" s="789"/>
      <c r="AP6" s="789"/>
      <c r="AQ6" s="789"/>
      <c r="AR6" s="789"/>
      <c r="AS6" s="789"/>
      <c r="AT6" s="789"/>
      <c r="AU6" s="792"/>
      <c r="AV6" s="794"/>
      <c r="AW6" s="787"/>
      <c r="AX6" s="788"/>
      <c r="AY6" s="795"/>
      <c r="AZ6" s="787"/>
      <c r="BA6" s="788"/>
      <c r="BB6" s="796"/>
      <c r="BC6" s="787"/>
      <c r="BD6" s="797"/>
      <c r="BE6" s="793"/>
      <c r="BF6" s="792"/>
    </row>
    <row r="7" spans="1:61" ht="15" customHeight="1">
      <c r="A7" s="2269"/>
      <c r="B7" s="2272"/>
      <c r="C7" s="304">
        <v>2</v>
      </c>
      <c r="D7" s="798"/>
      <c r="E7" s="799"/>
      <c r="F7" s="799"/>
      <c r="G7" s="799"/>
      <c r="H7" s="54"/>
      <c r="I7" s="54"/>
      <c r="J7" s="54"/>
      <c r="K7" s="54"/>
      <c r="L7" s="54"/>
      <c r="M7" s="54"/>
      <c r="N7" s="789"/>
      <c r="O7" s="790"/>
      <c r="P7" s="64"/>
      <c r="Q7" s="53"/>
      <c r="R7" s="53"/>
      <c r="S7" s="53"/>
      <c r="T7" s="53"/>
      <c r="U7" s="53"/>
      <c r="V7" s="53"/>
      <c r="W7" s="53"/>
      <c r="X7" s="53"/>
      <c r="Y7" s="789"/>
      <c r="Z7" s="789"/>
      <c r="AA7" s="790"/>
      <c r="AB7" s="791"/>
      <c r="AC7" s="789"/>
      <c r="AD7" s="789"/>
      <c r="AE7" s="789"/>
      <c r="AF7" s="789"/>
      <c r="AG7" s="789"/>
      <c r="AH7" s="789"/>
      <c r="AI7" s="789"/>
      <c r="AJ7" s="789"/>
      <c r="AK7" s="789"/>
      <c r="AL7" s="789"/>
      <c r="AM7" s="792"/>
      <c r="AN7" s="793"/>
      <c r="AO7" s="789"/>
      <c r="AP7" s="789"/>
      <c r="AQ7" s="789"/>
      <c r="AR7" s="789"/>
      <c r="AS7" s="789"/>
      <c r="AT7" s="789"/>
      <c r="AU7" s="792"/>
      <c r="AV7" s="793"/>
      <c r="AW7" s="789"/>
      <c r="AX7" s="790"/>
      <c r="AY7" s="791"/>
      <c r="AZ7" s="789"/>
      <c r="BA7" s="790"/>
      <c r="BB7" s="800"/>
      <c r="BC7" s="789"/>
      <c r="BD7" s="792"/>
      <c r="BE7" s="793"/>
      <c r="BF7" s="792"/>
    </row>
    <row r="8" spans="1:61" ht="15" customHeight="1">
      <c r="A8" s="2269"/>
      <c r="B8" s="2272"/>
      <c r="C8" s="304">
        <v>3</v>
      </c>
      <c r="D8" s="798"/>
      <c r="E8" s="799"/>
      <c r="F8" s="799"/>
      <c r="G8" s="799"/>
      <c r="H8" s="54"/>
      <c r="I8" s="54"/>
      <c r="J8" s="54"/>
      <c r="K8" s="54"/>
      <c r="L8" s="54"/>
      <c r="M8" s="54"/>
      <c r="N8" s="789"/>
      <c r="O8" s="790"/>
      <c r="P8" s="64"/>
      <c r="Q8" s="53"/>
      <c r="R8" s="53"/>
      <c r="S8" s="53"/>
      <c r="T8" s="53"/>
      <c r="U8" s="53"/>
      <c r="V8" s="53"/>
      <c r="W8" s="53"/>
      <c r="X8" s="53"/>
      <c r="Y8" s="789"/>
      <c r="Z8" s="789"/>
      <c r="AA8" s="790"/>
      <c r="AB8" s="791"/>
      <c r="AC8" s="789"/>
      <c r="AD8" s="789"/>
      <c r="AE8" s="789"/>
      <c r="AF8" s="789"/>
      <c r="AG8" s="789"/>
      <c r="AH8" s="789"/>
      <c r="AI8" s="789"/>
      <c r="AJ8" s="789"/>
      <c r="AK8" s="789"/>
      <c r="AL8" s="789"/>
      <c r="AM8" s="792"/>
      <c r="AN8" s="793"/>
      <c r="AO8" s="789"/>
      <c r="AP8" s="789"/>
      <c r="AQ8" s="789"/>
      <c r="AR8" s="789"/>
      <c r="AS8" s="789"/>
      <c r="AT8" s="789"/>
      <c r="AU8" s="792"/>
      <c r="AV8" s="793"/>
      <c r="AW8" s="789"/>
      <c r="AX8" s="790"/>
      <c r="AY8" s="791"/>
      <c r="AZ8" s="789"/>
      <c r="BA8" s="790"/>
      <c r="BB8" s="800"/>
      <c r="BC8" s="789"/>
      <c r="BD8" s="792"/>
      <c r="BE8" s="793"/>
      <c r="BF8" s="792"/>
    </row>
    <row r="9" spans="1:61" ht="12.75" customHeight="1">
      <c r="A9" s="2269"/>
      <c r="B9" s="2273"/>
      <c r="C9" s="304">
        <v>4</v>
      </c>
      <c r="D9" s="798"/>
      <c r="E9" s="799"/>
      <c r="F9" s="799"/>
      <c r="G9" s="799"/>
      <c r="H9" s="54"/>
      <c r="I9" s="54"/>
      <c r="J9" s="54"/>
      <c r="K9" s="54"/>
      <c r="L9" s="54"/>
      <c r="M9" s="54"/>
      <c r="N9" s="789"/>
      <c r="O9" s="790"/>
      <c r="P9" s="64"/>
      <c r="Q9" s="53"/>
      <c r="R9" s="53"/>
      <c r="S9" s="53"/>
      <c r="T9" s="53"/>
      <c r="U9" s="53"/>
      <c r="V9" s="53"/>
      <c r="W9" s="53"/>
      <c r="X9" s="53"/>
      <c r="Y9" s="789"/>
      <c r="Z9" s="789"/>
      <c r="AA9" s="790"/>
      <c r="AB9" s="791"/>
      <c r="AC9" s="789"/>
      <c r="AD9" s="789"/>
      <c r="AE9" s="789"/>
      <c r="AF9" s="789"/>
      <c r="AG9" s="789"/>
      <c r="AH9" s="789"/>
      <c r="AI9" s="789"/>
      <c r="AJ9" s="789"/>
      <c r="AK9" s="789"/>
      <c r="AL9" s="789"/>
      <c r="AM9" s="792"/>
      <c r="AN9" s="793"/>
      <c r="AO9" s="789"/>
      <c r="AP9" s="789"/>
      <c r="AQ9" s="789"/>
      <c r="AR9" s="789"/>
      <c r="AS9" s="789"/>
      <c r="AT9" s="789"/>
      <c r="AU9" s="792"/>
      <c r="AV9" s="793"/>
      <c r="AW9" s="789"/>
      <c r="AX9" s="790"/>
      <c r="AY9" s="791"/>
      <c r="AZ9" s="789"/>
      <c r="BA9" s="790"/>
      <c r="BB9" s="800"/>
      <c r="BC9" s="789"/>
      <c r="BD9" s="792"/>
      <c r="BE9" s="793"/>
      <c r="BF9" s="792"/>
    </row>
    <row r="10" spans="1:61" ht="12.75" customHeight="1">
      <c r="A10" s="2269"/>
      <c r="B10" s="2273"/>
      <c r="C10" s="304">
        <v>5</v>
      </c>
      <c r="D10" s="798"/>
      <c r="E10" s="799"/>
      <c r="F10" s="799"/>
      <c r="G10" s="799"/>
      <c r="H10" s="54"/>
      <c r="I10" s="54"/>
      <c r="J10" s="54"/>
      <c r="K10" s="54"/>
      <c r="L10" s="54"/>
      <c r="M10" s="54"/>
      <c r="N10" s="789"/>
      <c r="O10" s="790"/>
      <c r="P10" s="64"/>
      <c r="Q10" s="53"/>
      <c r="R10" s="53"/>
      <c r="S10" s="53"/>
      <c r="T10" s="53"/>
      <c r="U10" s="53"/>
      <c r="V10" s="53"/>
      <c r="W10" s="53"/>
      <c r="X10" s="53"/>
      <c r="Y10" s="789"/>
      <c r="Z10" s="789"/>
      <c r="AA10" s="790"/>
      <c r="AB10" s="791"/>
      <c r="AC10" s="789"/>
      <c r="AD10" s="789"/>
      <c r="AE10" s="789"/>
      <c r="AF10" s="789"/>
      <c r="AG10" s="789"/>
      <c r="AH10" s="789"/>
      <c r="AI10" s="789"/>
      <c r="AJ10" s="789"/>
      <c r="AK10" s="789"/>
      <c r="AL10" s="789"/>
      <c r="AM10" s="792"/>
      <c r="AN10" s="793"/>
      <c r="AO10" s="789"/>
      <c r="AP10" s="789"/>
      <c r="AQ10" s="789"/>
      <c r="AR10" s="789"/>
      <c r="AS10" s="789"/>
      <c r="AT10" s="789"/>
      <c r="AU10" s="792"/>
      <c r="AV10" s="793"/>
      <c r="AW10" s="789"/>
      <c r="AX10" s="790"/>
      <c r="AY10" s="791"/>
      <c r="AZ10" s="789"/>
      <c r="BA10" s="790"/>
      <c r="BB10" s="800"/>
      <c r="BC10" s="789"/>
      <c r="BD10" s="792"/>
      <c r="BE10" s="793"/>
      <c r="BF10" s="792"/>
    </row>
    <row r="11" spans="1:61" ht="12.75" customHeight="1">
      <c r="A11" s="2269"/>
      <c r="B11" s="2273"/>
      <c r="C11" s="304">
        <v>6</v>
      </c>
      <c r="D11" s="798"/>
      <c r="E11" s="799"/>
      <c r="F11" s="799"/>
      <c r="G11" s="799"/>
      <c r="H11" s="54"/>
      <c r="I11" s="54"/>
      <c r="J11" s="54"/>
      <c r="K11" s="54"/>
      <c r="L11" s="54"/>
      <c r="M11" s="54"/>
      <c r="N11" s="789"/>
      <c r="O11" s="790"/>
      <c r="P11" s="64"/>
      <c r="Q11" s="53"/>
      <c r="R11" s="53"/>
      <c r="S11" s="53"/>
      <c r="T11" s="53"/>
      <c r="U11" s="53"/>
      <c r="V11" s="53"/>
      <c r="W11" s="53"/>
      <c r="X11" s="53"/>
      <c r="Y11" s="789"/>
      <c r="Z11" s="789"/>
      <c r="AA11" s="790"/>
      <c r="AB11" s="791"/>
      <c r="AC11" s="789"/>
      <c r="AD11" s="789"/>
      <c r="AE11" s="789"/>
      <c r="AF11" s="789"/>
      <c r="AG11" s="789"/>
      <c r="AH11" s="789"/>
      <c r="AI11" s="789"/>
      <c r="AJ11" s="789"/>
      <c r="AK11" s="789"/>
      <c r="AL11" s="789"/>
      <c r="AM11" s="792"/>
      <c r="AN11" s="793"/>
      <c r="AO11" s="789"/>
      <c r="AP11" s="789"/>
      <c r="AQ11" s="789"/>
      <c r="AR11" s="789"/>
      <c r="AS11" s="789"/>
      <c r="AT11" s="789"/>
      <c r="AU11" s="792"/>
      <c r="AV11" s="793"/>
      <c r="AW11" s="789"/>
      <c r="AX11" s="790"/>
      <c r="AY11" s="791"/>
      <c r="AZ11" s="789"/>
      <c r="BA11" s="790"/>
      <c r="BB11" s="800"/>
      <c r="BC11" s="789"/>
      <c r="BD11" s="792"/>
      <c r="BE11" s="793"/>
      <c r="BF11" s="792"/>
    </row>
    <row r="12" spans="1:61" ht="12.75" customHeight="1">
      <c r="A12" s="2269"/>
      <c r="B12" s="2273"/>
      <c r="C12" s="304">
        <v>7</v>
      </c>
      <c r="D12" s="798"/>
      <c r="E12" s="799"/>
      <c r="F12" s="799"/>
      <c r="G12" s="799"/>
      <c r="H12" s="54"/>
      <c r="I12" s="54"/>
      <c r="J12" s="54"/>
      <c r="K12" s="54"/>
      <c r="L12" s="54"/>
      <c r="M12" s="54"/>
      <c r="N12" s="789"/>
      <c r="O12" s="790"/>
      <c r="P12" s="64"/>
      <c r="Q12" s="53"/>
      <c r="R12" s="53"/>
      <c r="S12" s="53"/>
      <c r="T12" s="53"/>
      <c r="U12" s="53"/>
      <c r="V12" s="53"/>
      <c r="W12" s="53"/>
      <c r="X12" s="53"/>
      <c r="Y12" s="789"/>
      <c r="Z12" s="789"/>
      <c r="AA12" s="790"/>
      <c r="AB12" s="791"/>
      <c r="AC12" s="789"/>
      <c r="AD12" s="789"/>
      <c r="AE12" s="789"/>
      <c r="AF12" s="789"/>
      <c r="AG12" s="789"/>
      <c r="AH12" s="789"/>
      <c r="AI12" s="789"/>
      <c r="AJ12" s="789"/>
      <c r="AK12" s="789"/>
      <c r="AL12" s="789"/>
      <c r="AM12" s="792"/>
      <c r="AN12" s="793"/>
      <c r="AO12" s="789"/>
      <c r="AP12" s="789"/>
      <c r="AQ12" s="789"/>
      <c r="AR12" s="789"/>
      <c r="AS12" s="789"/>
      <c r="AT12" s="789"/>
      <c r="AU12" s="792"/>
      <c r="AV12" s="793"/>
      <c r="AW12" s="789"/>
      <c r="AX12" s="790"/>
      <c r="AY12" s="791"/>
      <c r="AZ12" s="789"/>
      <c r="BA12" s="790"/>
      <c r="BB12" s="800"/>
      <c r="BC12" s="789"/>
      <c r="BD12" s="792"/>
      <c r="BE12" s="793"/>
      <c r="BF12" s="792"/>
    </row>
    <row r="13" spans="1:61" ht="12.75" customHeight="1">
      <c r="A13" s="2269"/>
      <c r="B13" s="2273"/>
      <c r="C13" s="304">
        <v>8</v>
      </c>
      <c r="D13" s="798"/>
      <c r="E13" s="799"/>
      <c r="F13" s="799"/>
      <c r="G13" s="799"/>
      <c r="H13" s="54"/>
      <c r="I13" s="54"/>
      <c r="J13" s="54"/>
      <c r="K13" s="54"/>
      <c r="L13" s="54"/>
      <c r="M13" s="54"/>
      <c r="N13" s="789"/>
      <c r="O13" s="790"/>
      <c r="P13" s="64"/>
      <c r="Q13" s="53"/>
      <c r="R13" s="53"/>
      <c r="S13" s="53"/>
      <c r="T13" s="53"/>
      <c r="U13" s="53"/>
      <c r="V13" s="53"/>
      <c r="W13" s="53"/>
      <c r="X13" s="53"/>
      <c r="Y13" s="789"/>
      <c r="Z13" s="789"/>
      <c r="AA13" s="790"/>
      <c r="AB13" s="791"/>
      <c r="AC13" s="789"/>
      <c r="AD13" s="789"/>
      <c r="AE13" s="789"/>
      <c r="AF13" s="789"/>
      <c r="AG13" s="789"/>
      <c r="AH13" s="789"/>
      <c r="AI13" s="789"/>
      <c r="AJ13" s="789"/>
      <c r="AK13" s="789"/>
      <c r="AL13" s="789"/>
      <c r="AM13" s="792"/>
      <c r="AN13" s="793"/>
      <c r="AO13" s="789"/>
      <c r="AP13" s="789"/>
      <c r="AQ13" s="789"/>
      <c r="AR13" s="789"/>
      <c r="AS13" s="789"/>
      <c r="AT13" s="789"/>
      <c r="AU13" s="792"/>
      <c r="AV13" s="793"/>
      <c r="AW13" s="789"/>
      <c r="AX13" s="790"/>
      <c r="AY13" s="791"/>
      <c r="AZ13" s="789"/>
      <c r="BA13" s="790"/>
      <c r="BB13" s="800"/>
      <c r="BC13" s="789"/>
      <c r="BD13" s="792"/>
      <c r="BE13" s="793"/>
      <c r="BF13" s="792"/>
    </row>
    <row r="14" spans="1:61" ht="12.75" customHeight="1">
      <c r="A14" s="2269"/>
      <c r="B14" s="2273"/>
      <c r="C14" s="304">
        <v>9</v>
      </c>
      <c r="D14" s="798"/>
      <c r="E14" s="799"/>
      <c r="F14" s="799"/>
      <c r="G14" s="799"/>
      <c r="H14" s="54"/>
      <c r="I14" s="54"/>
      <c r="J14" s="54"/>
      <c r="K14" s="54"/>
      <c r="L14" s="54"/>
      <c r="M14" s="54"/>
      <c r="N14" s="789"/>
      <c r="O14" s="790"/>
      <c r="P14" s="64"/>
      <c r="Q14" s="53"/>
      <c r="R14" s="53"/>
      <c r="S14" s="53"/>
      <c r="T14" s="53"/>
      <c r="U14" s="53"/>
      <c r="V14" s="53"/>
      <c r="W14" s="53"/>
      <c r="X14" s="53"/>
      <c r="Y14" s="789"/>
      <c r="Z14" s="789"/>
      <c r="AA14" s="790"/>
      <c r="AB14" s="791"/>
      <c r="AC14" s="789"/>
      <c r="AD14" s="789"/>
      <c r="AE14" s="789"/>
      <c r="AF14" s="789"/>
      <c r="AG14" s="789"/>
      <c r="AH14" s="789"/>
      <c r="AI14" s="789"/>
      <c r="AJ14" s="789"/>
      <c r="AK14" s="789"/>
      <c r="AL14" s="789"/>
      <c r="AM14" s="792"/>
      <c r="AN14" s="793"/>
      <c r="AO14" s="789"/>
      <c r="AP14" s="789"/>
      <c r="AQ14" s="789"/>
      <c r="AR14" s="789"/>
      <c r="AS14" s="789"/>
      <c r="AT14" s="789"/>
      <c r="AU14" s="792"/>
      <c r="AV14" s="793"/>
      <c r="AW14" s="789"/>
      <c r="AX14" s="790"/>
      <c r="AY14" s="791"/>
      <c r="AZ14" s="789"/>
      <c r="BA14" s="790"/>
      <c r="BB14" s="800"/>
      <c r="BC14" s="789"/>
      <c r="BD14" s="792"/>
      <c r="BE14" s="793"/>
      <c r="BF14" s="792"/>
    </row>
    <row r="15" spans="1:61" ht="12.75" customHeight="1">
      <c r="A15" s="2269"/>
      <c r="B15" s="2273"/>
      <c r="C15" s="304">
        <v>10</v>
      </c>
      <c r="D15" s="798"/>
      <c r="E15" s="799"/>
      <c r="F15" s="799"/>
      <c r="G15" s="799"/>
      <c r="H15" s="54"/>
      <c r="I15" s="54"/>
      <c r="J15" s="54"/>
      <c r="K15" s="54"/>
      <c r="L15" s="54"/>
      <c r="M15" s="54"/>
      <c r="N15" s="789"/>
      <c r="O15" s="790"/>
      <c r="P15" s="64"/>
      <c r="Q15" s="53"/>
      <c r="R15" s="53"/>
      <c r="S15" s="53"/>
      <c r="T15" s="53"/>
      <c r="U15" s="53"/>
      <c r="V15" s="53"/>
      <c r="W15" s="53"/>
      <c r="X15" s="53"/>
      <c r="Y15" s="789"/>
      <c r="Z15" s="789"/>
      <c r="AA15" s="790"/>
      <c r="AB15" s="791"/>
      <c r="AC15" s="789"/>
      <c r="AD15" s="789"/>
      <c r="AE15" s="789"/>
      <c r="AF15" s="789"/>
      <c r="AG15" s="789"/>
      <c r="AH15" s="789"/>
      <c r="AI15" s="789"/>
      <c r="AJ15" s="789"/>
      <c r="AK15" s="789"/>
      <c r="AL15" s="789"/>
      <c r="AM15" s="792"/>
      <c r="AN15" s="793"/>
      <c r="AO15" s="789"/>
      <c r="AP15" s="789"/>
      <c r="AQ15" s="789"/>
      <c r="AR15" s="789"/>
      <c r="AS15" s="789"/>
      <c r="AT15" s="789"/>
      <c r="AU15" s="792"/>
      <c r="AV15" s="793"/>
      <c r="AW15" s="789"/>
      <c r="AX15" s="790"/>
      <c r="AY15" s="791"/>
      <c r="AZ15" s="789"/>
      <c r="BA15" s="790"/>
      <c r="BB15" s="800"/>
      <c r="BC15" s="789"/>
      <c r="BD15" s="792"/>
      <c r="BE15" s="793"/>
      <c r="BF15" s="792"/>
    </row>
    <row r="16" spans="1:61" ht="12.75" customHeight="1">
      <c r="A16" s="2269"/>
      <c r="B16" s="2273"/>
      <c r="C16" s="304">
        <v>11</v>
      </c>
      <c r="D16" s="798"/>
      <c r="E16" s="799"/>
      <c r="F16" s="799"/>
      <c r="G16" s="799"/>
      <c r="H16" s="54"/>
      <c r="I16" s="54"/>
      <c r="J16" s="54"/>
      <c r="K16" s="54"/>
      <c r="L16" s="54"/>
      <c r="M16" s="54"/>
      <c r="N16" s="789"/>
      <c r="O16" s="790"/>
      <c r="P16" s="64"/>
      <c r="Q16" s="53"/>
      <c r="R16" s="53"/>
      <c r="S16" s="53"/>
      <c r="T16" s="53"/>
      <c r="U16" s="53"/>
      <c r="V16" s="53"/>
      <c r="W16" s="53"/>
      <c r="X16" s="53"/>
      <c r="Y16" s="789"/>
      <c r="Z16" s="789"/>
      <c r="AA16" s="790"/>
      <c r="AB16" s="791"/>
      <c r="AC16" s="789"/>
      <c r="AD16" s="789"/>
      <c r="AE16" s="789"/>
      <c r="AF16" s="789"/>
      <c r="AG16" s="789"/>
      <c r="AH16" s="789"/>
      <c r="AI16" s="789"/>
      <c r="AJ16" s="789"/>
      <c r="AK16" s="789"/>
      <c r="AL16" s="789"/>
      <c r="AM16" s="792"/>
      <c r="AN16" s="793"/>
      <c r="AO16" s="789"/>
      <c r="AP16" s="789"/>
      <c r="AQ16" s="789"/>
      <c r="AR16" s="789"/>
      <c r="AS16" s="789"/>
      <c r="AT16" s="789"/>
      <c r="AU16" s="792"/>
      <c r="AV16" s="793"/>
      <c r="AW16" s="789"/>
      <c r="AX16" s="790"/>
      <c r="AY16" s="791"/>
      <c r="AZ16" s="789"/>
      <c r="BA16" s="790"/>
      <c r="BB16" s="800"/>
      <c r="BC16" s="789"/>
      <c r="BD16" s="792"/>
      <c r="BE16" s="793"/>
      <c r="BF16" s="792"/>
    </row>
    <row r="17" spans="1:60" ht="12.75" customHeight="1">
      <c r="A17" s="2269"/>
      <c r="B17" s="2274"/>
      <c r="C17" s="304" t="s">
        <v>940</v>
      </c>
      <c r="D17" s="798"/>
      <c r="E17" s="799"/>
      <c r="F17" s="799"/>
      <c r="G17" s="799"/>
      <c r="H17" s="54"/>
      <c r="I17" s="54"/>
      <c r="J17" s="54"/>
      <c r="K17" s="54"/>
      <c r="L17" s="54"/>
      <c r="M17" s="54"/>
      <c r="N17" s="789"/>
      <c r="O17" s="790"/>
      <c r="P17" s="64"/>
      <c r="Q17" s="53"/>
      <c r="R17" s="53"/>
      <c r="S17" s="53"/>
      <c r="T17" s="53"/>
      <c r="U17" s="53"/>
      <c r="V17" s="53"/>
      <c r="W17" s="53"/>
      <c r="X17" s="53"/>
      <c r="Y17" s="789"/>
      <c r="Z17" s="789"/>
      <c r="AA17" s="790"/>
      <c r="AB17" s="791"/>
      <c r="AC17" s="789"/>
      <c r="AD17" s="789"/>
      <c r="AE17" s="789"/>
      <c r="AF17" s="789"/>
      <c r="AG17" s="789"/>
      <c r="AH17" s="789"/>
      <c r="AI17" s="789"/>
      <c r="AJ17" s="789"/>
      <c r="AK17" s="789"/>
      <c r="AL17" s="789"/>
      <c r="AM17" s="792"/>
      <c r="AN17" s="793"/>
      <c r="AO17" s="789"/>
      <c r="AP17" s="789"/>
      <c r="AQ17" s="789"/>
      <c r="AR17" s="789"/>
      <c r="AS17" s="789"/>
      <c r="AT17" s="789"/>
      <c r="AU17" s="792"/>
      <c r="AV17" s="793"/>
      <c r="AW17" s="789"/>
      <c r="AX17" s="790"/>
      <c r="AY17" s="791"/>
      <c r="AZ17" s="789"/>
      <c r="BA17" s="790"/>
      <c r="BB17" s="800"/>
      <c r="BC17" s="789"/>
      <c r="BD17" s="792"/>
      <c r="BE17" s="793"/>
      <c r="BF17" s="792"/>
    </row>
    <row r="18" spans="1:60" ht="12.75" customHeight="1">
      <c r="A18" s="2269"/>
      <c r="B18" s="2265" t="s">
        <v>331</v>
      </c>
      <c r="C18" s="305">
        <v>1</v>
      </c>
      <c r="D18" s="798"/>
      <c r="E18" s="799"/>
      <c r="F18" s="799"/>
      <c r="G18" s="799"/>
      <c r="H18" s="54"/>
      <c r="I18" s="54"/>
      <c r="J18" s="54"/>
      <c r="K18" s="54"/>
      <c r="L18" s="54"/>
      <c r="M18" s="54"/>
      <c r="N18" s="789"/>
      <c r="O18" s="790"/>
      <c r="P18" s="64"/>
      <c r="Q18" s="53"/>
      <c r="R18" s="53"/>
      <c r="S18" s="53"/>
      <c r="T18" s="53"/>
      <c r="U18" s="53"/>
      <c r="V18" s="53"/>
      <c r="W18" s="53"/>
      <c r="X18" s="53"/>
      <c r="Y18" s="789"/>
      <c r="Z18" s="789"/>
      <c r="AA18" s="790"/>
      <c r="AB18" s="791"/>
      <c r="AC18" s="789"/>
      <c r="AD18" s="789"/>
      <c r="AE18" s="789"/>
      <c r="AF18" s="789"/>
      <c r="AG18" s="789"/>
      <c r="AH18" s="789"/>
      <c r="AI18" s="789"/>
      <c r="AJ18" s="789"/>
      <c r="AK18" s="789"/>
      <c r="AL18" s="789"/>
      <c r="AM18" s="792"/>
      <c r="AN18" s="793"/>
      <c r="AO18" s="789"/>
      <c r="AP18" s="789"/>
      <c r="AQ18" s="789"/>
      <c r="AR18" s="789"/>
      <c r="AS18" s="789"/>
      <c r="AT18" s="789"/>
      <c r="AU18" s="792"/>
      <c r="AV18" s="793"/>
      <c r="AW18" s="789"/>
      <c r="AX18" s="790"/>
      <c r="AY18" s="791"/>
      <c r="AZ18" s="789"/>
      <c r="BA18" s="790"/>
      <c r="BB18" s="800"/>
      <c r="BC18" s="789"/>
      <c r="BD18" s="792"/>
      <c r="BE18" s="793"/>
      <c r="BF18" s="792"/>
    </row>
    <row r="19" spans="1:60" ht="12.75" customHeight="1">
      <c r="A19" s="2269"/>
      <c r="B19" s="2266"/>
      <c r="C19" s="304">
        <v>2</v>
      </c>
      <c r="D19" s="798"/>
      <c r="E19" s="799"/>
      <c r="F19" s="799"/>
      <c r="G19" s="799"/>
      <c r="H19" s="54"/>
      <c r="I19" s="54"/>
      <c r="J19" s="54"/>
      <c r="K19" s="54"/>
      <c r="L19" s="54"/>
      <c r="M19" s="54"/>
      <c r="N19" s="789"/>
      <c r="O19" s="790"/>
      <c r="P19" s="64"/>
      <c r="Q19" s="53"/>
      <c r="R19" s="53"/>
      <c r="S19" s="53"/>
      <c r="T19" s="53"/>
      <c r="U19" s="53"/>
      <c r="V19" s="53"/>
      <c r="W19" s="53"/>
      <c r="X19" s="53"/>
      <c r="Y19" s="789"/>
      <c r="Z19" s="789"/>
      <c r="AA19" s="790"/>
      <c r="AB19" s="791"/>
      <c r="AC19" s="789"/>
      <c r="AD19" s="789"/>
      <c r="AE19" s="789"/>
      <c r="AF19" s="789"/>
      <c r="AG19" s="789"/>
      <c r="AH19" s="789"/>
      <c r="AI19" s="789"/>
      <c r="AJ19" s="789"/>
      <c r="AK19" s="789"/>
      <c r="AL19" s="789"/>
      <c r="AM19" s="792"/>
      <c r="AN19" s="793"/>
      <c r="AO19" s="789"/>
      <c r="AP19" s="789"/>
      <c r="AQ19" s="789"/>
      <c r="AR19" s="789"/>
      <c r="AS19" s="789"/>
      <c r="AT19" s="789"/>
      <c r="AU19" s="792"/>
      <c r="AV19" s="793"/>
      <c r="AW19" s="789"/>
      <c r="AX19" s="790"/>
      <c r="AY19" s="791"/>
      <c r="AZ19" s="789"/>
      <c r="BA19" s="790"/>
      <c r="BB19" s="800"/>
      <c r="BC19" s="789"/>
      <c r="BD19" s="792"/>
      <c r="BE19" s="793"/>
      <c r="BF19" s="792"/>
    </row>
    <row r="20" spans="1:60" ht="21.75" customHeight="1">
      <c r="A20" s="2269"/>
      <c r="B20" s="2266"/>
      <c r="C20" s="304">
        <v>3</v>
      </c>
      <c r="D20" s="798"/>
      <c r="E20" s="799"/>
      <c r="F20" s="799"/>
      <c r="G20" s="799"/>
      <c r="H20" s="54"/>
      <c r="I20" s="54"/>
      <c r="J20" s="54"/>
      <c r="K20" s="54"/>
      <c r="L20" s="54"/>
      <c r="M20" s="54"/>
      <c r="N20" s="789"/>
      <c r="O20" s="790"/>
      <c r="P20" s="64"/>
      <c r="Q20" s="53"/>
      <c r="R20" s="53"/>
      <c r="S20" s="53"/>
      <c r="T20" s="53"/>
      <c r="U20" s="53"/>
      <c r="V20" s="53"/>
      <c r="W20" s="53"/>
      <c r="X20" s="53"/>
      <c r="Y20" s="789"/>
      <c r="Z20" s="789"/>
      <c r="AA20" s="790"/>
      <c r="AB20" s="791"/>
      <c r="AC20" s="789"/>
      <c r="AD20" s="789"/>
      <c r="AE20" s="789"/>
      <c r="AF20" s="789"/>
      <c r="AG20" s="789"/>
      <c r="AH20" s="789"/>
      <c r="AI20" s="789"/>
      <c r="AJ20" s="789"/>
      <c r="AK20" s="789"/>
      <c r="AL20" s="789"/>
      <c r="AM20" s="792"/>
      <c r="AN20" s="793"/>
      <c r="AO20" s="789"/>
      <c r="AP20" s="789"/>
      <c r="AQ20" s="789"/>
      <c r="AR20" s="789"/>
      <c r="AS20" s="789"/>
      <c r="AT20" s="789"/>
      <c r="AU20" s="792"/>
      <c r="AV20" s="793"/>
      <c r="AW20" s="789"/>
      <c r="AX20" s="790"/>
      <c r="AY20" s="791"/>
      <c r="AZ20" s="789"/>
      <c r="BA20" s="790"/>
      <c r="BB20" s="800"/>
      <c r="BC20" s="789"/>
      <c r="BD20" s="792"/>
      <c r="BE20" s="793"/>
      <c r="BF20" s="792"/>
    </row>
    <row r="21" spans="1:60" ht="12.75" customHeight="1">
      <c r="A21" s="2269"/>
      <c r="B21" s="2266"/>
      <c r="C21" s="304">
        <v>4</v>
      </c>
      <c r="D21" s="798"/>
      <c r="E21" s="799"/>
      <c r="F21" s="799"/>
      <c r="G21" s="799"/>
      <c r="H21" s="54"/>
      <c r="I21" s="54"/>
      <c r="J21" s="54"/>
      <c r="K21" s="54"/>
      <c r="L21" s="54"/>
      <c r="M21" s="54"/>
      <c r="N21" s="789"/>
      <c r="O21" s="790"/>
      <c r="P21" s="64"/>
      <c r="Q21" s="53"/>
      <c r="R21" s="53"/>
      <c r="S21" s="53"/>
      <c r="T21" s="53"/>
      <c r="U21" s="53"/>
      <c r="V21" s="53"/>
      <c r="W21" s="53"/>
      <c r="X21" s="53"/>
      <c r="Y21" s="789"/>
      <c r="Z21" s="789"/>
      <c r="AA21" s="790"/>
      <c r="AB21" s="791"/>
      <c r="AC21" s="789"/>
      <c r="AD21" s="789"/>
      <c r="AE21" s="789"/>
      <c r="AF21" s="789"/>
      <c r="AG21" s="789"/>
      <c r="AH21" s="789"/>
      <c r="AI21" s="789"/>
      <c r="AJ21" s="789"/>
      <c r="AK21" s="789"/>
      <c r="AL21" s="789"/>
      <c r="AM21" s="792"/>
      <c r="AN21" s="793"/>
      <c r="AO21" s="789"/>
      <c r="AP21" s="789"/>
      <c r="AQ21" s="789"/>
      <c r="AR21" s="789"/>
      <c r="AS21" s="789"/>
      <c r="AT21" s="789"/>
      <c r="AU21" s="792"/>
      <c r="AV21" s="793"/>
      <c r="AW21" s="789"/>
      <c r="AX21" s="790"/>
      <c r="AY21" s="791"/>
      <c r="AZ21" s="789"/>
      <c r="BA21" s="790"/>
      <c r="BB21" s="800"/>
      <c r="BC21" s="789"/>
      <c r="BD21" s="792"/>
      <c r="BE21" s="793"/>
      <c r="BF21" s="792"/>
    </row>
    <row r="22" spans="1:60" ht="12.75" customHeight="1">
      <c r="A22" s="2269"/>
      <c r="B22" s="2266"/>
      <c r="C22" s="304">
        <v>5</v>
      </c>
      <c r="D22" s="798"/>
      <c r="E22" s="799"/>
      <c r="F22" s="799"/>
      <c r="G22" s="799"/>
      <c r="H22" s="54"/>
      <c r="I22" s="54"/>
      <c r="J22" s="54"/>
      <c r="K22" s="54"/>
      <c r="L22" s="54"/>
      <c r="M22" s="54"/>
      <c r="N22" s="789"/>
      <c r="O22" s="790"/>
      <c r="P22" s="64"/>
      <c r="Q22" s="53"/>
      <c r="R22" s="53"/>
      <c r="S22" s="53"/>
      <c r="T22" s="53"/>
      <c r="U22" s="53"/>
      <c r="V22" s="53"/>
      <c r="W22" s="53"/>
      <c r="X22" s="53"/>
      <c r="Y22" s="789"/>
      <c r="Z22" s="789"/>
      <c r="AA22" s="790"/>
      <c r="AB22" s="791"/>
      <c r="AC22" s="789"/>
      <c r="AD22" s="789"/>
      <c r="AE22" s="789"/>
      <c r="AF22" s="789"/>
      <c r="AG22" s="789"/>
      <c r="AH22" s="789"/>
      <c r="AI22" s="789"/>
      <c r="AJ22" s="789"/>
      <c r="AK22" s="789"/>
      <c r="AL22" s="789"/>
      <c r="AM22" s="792"/>
      <c r="AN22" s="793"/>
      <c r="AO22" s="789"/>
      <c r="AP22" s="789"/>
      <c r="AQ22" s="789"/>
      <c r="AR22" s="789"/>
      <c r="AS22" s="789"/>
      <c r="AT22" s="789"/>
      <c r="AU22" s="792"/>
      <c r="AV22" s="793"/>
      <c r="AW22" s="789"/>
      <c r="AX22" s="790"/>
      <c r="AY22" s="791"/>
      <c r="AZ22" s="789"/>
      <c r="BA22" s="790"/>
      <c r="BB22" s="800"/>
      <c r="BC22" s="789"/>
      <c r="BD22" s="792"/>
      <c r="BE22" s="793"/>
      <c r="BF22" s="792"/>
    </row>
    <row r="23" spans="1:60" ht="12.75" customHeight="1">
      <c r="A23" s="2269"/>
      <c r="B23" s="2266"/>
      <c r="C23" s="304">
        <v>6</v>
      </c>
      <c r="D23" s="798"/>
      <c r="E23" s="799"/>
      <c r="F23" s="799"/>
      <c r="G23" s="799"/>
      <c r="H23" s="54"/>
      <c r="I23" s="54"/>
      <c r="J23" s="54"/>
      <c r="K23" s="54"/>
      <c r="L23" s="54"/>
      <c r="M23" s="54"/>
      <c r="N23" s="789"/>
      <c r="O23" s="790"/>
      <c r="P23" s="64"/>
      <c r="Q23" s="53"/>
      <c r="R23" s="53"/>
      <c r="S23" s="53"/>
      <c r="T23" s="53"/>
      <c r="U23" s="53"/>
      <c r="V23" s="53"/>
      <c r="W23" s="53"/>
      <c r="X23" s="53"/>
      <c r="Y23" s="789"/>
      <c r="Z23" s="789"/>
      <c r="AA23" s="790"/>
      <c r="AB23" s="791"/>
      <c r="AC23" s="789"/>
      <c r="AD23" s="789"/>
      <c r="AE23" s="789"/>
      <c r="AF23" s="789"/>
      <c r="AG23" s="789"/>
      <c r="AH23" s="789"/>
      <c r="AI23" s="789"/>
      <c r="AJ23" s="789"/>
      <c r="AK23" s="789"/>
      <c r="AL23" s="789"/>
      <c r="AM23" s="792"/>
      <c r="AN23" s="793"/>
      <c r="AO23" s="789"/>
      <c r="AP23" s="789"/>
      <c r="AQ23" s="789"/>
      <c r="AR23" s="789"/>
      <c r="AS23" s="789"/>
      <c r="AT23" s="789"/>
      <c r="AU23" s="792"/>
      <c r="AV23" s="793"/>
      <c r="AW23" s="789"/>
      <c r="AX23" s="790"/>
      <c r="AY23" s="791"/>
      <c r="AZ23" s="789"/>
      <c r="BA23" s="790"/>
      <c r="BB23" s="800"/>
      <c r="BC23" s="789"/>
      <c r="BD23" s="792"/>
      <c r="BE23" s="793"/>
      <c r="BF23" s="792"/>
    </row>
    <row r="24" spans="1:60" ht="12.75" customHeight="1">
      <c r="A24" s="2269"/>
      <c r="B24" s="2266"/>
      <c r="C24" s="304">
        <v>7</v>
      </c>
      <c r="D24" s="798"/>
      <c r="E24" s="799"/>
      <c r="F24" s="799"/>
      <c r="G24" s="799"/>
      <c r="H24" s="54"/>
      <c r="I24" s="54"/>
      <c r="J24" s="54"/>
      <c r="K24" s="54"/>
      <c r="L24" s="54"/>
      <c r="M24" s="54"/>
      <c r="N24" s="789"/>
      <c r="O24" s="790"/>
      <c r="P24" s="64"/>
      <c r="Q24" s="53"/>
      <c r="R24" s="53"/>
      <c r="S24" s="53"/>
      <c r="T24" s="53"/>
      <c r="U24" s="53"/>
      <c r="V24" s="53"/>
      <c r="W24" s="53"/>
      <c r="X24" s="53"/>
      <c r="Y24" s="789"/>
      <c r="Z24" s="789"/>
      <c r="AA24" s="790"/>
      <c r="AB24" s="791"/>
      <c r="AC24" s="789"/>
      <c r="AD24" s="789"/>
      <c r="AE24" s="789"/>
      <c r="AF24" s="789"/>
      <c r="AG24" s="789"/>
      <c r="AH24" s="789"/>
      <c r="AI24" s="789"/>
      <c r="AJ24" s="789"/>
      <c r="AK24" s="789"/>
      <c r="AL24" s="789"/>
      <c r="AM24" s="792"/>
      <c r="AN24" s="793"/>
      <c r="AO24" s="789"/>
      <c r="AP24" s="789"/>
      <c r="AQ24" s="789"/>
      <c r="AR24" s="789"/>
      <c r="AS24" s="789"/>
      <c r="AT24" s="789"/>
      <c r="AU24" s="792"/>
      <c r="AV24" s="793"/>
      <c r="AW24" s="789"/>
      <c r="AX24" s="790"/>
      <c r="AY24" s="791"/>
      <c r="AZ24" s="789"/>
      <c r="BA24" s="790"/>
      <c r="BB24" s="800"/>
      <c r="BC24" s="789"/>
      <c r="BD24" s="792"/>
      <c r="BE24" s="793"/>
      <c r="BF24" s="792"/>
    </row>
    <row r="25" spans="1:60" ht="12.75" customHeight="1">
      <c r="A25" s="2269"/>
      <c r="B25" s="2266"/>
      <c r="C25" s="304">
        <v>8</v>
      </c>
      <c r="D25" s="798"/>
      <c r="E25" s="799"/>
      <c r="F25" s="799"/>
      <c r="G25" s="799"/>
      <c r="H25" s="54"/>
      <c r="I25" s="54"/>
      <c r="J25" s="54"/>
      <c r="K25" s="54"/>
      <c r="L25" s="54"/>
      <c r="M25" s="54"/>
      <c r="N25" s="789"/>
      <c r="O25" s="790"/>
      <c r="P25" s="64"/>
      <c r="Q25" s="53"/>
      <c r="R25" s="53"/>
      <c r="S25" s="53"/>
      <c r="T25" s="53"/>
      <c r="U25" s="53"/>
      <c r="V25" s="53"/>
      <c r="W25" s="53"/>
      <c r="X25" s="53"/>
      <c r="Y25" s="789"/>
      <c r="Z25" s="789"/>
      <c r="AA25" s="790"/>
      <c r="AB25" s="791"/>
      <c r="AC25" s="789"/>
      <c r="AD25" s="789"/>
      <c r="AE25" s="789"/>
      <c r="AF25" s="789"/>
      <c r="AG25" s="789"/>
      <c r="AH25" s="789"/>
      <c r="AI25" s="789"/>
      <c r="AJ25" s="789"/>
      <c r="AK25" s="789"/>
      <c r="AL25" s="789"/>
      <c r="AM25" s="792"/>
      <c r="AN25" s="793"/>
      <c r="AO25" s="789"/>
      <c r="AP25" s="789"/>
      <c r="AQ25" s="789"/>
      <c r="AR25" s="789"/>
      <c r="AS25" s="789"/>
      <c r="AT25" s="789"/>
      <c r="AU25" s="792"/>
      <c r="AV25" s="793"/>
      <c r="AW25" s="789"/>
      <c r="AX25" s="790"/>
      <c r="AY25" s="791"/>
      <c r="AZ25" s="789"/>
      <c r="BA25" s="790"/>
      <c r="BB25" s="800"/>
      <c r="BC25" s="789"/>
      <c r="BD25" s="792"/>
      <c r="BE25" s="793"/>
      <c r="BF25" s="792"/>
    </row>
    <row r="26" spans="1:60" ht="12.75" customHeight="1">
      <c r="A26" s="2269"/>
      <c r="B26" s="2266"/>
      <c r="C26" s="304">
        <v>9</v>
      </c>
      <c r="D26" s="798"/>
      <c r="E26" s="799"/>
      <c r="F26" s="799"/>
      <c r="G26" s="799"/>
      <c r="H26" s="54"/>
      <c r="I26" s="54"/>
      <c r="J26" s="54"/>
      <c r="K26" s="54"/>
      <c r="L26" s="54"/>
      <c r="M26" s="54"/>
      <c r="N26" s="789"/>
      <c r="O26" s="790"/>
      <c r="P26" s="64"/>
      <c r="Q26" s="53"/>
      <c r="R26" s="53"/>
      <c r="S26" s="53"/>
      <c r="T26" s="53"/>
      <c r="U26" s="53"/>
      <c r="V26" s="53"/>
      <c r="W26" s="53"/>
      <c r="X26" s="53"/>
      <c r="Y26" s="789"/>
      <c r="Z26" s="789"/>
      <c r="AA26" s="790"/>
      <c r="AB26" s="791"/>
      <c r="AC26" s="789"/>
      <c r="AD26" s="789"/>
      <c r="AE26" s="789"/>
      <c r="AF26" s="789"/>
      <c r="AG26" s="789"/>
      <c r="AH26" s="789"/>
      <c r="AI26" s="789"/>
      <c r="AJ26" s="789"/>
      <c r="AK26" s="789"/>
      <c r="AL26" s="789"/>
      <c r="AM26" s="792"/>
      <c r="AN26" s="793"/>
      <c r="AO26" s="789"/>
      <c r="AP26" s="789"/>
      <c r="AQ26" s="789"/>
      <c r="AR26" s="789"/>
      <c r="AS26" s="789"/>
      <c r="AT26" s="789"/>
      <c r="AU26" s="792"/>
      <c r="AV26" s="793"/>
      <c r="AW26" s="789"/>
      <c r="AX26" s="790"/>
      <c r="AY26" s="791"/>
      <c r="AZ26" s="789"/>
      <c r="BA26" s="790"/>
      <c r="BB26" s="800"/>
      <c r="BC26" s="789"/>
      <c r="BD26" s="792"/>
      <c r="BE26" s="793"/>
      <c r="BF26" s="792"/>
    </row>
    <row r="27" spans="1:60" ht="12.75" customHeight="1">
      <c r="A27" s="2269"/>
      <c r="B27" s="2266"/>
      <c r="C27" s="304">
        <v>10</v>
      </c>
      <c r="D27" s="798"/>
      <c r="E27" s="799"/>
      <c r="F27" s="799"/>
      <c r="G27" s="799"/>
      <c r="H27" s="54"/>
      <c r="I27" s="54"/>
      <c r="J27" s="54"/>
      <c r="K27" s="54"/>
      <c r="L27" s="54"/>
      <c r="M27" s="54"/>
      <c r="N27" s="789"/>
      <c r="O27" s="790"/>
      <c r="P27" s="64"/>
      <c r="Q27" s="53"/>
      <c r="R27" s="53"/>
      <c r="S27" s="53"/>
      <c r="T27" s="53"/>
      <c r="U27" s="53"/>
      <c r="V27" s="53"/>
      <c r="W27" s="53"/>
      <c r="X27" s="53"/>
      <c r="Y27" s="789"/>
      <c r="Z27" s="789"/>
      <c r="AA27" s="790"/>
      <c r="AB27" s="791"/>
      <c r="AC27" s="789"/>
      <c r="AD27" s="789"/>
      <c r="AE27" s="789"/>
      <c r="AF27" s="789"/>
      <c r="AG27" s="789"/>
      <c r="AH27" s="789"/>
      <c r="AI27" s="789"/>
      <c r="AJ27" s="789"/>
      <c r="AK27" s="789"/>
      <c r="AL27" s="789"/>
      <c r="AM27" s="792"/>
      <c r="AN27" s="793"/>
      <c r="AO27" s="789"/>
      <c r="AP27" s="789"/>
      <c r="AQ27" s="789"/>
      <c r="AR27" s="789"/>
      <c r="AS27" s="789"/>
      <c r="AT27" s="789"/>
      <c r="AU27" s="792"/>
      <c r="AV27" s="793"/>
      <c r="AW27" s="789"/>
      <c r="AX27" s="790"/>
      <c r="AY27" s="791"/>
      <c r="AZ27" s="789"/>
      <c r="BA27" s="790"/>
      <c r="BB27" s="800"/>
      <c r="BC27" s="789"/>
      <c r="BD27" s="792"/>
      <c r="BE27" s="793"/>
      <c r="BF27" s="792"/>
    </row>
    <row r="28" spans="1:60" ht="12.75" customHeight="1">
      <c r="A28" s="2269"/>
      <c r="B28" s="2266"/>
      <c r="C28" s="304">
        <v>11</v>
      </c>
      <c r="D28" s="798"/>
      <c r="E28" s="799"/>
      <c r="F28" s="799"/>
      <c r="G28" s="799"/>
      <c r="H28" s="54"/>
      <c r="I28" s="54"/>
      <c r="J28" s="54"/>
      <c r="K28" s="54"/>
      <c r="L28" s="54"/>
      <c r="M28" s="54"/>
      <c r="N28" s="789"/>
      <c r="O28" s="790"/>
      <c r="P28" s="64"/>
      <c r="Q28" s="53"/>
      <c r="R28" s="53"/>
      <c r="S28" s="53"/>
      <c r="T28" s="53"/>
      <c r="U28" s="53"/>
      <c r="V28" s="53"/>
      <c r="W28" s="53"/>
      <c r="X28" s="53"/>
      <c r="Y28" s="789"/>
      <c r="Z28" s="789"/>
      <c r="AA28" s="790"/>
      <c r="AB28" s="791"/>
      <c r="AC28" s="789"/>
      <c r="AD28" s="789"/>
      <c r="AE28" s="789"/>
      <c r="AF28" s="789"/>
      <c r="AG28" s="789"/>
      <c r="AH28" s="789"/>
      <c r="AI28" s="789"/>
      <c r="AJ28" s="789"/>
      <c r="AK28" s="789"/>
      <c r="AL28" s="789"/>
      <c r="AM28" s="792"/>
      <c r="AN28" s="793"/>
      <c r="AO28" s="789"/>
      <c r="AP28" s="789"/>
      <c r="AQ28" s="789"/>
      <c r="AR28" s="789"/>
      <c r="AS28" s="789"/>
      <c r="AT28" s="789"/>
      <c r="AU28" s="792"/>
      <c r="AV28" s="793"/>
      <c r="AW28" s="789"/>
      <c r="AX28" s="790"/>
      <c r="AY28" s="791"/>
      <c r="AZ28" s="789"/>
      <c r="BA28" s="790"/>
      <c r="BB28" s="800"/>
      <c r="BC28" s="789"/>
      <c r="BD28" s="792"/>
      <c r="BE28" s="793"/>
      <c r="BF28" s="792"/>
    </row>
    <row r="29" spans="1:60" ht="12.75" customHeight="1">
      <c r="A29" s="2269"/>
      <c r="B29" s="2267"/>
      <c r="C29" s="304" t="s">
        <v>940</v>
      </c>
      <c r="D29" s="798"/>
      <c r="E29" s="799"/>
      <c r="F29" s="799"/>
      <c r="G29" s="799"/>
      <c r="H29" s="54"/>
      <c r="I29" s="54"/>
      <c r="J29" s="54"/>
      <c r="K29" s="54"/>
      <c r="L29" s="54"/>
      <c r="M29" s="54"/>
      <c r="N29" s="789"/>
      <c r="O29" s="790"/>
      <c r="P29" s="64"/>
      <c r="Q29" s="53"/>
      <c r="R29" s="53"/>
      <c r="S29" s="53"/>
      <c r="T29" s="53"/>
      <c r="U29" s="53"/>
      <c r="V29" s="53"/>
      <c r="W29" s="53"/>
      <c r="X29" s="53"/>
      <c r="Y29" s="789"/>
      <c r="Z29" s="789"/>
      <c r="AA29" s="790"/>
      <c r="AB29" s="791"/>
      <c r="AC29" s="789"/>
      <c r="AD29" s="789"/>
      <c r="AE29" s="789"/>
      <c r="AF29" s="789"/>
      <c r="AG29" s="789"/>
      <c r="AH29" s="789"/>
      <c r="AI29" s="789"/>
      <c r="AJ29" s="789"/>
      <c r="AK29" s="789"/>
      <c r="AL29" s="789"/>
      <c r="AM29" s="792"/>
      <c r="AN29" s="793"/>
      <c r="AO29" s="789"/>
      <c r="AP29" s="789"/>
      <c r="AQ29" s="789"/>
      <c r="AR29" s="789"/>
      <c r="AS29" s="789"/>
      <c r="AT29" s="789"/>
      <c r="AU29" s="792"/>
      <c r="AV29" s="793"/>
      <c r="AW29" s="789"/>
      <c r="AX29" s="790"/>
      <c r="AY29" s="791"/>
      <c r="AZ29" s="789"/>
      <c r="BA29" s="790"/>
      <c r="BB29" s="800"/>
      <c r="BC29" s="789"/>
      <c r="BD29" s="792"/>
      <c r="BE29" s="793"/>
      <c r="BF29" s="792"/>
    </row>
    <row r="30" spans="1:60" ht="30" customHeight="1">
      <c r="A30" s="2269"/>
      <c r="B30" s="2275" t="s">
        <v>332</v>
      </c>
      <c r="C30" s="306" t="s">
        <v>320</v>
      </c>
      <c r="D30" s="801"/>
      <c r="E30" s="802"/>
      <c r="F30" s="802"/>
      <c r="G30" s="803"/>
      <c r="H30" s="66"/>
      <c r="I30" s="59"/>
      <c r="J30" s="59"/>
      <c r="K30" s="59"/>
      <c r="L30" s="59"/>
      <c r="M30" s="59"/>
      <c r="N30" s="804"/>
      <c r="O30" s="805"/>
      <c r="P30" s="67"/>
      <c r="Q30" s="51"/>
      <c r="R30" s="51"/>
      <c r="S30" s="51"/>
      <c r="T30" s="51"/>
      <c r="U30" s="51"/>
      <c r="V30" s="51"/>
      <c r="W30" s="51"/>
      <c r="X30" s="51"/>
      <c r="Y30" s="804"/>
      <c r="Z30" s="804"/>
      <c r="AA30" s="806"/>
      <c r="AB30" s="807"/>
      <c r="AC30" s="808"/>
      <c r="AD30" s="808"/>
      <c r="AE30" s="808"/>
      <c r="AF30" s="808"/>
      <c r="AG30" s="808"/>
      <c r="AH30" s="808"/>
      <c r="AI30" s="808"/>
      <c r="AJ30" s="808"/>
      <c r="AK30" s="808"/>
      <c r="AL30" s="808"/>
      <c r="AM30" s="809"/>
      <c r="AN30" s="810"/>
      <c r="AO30" s="808"/>
      <c r="AP30" s="808"/>
      <c r="AQ30" s="808"/>
      <c r="AR30" s="808"/>
      <c r="AS30" s="808"/>
      <c r="AT30" s="59"/>
      <c r="AU30" s="809"/>
      <c r="AV30" s="811"/>
      <c r="AW30" s="808"/>
      <c r="AX30" s="806"/>
      <c r="AY30" s="807"/>
      <c r="AZ30" s="808"/>
      <c r="BA30" s="806"/>
      <c r="BB30" s="812"/>
      <c r="BC30" s="808"/>
      <c r="BD30" s="809"/>
      <c r="BE30" s="813"/>
      <c r="BF30" s="814"/>
    </row>
    <row r="31" spans="1:60" ht="33.75" customHeight="1" thickBot="1">
      <c r="A31" s="2269"/>
      <c r="B31" s="2275"/>
      <c r="C31" s="307" t="s">
        <v>321</v>
      </c>
      <c r="D31" s="815"/>
      <c r="E31" s="816"/>
      <c r="F31" s="816"/>
      <c r="G31" s="817"/>
      <c r="H31" s="68"/>
      <c r="I31" s="57"/>
      <c r="J31" s="57"/>
      <c r="K31" s="57"/>
      <c r="L31" s="57"/>
      <c r="M31" s="57"/>
      <c r="N31" s="818"/>
      <c r="O31" s="819"/>
      <c r="P31" s="65"/>
      <c r="Q31" s="56"/>
      <c r="R31" s="56"/>
      <c r="S31" s="56"/>
      <c r="T31" s="56"/>
      <c r="U31" s="56"/>
      <c r="V31" s="56"/>
      <c r="W31" s="56"/>
      <c r="X31" s="56"/>
      <c r="Y31" s="818"/>
      <c r="Z31" s="818"/>
      <c r="AA31" s="820"/>
      <c r="AB31" s="821"/>
      <c r="AC31" s="822"/>
      <c r="AD31" s="822"/>
      <c r="AE31" s="822"/>
      <c r="AF31" s="822"/>
      <c r="AG31" s="822"/>
      <c r="AH31" s="822"/>
      <c r="AI31" s="822"/>
      <c r="AJ31" s="822"/>
      <c r="AK31" s="822"/>
      <c r="AL31" s="822"/>
      <c r="AM31" s="823"/>
      <c r="AN31" s="824"/>
      <c r="AO31" s="822"/>
      <c r="AP31" s="822"/>
      <c r="AQ31" s="822"/>
      <c r="AR31" s="822"/>
      <c r="AS31" s="822"/>
      <c r="AT31" s="57"/>
      <c r="AU31" s="823"/>
      <c r="AV31" s="825"/>
      <c r="AW31" s="822"/>
      <c r="AX31" s="820"/>
      <c r="AY31" s="821"/>
      <c r="AZ31" s="822"/>
      <c r="BA31" s="820"/>
      <c r="BB31" s="826"/>
      <c r="BC31" s="822"/>
      <c r="BD31" s="823"/>
      <c r="BE31" s="824"/>
      <c r="BF31" s="823"/>
    </row>
    <row r="32" spans="1:60" ht="27" customHeight="1">
      <c r="A32" s="2269"/>
      <c r="B32" s="2275" t="s">
        <v>333</v>
      </c>
      <c r="C32" s="306" t="s">
        <v>320</v>
      </c>
      <c r="D32" s="801"/>
      <c r="E32" s="802"/>
      <c r="F32" s="802"/>
      <c r="G32" s="803"/>
      <c r="H32" s="66"/>
      <c r="I32" s="59"/>
      <c r="J32" s="59"/>
      <c r="K32" s="59"/>
      <c r="L32" s="59"/>
      <c r="M32" s="59"/>
      <c r="N32" s="804"/>
      <c r="O32" s="805"/>
      <c r="P32" s="67"/>
      <c r="Q32" s="51"/>
      <c r="R32" s="51"/>
      <c r="S32" s="51"/>
      <c r="T32" s="51"/>
      <c r="U32" s="51"/>
      <c r="V32" s="51"/>
      <c r="W32" s="51"/>
      <c r="X32" s="51"/>
      <c r="Y32" s="804"/>
      <c r="Z32" s="804"/>
      <c r="AA32" s="806"/>
      <c r="AB32" s="807"/>
      <c r="AC32" s="808"/>
      <c r="AD32" s="808"/>
      <c r="AE32" s="808"/>
      <c r="AF32" s="808"/>
      <c r="AG32" s="808"/>
      <c r="AH32" s="808"/>
      <c r="AI32" s="808"/>
      <c r="AJ32" s="808"/>
      <c r="AK32" s="808"/>
      <c r="AL32" s="808"/>
      <c r="AM32" s="809"/>
      <c r="AN32" s="810"/>
      <c r="AO32" s="808"/>
      <c r="AP32" s="808"/>
      <c r="AQ32" s="808"/>
      <c r="AR32" s="808"/>
      <c r="AS32" s="808"/>
      <c r="AT32" s="59"/>
      <c r="AU32" s="809"/>
      <c r="AV32" s="811"/>
      <c r="AW32" s="808"/>
      <c r="AX32" s="806"/>
      <c r="AY32" s="807"/>
      <c r="AZ32" s="808"/>
      <c r="BA32" s="806"/>
      <c r="BB32" s="812"/>
      <c r="BC32" s="808"/>
      <c r="BD32" s="809"/>
      <c r="BE32" s="813"/>
      <c r="BF32" s="814"/>
      <c r="BG32" s="2276" t="s">
        <v>334</v>
      </c>
      <c r="BH32" s="2277"/>
    </row>
    <row r="33" spans="1:60" ht="23.25" customHeight="1">
      <c r="A33" s="2269"/>
      <c r="B33" s="2275"/>
      <c r="C33" s="307" t="s">
        <v>321</v>
      </c>
      <c r="D33" s="815"/>
      <c r="E33" s="816"/>
      <c r="F33" s="816"/>
      <c r="G33" s="817"/>
      <c r="H33" s="68"/>
      <c r="I33" s="57"/>
      <c r="J33" s="57"/>
      <c r="K33" s="57"/>
      <c r="L33" s="57"/>
      <c r="M33" s="57"/>
      <c r="N33" s="818"/>
      <c r="O33" s="819"/>
      <c r="P33" s="65"/>
      <c r="Q33" s="56"/>
      <c r="R33" s="56"/>
      <c r="S33" s="56"/>
      <c r="T33" s="56"/>
      <c r="U33" s="56"/>
      <c r="V33" s="56"/>
      <c r="W33" s="56"/>
      <c r="X33" s="56"/>
      <c r="Y33" s="818"/>
      <c r="Z33" s="818"/>
      <c r="AA33" s="820"/>
      <c r="AB33" s="821"/>
      <c r="AC33" s="822"/>
      <c r="AD33" s="822"/>
      <c r="AE33" s="822"/>
      <c r="AF33" s="822"/>
      <c r="AG33" s="822"/>
      <c r="AH33" s="822"/>
      <c r="AI33" s="822"/>
      <c r="AJ33" s="822"/>
      <c r="AK33" s="822"/>
      <c r="AL33" s="822"/>
      <c r="AM33" s="823"/>
      <c r="AN33" s="824"/>
      <c r="AO33" s="822"/>
      <c r="AP33" s="822"/>
      <c r="AQ33" s="822"/>
      <c r="AR33" s="822"/>
      <c r="AS33" s="822"/>
      <c r="AT33" s="57"/>
      <c r="AU33" s="823"/>
      <c r="AV33" s="825"/>
      <c r="AW33" s="822"/>
      <c r="AX33" s="820"/>
      <c r="AY33" s="821"/>
      <c r="AZ33" s="822"/>
      <c r="BA33" s="820"/>
      <c r="BB33" s="826"/>
      <c r="BC33" s="822"/>
      <c r="BD33" s="823"/>
      <c r="BE33" s="824"/>
      <c r="BF33" s="823"/>
      <c r="BG33" s="315" t="s">
        <v>313</v>
      </c>
      <c r="BH33" s="316" t="s">
        <v>314</v>
      </c>
    </row>
    <row r="34" spans="1:60" ht="13.5" customHeight="1" thickBot="1">
      <c r="A34" s="2270"/>
      <c r="B34" s="827"/>
      <c r="C34" s="308" t="s">
        <v>13</v>
      </c>
      <c r="D34" s="828"/>
      <c r="E34" s="829"/>
      <c r="F34" s="829"/>
      <c r="G34" s="829"/>
      <c r="H34" s="69"/>
      <c r="I34" s="69"/>
      <c r="J34" s="69"/>
      <c r="K34" s="69"/>
      <c r="L34" s="69"/>
      <c r="M34" s="69"/>
      <c r="N34" s="830"/>
      <c r="O34" s="831"/>
      <c r="P34" s="70"/>
      <c r="Q34" s="71"/>
      <c r="R34" s="71"/>
      <c r="S34" s="71"/>
      <c r="T34" s="71"/>
      <c r="U34" s="71"/>
      <c r="V34" s="71"/>
      <c r="W34" s="71"/>
      <c r="X34" s="71"/>
      <c r="Y34" s="830"/>
      <c r="Z34" s="830"/>
      <c r="AA34" s="832"/>
      <c r="AB34" s="833"/>
      <c r="AC34" s="834"/>
      <c r="AD34" s="834"/>
      <c r="AE34" s="834"/>
      <c r="AF34" s="834"/>
      <c r="AG34" s="834"/>
      <c r="AH34" s="834"/>
      <c r="AI34" s="834"/>
      <c r="AJ34" s="834"/>
      <c r="AK34" s="834"/>
      <c r="AL34" s="834"/>
      <c r="AM34" s="835"/>
      <c r="AN34" s="836"/>
      <c r="AO34" s="834"/>
      <c r="AP34" s="834"/>
      <c r="AQ34" s="834"/>
      <c r="AR34" s="834"/>
      <c r="AS34" s="834"/>
      <c r="AT34" s="834"/>
      <c r="AU34" s="835"/>
      <c r="AV34" s="837"/>
      <c r="AW34" s="834"/>
      <c r="AX34" s="832"/>
      <c r="AY34" s="833"/>
      <c r="AZ34" s="834"/>
      <c r="BA34" s="832"/>
      <c r="BB34" s="838"/>
      <c r="BC34" s="834"/>
      <c r="BD34" s="835"/>
      <c r="BE34" s="836"/>
      <c r="BF34" s="835"/>
      <c r="BG34" s="317"/>
      <c r="BH34" s="318"/>
    </row>
    <row r="36" spans="1:60" ht="12" thickBot="1"/>
    <row r="37" spans="1:60" ht="41.25" customHeight="1" thickTop="1" thickBot="1">
      <c r="D37" s="2262" t="s">
        <v>322</v>
      </c>
      <c r="E37" s="2263"/>
      <c r="F37" s="2263"/>
      <c r="G37" s="2263"/>
      <c r="H37" s="2263"/>
      <c r="I37" s="2263"/>
      <c r="J37" s="2263"/>
      <c r="K37" s="2263"/>
      <c r="L37" s="2263"/>
      <c r="M37" s="2263"/>
      <c r="N37" s="2263"/>
      <c r="O37" s="2263"/>
      <c r="P37" s="2263"/>
      <c r="Q37" s="2263"/>
      <c r="R37" s="2263"/>
      <c r="S37" s="2263"/>
      <c r="T37" s="2263"/>
      <c r="U37" s="2263"/>
      <c r="V37" s="2263"/>
      <c r="W37" s="2263"/>
      <c r="X37" s="2263"/>
      <c r="Y37" s="2263"/>
      <c r="Z37" s="2263"/>
      <c r="AA37" s="2263"/>
      <c r="AB37" s="2263"/>
      <c r="AC37" s="2263"/>
      <c r="AD37" s="2263"/>
      <c r="AE37" s="2263"/>
      <c r="AF37" s="2263"/>
      <c r="AG37" s="2263"/>
      <c r="AH37" s="2263"/>
      <c r="AI37" s="2263"/>
      <c r="AJ37" s="2263"/>
      <c r="AK37" s="2263"/>
      <c r="AL37" s="2263"/>
      <c r="AM37" s="2264"/>
      <c r="AN37" s="2278" t="s">
        <v>323</v>
      </c>
      <c r="AO37" s="2279"/>
      <c r="AP37" s="2279"/>
      <c r="AQ37" s="2279"/>
      <c r="AR37" s="2279"/>
      <c r="AS37" s="2279"/>
      <c r="AT37" s="2279"/>
      <c r="AU37" s="2280"/>
      <c r="AV37" s="2278" t="s">
        <v>856</v>
      </c>
      <c r="AW37" s="2279"/>
      <c r="AX37" s="2279"/>
      <c r="AY37" s="2279"/>
      <c r="AZ37" s="2279"/>
      <c r="BA37" s="2279"/>
      <c r="BB37" s="2279"/>
      <c r="BC37" s="2279"/>
      <c r="BD37" s="2280"/>
      <c r="BE37" s="2278" t="s">
        <v>857</v>
      </c>
      <c r="BF37" s="2281"/>
    </row>
    <row r="38" spans="1:60" ht="25.5" customHeight="1" thickTop="1" thickBot="1">
      <c r="C38" s="302" t="s">
        <v>941</v>
      </c>
      <c r="D38" s="2282" t="s">
        <v>315</v>
      </c>
      <c r="E38" s="2283"/>
      <c r="F38" s="2283"/>
      <c r="G38" s="2283"/>
      <c r="H38" s="2283"/>
      <c r="I38" s="2283"/>
      <c r="J38" s="2283"/>
      <c r="K38" s="2283"/>
      <c r="L38" s="2283"/>
      <c r="M38" s="2283"/>
      <c r="N38" s="2283"/>
      <c r="O38" s="2284"/>
      <c r="P38" s="2285" t="s">
        <v>324</v>
      </c>
      <c r="Q38" s="2283"/>
      <c r="R38" s="2283"/>
      <c r="S38" s="2283"/>
      <c r="T38" s="2283"/>
      <c r="U38" s="2283"/>
      <c r="V38" s="2283"/>
      <c r="W38" s="2283"/>
      <c r="X38" s="2283"/>
      <c r="Y38" s="2283"/>
      <c r="Z38" s="2283"/>
      <c r="AA38" s="2284"/>
      <c r="AB38" s="2285" t="s">
        <v>317</v>
      </c>
      <c r="AC38" s="2283"/>
      <c r="AD38" s="2283"/>
      <c r="AE38" s="2283"/>
      <c r="AF38" s="2283"/>
      <c r="AG38" s="2283"/>
      <c r="AH38" s="2283"/>
      <c r="AI38" s="2283"/>
      <c r="AJ38" s="2283"/>
      <c r="AK38" s="2283"/>
      <c r="AL38" s="2283"/>
      <c r="AM38" s="2286"/>
      <c r="AN38" s="2282" t="s">
        <v>317</v>
      </c>
      <c r="AO38" s="2283"/>
      <c r="AP38" s="2283"/>
      <c r="AQ38" s="2283"/>
      <c r="AR38" s="2283"/>
      <c r="AS38" s="2283"/>
      <c r="AT38" s="2283"/>
      <c r="AU38" s="2286"/>
      <c r="AV38" s="2287" t="s">
        <v>315</v>
      </c>
      <c r="AW38" s="2288"/>
      <c r="AX38" s="2288"/>
      <c r="AY38" s="2288" t="s">
        <v>316</v>
      </c>
      <c r="AZ38" s="2288"/>
      <c r="BA38" s="2288"/>
      <c r="BB38" s="2284" t="s">
        <v>317</v>
      </c>
      <c r="BC38" s="2288"/>
      <c r="BD38" s="2289"/>
      <c r="BE38" s="2282" t="s">
        <v>325</v>
      </c>
      <c r="BF38" s="2286"/>
    </row>
    <row r="39" spans="1:60" ht="64.5" thickBot="1">
      <c r="B39" s="784" t="s">
        <v>412</v>
      </c>
      <c r="C39" s="314" t="s">
        <v>340</v>
      </c>
      <c r="D39" s="287" t="s">
        <v>327</v>
      </c>
      <c r="E39" s="288" t="s">
        <v>986</v>
      </c>
      <c r="F39" s="288" t="s">
        <v>989</v>
      </c>
      <c r="G39" s="288" t="s">
        <v>335</v>
      </c>
      <c r="H39" s="288" t="s">
        <v>328</v>
      </c>
      <c r="I39" s="288" t="s">
        <v>987</v>
      </c>
      <c r="J39" s="288" t="s">
        <v>990</v>
      </c>
      <c r="K39" s="288" t="s">
        <v>336</v>
      </c>
      <c r="L39" s="288" t="s">
        <v>329</v>
      </c>
      <c r="M39" s="288" t="s">
        <v>988</v>
      </c>
      <c r="N39" s="288" t="s">
        <v>991</v>
      </c>
      <c r="O39" s="289" t="s">
        <v>337</v>
      </c>
      <c r="P39" s="287" t="s">
        <v>327</v>
      </c>
      <c r="Q39" s="288" t="s">
        <v>986</v>
      </c>
      <c r="R39" s="288" t="s">
        <v>989</v>
      </c>
      <c r="S39" s="288" t="s">
        <v>335</v>
      </c>
      <c r="T39" s="288" t="s">
        <v>328</v>
      </c>
      <c r="U39" s="288" t="s">
        <v>987</v>
      </c>
      <c r="V39" s="288" t="s">
        <v>990</v>
      </c>
      <c r="W39" s="288" t="s">
        <v>336</v>
      </c>
      <c r="X39" s="288" t="s">
        <v>329</v>
      </c>
      <c r="Y39" s="288" t="s">
        <v>988</v>
      </c>
      <c r="Z39" s="288" t="s">
        <v>991</v>
      </c>
      <c r="AA39" s="289" t="s">
        <v>337</v>
      </c>
      <c r="AB39" s="287" t="s">
        <v>327</v>
      </c>
      <c r="AC39" s="288" t="s">
        <v>986</v>
      </c>
      <c r="AD39" s="288" t="s">
        <v>989</v>
      </c>
      <c r="AE39" s="288" t="s">
        <v>335</v>
      </c>
      <c r="AF39" s="288" t="s">
        <v>328</v>
      </c>
      <c r="AG39" s="288" t="s">
        <v>987</v>
      </c>
      <c r="AH39" s="288" t="s">
        <v>990</v>
      </c>
      <c r="AI39" s="288" t="s">
        <v>336</v>
      </c>
      <c r="AJ39" s="288" t="s">
        <v>329</v>
      </c>
      <c r="AK39" s="288" t="s">
        <v>988</v>
      </c>
      <c r="AL39" s="288" t="s">
        <v>991</v>
      </c>
      <c r="AM39" s="289" t="s">
        <v>337</v>
      </c>
      <c r="AN39" s="290" t="s">
        <v>327</v>
      </c>
      <c r="AO39" s="288" t="s">
        <v>986</v>
      </c>
      <c r="AP39" s="288" t="s">
        <v>992</v>
      </c>
      <c r="AQ39" s="288" t="s">
        <v>335</v>
      </c>
      <c r="AR39" s="288" t="s">
        <v>330</v>
      </c>
      <c r="AS39" s="288" t="s">
        <v>985</v>
      </c>
      <c r="AT39" s="288" t="s">
        <v>993</v>
      </c>
      <c r="AU39" s="291" t="s">
        <v>338</v>
      </c>
      <c r="AV39" s="292" t="s">
        <v>327</v>
      </c>
      <c r="AW39" s="293" t="s">
        <v>328</v>
      </c>
      <c r="AX39" s="294" t="s">
        <v>329</v>
      </c>
      <c r="AY39" s="295" t="s">
        <v>327</v>
      </c>
      <c r="AZ39" s="293" t="s">
        <v>328</v>
      </c>
      <c r="BA39" s="294" t="s">
        <v>329</v>
      </c>
      <c r="BB39" s="296" t="s">
        <v>327</v>
      </c>
      <c r="BC39" s="293" t="s">
        <v>328</v>
      </c>
      <c r="BD39" s="297" t="s">
        <v>329</v>
      </c>
      <c r="BE39" s="298" t="s">
        <v>327</v>
      </c>
      <c r="BF39" s="299" t="s">
        <v>330</v>
      </c>
    </row>
    <row r="40" spans="1:60" ht="15" customHeight="1" thickTop="1">
      <c r="A40" s="2268">
        <v>42004</v>
      </c>
      <c r="B40" s="2271" t="s">
        <v>326</v>
      </c>
      <c r="C40" s="304">
        <v>1</v>
      </c>
      <c r="D40" s="801"/>
      <c r="E40" s="802"/>
      <c r="F40" s="802"/>
      <c r="G40" s="802"/>
      <c r="H40" s="72"/>
      <c r="I40" s="72"/>
      <c r="J40" s="72"/>
      <c r="K40" s="72"/>
      <c r="L40" s="72"/>
      <c r="M40" s="72"/>
      <c r="N40" s="839"/>
      <c r="O40" s="840"/>
      <c r="P40" s="72"/>
      <c r="Q40" s="72"/>
      <c r="R40" s="72"/>
      <c r="S40" s="72"/>
      <c r="T40" s="72"/>
      <c r="U40" s="72"/>
      <c r="V40" s="72"/>
      <c r="W40" s="72"/>
      <c r="X40" s="72"/>
      <c r="Y40" s="839"/>
      <c r="Z40" s="839"/>
      <c r="AA40" s="840"/>
      <c r="AB40" s="839"/>
      <c r="AC40" s="839"/>
      <c r="AD40" s="839"/>
      <c r="AE40" s="839"/>
      <c r="AF40" s="839"/>
      <c r="AG40" s="839"/>
      <c r="AH40" s="839"/>
      <c r="AI40" s="839"/>
      <c r="AJ40" s="839"/>
      <c r="AK40" s="839"/>
      <c r="AL40" s="839"/>
      <c r="AM40" s="841"/>
      <c r="AN40" s="839"/>
      <c r="AO40" s="839"/>
      <c r="AP40" s="839"/>
      <c r="AQ40" s="839"/>
      <c r="AR40" s="839"/>
      <c r="AS40" s="839"/>
      <c r="AT40" s="839"/>
      <c r="AU40" s="842"/>
      <c r="AV40" s="73"/>
      <c r="AW40" s="74"/>
      <c r="AX40" s="61"/>
      <c r="AY40" s="75"/>
      <c r="AZ40" s="74"/>
      <c r="BA40" s="62"/>
      <c r="BB40" s="73"/>
      <c r="BC40" s="74"/>
      <c r="BD40" s="76"/>
      <c r="BE40" s="77"/>
      <c r="BF40" s="78"/>
    </row>
    <row r="41" spans="1:60" ht="12.75">
      <c r="A41" s="2269"/>
      <c r="B41" s="2272"/>
      <c r="C41" s="304">
        <v>2</v>
      </c>
      <c r="D41" s="843"/>
      <c r="E41" s="844"/>
      <c r="F41" s="844"/>
      <c r="G41" s="844"/>
      <c r="H41" s="79"/>
      <c r="I41" s="79"/>
      <c r="J41" s="79"/>
      <c r="K41" s="79"/>
      <c r="L41" s="79"/>
      <c r="M41" s="79"/>
      <c r="N41" s="845"/>
      <c r="O41" s="846"/>
      <c r="P41" s="79"/>
      <c r="Q41" s="79"/>
      <c r="R41" s="79"/>
      <c r="S41" s="79"/>
      <c r="T41" s="79"/>
      <c r="U41" s="79"/>
      <c r="V41" s="79"/>
      <c r="W41" s="79"/>
      <c r="X41" s="79"/>
      <c r="Y41" s="845"/>
      <c r="Z41" s="845"/>
      <c r="AA41" s="846"/>
      <c r="AB41" s="845"/>
      <c r="AC41" s="845"/>
      <c r="AD41" s="845"/>
      <c r="AE41" s="845"/>
      <c r="AF41" s="845"/>
      <c r="AG41" s="845"/>
      <c r="AH41" s="845"/>
      <c r="AI41" s="845"/>
      <c r="AJ41" s="845"/>
      <c r="AK41" s="845"/>
      <c r="AL41" s="845"/>
      <c r="AM41" s="847"/>
      <c r="AN41" s="845"/>
      <c r="AO41" s="845"/>
      <c r="AP41" s="845"/>
      <c r="AQ41" s="845"/>
      <c r="AR41" s="845"/>
      <c r="AS41" s="845"/>
      <c r="AT41" s="845"/>
      <c r="AU41" s="847"/>
      <c r="AV41" s="73"/>
      <c r="AW41" s="74"/>
      <c r="AX41" s="61"/>
      <c r="AY41" s="75"/>
      <c r="AZ41" s="74"/>
      <c r="BA41" s="62"/>
      <c r="BB41" s="73"/>
      <c r="BC41" s="74"/>
      <c r="BD41" s="76"/>
      <c r="BE41" s="77"/>
      <c r="BF41" s="78"/>
    </row>
    <row r="42" spans="1:60" ht="12.75">
      <c r="A42" s="2269"/>
      <c r="B42" s="2272"/>
      <c r="C42" s="304">
        <v>3</v>
      </c>
      <c r="D42" s="843"/>
      <c r="E42" s="844"/>
      <c r="F42" s="844"/>
      <c r="G42" s="844"/>
      <c r="H42" s="79"/>
      <c r="I42" s="79"/>
      <c r="J42" s="79"/>
      <c r="K42" s="79"/>
      <c r="L42" s="79"/>
      <c r="M42" s="79"/>
      <c r="N42" s="845"/>
      <c r="O42" s="846"/>
      <c r="P42" s="79"/>
      <c r="Q42" s="79"/>
      <c r="R42" s="79"/>
      <c r="S42" s="79"/>
      <c r="T42" s="79"/>
      <c r="U42" s="79"/>
      <c r="V42" s="79"/>
      <c r="W42" s="79"/>
      <c r="X42" s="79"/>
      <c r="Y42" s="845"/>
      <c r="Z42" s="845"/>
      <c r="AA42" s="846"/>
      <c r="AB42" s="845"/>
      <c r="AC42" s="845"/>
      <c r="AD42" s="845"/>
      <c r="AE42" s="845"/>
      <c r="AF42" s="845"/>
      <c r="AG42" s="845"/>
      <c r="AH42" s="845"/>
      <c r="AI42" s="845"/>
      <c r="AJ42" s="845"/>
      <c r="AK42" s="845"/>
      <c r="AL42" s="845"/>
      <c r="AM42" s="847"/>
      <c r="AN42" s="845"/>
      <c r="AO42" s="845"/>
      <c r="AP42" s="845"/>
      <c r="AQ42" s="845"/>
      <c r="AR42" s="845"/>
      <c r="AS42" s="845"/>
      <c r="AT42" s="845"/>
      <c r="AU42" s="847"/>
      <c r="AV42" s="73"/>
      <c r="AW42" s="74"/>
      <c r="AX42" s="61"/>
      <c r="AY42" s="75"/>
      <c r="AZ42" s="74"/>
      <c r="BA42" s="62"/>
      <c r="BB42" s="73"/>
      <c r="BC42" s="74"/>
      <c r="BD42" s="76"/>
      <c r="BE42" s="77"/>
      <c r="BF42" s="78"/>
    </row>
    <row r="43" spans="1:60" ht="12.75">
      <c r="A43" s="2269"/>
      <c r="B43" s="2273"/>
      <c r="C43" s="304">
        <v>4</v>
      </c>
      <c r="D43" s="843"/>
      <c r="E43" s="844"/>
      <c r="F43" s="844"/>
      <c r="G43" s="844"/>
      <c r="H43" s="79"/>
      <c r="I43" s="79"/>
      <c r="J43" s="79"/>
      <c r="K43" s="79"/>
      <c r="L43" s="79"/>
      <c r="M43" s="79"/>
      <c r="N43" s="845"/>
      <c r="O43" s="846"/>
      <c r="P43" s="79"/>
      <c r="Q43" s="79"/>
      <c r="R43" s="79"/>
      <c r="S43" s="79"/>
      <c r="T43" s="79"/>
      <c r="U43" s="79"/>
      <c r="V43" s="79"/>
      <c r="W43" s="79"/>
      <c r="X43" s="79"/>
      <c r="Y43" s="845"/>
      <c r="Z43" s="845"/>
      <c r="AA43" s="846"/>
      <c r="AB43" s="845"/>
      <c r="AC43" s="845"/>
      <c r="AD43" s="845"/>
      <c r="AE43" s="845"/>
      <c r="AF43" s="845"/>
      <c r="AG43" s="845"/>
      <c r="AH43" s="845"/>
      <c r="AI43" s="845"/>
      <c r="AJ43" s="845"/>
      <c r="AK43" s="845"/>
      <c r="AL43" s="845"/>
      <c r="AM43" s="847"/>
      <c r="AN43" s="845"/>
      <c r="AO43" s="845"/>
      <c r="AP43" s="845"/>
      <c r="AQ43" s="845"/>
      <c r="AR43" s="845"/>
      <c r="AS43" s="845"/>
      <c r="AT43" s="845"/>
      <c r="AU43" s="847"/>
      <c r="AV43" s="73"/>
      <c r="AW43" s="74"/>
      <c r="AX43" s="61"/>
      <c r="AY43" s="75"/>
      <c r="AZ43" s="74"/>
      <c r="BA43" s="62"/>
      <c r="BB43" s="73"/>
      <c r="BC43" s="74"/>
      <c r="BD43" s="76"/>
      <c r="BE43" s="77"/>
      <c r="BF43" s="78"/>
    </row>
    <row r="44" spans="1:60" ht="12.75">
      <c r="A44" s="2269"/>
      <c r="B44" s="2273"/>
      <c r="C44" s="304">
        <v>5</v>
      </c>
      <c r="D44" s="843"/>
      <c r="E44" s="844"/>
      <c r="F44" s="844"/>
      <c r="G44" s="844"/>
      <c r="H44" s="79"/>
      <c r="I44" s="79"/>
      <c r="J44" s="79"/>
      <c r="K44" s="79"/>
      <c r="L44" s="79"/>
      <c r="M44" s="79"/>
      <c r="N44" s="845"/>
      <c r="O44" s="846"/>
      <c r="P44" s="79"/>
      <c r="Q44" s="79"/>
      <c r="R44" s="79"/>
      <c r="S44" s="79"/>
      <c r="T44" s="79"/>
      <c r="U44" s="79"/>
      <c r="V44" s="79"/>
      <c r="W44" s="79"/>
      <c r="X44" s="79"/>
      <c r="Y44" s="845"/>
      <c r="Z44" s="845"/>
      <c r="AA44" s="846"/>
      <c r="AB44" s="845"/>
      <c r="AC44" s="845"/>
      <c r="AD44" s="845"/>
      <c r="AE44" s="845"/>
      <c r="AF44" s="845"/>
      <c r="AG44" s="845"/>
      <c r="AH44" s="845"/>
      <c r="AI44" s="845"/>
      <c r="AJ44" s="845"/>
      <c r="AK44" s="845"/>
      <c r="AL44" s="845"/>
      <c r="AM44" s="847"/>
      <c r="AN44" s="845"/>
      <c r="AO44" s="845"/>
      <c r="AP44" s="845"/>
      <c r="AQ44" s="845"/>
      <c r="AR44" s="845"/>
      <c r="AS44" s="845"/>
      <c r="AT44" s="845"/>
      <c r="AU44" s="847"/>
      <c r="AV44" s="73"/>
      <c r="AW44" s="74"/>
      <c r="AX44" s="61"/>
      <c r="AY44" s="75"/>
      <c r="AZ44" s="74"/>
      <c r="BA44" s="62"/>
      <c r="BB44" s="73"/>
      <c r="BC44" s="74"/>
      <c r="BD44" s="76"/>
      <c r="BE44" s="77"/>
      <c r="BF44" s="78"/>
    </row>
    <row r="45" spans="1:60" ht="12.75">
      <c r="A45" s="2269"/>
      <c r="B45" s="2273"/>
      <c r="C45" s="304">
        <v>6</v>
      </c>
      <c r="D45" s="843"/>
      <c r="E45" s="844"/>
      <c r="F45" s="844"/>
      <c r="G45" s="844"/>
      <c r="H45" s="79"/>
      <c r="I45" s="79"/>
      <c r="J45" s="79"/>
      <c r="K45" s="79"/>
      <c r="L45" s="79"/>
      <c r="M45" s="79"/>
      <c r="N45" s="845"/>
      <c r="O45" s="846"/>
      <c r="P45" s="79"/>
      <c r="Q45" s="79"/>
      <c r="R45" s="79"/>
      <c r="S45" s="79"/>
      <c r="T45" s="79"/>
      <c r="U45" s="79"/>
      <c r="V45" s="79"/>
      <c r="W45" s="79"/>
      <c r="X45" s="79"/>
      <c r="Y45" s="845"/>
      <c r="Z45" s="845"/>
      <c r="AA45" s="846"/>
      <c r="AB45" s="845"/>
      <c r="AC45" s="845"/>
      <c r="AD45" s="845"/>
      <c r="AE45" s="845"/>
      <c r="AF45" s="845"/>
      <c r="AG45" s="845"/>
      <c r="AH45" s="845"/>
      <c r="AI45" s="845"/>
      <c r="AJ45" s="845"/>
      <c r="AK45" s="845"/>
      <c r="AL45" s="845"/>
      <c r="AM45" s="847"/>
      <c r="AN45" s="845"/>
      <c r="AO45" s="845"/>
      <c r="AP45" s="845"/>
      <c r="AQ45" s="845"/>
      <c r="AR45" s="845"/>
      <c r="AS45" s="845"/>
      <c r="AT45" s="845"/>
      <c r="AU45" s="847"/>
      <c r="AV45" s="73"/>
      <c r="AW45" s="74"/>
      <c r="AX45" s="61"/>
      <c r="AY45" s="75"/>
      <c r="AZ45" s="74"/>
      <c r="BA45" s="62"/>
      <c r="BB45" s="73"/>
      <c r="BC45" s="74"/>
      <c r="BD45" s="76"/>
      <c r="BE45" s="77"/>
      <c r="BF45" s="78"/>
    </row>
    <row r="46" spans="1:60" ht="12.75">
      <c r="A46" s="2269"/>
      <c r="B46" s="2273"/>
      <c r="C46" s="304">
        <v>7</v>
      </c>
      <c r="D46" s="843"/>
      <c r="E46" s="844"/>
      <c r="F46" s="844"/>
      <c r="G46" s="844"/>
      <c r="H46" s="79"/>
      <c r="I46" s="79"/>
      <c r="J46" s="79"/>
      <c r="K46" s="79"/>
      <c r="L46" s="79"/>
      <c r="M46" s="79"/>
      <c r="N46" s="845"/>
      <c r="O46" s="846"/>
      <c r="P46" s="79"/>
      <c r="Q46" s="79"/>
      <c r="R46" s="79"/>
      <c r="S46" s="79"/>
      <c r="T46" s="79"/>
      <c r="U46" s="79"/>
      <c r="V46" s="79"/>
      <c r="W46" s="79"/>
      <c r="X46" s="79"/>
      <c r="Y46" s="845"/>
      <c r="Z46" s="845"/>
      <c r="AA46" s="846"/>
      <c r="AB46" s="845"/>
      <c r="AC46" s="845"/>
      <c r="AD46" s="845"/>
      <c r="AE46" s="845"/>
      <c r="AF46" s="845"/>
      <c r="AG46" s="845"/>
      <c r="AH46" s="845"/>
      <c r="AI46" s="845"/>
      <c r="AJ46" s="845"/>
      <c r="AK46" s="845"/>
      <c r="AL46" s="845"/>
      <c r="AM46" s="847"/>
      <c r="AN46" s="845"/>
      <c r="AO46" s="845"/>
      <c r="AP46" s="845"/>
      <c r="AQ46" s="845"/>
      <c r="AR46" s="845"/>
      <c r="AS46" s="845"/>
      <c r="AT46" s="845"/>
      <c r="AU46" s="847"/>
      <c r="AV46" s="73"/>
      <c r="AW46" s="74"/>
      <c r="AX46" s="61"/>
      <c r="AY46" s="75"/>
      <c r="AZ46" s="74"/>
      <c r="BA46" s="62"/>
      <c r="BB46" s="73"/>
      <c r="BC46" s="74"/>
      <c r="BD46" s="76"/>
      <c r="BE46" s="77"/>
      <c r="BF46" s="78"/>
    </row>
    <row r="47" spans="1:60" ht="12.75">
      <c r="A47" s="2269"/>
      <c r="B47" s="2273"/>
      <c r="C47" s="304">
        <v>8</v>
      </c>
      <c r="D47" s="843"/>
      <c r="E47" s="844"/>
      <c r="F47" s="844"/>
      <c r="G47" s="844"/>
      <c r="H47" s="79"/>
      <c r="I47" s="79"/>
      <c r="J47" s="79"/>
      <c r="K47" s="79"/>
      <c r="L47" s="79"/>
      <c r="M47" s="79"/>
      <c r="N47" s="845"/>
      <c r="O47" s="846"/>
      <c r="P47" s="79"/>
      <c r="Q47" s="79"/>
      <c r="R47" s="79"/>
      <c r="S47" s="79"/>
      <c r="T47" s="79"/>
      <c r="U47" s="79"/>
      <c r="V47" s="79"/>
      <c r="W47" s="79"/>
      <c r="X47" s="79"/>
      <c r="Y47" s="845"/>
      <c r="Z47" s="845"/>
      <c r="AA47" s="846"/>
      <c r="AB47" s="845"/>
      <c r="AC47" s="845"/>
      <c r="AD47" s="845"/>
      <c r="AE47" s="845"/>
      <c r="AF47" s="845"/>
      <c r="AG47" s="845"/>
      <c r="AH47" s="845"/>
      <c r="AI47" s="845"/>
      <c r="AJ47" s="845"/>
      <c r="AK47" s="845"/>
      <c r="AL47" s="845"/>
      <c r="AM47" s="847"/>
      <c r="AN47" s="845"/>
      <c r="AO47" s="845"/>
      <c r="AP47" s="845"/>
      <c r="AQ47" s="845"/>
      <c r="AR47" s="845"/>
      <c r="AS47" s="845"/>
      <c r="AT47" s="845"/>
      <c r="AU47" s="847"/>
      <c r="AV47" s="73"/>
      <c r="AW47" s="74"/>
      <c r="AX47" s="61"/>
      <c r="AY47" s="75"/>
      <c r="AZ47" s="74"/>
      <c r="BA47" s="62"/>
      <c r="BB47" s="73"/>
      <c r="BC47" s="74"/>
      <c r="BD47" s="76"/>
      <c r="BE47" s="77"/>
      <c r="BF47" s="78"/>
    </row>
    <row r="48" spans="1:60" ht="12.75">
      <c r="A48" s="2269"/>
      <c r="B48" s="2273"/>
      <c r="C48" s="304">
        <v>9</v>
      </c>
      <c r="D48" s="843"/>
      <c r="E48" s="844"/>
      <c r="F48" s="844"/>
      <c r="G48" s="844"/>
      <c r="H48" s="79"/>
      <c r="I48" s="79"/>
      <c r="J48" s="79"/>
      <c r="K48" s="79"/>
      <c r="L48" s="79"/>
      <c r="M48" s="79"/>
      <c r="N48" s="845"/>
      <c r="O48" s="846"/>
      <c r="P48" s="79"/>
      <c r="Q48" s="79"/>
      <c r="R48" s="79"/>
      <c r="S48" s="79"/>
      <c r="T48" s="79"/>
      <c r="U48" s="79"/>
      <c r="V48" s="79"/>
      <c r="W48" s="79"/>
      <c r="X48" s="79"/>
      <c r="Y48" s="845"/>
      <c r="Z48" s="845"/>
      <c r="AA48" s="846"/>
      <c r="AB48" s="845"/>
      <c r="AC48" s="845"/>
      <c r="AD48" s="845"/>
      <c r="AE48" s="845"/>
      <c r="AF48" s="845"/>
      <c r="AG48" s="845"/>
      <c r="AH48" s="845"/>
      <c r="AI48" s="845"/>
      <c r="AJ48" s="845"/>
      <c r="AK48" s="845"/>
      <c r="AL48" s="845"/>
      <c r="AM48" s="847"/>
      <c r="AN48" s="845"/>
      <c r="AO48" s="845"/>
      <c r="AP48" s="845"/>
      <c r="AQ48" s="845"/>
      <c r="AR48" s="845"/>
      <c r="AS48" s="845"/>
      <c r="AT48" s="845"/>
      <c r="AU48" s="847"/>
      <c r="AV48" s="73"/>
      <c r="AW48" s="74"/>
      <c r="AX48" s="61"/>
      <c r="AY48" s="75"/>
      <c r="AZ48" s="74"/>
      <c r="BA48" s="62"/>
      <c r="BB48" s="73"/>
      <c r="BC48" s="74"/>
      <c r="BD48" s="76"/>
      <c r="BE48" s="77"/>
      <c r="BF48" s="78"/>
    </row>
    <row r="49" spans="1:58" ht="12.75">
      <c r="A49" s="2269"/>
      <c r="B49" s="2273"/>
      <c r="C49" s="304">
        <v>10</v>
      </c>
      <c r="D49" s="843"/>
      <c r="E49" s="844"/>
      <c r="F49" s="844"/>
      <c r="G49" s="844"/>
      <c r="H49" s="79"/>
      <c r="I49" s="79"/>
      <c r="J49" s="79"/>
      <c r="K49" s="79"/>
      <c r="L49" s="79"/>
      <c r="M49" s="79"/>
      <c r="N49" s="845"/>
      <c r="O49" s="846"/>
      <c r="P49" s="79"/>
      <c r="Q49" s="79"/>
      <c r="R49" s="79"/>
      <c r="S49" s="79"/>
      <c r="T49" s="79"/>
      <c r="U49" s="79"/>
      <c r="V49" s="79"/>
      <c r="W49" s="79"/>
      <c r="X49" s="79"/>
      <c r="Y49" s="845"/>
      <c r="Z49" s="845"/>
      <c r="AA49" s="846"/>
      <c r="AB49" s="845"/>
      <c r="AC49" s="845"/>
      <c r="AD49" s="845"/>
      <c r="AE49" s="845"/>
      <c r="AF49" s="845"/>
      <c r="AG49" s="845"/>
      <c r="AH49" s="845"/>
      <c r="AI49" s="845"/>
      <c r="AJ49" s="845"/>
      <c r="AK49" s="845"/>
      <c r="AL49" s="845"/>
      <c r="AM49" s="847"/>
      <c r="AN49" s="845"/>
      <c r="AO49" s="845"/>
      <c r="AP49" s="845"/>
      <c r="AQ49" s="845"/>
      <c r="AR49" s="845"/>
      <c r="AS49" s="845"/>
      <c r="AT49" s="845"/>
      <c r="AU49" s="847"/>
      <c r="AV49" s="73"/>
      <c r="AW49" s="74"/>
      <c r="AX49" s="61"/>
      <c r="AY49" s="75"/>
      <c r="AZ49" s="74"/>
      <c r="BA49" s="62"/>
      <c r="BB49" s="73"/>
      <c r="BC49" s="74"/>
      <c r="BD49" s="76"/>
      <c r="BE49" s="77"/>
      <c r="BF49" s="78"/>
    </row>
    <row r="50" spans="1:58" ht="12.75">
      <c r="A50" s="2269"/>
      <c r="B50" s="2273"/>
      <c r="C50" s="304">
        <v>11</v>
      </c>
      <c r="D50" s="843"/>
      <c r="E50" s="844"/>
      <c r="F50" s="844"/>
      <c r="G50" s="844"/>
      <c r="H50" s="79"/>
      <c r="I50" s="79"/>
      <c r="J50" s="79"/>
      <c r="K50" s="79"/>
      <c r="L50" s="79"/>
      <c r="M50" s="79"/>
      <c r="N50" s="845"/>
      <c r="O50" s="846"/>
      <c r="P50" s="79"/>
      <c r="Q50" s="79"/>
      <c r="R50" s="79"/>
      <c r="S50" s="79"/>
      <c r="T50" s="79"/>
      <c r="U50" s="79"/>
      <c r="V50" s="79"/>
      <c r="W50" s="79"/>
      <c r="X50" s="79"/>
      <c r="Y50" s="845"/>
      <c r="Z50" s="845"/>
      <c r="AA50" s="846"/>
      <c r="AB50" s="845"/>
      <c r="AC50" s="845"/>
      <c r="AD50" s="845"/>
      <c r="AE50" s="845"/>
      <c r="AF50" s="845"/>
      <c r="AG50" s="845"/>
      <c r="AH50" s="845"/>
      <c r="AI50" s="845"/>
      <c r="AJ50" s="845"/>
      <c r="AK50" s="845"/>
      <c r="AL50" s="845"/>
      <c r="AM50" s="847"/>
      <c r="AN50" s="845"/>
      <c r="AO50" s="845"/>
      <c r="AP50" s="845"/>
      <c r="AQ50" s="845"/>
      <c r="AR50" s="845"/>
      <c r="AS50" s="845"/>
      <c r="AT50" s="845"/>
      <c r="AU50" s="847"/>
      <c r="AV50" s="73"/>
      <c r="AW50" s="74"/>
      <c r="AX50" s="61"/>
      <c r="AY50" s="75"/>
      <c r="AZ50" s="74"/>
      <c r="BA50" s="62"/>
      <c r="BB50" s="73"/>
      <c r="BC50" s="74"/>
      <c r="BD50" s="76"/>
      <c r="BE50" s="77"/>
      <c r="BF50" s="78"/>
    </row>
    <row r="51" spans="1:58" ht="15" customHeight="1">
      <c r="A51" s="2269"/>
      <c r="B51" s="2274"/>
      <c r="C51" s="309" t="s">
        <v>940</v>
      </c>
      <c r="D51" s="815"/>
      <c r="E51" s="816"/>
      <c r="F51" s="816"/>
      <c r="G51" s="816"/>
      <c r="H51" s="80"/>
      <c r="I51" s="80"/>
      <c r="J51" s="80"/>
      <c r="K51" s="80"/>
      <c r="L51" s="80"/>
      <c r="M51" s="80"/>
      <c r="N51" s="848"/>
      <c r="O51" s="849"/>
      <c r="P51" s="80"/>
      <c r="Q51" s="80"/>
      <c r="R51" s="80"/>
      <c r="S51" s="80"/>
      <c r="T51" s="80"/>
      <c r="U51" s="80"/>
      <c r="V51" s="80"/>
      <c r="W51" s="80"/>
      <c r="X51" s="80"/>
      <c r="Y51" s="848"/>
      <c r="Z51" s="848"/>
      <c r="AA51" s="849"/>
      <c r="AB51" s="848"/>
      <c r="AC51" s="848"/>
      <c r="AD51" s="848"/>
      <c r="AE51" s="848"/>
      <c r="AF51" s="848"/>
      <c r="AG51" s="848"/>
      <c r="AH51" s="848"/>
      <c r="AI51" s="848"/>
      <c r="AJ51" s="848"/>
      <c r="AK51" s="848"/>
      <c r="AL51" s="848"/>
      <c r="AM51" s="850"/>
      <c r="AN51" s="848"/>
      <c r="AO51" s="848"/>
      <c r="AP51" s="848"/>
      <c r="AQ51" s="848"/>
      <c r="AR51" s="848"/>
      <c r="AS51" s="848"/>
      <c r="AT51" s="848"/>
      <c r="AU51" s="850"/>
      <c r="AV51" s="153"/>
      <c r="AW51" s="82"/>
      <c r="AX51" s="83"/>
      <c r="AY51" s="84"/>
      <c r="AZ51" s="82"/>
      <c r="BA51" s="85"/>
      <c r="BB51" s="81"/>
      <c r="BC51" s="82"/>
      <c r="BD51" s="86"/>
      <c r="BE51" s="87"/>
      <c r="BF51" s="88"/>
    </row>
    <row r="52" spans="1:58" ht="15" customHeight="1">
      <c r="A52" s="2269"/>
      <c r="B52" s="2265" t="s">
        <v>331</v>
      </c>
      <c r="C52" s="304">
        <v>1</v>
      </c>
      <c r="D52" s="851"/>
      <c r="E52" s="799"/>
      <c r="F52" s="799"/>
      <c r="G52" s="799"/>
      <c r="H52" s="54"/>
      <c r="I52" s="54"/>
      <c r="J52" s="54"/>
      <c r="K52" s="54"/>
      <c r="L52" s="54"/>
      <c r="M52" s="54"/>
      <c r="N52" s="789"/>
      <c r="O52" s="790"/>
      <c r="P52" s="55"/>
      <c r="Q52" s="53"/>
      <c r="R52" s="53"/>
      <c r="S52" s="53"/>
      <c r="T52" s="53"/>
      <c r="U52" s="53"/>
      <c r="V52" s="53"/>
      <c r="W52" s="53"/>
      <c r="X52" s="53"/>
      <c r="Y52" s="789"/>
      <c r="Z52" s="789"/>
      <c r="AA52" s="790"/>
      <c r="AB52" s="800"/>
      <c r="AC52" s="789"/>
      <c r="AD52" s="789"/>
      <c r="AE52" s="789"/>
      <c r="AF52" s="789"/>
      <c r="AG52" s="789"/>
      <c r="AH52" s="789"/>
      <c r="AI52" s="789"/>
      <c r="AJ52" s="789"/>
      <c r="AK52" s="789"/>
      <c r="AL52" s="789"/>
      <c r="AM52" s="792"/>
      <c r="AN52" s="800"/>
      <c r="AO52" s="789"/>
      <c r="AP52" s="789"/>
      <c r="AQ52" s="789"/>
      <c r="AR52" s="789"/>
      <c r="AS52" s="789"/>
      <c r="AT52" s="789"/>
      <c r="AU52" s="792"/>
      <c r="AV52" s="73"/>
      <c r="AW52" s="74"/>
      <c r="AX52" s="61"/>
      <c r="AY52" s="75"/>
      <c r="AZ52" s="74"/>
      <c r="BA52" s="62"/>
      <c r="BB52" s="73"/>
      <c r="BC52" s="74"/>
      <c r="BD52" s="76"/>
      <c r="BE52" s="77"/>
      <c r="BF52" s="78"/>
    </row>
    <row r="53" spans="1:58" ht="12.75">
      <c r="A53" s="2269"/>
      <c r="B53" s="2266"/>
      <c r="C53" s="304">
        <v>2</v>
      </c>
      <c r="D53" s="851"/>
      <c r="E53" s="799"/>
      <c r="F53" s="799"/>
      <c r="G53" s="799"/>
      <c r="H53" s="54"/>
      <c r="I53" s="54"/>
      <c r="J53" s="54"/>
      <c r="K53" s="54"/>
      <c r="L53" s="54"/>
      <c r="M53" s="54"/>
      <c r="N53" s="789"/>
      <c r="O53" s="790"/>
      <c r="P53" s="55"/>
      <c r="Q53" s="53"/>
      <c r="R53" s="53"/>
      <c r="S53" s="53"/>
      <c r="T53" s="53"/>
      <c r="U53" s="53"/>
      <c r="V53" s="53"/>
      <c r="W53" s="53"/>
      <c r="X53" s="53"/>
      <c r="Y53" s="789"/>
      <c r="Z53" s="789"/>
      <c r="AA53" s="790"/>
      <c r="AB53" s="800"/>
      <c r="AC53" s="789"/>
      <c r="AD53" s="789"/>
      <c r="AE53" s="789"/>
      <c r="AF53" s="789"/>
      <c r="AG53" s="789"/>
      <c r="AH53" s="789"/>
      <c r="AI53" s="789"/>
      <c r="AJ53" s="789"/>
      <c r="AK53" s="789"/>
      <c r="AL53" s="789"/>
      <c r="AM53" s="792"/>
      <c r="AN53" s="800"/>
      <c r="AO53" s="789"/>
      <c r="AP53" s="789"/>
      <c r="AQ53" s="789"/>
      <c r="AR53" s="789"/>
      <c r="AS53" s="789"/>
      <c r="AT53" s="789"/>
      <c r="AU53" s="792"/>
      <c r="AV53" s="73"/>
      <c r="AW53" s="74"/>
      <c r="AX53" s="61"/>
      <c r="AY53" s="75"/>
      <c r="AZ53" s="74"/>
      <c r="BA53" s="62"/>
      <c r="BB53" s="73"/>
      <c r="BC53" s="74"/>
      <c r="BD53" s="76"/>
      <c r="BE53" s="77"/>
      <c r="BF53" s="78"/>
    </row>
    <row r="54" spans="1:58" ht="12.75">
      <c r="A54" s="2269"/>
      <c r="B54" s="2266"/>
      <c r="C54" s="304">
        <v>3</v>
      </c>
      <c r="D54" s="851"/>
      <c r="E54" s="799"/>
      <c r="F54" s="799"/>
      <c r="G54" s="799"/>
      <c r="H54" s="54"/>
      <c r="I54" s="54"/>
      <c r="J54" s="54"/>
      <c r="K54" s="54"/>
      <c r="L54" s="54"/>
      <c r="M54" s="54"/>
      <c r="N54" s="789"/>
      <c r="O54" s="790"/>
      <c r="P54" s="55"/>
      <c r="Q54" s="53"/>
      <c r="R54" s="53"/>
      <c r="S54" s="53"/>
      <c r="T54" s="53"/>
      <c r="U54" s="53"/>
      <c r="V54" s="53"/>
      <c r="W54" s="53"/>
      <c r="X54" s="53"/>
      <c r="Y54" s="789"/>
      <c r="Z54" s="789"/>
      <c r="AA54" s="790"/>
      <c r="AB54" s="800"/>
      <c r="AC54" s="789"/>
      <c r="AD54" s="789"/>
      <c r="AE54" s="789"/>
      <c r="AF54" s="789"/>
      <c r="AG54" s="789"/>
      <c r="AH54" s="789"/>
      <c r="AI54" s="789"/>
      <c r="AJ54" s="789"/>
      <c r="AK54" s="789"/>
      <c r="AL54" s="789"/>
      <c r="AM54" s="792"/>
      <c r="AN54" s="800"/>
      <c r="AO54" s="789"/>
      <c r="AP54" s="789"/>
      <c r="AQ54" s="789"/>
      <c r="AR54" s="789"/>
      <c r="AS54" s="789"/>
      <c r="AT54" s="789"/>
      <c r="AU54" s="792"/>
      <c r="AV54" s="73"/>
      <c r="AW54" s="74"/>
      <c r="AX54" s="61"/>
      <c r="AY54" s="75"/>
      <c r="AZ54" s="74"/>
      <c r="BA54" s="62"/>
      <c r="BB54" s="73"/>
      <c r="BC54" s="74"/>
      <c r="BD54" s="76"/>
      <c r="BE54" s="77"/>
      <c r="BF54" s="78"/>
    </row>
    <row r="55" spans="1:58" ht="12.75">
      <c r="A55" s="2269"/>
      <c r="B55" s="2266"/>
      <c r="C55" s="304">
        <v>4</v>
      </c>
      <c r="D55" s="851"/>
      <c r="E55" s="799"/>
      <c r="F55" s="799"/>
      <c r="G55" s="799"/>
      <c r="H55" s="54"/>
      <c r="I55" s="54"/>
      <c r="J55" s="54"/>
      <c r="K55" s="54"/>
      <c r="L55" s="54"/>
      <c r="M55" s="54"/>
      <c r="N55" s="789"/>
      <c r="O55" s="790"/>
      <c r="P55" s="55"/>
      <c r="Q55" s="53"/>
      <c r="R55" s="53"/>
      <c r="S55" s="53"/>
      <c r="T55" s="53"/>
      <c r="U55" s="53"/>
      <c r="V55" s="53"/>
      <c r="W55" s="53"/>
      <c r="X55" s="53"/>
      <c r="Y55" s="789"/>
      <c r="Z55" s="789"/>
      <c r="AA55" s="790"/>
      <c r="AB55" s="800"/>
      <c r="AC55" s="789"/>
      <c r="AD55" s="789"/>
      <c r="AE55" s="789"/>
      <c r="AF55" s="789"/>
      <c r="AG55" s="789"/>
      <c r="AH55" s="789"/>
      <c r="AI55" s="789"/>
      <c r="AJ55" s="789"/>
      <c r="AK55" s="789"/>
      <c r="AL55" s="789"/>
      <c r="AM55" s="792"/>
      <c r="AN55" s="800"/>
      <c r="AO55" s="789"/>
      <c r="AP55" s="789"/>
      <c r="AQ55" s="789"/>
      <c r="AR55" s="789"/>
      <c r="AS55" s="789"/>
      <c r="AT55" s="789"/>
      <c r="AU55" s="792"/>
      <c r="AV55" s="73"/>
      <c r="AW55" s="74"/>
      <c r="AX55" s="61"/>
      <c r="AY55" s="75"/>
      <c r="AZ55" s="74"/>
      <c r="BA55" s="62"/>
      <c r="BB55" s="73"/>
      <c r="BC55" s="74"/>
      <c r="BD55" s="76"/>
      <c r="BE55" s="77"/>
      <c r="BF55" s="78"/>
    </row>
    <row r="56" spans="1:58" ht="12.75">
      <c r="A56" s="2269"/>
      <c r="B56" s="2266"/>
      <c r="C56" s="304">
        <v>5</v>
      </c>
      <c r="D56" s="851"/>
      <c r="E56" s="799"/>
      <c r="F56" s="799"/>
      <c r="G56" s="799"/>
      <c r="H56" s="54"/>
      <c r="I56" s="54"/>
      <c r="J56" s="54"/>
      <c r="K56" s="54"/>
      <c r="L56" s="54"/>
      <c r="M56" s="54"/>
      <c r="N56" s="789"/>
      <c r="O56" s="790"/>
      <c r="P56" s="55"/>
      <c r="Q56" s="53"/>
      <c r="R56" s="53"/>
      <c r="S56" s="53"/>
      <c r="T56" s="53"/>
      <c r="U56" s="53"/>
      <c r="V56" s="53"/>
      <c r="W56" s="53"/>
      <c r="X56" s="53"/>
      <c r="Y56" s="789"/>
      <c r="Z56" s="789"/>
      <c r="AA56" s="790"/>
      <c r="AB56" s="800"/>
      <c r="AC56" s="789"/>
      <c r="AD56" s="789"/>
      <c r="AE56" s="789"/>
      <c r="AF56" s="789"/>
      <c r="AG56" s="789"/>
      <c r="AH56" s="789"/>
      <c r="AI56" s="789"/>
      <c r="AJ56" s="789"/>
      <c r="AK56" s="789"/>
      <c r="AL56" s="789"/>
      <c r="AM56" s="792"/>
      <c r="AN56" s="800"/>
      <c r="AO56" s="789"/>
      <c r="AP56" s="789"/>
      <c r="AQ56" s="789"/>
      <c r="AR56" s="789"/>
      <c r="AS56" s="789"/>
      <c r="AT56" s="789"/>
      <c r="AU56" s="792"/>
      <c r="AV56" s="73"/>
      <c r="AW56" s="74"/>
      <c r="AX56" s="61"/>
      <c r="AY56" s="75"/>
      <c r="AZ56" s="74"/>
      <c r="BA56" s="62"/>
      <c r="BB56" s="73"/>
      <c r="BC56" s="74"/>
      <c r="BD56" s="76"/>
      <c r="BE56" s="77"/>
      <c r="BF56" s="78"/>
    </row>
    <row r="57" spans="1:58" ht="12.75">
      <c r="A57" s="2269"/>
      <c r="B57" s="2266"/>
      <c r="C57" s="304">
        <v>6</v>
      </c>
      <c r="D57" s="851"/>
      <c r="E57" s="799"/>
      <c r="F57" s="799"/>
      <c r="G57" s="799"/>
      <c r="H57" s="54"/>
      <c r="I57" s="54"/>
      <c r="J57" s="54"/>
      <c r="K57" s="54"/>
      <c r="L57" s="54"/>
      <c r="M57" s="54"/>
      <c r="N57" s="789"/>
      <c r="O57" s="790"/>
      <c r="P57" s="55"/>
      <c r="Q57" s="53"/>
      <c r="R57" s="53"/>
      <c r="S57" s="53"/>
      <c r="T57" s="53"/>
      <c r="U57" s="53"/>
      <c r="V57" s="53"/>
      <c r="W57" s="53"/>
      <c r="X57" s="53"/>
      <c r="Y57" s="789"/>
      <c r="Z57" s="789"/>
      <c r="AA57" s="790"/>
      <c r="AB57" s="800"/>
      <c r="AC57" s="789"/>
      <c r="AD57" s="789"/>
      <c r="AE57" s="789"/>
      <c r="AF57" s="789"/>
      <c r="AG57" s="789"/>
      <c r="AH57" s="789"/>
      <c r="AI57" s="789"/>
      <c r="AJ57" s="789"/>
      <c r="AK57" s="789"/>
      <c r="AL57" s="789"/>
      <c r="AM57" s="792"/>
      <c r="AN57" s="800"/>
      <c r="AO57" s="789"/>
      <c r="AP57" s="789"/>
      <c r="AQ57" s="789"/>
      <c r="AR57" s="789"/>
      <c r="AS57" s="789"/>
      <c r="AT57" s="789"/>
      <c r="AU57" s="792"/>
      <c r="AV57" s="73"/>
      <c r="AW57" s="74"/>
      <c r="AX57" s="61"/>
      <c r="AY57" s="75"/>
      <c r="AZ57" s="74"/>
      <c r="BA57" s="62"/>
      <c r="BB57" s="73"/>
      <c r="BC57" s="74"/>
      <c r="BD57" s="76"/>
      <c r="BE57" s="77"/>
      <c r="BF57" s="78"/>
    </row>
    <row r="58" spans="1:58" ht="12.75">
      <c r="A58" s="2269"/>
      <c r="B58" s="2266"/>
      <c r="C58" s="304">
        <v>7</v>
      </c>
      <c r="D58" s="851"/>
      <c r="E58" s="799"/>
      <c r="F58" s="799"/>
      <c r="G58" s="799"/>
      <c r="H58" s="54"/>
      <c r="I58" s="54"/>
      <c r="J58" s="54"/>
      <c r="K58" s="54"/>
      <c r="L58" s="54"/>
      <c r="M58" s="54"/>
      <c r="N58" s="789"/>
      <c r="O58" s="790"/>
      <c r="P58" s="55"/>
      <c r="Q58" s="53"/>
      <c r="R58" s="53"/>
      <c r="S58" s="53"/>
      <c r="T58" s="53"/>
      <c r="U58" s="53"/>
      <c r="V58" s="53"/>
      <c r="W58" s="53"/>
      <c r="X58" s="53"/>
      <c r="Y58" s="789"/>
      <c r="Z58" s="789"/>
      <c r="AA58" s="790"/>
      <c r="AB58" s="800"/>
      <c r="AC58" s="789"/>
      <c r="AD58" s="789"/>
      <c r="AE58" s="789"/>
      <c r="AF58" s="789"/>
      <c r="AG58" s="789"/>
      <c r="AH58" s="789"/>
      <c r="AI58" s="789"/>
      <c r="AJ58" s="789"/>
      <c r="AK58" s="789"/>
      <c r="AL58" s="789"/>
      <c r="AM58" s="792"/>
      <c r="AN58" s="800"/>
      <c r="AO58" s="789"/>
      <c r="AP58" s="789"/>
      <c r="AQ58" s="789"/>
      <c r="AR58" s="789"/>
      <c r="AS58" s="789"/>
      <c r="AT58" s="789"/>
      <c r="AU58" s="792"/>
      <c r="AV58" s="73"/>
      <c r="AW58" s="74"/>
      <c r="AX58" s="61"/>
      <c r="AY58" s="75"/>
      <c r="AZ58" s="74"/>
      <c r="BA58" s="62"/>
      <c r="BB58" s="73"/>
      <c r="BC58" s="74"/>
      <c r="BD58" s="76"/>
      <c r="BE58" s="77"/>
      <c r="BF58" s="78"/>
    </row>
    <row r="59" spans="1:58" ht="12.75">
      <c r="A59" s="2269"/>
      <c r="B59" s="2266"/>
      <c r="C59" s="304">
        <v>8</v>
      </c>
      <c r="D59" s="851"/>
      <c r="E59" s="799"/>
      <c r="F59" s="799"/>
      <c r="G59" s="799"/>
      <c r="H59" s="54"/>
      <c r="I59" s="54"/>
      <c r="J59" s="54"/>
      <c r="K59" s="54"/>
      <c r="L59" s="54"/>
      <c r="M59" s="54"/>
      <c r="N59" s="789"/>
      <c r="O59" s="790"/>
      <c r="P59" s="55"/>
      <c r="Q59" s="53"/>
      <c r="R59" s="53"/>
      <c r="S59" s="53"/>
      <c r="T59" s="53"/>
      <c r="U59" s="53"/>
      <c r="V59" s="53"/>
      <c r="W59" s="53"/>
      <c r="X59" s="53"/>
      <c r="Y59" s="789"/>
      <c r="Z59" s="789"/>
      <c r="AA59" s="790"/>
      <c r="AB59" s="800"/>
      <c r="AC59" s="789"/>
      <c r="AD59" s="789"/>
      <c r="AE59" s="789"/>
      <c r="AF59" s="789"/>
      <c r="AG59" s="789"/>
      <c r="AH59" s="789"/>
      <c r="AI59" s="789"/>
      <c r="AJ59" s="789"/>
      <c r="AK59" s="789"/>
      <c r="AL59" s="789"/>
      <c r="AM59" s="792"/>
      <c r="AN59" s="800"/>
      <c r="AO59" s="789"/>
      <c r="AP59" s="789"/>
      <c r="AQ59" s="789"/>
      <c r="AR59" s="789"/>
      <c r="AS59" s="789"/>
      <c r="AT59" s="789"/>
      <c r="AU59" s="792"/>
      <c r="AV59" s="73"/>
      <c r="AW59" s="74"/>
      <c r="AX59" s="61"/>
      <c r="AY59" s="75"/>
      <c r="AZ59" s="74"/>
      <c r="BA59" s="62"/>
      <c r="BB59" s="73"/>
      <c r="BC59" s="74"/>
      <c r="BD59" s="76"/>
      <c r="BE59" s="77"/>
      <c r="BF59" s="78"/>
    </row>
    <row r="60" spans="1:58" ht="12.75">
      <c r="A60" s="2269"/>
      <c r="B60" s="2266"/>
      <c r="C60" s="304">
        <v>9</v>
      </c>
      <c r="D60" s="851"/>
      <c r="E60" s="799"/>
      <c r="F60" s="799"/>
      <c r="G60" s="799"/>
      <c r="H60" s="54"/>
      <c r="I60" s="54"/>
      <c r="J60" s="54"/>
      <c r="K60" s="54"/>
      <c r="L60" s="54"/>
      <c r="M60" s="54"/>
      <c r="N60" s="789"/>
      <c r="O60" s="790"/>
      <c r="P60" s="55"/>
      <c r="Q60" s="53"/>
      <c r="R60" s="53"/>
      <c r="S60" s="53"/>
      <c r="T60" s="53"/>
      <c r="U60" s="53"/>
      <c r="V60" s="53"/>
      <c r="W60" s="53"/>
      <c r="X60" s="53"/>
      <c r="Y60" s="789"/>
      <c r="Z60" s="789"/>
      <c r="AA60" s="790"/>
      <c r="AB60" s="800"/>
      <c r="AC60" s="789"/>
      <c r="AD60" s="789"/>
      <c r="AE60" s="789"/>
      <c r="AF60" s="789"/>
      <c r="AG60" s="789"/>
      <c r="AH60" s="789"/>
      <c r="AI60" s="789"/>
      <c r="AJ60" s="789"/>
      <c r="AK60" s="789"/>
      <c r="AL60" s="789"/>
      <c r="AM60" s="792"/>
      <c r="AN60" s="800"/>
      <c r="AO60" s="789"/>
      <c r="AP60" s="789"/>
      <c r="AQ60" s="789"/>
      <c r="AR60" s="789"/>
      <c r="AS60" s="789"/>
      <c r="AT60" s="789"/>
      <c r="AU60" s="792"/>
      <c r="AV60" s="73"/>
      <c r="AW60" s="74"/>
      <c r="AX60" s="61"/>
      <c r="AY60" s="75"/>
      <c r="AZ60" s="74"/>
      <c r="BA60" s="62"/>
      <c r="BB60" s="73"/>
      <c r="BC60" s="74"/>
      <c r="BD60" s="76"/>
      <c r="BE60" s="77"/>
      <c r="BF60" s="78"/>
    </row>
    <row r="61" spans="1:58" ht="12.75">
      <c r="A61" s="2269"/>
      <c r="B61" s="2266"/>
      <c r="C61" s="304">
        <v>10</v>
      </c>
      <c r="D61" s="851"/>
      <c r="E61" s="799"/>
      <c r="F61" s="799"/>
      <c r="G61" s="799"/>
      <c r="H61" s="54"/>
      <c r="I61" s="54"/>
      <c r="J61" s="54"/>
      <c r="K61" s="54"/>
      <c r="L61" s="54"/>
      <c r="M61" s="54"/>
      <c r="N61" s="789"/>
      <c r="O61" s="790"/>
      <c r="P61" s="55"/>
      <c r="Q61" s="53"/>
      <c r="R61" s="53"/>
      <c r="S61" s="53"/>
      <c r="T61" s="53"/>
      <c r="U61" s="53"/>
      <c r="V61" s="53"/>
      <c r="W61" s="53"/>
      <c r="X61" s="53"/>
      <c r="Y61" s="789"/>
      <c r="Z61" s="789"/>
      <c r="AA61" s="790"/>
      <c r="AB61" s="800"/>
      <c r="AC61" s="789"/>
      <c r="AD61" s="789"/>
      <c r="AE61" s="789"/>
      <c r="AF61" s="789"/>
      <c r="AG61" s="789"/>
      <c r="AH61" s="789"/>
      <c r="AI61" s="789"/>
      <c r="AJ61" s="789"/>
      <c r="AK61" s="789"/>
      <c r="AL61" s="789"/>
      <c r="AM61" s="792"/>
      <c r="AN61" s="800"/>
      <c r="AO61" s="789"/>
      <c r="AP61" s="789"/>
      <c r="AQ61" s="789"/>
      <c r="AR61" s="789"/>
      <c r="AS61" s="789"/>
      <c r="AT61" s="789"/>
      <c r="AU61" s="792"/>
      <c r="AV61" s="73"/>
      <c r="AW61" s="74"/>
      <c r="AX61" s="61"/>
      <c r="AY61" s="75"/>
      <c r="AZ61" s="74"/>
      <c r="BA61" s="62"/>
      <c r="BB61" s="73"/>
      <c r="BC61" s="74"/>
      <c r="BD61" s="76"/>
      <c r="BE61" s="77"/>
      <c r="BF61" s="78"/>
    </row>
    <row r="62" spans="1:58" ht="12.75">
      <c r="A62" s="2269"/>
      <c r="B62" s="2266"/>
      <c r="C62" s="304">
        <v>11</v>
      </c>
      <c r="D62" s="851"/>
      <c r="E62" s="799"/>
      <c r="F62" s="799"/>
      <c r="G62" s="799"/>
      <c r="H62" s="54"/>
      <c r="I62" s="54"/>
      <c r="J62" s="54"/>
      <c r="K62" s="54"/>
      <c r="L62" s="54"/>
      <c r="M62" s="54"/>
      <c r="N62" s="789"/>
      <c r="O62" s="790"/>
      <c r="P62" s="55"/>
      <c r="Q62" s="53"/>
      <c r="R62" s="53"/>
      <c r="S62" s="53"/>
      <c r="T62" s="53"/>
      <c r="U62" s="53"/>
      <c r="V62" s="53"/>
      <c r="W62" s="53"/>
      <c r="X62" s="53"/>
      <c r="Y62" s="789"/>
      <c r="Z62" s="789"/>
      <c r="AA62" s="790"/>
      <c r="AB62" s="800"/>
      <c r="AC62" s="789"/>
      <c r="AD62" s="789"/>
      <c r="AE62" s="789"/>
      <c r="AF62" s="789"/>
      <c r="AG62" s="789"/>
      <c r="AH62" s="789"/>
      <c r="AI62" s="789"/>
      <c r="AJ62" s="789"/>
      <c r="AK62" s="789"/>
      <c r="AL62" s="789"/>
      <c r="AM62" s="792"/>
      <c r="AN62" s="800"/>
      <c r="AO62" s="789"/>
      <c r="AP62" s="789"/>
      <c r="AQ62" s="789"/>
      <c r="AR62" s="789"/>
      <c r="AS62" s="789"/>
      <c r="AT62" s="789"/>
      <c r="AU62" s="792"/>
      <c r="AV62" s="73"/>
      <c r="AW62" s="74"/>
      <c r="AX62" s="61"/>
      <c r="AY62" s="75"/>
      <c r="AZ62" s="74"/>
      <c r="BA62" s="62"/>
      <c r="BB62" s="73"/>
      <c r="BC62" s="74"/>
      <c r="BD62" s="76"/>
      <c r="BE62" s="77"/>
      <c r="BF62" s="78"/>
    </row>
    <row r="63" spans="1:58" ht="12.75">
      <c r="A63" s="2269"/>
      <c r="B63" s="2267"/>
      <c r="C63" s="304" t="s">
        <v>940</v>
      </c>
      <c r="D63" s="852"/>
      <c r="E63" s="853"/>
      <c r="F63" s="853"/>
      <c r="G63" s="853"/>
      <c r="H63" s="57"/>
      <c r="I63" s="57"/>
      <c r="J63" s="57"/>
      <c r="K63" s="57"/>
      <c r="L63" s="57"/>
      <c r="M63" s="57"/>
      <c r="N63" s="822"/>
      <c r="O63" s="820"/>
      <c r="P63" s="58"/>
      <c r="Q63" s="56"/>
      <c r="R63" s="56"/>
      <c r="S63" s="56"/>
      <c r="T63" s="56"/>
      <c r="U63" s="56"/>
      <c r="V63" s="56"/>
      <c r="W63" s="56"/>
      <c r="X63" s="56"/>
      <c r="Y63" s="822"/>
      <c r="Z63" s="822"/>
      <c r="AA63" s="820"/>
      <c r="AB63" s="826"/>
      <c r="AC63" s="822"/>
      <c r="AD63" s="822"/>
      <c r="AE63" s="822"/>
      <c r="AF63" s="822"/>
      <c r="AG63" s="822"/>
      <c r="AH63" s="822"/>
      <c r="AI63" s="822"/>
      <c r="AJ63" s="822"/>
      <c r="AK63" s="822"/>
      <c r="AL63" s="822"/>
      <c r="AM63" s="823"/>
      <c r="AN63" s="826"/>
      <c r="AO63" s="822"/>
      <c r="AP63" s="822"/>
      <c r="AQ63" s="822"/>
      <c r="AR63" s="822"/>
      <c r="AS63" s="822"/>
      <c r="AT63" s="822"/>
      <c r="AU63" s="823"/>
      <c r="AV63" s="81"/>
      <c r="AW63" s="82"/>
      <c r="AX63" s="83"/>
      <c r="AY63" s="84"/>
      <c r="AZ63" s="82"/>
      <c r="BA63" s="85"/>
      <c r="BB63" s="81"/>
      <c r="BC63" s="82"/>
      <c r="BD63" s="86"/>
      <c r="BE63" s="87"/>
      <c r="BF63" s="88"/>
    </row>
    <row r="64" spans="1:58" ht="30" customHeight="1">
      <c r="A64" s="2269"/>
      <c r="B64" s="2275" t="s">
        <v>332</v>
      </c>
      <c r="C64" s="310" t="s">
        <v>320</v>
      </c>
      <c r="D64" s="801"/>
      <c r="E64" s="802"/>
      <c r="F64" s="802"/>
      <c r="G64" s="802"/>
      <c r="H64" s="97"/>
      <c r="I64" s="97"/>
      <c r="J64" s="97"/>
      <c r="K64" s="98"/>
      <c r="L64" s="59"/>
      <c r="M64" s="59"/>
      <c r="N64" s="804"/>
      <c r="O64" s="805"/>
      <c r="P64" s="97"/>
      <c r="Q64" s="97"/>
      <c r="R64" s="97"/>
      <c r="S64" s="97"/>
      <c r="T64" s="97"/>
      <c r="U64" s="97"/>
      <c r="V64" s="97"/>
      <c r="W64" s="98"/>
      <c r="X64" s="808"/>
      <c r="Y64" s="808"/>
      <c r="Z64" s="808"/>
      <c r="AA64" s="806"/>
      <c r="AB64" s="97"/>
      <c r="AC64" s="97"/>
      <c r="AD64" s="97"/>
      <c r="AE64" s="97"/>
      <c r="AF64" s="97"/>
      <c r="AG64" s="97"/>
      <c r="AH64" s="97"/>
      <c r="AI64" s="98"/>
      <c r="AJ64" s="808"/>
      <c r="AK64" s="808"/>
      <c r="AL64" s="808"/>
      <c r="AM64" s="809"/>
      <c r="AN64" s="97"/>
      <c r="AO64" s="97"/>
      <c r="AP64" s="97"/>
      <c r="AQ64" s="97"/>
      <c r="AR64" s="808"/>
      <c r="AS64" s="808"/>
      <c r="AT64" s="808"/>
      <c r="AU64" s="809"/>
      <c r="AV64" s="72"/>
      <c r="AW64" s="99"/>
      <c r="AX64" s="91"/>
      <c r="AY64" s="100"/>
      <c r="AZ64" s="99"/>
      <c r="BA64" s="93"/>
      <c r="BB64" s="72"/>
      <c r="BC64" s="99"/>
      <c r="BD64" s="94"/>
      <c r="BE64" s="72"/>
      <c r="BF64" s="96"/>
    </row>
    <row r="65" spans="1:60" ht="26.25" thickBot="1">
      <c r="A65" s="2269"/>
      <c r="B65" s="2275"/>
      <c r="C65" s="311" t="s">
        <v>321</v>
      </c>
      <c r="D65" s="815"/>
      <c r="E65" s="816"/>
      <c r="F65" s="816"/>
      <c r="G65" s="816"/>
      <c r="H65" s="101"/>
      <c r="I65" s="101"/>
      <c r="J65" s="101"/>
      <c r="K65" s="102"/>
      <c r="L65" s="57"/>
      <c r="M65" s="57"/>
      <c r="N65" s="818"/>
      <c r="O65" s="819"/>
      <c r="P65" s="101"/>
      <c r="Q65" s="101"/>
      <c r="R65" s="101"/>
      <c r="S65" s="101"/>
      <c r="T65" s="101"/>
      <c r="U65" s="101"/>
      <c r="V65" s="101"/>
      <c r="W65" s="102"/>
      <c r="X65" s="822"/>
      <c r="Y65" s="822"/>
      <c r="Z65" s="822"/>
      <c r="AA65" s="820"/>
      <c r="AB65" s="101"/>
      <c r="AC65" s="101"/>
      <c r="AD65" s="101"/>
      <c r="AE65" s="101"/>
      <c r="AF65" s="101"/>
      <c r="AG65" s="101"/>
      <c r="AH65" s="101"/>
      <c r="AI65" s="102"/>
      <c r="AJ65" s="822"/>
      <c r="AK65" s="822"/>
      <c r="AL65" s="822"/>
      <c r="AM65" s="823"/>
      <c r="AN65" s="101"/>
      <c r="AO65" s="101"/>
      <c r="AP65" s="101"/>
      <c r="AQ65" s="101"/>
      <c r="AR65" s="822"/>
      <c r="AS65" s="822"/>
      <c r="AT65" s="822"/>
      <c r="AU65" s="823"/>
      <c r="AV65" s="80"/>
      <c r="AW65" s="103"/>
      <c r="AX65" s="83"/>
      <c r="AY65" s="104"/>
      <c r="AZ65" s="103"/>
      <c r="BA65" s="85"/>
      <c r="BB65" s="80"/>
      <c r="BC65" s="103"/>
      <c r="BD65" s="86"/>
      <c r="BE65" s="80"/>
      <c r="BF65" s="88"/>
    </row>
    <row r="66" spans="1:60" ht="30" customHeight="1">
      <c r="A66" s="2269"/>
      <c r="B66" s="2275" t="s">
        <v>333</v>
      </c>
      <c r="C66" s="310" t="s">
        <v>320</v>
      </c>
      <c r="D66" s="801"/>
      <c r="E66" s="802"/>
      <c r="F66" s="802"/>
      <c r="G66" s="802"/>
      <c r="H66" s="97"/>
      <c r="I66" s="97"/>
      <c r="J66" s="97"/>
      <c r="K66" s="98"/>
      <c r="L66" s="59"/>
      <c r="M66" s="59"/>
      <c r="N66" s="804"/>
      <c r="O66" s="805"/>
      <c r="P66" s="97"/>
      <c r="Q66" s="97"/>
      <c r="R66" s="97"/>
      <c r="S66" s="97"/>
      <c r="T66" s="97"/>
      <c r="U66" s="97"/>
      <c r="V66" s="97"/>
      <c r="W66" s="98"/>
      <c r="X66" s="808"/>
      <c r="Y66" s="808"/>
      <c r="Z66" s="808"/>
      <c r="AA66" s="806"/>
      <c r="AB66" s="97"/>
      <c r="AC66" s="97"/>
      <c r="AD66" s="97"/>
      <c r="AE66" s="97"/>
      <c r="AF66" s="97"/>
      <c r="AG66" s="97"/>
      <c r="AH66" s="97"/>
      <c r="AI66" s="98"/>
      <c r="AJ66" s="808"/>
      <c r="AK66" s="808"/>
      <c r="AL66" s="808"/>
      <c r="AM66" s="809"/>
      <c r="AN66" s="97"/>
      <c r="AO66" s="97"/>
      <c r="AP66" s="97"/>
      <c r="AQ66" s="97"/>
      <c r="AR66" s="808"/>
      <c r="AS66" s="808"/>
      <c r="AT66" s="808"/>
      <c r="AU66" s="809"/>
      <c r="AV66" s="72"/>
      <c r="AW66" s="99"/>
      <c r="AX66" s="91"/>
      <c r="AY66" s="100"/>
      <c r="AZ66" s="99"/>
      <c r="BA66" s="93"/>
      <c r="BB66" s="72"/>
      <c r="BC66" s="99"/>
      <c r="BD66" s="94"/>
      <c r="BE66" s="72"/>
      <c r="BF66" s="96"/>
      <c r="BG66" s="2276" t="s">
        <v>334</v>
      </c>
      <c r="BH66" s="2277"/>
    </row>
    <row r="67" spans="1:60" ht="25.5">
      <c r="A67" s="2269"/>
      <c r="B67" s="2275"/>
      <c r="C67" s="311" t="s">
        <v>321</v>
      </c>
      <c r="D67" s="815"/>
      <c r="E67" s="816"/>
      <c r="F67" s="816"/>
      <c r="G67" s="816"/>
      <c r="H67" s="101"/>
      <c r="I67" s="101"/>
      <c r="J67" s="101"/>
      <c r="K67" s="102"/>
      <c r="L67" s="57"/>
      <c r="M67" s="57"/>
      <c r="N67" s="818"/>
      <c r="O67" s="819"/>
      <c r="P67" s="101"/>
      <c r="Q67" s="101"/>
      <c r="R67" s="101"/>
      <c r="S67" s="101"/>
      <c r="T67" s="101"/>
      <c r="U67" s="101"/>
      <c r="V67" s="101"/>
      <c r="W67" s="102"/>
      <c r="X67" s="822"/>
      <c r="Y67" s="822"/>
      <c r="Z67" s="822"/>
      <c r="AA67" s="820"/>
      <c r="AB67" s="101"/>
      <c r="AC67" s="101"/>
      <c r="AD67" s="101"/>
      <c r="AE67" s="101"/>
      <c r="AF67" s="101"/>
      <c r="AG67" s="101"/>
      <c r="AH67" s="101"/>
      <c r="AI67" s="102"/>
      <c r="AJ67" s="822"/>
      <c r="AK67" s="822"/>
      <c r="AL67" s="822"/>
      <c r="AM67" s="823"/>
      <c r="AN67" s="101"/>
      <c r="AO67" s="101"/>
      <c r="AP67" s="101"/>
      <c r="AQ67" s="101"/>
      <c r="AR67" s="822"/>
      <c r="AS67" s="822"/>
      <c r="AT67" s="822"/>
      <c r="AU67" s="823"/>
      <c r="AV67" s="80"/>
      <c r="AW67" s="103"/>
      <c r="AX67" s="83"/>
      <c r="AY67" s="104"/>
      <c r="AZ67" s="103"/>
      <c r="BA67" s="85"/>
      <c r="BB67" s="80"/>
      <c r="BC67" s="103"/>
      <c r="BD67" s="86"/>
      <c r="BE67" s="80"/>
      <c r="BF67" s="88"/>
      <c r="BG67" s="315" t="s">
        <v>313</v>
      </c>
      <c r="BH67" s="316" t="s">
        <v>314</v>
      </c>
    </row>
    <row r="68" spans="1:60" ht="15" thickBot="1">
      <c r="A68" s="2270"/>
      <c r="B68" s="827"/>
      <c r="C68" s="312" t="s">
        <v>13</v>
      </c>
      <c r="D68" s="828"/>
      <c r="E68" s="829"/>
      <c r="F68" s="829"/>
      <c r="G68" s="829"/>
      <c r="H68" s="69"/>
      <c r="I68" s="69"/>
      <c r="J68" s="69"/>
      <c r="K68" s="69"/>
      <c r="L68" s="69"/>
      <c r="M68" s="69"/>
      <c r="N68" s="830"/>
      <c r="O68" s="831"/>
      <c r="P68" s="70"/>
      <c r="Q68" s="71"/>
      <c r="R68" s="71"/>
      <c r="S68" s="71"/>
      <c r="T68" s="71"/>
      <c r="U68" s="71"/>
      <c r="V68" s="71"/>
      <c r="W68" s="71"/>
      <c r="X68" s="71"/>
      <c r="Y68" s="830"/>
      <c r="Z68" s="830"/>
      <c r="AA68" s="832"/>
      <c r="AB68" s="833"/>
      <c r="AC68" s="834"/>
      <c r="AD68" s="834"/>
      <c r="AE68" s="834"/>
      <c r="AF68" s="834"/>
      <c r="AG68" s="834"/>
      <c r="AH68" s="834"/>
      <c r="AI68" s="834"/>
      <c r="AJ68" s="834"/>
      <c r="AK68" s="834"/>
      <c r="AL68" s="834"/>
      <c r="AM68" s="835"/>
      <c r="AN68" s="836"/>
      <c r="AO68" s="834"/>
      <c r="AP68" s="834"/>
      <c r="AQ68" s="834"/>
      <c r="AR68" s="834"/>
      <c r="AS68" s="834"/>
      <c r="AT68" s="834"/>
      <c r="AU68" s="835"/>
      <c r="AV68" s="837"/>
      <c r="AW68" s="834"/>
      <c r="AX68" s="832"/>
      <c r="AY68" s="833"/>
      <c r="AZ68" s="834"/>
      <c r="BA68" s="832"/>
      <c r="BB68" s="838"/>
      <c r="BC68" s="834"/>
      <c r="BD68" s="835"/>
      <c r="BE68" s="836"/>
      <c r="BF68" s="835"/>
      <c r="BG68" s="317"/>
      <c r="BH68" s="318"/>
    </row>
    <row r="69" spans="1:60" ht="15" customHeight="1">
      <c r="A69" s="2268">
        <v>42369</v>
      </c>
      <c r="B69" s="2271" t="s">
        <v>326</v>
      </c>
      <c r="C69" s="304">
        <v>1</v>
      </c>
      <c r="D69" s="801"/>
      <c r="E69" s="802"/>
      <c r="F69" s="802"/>
      <c r="G69" s="802"/>
      <c r="H69" s="72"/>
      <c r="I69" s="72"/>
      <c r="J69" s="72"/>
      <c r="K69" s="72"/>
      <c r="L69" s="72"/>
      <c r="M69" s="72"/>
      <c r="N69" s="839"/>
      <c r="O69" s="840"/>
      <c r="P69" s="72"/>
      <c r="Q69" s="72"/>
      <c r="R69" s="72"/>
      <c r="S69" s="72"/>
      <c r="T69" s="72"/>
      <c r="U69" s="72"/>
      <c r="V69" s="72"/>
      <c r="W69" s="72"/>
      <c r="X69" s="72"/>
      <c r="Y69" s="839"/>
      <c r="Z69" s="839"/>
      <c r="AA69" s="840"/>
      <c r="AB69" s="839"/>
      <c r="AC69" s="839"/>
      <c r="AD69" s="839"/>
      <c r="AE69" s="839"/>
      <c r="AF69" s="839"/>
      <c r="AG69" s="839"/>
      <c r="AH69" s="839"/>
      <c r="AI69" s="839"/>
      <c r="AJ69" s="839"/>
      <c r="AK69" s="839"/>
      <c r="AL69" s="839"/>
      <c r="AM69" s="841"/>
      <c r="AN69" s="839"/>
      <c r="AO69" s="839"/>
      <c r="AP69" s="839"/>
      <c r="AQ69" s="839"/>
      <c r="AR69" s="839"/>
      <c r="AS69" s="839"/>
      <c r="AT69" s="839"/>
      <c r="AU69" s="842"/>
      <c r="AV69" s="73"/>
      <c r="AW69" s="74"/>
      <c r="AX69" s="61"/>
      <c r="AY69" s="75"/>
      <c r="AZ69" s="74"/>
      <c r="BA69" s="62"/>
      <c r="BB69" s="73"/>
      <c r="BC69" s="74"/>
      <c r="BD69" s="76"/>
      <c r="BE69" s="77"/>
      <c r="BF69" s="78"/>
    </row>
    <row r="70" spans="1:60" ht="12.75" customHeight="1">
      <c r="A70" s="2269"/>
      <c r="B70" s="2272"/>
      <c r="C70" s="304">
        <v>2</v>
      </c>
      <c r="D70" s="843"/>
      <c r="E70" s="844"/>
      <c r="F70" s="844"/>
      <c r="G70" s="844"/>
      <c r="H70" s="79"/>
      <c r="I70" s="79"/>
      <c r="J70" s="79"/>
      <c r="K70" s="79"/>
      <c r="L70" s="79"/>
      <c r="M70" s="79"/>
      <c r="N70" s="845"/>
      <c r="O70" s="846"/>
      <c r="P70" s="79"/>
      <c r="Q70" s="79"/>
      <c r="R70" s="79"/>
      <c r="S70" s="79"/>
      <c r="T70" s="79"/>
      <c r="U70" s="79"/>
      <c r="V70" s="79"/>
      <c r="W70" s="79"/>
      <c r="X70" s="79"/>
      <c r="Y70" s="845"/>
      <c r="Z70" s="845"/>
      <c r="AA70" s="846"/>
      <c r="AB70" s="845"/>
      <c r="AC70" s="845"/>
      <c r="AD70" s="845"/>
      <c r="AE70" s="845"/>
      <c r="AF70" s="845"/>
      <c r="AG70" s="845"/>
      <c r="AH70" s="845"/>
      <c r="AI70" s="845"/>
      <c r="AJ70" s="845"/>
      <c r="AK70" s="845"/>
      <c r="AL70" s="845"/>
      <c r="AM70" s="847"/>
      <c r="AN70" s="845"/>
      <c r="AO70" s="845"/>
      <c r="AP70" s="845"/>
      <c r="AQ70" s="845"/>
      <c r="AR70" s="845"/>
      <c r="AS70" s="845"/>
      <c r="AT70" s="845"/>
      <c r="AU70" s="847"/>
      <c r="AV70" s="73"/>
      <c r="AW70" s="74"/>
      <c r="AX70" s="61"/>
      <c r="AY70" s="75"/>
      <c r="AZ70" s="74"/>
      <c r="BA70" s="62"/>
      <c r="BB70" s="73"/>
      <c r="BC70" s="74"/>
      <c r="BD70" s="76"/>
      <c r="BE70" s="77"/>
      <c r="BF70" s="78"/>
    </row>
    <row r="71" spans="1:60" ht="12.75" customHeight="1">
      <c r="A71" s="2269"/>
      <c r="B71" s="2272"/>
      <c r="C71" s="304">
        <v>3</v>
      </c>
      <c r="D71" s="843"/>
      <c r="E71" s="844"/>
      <c r="F71" s="844"/>
      <c r="G71" s="844"/>
      <c r="H71" s="79"/>
      <c r="I71" s="79"/>
      <c r="J71" s="79"/>
      <c r="K71" s="79"/>
      <c r="L71" s="79"/>
      <c r="M71" s="79"/>
      <c r="N71" s="845"/>
      <c r="O71" s="846"/>
      <c r="P71" s="79"/>
      <c r="Q71" s="79"/>
      <c r="R71" s="79"/>
      <c r="S71" s="79"/>
      <c r="T71" s="79"/>
      <c r="U71" s="79"/>
      <c r="V71" s="79"/>
      <c r="W71" s="79"/>
      <c r="X71" s="79"/>
      <c r="Y71" s="845"/>
      <c r="Z71" s="845"/>
      <c r="AA71" s="846"/>
      <c r="AB71" s="845"/>
      <c r="AC71" s="845"/>
      <c r="AD71" s="845"/>
      <c r="AE71" s="845"/>
      <c r="AF71" s="845"/>
      <c r="AG71" s="845"/>
      <c r="AH71" s="845"/>
      <c r="AI71" s="845"/>
      <c r="AJ71" s="845"/>
      <c r="AK71" s="845"/>
      <c r="AL71" s="845"/>
      <c r="AM71" s="847"/>
      <c r="AN71" s="845"/>
      <c r="AO71" s="845"/>
      <c r="AP71" s="845"/>
      <c r="AQ71" s="845"/>
      <c r="AR71" s="845"/>
      <c r="AS71" s="845"/>
      <c r="AT71" s="845"/>
      <c r="AU71" s="847"/>
      <c r="AV71" s="73"/>
      <c r="AW71" s="74"/>
      <c r="AX71" s="61"/>
      <c r="AY71" s="75"/>
      <c r="AZ71" s="74"/>
      <c r="BA71" s="62"/>
      <c r="BB71" s="73"/>
      <c r="BC71" s="74"/>
      <c r="BD71" s="76"/>
      <c r="BE71" s="77"/>
      <c r="BF71" s="78"/>
    </row>
    <row r="72" spans="1:60" ht="12.75" customHeight="1">
      <c r="A72" s="2269"/>
      <c r="B72" s="2273"/>
      <c r="C72" s="304">
        <v>4</v>
      </c>
      <c r="D72" s="843"/>
      <c r="E72" s="844"/>
      <c r="F72" s="844"/>
      <c r="G72" s="844"/>
      <c r="H72" s="79"/>
      <c r="I72" s="79"/>
      <c r="J72" s="79"/>
      <c r="K72" s="79"/>
      <c r="L72" s="79"/>
      <c r="M72" s="79"/>
      <c r="N72" s="845"/>
      <c r="O72" s="846"/>
      <c r="P72" s="79"/>
      <c r="Q72" s="79"/>
      <c r="R72" s="79"/>
      <c r="S72" s="79"/>
      <c r="T72" s="79"/>
      <c r="U72" s="79"/>
      <c r="V72" s="79"/>
      <c r="W72" s="79"/>
      <c r="X72" s="79"/>
      <c r="Y72" s="845"/>
      <c r="Z72" s="845"/>
      <c r="AA72" s="846"/>
      <c r="AB72" s="845"/>
      <c r="AC72" s="845"/>
      <c r="AD72" s="845"/>
      <c r="AE72" s="845"/>
      <c r="AF72" s="845"/>
      <c r="AG72" s="845"/>
      <c r="AH72" s="845"/>
      <c r="AI72" s="845"/>
      <c r="AJ72" s="845"/>
      <c r="AK72" s="845"/>
      <c r="AL72" s="845"/>
      <c r="AM72" s="847"/>
      <c r="AN72" s="845"/>
      <c r="AO72" s="845"/>
      <c r="AP72" s="845"/>
      <c r="AQ72" s="845"/>
      <c r="AR72" s="845"/>
      <c r="AS72" s="845"/>
      <c r="AT72" s="845"/>
      <c r="AU72" s="847"/>
      <c r="AV72" s="73"/>
      <c r="AW72" s="74"/>
      <c r="AX72" s="61"/>
      <c r="AY72" s="75"/>
      <c r="AZ72" s="74"/>
      <c r="BA72" s="62"/>
      <c r="BB72" s="73"/>
      <c r="BC72" s="74"/>
      <c r="BD72" s="76"/>
      <c r="BE72" s="77"/>
      <c r="BF72" s="78"/>
    </row>
    <row r="73" spans="1:60" ht="12.75" customHeight="1">
      <c r="A73" s="2269"/>
      <c r="B73" s="2273"/>
      <c r="C73" s="304">
        <v>5</v>
      </c>
      <c r="D73" s="843"/>
      <c r="E73" s="844"/>
      <c r="F73" s="844"/>
      <c r="G73" s="844"/>
      <c r="H73" s="79"/>
      <c r="I73" s="79"/>
      <c r="J73" s="79"/>
      <c r="K73" s="79"/>
      <c r="L73" s="79"/>
      <c r="M73" s="79"/>
      <c r="N73" s="845"/>
      <c r="O73" s="846"/>
      <c r="P73" s="79"/>
      <c r="Q73" s="79"/>
      <c r="R73" s="79"/>
      <c r="S73" s="79"/>
      <c r="T73" s="79"/>
      <c r="U73" s="79"/>
      <c r="V73" s="79"/>
      <c r="W73" s="79"/>
      <c r="X73" s="79"/>
      <c r="Y73" s="845"/>
      <c r="Z73" s="845"/>
      <c r="AA73" s="846"/>
      <c r="AB73" s="845"/>
      <c r="AC73" s="845"/>
      <c r="AD73" s="845"/>
      <c r="AE73" s="845"/>
      <c r="AF73" s="845"/>
      <c r="AG73" s="845"/>
      <c r="AH73" s="845"/>
      <c r="AI73" s="845"/>
      <c r="AJ73" s="845"/>
      <c r="AK73" s="845"/>
      <c r="AL73" s="845"/>
      <c r="AM73" s="847"/>
      <c r="AN73" s="845"/>
      <c r="AO73" s="845"/>
      <c r="AP73" s="845"/>
      <c r="AQ73" s="845"/>
      <c r="AR73" s="845"/>
      <c r="AS73" s="845"/>
      <c r="AT73" s="845"/>
      <c r="AU73" s="847"/>
      <c r="AV73" s="73"/>
      <c r="AW73" s="74"/>
      <c r="AX73" s="61"/>
      <c r="AY73" s="75"/>
      <c r="AZ73" s="74"/>
      <c r="BA73" s="62"/>
      <c r="BB73" s="73"/>
      <c r="BC73" s="74"/>
      <c r="BD73" s="76"/>
      <c r="BE73" s="77"/>
      <c r="BF73" s="78"/>
    </row>
    <row r="74" spans="1:60" ht="12.75" customHeight="1">
      <c r="A74" s="2269"/>
      <c r="B74" s="2273"/>
      <c r="C74" s="304">
        <v>6</v>
      </c>
      <c r="D74" s="843"/>
      <c r="E74" s="844"/>
      <c r="F74" s="844"/>
      <c r="G74" s="844"/>
      <c r="H74" s="79"/>
      <c r="I74" s="79"/>
      <c r="J74" s="79"/>
      <c r="K74" s="79"/>
      <c r="L74" s="79"/>
      <c r="M74" s="79"/>
      <c r="N74" s="845"/>
      <c r="O74" s="846"/>
      <c r="P74" s="79"/>
      <c r="Q74" s="79"/>
      <c r="R74" s="79"/>
      <c r="S74" s="79"/>
      <c r="T74" s="79"/>
      <c r="U74" s="79"/>
      <c r="V74" s="79"/>
      <c r="W74" s="79"/>
      <c r="X74" s="79"/>
      <c r="Y74" s="845"/>
      <c r="Z74" s="845"/>
      <c r="AA74" s="846"/>
      <c r="AB74" s="845"/>
      <c r="AC74" s="845"/>
      <c r="AD74" s="845"/>
      <c r="AE74" s="845"/>
      <c r="AF74" s="845"/>
      <c r="AG74" s="845"/>
      <c r="AH74" s="845"/>
      <c r="AI74" s="845"/>
      <c r="AJ74" s="845"/>
      <c r="AK74" s="845"/>
      <c r="AL74" s="845"/>
      <c r="AM74" s="847"/>
      <c r="AN74" s="845"/>
      <c r="AO74" s="845"/>
      <c r="AP74" s="845"/>
      <c r="AQ74" s="845"/>
      <c r="AR74" s="845"/>
      <c r="AS74" s="845"/>
      <c r="AT74" s="845"/>
      <c r="AU74" s="847"/>
      <c r="AV74" s="73"/>
      <c r="AW74" s="74"/>
      <c r="AX74" s="61"/>
      <c r="AY74" s="75"/>
      <c r="AZ74" s="74"/>
      <c r="BA74" s="62"/>
      <c r="BB74" s="73"/>
      <c r="BC74" s="74"/>
      <c r="BD74" s="76"/>
      <c r="BE74" s="77"/>
      <c r="BF74" s="78"/>
    </row>
    <row r="75" spans="1:60" ht="12.75" customHeight="1">
      <c r="A75" s="2269"/>
      <c r="B75" s="2273"/>
      <c r="C75" s="304">
        <v>7</v>
      </c>
      <c r="D75" s="843"/>
      <c r="E75" s="844"/>
      <c r="F75" s="844"/>
      <c r="G75" s="844"/>
      <c r="H75" s="79"/>
      <c r="I75" s="79"/>
      <c r="J75" s="79"/>
      <c r="K75" s="79"/>
      <c r="L75" s="79"/>
      <c r="M75" s="79"/>
      <c r="N75" s="845"/>
      <c r="O75" s="846"/>
      <c r="P75" s="79"/>
      <c r="Q75" s="79"/>
      <c r="R75" s="79"/>
      <c r="S75" s="79"/>
      <c r="T75" s="79"/>
      <c r="U75" s="79"/>
      <c r="V75" s="79"/>
      <c r="W75" s="79"/>
      <c r="X75" s="79"/>
      <c r="Y75" s="845"/>
      <c r="Z75" s="845"/>
      <c r="AA75" s="846"/>
      <c r="AB75" s="845"/>
      <c r="AC75" s="845"/>
      <c r="AD75" s="845"/>
      <c r="AE75" s="845"/>
      <c r="AF75" s="845"/>
      <c r="AG75" s="845"/>
      <c r="AH75" s="845"/>
      <c r="AI75" s="845"/>
      <c r="AJ75" s="845"/>
      <c r="AK75" s="845"/>
      <c r="AL75" s="845"/>
      <c r="AM75" s="847"/>
      <c r="AN75" s="845"/>
      <c r="AO75" s="845"/>
      <c r="AP75" s="845"/>
      <c r="AQ75" s="845"/>
      <c r="AR75" s="845"/>
      <c r="AS75" s="845"/>
      <c r="AT75" s="845"/>
      <c r="AU75" s="847"/>
      <c r="AV75" s="73"/>
      <c r="AW75" s="74"/>
      <c r="AX75" s="61"/>
      <c r="AY75" s="75"/>
      <c r="AZ75" s="74"/>
      <c r="BA75" s="62"/>
      <c r="BB75" s="73"/>
      <c r="BC75" s="74"/>
      <c r="BD75" s="76"/>
      <c r="BE75" s="77"/>
      <c r="BF75" s="78"/>
    </row>
    <row r="76" spans="1:60" ht="12.75" customHeight="1">
      <c r="A76" s="2269"/>
      <c r="B76" s="2273"/>
      <c r="C76" s="304">
        <v>8</v>
      </c>
      <c r="D76" s="843"/>
      <c r="E76" s="844"/>
      <c r="F76" s="844"/>
      <c r="G76" s="844"/>
      <c r="H76" s="79"/>
      <c r="I76" s="79"/>
      <c r="J76" s="79"/>
      <c r="K76" s="79"/>
      <c r="L76" s="79"/>
      <c r="M76" s="79"/>
      <c r="N76" s="845"/>
      <c r="O76" s="846"/>
      <c r="P76" s="79"/>
      <c r="Q76" s="79"/>
      <c r="R76" s="79"/>
      <c r="S76" s="79"/>
      <c r="T76" s="79"/>
      <c r="U76" s="79"/>
      <c r="V76" s="79"/>
      <c r="W76" s="79"/>
      <c r="X76" s="79"/>
      <c r="Y76" s="845"/>
      <c r="Z76" s="845"/>
      <c r="AA76" s="846"/>
      <c r="AB76" s="845"/>
      <c r="AC76" s="845"/>
      <c r="AD76" s="845"/>
      <c r="AE76" s="845"/>
      <c r="AF76" s="845"/>
      <c r="AG76" s="845"/>
      <c r="AH76" s="845"/>
      <c r="AI76" s="845"/>
      <c r="AJ76" s="845"/>
      <c r="AK76" s="845"/>
      <c r="AL76" s="845"/>
      <c r="AM76" s="847"/>
      <c r="AN76" s="845"/>
      <c r="AO76" s="845"/>
      <c r="AP76" s="845"/>
      <c r="AQ76" s="845"/>
      <c r="AR76" s="845"/>
      <c r="AS76" s="845"/>
      <c r="AT76" s="845"/>
      <c r="AU76" s="847"/>
      <c r="AV76" s="73"/>
      <c r="AW76" s="74"/>
      <c r="AX76" s="61"/>
      <c r="AY76" s="75"/>
      <c r="AZ76" s="74"/>
      <c r="BA76" s="62"/>
      <c r="BB76" s="73"/>
      <c r="BC76" s="74"/>
      <c r="BD76" s="76"/>
      <c r="BE76" s="77"/>
      <c r="BF76" s="78"/>
    </row>
    <row r="77" spans="1:60" ht="12.75" customHeight="1">
      <c r="A77" s="2269"/>
      <c r="B77" s="2273"/>
      <c r="C77" s="304">
        <v>9</v>
      </c>
      <c r="D77" s="843"/>
      <c r="E77" s="844"/>
      <c r="F77" s="844"/>
      <c r="G77" s="844"/>
      <c r="H77" s="79"/>
      <c r="I77" s="79"/>
      <c r="J77" s="79"/>
      <c r="K77" s="79"/>
      <c r="L77" s="79"/>
      <c r="M77" s="79"/>
      <c r="N77" s="845"/>
      <c r="O77" s="846"/>
      <c r="P77" s="79"/>
      <c r="Q77" s="79"/>
      <c r="R77" s="79"/>
      <c r="S77" s="79"/>
      <c r="T77" s="79"/>
      <c r="U77" s="79"/>
      <c r="V77" s="79"/>
      <c r="W77" s="79"/>
      <c r="X77" s="79"/>
      <c r="Y77" s="845"/>
      <c r="Z77" s="845"/>
      <c r="AA77" s="846"/>
      <c r="AB77" s="845"/>
      <c r="AC77" s="845"/>
      <c r="AD77" s="845"/>
      <c r="AE77" s="845"/>
      <c r="AF77" s="845"/>
      <c r="AG77" s="845"/>
      <c r="AH77" s="845"/>
      <c r="AI77" s="845"/>
      <c r="AJ77" s="845"/>
      <c r="AK77" s="845"/>
      <c r="AL77" s="845"/>
      <c r="AM77" s="847"/>
      <c r="AN77" s="845"/>
      <c r="AO77" s="845"/>
      <c r="AP77" s="845"/>
      <c r="AQ77" s="845"/>
      <c r="AR77" s="845"/>
      <c r="AS77" s="845"/>
      <c r="AT77" s="845"/>
      <c r="AU77" s="847"/>
      <c r="AV77" s="73"/>
      <c r="AW77" s="74"/>
      <c r="AX77" s="61"/>
      <c r="AY77" s="75"/>
      <c r="AZ77" s="74"/>
      <c r="BA77" s="62"/>
      <c r="BB77" s="73"/>
      <c r="BC77" s="74"/>
      <c r="BD77" s="76"/>
      <c r="BE77" s="77"/>
      <c r="BF77" s="78"/>
    </row>
    <row r="78" spans="1:60" ht="12.75" customHeight="1">
      <c r="A78" s="2269"/>
      <c r="B78" s="2273"/>
      <c r="C78" s="304">
        <v>10</v>
      </c>
      <c r="D78" s="843"/>
      <c r="E78" s="844"/>
      <c r="F78" s="844"/>
      <c r="G78" s="844"/>
      <c r="H78" s="79"/>
      <c r="I78" s="79"/>
      <c r="J78" s="79"/>
      <c r="K78" s="79"/>
      <c r="L78" s="79"/>
      <c r="M78" s="79"/>
      <c r="N78" s="845"/>
      <c r="O78" s="846"/>
      <c r="P78" s="79"/>
      <c r="Q78" s="79"/>
      <c r="R78" s="79"/>
      <c r="S78" s="79"/>
      <c r="T78" s="79"/>
      <c r="U78" s="79"/>
      <c r="V78" s="79"/>
      <c r="W78" s="79"/>
      <c r="X78" s="79"/>
      <c r="Y78" s="845"/>
      <c r="Z78" s="845"/>
      <c r="AA78" s="846"/>
      <c r="AB78" s="845"/>
      <c r="AC78" s="845"/>
      <c r="AD78" s="845"/>
      <c r="AE78" s="845"/>
      <c r="AF78" s="845"/>
      <c r="AG78" s="845"/>
      <c r="AH78" s="845"/>
      <c r="AI78" s="845"/>
      <c r="AJ78" s="845"/>
      <c r="AK78" s="845"/>
      <c r="AL78" s="845"/>
      <c r="AM78" s="847"/>
      <c r="AN78" s="845"/>
      <c r="AO78" s="845"/>
      <c r="AP78" s="845"/>
      <c r="AQ78" s="845"/>
      <c r="AR78" s="845"/>
      <c r="AS78" s="845"/>
      <c r="AT78" s="845"/>
      <c r="AU78" s="847"/>
      <c r="AV78" s="73"/>
      <c r="AW78" s="74"/>
      <c r="AX78" s="61"/>
      <c r="AY78" s="75"/>
      <c r="AZ78" s="74"/>
      <c r="BA78" s="62"/>
      <c r="BB78" s="73"/>
      <c r="BC78" s="74"/>
      <c r="BD78" s="76"/>
      <c r="BE78" s="77"/>
      <c r="BF78" s="78"/>
    </row>
    <row r="79" spans="1:60" ht="12.75" customHeight="1">
      <c r="A79" s="2269"/>
      <c r="B79" s="2273"/>
      <c r="C79" s="304">
        <v>11</v>
      </c>
      <c r="D79" s="843"/>
      <c r="E79" s="844"/>
      <c r="F79" s="844"/>
      <c r="G79" s="844"/>
      <c r="H79" s="79"/>
      <c r="I79" s="79"/>
      <c r="J79" s="79"/>
      <c r="K79" s="79"/>
      <c r="L79" s="79"/>
      <c r="M79" s="79"/>
      <c r="N79" s="845"/>
      <c r="O79" s="846"/>
      <c r="P79" s="79"/>
      <c r="Q79" s="79"/>
      <c r="R79" s="79"/>
      <c r="S79" s="79"/>
      <c r="T79" s="79"/>
      <c r="U79" s="79"/>
      <c r="V79" s="79"/>
      <c r="W79" s="79"/>
      <c r="X79" s="79"/>
      <c r="Y79" s="845"/>
      <c r="Z79" s="845"/>
      <c r="AA79" s="846"/>
      <c r="AB79" s="845"/>
      <c r="AC79" s="845"/>
      <c r="AD79" s="845"/>
      <c r="AE79" s="845"/>
      <c r="AF79" s="845"/>
      <c r="AG79" s="845"/>
      <c r="AH79" s="845"/>
      <c r="AI79" s="845"/>
      <c r="AJ79" s="845"/>
      <c r="AK79" s="845"/>
      <c r="AL79" s="845"/>
      <c r="AM79" s="847"/>
      <c r="AN79" s="845"/>
      <c r="AO79" s="845"/>
      <c r="AP79" s="845"/>
      <c r="AQ79" s="845"/>
      <c r="AR79" s="845"/>
      <c r="AS79" s="845"/>
      <c r="AT79" s="845"/>
      <c r="AU79" s="847"/>
      <c r="AV79" s="73"/>
      <c r="AW79" s="74"/>
      <c r="AX79" s="61"/>
      <c r="AY79" s="75"/>
      <c r="AZ79" s="74"/>
      <c r="BA79" s="62"/>
      <c r="BB79" s="73"/>
      <c r="BC79" s="74"/>
      <c r="BD79" s="76"/>
      <c r="BE79" s="77"/>
      <c r="BF79" s="78"/>
    </row>
    <row r="80" spans="1:60" ht="15" customHeight="1">
      <c r="A80" s="2269"/>
      <c r="B80" s="2274"/>
      <c r="C80" s="309" t="s">
        <v>940</v>
      </c>
      <c r="D80" s="815"/>
      <c r="E80" s="816"/>
      <c r="F80" s="816"/>
      <c r="G80" s="816"/>
      <c r="H80" s="80"/>
      <c r="I80" s="80"/>
      <c r="J80" s="80"/>
      <c r="K80" s="80"/>
      <c r="L80" s="80"/>
      <c r="M80" s="80"/>
      <c r="N80" s="848"/>
      <c r="O80" s="849"/>
      <c r="P80" s="80"/>
      <c r="Q80" s="80"/>
      <c r="R80" s="80"/>
      <c r="S80" s="80"/>
      <c r="T80" s="80"/>
      <c r="U80" s="80"/>
      <c r="V80" s="80"/>
      <c r="W80" s="80"/>
      <c r="X80" s="80"/>
      <c r="Y80" s="848"/>
      <c r="Z80" s="848"/>
      <c r="AA80" s="849"/>
      <c r="AB80" s="848"/>
      <c r="AC80" s="848"/>
      <c r="AD80" s="848"/>
      <c r="AE80" s="848"/>
      <c r="AF80" s="848"/>
      <c r="AG80" s="848"/>
      <c r="AH80" s="848"/>
      <c r="AI80" s="848"/>
      <c r="AJ80" s="848"/>
      <c r="AK80" s="848"/>
      <c r="AL80" s="848"/>
      <c r="AM80" s="850"/>
      <c r="AN80" s="848"/>
      <c r="AO80" s="848"/>
      <c r="AP80" s="848"/>
      <c r="AQ80" s="848"/>
      <c r="AR80" s="848"/>
      <c r="AS80" s="848"/>
      <c r="AT80" s="848"/>
      <c r="AU80" s="850"/>
      <c r="AV80" s="153"/>
      <c r="AW80" s="82"/>
      <c r="AX80" s="83"/>
      <c r="AY80" s="84"/>
      <c r="AZ80" s="82"/>
      <c r="BA80" s="85"/>
      <c r="BB80" s="81"/>
      <c r="BC80" s="82"/>
      <c r="BD80" s="86"/>
      <c r="BE80" s="87"/>
      <c r="BF80" s="88"/>
    </row>
    <row r="81" spans="1:60" ht="12.75" customHeight="1">
      <c r="A81" s="2269"/>
      <c r="B81" s="2265" t="s">
        <v>331</v>
      </c>
      <c r="C81" s="304">
        <v>1</v>
      </c>
      <c r="D81" s="851"/>
      <c r="E81" s="799"/>
      <c r="F81" s="799"/>
      <c r="G81" s="799"/>
      <c r="H81" s="54"/>
      <c r="I81" s="54"/>
      <c r="J81" s="54"/>
      <c r="K81" s="54"/>
      <c r="L81" s="54"/>
      <c r="M81" s="54"/>
      <c r="N81" s="789"/>
      <c r="O81" s="790"/>
      <c r="P81" s="55"/>
      <c r="Q81" s="53"/>
      <c r="R81" s="53"/>
      <c r="S81" s="53"/>
      <c r="T81" s="53"/>
      <c r="U81" s="53"/>
      <c r="V81" s="53"/>
      <c r="W81" s="53"/>
      <c r="X81" s="53"/>
      <c r="Y81" s="789"/>
      <c r="Z81" s="789"/>
      <c r="AA81" s="790"/>
      <c r="AB81" s="800"/>
      <c r="AC81" s="789"/>
      <c r="AD81" s="789"/>
      <c r="AE81" s="789"/>
      <c r="AF81" s="789"/>
      <c r="AG81" s="789"/>
      <c r="AH81" s="789"/>
      <c r="AI81" s="789"/>
      <c r="AJ81" s="789"/>
      <c r="AK81" s="789"/>
      <c r="AL81" s="789"/>
      <c r="AM81" s="792"/>
      <c r="AN81" s="800"/>
      <c r="AO81" s="789"/>
      <c r="AP81" s="789"/>
      <c r="AQ81" s="789"/>
      <c r="AR81" s="789"/>
      <c r="AS81" s="789"/>
      <c r="AT81" s="789"/>
      <c r="AU81" s="792"/>
      <c r="AV81" s="73"/>
      <c r="AW81" s="74"/>
      <c r="AX81" s="61"/>
      <c r="AY81" s="75"/>
      <c r="AZ81" s="74"/>
      <c r="BA81" s="62"/>
      <c r="BB81" s="73"/>
      <c r="BC81" s="74"/>
      <c r="BD81" s="76"/>
      <c r="BE81" s="77"/>
      <c r="BF81" s="78"/>
    </row>
    <row r="82" spans="1:60" ht="12.75" customHeight="1">
      <c r="A82" s="2269"/>
      <c r="B82" s="2266"/>
      <c r="C82" s="304">
        <v>2</v>
      </c>
      <c r="D82" s="851"/>
      <c r="E82" s="799"/>
      <c r="F82" s="799"/>
      <c r="G82" s="799"/>
      <c r="H82" s="54"/>
      <c r="I82" s="54"/>
      <c r="J82" s="54"/>
      <c r="K82" s="54"/>
      <c r="L82" s="54"/>
      <c r="M82" s="54"/>
      <c r="N82" s="789"/>
      <c r="O82" s="790"/>
      <c r="P82" s="55"/>
      <c r="Q82" s="53"/>
      <c r="R82" s="53"/>
      <c r="S82" s="53"/>
      <c r="T82" s="53"/>
      <c r="U82" s="53"/>
      <c r="V82" s="53"/>
      <c r="W82" s="53"/>
      <c r="X82" s="53"/>
      <c r="Y82" s="789"/>
      <c r="Z82" s="789"/>
      <c r="AA82" s="790"/>
      <c r="AB82" s="800"/>
      <c r="AC82" s="789"/>
      <c r="AD82" s="789"/>
      <c r="AE82" s="789"/>
      <c r="AF82" s="789"/>
      <c r="AG82" s="789"/>
      <c r="AH82" s="789"/>
      <c r="AI82" s="789"/>
      <c r="AJ82" s="789"/>
      <c r="AK82" s="789"/>
      <c r="AL82" s="789"/>
      <c r="AM82" s="792"/>
      <c r="AN82" s="800"/>
      <c r="AO82" s="789"/>
      <c r="AP82" s="789"/>
      <c r="AQ82" s="789"/>
      <c r="AR82" s="789"/>
      <c r="AS82" s="789"/>
      <c r="AT82" s="789"/>
      <c r="AU82" s="792"/>
      <c r="AV82" s="73"/>
      <c r="AW82" s="74"/>
      <c r="AX82" s="61"/>
      <c r="AY82" s="75"/>
      <c r="AZ82" s="74"/>
      <c r="BA82" s="62"/>
      <c r="BB82" s="73"/>
      <c r="BC82" s="74"/>
      <c r="BD82" s="76"/>
      <c r="BE82" s="77"/>
      <c r="BF82" s="78"/>
    </row>
    <row r="83" spans="1:60" ht="12.75" customHeight="1">
      <c r="A83" s="2269"/>
      <c r="B83" s="2266"/>
      <c r="C83" s="304">
        <v>3</v>
      </c>
      <c r="D83" s="851"/>
      <c r="E83" s="799"/>
      <c r="F83" s="799"/>
      <c r="G83" s="799"/>
      <c r="H83" s="54"/>
      <c r="I83" s="54"/>
      <c r="J83" s="54"/>
      <c r="K83" s="54"/>
      <c r="L83" s="54"/>
      <c r="M83" s="54"/>
      <c r="N83" s="789"/>
      <c r="O83" s="790"/>
      <c r="P83" s="55"/>
      <c r="Q83" s="53"/>
      <c r="R83" s="53"/>
      <c r="S83" s="53"/>
      <c r="T83" s="53"/>
      <c r="U83" s="53"/>
      <c r="V83" s="53"/>
      <c r="W83" s="53"/>
      <c r="X83" s="53"/>
      <c r="Y83" s="789"/>
      <c r="Z83" s="789"/>
      <c r="AA83" s="790"/>
      <c r="AB83" s="800"/>
      <c r="AC83" s="789"/>
      <c r="AD83" s="789"/>
      <c r="AE83" s="789"/>
      <c r="AF83" s="789"/>
      <c r="AG83" s="789"/>
      <c r="AH83" s="789"/>
      <c r="AI83" s="789"/>
      <c r="AJ83" s="789"/>
      <c r="AK83" s="789"/>
      <c r="AL83" s="789"/>
      <c r="AM83" s="792"/>
      <c r="AN83" s="800"/>
      <c r="AO83" s="789"/>
      <c r="AP83" s="789"/>
      <c r="AQ83" s="789"/>
      <c r="AR83" s="789"/>
      <c r="AS83" s="789"/>
      <c r="AT83" s="789"/>
      <c r="AU83" s="792"/>
      <c r="AV83" s="73"/>
      <c r="AW83" s="74"/>
      <c r="AX83" s="61"/>
      <c r="AY83" s="75"/>
      <c r="AZ83" s="74"/>
      <c r="BA83" s="62"/>
      <c r="BB83" s="73"/>
      <c r="BC83" s="74"/>
      <c r="BD83" s="76"/>
      <c r="BE83" s="77"/>
      <c r="BF83" s="78"/>
    </row>
    <row r="84" spans="1:60" ht="12.75" customHeight="1">
      <c r="A84" s="2269"/>
      <c r="B84" s="2266"/>
      <c r="C84" s="304">
        <v>4</v>
      </c>
      <c r="D84" s="851"/>
      <c r="E84" s="799"/>
      <c r="F84" s="799"/>
      <c r="G84" s="799"/>
      <c r="H84" s="54"/>
      <c r="I84" s="54"/>
      <c r="J84" s="54"/>
      <c r="K84" s="54"/>
      <c r="L84" s="54"/>
      <c r="M84" s="54"/>
      <c r="N84" s="789"/>
      <c r="O84" s="790"/>
      <c r="P84" s="55"/>
      <c r="Q84" s="53"/>
      <c r="R84" s="53"/>
      <c r="S84" s="53"/>
      <c r="T84" s="53"/>
      <c r="U84" s="53"/>
      <c r="V84" s="53"/>
      <c r="W84" s="53"/>
      <c r="X84" s="53"/>
      <c r="Y84" s="789"/>
      <c r="Z84" s="789"/>
      <c r="AA84" s="790"/>
      <c r="AB84" s="800"/>
      <c r="AC84" s="789"/>
      <c r="AD84" s="789"/>
      <c r="AE84" s="789"/>
      <c r="AF84" s="789"/>
      <c r="AG84" s="789"/>
      <c r="AH84" s="789"/>
      <c r="AI84" s="789"/>
      <c r="AJ84" s="789"/>
      <c r="AK84" s="789"/>
      <c r="AL84" s="789"/>
      <c r="AM84" s="792"/>
      <c r="AN84" s="800"/>
      <c r="AO84" s="789"/>
      <c r="AP84" s="789"/>
      <c r="AQ84" s="789"/>
      <c r="AR84" s="789"/>
      <c r="AS84" s="789"/>
      <c r="AT84" s="789"/>
      <c r="AU84" s="792"/>
      <c r="AV84" s="73"/>
      <c r="AW84" s="74"/>
      <c r="AX84" s="61"/>
      <c r="AY84" s="75"/>
      <c r="AZ84" s="74"/>
      <c r="BA84" s="62"/>
      <c r="BB84" s="73"/>
      <c r="BC84" s="74"/>
      <c r="BD84" s="76"/>
      <c r="BE84" s="77"/>
      <c r="BF84" s="78"/>
    </row>
    <row r="85" spans="1:60" ht="12.75" customHeight="1">
      <c r="A85" s="2269"/>
      <c r="B85" s="2266"/>
      <c r="C85" s="304">
        <v>5</v>
      </c>
      <c r="D85" s="851"/>
      <c r="E85" s="799"/>
      <c r="F85" s="799"/>
      <c r="G85" s="799"/>
      <c r="H85" s="54"/>
      <c r="I85" s="54"/>
      <c r="J85" s="54"/>
      <c r="K85" s="54"/>
      <c r="L85" s="54"/>
      <c r="M85" s="54"/>
      <c r="N85" s="789"/>
      <c r="O85" s="790"/>
      <c r="P85" s="55"/>
      <c r="Q85" s="53"/>
      <c r="R85" s="53"/>
      <c r="S85" s="53"/>
      <c r="T85" s="53"/>
      <c r="U85" s="53"/>
      <c r="V85" s="53"/>
      <c r="W85" s="53"/>
      <c r="X85" s="53"/>
      <c r="Y85" s="789"/>
      <c r="Z85" s="789"/>
      <c r="AA85" s="790"/>
      <c r="AB85" s="800"/>
      <c r="AC85" s="789"/>
      <c r="AD85" s="789"/>
      <c r="AE85" s="789"/>
      <c r="AF85" s="789"/>
      <c r="AG85" s="789"/>
      <c r="AH85" s="789"/>
      <c r="AI85" s="789"/>
      <c r="AJ85" s="789"/>
      <c r="AK85" s="789"/>
      <c r="AL85" s="789"/>
      <c r="AM85" s="792"/>
      <c r="AN85" s="800"/>
      <c r="AO85" s="789"/>
      <c r="AP85" s="789"/>
      <c r="AQ85" s="789"/>
      <c r="AR85" s="789"/>
      <c r="AS85" s="789"/>
      <c r="AT85" s="789"/>
      <c r="AU85" s="792"/>
      <c r="AV85" s="73"/>
      <c r="AW85" s="74"/>
      <c r="AX85" s="61"/>
      <c r="AY85" s="75"/>
      <c r="AZ85" s="74"/>
      <c r="BA85" s="62"/>
      <c r="BB85" s="73"/>
      <c r="BC85" s="74"/>
      <c r="BD85" s="76"/>
      <c r="BE85" s="77"/>
      <c r="BF85" s="78"/>
    </row>
    <row r="86" spans="1:60" ht="12.75" customHeight="1">
      <c r="A86" s="2269"/>
      <c r="B86" s="2266"/>
      <c r="C86" s="304">
        <v>6</v>
      </c>
      <c r="D86" s="851"/>
      <c r="E86" s="799"/>
      <c r="F86" s="799"/>
      <c r="G86" s="799"/>
      <c r="H86" s="54"/>
      <c r="I86" s="54"/>
      <c r="J86" s="54"/>
      <c r="K86" s="54"/>
      <c r="L86" s="54"/>
      <c r="M86" s="54"/>
      <c r="N86" s="789"/>
      <c r="O86" s="790"/>
      <c r="P86" s="55"/>
      <c r="Q86" s="53"/>
      <c r="R86" s="53"/>
      <c r="S86" s="53"/>
      <c r="T86" s="53"/>
      <c r="U86" s="53"/>
      <c r="V86" s="53"/>
      <c r="W86" s="53"/>
      <c r="X86" s="53"/>
      <c r="Y86" s="789"/>
      <c r="Z86" s="789"/>
      <c r="AA86" s="790"/>
      <c r="AB86" s="800"/>
      <c r="AC86" s="789"/>
      <c r="AD86" s="789"/>
      <c r="AE86" s="789"/>
      <c r="AF86" s="789"/>
      <c r="AG86" s="789"/>
      <c r="AH86" s="789"/>
      <c r="AI86" s="789"/>
      <c r="AJ86" s="789"/>
      <c r="AK86" s="789"/>
      <c r="AL86" s="789"/>
      <c r="AM86" s="792"/>
      <c r="AN86" s="800"/>
      <c r="AO86" s="789"/>
      <c r="AP86" s="789"/>
      <c r="AQ86" s="789"/>
      <c r="AR86" s="789"/>
      <c r="AS86" s="789"/>
      <c r="AT86" s="789"/>
      <c r="AU86" s="792"/>
      <c r="AV86" s="73"/>
      <c r="AW86" s="74"/>
      <c r="AX86" s="61"/>
      <c r="AY86" s="75"/>
      <c r="AZ86" s="74"/>
      <c r="BA86" s="62"/>
      <c r="BB86" s="73"/>
      <c r="BC86" s="74"/>
      <c r="BD86" s="76"/>
      <c r="BE86" s="77"/>
      <c r="BF86" s="78"/>
    </row>
    <row r="87" spans="1:60" ht="12.75" customHeight="1">
      <c r="A87" s="2269"/>
      <c r="B87" s="2266"/>
      <c r="C87" s="304">
        <v>7</v>
      </c>
      <c r="D87" s="851"/>
      <c r="E87" s="799"/>
      <c r="F87" s="799"/>
      <c r="G87" s="799"/>
      <c r="H87" s="54"/>
      <c r="I87" s="54"/>
      <c r="J87" s="54"/>
      <c r="K87" s="54"/>
      <c r="L87" s="54"/>
      <c r="M87" s="54"/>
      <c r="N87" s="789"/>
      <c r="O87" s="790"/>
      <c r="P87" s="55"/>
      <c r="Q87" s="53"/>
      <c r="R87" s="53"/>
      <c r="S87" s="53"/>
      <c r="T87" s="53"/>
      <c r="U87" s="53"/>
      <c r="V87" s="53"/>
      <c r="W87" s="53"/>
      <c r="X87" s="53"/>
      <c r="Y87" s="789"/>
      <c r="Z87" s="789"/>
      <c r="AA87" s="790"/>
      <c r="AB87" s="800"/>
      <c r="AC87" s="789"/>
      <c r="AD87" s="789"/>
      <c r="AE87" s="789"/>
      <c r="AF87" s="789"/>
      <c r="AG87" s="789"/>
      <c r="AH87" s="789"/>
      <c r="AI87" s="789"/>
      <c r="AJ87" s="789"/>
      <c r="AK87" s="789"/>
      <c r="AL87" s="789"/>
      <c r="AM87" s="792"/>
      <c r="AN87" s="800"/>
      <c r="AO87" s="789"/>
      <c r="AP87" s="789"/>
      <c r="AQ87" s="789"/>
      <c r="AR87" s="789"/>
      <c r="AS87" s="789"/>
      <c r="AT87" s="789"/>
      <c r="AU87" s="792"/>
      <c r="AV87" s="73"/>
      <c r="AW87" s="74"/>
      <c r="AX87" s="61"/>
      <c r="AY87" s="75"/>
      <c r="AZ87" s="74"/>
      <c r="BA87" s="62"/>
      <c r="BB87" s="73"/>
      <c r="BC87" s="74"/>
      <c r="BD87" s="76"/>
      <c r="BE87" s="77"/>
      <c r="BF87" s="78"/>
    </row>
    <row r="88" spans="1:60" ht="12.75" customHeight="1">
      <c r="A88" s="2269"/>
      <c r="B88" s="2266"/>
      <c r="C88" s="304">
        <v>8</v>
      </c>
      <c r="D88" s="851"/>
      <c r="E88" s="799"/>
      <c r="F88" s="799"/>
      <c r="G88" s="799"/>
      <c r="H88" s="54"/>
      <c r="I88" s="54"/>
      <c r="J88" s="54"/>
      <c r="K88" s="54"/>
      <c r="L88" s="54"/>
      <c r="M88" s="54"/>
      <c r="N88" s="789"/>
      <c r="O88" s="790"/>
      <c r="P88" s="55"/>
      <c r="Q88" s="53"/>
      <c r="R88" s="53"/>
      <c r="S88" s="53"/>
      <c r="T88" s="53"/>
      <c r="U88" s="53"/>
      <c r="V88" s="53"/>
      <c r="W88" s="53"/>
      <c r="X88" s="53"/>
      <c r="Y88" s="789"/>
      <c r="Z88" s="789"/>
      <c r="AA88" s="790"/>
      <c r="AB88" s="800"/>
      <c r="AC88" s="789"/>
      <c r="AD88" s="789"/>
      <c r="AE88" s="789"/>
      <c r="AF88" s="789"/>
      <c r="AG88" s="789"/>
      <c r="AH88" s="789"/>
      <c r="AI88" s="789"/>
      <c r="AJ88" s="789"/>
      <c r="AK88" s="789"/>
      <c r="AL88" s="789"/>
      <c r="AM88" s="792"/>
      <c r="AN88" s="800"/>
      <c r="AO88" s="789"/>
      <c r="AP88" s="789"/>
      <c r="AQ88" s="789"/>
      <c r="AR88" s="789"/>
      <c r="AS88" s="789"/>
      <c r="AT88" s="789"/>
      <c r="AU88" s="792"/>
      <c r="AV88" s="73"/>
      <c r="AW88" s="74"/>
      <c r="AX88" s="61"/>
      <c r="AY88" s="75"/>
      <c r="AZ88" s="74"/>
      <c r="BA88" s="62"/>
      <c r="BB88" s="73"/>
      <c r="BC88" s="74"/>
      <c r="BD88" s="76"/>
      <c r="BE88" s="77"/>
      <c r="BF88" s="78"/>
    </row>
    <row r="89" spans="1:60" ht="12.75" customHeight="1">
      <c r="A89" s="2269"/>
      <c r="B89" s="2266"/>
      <c r="C89" s="304">
        <v>9</v>
      </c>
      <c r="D89" s="851"/>
      <c r="E89" s="799"/>
      <c r="F89" s="799"/>
      <c r="G89" s="799"/>
      <c r="H89" s="54"/>
      <c r="I89" s="54"/>
      <c r="J89" s="54"/>
      <c r="K89" s="54"/>
      <c r="L89" s="54"/>
      <c r="M89" s="54"/>
      <c r="N89" s="789"/>
      <c r="O89" s="790"/>
      <c r="P89" s="55"/>
      <c r="Q89" s="53"/>
      <c r="R89" s="53"/>
      <c r="S89" s="53"/>
      <c r="T89" s="53"/>
      <c r="U89" s="53"/>
      <c r="V89" s="53"/>
      <c r="W89" s="53"/>
      <c r="X89" s="53"/>
      <c r="Y89" s="789"/>
      <c r="Z89" s="789"/>
      <c r="AA89" s="790"/>
      <c r="AB89" s="800"/>
      <c r="AC89" s="789"/>
      <c r="AD89" s="789"/>
      <c r="AE89" s="789"/>
      <c r="AF89" s="789"/>
      <c r="AG89" s="789"/>
      <c r="AH89" s="789"/>
      <c r="AI89" s="789"/>
      <c r="AJ89" s="789"/>
      <c r="AK89" s="789"/>
      <c r="AL89" s="789"/>
      <c r="AM89" s="792"/>
      <c r="AN89" s="800"/>
      <c r="AO89" s="789"/>
      <c r="AP89" s="789"/>
      <c r="AQ89" s="789"/>
      <c r="AR89" s="789"/>
      <c r="AS89" s="789"/>
      <c r="AT89" s="789"/>
      <c r="AU89" s="792"/>
      <c r="AV89" s="73"/>
      <c r="AW89" s="74"/>
      <c r="AX89" s="61"/>
      <c r="AY89" s="75"/>
      <c r="AZ89" s="74"/>
      <c r="BA89" s="62"/>
      <c r="BB89" s="73"/>
      <c r="BC89" s="74"/>
      <c r="BD89" s="76"/>
      <c r="BE89" s="77"/>
      <c r="BF89" s="78"/>
    </row>
    <row r="90" spans="1:60" ht="12.75" customHeight="1">
      <c r="A90" s="2269"/>
      <c r="B90" s="2266"/>
      <c r="C90" s="304">
        <v>10</v>
      </c>
      <c r="D90" s="851"/>
      <c r="E90" s="799"/>
      <c r="F90" s="799"/>
      <c r="G90" s="799"/>
      <c r="H90" s="54"/>
      <c r="I90" s="54"/>
      <c r="J90" s="54"/>
      <c r="K90" s="54"/>
      <c r="L90" s="54"/>
      <c r="M90" s="54"/>
      <c r="N90" s="789"/>
      <c r="O90" s="790"/>
      <c r="P90" s="55"/>
      <c r="Q90" s="53"/>
      <c r="R90" s="53"/>
      <c r="S90" s="53"/>
      <c r="T90" s="53"/>
      <c r="U90" s="53"/>
      <c r="V90" s="53"/>
      <c r="W90" s="53"/>
      <c r="X90" s="53"/>
      <c r="Y90" s="789"/>
      <c r="Z90" s="789"/>
      <c r="AA90" s="790"/>
      <c r="AB90" s="800"/>
      <c r="AC90" s="789"/>
      <c r="AD90" s="789"/>
      <c r="AE90" s="789"/>
      <c r="AF90" s="789"/>
      <c r="AG90" s="789"/>
      <c r="AH90" s="789"/>
      <c r="AI90" s="789"/>
      <c r="AJ90" s="789"/>
      <c r="AK90" s="789"/>
      <c r="AL90" s="789"/>
      <c r="AM90" s="792"/>
      <c r="AN90" s="800"/>
      <c r="AO90" s="789"/>
      <c r="AP90" s="789"/>
      <c r="AQ90" s="789"/>
      <c r="AR90" s="789"/>
      <c r="AS90" s="789"/>
      <c r="AT90" s="789"/>
      <c r="AU90" s="792"/>
      <c r="AV90" s="73"/>
      <c r="AW90" s="74"/>
      <c r="AX90" s="61"/>
      <c r="AY90" s="75"/>
      <c r="AZ90" s="74"/>
      <c r="BA90" s="62"/>
      <c r="BB90" s="73"/>
      <c r="BC90" s="74"/>
      <c r="BD90" s="76"/>
      <c r="BE90" s="77"/>
      <c r="BF90" s="78"/>
    </row>
    <row r="91" spans="1:60" ht="12.75" customHeight="1">
      <c r="A91" s="2269"/>
      <c r="B91" s="2266"/>
      <c r="C91" s="304">
        <v>11</v>
      </c>
      <c r="D91" s="851"/>
      <c r="E91" s="799"/>
      <c r="F91" s="799"/>
      <c r="G91" s="799"/>
      <c r="H91" s="54"/>
      <c r="I91" s="54"/>
      <c r="J91" s="54"/>
      <c r="K91" s="54"/>
      <c r="L91" s="54"/>
      <c r="M91" s="54"/>
      <c r="N91" s="789"/>
      <c r="O91" s="790"/>
      <c r="P91" s="55"/>
      <c r="Q91" s="53"/>
      <c r="R91" s="53"/>
      <c r="S91" s="53"/>
      <c r="T91" s="53"/>
      <c r="U91" s="53"/>
      <c r="V91" s="53"/>
      <c r="W91" s="53"/>
      <c r="X91" s="53"/>
      <c r="Y91" s="789"/>
      <c r="Z91" s="789"/>
      <c r="AA91" s="790"/>
      <c r="AB91" s="800"/>
      <c r="AC91" s="789"/>
      <c r="AD91" s="789"/>
      <c r="AE91" s="789"/>
      <c r="AF91" s="789"/>
      <c r="AG91" s="789"/>
      <c r="AH91" s="789"/>
      <c r="AI91" s="789"/>
      <c r="AJ91" s="789"/>
      <c r="AK91" s="789"/>
      <c r="AL91" s="789"/>
      <c r="AM91" s="792"/>
      <c r="AN91" s="800"/>
      <c r="AO91" s="789"/>
      <c r="AP91" s="789"/>
      <c r="AQ91" s="789"/>
      <c r="AR91" s="789"/>
      <c r="AS91" s="789"/>
      <c r="AT91" s="789"/>
      <c r="AU91" s="792"/>
      <c r="AV91" s="73"/>
      <c r="AW91" s="74"/>
      <c r="AX91" s="61"/>
      <c r="AY91" s="75"/>
      <c r="AZ91" s="74"/>
      <c r="BA91" s="62"/>
      <c r="BB91" s="73"/>
      <c r="BC91" s="74"/>
      <c r="BD91" s="76"/>
      <c r="BE91" s="77"/>
      <c r="BF91" s="78"/>
    </row>
    <row r="92" spans="1:60" ht="13.5" customHeight="1" thickBot="1">
      <c r="A92" s="2269"/>
      <c r="B92" s="2267"/>
      <c r="C92" s="304" t="s">
        <v>940</v>
      </c>
      <c r="D92" s="852"/>
      <c r="E92" s="853"/>
      <c r="F92" s="853"/>
      <c r="G92" s="853"/>
      <c r="H92" s="57"/>
      <c r="I92" s="57"/>
      <c r="J92" s="57"/>
      <c r="K92" s="57"/>
      <c r="L92" s="57"/>
      <c r="M92" s="57"/>
      <c r="N92" s="822"/>
      <c r="O92" s="820"/>
      <c r="P92" s="58"/>
      <c r="Q92" s="56"/>
      <c r="R92" s="56"/>
      <c r="S92" s="56"/>
      <c r="T92" s="56"/>
      <c r="U92" s="56"/>
      <c r="V92" s="56"/>
      <c r="W92" s="56"/>
      <c r="X92" s="56"/>
      <c r="Y92" s="822"/>
      <c r="Z92" s="822"/>
      <c r="AA92" s="820"/>
      <c r="AB92" s="826"/>
      <c r="AC92" s="822"/>
      <c r="AD92" s="822"/>
      <c r="AE92" s="822"/>
      <c r="AF92" s="822"/>
      <c r="AG92" s="822"/>
      <c r="AH92" s="822"/>
      <c r="AI92" s="822"/>
      <c r="AJ92" s="822"/>
      <c r="AK92" s="822"/>
      <c r="AL92" s="822"/>
      <c r="AM92" s="823"/>
      <c r="AN92" s="826"/>
      <c r="AO92" s="822"/>
      <c r="AP92" s="822"/>
      <c r="AQ92" s="822"/>
      <c r="AR92" s="822"/>
      <c r="AS92" s="822"/>
      <c r="AT92" s="822"/>
      <c r="AU92" s="823"/>
      <c r="AV92" s="81"/>
      <c r="AW92" s="82"/>
      <c r="AX92" s="83"/>
      <c r="AY92" s="84"/>
      <c r="AZ92" s="82"/>
      <c r="BA92" s="85"/>
      <c r="BB92" s="81"/>
      <c r="BC92" s="82"/>
      <c r="BD92" s="86"/>
      <c r="BE92" s="87"/>
      <c r="BF92" s="88"/>
    </row>
    <row r="93" spans="1:60" ht="30" customHeight="1">
      <c r="A93" s="2269"/>
      <c r="B93" s="2275" t="s">
        <v>332</v>
      </c>
      <c r="C93" s="310" t="s">
        <v>320</v>
      </c>
      <c r="D93" s="801"/>
      <c r="E93" s="802"/>
      <c r="F93" s="802"/>
      <c r="G93" s="802"/>
      <c r="H93" s="97"/>
      <c r="I93" s="97"/>
      <c r="J93" s="97"/>
      <c r="K93" s="98"/>
      <c r="L93" s="59"/>
      <c r="M93" s="59"/>
      <c r="N93" s="804"/>
      <c r="O93" s="805"/>
      <c r="P93" s="97"/>
      <c r="Q93" s="97"/>
      <c r="R93" s="97"/>
      <c r="S93" s="97"/>
      <c r="T93" s="97"/>
      <c r="U93" s="97"/>
      <c r="V93" s="97"/>
      <c r="W93" s="98"/>
      <c r="X93" s="808"/>
      <c r="Y93" s="808"/>
      <c r="Z93" s="808"/>
      <c r="AA93" s="806"/>
      <c r="AB93" s="97"/>
      <c r="AC93" s="97"/>
      <c r="AD93" s="97"/>
      <c r="AE93" s="97"/>
      <c r="AF93" s="97"/>
      <c r="AG93" s="97"/>
      <c r="AH93" s="97"/>
      <c r="AI93" s="98"/>
      <c r="AJ93" s="808"/>
      <c r="AK93" s="808"/>
      <c r="AL93" s="808"/>
      <c r="AM93" s="809"/>
      <c r="AN93" s="97"/>
      <c r="AO93" s="97"/>
      <c r="AP93" s="97"/>
      <c r="AQ93" s="97"/>
      <c r="AR93" s="808"/>
      <c r="AS93" s="808"/>
      <c r="AT93" s="808"/>
      <c r="AU93" s="809"/>
      <c r="AV93" s="72"/>
      <c r="AW93" s="99"/>
      <c r="AX93" s="91"/>
      <c r="AY93" s="100"/>
      <c r="AZ93" s="99"/>
      <c r="BA93" s="93"/>
      <c r="BB93" s="72"/>
      <c r="BC93" s="99"/>
      <c r="BD93" s="94"/>
      <c r="BE93" s="72"/>
      <c r="BF93" s="96"/>
      <c r="BG93" s="2276" t="s">
        <v>334</v>
      </c>
      <c r="BH93" s="2277"/>
    </row>
    <row r="94" spans="1:60" ht="23.25" customHeight="1">
      <c r="A94" s="2269"/>
      <c r="B94" s="2275"/>
      <c r="C94" s="311" t="s">
        <v>321</v>
      </c>
      <c r="D94" s="815"/>
      <c r="E94" s="816"/>
      <c r="F94" s="816"/>
      <c r="G94" s="816"/>
      <c r="H94" s="101"/>
      <c r="I94" s="101"/>
      <c r="J94" s="101"/>
      <c r="K94" s="102"/>
      <c r="L94" s="57"/>
      <c r="M94" s="57"/>
      <c r="N94" s="818"/>
      <c r="O94" s="819"/>
      <c r="P94" s="101"/>
      <c r="Q94" s="101"/>
      <c r="R94" s="101"/>
      <c r="S94" s="101"/>
      <c r="T94" s="101"/>
      <c r="U94" s="101"/>
      <c r="V94" s="101"/>
      <c r="W94" s="102"/>
      <c r="X94" s="822"/>
      <c r="Y94" s="822"/>
      <c r="Z94" s="822"/>
      <c r="AA94" s="820"/>
      <c r="AB94" s="101"/>
      <c r="AC94" s="101"/>
      <c r="AD94" s="101"/>
      <c r="AE94" s="101"/>
      <c r="AF94" s="101"/>
      <c r="AG94" s="101"/>
      <c r="AH94" s="101"/>
      <c r="AI94" s="102"/>
      <c r="AJ94" s="822"/>
      <c r="AK94" s="822"/>
      <c r="AL94" s="822"/>
      <c r="AM94" s="823"/>
      <c r="AN94" s="101"/>
      <c r="AO94" s="101"/>
      <c r="AP94" s="101"/>
      <c r="AQ94" s="101"/>
      <c r="AR94" s="822"/>
      <c r="AS94" s="822"/>
      <c r="AT94" s="822"/>
      <c r="AU94" s="823"/>
      <c r="AV94" s="80"/>
      <c r="AW94" s="103"/>
      <c r="AX94" s="83"/>
      <c r="AY94" s="104"/>
      <c r="AZ94" s="103"/>
      <c r="BA94" s="85"/>
      <c r="BB94" s="80"/>
      <c r="BC94" s="103"/>
      <c r="BD94" s="86"/>
      <c r="BE94" s="80"/>
      <c r="BF94" s="88"/>
      <c r="BG94" s="315" t="s">
        <v>313</v>
      </c>
      <c r="BH94" s="316" t="s">
        <v>314</v>
      </c>
    </row>
    <row r="95" spans="1:60" ht="13.5" customHeight="1" thickBot="1">
      <c r="A95" s="2269"/>
      <c r="B95" s="2275" t="s">
        <v>333</v>
      </c>
      <c r="C95" s="310" t="s">
        <v>320</v>
      </c>
      <c r="D95" s="801"/>
      <c r="E95" s="802"/>
      <c r="F95" s="802"/>
      <c r="G95" s="802"/>
      <c r="H95" s="97"/>
      <c r="I95" s="97"/>
      <c r="J95" s="97"/>
      <c r="K95" s="98"/>
      <c r="L95" s="59"/>
      <c r="M95" s="59"/>
      <c r="N95" s="804"/>
      <c r="O95" s="805"/>
      <c r="P95" s="97"/>
      <c r="Q95" s="97"/>
      <c r="R95" s="97"/>
      <c r="S95" s="97"/>
      <c r="T95" s="97"/>
      <c r="U95" s="97"/>
      <c r="V95" s="97"/>
      <c r="W95" s="98"/>
      <c r="X95" s="808"/>
      <c r="Y95" s="808"/>
      <c r="Z95" s="808"/>
      <c r="AA95" s="806"/>
      <c r="AB95" s="97"/>
      <c r="AC95" s="97"/>
      <c r="AD95" s="97"/>
      <c r="AE95" s="97"/>
      <c r="AF95" s="97"/>
      <c r="AG95" s="97"/>
      <c r="AH95" s="97"/>
      <c r="AI95" s="98"/>
      <c r="AJ95" s="808"/>
      <c r="AK95" s="808"/>
      <c r="AL95" s="808"/>
      <c r="AM95" s="809"/>
      <c r="AN95" s="97"/>
      <c r="AO95" s="97"/>
      <c r="AP95" s="97"/>
      <c r="AQ95" s="97"/>
      <c r="AR95" s="808"/>
      <c r="AS95" s="808"/>
      <c r="AT95" s="808"/>
      <c r="AU95" s="809"/>
      <c r="AV95" s="72"/>
      <c r="AW95" s="99"/>
      <c r="AX95" s="91"/>
      <c r="AY95" s="100"/>
      <c r="AZ95" s="99"/>
      <c r="BA95" s="93"/>
      <c r="BB95" s="72"/>
      <c r="BC95" s="99"/>
      <c r="BD95" s="94"/>
      <c r="BE95" s="72"/>
      <c r="BF95" s="96"/>
      <c r="BG95" s="317"/>
      <c r="BH95" s="318"/>
    </row>
    <row r="96" spans="1:60" ht="23.25" customHeight="1">
      <c r="A96" s="2269"/>
      <c r="B96" s="2275"/>
      <c r="C96" s="311" t="s">
        <v>321</v>
      </c>
      <c r="D96" s="815"/>
      <c r="E96" s="816"/>
      <c r="F96" s="816"/>
      <c r="G96" s="816"/>
      <c r="H96" s="101"/>
      <c r="I96" s="101"/>
      <c r="J96" s="101"/>
      <c r="K96" s="102"/>
      <c r="L96" s="57"/>
      <c r="M96" s="57"/>
      <c r="N96" s="818"/>
      <c r="O96" s="819"/>
      <c r="P96" s="101"/>
      <c r="Q96" s="101"/>
      <c r="R96" s="101"/>
      <c r="S96" s="101"/>
      <c r="T96" s="101"/>
      <c r="U96" s="101"/>
      <c r="V96" s="101"/>
      <c r="W96" s="102"/>
      <c r="X96" s="822"/>
      <c r="Y96" s="822"/>
      <c r="Z96" s="822"/>
      <c r="AA96" s="820"/>
      <c r="AB96" s="101"/>
      <c r="AC96" s="101"/>
      <c r="AD96" s="101"/>
      <c r="AE96" s="101"/>
      <c r="AF96" s="101"/>
      <c r="AG96" s="101"/>
      <c r="AH96" s="101"/>
      <c r="AI96" s="102"/>
      <c r="AJ96" s="822"/>
      <c r="AK96" s="822"/>
      <c r="AL96" s="822"/>
      <c r="AM96" s="823"/>
      <c r="AN96" s="101"/>
      <c r="AO96" s="101"/>
      <c r="AP96" s="101"/>
      <c r="AQ96" s="101"/>
      <c r="AR96" s="822"/>
      <c r="AS96" s="822"/>
      <c r="AT96" s="822"/>
      <c r="AU96" s="823"/>
      <c r="AV96" s="80"/>
      <c r="AW96" s="103"/>
      <c r="AX96" s="83"/>
      <c r="AY96" s="104"/>
      <c r="AZ96" s="103"/>
      <c r="BA96" s="85"/>
      <c r="BB96" s="80"/>
      <c r="BC96" s="103"/>
      <c r="BD96" s="86"/>
      <c r="BE96" s="80"/>
      <c r="BF96" s="88"/>
    </row>
    <row r="97" spans="1:58" ht="12" customHeight="1" thickBot="1">
      <c r="A97" s="2270"/>
      <c r="B97" s="827"/>
      <c r="C97" s="312" t="s">
        <v>13</v>
      </c>
      <c r="D97" s="828"/>
      <c r="E97" s="829"/>
      <c r="F97" s="829"/>
      <c r="G97" s="829"/>
      <c r="H97" s="69"/>
      <c r="I97" s="69"/>
      <c r="J97" s="69"/>
      <c r="K97" s="69"/>
      <c r="L97" s="69"/>
      <c r="M97" s="69"/>
      <c r="N97" s="830"/>
      <c r="O97" s="831"/>
      <c r="P97" s="70"/>
      <c r="Q97" s="71"/>
      <c r="R97" s="71"/>
      <c r="S97" s="71"/>
      <c r="T97" s="71"/>
      <c r="U97" s="71"/>
      <c r="V97" s="71"/>
      <c r="W97" s="71"/>
      <c r="X97" s="71"/>
      <c r="Y97" s="830"/>
      <c r="Z97" s="830"/>
      <c r="AA97" s="832"/>
      <c r="AB97" s="833"/>
      <c r="AC97" s="834"/>
      <c r="AD97" s="834"/>
      <c r="AE97" s="834"/>
      <c r="AF97" s="834"/>
      <c r="AG97" s="834"/>
      <c r="AH97" s="834"/>
      <c r="AI97" s="834"/>
      <c r="AJ97" s="834"/>
      <c r="AK97" s="834"/>
      <c r="AL97" s="834"/>
      <c r="AM97" s="835"/>
      <c r="AN97" s="836"/>
      <c r="AO97" s="834"/>
      <c r="AP97" s="834"/>
      <c r="AQ97" s="834"/>
      <c r="AR97" s="834"/>
      <c r="AS97" s="834"/>
      <c r="AT97" s="834"/>
      <c r="AU97" s="835"/>
      <c r="AV97" s="837"/>
      <c r="AW97" s="834"/>
      <c r="AX97" s="832"/>
      <c r="AY97" s="833"/>
      <c r="AZ97" s="834"/>
      <c r="BA97" s="832"/>
      <c r="BB97" s="838"/>
      <c r="BC97" s="834"/>
      <c r="BD97" s="835"/>
      <c r="BE97" s="836"/>
      <c r="BF97" s="835"/>
    </row>
    <row r="98" spans="1:58" ht="12" customHeight="1">
      <c r="A98" s="2268">
        <v>42735</v>
      </c>
      <c r="B98" s="2271" t="s">
        <v>326</v>
      </c>
      <c r="C98" s="304">
        <v>1</v>
      </c>
      <c r="D98" s="801"/>
      <c r="E98" s="802"/>
      <c r="F98" s="802"/>
      <c r="G98" s="802"/>
      <c r="H98" s="72"/>
      <c r="I98" s="72"/>
      <c r="J98" s="72"/>
      <c r="K98" s="72"/>
      <c r="L98" s="72"/>
      <c r="M98" s="72"/>
      <c r="N98" s="839"/>
      <c r="O98" s="840"/>
      <c r="P98" s="72"/>
      <c r="Q98" s="72"/>
      <c r="R98" s="72"/>
      <c r="S98" s="72"/>
      <c r="T98" s="72"/>
      <c r="U98" s="72"/>
      <c r="V98" s="72"/>
      <c r="W98" s="72"/>
      <c r="X98" s="72"/>
      <c r="Y98" s="839"/>
      <c r="Z98" s="839"/>
      <c r="AA98" s="840"/>
      <c r="AB98" s="839"/>
      <c r="AC98" s="839"/>
      <c r="AD98" s="839"/>
      <c r="AE98" s="839"/>
      <c r="AF98" s="839"/>
      <c r="AG98" s="839"/>
      <c r="AH98" s="839"/>
      <c r="AI98" s="839"/>
      <c r="AJ98" s="839"/>
      <c r="AK98" s="839"/>
      <c r="AL98" s="839"/>
      <c r="AM98" s="841"/>
      <c r="AN98" s="839"/>
      <c r="AO98" s="839"/>
      <c r="AP98" s="839"/>
      <c r="AQ98" s="839"/>
      <c r="AR98" s="839"/>
      <c r="AS98" s="839"/>
      <c r="AT98" s="839"/>
      <c r="AU98" s="842"/>
      <c r="AV98" s="73"/>
      <c r="AW98" s="74"/>
      <c r="AX98" s="61"/>
      <c r="AY98" s="75"/>
      <c r="AZ98" s="74"/>
      <c r="BA98" s="62"/>
      <c r="BB98" s="73"/>
      <c r="BC98" s="74"/>
      <c r="BD98" s="76"/>
      <c r="BE98" s="77"/>
      <c r="BF98" s="78"/>
    </row>
    <row r="99" spans="1:58" ht="11.25" customHeight="1">
      <c r="A99" s="2269"/>
      <c r="B99" s="2272"/>
      <c r="C99" s="304">
        <v>2</v>
      </c>
      <c r="D99" s="843"/>
      <c r="E99" s="844"/>
      <c r="F99" s="844"/>
      <c r="G99" s="844"/>
      <c r="H99" s="79"/>
      <c r="I99" s="79"/>
      <c r="J99" s="79"/>
      <c r="K99" s="79"/>
      <c r="L99" s="79"/>
      <c r="M99" s="79"/>
      <c r="N99" s="845"/>
      <c r="O99" s="846"/>
      <c r="P99" s="79"/>
      <c r="Q99" s="79"/>
      <c r="R99" s="79"/>
      <c r="S99" s="79"/>
      <c r="T99" s="79"/>
      <c r="U99" s="79"/>
      <c r="V99" s="79"/>
      <c r="W99" s="79"/>
      <c r="X99" s="79"/>
      <c r="Y99" s="845"/>
      <c r="Z99" s="845"/>
      <c r="AA99" s="846"/>
      <c r="AB99" s="845"/>
      <c r="AC99" s="845"/>
      <c r="AD99" s="845"/>
      <c r="AE99" s="845"/>
      <c r="AF99" s="845"/>
      <c r="AG99" s="845"/>
      <c r="AH99" s="845"/>
      <c r="AI99" s="845"/>
      <c r="AJ99" s="845"/>
      <c r="AK99" s="845"/>
      <c r="AL99" s="845"/>
      <c r="AM99" s="847"/>
      <c r="AN99" s="845"/>
      <c r="AO99" s="845"/>
      <c r="AP99" s="845"/>
      <c r="AQ99" s="845"/>
      <c r="AR99" s="845"/>
      <c r="AS99" s="845"/>
      <c r="AT99" s="845"/>
      <c r="AU99" s="847"/>
      <c r="AV99" s="73"/>
      <c r="AW99" s="74"/>
      <c r="AX99" s="61"/>
      <c r="AY99" s="75"/>
      <c r="AZ99" s="74"/>
      <c r="BA99" s="62"/>
      <c r="BB99" s="73"/>
      <c r="BC99" s="74"/>
      <c r="BD99" s="76"/>
      <c r="BE99" s="77"/>
      <c r="BF99" s="78"/>
    </row>
    <row r="100" spans="1:58" ht="11.25" customHeight="1">
      <c r="A100" s="2269"/>
      <c r="B100" s="2272"/>
      <c r="C100" s="304">
        <v>3</v>
      </c>
      <c r="D100" s="843"/>
      <c r="E100" s="844"/>
      <c r="F100" s="844"/>
      <c r="G100" s="844"/>
      <c r="H100" s="79"/>
      <c r="I100" s="79"/>
      <c r="J100" s="79"/>
      <c r="K100" s="79"/>
      <c r="L100" s="79"/>
      <c r="M100" s="79"/>
      <c r="N100" s="845"/>
      <c r="O100" s="846"/>
      <c r="P100" s="79"/>
      <c r="Q100" s="79"/>
      <c r="R100" s="79"/>
      <c r="S100" s="79"/>
      <c r="T100" s="79"/>
      <c r="U100" s="79"/>
      <c r="V100" s="79"/>
      <c r="W100" s="79"/>
      <c r="X100" s="79"/>
      <c r="Y100" s="845"/>
      <c r="Z100" s="845"/>
      <c r="AA100" s="846"/>
      <c r="AB100" s="845"/>
      <c r="AC100" s="845"/>
      <c r="AD100" s="845"/>
      <c r="AE100" s="845"/>
      <c r="AF100" s="845"/>
      <c r="AG100" s="845"/>
      <c r="AH100" s="845"/>
      <c r="AI100" s="845"/>
      <c r="AJ100" s="845"/>
      <c r="AK100" s="845"/>
      <c r="AL100" s="845"/>
      <c r="AM100" s="847"/>
      <c r="AN100" s="845"/>
      <c r="AO100" s="845"/>
      <c r="AP100" s="845"/>
      <c r="AQ100" s="845"/>
      <c r="AR100" s="845"/>
      <c r="AS100" s="845"/>
      <c r="AT100" s="845"/>
      <c r="AU100" s="847"/>
      <c r="AV100" s="73"/>
      <c r="AW100" s="74"/>
      <c r="AX100" s="61"/>
      <c r="AY100" s="75"/>
      <c r="AZ100" s="74"/>
      <c r="BA100" s="62"/>
      <c r="BB100" s="73"/>
      <c r="BC100" s="74"/>
      <c r="BD100" s="76"/>
      <c r="BE100" s="77"/>
      <c r="BF100" s="78"/>
    </row>
    <row r="101" spans="1:58" ht="11.25" customHeight="1">
      <c r="A101" s="2269"/>
      <c r="B101" s="2273"/>
      <c r="C101" s="304">
        <v>4</v>
      </c>
      <c r="D101" s="843"/>
      <c r="E101" s="844"/>
      <c r="F101" s="844"/>
      <c r="G101" s="844"/>
      <c r="H101" s="79"/>
      <c r="I101" s="79"/>
      <c r="J101" s="79"/>
      <c r="K101" s="79"/>
      <c r="L101" s="79"/>
      <c r="M101" s="79"/>
      <c r="N101" s="845"/>
      <c r="O101" s="846"/>
      <c r="P101" s="79"/>
      <c r="Q101" s="79"/>
      <c r="R101" s="79"/>
      <c r="S101" s="79"/>
      <c r="T101" s="79"/>
      <c r="U101" s="79"/>
      <c r="V101" s="79"/>
      <c r="W101" s="79"/>
      <c r="X101" s="79"/>
      <c r="Y101" s="845"/>
      <c r="Z101" s="845"/>
      <c r="AA101" s="846"/>
      <c r="AB101" s="845"/>
      <c r="AC101" s="845"/>
      <c r="AD101" s="845"/>
      <c r="AE101" s="845"/>
      <c r="AF101" s="845"/>
      <c r="AG101" s="845"/>
      <c r="AH101" s="845"/>
      <c r="AI101" s="845"/>
      <c r="AJ101" s="845"/>
      <c r="AK101" s="845"/>
      <c r="AL101" s="845"/>
      <c r="AM101" s="847"/>
      <c r="AN101" s="845"/>
      <c r="AO101" s="845"/>
      <c r="AP101" s="845"/>
      <c r="AQ101" s="845"/>
      <c r="AR101" s="845"/>
      <c r="AS101" s="845"/>
      <c r="AT101" s="845"/>
      <c r="AU101" s="847"/>
      <c r="AV101" s="73"/>
      <c r="AW101" s="74"/>
      <c r="AX101" s="61"/>
      <c r="AY101" s="75"/>
      <c r="AZ101" s="74"/>
      <c r="BA101" s="62"/>
      <c r="BB101" s="73"/>
      <c r="BC101" s="74"/>
      <c r="BD101" s="76"/>
      <c r="BE101" s="77"/>
      <c r="BF101" s="78"/>
    </row>
    <row r="102" spans="1:58" ht="11.25" customHeight="1">
      <c r="A102" s="2269"/>
      <c r="B102" s="2273"/>
      <c r="C102" s="304">
        <v>5</v>
      </c>
      <c r="D102" s="843"/>
      <c r="E102" s="844"/>
      <c r="F102" s="844"/>
      <c r="G102" s="844"/>
      <c r="H102" s="79"/>
      <c r="I102" s="79"/>
      <c r="J102" s="79"/>
      <c r="K102" s="79"/>
      <c r="L102" s="79"/>
      <c r="M102" s="79"/>
      <c r="N102" s="845"/>
      <c r="O102" s="846"/>
      <c r="P102" s="79"/>
      <c r="Q102" s="79"/>
      <c r="R102" s="79"/>
      <c r="S102" s="79"/>
      <c r="T102" s="79"/>
      <c r="U102" s="79"/>
      <c r="V102" s="79"/>
      <c r="W102" s="79"/>
      <c r="X102" s="79"/>
      <c r="Y102" s="845"/>
      <c r="Z102" s="845"/>
      <c r="AA102" s="846"/>
      <c r="AB102" s="845"/>
      <c r="AC102" s="845"/>
      <c r="AD102" s="845"/>
      <c r="AE102" s="845"/>
      <c r="AF102" s="845"/>
      <c r="AG102" s="845"/>
      <c r="AH102" s="845"/>
      <c r="AI102" s="845"/>
      <c r="AJ102" s="845"/>
      <c r="AK102" s="845"/>
      <c r="AL102" s="845"/>
      <c r="AM102" s="847"/>
      <c r="AN102" s="845"/>
      <c r="AO102" s="845"/>
      <c r="AP102" s="845"/>
      <c r="AQ102" s="845"/>
      <c r="AR102" s="845"/>
      <c r="AS102" s="845"/>
      <c r="AT102" s="845"/>
      <c r="AU102" s="847"/>
      <c r="AV102" s="73"/>
      <c r="AW102" s="74"/>
      <c r="AX102" s="61"/>
      <c r="AY102" s="75"/>
      <c r="AZ102" s="74"/>
      <c r="BA102" s="62"/>
      <c r="BB102" s="73"/>
      <c r="BC102" s="74"/>
      <c r="BD102" s="76"/>
      <c r="BE102" s="77"/>
      <c r="BF102" s="78"/>
    </row>
    <row r="103" spans="1:58" ht="11.25" customHeight="1">
      <c r="A103" s="2269"/>
      <c r="B103" s="2273"/>
      <c r="C103" s="304">
        <v>6</v>
      </c>
      <c r="D103" s="843"/>
      <c r="E103" s="844"/>
      <c r="F103" s="844"/>
      <c r="G103" s="844"/>
      <c r="H103" s="79"/>
      <c r="I103" s="79"/>
      <c r="J103" s="79"/>
      <c r="K103" s="79"/>
      <c r="L103" s="79"/>
      <c r="M103" s="79"/>
      <c r="N103" s="845"/>
      <c r="O103" s="846"/>
      <c r="P103" s="79"/>
      <c r="Q103" s="79"/>
      <c r="R103" s="79"/>
      <c r="S103" s="79"/>
      <c r="T103" s="79"/>
      <c r="U103" s="79"/>
      <c r="V103" s="79"/>
      <c r="W103" s="79"/>
      <c r="X103" s="79"/>
      <c r="Y103" s="845"/>
      <c r="Z103" s="845"/>
      <c r="AA103" s="846"/>
      <c r="AB103" s="845"/>
      <c r="AC103" s="845"/>
      <c r="AD103" s="845"/>
      <c r="AE103" s="845"/>
      <c r="AF103" s="845"/>
      <c r="AG103" s="845"/>
      <c r="AH103" s="845"/>
      <c r="AI103" s="845"/>
      <c r="AJ103" s="845"/>
      <c r="AK103" s="845"/>
      <c r="AL103" s="845"/>
      <c r="AM103" s="847"/>
      <c r="AN103" s="845"/>
      <c r="AO103" s="845"/>
      <c r="AP103" s="845"/>
      <c r="AQ103" s="845"/>
      <c r="AR103" s="845"/>
      <c r="AS103" s="845"/>
      <c r="AT103" s="845"/>
      <c r="AU103" s="847"/>
      <c r="AV103" s="73"/>
      <c r="AW103" s="74"/>
      <c r="AX103" s="61"/>
      <c r="AY103" s="75"/>
      <c r="AZ103" s="74"/>
      <c r="BA103" s="62"/>
      <c r="BB103" s="73"/>
      <c r="BC103" s="74"/>
      <c r="BD103" s="76"/>
      <c r="BE103" s="77"/>
      <c r="BF103" s="78"/>
    </row>
    <row r="104" spans="1:58" ht="11.25" customHeight="1">
      <c r="A104" s="2269"/>
      <c r="B104" s="2273"/>
      <c r="C104" s="304">
        <v>7</v>
      </c>
      <c r="D104" s="843"/>
      <c r="E104" s="844"/>
      <c r="F104" s="844"/>
      <c r="G104" s="844"/>
      <c r="H104" s="79"/>
      <c r="I104" s="79"/>
      <c r="J104" s="79"/>
      <c r="K104" s="79"/>
      <c r="L104" s="79"/>
      <c r="M104" s="79"/>
      <c r="N104" s="845"/>
      <c r="O104" s="846"/>
      <c r="P104" s="79"/>
      <c r="Q104" s="79"/>
      <c r="R104" s="79"/>
      <c r="S104" s="79"/>
      <c r="T104" s="79"/>
      <c r="U104" s="79"/>
      <c r="V104" s="79"/>
      <c r="W104" s="79"/>
      <c r="X104" s="79"/>
      <c r="Y104" s="845"/>
      <c r="Z104" s="845"/>
      <c r="AA104" s="846"/>
      <c r="AB104" s="845"/>
      <c r="AC104" s="845"/>
      <c r="AD104" s="845"/>
      <c r="AE104" s="845"/>
      <c r="AF104" s="845"/>
      <c r="AG104" s="845"/>
      <c r="AH104" s="845"/>
      <c r="AI104" s="845"/>
      <c r="AJ104" s="845"/>
      <c r="AK104" s="845"/>
      <c r="AL104" s="845"/>
      <c r="AM104" s="847"/>
      <c r="AN104" s="845"/>
      <c r="AO104" s="845"/>
      <c r="AP104" s="845"/>
      <c r="AQ104" s="845"/>
      <c r="AR104" s="845"/>
      <c r="AS104" s="845"/>
      <c r="AT104" s="845"/>
      <c r="AU104" s="847"/>
      <c r="AV104" s="73"/>
      <c r="AW104" s="74"/>
      <c r="AX104" s="61"/>
      <c r="AY104" s="75"/>
      <c r="AZ104" s="74"/>
      <c r="BA104" s="62"/>
      <c r="BB104" s="73"/>
      <c r="BC104" s="74"/>
      <c r="BD104" s="76"/>
      <c r="BE104" s="77"/>
      <c r="BF104" s="78"/>
    </row>
    <row r="105" spans="1:58" ht="11.25" customHeight="1">
      <c r="A105" s="2269"/>
      <c r="B105" s="2273"/>
      <c r="C105" s="304">
        <v>8</v>
      </c>
      <c r="D105" s="843"/>
      <c r="E105" s="844"/>
      <c r="F105" s="844"/>
      <c r="G105" s="844"/>
      <c r="H105" s="79"/>
      <c r="I105" s="79"/>
      <c r="J105" s="79"/>
      <c r="K105" s="79"/>
      <c r="L105" s="79"/>
      <c r="M105" s="79"/>
      <c r="N105" s="845"/>
      <c r="O105" s="846"/>
      <c r="P105" s="79"/>
      <c r="Q105" s="79"/>
      <c r="R105" s="79"/>
      <c r="S105" s="79"/>
      <c r="T105" s="79"/>
      <c r="U105" s="79"/>
      <c r="V105" s="79"/>
      <c r="W105" s="79"/>
      <c r="X105" s="79"/>
      <c r="Y105" s="845"/>
      <c r="Z105" s="845"/>
      <c r="AA105" s="846"/>
      <c r="AB105" s="845"/>
      <c r="AC105" s="845"/>
      <c r="AD105" s="845"/>
      <c r="AE105" s="845"/>
      <c r="AF105" s="845"/>
      <c r="AG105" s="845"/>
      <c r="AH105" s="845"/>
      <c r="AI105" s="845"/>
      <c r="AJ105" s="845"/>
      <c r="AK105" s="845"/>
      <c r="AL105" s="845"/>
      <c r="AM105" s="847"/>
      <c r="AN105" s="845"/>
      <c r="AO105" s="845"/>
      <c r="AP105" s="845"/>
      <c r="AQ105" s="845"/>
      <c r="AR105" s="845"/>
      <c r="AS105" s="845"/>
      <c r="AT105" s="845"/>
      <c r="AU105" s="847"/>
      <c r="AV105" s="73"/>
      <c r="AW105" s="74"/>
      <c r="AX105" s="61"/>
      <c r="AY105" s="75"/>
      <c r="AZ105" s="74"/>
      <c r="BA105" s="62"/>
      <c r="BB105" s="73"/>
      <c r="BC105" s="74"/>
      <c r="BD105" s="76"/>
      <c r="BE105" s="77"/>
      <c r="BF105" s="78"/>
    </row>
    <row r="106" spans="1:58" ht="11.25" customHeight="1">
      <c r="A106" s="2269"/>
      <c r="B106" s="2273"/>
      <c r="C106" s="304">
        <v>9</v>
      </c>
      <c r="D106" s="843"/>
      <c r="E106" s="844"/>
      <c r="F106" s="844"/>
      <c r="G106" s="844"/>
      <c r="H106" s="79"/>
      <c r="I106" s="79"/>
      <c r="J106" s="79"/>
      <c r="K106" s="79"/>
      <c r="L106" s="79"/>
      <c r="M106" s="79"/>
      <c r="N106" s="845"/>
      <c r="O106" s="846"/>
      <c r="P106" s="79"/>
      <c r="Q106" s="79"/>
      <c r="R106" s="79"/>
      <c r="S106" s="79"/>
      <c r="T106" s="79"/>
      <c r="U106" s="79"/>
      <c r="V106" s="79"/>
      <c r="W106" s="79"/>
      <c r="X106" s="79"/>
      <c r="Y106" s="845"/>
      <c r="Z106" s="845"/>
      <c r="AA106" s="846"/>
      <c r="AB106" s="845"/>
      <c r="AC106" s="845"/>
      <c r="AD106" s="845"/>
      <c r="AE106" s="845"/>
      <c r="AF106" s="845"/>
      <c r="AG106" s="845"/>
      <c r="AH106" s="845"/>
      <c r="AI106" s="845"/>
      <c r="AJ106" s="845"/>
      <c r="AK106" s="845"/>
      <c r="AL106" s="845"/>
      <c r="AM106" s="847"/>
      <c r="AN106" s="845"/>
      <c r="AO106" s="845"/>
      <c r="AP106" s="845"/>
      <c r="AQ106" s="845"/>
      <c r="AR106" s="845"/>
      <c r="AS106" s="845"/>
      <c r="AT106" s="845"/>
      <c r="AU106" s="847"/>
      <c r="AV106" s="73"/>
      <c r="AW106" s="74"/>
      <c r="AX106" s="61"/>
      <c r="AY106" s="75"/>
      <c r="AZ106" s="74"/>
      <c r="BA106" s="62"/>
      <c r="BB106" s="73"/>
      <c r="BC106" s="74"/>
      <c r="BD106" s="76"/>
      <c r="BE106" s="77"/>
      <c r="BF106" s="78"/>
    </row>
    <row r="107" spans="1:58" ht="11.25" customHeight="1">
      <c r="A107" s="2269"/>
      <c r="B107" s="2273"/>
      <c r="C107" s="304">
        <v>10</v>
      </c>
      <c r="D107" s="843"/>
      <c r="E107" s="844"/>
      <c r="F107" s="844"/>
      <c r="G107" s="844"/>
      <c r="H107" s="79"/>
      <c r="I107" s="79"/>
      <c r="J107" s="79"/>
      <c r="K107" s="79"/>
      <c r="L107" s="79"/>
      <c r="M107" s="79"/>
      <c r="N107" s="845"/>
      <c r="O107" s="846"/>
      <c r="P107" s="79"/>
      <c r="Q107" s="79"/>
      <c r="R107" s="79"/>
      <c r="S107" s="79"/>
      <c r="T107" s="79"/>
      <c r="U107" s="79"/>
      <c r="V107" s="79"/>
      <c r="W107" s="79"/>
      <c r="X107" s="79"/>
      <c r="Y107" s="845"/>
      <c r="Z107" s="845"/>
      <c r="AA107" s="846"/>
      <c r="AB107" s="845"/>
      <c r="AC107" s="845"/>
      <c r="AD107" s="845"/>
      <c r="AE107" s="845"/>
      <c r="AF107" s="845"/>
      <c r="AG107" s="845"/>
      <c r="AH107" s="845"/>
      <c r="AI107" s="845"/>
      <c r="AJ107" s="845"/>
      <c r="AK107" s="845"/>
      <c r="AL107" s="845"/>
      <c r="AM107" s="847"/>
      <c r="AN107" s="845"/>
      <c r="AO107" s="845"/>
      <c r="AP107" s="845"/>
      <c r="AQ107" s="845"/>
      <c r="AR107" s="845"/>
      <c r="AS107" s="845"/>
      <c r="AT107" s="845"/>
      <c r="AU107" s="847"/>
      <c r="AV107" s="73"/>
      <c r="AW107" s="74"/>
      <c r="AX107" s="61"/>
      <c r="AY107" s="75"/>
      <c r="AZ107" s="74"/>
      <c r="BA107" s="62"/>
      <c r="BB107" s="73"/>
      <c r="BC107" s="74"/>
      <c r="BD107" s="76"/>
      <c r="BE107" s="77"/>
      <c r="BF107" s="78"/>
    </row>
    <row r="108" spans="1:58" ht="15" customHeight="1">
      <c r="A108" s="2269"/>
      <c r="B108" s="2273"/>
      <c r="C108" s="304">
        <v>11</v>
      </c>
      <c r="D108" s="843"/>
      <c r="E108" s="844"/>
      <c r="F108" s="844"/>
      <c r="G108" s="844"/>
      <c r="H108" s="79"/>
      <c r="I108" s="79"/>
      <c r="J108" s="79"/>
      <c r="K108" s="79"/>
      <c r="L108" s="79"/>
      <c r="M108" s="79"/>
      <c r="N108" s="845"/>
      <c r="O108" s="846"/>
      <c r="P108" s="79"/>
      <c r="Q108" s="79"/>
      <c r="R108" s="79"/>
      <c r="S108" s="79"/>
      <c r="T108" s="79"/>
      <c r="U108" s="79"/>
      <c r="V108" s="79"/>
      <c r="W108" s="79"/>
      <c r="X108" s="79"/>
      <c r="Y108" s="845"/>
      <c r="Z108" s="845"/>
      <c r="AA108" s="846"/>
      <c r="AB108" s="845"/>
      <c r="AC108" s="845"/>
      <c r="AD108" s="845"/>
      <c r="AE108" s="845"/>
      <c r="AF108" s="845"/>
      <c r="AG108" s="845"/>
      <c r="AH108" s="845"/>
      <c r="AI108" s="845"/>
      <c r="AJ108" s="845"/>
      <c r="AK108" s="845"/>
      <c r="AL108" s="845"/>
      <c r="AM108" s="847"/>
      <c r="AN108" s="845"/>
      <c r="AO108" s="845"/>
      <c r="AP108" s="845"/>
      <c r="AQ108" s="845"/>
      <c r="AR108" s="845"/>
      <c r="AS108" s="845"/>
      <c r="AT108" s="845"/>
      <c r="AU108" s="847"/>
      <c r="AV108" s="73"/>
      <c r="AW108" s="74"/>
      <c r="AX108" s="61"/>
      <c r="AY108" s="75"/>
      <c r="AZ108" s="74"/>
      <c r="BA108" s="62"/>
      <c r="BB108" s="73"/>
      <c r="BC108" s="74"/>
      <c r="BD108" s="76"/>
      <c r="BE108" s="77"/>
      <c r="BF108" s="78"/>
    </row>
    <row r="109" spans="1:58" ht="16.5" customHeight="1">
      <c r="A109" s="2269"/>
      <c r="B109" s="2274"/>
      <c r="C109" s="309" t="s">
        <v>940</v>
      </c>
      <c r="D109" s="815"/>
      <c r="E109" s="816"/>
      <c r="F109" s="816"/>
      <c r="G109" s="816"/>
      <c r="H109" s="80"/>
      <c r="I109" s="80"/>
      <c r="J109" s="80"/>
      <c r="K109" s="80"/>
      <c r="L109" s="80"/>
      <c r="M109" s="80"/>
      <c r="N109" s="848"/>
      <c r="O109" s="849"/>
      <c r="P109" s="80"/>
      <c r="Q109" s="80"/>
      <c r="R109" s="80"/>
      <c r="S109" s="80"/>
      <c r="T109" s="80"/>
      <c r="U109" s="80"/>
      <c r="V109" s="80"/>
      <c r="W109" s="80"/>
      <c r="X109" s="80"/>
      <c r="Y109" s="848"/>
      <c r="Z109" s="848"/>
      <c r="AA109" s="849"/>
      <c r="AB109" s="848"/>
      <c r="AC109" s="848"/>
      <c r="AD109" s="848"/>
      <c r="AE109" s="848"/>
      <c r="AF109" s="848"/>
      <c r="AG109" s="848"/>
      <c r="AH109" s="848"/>
      <c r="AI109" s="848"/>
      <c r="AJ109" s="848"/>
      <c r="AK109" s="848"/>
      <c r="AL109" s="848"/>
      <c r="AM109" s="850"/>
      <c r="AN109" s="848"/>
      <c r="AO109" s="848"/>
      <c r="AP109" s="848"/>
      <c r="AQ109" s="848"/>
      <c r="AR109" s="848"/>
      <c r="AS109" s="848"/>
      <c r="AT109" s="848"/>
      <c r="AU109" s="850"/>
      <c r="AV109" s="81"/>
      <c r="AW109" s="82"/>
      <c r="AX109" s="83"/>
      <c r="AY109" s="84"/>
      <c r="AZ109" s="82"/>
      <c r="BA109" s="85"/>
      <c r="BB109" s="81"/>
      <c r="BC109" s="82"/>
      <c r="BD109" s="86"/>
      <c r="BE109" s="87"/>
      <c r="BF109" s="88"/>
    </row>
    <row r="110" spans="1:58" ht="11.25" customHeight="1">
      <c r="A110" s="2269"/>
      <c r="B110" s="2265" t="s">
        <v>331</v>
      </c>
      <c r="C110" s="304">
        <v>1</v>
      </c>
      <c r="D110" s="854"/>
      <c r="E110" s="855"/>
      <c r="F110" s="855"/>
      <c r="G110" s="855"/>
      <c r="H110" s="59"/>
      <c r="I110" s="59"/>
      <c r="J110" s="59"/>
      <c r="K110" s="59"/>
      <c r="L110" s="59"/>
      <c r="M110" s="59"/>
      <c r="N110" s="808"/>
      <c r="O110" s="806"/>
      <c r="P110" s="52"/>
      <c r="Q110" s="51"/>
      <c r="R110" s="51"/>
      <c r="S110" s="51"/>
      <c r="T110" s="51"/>
      <c r="U110" s="51"/>
      <c r="V110" s="51"/>
      <c r="W110" s="51"/>
      <c r="X110" s="51"/>
      <c r="Y110" s="808"/>
      <c r="Z110" s="808"/>
      <c r="AA110" s="806"/>
      <c r="AB110" s="812"/>
      <c r="AC110" s="808"/>
      <c r="AD110" s="808"/>
      <c r="AE110" s="808"/>
      <c r="AF110" s="808"/>
      <c r="AG110" s="808"/>
      <c r="AH110" s="808"/>
      <c r="AI110" s="808"/>
      <c r="AJ110" s="808"/>
      <c r="AK110" s="808"/>
      <c r="AL110" s="808"/>
      <c r="AM110" s="809"/>
      <c r="AN110" s="812"/>
      <c r="AO110" s="808"/>
      <c r="AP110" s="808"/>
      <c r="AQ110" s="808"/>
      <c r="AR110" s="808"/>
      <c r="AS110" s="808"/>
      <c r="AT110" s="808"/>
      <c r="AU110" s="809"/>
      <c r="AV110" s="89"/>
      <c r="AW110" s="90"/>
      <c r="AX110" s="91"/>
      <c r="AY110" s="92"/>
      <c r="AZ110" s="90"/>
      <c r="BA110" s="93"/>
      <c r="BB110" s="89"/>
      <c r="BC110" s="90"/>
      <c r="BD110" s="94"/>
      <c r="BE110" s="95"/>
      <c r="BF110" s="96"/>
    </row>
    <row r="111" spans="1:58" ht="11.25" customHeight="1">
      <c r="A111" s="2269"/>
      <c r="B111" s="2266"/>
      <c r="C111" s="304">
        <v>2</v>
      </c>
      <c r="D111" s="851"/>
      <c r="E111" s="799"/>
      <c r="F111" s="799"/>
      <c r="G111" s="799"/>
      <c r="H111" s="54"/>
      <c r="I111" s="54"/>
      <c r="J111" s="54"/>
      <c r="K111" s="54"/>
      <c r="L111" s="54"/>
      <c r="M111" s="54"/>
      <c r="N111" s="789"/>
      <c r="O111" s="790"/>
      <c r="P111" s="55"/>
      <c r="Q111" s="53"/>
      <c r="R111" s="53"/>
      <c r="S111" s="53"/>
      <c r="T111" s="53"/>
      <c r="U111" s="53"/>
      <c r="V111" s="53"/>
      <c r="W111" s="53"/>
      <c r="X111" s="53"/>
      <c r="Y111" s="789"/>
      <c r="Z111" s="789"/>
      <c r="AA111" s="790"/>
      <c r="AB111" s="800"/>
      <c r="AC111" s="789"/>
      <c r="AD111" s="789"/>
      <c r="AE111" s="789"/>
      <c r="AF111" s="789"/>
      <c r="AG111" s="789"/>
      <c r="AH111" s="789"/>
      <c r="AI111" s="789"/>
      <c r="AJ111" s="789"/>
      <c r="AK111" s="789"/>
      <c r="AL111" s="789"/>
      <c r="AM111" s="792"/>
      <c r="AN111" s="800"/>
      <c r="AO111" s="789"/>
      <c r="AP111" s="789"/>
      <c r="AQ111" s="789"/>
      <c r="AR111" s="789"/>
      <c r="AS111" s="789"/>
      <c r="AT111" s="789"/>
      <c r="AU111" s="792"/>
      <c r="AV111" s="73"/>
      <c r="AW111" s="74"/>
      <c r="AX111" s="61"/>
      <c r="AY111" s="75"/>
      <c r="AZ111" s="74"/>
      <c r="BA111" s="62"/>
      <c r="BB111" s="73"/>
      <c r="BC111" s="74"/>
      <c r="BD111" s="76"/>
      <c r="BE111" s="77"/>
      <c r="BF111" s="78"/>
    </row>
    <row r="112" spans="1:58" ht="11.25" customHeight="1">
      <c r="A112" s="2269"/>
      <c r="B112" s="2266"/>
      <c r="C112" s="304">
        <v>3</v>
      </c>
      <c r="D112" s="851"/>
      <c r="E112" s="799"/>
      <c r="F112" s="799"/>
      <c r="G112" s="799"/>
      <c r="H112" s="54"/>
      <c r="I112" s="54"/>
      <c r="J112" s="54"/>
      <c r="K112" s="54"/>
      <c r="L112" s="54"/>
      <c r="M112" s="54"/>
      <c r="N112" s="789"/>
      <c r="O112" s="790"/>
      <c r="P112" s="55"/>
      <c r="Q112" s="53"/>
      <c r="R112" s="53"/>
      <c r="S112" s="53"/>
      <c r="T112" s="53"/>
      <c r="U112" s="53"/>
      <c r="V112" s="53"/>
      <c r="W112" s="53"/>
      <c r="X112" s="53"/>
      <c r="Y112" s="789"/>
      <c r="Z112" s="789"/>
      <c r="AA112" s="790"/>
      <c r="AB112" s="800"/>
      <c r="AC112" s="789"/>
      <c r="AD112" s="789"/>
      <c r="AE112" s="789"/>
      <c r="AF112" s="789"/>
      <c r="AG112" s="789"/>
      <c r="AH112" s="789"/>
      <c r="AI112" s="789"/>
      <c r="AJ112" s="789"/>
      <c r="AK112" s="789"/>
      <c r="AL112" s="789"/>
      <c r="AM112" s="792"/>
      <c r="AN112" s="800"/>
      <c r="AO112" s="789"/>
      <c r="AP112" s="789"/>
      <c r="AQ112" s="789"/>
      <c r="AR112" s="789"/>
      <c r="AS112" s="789"/>
      <c r="AT112" s="789"/>
      <c r="AU112" s="792"/>
      <c r="AV112" s="73"/>
      <c r="AW112" s="74"/>
      <c r="AX112" s="61"/>
      <c r="AY112" s="75"/>
      <c r="AZ112" s="74"/>
      <c r="BA112" s="62"/>
      <c r="BB112" s="73"/>
      <c r="BC112" s="74"/>
      <c r="BD112" s="76"/>
      <c r="BE112" s="77"/>
      <c r="BF112" s="78"/>
    </row>
    <row r="113" spans="1:62" ht="11.25" customHeight="1">
      <c r="A113" s="2269"/>
      <c r="B113" s="2266"/>
      <c r="C113" s="304">
        <v>4</v>
      </c>
      <c r="D113" s="851"/>
      <c r="E113" s="799"/>
      <c r="F113" s="799"/>
      <c r="G113" s="799"/>
      <c r="H113" s="54"/>
      <c r="I113" s="54"/>
      <c r="J113" s="54"/>
      <c r="K113" s="54"/>
      <c r="L113" s="54"/>
      <c r="M113" s="54"/>
      <c r="N113" s="789"/>
      <c r="O113" s="790"/>
      <c r="P113" s="55"/>
      <c r="Q113" s="53"/>
      <c r="R113" s="53"/>
      <c r="S113" s="53"/>
      <c r="T113" s="53"/>
      <c r="U113" s="53"/>
      <c r="V113" s="53"/>
      <c r="W113" s="53"/>
      <c r="X113" s="53"/>
      <c r="Y113" s="789"/>
      <c r="Z113" s="789"/>
      <c r="AA113" s="790"/>
      <c r="AB113" s="800"/>
      <c r="AC113" s="789"/>
      <c r="AD113" s="789"/>
      <c r="AE113" s="789"/>
      <c r="AF113" s="789"/>
      <c r="AG113" s="789"/>
      <c r="AH113" s="789"/>
      <c r="AI113" s="789"/>
      <c r="AJ113" s="789"/>
      <c r="AK113" s="789"/>
      <c r="AL113" s="789"/>
      <c r="AM113" s="792"/>
      <c r="AN113" s="800"/>
      <c r="AO113" s="789"/>
      <c r="AP113" s="789"/>
      <c r="AQ113" s="789"/>
      <c r="AR113" s="789"/>
      <c r="AS113" s="789"/>
      <c r="AT113" s="789"/>
      <c r="AU113" s="792"/>
      <c r="AV113" s="73"/>
      <c r="AW113" s="74"/>
      <c r="AX113" s="61"/>
      <c r="AY113" s="75"/>
      <c r="AZ113" s="74"/>
      <c r="BA113" s="62"/>
      <c r="BB113" s="73"/>
      <c r="BC113" s="74"/>
      <c r="BD113" s="76"/>
      <c r="BE113" s="77"/>
      <c r="BF113" s="78"/>
    </row>
    <row r="114" spans="1:62" ht="11.25" customHeight="1">
      <c r="A114" s="2269"/>
      <c r="B114" s="2266"/>
      <c r="C114" s="304">
        <v>5</v>
      </c>
      <c r="D114" s="851"/>
      <c r="E114" s="799"/>
      <c r="F114" s="799"/>
      <c r="G114" s="799"/>
      <c r="H114" s="54"/>
      <c r="I114" s="54"/>
      <c r="J114" s="54"/>
      <c r="K114" s="54"/>
      <c r="L114" s="54"/>
      <c r="M114" s="54"/>
      <c r="N114" s="789"/>
      <c r="O114" s="790"/>
      <c r="P114" s="55"/>
      <c r="Q114" s="53"/>
      <c r="R114" s="53"/>
      <c r="S114" s="53"/>
      <c r="T114" s="53"/>
      <c r="U114" s="53"/>
      <c r="V114" s="53"/>
      <c r="W114" s="53"/>
      <c r="X114" s="53"/>
      <c r="Y114" s="789"/>
      <c r="Z114" s="789"/>
      <c r="AA114" s="790"/>
      <c r="AB114" s="800"/>
      <c r="AC114" s="789"/>
      <c r="AD114" s="789"/>
      <c r="AE114" s="789"/>
      <c r="AF114" s="789"/>
      <c r="AG114" s="789"/>
      <c r="AH114" s="789"/>
      <c r="AI114" s="789"/>
      <c r="AJ114" s="789"/>
      <c r="AK114" s="789"/>
      <c r="AL114" s="789"/>
      <c r="AM114" s="792"/>
      <c r="AN114" s="800"/>
      <c r="AO114" s="789"/>
      <c r="AP114" s="789"/>
      <c r="AQ114" s="789"/>
      <c r="AR114" s="789"/>
      <c r="AS114" s="789"/>
      <c r="AT114" s="789"/>
      <c r="AU114" s="792"/>
      <c r="AV114" s="73"/>
      <c r="AW114" s="74"/>
      <c r="AX114" s="61"/>
      <c r="AY114" s="75"/>
      <c r="AZ114" s="74"/>
      <c r="BA114" s="62"/>
      <c r="BB114" s="73"/>
      <c r="BC114" s="74"/>
      <c r="BD114" s="76"/>
      <c r="BE114" s="77"/>
      <c r="BF114" s="78"/>
    </row>
    <row r="115" spans="1:62" ht="11.25" customHeight="1">
      <c r="A115" s="2269"/>
      <c r="B115" s="2266"/>
      <c r="C115" s="304">
        <v>6</v>
      </c>
      <c r="D115" s="851"/>
      <c r="E115" s="799"/>
      <c r="F115" s="799"/>
      <c r="G115" s="799"/>
      <c r="H115" s="54"/>
      <c r="I115" s="54"/>
      <c r="J115" s="54"/>
      <c r="K115" s="54"/>
      <c r="L115" s="54"/>
      <c r="M115" s="54"/>
      <c r="N115" s="789"/>
      <c r="O115" s="790"/>
      <c r="P115" s="55"/>
      <c r="Q115" s="53"/>
      <c r="R115" s="53"/>
      <c r="S115" s="53"/>
      <c r="T115" s="53"/>
      <c r="U115" s="53"/>
      <c r="V115" s="53"/>
      <c r="W115" s="53"/>
      <c r="X115" s="53"/>
      <c r="Y115" s="789"/>
      <c r="Z115" s="789"/>
      <c r="AA115" s="790"/>
      <c r="AB115" s="800"/>
      <c r="AC115" s="789"/>
      <c r="AD115" s="789"/>
      <c r="AE115" s="789"/>
      <c r="AF115" s="789"/>
      <c r="AG115" s="789"/>
      <c r="AH115" s="789"/>
      <c r="AI115" s="789"/>
      <c r="AJ115" s="789"/>
      <c r="AK115" s="789"/>
      <c r="AL115" s="789"/>
      <c r="AM115" s="792"/>
      <c r="AN115" s="800"/>
      <c r="AO115" s="789"/>
      <c r="AP115" s="789"/>
      <c r="AQ115" s="789"/>
      <c r="AR115" s="789"/>
      <c r="AS115" s="789"/>
      <c r="AT115" s="789"/>
      <c r="AU115" s="792"/>
      <c r="AV115" s="73"/>
      <c r="AW115" s="74"/>
      <c r="AX115" s="61"/>
      <c r="AY115" s="75"/>
      <c r="AZ115" s="74"/>
      <c r="BA115" s="62"/>
      <c r="BB115" s="73"/>
      <c r="BC115" s="74"/>
      <c r="BD115" s="76"/>
      <c r="BE115" s="77"/>
      <c r="BF115" s="78"/>
    </row>
    <row r="116" spans="1:62" ht="11.25" customHeight="1">
      <c r="A116" s="2269"/>
      <c r="B116" s="2266"/>
      <c r="C116" s="304">
        <v>7</v>
      </c>
      <c r="D116" s="851"/>
      <c r="E116" s="799"/>
      <c r="F116" s="799"/>
      <c r="G116" s="799"/>
      <c r="H116" s="54"/>
      <c r="I116" s="54"/>
      <c r="J116" s="54"/>
      <c r="K116" s="54"/>
      <c r="L116" s="54"/>
      <c r="M116" s="54"/>
      <c r="N116" s="789"/>
      <c r="O116" s="790"/>
      <c r="P116" s="55"/>
      <c r="Q116" s="53"/>
      <c r="R116" s="53"/>
      <c r="S116" s="53"/>
      <c r="T116" s="53"/>
      <c r="U116" s="53"/>
      <c r="V116" s="53"/>
      <c r="W116" s="53"/>
      <c r="X116" s="53"/>
      <c r="Y116" s="789"/>
      <c r="Z116" s="789"/>
      <c r="AA116" s="790"/>
      <c r="AB116" s="800"/>
      <c r="AC116" s="789"/>
      <c r="AD116" s="789"/>
      <c r="AE116" s="789"/>
      <c r="AF116" s="789"/>
      <c r="AG116" s="789"/>
      <c r="AH116" s="789"/>
      <c r="AI116" s="789"/>
      <c r="AJ116" s="789"/>
      <c r="AK116" s="789"/>
      <c r="AL116" s="789"/>
      <c r="AM116" s="792"/>
      <c r="AN116" s="800"/>
      <c r="AO116" s="789"/>
      <c r="AP116" s="789"/>
      <c r="AQ116" s="789"/>
      <c r="AR116" s="789"/>
      <c r="AS116" s="789"/>
      <c r="AT116" s="789"/>
      <c r="AU116" s="792"/>
      <c r="AV116" s="73"/>
      <c r="AW116" s="74"/>
      <c r="AX116" s="61"/>
      <c r="AY116" s="75"/>
      <c r="AZ116" s="74"/>
      <c r="BA116" s="62"/>
      <c r="BB116" s="73"/>
      <c r="BC116" s="74"/>
      <c r="BD116" s="76"/>
      <c r="BE116" s="77"/>
      <c r="BF116" s="78"/>
    </row>
    <row r="117" spans="1:62" ht="11.25" customHeight="1">
      <c r="A117" s="2269"/>
      <c r="B117" s="2266"/>
      <c r="C117" s="304">
        <v>8</v>
      </c>
      <c r="D117" s="851"/>
      <c r="E117" s="799"/>
      <c r="F117" s="799"/>
      <c r="G117" s="799"/>
      <c r="H117" s="54"/>
      <c r="I117" s="54"/>
      <c r="J117" s="54"/>
      <c r="K117" s="54"/>
      <c r="L117" s="54"/>
      <c r="M117" s="54"/>
      <c r="N117" s="789"/>
      <c r="O117" s="790"/>
      <c r="P117" s="55"/>
      <c r="Q117" s="53"/>
      <c r="R117" s="53"/>
      <c r="S117" s="53"/>
      <c r="T117" s="53"/>
      <c r="U117" s="53"/>
      <c r="V117" s="53"/>
      <c r="W117" s="53"/>
      <c r="X117" s="53"/>
      <c r="Y117" s="789"/>
      <c r="Z117" s="789"/>
      <c r="AA117" s="790"/>
      <c r="AB117" s="800"/>
      <c r="AC117" s="789"/>
      <c r="AD117" s="789"/>
      <c r="AE117" s="789"/>
      <c r="AF117" s="789"/>
      <c r="AG117" s="789"/>
      <c r="AH117" s="789"/>
      <c r="AI117" s="789"/>
      <c r="AJ117" s="789"/>
      <c r="AK117" s="789"/>
      <c r="AL117" s="789"/>
      <c r="AM117" s="792"/>
      <c r="AN117" s="800"/>
      <c r="AO117" s="789"/>
      <c r="AP117" s="789"/>
      <c r="AQ117" s="789"/>
      <c r="AR117" s="789"/>
      <c r="AS117" s="789"/>
      <c r="AT117" s="789"/>
      <c r="AU117" s="792"/>
      <c r="AV117" s="73"/>
      <c r="AW117" s="74"/>
      <c r="AX117" s="61"/>
      <c r="AY117" s="75"/>
      <c r="AZ117" s="74"/>
      <c r="BA117" s="62"/>
      <c r="BB117" s="73"/>
      <c r="BC117" s="74"/>
      <c r="BD117" s="76"/>
      <c r="BE117" s="77"/>
      <c r="BF117" s="78"/>
    </row>
    <row r="118" spans="1:62" ht="11.25" customHeight="1">
      <c r="A118" s="2269"/>
      <c r="B118" s="2266"/>
      <c r="C118" s="304">
        <v>9</v>
      </c>
      <c r="D118" s="851"/>
      <c r="E118" s="799"/>
      <c r="F118" s="799"/>
      <c r="G118" s="799"/>
      <c r="H118" s="54"/>
      <c r="I118" s="54"/>
      <c r="J118" s="54"/>
      <c r="K118" s="54"/>
      <c r="L118" s="54"/>
      <c r="M118" s="54"/>
      <c r="N118" s="789"/>
      <c r="O118" s="790"/>
      <c r="P118" s="55"/>
      <c r="Q118" s="53"/>
      <c r="R118" s="53"/>
      <c r="S118" s="53"/>
      <c r="T118" s="53"/>
      <c r="U118" s="53"/>
      <c r="V118" s="53"/>
      <c r="W118" s="53"/>
      <c r="X118" s="53"/>
      <c r="Y118" s="789"/>
      <c r="Z118" s="789"/>
      <c r="AA118" s="790"/>
      <c r="AB118" s="800"/>
      <c r="AC118" s="789"/>
      <c r="AD118" s="789"/>
      <c r="AE118" s="789"/>
      <c r="AF118" s="789"/>
      <c r="AG118" s="789"/>
      <c r="AH118" s="789"/>
      <c r="AI118" s="789"/>
      <c r="AJ118" s="789"/>
      <c r="AK118" s="789"/>
      <c r="AL118" s="789"/>
      <c r="AM118" s="792"/>
      <c r="AN118" s="800"/>
      <c r="AO118" s="789"/>
      <c r="AP118" s="789"/>
      <c r="AQ118" s="789"/>
      <c r="AR118" s="789"/>
      <c r="AS118" s="789"/>
      <c r="AT118" s="789"/>
      <c r="AU118" s="792"/>
      <c r="AV118" s="73"/>
      <c r="AW118" s="74"/>
      <c r="AX118" s="61"/>
      <c r="AY118" s="75"/>
      <c r="AZ118" s="74"/>
      <c r="BA118" s="62"/>
      <c r="BB118" s="73"/>
      <c r="BC118" s="74"/>
      <c r="BD118" s="76"/>
      <c r="BE118" s="77"/>
      <c r="BF118" s="78"/>
    </row>
    <row r="119" spans="1:62" ht="11.25" customHeight="1">
      <c r="A119" s="2269"/>
      <c r="B119" s="2266"/>
      <c r="C119" s="304">
        <v>10</v>
      </c>
      <c r="D119" s="851"/>
      <c r="E119" s="799"/>
      <c r="F119" s="799"/>
      <c r="G119" s="799"/>
      <c r="H119" s="54"/>
      <c r="I119" s="54"/>
      <c r="J119" s="54"/>
      <c r="K119" s="54"/>
      <c r="L119" s="54"/>
      <c r="M119" s="54"/>
      <c r="N119" s="789"/>
      <c r="O119" s="790"/>
      <c r="P119" s="55"/>
      <c r="Q119" s="53"/>
      <c r="R119" s="53"/>
      <c r="S119" s="53"/>
      <c r="T119" s="53"/>
      <c r="U119" s="53"/>
      <c r="V119" s="53"/>
      <c r="W119" s="53"/>
      <c r="X119" s="53"/>
      <c r="Y119" s="789"/>
      <c r="Z119" s="789"/>
      <c r="AA119" s="790"/>
      <c r="AB119" s="800"/>
      <c r="AC119" s="789"/>
      <c r="AD119" s="789"/>
      <c r="AE119" s="789"/>
      <c r="AF119" s="789"/>
      <c r="AG119" s="789"/>
      <c r="AH119" s="789"/>
      <c r="AI119" s="789"/>
      <c r="AJ119" s="789"/>
      <c r="AK119" s="789"/>
      <c r="AL119" s="789"/>
      <c r="AM119" s="792"/>
      <c r="AN119" s="800"/>
      <c r="AO119" s="789"/>
      <c r="AP119" s="789"/>
      <c r="AQ119" s="789"/>
      <c r="AR119" s="789"/>
      <c r="AS119" s="789"/>
      <c r="AT119" s="789"/>
      <c r="AU119" s="792"/>
      <c r="AV119" s="73"/>
      <c r="AW119" s="74"/>
      <c r="AX119" s="61"/>
      <c r="AY119" s="75"/>
      <c r="AZ119" s="74"/>
      <c r="BA119" s="62"/>
      <c r="BB119" s="73"/>
      <c r="BC119" s="74"/>
      <c r="BD119" s="76"/>
      <c r="BE119" s="77"/>
      <c r="BF119" s="78"/>
    </row>
    <row r="120" spans="1:62" ht="11.25" customHeight="1">
      <c r="A120" s="2269"/>
      <c r="B120" s="2266"/>
      <c r="C120" s="304">
        <v>11</v>
      </c>
      <c r="D120" s="851"/>
      <c r="E120" s="799"/>
      <c r="F120" s="799"/>
      <c r="G120" s="799"/>
      <c r="H120" s="54"/>
      <c r="I120" s="54"/>
      <c r="J120" s="54"/>
      <c r="K120" s="54"/>
      <c r="L120" s="54"/>
      <c r="M120" s="54"/>
      <c r="N120" s="789"/>
      <c r="O120" s="790"/>
      <c r="P120" s="55"/>
      <c r="Q120" s="53"/>
      <c r="R120" s="53"/>
      <c r="S120" s="53"/>
      <c r="T120" s="53"/>
      <c r="U120" s="53"/>
      <c r="V120" s="53"/>
      <c r="W120" s="53"/>
      <c r="X120" s="53"/>
      <c r="Y120" s="789"/>
      <c r="Z120" s="789"/>
      <c r="AA120" s="790"/>
      <c r="AB120" s="800"/>
      <c r="AC120" s="789"/>
      <c r="AD120" s="789"/>
      <c r="AE120" s="789"/>
      <c r="AF120" s="789"/>
      <c r="AG120" s="789"/>
      <c r="AH120" s="789"/>
      <c r="AI120" s="789"/>
      <c r="AJ120" s="789"/>
      <c r="AK120" s="789"/>
      <c r="AL120" s="789"/>
      <c r="AM120" s="792"/>
      <c r="AN120" s="800"/>
      <c r="AO120" s="789"/>
      <c r="AP120" s="789"/>
      <c r="AQ120" s="789"/>
      <c r="AR120" s="789"/>
      <c r="AS120" s="789"/>
      <c r="AT120" s="789"/>
      <c r="AU120" s="792"/>
      <c r="AV120" s="73"/>
      <c r="AW120" s="74"/>
      <c r="AX120" s="61"/>
      <c r="AY120" s="75"/>
      <c r="AZ120" s="74"/>
      <c r="BA120" s="62"/>
      <c r="BB120" s="73"/>
      <c r="BC120" s="74"/>
      <c r="BD120" s="76"/>
      <c r="BE120" s="77"/>
      <c r="BF120" s="78"/>
    </row>
    <row r="121" spans="1:62" ht="18.75" customHeight="1" thickBot="1">
      <c r="A121" s="2269"/>
      <c r="B121" s="2267"/>
      <c r="C121" s="304" t="s">
        <v>940</v>
      </c>
      <c r="D121" s="852"/>
      <c r="E121" s="853"/>
      <c r="F121" s="853"/>
      <c r="G121" s="853"/>
      <c r="H121" s="57"/>
      <c r="I121" s="57"/>
      <c r="J121" s="57"/>
      <c r="K121" s="57"/>
      <c r="L121" s="57"/>
      <c r="M121" s="57"/>
      <c r="N121" s="822"/>
      <c r="O121" s="820"/>
      <c r="P121" s="58"/>
      <c r="Q121" s="56"/>
      <c r="R121" s="56"/>
      <c r="S121" s="56"/>
      <c r="T121" s="56"/>
      <c r="U121" s="56"/>
      <c r="V121" s="56"/>
      <c r="W121" s="56"/>
      <c r="X121" s="56"/>
      <c r="Y121" s="822"/>
      <c r="Z121" s="822"/>
      <c r="AA121" s="820"/>
      <c r="AB121" s="826"/>
      <c r="AC121" s="822"/>
      <c r="AD121" s="822"/>
      <c r="AE121" s="822"/>
      <c r="AF121" s="822"/>
      <c r="AG121" s="822"/>
      <c r="AH121" s="822"/>
      <c r="AI121" s="822"/>
      <c r="AJ121" s="822"/>
      <c r="AK121" s="822"/>
      <c r="AL121" s="822"/>
      <c r="AM121" s="823"/>
      <c r="AN121" s="826"/>
      <c r="AO121" s="822"/>
      <c r="AP121" s="822"/>
      <c r="AQ121" s="822"/>
      <c r="AR121" s="822"/>
      <c r="AS121" s="822"/>
      <c r="AT121" s="822"/>
      <c r="AU121" s="823"/>
      <c r="AV121" s="81"/>
      <c r="AW121" s="82"/>
      <c r="AX121" s="83"/>
      <c r="AY121" s="84"/>
      <c r="AZ121" s="82"/>
      <c r="BA121" s="85"/>
      <c r="BB121" s="81"/>
      <c r="BC121" s="82"/>
      <c r="BD121" s="86"/>
      <c r="BE121" s="87"/>
      <c r="BF121" s="88"/>
    </row>
    <row r="122" spans="1:62" ht="30" customHeight="1">
      <c r="A122" s="2269"/>
      <c r="B122" s="2275" t="s">
        <v>332</v>
      </c>
      <c r="C122" s="310" t="s">
        <v>320</v>
      </c>
      <c r="D122" s="801"/>
      <c r="E122" s="802"/>
      <c r="F122" s="802"/>
      <c r="G122" s="802"/>
      <c r="H122" s="97"/>
      <c r="I122" s="97"/>
      <c r="J122" s="97"/>
      <c r="K122" s="98"/>
      <c r="L122" s="59"/>
      <c r="M122" s="59"/>
      <c r="N122" s="804"/>
      <c r="O122" s="805"/>
      <c r="P122" s="97"/>
      <c r="Q122" s="97"/>
      <c r="R122" s="97"/>
      <c r="S122" s="97"/>
      <c r="T122" s="97"/>
      <c r="U122" s="97"/>
      <c r="V122" s="97"/>
      <c r="W122" s="98"/>
      <c r="X122" s="808"/>
      <c r="Y122" s="808"/>
      <c r="Z122" s="808"/>
      <c r="AA122" s="806"/>
      <c r="AB122" s="97"/>
      <c r="AC122" s="97"/>
      <c r="AD122" s="97"/>
      <c r="AE122" s="97"/>
      <c r="AF122" s="97"/>
      <c r="AG122" s="97"/>
      <c r="AH122" s="97"/>
      <c r="AI122" s="98"/>
      <c r="AJ122" s="808"/>
      <c r="AK122" s="808"/>
      <c r="AL122" s="808"/>
      <c r="AM122" s="809"/>
      <c r="AN122" s="97"/>
      <c r="AO122" s="97"/>
      <c r="AP122" s="97"/>
      <c r="AQ122" s="97"/>
      <c r="AR122" s="808"/>
      <c r="AS122" s="808"/>
      <c r="AT122" s="808"/>
      <c r="AU122" s="809"/>
      <c r="AV122" s="72"/>
      <c r="AW122" s="99"/>
      <c r="AX122" s="91"/>
      <c r="AY122" s="100"/>
      <c r="AZ122" s="99"/>
      <c r="BA122" s="93"/>
      <c r="BB122" s="72"/>
      <c r="BC122" s="99"/>
      <c r="BD122" s="94"/>
      <c r="BE122" s="72"/>
      <c r="BF122" s="96"/>
      <c r="BG122" s="2276" t="s">
        <v>334</v>
      </c>
      <c r="BH122" s="2277"/>
    </row>
    <row r="123" spans="1:62" ht="22.5" customHeight="1">
      <c r="A123" s="2269"/>
      <c r="B123" s="2275"/>
      <c r="C123" s="311" t="s">
        <v>321</v>
      </c>
      <c r="D123" s="815"/>
      <c r="E123" s="816"/>
      <c r="F123" s="816"/>
      <c r="G123" s="816"/>
      <c r="H123" s="101"/>
      <c r="I123" s="101"/>
      <c r="J123" s="101"/>
      <c r="K123" s="102"/>
      <c r="L123" s="57"/>
      <c r="M123" s="57"/>
      <c r="N123" s="818"/>
      <c r="O123" s="819"/>
      <c r="P123" s="101"/>
      <c r="Q123" s="101"/>
      <c r="R123" s="101"/>
      <c r="S123" s="101"/>
      <c r="T123" s="101"/>
      <c r="U123" s="101"/>
      <c r="V123" s="101"/>
      <c r="W123" s="102"/>
      <c r="X123" s="822"/>
      <c r="Y123" s="822"/>
      <c r="Z123" s="822"/>
      <c r="AA123" s="820"/>
      <c r="AB123" s="101"/>
      <c r="AC123" s="101"/>
      <c r="AD123" s="101"/>
      <c r="AE123" s="101"/>
      <c r="AF123" s="101"/>
      <c r="AG123" s="101"/>
      <c r="AH123" s="101"/>
      <c r="AI123" s="102"/>
      <c r="AJ123" s="822"/>
      <c r="AK123" s="822"/>
      <c r="AL123" s="822"/>
      <c r="AM123" s="823"/>
      <c r="AN123" s="101"/>
      <c r="AO123" s="101"/>
      <c r="AP123" s="101"/>
      <c r="AQ123" s="101"/>
      <c r="AR123" s="822"/>
      <c r="AS123" s="822"/>
      <c r="AT123" s="822"/>
      <c r="AU123" s="823"/>
      <c r="AV123" s="80"/>
      <c r="AW123" s="103"/>
      <c r="AX123" s="83"/>
      <c r="AY123" s="104"/>
      <c r="AZ123" s="103"/>
      <c r="BA123" s="85"/>
      <c r="BB123" s="80"/>
      <c r="BC123" s="103"/>
      <c r="BD123" s="86"/>
      <c r="BE123" s="80"/>
      <c r="BF123" s="88"/>
      <c r="BG123" s="315" t="s">
        <v>313</v>
      </c>
      <c r="BH123" s="316" t="s">
        <v>314</v>
      </c>
    </row>
    <row r="124" spans="1:62" ht="12" customHeight="1" thickBot="1">
      <c r="A124" s="2269"/>
      <c r="B124" s="2275" t="s">
        <v>333</v>
      </c>
      <c r="C124" s="310" t="s">
        <v>320</v>
      </c>
      <c r="D124" s="801"/>
      <c r="E124" s="802"/>
      <c r="F124" s="802"/>
      <c r="G124" s="802"/>
      <c r="H124" s="97"/>
      <c r="I124" s="97"/>
      <c r="J124" s="97"/>
      <c r="K124" s="98"/>
      <c r="L124" s="59"/>
      <c r="M124" s="59"/>
      <c r="N124" s="804"/>
      <c r="O124" s="805"/>
      <c r="P124" s="97"/>
      <c r="Q124" s="97"/>
      <c r="R124" s="97"/>
      <c r="S124" s="97"/>
      <c r="T124" s="97"/>
      <c r="U124" s="97"/>
      <c r="V124" s="97"/>
      <c r="W124" s="98"/>
      <c r="X124" s="808"/>
      <c r="Y124" s="808"/>
      <c r="Z124" s="808"/>
      <c r="AA124" s="806"/>
      <c r="AB124" s="97"/>
      <c r="AC124" s="97"/>
      <c r="AD124" s="97"/>
      <c r="AE124" s="97"/>
      <c r="AF124" s="97"/>
      <c r="AG124" s="97"/>
      <c r="AH124" s="97"/>
      <c r="AI124" s="98"/>
      <c r="AJ124" s="808"/>
      <c r="AK124" s="808"/>
      <c r="AL124" s="808"/>
      <c r="AM124" s="809"/>
      <c r="AN124" s="97"/>
      <c r="AO124" s="97"/>
      <c r="AP124" s="97"/>
      <c r="AQ124" s="97"/>
      <c r="AR124" s="808"/>
      <c r="AS124" s="808"/>
      <c r="AT124" s="808"/>
      <c r="AU124" s="809"/>
      <c r="AV124" s="72"/>
      <c r="AW124" s="99"/>
      <c r="AX124" s="91"/>
      <c r="AY124" s="100"/>
      <c r="AZ124" s="99"/>
      <c r="BA124" s="93"/>
      <c r="BB124" s="72"/>
      <c r="BC124" s="99"/>
      <c r="BD124" s="94"/>
      <c r="BE124" s="72"/>
      <c r="BF124" s="96"/>
      <c r="BG124" s="317"/>
      <c r="BH124" s="318"/>
    </row>
    <row r="125" spans="1:62" ht="23.25" customHeight="1">
      <c r="A125" s="2269"/>
      <c r="B125" s="2275"/>
      <c r="C125" s="311" t="s">
        <v>321</v>
      </c>
      <c r="D125" s="815"/>
      <c r="E125" s="816"/>
      <c r="F125" s="816"/>
      <c r="G125" s="816"/>
      <c r="H125" s="101"/>
      <c r="I125" s="101"/>
      <c r="J125" s="101"/>
      <c r="K125" s="102"/>
      <c r="L125" s="57"/>
      <c r="M125" s="57"/>
      <c r="N125" s="818"/>
      <c r="O125" s="819"/>
      <c r="P125" s="101"/>
      <c r="Q125" s="101"/>
      <c r="R125" s="101"/>
      <c r="S125" s="101"/>
      <c r="T125" s="101"/>
      <c r="U125" s="101"/>
      <c r="V125" s="101"/>
      <c r="W125" s="102"/>
      <c r="X125" s="822"/>
      <c r="Y125" s="822"/>
      <c r="Z125" s="822"/>
      <c r="AA125" s="820"/>
      <c r="AB125" s="101"/>
      <c r="AC125" s="101"/>
      <c r="AD125" s="101"/>
      <c r="AE125" s="101"/>
      <c r="AF125" s="101"/>
      <c r="AG125" s="101"/>
      <c r="AH125" s="101"/>
      <c r="AI125" s="102"/>
      <c r="AJ125" s="822"/>
      <c r="AK125" s="822"/>
      <c r="AL125" s="822"/>
      <c r="AM125" s="823"/>
      <c r="AN125" s="101"/>
      <c r="AO125" s="101"/>
      <c r="AP125" s="101"/>
      <c r="AQ125" s="101"/>
      <c r="AR125" s="822"/>
      <c r="AS125" s="822"/>
      <c r="AT125" s="822"/>
      <c r="AU125" s="823"/>
      <c r="AV125" s="80"/>
      <c r="AW125" s="103"/>
      <c r="AX125" s="83"/>
      <c r="AY125" s="104"/>
      <c r="AZ125" s="103"/>
      <c r="BA125" s="85"/>
      <c r="BB125" s="80"/>
      <c r="BC125" s="103"/>
      <c r="BD125" s="86"/>
      <c r="BE125" s="80"/>
      <c r="BF125" s="88"/>
    </row>
    <row r="126" spans="1:62" ht="13.5" customHeight="1" thickBot="1">
      <c r="A126" s="2270"/>
      <c r="B126" s="827"/>
      <c r="C126" s="312" t="s">
        <v>13</v>
      </c>
      <c r="D126" s="828"/>
      <c r="E126" s="829"/>
      <c r="F126" s="829"/>
      <c r="G126" s="829"/>
      <c r="H126" s="69"/>
      <c r="I126" s="69"/>
      <c r="J126" s="69"/>
      <c r="K126" s="69"/>
      <c r="L126" s="69"/>
      <c r="M126" s="69"/>
      <c r="N126" s="830"/>
      <c r="O126" s="831"/>
      <c r="P126" s="70"/>
      <c r="Q126" s="71"/>
      <c r="R126" s="71"/>
      <c r="S126" s="71"/>
      <c r="T126" s="71"/>
      <c r="U126" s="71"/>
      <c r="V126" s="71"/>
      <c r="W126" s="71"/>
      <c r="X126" s="71"/>
      <c r="Y126" s="830"/>
      <c r="Z126" s="830"/>
      <c r="AA126" s="832"/>
      <c r="AB126" s="833"/>
      <c r="AC126" s="834"/>
      <c r="AD126" s="834"/>
      <c r="AE126" s="834"/>
      <c r="AF126" s="834"/>
      <c r="AG126" s="834"/>
      <c r="AH126" s="834"/>
      <c r="AI126" s="834"/>
      <c r="AJ126" s="834"/>
      <c r="AK126" s="834"/>
      <c r="AL126" s="834"/>
      <c r="AM126" s="835"/>
      <c r="AN126" s="836"/>
      <c r="AO126" s="834"/>
      <c r="AP126" s="834"/>
      <c r="AQ126" s="834"/>
      <c r="AR126" s="834"/>
      <c r="AS126" s="834"/>
      <c r="AT126" s="834"/>
      <c r="AU126" s="835"/>
      <c r="AV126" s="837"/>
      <c r="AW126" s="834"/>
      <c r="AX126" s="832"/>
      <c r="AY126" s="833"/>
      <c r="AZ126" s="834"/>
      <c r="BA126" s="832"/>
      <c r="BB126" s="838"/>
      <c r="BC126" s="834"/>
      <c r="BD126" s="835"/>
      <c r="BE126" s="836"/>
      <c r="BF126" s="835"/>
    </row>
    <row r="127" spans="1:62" ht="24" customHeight="1">
      <c r="C127" s="313"/>
      <c r="N127" s="60"/>
      <c r="O127" s="60"/>
      <c r="Y127" s="60"/>
      <c r="Z127" s="60"/>
      <c r="AA127" s="60"/>
      <c r="AL127" s="60"/>
      <c r="AM127" s="60"/>
      <c r="AT127" s="60"/>
      <c r="AU127" s="60"/>
    </row>
    <row r="128" spans="1:62" ht="25.5" customHeight="1" thickBot="1">
      <c r="A128" s="856"/>
      <c r="B128" s="856"/>
      <c r="C128" s="857"/>
      <c r="D128" s="856"/>
      <c r="E128" s="856"/>
      <c r="F128" s="856"/>
      <c r="G128" s="856"/>
      <c r="H128" s="856"/>
      <c r="I128" s="856"/>
      <c r="J128" s="856"/>
      <c r="K128" s="856"/>
      <c r="L128" s="856"/>
      <c r="M128" s="856"/>
      <c r="N128" s="856"/>
      <c r="O128" s="856"/>
      <c r="P128" s="856"/>
      <c r="Q128" s="856"/>
      <c r="R128" s="856"/>
      <c r="S128" s="856"/>
      <c r="T128" s="856"/>
      <c r="U128" s="856"/>
      <c r="V128" s="856"/>
      <c r="W128" s="856"/>
      <c r="X128" s="856"/>
      <c r="Y128" s="856"/>
      <c r="Z128" s="856"/>
      <c r="AA128" s="856"/>
      <c r="AB128" s="856"/>
      <c r="AC128" s="856"/>
      <c r="AD128" s="856"/>
      <c r="AE128" s="856"/>
      <c r="AF128" s="856"/>
      <c r="AG128" s="856"/>
      <c r="AH128" s="856"/>
      <c r="AI128" s="856"/>
      <c r="AJ128" s="856"/>
      <c r="AK128" s="856"/>
      <c r="AL128" s="856"/>
      <c r="AM128" s="856"/>
      <c r="AN128" s="856"/>
      <c r="AO128" s="856"/>
      <c r="AP128" s="856"/>
      <c r="AQ128" s="856"/>
      <c r="AR128" s="856"/>
      <c r="AS128" s="856"/>
      <c r="AT128" s="856"/>
      <c r="AU128" s="856"/>
      <c r="AV128" s="856"/>
      <c r="AW128" s="856"/>
      <c r="AX128" s="856"/>
      <c r="AY128" s="856"/>
      <c r="AZ128" s="856"/>
      <c r="BA128" s="856"/>
      <c r="BB128" s="856"/>
      <c r="BC128" s="856"/>
      <c r="BD128" s="856"/>
      <c r="BE128" s="856"/>
      <c r="BF128" s="856"/>
      <c r="BG128" s="856"/>
      <c r="BH128" s="856"/>
      <c r="BI128" s="856"/>
      <c r="BJ128" s="856"/>
    </row>
    <row r="129" spans="1:62" ht="48" customHeight="1" thickTop="1" thickBot="1">
      <c r="C129" s="313"/>
      <c r="D129" s="2262" t="s">
        <v>322</v>
      </c>
      <c r="E129" s="2263"/>
      <c r="F129" s="2263"/>
      <c r="G129" s="2263"/>
      <c r="H129" s="2263"/>
      <c r="I129" s="2263"/>
      <c r="J129" s="2263"/>
      <c r="K129" s="2263"/>
      <c r="L129" s="2263"/>
      <c r="M129" s="2263"/>
      <c r="N129" s="2263"/>
      <c r="O129" s="2263"/>
      <c r="P129" s="2263"/>
      <c r="Q129" s="2263"/>
      <c r="R129" s="2263"/>
      <c r="S129" s="2263"/>
      <c r="T129" s="2263"/>
      <c r="U129" s="2263"/>
      <c r="V129" s="2263"/>
      <c r="W129" s="2263"/>
      <c r="X129" s="2263"/>
      <c r="Y129" s="2263"/>
      <c r="Z129" s="2263"/>
      <c r="AA129" s="2263"/>
      <c r="AB129" s="2263"/>
      <c r="AC129" s="2263"/>
      <c r="AD129" s="2263"/>
      <c r="AE129" s="2263"/>
      <c r="AF129" s="2263"/>
      <c r="AG129" s="2263"/>
      <c r="AH129" s="2263"/>
      <c r="AI129" s="2263"/>
      <c r="AJ129" s="2263"/>
      <c r="AK129" s="2263"/>
      <c r="AL129" s="2263"/>
      <c r="AM129" s="2264"/>
      <c r="AN129" s="2278" t="s">
        <v>323</v>
      </c>
      <c r="AO129" s="2279"/>
      <c r="AP129" s="2279"/>
      <c r="AQ129" s="2279"/>
      <c r="AR129" s="2279"/>
      <c r="AS129" s="2279"/>
      <c r="AT129" s="2279"/>
      <c r="AU129" s="2280"/>
      <c r="AV129" s="2278" t="s">
        <v>856</v>
      </c>
      <c r="AW129" s="2279"/>
      <c r="AX129" s="2279"/>
      <c r="AY129" s="2279"/>
      <c r="AZ129" s="2279"/>
      <c r="BA129" s="2279"/>
      <c r="BB129" s="2279"/>
      <c r="BC129" s="2279"/>
      <c r="BD129" s="2280"/>
      <c r="BE129" s="2278" t="s">
        <v>857</v>
      </c>
      <c r="BF129" s="2281"/>
      <c r="BI129" s="856"/>
      <c r="BJ129" s="856"/>
    </row>
    <row r="130" spans="1:62" ht="25.5" customHeight="1" thickTop="1" thickBot="1">
      <c r="C130" s="302" t="s">
        <v>941</v>
      </c>
      <c r="D130" s="2282" t="s">
        <v>315</v>
      </c>
      <c r="E130" s="2283"/>
      <c r="F130" s="2283"/>
      <c r="G130" s="2283"/>
      <c r="H130" s="2283"/>
      <c r="I130" s="2283"/>
      <c r="J130" s="2283"/>
      <c r="K130" s="2283"/>
      <c r="L130" s="2283"/>
      <c r="M130" s="2283"/>
      <c r="N130" s="2283"/>
      <c r="O130" s="2284"/>
      <c r="P130" s="2285" t="s">
        <v>324</v>
      </c>
      <c r="Q130" s="2283"/>
      <c r="R130" s="2283"/>
      <c r="S130" s="2283"/>
      <c r="T130" s="2283"/>
      <c r="U130" s="2283"/>
      <c r="V130" s="2283"/>
      <c r="W130" s="2283"/>
      <c r="X130" s="2283"/>
      <c r="Y130" s="2283"/>
      <c r="Z130" s="2283"/>
      <c r="AA130" s="2284"/>
      <c r="AB130" s="2285" t="s">
        <v>317</v>
      </c>
      <c r="AC130" s="2283"/>
      <c r="AD130" s="2283"/>
      <c r="AE130" s="2283"/>
      <c r="AF130" s="2283"/>
      <c r="AG130" s="2283"/>
      <c r="AH130" s="2283"/>
      <c r="AI130" s="2283"/>
      <c r="AJ130" s="2283"/>
      <c r="AK130" s="2283"/>
      <c r="AL130" s="2283"/>
      <c r="AM130" s="2286"/>
      <c r="AN130" s="2282" t="s">
        <v>317</v>
      </c>
      <c r="AO130" s="2283"/>
      <c r="AP130" s="2283"/>
      <c r="AQ130" s="2283"/>
      <c r="AR130" s="2283"/>
      <c r="AS130" s="2283"/>
      <c r="AT130" s="2283"/>
      <c r="AU130" s="2286"/>
      <c r="AV130" s="2287" t="s">
        <v>315</v>
      </c>
      <c r="AW130" s="2288"/>
      <c r="AX130" s="2288"/>
      <c r="AY130" s="2288" t="s">
        <v>316</v>
      </c>
      <c r="AZ130" s="2288"/>
      <c r="BA130" s="2288"/>
      <c r="BB130" s="2284" t="s">
        <v>317</v>
      </c>
      <c r="BC130" s="2288"/>
      <c r="BD130" s="2289"/>
      <c r="BE130" s="2282" t="s">
        <v>325</v>
      </c>
      <c r="BF130" s="2286"/>
      <c r="BI130" s="856"/>
      <c r="BJ130" s="856"/>
    </row>
    <row r="131" spans="1:62" ht="64.5" thickBot="1">
      <c r="B131" s="784" t="s">
        <v>412</v>
      </c>
      <c r="C131" s="314" t="s">
        <v>346</v>
      </c>
      <c r="D131" s="287" t="s">
        <v>327</v>
      </c>
      <c r="E131" s="288" t="s">
        <v>986</v>
      </c>
      <c r="F131" s="288" t="s">
        <v>989</v>
      </c>
      <c r="G131" s="288" t="s">
        <v>335</v>
      </c>
      <c r="H131" s="288" t="s">
        <v>328</v>
      </c>
      <c r="I131" s="288" t="s">
        <v>987</v>
      </c>
      <c r="J131" s="288" t="s">
        <v>990</v>
      </c>
      <c r="K131" s="288" t="s">
        <v>336</v>
      </c>
      <c r="L131" s="288" t="s">
        <v>329</v>
      </c>
      <c r="M131" s="288" t="s">
        <v>988</v>
      </c>
      <c r="N131" s="288" t="s">
        <v>991</v>
      </c>
      <c r="O131" s="289" t="s">
        <v>337</v>
      </c>
      <c r="P131" s="287" t="s">
        <v>327</v>
      </c>
      <c r="Q131" s="288" t="s">
        <v>986</v>
      </c>
      <c r="R131" s="288" t="s">
        <v>989</v>
      </c>
      <c r="S131" s="288" t="s">
        <v>335</v>
      </c>
      <c r="T131" s="288" t="s">
        <v>328</v>
      </c>
      <c r="U131" s="288" t="s">
        <v>987</v>
      </c>
      <c r="V131" s="288" t="s">
        <v>990</v>
      </c>
      <c r="W131" s="288" t="s">
        <v>336</v>
      </c>
      <c r="X131" s="288" t="s">
        <v>329</v>
      </c>
      <c r="Y131" s="288" t="s">
        <v>988</v>
      </c>
      <c r="Z131" s="288" t="s">
        <v>991</v>
      </c>
      <c r="AA131" s="289" t="s">
        <v>337</v>
      </c>
      <c r="AB131" s="287" t="s">
        <v>327</v>
      </c>
      <c r="AC131" s="288" t="s">
        <v>986</v>
      </c>
      <c r="AD131" s="288" t="s">
        <v>989</v>
      </c>
      <c r="AE131" s="288" t="s">
        <v>335</v>
      </c>
      <c r="AF131" s="288" t="s">
        <v>328</v>
      </c>
      <c r="AG131" s="288" t="s">
        <v>987</v>
      </c>
      <c r="AH131" s="288" t="s">
        <v>990</v>
      </c>
      <c r="AI131" s="288" t="s">
        <v>336</v>
      </c>
      <c r="AJ131" s="288" t="s">
        <v>329</v>
      </c>
      <c r="AK131" s="288" t="s">
        <v>988</v>
      </c>
      <c r="AL131" s="288" t="s">
        <v>991</v>
      </c>
      <c r="AM131" s="289" t="s">
        <v>337</v>
      </c>
      <c r="AN131" s="290" t="s">
        <v>327</v>
      </c>
      <c r="AO131" s="288" t="s">
        <v>986</v>
      </c>
      <c r="AP131" s="288" t="s">
        <v>992</v>
      </c>
      <c r="AQ131" s="288" t="s">
        <v>335</v>
      </c>
      <c r="AR131" s="288" t="s">
        <v>330</v>
      </c>
      <c r="AS131" s="288" t="s">
        <v>985</v>
      </c>
      <c r="AT131" s="288" t="s">
        <v>993</v>
      </c>
      <c r="AU131" s="291" t="s">
        <v>338</v>
      </c>
      <c r="AV131" s="292" t="s">
        <v>327</v>
      </c>
      <c r="AW131" s="293" t="s">
        <v>328</v>
      </c>
      <c r="AX131" s="294" t="s">
        <v>329</v>
      </c>
      <c r="AY131" s="295" t="s">
        <v>327</v>
      </c>
      <c r="AZ131" s="293" t="s">
        <v>328</v>
      </c>
      <c r="BA131" s="294" t="s">
        <v>329</v>
      </c>
      <c r="BB131" s="296" t="s">
        <v>327</v>
      </c>
      <c r="BC131" s="293" t="s">
        <v>328</v>
      </c>
      <c r="BD131" s="297" t="s">
        <v>329</v>
      </c>
      <c r="BE131" s="298" t="s">
        <v>327</v>
      </c>
      <c r="BF131" s="299" t="s">
        <v>330</v>
      </c>
      <c r="BI131" s="856"/>
      <c r="BJ131" s="856"/>
    </row>
    <row r="132" spans="1:62" ht="15" customHeight="1" thickTop="1">
      <c r="A132" s="2268">
        <v>42004</v>
      </c>
      <c r="B132" s="2271" t="s">
        <v>326</v>
      </c>
      <c r="C132" s="304">
        <v>1</v>
      </c>
      <c r="D132" s="801"/>
      <c r="E132" s="802"/>
      <c r="F132" s="802"/>
      <c r="G132" s="802"/>
      <c r="H132" s="72"/>
      <c r="I132" s="72"/>
      <c r="J132" s="72"/>
      <c r="K132" s="72"/>
      <c r="L132" s="72"/>
      <c r="M132" s="72"/>
      <c r="N132" s="839"/>
      <c r="O132" s="840"/>
      <c r="P132" s="72"/>
      <c r="Q132" s="72"/>
      <c r="R132" s="72"/>
      <c r="S132" s="72"/>
      <c r="T132" s="72"/>
      <c r="U132" s="72"/>
      <c r="V132" s="72"/>
      <c r="W132" s="72"/>
      <c r="X132" s="72"/>
      <c r="Y132" s="839"/>
      <c r="Z132" s="839"/>
      <c r="AA132" s="840"/>
      <c r="AB132" s="839"/>
      <c r="AC132" s="839"/>
      <c r="AD132" s="839"/>
      <c r="AE132" s="839"/>
      <c r="AF132" s="839"/>
      <c r="AG132" s="839"/>
      <c r="AH132" s="839"/>
      <c r="AI132" s="839"/>
      <c r="AJ132" s="839"/>
      <c r="AK132" s="839"/>
      <c r="AL132" s="839"/>
      <c r="AM132" s="841"/>
      <c r="AN132" s="839"/>
      <c r="AO132" s="839"/>
      <c r="AP132" s="839"/>
      <c r="AQ132" s="839"/>
      <c r="AR132" s="839"/>
      <c r="AS132" s="839"/>
      <c r="AT132" s="839"/>
      <c r="AU132" s="842"/>
      <c r="AV132" s="73"/>
      <c r="AW132" s="74"/>
      <c r="AX132" s="61"/>
      <c r="AY132" s="75"/>
      <c r="AZ132" s="74"/>
      <c r="BA132" s="62"/>
      <c r="BB132" s="73"/>
      <c r="BC132" s="74"/>
      <c r="BD132" s="76"/>
      <c r="BE132" s="77"/>
      <c r="BF132" s="78"/>
      <c r="BI132" s="856"/>
      <c r="BJ132" s="856"/>
    </row>
    <row r="133" spans="1:62" ht="12.75">
      <c r="A133" s="2269"/>
      <c r="B133" s="2272"/>
      <c r="C133" s="304">
        <v>2</v>
      </c>
      <c r="D133" s="843"/>
      <c r="E133" s="844"/>
      <c r="F133" s="844"/>
      <c r="G133" s="844"/>
      <c r="H133" s="79"/>
      <c r="I133" s="79"/>
      <c r="J133" s="79"/>
      <c r="K133" s="79"/>
      <c r="L133" s="79"/>
      <c r="M133" s="79"/>
      <c r="N133" s="845"/>
      <c r="O133" s="846"/>
      <c r="P133" s="79"/>
      <c r="Q133" s="79"/>
      <c r="R133" s="79"/>
      <c r="S133" s="79"/>
      <c r="T133" s="79"/>
      <c r="U133" s="79"/>
      <c r="V133" s="79"/>
      <c r="W133" s="79"/>
      <c r="X133" s="79"/>
      <c r="Y133" s="845"/>
      <c r="Z133" s="845"/>
      <c r="AA133" s="846"/>
      <c r="AB133" s="845"/>
      <c r="AC133" s="845"/>
      <c r="AD133" s="845"/>
      <c r="AE133" s="845"/>
      <c r="AF133" s="845"/>
      <c r="AG133" s="845"/>
      <c r="AH133" s="845"/>
      <c r="AI133" s="845"/>
      <c r="AJ133" s="845"/>
      <c r="AK133" s="845"/>
      <c r="AL133" s="845"/>
      <c r="AM133" s="847"/>
      <c r="AN133" s="845"/>
      <c r="AO133" s="845"/>
      <c r="AP133" s="845"/>
      <c r="AQ133" s="845"/>
      <c r="AR133" s="845"/>
      <c r="AS133" s="845"/>
      <c r="AT133" s="845"/>
      <c r="AU133" s="847"/>
      <c r="AV133" s="73"/>
      <c r="AW133" s="74"/>
      <c r="AX133" s="61"/>
      <c r="AY133" s="75"/>
      <c r="AZ133" s="74"/>
      <c r="BA133" s="62"/>
      <c r="BB133" s="73"/>
      <c r="BC133" s="74"/>
      <c r="BD133" s="76"/>
      <c r="BE133" s="77"/>
      <c r="BF133" s="78"/>
      <c r="BI133" s="856"/>
      <c r="BJ133" s="856"/>
    </row>
    <row r="134" spans="1:62" ht="12.75">
      <c r="A134" s="2269"/>
      <c r="B134" s="2272"/>
      <c r="C134" s="304">
        <v>3</v>
      </c>
      <c r="D134" s="843"/>
      <c r="E134" s="844"/>
      <c r="F134" s="844"/>
      <c r="G134" s="844"/>
      <c r="H134" s="79"/>
      <c r="I134" s="79"/>
      <c r="J134" s="79"/>
      <c r="K134" s="79"/>
      <c r="L134" s="79"/>
      <c r="M134" s="79"/>
      <c r="N134" s="845"/>
      <c r="O134" s="846"/>
      <c r="P134" s="79"/>
      <c r="Q134" s="79"/>
      <c r="R134" s="79"/>
      <c r="S134" s="79"/>
      <c r="T134" s="79"/>
      <c r="U134" s="79"/>
      <c r="V134" s="79"/>
      <c r="W134" s="79"/>
      <c r="X134" s="79"/>
      <c r="Y134" s="845"/>
      <c r="Z134" s="845"/>
      <c r="AA134" s="846"/>
      <c r="AB134" s="845"/>
      <c r="AC134" s="845"/>
      <c r="AD134" s="845"/>
      <c r="AE134" s="845"/>
      <c r="AF134" s="845"/>
      <c r="AG134" s="845"/>
      <c r="AH134" s="845"/>
      <c r="AI134" s="845"/>
      <c r="AJ134" s="845"/>
      <c r="AK134" s="845"/>
      <c r="AL134" s="845"/>
      <c r="AM134" s="847"/>
      <c r="AN134" s="845"/>
      <c r="AO134" s="845"/>
      <c r="AP134" s="845"/>
      <c r="AQ134" s="845"/>
      <c r="AR134" s="845"/>
      <c r="AS134" s="845"/>
      <c r="AT134" s="845"/>
      <c r="AU134" s="847"/>
      <c r="AV134" s="73"/>
      <c r="AW134" s="74"/>
      <c r="AX134" s="61"/>
      <c r="AY134" s="75"/>
      <c r="AZ134" s="74"/>
      <c r="BA134" s="62"/>
      <c r="BB134" s="73"/>
      <c r="BC134" s="74"/>
      <c r="BD134" s="76"/>
      <c r="BE134" s="77"/>
      <c r="BF134" s="78"/>
      <c r="BI134" s="856"/>
      <c r="BJ134" s="856"/>
    </row>
    <row r="135" spans="1:62" ht="12.75">
      <c r="A135" s="2269"/>
      <c r="B135" s="2273"/>
      <c r="C135" s="304">
        <v>4</v>
      </c>
      <c r="D135" s="843"/>
      <c r="E135" s="844"/>
      <c r="F135" s="844"/>
      <c r="G135" s="844"/>
      <c r="H135" s="79"/>
      <c r="I135" s="79"/>
      <c r="J135" s="79"/>
      <c r="K135" s="79"/>
      <c r="L135" s="79"/>
      <c r="M135" s="79"/>
      <c r="N135" s="845"/>
      <c r="O135" s="846"/>
      <c r="P135" s="79"/>
      <c r="Q135" s="79"/>
      <c r="R135" s="79"/>
      <c r="S135" s="79"/>
      <c r="T135" s="79"/>
      <c r="U135" s="79"/>
      <c r="V135" s="79"/>
      <c r="W135" s="79"/>
      <c r="X135" s="79"/>
      <c r="Y135" s="845"/>
      <c r="Z135" s="845"/>
      <c r="AA135" s="846"/>
      <c r="AB135" s="845"/>
      <c r="AC135" s="845"/>
      <c r="AD135" s="845"/>
      <c r="AE135" s="845"/>
      <c r="AF135" s="845"/>
      <c r="AG135" s="845"/>
      <c r="AH135" s="845"/>
      <c r="AI135" s="845"/>
      <c r="AJ135" s="845"/>
      <c r="AK135" s="845"/>
      <c r="AL135" s="845"/>
      <c r="AM135" s="847"/>
      <c r="AN135" s="845"/>
      <c r="AO135" s="845"/>
      <c r="AP135" s="845"/>
      <c r="AQ135" s="845"/>
      <c r="AR135" s="845"/>
      <c r="AS135" s="845"/>
      <c r="AT135" s="845"/>
      <c r="AU135" s="847"/>
      <c r="AV135" s="73"/>
      <c r="AW135" s="74"/>
      <c r="AX135" s="61"/>
      <c r="AY135" s="75"/>
      <c r="AZ135" s="74"/>
      <c r="BA135" s="62"/>
      <c r="BB135" s="73"/>
      <c r="BC135" s="74"/>
      <c r="BD135" s="76"/>
      <c r="BE135" s="77"/>
      <c r="BF135" s="78"/>
      <c r="BI135" s="856"/>
      <c r="BJ135" s="856"/>
    </row>
    <row r="136" spans="1:62" ht="12.75">
      <c r="A136" s="2269"/>
      <c r="B136" s="2273"/>
      <c r="C136" s="304">
        <v>5</v>
      </c>
      <c r="D136" s="843"/>
      <c r="E136" s="844"/>
      <c r="F136" s="844"/>
      <c r="G136" s="844"/>
      <c r="H136" s="79"/>
      <c r="I136" s="79"/>
      <c r="J136" s="79"/>
      <c r="K136" s="79"/>
      <c r="L136" s="79"/>
      <c r="M136" s="79"/>
      <c r="N136" s="845"/>
      <c r="O136" s="846"/>
      <c r="P136" s="79"/>
      <c r="Q136" s="79"/>
      <c r="R136" s="79"/>
      <c r="S136" s="79"/>
      <c r="T136" s="79"/>
      <c r="U136" s="79"/>
      <c r="V136" s="79"/>
      <c r="W136" s="79"/>
      <c r="X136" s="79"/>
      <c r="Y136" s="845"/>
      <c r="Z136" s="845"/>
      <c r="AA136" s="846"/>
      <c r="AB136" s="845"/>
      <c r="AC136" s="845"/>
      <c r="AD136" s="845"/>
      <c r="AE136" s="845"/>
      <c r="AF136" s="845"/>
      <c r="AG136" s="845"/>
      <c r="AH136" s="845"/>
      <c r="AI136" s="845"/>
      <c r="AJ136" s="845"/>
      <c r="AK136" s="845"/>
      <c r="AL136" s="845"/>
      <c r="AM136" s="847"/>
      <c r="AN136" s="845"/>
      <c r="AO136" s="845"/>
      <c r="AP136" s="845"/>
      <c r="AQ136" s="845"/>
      <c r="AR136" s="845"/>
      <c r="AS136" s="845"/>
      <c r="AT136" s="845"/>
      <c r="AU136" s="847"/>
      <c r="AV136" s="73"/>
      <c r="AW136" s="74"/>
      <c r="AX136" s="61"/>
      <c r="AY136" s="75"/>
      <c r="AZ136" s="74"/>
      <c r="BA136" s="62"/>
      <c r="BB136" s="73"/>
      <c r="BC136" s="74"/>
      <c r="BD136" s="76"/>
      <c r="BE136" s="77"/>
      <c r="BF136" s="78"/>
      <c r="BI136" s="856"/>
      <c r="BJ136" s="856"/>
    </row>
    <row r="137" spans="1:62" ht="12.75">
      <c r="A137" s="2269"/>
      <c r="B137" s="2273"/>
      <c r="C137" s="304">
        <v>6</v>
      </c>
      <c r="D137" s="843"/>
      <c r="E137" s="844"/>
      <c r="F137" s="844"/>
      <c r="G137" s="844"/>
      <c r="H137" s="79"/>
      <c r="I137" s="79"/>
      <c r="J137" s="79"/>
      <c r="K137" s="79"/>
      <c r="L137" s="79"/>
      <c r="M137" s="79"/>
      <c r="N137" s="845"/>
      <c r="O137" s="846"/>
      <c r="P137" s="79"/>
      <c r="Q137" s="79"/>
      <c r="R137" s="79"/>
      <c r="S137" s="79"/>
      <c r="T137" s="79"/>
      <c r="U137" s="79"/>
      <c r="V137" s="79"/>
      <c r="W137" s="79"/>
      <c r="X137" s="79"/>
      <c r="Y137" s="845"/>
      <c r="Z137" s="845"/>
      <c r="AA137" s="846"/>
      <c r="AB137" s="845"/>
      <c r="AC137" s="845"/>
      <c r="AD137" s="845"/>
      <c r="AE137" s="845"/>
      <c r="AF137" s="845"/>
      <c r="AG137" s="845"/>
      <c r="AH137" s="845"/>
      <c r="AI137" s="845"/>
      <c r="AJ137" s="845"/>
      <c r="AK137" s="845"/>
      <c r="AL137" s="845"/>
      <c r="AM137" s="847"/>
      <c r="AN137" s="845"/>
      <c r="AO137" s="845"/>
      <c r="AP137" s="845"/>
      <c r="AQ137" s="845"/>
      <c r="AR137" s="845"/>
      <c r="AS137" s="845"/>
      <c r="AT137" s="845"/>
      <c r="AU137" s="847"/>
      <c r="AV137" s="73"/>
      <c r="AW137" s="74"/>
      <c r="AX137" s="61"/>
      <c r="AY137" s="75"/>
      <c r="AZ137" s="74"/>
      <c r="BA137" s="62"/>
      <c r="BB137" s="73"/>
      <c r="BC137" s="74"/>
      <c r="BD137" s="76"/>
      <c r="BE137" s="77"/>
      <c r="BF137" s="78"/>
      <c r="BI137" s="856"/>
      <c r="BJ137" s="856"/>
    </row>
    <row r="138" spans="1:62" ht="12.75">
      <c r="A138" s="2269"/>
      <c r="B138" s="2273"/>
      <c r="C138" s="304">
        <v>7</v>
      </c>
      <c r="D138" s="843"/>
      <c r="E138" s="844"/>
      <c r="F138" s="844"/>
      <c r="G138" s="844"/>
      <c r="H138" s="79"/>
      <c r="I138" s="79"/>
      <c r="J138" s="79"/>
      <c r="K138" s="79"/>
      <c r="L138" s="79"/>
      <c r="M138" s="79"/>
      <c r="N138" s="845"/>
      <c r="O138" s="846"/>
      <c r="P138" s="79"/>
      <c r="Q138" s="79"/>
      <c r="R138" s="79"/>
      <c r="S138" s="79"/>
      <c r="T138" s="79"/>
      <c r="U138" s="79"/>
      <c r="V138" s="79"/>
      <c r="W138" s="79"/>
      <c r="X138" s="79"/>
      <c r="Y138" s="845"/>
      <c r="Z138" s="845"/>
      <c r="AA138" s="846"/>
      <c r="AB138" s="845"/>
      <c r="AC138" s="845"/>
      <c r="AD138" s="845"/>
      <c r="AE138" s="845"/>
      <c r="AF138" s="845"/>
      <c r="AG138" s="845"/>
      <c r="AH138" s="845"/>
      <c r="AI138" s="845"/>
      <c r="AJ138" s="845"/>
      <c r="AK138" s="845"/>
      <c r="AL138" s="845"/>
      <c r="AM138" s="847"/>
      <c r="AN138" s="845"/>
      <c r="AO138" s="845"/>
      <c r="AP138" s="845"/>
      <c r="AQ138" s="845"/>
      <c r="AR138" s="845"/>
      <c r="AS138" s="845"/>
      <c r="AT138" s="845"/>
      <c r="AU138" s="847"/>
      <c r="AV138" s="73"/>
      <c r="AW138" s="74"/>
      <c r="AX138" s="61"/>
      <c r="AY138" s="75"/>
      <c r="AZ138" s="74"/>
      <c r="BA138" s="62"/>
      <c r="BB138" s="73"/>
      <c r="BC138" s="74"/>
      <c r="BD138" s="76"/>
      <c r="BE138" s="77"/>
      <c r="BF138" s="78"/>
      <c r="BI138" s="856"/>
      <c r="BJ138" s="856"/>
    </row>
    <row r="139" spans="1:62" ht="12.75">
      <c r="A139" s="2269"/>
      <c r="B139" s="2273"/>
      <c r="C139" s="304">
        <v>8</v>
      </c>
      <c r="D139" s="843"/>
      <c r="E139" s="844"/>
      <c r="F139" s="844"/>
      <c r="G139" s="844"/>
      <c r="H139" s="79"/>
      <c r="I139" s="79"/>
      <c r="J139" s="79"/>
      <c r="K139" s="79"/>
      <c r="L139" s="79"/>
      <c r="M139" s="79"/>
      <c r="N139" s="845"/>
      <c r="O139" s="846"/>
      <c r="P139" s="79"/>
      <c r="Q139" s="79"/>
      <c r="R139" s="79"/>
      <c r="S139" s="79"/>
      <c r="T139" s="79"/>
      <c r="U139" s="79"/>
      <c r="V139" s="79"/>
      <c r="W139" s="79"/>
      <c r="X139" s="79"/>
      <c r="Y139" s="845"/>
      <c r="Z139" s="845"/>
      <c r="AA139" s="846"/>
      <c r="AB139" s="845"/>
      <c r="AC139" s="845"/>
      <c r="AD139" s="845"/>
      <c r="AE139" s="845"/>
      <c r="AF139" s="845"/>
      <c r="AG139" s="845"/>
      <c r="AH139" s="845"/>
      <c r="AI139" s="845"/>
      <c r="AJ139" s="845"/>
      <c r="AK139" s="845"/>
      <c r="AL139" s="845"/>
      <c r="AM139" s="847"/>
      <c r="AN139" s="845"/>
      <c r="AO139" s="845"/>
      <c r="AP139" s="845"/>
      <c r="AQ139" s="845"/>
      <c r="AR139" s="845"/>
      <c r="AS139" s="845"/>
      <c r="AT139" s="845"/>
      <c r="AU139" s="847"/>
      <c r="AV139" s="73"/>
      <c r="AW139" s="74"/>
      <c r="AX139" s="61"/>
      <c r="AY139" s="75"/>
      <c r="AZ139" s="74"/>
      <c r="BA139" s="62"/>
      <c r="BB139" s="73"/>
      <c r="BC139" s="74"/>
      <c r="BD139" s="76"/>
      <c r="BE139" s="77"/>
      <c r="BF139" s="78"/>
      <c r="BI139" s="856"/>
      <c r="BJ139" s="856"/>
    </row>
    <row r="140" spans="1:62" ht="12.75">
      <c r="A140" s="2269"/>
      <c r="B140" s="2273"/>
      <c r="C140" s="304">
        <v>9</v>
      </c>
      <c r="D140" s="843"/>
      <c r="E140" s="844"/>
      <c r="F140" s="844"/>
      <c r="G140" s="844"/>
      <c r="H140" s="79"/>
      <c r="I140" s="79"/>
      <c r="J140" s="79"/>
      <c r="K140" s="79"/>
      <c r="L140" s="79"/>
      <c r="M140" s="79"/>
      <c r="N140" s="845"/>
      <c r="O140" s="846"/>
      <c r="P140" s="79"/>
      <c r="Q140" s="79"/>
      <c r="R140" s="79"/>
      <c r="S140" s="79"/>
      <c r="T140" s="79"/>
      <c r="U140" s="79"/>
      <c r="V140" s="79"/>
      <c r="W140" s="79"/>
      <c r="X140" s="79"/>
      <c r="Y140" s="845"/>
      <c r="Z140" s="845"/>
      <c r="AA140" s="846"/>
      <c r="AB140" s="845"/>
      <c r="AC140" s="845"/>
      <c r="AD140" s="845"/>
      <c r="AE140" s="845"/>
      <c r="AF140" s="845"/>
      <c r="AG140" s="845"/>
      <c r="AH140" s="845"/>
      <c r="AI140" s="845"/>
      <c r="AJ140" s="845"/>
      <c r="AK140" s="845"/>
      <c r="AL140" s="845"/>
      <c r="AM140" s="847"/>
      <c r="AN140" s="845"/>
      <c r="AO140" s="845"/>
      <c r="AP140" s="845"/>
      <c r="AQ140" s="845"/>
      <c r="AR140" s="845"/>
      <c r="AS140" s="845"/>
      <c r="AT140" s="845"/>
      <c r="AU140" s="847"/>
      <c r="AV140" s="73"/>
      <c r="AW140" s="74"/>
      <c r="AX140" s="61"/>
      <c r="AY140" s="75"/>
      <c r="AZ140" s="74"/>
      <c r="BA140" s="62"/>
      <c r="BB140" s="73"/>
      <c r="BC140" s="74"/>
      <c r="BD140" s="76"/>
      <c r="BE140" s="77"/>
      <c r="BF140" s="78"/>
      <c r="BI140" s="856"/>
      <c r="BJ140" s="856"/>
    </row>
    <row r="141" spans="1:62" ht="12.75">
      <c r="A141" s="2269"/>
      <c r="B141" s="2273"/>
      <c r="C141" s="304">
        <v>10</v>
      </c>
      <c r="D141" s="843"/>
      <c r="E141" s="844"/>
      <c r="F141" s="844"/>
      <c r="G141" s="844"/>
      <c r="H141" s="79"/>
      <c r="I141" s="79"/>
      <c r="J141" s="79"/>
      <c r="K141" s="79"/>
      <c r="L141" s="79"/>
      <c r="M141" s="79"/>
      <c r="N141" s="845"/>
      <c r="O141" s="846"/>
      <c r="P141" s="79"/>
      <c r="Q141" s="79"/>
      <c r="R141" s="79"/>
      <c r="S141" s="79"/>
      <c r="T141" s="79"/>
      <c r="U141" s="79"/>
      <c r="V141" s="79"/>
      <c r="W141" s="79"/>
      <c r="X141" s="79"/>
      <c r="Y141" s="845"/>
      <c r="Z141" s="845"/>
      <c r="AA141" s="846"/>
      <c r="AB141" s="845"/>
      <c r="AC141" s="845"/>
      <c r="AD141" s="845"/>
      <c r="AE141" s="845"/>
      <c r="AF141" s="845"/>
      <c r="AG141" s="845"/>
      <c r="AH141" s="845"/>
      <c r="AI141" s="845"/>
      <c r="AJ141" s="845"/>
      <c r="AK141" s="845"/>
      <c r="AL141" s="845"/>
      <c r="AM141" s="847"/>
      <c r="AN141" s="845"/>
      <c r="AO141" s="845"/>
      <c r="AP141" s="845"/>
      <c r="AQ141" s="845"/>
      <c r="AR141" s="845"/>
      <c r="AS141" s="845"/>
      <c r="AT141" s="845"/>
      <c r="AU141" s="847"/>
      <c r="AV141" s="73"/>
      <c r="AW141" s="74"/>
      <c r="AX141" s="61"/>
      <c r="AY141" s="75"/>
      <c r="AZ141" s="74"/>
      <c r="BA141" s="62"/>
      <c r="BB141" s="73"/>
      <c r="BC141" s="74"/>
      <c r="BD141" s="76"/>
      <c r="BE141" s="77"/>
      <c r="BF141" s="78"/>
      <c r="BI141" s="856"/>
      <c r="BJ141" s="856"/>
    </row>
    <row r="142" spans="1:62" ht="12.75">
      <c r="A142" s="2269"/>
      <c r="B142" s="2273"/>
      <c r="C142" s="304">
        <v>11</v>
      </c>
      <c r="D142" s="843"/>
      <c r="E142" s="844"/>
      <c r="F142" s="844"/>
      <c r="G142" s="844"/>
      <c r="H142" s="79"/>
      <c r="I142" s="79"/>
      <c r="J142" s="79"/>
      <c r="K142" s="79"/>
      <c r="L142" s="79"/>
      <c r="M142" s="79"/>
      <c r="N142" s="845"/>
      <c r="O142" s="846"/>
      <c r="P142" s="79"/>
      <c r="Q142" s="79"/>
      <c r="R142" s="79"/>
      <c r="S142" s="79"/>
      <c r="T142" s="79"/>
      <c r="U142" s="79"/>
      <c r="V142" s="79"/>
      <c r="W142" s="79"/>
      <c r="X142" s="79"/>
      <c r="Y142" s="845"/>
      <c r="Z142" s="845"/>
      <c r="AA142" s="846"/>
      <c r="AB142" s="845"/>
      <c r="AC142" s="845"/>
      <c r="AD142" s="845"/>
      <c r="AE142" s="845"/>
      <c r="AF142" s="845"/>
      <c r="AG142" s="845"/>
      <c r="AH142" s="845"/>
      <c r="AI142" s="845"/>
      <c r="AJ142" s="845"/>
      <c r="AK142" s="845"/>
      <c r="AL142" s="845"/>
      <c r="AM142" s="847"/>
      <c r="AN142" s="845"/>
      <c r="AO142" s="845"/>
      <c r="AP142" s="845"/>
      <c r="AQ142" s="845"/>
      <c r="AR142" s="845"/>
      <c r="AS142" s="845"/>
      <c r="AT142" s="845"/>
      <c r="AU142" s="847"/>
      <c r="AV142" s="73"/>
      <c r="AW142" s="74"/>
      <c r="AX142" s="61"/>
      <c r="AY142" s="75"/>
      <c r="AZ142" s="74"/>
      <c r="BA142" s="62"/>
      <c r="BB142" s="73"/>
      <c r="BC142" s="74"/>
      <c r="BD142" s="76"/>
      <c r="BE142" s="77"/>
      <c r="BF142" s="78"/>
      <c r="BI142" s="856"/>
      <c r="BJ142" s="856"/>
    </row>
    <row r="143" spans="1:62" ht="15" customHeight="1">
      <c r="A143" s="2269"/>
      <c r="B143" s="2274"/>
      <c r="C143" s="309" t="s">
        <v>940</v>
      </c>
      <c r="D143" s="815"/>
      <c r="E143" s="816"/>
      <c r="F143" s="816"/>
      <c r="G143" s="816"/>
      <c r="H143" s="80"/>
      <c r="I143" s="80"/>
      <c r="J143" s="80"/>
      <c r="K143" s="80"/>
      <c r="L143" s="80"/>
      <c r="M143" s="80"/>
      <c r="N143" s="848"/>
      <c r="O143" s="849"/>
      <c r="P143" s="80"/>
      <c r="Q143" s="80"/>
      <c r="R143" s="80"/>
      <c r="S143" s="80"/>
      <c r="T143" s="80"/>
      <c r="U143" s="80"/>
      <c r="V143" s="80"/>
      <c r="W143" s="80"/>
      <c r="X143" s="80"/>
      <c r="Y143" s="848"/>
      <c r="Z143" s="848"/>
      <c r="AA143" s="849"/>
      <c r="AB143" s="848"/>
      <c r="AC143" s="848"/>
      <c r="AD143" s="848"/>
      <c r="AE143" s="848"/>
      <c r="AF143" s="848"/>
      <c r="AG143" s="848"/>
      <c r="AH143" s="848"/>
      <c r="AI143" s="848"/>
      <c r="AJ143" s="848"/>
      <c r="AK143" s="848"/>
      <c r="AL143" s="848"/>
      <c r="AM143" s="850"/>
      <c r="AN143" s="848"/>
      <c r="AO143" s="848"/>
      <c r="AP143" s="848"/>
      <c r="AQ143" s="848"/>
      <c r="AR143" s="848"/>
      <c r="AS143" s="848"/>
      <c r="AT143" s="848"/>
      <c r="AU143" s="850"/>
      <c r="AV143" s="153"/>
      <c r="AW143" s="82"/>
      <c r="AX143" s="83"/>
      <c r="AY143" s="84"/>
      <c r="AZ143" s="82"/>
      <c r="BA143" s="85"/>
      <c r="BB143" s="81"/>
      <c r="BC143" s="82"/>
      <c r="BD143" s="86"/>
      <c r="BE143" s="87"/>
      <c r="BF143" s="88"/>
      <c r="BI143" s="856"/>
      <c r="BJ143" s="856"/>
    </row>
    <row r="144" spans="1:62" ht="15" customHeight="1">
      <c r="A144" s="2269"/>
      <c r="B144" s="2265" t="s">
        <v>331</v>
      </c>
      <c r="C144" s="304">
        <v>1</v>
      </c>
      <c r="D144" s="851"/>
      <c r="E144" s="799"/>
      <c r="F144" s="799"/>
      <c r="G144" s="799"/>
      <c r="H144" s="54"/>
      <c r="I144" s="54"/>
      <c r="J144" s="54"/>
      <c r="K144" s="54"/>
      <c r="L144" s="54"/>
      <c r="M144" s="54"/>
      <c r="N144" s="789"/>
      <c r="O144" s="790"/>
      <c r="P144" s="55"/>
      <c r="Q144" s="53"/>
      <c r="R144" s="53"/>
      <c r="S144" s="53"/>
      <c r="T144" s="53"/>
      <c r="U144" s="53"/>
      <c r="V144" s="53"/>
      <c r="W144" s="53"/>
      <c r="X144" s="53"/>
      <c r="Y144" s="789"/>
      <c r="Z144" s="789"/>
      <c r="AA144" s="790"/>
      <c r="AB144" s="800"/>
      <c r="AC144" s="789"/>
      <c r="AD144" s="789"/>
      <c r="AE144" s="789"/>
      <c r="AF144" s="789"/>
      <c r="AG144" s="789"/>
      <c r="AH144" s="789"/>
      <c r="AI144" s="789"/>
      <c r="AJ144" s="789"/>
      <c r="AK144" s="789"/>
      <c r="AL144" s="789"/>
      <c r="AM144" s="792"/>
      <c r="AN144" s="800"/>
      <c r="AO144" s="789"/>
      <c r="AP144" s="789"/>
      <c r="AQ144" s="789"/>
      <c r="AR144" s="789"/>
      <c r="AS144" s="789"/>
      <c r="AT144" s="789"/>
      <c r="AU144" s="792"/>
      <c r="AV144" s="73"/>
      <c r="AW144" s="74"/>
      <c r="AX144" s="61"/>
      <c r="AY144" s="75"/>
      <c r="AZ144" s="74"/>
      <c r="BA144" s="62"/>
      <c r="BB144" s="73"/>
      <c r="BC144" s="74"/>
      <c r="BD144" s="76"/>
      <c r="BE144" s="77"/>
      <c r="BF144" s="78"/>
      <c r="BI144" s="856"/>
      <c r="BJ144" s="856"/>
    </row>
    <row r="145" spans="1:62" ht="12.75">
      <c r="A145" s="2269"/>
      <c r="B145" s="2266"/>
      <c r="C145" s="304">
        <v>2</v>
      </c>
      <c r="D145" s="851"/>
      <c r="E145" s="799"/>
      <c r="F145" s="799"/>
      <c r="G145" s="799"/>
      <c r="H145" s="54"/>
      <c r="I145" s="54"/>
      <c r="J145" s="54"/>
      <c r="K145" s="54"/>
      <c r="L145" s="54"/>
      <c r="M145" s="54"/>
      <c r="N145" s="789"/>
      <c r="O145" s="790"/>
      <c r="P145" s="55"/>
      <c r="Q145" s="53"/>
      <c r="R145" s="53"/>
      <c r="S145" s="53"/>
      <c r="T145" s="53"/>
      <c r="U145" s="53"/>
      <c r="V145" s="53"/>
      <c r="W145" s="53"/>
      <c r="X145" s="53"/>
      <c r="Y145" s="789"/>
      <c r="Z145" s="789"/>
      <c r="AA145" s="790"/>
      <c r="AB145" s="800"/>
      <c r="AC145" s="789"/>
      <c r="AD145" s="789"/>
      <c r="AE145" s="789"/>
      <c r="AF145" s="789"/>
      <c r="AG145" s="789"/>
      <c r="AH145" s="789"/>
      <c r="AI145" s="789"/>
      <c r="AJ145" s="789"/>
      <c r="AK145" s="789"/>
      <c r="AL145" s="789"/>
      <c r="AM145" s="792"/>
      <c r="AN145" s="800"/>
      <c r="AO145" s="789"/>
      <c r="AP145" s="789"/>
      <c r="AQ145" s="789"/>
      <c r="AR145" s="789"/>
      <c r="AS145" s="789"/>
      <c r="AT145" s="789"/>
      <c r="AU145" s="792"/>
      <c r="AV145" s="73"/>
      <c r="AW145" s="74"/>
      <c r="AX145" s="61"/>
      <c r="AY145" s="75"/>
      <c r="AZ145" s="74"/>
      <c r="BA145" s="62"/>
      <c r="BB145" s="73"/>
      <c r="BC145" s="74"/>
      <c r="BD145" s="76"/>
      <c r="BE145" s="77"/>
      <c r="BF145" s="78"/>
      <c r="BI145" s="856"/>
      <c r="BJ145" s="856"/>
    </row>
    <row r="146" spans="1:62" ht="12.75">
      <c r="A146" s="2269"/>
      <c r="B146" s="2266"/>
      <c r="C146" s="304">
        <v>3</v>
      </c>
      <c r="D146" s="851"/>
      <c r="E146" s="799"/>
      <c r="F146" s="799"/>
      <c r="G146" s="799"/>
      <c r="H146" s="54"/>
      <c r="I146" s="54"/>
      <c r="J146" s="54"/>
      <c r="K146" s="54"/>
      <c r="L146" s="54"/>
      <c r="M146" s="54"/>
      <c r="N146" s="789"/>
      <c r="O146" s="790"/>
      <c r="P146" s="55"/>
      <c r="Q146" s="53"/>
      <c r="R146" s="53"/>
      <c r="S146" s="53"/>
      <c r="T146" s="53"/>
      <c r="U146" s="53"/>
      <c r="V146" s="53"/>
      <c r="W146" s="53"/>
      <c r="X146" s="53"/>
      <c r="Y146" s="789"/>
      <c r="Z146" s="789"/>
      <c r="AA146" s="790"/>
      <c r="AB146" s="800"/>
      <c r="AC146" s="789"/>
      <c r="AD146" s="789"/>
      <c r="AE146" s="789"/>
      <c r="AF146" s="789"/>
      <c r="AG146" s="789"/>
      <c r="AH146" s="789"/>
      <c r="AI146" s="789"/>
      <c r="AJ146" s="789"/>
      <c r="AK146" s="789"/>
      <c r="AL146" s="789"/>
      <c r="AM146" s="792"/>
      <c r="AN146" s="800"/>
      <c r="AO146" s="789"/>
      <c r="AP146" s="789"/>
      <c r="AQ146" s="789"/>
      <c r="AR146" s="789"/>
      <c r="AS146" s="789"/>
      <c r="AT146" s="789"/>
      <c r="AU146" s="792"/>
      <c r="AV146" s="73"/>
      <c r="AW146" s="74"/>
      <c r="AX146" s="61"/>
      <c r="AY146" s="75"/>
      <c r="AZ146" s="74"/>
      <c r="BA146" s="62"/>
      <c r="BB146" s="73"/>
      <c r="BC146" s="74"/>
      <c r="BD146" s="76"/>
      <c r="BE146" s="77"/>
      <c r="BF146" s="78"/>
      <c r="BI146" s="856"/>
      <c r="BJ146" s="856"/>
    </row>
    <row r="147" spans="1:62" ht="12.75">
      <c r="A147" s="2269"/>
      <c r="B147" s="2266"/>
      <c r="C147" s="304">
        <v>4</v>
      </c>
      <c r="D147" s="851"/>
      <c r="E147" s="799"/>
      <c r="F147" s="799"/>
      <c r="G147" s="799"/>
      <c r="H147" s="54"/>
      <c r="I147" s="54"/>
      <c r="J147" s="54"/>
      <c r="K147" s="54"/>
      <c r="L147" s="54"/>
      <c r="M147" s="54"/>
      <c r="N147" s="789"/>
      <c r="O147" s="790"/>
      <c r="P147" s="55"/>
      <c r="Q147" s="53"/>
      <c r="R147" s="53"/>
      <c r="S147" s="53"/>
      <c r="T147" s="53"/>
      <c r="U147" s="53"/>
      <c r="V147" s="53"/>
      <c r="W147" s="53"/>
      <c r="X147" s="53"/>
      <c r="Y147" s="789"/>
      <c r="Z147" s="789"/>
      <c r="AA147" s="790"/>
      <c r="AB147" s="800"/>
      <c r="AC147" s="789"/>
      <c r="AD147" s="789"/>
      <c r="AE147" s="789"/>
      <c r="AF147" s="789"/>
      <c r="AG147" s="789"/>
      <c r="AH147" s="789"/>
      <c r="AI147" s="789"/>
      <c r="AJ147" s="789"/>
      <c r="AK147" s="789"/>
      <c r="AL147" s="789"/>
      <c r="AM147" s="792"/>
      <c r="AN147" s="800"/>
      <c r="AO147" s="789"/>
      <c r="AP147" s="789"/>
      <c r="AQ147" s="789"/>
      <c r="AR147" s="789"/>
      <c r="AS147" s="789"/>
      <c r="AT147" s="789"/>
      <c r="AU147" s="792"/>
      <c r="AV147" s="73"/>
      <c r="AW147" s="74"/>
      <c r="AX147" s="61"/>
      <c r="AY147" s="75"/>
      <c r="AZ147" s="74"/>
      <c r="BA147" s="62"/>
      <c r="BB147" s="73"/>
      <c r="BC147" s="74"/>
      <c r="BD147" s="76"/>
      <c r="BE147" s="77"/>
      <c r="BF147" s="78"/>
      <c r="BI147" s="856"/>
      <c r="BJ147" s="856"/>
    </row>
    <row r="148" spans="1:62" ht="12.75">
      <c r="A148" s="2269"/>
      <c r="B148" s="2266"/>
      <c r="C148" s="304">
        <v>5</v>
      </c>
      <c r="D148" s="851"/>
      <c r="E148" s="799"/>
      <c r="F148" s="799"/>
      <c r="G148" s="799"/>
      <c r="H148" s="54"/>
      <c r="I148" s="54"/>
      <c r="J148" s="54"/>
      <c r="K148" s="54"/>
      <c r="L148" s="54"/>
      <c r="M148" s="54"/>
      <c r="N148" s="789"/>
      <c r="O148" s="790"/>
      <c r="P148" s="55"/>
      <c r="Q148" s="53"/>
      <c r="R148" s="53"/>
      <c r="S148" s="53"/>
      <c r="T148" s="53"/>
      <c r="U148" s="53"/>
      <c r="V148" s="53"/>
      <c r="W148" s="53"/>
      <c r="X148" s="53"/>
      <c r="Y148" s="789"/>
      <c r="Z148" s="789"/>
      <c r="AA148" s="790"/>
      <c r="AB148" s="800"/>
      <c r="AC148" s="789"/>
      <c r="AD148" s="789"/>
      <c r="AE148" s="789"/>
      <c r="AF148" s="789"/>
      <c r="AG148" s="789"/>
      <c r="AH148" s="789"/>
      <c r="AI148" s="789"/>
      <c r="AJ148" s="789"/>
      <c r="AK148" s="789"/>
      <c r="AL148" s="789"/>
      <c r="AM148" s="792"/>
      <c r="AN148" s="800"/>
      <c r="AO148" s="789"/>
      <c r="AP148" s="789"/>
      <c r="AQ148" s="789"/>
      <c r="AR148" s="789"/>
      <c r="AS148" s="789"/>
      <c r="AT148" s="789"/>
      <c r="AU148" s="792"/>
      <c r="AV148" s="73"/>
      <c r="AW148" s="74"/>
      <c r="AX148" s="61"/>
      <c r="AY148" s="75"/>
      <c r="AZ148" s="74"/>
      <c r="BA148" s="62"/>
      <c r="BB148" s="73"/>
      <c r="BC148" s="74"/>
      <c r="BD148" s="76"/>
      <c r="BE148" s="77"/>
      <c r="BF148" s="78"/>
      <c r="BI148" s="856"/>
      <c r="BJ148" s="856"/>
    </row>
    <row r="149" spans="1:62" ht="12.75">
      <c r="A149" s="2269"/>
      <c r="B149" s="2266"/>
      <c r="C149" s="304">
        <v>6</v>
      </c>
      <c r="D149" s="851"/>
      <c r="E149" s="799"/>
      <c r="F149" s="799"/>
      <c r="G149" s="799"/>
      <c r="H149" s="54"/>
      <c r="I149" s="54"/>
      <c r="J149" s="54"/>
      <c r="K149" s="54"/>
      <c r="L149" s="54"/>
      <c r="M149" s="54"/>
      <c r="N149" s="789"/>
      <c r="O149" s="790"/>
      <c r="P149" s="55"/>
      <c r="Q149" s="53"/>
      <c r="R149" s="53"/>
      <c r="S149" s="53"/>
      <c r="T149" s="53"/>
      <c r="U149" s="53"/>
      <c r="V149" s="53"/>
      <c r="W149" s="53"/>
      <c r="X149" s="53"/>
      <c r="Y149" s="789"/>
      <c r="Z149" s="789"/>
      <c r="AA149" s="790"/>
      <c r="AB149" s="800"/>
      <c r="AC149" s="789"/>
      <c r="AD149" s="789"/>
      <c r="AE149" s="789"/>
      <c r="AF149" s="789"/>
      <c r="AG149" s="789"/>
      <c r="AH149" s="789"/>
      <c r="AI149" s="789"/>
      <c r="AJ149" s="789"/>
      <c r="AK149" s="789"/>
      <c r="AL149" s="789"/>
      <c r="AM149" s="792"/>
      <c r="AN149" s="800"/>
      <c r="AO149" s="789"/>
      <c r="AP149" s="789"/>
      <c r="AQ149" s="789"/>
      <c r="AR149" s="789"/>
      <c r="AS149" s="789"/>
      <c r="AT149" s="789"/>
      <c r="AU149" s="792"/>
      <c r="AV149" s="73"/>
      <c r="AW149" s="74"/>
      <c r="AX149" s="61"/>
      <c r="AY149" s="75"/>
      <c r="AZ149" s="74"/>
      <c r="BA149" s="62"/>
      <c r="BB149" s="73"/>
      <c r="BC149" s="74"/>
      <c r="BD149" s="76"/>
      <c r="BE149" s="77"/>
      <c r="BF149" s="78"/>
      <c r="BI149" s="856"/>
      <c r="BJ149" s="856"/>
    </row>
    <row r="150" spans="1:62" ht="12.75">
      <c r="A150" s="2269"/>
      <c r="B150" s="2266"/>
      <c r="C150" s="304">
        <v>7</v>
      </c>
      <c r="D150" s="851"/>
      <c r="E150" s="799"/>
      <c r="F150" s="799"/>
      <c r="G150" s="799"/>
      <c r="H150" s="54"/>
      <c r="I150" s="54"/>
      <c r="J150" s="54"/>
      <c r="K150" s="54"/>
      <c r="L150" s="54"/>
      <c r="M150" s="54"/>
      <c r="N150" s="789"/>
      <c r="O150" s="790"/>
      <c r="P150" s="55"/>
      <c r="Q150" s="53"/>
      <c r="R150" s="53"/>
      <c r="S150" s="53"/>
      <c r="T150" s="53"/>
      <c r="U150" s="53"/>
      <c r="V150" s="53"/>
      <c r="W150" s="53"/>
      <c r="X150" s="53"/>
      <c r="Y150" s="789"/>
      <c r="Z150" s="789"/>
      <c r="AA150" s="790"/>
      <c r="AB150" s="800"/>
      <c r="AC150" s="789"/>
      <c r="AD150" s="789"/>
      <c r="AE150" s="789"/>
      <c r="AF150" s="789"/>
      <c r="AG150" s="789"/>
      <c r="AH150" s="789"/>
      <c r="AI150" s="789"/>
      <c r="AJ150" s="789"/>
      <c r="AK150" s="789"/>
      <c r="AL150" s="789"/>
      <c r="AM150" s="792"/>
      <c r="AN150" s="800"/>
      <c r="AO150" s="789"/>
      <c r="AP150" s="789"/>
      <c r="AQ150" s="789"/>
      <c r="AR150" s="789"/>
      <c r="AS150" s="789"/>
      <c r="AT150" s="789"/>
      <c r="AU150" s="792"/>
      <c r="AV150" s="73"/>
      <c r="AW150" s="74"/>
      <c r="AX150" s="61"/>
      <c r="AY150" s="75"/>
      <c r="AZ150" s="74"/>
      <c r="BA150" s="62"/>
      <c r="BB150" s="73"/>
      <c r="BC150" s="74"/>
      <c r="BD150" s="76"/>
      <c r="BE150" s="77"/>
      <c r="BF150" s="78"/>
      <c r="BI150" s="856"/>
      <c r="BJ150" s="856"/>
    </row>
    <row r="151" spans="1:62" ht="12.75">
      <c r="A151" s="2269"/>
      <c r="B151" s="2266"/>
      <c r="C151" s="304">
        <v>8</v>
      </c>
      <c r="D151" s="851"/>
      <c r="E151" s="799"/>
      <c r="F151" s="799"/>
      <c r="G151" s="799"/>
      <c r="H151" s="54"/>
      <c r="I151" s="54"/>
      <c r="J151" s="54"/>
      <c r="K151" s="54"/>
      <c r="L151" s="54"/>
      <c r="M151" s="54"/>
      <c r="N151" s="789"/>
      <c r="O151" s="790"/>
      <c r="P151" s="55"/>
      <c r="Q151" s="53"/>
      <c r="R151" s="53"/>
      <c r="S151" s="53"/>
      <c r="T151" s="53"/>
      <c r="U151" s="53"/>
      <c r="V151" s="53"/>
      <c r="W151" s="53"/>
      <c r="X151" s="53"/>
      <c r="Y151" s="789"/>
      <c r="Z151" s="789"/>
      <c r="AA151" s="790"/>
      <c r="AB151" s="800"/>
      <c r="AC151" s="789"/>
      <c r="AD151" s="789"/>
      <c r="AE151" s="789"/>
      <c r="AF151" s="789"/>
      <c r="AG151" s="789"/>
      <c r="AH151" s="789"/>
      <c r="AI151" s="789"/>
      <c r="AJ151" s="789"/>
      <c r="AK151" s="789"/>
      <c r="AL151" s="789"/>
      <c r="AM151" s="792"/>
      <c r="AN151" s="800"/>
      <c r="AO151" s="789"/>
      <c r="AP151" s="789"/>
      <c r="AQ151" s="789"/>
      <c r="AR151" s="789"/>
      <c r="AS151" s="789"/>
      <c r="AT151" s="789"/>
      <c r="AU151" s="792"/>
      <c r="AV151" s="73"/>
      <c r="AW151" s="74"/>
      <c r="AX151" s="61"/>
      <c r="AY151" s="75"/>
      <c r="AZ151" s="74"/>
      <c r="BA151" s="62"/>
      <c r="BB151" s="73"/>
      <c r="BC151" s="74"/>
      <c r="BD151" s="76"/>
      <c r="BE151" s="77"/>
      <c r="BF151" s="78"/>
      <c r="BI151" s="856"/>
      <c r="BJ151" s="856"/>
    </row>
    <row r="152" spans="1:62" ht="12.75">
      <c r="A152" s="2269"/>
      <c r="B152" s="2266"/>
      <c r="C152" s="304">
        <v>9</v>
      </c>
      <c r="D152" s="851"/>
      <c r="E152" s="799"/>
      <c r="F152" s="799"/>
      <c r="G152" s="799"/>
      <c r="H152" s="54"/>
      <c r="I152" s="54"/>
      <c r="J152" s="54"/>
      <c r="K152" s="54"/>
      <c r="L152" s="54"/>
      <c r="M152" s="54"/>
      <c r="N152" s="789"/>
      <c r="O152" s="790"/>
      <c r="P152" s="55"/>
      <c r="Q152" s="53"/>
      <c r="R152" s="53"/>
      <c r="S152" s="53"/>
      <c r="T152" s="53"/>
      <c r="U152" s="53"/>
      <c r="V152" s="53"/>
      <c r="W152" s="53"/>
      <c r="X152" s="53"/>
      <c r="Y152" s="789"/>
      <c r="Z152" s="789"/>
      <c r="AA152" s="790"/>
      <c r="AB152" s="800"/>
      <c r="AC152" s="789"/>
      <c r="AD152" s="789"/>
      <c r="AE152" s="789"/>
      <c r="AF152" s="789"/>
      <c r="AG152" s="789"/>
      <c r="AH152" s="789"/>
      <c r="AI152" s="789"/>
      <c r="AJ152" s="789"/>
      <c r="AK152" s="789"/>
      <c r="AL152" s="789"/>
      <c r="AM152" s="792"/>
      <c r="AN152" s="800"/>
      <c r="AO152" s="789"/>
      <c r="AP152" s="789"/>
      <c r="AQ152" s="789"/>
      <c r="AR152" s="789"/>
      <c r="AS152" s="789"/>
      <c r="AT152" s="789"/>
      <c r="AU152" s="792"/>
      <c r="AV152" s="73"/>
      <c r="AW152" s="74"/>
      <c r="AX152" s="61"/>
      <c r="AY152" s="75"/>
      <c r="AZ152" s="74"/>
      <c r="BA152" s="62"/>
      <c r="BB152" s="73"/>
      <c r="BC152" s="74"/>
      <c r="BD152" s="76"/>
      <c r="BE152" s="77"/>
      <c r="BF152" s="78"/>
      <c r="BI152" s="856"/>
      <c r="BJ152" s="856"/>
    </row>
    <row r="153" spans="1:62" ht="12.75">
      <c r="A153" s="2269"/>
      <c r="B153" s="2266"/>
      <c r="C153" s="304">
        <v>10</v>
      </c>
      <c r="D153" s="851"/>
      <c r="E153" s="799"/>
      <c r="F153" s="799"/>
      <c r="G153" s="799"/>
      <c r="H153" s="54"/>
      <c r="I153" s="54"/>
      <c r="J153" s="54"/>
      <c r="K153" s="54"/>
      <c r="L153" s="54"/>
      <c r="M153" s="54"/>
      <c r="N153" s="789"/>
      <c r="O153" s="790"/>
      <c r="P153" s="55"/>
      <c r="Q153" s="53"/>
      <c r="R153" s="53"/>
      <c r="S153" s="53"/>
      <c r="T153" s="53"/>
      <c r="U153" s="53"/>
      <c r="V153" s="53"/>
      <c r="W153" s="53"/>
      <c r="X153" s="53"/>
      <c r="Y153" s="789"/>
      <c r="Z153" s="789"/>
      <c r="AA153" s="790"/>
      <c r="AB153" s="800"/>
      <c r="AC153" s="789"/>
      <c r="AD153" s="789"/>
      <c r="AE153" s="789"/>
      <c r="AF153" s="789"/>
      <c r="AG153" s="789"/>
      <c r="AH153" s="789"/>
      <c r="AI153" s="789"/>
      <c r="AJ153" s="789"/>
      <c r="AK153" s="789"/>
      <c r="AL153" s="789"/>
      <c r="AM153" s="792"/>
      <c r="AN153" s="800"/>
      <c r="AO153" s="789"/>
      <c r="AP153" s="789"/>
      <c r="AQ153" s="789"/>
      <c r="AR153" s="789"/>
      <c r="AS153" s="789"/>
      <c r="AT153" s="789"/>
      <c r="AU153" s="792"/>
      <c r="AV153" s="73"/>
      <c r="AW153" s="74"/>
      <c r="AX153" s="61"/>
      <c r="AY153" s="75"/>
      <c r="AZ153" s="74"/>
      <c r="BA153" s="62"/>
      <c r="BB153" s="73"/>
      <c r="BC153" s="74"/>
      <c r="BD153" s="76"/>
      <c r="BE153" s="77"/>
      <c r="BF153" s="78"/>
      <c r="BI153" s="856"/>
      <c r="BJ153" s="856"/>
    </row>
    <row r="154" spans="1:62" ht="12.75">
      <c r="A154" s="2269"/>
      <c r="B154" s="2266"/>
      <c r="C154" s="304">
        <v>11</v>
      </c>
      <c r="D154" s="851"/>
      <c r="E154" s="799"/>
      <c r="F154" s="799"/>
      <c r="G154" s="799"/>
      <c r="H154" s="54"/>
      <c r="I154" s="54"/>
      <c r="J154" s="54"/>
      <c r="K154" s="54"/>
      <c r="L154" s="54"/>
      <c r="M154" s="54"/>
      <c r="N154" s="789"/>
      <c r="O154" s="790"/>
      <c r="P154" s="55"/>
      <c r="Q154" s="53"/>
      <c r="R154" s="53"/>
      <c r="S154" s="53"/>
      <c r="T154" s="53"/>
      <c r="U154" s="53"/>
      <c r="V154" s="53"/>
      <c r="W154" s="53"/>
      <c r="X154" s="53"/>
      <c r="Y154" s="789"/>
      <c r="Z154" s="789"/>
      <c r="AA154" s="790"/>
      <c r="AB154" s="800"/>
      <c r="AC154" s="789"/>
      <c r="AD154" s="789"/>
      <c r="AE154" s="789"/>
      <c r="AF154" s="789"/>
      <c r="AG154" s="789"/>
      <c r="AH154" s="789"/>
      <c r="AI154" s="789"/>
      <c r="AJ154" s="789"/>
      <c r="AK154" s="789"/>
      <c r="AL154" s="789"/>
      <c r="AM154" s="792"/>
      <c r="AN154" s="800"/>
      <c r="AO154" s="789"/>
      <c r="AP154" s="789"/>
      <c r="AQ154" s="789"/>
      <c r="AR154" s="789"/>
      <c r="AS154" s="789"/>
      <c r="AT154" s="789"/>
      <c r="AU154" s="792"/>
      <c r="AV154" s="73"/>
      <c r="AW154" s="74"/>
      <c r="AX154" s="61"/>
      <c r="AY154" s="75"/>
      <c r="AZ154" s="74"/>
      <c r="BA154" s="62"/>
      <c r="BB154" s="73"/>
      <c r="BC154" s="74"/>
      <c r="BD154" s="76"/>
      <c r="BE154" s="77"/>
      <c r="BF154" s="78"/>
      <c r="BI154" s="856"/>
      <c r="BJ154" s="856"/>
    </row>
    <row r="155" spans="1:62" ht="12.75">
      <c r="A155" s="2269"/>
      <c r="B155" s="2267"/>
      <c r="C155" s="304" t="s">
        <v>940</v>
      </c>
      <c r="D155" s="852"/>
      <c r="E155" s="853"/>
      <c r="F155" s="853"/>
      <c r="G155" s="853"/>
      <c r="H155" s="57"/>
      <c r="I155" s="57"/>
      <c r="J155" s="57"/>
      <c r="K155" s="57"/>
      <c r="L155" s="57"/>
      <c r="M155" s="57"/>
      <c r="N155" s="822"/>
      <c r="O155" s="820"/>
      <c r="P155" s="58"/>
      <c r="Q155" s="56"/>
      <c r="R155" s="56"/>
      <c r="S155" s="56"/>
      <c r="T155" s="56"/>
      <c r="U155" s="56"/>
      <c r="V155" s="56"/>
      <c r="W155" s="56"/>
      <c r="X155" s="56"/>
      <c r="Y155" s="822"/>
      <c r="Z155" s="822"/>
      <c r="AA155" s="820"/>
      <c r="AB155" s="826"/>
      <c r="AC155" s="822"/>
      <c r="AD155" s="822"/>
      <c r="AE155" s="822"/>
      <c r="AF155" s="822"/>
      <c r="AG155" s="822"/>
      <c r="AH155" s="822"/>
      <c r="AI155" s="822"/>
      <c r="AJ155" s="822"/>
      <c r="AK155" s="822"/>
      <c r="AL155" s="822"/>
      <c r="AM155" s="823"/>
      <c r="AN155" s="826"/>
      <c r="AO155" s="822"/>
      <c r="AP155" s="822"/>
      <c r="AQ155" s="822"/>
      <c r="AR155" s="822"/>
      <c r="AS155" s="822"/>
      <c r="AT155" s="822"/>
      <c r="AU155" s="823"/>
      <c r="AV155" s="81"/>
      <c r="AW155" s="82"/>
      <c r="AX155" s="83"/>
      <c r="AY155" s="84"/>
      <c r="AZ155" s="82"/>
      <c r="BA155" s="85"/>
      <c r="BB155" s="81"/>
      <c r="BC155" s="82"/>
      <c r="BD155" s="86"/>
      <c r="BE155" s="87"/>
      <c r="BF155" s="88"/>
      <c r="BI155" s="856"/>
      <c r="BJ155" s="856"/>
    </row>
    <row r="156" spans="1:62" ht="30" customHeight="1">
      <c r="A156" s="2269"/>
      <c r="B156" s="2275" t="s">
        <v>332</v>
      </c>
      <c r="C156" s="310" t="s">
        <v>320</v>
      </c>
      <c r="D156" s="801"/>
      <c r="E156" s="802"/>
      <c r="F156" s="802"/>
      <c r="G156" s="802"/>
      <c r="H156" s="97"/>
      <c r="I156" s="97"/>
      <c r="J156" s="97"/>
      <c r="K156" s="98"/>
      <c r="L156" s="59"/>
      <c r="M156" s="59"/>
      <c r="N156" s="804"/>
      <c r="O156" s="805"/>
      <c r="P156" s="97"/>
      <c r="Q156" s="97"/>
      <c r="R156" s="97"/>
      <c r="S156" s="97"/>
      <c r="T156" s="97"/>
      <c r="U156" s="97"/>
      <c r="V156" s="97"/>
      <c r="W156" s="98"/>
      <c r="X156" s="808"/>
      <c r="Y156" s="808"/>
      <c r="Z156" s="808"/>
      <c r="AA156" s="806"/>
      <c r="AB156" s="97"/>
      <c r="AC156" s="97"/>
      <c r="AD156" s="97"/>
      <c r="AE156" s="97"/>
      <c r="AF156" s="97"/>
      <c r="AG156" s="97"/>
      <c r="AH156" s="97"/>
      <c r="AI156" s="98"/>
      <c r="AJ156" s="808"/>
      <c r="AK156" s="808"/>
      <c r="AL156" s="808"/>
      <c r="AM156" s="809"/>
      <c r="AN156" s="97"/>
      <c r="AO156" s="97"/>
      <c r="AP156" s="97"/>
      <c r="AQ156" s="97"/>
      <c r="AR156" s="808"/>
      <c r="AS156" s="808"/>
      <c r="AT156" s="808"/>
      <c r="AU156" s="809"/>
      <c r="AV156" s="72"/>
      <c r="AW156" s="99"/>
      <c r="AX156" s="91"/>
      <c r="AY156" s="100"/>
      <c r="AZ156" s="99"/>
      <c r="BA156" s="93"/>
      <c r="BB156" s="72"/>
      <c r="BC156" s="99"/>
      <c r="BD156" s="94"/>
      <c r="BE156" s="72"/>
      <c r="BF156" s="96"/>
      <c r="BI156" s="856"/>
      <c r="BJ156" s="856"/>
    </row>
    <row r="157" spans="1:62" ht="26.25" thickBot="1">
      <c r="A157" s="2269"/>
      <c r="B157" s="2275"/>
      <c r="C157" s="311" t="s">
        <v>321</v>
      </c>
      <c r="D157" s="815"/>
      <c r="E157" s="816"/>
      <c r="F157" s="816"/>
      <c r="G157" s="816"/>
      <c r="H157" s="101"/>
      <c r="I157" s="101"/>
      <c r="J157" s="101"/>
      <c r="K157" s="102"/>
      <c r="L157" s="57"/>
      <c r="M157" s="57"/>
      <c r="N157" s="818"/>
      <c r="O157" s="819"/>
      <c r="P157" s="101"/>
      <c r="Q157" s="101"/>
      <c r="R157" s="101"/>
      <c r="S157" s="101"/>
      <c r="T157" s="101"/>
      <c r="U157" s="101"/>
      <c r="V157" s="101"/>
      <c r="W157" s="102"/>
      <c r="X157" s="822"/>
      <c r="Y157" s="822"/>
      <c r="Z157" s="822"/>
      <c r="AA157" s="820"/>
      <c r="AB157" s="101"/>
      <c r="AC157" s="101"/>
      <c r="AD157" s="101"/>
      <c r="AE157" s="101"/>
      <c r="AF157" s="101"/>
      <c r="AG157" s="101"/>
      <c r="AH157" s="101"/>
      <c r="AI157" s="102"/>
      <c r="AJ157" s="822"/>
      <c r="AK157" s="822"/>
      <c r="AL157" s="822"/>
      <c r="AM157" s="823"/>
      <c r="AN157" s="101"/>
      <c r="AO157" s="101"/>
      <c r="AP157" s="101"/>
      <c r="AQ157" s="101"/>
      <c r="AR157" s="822"/>
      <c r="AS157" s="822"/>
      <c r="AT157" s="822"/>
      <c r="AU157" s="823"/>
      <c r="AV157" s="80"/>
      <c r="AW157" s="103"/>
      <c r="AX157" s="83"/>
      <c r="AY157" s="104"/>
      <c r="AZ157" s="103"/>
      <c r="BA157" s="85"/>
      <c r="BB157" s="80"/>
      <c r="BC157" s="103"/>
      <c r="BD157" s="86"/>
      <c r="BE157" s="80"/>
      <c r="BF157" s="88"/>
      <c r="BI157" s="856"/>
      <c r="BJ157" s="856"/>
    </row>
    <row r="158" spans="1:62" ht="30" customHeight="1">
      <c r="A158" s="2269"/>
      <c r="B158" s="2275" t="s">
        <v>333</v>
      </c>
      <c r="C158" s="310" t="s">
        <v>320</v>
      </c>
      <c r="D158" s="801"/>
      <c r="E158" s="802"/>
      <c r="F158" s="802"/>
      <c r="G158" s="802"/>
      <c r="H158" s="97"/>
      <c r="I158" s="97"/>
      <c r="J158" s="97"/>
      <c r="K158" s="98"/>
      <c r="L158" s="59"/>
      <c r="M158" s="59"/>
      <c r="N158" s="804"/>
      <c r="O158" s="805"/>
      <c r="P158" s="97"/>
      <c r="Q158" s="97"/>
      <c r="R158" s="97"/>
      <c r="S158" s="97"/>
      <c r="T158" s="97"/>
      <c r="U158" s="97"/>
      <c r="V158" s="97"/>
      <c r="W158" s="98"/>
      <c r="X158" s="808"/>
      <c r="Y158" s="808"/>
      <c r="Z158" s="808"/>
      <c r="AA158" s="806"/>
      <c r="AB158" s="97"/>
      <c r="AC158" s="97"/>
      <c r="AD158" s="97"/>
      <c r="AE158" s="97"/>
      <c r="AF158" s="97"/>
      <c r="AG158" s="97"/>
      <c r="AH158" s="97"/>
      <c r="AI158" s="98"/>
      <c r="AJ158" s="808"/>
      <c r="AK158" s="808"/>
      <c r="AL158" s="808"/>
      <c r="AM158" s="809"/>
      <c r="AN158" s="97"/>
      <c r="AO158" s="97"/>
      <c r="AP158" s="97"/>
      <c r="AQ158" s="97"/>
      <c r="AR158" s="808"/>
      <c r="AS158" s="808"/>
      <c r="AT158" s="808"/>
      <c r="AU158" s="809"/>
      <c r="AV158" s="72"/>
      <c r="AW158" s="99"/>
      <c r="AX158" s="91"/>
      <c r="AY158" s="100"/>
      <c r="AZ158" s="99"/>
      <c r="BA158" s="93"/>
      <c r="BB158" s="72"/>
      <c r="BC158" s="99"/>
      <c r="BD158" s="94"/>
      <c r="BE158" s="72"/>
      <c r="BF158" s="96"/>
      <c r="BG158" s="2276" t="s">
        <v>334</v>
      </c>
      <c r="BH158" s="2277"/>
      <c r="BI158" s="856"/>
      <c r="BJ158" s="856"/>
    </row>
    <row r="159" spans="1:62" ht="25.5">
      <c r="A159" s="2269"/>
      <c r="B159" s="2275"/>
      <c r="C159" s="311" t="s">
        <v>321</v>
      </c>
      <c r="D159" s="815"/>
      <c r="E159" s="816"/>
      <c r="F159" s="816"/>
      <c r="G159" s="816"/>
      <c r="H159" s="101"/>
      <c r="I159" s="101"/>
      <c r="J159" s="101"/>
      <c r="K159" s="102"/>
      <c r="L159" s="57"/>
      <c r="M159" s="57"/>
      <c r="N159" s="818"/>
      <c r="O159" s="819"/>
      <c r="P159" s="101"/>
      <c r="Q159" s="101"/>
      <c r="R159" s="101"/>
      <c r="S159" s="101"/>
      <c r="T159" s="101"/>
      <c r="U159" s="101"/>
      <c r="V159" s="101"/>
      <c r="W159" s="102"/>
      <c r="X159" s="822"/>
      <c r="Y159" s="822"/>
      <c r="Z159" s="822"/>
      <c r="AA159" s="820"/>
      <c r="AB159" s="101"/>
      <c r="AC159" s="101"/>
      <c r="AD159" s="101"/>
      <c r="AE159" s="101"/>
      <c r="AF159" s="101"/>
      <c r="AG159" s="101"/>
      <c r="AH159" s="101"/>
      <c r="AI159" s="102"/>
      <c r="AJ159" s="822"/>
      <c r="AK159" s="822"/>
      <c r="AL159" s="822"/>
      <c r="AM159" s="823"/>
      <c r="AN159" s="101"/>
      <c r="AO159" s="101"/>
      <c r="AP159" s="101"/>
      <c r="AQ159" s="101"/>
      <c r="AR159" s="822"/>
      <c r="AS159" s="822"/>
      <c r="AT159" s="822"/>
      <c r="AU159" s="823"/>
      <c r="AV159" s="80"/>
      <c r="AW159" s="103"/>
      <c r="AX159" s="83"/>
      <c r="AY159" s="104"/>
      <c r="AZ159" s="103"/>
      <c r="BA159" s="85"/>
      <c r="BB159" s="80"/>
      <c r="BC159" s="103"/>
      <c r="BD159" s="86"/>
      <c r="BE159" s="80"/>
      <c r="BF159" s="88"/>
      <c r="BG159" s="315" t="s">
        <v>313</v>
      </c>
      <c r="BH159" s="316" t="s">
        <v>314</v>
      </c>
      <c r="BI159" s="856"/>
      <c r="BJ159" s="856"/>
    </row>
    <row r="160" spans="1:62" ht="15" thickBot="1">
      <c r="A160" s="2270"/>
      <c r="B160" s="827"/>
      <c r="C160" s="312" t="s">
        <v>13</v>
      </c>
      <c r="D160" s="828"/>
      <c r="E160" s="829"/>
      <c r="F160" s="829"/>
      <c r="G160" s="829"/>
      <c r="H160" s="69"/>
      <c r="I160" s="69"/>
      <c r="J160" s="69"/>
      <c r="K160" s="69"/>
      <c r="L160" s="69"/>
      <c r="M160" s="69"/>
      <c r="N160" s="830"/>
      <c r="O160" s="831"/>
      <c r="P160" s="70"/>
      <c r="Q160" s="71"/>
      <c r="R160" s="71"/>
      <c r="S160" s="71"/>
      <c r="T160" s="71"/>
      <c r="U160" s="71"/>
      <c r="V160" s="71"/>
      <c r="W160" s="71"/>
      <c r="X160" s="71"/>
      <c r="Y160" s="830"/>
      <c r="Z160" s="830"/>
      <c r="AA160" s="832"/>
      <c r="AB160" s="833"/>
      <c r="AC160" s="834"/>
      <c r="AD160" s="834"/>
      <c r="AE160" s="834"/>
      <c r="AF160" s="834"/>
      <c r="AG160" s="834"/>
      <c r="AH160" s="834"/>
      <c r="AI160" s="834"/>
      <c r="AJ160" s="834"/>
      <c r="AK160" s="834"/>
      <c r="AL160" s="834"/>
      <c r="AM160" s="835"/>
      <c r="AN160" s="836"/>
      <c r="AO160" s="834"/>
      <c r="AP160" s="834"/>
      <c r="AQ160" s="834"/>
      <c r="AR160" s="834"/>
      <c r="AS160" s="834"/>
      <c r="AT160" s="834"/>
      <c r="AU160" s="835"/>
      <c r="AV160" s="837"/>
      <c r="AW160" s="834"/>
      <c r="AX160" s="832"/>
      <c r="AY160" s="833"/>
      <c r="AZ160" s="834"/>
      <c r="BA160" s="832"/>
      <c r="BB160" s="838"/>
      <c r="BC160" s="834"/>
      <c r="BD160" s="835"/>
      <c r="BE160" s="836"/>
      <c r="BF160" s="835"/>
      <c r="BG160" s="317"/>
      <c r="BH160" s="318"/>
      <c r="BI160" s="856"/>
      <c r="BJ160" s="856"/>
    </row>
    <row r="161" spans="1:62" ht="15" customHeight="1">
      <c r="A161" s="2268">
        <v>42369</v>
      </c>
      <c r="B161" s="2271" t="s">
        <v>326</v>
      </c>
      <c r="C161" s="304">
        <v>1</v>
      </c>
      <c r="D161" s="801"/>
      <c r="E161" s="802"/>
      <c r="F161" s="802"/>
      <c r="G161" s="802"/>
      <c r="H161" s="72"/>
      <c r="I161" s="72"/>
      <c r="J161" s="72"/>
      <c r="K161" s="72"/>
      <c r="L161" s="72"/>
      <c r="M161" s="72"/>
      <c r="N161" s="839"/>
      <c r="O161" s="840"/>
      <c r="P161" s="72"/>
      <c r="Q161" s="72"/>
      <c r="R161" s="72"/>
      <c r="S161" s="72"/>
      <c r="T161" s="72"/>
      <c r="U161" s="72"/>
      <c r="V161" s="72"/>
      <c r="W161" s="72"/>
      <c r="X161" s="72"/>
      <c r="Y161" s="839"/>
      <c r="Z161" s="839"/>
      <c r="AA161" s="840"/>
      <c r="AB161" s="839"/>
      <c r="AC161" s="839"/>
      <c r="AD161" s="839"/>
      <c r="AE161" s="839"/>
      <c r="AF161" s="839"/>
      <c r="AG161" s="839"/>
      <c r="AH161" s="839"/>
      <c r="AI161" s="839"/>
      <c r="AJ161" s="839"/>
      <c r="AK161" s="839"/>
      <c r="AL161" s="839"/>
      <c r="AM161" s="841"/>
      <c r="AN161" s="839"/>
      <c r="AO161" s="839"/>
      <c r="AP161" s="839"/>
      <c r="AQ161" s="839"/>
      <c r="AR161" s="839"/>
      <c r="AS161" s="839"/>
      <c r="AT161" s="839"/>
      <c r="AU161" s="842"/>
      <c r="AV161" s="73"/>
      <c r="AW161" s="74"/>
      <c r="AX161" s="61"/>
      <c r="AY161" s="75"/>
      <c r="AZ161" s="74"/>
      <c r="BA161" s="62"/>
      <c r="BB161" s="73"/>
      <c r="BC161" s="74"/>
      <c r="BD161" s="76"/>
      <c r="BE161" s="77"/>
      <c r="BF161" s="78"/>
      <c r="BI161" s="856"/>
      <c r="BJ161" s="856"/>
    </row>
    <row r="162" spans="1:62" ht="12.75" customHeight="1">
      <c r="A162" s="2269"/>
      <c r="B162" s="2272"/>
      <c r="C162" s="304">
        <v>2</v>
      </c>
      <c r="D162" s="843"/>
      <c r="E162" s="844"/>
      <c r="F162" s="844"/>
      <c r="G162" s="844"/>
      <c r="H162" s="79"/>
      <c r="I162" s="79"/>
      <c r="J162" s="79"/>
      <c r="K162" s="79"/>
      <c r="L162" s="79"/>
      <c r="M162" s="79"/>
      <c r="N162" s="845"/>
      <c r="O162" s="846"/>
      <c r="P162" s="79"/>
      <c r="Q162" s="79"/>
      <c r="R162" s="79"/>
      <c r="S162" s="79"/>
      <c r="T162" s="79"/>
      <c r="U162" s="79"/>
      <c r="V162" s="79"/>
      <c r="W162" s="79"/>
      <c r="X162" s="79"/>
      <c r="Y162" s="845"/>
      <c r="Z162" s="845"/>
      <c r="AA162" s="846"/>
      <c r="AB162" s="845"/>
      <c r="AC162" s="845"/>
      <c r="AD162" s="845"/>
      <c r="AE162" s="845"/>
      <c r="AF162" s="845"/>
      <c r="AG162" s="845"/>
      <c r="AH162" s="845"/>
      <c r="AI162" s="845"/>
      <c r="AJ162" s="845"/>
      <c r="AK162" s="845"/>
      <c r="AL162" s="845"/>
      <c r="AM162" s="847"/>
      <c r="AN162" s="845"/>
      <c r="AO162" s="845"/>
      <c r="AP162" s="845"/>
      <c r="AQ162" s="845"/>
      <c r="AR162" s="845"/>
      <c r="AS162" s="845"/>
      <c r="AT162" s="845"/>
      <c r="AU162" s="847"/>
      <c r="AV162" s="73"/>
      <c r="AW162" s="74"/>
      <c r="AX162" s="61"/>
      <c r="AY162" s="75"/>
      <c r="AZ162" s="74"/>
      <c r="BA162" s="62"/>
      <c r="BB162" s="73"/>
      <c r="BC162" s="74"/>
      <c r="BD162" s="76"/>
      <c r="BE162" s="77"/>
      <c r="BF162" s="78"/>
      <c r="BI162" s="856"/>
      <c r="BJ162" s="856"/>
    </row>
    <row r="163" spans="1:62" ht="12.75" customHeight="1">
      <c r="A163" s="2269"/>
      <c r="B163" s="2272"/>
      <c r="C163" s="304">
        <v>3</v>
      </c>
      <c r="D163" s="843"/>
      <c r="E163" s="844"/>
      <c r="F163" s="844"/>
      <c r="G163" s="844"/>
      <c r="H163" s="79"/>
      <c r="I163" s="79"/>
      <c r="J163" s="79"/>
      <c r="K163" s="79"/>
      <c r="L163" s="79"/>
      <c r="M163" s="79"/>
      <c r="N163" s="845"/>
      <c r="O163" s="846"/>
      <c r="P163" s="79"/>
      <c r="Q163" s="79"/>
      <c r="R163" s="79"/>
      <c r="S163" s="79"/>
      <c r="T163" s="79"/>
      <c r="U163" s="79"/>
      <c r="V163" s="79"/>
      <c r="W163" s="79"/>
      <c r="X163" s="79"/>
      <c r="Y163" s="845"/>
      <c r="Z163" s="845"/>
      <c r="AA163" s="846"/>
      <c r="AB163" s="845"/>
      <c r="AC163" s="845"/>
      <c r="AD163" s="845"/>
      <c r="AE163" s="845"/>
      <c r="AF163" s="845"/>
      <c r="AG163" s="845"/>
      <c r="AH163" s="845"/>
      <c r="AI163" s="845"/>
      <c r="AJ163" s="845"/>
      <c r="AK163" s="845"/>
      <c r="AL163" s="845"/>
      <c r="AM163" s="847"/>
      <c r="AN163" s="845"/>
      <c r="AO163" s="845"/>
      <c r="AP163" s="845"/>
      <c r="AQ163" s="845"/>
      <c r="AR163" s="845"/>
      <c r="AS163" s="845"/>
      <c r="AT163" s="845"/>
      <c r="AU163" s="847"/>
      <c r="AV163" s="73"/>
      <c r="AW163" s="74"/>
      <c r="AX163" s="61"/>
      <c r="AY163" s="75"/>
      <c r="AZ163" s="74"/>
      <c r="BA163" s="62"/>
      <c r="BB163" s="73"/>
      <c r="BC163" s="74"/>
      <c r="BD163" s="76"/>
      <c r="BE163" s="77"/>
      <c r="BF163" s="78"/>
      <c r="BI163" s="856"/>
      <c r="BJ163" s="856"/>
    </row>
    <row r="164" spans="1:62" ht="12.75" customHeight="1">
      <c r="A164" s="2269"/>
      <c r="B164" s="2273"/>
      <c r="C164" s="304">
        <v>4</v>
      </c>
      <c r="D164" s="843"/>
      <c r="E164" s="844"/>
      <c r="F164" s="844"/>
      <c r="G164" s="844"/>
      <c r="H164" s="79"/>
      <c r="I164" s="79"/>
      <c r="J164" s="79"/>
      <c r="K164" s="79"/>
      <c r="L164" s="79"/>
      <c r="M164" s="79"/>
      <c r="N164" s="845"/>
      <c r="O164" s="846"/>
      <c r="P164" s="79"/>
      <c r="Q164" s="79"/>
      <c r="R164" s="79"/>
      <c r="S164" s="79"/>
      <c r="T164" s="79"/>
      <c r="U164" s="79"/>
      <c r="V164" s="79"/>
      <c r="W164" s="79"/>
      <c r="X164" s="79"/>
      <c r="Y164" s="845"/>
      <c r="Z164" s="845"/>
      <c r="AA164" s="846"/>
      <c r="AB164" s="845"/>
      <c r="AC164" s="845"/>
      <c r="AD164" s="845"/>
      <c r="AE164" s="845"/>
      <c r="AF164" s="845"/>
      <c r="AG164" s="845"/>
      <c r="AH164" s="845"/>
      <c r="AI164" s="845"/>
      <c r="AJ164" s="845"/>
      <c r="AK164" s="845"/>
      <c r="AL164" s="845"/>
      <c r="AM164" s="847"/>
      <c r="AN164" s="845"/>
      <c r="AO164" s="845"/>
      <c r="AP164" s="845"/>
      <c r="AQ164" s="845"/>
      <c r="AR164" s="845"/>
      <c r="AS164" s="845"/>
      <c r="AT164" s="845"/>
      <c r="AU164" s="847"/>
      <c r="AV164" s="73"/>
      <c r="AW164" s="74"/>
      <c r="AX164" s="61"/>
      <c r="AY164" s="75"/>
      <c r="AZ164" s="74"/>
      <c r="BA164" s="62"/>
      <c r="BB164" s="73"/>
      <c r="BC164" s="74"/>
      <c r="BD164" s="76"/>
      <c r="BE164" s="77"/>
      <c r="BF164" s="78"/>
      <c r="BI164" s="856"/>
      <c r="BJ164" s="856"/>
    </row>
    <row r="165" spans="1:62" ht="12.75" customHeight="1">
      <c r="A165" s="2269"/>
      <c r="B165" s="2273"/>
      <c r="C165" s="304">
        <v>5</v>
      </c>
      <c r="D165" s="843"/>
      <c r="E165" s="844"/>
      <c r="F165" s="844"/>
      <c r="G165" s="844"/>
      <c r="H165" s="79"/>
      <c r="I165" s="79"/>
      <c r="J165" s="79"/>
      <c r="K165" s="79"/>
      <c r="L165" s="79"/>
      <c r="M165" s="79"/>
      <c r="N165" s="845"/>
      <c r="O165" s="846"/>
      <c r="P165" s="79"/>
      <c r="Q165" s="79"/>
      <c r="R165" s="79"/>
      <c r="S165" s="79"/>
      <c r="T165" s="79"/>
      <c r="U165" s="79"/>
      <c r="V165" s="79"/>
      <c r="W165" s="79"/>
      <c r="X165" s="79"/>
      <c r="Y165" s="845"/>
      <c r="Z165" s="845"/>
      <c r="AA165" s="846"/>
      <c r="AB165" s="845"/>
      <c r="AC165" s="845"/>
      <c r="AD165" s="845"/>
      <c r="AE165" s="845"/>
      <c r="AF165" s="845"/>
      <c r="AG165" s="845"/>
      <c r="AH165" s="845"/>
      <c r="AI165" s="845"/>
      <c r="AJ165" s="845"/>
      <c r="AK165" s="845"/>
      <c r="AL165" s="845"/>
      <c r="AM165" s="847"/>
      <c r="AN165" s="845"/>
      <c r="AO165" s="845"/>
      <c r="AP165" s="845"/>
      <c r="AQ165" s="845"/>
      <c r="AR165" s="845"/>
      <c r="AS165" s="845"/>
      <c r="AT165" s="845"/>
      <c r="AU165" s="847"/>
      <c r="AV165" s="73"/>
      <c r="AW165" s="74"/>
      <c r="AX165" s="61"/>
      <c r="AY165" s="75"/>
      <c r="AZ165" s="74"/>
      <c r="BA165" s="62"/>
      <c r="BB165" s="73"/>
      <c r="BC165" s="74"/>
      <c r="BD165" s="76"/>
      <c r="BE165" s="77"/>
      <c r="BF165" s="78"/>
      <c r="BI165" s="856"/>
      <c r="BJ165" s="856"/>
    </row>
    <row r="166" spans="1:62" ht="12.75" customHeight="1">
      <c r="A166" s="2269"/>
      <c r="B166" s="2273"/>
      <c r="C166" s="304">
        <v>6</v>
      </c>
      <c r="D166" s="843"/>
      <c r="E166" s="844"/>
      <c r="F166" s="844"/>
      <c r="G166" s="844"/>
      <c r="H166" s="79"/>
      <c r="I166" s="79"/>
      <c r="J166" s="79"/>
      <c r="K166" s="79"/>
      <c r="L166" s="79"/>
      <c r="M166" s="79"/>
      <c r="N166" s="845"/>
      <c r="O166" s="846"/>
      <c r="P166" s="79"/>
      <c r="Q166" s="79"/>
      <c r="R166" s="79"/>
      <c r="S166" s="79"/>
      <c r="T166" s="79"/>
      <c r="U166" s="79"/>
      <c r="V166" s="79"/>
      <c r="W166" s="79"/>
      <c r="X166" s="79"/>
      <c r="Y166" s="845"/>
      <c r="Z166" s="845"/>
      <c r="AA166" s="846"/>
      <c r="AB166" s="845"/>
      <c r="AC166" s="845"/>
      <c r="AD166" s="845"/>
      <c r="AE166" s="845"/>
      <c r="AF166" s="845"/>
      <c r="AG166" s="845"/>
      <c r="AH166" s="845"/>
      <c r="AI166" s="845"/>
      <c r="AJ166" s="845"/>
      <c r="AK166" s="845"/>
      <c r="AL166" s="845"/>
      <c r="AM166" s="847"/>
      <c r="AN166" s="845"/>
      <c r="AO166" s="845"/>
      <c r="AP166" s="845"/>
      <c r="AQ166" s="845"/>
      <c r="AR166" s="845"/>
      <c r="AS166" s="845"/>
      <c r="AT166" s="845"/>
      <c r="AU166" s="847"/>
      <c r="AV166" s="73"/>
      <c r="AW166" s="74"/>
      <c r="AX166" s="61"/>
      <c r="AY166" s="75"/>
      <c r="AZ166" s="74"/>
      <c r="BA166" s="62"/>
      <c r="BB166" s="73"/>
      <c r="BC166" s="74"/>
      <c r="BD166" s="76"/>
      <c r="BE166" s="77"/>
      <c r="BF166" s="78"/>
      <c r="BI166" s="856"/>
      <c r="BJ166" s="856"/>
    </row>
    <row r="167" spans="1:62" ht="12.75" customHeight="1">
      <c r="A167" s="2269"/>
      <c r="B167" s="2273"/>
      <c r="C167" s="304">
        <v>7</v>
      </c>
      <c r="D167" s="843"/>
      <c r="E167" s="844"/>
      <c r="F167" s="844"/>
      <c r="G167" s="844"/>
      <c r="H167" s="79"/>
      <c r="I167" s="79"/>
      <c r="J167" s="79"/>
      <c r="K167" s="79"/>
      <c r="L167" s="79"/>
      <c r="M167" s="79"/>
      <c r="N167" s="845"/>
      <c r="O167" s="846"/>
      <c r="P167" s="79"/>
      <c r="Q167" s="79"/>
      <c r="R167" s="79"/>
      <c r="S167" s="79"/>
      <c r="T167" s="79"/>
      <c r="U167" s="79"/>
      <c r="V167" s="79"/>
      <c r="W167" s="79"/>
      <c r="X167" s="79"/>
      <c r="Y167" s="845"/>
      <c r="Z167" s="845"/>
      <c r="AA167" s="846"/>
      <c r="AB167" s="845"/>
      <c r="AC167" s="845"/>
      <c r="AD167" s="845"/>
      <c r="AE167" s="845"/>
      <c r="AF167" s="845"/>
      <c r="AG167" s="845"/>
      <c r="AH167" s="845"/>
      <c r="AI167" s="845"/>
      <c r="AJ167" s="845"/>
      <c r="AK167" s="845"/>
      <c r="AL167" s="845"/>
      <c r="AM167" s="847"/>
      <c r="AN167" s="845"/>
      <c r="AO167" s="845"/>
      <c r="AP167" s="845"/>
      <c r="AQ167" s="845"/>
      <c r="AR167" s="845"/>
      <c r="AS167" s="845"/>
      <c r="AT167" s="845"/>
      <c r="AU167" s="847"/>
      <c r="AV167" s="73"/>
      <c r="AW167" s="74"/>
      <c r="AX167" s="61"/>
      <c r="AY167" s="75"/>
      <c r="AZ167" s="74"/>
      <c r="BA167" s="62"/>
      <c r="BB167" s="73"/>
      <c r="BC167" s="74"/>
      <c r="BD167" s="76"/>
      <c r="BE167" s="77"/>
      <c r="BF167" s="78"/>
      <c r="BI167" s="856"/>
      <c r="BJ167" s="856"/>
    </row>
    <row r="168" spans="1:62" ht="12.75" customHeight="1">
      <c r="A168" s="2269"/>
      <c r="B168" s="2273"/>
      <c r="C168" s="304">
        <v>8</v>
      </c>
      <c r="D168" s="843"/>
      <c r="E168" s="844"/>
      <c r="F168" s="844"/>
      <c r="G168" s="844"/>
      <c r="H168" s="79"/>
      <c r="I168" s="79"/>
      <c r="J168" s="79"/>
      <c r="K168" s="79"/>
      <c r="L168" s="79"/>
      <c r="M168" s="79"/>
      <c r="N168" s="845"/>
      <c r="O168" s="846"/>
      <c r="P168" s="79"/>
      <c r="Q168" s="79"/>
      <c r="R168" s="79"/>
      <c r="S168" s="79"/>
      <c r="T168" s="79"/>
      <c r="U168" s="79"/>
      <c r="V168" s="79"/>
      <c r="W168" s="79"/>
      <c r="X168" s="79"/>
      <c r="Y168" s="845"/>
      <c r="Z168" s="845"/>
      <c r="AA168" s="846"/>
      <c r="AB168" s="845"/>
      <c r="AC168" s="845"/>
      <c r="AD168" s="845"/>
      <c r="AE168" s="845"/>
      <c r="AF168" s="845"/>
      <c r="AG168" s="845"/>
      <c r="AH168" s="845"/>
      <c r="AI168" s="845"/>
      <c r="AJ168" s="845"/>
      <c r="AK168" s="845"/>
      <c r="AL168" s="845"/>
      <c r="AM168" s="847"/>
      <c r="AN168" s="845"/>
      <c r="AO168" s="845"/>
      <c r="AP168" s="845"/>
      <c r="AQ168" s="845"/>
      <c r="AR168" s="845"/>
      <c r="AS168" s="845"/>
      <c r="AT168" s="845"/>
      <c r="AU168" s="847"/>
      <c r="AV168" s="73"/>
      <c r="AW168" s="74"/>
      <c r="AX168" s="61"/>
      <c r="AY168" s="75"/>
      <c r="AZ168" s="74"/>
      <c r="BA168" s="62"/>
      <c r="BB168" s="73"/>
      <c r="BC168" s="74"/>
      <c r="BD168" s="76"/>
      <c r="BE168" s="77"/>
      <c r="BF168" s="78"/>
      <c r="BI168" s="856"/>
      <c r="BJ168" s="856"/>
    </row>
    <row r="169" spans="1:62" ht="12.75" customHeight="1">
      <c r="A169" s="2269"/>
      <c r="B169" s="2273"/>
      <c r="C169" s="304">
        <v>9</v>
      </c>
      <c r="D169" s="843"/>
      <c r="E169" s="844"/>
      <c r="F169" s="844"/>
      <c r="G169" s="844"/>
      <c r="H169" s="79"/>
      <c r="I169" s="79"/>
      <c r="J169" s="79"/>
      <c r="K169" s="79"/>
      <c r="L169" s="79"/>
      <c r="M169" s="79"/>
      <c r="N169" s="845"/>
      <c r="O169" s="846"/>
      <c r="P169" s="79"/>
      <c r="Q169" s="79"/>
      <c r="R169" s="79"/>
      <c r="S169" s="79"/>
      <c r="T169" s="79"/>
      <c r="U169" s="79"/>
      <c r="V169" s="79"/>
      <c r="W169" s="79"/>
      <c r="X169" s="79"/>
      <c r="Y169" s="845"/>
      <c r="Z169" s="845"/>
      <c r="AA169" s="846"/>
      <c r="AB169" s="845"/>
      <c r="AC169" s="845"/>
      <c r="AD169" s="845"/>
      <c r="AE169" s="845"/>
      <c r="AF169" s="845"/>
      <c r="AG169" s="845"/>
      <c r="AH169" s="845"/>
      <c r="AI169" s="845"/>
      <c r="AJ169" s="845"/>
      <c r="AK169" s="845"/>
      <c r="AL169" s="845"/>
      <c r="AM169" s="847"/>
      <c r="AN169" s="845"/>
      <c r="AO169" s="845"/>
      <c r="AP169" s="845"/>
      <c r="AQ169" s="845"/>
      <c r="AR169" s="845"/>
      <c r="AS169" s="845"/>
      <c r="AT169" s="845"/>
      <c r="AU169" s="847"/>
      <c r="AV169" s="73"/>
      <c r="AW169" s="74"/>
      <c r="AX169" s="61"/>
      <c r="AY169" s="75"/>
      <c r="AZ169" s="74"/>
      <c r="BA169" s="62"/>
      <c r="BB169" s="73"/>
      <c r="BC169" s="74"/>
      <c r="BD169" s="76"/>
      <c r="BE169" s="77"/>
      <c r="BF169" s="78"/>
      <c r="BI169" s="856"/>
      <c r="BJ169" s="856"/>
    </row>
    <row r="170" spans="1:62" ht="12.75" customHeight="1">
      <c r="A170" s="2269"/>
      <c r="B170" s="2273"/>
      <c r="C170" s="304">
        <v>10</v>
      </c>
      <c r="D170" s="843"/>
      <c r="E170" s="844"/>
      <c r="F170" s="844"/>
      <c r="G170" s="844"/>
      <c r="H170" s="79"/>
      <c r="I170" s="79"/>
      <c r="J170" s="79"/>
      <c r="K170" s="79"/>
      <c r="L170" s="79"/>
      <c r="M170" s="79"/>
      <c r="N170" s="845"/>
      <c r="O170" s="846"/>
      <c r="P170" s="79"/>
      <c r="Q170" s="79"/>
      <c r="R170" s="79"/>
      <c r="S170" s="79"/>
      <c r="T170" s="79"/>
      <c r="U170" s="79"/>
      <c r="V170" s="79"/>
      <c r="W170" s="79"/>
      <c r="X170" s="79"/>
      <c r="Y170" s="845"/>
      <c r="Z170" s="845"/>
      <c r="AA170" s="846"/>
      <c r="AB170" s="845"/>
      <c r="AC170" s="845"/>
      <c r="AD170" s="845"/>
      <c r="AE170" s="845"/>
      <c r="AF170" s="845"/>
      <c r="AG170" s="845"/>
      <c r="AH170" s="845"/>
      <c r="AI170" s="845"/>
      <c r="AJ170" s="845"/>
      <c r="AK170" s="845"/>
      <c r="AL170" s="845"/>
      <c r="AM170" s="847"/>
      <c r="AN170" s="845"/>
      <c r="AO170" s="845"/>
      <c r="AP170" s="845"/>
      <c r="AQ170" s="845"/>
      <c r="AR170" s="845"/>
      <c r="AS170" s="845"/>
      <c r="AT170" s="845"/>
      <c r="AU170" s="847"/>
      <c r="AV170" s="73"/>
      <c r="AW170" s="74"/>
      <c r="AX170" s="61"/>
      <c r="AY170" s="75"/>
      <c r="AZ170" s="74"/>
      <c r="BA170" s="62"/>
      <c r="BB170" s="73"/>
      <c r="BC170" s="74"/>
      <c r="BD170" s="76"/>
      <c r="BE170" s="77"/>
      <c r="BF170" s="78"/>
      <c r="BI170" s="856"/>
      <c r="BJ170" s="856"/>
    </row>
    <row r="171" spans="1:62" ht="12.75" customHeight="1">
      <c r="A171" s="2269"/>
      <c r="B171" s="2273"/>
      <c r="C171" s="304">
        <v>11</v>
      </c>
      <c r="D171" s="843"/>
      <c r="E171" s="844"/>
      <c r="F171" s="844"/>
      <c r="G171" s="844"/>
      <c r="H171" s="79"/>
      <c r="I171" s="79"/>
      <c r="J171" s="79"/>
      <c r="K171" s="79"/>
      <c r="L171" s="79"/>
      <c r="M171" s="79"/>
      <c r="N171" s="845"/>
      <c r="O171" s="846"/>
      <c r="P171" s="79"/>
      <c r="Q171" s="79"/>
      <c r="R171" s="79"/>
      <c r="S171" s="79"/>
      <c r="T171" s="79"/>
      <c r="U171" s="79"/>
      <c r="V171" s="79"/>
      <c r="W171" s="79"/>
      <c r="X171" s="79"/>
      <c r="Y171" s="845"/>
      <c r="Z171" s="845"/>
      <c r="AA171" s="846"/>
      <c r="AB171" s="845"/>
      <c r="AC171" s="845"/>
      <c r="AD171" s="845"/>
      <c r="AE171" s="845"/>
      <c r="AF171" s="845"/>
      <c r="AG171" s="845"/>
      <c r="AH171" s="845"/>
      <c r="AI171" s="845"/>
      <c r="AJ171" s="845"/>
      <c r="AK171" s="845"/>
      <c r="AL171" s="845"/>
      <c r="AM171" s="847"/>
      <c r="AN171" s="845"/>
      <c r="AO171" s="845"/>
      <c r="AP171" s="845"/>
      <c r="AQ171" s="845"/>
      <c r="AR171" s="845"/>
      <c r="AS171" s="845"/>
      <c r="AT171" s="845"/>
      <c r="AU171" s="847"/>
      <c r="AV171" s="73"/>
      <c r="AW171" s="74"/>
      <c r="AX171" s="61"/>
      <c r="AY171" s="75"/>
      <c r="AZ171" s="74"/>
      <c r="BA171" s="62"/>
      <c r="BB171" s="73"/>
      <c r="BC171" s="74"/>
      <c r="BD171" s="76"/>
      <c r="BE171" s="77"/>
      <c r="BF171" s="78"/>
      <c r="BI171" s="856"/>
      <c r="BJ171" s="856"/>
    </row>
    <row r="172" spans="1:62" ht="15" customHeight="1">
      <c r="A172" s="2269"/>
      <c r="B172" s="2274"/>
      <c r="C172" s="309" t="s">
        <v>940</v>
      </c>
      <c r="D172" s="815"/>
      <c r="E172" s="816"/>
      <c r="F172" s="816"/>
      <c r="G172" s="816"/>
      <c r="H172" s="80"/>
      <c r="I172" s="80"/>
      <c r="J172" s="80"/>
      <c r="K172" s="80"/>
      <c r="L172" s="80"/>
      <c r="M172" s="80"/>
      <c r="N172" s="848"/>
      <c r="O172" s="849"/>
      <c r="P172" s="80"/>
      <c r="Q172" s="80"/>
      <c r="R172" s="80"/>
      <c r="S172" s="80"/>
      <c r="T172" s="80"/>
      <c r="U172" s="80"/>
      <c r="V172" s="80"/>
      <c r="W172" s="80"/>
      <c r="X172" s="80"/>
      <c r="Y172" s="848"/>
      <c r="Z172" s="848"/>
      <c r="AA172" s="849"/>
      <c r="AB172" s="848"/>
      <c r="AC172" s="848"/>
      <c r="AD172" s="848"/>
      <c r="AE172" s="848"/>
      <c r="AF172" s="848"/>
      <c r="AG172" s="848"/>
      <c r="AH172" s="848"/>
      <c r="AI172" s="848"/>
      <c r="AJ172" s="848"/>
      <c r="AK172" s="848"/>
      <c r="AL172" s="848"/>
      <c r="AM172" s="850"/>
      <c r="AN172" s="848"/>
      <c r="AO172" s="848"/>
      <c r="AP172" s="848"/>
      <c r="AQ172" s="848"/>
      <c r="AR172" s="848"/>
      <c r="AS172" s="848"/>
      <c r="AT172" s="848"/>
      <c r="AU172" s="850"/>
      <c r="AV172" s="153"/>
      <c r="AW172" s="82"/>
      <c r="AX172" s="83"/>
      <c r="AY172" s="84"/>
      <c r="AZ172" s="82"/>
      <c r="BA172" s="85"/>
      <c r="BB172" s="81"/>
      <c r="BC172" s="82"/>
      <c r="BD172" s="86"/>
      <c r="BE172" s="87"/>
      <c r="BF172" s="88"/>
      <c r="BI172" s="856"/>
      <c r="BJ172" s="856"/>
    </row>
    <row r="173" spans="1:62" ht="12.75" customHeight="1">
      <c r="A173" s="2269"/>
      <c r="B173" s="2265" t="s">
        <v>331</v>
      </c>
      <c r="C173" s="304">
        <v>1</v>
      </c>
      <c r="D173" s="851"/>
      <c r="E173" s="799"/>
      <c r="F173" s="799"/>
      <c r="G173" s="799"/>
      <c r="H173" s="54"/>
      <c r="I173" s="54"/>
      <c r="J173" s="54"/>
      <c r="K173" s="54"/>
      <c r="L173" s="54"/>
      <c r="M173" s="54"/>
      <c r="N173" s="789"/>
      <c r="O173" s="790"/>
      <c r="P173" s="55"/>
      <c r="Q173" s="53"/>
      <c r="R173" s="53"/>
      <c r="S173" s="53"/>
      <c r="T173" s="53"/>
      <c r="U173" s="53"/>
      <c r="V173" s="53"/>
      <c r="W173" s="53"/>
      <c r="X173" s="53"/>
      <c r="Y173" s="789"/>
      <c r="Z173" s="789"/>
      <c r="AA173" s="790"/>
      <c r="AB173" s="800"/>
      <c r="AC173" s="789"/>
      <c r="AD173" s="789"/>
      <c r="AE173" s="789"/>
      <c r="AF173" s="789"/>
      <c r="AG173" s="789"/>
      <c r="AH173" s="789"/>
      <c r="AI173" s="789"/>
      <c r="AJ173" s="789"/>
      <c r="AK173" s="789"/>
      <c r="AL173" s="789"/>
      <c r="AM173" s="792"/>
      <c r="AN173" s="800"/>
      <c r="AO173" s="789"/>
      <c r="AP173" s="789"/>
      <c r="AQ173" s="789"/>
      <c r="AR173" s="789"/>
      <c r="AS173" s="789"/>
      <c r="AT173" s="789"/>
      <c r="AU173" s="792"/>
      <c r="AV173" s="73"/>
      <c r="AW173" s="74"/>
      <c r="AX173" s="61"/>
      <c r="AY173" s="75"/>
      <c r="AZ173" s="74"/>
      <c r="BA173" s="62"/>
      <c r="BB173" s="73"/>
      <c r="BC173" s="74"/>
      <c r="BD173" s="76"/>
      <c r="BE173" s="77"/>
      <c r="BF173" s="78"/>
      <c r="BI173" s="856"/>
      <c r="BJ173" s="856"/>
    </row>
    <row r="174" spans="1:62" ht="12.75" customHeight="1">
      <c r="A174" s="2269"/>
      <c r="B174" s="2266"/>
      <c r="C174" s="304">
        <v>2</v>
      </c>
      <c r="D174" s="851"/>
      <c r="E174" s="799"/>
      <c r="F174" s="799"/>
      <c r="G174" s="799"/>
      <c r="H174" s="54"/>
      <c r="I174" s="54"/>
      <c r="J174" s="54"/>
      <c r="K174" s="54"/>
      <c r="L174" s="54"/>
      <c r="M174" s="54"/>
      <c r="N174" s="789"/>
      <c r="O174" s="790"/>
      <c r="P174" s="55"/>
      <c r="Q174" s="53"/>
      <c r="R174" s="53"/>
      <c r="S174" s="53"/>
      <c r="T174" s="53"/>
      <c r="U174" s="53"/>
      <c r="V174" s="53"/>
      <c r="W174" s="53"/>
      <c r="X174" s="53"/>
      <c r="Y174" s="789"/>
      <c r="Z174" s="789"/>
      <c r="AA174" s="790"/>
      <c r="AB174" s="800"/>
      <c r="AC174" s="789"/>
      <c r="AD174" s="789"/>
      <c r="AE174" s="789"/>
      <c r="AF174" s="789"/>
      <c r="AG174" s="789"/>
      <c r="AH174" s="789"/>
      <c r="AI174" s="789"/>
      <c r="AJ174" s="789"/>
      <c r="AK174" s="789"/>
      <c r="AL174" s="789"/>
      <c r="AM174" s="792"/>
      <c r="AN174" s="800"/>
      <c r="AO174" s="789"/>
      <c r="AP174" s="789"/>
      <c r="AQ174" s="789"/>
      <c r="AR174" s="789"/>
      <c r="AS174" s="789"/>
      <c r="AT174" s="789"/>
      <c r="AU174" s="792"/>
      <c r="AV174" s="73"/>
      <c r="AW174" s="74"/>
      <c r="AX174" s="61"/>
      <c r="AY174" s="75"/>
      <c r="AZ174" s="74"/>
      <c r="BA174" s="62"/>
      <c r="BB174" s="73"/>
      <c r="BC174" s="74"/>
      <c r="BD174" s="76"/>
      <c r="BE174" s="77"/>
      <c r="BF174" s="78"/>
      <c r="BI174" s="856"/>
      <c r="BJ174" s="856"/>
    </row>
    <row r="175" spans="1:62" ht="12.75" customHeight="1">
      <c r="A175" s="2269"/>
      <c r="B175" s="2266"/>
      <c r="C175" s="304">
        <v>3</v>
      </c>
      <c r="D175" s="851"/>
      <c r="E175" s="799"/>
      <c r="F175" s="799"/>
      <c r="G175" s="799"/>
      <c r="H175" s="54"/>
      <c r="I175" s="54"/>
      <c r="J175" s="54"/>
      <c r="K175" s="54"/>
      <c r="L175" s="54"/>
      <c r="M175" s="54"/>
      <c r="N175" s="789"/>
      <c r="O175" s="790"/>
      <c r="P175" s="55"/>
      <c r="Q175" s="53"/>
      <c r="R175" s="53"/>
      <c r="S175" s="53"/>
      <c r="T175" s="53"/>
      <c r="U175" s="53"/>
      <c r="V175" s="53"/>
      <c r="W175" s="53"/>
      <c r="X175" s="53"/>
      <c r="Y175" s="789"/>
      <c r="Z175" s="789"/>
      <c r="AA175" s="790"/>
      <c r="AB175" s="800"/>
      <c r="AC175" s="789"/>
      <c r="AD175" s="789"/>
      <c r="AE175" s="789"/>
      <c r="AF175" s="789"/>
      <c r="AG175" s="789"/>
      <c r="AH175" s="789"/>
      <c r="AI175" s="789"/>
      <c r="AJ175" s="789"/>
      <c r="AK175" s="789"/>
      <c r="AL175" s="789"/>
      <c r="AM175" s="792"/>
      <c r="AN175" s="800"/>
      <c r="AO175" s="789"/>
      <c r="AP175" s="789"/>
      <c r="AQ175" s="789"/>
      <c r="AR175" s="789"/>
      <c r="AS175" s="789"/>
      <c r="AT175" s="789"/>
      <c r="AU175" s="792"/>
      <c r="AV175" s="73"/>
      <c r="AW175" s="74"/>
      <c r="AX175" s="61"/>
      <c r="AY175" s="75"/>
      <c r="AZ175" s="74"/>
      <c r="BA175" s="62"/>
      <c r="BB175" s="73"/>
      <c r="BC175" s="74"/>
      <c r="BD175" s="76"/>
      <c r="BE175" s="77"/>
      <c r="BF175" s="78"/>
      <c r="BI175" s="856"/>
      <c r="BJ175" s="856"/>
    </row>
    <row r="176" spans="1:62" ht="12.75" customHeight="1">
      <c r="A176" s="2269"/>
      <c r="B176" s="2266"/>
      <c r="C176" s="304">
        <v>4</v>
      </c>
      <c r="D176" s="851"/>
      <c r="E176" s="799"/>
      <c r="F176" s="799"/>
      <c r="G176" s="799"/>
      <c r="H176" s="54"/>
      <c r="I176" s="54"/>
      <c r="J176" s="54"/>
      <c r="K176" s="54"/>
      <c r="L176" s="54"/>
      <c r="M176" s="54"/>
      <c r="N176" s="789"/>
      <c r="O176" s="790"/>
      <c r="P176" s="55"/>
      <c r="Q176" s="53"/>
      <c r="R176" s="53"/>
      <c r="S176" s="53"/>
      <c r="T176" s="53"/>
      <c r="U176" s="53"/>
      <c r="V176" s="53"/>
      <c r="W176" s="53"/>
      <c r="X176" s="53"/>
      <c r="Y176" s="789"/>
      <c r="Z176" s="789"/>
      <c r="AA176" s="790"/>
      <c r="AB176" s="800"/>
      <c r="AC176" s="789"/>
      <c r="AD176" s="789"/>
      <c r="AE176" s="789"/>
      <c r="AF176" s="789"/>
      <c r="AG176" s="789"/>
      <c r="AH176" s="789"/>
      <c r="AI176" s="789"/>
      <c r="AJ176" s="789"/>
      <c r="AK176" s="789"/>
      <c r="AL176" s="789"/>
      <c r="AM176" s="792"/>
      <c r="AN176" s="800"/>
      <c r="AO176" s="789"/>
      <c r="AP176" s="789"/>
      <c r="AQ176" s="789"/>
      <c r="AR176" s="789"/>
      <c r="AS176" s="789"/>
      <c r="AT176" s="789"/>
      <c r="AU176" s="792"/>
      <c r="AV176" s="73"/>
      <c r="AW176" s="74"/>
      <c r="AX176" s="61"/>
      <c r="AY176" s="75"/>
      <c r="AZ176" s="74"/>
      <c r="BA176" s="62"/>
      <c r="BB176" s="73"/>
      <c r="BC176" s="74"/>
      <c r="BD176" s="76"/>
      <c r="BE176" s="77"/>
      <c r="BF176" s="78"/>
      <c r="BI176" s="856"/>
      <c r="BJ176" s="856"/>
    </row>
    <row r="177" spans="1:62" ht="12.75" customHeight="1">
      <c r="A177" s="2269"/>
      <c r="B177" s="2266"/>
      <c r="C177" s="304">
        <v>5</v>
      </c>
      <c r="D177" s="851"/>
      <c r="E177" s="799"/>
      <c r="F177" s="799"/>
      <c r="G177" s="799"/>
      <c r="H177" s="54"/>
      <c r="I177" s="54"/>
      <c r="J177" s="54"/>
      <c r="K177" s="54"/>
      <c r="L177" s="54"/>
      <c r="M177" s="54"/>
      <c r="N177" s="789"/>
      <c r="O177" s="790"/>
      <c r="P177" s="55"/>
      <c r="Q177" s="53"/>
      <c r="R177" s="53"/>
      <c r="S177" s="53"/>
      <c r="T177" s="53"/>
      <c r="U177" s="53"/>
      <c r="V177" s="53"/>
      <c r="W177" s="53"/>
      <c r="X177" s="53"/>
      <c r="Y177" s="789"/>
      <c r="Z177" s="789"/>
      <c r="AA177" s="790"/>
      <c r="AB177" s="800"/>
      <c r="AC177" s="789"/>
      <c r="AD177" s="789"/>
      <c r="AE177" s="789"/>
      <c r="AF177" s="789"/>
      <c r="AG177" s="789"/>
      <c r="AH177" s="789"/>
      <c r="AI177" s="789"/>
      <c r="AJ177" s="789"/>
      <c r="AK177" s="789"/>
      <c r="AL177" s="789"/>
      <c r="AM177" s="792"/>
      <c r="AN177" s="800"/>
      <c r="AO177" s="789"/>
      <c r="AP177" s="789"/>
      <c r="AQ177" s="789"/>
      <c r="AR177" s="789"/>
      <c r="AS177" s="789"/>
      <c r="AT177" s="789"/>
      <c r="AU177" s="792"/>
      <c r="AV177" s="73"/>
      <c r="AW177" s="74"/>
      <c r="AX177" s="61"/>
      <c r="AY177" s="75"/>
      <c r="AZ177" s="74"/>
      <c r="BA177" s="62"/>
      <c r="BB177" s="73"/>
      <c r="BC177" s="74"/>
      <c r="BD177" s="76"/>
      <c r="BE177" s="77"/>
      <c r="BF177" s="78"/>
      <c r="BI177" s="856"/>
      <c r="BJ177" s="856"/>
    </row>
    <row r="178" spans="1:62" ht="12.75" customHeight="1">
      <c r="A178" s="2269"/>
      <c r="B178" s="2266"/>
      <c r="C178" s="304">
        <v>6</v>
      </c>
      <c r="D178" s="851"/>
      <c r="E178" s="799"/>
      <c r="F178" s="799"/>
      <c r="G178" s="799"/>
      <c r="H178" s="54"/>
      <c r="I178" s="54"/>
      <c r="J178" s="54"/>
      <c r="K178" s="54"/>
      <c r="L178" s="54"/>
      <c r="M178" s="54"/>
      <c r="N178" s="789"/>
      <c r="O178" s="790"/>
      <c r="P178" s="55"/>
      <c r="Q178" s="53"/>
      <c r="R178" s="53"/>
      <c r="S178" s="53"/>
      <c r="T178" s="53"/>
      <c r="U178" s="53"/>
      <c r="V178" s="53"/>
      <c r="W178" s="53"/>
      <c r="X178" s="53"/>
      <c r="Y178" s="789"/>
      <c r="Z178" s="789"/>
      <c r="AA178" s="790"/>
      <c r="AB178" s="800"/>
      <c r="AC178" s="789"/>
      <c r="AD178" s="789"/>
      <c r="AE178" s="789"/>
      <c r="AF178" s="789"/>
      <c r="AG178" s="789"/>
      <c r="AH178" s="789"/>
      <c r="AI178" s="789"/>
      <c r="AJ178" s="789"/>
      <c r="AK178" s="789"/>
      <c r="AL178" s="789"/>
      <c r="AM178" s="792"/>
      <c r="AN178" s="800"/>
      <c r="AO178" s="789"/>
      <c r="AP178" s="789"/>
      <c r="AQ178" s="789"/>
      <c r="AR178" s="789"/>
      <c r="AS178" s="789"/>
      <c r="AT178" s="789"/>
      <c r="AU178" s="792"/>
      <c r="AV178" s="73"/>
      <c r="AW178" s="74"/>
      <c r="AX178" s="61"/>
      <c r="AY178" s="75"/>
      <c r="AZ178" s="74"/>
      <c r="BA178" s="62"/>
      <c r="BB178" s="73"/>
      <c r="BC178" s="74"/>
      <c r="BD178" s="76"/>
      <c r="BE178" s="77"/>
      <c r="BF178" s="78"/>
      <c r="BI178" s="856"/>
      <c r="BJ178" s="856"/>
    </row>
    <row r="179" spans="1:62" ht="12.75" customHeight="1">
      <c r="A179" s="2269"/>
      <c r="B179" s="2266"/>
      <c r="C179" s="304">
        <v>7</v>
      </c>
      <c r="D179" s="851"/>
      <c r="E179" s="799"/>
      <c r="F179" s="799"/>
      <c r="G179" s="799"/>
      <c r="H179" s="54"/>
      <c r="I179" s="54"/>
      <c r="J179" s="54"/>
      <c r="K179" s="54"/>
      <c r="L179" s="54"/>
      <c r="M179" s="54"/>
      <c r="N179" s="789"/>
      <c r="O179" s="790"/>
      <c r="P179" s="55"/>
      <c r="Q179" s="53"/>
      <c r="R179" s="53"/>
      <c r="S179" s="53"/>
      <c r="T179" s="53"/>
      <c r="U179" s="53"/>
      <c r="V179" s="53"/>
      <c r="W179" s="53"/>
      <c r="X179" s="53"/>
      <c r="Y179" s="789"/>
      <c r="Z179" s="789"/>
      <c r="AA179" s="790"/>
      <c r="AB179" s="800"/>
      <c r="AC179" s="789"/>
      <c r="AD179" s="789"/>
      <c r="AE179" s="789"/>
      <c r="AF179" s="789"/>
      <c r="AG179" s="789"/>
      <c r="AH179" s="789"/>
      <c r="AI179" s="789"/>
      <c r="AJ179" s="789"/>
      <c r="AK179" s="789"/>
      <c r="AL179" s="789"/>
      <c r="AM179" s="792"/>
      <c r="AN179" s="800"/>
      <c r="AO179" s="789"/>
      <c r="AP179" s="789"/>
      <c r="AQ179" s="789"/>
      <c r="AR179" s="789"/>
      <c r="AS179" s="789"/>
      <c r="AT179" s="789"/>
      <c r="AU179" s="792"/>
      <c r="AV179" s="73"/>
      <c r="AW179" s="74"/>
      <c r="AX179" s="61"/>
      <c r="AY179" s="75"/>
      <c r="AZ179" s="74"/>
      <c r="BA179" s="62"/>
      <c r="BB179" s="73"/>
      <c r="BC179" s="74"/>
      <c r="BD179" s="76"/>
      <c r="BE179" s="77"/>
      <c r="BF179" s="78"/>
      <c r="BI179" s="856"/>
      <c r="BJ179" s="856"/>
    </row>
    <row r="180" spans="1:62" ht="12.75" customHeight="1">
      <c r="A180" s="2269"/>
      <c r="B180" s="2266"/>
      <c r="C180" s="304">
        <v>8</v>
      </c>
      <c r="D180" s="851"/>
      <c r="E180" s="799"/>
      <c r="F180" s="799"/>
      <c r="G180" s="799"/>
      <c r="H180" s="54"/>
      <c r="I180" s="54"/>
      <c r="J180" s="54"/>
      <c r="K180" s="54"/>
      <c r="L180" s="54"/>
      <c r="M180" s="54"/>
      <c r="N180" s="789"/>
      <c r="O180" s="790"/>
      <c r="P180" s="55"/>
      <c r="Q180" s="53"/>
      <c r="R180" s="53"/>
      <c r="S180" s="53"/>
      <c r="T180" s="53"/>
      <c r="U180" s="53"/>
      <c r="V180" s="53"/>
      <c r="W180" s="53"/>
      <c r="X180" s="53"/>
      <c r="Y180" s="789"/>
      <c r="Z180" s="789"/>
      <c r="AA180" s="790"/>
      <c r="AB180" s="800"/>
      <c r="AC180" s="789"/>
      <c r="AD180" s="789"/>
      <c r="AE180" s="789"/>
      <c r="AF180" s="789"/>
      <c r="AG180" s="789"/>
      <c r="AH180" s="789"/>
      <c r="AI180" s="789"/>
      <c r="AJ180" s="789"/>
      <c r="AK180" s="789"/>
      <c r="AL180" s="789"/>
      <c r="AM180" s="792"/>
      <c r="AN180" s="800"/>
      <c r="AO180" s="789"/>
      <c r="AP180" s="789"/>
      <c r="AQ180" s="789"/>
      <c r="AR180" s="789"/>
      <c r="AS180" s="789"/>
      <c r="AT180" s="789"/>
      <c r="AU180" s="792"/>
      <c r="AV180" s="73"/>
      <c r="AW180" s="74"/>
      <c r="AX180" s="61"/>
      <c r="AY180" s="75"/>
      <c r="AZ180" s="74"/>
      <c r="BA180" s="62"/>
      <c r="BB180" s="73"/>
      <c r="BC180" s="74"/>
      <c r="BD180" s="76"/>
      <c r="BE180" s="77"/>
      <c r="BF180" s="78"/>
      <c r="BI180" s="856"/>
      <c r="BJ180" s="856"/>
    </row>
    <row r="181" spans="1:62" ht="12.75" customHeight="1">
      <c r="A181" s="2269"/>
      <c r="B181" s="2266"/>
      <c r="C181" s="304">
        <v>9</v>
      </c>
      <c r="D181" s="851"/>
      <c r="E181" s="799"/>
      <c r="F181" s="799"/>
      <c r="G181" s="799"/>
      <c r="H181" s="54"/>
      <c r="I181" s="54"/>
      <c r="J181" s="54"/>
      <c r="K181" s="54"/>
      <c r="L181" s="54"/>
      <c r="M181" s="54"/>
      <c r="N181" s="789"/>
      <c r="O181" s="790"/>
      <c r="P181" s="55"/>
      <c r="Q181" s="53"/>
      <c r="R181" s="53"/>
      <c r="S181" s="53"/>
      <c r="T181" s="53"/>
      <c r="U181" s="53"/>
      <c r="V181" s="53"/>
      <c r="W181" s="53"/>
      <c r="X181" s="53"/>
      <c r="Y181" s="789"/>
      <c r="Z181" s="789"/>
      <c r="AA181" s="790"/>
      <c r="AB181" s="800"/>
      <c r="AC181" s="789"/>
      <c r="AD181" s="789"/>
      <c r="AE181" s="789"/>
      <c r="AF181" s="789"/>
      <c r="AG181" s="789"/>
      <c r="AH181" s="789"/>
      <c r="AI181" s="789"/>
      <c r="AJ181" s="789"/>
      <c r="AK181" s="789"/>
      <c r="AL181" s="789"/>
      <c r="AM181" s="792"/>
      <c r="AN181" s="800"/>
      <c r="AO181" s="789"/>
      <c r="AP181" s="789"/>
      <c r="AQ181" s="789"/>
      <c r="AR181" s="789"/>
      <c r="AS181" s="789"/>
      <c r="AT181" s="789"/>
      <c r="AU181" s="792"/>
      <c r="AV181" s="73"/>
      <c r="AW181" s="74"/>
      <c r="AX181" s="61"/>
      <c r="AY181" s="75"/>
      <c r="AZ181" s="74"/>
      <c r="BA181" s="62"/>
      <c r="BB181" s="73"/>
      <c r="BC181" s="74"/>
      <c r="BD181" s="76"/>
      <c r="BE181" s="77"/>
      <c r="BF181" s="78"/>
      <c r="BI181" s="856"/>
      <c r="BJ181" s="856"/>
    </row>
    <row r="182" spans="1:62" ht="12.75" customHeight="1">
      <c r="A182" s="2269"/>
      <c r="B182" s="2266"/>
      <c r="C182" s="304">
        <v>10</v>
      </c>
      <c r="D182" s="851"/>
      <c r="E182" s="799"/>
      <c r="F182" s="799"/>
      <c r="G182" s="799"/>
      <c r="H182" s="54"/>
      <c r="I182" s="54"/>
      <c r="J182" s="54"/>
      <c r="K182" s="54"/>
      <c r="L182" s="54"/>
      <c r="M182" s="54"/>
      <c r="N182" s="789"/>
      <c r="O182" s="790"/>
      <c r="P182" s="55"/>
      <c r="Q182" s="53"/>
      <c r="R182" s="53"/>
      <c r="S182" s="53"/>
      <c r="T182" s="53"/>
      <c r="U182" s="53"/>
      <c r="V182" s="53"/>
      <c r="W182" s="53"/>
      <c r="X182" s="53"/>
      <c r="Y182" s="789"/>
      <c r="Z182" s="789"/>
      <c r="AA182" s="790"/>
      <c r="AB182" s="800"/>
      <c r="AC182" s="789"/>
      <c r="AD182" s="789"/>
      <c r="AE182" s="789"/>
      <c r="AF182" s="789"/>
      <c r="AG182" s="789"/>
      <c r="AH182" s="789"/>
      <c r="AI182" s="789"/>
      <c r="AJ182" s="789"/>
      <c r="AK182" s="789"/>
      <c r="AL182" s="789"/>
      <c r="AM182" s="792"/>
      <c r="AN182" s="800"/>
      <c r="AO182" s="789"/>
      <c r="AP182" s="789"/>
      <c r="AQ182" s="789"/>
      <c r="AR182" s="789"/>
      <c r="AS182" s="789"/>
      <c r="AT182" s="789"/>
      <c r="AU182" s="792"/>
      <c r="AV182" s="73"/>
      <c r="AW182" s="74"/>
      <c r="AX182" s="61"/>
      <c r="AY182" s="75"/>
      <c r="AZ182" s="74"/>
      <c r="BA182" s="62"/>
      <c r="BB182" s="73"/>
      <c r="BC182" s="74"/>
      <c r="BD182" s="76"/>
      <c r="BE182" s="77"/>
      <c r="BF182" s="78"/>
      <c r="BI182" s="856"/>
      <c r="BJ182" s="856"/>
    </row>
    <row r="183" spans="1:62" ht="12.75" customHeight="1">
      <c r="A183" s="2269"/>
      <c r="B183" s="2266"/>
      <c r="C183" s="304">
        <v>11</v>
      </c>
      <c r="D183" s="851"/>
      <c r="E183" s="799"/>
      <c r="F183" s="799"/>
      <c r="G183" s="799"/>
      <c r="H183" s="54"/>
      <c r="I183" s="54"/>
      <c r="J183" s="54"/>
      <c r="K183" s="54"/>
      <c r="L183" s="54"/>
      <c r="M183" s="54"/>
      <c r="N183" s="789"/>
      <c r="O183" s="790"/>
      <c r="P183" s="55"/>
      <c r="Q183" s="53"/>
      <c r="R183" s="53"/>
      <c r="S183" s="53"/>
      <c r="T183" s="53"/>
      <c r="U183" s="53"/>
      <c r="V183" s="53"/>
      <c r="W183" s="53"/>
      <c r="X183" s="53"/>
      <c r="Y183" s="789"/>
      <c r="Z183" s="789"/>
      <c r="AA183" s="790"/>
      <c r="AB183" s="800"/>
      <c r="AC183" s="789"/>
      <c r="AD183" s="789"/>
      <c r="AE183" s="789"/>
      <c r="AF183" s="789"/>
      <c r="AG183" s="789"/>
      <c r="AH183" s="789"/>
      <c r="AI183" s="789"/>
      <c r="AJ183" s="789"/>
      <c r="AK183" s="789"/>
      <c r="AL183" s="789"/>
      <c r="AM183" s="792"/>
      <c r="AN183" s="800"/>
      <c r="AO183" s="789"/>
      <c r="AP183" s="789"/>
      <c r="AQ183" s="789"/>
      <c r="AR183" s="789"/>
      <c r="AS183" s="789"/>
      <c r="AT183" s="789"/>
      <c r="AU183" s="792"/>
      <c r="AV183" s="73"/>
      <c r="AW183" s="74"/>
      <c r="AX183" s="61"/>
      <c r="AY183" s="75"/>
      <c r="AZ183" s="74"/>
      <c r="BA183" s="62"/>
      <c r="BB183" s="73"/>
      <c r="BC183" s="74"/>
      <c r="BD183" s="76"/>
      <c r="BE183" s="77"/>
      <c r="BF183" s="78"/>
      <c r="BI183" s="856"/>
      <c r="BJ183" s="856"/>
    </row>
    <row r="184" spans="1:62" ht="13.5" customHeight="1" thickBot="1">
      <c r="A184" s="2269"/>
      <c r="B184" s="2267"/>
      <c r="C184" s="304" t="s">
        <v>940</v>
      </c>
      <c r="D184" s="852"/>
      <c r="E184" s="853"/>
      <c r="F184" s="853"/>
      <c r="G184" s="853"/>
      <c r="H184" s="57"/>
      <c r="I184" s="57"/>
      <c r="J184" s="57"/>
      <c r="K184" s="57"/>
      <c r="L184" s="57"/>
      <c r="M184" s="57"/>
      <c r="N184" s="822"/>
      <c r="O184" s="820"/>
      <c r="P184" s="58"/>
      <c r="Q184" s="56"/>
      <c r="R184" s="56"/>
      <c r="S184" s="56"/>
      <c r="T184" s="56"/>
      <c r="U184" s="56"/>
      <c r="V184" s="56"/>
      <c r="W184" s="56"/>
      <c r="X184" s="56"/>
      <c r="Y184" s="822"/>
      <c r="Z184" s="822"/>
      <c r="AA184" s="820"/>
      <c r="AB184" s="826"/>
      <c r="AC184" s="822"/>
      <c r="AD184" s="822"/>
      <c r="AE184" s="822"/>
      <c r="AF184" s="822"/>
      <c r="AG184" s="822"/>
      <c r="AH184" s="822"/>
      <c r="AI184" s="822"/>
      <c r="AJ184" s="822"/>
      <c r="AK184" s="822"/>
      <c r="AL184" s="822"/>
      <c r="AM184" s="823"/>
      <c r="AN184" s="826"/>
      <c r="AO184" s="822"/>
      <c r="AP184" s="822"/>
      <c r="AQ184" s="822"/>
      <c r="AR184" s="822"/>
      <c r="AS184" s="822"/>
      <c r="AT184" s="822"/>
      <c r="AU184" s="823"/>
      <c r="AV184" s="81"/>
      <c r="AW184" s="82"/>
      <c r="AX184" s="83"/>
      <c r="AY184" s="84"/>
      <c r="AZ184" s="82"/>
      <c r="BA184" s="85"/>
      <c r="BB184" s="81"/>
      <c r="BC184" s="82"/>
      <c r="BD184" s="86"/>
      <c r="BE184" s="87"/>
      <c r="BF184" s="88"/>
      <c r="BI184" s="856"/>
      <c r="BJ184" s="856"/>
    </row>
    <row r="185" spans="1:62" ht="30" customHeight="1">
      <c r="A185" s="2269"/>
      <c r="B185" s="2275" t="s">
        <v>332</v>
      </c>
      <c r="C185" s="310" t="s">
        <v>320</v>
      </c>
      <c r="D185" s="801"/>
      <c r="E185" s="802"/>
      <c r="F185" s="802"/>
      <c r="G185" s="802"/>
      <c r="H185" s="97"/>
      <c r="I185" s="97"/>
      <c r="J185" s="97"/>
      <c r="K185" s="98"/>
      <c r="L185" s="59"/>
      <c r="M185" s="59"/>
      <c r="N185" s="804"/>
      <c r="O185" s="805"/>
      <c r="P185" s="97"/>
      <c r="Q185" s="97"/>
      <c r="R185" s="97"/>
      <c r="S185" s="97"/>
      <c r="T185" s="97"/>
      <c r="U185" s="97"/>
      <c r="V185" s="97"/>
      <c r="W185" s="98"/>
      <c r="X185" s="808"/>
      <c r="Y185" s="808"/>
      <c r="Z185" s="808"/>
      <c r="AA185" s="806"/>
      <c r="AB185" s="97"/>
      <c r="AC185" s="97"/>
      <c r="AD185" s="97"/>
      <c r="AE185" s="97"/>
      <c r="AF185" s="97"/>
      <c r="AG185" s="97"/>
      <c r="AH185" s="97"/>
      <c r="AI185" s="98"/>
      <c r="AJ185" s="808"/>
      <c r="AK185" s="808"/>
      <c r="AL185" s="808"/>
      <c r="AM185" s="809"/>
      <c r="AN185" s="97"/>
      <c r="AO185" s="97"/>
      <c r="AP185" s="97"/>
      <c r="AQ185" s="97"/>
      <c r="AR185" s="808"/>
      <c r="AS185" s="808"/>
      <c r="AT185" s="808"/>
      <c r="AU185" s="809"/>
      <c r="AV185" s="72"/>
      <c r="AW185" s="99"/>
      <c r="AX185" s="91"/>
      <c r="AY185" s="100"/>
      <c r="AZ185" s="99"/>
      <c r="BA185" s="93"/>
      <c r="BB185" s="72"/>
      <c r="BC185" s="99"/>
      <c r="BD185" s="94"/>
      <c r="BE185" s="72"/>
      <c r="BF185" s="96"/>
      <c r="BG185" s="2276" t="s">
        <v>334</v>
      </c>
      <c r="BH185" s="2277"/>
      <c r="BI185" s="856"/>
      <c r="BJ185" s="856"/>
    </row>
    <row r="186" spans="1:62" ht="23.25" customHeight="1">
      <c r="A186" s="2269"/>
      <c r="B186" s="2275"/>
      <c r="C186" s="311" t="s">
        <v>321</v>
      </c>
      <c r="D186" s="815"/>
      <c r="E186" s="816"/>
      <c r="F186" s="816"/>
      <c r="G186" s="816"/>
      <c r="H186" s="101"/>
      <c r="I186" s="101"/>
      <c r="J186" s="101"/>
      <c r="K186" s="102"/>
      <c r="L186" s="57"/>
      <c r="M186" s="57"/>
      <c r="N186" s="818"/>
      <c r="O186" s="819"/>
      <c r="P186" s="101"/>
      <c r="Q186" s="101"/>
      <c r="R186" s="101"/>
      <c r="S186" s="101"/>
      <c r="T186" s="101"/>
      <c r="U186" s="101"/>
      <c r="V186" s="101"/>
      <c r="W186" s="102"/>
      <c r="X186" s="822"/>
      <c r="Y186" s="822"/>
      <c r="Z186" s="822"/>
      <c r="AA186" s="820"/>
      <c r="AB186" s="101"/>
      <c r="AC186" s="101"/>
      <c r="AD186" s="101"/>
      <c r="AE186" s="101"/>
      <c r="AF186" s="101"/>
      <c r="AG186" s="101"/>
      <c r="AH186" s="101"/>
      <c r="AI186" s="102"/>
      <c r="AJ186" s="822"/>
      <c r="AK186" s="822"/>
      <c r="AL186" s="822"/>
      <c r="AM186" s="823"/>
      <c r="AN186" s="101"/>
      <c r="AO186" s="101"/>
      <c r="AP186" s="101"/>
      <c r="AQ186" s="101"/>
      <c r="AR186" s="822"/>
      <c r="AS186" s="822"/>
      <c r="AT186" s="822"/>
      <c r="AU186" s="823"/>
      <c r="AV186" s="80"/>
      <c r="AW186" s="103"/>
      <c r="AX186" s="83"/>
      <c r="AY186" s="104"/>
      <c r="AZ186" s="103"/>
      <c r="BA186" s="85"/>
      <c r="BB186" s="80"/>
      <c r="BC186" s="103"/>
      <c r="BD186" s="86"/>
      <c r="BE186" s="80"/>
      <c r="BF186" s="88"/>
      <c r="BG186" s="315" t="s">
        <v>313</v>
      </c>
      <c r="BH186" s="316" t="s">
        <v>314</v>
      </c>
      <c r="BI186" s="856"/>
      <c r="BJ186" s="856"/>
    </row>
    <row r="187" spans="1:62" ht="13.5" customHeight="1" thickBot="1">
      <c r="A187" s="2269"/>
      <c r="B187" s="2275" t="s">
        <v>333</v>
      </c>
      <c r="C187" s="310" t="s">
        <v>320</v>
      </c>
      <c r="D187" s="801"/>
      <c r="E187" s="802"/>
      <c r="F187" s="802"/>
      <c r="G187" s="802"/>
      <c r="H187" s="97"/>
      <c r="I187" s="97"/>
      <c r="J187" s="97"/>
      <c r="K187" s="98"/>
      <c r="L187" s="59"/>
      <c r="M187" s="59"/>
      <c r="N187" s="804"/>
      <c r="O187" s="805"/>
      <c r="P187" s="97"/>
      <c r="Q187" s="97"/>
      <c r="R187" s="97"/>
      <c r="S187" s="97"/>
      <c r="T187" s="97"/>
      <c r="U187" s="97"/>
      <c r="V187" s="97"/>
      <c r="W187" s="98"/>
      <c r="X187" s="808"/>
      <c r="Y187" s="808"/>
      <c r="Z187" s="808"/>
      <c r="AA187" s="806"/>
      <c r="AB187" s="97"/>
      <c r="AC187" s="97"/>
      <c r="AD187" s="97"/>
      <c r="AE187" s="97"/>
      <c r="AF187" s="97"/>
      <c r="AG187" s="97"/>
      <c r="AH187" s="97"/>
      <c r="AI187" s="98"/>
      <c r="AJ187" s="808"/>
      <c r="AK187" s="808"/>
      <c r="AL187" s="808"/>
      <c r="AM187" s="809"/>
      <c r="AN187" s="97"/>
      <c r="AO187" s="97"/>
      <c r="AP187" s="97"/>
      <c r="AQ187" s="97"/>
      <c r="AR187" s="808"/>
      <c r="AS187" s="808"/>
      <c r="AT187" s="808"/>
      <c r="AU187" s="809"/>
      <c r="AV187" s="72"/>
      <c r="AW187" s="99"/>
      <c r="AX187" s="91"/>
      <c r="AY187" s="100"/>
      <c r="AZ187" s="99"/>
      <c r="BA187" s="93"/>
      <c r="BB187" s="72"/>
      <c r="BC187" s="99"/>
      <c r="BD187" s="94"/>
      <c r="BE187" s="72"/>
      <c r="BF187" s="96"/>
      <c r="BG187" s="317"/>
      <c r="BH187" s="318"/>
      <c r="BI187" s="856"/>
      <c r="BJ187" s="856"/>
    </row>
    <row r="188" spans="1:62" ht="23.25" customHeight="1">
      <c r="A188" s="2269"/>
      <c r="B188" s="2275"/>
      <c r="C188" s="311" t="s">
        <v>321</v>
      </c>
      <c r="D188" s="815"/>
      <c r="E188" s="816"/>
      <c r="F188" s="816"/>
      <c r="G188" s="816"/>
      <c r="H188" s="101"/>
      <c r="I188" s="101"/>
      <c r="J188" s="101"/>
      <c r="K188" s="102"/>
      <c r="L188" s="57"/>
      <c r="M188" s="57"/>
      <c r="N188" s="818"/>
      <c r="O188" s="819"/>
      <c r="P188" s="101"/>
      <c r="Q188" s="101"/>
      <c r="R188" s="101"/>
      <c r="S188" s="101"/>
      <c r="T188" s="101"/>
      <c r="U188" s="101"/>
      <c r="V188" s="101"/>
      <c r="W188" s="102"/>
      <c r="X188" s="822"/>
      <c r="Y188" s="822"/>
      <c r="Z188" s="822"/>
      <c r="AA188" s="820"/>
      <c r="AB188" s="101"/>
      <c r="AC188" s="101"/>
      <c r="AD188" s="101"/>
      <c r="AE188" s="101"/>
      <c r="AF188" s="101"/>
      <c r="AG188" s="101"/>
      <c r="AH188" s="101"/>
      <c r="AI188" s="102"/>
      <c r="AJ188" s="822"/>
      <c r="AK188" s="822"/>
      <c r="AL188" s="822"/>
      <c r="AM188" s="823"/>
      <c r="AN188" s="101"/>
      <c r="AO188" s="101"/>
      <c r="AP188" s="101"/>
      <c r="AQ188" s="101"/>
      <c r="AR188" s="822"/>
      <c r="AS188" s="822"/>
      <c r="AT188" s="822"/>
      <c r="AU188" s="823"/>
      <c r="AV188" s="80"/>
      <c r="AW188" s="103"/>
      <c r="AX188" s="83"/>
      <c r="AY188" s="104"/>
      <c r="AZ188" s="103"/>
      <c r="BA188" s="85"/>
      <c r="BB188" s="80"/>
      <c r="BC188" s="103"/>
      <c r="BD188" s="86"/>
      <c r="BE188" s="80"/>
      <c r="BF188" s="88"/>
      <c r="BI188" s="856"/>
      <c r="BJ188" s="856"/>
    </row>
    <row r="189" spans="1:62" ht="12" customHeight="1" thickBot="1">
      <c r="A189" s="2270"/>
      <c r="B189" s="827"/>
      <c r="C189" s="312" t="s">
        <v>13</v>
      </c>
      <c r="D189" s="828"/>
      <c r="E189" s="829"/>
      <c r="F189" s="829"/>
      <c r="G189" s="829"/>
      <c r="H189" s="69"/>
      <c r="I189" s="69"/>
      <c r="J189" s="69"/>
      <c r="K189" s="69"/>
      <c r="L189" s="69"/>
      <c r="M189" s="69"/>
      <c r="N189" s="830"/>
      <c r="O189" s="831"/>
      <c r="P189" s="70"/>
      <c r="Q189" s="71"/>
      <c r="R189" s="71"/>
      <c r="S189" s="71"/>
      <c r="T189" s="71"/>
      <c r="U189" s="71"/>
      <c r="V189" s="71"/>
      <c r="W189" s="71"/>
      <c r="X189" s="71"/>
      <c r="Y189" s="830"/>
      <c r="Z189" s="830"/>
      <c r="AA189" s="832"/>
      <c r="AB189" s="833"/>
      <c r="AC189" s="834"/>
      <c r="AD189" s="834"/>
      <c r="AE189" s="834"/>
      <c r="AF189" s="834"/>
      <c r="AG189" s="834"/>
      <c r="AH189" s="834"/>
      <c r="AI189" s="834"/>
      <c r="AJ189" s="834"/>
      <c r="AK189" s="834"/>
      <c r="AL189" s="834"/>
      <c r="AM189" s="835"/>
      <c r="AN189" s="836"/>
      <c r="AO189" s="834"/>
      <c r="AP189" s="834"/>
      <c r="AQ189" s="834"/>
      <c r="AR189" s="834"/>
      <c r="AS189" s="834"/>
      <c r="AT189" s="834"/>
      <c r="AU189" s="835"/>
      <c r="AV189" s="837"/>
      <c r="AW189" s="834"/>
      <c r="AX189" s="832"/>
      <c r="AY189" s="833"/>
      <c r="AZ189" s="834"/>
      <c r="BA189" s="832"/>
      <c r="BB189" s="838"/>
      <c r="BC189" s="834"/>
      <c r="BD189" s="835"/>
      <c r="BE189" s="836"/>
      <c r="BF189" s="835"/>
      <c r="BI189" s="856"/>
      <c r="BJ189" s="856"/>
    </row>
    <row r="190" spans="1:62" ht="12" customHeight="1">
      <c r="A190" s="2268">
        <v>42735</v>
      </c>
      <c r="B190" s="2271" t="s">
        <v>326</v>
      </c>
      <c r="C190" s="304">
        <v>1</v>
      </c>
      <c r="D190" s="801"/>
      <c r="E190" s="802"/>
      <c r="F190" s="802"/>
      <c r="G190" s="802"/>
      <c r="H190" s="72"/>
      <c r="I190" s="72"/>
      <c r="J190" s="72"/>
      <c r="K190" s="72"/>
      <c r="L190" s="72"/>
      <c r="M190" s="72"/>
      <c r="N190" s="839"/>
      <c r="O190" s="840"/>
      <c r="P190" s="72"/>
      <c r="Q190" s="72"/>
      <c r="R190" s="72"/>
      <c r="S190" s="72"/>
      <c r="T190" s="72"/>
      <c r="U190" s="72"/>
      <c r="V190" s="72"/>
      <c r="W190" s="72"/>
      <c r="X190" s="72"/>
      <c r="Y190" s="839"/>
      <c r="Z190" s="839"/>
      <c r="AA190" s="840"/>
      <c r="AB190" s="839"/>
      <c r="AC190" s="839"/>
      <c r="AD190" s="839"/>
      <c r="AE190" s="839"/>
      <c r="AF190" s="839"/>
      <c r="AG190" s="839"/>
      <c r="AH190" s="839"/>
      <c r="AI190" s="839"/>
      <c r="AJ190" s="839"/>
      <c r="AK190" s="839"/>
      <c r="AL190" s="839"/>
      <c r="AM190" s="841"/>
      <c r="AN190" s="839"/>
      <c r="AO190" s="839"/>
      <c r="AP190" s="839"/>
      <c r="AQ190" s="839"/>
      <c r="AR190" s="839"/>
      <c r="AS190" s="839"/>
      <c r="AT190" s="839"/>
      <c r="AU190" s="842"/>
      <c r="AV190" s="73"/>
      <c r="AW190" s="74"/>
      <c r="AX190" s="61"/>
      <c r="AY190" s="75"/>
      <c r="AZ190" s="74"/>
      <c r="BA190" s="62"/>
      <c r="BB190" s="73"/>
      <c r="BC190" s="74"/>
      <c r="BD190" s="76"/>
      <c r="BE190" s="77"/>
      <c r="BF190" s="78"/>
      <c r="BI190" s="856"/>
      <c r="BJ190" s="856"/>
    </row>
    <row r="191" spans="1:62" ht="11.25" customHeight="1">
      <c r="A191" s="2269"/>
      <c r="B191" s="2272"/>
      <c r="C191" s="304">
        <v>2</v>
      </c>
      <c r="D191" s="843"/>
      <c r="E191" s="844"/>
      <c r="F191" s="844"/>
      <c r="G191" s="844"/>
      <c r="H191" s="79"/>
      <c r="I191" s="79"/>
      <c r="J191" s="79"/>
      <c r="K191" s="79"/>
      <c r="L191" s="79"/>
      <c r="M191" s="79"/>
      <c r="N191" s="845"/>
      <c r="O191" s="846"/>
      <c r="P191" s="79"/>
      <c r="Q191" s="79"/>
      <c r="R191" s="79"/>
      <c r="S191" s="79"/>
      <c r="T191" s="79"/>
      <c r="U191" s="79"/>
      <c r="V191" s="79"/>
      <c r="W191" s="79"/>
      <c r="X191" s="79"/>
      <c r="Y191" s="845"/>
      <c r="Z191" s="845"/>
      <c r="AA191" s="846"/>
      <c r="AB191" s="845"/>
      <c r="AC191" s="845"/>
      <c r="AD191" s="845"/>
      <c r="AE191" s="845"/>
      <c r="AF191" s="845"/>
      <c r="AG191" s="845"/>
      <c r="AH191" s="845"/>
      <c r="AI191" s="845"/>
      <c r="AJ191" s="845"/>
      <c r="AK191" s="845"/>
      <c r="AL191" s="845"/>
      <c r="AM191" s="847"/>
      <c r="AN191" s="845"/>
      <c r="AO191" s="845"/>
      <c r="AP191" s="845"/>
      <c r="AQ191" s="845"/>
      <c r="AR191" s="845"/>
      <c r="AS191" s="845"/>
      <c r="AT191" s="845"/>
      <c r="AU191" s="847"/>
      <c r="AV191" s="73"/>
      <c r="AW191" s="74"/>
      <c r="AX191" s="61"/>
      <c r="AY191" s="75"/>
      <c r="AZ191" s="74"/>
      <c r="BA191" s="62"/>
      <c r="BB191" s="73"/>
      <c r="BC191" s="74"/>
      <c r="BD191" s="76"/>
      <c r="BE191" s="77"/>
      <c r="BF191" s="78"/>
      <c r="BI191" s="856"/>
      <c r="BJ191" s="856"/>
    </row>
    <row r="192" spans="1:62" ht="11.25" customHeight="1">
      <c r="A192" s="2269"/>
      <c r="B192" s="2272"/>
      <c r="C192" s="304">
        <v>3</v>
      </c>
      <c r="D192" s="843"/>
      <c r="E192" s="844"/>
      <c r="F192" s="844"/>
      <c r="G192" s="844"/>
      <c r="H192" s="79"/>
      <c r="I192" s="79"/>
      <c r="J192" s="79"/>
      <c r="K192" s="79"/>
      <c r="L192" s="79"/>
      <c r="M192" s="79"/>
      <c r="N192" s="845"/>
      <c r="O192" s="846"/>
      <c r="P192" s="79"/>
      <c r="Q192" s="79"/>
      <c r="R192" s="79"/>
      <c r="S192" s="79"/>
      <c r="T192" s="79"/>
      <c r="U192" s="79"/>
      <c r="V192" s="79"/>
      <c r="W192" s="79"/>
      <c r="X192" s="79"/>
      <c r="Y192" s="845"/>
      <c r="Z192" s="845"/>
      <c r="AA192" s="846"/>
      <c r="AB192" s="845"/>
      <c r="AC192" s="845"/>
      <c r="AD192" s="845"/>
      <c r="AE192" s="845"/>
      <c r="AF192" s="845"/>
      <c r="AG192" s="845"/>
      <c r="AH192" s="845"/>
      <c r="AI192" s="845"/>
      <c r="AJ192" s="845"/>
      <c r="AK192" s="845"/>
      <c r="AL192" s="845"/>
      <c r="AM192" s="847"/>
      <c r="AN192" s="845"/>
      <c r="AO192" s="845"/>
      <c r="AP192" s="845"/>
      <c r="AQ192" s="845"/>
      <c r="AR192" s="845"/>
      <c r="AS192" s="845"/>
      <c r="AT192" s="845"/>
      <c r="AU192" s="847"/>
      <c r="AV192" s="73"/>
      <c r="AW192" s="74"/>
      <c r="AX192" s="61"/>
      <c r="AY192" s="75"/>
      <c r="AZ192" s="74"/>
      <c r="BA192" s="62"/>
      <c r="BB192" s="73"/>
      <c r="BC192" s="74"/>
      <c r="BD192" s="76"/>
      <c r="BE192" s="77"/>
      <c r="BF192" s="78"/>
      <c r="BI192" s="856"/>
      <c r="BJ192" s="856"/>
    </row>
    <row r="193" spans="1:62" ht="11.25" customHeight="1">
      <c r="A193" s="2269"/>
      <c r="B193" s="2273"/>
      <c r="C193" s="304">
        <v>4</v>
      </c>
      <c r="D193" s="843"/>
      <c r="E193" s="844"/>
      <c r="F193" s="844"/>
      <c r="G193" s="844"/>
      <c r="H193" s="79"/>
      <c r="I193" s="79"/>
      <c r="J193" s="79"/>
      <c r="K193" s="79"/>
      <c r="L193" s="79"/>
      <c r="M193" s="79"/>
      <c r="N193" s="845"/>
      <c r="O193" s="846"/>
      <c r="P193" s="79"/>
      <c r="Q193" s="79"/>
      <c r="R193" s="79"/>
      <c r="S193" s="79"/>
      <c r="T193" s="79"/>
      <c r="U193" s="79"/>
      <c r="V193" s="79"/>
      <c r="W193" s="79"/>
      <c r="X193" s="79"/>
      <c r="Y193" s="845"/>
      <c r="Z193" s="845"/>
      <c r="AA193" s="846"/>
      <c r="AB193" s="845"/>
      <c r="AC193" s="845"/>
      <c r="AD193" s="845"/>
      <c r="AE193" s="845"/>
      <c r="AF193" s="845"/>
      <c r="AG193" s="845"/>
      <c r="AH193" s="845"/>
      <c r="AI193" s="845"/>
      <c r="AJ193" s="845"/>
      <c r="AK193" s="845"/>
      <c r="AL193" s="845"/>
      <c r="AM193" s="847"/>
      <c r="AN193" s="845"/>
      <c r="AO193" s="845"/>
      <c r="AP193" s="845"/>
      <c r="AQ193" s="845"/>
      <c r="AR193" s="845"/>
      <c r="AS193" s="845"/>
      <c r="AT193" s="845"/>
      <c r="AU193" s="847"/>
      <c r="AV193" s="73"/>
      <c r="AW193" s="74"/>
      <c r="AX193" s="61"/>
      <c r="AY193" s="75"/>
      <c r="AZ193" s="74"/>
      <c r="BA193" s="62"/>
      <c r="BB193" s="73"/>
      <c r="BC193" s="74"/>
      <c r="BD193" s="76"/>
      <c r="BE193" s="77"/>
      <c r="BF193" s="78"/>
      <c r="BI193" s="856"/>
      <c r="BJ193" s="856"/>
    </row>
    <row r="194" spans="1:62" ht="11.25" customHeight="1">
      <c r="A194" s="2269"/>
      <c r="B194" s="2273"/>
      <c r="C194" s="304">
        <v>5</v>
      </c>
      <c r="D194" s="843"/>
      <c r="E194" s="844"/>
      <c r="F194" s="844"/>
      <c r="G194" s="844"/>
      <c r="H194" s="79"/>
      <c r="I194" s="79"/>
      <c r="J194" s="79"/>
      <c r="K194" s="79"/>
      <c r="L194" s="79"/>
      <c r="M194" s="79"/>
      <c r="N194" s="845"/>
      <c r="O194" s="846"/>
      <c r="P194" s="79"/>
      <c r="Q194" s="79"/>
      <c r="R194" s="79"/>
      <c r="S194" s="79"/>
      <c r="T194" s="79"/>
      <c r="U194" s="79"/>
      <c r="V194" s="79"/>
      <c r="W194" s="79"/>
      <c r="X194" s="79"/>
      <c r="Y194" s="845"/>
      <c r="Z194" s="845"/>
      <c r="AA194" s="846"/>
      <c r="AB194" s="845"/>
      <c r="AC194" s="845"/>
      <c r="AD194" s="845"/>
      <c r="AE194" s="845"/>
      <c r="AF194" s="845"/>
      <c r="AG194" s="845"/>
      <c r="AH194" s="845"/>
      <c r="AI194" s="845"/>
      <c r="AJ194" s="845"/>
      <c r="AK194" s="845"/>
      <c r="AL194" s="845"/>
      <c r="AM194" s="847"/>
      <c r="AN194" s="845"/>
      <c r="AO194" s="845"/>
      <c r="AP194" s="845"/>
      <c r="AQ194" s="845"/>
      <c r="AR194" s="845"/>
      <c r="AS194" s="845"/>
      <c r="AT194" s="845"/>
      <c r="AU194" s="847"/>
      <c r="AV194" s="73"/>
      <c r="AW194" s="74"/>
      <c r="AX194" s="61"/>
      <c r="AY194" s="75"/>
      <c r="AZ194" s="74"/>
      <c r="BA194" s="62"/>
      <c r="BB194" s="73"/>
      <c r="BC194" s="74"/>
      <c r="BD194" s="76"/>
      <c r="BE194" s="77"/>
      <c r="BF194" s="78"/>
      <c r="BI194" s="856"/>
      <c r="BJ194" s="856"/>
    </row>
    <row r="195" spans="1:62" ht="11.25" customHeight="1">
      <c r="A195" s="2269"/>
      <c r="B195" s="2273"/>
      <c r="C195" s="304">
        <v>6</v>
      </c>
      <c r="D195" s="843"/>
      <c r="E195" s="844"/>
      <c r="F195" s="844"/>
      <c r="G195" s="844"/>
      <c r="H195" s="79"/>
      <c r="I195" s="79"/>
      <c r="J195" s="79"/>
      <c r="K195" s="79"/>
      <c r="L195" s="79"/>
      <c r="M195" s="79"/>
      <c r="N195" s="845"/>
      <c r="O195" s="846"/>
      <c r="P195" s="79"/>
      <c r="Q195" s="79"/>
      <c r="R195" s="79"/>
      <c r="S195" s="79"/>
      <c r="T195" s="79"/>
      <c r="U195" s="79"/>
      <c r="V195" s="79"/>
      <c r="W195" s="79"/>
      <c r="X195" s="79"/>
      <c r="Y195" s="845"/>
      <c r="Z195" s="845"/>
      <c r="AA195" s="846"/>
      <c r="AB195" s="845"/>
      <c r="AC195" s="845"/>
      <c r="AD195" s="845"/>
      <c r="AE195" s="845"/>
      <c r="AF195" s="845"/>
      <c r="AG195" s="845"/>
      <c r="AH195" s="845"/>
      <c r="AI195" s="845"/>
      <c r="AJ195" s="845"/>
      <c r="AK195" s="845"/>
      <c r="AL195" s="845"/>
      <c r="AM195" s="847"/>
      <c r="AN195" s="845"/>
      <c r="AO195" s="845"/>
      <c r="AP195" s="845"/>
      <c r="AQ195" s="845"/>
      <c r="AR195" s="845"/>
      <c r="AS195" s="845"/>
      <c r="AT195" s="845"/>
      <c r="AU195" s="847"/>
      <c r="AV195" s="73"/>
      <c r="AW195" s="74"/>
      <c r="AX195" s="61"/>
      <c r="AY195" s="75"/>
      <c r="AZ195" s="74"/>
      <c r="BA195" s="62"/>
      <c r="BB195" s="73"/>
      <c r="BC195" s="74"/>
      <c r="BD195" s="76"/>
      <c r="BE195" s="77"/>
      <c r="BF195" s="78"/>
      <c r="BI195" s="856"/>
      <c r="BJ195" s="856"/>
    </row>
    <row r="196" spans="1:62" ht="11.25" customHeight="1">
      <c r="A196" s="2269"/>
      <c r="B196" s="2273"/>
      <c r="C196" s="304">
        <v>7</v>
      </c>
      <c r="D196" s="843"/>
      <c r="E196" s="844"/>
      <c r="F196" s="844"/>
      <c r="G196" s="844"/>
      <c r="H196" s="79"/>
      <c r="I196" s="79"/>
      <c r="J196" s="79"/>
      <c r="K196" s="79"/>
      <c r="L196" s="79"/>
      <c r="M196" s="79"/>
      <c r="N196" s="845"/>
      <c r="O196" s="846"/>
      <c r="P196" s="79"/>
      <c r="Q196" s="79"/>
      <c r="R196" s="79"/>
      <c r="S196" s="79"/>
      <c r="T196" s="79"/>
      <c r="U196" s="79"/>
      <c r="V196" s="79"/>
      <c r="W196" s="79"/>
      <c r="X196" s="79"/>
      <c r="Y196" s="845"/>
      <c r="Z196" s="845"/>
      <c r="AA196" s="846"/>
      <c r="AB196" s="845"/>
      <c r="AC196" s="845"/>
      <c r="AD196" s="845"/>
      <c r="AE196" s="845"/>
      <c r="AF196" s="845"/>
      <c r="AG196" s="845"/>
      <c r="AH196" s="845"/>
      <c r="AI196" s="845"/>
      <c r="AJ196" s="845"/>
      <c r="AK196" s="845"/>
      <c r="AL196" s="845"/>
      <c r="AM196" s="847"/>
      <c r="AN196" s="845"/>
      <c r="AO196" s="845"/>
      <c r="AP196" s="845"/>
      <c r="AQ196" s="845"/>
      <c r="AR196" s="845"/>
      <c r="AS196" s="845"/>
      <c r="AT196" s="845"/>
      <c r="AU196" s="847"/>
      <c r="AV196" s="73"/>
      <c r="AW196" s="74"/>
      <c r="AX196" s="61"/>
      <c r="AY196" s="75"/>
      <c r="AZ196" s="74"/>
      <c r="BA196" s="62"/>
      <c r="BB196" s="73"/>
      <c r="BC196" s="74"/>
      <c r="BD196" s="76"/>
      <c r="BE196" s="77"/>
      <c r="BF196" s="78"/>
      <c r="BI196" s="856"/>
      <c r="BJ196" s="856"/>
    </row>
    <row r="197" spans="1:62" ht="11.25" customHeight="1">
      <c r="A197" s="2269"/>
      <c r="B197" s="2273"/>
      <c r="C197" s="304">
        <v>8</v>
      </c>
      <c r="D197" s="843"/>
      <c r="E197" s="844"/>
      <c r="F197" s="844"/>
      <c r="G197" s="844"/>
      <c r="H197" s="79"/>
      <c r="I197" s="79"/>
      <c r="J197" s="79"/>
      <c r="K197" s="79"/>
      <c r="L197" s="79"/>
      <c r="M197" s="79"/>
      <c r="N197" s="845"/>
      <c r="O197" s="846"/>
      <c r="P197" s="79"/>
      <c r="Q197" s="79"/>
      <c r="R197" s="79"/>
      <c r="S197" s="79"/>
      <c r="T197" s="79"/>
      <c r="U197" s="79"/>
      <c r="V197" s="79"/>
      <c r="W197" s="79"/>
      <c r="X197" s="79"/>
      <c r="Y197" s="845"/>
      <c r="Z197" s="845"/>
      <c r="AA197" s="846"/>
      <c r="AB197" s="845"/>
      <c r="AC197" s="845"/>
      <c r="AD197" s="845"/>
      <c r="AE197" s="845"/>
      <c r="AF197" s="845"/>
      <c r="AG197" s="845"/>
      <c r="AH197" s="845"/>
      <c r="AI197" s="845"/>
      <c r="AJ197" s="845"/>
      <c r="AK197" s="845"/>
      <c r="AL197" s="845"/>
      <c r="AM197" s="847"/>
      <c r="AN197" s="845"/>
      <c r="AO197" s="845"/>
      <c r="AP197" s="845"/>
      <c r="AQ197" s="845"/>
      <c r="AR197" s="845"/>
      <c r="AS197" s="845"/>
      <c r="AT197" s="845"/>
      <c r="AU197" s="847"/>
      <c r="AV197" s="73"/>
      <c r="AW197" s="74"/>
      <c r="AX197" s="61"/>
      <c r="AY197" s="75"/>
      <c r="AZ197" s="74"/>
      <c r="BA197" s="62"/>
      <c r="BB197" s="73"/>
      <c r="BC197" s="74"/>
      <c r="BD197" s="76"/>
      <c r="BE197" s="77"/>
      <c r="BF197" s="78"/>
      <c r="BI197" s="856"/>
      <c r="BJ197" s="856"/>
    </row>
    <row r="198" spans="1:62" ht="11.25" customHeight="1">
      <c r="A198" s="2269"/>
      <c r="B198" s="2273"/>
      <c r="C198" s="304">
        <v>9</v>
      </c>
      <c r="D198" s="843"/>
      <c r="E198" s="844"/>
      <c r="F198" s="844"/>
      <c r="G198" s="844"/>
      <c r="H198" s="79"/>
      <c r="I198" s="79"/>
      <c r="J198" s="79"/>
      <c r="K198" s="79"/>
      <c r="L198" s="79"/>
      <c r="M198" s="79"/>
      <c r="N198" s="845"/>
      <c r="O198" s="846"/>
      <c r="P198" s="79"/>
      <c r="Q198" s="79"/>
      <c r="R198" s="79"/>
      <c r="S198" s="79"/>
      <c r="T198" s="79"/>
      <c r="U198" s="79"/>
      <c r="V198" s="79"/>
      <c r="W198" s="79"/>
      <c r="X198" s="79"/>
      <c r="Y198" s="845"/>
      <c r="Z198" s="845"/>
      <c r="AA198" s="846"/>
      <c r="AB198" s="845"/>
      <c r="AC198" s="845"/>
      <c r="AD198" s="845"/>
      <c r="AE198" s="845"/>
      <c r="AF198" s="845"/>
      <c r="AG198" s="845"/>
      <c r="AH198" s="845"/>
      <c r="AI198" s="845"/>
      <c r="AJ198" s="845"/>
      <c r="AK198" s="845"/>
      <c r="AL198" s="845"/>
      <c r="AM198" s="847"/>
      <c r="AN198" s="845"/>
      <c r="AO198" s="845"/>
      <c r="AP198" s="845"/>
      <c r="AQ198" s="845"/>
      <c r="AR198" s="845"/>
      <c r="AS198" s="845"/>
      <c r="AT198" s="845"/>
      <c r="AU198" s="847"/>
      <c r="AV198" s="73"/>
      <c r="AW198" s="74"/>
      <c r="AX198" s="61"/>
      <c r="AY198" s="75"/>
      <c r="AZ198" s="74"/>
      <c r="BA198" s="62"/>
      <c r="BB198" s="73"/>
      <c r="BC198" s="74"/>
      <c r="BD198" s="76"/>
      <c r="BE198" s="77"/>
      <c r="BF198" s="78"/>
      <c r="BI198" s="856"/>
      <c r="BJ198" s="856"/>
    </row>
    <row r="199" spans="1:62" ht="11.25" customHeight="1">
      <c r="A199" s="2269"/>
      <c r="B199" s="2273"/>
      <c r="C199" s="304">
        <v>10</v>
      </c>
      <c r="D199" s="843"/>
      <c r="E199" s="844"/>
      <c r="F199" s="844"/>
      <c r="G199" s="844"/>
      <c r="H199" s="79"/>
      <c r="I199" s="79"/>
      <c r="J199" s="79"/>
      <c r="K199" s="79"/>
      <c r="L199" s="79"/>
      <c r="M199" s="79"/>
      <c r="N199" s="845"/>
      <c r="O199" s="846"/>
      <c r="P199" s="79"/>
      <c r="Q199" s="79"/>
      <c r="R199" s="79"/>
      <c r="S199" s="79"/>
      <c r="T199" s="79"/>
      <c r="U199" s="79"/>
      <c r="V199" s="79"/>
      <c r="W199" s="79"/>
      <c r="X199" s="79"/>
      <c r="Y199" s="845"/>
      <c r="Z199" s="845"/>
      <c r="AA199" s="846"/>
      <c r="AB199" s="845"/>
      <c r="AC199" s="845"/>
      <c r="AD199" s="845"/>
      <c r="AE199" s="845"/>
      <c r="AF199" s="845"/>
      <c r="AG199" s="845"/>
      <c r="AH199" s="845"/>
      <c r="AI199" s="845"/>
      <c r="AJ199" s="845"/>
      <c r="AK199" s="845"/>
      <c r="AL199" s="845"/>
      <c r="AM199" s="847"/>
      <c r="AN199" s="845"/>
      <c r="AO199" s="845"/>
      <c r="AP199" s="845"/>
      <c r="AQ199" s="845"/>
      <c r="AR199" s="845"/>
      <c r="AS199" s="845"/>
      <c r="AT199" s="845"/>
      <c r="AU199" s="847"/>
      <c r="AV199" s="73"/>
      <c r="AW199" s="74"/>
      <c r="AX199" s="61"/>
      <c r="AY199" s="75"/>
      <c r="AZ199" s="74"/>
      <c r="BA199" s="62"/>
      <c r="BB199" s="73"/>
      <c r="BC199" s="74"/>
      <c r="BD199" s="76"/>
      <c r="BE199" s="77"/>
      <c r="BF199" s="78"/>
      <c r="BI199" s="856"/>
      <c r="BJ199" s="856"/>
    </row>
    <row r="200" spans="1:62" ht="15" customHeight="1">
      <c r="A200" s="2269"/>
      <c r="B200" s="2273"/>
      <c r="C200" s="304">
        <v>11</v>
      </c>
      <c r="D200" s="843"/>
      <c r="E200" s="844"/>
      <c r="F200" s="844"/>
      <c r="G200" s="844"/>
      <c r="H200" s="79"/>
      <c r="I200" s="79"/>
      <c r="J200" s="79"/>
      <c r="K200" s="79"/>
      <c r="L200" s="79"/>
      <c r="M200" s="79"/>
      <c r="N200" s="845"/>
      <c r="O200" s="846"/>
      <c r="P200" s="79"/>
      <c r="Q200" s="79"/>
      <c r="R200" s="79"/>
      <c r="S200" s="79"/>
      <c r="T200" s="79"/>
      <c r="U200" s="79"/>
      <c r="V200" s="79"/>
      <c r="W200" s="79"/>
      <c r="X200" s="79"/>
      <c r="Y200" s="845"/>
      <c r="Z200" s="845"/>
      <c r="AA200" s="846"/>
      <c r="AB200" s="845"/>
      <c r="AC200" s="845"/>
      <c r="AD200" s="845"/>
      <c r="AE200" s="845"/>
      <c r="AF200" s="845"/>
      <c r="AG200" s="845"/>
      <c r="AH200" s="845"/>
      <c r="AI200" s="845"/>
      <c r="AJ200" s="845"/>
      <c r="AK200" s="845"/>
      <c r="AL200" s="845"/>
      <c r="AM200" s="847"/>
      <c r="AN200" s="845"/>
      <c r="AO200" s="845"/>
      <c r="AP200" s="845"/>
      <c r="AQ200" s="845"/>
      <c r="AR200" s="845"/>
      <c r="AS200" s="845"/>
      <c r="AT200" s="845"/>
      <c r="AU200" s="847"/>
      <c r="AV200" s="73"/>
      <c r="AW200" s="74"/>
      <c r="AX200" s="61"/>
      <c r="AY200" s="75"/>
      <c r="AZ200" s="74"/>
      <c r="BA200" s="62"/>
      <c r="BB200" s="73"/>
      <c r="BC200" s="74"/>
      <c r="BD200" s="76"/>
      <c r="BE200" s="77"/>
      <c r="BF200" s="78"/>
      <c r="BI200" s="856"/>
      <c r="BJ200" s="856"/>
    </row>
    <row r="201" spans="1:62" ht="16.5" customHeight="1">
      <c r="A201" s="2269"/>
      <c r="B201" s="2274"/>
      <c r="C201" s="309" t="s">
        <v>940</v>
      </c>
      <c r="D201" s="815"/>
      <c r="E201" s="816"/>
      <c r="F201" s="816"/>
      <c r="G201" s="816"/>
      <c r="H201" s="80"/>
      <c r="I201" s="80"/>
      <c r="J201" s="80"/>
      <c r="K201" s="80"/>
      <c r="L201" s="80"/>
      <c r="M201" s="80"/>
      <c r="N201" s="848"/>
      <c r="O201" s="849"/>
      <c r="P201" s="80"/>
      <c r="Q201" s="80"/>
      <c r="R201" s="80"/>
      <c r="S201" s="80"/>
      <c r="T201" s="80"/>
      <c r="U201" s="80"/>
      <c r="V201" s="80"/>
      <c r="W201" s="80"/>
      <c r="X201" s="80"/>
      <c r="Y201" s="848"/>
      <c r="Z201" s="848"/>
      <c r="AA201" s="849"/>
      <c r="AB201" s="848"/>
      <c r="AC201" s="848"/>
      <c r="AD201" s="848"/>
      <c r="AE201" s="848"/>
      <c r="AF201" s="848"/>
      <c r="AG201" s="848"/>
      <c r="AH201" s="848"/>
      <c r="AI201" s="848"/>
      <c r="AJ201" s="848"/>
      <c r="AK201" s="848"/>
      <c r="AL201" s="848"/>
      <c r="AM201" s="850"/>
      <c r="AN201" s="848"/>
      <c r="AO201" s="848"/>
      <c r="AP201" s="848"/>
      <c r="AQ201" s="848"/>
      <c r="AR201" s="848"/>
      <c r="AS201" s="848"/>
      <c r="AT201" s="848"/>
      <c r="AU201" s="850"/>
      <c r="AV201" s="81"/>
      <c r="AW201" s="82"/>
      <c r="AX201" s="83"/>
      <c r="AY201" s="84"/>
      <c r="AZ201" s="82"/>
      <c r="BA201" s="85"/>
      <c r="BB201" s="81"/>
      <c r="BC201" s="82"/>
      <c r="BD201" s="86"/>
      <c r="BE201" s="87"/>
      <c r="BF201" s="88"/>
      <c r="BI201" s="856"/>
      <c r="BJ201" s="856"/>
    </row>
    <row r="202" spans="1:62" ht="11.25" customHeight="1">
      <c r="A202" s="2269"/>
      <c r="B202" s="2265" t="s">
        <v>331</v>
      </c>
      <c r="C202" s="304">
        <v>1</v>
      </c>
      <c r="D202" s="854"/>
      <c r="E202" s="855"/>
      <c r="F202" s="855"/>
      <c r="G202" s="855"/>
      <c r="H202" s="59"/>
      <c r="I202" s="59"/>
      <c r="J202" s="59"/>
      <c r="K202" s="59"/>
      <c r="L202" s="59"/>
      <c r="M202" s="59"/>
      <c r="N202" s="808"/>
      <c r="O202" s="806"/>
      <c r="P202" s="52"/>
      <c r="Q202" s="51"/>
      <c r="R202" s="51"/>
      <c r="S202" s="51"/>
      <c r="T202" s="51"/>
      <c r="U202" s="51"/>
      <c r="V202" s="51"/>
      <c r="W202" s="51"/>
      <c r="X202" s="51"/>
      <c r="Y202" s="808"/>
      <c r="Z202" s="808"/>
      <c r="AA202" s="806"/>
      <c r="AB202" s="812"/>
      <c r="AC202" s="808"/>
      <c r="AD202" s="808"/>
      <c r="AE202" s="808"/>
      <c r="AF202" s="808"/>
      <c r="AG202" s="808"/>
      <c r="AH202" s="808"/>
      <c r="AI202" s="808"/>
      <c r="AJ202" s="808"/>
      <c r="AK202" s="808"/>
      <c r="AL202" s="808"/>
      <c r="AM202" s="809"/>
      <c r="AN202" s="812"/>
      <c r="AO202" s="808"/>
      <c r="AP202" s="808"/>
      <c r="AQ202" s="808"/>
      <c r="AR202" s="808"/>
      <c r="AS202" s="808"/>
      <c r="AT202" s="808"/>
      <c r="AU202" s="809"/>
      <c r="AV202" s="89"/>
      <c r="AW202" s="90"/>
      <c r="AX202" s="91"/>
      <c r="AY202" s="92"/>
      <c r="AZ202" s="90"/>
      <c r="BA202" s="93"/>
      <c r="BB202" s="89"/>
      <c r="BC202" s="90"/>
      <c r="BD202" s="94"/>
      <c r="BE202" s="95"/>
      <c r="BF202" s="96"/>
      <c r="BI202" s="856"/>
      <c r="BJ202" s="856"/>
    </row>
    <row r="203" spans="1:62" ht="11.25" customHeight="1">
      <c r="A203" s="2269"/>
      <c r="B203" s="2266"/>
      <c r="C203" s="304">
        <v>2</v>
      </c>
      <c r="D203" s="851"/>
      <c r="E203" s="799"/>
      <c r="F203" s="799"/>
      <c r="G203" s="799"/>
      <c r="H203" s="54"/>
      <c r="I203" s="54"/>
      <c r="J203" s="54"/>
      <c r="K203" s="54"/>
      <c r="L203" s="54"/>
      <c r="M203" s="54"/>
      <c r="N203" s="789"/>
      <c r="O203" s="790"/>
      <c r="P203" s="55"/>
      <c r="Q203" s="53"/>
      <c r="R203" s="53"/>
      <c r="S203" s="53"/>
      <c r="T203" s="53"/>
      <c r="U203" s="53"/>
      <c r="V203" s="53"/>
      <c r="W203" s="53"/>
      <c r="X203" s="53"/>
      <c r="Y203" s="789"/>
      <c r="Z203" s="789"/>
      <c r="AA203" s="790"/>
      <c r="AB203" s="800"/>
      <c r="AC203" s="789"/>
      <c r="AD203" s="789"/>
      <c r="AE203" s="789"/>
      <c r="AF203" s="789"/>
      <c r="AG203" s="789"/>
      <c r="AH203" s="789"/>
      <c r="AI203" s="789"/>
      <c r="AJ203" s="789"/>
      <c r="AK203" s="789"/>
      <c r="AL203" s="789"/>
      <c r="AM203" s="792"/>
      <c r="AN203" s="800"/>
      <c r="AO203" s="789"/>
      <c r="AP203" s="789"/>
      <c r="AQ203" s="789"/>
      <c r="AR203" s="789"/>
      <c r="AS203" s="789"/>
      <c r="AT203" s="789"/>
      <c r="AU203" s="792"/>
      <c r="AV203" s="73"/>
      <c r="AW203" s="74"/>
      <c r="AX203" s="61"/>
      <c r="AY203" s="75"/>
      <c r="AZ203" s="74"/>
      <c r="BA203" s="62"/>
      <c r="BB203" s="73"/>
      <c r="BC203" s="74"/>
      <c r="BD203" s="76"/>
      <c r="BE203" s="77"/>
      <c r="BF203" s="78"/>
      <c r="BI203" s="856"/>
      <c r="BJ203" s="856"/>
    </row>
    <row r="204" spans="1:62" ht="11.25" customHeight="1">
      <c r="A204" s="2269"/>
      <c r="B204" s="2266"/>
      <c r="C204" s="304">
        <v>3</v>
      </c>
      <c r="D204" s="851"/>
      <c r="E204" s="799"/>
      <c r="F204" s="799"/>
      <c r="G204" s="799"/>
      <c r="H204" s="54"/>
      <c r="I204" s="54"/>
      <c r="J204" s="54"/>
      <c r="K204" s="54"/>
      <c r="L204" s="54"/>
      <c r="M204" s="54"/>
      <c r="N204" s="789"/>
      <c r="O204" s="790"/>
      <c r="P204" s="55"/>
      <c r="Q204" s="53"/>
      <c r="R204" s="53"/>
      <c r="S204" s="53"/>
      <c r="T204" s="53"/>
      <c r="U204" s="53"/>
      <c r="V204" s="53"/>
      <c r="W204" s="53"/>
      <c r="X204" s="53"/>
      <c r="Y204" s="789"/>
      <c r="Z204" s="789"/>
      <c r="AA204" s="790"/>
      <c r="AB204" s="800"/>
      <c r="AC204" s="789"/>
      <c r="AD204" s="789"/>
      <c r="AE204" s="789"/>
      <c r="AF204" s="789"/>
      <c r="AG204" s="789"/>
      <c r="AH204" s="789"/>
      <c r="AI204" s="789"/>
      <c r="AJ204" s="789"/>
      <c r="AK204" s="789"/>
      <c r="AL204" s="789"/>
      <c r="AM204" s="792"/>
      <c r="AN204" s="800"/>
      <c r="AO204" s="789"/>
      <c r="AP204" s="789"/>
      <c r="AQ204" s="789"/>
      <c r="AR204" s="789"/>
      <c r="AS204" s="789"/>
      <c r="AT204" s="789"/>
      <c r="AU204" s="792"/>
      <c r="AV204" s="73"/>
      <c r="AW204" s="74"/>
      <c r="AX204" s="61"/>
      <c r="AY204" s="75"/>
      <c r="AZ204" s="74"/>
      <c r="BA204" s="62"/>
      <c r="BB204" s="73"/>
      <c r="BC204" s="74"/>
      <c r="BD204" s="76"/>
      <c r="BE204" s="77"/>
      <c r="BF204" s="78"/>
      <c r="BI204" s="856"/>
      <c r="BJ204" s="856"/>
    </row>
    <row r="205" spans="1:62" ht="11.25" customHeight="1">
      <c r="A205" s="2269"/>
      <c r="B205" s="2266"/>
      <c r="C205" s="304">
        <v>4</v>
      </c>
      <c r="D205" s="851"/>
      <c r="E205" s="799"/>
      <c r="F205" s="799"/>
      <c r="G205" s="799"/>
      <c r="H205" s="54"/>
      <c r="I205" s="54"/>
      <c r="J205" s="54"/>
      <c r="K205" s="54"/>
      <c r="L205" s="54"/>
      <c r="M205" s="54"/>
      <c r="N205" s="789"/>
      <c r="O205" s="790"/>
      <c r="P205" s="55"/>
      <c r="Q205" s="53"/>
      <c r="R205" s="53"/>
      <c r="S205" s="53"/>
      <c r="T205" s="53"/>
      <c r="U205" s="53"/>
      <c r="V205" s="53"/>
      <c r="W205" s="53"/>
      <c r="X205" s="53"/>
      <c r="Y205" s="789"/>
      <c r="Z205" s="789"/>
      <c r="AA205" s="790"/>
      <c r="AB205" s="800"/>
      <c r="AC205" s="789"/>
      <c r="AD205" s="789"/>
      <c r="AE205" s="789"/>
      <c r="AF205" s="789"/>
      <c r="AG205" s="789"/>
      <c r="AH205" s="789"/>
      <c r="AI205" s="789"/>
      <c r="AJ205" s="789"/>
      <c r="AK205" s="789"/>
      <c r="AL205" s="789"/>
      <c r="AM205" s="792"/>
      <c r="AN205" s="800"/>
      <c r="AO205" s="789"/>
      <c r="AP205" s="789"/>
      <c r="AQ205" s="789"/>
      <c r="AR205" s="789"/>
      <c r="AS205" s="789"/>
      <c r="AT205" s="789"/>
      <c r="AU205" s="792"/>
      <c r="AV205" s="73"/>
      <c r="AW205" s="74"/>
      <c r="AX205" s="61"/>
      <c r="AY205" s="75"/>
      <c r="AZ205" s="74"/>
      <c r="BA205" s="62"/>
      <c r="BB205" s="73"/>
      <c r="BC205" s="74"/>
      <c r="BD205" s="76"/>
      <c r="BE205" s="77"/>
      <c r="BF205" s="78"/>
      <c r="BI205" s="856"/>
      <c r="BJ205" s="856"/>
    </row>
    <row r="206" spans="1:62" ht="11.25" customHeight="1">
      <c r="A206" s="2269"/>
      <c r="B206" s="2266"/>
      <c r="C206" s="304">
        <v>5</v>
      </c>
      <c r="D206" s="851"/>
      <c r="E206" s="799"/>
      <c r="F206" s="799"/>
      <c r="G206" s="799"/>
      <c r="H206" s="54"/>
      <c r="I206" s="54"/>
      <c r="J206" s="54"/>
      <c r="K206" s="54"/>
      <c r="L206" s="54"/>
      <c r="M206" s="54"/>
      <c r="N206" s="789"/>
      <c r="O206" s="790"/>
      <c r="P206" s="55"/>
      <c r="Q206" s="53"/>
      <c r="R206" s="53"/>
      <c r="S206" s="53"/>
      <c r="T206" s="53"/>
      <c r="U206" s="53"/>
      <c r="V206" s="53"/>
      <c r="W206" s="53"/>
      <c r="X206" s="53"/>
      <c r="Y206" s="789"/>
      <c r="Z206" s="789"/>
      <c r="AA206" s="790"/>
      <c r="AB206" s="800"/>
      <c r="AC206" s="789"/>
      <c r="AD206" s="789"/>
      <c r="AE206" s="789"/>
      <c r="AF206" s="789"/>
      <c r="AG206" s="789"/>
      <c r="AH206" s="789"/>
      <c r="AI206" s="789"/>
      <c r="AJ206" s="789"/>
      <c r="AK206" s="789"/>
      <c r="AL206" s="789"/>
      <c r="AM206" s="792"/>
      <c r="AN206" s="800"/>
      <c r="AO206" s="789"/>
      <c r="AP206" s="789"/>
      <c r="AQ206" s="789"/>
      <c r="AR206" s="789"/>
      <c r="AS206" s="789"/>
      <c r="AT206" s="789"/>
      <c r="AU206" s="792"/>
      <c r="AV206" s="73"/>
      <c r="AW206" s="74"/>
      <c r="AX206" s="61"/>
      <c r="AY206" s="75"/>
      <c r="AZ206" s="74"/>
      <c r="BA206" s="62"/>
      <c r="BB206" s="73"/>
      <c r="BC206" s="74"/>
      <c r="BD206" s="76"/>
      <c r="BE206" s="77"/>
      <c r="BF206" s="78"/>
      <c r="BI206" s="856"/>
      <c r="BJ206" s="856"/>
    </row>
    <row r="207" spans="1:62" ht="11.25" customHeight="1">
      <c r="A207" s="2269"/>
      <c r="B207" s="2266"/>
      <c r="C207" s="304">
        <v>6</v>
      </c>
      <c r="D207" s="851"/>
      <c r="E207" s="799"/>
      <c r="F207" s="799"/>
      <c r="G207" s="799"/>
      <c r="H207" s="54"/>
      <c r="I207" s="54"/>
      <c r="J207" s="54"/>
      <c r="K207" s="54"/>
      <c r="L207" s="54"/>
      <c r="M207" s="54"/>
      <c r="N207" s="789"/>
      <c r="O207" s="790"/>
      <c r="P207" s="55"/>
      <c r="Q207" s="53"/>
      <c r="R207" s="53"/>
      <c r="S207" s="53"/>
      <c r="T207" s="53"/>
      <c r="U207" s="53"/>
      <c r="V207" s="53"/>
      <c r="W207" s="53"/>
      <c r="X207" s="53"/>
      <c r="Y207" s="789"/>
      <c r="Z207" s="789"/>
      <c r="AA207" s="790"/>
      <c r="AB207" s="800"/>
      <c r="AC207" s="789"/>
      <c r="AD207" s="789"/>
      <c r="AE207" s="789"/>
      <c r="AF207" s="789"/>
      <c r="AG207" s="789"/>
      <c r="AH207" s="789"/>
      <c r="AI207" s="789"/>
      <c r="AJ207" s="789"/>
      <c r="AK207" s="789"/>
      <c r="AL207" s="789"/>
      <c r="AM207" s="792"/>
      <c r="AN207" s="800"/>
      <c r="AO207" s="789"/>
      <c r="AP207" s="789"/>
      <c r="AQ207" s="789"/>
      <c r="AR207" s="789"/>
      <c r="AS207" s="789"/>
      <c r="AT207" s="789"/>
      <c r="AU207" s="792"/>
      <c r="AV207" s="73"/>
      <c r="AW207" s="74"/>
      <c r="AX207" s="61"/>
      <c r="AY207" s="75"/>
      <c r="AZ207" s="74"/>
      <c r="BA207" s="62"/>
      <c r="BB207" s="73"/>
      <c r="BC207" s="74"/>
      <c r="BD207" s="76"/>
      <c r="BE207" s="77"/>
      <c r="BF207" s="78"/>
      <c r="BI207" s="856"/>
      <c r="BJ207" s="856"/>
    </row>
    <row r="208" spans="1:62" ht="11.25" customHeight="1">
      <c r="A208" s="2269"/>
      <c r="B208" s="2266"/>
      <c r="C208" s="304">
        <v>7</v>
      </c>
      <c r="D208" s="851"/>
      <c r="E208" s="799"/>
      <c r="F208" s="799"/>
      <c r="G208" s="799"/>
      <c r="H208" s="54"/>
      <c r="I208" s="54"/>
      <c r="J208" s="54"/>
      <c r="K208" s="54"/>
      <c r="L208" s="54"/>
      <c r="M208" s="54"/>
      <c r="N208" s="789"/>
      <c r="O208" s="790"/>
      <c r="P208" s="55"/>
      <c r="Q208" s="53"/>
      <c r="R208" s="53"/>
      <c r="S208" s="53"/>
      <c r="T208" s="53"/>
      <c r="U208" s="53"/>
      <c r="V208" s="53"/>
      <c r="W208" s="53"/>
      <c r="X208" s="53"/>
      <c r="Y208" s="789"/>
      <c r="Z208" s="789"/>
      <c r="AA208" s="790"/>
      <c r="AB208" s="800"/>
      <c r="AC208" s="789"/>
      <c r="AD208" s="789"/>
      <c r="AE208" s="789"/>
      <c r="AF208" s="789"/>
      <c r="AG208" s="789"/>
      <c r="AH208" s="789"/>
      <c r="AI208" s="789"/>
      <c r="AJ208" s="789"/>
      <c r="AK208" s="789"/>
      <c r="AL208" s="789"/>
      <c r="AM208" s="792"/>
      <c r="AN208" s="800"/>
      <c r="AO208" s="789"/>
      <c r="AP208" s="789"/>
      <c r="AQ208" s="789"/>
      <c r="AR208" s="789"/>
      <c r="AS208" s="789"/>
      <c r="AT208" s="789"/>
      <c r="AU208" s="792"/>
      <c r="AV208" s="73"/>
      <c r="AW208" s="74"/>
      <c r="AX208" s="61"/>
      <c r="AY208" s="75"/>
      <c r="AZ208" s="74"/>
      <c r="BA208" s="62"/>
      <c r="BB208" s="73"/>
      <c r="BC208" s="74"/>
      <c r="BD208" s="76"/>
      <c r="BE208" s="77"/>
      <c r="BF208" s="78"/>
      <c r="BI208" s="856"/>
      <c r="BJ208" s="856"/>
    </row>
    <row r="209" spans="1:62" ht="11.25" customHeight="1">
      <c r="A209" s="2269"/>
      <c r="B209" s="2266"/>
      <c r="C209" s="304">
        <v>8</v>
      </c>
      <c r="D209" s="851"/>
      <c r="E209" s="799"/>
      <c r="F209" s="799"/>
      <c r="G209" s="799"/>
      <c r="H209" s="54"/>
      <c r="I209" s="54"/>
      <c r="J209" s="54"/>
      <c r="K209" s="54"/>
      <c r="L209" s="54"/>
      <c r="M209" s="54"/>
      <c r="N209" s="789"/>
      <c r="O209" s="790"/>
      <c r="P209" s="55"/>
      <c r="Q209" s="53"/>
      <c r="R209" s="53"/>
      <c r="S209" s="53"/>
      <c r="T209" s="53"/>
      <c r="U209" s="53"/>
      <c r="V209" s="53"/>
      <c r="W209" s="53"/>
      <c r="X209" s="53"/>
      <c r="Y209" s="789"/>
      <c r="Z209" s="789"/>
      <c r="AA209" s="790"/>
      <c r="AB209" s="800"/>
      <c r="AC209" s="789"/>
      <c r="AD209" s="789"/>
      <c r="AE209" s="789"/>
      <c r="AF209" s="789"/>
      <c r="AG209" s="789"/>
      <c r="AH209" s="789"/>
      <c r="AI209" s="789"/>
      <c r="AJ209" s="789"/>
      <c r="AK209" s="789"/>
      <c r="AL209" s="789"/>
      <c r="AM209" s="792"/>
      <c r="AN209" s="800"/>
      <c r="AO209" s="789"/>
      <c r="AP209" s="789"/>
      <c r="AQ209" s="789"/>
      <c r="AR209" s="789"/>
      <c r="AS209" s="789"/>
      <c r="AT209" s="789"/>
      <c r="AU209" s="792"/>
      <c r="AV209" s="73"/>
      <c r="AW209" s="74"/>
      <c r="AX209" s="61"/>
      <c r="AY209" s="75"/>
      <c r="AZ209" s="74"/>
      <c r="BA209" s="62"/>
      <c r="BB209" s="73"/>
      <c r="BC209" s="74"/>
      <c r="BD209" s="76"/>
      <c r="BE209" s="77"/>
      <c r="BF209" s="78"/>
      <c r="BI209" s="856"/>
      <c r="BJ209" s="856"/>
    </row>
    <row r="210" spans="1:62" ht="11.25" customHeight="1">
      <c r="A210" s="2269"/>
      <c r="B210" s="2266"/>
      <c r="C210" s="304">
        <v>9</v>
      </c>
      <c r="D210" s="851"/>
      <c r="E210" s="799"/>
      <c r="F210" s="799"/>
      <c r="G210" s="799"/>
      <c r="H210" s="54"/>
      <c r="I210" s="54"/>
      <c r="J210" s="54"/>
      <c r="K210" s="54"/>
      <c r="L210" s="54"/>
      <c r="M210" s="54"/>
      <c r="N210" s="789"/>
      <c r="O210" s="790"/>
      <c r="P210" s="55"/>
      <c r="Q210" s="53"/>
      <c r="R210" s="53"/>
      <c r="S210" s="53"/>
      <c r="T210" s="53"/>
      <c r="U210" s="53"/>
      <c r="V210" s="53"/>
      <c r="W210" s="53"/>
      <c r="X210" s="53"/>
      <c r="Y210" s="789"/>
      <c r="Z210" s="789"/>
      <c r="AA210" s="790"/>
      <c r="AB210" s="800"/>
      <c r="AC210" s="789"/>
      <c r="AD210" s="789"/>
      <c r="AE210" s="789"/>
      <c r="AF210" s="789"/>
      <c r="AG210" s="789"/>
      <c r="AH210" s="789"/>
      <c r="AI210" s="789"/>
      <c r="AJ210" s="789"/>
      <c r="AK210" s="789"/>
      <c r="AL210" s="789"/>
      <c r="AM210" s="792"/>
      <c r="AN210" s="800"/>
      <c r="AO210" s="789"/>
      <c r="AP210" s="789"/>
      <c r="AQ210" s="789"/>
      <c r="AR210" s="789"/>
      <c r="AS210" s="789"/>
      <c r="AT210" s="789"/>
      <c r="AU210" s="792"/>
      <c r="AV210" s="73"/>
      <c r="AW210" s="74"/>
      <c r="AX210" s="61"/>
      <c r="AY210" s="75"/>
      <c r="AZ210" s="74"/>
      <c r="BA210" s="62"/>
      <c r="BB210" s="73"/>
      <c r="BC210" s="74"/>
      <c r="BD210" s="76"/>
      <c r="BE210" s="77"/>
      <c r="BF210" s="78"/>
      <c r="BI210" s="856"/>
      <c r="BJ210" s="856"/>
    </row>
    <row r="211" spans="1:62" ht="11.25" customHeight="1">
      <c r="A211" s="2269"/>
      <c r="B211" s="2266"/>
      <c r="C211" s="304">
        <v>10</v>
      </c>
      <c r="D211" s="851"/>
      <c r="E211" s="799"/>
      <c r="F211" s="799"/>
      <c r="G211" s="799"/>
      <c r="H211" s="54"/>
      <c r="I211" s="54"/>
      <c r="J211" s="54"/>
      <c r="K211" s="54"/>
      <c r="L211" s="54"/>
      <c r="M211" s="54"/>
      <c r="N211" s="789"/>
      <c r="O211" s="790"/>
      <c r="P211" s="55"/>
      <c r="Q211" s="53"/>
      <c r="R211" s="53"/>
      <c r="S211" s="53"/>
      <c r="T211" s="53"/>
      <c r="U211" s="53"/>
      <c r="V211" s="53"/>
      <c r="W211" s="53"/>
      <c r="X211" s="53"/>
      <c r="Y211" s="789"/>
      <c r="Z211" s="789"/>
      <c r="AA211" s="790"/>
      <c r="AB211" s="800"/>
      <c r="AC211" s="789"/>
      <c r="AD211" s="789"/>
      <c r="AE211" s="789"/>
      <c r="AF211" s="789"/>
      <c r="AG211" s="789"/>
      <c r="AH211" s="789"/>
      <c r="AI211" s="789"/>
      <c r="AJ211" s="789"/>
      <c r="AK211" s="789"/>
      <c r="AL211" s="789"/>
      <c r="AM211" s="792"/>
      <c r="AN211" s="800"/>
      <c r="AO211" s="789"/>
      <c r="AP211" s="789"/>
      <c r="AQ211" s="789"/>
      <c r="AR211" s="789"/>
      <c r="AS211" s="789"/>
      <c r="AT211" s="789"/>
      <c r="AU211" s="792"/>
      <c r="AV211" s="73"/>
      <c r="AW211" s="74"/>
      <c r="AX211" s="61"/>
      <c r="AY211" s="75"/>
      <c r="AZ211" s="74"/>
      <c r="BA211" s="62"/>
      <c r="BB211" s="73"/>
      <c r="BC211" s="74"/>
      <c r="BD211" s="76"/>
      <c r="BE211" s="77"/>
      <c r="BF211" s="78"/>
      <c r="BI211" s="856"/>
      <c r="BJ211" s="856"/>
    </row>
    <row r="212" spans="1:62" ht="11.25" customHeight="1">
      <c r="A212" s="2269"/>
      <c r="B212" s="2266"/>
      <c r="C212" s="304">
        <v>11</v>
      </c>
      <c r="D212" s="851"/>
      <c r="E212" s="799"/>
      <c r="F212" s="799"/>
      <c r="G212" s="799"/>
      <c r="H212" s="54"/>
      <c r="I212" s="54"/>
      <c r="J212" s="54"/>
      <c r="K212" s="54"/>
      <c r="L212" s="54"/>
      <c r="M212" s="54"/>
      <c r="N212" s="789"/>
      <c r="O212" s="790"/>
      <c r="P212" s="55"/>
      <c r="Q212" s="53"/>
      <c r="R212" s="53"/>
      <c r="S212" s="53"/>
      <c r="T212" s="53"/>
      <c r="U212" s="53"/>
      <c r="V212" s="53"/>
      <c r="W212" s="53"/>
      <c r="X212" s="53"/>
      <c r="Y212" s="789"/>
      <c r="Z212" s="789"/>
      <c r="AA212" s="790"/>
      <c r="AB212" s="800"/>
      <c r="AC212" s="789"/>
      <c r="AD212" s="789"/>
      <c r="AE212" s="789"/>
      <c r="AF212" s="789"/>
      <c r="AG212" s="789"/>
      <c r="AH212" s="789"/>
      <c r="AI212" s="789"/>
      <c r="AJ212" s="789"/>
      <c r="AK212" s="789"/>
      <c r="AL212" s="789"/>
      <c r="AM212" s="792"/>
      <c r="AN212" s="800"/>
      <c r="AO212" s="789"/>
      <c r="AP212" s="789"/>
      <c r="AQ212" s="789"/>
      <c r="AR212" s="789"/>
      <c r="AS212" s="789"/>
      <c r="AT212" s="789"/>
      <c r="AU212" s="792"/>
      <c r="AV212" s="73"/>
      <c r="AW212" s="74"/>
      <c r="AX212" s="61"/>
      <c r="AY212" s="75"/>
      <c r="AZ212" s="74"/>
      <c r="BA212" s="62"/>
      <c r="BB212" s="73"/>
      <c r="BC212" s="74"/>
      <c r="BD212" s="76"/>
      <c r="BE212" s="77"/>
      <c r="BF212" s="78"/>
      <c r="BI212" s="856"/>
      <c r="BJ212" s="856"/>
    </row>
    <row r="213" spans="1:62" ht="18.75" customHeight="1" thickBot="1">
      <c r="A213" s="2269"/>
      <c r="B213" s="2267"/>
      <c r="C213" s="304" t="s">
        <v>940</v>
      </c>
      <c r="D213" s="852"/>
      <c r="E213" s="853"/>
      <c r="F213" s="853"/>
      <c r="G213" s="853"/>
      <c r="H213" s="57"/>
      <c r="I213" s="57"/>
      <c r="J213" s="57"/>
      <c r="K213" s="57"/>
      <c r="L213" s="57"/>
      <c r="M213" s="57"/>
      <c r="N213" s="822"/>
      <c r="O213" s="820"/>
      <c r="P213" s="58"/>
      <c r="Q213" s="56"/>
      <c r="R213" s="56"/>
      <c r="S213" s="56"/>
      <c r="T213" s="56"/>
      <c r="U213" s="56"/>
      <c r="V213" s="56"/>
      <c r="W213" s="56"/>
      <c r="X213" s="56"/>
      <c r="Y213" s="822"/>
      <c r="Z213" s="822"/>
      <c r="AA213" s="820"/>
      <c r="AB213" s="826"/>
      <c r="AC213" s="822"/>
      <c r="AD213" s="822"/>
      <c r="AE213" s="822"/>
      <c r="AF213" s="822"/>
      <c r="AG213" s="822"/>
      <c r="AH213" s="822"/>
      <c r="AI213" s="822"/>
      <c r="AJ213" s="822"/>
      <c r="AK213" s="822"/>
      <c r="AL213" s="822"/>
      <c r="AM213" s="823"/>
      <c r="AN213" s="826"/>
      <c r="AO213" s="822"/>
      <c r="AP213" s="822"/>
      <c r="AQ213" s="822"/>
      <c r="AR213" s="822"/>
      <c r="AS213" s="822"/>
      <c r="AT213" s="822"/>
      <c r="AU213" s="823"/>
      <c r="AV213" s="81"/>
      <c r="AW213" s="82"/>
      <c r="AX213" s="83"/>
      <c r="AY213" s="84"/>
      <c r="AZ213" s="82"/>
      <c r="BA213" s="85"/>
      <c r="BB213" s="81"/>
      <c r="BC213" s="82"/>
      <c r="BD213" s="86"/>
      <c r="BE213" s="87"/>
      <c r="BF213" s="88"/>
      <c r="BI213" s="856"/>
      <c r="BJ213" s="856"/>
    </row>
    <row r="214" spans="1:62" ht="30" customHeight="1">
      <c r="A214" s="2269"/>
      <c r="B214" s="2275" t="s">
        <v>332</v>
      </c>
      <c r="C214" s="310" t="s">
        <v>320</v>
      </c>
      <c r="D214" s="801"/>
      <c r="E214" s="802"/>
      <c r="F214" s="802"/>
      <c r="G214" s="802"/>
      <c r="H214" s="97"/>
      <c r="I214" s="97"/>
      <c r="J214" s="97"/>
      <c r="K214" s="98"/>
      <c r="L214" s="59"/>
      <c r="M214" s="59"/>
      <c r="N214" s="804"/>
      <c r="O214" s="805"/>
      <c r="P214" s="97"/>
      <c r="Q214" s="97"/>
      <c r="R214" s="97"/>
      <c r="S214" s="97"/>
      <c r="T214" s="97"/>
      <c r="U214" s="97"/>
      <c r="V214" s="97"/>
      <c r="W214" s="98"/>
      <c r="X214" s="808"/>
      <c r="Y214" s="808"/>
      <c r="Z214" s="808"/>
      <c r="AA214" s="806"/>
      <c r="AB214" s="97"/>
      <c r="AC214" s="97"/>
      <c r="AD214" s="97"/>
      <c r="AE214" s="97"/>
      <c r="AF214" s="97"/>
      <c r="AG214" s="97"/>
      <c r="AH214" s="97"/>
      <c r="AI214" s="98"/>
      <c r="AJ214" s="808"/>
      <c r="AK214" s="808"/>
      <c r="AL214" s="808"/>
      <c r="AM214" s="809"/>
      <c r="AN214" s="97"/>
      <c r="AO214" s="97"/>
      <c r="AP214" s="97"/>
      <c r="AQ214" s="97"/>
      <c r="AR214" s="808"/>
      <c r="AS214" s="808"/>
      <c r="AT214" s="808"/>
      <c r="AU214" s="809"/>
      <c r="AV214" s="72"/>
      <c r="AW214" s="99"/>
      <c r="AX214" s="91"/>
      <c r="AY214" s="100"/>
      <c r="AZ214" s="99"/>
      <c r="BA214" s="93"/>
      <c r="BB214" s="72"/>
      <c r="BC214" s="99"/>
      <c r="BD214" s="94"/>
      <c r="BE214" s="72"/>
      <c r="BF214" s="96"/>
      <c r="BG214" s="2276" t="s">
        <v>334</v>
      </c>
      <c r="BH214" s="2277"/>
      <c r="BI214" s="856"/>
      <c r="BJ214" s="856"/>
    </row>
    <row r="215" spans="1:62" ht="22.5" customHeight="1">
      <c r="A215" s="2269"/>
      <c r="B215" s="2275"/>
      <c r="C215" s="311" t="s">
        <v>321</v>
      </c>
      <c r="D215" s="815"/>
      <c r="E215" s="816"/>
      <c r="F215" s="816"/>
      <c r="G215" s="816"/>
      <c r="H215" s="101"/>
      <c r="I215" s="101"/>
      <c r="J215" s="101"/>
      <c r="K215" s="102"/>
      <c r="L215" s="57"/>
      <c r="M215" s="57"/>
      <c r="N215" s="818"/>
      <c r="O215" s="819"/>
      <c r="P215" s="101"/>
      <c r="Q215" s="101"/>
      <c r="R215" s="101"/>
      <c r="S215" s="101"/>
      <c r="T215" s="101"/>
      <c r="U215" s="101"/>
      <c r="V215" s="101"/>
      <c r="W215" s="102"/>
      <c r="X215" s="822"/>
      <c r="Y215" s="822"/>
      <c r="Z215" s="822"/>
      <c r="AA215" s="820"/>
      <c r="AB215" s="101"/>
      <c r="AC215" s="101"/>
      <c r="AD215" s="101"/>
      <c r="AE215" s="101"/>
      <c r="AF215" s="101"/>
      <c r="AG215" s="101"/>
      <c r="AH215" s="101"/>
      <c r="AI215" s="102"/>
      <c r="AJ215" s="822"/>
      <c r="AK215" s="822"/>
      <c r="AL215" s="822"/>
      <c r="AM215" s="823"/>
      <c r="AN215" s="101"/>
      <c r="AO215" s="101"/>
      <c r="AP215" s="101"/>
      <c r="AQ215" s="101"/>
      <c r="AR215" s="822"/>
      <c r="AS215" s="822"/>
      <c r="AT215" s="822"/>
      <c r="AU215" s="823"/>
      <c r="AV215" s="80"/>
      <c r="AW215" s="103"/>
      <c r="AX215" s="83"/>
      <c r="AY215" s="104"/>
      <c r="AZ215" s="103"/>
      <c r="BA215" s="85"/>
      <c r="BB215" s="80"/>
      <c r="BC215" s="103"/>
      <c r="BD215" s="86"/>
      <c r="BE215" s="80"/>
      <c r="BF215" s="88"/>
      <c r="BG215" s="315" t="s">
        <v>313</v>
      </c>
      <c r="BH215" s="316" t="s">
        <v>314</v>
      </c>
      <c r="BI215" s="856"/>
      <c r="BJ215" s="856"/>
    </row>
    <row r="216" spans="1:62" ht="12" customHeight="1" thickBot="1">
      <c r="A216" s="2269"/>
      <c r="B216" s="2275" t="s">
        <v>333</v>
      </c>
      <c r="C216" s="310" t="s">
        <v>320</v>
      </c>
      <c r="D216" s="801"/>
      <c r="E216" s="802"/>
      <c r="F216" s="802"/>
      <c r="G216" s="802"/>
      <c r="H216" s="97"/>
      <c r="I216" s="97"/>
      <c r="J216" s="97"/>
      <c r="K216" s="98"/>
      <c r="L216" s="59"/>
      <c r="M216" s="59"/>
      <c r="N216" s="804"/>
      <c r="O216" s="805"/>
      <c r="P216" s="97"/>
      <c r="Q216" s="97"/>
      <c r="R216" s="97"/>
      <c r="S216" s="97"/>
      <c r="T216" s="97"/>
      <c r="U216" s="97"/>
      <c r="V216" s="97"/>
      <c r="W216" s="98"/>
      <c r="X216" s="808"/>
      <c r="Y216" s="808"/>
      <c r="Z216" s="808"/>
      <c r="AA216" s="806"/>
      <c r="AB216" s="97"/>
      <c r="AC216" s="97"/>
      <c r="AD216" s="97"/>
      <c r="AE216" s="97"/>
      <c r="AF216" s="97"/>
      <c r="AG216" s="97"/>
      <c r="AH216" s="97"/>
      <c r="AI216" s="98"/>
      <c r="AJ216" s="808"/>
      <c r="AK216" s="808"/>
      <c r="AL216" s="808"/>
      <c r="AM216" s="809"/>
      <c r="AN216" s="97"/>
      <c r="AO216" s="97"/>
      <c r="AP216" s="97"/>
      <c r="AQ216" s="97"/>
      <c r="AR216" s="808"/>
      <c r="AS216" s="808"/>
      <c r="AT216" s="808"/>
      <c r="AU216" s="809"/>
      <c r="AV216" s="72"/>
      <c r="AW216" s="99"/>
      <c r="AX216" s="91"/>
      <c r="AY216" s="100"/>
      <c r="AZ216" s="99"/>
      <c r="BA216" s="93"/>
      <c r="BB216" s="72"/>
      <c r="BC216" s="99"/>
      <c r="BD216" s="94"/>
      <c r="BE216" s="72"/>
      <c r="BF216" s="96"/>
      <c r="BG216" s="317"/>
      <c r="BH216" s="318"/>
      <c r="BI216" s="856"/>
      <c r="BJ216" s="856"/>
    </row>
    <row r="217" spans="1:62" ht="23.25" customHeight="1">
      <c r="A217" s="2269"/>
      <c r="B217" s="2275"/>
      <c r="C217" s="311" t="s">
        <v>321</v>
      </c>
      <c r="D217" s="815"/>
      <c r="E217" s="816"/>
      <c r="F217" s="816"/>
      <c r="G217" s="816"/>
      <c r="H217" s="101"/>
      <c r="I217" s="101"/>
      <c r="J217" s="101"/>
      <c r="K217" s="102"/>
      <c r="L217" s="57"/>
      <c r="M217" s="57"/>
      <c r="N217" s="818"/>
      <c r="O217" s="819"/>
      <c r="P217" s="101"/>
      <c r="Q217" s="101"/>
      <c r="R217" s="101"/>
      <c r="S217" s="101"/>
      <c r="T217" s="101"/>
      <c r="U217" s="101"/>
      <c r="V217" s="101"/>
      <c r="W217" s="102"/>
      <c r="X217" s="822"/>
      <c r="Y217" s="822"/>
      <c r="Z217" s="822"/>
      <c r="AA217" s="820"/>
      <c r="AB217" s="101"/>
      <c r="AC217" s="101"/>
      <c r="AD217" s="101"/>
      <c r="AE217" s="101"/>
      <c r="AF217" s="101"/>
      <c r="AG217" s="101"/>
      <c r="AH217" s="101"/>
      <c r="AI217" s="102"/>
      <c r="AJ217" s="822"/>
      <c r="AK217" s="822"/>
      <c r="AL217" s="822"/>
      <c r="AM217" s="823"/>
      <c r="AN217" s="101"/>
      <c r="AO217" s="101"/>
      <c r="AP217" s="101"/>
      <c r="AQ217" s="101"/>
      <c r="AR217" s="822"/>
      <c r="AS217" s="822"/>
      <c r="AT217" s="822"/>
      <c r="AU217" s="823"/>
      <c r="AV217" s="80"/>
      <c r="AW217" s="103"/>
      <c r="AX217" s="83"/>
      <c r="AY217" s="104"/>
      <c r="AZ217" s="103"/>
      <c r="BA217" s="85"/>
      <c r="BB217" s="80"/>
      <c r="BC217" s="103"/>
      <c r="BD217" s="86"/>
      <c r="BE217" s="80"/>
      <c r="BF217" s="88"/>
      <c r="BI217" s="856"/>
      <c r="BJ217" s="856"/>
    </row>
    <row r="218" spans="1:62" ht="13.5" customHeight="1" thickBot="1">
      <c r="A218" s="2270"/>
      <c r="B218" s="827"/>
      <c r="C218" s="312" t="s">
        <v>13</v>
      </c>
      <c r="D218" s="828"/>
      <c r="E218" s="829"/>
      <c r="F218" s="829"/>
      <c r="G218" s="829"/>
      <c r="H218" s="69"/>
      <c r="I218" s="69"/>
      <c r="J218" s="69"/>
      <c r="K218" s="69"/>
      <c r="L218" s="69"/>
      <c r="M218" s="69"/>
      <c r="N218" s="830"/>
      <c r="O218" s="831"/>
      <c r="P218" s="70"/>
      <c r="Q218" s="71"/>
      <c r="R218" s="71"/>
      <c r="S218" s="71"/>
      <c r="T218" s="71"/>
      <c r="U218" s="71"/>
      <c r="V218" s="71"/>
      <c r="W218" s="71"/>
      <c r="X218" s="71"/>
      <c r="Y218" s="830"/>
      <c r="Z218" s="830"/>
      <c r="AA218" s="832"/>
      <c r="AB218" s="833"/>
      <c r="AC218" s="834"/>
      <c r="AD218" s="834"/>
      <c r="AE218" s="834"/>
      <c r="AF218" s="834"/>
      <c r="AG218" s="834"/>
      <c r="AH218" s="834"/>
      <c r="AI218" s="834"/>
      <c r="AJ218" s="834"/>
      <c r="AK218" s="834"/>
      <c r="AL218" s="834"/>
      <c r="AM218" s="835"/>
      <c r="AN218" s="836"/>
      <c r="AO218" s="834"/>
      <c r="AP218" s="834"/>
      <c r="AQ218" s="834"/>
      <c r="AR218" s="834"/>
      <c r="AS218" s="834"/>
      <c r="AT218" s="834"/>
      <c r="AU218" s="835"/>
      <c r="AV218" s="837"/>
      <c r="AW218" s="834"/>
      <c r="AX218" s="832"/>
      <c r="AY218" s="833"/>
      <c r="AZ218" s="834"/>
      <c r="BA218" s="832"/>
      <c r="BB218" s="838"/>
      <c r="BC218" s="834"/>
      <c r="BD218" s="835"/>
      <c r="BE218" s="836"/>
      <c r="BF218" s="835"/>
      <c r="BI218" s="856"/>
      <c r="BJ218" s="856"/>
    </row>
    <row r="219" spans="1:62" ht="12.75" customHeight="1">
      <c r="A219" s="856"/>
      <c r="B219" s="856"/>
      <c r="C219" s="856"/>
      <c r="D219" s="856"/>
      <c r="E219" s="856"/>
      <c r="F219" s="856"/>
      <c r="G219" s="856"/>
      <c r="H219" s="856"/>
      <c r="I219" s="856"/>
      <c r="J219" s="856"/>
      <c r="K219" s="856"/>
      <c r="L219" s="856"/>
      <c r="M219" s="856"/>
      <c r="N219" s="856"/>
      <c r="O219" s="856"/>
      <c r="P219" s="856"/>
      <c r="Q219" s="856"/>
      <c r="R219" s="856"/>
      <c r="S219" s="856"/>
      <c r="T219" s="856"/>
      <c r="U219" s="856"/>
      <c r="V219" s="856"/>
      <c r="W219" s="856"/>
      <c r="X219" s="856"/>
      <c r="Y219" s="856"/>
      <c r="Z219" s="856"/>
      <c r="AA219" s="856"/>
      <c r="AB219" s="856"/>
      <c r="AC219" s="856"/>
      <c r="AD219" s="856"/>
      <c r="AE219" s="856"/>
      <c r="AF219" s="856"/>
      <c r="AG219" s="856"/>
      <c r="AH219" s="856"/>
      <c r="AI219" s="856"/>
      <c r="AJ219" s="856"/>
      <c r="AK219" s="856"/>
      <c r="AL219" s="856"/>
      <c r="AM219" s="856"/>
      <c r="AN219" s="856"/>
      <c r="AO219" s="856"/>
      <c r="AP219" s="856"/>
      <c r="AQ219" s="856"/>
      <c r="AR219" s="856"/>
      <c r="AS219" s="856"/>
      <c r="AT219" s="856"/>
      <c r="AU219" s="856"/>
      <c r="AV219" s="856"/>
      <c r="AW219" s="856"/>
      <c r="AX219" s="856"/>
      <c r="AY219" s="856"/>
      <c r="AZ219" s="856"/>
      <c r="BA219" s="856"/>
      <c r="BB219" s="856"/>
      <c r="BC219" s="856"/>
      <c r="BD219" s="856"/>
      <c r="BE219" s="856"/>
      <c r="BF219" s="856"/>
      <c r="BG219" s="856"/>
      <c r="BH219" s="856"/>
      <c r="BI219" s="856"/>
      <c r="BJ219" s="856"/>
    </row>
    <row r="220" spans="1:62" ht="12.75" customHeight="1">
      <c r="L220" s="60"/>
      <c r="M220" s="60"/>
      <c r="W220" s="60"/>
      <c r="X220" s="60"/>
      <c r="Y220" s="60"/>
      <c r="AA220" s="856"/>
      <c r="AB220" s="856"/>
      <c r="AC220" s="856"/>
      <c r="AD220" s="856"/>
      <c r="AE220" s="856"/>
      <c r="AF220" s="856"/>
      <c r="AG220" s="856"/>
      <c r="AH220" s="856"/>
      <c r="AI220" s="856"/>
      <c r="AJ220" s="856"/>
      <c r="AK220" s="856"/>
      <c r="AL220" s="856"/>
      <c r="AM220" s="856"/>
      <c r="AN220" s="856"/>
      <c r="AO220" s="856"/>
      <c r="AP220" s="856"/>
      <c r="AQ220" s="856"/>
      <c r="AR220" s="856"/>
      <c r="AS220" s="856"/>
      <c r="AT220" s="856"/>
      <c r="AU220" s="856"/>
      <c r="AV220" s="856"/>
      <c r="AW220" s="856"/>
      <c r="AX220" s="856"/>
      <c r="AY220" s="856"/>
      <c r="AZ220" s="856"/>
      <c r="BA220" s="856"/>
      <c r="BB220" s="856"/>
      <c r="BC220" s="856"/>
      <c r="BD220" s="856"/>
      <c r="BE220" s="856"/>
      <c r="BF220" s="856"/>
      <c r="BG220" s="856"/>
      <c r="BH220" s="856"/>
      <c r="BI220" s="856"/>
      <c r="BJ220" s="856"/>
    </row>
    <row r="221" spans="1:62" s="4" customFormat="1" ht="12.75" customHeight="1">
      <c r="A221" s="313" t="s">
        <v>1088</v>
      </c>
    </row>
    <row r="222" spans="1:62" s="4" customFormat="1" ht="12.75" customHeight="1">
      <c r="A222" s="313" t="s">
        <v>1089</v>
      </c>
    </row>
    <row r="223" spans="1:62" s="4" customFormat="1" ht="30.75" customHeight="1"/>
    <row r="224" spans="1:62" s="4" customFormat="1" ht="39" customHeight="1"/>
    <row r="225" s="4" customFormat="1" ht="28.5" customHeight="1"/>
    <row r="226" s="4" customFormat="1" ht="34.5" customHeight="1"/>
    <row r="227" s="4" customFormat="1" ht="15.75" customHeight="1"/>
    <row r="228" s="4" customFormat="1" ht="15.75" customHeight="1"/>
    <row r="229" s="4" customFormat="1" ht="12.75"/>
    <row r="230" s="4" customFormat="1" ht="12.75"/>
    <row r="231" s="4" customFormat="1" ht="12.75"/>
    <row r="232" s="4" customFormat="1" ht="12.75"/>
    <row r="233" s="4" customFormat="1" ht="12.75"/>
  </sheetData>
  <sheetProtection password="A4ED" sheet="1" objects="1" scenarios="1"/>
  <mergeCells count="79">
    <mergeCell ref="AN3:AU3"/>
    <mergeCell ref="AV3:BD3"/>
    <mergeCell ref="BE3:BF3"/>
    <mergeCell ref="D4:O4"/>
    <mergeCell ref="P4:AA4"/>
    <mergeCell ref="AB4:AM4"/>
    <mergeCell ref="AN4:AU4"/>
    <mergeCell ref="AV4:AX4"/>
    <mergeCell ref="AY4:BA4"/>
    <mergeCell ref="BB4:BD4"/>
    <mergeCell ref="BE4:BF4"/>
    <mergeCell ref="BG32:BH32"/>
    <mergeCell ref="D37:AM37"/>
    <mergeCell ref="AN37:AU37"/>
    <mergeCell ref="AV37:BD37"/>
    <mergeCell ref="BE37:BF37"/>
    <mergeCell ref="AY38:BA38"/>
    <mergeCell ref="BB38:BD38"/>
    <mergeCell ref="BE38:BF38"/>
    <mergeCell ref="A40:A68"/>
    <mergeCell ref="B40:B51"/>
    <mergeCell ref="B52:B63"/>
    <mergeCell ref="B64:B65"/>
    <mergeCell ref="B66:B67"/>
    <mergeCell ref="D38:O38"/>
    <mergeCell ref="P38:AA38"/>
    <mergeCell ref="AB38:AM38"/>
    <mergeCell ref="AN38:AU38"/>
    <mergeCell ref="AV38:AX38"/>
    <mergeCell ref="BG122:BH122"/>
    <mergeCell ref="B124:B125"/>
    <mergeCell ref="BG66:BH66"/>
    <mergeCell ref="A69:A97"/>
    <mergeCell ref="B69:B80"/>
    <mergeCell ref="B81:B92"/>
    <mergeCell ref="B93:B94"/>
    <mergeCell ref="BG93:BH93"/>
    <mergeCell ref="B95:B96"/>
    <mergeCell ref="AN129:AU129"/>
    <mergeCell ref="AV129:BD129"/>
    <mergeCell ref="BE129:BF129"/>
    <mergeCell ref="D130:O130"/>
    <mergeCell ref="P130:AA130"/>
    <mergeCell ref="AB130:AM130"/>
    <mergeCell ref="AN130:AU130"/>
    <mergeCell ref="AV130:AX130"/>
    <mergeCell ref="AY130:BA130"/>
    <mergeCell ref="BB130:BD130"/>
    <mergeCell ref="BE130:BF130"/>
    <mergeCell ref="BG214:BH214"/>
    <mergeCell ref="B216:B217"/>
    <mergeCell ref="BG158:BH158"/>
    <mergeCell ref="A161:A189"/>
    <mergeCell ref="B161:B172"/>
    <mergeCell ref="B173:B184"/>
    <mergeCell ref="B185:B186"/>
    <mergeCell ref="BG185:BH185"/>
    <mergeCell ref="B187:B188"/>
    <mergeCell ref="A132:A160"/>
    <mergeCell ref="B132:B143"/>
    <mergeCell ref="B144:B155"/>
    <mergeCell ref="B156:B157"/>
    <mergeCell ref="B158:B159"/>
    <mergeCell ref="B3:B4"/>
    <mergeCell ref="D129:AM129"/>
    <mergeCell ref="D3:AM3"/>
    <mergeCell ref="B18:B29"/>
    <mergeCell ref="A190:A218"/>
    <mergeCell ref="B190:B201"/>
    <mergeCell ref="B202:B213"/>
    <mergeCell ref="B214:B215"/>
    <mergeCell ref="A98:A126"/>
    <mergeCell ref="B98:B109"/>
    <mergeCell ref="B110:B121"/>
    <mergeCell ref="B122:B123"/>
    <mergeCell ref="A6:A34"/>
    <mergeCell ref="B6:B17"/>
    <mergeCell ref="B30:B31"/>
    <mergeCell ref="B32:B33"/>
  </mergeCells>
  <dataValidations count="2">
    <dataValidation type="decimal" operator="greaterThanOrEqual" allowBlank="1" showInputMessage="1" showErrorMessage="1" error="it must be =&gt;0" sqref="D218:AU218 D202:AU213 D172:AU184 D143:AU155 D110:AU121 D80:AU92 D51:AU63 D6:BF29 L30:O33 X30:AM33 AT30:AT33 AV30:AV33 AX30:AX33 BA30:BA33 BD30:BD33 BF30:BF33 D34:AU34 BH34 D68:AU68 L64:O67 X64:AA67 AJ64:AM67 AR64:AU67 D97:AU97 L93:O96 X93:AA96 AJ93:AM96 AR93:AU96 L122:O125 X122:AA125 AJ122:AM125 AR122:AU125 D126:AU126 D160:AU160 L156:O159 X156:AA159 AJ156:AM159 AR156:AU159 D189:AU189 L185:O188 X185:AA188 AJ185:AM188 AR185:AU188 L214:O217 X214:AA217 AJ214:AM217 AR214:AU217 BH68 BH95 BH124 BH160 BH187 BH216">
      <formula1>0</formula1>
    </dataValidation>
    <dataValidation type="decimal" operator="lessThanOrEqual" allowBlank="1" showInputMessage="1" showErrorMessage="1" error="It must be &gt;=0" sqref="BG187 BG34 BG160 BG68 BG95 BG124 BG216">
      <formula1>0</formula1>
    </dataValidation>
  </dataValidations>
  <pageMargins left="0.70866141732283472" right="0.70866141732283472" top="0.74803149606299213" bottom="0.74803149606299213" header="0.31496062992125984" footer="0.31496062992125984"/>
  <pageSetup paperSize="9" orientation="portrait" r:id="rId1"/>
  <headerFooter>
    <oddHeader>&amp;L&amp;A&amp;C&amp;D</oddHeader>
  </headerFooter>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0" tint="-0.249977111117893"/>
    <pageSetUpPr fitToPage="1"/>
  </sheetPr>
  <dimension ref="A1:K39"/>
  <sheetViews>
    <sheetView workbookViewId="0">
      <selection sqref="A1:XFD1048576"/>
    </sheetView>
  </sheetViews>
  <sheetFormatPr defaultRowHeight="11.25"/>
  <cols>
    <col min="1" max="1" width="36.5703125" style="49" customWidth="1"/>
    <col min="2" max="2" width="57.7109375" style="49" bestFit="1" customWidth="1"/>
    <col min="3" max="9" width="21.28515625" style="49" bestFit="1" customWidth="1"/>
    <col min="10" max="256" width="9.140625" style="49"/>
    <col min="257" max="257" width="44.140625" style="49" customWidth="1"/>
    <col min="258" max="512" width="9.140625" style="49"/>
    <col min="513" max="513" width="44.140625" style="49" customWidth="1"/>
    <col min="514" max="768" width="9.140625" style="49"/>
    <col min="769" max="769" width="44.140625" style="49" customWidth="1"/>
    <col min="770" max="1024" width="9.140625" style="49"/>
    <col min="1025" max="1025" width="44.140625" style="49" customWidth="1"/>
    <col min="1026" max="1280" width="9.140625" style="49"/>
    <col min="1281" max="1281" width="44.140625" style="49" customWidth="1"/>
    <col min="1282" max="1536" width="9.140625" style="49"/>
    <col min="1537" max="1537" width="44.140625" style="49" customWidth="1"/>
    <col min="1538" max="1792" width="9.140625" style="49"/>
    <col min="1793" max="1793" width="44.140625" style="49" customWidth="1"/>
    <col min="1794" max="2048" width="9.140625" style="49"/>
    <col min="2049" max="2049" width="44.140625" style="49" customWidth="1"/>
    <col min="2050" max="2304" width="9.140625" style="49"/>
    <col min="2305" max="2305" width="44.140625" style="49" customWidth="1"/>
    <col min="2306" max="2560" width="9.140625" style="49"/>
    <col min="2561" max="2561" width="44.140625" style="49" customWidth="1"/>
    <col min="2562" max="2816" width="9.140625" style="49"/>
    <col min="2817" max="2817" width="44.140625" style="49" customWidth="1"/>
    <col min="2818" max="3072" width="9.140625" style="49"/>
    <col min="3073" max="3073" width="44.140625" style="49" customWidth="1"/>
    <col min="3074" max="3328" width="9.140625" style="49"/>
    <col min="3329" max="3329" width="44.140625" style="49" customWidth="1"/>
    <col min="3330" max="3584" width="9.140625" style="49"/>
    <col min="3585" max="3585" width="44.140625" style="49" customWidth="1"/>
    <col min="3586" max="3840" width="9.140625" style="49"/>
    <col min="3841" max="3841" width="44.140625" style="49" customWidth="1"/>
    <col min="3842" max="4096" width="9.140625" style="49"/>
    <col min="4097" max="4097" width="44.140625" style="49" customWidth="1"/>
    <col min="4098" max="4352" width="9.140625" style="49"/>
    <col min="4353" max="4353" width="44.140625" style="49" customWidth="1"/>
    <col min="4354" max="4608" width="9.140625" style="49"/>
    <col min="4609" max="4609" width="44.140625" style="49" customWidth="1"/>
    <col min="4610" max="4864" width="9.140625" style="49"/>
    <col min="4865" max="4865" width="44.140625" style="49" customWidth="1"/>
    <col min="4866" max="5120" width="9.140625" style="49"/>
    <col min="5121" max="5121" width="44.140625" style="49" customWidth="1"/>
    <col min="5122" max="5376" width="9.140625" style="49"/>
    <col min="5377" max="5377" width="44.140625" style="49" customWidth="1"/>
    <col min="5378" max="5632" width="9.140625" style="49"/>
    <col min="5633" max="5633" width="44.140625" style="49" customWidth="1"/>
    <col min="5634" max="5888" width="9.140625" style="49"/>
    <col min="5889" max="5889" width="44.140625" style="49" customWidth="1"/>
    <col min="5890" max="6144" width="9.140625" style="49"/>
    <col min="6145" max="6145" width="44.140625" style="49" customWidth="1"/>
    <col min="6146" max="6400" width="9.140625" style="49"/>
    <col min="6401" max="6401" width="44.140625" style="49" customWidth="1"/>
    <col min="6402" max="6656" width="9.140625" style="49"/>
    <col min="6657" max="6657" width="44.140625" style="49" customWidth="1"/>
    <col min="6658" max="6912" width="9.140625" style="49"/>
    <col min="6913" max="6913" width="44.140625" style="49" customWidth="1"/>
    <col min="6914" max="7168" width="9.140625" style="49"/>
    <col min="7169" max="7169" width="44.140625" style="49" customWidth="1"/>
    <col min="7170" max="7424" width="9.140625" style="49"/>
    <col min="7425" max="7425" width="44.140625" style="49" customWidth="1"/>
    <col min="7426" max="7680" width="9.140625" style="49"/>
    <col min="7681" max="7681" width="44.140625" style="49" customWidth="1"/>
    <col min="7682" max="7936" width="9.140625" style="49"/>
    <col min="7937" max="7937" width="44.140625" style="49" customWidth="1"/>
    <col min="7938" max="8192" width="9.140625" style="49"/>
    <col min="8193" max="8193" width="44.140625" style="49" customWidth="1"/>
    <col min="8194" max="8448" width="9.140625" style="49"/>
    <col min="8449" max="8449" width="44.140625" style="49" customWidth="1"/>
    <col min="8450" max="8704" width="9.140625" style="49"/>
    <col min="8705" max="8705" width="44.140625" style="49" customWidth="1"/>
    <col min="8706" max="8960" width="9.140625" style="49"/>
    <col min="8961" max="8961" width="44.140625" style="49" customWidth="1"/>
    <col min="8962" max="9216" width="9.140625" style="49"/>
    <col min="9217" max="9217" width="44.140625" style="49" customWidth="1"/>
    <col min="9218" max="9472" width="9.140625" style="49"/>
    <col min="9473" max="9473" width="44.140625" style="49" customWidth="1"/>
    <col min="9474" max="9728" width="9.140625" style="49"/>
    <col min="9729" max="9729" width="44.140625" style="49" customWidth="1"/>
    <col min="9730" max="9984" width="9.140625" style="49"/>
    <col min="9985" max="9985" width="44.140625" style="49" customWidth="1"/>
    <col min="9986" max="10240" width="9.140625" style="49"/>
    <col min="10241" max="10241" width="44.140625" style="49" customWidth="1"/>
    <col min="10242" max="10496" width="9.140625" style="49"/>
    <col min="10497" max="10497" width="44.140625" style="49" customWidth="1"/>
    <col min="10498" max="10752" width="9.140625" style="49"/>
    <col min="10753" max="10753" width="44.140625" style="49" customWidth="1"/>
    <col min="10754" max="11008" width="9.140625" style="49"/>
    <col min="11009" max="11009" width="44.140625" style="49" customWidth="1"/>
    <col min="11010" max="11264" width="9.140625" style="49"/>
    <col min="11265" max="11265" width="44.140625" style="49" customWidth="1"/>
    <col min="11266" max="11520" width="9.140625" style="49"/>
    <col min="11521" max="11521" width="44.140625" style="49" customWidth="1"/>
    <col min="11522" max="11776" width="9.140625" style="49"/>
    <col min="11777" max="11777" width="44.140625" style="49" customWidth="1"/>
    <col min="11778" max="12032" width="9.140625" style="49"/>
    <col min="12033" max="12033" width="44.140625" style="49" customWidth="1"/>
    <col min="12034" max="12288" width="9.140625" style="49"/>
    <col min="12289" max="12289" width="44.140625" style="49" customWidth="1"/>
    <col min="12290" max="12544" width="9.140625" style="49"/>
    <col min="12545" max="12545" width="44.140625" style="49" customWidth="1"/>
    <col min="12546" max="12800" width="9.140625" style="49"/>
    <col min="12801" max="12801" width="44.140625" style="49" customWidth="1"/>
    <col min="12802" max="13056" width="9.140625" style="49"/>
    <col min="13057" max="13057" width="44.140625" style="49" customWidth="1"/>
    <col min="13058" max="13312" width="9.140625" style="49"/>
    <col min="13313" max="13313" width="44.140625" style="49" customWidth="1"/>
    <col min="13314" max="13568" width="9.140625" style="49"/>
    <col min="13569" max="13569" width="44.140625" style="49" customWidth="1"/>
    <col min="13570" max="13824" width="9.140625" style="49"/>
    <col min="13825" max="13825" width="44.140625" style="49" customWidth="1"/>
    <col min="13826" max="14080" width="9.140625" style="49"/>
    <col min="14081" max="14081" width="44.140625" style="49" customWidth="1"/>
    <col min="14082" max="14336" width="9.140625" style="49"/>
    <col min="14337" max="14337" width="44.140625" style="49" customWidth="1"/>
    <col min="14338" max="14592" width="9.140625" style="49"/>
    <col min="14593" max="14593" width="44.140625" style="49" customWidth="1"/>
    <col min="14594" max="14848" width="9.140625" style="49"/>
    <col min="14849" max="14849" width="44.140625" style="49" customWidth="1"/>
    <col min="14850" max="15104" width="9.140625" style="49"/>
    <col min="15105" max="15105" width="44.140625" style="49" customWidth="1"/>
    <col min="15106" max="15360" width="9.140625" style="49"/>
    <col min="15361" max="15361" width="44.140625" style="49" customWidth="1"/>
    <col min="15362" max="15616" width="9.140625" style="49"/>
    <col min="15617" max="15617" width="44.140625" style="49" customWidth="1"/>
    <col min="15618" max="15872" width="9.140625" style="49"/>
    <col min="15873" max="15873" width="44.140625" style="49" customWidth="1"/>
    <col min="15874" max="16128" width="9.140625" style="49"/>
    <col min="16129" max="16129" width="44.140625" style="49" customWidth="1"/>
    <col min="16130" max="16384" width="9.140625" style="49"/>
  </cols>
  <sheetData>
    <row r="1" spans="1:11" ht="12.75" customHeight="1">
      <c r="B1" s="2304" t="s">
        <v>1053</v>
      </c>
    </row>
    <row r="2" spans="1:11" ht="25.5" customHeight="1" thickBot="1">
      <c r="B2" s="2304"/>
      <c r="C2" s="49" t="s">
        <v>64</v>
      </c>
    </row>
    <row r="3" spans="1:11" ht="18.75" customHeight="1" thickTop="1">
      <c r="B3" s="2304"/>
      <c r="C3" s="2306" t="s">
        <v>491</v>
      </c>
      <c r="D3" s="2205" t="s">
        <v>21</v>
      </c>
      <c r="E3" s="2206"/>
      <c r="F3" s="2207"/>
      <c r="G3" s="2205" t="s">
        <v>12</v>
      </c>
      <c r="H3" s="2206"/>
      <c r="I3" s="2208"/>
    </row>
    <row r="4" spans="1:11" ht="21.75" customHeight="1" thickBot="1">
      <c r="A4" s="714"/>
      <c r="B4" s="715" t="s">
        <v>412</v>
      </c>
      <c r="C4" s="2307"/>
      <c r="D4" s="716" t="s">
        <v>766</v>
      </c>
      <c r="E4" s="717" t="s">
        <v>767</v>
      </c>
      <c r="F4" s="718" t="s">
        <v>768</v>
      </c>
      <c r="G4" s="716" t="s">
        <v>766</v>
      </c>
      <c r="H4" s="717" t="s">
        <v>767</v>
      </c>
      <c r="I4" s="719" t="s">
        <v>768</v>
      </c>
    </row>
    <row r="5" spans="1:11" ht="13.5" thickTop="1">
      <c r="A5" s="2296" t="s">
        <v>492</v>
      </c>
      <c r="B5" s="720" t="s">
        <v>65</v>
      </c>
      <c r="C5" s="721"/>
      <c r="D5" s="721"/>
      <c r="E5" s="722"/>
      <c r="F5" s="723"/>
      <c r="G5" s="721"/>
      <c r="H5" s="722"/>
      <c r="I5" s="724"/>
    </row>
    <row r="6" spans="1:11" ht="12.75">
      <c r="A6" s="2297"/>
      <c r="B6" s="725" t="s">
        <v>66</v>
      </c>
      <c r="C6" s="726"/>
      <c r="D6" s="726"/>
      <c r="E6" s="479"/>
      <c r="F6" s="727"/>
      <c r="G6" s="726"/>
      <c r="H6" s="479"/>
      <c r="I6" s="728"/>
    </row>
    <row r="7" spans="1:11" ht="12.75">
      <c r="A7" s="2297"/>
      <c r="B7" s="725" t="s">
        <v>496</v>
      </c>
      <c r="C7" s="726"/>
      <c r="D7" s="726"/>
      <c r="E7" s="479"/>
      <c r="F7" s="727"/>
      <c r="G7" s="726"/>
      <c r="H7" s="479"/>
      <c r="I7" s="728"/>
    </row>
    <row r="8" spans="1:11" ht="12.75">
      <c r="A8" s="2297"/>
      <c r="B8" s="729" t="s">
        <v>371</v>
      </c>
      <c r="C8" s="730"/>
      <c r="D8" s="730"/>
      <c r="E8" s="483"/>
      <c r="F8" s="731"/>
      <c r="G8" s="730"/>
      <c r="H8" s="483"/>
      <c r="I8" s="732"/>
    </row>
    <row r="9" spans="1:11" ht="12.75">
      <c r="A9" s="2297"/>
      <c r="B9" s="725" t="s">
        <v>66</v>
      </c>
      <c r="C9" s="726"/>
      <c r="D9" s="726"/>
      <c r="E9" s="479"/>
      <c r="F9" s="727"/>
      <c r="G9" s="726"/>
      <c r="H9" s="479"/>
      <c r="I9" s="728"/>
    </row>
    <row r="10" spans="1:11" ht="12.75">
      <c r="A10" s="2297"/>
      <c r="B10" s="725" t="s">
        <v>496</v>
      </c>
      <c r="C10" s="726"/>
      <c r="D10" s="726"/>
      <c r="E10" s="479"/>
      <c r="F10" s="727"/>
      <c r="G10" s="726"/>
      <c r="H10" s="479"/>
      <c r="I10" s="728"/>
    </row>
    <row r="11" spans="1:11" ht="12.75">
      <c r="A11" s="2297"/>
      <c r="B11" s="725" t="s">
        <v>493</v>
      </c>
      <c r="C11" s="726"/>
      <c r="D11" s="726"/>
      <c r="E11" s="479"/>
      <c r="F11" s="727"/>
      <c r="G11" s="726"/>
      <c r="H11" s="479"/>
      <c r="I11" s="728"/>
    </row>
    <row r="12" spans="1:11" ht="13.5" thickBot="1">
      <c r="A12" s="2298"/>
      <c r="B12" s="733" t="s">
        <v>13</v>
      </c>
      <c r="C12" s="734"/>
      <c r="D12" s="734"/>
      <c r="E12" s="491"/>
      <c r="F12" s="735"/>
      <c r="G12" s="734"/>
      <c r="H12" s="491"/>
      <c r="I12" s="736"/>
    </row>
    <row r="13" spans="1:11" ht="12.75">
      <c r="A13" s="2299" t="s">
        <v>831</v>
      </c>
      <c r="B13" s="737" t="s">
        <v>65</v>
      </c>
      <c r="C13" s="721"/>
      <c r="D13" s="738"/>
      <c r="E13" s="739"/>
      <c r="F13" s="740"/>
      <c r="G13" s="738"/>
      <c r="H13" s="739"/>
      <c r="I13" s="741"/>
    </row>
    <row r="14" spans="1:11" ht="12.75" customHeight="1">
      <c r="A14" s="2297"/>
      <c r="B14" s="725" t="s">
        <v>66</v>
      </c>
      <c r="C14" s="726"/>
      <c r="D14" s="478"/>
      <c r="E14" s="479"/>
      <c r="F14" s="480"/>
      <c r="G14" s="478"/>
      <c r="H14" s="479"/>
      <c r="I14" s="742"/>
    </row>
    <row r="15" spans="1:11" ht="12.75" customHeight="1">
      <c r="A15" s="2297"/>
      <c r="B15" s="725" t="s">
        <v>496</v>
      </c>
      <c r="C15" s="726"/>
      <c r="D15" s="478"/>
      <c r="E15" s="479"/>
      <c r="F15" s="480"/>
      <c r="G15" s="478"/>
      <c r="H15" s="479"/>
      <c r="I15" s="742"/>
    </row>
    <row r="16" spans="1:11" ht="12.75" customHeight="1">
      <c r="A16" s="2297"/>
      <c r="B16" s="729" t="s">
        <v>371</v>
      </c>
      <c r="C16" s="730"/>
      <c r="D16" s="482"/>
      <c r="E16" s="483"/>
      <c r="F16" s="484"/>
      <c r="G16" s="482"/>
      <c r="H16" s="483"/>
      <c r="I16" s="743"/>
      <c r="K16" s="744"/>
    </row>
    <row r="17" spans="1:10" ht="12.75" customHeight="1">
      <c r="A17" s="2297"/>
      <c r="B17" s="725" t="s">
        <v>66</v>
      </c>
      <c r="C17" s="726"/>
      <c r="D17" s="478"/>
      <c r="E17" s="479"/>
      <c r="F17" s="480"/>
      <c r="G17" s="478"/>
      <c r="H17" s="479"/>
      <c r="I17" s="742"/>
    </row>
    <row r="18" spans="1:10" ht="12.75" customHeight="1">
      <c r="A18" s="2297"/>
      <c r="B18" s="725" t="s">
        <v>496</v>
      </c>
      <c r="C18" s="726"/>
      <c r="D18" s="478"/>
      <c r="E18" s="479"/>
      <c r="F18" s="480"/>
      <c r="G18" s="478"/>
      <c r="H18" s="479"/>
      <c r="I18" s="742"/>
    </row>
    <row r="19" spans="1:10" ht="12.75" customHeight="1">
      <c r="A19" s="2297"/>
      <c r="B19" s="725" t="s">
        <v>493</v>
      </c>
      <c r="C19" s="745"/>
      <c r="D19" s="746"/>
      <c r="E19" s="747"/>
      <c r="F19" s="748"/>
      <c r="G19" s="746"/>
      <c r="H19" s="747"/>
      <c r="I19" s="749"/>
    </row>
    <row r="20" spans="1:10" ht="13.5" customHeight="1" thickBot="1">
      <c r="A20" s="2300"/>
      <c r="B20" s="750" t="s">
        <v>13</v>
      </c>
      <c r="C20" s="751"/>
      <c r="D20" s="752"/>
      <c r="E20" s="753"/>
      <c r="F20" s="754"/>
      <c r="G20" s="752"/>
      <c r="H20" s="753"/>
      <c r="I20" s="755"/>
    </row>
    <row r="21" spans="1:10" ht="12" thickTop="1"/>
    <row r="23" spans="1:10" ht="12" thickBot="1">
      <c r="A23" s="744"/>
    </row>
    <row r="24" spans="1:10" ht="15" thickTop="1">
      <c r="A24" s="756"/>
      <c r="B24" s="757"/>
      <c r="C24" s="2292" t="s">
        <v>828</v>
      </c>
      <c r="D24" s="2293" t="s">
        <v>829</v>
      </c>
      <c r="E24" s="2294"/>
      <c r="F24" s="2295"/>
      <c r="G24" s="2293" t="s">
        <v>829</v>
      </c>
      <c r="H24" s="2294"/>
      <c r="I24" s="2305"/>
    </row>
    <row r="25" spans="1:10" ht="13.5" thickBot="1">
      <c r="A25" s="758"/>
      <c r="B25" s="759" t="s">
        <v>412</v>
      </c>
      <c r="C25" s="2181"/>
      <c r="D25" s="760" t="s">
        <v>766</v>
      </c>
      <c r="E25" s="761" t="s">
        <v>767</v>
      </c>
      <c r="F25" s="762" t="s">
        <v>768</v>
      </c>
      <c r="G25" s="760" t="s">
        <v>766</v>
      </c>
      <c r="H25" s="761" t="s">
        <v>767</v>
      </c>
      <c r="I25" s="763" t="s">
        <v>768</v>
      </c>
    </row>
    <row r="26" spans="1:10" ht="13.5" thickTop="1">
      <c r="A26" s="2290" t="s">
        <v>497</v>
      </c>
      <c r="B26" s="729" t="s">
        <v>981</v>
      </c>
      <c r="C26" s="764"/>
      <c r="D26" s="765"/>
      <c r="E26" s="766"/>
      <c r="F26" s="767"/>
      <c r="G26" s="765"/>
      <c r="H26" s="766"/>
      <c r="I26" s="768"/>
    </row>
    <row r="27" spans="1:10" ht="12.75">
      <c r="A27" s="2290"/>
      <c r="B27" s="729" t="s">
        <v>982</v>
      </c>
      <c r="C27" s="726"/>
      <c r="D27" s="478"/>
      <c r="E27" s="479"/>
      <c r="F27" s="480"/>
      <c r="G27" s="478"/>
      <c r="H27" s="479"/>
      <c r="I27" s="742"/>
    </row>
    <row r="28" spans="1:10" ht="12.75">
      <c r="A28" s="2290"/>
      <c r="B28" s="729" t="s">
        <v>980</v>
      </c>
      <c r="C28" s="769"/>
      <c r="D28" s="770"/>
      <c r="E28" s="771"/>
      <c r="F28" s="772"/>
      <c r="G28" s="770"/>
      <c r="H28" s="771"/>
      <c r="I28" s="773"/>
    </row>
    <row r="29" spans="1:10" ht="13.5" thickBot="1">
      <c r="A29" s="2291"/>
      <c r="B29" s="750" t="s">
        <v>13</v>
      </c>
      <c r="C29" s="774"/>
      <c r="D29" s="752"/>
      <c r="E29" s="753"/>
      <c r="F29" s="754"/>
      <c r="G29" s="752"/>
      <c r="H29" s="753"/>
      <c r="I29" s="755"/>
    </row>
    <row r="30" spans="1:10" ht="15.75" thickTop="1">
      <c r="A30" s="775"/>
      <c r="B30" s="776"/>
      <c r="C30" s="727"/>
      <c r="D30" s="727"/>
      <c r="E30" s="727"/>
      <c r="F30" s="727"/>
      <c r="G30" s="727"/>
      <c r="H30" s="727"/>
      <c r="I30" s="727"/>
      <c r="J30" s="744"/>
    </row>
    <row r="31" spans="1:10" ht="15">
      <c r="A31" s="775"/>
      <c r="B31" s="776"/>
      <c r="C31" s="727"/>
      <c r="D31" s="727"/>
      <c r="E31" s="727"/>
      <c r="F31" s="727"/>
      <c r="G31" s="727"/>
      <c r="H31" s="727"/>
      <c r="I31" s="727"/>
      <c r="J31" s="744"/>
    </row>
    <row r="32" spans="1:10" ht="15.75" thickBot="1">
      <c r="A32" s="775"/>
      <c r="B32" s="776"/>
      <c r="C32" s="727"/>
      <c r="J32" s="744"/>
    </row>
    <row r="33" spans="1:9" ht="16.5" thickTop="1" thickBot="1">
      <c r="A33" s="777"/>
      <c r="B33" s="778"/>
      <c r="C33" s="2292" t="s">
        <v>942</v>
      </c>
      <c r="D33" s="2301" t="s">
        <v>1094</v>
      </c>
      <c r="E33" s="2302"/>
      <c r="F33" s="2302"/>
      <c r="G33" s="2302"/>
      <c r="H33" s="2302"/>
      <c r="I33" s="2303"/>
    </row>
    <row r="34" spans="1:9" ht="15.75" thickBot="1">
      <c r="A34" s="779"/>
      <c r="B34" s="780" t="s">
        <v>412</v>
      </c>
      <c r="C34" s="2181"/>
      <c r="D34" s="760" t="s">
        <v>766</v>
      </c>
      <c r="E34" s="761" t="s">
        <v>767</v>
      </c>
      <c r="F34" s="762" t="s">
        <v>768</v>
      </c>
      <c r="G34" s="760" t="s">
        <v>766</v>
      </c>
      <c r="H34" s="761" t="s">
        <v>767</v>
      </c>
      <c r="I34" s="763" t="s">
        <v>768</v>
      </c>
    </row>
    <row r="35" spans="1:9" ht="13.5" thickTop="1">
      <c r="A35" s="2290" t="s">
        <v>979</v>
      </c>
      <c r="B35" s="729" t="s">
        <v>981</v>
      </c>
      <c r="C35" s="764"/>
      <c r="D35" s="765"/>
      <c r="E35" s="766"/>
      <c r="F35" s="767"/>
      <c r="G35" s="765"/>
      <c r="H35" s="766"/>
      <c r="I35" s="768"/>
    </row>
    <row r="36" spans="1:9" ht="12.75">
      <c r="A36" s="2290"/>
      <c r="B36" s="729" t="s">
        <v>982</v>
      </c>
      <c r="C36" s="726"/>
      <c r="D36" s="478"/>
      <c r="E36" s="479"/>
      <c r="F36" s="480"/>
      <c r="G36" s="478"/>
      <c r="H36" s="479"/>
      <c r="I36" s="742"/>
    </row>
    <row r="37" spans="1:9" ht="12.75">
      <c r="A37" s="2290"/>
      <c r="B37" s="729" t="s">
        <v>980</v>
      </c>
      <c r="C37" s="726"/>
      <c r="D37" s="478"/>
      <c r="E37" s="479"/>
      <c r="F37" s="480"/>
      <c r="G37" s="478"/>
      <c r="H37" s="479"/>
      <c r="I37" s="742"/>
    </row>
    <row r="38" spans="1:9" ht="13.5" thickBot="1">
      <c r="A38" s="2291"/>
      <c r="B38" s="750" t="s">
        <v>13</v>
      </c>
      <c r="C38" s="774"/>
      <c r="D38" s="752"/>
      <c r="E38" s="753"/>
      <c r="F38" s="754"/>
      <c r="G38" s="752"/>
      <c r="H38" s="753"/>
      <c r="I38" s="755"/>
    </row>
    <row r="39" spans="1:9" ht="12" thickTop="1"/>
  </sheetData>
  <sheetProtection password="A4ED" sheet="1" objects="1" scenarios="1"/>
  <mergeCells count="13">
    <mergeCell ref="B1:B3"/>
    <mergeCell ref="G24:I24"/>
    <mergeCell ref="C3:C4"/>
    <mergeCell ref="D3:F3"/>
    <mergeCell ref="G3:I3"/>
    <mergeCell ref="A35:A38"/>
    <mergeCell ref="A26:A29"/>
    <mergeCell ref="C24:C25"/>
    <mergeCell ref="D24:F24"/>
    <mergeCell ref="A5:A12"/>
    <mergeCell ref="A13:A20"/>
    <mergeCell ref="D33:I33"/>
    <mergeCell ref="C33:C34"/>
  </mergeCells>
  <pageMargins left="0.70866141732283472" right="0.70866141732283472" top="0.74803149606299213" bottom="0.74803149606299213" header="0.31496062992125984" footer="0.31496062992125984"/>
  <pageSetup paperSize="9" scale="51" orientation="landscape" r:id="rId1"/>
  <headerFooter>
    <oddHeader>&amp;L&amp;"Tahoma,Regular"&amp;9STRICTLY CONFIDENTIAL&amp;C&amp;"Tahoma,Regular"&amp;9&amp;D</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0" tint="-0.249977111117893"/>
    <pageSetUpPr fitToPage="1"/>
  </sheetPr>
  <dimension ref="A1:M53"/>
  <sheetViews>
    <sheetView showGridLines="0" topLeftCell="B31" zoomScale="85" zoomScaleNormal="85" workbookViewId="0">
      <selection sqref="A1:XFD1048576"/>
    </sheetView>
  </sheetViews>
  <sheetFormatPr defaultColWidth="11.42578125" defaultRowHeight="15"/>
  <cols>
    <col min="1" max="1" width="29.7109375" style="710" customWidth="1"/>
    <col min="2" max="2" width="9.5703125" style="124" customWidth="1"/>
    <col min="3" max="3" width="70.85546875" style="345" customWidth="1"/>
    <col min="4" max="4" width="20.140625" style="349" customWidth="1"/>
    <col min="5" max="10" width="19.5703125" style="349" customWidth="1"/>
    <col min="11" max="11" width="18.28515625" style="124" customWidth="1"/>
    <col min="12" max="12" width="43.85546875" style="345" customWidth="1"/>
    <col min="13" max="16384" width="11.42578125" style="345"/>
  </cols>
  <sheetData>
    <row r="1" spans="1:13" ht="66.75" customHeight="1">
      <c r="C1" s="711" t="s">
        <v>1054</v>
      </c>
      <c r="D1" s="711"/>
    </row>
    <row r="2" spans="1:13" ht="17.25" customHeight="1" thickBot="1">
      <c r="C2" s="712"/>
      <c r="D2" s="712"/>
    </row>
    <row r="3" spans="1:13" ht="43.5" customHeight="1" thickBot="1">
      <c r="C3" s="713"/>
      <c r="D3" s="713"/>
      <c r="E3" s="2308" t="s">
        <v>21</v>
      </c>
      <c r="F3" s="2309"/>
      <c r="G3" s="2310"/>
      <c r="H3" s="2308" t="s">
        <v>12</v>
      </c>
      <c r="I3" s="2309"/>
      <c r="J3" s="2310"/>
    </row>
    <row r="4" spans="1:13" s="349" customFormat="1" ht="35.25" customHeight="1" thickBot="1">
      <c r="A4" s="265" t="s">
        <v>412</v>
      </c>
      <c r="B4" s="264"/>
      <c r="C4" s="164" t="s">
        <v>445</v>
      </c>
      <c r="D4" s="256" t="s">
        <v>784</v>
      </c>
      <c r="E4" s="257" t="s">
        <v>446</v>
      </c>
      <c r="F4" s="258" t="s">
        <v>447</v>
      </c>
      <c r="G4" s="259" t="s">
        <v>448</v>
      </c>
      <c r="H4" s="260" t="s">
        <v>446</v>
      </c>
      <c r="I4" s="258" t="s">
        <v>447</v>
      </c>
      <c r="J4" s="261" t="s">
        <v>448</v>
      </c>
      <c r="K4" s="262" t="s">
        <v>216</v>
      </c>
      <c r="L4" s="263" t="s">
        <v>217</v>
      </c>
    </row>
    <row r="5" spans="1:13" ht="35.25" customHeight="1">
      <c r="A5" s="2311" t="s">
        <v>1090</v>
      </c>
      <c r="B5" s="110" t="s">
        <v>218</v>
      </c>
      <c r="C5" s="111" t="s">
        <v>219</v>
      </c>
      <c r="D5" s="350"/>
      <c r="E5" s="351"/>
      <c r="F5" s="352"/>
      <c r="G5" s="353"/>
      <c r="H5" s="354"/>
      <c r="I5" s="352"/>
      <c r="J5" s="350"/>
      <c r="K5" s="355"/>
      <c r="L5" s="356"/>
      <c r="M5" s="357"/>
    </row>
    <row r="6" spans="1:13" ht="35.25" customHeight="1">
      <c r="A6" s="2312"/>
      <c r="B6" s="110" t="s">
        <v>197</v>
      </c>
      <c r="C6" s="112" t="s">
        <v>239</v>
      </c>
      <c r="D6" s="358"/>
      <c r="E6" s="359"/>
      <c r="F6" s="360"/>
      <c r="G6" s="361"/>
      <c r="H6" s="362"/>
      <c r="I6" s="360"/>
      <c r="J6" s="361"/>
      <c r="K6" s="363"/>
      <c r="L6" s="364"/>
    </row>
    <row r="7" spans="1:13" ht="35.25" customHeight="1">
      <c r="A7" s="2312"/>
      <c r="B7" s="113" t="s">
        <v>220</v>
      </c>
      <c r="C7" s="179" t="s">
        <v>240</v>
      </c>
      <c r="D7" s="365"/>
      <c r="E7" s="366"/>
      <c r="F7" s="367"/>
      <c r="G7" s="368"/>
      <c r="H7" s="369"/>
      <c r="I7" s="367"/>
      <c r="J7" s="365"/>
      <c r="K7" s="363"/>
      <c r="L7" s="364"/>
    </row>
    <row r="8" spans="1:13" ht="35.25" customHeight="1">
      <c r="A8" s="2312"/>
      <c r="B8" s="113" t="s">
        <v>539</v>
      </c>
      <c r="C8" s="179" t="s">
        <v>779</v>
      </c>
      <c r="D8" s="370"/>
      <c r="E8" s="371"/>
      <c r="F8" s="372"/>
      <c r="G8" s="373"/>
      <c r="H8" s="374"/>
      <c r="I8" s="372"/>
      <c r="J8" s="370"/>
      <c r="K8" s="363"/>
      <c r="L8" s="364"/>
    </row>
    <row r="9" spans="1:13" ht="35.25" customHeight="1">
      <c r="A9" s="2312"/>
      <c r="B9" s="113" t="s">
        <v>221</v>
      </c>
      <c r="C9" s="179" t="s">
        <v>241</v>
      </c>
      <c r="D9" s="365"/>
      <c r="E9" s="366"/>
      <c r="F9" s="367"/>
      <c r="G9" s="368"/>
      <c r="H9" s="369"/>
      <c r="I9" s="367"/>
      <c r="J9" s="365"/>
      <c r="K9" s="363"/>
      <c r="L9" s="364"/>
    </row>
    <row r="10" spans="1:13" ht="35.25" customHeight="1">
      <c r="A10" s="2312"/>
      <c r="B10" s="113" t="s">
        <v>223</v>
      </c>
      <c r="C10" s="179" t="s">
        <v>242</v>
      </c>
      <c r="D10" s="365"/>
      <c r="E10" s="366"/>
      <c r="F10" s="367"/>
      <c r="G10" s="368"/>
      <c r="H10" s="369"/>
      <c r="I10" s="367"/>
      <c r="J10" s="365"/>
      <c r="K10" s="363"/>
      <c r="L10" s="364"/>
    </row>
    <row r="11" spans="1:13" ht="35.25" customHeight="1">
      <c r="A11" s="2312"/>
      <c r="B11" s="113" t="s">
        <v>225</v>
      </c>
      <c r="C11" s="179" t="s">
        <v>819</v>
      </c>
      <c r="D11" s="365"/>
      <c r="E11" s="366"/>
      <c r="F11" s="367"/>
      <c r="G11" s="368"/>
      <c r="H11" s="369"/>
      <c r="I11" s="367"/>
      <c r="J11" s="365"/>
      <c r="K11" s="363"/>
      <c r="L11" s="364"/>
    </row>
    <row r="12" spans="1:13" ht="35.25" customHeight="1">
      <c r="A12" s="2312"/>
      <c r="B12" s="113" t="s">
        <v>820</v>
      </c>
      <c r="C12" s="179" t="s">
        <v>769</v>
      </c>
      <c r="D12" s="365"/>
      <c r="E12" s="366"/>
      <c r="F12" s="367"/>
      <c r="G12" s="368"/>
      <c r="H12" s="369"/>
      <c r="I12" s="367"/>
      <c r="J12" s="365"/>
      <c r="K12" s="363"/>
      <c r="L12" s="364"/>
    </row>
    <row r="13" spans="1:13" ht="35.25" customHeight="1">
      <c r="A13" s="2312"/>
      <c r="B13" s="113" t="s">
        <v>227</v>
      </c>
      <c r="C13" s="179" t="s">
        <v>222</v>
      </c>
      <c r="D13" s="370"/>
      <c r="E13" s="366"/>
      <c r="F13" s="372"/>
      <c r="G13" s="373"/>
      <c r="H13" s="369"/>
      <c r="I13" s="372"/>
      <c r="J13" s="370"/>
      <c r="K13" s="363"/>
      <c r="L13" s="364"/>
    </row>
    <row r="14" spans="1:13" ht="35.25" customHeight="1">
      <c r="A14" s="2312"/>
      <c r="B14" s="113" t="s">
        <v>229</v>
      </c>
      <c r="C14" s="179" t="s">
        <v>224</v>
      </c>
      <c r="D14" s="375"/>
      <c r="E14" s="366"/>
      <c r="F14" s="376"/>
      <c r="G14" s="377"/>
      <c r="H14" s="369"/>
      <c r="I14" s="376"/>
      <c r="J14" s="375"/>
      <c r="K14" s="363"/>
      <c r="L14" s="364"/>
    </row>
    <row r="15" spans="1:13" ht="35.25" customHeight="1">
      <c r="A15" s="2312"/>
      <c r="B15" s="113" t="s">
        <v>230</v>
      </c>
      <c r="C15" s="179" t="s">
        <v>226</v>
      </c>
      <c r="D15" s="370"/>
      <c r="E15" s="366"/>
      <c r="F15" s="372"/>
      <c r="G15" s="373"/>
      <c r="H15" s="369"/>
      <c r="I15" s="372"/>
      <c r="J15" s="370"/>
      <c r="K15" s="363"/>
      <c r="L15" s="364"/>
    </row>
    <row r="16" spans="1:13" s="380" customFormat="1" ht="35.25" customHeight="1">
      <c r="A16" s="2312"/>
      <c r="B16" s="113" t="s">
        <v>821</v>
      </c>
      <c r="C16" s="179" t="s">
        <v>822</v>
      </c>
      <c r="D16" s="370"/>
      <c r="E16" s="371"/>
      <c r="F16" s="372"/>
      <c r="G16" s="373"/>
      <c r="H16" s="374"/>
      <c r="I16" s="372"/>
      <c r="J16" s="370"/>
      <c r="K16" s="378"/>
      <c r="L16" s="379"/>
    </row>
    <row r="17" spans="1:12" ht="37.5" customHeight="1">
      <c r="A17" s="2312"/>
      <c r="B17" s="113" t="s">
        <v>232</v>
      </c>
      <c r="C17" s="179" t="s">
        <v>228</v>
      </c>
      <c r="D17" s="370"/>
      <c r="E17" s="366"/>
      <c r="F17" s="372"/>
      <c r="G17" s="373"/>
      <c r="H17" s="369"/>
      <c r="I17" s="372"/>
      <c r="J17" s="370"/>
      <c r="K17" s="363"/>
      <c r="L17" s="381"/>
    </row>
    <row r="18" spans="1:12" ht="35.25" customHeight="1">
      <c r="A18" s="2312"/>
      <c r="B18" s="113" t="s">
        <v>234</v>
      </c>
      <c r="C18" s="179" t="s">
        <v>449</v>
      </c>
      <c r="D18" s="370"/>
      <c r="E18" s="366"/>
      <c r="F18" s="372"/>
      <c r="G18" s="373"/>
      <c r="H18" s="369"/>
      <c r="I18" s="372"/>
      <c r="J18" s="370"/>
      <c r="K18" s="363"/>
      <c r="L18" s="381"/>
    </row>
    <row r="19" spans="1:12" ht="35.25" customHeight="1">
      <c r="A19" s="2312"/>
      <c r="B19" s="113" t="s">
        <v>235</v>
      </c>
      <c r="C19" s="179" t="s">
        <v>231</v>
      </c>
      <c r="D19" s="370"/>
      <c r="E19" s="366"/>
      <c r="F19" s="372"/>
      <c r="G19" s="373"/>
      <c r="H19" s="369"/>
      <c r="I19" s="372"/>
      <c r="J19" s="370"/>
      <c r="K19" s="363"/>
      <c r="L19" s="381"/>
    </row>
    <row r="20" spans="1:12" ht="35.25" customHeight="1">
      <c r="A20" s="2312"/>
      <c r="B20" s="113" t="s">
        <v>236</v>
      </c>
      <c r="C20" s="179" t="s">
        <v>233</v>
      </c>
      <c r="D20" s="370"/>
      <c r="E20" s="366"/>
      <c r="F20" s="372"/>
      <c r="G20" s="373"/>
      <c r="H20" s="369"/>
      <c r="I20" s="372"/>
      <c r="J20" s="370"/>
      <c r="K20" s="363"/>
      <c r="L20" s="381"/>
    </row>
    <row r="21" spans="1:12" ht="66" customHeight="1">
      <c r="A21" s="2312"/>
      <c r="B21" s="113" t="s">
        <v>237</v>
      </c>
      <c r="C21" s="179" t="s">
        <v>450</v>
      </c>
      <c r="D21" s="370"/>
      <c r="E21" s="366"/>
      <c r="F21" s="372"/>
      <c r="G21" s="373"/>
      <c r="H21" s="369"/>
      <c r="I21" s="372"/>
      <c r="J21" s="370"/>
      <c r="K21" s="363"/>
      <c r="L21" s="381"/>
    </row>
    <row r="22" spans="1:12" ht="45" customHeight="1">
      <c r="A22" s="2312"/>
      <c r="B22" s="113" t="s">
        <v>243</v>
      </c>
      <c r="C22" s="179" t="s">
        <v>451</v>
      </c>
      <c r="D22" s="370"/>
      <c r="E22" s="366"/>
      <c r="F22" s="372"/>
      <c r="G22" s="373"/>
      <c r="H22" s="369"/>
      <c r="I22" s="372"/>
      <c r="J22" s="370"/>
      <c r="K22" s="363"/>
      <c r="L22" s="381"/>
    </row>
    <row r="23" spans="1:12" ht="52.5" customHeight="1">
      <c r="A23" s="2312"/>
      <c r="B23" s="113" t="s">
        <v>244</v>
      </c>
      <c r="C23" s="179" t="s">
        <v>452</v>
      </c>
      <c r="D23" s="370"/>
      <c r="E23" s="366"/>
      <c r="F23" s="372"/>
      <c r="G23" s="373"/>
      <c r="H23" s="369"/>
      <c r="I23" s="372"/>
      <c r="J23" s="370"/>
      <c r="K23" s="363"/>
      <c r="L23" s="381"/>
    </row>
    <row r="24" spans="1:12" ht="57" customHeight="1">
      <c r="A24" s="2312"/>
      <c r="B24" s="113" t="s">
        <v>823</v>
      </c>
      <c r="C24" s="179" t="s">
        <v>874</v>
      </c>
      <c r="D24" s="370"/>
      <c r="E24" s="371"/>
      <c r="F24" s="372"/>
      <c r="G24" s="373"/>
      <c r="H24" s="374"/>
      <c r="I24" s="372"/>
      <c r="J24" s="370"/>
      <c r="K24" s="363"/>
      <c r="L24" s="381"/>
    </row>
    <row r="25" spans="1:12" ht="60.75" customHeight="1">
      <c r="A25" s="2312"/>
      <c r="B25" s="113" t="s">
        <v>454</v>
      </c>
      <c r="C25" s="179" t="s">
        <v>453</v>
      </c>
      <c r="D25" s="370"/>
      <c r="E25" s="366"/>
      <c r="F25" s="372"/>
      <c r="G25" s="373"/>
      <c r="H25" s="369"/>
      <c r="I25" s="372"/>
      <c r="J25" s="370"/>
      <c r="K25" s="363"/>
      <c r="L25" s="381"/>
    </row>
    <row r="26" spans="1:12" ht="35.25" customHeight="1">
      <c r="A26" s="2312"/>
      <c r="B26" s="113" t="s">
        <v>456</v>
      </c>
      <c r="C26" s="179" t="s">
        <v>455</v>
      </c>
      <c r="D26" s="370"/>
      <c r="E26" s="366"/>
      <c r="F26" s="372"/>
      <c r="G26" s="373"/>
      <c r="H26" s="369"/>
      <c r="I26" s="372"/>
      <c r="J26" s="370"/>
      <c r="K26" s="363"/>
      <c r="L26" s="381"/>
    </row>
    <row r="27" spans="1:12" ht="35.25" customHeight="1">
      <c r="A27" s="2312"/>
      <c r="B27" s="113" t="s">
        <v>458</v>
      </c>
      <c r="C27" s="179" t="s">
        <v>457</v>
      </c>
      <c r="D27" s="370"/>
      <c r="E27" s="366"/>
      <c r="F27" s="372"/>
      <c r="G27" s="373"/>
      <c r="H27" s="369"/>
      <c r="I27" s="372"/>
      <c r="J27" s="370"/>
      <c r="K27" s="363"/>
      <c r="L27" s="381"/>
    </row>
    <row r="28" spans="1:12" ht="35.25" customHeight="1">
      <c r="A28" s="2312"/>
      <c r="B28" s="113" t="s">
        <v>460</v>
      </c>
      <c r="C28" s="179" t="s">
        <v>459</v>
      </c>
      <c r="D28" s="370"/>
      <c r="E28" s="366"/>
      <c r="F28" s="372"/>
      <c r="G28" s="373"/>
      <c r="H28" s="369"/>
      <c r="I28" s="372"/>
      <c r="J28" s="370"/>
      <c r="K28" s="363"/>
      <c r="L28" s="381"/>
    </row>
    <row r="29" spans="1:12" s="384" customFormat="1" ht="35.25" customHeight="1">
      <c r="A29" s="2312"/>
      <c r="B29" s="113" t="s">
        <v>824</v>
      </c>
      <c r="C29" s="179" t="s">
        <v>245</v>
      </c>
      <c r="D29" s="116"/>
      <c r="E29" s="382"/>
      <c r="F29" s="114"/>
      <c r="G29" s="115"/>
      <c r="H29" s="383"/>
      <c r="I29" s="114"/>
      <c r="J29" s="116"/>
      <c r="K29" s="363"/>
      <c r="L29" s="381"/>
    </row>
    <row r="30" spans="1:12" s="380" customFormat="1" ht="35.25" customHeight="1">
      <c r="A30" s="2312"/>
      <c r="B30" s="113" t="s">
        <v>825</v>
      </c>
      <c r="C30" s="179" t="s">
        <v>291</v>
      </c>
      <c r="D30" s="370"/>
      <c r="E30" s="385"/>
      <c r="F30" s="372"/>
      <c r="G30" s="373"/>
      <c r="H30" s="386"/>
      <c r="I30" s="372"/>
      <c r="J30" s="370"/>
      <c r="K30" s="363"/>
      <c r="L30" s="381"/>
    </row>
    <row r="31" spans="1:12" ht="35.25" customHeight="1">
      <c r="A31" s="2312"/>
      <c r="B31" s="113" t="s">
        <v>826</v>
      </c>
      <c r="C31" s="179" t="s">
        <v>292</v>
      </c>
      <c r="D31" s="387"/>
      <c r="E31" s="371"/>
      <c r="F31" s="388"/>
      <c r="G31" s="389"/>
      <c r="H31" s="374"/>
      <c r="I31" s="388"/>
      <c r="J31" s="387"/>
      <c r="K31" s="363"/>
      <c r="L31" s="381"/>
    </row>
    <row r="32" spans="1:12" ht="35.25" customHeight="1">
      <c r="A32" s="2312"/>
      <c r="B32" s="113" t="s">
        <v>827</v>
      </c>
      <c r="C32" s="179" t="s">
        <v>293</v>
      </c>
      <c r="D32" s="375"/>
      <c r="E32" s="390"/>
      <c r="F32" s="376"/>
      <c r="G32" s="377"/>
      <c r="H32" s="391"/>
      <c r="I32" s="376"/>
      <c r="J32" s="375"/>
      <c r="K32" s="363"/>
      <c r="L32" s="381"/>
    </row>
    <row r="33" spans="1:12" ht="35.25" customHeight="1">
      <c r="A33" s="2312"/>
      <c r="B33" s="113" t="s">
        <v>198</v>
      </c>
      <c r="C33" s="179" t="s">
        <v>246</v>
      </c>
      <c r="D33" s="392"/>
      <c r="E33" s="393"/>
      <c r="F33" s="394"/>
      <c r="G33" s="395"/>
      <c r="H33" s="396"/>
      <c r="I33" s="394"/>
      <c r="J33" s="392"/>
      <c r="K33" s="363"/>
      <c r="L33" s="381"/>
    </row>
    <row r="34" spans="1:12" ht="35.25" customHeight="1">
      <c r="A34" s="2312"/>
      <c r="B34" s="113" t="s">
        <v>238</v>
      </c>
      <c r="C34" s="117" t="s">
        <v>462</v>
      </c>
      <c r="D34" s="392"/>
      <c r="E34" s="393"/>
      <c r="F34" s="394"/>
      <c r="G34" s="395"/>
      <c r="H34" s="396"/>
      <c r="I34" s="394"/>
      <c r="J34" s="392"/>
      <c r="K34" s="363"/>
      <c r="L34" s="381"/>
    </row>
    <row r="35" spans="1:12" ht="60" customHeight="1">
      <c r="A35" s="2312"/>
      <c r="B35" s="110" t="s">
        <v>199</v>
      </c>
      <c r="C35" s="112" t="s">
        <v>785</v>
      </c>
      <c r="D35" s="358"/>
      <c r="E35" s="397"/>
      <c r="F35" s="398"/>
      <c r="G35" s="399"/>
      <c r="H35" s="400"/>
      <c r="I35" s="398"/>
      <c r="J35" s="358"/>
      <c r="K35" s="401"/>
      <c r="L35" s="364"/>
    </row>
    <row r="36" spans="1:12" ht="35.25" customHeight="1" thickBot="1">
      <c r="A36" s="2313"/>
      <c r="B36" s="118" t="s">
        <v>786</v>
      </c>
      <c r="C36" s="112" t="s">
        <v>488</v>
      </c>
      <c r="D36" s="358"/>
      <c r="E36" s="397"/>
      <c r="F36" s="398"/>
      <c r="G36" s="399"/>
      <c r="H36" s="400"/>
      <c r="I36" s="398"/>
      <c r="J36" s="358"/>
      <c r="K36" s="363"/>
      <c r="L36" s="364"/>
    </row>
    <row r="37" spans="1:12" ht="47.25" customHeight="1">
      <c r="A37" s="2311" t="s">
        <v>1091</v>
      </c>
      <c r="B37" s="181" t="s">
        <v>200</v>
      </c>
      <c r="C37" s="111" t="s">
        <v>461</v>
      </c>
      <c r="D37" s="402"/>
      <c r="E37" s="403"/>
      <c r="F37" s="404"/>
      <c r="G37" s="405"/>
      <c r="H37" s="406"/>
      <c r="I37" s="407"/>
      <c r="J37" s="405"/>
      <c r="K37" s="408"/>
      <c r="L37" s="409"/>
    </row>
    <row r="38" spans="1:12" ht="37.5" customHeight="1">
      <c r="A38" s="2317"/>
      <c r="B38" s="182" t="s">
        <v>999</v>
      </c>
      <c r="C38" s="188" t="s">
        <v>994</v>
      </c>
      <c r="D38" s="410"/>
      <c r="E38" s="411"/>
      <c r="F38" s="412"/>
      <c r="G38" s="413"/>
      <c r="H38" s="411"/>
      <c r="I38" s="412"/>
      <c r="J38" s="414"/>
      <c r="K38" s="415"/>
      <c r="L38" s="416"/>
    </row>
    <row r="39" spans="1:12" ht="42" customHeight="1">
      <c r="A39" s="2317"/>
      <c r="B39" s="183" t="s">
        <v>1000</v>
      </c>
      <c r="C39" s="189" t="s">
        <v>995</v>
      </c>
      <c r="D39" s="417"/>
      <c r="E39" s="418"/>
      <c r="F39" s="419"/>
      <c r="G39" s="420"/>
      <c r="H39" s="418"/>
      <c r="I39" s="419"/>
      <c r="J39" s="421"/>
      <c r="K39" s="422"/>
      <c r="L39" s="423"/>
    </row>
    <row r="40" spans="1:12" ht="42.75">
      <c r="A40" s="2317"/>
      <c r="B40" s="182" t="s">
        <v>1001</v>
      </c>
      <c r="C40" s="189" t="s">
        <v>996</v>
      </c>
      <c r="D40" s="417"/>
      <c r="E40" s="418"/>
      <c r="F40" s="419"/>
      <c r="G40" s="420"/>
      <c r="H40" s="418"/>
      <c r="I40" s="419"/>
      <c r="J40" s="421"/>
      <c r="K40" s="422"/>
      <c r="L40" s="423"/>
    </row>
    <row r="41" spans="1:12" ht="33.75" customHeight="1">
      <c r="A41" s="2317"/>
      <c r="B41" s="183" t="s">
        <v>1002</v>
      </c>
      <c r="C41" s="189" t="s">
        <v>997</v>
      </c>
      <c r="D41" s="417"/>
      <c r="E41" s="418"/>
      <c r="F41" s="419"/>
      <c r="G41" s="420"/>
      <c r="H41" s="418"/>
      <c r="I41" s="419"/>
      <c r="J41" s="421"/>
      <c r="K41" s="422"/>
      <c r="L41" s="423"/>
    </row>
    <row r="42" spans="1:12" ht="37.5" customHeight="1">
      <c r="A42" s="2317"/>
      <c r="B42" s="182" t="s">
        <v>1003</v>
      </c>
      <c r="C42" s="189" t="s">
        <v>998</v>
      </c>
      <c r="D42" s="417"/>
      <c r="E42" s="418"/>
      <c r="F42" s="419"/>
      <c r="G42" s="420"/>
      <c r="H42" s="418"/>
      <c r="I42" s="419"/>
      <c r="J42" s="421"/>
      <c r="K42" s="422"/>
      <c r="L42" s="423"/>
    </row>
    <row r="43" spans="1:12" ht="36.75" customHeight="1" thickBot="1">
      <c r="A43" s="2318"/>
      <c r="B43" s="183" t="s">
        <v>1004</v>
      </c>
      <c r="C43" s="189" t="s">
        <v>1005</v>
      </c>
      <c r="D43" s="424"/>
      <c r="E43" s="425"/>
      <c r="F43" s="426"/>
      <c r="G43" s="427"/>
      <c r="H43" s="425"/>
      <c r="I43" s="426"/>
      <c r="J43" s="428"/>
      <c r="K43" s="429"/>
      <c r="L43" s="430"/>
    </row>
    <row r="44" spans="1:12" s="384" customFormat="1" ht="35.25" customHeight="1">
      <c r="A44" s="2314" t="s">
        <v>266</v>
      </c>
      <c r="B44" s="119" t="s">
        <v>547</v>
      </c>
      <c r="C44" s="111" t="s">
        <v>787</v>
      </c>
      <c r="D44" s="431"/>
      <c r="E44" s="432"/>
      <c r="F44" s="433"/>
      <c r="G44" s="434"/>
      <c r="H44" s="435"/>
      <c r="I44" s="436"/>
      <c r="J44" s="437"/>
      <c r="K44" s="438"/>
      <c r="L44" s="439"/>
    </row>
    <row r="45" spans="1:12" ht="35.25" customHeight="1">
      <c r="A45" s="2315"/>
      <c r="B45" s="118" t="s">
        <v>788</v>
      </c>
      <c r="C45" s="112" t="s">
        <v>789</v>
      </c>
      <c r="D45" s="440"/>
      <c r="E45" s="441"/>
      <c r="F45" s="442"/>
      <c r="G45" s="443"/>
      <c r="H45" s="444"/>
      <c r="I45" s="442"/>
      <c r="J45" s="443"/>
      <c r="K45" s="445"/>
      <c r="L45" s="446"/>
    </row>
    <row r="46" spans="1:12" ht="36.75" customHeight="1" thickBot="1">
      <c r="A46" s="2316"/>
      <c r="B46" s="120" t="s">
        <v>790</v>
      </c>
      <c r="C46" s="121" t="s">
        <v>791</v>
      </c>
      <c r="D46" s="447"/>
      <c r="E46" s="448"/>
      <c r="F46" s="449"/>
      <c r="G46" s="450"/>
      <c r="H46" s="451"/>
      <c r="I46" s="449"/>
      <c r="J46" s="450"/>
      <c r="K46" s="452"/>
      <c r="L46" s="453"/>
    </row>
    <row r="47" spans="1:12" s="384" customFormat="1" ht="23.25" customHeight="1">
      <c r="A47" s="2314" t="s">
        <v>60</v>
      </c>
      <c r="B47" s="122" t="s">
        <v>792</v>
      </c>
      <c r="C47" s="123" t="s">
        <v>540</v>
      </c>
      <c r="D47" s="454"/>
      <c r="E47" s="455"/>
      <c r="F47" s="455"/>
      <c r="G47" s="437"/>
      <c r="H47" s="455"/>
      <c r="I47" s="455"/>
      <c r="J47" s="437"/>
      <c r="K47" s="456"/>
      <c r="L47" s="457"/>
    </row>
    <row r="48" spans="1:12" s="384" customFormat="1" ht="47.25" customHeight="1">
      <c r="A48" s="2315"/>
      <c r="B48" s="176" t="s">
        <v>793</v>
      </c>
      <c r="C48" s="179" t="s">
        <v>977</v>
      </c>
      <c r="D48" s="458"/>
      <c r="E48" s="459"/>
      <c r="F48" s="460"/>
      <c r="G48" s="461"/>
      <c r="H48" s="459"/>
      <c r="I48" s="460"/>
      <c r="J48" s="462"/>
      <c r="K48" s="463"/>
      <c r="L48" s="464"/>
    </row>
    <row r="49" spans="1:12" ht="29.25" thickBot="1">
      <c r="A49" s="2316"/>
      <c r="B49" s="178" t="s">
        <v>972</v>
      </c>
      <c r="C49" s="180" t="s">
        <v>978</v>
      </c>
      <c r="D49" s="465"/>
      <c r="E49" s="466"/>
      <c r="F49" s="467"/>
      <c r="G49" s="468"/>
      <c r="H49" s="466"/>
      <c r="I49" s="467"/>
      <c r="J49" s="465"/>
      <c r="K49" s="469"/>
      <c r="L49" s="470"/>
    </row>
    <row r="50" spans="1:12">
      <c r="C50" s="125"/>
    </row>
    <row r="53" spans="1:12">
      <c r="C53" s="384"/>
    </row>
  </sheetData>
  <sheetProtection password="A4ED" sheet="1" objects="1" scenarios="1"/>
  <mergeCells count="6">
    <mergeCell ref="E3:G3"/>
    <mergeCell ref="H3:J3"/>
    <mergeCell ref="A5:A36"/>
    <mergeCell ref="A44:A46"/>
    <mergeCell ref="A47:A49"/>
    <mergeCell ref="A37:A43"/>
  </mergeCells>
  <conditionalFormatting sqref="D7:G7 D9:G16">
    <cfRule type="cellIs" dxfId="38" priority="17" operator="lessThan">
      <formula>0</formula>
    </cfRule>
  </conditionalFormatting>
  <conditionalFormatting sqref="D17:G22 D25:G25">
    <cfRule type="cellIs" dxfId="37" priority="16" operator="greaterThan">
      <formula>0</formula>
    </cfRule>
  </conditionalFormatting>
  <conditionalFormatting sqref="E37:G43">
    <cfRule type="cellIs" dxfId="36" priority="18" operator="lessThan">
      <formula>SUM(#REF!)</formula>
    </cfRule>
  </conditionalFormatting>
  <conditionalFormatting sqref="D37:D43">
    <cfRule type="cellIs" dxfId="35" priority="15" operator="lessThan">
      <formula>SUM(#REF!)</formula>
    </cfRule>
  </conditionalFormatting>
  <conditionalFormatting sqref="D26:G26">
    <cfRule type="cellIs" dxfId="34" priority="14" operator="greaterThan">
      <formula>0</formula>
    </cfRule>
  </conditionalFormatting>
  <conditionalFormatting sqref="D27:G27">
    <cfRule type="cellIs" dxfId="33" priority="12" operator="greaterThan">
      <formula>0</formula>
    </cfRule>
  </conditionalFormatting>
  <conditionalFormatting sqref="D23:G24">
    <cfRule type="cellIs" dxfId="32" priority="13" operator="greaterThan">
      <formula>0</formula>
    </cfRule>
  </conditionalFormatting>
  <conditionalFormatting sqref="D28:G28">
    <cfRule type="cellIs" dxfId="31" priority="11" operator="greaterThan">
      <formula>0</formula>
    </cfRule>
  </conditionalFormatting>
  <conditionalFormatting sqref="H7:J7 H9:J16">
    <cfRule type="cellIs" dxfId="30" priority="9" operator="lessThan">
      <formula>0</formula>
    </cfRule>
  </conditionalFormatting>
  <conditionalFormatting sqref="H17:J22 H25:J25">
    <cfRule type="cellIs" dxfId="29" priority="8" operator="greaterThan">
      <formula>0</formula>
    </cfRule>
  </conditionalFormatting>
  <conditionalFormatting sqref="H37:J37">
    <cfRule type="cellIs" dxfId="28" priority="10" operator="lessThan">
      <formula>SUM(#REF!)</formula>
    </cfRule>
  </conditionalFormatting>
  <conditionalFormatting sqref="H26:J26">
    <cfRule type="cellIs" dxfId="27" priority="7" operator="greaterThan">
      <formula>0</formula>
    </cfRule>
  </conditionalFormatting>
  <conditionalFormatting sqref="H27:J27">
    <cfRule type="cellIs" dxfId="26" priority="5" operator="greaterThan">
      <formula>0</formula>
    </cfRule>
  </conditionalFormatting>
  <conditionalFormatting sqref="H23:J24">
    <cfRule type="cellIs" dxfId="25" priority="6" operator="greaterThan">
      <formula>0</formula>
    </cfRule>
  </conditionalFormatting>
  <conditionalFormatting sqref="H28:J28">
    <cfRule type="cellIs" dxfId="24" priority="4" operator="greaterThan">
      <formula>0</formula>
    </cfRule>
  </conditionalFormatting>
  <conditionalFormatting sqref="D8:G8">
    <cfRule type="cellIs" dxfId="23" priority="3" operator="lessThan">
      <formula>0</formula>
    </cfRule>
  </conditionalFormatting>
  <conditionalFormatting sqref="H8:J8">
    <cfRule type="cellIs" dxfId="22" priority="2" operator="lessThan">
      <formula>0</formula>
    </cfRule>
  </conditionalFormatting>
  <conditionalFormatting sqref="H38:J43">
    <cfRule type="cellIs" dxfId="21" priority="1" operator="lessThan">
      <formula>SUM(#REF!)</formula>
    </cfRule>
  </conditionalFormatting>
  <dataValidations count="2">
    <dataValidation type="decimal" operator="lessThanOrEqual" allowBlank="1" showInputMessage="1" showErrorMessage="1" error="this value must be &lt; 0" sqref="D17:J28">
      <formula1>0</formula1>
    </dataValidation>
    <dataValidation type="decimal" operator="greaterThanOrEqual" allowBlank="1" showInputMessage="1" showErrorMessage="1" error="This value must be  &gt; 0" sqref="D7:J16">
      <formula1>0</formula1>
    </dataValidation>
  </dataValidations>
  <printOptions horizontalCentered="1"/>
  <pageMargins left="0.70866141732283472" right="0.70866141732283472" top="0.74803149606299213" bottom="0.74803149606299213" header="0.31496062992125984" footer="0.31496062992125984"/>
  <pageSetup paperSize="8" scale="39" orientation="landscape" r:id="rId1"/>
  <headerFooter scaleWithDoc="0">
    <oddHeader>&amp;L&amp;"Tahoma,Regular"&amp;9&amp;A&amp;C&amp;"Tahoma,Regular"&amp;9&amp;D</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0" tint="-0.249977111117893"/>
    <pageSetUpPr fitToPage="1"/>
  </sheetPr>
  <dimension ref="A1:G12"/>
  <sheetViews>
    <sheetView showGridLines="0" zoomScaleNormal="100" workbookViewId="0">
      <selection sqref="A1:XFD1048576"/>
    </sheetView>
  </sheetViews>
  <sheetFormatPr defaultColWidth="11.42578125" defaultRowHeight="11.25"/>
  <cols>
    <col min="1" max="1" width="11.28515625" style="324" customWidth="1"/>
    <col min="2" max="2" width="37.5703125" style="324" customWidth="1"/>
    <col min="3" max="3" width="21.7109375" style="324" customWidth="1"/>
    <col min="4" max="4" width="17.5703125" style="324" bestFit="1" customWidth="1"/>
    <col min="5" max="5" width="22" style="324" customWidth="1"/>
    <col min="6" max="6" width="21" style="324" customWidth="1"/>
    <col min="7" max="7" width="47.5703125" style="324" customWidth="1"/>
    <col min="8" max="8" width="17.5703125" style="324" bestFit="1" customWidth="1"/>
    <col min="9" max="9" width="24.5703125" style="324" bestFit="1" customWidth="1"/>
    <col min="10" max="11" width="17.5703125" style="324" bestFit="1" customWidth="1"/>
    <col min="12" max="12" width="13.7109375" style="324" customWidth="1"/>
    <col min="13" max="13" width="11.42578125" style="324"/>
    <col min="14" max="14" width="30.7109375" style="324" customWidth="1"/>
    <col min="15" max="16384" width="11.42578125" style="324"/>
  </cols>
  <sheetData>
    <row r="1" spans="1:7" ht="55.5" customHeight="1" thickBot="1">
      <c r="C1" s="709" t="s">
        <v>1055</v>
      </c>
    </row>
    <row r="2" spans="1:7" ht="11.25" customHeight="1" thickTop="1">
      <c r="A2" s="327"/>
      <c r="B2" s="2319"/>
      <c r="C2" s="2320" t="s">
        <v>800</v>
      </c>
      <c r="D2" s="2321"/>
      <c r="E2" s="2321"/>
      <c r="F2" s="2321"/>
      <c r="G2" s="2322"/>
    </row>
    <row r="3" spans="1:7" ht="32.25" customHeight="1" thickBot="1">
      <c r="A3" s="327"/>
      <c r="B3" s="2319"/>
      <c r="C3" s="2323"/>
      <c r="D3" s="2324"/>
      <c r="E3" s="2324"/>
      <c r="F3" s="2324"/>
      <c r="G3" s="2325"/>
    </row>
    <row r="4" spans="1:7" ht="17.25" customHeight="1" thickBot="1">
      <c r="A4" s="327"/>
      <c r="B4" s="2319"/>
      <c r="C4" s="2333" t="s">
        <v>340</v>
      </c>
      <c r="D4" s="2334"/>
      <c r="E4" s="2335" t="s">
        <v>346</v>
      </c>
      <c r="F4" s="2334"/>
      <c r="G4" s="1941" t="s">
        <v>968</v>
      </c>
    </row>
    <row r="5" spans="1:7" ht="11.25" customHeight="1">
      <c r="A5" s="49"/>
      <c r="C5" s="2326" t="s">
        <v>859</v>
      </c>
      <c r="D5" s="2328" t="s">
        <v>969</v>
      </c>
      <c r="E5" s="2331" t="s">
        <v>859</v>
      </c>
      <c r="F5" s="2328" t="s">
        <v>969</v>
      </c>
      <c r="G5" s="1942"/>
    </row>
    <row r="6" spans="1:7" ht="13.5" customHeight="1" thickBot="1">
      <c r="A6" s="49"/>
      <c r="B6" s="328" t="s">
        <v>412</v>
      </c>
      <c r="C6" s="2327"/>
      <c r="D6" s="2329"/>
      <c r="E6" s="2332"/>
      <c r="F6" s="2329"/>
      <c r="G6" s="2330"/>
    </row>
    <row r="7" spans="1:7" ht="15" thickTop="1">
      <c r="A7" s="49"/>
      <c r="B7" s="329">
        <v>2013</v>
      </c>
      <c r="C7" s="330"/>
      <c r="D7" s="331"/>
      <c r="E7" s="330"/>
      <c r="F7" s="331"/>
      <c r="G7" s="332"/>
    </row>
    <row r="8" spans="1:7" ht="14.25">
      <c r="A8" s="49"/>
      <c r="B8" s="333">
        <v>2014</v>
      </c>
      <c r="C8" s="334"/>
      <c r="D8" s="335"/>
      <c r="E8" s="334"/>
      <c r="F8" s="335"/>
      <c r="G8" s="336"/>
    </row>
    <row r="9" spans="1:7" ht="14.25">
      <c r="A9" s="49"/>
      <c r="B9" s="333">
        <v>2015</v>
      </c>
      <c r="C9" s="334"/>
      <c r="D9" s="335"/>
      <c r="E9" s="334"/>
      <c r="F9" s="335"/>
      <c r="G9" s="336"/>
    </row>
    <row r="10" spans="1:7" ht="14.25">
      <c r="A10" s="49"/>
      <c r="B10" s="337">
        <v>2016</v>
      </c>
      <c r="C10" s="338"/>
      <c r="D10" s="339"/>
      <c r="E10" s="338"/>
      <c r="F10" s="339"/>
      <c r="G10" s="340"/>
    </row>
    <row r="11" spans="1:7" ht="15" thickBot="1">
      <c r="A11" s="49"/>
      <c r="B11" s="341" t="s">
        <v>13</v>
      </c>
      <c r="C11" s="342"/>
      <c r="D11" s="343"/>
      <c r="E11" s="342"/>
      <c r="F11" s="343"/>
      <c r="G11" s="344"/>
    </row>
    <row r="12" spans="1:7" ht="12" thickTop="1"/>
  </sheetData>
  <sheetProtection password="A4ED" sheet="1" objects="1" scenarios="1"/>
  <mergeCells count="9">
    <mergeCell ref="B2:B4"/>
    <mergeCell ref="C2:G3"/>
    <mergeCell ref="C5:C6"/>
    <mergeCell ref="D5:D6"/>
    <mergeCell ref="G4:G6"/>
    <mergeCell ref="E5:E6"/>
    <mergeCell ref="F5:F6"/>
    <mergeCell ref="C4:D4"/>
    <mergeCell ref="E4:F4"/>
  </mergeCells>
  <dataValidations count="2">
    <dataValidation type="decimal" operator="lessThanOrEqual" allowBlank="1" showInputMessage="1" showErrorMessage="1" error="It has to be &lt; 0" sqref="D7:F10">
      <formula1>0</formula1>
    </dataValidation>
    <dataValidation type="decimal" operator="greaterThanOrEqual" allowBlank="1" showInputMessage="1" showErrorMessage="1" error="These values must be &gt; 0" sqref="C7:C10">
      <formula1>0</formula1>
    </dataValidation>
  </dataValidations>
  <printOptions horizontalCentered="1"/>
  <pageMargins left="0.70866141732283472" right="0.70866141732283472" top="0.74803149606299213" bottom="0.74803149606299213" header="0.31496062992125984" footer="0.31496062992125984"/>
  <pageSetup paperSize="9" scale="74" orientation="landscape" r:id="rId1"/>
  <headerFooter scaleWithDoc="0">
    <oddHeader>&amp;L&amp;"Tahoma,Regular"&amp;9&amp;A&amp;C&amp;"Tahoma,Regular"&amp;9&amp;D</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sheetPr>
  <dimension ref="A1:AM628"/>
  <sheetViews>
    <sheetView showGridLines="0" topLeftCell="A46" zoomScale="75" zoomScaleNormal="75" zoomScaleSheetLayoutView="85" workbookViewId="0">
      <pane xSplit="2" topLeftCell="C1" activePane="topRight" state="frozen"/>
      <selection sqref="A1:XFD1048576"/>
      <selection pane="topRight" activeCell="B85" sqref="B85"/>
    </sheetView>
  </sheetViews>
  <sheetFormatPr defaultColWidth="9.140625" defaultRowHeight="0" customHeight="1" zeroHeight="1"/>
  <cols>
    <col min="1" max="1" width="46.42578125" style="616" customWidth="1"/>
    <col min="2" max="2" width="64.5703125" style="617" customWidth="1"/>
    <col min="3" max="3" width="21.140625" style="617" customWidth="1"/>
    <col min="4" max="15" width="14.140625" style="617" customWidth="1"/>
    <col min="16" max="16" width="14.140625" style="554" customWidth="1"/>
    <col min="17" max="30" width="14.140625" style="617" customWidth="1"/>
    <col min="31" max="54" width="9.140625" style="617"/>
    <col min="55" max="55" width="25.140625" style="617" customWidth="1"/>
    <col min="56" max="16384" width="9.140625" style="617"/>
  </cols>
  <sheetData>
    <row r="1" spans="1:39" ht="22.5">
      <c r="AG1" s="618"/>
      <c r="AH1" s="1699"/>
      <c r="AI1" s="618"/>
      <c r="AJ1" s="618"/>
      <c r="AK1" s="618"/>
      <c r="AL1" s="618"/>
      <c r="AM1" s="618"/>
    </row>
    <row r="2" spans="1:39" ht="45.75" customHeight="1">
      <c r="B2" s="1865" t="s">
        <v>1030</v>
      </c>
      <c r="C2" s="1865"/>
      <c r="AG2" s="618"/>
      <c r="AH2" s="1699"/>
      <c r="AI2" s="618"/>
      <c r="AJ2" s="618"/>
      <c r="AK2" s="618"/>
      <c r="AL2" s="618"/>
      <c r="AM2" s="618"/>
    </row>
    <row r="3" spans="1:39" ht="16.5" customHeight="1">
      <c r="AG3" s="618"/>
      <c r="AH3" s="1699"/>
      <c r="AI3" s="618"/>
      <c r="AJ3" s="618"/>
      <c r="AK3" s="618"/>
      <c r="AL3" s="618"/>
      <c r="AM3" s="618"/>
    </row>
    <row r="4" spans="1:39" s="554" customFormat="1" ht="15" customHeight="1">
      <c r="A4" s="698"/>
      <c r="E4" s="617"/>
      <c r="AA4" s="617"/>
      <c r="AB4" s="617"/>
      <c r="AC4" s="617"/>
      <c r="AD4" s="617"/>
      <c r="AE4" s="617"/>
      <c r="AG4" s="313"/>
      <c r="AH4" s="1699"/>
      <c r="AI4" s="313"/>
      <c r="AJ4" s="313"/>
      <c r="AK4" s="313"/>
      <c r="AL4" s="313"/>
      <c r="AM4" s="313"/>
    </row>
    <row r="5" spans="1:39" s="554" customFormat="1" ht="15" customHeight="1" thickBot="1">
      <c r="A5" s="616"/>
      <c r="AA5" s="617"/>
      <c r="AB5" s="617"/>
      <c r="AC5" s="617"/>
      <c r="AD5" s="617"/>
      <c r="AE5" s="617"/>
      <c r="AG5" s="313"/>
      <c r="AH5" s="1699"/>
      <c r="AI5" s="313"/>
      <c r="AJ5" s="313"/>
      <c r="AK5" s="313"/>
      <c r="AL5" s="313"/>
      <c r="AM5" s="313"/>
    </row>
    <row r="6" spans="1:39" ht="24.75" customHeight="1" thickTop="1" thickBot="1">
      <c r="A6" s="621"/>
      <c r="B6" s="622"/>
      <c r="C6" s="1894" t="s">
        <v>641</v>
      </c>
      <c r="D6" s="1897" t="s">
        <v>642</v>
      </c>
      <c r="E6" s="1872"/>
      <c r="F6" s="1872"/>
      <c r="G6" s="1872"/>
      <c r="H6" s="1872"/>
      <c r="I6" s="1873"/>
      <c r="J6" s="1874" t="s">
        <v>830</v>
      </c>
      <c r="K6" s="1872"/>
      <c r="L6" s="1872"/>
      <c r="M6" s="1872"/>
      <c r="N6" s="1872"/>
      <c r="O6" s="1875"/>
      <c r="P6" s="1876" t="s">
        <v>643</v>
      </c>
      <c r="Q6" s="1877"/>
      <c r="R6" s="1877"/>
      <c r="S6" s="1877"/>
      <c r="T6" s="1877"/>
      <c r="U6" s="1878"/>
      <c r="V6" s="1884" t="s">
        <v>1027</v>
      </c>
      <c r="W6" s="1877"/>
      <c r="X6" s="1877"/>
      <c r="Y6" s="1877"/>
      <c r="Z6" s="1877"/>
      <c r="AA6" s="1877"/>
      <c r="AB6" s="1898"/>
      <c r="AC6" s="1898"/>
      <c r="AD6" s="1899"/>
      <c r="AG6" s="618"/>
      <c r="AH6" s="618"/>
      <c r="AI6" s="618"/>
      <c r="AJ6" s="618"/>
      <c r="AK6" s="618"/>
      <c r="AL6" s="618"/>
      <c r="AM6" s="618"/>
    </row>
    <row r="7" spans="1:39" ht="15" customHeight="1" thickBot="1">
      <c r="A7" s="623"/>
      <c r="B7" s="622"/>
      <c r="C7" s="1895"/>
      <c r="D7" s="1900" t="s">
        <v>372</v>
      </c>
      <c r="E7" s="1888"/>
      <c r="F7" s="1889" t="s">
        <v>373</v>
      </c>
      <c r="G7" s="1888"/>
      <c r="H7" s="1879" t="s">
        <v>65</v>
      </c>
      <c r="I7" s="1882"/>
      <c r="J7" s="1889" t="s">
        <v>372</v>
      </c>
      <c r="K7" s="1888"/>
      <c r="L7" s="1889" t="s">
        <v>373</v>
      </c>
      <c r="M7" s="1888"/>
      <c r="N7" s="1879" t="s">
        <v>65</v>
      </c>
      <c r="O7" s="1882"/>
      <c r="P7" s="1881" t="s">
        <v>372</v>
      </c>
      <c r="Q7" s="1882"/>
      <c r="R7" s="1879" t="s">
        <v>373</v>
      </c>
      <c r="S7" s="1882"/>
      <c r="T7" s="1879" t="s">
        <v>65</v>
      </c>
      <c r="U7" s="1880"/>
      <c r="V7" s="1890" t="s">
        <v>472</v>
      </c>
      <c r="W7" s="1891"/>
      <c r="X7" s="1891"/>
      <c r="Y7" s="1892" t="s">
        <v>473</v>
      </c>
      <c r="Z7" s="1891"/>
      <c r="AA7" s="1891"/>
      <c r="AB7" s="1892" t="s">
        <v>474</v>
      </c>
      <c r="AC7" s="1893"/>
      <c r="AD7" s="1700" t="s">
        <v>475</v>
      </c>
      <c r="AG7" s="618"/>
      <c r="AH7" s="618"/>
      <c r="AI7" s="618"/>
      <c r="AJ7" s="618"/>
      <c r="AK7" s="618"/>
      <c r="AL7" s="618"/>
      <c r="AM7" s="618"/>
    </row>
    <row r="8" spans="1:39" ht="15" customHeight="1" thickBot="1">
      <c r="A8" s="623"/>
      <c r="B8" s="1701" t="s">
        <v>1029</v>
      </c>
      <c r="C8" s="1896"/>
      <c r="D8" s="1702" t="s">
        <v>374</v>
      </c>
      <c r="E8" s="626" t="s">
        <v>375</v>
      </c>
      <c r="F8" s="627" t="s">
        <v>374</v>
      </c>
      <c r="G8" s="626" t="s">
        <v>375</v>
      </c>
      <c r="H8" s="628" t="s">
        <v>374</v>
      </c>
      <c r="I8" s="626" t="s">
        <v>375</v>
      </c>
      <c r="J8" s="627" t="s">
        <v>374</v>
      </c>
      <c r="K8" s="626" t="s">
        <v>375</v>
      </c>
      <c r="L8" s="627" t="s">
        <v>374</v>
      </c>
      <c r="M8" s="626" t="s">
        <v>375</v>
      </c>
      <c r="N8" s="628" t="s">
        <v>374</v>
      </c>
      <c r="O8" s="626" t="s">
        <v>375</v>
      </c>
      <c r="P8" s="627" t="s">
        <v>374</v>
      </c>
      <c r="Q8" s="626" t="s">
        <v>375</v>
      </c>
      <c r="R8" s="628" t="s">
        <v>374</v>
      </c>
      <c r="S8" s="626" t="s">
        <v>375</v>
      </c>
      <c r="T8" s="628" t="s">
        <v>374</v>
      </c>
      <c r="U8" s="629" t="s">
        <v>375</v>
      </c>
      <c r="V8" s="1703" t="s">
        <v>372</v>
      </c>
      <c r="W8" s="1704" t="s">
        <v>373</v>
      </c>
      <c r="X8" s="1705" t="s">
        <v>65</v>
      </c>
      <c r="Y8" s="1706" t="s">
        <v>372</v>
      </c>
      <c r="Z8" s="1704" t="s">
        <v>373</v>
      </c>
      <c r="AA8" s="1705" t="s">
        <v>65</v>
      </c>
      <c r="AB8" s="1706" t="s">
        <v>372</v>
      </c>
      <c r="AC8" s="1705" t="s">
        <v>373</v>
      </c>
      <c r="AD8" s="1707" t="s">
        <v>373</v>
      </c>
    </row>
    <row r="9" spans="1:39" ht="16.5" customHeight="1" thickTop="1">
      <c r="A9" s="1866" t="s">
        <v>413</v>
      </c>
      <c r="B9" s="1708" t="s">
        <v>414</v>
      </c>
      <c r="C9" s="1709"/>
      <c r="D9" s="1710"/>
      <c r="E9" s="636"/>
      <c r="F9" s="637"/>
      <c r="G9" s="638"/>
      <c r="H9" s="639"/>
      <c r="I9" s="638"/>
      <c r="J9" s="637"/>
      <c r="K9" s="638"/>
      <c r="L9" s="637"/>
      <c r="M9" s="638"/>
      <c r="N9" s="639"/>
      <c r="O9" s="640"/>
      <c r="P9" s="637"/>
      <c r="Q9" s="638"/>
      <c r="R9" s="637"/>
      <c r="S9" s="638"/>
      <c r="T9" s="637"/>
      <c r="U9" s="641"/>
      <c r="V9" s="1711"/>
      <c r="W9" s="1712"/>
      <c r="X9" s="638"/>
      <c r="Y9" s="1713"/>
      <c r="Z9" s="1712"/>
      <c r="AA9" s="638"/>
      <c r="AB9" s="1713"/>
      <c r="AC9" s="638"/>
      <c r="AD9" s="1714"/>
    </row>
    <row r="10" spans="1:39" ht="16.5" customHeight="1">
      <c r="A10" s="1867"/>
      <c r="B10" s="1715" t="s">
        <v>11</v>
      </c>
      <c r="C10" s="1716"/>
      <c r="D10" s="1717"/>
      <c r="E10" s="649"/>
      <c r="F10" s="650"/>
      <c r="G10" s="651"/>
      <c r="H10" s="652"/>
      <c r="I10" s="651"/>
      <c r="J10" s="650"/>
      <c r="K10" s="651"/>
      <c r="L10" s="650"/>
      <c r="M10" s="651"/>
      <c r="N10" s="652"/>
      <c r="O10" s="653"/>
      <c r="P10" s="650"/>
      <c r="Q10" s="651"/>
      <c r="R10" s="650"/>
      <c r="S10" s="651"/>
      <c r="T10" s="650"/>
      <c r="U10" s="654"/>
      <c r="V10" s="1718"/>
      <c r="W10" s="1719"/>
      <c r="X10" s="651"/>
      <c r="Y10" s="664"/>
      <c r="Z10" s="1719"/>
      <c r="AA10" s="651"/>
      <c r="AB10" s="664"/>
      <c r="AC10" s="651"/>
      <c r="AD10" s="1720"/>
    </row>
    <row r="11" spans="1:39" ht="16.5" customHeight="1">
      <c r="A11" s="1867"/>
      <c r="B11" s="1721" t="s">
        <v>4</v>
      </c>
      <c r="C11" s="1722"/>
      <c r="D11" s="1723"/>
      <c r="E11" s="1724"/>
      <c r="F11" s="1381"/>
      <c r="G11" s="1725"/>
      <c r="H11" s="1726"/>
      <c r="I11" s="1725"/>
      <c r="J11" s="1381"/>
      <c r="K11" s="1725"/>
      <c r="L11" s="1381"/>
      <c r="M11" s="1725"/>
      <c r="N11" s="1726"/>
      <c r="O11" s="1727"/>
      <c r="P11" s="1728"/>
      <c r="Q11" s="1729"/>
      <c r="R11" s="1728"/>
      <c r="S11" s="1729"/>
      <c r="T11" s="1728"/>
      <c r="U11" s="1730"/>
      <c r="V11" s="1718"/>
      <c r="W11" s="1719"/>
      <c r="X11" s="651"/>
      <c r="Y11" s="664"/>
      <c r="Z11" s="1719"/>
      <c r="AA11" s="651"/>
      <c r="AB11" s="664"/>
      <c r="AC11" s="651"/>
      <c r="AD11" s="1720"/>
    </row>
    <row r="12" spans="1:39" ht="16.5" customHeight="1">
      <c r="A12" s="1867"/>
      <c r="B12" s="1731" t="s">
        <v>415</v>
      </c>
      <c r="C12" s="1722"/>
      <c r="D12" s="1717"/>
      <c r="E12" s="649"/>
      <c r="F12" s="650"/>
      <c r="G12" s="651"/>
      <c r="H12" s="652"/>
      <c r="I12" s="651"/>
      <c r="J12" s="650"/>
      <c r="K12" s="651"/>
      <c r="L12" s="650"/>
      <c r="M12" s="651"/>
      <c r="N12" s="652"/>
      <c r="O12" s="653"/>
      <c r="P12" s="664"/>
      <c r="Q12" s="651"/>
      <c r="R12" s="664"/>
      <c r="S12" s="651"/>
      <c r="T12" s="664"/>
      <c r="U12" s="654"/>
      <c r="V12" s="1718"/>
      <c r="W12" s="1719"/>
      <c r="X12" s="651"/>
      <c r="Y12" s="664"/>
      <c r="Z12" s="1719"/>
      <c r="AA12" s="651"/>
      <c r="AB12" s="664"/>
      <c r="AC12" s="651"/>
      <c r="AD12" s="1720"/>
    </row>
    <row r="13" spans="1:39" ht="16.5" customHeight="1">
      <c r="A13" s="1867"/>
      <c r="B13" s="1731" t="s">
        <v>416</v>
      </c>
      <c r="C13" s="1732"/>
      <c r="D13" s="1717"/>
      <c r="E13" s="649"/>
      <c r="F13" s="650"/>
      <c r="G13" s="651"/>
      <c r="H13" s="652"/>
      <c r="I13" s="651"/>
      <c r="J13" s="650"/>
      <c r="K13" s="651"/>
      <c r="L13" s="650"/>
      <c r="M13" s="651"/>
      <c r="N13" s="652"/>
      <c r="O13" s="653"/>
      <c r="P13" s="661"/>
      <c r="Q13" s="662"/>
      <c r="R13" s="661"/>
      <c r="S13" s="662"/>
      <c r="T13" s="661"/>
      <c r="U13" s="663"/>
      <c r="V13" s="1718"/>
      <c r="W13" s="1719"/>
      <c r="X13" s="651"/>
      <c r="Y13" s="664"/>
      <c r="Z13" s="1719"/>
      <c r="AA13" s="651"/>
      <c r="AB13" s="664"/>
      <c r="AC13" s="651"/>
      <c r="AD13" s="1720"/>
    </row>
    <row r="14" spans="1:39" ht="16.5" customHeight="1">
      <c r="A14" s="1867"/>
      <c r="B14" s="1721" t="s">
        <v>10</v>
      </c>
      <c r="C14" s="1722"/>
      <c r="D14" s="1733"/>
      <c r="E14" s="1734"/>
      <c r="F14" s="1383"/>
      <c r="G14" s="1735"/>
      <c r="H14" s="1736"/>
      <c r="I14" s="1735"/>
      <c r="J14" s="1383"/>
      <c r="K14" s="1735"/>
      <c r="L14" s="1383"/>
      <c r="M14" s="1735"/>
      <c r="N14" s="1736"/>
      <c r="O14" s="1737"/>
      <c r="P14" s="1738"/>
      <c r="Q14" s="1735"/>
      <c r="R14" s="1738"/>
      <c r="S14" s="1735"/>
      <c r="T14" s="1738"/>
      <c r="U14" s="1739"/>
      <c r="V14" s="1740"/>
      <c r="W14" s="1741"/>
      <c r="X14" s="662"/>
      <c r="Y14" s="661"/>
      <c r="Z14" s="1741"/>
      <c r="AA14" s="662"/>
      <c r="AB14" s="661"/>
      <c r="AC14" s="662"/>
      <c r="AD14" s="1742"/>
    </row>
    <row r="15" spans="1:39" ht="16.5" customHeight="1">
      <c r="A15" s="1867"/>
      <c r="B15" s="1743" t="s">
        <v>417</v>
      </c>
      <c r="C15" s="1744"/>
      <c r="D15" s="1733"/>
      <c r="E15" s="1734"/>
      <c r="F15" s="1383"/>
      <c r="G15" s="1735"/>
      <c r="H15" s="1736"/>
      <c r="I15" s="1735"/>
      <c r="J15" s="1383"/>
      <c r="K15" s="1735"/>
      <c r="L15" s="1383"/>
      <c r="M15" s="1735"/>
      <c r="N15" s="1736"/>
      <c r="O15" s="1737"/>
      <c r="P15" s="1738"/>
      <c r="Q15" s="1735"/>
      <c r="R15" s="1738"/>
      <c r="S15" s="1735"/>
      <c r="T15" s="1738"/>
      <c r="U15" s="1739"/>
      <c r="V15" s="1740"/>
      <c r="W15" s="1741"/>
      <c r="X15" s="662"/>
      <c r="Y15" s="661"/>
      <c r="Z15" s="1741"/>
      <c r="AA15" s="662"/>
      <c r="AB15" s="661"/>
      <c r="AC15" s="662"/>
      <c r="AD15" s="1742"/>
    </row>
    <row r="16" spans="1:39" ht="16.5" customHeight="1">
      <c r="A16" s="1867"/>
      <c r="B16" s="1745" t="s">
        <v>418</v>
      </c>
      <c r="C16" s="1744"/>
      <c r="D16" s="1717"/>
      <c r="E16" s="649"/>
      <c r="F16" s="668"/>
      <c r="G16" s="662"/>
      <c r="H16" s="669"/>
      <c r="I16" s="662"/>
      <c r="J16" s="668"/>
      <c r="K16" s="662"/>
      <c r="L16" s="668"/>
      <c r="M16" s="662"/>
      <c r="N16" s="669"/>
      <c r="O16" s="670"/>
      <c r="P16" s="664"/>
      <c r="Q16" s="651"/>
      <c r="R16" s="664"/>
      <c r="S16" s="651"/>
      <c r="T16" s="664"/>
      <c r="U16" s="654"/>
      <c r="V16" s="1740"/>
      <c r="W16" s="1741"/>
      <c r="X16" s="662"/>
      <c r="Y16" s="661"/>
      <c r="Z16" s="1741"/>
      <c r="AA16" s="662"/>
      <c r="AB16" s="661"/>
      <c r="AC16" s="662"/>
      <c r="AD16" s="1742"/>
    </row>
    <row r="17" spans="1:30" ht="16.5" customHeight="1">
      <c r="A17" s="1867"/>
      <c r="B17" s="1745" t="s">
        <v>419</v>
      </c>
      <c r="C17" s="1744"/>
      <c r="D17" s="1717"/>
      <c r="E17" s="649"/>
      <c r="F17" s="668"/>
      <c r="G17" s="662"/>
      <c r="H17" s="669"/>
      <c r="I17" s="662"/>
      <c r="J17" s="668"/>
      <c r="K17" s="662"/>
      <c r="L17" s="668"/>
      <c r="M17" s="662"/>
      <c r="N17" s="669"/>
      <c r="O17" s="670"/>
      <c r="P17" s="661"/>
      <c r="Q17" s="662"/>
      <c r="R17" s="661"/>
      <c r="S17" s="662"/>
      <c r="T17" s="661"/>
      <c r="U17" s="663"/>
      <c r="V17" s="1740"/>
      <c r="W17" s="1741"/>
      <c r="X17" s="662"/>
      <c r="Y17" s="661"/>
      <c r="Z17" s="1741"/>
      <c r="AA17" s="662"/>
      <c r="AB17" s="661"/>
      <c r="AC17" s="662"/>
      <c r="AD17" s="1742"/>
    </row>
    <row r="18" spans="1:30" ht="16.5" customHeight="1">
      <c r="A18" s="1867"/>
      <c r="B18" s="1743" t="s">
        <v>420</v>
      </c>
      <c r="C18" s="1732"/>
      <c r="D18" s="1717"/>
      <c r="E18" s="649"/>
      <c r="F18" s="650"/>
      <c r="G18" s="651"/>
      <c r="H18" s="652"/>
      <c r="I18" s="651"/>
      <c r="J18" s="650"/>
      <c r="K18" s="651"/>
      <c r="L18" s="650"/>
      <c r="M18" s="651"/>
      <c r="N18" s="652"/>
      <c r="O18" s="653"/>
      <c r="P18" s="664"/>
      <c r="Q18" s="651"/>
      <c r="R18" s="664"/>
      <c r="S18" s="651"/>
      <c r="T18" s="664"/>
      <c r="U18" s="654"/>
      <c r="V18" s="1718"/>
      <c r="W18" s="1719"/>
      <c r="X18" s="651"/>
      <c r="Y18" s="664"/>
      <c r="Z18" s="1719"/>
      <c r="AA18" s="651"/>
      <c r="AB18" s="664"/>
      <c r="AC18" s="651"/>
      <c r="AD18" s="1720"/>
    </row>
    <row r="19" spans="1:30" ht="16.5" customHeight="1">
      <c r="A19" s="1867"/>
      <c r="B19" s="1743" t="s">
        <v>421</v>
      </c>
      <c r="C19" s="1732"/>
      <c r="D19" s="1733"/>
      <c r="E19" s="1734"/>
      <c r="F19" s="1383"/>
      <c r="G19" s="1735"/>
      <c r="H19" s="1736"/>
      <c r="I19" s="1735"/>
      <c r="J19" s="1383"/>
      <c r="K19" s="1735"/>
      <c r="L19" s="1383"/>
      <c r="M19" s="1735"/>
      <c r="N19" s="1736"/>
      <c r="O19" s="1737"/>
      <c r="P19" s="1738"/>
      <c r="Q19" s="1735"/>
      <c r="R19" s="1738"/>
      <c r="S19" s="1735"/>
      <c r="T19" s="1738"/>
      <c r="U19" s="1739"/>
      <c r="V19" s="1718"/>
      <c r="W19" s="1719"/>
      <c r="X19" s="651"/>
      <c r="Y19" s="664"/>
      <c r="Z19" s="1719"/>
      <c r="AA19" s="651"/>
      <c r="AB19" s="664"/>
      <c r="AC19" s="651"/>
      <c r="AD19" s="1720"/>
    </row>
    <row r="20" spans="1:30" ht="16.5" customHeight="1">
      <c r="A20" s="1867"/>
      <c r="B20" s="1745" t="s">
        <v>422</v>
      </c>
      <c r="C20" s="1732"/>
      <c r="D20" s="1717"/>
      <c r="E20" s="649"/>
      <c r="F20" s="650"/>
      <c r="G20" s="651"/>
      <c r="H20" s="652"/>
      <c r="I20" s="651"/>
      <c r="J20" s="650"/>
      <c r="K20" s="651"/>
      <c r="L20" s="650"/>
      <c r="M20" s="651"/>
      <c r="N20" s="652"/>
      <c r="O20" s="653"/>
      <c r="P20" s="664"/>
      <c r="Q20" s="651"/>
      <c r="R20" s="664"/>
      <c r="S20" s="651"/>
      <c r="T20" s="664"/>
      <c r="U20" s="654"/>
      <c r="V20" s="1718"/>
      <c r="W20" s="1719"/>
      <c r="X20" s="651"/>
      <c r="Y20" s="664"/>
      <c r="Z20" s="1719"/>
      <c r="AA20" s="651"/>
      <c r="AB20" s="664"/>
      <c r="AC20" s="651"/>
      <c r="AD20" s="1720"/>
    </row>
    <row r="21" spans="1:30" ht="16.5" customHeight="1">
      <c r="A21" s="1867"/>
      <c r="B21" s="1745" t="s">
        <v>423</v>
      </c>
      <c r="C21" s="1732"/>
      <c r="D21" s="1717"/>
      <c r="E21" s="649"/>
      <c r="F21" s="650"/>
      <c r="G21" s="651"/>
      <c r="H21" s="652"/>
      <c r="I21" s="651"/>
      <c r="J21" s="650"/>
      <c r="K21" s="651"/>
      <c r="L21" s="650"/>
      <c r="M21" s="651"/>
      <c r="N21" s="652"/>
      <c r="O21" s="653"/>
      <c r="P21" s="661"/>
      <c r="Q21" s="662"/>
      <c r="R21" s="661"/>
      <c r="S21" s="662"/>
      <c r="T21" s="661"/>
      <c r="U21" s="663"/>
      <c r="V21" s="1718"/>
      <c r="W21" s="1719"/>
      <c r="X21" s="651"/>
      <c r="Y21" s="664"/>
      <c r="Z21" s="1719"/>
      <c r="AA21" s="651"/>
      <c r="AB21" s="664"/>
      <c r="AC21" s="651"/>
      <c r="AD21" s="1720"/>
    </row>
    <row r="22" spans="1:30" ht="16.5" customHeight="1">
      <c r="A22" s="1867"/>
      <c r="B22" s="1721" t="s">
        <v>104</v>
      </c>
      <c r="C22" s="1732"/>
      <c r="D22" s="1717"/>
      <c r="E22" s="649"/>
      <c r="F22" s="650"/>
      <c r="G22" s="651"/>
      <c r="H22" s="652"/>
      <c r="I22" s="651"/>
      <c r="J22" s="650"/>
      <c r="K22" s="651"/>
      <c r="L22" s="650"/>
      <c r="M22" s="651"/>
      <c r="N22" s="652"/>
      <c r="O22" s="653"/>
      <c r="P22" s="664"/>
      <c r="Q22" s="651"/>
      <c r="R22" s="664"/>
      <c r="S22" s="651"/>
      <c r="T22" s="664"/>
      <c r="U22" s="654"/>
      <c r="V22" s="1718"/>
      <c r="W22" s="1719"/>
      <c r="X22" s="651"/>
      <c r="Y22" s="664"/>
      <c r="Z22" s="1719"/>
      <c r="AA22" s="651"/>
      <c r="AB22" s="664"/>
      <c r="AC22" s="651"/>
      <c r="AD22" s="1720"/>
    </row>
    <row r="23" spans="1:30" ht="16.5" customHeight="1">
      <c r="A23" s="1867"/>
      <c r="B23" s="1721" t="s">
        <v>322</v>
      </c>
      <c r="C23" s="1722"/>
      <c r="D23" s="1717"/>
      <c r="E23" s="649"/>
      <c r="F23" s="650"/>
      <c r="G23" s="651"/>
      <c r="H23" s="652"/>
      <c r="I23" s="651"/>
      <c r="J23" s="650"/>
      <c r="K23" s="651"/>
      <c r="L23" s="650"/>
      <c r="M23" s="651"/>
      <c r="N23" s="652"/>
      <c r="O23" s="653"/>
      <c r="P23" s="661"/>
      <c r="Q23" s="662"/>
      <c r="R23" s="661"/>
      <c r="S23" s="662"/>
      <c r="T23" s="661"/>
      <c r="U23" s="663"/>
      <c r="V23" s="1718"/>
      <c r="W23" s="1719"/>
      <c r="X23" s="651"/>
      <c r="Y23" s="664"/>
      <c r="Z23" s="1719"/>
      <c r="AA23" s="651"/>
      <c r="AB23" s="664"/>
      <c r="AC23" s="651"/>
      <c r="AD23" s="1720"/>
    </row>
    <row r="24" spans="1:30" ht="16.5" customHeight="1">
      <c r="A24" s="1867"/>
      <c r="B24" s="1721" t="s">
        <v>424</v>
      </c>
      <c r="C24" s="1722"/>
      <c r="D24" s="1717"/>
      <c r="E24" s="649"/>
      <c r="F24" s="650"/>
      <c r="G24" s="651"/>
      <c r="H24" s="652"/>
      <c r="I24" s="651"/>
      <c r="J24" s="650"/>
      <c r="K24" s="651"/>
      <c r="L24" s="650"/>
      <c r="M24" s="651"/>
      <c r="N24" s="652"/>
      <c r="O24" s="653"/>
      <c r="P24" s="664"/>
      <c r="Q24" s="651"/>
      <c r="R24" s="664"/>
      <c r="S24" s="651"/>
      <c r="T24" s="664"/>
      <c r="U24" s="654"/>
      <c r="V24" s="1718"/>
      <c r="W24" s="1719"/>
      <c r="X24" s="651"/>
      <c r="Y24" s="664"/>
      <c r="Z24" s="1719"/>
      <c r="AA24" s="651"/>
      <c r="AB24" s="664"/>
      <c r="AC24" s="651"/>
      <c r="AD24" s="1720"/>
    </row>
    <row r="25" spans="1:30" ht="16.5" customHeight="1">
      <c r="A25" s="1867"/>
      <c r="B25" s="1721" t="s">
        <v>425</v>
      </c>
      <c r="C25" s="1746"/>
      <c r="D25" s="1733"/>
      <c r="E25" s="1734"/>
      <c r="F25" s="1383"/>
      <c r="G25" s="1735"/>
      <c r="H25" s="1736"/>
      <c r="I25" s="1735"/>
      <c r="J25" s="1383"/>
      <c r="K25" s="1735"/>
      <c r="L25" s="1383"/>
      <c r="M25" s="1735"/>
      <c r="N25" s="1736"/>
      <c r="O25" s="1737"/>
      <c r="P25" s="1738"/>
      <c r="Q25" s="1735"/>
      <c r="R25" s="1738"/>
      <c r="S25" s="1735"/>
      <c r="T25" s="1738"/>
      <c r="U25" s="1739"/>
      <c r="V25" s="1747"/>
      <c r="W25" s="1748"/>
      <c r="X25" s="1725"/>
      <c r="Y25" s="1749"/>
      <c r="Z25" s="1748"/>
      <c r="AA25" s="1725"/>
      <c r="AB25" s="1749"/>
      <c r="AC25" s="1725"/>
      <c r="AD25" s="1750"/>
    </row>
    <row r="26" spans="1:30" ht="16.5" customHeight="1" thickBot="1">
      <c r="A26" s="1868"/>
      <c r="B26" s="1751" t="s">
        <v>426</v>
      </c>
      <c r="C26" s="1752"/>
      <c r="D26" s="1753"/>
      <c r="E26" s="686"/>
      <c r="F26" s="687"/>
      <c r="G26" s="688"/>
      <c r="H26" s="689"/>
      <c r="I26" s="688"/>
      <c r="J26" s="687"/>
      <c r="K26" s="688"/>
      <c r="L26" s="687"/>
      <c r="M26" s="688"/>
      <c r="N26" s="689"/>
      <c r="O26" s="690"/>
      <c r="P26" s="691"/>
      <c r="Q26" s="692"/>
      <c r="R26" s="691"/>
      <c r="S26" s="692"/>
      <c r="T26" s="691"/>
      <c r="U26" s="693"/>
      <c r="V26" s="1754"/>
      <c r="W26" s="1755"/>
      <c r="X26" s="688"/>
      <c r="Y26" s="1756"/>
      <c r="Z26" s="1755"/>
      <c r="AA26" s="688"/>
      <c r="AB26" s="1756"/>
      <c r="AC26" s="688"/>
      <c r="AD26" s="1757"/>
    </row>
    <row r="27" spans="1:30" ht="15" thickTop="1">
      <c r="A27" s="1883" t="s">
        <v>1026</v>
      </c>
      <c r="B27" s="1883"/>
    </row>
    <row r="28" spans="1:30" ht="22.5">
      <c r="A28" s="698"/>
    </row>
    <row r="29" spans="1:30" ht="22.5">
      <c r="A29" s="698"/>
      <c r="I29" s="617" t="s">
        <v>64</v>
      </c>
      <c r="K29" s="617" t="s">
        <v>64</v>
      </c>
    </row>
    <row r="30" spans="1:30" ht="22.5"/>
    <row r="31" spans="1:30" ht="15.75" customHeight="1"/>
    <row r="32" spans="1:30" ht="15.75" customHeight="1" thickBot="1"/>
    <row r="33" spans="1:35" ht="24.75" customHeight="1" thickTop="1" thickBot="1">
      <c r="A33" s="621"/>
      <c r="B33" s="622"/>
      <c r="C33" s="1869" t="s">
        <v>641</v>
      </c>
      <c r="D33" s="1871" t="s">
        <v>642</v>
      </c>
      <c r="E33" s="1872"/>
      <c r="F33" s="1872"/>
      <c r="G33" s="1872"/>
      <c r="H33" s="1872"/>
      <c r="I33" s="1873"/>
      <c r="J33" s="1874" t="s">
        <v>830</v>
      </c>
      <c r="K33" s="1872"/>
      <c r="L33" s="1872"/>
      <c r="M33" s="1872"/>
      <c r="N33" s="1872"/>
      <c r="O33" s="1875"/>
      <c r="P33" s="1876" t="s">
        <v>643</v>
      </c>
      <c r="Q33" s="1877"/>
      <c r="R33" s="1877"/>
      <c r="S33" s="1877"/>
      <c r="T33" s="1877"/>
      <c r="U33" s="1878"/>
      <c r="V33" s="1884" t="s">
        <v>835</v>
      </c>
      <c r="W33" s="1877"/>
      <c r="X33" s="1877"/>
      <c r="Y33" s="1877"/>
      <c r="Z33" s="1877"/>
      <c r="AA33" s="1877"/>
      <c r="AB33" s="1885"/>
      <c r="AC33" s="1885"/>
      <c r="AD33" s="1886"/>
    </row>
    <row r="34" spans="1:35" ht="15" customHeight="1" thickBot="1">
      <c r="A34" s="623"/>
      <c r="B34" s="622"/>
      <c r="C34" s="1870"/>
      <c r="D34" s="1887" t="s">
        <v>372</v>
      </c>
      <c r="E34" s="1888"/>
      <c r="F34" s="1889" t="s">
        <v>373</v>
      </c>
      <c r="G34" s="1888"/>
      <c r="H34" s="1879" t="s">
        <v>65</v>
      </c>
      <c r="I34" s="1882"/>
      <c r="J34" s="1889" t="s">
        <v>372</v>
      </c>
      <c r="K34" s="1888"/>
      <c r="L34" s="1889" t="s">
        <v>373</v>
      </c>
      <c r="M34" s="1888"/>
      <c r="N34" s="1879" t="s">
        <v>65</v>
      </c>
      <c r="O34" s="1882"/>
      <c r="P34" s="1881" t="s">
        <v>372</v>
      </c>
      <c r="Q34" s="1882"/>
      <c r="R34" s="1879" t="s">
        <v>373</v>
      </c>
      <c r="S34" s="1882"/>
      <c r="T34" s="1879" t="s">
        <v>65</v>
      </c>
      <c r="U34" s="1880"/>
      <c r="V34" s="1890" t="s">
        <v>472</v>
      </c>
      <c r="W34" s="1891"/>
      <c r="X34" s="1891"/>
      <c r="Y34" s="1892" t="s">
        <v>473</v>
      </c>
      <c r="Z34" s="1891"/>
      <c r="AA34" s="1891"/>
      <c r="AB34" s="1892" t="s">
        <v>474</v>
      </c>
      <c r="AC34" s="1893"/>
      <c r="AD34" s="1700" t="s">
        <v>475</v>
      </c>
    </row>
    <row r="35" spans="1:35" ht="15" customHeight="1" thickBot="1">
      <c r="A35" s="623"/>
      <c r="B35" s="624" t="s">
        <v>412</v>
      </c>
      <c r="C35" s="1870"/>
      <c r="D35" s="625" t="s">
        <v>374</v>
      </c>
      <c r="E35" s="626" t="s">
        <v>375</v>
      </c>
      <c r="F35" s="627" t="s">
        <v>374</v>
      </c>
      <c r="G35" s="626" t="s">
        <v>375</v>
      </c>
      <c r="H35" s="628" t="s">
        <v>374</v>
      </c>
      <c r="I35" s="626" t="s">
        <v>375</v>
      </c>
      <c r="J35" s="627" t="s">
        <v>374</v>
      </c>
      <c r="K35" s="626" t="s">
        <v>375</v>
      </c>
      <c r="L35" s="627" t="s">
        <v>374</v>
      </c>
      <c r="M35" s="626" t="s">
        <v>375</v>
      </c>
      <c r="N35" s="628" t="s">
        <v>374</v>
      </c>
      <c r="O35" s="626" t="s">
        <v>375</v>
      </c>
      <c r="P35" s="627" t="s">
        <v>374</v>
      </c>
      <c r="Q35" s="626" t="s">
        <v>375</v>
      </c>
      <c r="R35" s="628" t="s">
        <v>374</v>
      </c>
      <c r="S35" s="626" t="s">
        <v>375</v>
      </c>
      <c r="T35" s="628" t="s">
        <v>374</v>
      </c>
      <c r="U35" s="629" t="s">
        <v>375</v>
      </c>
      <c r="V35" s="1703" t="s">
        <v>372</v>
      </c>
      <c r="W35" s="1704" t="s">
        <v>373</v>
      </c>
      <c r="X35" s="1705" t="s">
        <v>65</v>
      </c>
      <c r="Y35" s="1706" t="s">
        <v>372</v>
      </c>
      <c r="Z35" s="1704" t="s">
        <v>373</v>
      </c>
      <c r="AA35" s="1705" t="s">
        <v>65</v>
      </c>
      <c r="AB35" s="1706" t="s">
        <v>372</v>
      </c>
      <c r="AC35" s="1705" t="s">
        <v>373</v>
      </c>
      <c r="AD35" s="1707" t="s">
        <v>373</v>
      </c>
    </row>
    <row r="36" spans="1:35" ht="15" customHeight="1" thickTop="1">
      <c r="A36" s="1866" t="s">
        <v>358</v>
      </c>
      <c r="B36" s="42" t="s">
        <v>414</v>
      </c>
      <c r="C36" s="1709"/>
      <c r="D36" s="1710"/>
      <c r="E36" s="636"/>
      <c r="F36" s="637"/>
      <c r="G36" s="638"/>
      <c r="H36" s="639"/>
      <c r="I36" s="638"/>
      <c r="J36" s="637"/>
      <c r="K36" s="638"/>
      <c r="L36" s="637"/>
      <c r="M36" s="638"/>
      <c r="N36" s="639"/>
      <c r="O36" s="640"/>
      <c r="P36" s="637"/>
      <c r="Q36" s="638"/>
      <c r="R36" s="637"/>
      <c r="S36" s="638"/>
      <c r="T36" s="637"/>
      <c r="U36" s="641"/>
      <c r="V36" s="1711"/>
      <c r="W36" s="1712"/>
      <c r="X36" s="638"/>
      <c r="Y36" s="1713"/>
      <c r="Z36" s="1712"/>
      <c r="AA36" s="638"/>
      <c r="AB36" s="1713"/>
      <c r="AC36" s="638"/>
      <c r="AD36" s="1714"/>
    </row>
    <row r="37" spans="1:35" ht="15" customHeight="1">
      <c r="A37" s="1867"/>
      <c r="B37" s="43" t="s">
        <v>11</v>
      </c>
      <c r="C37" s="1716"/>
      <c r="D37" s="1717"/>
      <c r="E37" s="649"/>
      <c r="F37" s="650"/>
      <c r="G37" s="651"/>
      <c r="H37" s="652"/>
      <c r="I37" s="651"/>
      <c r="J37" s="650"/>
      <c r="K37" s="651"/>
      <c r="L37" s="650"/>
      <c r="M37" s="651"/>
      <c r="N37" s="652"/>
      <c r="O37" s="653"/>
      <c r="P37" s="650"/>
      <c r="Q37" s="651"/>
      <c r="R37" s="650"/>
      <c r="S37" s="651"/>
      <c r="T37" s="650"/>
      <c r="U37" s="654"/>
      <c r="V37" s="1718"/>
      <c r="W37" s="1719"/>
      <c r="X37" s="651"/>
      <c r="Y37" s="664"/>
      <c r="Z37" s="1719"/>
      <c r="AA37" s="651"/>
      <c r="AB37" s="664"/>
      <c r="AC37" s="651"/>
      <c r="AD37" s="1720"/>
    </row>
    <row r="38" spans="1:35" ht="15" customHeight="1">
      <c r="A38" s="1867"/>
      <c r="B38" s="44" t="s">
        <v>4</v>
      </c>
      <c r="C38" s="1722"/>
      <c r="D38" s="1723"/>
      <c r="E38" s="1724"/>
      <c r="F38" s="1381"/>
      <c r="G38" s="1725"/>
      <c r="H38" s="1726"/>
      <c r="I38" s="1725"/>
      <c r="J38" s="1381"/>
      <c r="K38" s="1725"/>
      <c r="L38" s="1381"/>
      <c r="M38" s="1725"/>
      <c r="N38" s="1726"/>
      <c r="O38" s="1727"/>
      <c r="P38" s="1728"/>
      <c r="Q38" s="1729"/>
      <c r="R38" s="1728"/>
      <c r="S38" s="1729"/>
      <c r="T38" s="1728"/>
      <c r="U38" s="1730"/>
      <c r="V38" s="1718"/>
      <c r="W38" s="1719"/>
      <c r="X38" s="651"/>
      <c r="Y38" s="664"/>
      <c r="Z38" s="1719"/>
      <c r="AA38" s="651"/>
      <c r="AB38" s="664"/>
      <c r="AC38" s="651"/>
      <c r="AD38" s="1720"/>
      <c r="AI38" s="618"/>
    </row>
    <row r="39" spans="1:35" ht="15" customHeight="1">
      <c r="A39" s="1867"/>
      <c r="B39" s="45" t="s">
        <v>415</v>
      </c>
      <c r="C39" s="1722"/>
      <c r="D39" s="1717"/>
      <c r="E39" s="649"/>
      <c r="F39" s="650"/>
      <c r="G39" s="651"/>
      <c r="H39" s="652"/>
      <c r="I39" s="651"/>
      <c r="J39" s="650"/>
      <c r="K39" s="651"/>
      <c r="L39" s="650"/>
      <c r="M39" s="651"/>
      <c r="N39" s="652"/>
      <c r="O39" s="653"/>
      <c r="P39" s="664"/>
      <c r="Q39" s="651"/>
      <c r="R39" s="664"/>
      <c r="S39" s="651"/>
      <c r="T39" s="664"/>
      <c r="U39" s="654"/>
      <c r="V39" s="1718"/>
      <c r="W39" s="1719"/>
      <c r="X39" s="651"/>
      <c r="Y39" s="664"/>
      <c r="Z39" s="1719"/>
      <c r="AA39" s="651"/>
      <c r="AB39" s="664"/>
      <c r="AC39" s="651"/>
      <c r="AD39" s="1720"/>
    </row>
    <row r="40" spans="1:35" ht="15" customHeight="1">
      <c r="A40" s="1867"/>
      <c r="B40" s="45" t="s">
        <v>416</v>
      </c>
      <c r="C40" s="1732"/>
      <c r="D40" s="1717"/>
      <c r="E40" s="649"/>
      <c r="F40" s="650"/>
      <c r="G40" s="651"/>
      <c r="H40" s="652"/>
      <c r="I40" s="651"/>
      <c r="J40" s="650"/>
      <c r="K40" s="651"/>
      <c r="L40" s="650"/>
      <c r="M40" s="651"/>
      <c r="N40" s="652"/>
      <c r="O40" s="653"/>
      <c r="P40" s="661"/>
      <c r="Q40" s="662"/>
      <c r="R40" s="661"/>
      <c r="S40" s="662"/>
      <c r="T40" s="661"/>
      <c r="U40" s="663"/>
      <c r="V40" s="1718"/>
      <c r="W40" s="1719"/>
      <c r="X40" s="651"/>
      <c r="Y40" s="664"/>
      <c r="Z40" s="1719"/>
      <c r="AA40" s="651"/>
      <c r="AB40" s="664"/>
      <c r="AC40" s="651"/>
      <c r="AD40" s="1720"/>
    </row>
    <row r="41" spans="1:35" ht="15" customHeight="1">
      <c r="A41" s="1867"/>
      <c r="B41" s="44" t="s">
        <v>10</v>
      </c>
      <c r="C41" s="1722"/>
      <c r="D41" s="1733"/>
      <c r="E41" s="1734"/>
      <c r="F41" s="1383"/>
      <c r="G41" s="1735"/>
      <c r="H41" s="1736"/>
      <c r="I41" s="1735"/>
      <c r="J41" s="1383"/>
      <c r="K41" s="1735"/>
      <c r="L41" s="1383"/>
      <c r="M41" s="1735"/>
      <c r="N41" s="1736"/>
      <c r="O41" s="1737"/>
      <c r="P41" s="1738"/>
      <c r="Q41" s="1735"/>
      <c r="R41" s="1738"/>
      <c r="S41" s="1735"/>
      <c r="T41" s="1738"/>
      <c r="U41" s="1739"/>
      <c r="V41" s="1740"/>
      <c r="W41" s="1741"/>
      <c r="X41" s="662"/>
      <c r="Y41" s="661"/>
      <c r="Z41" s="1741"/>
      <c r="AA41" s="662"/>
      <c r="AB41" s="661"/>
      <c r="AC41" s="662"/>
      <c r="AD41" s="1742"/>
    </row>
    <row r="42" spans="1:35" ht="15" customHeight="1">
      <c r="A42" s="1867"/>
      <c r="B42" s="46" t="s">
        <v>417</v>
      </c>
      <c r="C42" s="1744"/>
      <c r="D42" s="1733"/>
      <c r="E42" s="1734"/>
      <c r="F42" s="1383"/>
      <c r="G42" s="1735"/>
      <c r="H42" s="1736"/>
      <c r="I42" s="1735"/>
      <c r="J42" s="1383"/>
      <c r="K42" s="1735"/>
      <c r="L42" s="1383"/>
      <c r="M42" s="1735"/>
      <c r="N42" s="1736"/>
      <c r="O42" s="1737"/>
      <c r="P42" s="1738"/>
      <c r="Q42" s="1735"/>
      <c r="R42" s="1738"/>
      <c r="S42" s="1735"/>
      <c r="T42" s="1738"/>
      <c r="U42" s="1739"/>
      <c r="V42" s="1740"/>
      <c r="W42" s="1741"/>
      <c r="X42" s="662"/>
      <c r="Y42" s="661"/>
      <c r="Z42" s="1741"/>
      <c r="AA42" s="662"/>
      <c r="AB42" s="661"/>
      <c r="AC42" s="662"/>
      <c r="AD42" s="1742"/>
    </row>
    <row r="43" spans="1:35" ht="15" customHeight="1">
      <c r="A43" s="1867"/>
      <c r="B43" s="47" t="s">
        <v>418</v>
      </c>
      <c r="C43" s="1744"/>
      <c r="D43" s="1717"/>
      <c r="E43" s="649"/>
      <c r="F43" s="668"/>
      <c r="G43" s="662"/>
      <c r="H43" s="669"/>
      <c r="I43" s="662"/>
      <c r="J43" s="668"/>
      <c r="K43" s="662"/>
      <c r="L43" s="668"/>
      <c r="M43" s="662"/>
      <c r="N43" s="669"/>
      <c r="O43" s="670"/>
      <c r="P43" s="664"/>
      <c r="Q43" s="651"/>
      <c r="R43" s="664"/>
      <c r="S43" s="651"/>
      <c r="T43" s="664"/>
      <c r="U43" s="654"/>
      <c r="V43" s="1740"/>
      <c r="W43" s="1741"/>
      <c r="X43" s="662"/>
      <c r="Y43" s="661"/>
      <c r="Z43" s="1741"/>
      <c r="AA43" s="662"/>
      <c r="AB43" s="661"/>
      <c r="AC43" s="662"/>
      <c r="AD43" s="1742"/>
    </row>
    <row r="44" spans="1:35" ht="15" customHeight="1">
      <c r="A44" s="1867"/>
      <c r="B44" s="47" t="s">
        <v>419</v>
      </c>
      <c r="C44" s="1744"/>
      <c r="D44" s="1717"/>
      <c r="E44" s="649"/>
      <c r="F44" s="668"/>
      <c r="G44" s="662"/>
      <c r="H44" s="669"/>
      <c r="I44" s="662"/>
      <c r="J44" s="668"/>
      <c r="K44" s="662"/>
      <c r="L44" s="668"/>
      <c r="M44" s="662"/>
      <c r="N44" s="669"/>
      <c r="O44" s="670"/>
      <c r="P44" s="661"/>
      <c r="Q44" s="662"/>
      <c r="R44" s="661"/>
      <c r="S44" s="662"/>
      <c r="T44" s="661"/>
      <c r="U44" s="663"/>
      <c r="V44" s="1740"/>
      <c r="W44" s="1741"/>
      <c r="X44" s="662"/>
      <c r="Y44" s="661"/>
      <c r="Z44" s="1741"/>
      <c r="AA44" s="662"/>
      <c r="AB44" s="661"/>
      <c r="AC44" s="662"/>
      <c r="AD44" s="1742"/>
    </row>
    <row r="45" spans="1:35" ht="15" customHeight="1">
      <c r="A45" s="1867"/>
      <c r="B45" s="46" t="s">
        <v>420</v>
      </c>
      <c r="C45" s="1732"/>
      <c r="D45" s="1717"/>
      <c r="E45" s="649"/>
      <c r="F45" s="650"/>
      <c r="G45" s="651"/>
      <c r="H45" s="652"/>
      <c r="I45" s="651"/>
      <c r="J45" s="650"/>
      <c r="K45" s="651"/>
      <c r="L45" s="650"/>
      <c r="M45" s="651"/>
      <c r="N45" s="652"/>
      <c r="O45" s="653"/>
      <c r="P45" s="664"/>
      <c r="Q45" s="651"/>
      <c r="R45" s="664"/>
      <c r="S45" s="651"/>
      <c r="T45" s="664"/>
      <c r="U45" s="654"/>
      <c r="V45" s="1718"/>
      <c r="W45" s="1719"/>
      <c r="X45" s="651"/>
      <c r="Y45" s="664"/>
      <c r="Z45" s="1719"/>
      <c r="AA45" s="651"/>
      <c r="AB45" s="664"/>
      <c r="AC45" s="651"/>
      <c r="AD45" s="1720"/>
    </row>
    <row r="46" spans="1:35" ht="15" customHeight="1">
      <c r="A46" s="1867"/>
      <c r="B46" s="46" t="s">
        <v>421</v>
      </c>
      <c r="C46" s="1732"/>
      <c r="D46" s="1733"/>
      <c r="E46" s="1734"/>
      <c r="F46" s="1383"/>
      <c r="G46" s="1735"/>
      <c r="H46" s="1736"/>
      <c r="I46" s="1735"/>
      <c r="J46" s="1383"/>
      <c r="K46" s="1735"/>
      <c r="L46" s="1383"/>
      <c r="M46" s="1735"/>
      <c r="N46" s="1736"/>
      <c r="O46" s="1737"/>
      <c r="P46" s="1738"/>
      <c r="Q46" s="1735"/>
      <c r="R46" s="1738"/>
      <c r="S46" s="1735"/>
      <c r="T46" s="1738"/>
      <c r="U46" s="1739"/>
      <c r="V46" s="1718"/>
      <c r="W46" s="1719"/>
      <c r="X46" s="651"/>
      <c r="Y46" s="664"/>
      <c r="Z46" s="1719"/>
      <c r="AA46" s="651"/>
      <c r="AB46" s="664"/>
      <c r="AC46" s="651"/>
      <c r="AD46" s="1720"/>
    </row>
    <row r="47" spans="1:35" ht="15" customHeight="1">
      <c r="A47" s="1867"/>
      <c r="B47" s="47" t="s">
        <v>422</v>
      </c>
      <c r="C47" s="1732"/>
      <c r="D47" s="1717"/>
      <c r="E47" s="649"/>
      <c r="F47" s="650"/>
      <c r="G47" s="651"/>
      <c r="H47" s="652"/>
      <c r="I47" s="651"/>
      <c r="J47" s="650"/>
      <c r="K47" s="651"/>
      <c r="L47" s="650"/>
      <c r="M47" s="651"/>
      <c r="N47" s="652"/>
      <c r="O47" s="653"/>
      <c r="P47" s="664"/>
      <c r="Q47" s="651"/>
      <c r="R47" s="664"/>
      <c r="S47" s="651"/>
      <c r="T47" s="664"/>
      <c r="U47" s="654"/>
      <c r="V47" s="1718"/>
      <c r="W47" s="1719"/>
      <c r="X47" s="651"/>
      <c r="Y47" s="664"/>
      <c r="Z47" s="1719"/>
      <c r="AA47" s="651"/>
      <c r="AB47" s="664"/>
      <c r="AC47" s="651"/>
      <c r="AD47" s="1720"/>
    </row>
    <row r="48" spans="1:35" ht="15" customHeight="1">
      <c r="A48" s="1867"/>
      <c r="B48" s="47" t="s">
        <v>423</v>
      </c>
      <c r="C48" s="1732"/>
      <c r="D48" s="1717"/>
      <c r="E48" s="649"/>
      <c r="F48" s="650"/>
      <c r="G48" s="651"/>
      <c r="H48" s="652"/>
      <c r="I48" s="651"/>
      <c r="J48" s="650"/>
      <c r="K48" s="651"/>
      <c r="L48" s="650"/>
      <c r="M48" s="651"/>
      <c r="N48" s="652"/>
      <c r="O48" s="653"/>
      <c r="P48" s="661"/>
      <c r="Q48" s="662"/>
      <c r="R48" s="661"/>
      <c r="S48" s="662"/>
      <c r="T48" s="661"/>
      <c r="U48" s="663"/>
      <c r="V48" s="1718"/>
      <c r="W48" s="1719"/>
      <c r="X48" s="651"/>
      <c r="Y48" s="664"/>
      <c r="Z48" s="1719"/>
      <c r="AA48" s="651"/>
      <c r="AB48" s="664"/>
      <c r="AC48" s="651"/>
      <c r="AD48" s="1720"/>
    </row>
    <row r="49" spans="1:30" ht="15" customHeight="1">
      <c r="A49" s="1867"/>
      <c r="B49" s="44" t="s">
        <v>104</v>
      </c>
      <c r="C49" s="1732"/>
      <c r="D49" s="1717"/>
      <c r="E49" s="649"/>
      <c r="F49" s="650"/>
      <c r="G49" s="651"/>
      <c r="H49" s="652"/>
      <c r="I49" s="651"/>
      <c r="J49" s="650"/>
      <c r="K49" s="651"/>
      <c r="L49" s="650"/>
      <c r="M49" s="651"/>
      <c r="N49" s="652"/>
      <c r="O49" s="653"/>
      <c r="P49" s="664"/>
      <c r="Q49" s="651"/>
      <c r="R49" s="664"/>
      <c r="S49" s="651"/>
      <c r="T49" s="664"/>
      <c r="U49" s="654"/>
      <c r="V49" s="1718"/>
      <c r="W49" s="1719"/>
      <c r="X49" s="651"/>
      <c r="Y49" s="664"/>
      <c r="Z49" s="1719"/>
      <c r="AA49" s="651"/>
      <c r="AB49" s="664"/>
      <c r="AC49" s="651"/>
      <c r="AD49" s="1720"/>
    </row>
    <row r="50" spans="1:30" ht="15" customHeight="1">
      <c r="A50" s="1867"/>
      <c r="B50" s="44" t="s">
        <v>322</v>
      </c>
      <c r="C50" s="1722"/>
      <c r="D50" s="1717"/>
      <c r="E50" s="649"/>
      <c r="F50" s="650"/>
      <c r="G50" s="651"/>
      <c r="H50" s="652"/>
      <c r="I50" s="651"/>
      <c r="J50" s="650"/>
      <c r="K50" s="651"/>
      <c r="L50" s="650"/>
      <c r="M50" s="651"/>
      <c r="N50" s="652"/>
      <c r="O50" s="653"/>
      <c r="P50" s="661"/>
      <c r="Q50" s="662"/>
      <c r="R50" s="661"/>
      <c r="S50" s="662"/>
      <c r="T50" s="661"/>
      <c r="U50" s="663"/>
      <c r="V50" s="1718"/>
      <c r="W50" s="1719"/>
      <c r="X50" s="651"/>
      <c r="Y50" s="664"/>
      <c r="Z50" s="1719"/>
      <c r="AA50" s="651"/>
      <c r="AB50" s="664"/>
      <c r="AC50" s="651"/>
      <c r="AD50" s="1720"/>
    </row>
    <row r="51" spans="1:30" ht="15" customHeight="1">
      <c r="A51" s="1867"/>
      <c r="B51" s="44" t="s">
        <v>424</v>
      </c>
      <c r="C51" s="1722"/>
      <c r="D51" s="1717"/>
      <c r="E51" s="649"/>
      <c r="F51" s="650"/>
      <c r="G51" s="651"/>
      <c r="H51" s="652"/>
      <c r="I51" s="651"/>
      <c r="J51" s="650"/>
      <c r="K51" s="651"/>
      <c r="L51" s="650"/>
      <c r="M51" s="651"/>
      <c r="N51" s="652"/>
      <c r="O51" s="653"/>
      <c r="P51" s="664"/>
      <c r="Q51" s="651"/>
      <c r="R51" s="664"/>
      <c r="S51" s="651"/>
      <c r="T51" s="664"/>
      <c r="U51" s="654"/>
      <c r="V51" s="1718"/>
      <c r="W51" s="1719"/>
      <c r="X51" s="651"/>
      <c r="Y51" s="664"/>
      <c r="Z51" s="1719"/>
      <c r="AA51" s="651"/>
      <c r="AB51" s="664"/>
      <c r="AC51" s="651"/>
      <c r="AD51" s="1720"/>
    </row>
    <row r="52" spans="1:30" ht="15" customHeight="1">
      <c r="A52" s="1867"/>
      <c r="B52" s="44" t="s">
        <v>425</v>
      </c>
      <c r="C52" s="1746"/>
      <c r="D52" s="1733"/>
      <c r="E52" s="1734"/>
      <c r="F52" s="1383"/>
      <c r="G52" s="1735"/>
      <c r="H52" s="1736"/>
      <c r="I52" s="1735"/>
      <c r="J52" s="1383"/>
      <c r="K52" s="1735"/>
      <c r="L52" s="1383"/>
      <c r="M52" s="1735"/>
      <c r="N52" s="1736"/>
      <c r="O52" s="1737"/>
      <c r="P52" s="1738"/>
      <c r="Q52" s="1735"/>
      <c r="R52" s="1738"/>
      <c r="S52" s="1735"/>
      <c r="T52" s="1738"/>
      <c r="U52" s="1739"/>
      <c r="V52" s="1747"/>
      <c r="W52" s="1748"/>
      <c r="X52" s="1725"/>
      <c r="Y52" s="1749"/>
      <c r="Z52" s="1748"/>
      <c r="AA52" s="1725"/>
      <c r="AB52" s="1749"/>
      <c r="AC52" s="1725"/>
      <c r="AD52" s="1750"/>
    </row>
    <row r="53" spans="1:30" ht="15.75" thickBot="1">
      <c r="A53" s="1868"/>
      <c r="B53" s="41" t="s">
        <v>426</v>
      </c>
      <c r="C53" s="1752"/>
      <c r="D53" s="1753"/>
      <c r="E53" s="686"/>
      <c r="F53" s="687"/>
      <c r="G53" s="688"/>
      <c r="H53" s="689"/>
      <c r="I53" s="688"/>
      <c r="J53" s="687"/>
      <c r="K53" s="688"/>
      <c r="L53" s="687"/>
      <c r="M53" s="688"/>
      <c r="N53" s="689"/>
      <c r="O53" s="690"/>
      <c r="P53" s="691"/>
      <c r="Q53" s="692"/>
      <c r="R53" s="691"/>
      <c r="S53" s="692"/>
      <c r="T53" s="691"/>
      <c r="U53" s="693"/>
      <c r="V53" s="1754"/>
      <c r="W53" s="1755"/>
      <c r="X53" s="688"/>
      <c r="Y53" s="1756"/>
      <c r="Z53" s="1755"/>
      <c r="AA53" s="688"/>
      <c r="AB53" s="1756"/>
      <c r="AC53" s="688"/>
      <c r="AD53" s="1757"/>
    </row>
    <row r="54" spans="1:30" ht="15.75" customHeight="1" thickTop="1"/>
    <row r="55" spans="1:30" ht="15.75" customHeight="1"/>
    <row r="56" spans="1:30" ht="15.75" customHeight="1"/>
    <row r="57" spans="1:30" ht="15.75" customHeight="1"/>
    <row r="58" spans="1:30" ht="15.75" customHeight="1"/>
    <row r="59" spans="1:30" ht="15.75" customHeight="1" thickBot="1"/>
    <row r="60" spans="1:30" ht="24.75" customHeight="1" thickTop="1" thickBot="1">
      <c r="A60" s="621"/>
      <c r="B60" s="622"/>
      <c r="C60" s="1869" t="s">
        <v>641</v>
      </c>
      <c r="D60" s="1871" t="s">
        <v>642</v>
      </c>
      <c r="E60" s="1872"/>
      <c r="F60" s="1872"/>
      <c r="G60" s="1872"/>
      <c r="H60" s="1872"/>
      <c r="I60" s="1873"/>
      <c r="J60" s="1874" t="s">
        <v>830</v>
      </c>
      <c r="K60" s="1872"/>
      <c r="L60" s="1872"/>
      <c r="M60" s="1872"/>
      <c r="N60" s="1872"/>
      <c r="O60" s="1875"/>
      <c r="P60" s="1876" t="s">
        <v>643</v>
      </c>
      <c r="Q60" s="1877"/>
      <c r="R60" s="1877"/>
      <c r="S60" s="1877"/>
      <c r="T60" s="1877"/>
      <c r="U60" s="1878"/>
      <c r="V60" s="1884" t="s">
        <v>835</v>
      </c>
      <c r="W60" s="1877"/>
      <c r="X60" s="1877"/>
      <c r="Y60" s="1877"/>
      <c r="Z60" s="1877"/>
      <c r="AA60" s="1877"/>
      <c r="AB60" s="1885"/>
      <c r="AC60" s="1885"/>
      <c r="AD60" s="1886"/>
    </row>
    <row r="61" spans="1:30" ht="15" customHeight="1" thickBot="1">
      <c r="A61" s="623"/>
      <c r="B61" s="622"/>
      <c r="C61" s="1870"/>
      <c r="D61" s="1887" t="s">
        <v>372</v>
      </c>
      <c r="E61" s="1888"/>
      <c r="F61" s="1889" t="s">
        <v>373</v>
      </c>
      <c r="G61" s="1888"/>
      <c r="H61" s="1879" t="s">
        <v>65</v>
      </c>
      <c r="I61" s="1882"/>
      <c r="J61" s="1889" t="s">
        <v>372</v>
      </c>
      <c r="K61" s="1888"/>
      <c r="L61" s="1889" t="s">
        <v>373</v>
      </c>
      <c r="M61" s="1888"/>
      <c r="N61" s="1879" t="s">
        <v>65</v>
      </c>
      <c r="O61" s="1882"/>
      <c r="P61" s="1881" t="s">
        <v>372</v>
      </c>
      <c r="Q61" s="1882"/>
      <c r="R61" s="1879" t="s">
        <v>373</v>
      </c>
      <c r="S61" s="1882"/>
      <c r="T61" s="1879" t="s">
        <v>65</v>
      </c>
      <c r="U61" s="1880"/>
      <c r="V61" s="1890" t="s">
        <v>472</v>
      </c>
      <c r="W61" s="1891"/>
      <c r="X61" s="1891"/>
      <c r="Y61" s="1892" t="s">
        <v>473</v>
      </c>
      <c r="Z61" s="1891"/>
      <c r="AA61" s="1891"/>
      <c r="AB61" s="1892" t="s">
        <v>474</v>
      </c>
      <c r="AC61" s="1893"/>
      <c r="AD61" s="1700" t="s">
        <v>475</v>
      </c>
    </row>
    <row r="62" spans="1:30" ht="15" customHeight="1" thickBot="1">
      <c r="A62" s="623"/>
      <c r="B62" s="624" t="s">
        <v>412</v>
      </c>
      <c r="C62" s="1870"/>
      <c r="D62" s="625" t="s">
        <v>374</v>
      </c>
      <c r="E62" s="626" t="s">
        <v>375</v>
      </c>
      <c r="F62" s="627" t="s">
        <v>374</v>
      </c>
      <c r="G62" s="626" t="s">
        <v>375</v>
      </c>
      <c r="H62" s="628" t="s">
        <v>374</v>
      </c>
      <c r="I62" s="626" t="s">
        <v>375</v>
      </c>
      <c r="J62" s="627" t="s">
        <v>374</v>
      </c>
      <c r="K62" s="626" t="s">
        <v>375</v>
      </c>
      <c r="L62" s="627" t="s">
        <v>374</v>
      </c>
      <c r="M62" s="626" t="s">
        <v>375</v>
      </c>
      <c r="N62" s="628" t="s">
        <v>374</v>
      </c>
      <c r="O62" s="626" t="s">
        <v>375</v>
      </c>
      <c r="P62" s="627" t="s">
        <v>374</v>
      </c>
      <c r="Q62" s="626" t="s">
        <v>375</v>
      </c>
      <c r="R62" s="628" t="s">
        <v>374</v>
      </c>
      <c r="S62" s="626" t="s">
        <v>375</v>
      </c>
      <c r="T62" s="628" t="s">
        <v>374</v>
      </c>
      <c r="U62" s="629" t="s">
        <v>375</v>
      </c>
      <c r="V62" s="1703" t="s">
        <v>372</v>
      </c>
      <c r="W62" s="1704" t="s">
        <v>373</v>
      </c>
      <c r="X62" s="1705" t="s">
        <v>65</v>
      </c>
      <c r="Y62" s="1706" t="s">
        <v>372</v>
      </c>
      <c r="Z62" s="1704" t="s">
        <v>373</v>
      </c>
      <c r="AA62" s="1705" t="s">
        <v>65</v>
      </c>
      <c r="AB62" s="1706" t="s">
        <v>372</v>
      </c>
      <c r="AC62" s="1705" t="s">
        <v>373</v>
      </c>
      <c r="AD62" s="1707" t="s">
        <v>373</v>
      </c>
    </row>
    <row r="63" spans="1:30" ht="15" customHeight="1" thickTop="1">
      <c r="A63" s="1866" t="s">
        <v>359</v>
      </c>
      <c r="B63" s="42" t="s">
        <v>414</v>
      </c>
      <c r="C63" s="1709"/>
      <c r="D63" s="1710"/>
      <c r="E63" s="636"/>
      <c r="F63" s="637"/>
      <c r="G63" s="638"/>
      <c r="H63" s="639"/>
      <c r="I63" s="638"/>
      <c r="J63" s="637"/>
      <c r="K63" s="638"/>
      <c r="L63" s="637"/>
      <c r="M63" s="638"/>
      <c r="N63" s="639"/>
      <c r="O63" s="640"/>
      <c r="P63" s="637"/>
      <c r="Q63" s="638"/>
      <c r="R63" s="637"/>
      <c r="S63" s="638"/>
      <c r="T63" s="637"/>
      <c r="U63" s="641"/>
      <c r="V63" s="1711"/>
      <c r="W63" s="1712"/>
      <c r="X63" s="638"/>
      <c r="Y63" s="1713"/>
      <c r="Z63" s="1712"/>
      <c r="AA63" s="638"/>
      <c r="AB63" s="1713"/>
      <c r="AC63" s="638"/>
      <c r="AD63" s="1714"/>
    </row>
    <row r="64" spans="1:30" ht="15" customHeight="1">
      <c r="A64" s="1867"/>
      <c r="B64" s="43" t="s">
        <v>11</v>
      </c>
      <c r="C64" s="1716"/>
      <c r="D64" s="1717"/>
      <c r="E64" s="649"/>
      <c r="F64" s="650"/>
      <c r="G64" s="651"/>
      <c r="H64" s="652"/>
      <c r="I64" s="651"/>
      <c r="J64" s="650"/>
      <c r="K64" s="651"/>
      <c r="L64" s="650"/>
      <c r="M64" s="651"/>
      <c r="N64" s="652"/>
      <c r="O64" s="653"/>
      <c r="P64" s="650"/>
      <c r="Q64" s="651"/>
      <c r="R64" s="650"/>
      <c r="S64" s="651"/>
      <c r="T64" s="650"/>
      <c r="U64" s="654"/>
      <c r="V64" s="1718"/>
      <c r="W64" s="1719"/>
      <c r="X64" s="651"/>
      <c r="Y64" s="664"/>
      <c r="Z64" s="1719"/>
      <c r="AA64" s="651"/>
      <c r="AB64" s="664"/>
      <c r="AC64" s="651"/>
      <c r="AD64" s="1720"/>
    </row>
    <row r="65" spans="1:30" ht="15" customHeight="1">
      <c r="A65" s="1867"/>
      <c r="B65" s="44" t="s">
        <v>4</v>
      </c>
      <c r="C65" s="1722"/>
      <c r="D65" s="1723"/>
      <c r="E65" s="1724"/>
      <c r="F65" s="1381"/>
      <c r="G65" s="1725"/>
      <c r="H65" s="1726"/>
      <c r="I65" s="1725"/>
      <c r="J65" s="1381"/>
      <c r="K65" s="1725"/>
      <c r="L65" s="1381"/>
      <c r="M65" s="1725"/>
      <c r="N65" s="1726"/>
      <c r="O65" s="1727"/>
      <c r="P65" s="1728"/>
      <c r="Q65" s="1729"/>
      <c r="R65" s="1728"/>
      <c r="S65" s="1729"/>
      <c r="T65" s="1728"/>
      <c r="U65" s="1730"/>
      <c r="V65" s="1718"/>
      <c r="W65" s="1719"/>
      <c r="X65" s="651"/>
      <c r="Y65" s="664"/>
      <c r="Z65" s="1719"/>
      <c r="AA65" s="651"/>
      <c r="AB65" s="664"/>
      <c r="AC65" s="651"/>
      <c r="AD65" s="1720"/>
    </row>
    <row r="66" spans="1:30" ht="15" customHeight="1">
      <c r="A66" s="1867"/>
      <c r="B66" s="45" t="s">
        <v>415</v>
      </c>
      <c r="C66" s="1722"/>
      <c r="D66" s="1717"/>
      <c r="E66" s="649"/>
      <c r="F66" s="650"/>
      <c r="G66" s="651"/>
      <c r="H66" s="652"/>
      <c r="I66" s="651"/>
      <c r="J66" s="650"/>
      <c r="K66" s="651"/>
      <c r="L66" s="650"/>
      <c r="M66" s="651"/>
      <c r="N66" s="652"/>
      <c r="O66" s="653"/>
      <c r="P66" s="664"/>
      <c r="Q66" s="651"/>
      <c r="R66" s="664"/>
      <c r="S66" s="651"/>
      <c r="T66" s="664"/>
      <c r="U66" s="654"/>
      <c r="V66" s="1718"/>
      <c r="W66" s="1719"/>
      <c r="X66" s="651"/>
      <c r="Y66" s="664"/>
      <c r="Z66" s="1719"/>
      <c r="AA66" s="651"/>
      <c r="AB66" s="664"/>
      <c r="AC66" s="651"/>
      <c r="AD66" s="1720"/>
    </row>
    <row r="67" spans="1:30" ht="15" customHeight="1">
      <c r="A67" s="1867"/>
      <c r="B67" s="45" t="s">
        <v>416</v>
      </c>
      <c r="C67" s="1732"/>
      <c r="D67" s="1717"/>
      <c r="E67" s="649"/>
      <c r="F67" s="650"/>
      <c r="G67" s="651"/>
      <c r="H67" s="652"/>
      <c r="I67" s="651"/>
      <c r="J67" s="650"/>
      <c r="K67" s="651"/>
      <c r="L67" s="650"/>
      <c r="M67" s="651"/>
      <c r="N67" s="652"/>
      <c r="O67" s="653"/>
      <c r="P67" s="661"/>
      <c r="Q67" s="662"/>
      <c r="R67" s="661"/>
      <c r="S67" s="662"/>
      <c r="T67" s="661"/>
      <c r="U67" s="663"/>
      <c r="V67" s="1718"/>
      <c r="W67" s="1719"/>
      <c r="X67" s="651"/>
      <c r="Y67" s="664"/>
      <c r="Z67" s="1719"/>
      <c r="AA67" s="651"/>
      <c r="AB67" s="664"/>
      <c r="AC67" s="651"/>
      <c r="AD67" s="1720"/>
    </row>
    <row r="68" spans="1:30" ht="15" customHeight="1">
      <c r="A68" s="1867"/>
      <c r="B68" s="44" t="s">
        <v>10</v>
      </c>
      <c r="C68" s="1722"/>
      <c r="D68" s="1733"/>
      <c r="E68" s="1734"/>
      <c r="F68" s="1383"/>
      <c r="G68" s="1735"/>
      <c r="H68" s="1736"/>
      <c r="I68" s="1735"/>
      <c r="J68" s="1383"/>
      <c r="K68" s="1735"/>
      <c r="L68" s="1383"/>
      <c r="M68" s="1735"/>
      <c r="N68" s="1736"/>
      <c r="O68" s="1737"/>
      <c r="P68" s="1738"/>
      <c r="Q68" s="1735"/>
      <c r="R68" s="1738"/>
      <c r="S68" s="1735"/>
      <c r="T68" s="1738"/>
      <c r="U68" s="1739"/>
      <c r="V68" s="1740"/>
      <c r="W68" s="1741"/>
      <c r="X68" s="662"/>
      <c r="Y68" s="661"/>
      <c r="Z68" s="1741"/>
      <c r="AA68" s="662"/>
      <c r="AB68" s="661"/>
      <c r="AC68" s="662"/>
      <c r="AD68" s="1742"/>
    </row>
    <row r="69" spans="1:30" ht="15" customHeight="1">
      <c r="A69" s="1867"/>
      <c r="B69" s="46" t="s">
        <v>417</v>
      </c>
      <c r="C69" s="1744"/>
      <c r="D69" s="1733"/>
      <c r="E69" s="1734"/>
      <c r="F69" s="1383"/>
      <c r="G69" s="1735"/>
      <c r="H69" s="1736"/>
      <c r="I69" s="1735"/>
      <c r="J69" s="1383"/>
      <c r="K69" s="1735"/>
      <c r="L69" s="1383"/>
      <c r="M69" s="1735"/>
      <c r="N69" s="1736"/>
      <c r="O69" s="1737"/>
      <c r="P69" s="1738"/>
      <c r="Q69" s="1735"/>
      <c r="R69" s="1738"/>
      <c r="S69" s="1735"/>
      <c r="T69" s="1738"/>
      <c r="U69" s="1739"/>
      <c r="V69" s="1740"/>
      <c r="W69" s="1741"/>
      <c r="X69" s="662"/>
      <c r="Y69" s="661"/>
      <c r="Z69" s="1741"/>
      <c r="AA69" s="662"/>
      <c r="AB69" s="661"/>
      <c r="AC69" s="662"/>
      <c r="AD69" s="1742"/>
    </row>
    <row r="70" spans="1:30" ht="15" customHeight="1">
      <c r="A70" s="1867"/>
      <c r="B70" s="47" t="s">
        <v>418</v>
      </c>
      <c r="C70" s="1744"/>
      <c r="D70" s="1717"/>
      <c r="E70" s="649"/>
      <c r="F70" s="668"/>
      <c r="G70" s="662"/>
      <c r="H70" s="669"/>
      <c r="I70" s="662"/>
      <c r="J70" s="668"/>
      <c r="K70" s="662"/>
      <c r="L70" s="668"/>
      <c r="M70" s="662"/>
      <c r="N70" s="669"/>
      <c r="O70" s="670"/>
      <c r="P70" s="664"/>
      <c r="Q70" s="651"/>
      <c r="R70" s="664"/>
      <c r="S70" s="651"/>
      <c r="T70" s="664"/>
      <c r="U70" s="654"/>
      <c r="V70" s="1740"/>
      <c r="W70" s="1741"/>
      <c r="X70" s="662"/>
      <c r="Y70" s="661"/>
      <c r="Z70" s="1741"/>
      <c r="AA70" s="662"/>
      <c r="AB70" s="661"/>
      <c r="AC70" s="662"/>
      <c r="AD70" s="1742"/>
    </row>
    <row r="71" spans="1:30" ht="15" customHeight="1">
      <c r="A71" s="1867"/>
      <c r="B71" s="47" t="s">
        <v>419</v>
      </c>
      <c r="C71" s="1744"/>
      <c r="D71" s="1717"/>
      <c r="E71" s="649"/>
      <c r="F71" s="668"/>
      <c r="G71" s="662"/>
      <c r="H71" s="669"/>
      <c r="I71" s="662"/>
      <c r="J71" s="668"/>
      <c r="K71" s="662"/>
      <c r="L71" s="668"/>
      <c r="M71" s="662"/>
      <c r="N71" s="669"/>
      <c r="O71" s="670"/>
      <c r="P71" s="661"/>
      <c r="Q71" s="662"/>
      <c r="R71" s="661"/>
      <c r="S71" s="662"/>
      <c r="T71" s="661"/>
      <c r="U71" s="663"/>
      <c r="V71" s="1740"/>
      <c r="W71" s="1741"/>
      <c r="X71" s="662"/>
      <c r="Y71" s="661"/>
      <c r="Z71" s="1741"/>
      <c r="AA71" s="662"/>
      <c r="AB71" s="661"/>
      <c r="AC71" s="662"/>
      <c r="AD71" s="1742"/>
    </row>
    <row r="72" spans="1:30" ht="15" customHeight="1">
      <c r="A72" s="1867"/>
      <c r="B72" s="46" t="s">
        <v>420</v>
      </c>
      <c r="C72" s="1732"/>
      <c r="D72" s="1717"/>
      <c r="E72" s="649"/>
      <c r="F72" s="650"/>
      <c r="G72" s="651"/>
      <c r="H72" s="652"/>
      <c r="I72" s="651"/>
      <c r="J72" s="650"/>
      <c r="K72" s="651"/>
      <c r="L72" s="650"/>
      <c r="M72" s="651"/>
      <c r="N72" s="652"/>
      <c r="O72" s="653"/>
      <c r="P72" s="664"/>
      <c r="Q72" s="651"/>
      <c r="R72" s="664"/>
      <c r="S72" s="651"/>
      <c r="T72" s="664"/>
      <c r="U72" s="654"/>
      <c r="V72" s="1718"/>
      <c r="W72" s="1719"/>
      <c r="X72" s="651"/>
      <c r="Y72" s="664"/>
      <c r="Z72" s="1719"/>
      <c r="AA72" s="651"/>
      <c r="AB72" s="664"/>
      <c r="AC72" s="651"/>
      <c r="AD72" s="1720"/>
    </row>
    <row r="73" spans="1:30" ht="15" customHeight="1">
      <c r="A73" s="1867"/>
      <c r="B73" s="46" t="s">
        <v>421</v>
      </c>
      <c r="C73" s="1732"/>
      <c r="D73" s="1733"/>
      <c r="E73" s="1734"/>
      <c r="F73" s="1383"/>
      <c r="G73" s="1735"/>
      <c r="H73" s="1736"/>
      <c r="I73" s="1735"/>
      <c r="J73" s="1383"/>
      <c r="K73" s="1735"/>
      <c r="L73" s="1383"/>
      <c r="M73" s="1735"/>
      <c r="N73" s="1736"/>
      <c r="O73" s="1737"/>
      <c r="P73" s="1738"/>
      <c r="Q73" s="1735"/>
      <c r="R73" s="1738"/>
      <c r="S73" s="1735"/>
      <c r="T73" s="1738"/>
      <c r="U73" s="1739"/>
      <c r="V73" s="1718"/>
      <c r="W73" s="1719"/>
      <c r="X73" s="651"/>
      <c r="Y73" s="664"/>
      <c r="Z73" s="1719"/>
      <c r="AA73" s="651"/>
      <c r="AB73" s="664"/>
      <c r="AC73" s="651"/>
      <c r="AD73" s="1720"/>
    </row>
    <row r="74" spans="1:30" ht="15" customHeight="1">
      <c r="A74" s="1867"/>
      <c r="B74" s="47" t="s">
        <v>422</v>
      </c>
      <c r="C74" s="1732"/>
      <c r="D74" s="1717"/>
      <c r="E74" s="649"/>
      <c r="F74" s="650"/>
      <c r="G74" s="651"/>
      <c r="H74" s="652"/>
      <c r="I74" s="651"/>
      <c r="J74" s="650"/>
      <c r="K74" s="651"/>
      <c r="L74" s="650"/>
      <c r="M74" s="651"/>
      <c r="N74" s="652"/>
      <c r="O74" s="653"/>
      <c r="P74" s="664"/>
      <c r="Q74" s="651"/>
      <c r="R74" s="664"/>
      <c r="S74" s="651"/>
      <c r="T74" s="664"/>
      <c r="U74" s="654"/>
      <c r="V74" s="1718"/>
      <c r="W74" s="1719"/>
      <c r="X74" s="651"/>
      <c r="Y74" s="664"/>
      <c r="Z74" s="1719"/>
      <c r="AA74" s="651"/>
      <c r="AB74" s="664"/>
      <c r="AC74" s="651"/>
      <c r="AD74" s="1720"/>
    </row>
    <row r="75" spans="1:30" ht="15" customHeight="1">
      <c r="A75" s="1867"/>
      <c r="B75" s="47" t="s">
        <v>423</v>
      </c>
      <c r="C75" s="1732"/>
      <c r="D75" s="1717"/>
      <c r="E75" s="649"/>
      <c r="F75" s="650"/>
      <c r="G75" s="651"/>
      <c r="H75" s="652"/>
      <c r="I75" s="651"/>
      <c r="J75" s="650"/>
      <c r="K75" s="651"/>
      <c r="L75" s="650"/>
      <c r="M75" s="651"/>
      <c r="N75" s="652"/>
      <c r="O75" s="653"/>
      <c r="P75" s="661"/>
      <c r="Q75" s="662"/>
      <c r="R75" s="661"/>
      <c r="S75" s="662"/>
      <c r="T75" s="661"/>
      <c r="U75" s="663"/>
      <c r="V75" s="1718"/>
      <c r="W75" s="1719"/>
      <c r="X75" s="651"/>
      <c r="Y75" s="664"/>
      <c r="Z75" s="1719"/>
      <c r="AA75" s="651"/>
      <c r="AB75" s="664"/>
      <c r="AC75" s="651"/>
      <c r="AD75" s="1720"/>
    </row>
    <row r="76" spans="1:30" ht="15" customHeight="1">
      <c r="A76" s="1867"/>
      <c r="B76" s="44" t="s">
        <v>104</v>
      </c>
      <c r="C76" s="1732"/>
      <c r="D76" s="1717"/>
      <c r="E76" s="649"/>
      <c r="F76" s="650"/>
      <c r="G76" s="651"/>
      <c r="H76" s="652"/>
      <c r="I76" s="651"/>
      <c r="J76" s="650"/>
      <c r="K76" s="651"/>
      <c r="L76" s="650"/>
      <c r="M76" s="651"/>
      <c r="N76" s="652"/>
      <c r="O76" s="653"/>
      <c r="P76" s="664"/>
      <c r="Q76" s="651"/>
      <c r="R76" s="664"/>
      <c r="S76" s="651"/>
      <c r="T76" s="664"/>
      <c r="U76" s="654"/>
      <c r="V76" s="1718"/>
      <c r="W76" s="1719"/>
      <c r="X76" s="651"/>
      <c r="Y76" s="664"/>
      <c r="Z76" s="1719"/>
      <c r="AA76" s="651"/>
      <c r="AB76" s="664"/>
      <c r="AC76" s="651"/>
      <c r="AD76" s="1720"/>
    </row>
    <row r="77" spans="1:30" ht="15" customHeight="1">
      <c r="A77" s="1867"/>
      <c r="B77" s="44" t="s">
        <v>322</v>
      </c>
      <c r="C77" s="1722"/>
      <c r="D77" s="1717"/>
      <c r="E77" s="649"/>
      <c r="F77" s="650"/>
      <c r="G77" s="651"/>
      <c r="H77" s="652"/>
      <c r="I77" s="651"/>
      <c r="J77" s="650"/>
      <c r="K77" s="651"/>
      <c r="L77" s="650"/>
      <c r="M77" s="651"/>
      <c r="N77" s="652"/>
      <c r="O77" s="653"/>
      <c r="P77" s="661"/>
      <c r="Q77" s="662"/>
      <c r="R77" s="661"/>
      <c r="S77" s="662"/>
      <c r="T77" s="661"/>
      <c r="U77" s="663"/>
      <c r="V77" s="1718"/>
      <c r="W77" s="1719"/>
      <c r="X77" s="651"/>
      <c r="Y77" s="664"/>
      <c r="Z77" s="1719"/>
      <c r="AA77" s="651"/>
      <c r="AB77" s="664"/>
      <c r="AC77" s="651"/>
      <c r="AD77" s="1720"/>
    </row>
    <row r="78" spans="1:30" ht="15" customHeight="1">
      <c r="A78" s="1867"/>
      <c r="B78" s="44" t="s">
        <v>424</v>
      </c>
      <c r="C78" s="1722"/>
      <c r="D78" s="1717"/>
      <c r="E78" s="649"/>
      <c r="F78" s="650"/>
      <c r="G78" s="651"/>
      <c r="H78" s="652"/>
      <c r="I78" s="651"/>
      <c r="J78" s="650"/>
      <c r="K78" s="651"/>
      <c r="L78" s="650"/>
      <c r="M78" s="651"/>
      <c r="N78" s="652"/>
      <c r="O78" s="653"/>
      <c r="P78" s="664"/>
      <c r="Q78" s="651"/>
      <c r="R78" s="664"/>
      <c r="S78" s="651"/>
      <c r="T78" s="664"/>
      <c r="U78" s="654"/>
      <c r="V78" s="1718"/>
      <c r="W78" s="1719"/>
      <c r="X78" s="651"/>
      <c r="Y78" s="664"/>
      <c r="Z78" s="1719"/>
      <c r="AA78" s="651"/>
      <c r="AB78" s="664"/>
      <c r="AC78" s="651"/>
      <c r="AD78" s="1720"/>
    </row>
    <row r="79" spans="1:30" ht="15" customHeight="1">
      <c r="A79" s="1867"/>
      <c r="B79" s="44" t="s">
        <v>425</v>
      </c>
      <c r="C79" s="1746"/>
      <c r="D79" s="1733"/>
      <c r="E79" s="1734"/>
      <c r="F79" s="1383"/>
      <c r="G79" s="1735"/>
      <c r="H79" s="1736"/>
      <c r="I79" s="1735"/>
      <c r="J79" s="1383"/>
      <c r="K79" s="1735"/>
      <c r="L79" s="1383"/>
      <c r="M79" s="1735"/>
      <c r="N79" s="1736"/>
      <c r="O79" s="1737"/>
      <c r="P79" s="1738"/>
      <c r="Q79" s="1735"/>
      <c r="R79" s="1738"/>
      <c r="S79" s="1735"/>
      <c r="T79" s="1738"/>
      <c r="U79" s="1739"/>
      <c r="V79" s="1747"/>
      <c r="W79" s="1748"/>
      <c r="X79" s="1725"/>
      <c r="Y79" s="1749"/>
      <c r="Z79" s="1748"/>
      <c r="AA79" s="1725"/>
      <c r="AB79" s="1749"/>
      <c r="AC79" s="1725"/>
      <c r="AD79" s="1750"/>
    </row>
    <row r="80" spans="1:30" ht="15.75" thickBot="1">
      <c r="A80" s="1868"/>
      <c r="B80" s="41" t="s">
        <v>426</v>
      </c>
      <c r="C80" s="1752"/>
      <c r="D80" s="1753"/>
      <c r="E80" s="686"/>
      <c r="F80" s="687"/>
      <c r="G80" s="688"/>
      <c r="H80" s="689"/>
      <c r="I80" s="688"/>
      <c r="J80" s="687"/>
      <c r="K80" s="688"/>
      <c r="L80" s="687"/>
      <c r="M80" s="688"/>
      <c r="N80" s="689"/>
      <c r="O80" s="690"/>
      <c r="P80" s="691"/>
      <c r="Q80" s="692"/>
      <c r="R80" s="691"/>
      <c r="S80" s="692"/>
      <c r="T80" s="691"/>
      <c r="U80" s="693"/>
      <c r="V80" s="1754"/>
      <c r="W80" s="1755"/>
      <c r="X80" s="688"/>
      <c r="Y80" s="1756"/>
      <c r="Z80" s="1755"/>
      <c r="AA80" s="688"/>
      <c r="AB80" s="1756"/>
      <c r="AC80" s="688"/>
      <c r="AD80" s="1757"/>
    </row>
    <row r="81" spans="1:30" ht="15.75" customHeight="1" thickTop="1"/>
    <row r="82" spans="1:30" ht="15.75" customHeight="1"/>
    <row r="83" spans="1:30" ht="15.75" customHeight="1"/>
    <row r="84" spans="1:30" ht="15.75" customHeight="1"/>
    <row r="85" spans="1:30" ht="15.75" customHeight="1"/>
    <row r="86" spans="1:30" ht="15.75" customHeight="1" thickBot="1"/>
    <row r="87" spans="1:30" ht="24.75" customHeight="1" thickTop="1" thickBot="1">
      <c r="A87" s="621"/>
      <c r="B87" s="622"/>
      <c r="C87" s="1869" t="s">
        <v>641</v>
      </c>
      <c r="D87" s="1871" t="s">
        <v>642</v>
      </c>
      <c r="E87" s="1872"/>
      <c r="F87" s="1872"/>
      <c r="G87" s="1872"/>
      <c r="H87" s="1872"/>
      <c r="I87" s="1873"/>
      <c r="J87" s="1874" t="s">
        <v>830</v>
      </c>
      <c r="K87" s="1872"/>
      <c r="L87" s="1872"/>
      <c r="M87" s="1872"/>
      <c r="N87" s="1872"/>
      <c r="O87" s="1875"/>
      <c r="P87" s="1876" t="s">
        <v>643</v>
      </c>
      <c r="Q87" s="1877"/>
      <c r="R87" s="1877"/>
      <c r="S87" s="1877"/>
      <c r="T87" s="1877"/>
      <c r="U87" s="1878"/>
      <c r="V87" s="1884" t="s">
        <v>835</v>
      </c>
      <c r="W87" s="1877"/>
      <c r="X87" s="1877"/>
      <c r="Y87" s="1877"/>
      <c r="Z87" s="1877"/>
      <c r="AA87" s="1877"/>
      <c r="AB87" s="1885"/>
      <c r="AC87" s="1885"/>
      <c r="AD87" s="1886"/>
    </row>
    <row r="88" spans="1:30" ht="15" customHeight="1" thickBot="1">
      <c r="A88" s="623"/>
      <c r="B88" s="622"/>
      <c r="C88" s="1870"/>
      <c r="D88" s="1887" t="s">
        <v>372</v>
      </c>
      <c r="E88" s="1888"/>
      <c r="F88" s="1889" t="s">
        <v>373</v>
      </c>
      <c r="G88" s="1888"/>
      <c r="H88" s="1879" t="s">
        <v>65</v>
      </c>
      <c r="I88" s="1882"/>
      <c r="J88" s="1889" t="s">
        <v>372</v>
      </c>
      <c r="K88" s="1888"/>
      <c r="L88" s="1889" t="s">
        <v>373</v>
      </c>
      <c r="M88" s="1888"/>
      <c r="N88" s="1879" t="s">
        <v>65</v>
      </c>
      <c r="O88" s="1882"/>
      <c r="P88" s="1881" t="s">
        <v>372</v>
      </c>
      <c r="Q88" s="1882"/>
      <c r="R88" s="1879" t="s">
        <v>373</v>
      </c>
      <c r="S88" s="1882"/>
      <c r="T88" s="1879" t="s">
        <v>65</v>
      </c>
      <c r="U88" s="1880"/>
      <c r="V88" s="1890" t="s">
        <v>472</v>
      </c>
      <c r="W88" s="1891"/>
      <c r="X88" s="1891"/>
      <c r="Y88" s="1892" t="s">
        <v>473</v>
      </c>
      <c r="Z88" s="1891"/>
      <c r="AA88" s="1891"/>
      <c r="AB88" s="1892" t="s">
        <v>474</v>
      </c>
      <c r="AC88" s="1893"/>
      <c r="AD88" s="1700" t="s">
        <v>475</v>
      </c>
    </row>
    <row r="89" spans="1:30" ht="15" customHeight="1" thickBot="1">
      <c r="A89" s="623"/>
      <c r="B89" s="624" t="s">
        <v>412</v>
      </c>
      <c r="C89" s="1870"/>
      <c r="D89" s="625" t="s">
        <v>374</v>
      </c>
      <c r="E89" s="626" t="s">
        <v>375</v>
      </c>
      <c r="F89" s="627" t="s">
        <v>374</v>
      </c>
      <c r="G89" s="626" t="s">
        <v>375</v>
      </c>
      <c r="H89" s="628" t="s">
        <v>374</v>
      </c>
      <c r="I89" s="626" t="s">
        <v>375</v>
      </c>
      <c r="J89" s="627" t="s">
        <v>374</v>
      </c>
      <c r="K89" s="626" t="s">
        <v>375</v>
      </c>
      <c r="L89" s="627" t="s">
        <v>374</v>
      </c>
      <c r="M89" s="626" t="s">
        <v>375</v>
      </c>
      <c r="N89" s="628" t="s">
        <v>374</v>
      </c>
      <c r="O89" s="626" t="s">
        <v>375</v>
      </c>
      <c r="P89" s="627" t="s">
        <v>374</v>
      </c>
      <c r="Q89" s="626" t="s">
        <v>375</v>
      </c>
      <c r="R89" s="628" t="s">
        <v>374</v>
      </c>
      <c r="S89" s="626" t="s">
        <v>375</v>
      </c>
      <c r="T89" s="628" t="s">
        <v>374</v>
      </c>
      <c r="U89" s="629" t="s">
        <v>375</v>
      </c>
      <c r="V89" s="1703" t="s">
        <v>372</v>
      </c>
      <c r="W89" s="1704" t="s">
        <v>373</v>
      </c>
      <c r="X89" s="1705" t="s">
        <v>65</v>
      </c>
      <c r="Y89" s="1706" t="s">
        <v>372</v>
      </c>
      <c r="Z89" s="1704" t="s">
        <v>373</v>
      </c>
      <c r="AA89" s="1705" t="s">
        <v>65</v>
      </c>
      <c r="AB89" s="1706" t="s">
        <v>372</v>
      </c>
      <c r="AC89" s="1705" t="s">
        <v>373</v>
      </c>
      <c r="AD89" s="1707" t="s">
        <v>373</v>
      </c>
    </row>
    <row r="90" spans="1:30" ht="15" customHeight="1" thickTop="1">
      <c r="A90" s="1866" t="s">
        <v>360</v>
      </c>
      <c r="B90" s="42" t="s">
        <v>414</v>
      </c>
      <c r="C90" s="1709"/>
      <c r="D90" s="1710"/>
      <c r="E90" s="636"/>
      <c r="F90" s="637"/>
      <c r="G90" s="638"/>
      <c r="H90" s="639"/>
      <c r="I90" s="638"/>
      <c r="J90" s="637"/>
      <c r="K90" s="638"/>
      <c r="L90" s="637"/>
      <c r="M90" s="638"/>
      <c r="N90" s="639"/>
      <c r="O90" s="640"/>
      <c r="P90" s="637"/>
      <c r="Q90" s="638"/>
      <c r="R90" s="637"/>
      <c r="S90" s="638"/>
      <c r="T90" s="637"/>
      <c r="U90" s="641"/>
      <c r="V90" s="1711"/>
      <c r="W90" s="1712"/>
      <c r="X90" s="638"/>
      <c r="Y90" s="1713"/>
      <c r="Z90" s="1712"/>
      <c r="AA90" s="638"/>
      <c r="AB90" s="1713"/>
      <c r="AC90" s="638"/>
      <c r="AD90" s="1714"/>
    </row>
    <row r="91" spans="1:30" ht="15" customHeight="1">
      <c r="A91" s="1867"/>
      <c r="B91" s="43" t="s">
        <v>11</v>
      </c>
      <c r="C91" s="1716"/>
      <c r="D91" s="1717"/>
      <c r="E91" s="649"/>
      <c r="F91" s="650"/>
      <c r="G91" s="651"/>
      <c r="H91" s="652"/>
      <c r="I91" s="651"/>
      <c r="J91" s="650"/>
      <c r="K91" s="651"/>
      <c r="L91" s="650"/>
      <c r="M91" s="651"/>
      <c r="N91" s="652"/>
      <c r="O91" s="653"/>
      <c r="P91" s="650"/>
      <c r="Q91" s="651"/>
      <c r="R91" s="650"/>
      <c r="S91" s="651"/>
      <c r="T91" s="650"/>
      <c r="U91" s="654"/>
      <c r="V91" s="1718"/>
      <c r="W91" s="1719"/>
      <c r="X91" s="651"/>
      <c r="Y91" s="664"/>
      <c r="Z91" s="1719"/>
      <c r="AA91" s="651"/>
      <c r="AB91" s="664"/>
      <c r="AC91" s="651"/>
      <c r="AD91" s="1720"/>
    </row>
    <row r="92" spans="1:30" ht="15" customHeight="1">
      <c r="A92" s="1867"/>
      <c r="B92" s="44" t="s">
        <v>4</v>
      </c>
      <c r="C92" s="1722"/>
      <c r="D92" s="1723"/>
      <c r="E92" s="1724"/>
      <c r="F92" s="1381"/>
      <c r="G92" s="1725"/>
      <c r="H92" s="1726"/>
      <c r="I92" s="1725"/>
      <c r="J92" s="1381"/>
      <c r="K92" s="1725"/>
      <c r="L92" s="1381"/>
      <c r="M92" s="1725"/>
      <c r="N92" s="1726"/>
      <c r="O92" s="1727"/>
      <c r="P92" s="1728"/>
      <c r="Q92" s="1729"/>
      <c r="R92" s="1728"/>
      <c r="S92" s="1729"/>
      <c r="T92" s="1728"/>
      <c r="U92" s="1730"/>
      <c r="V92" s="1718"/>
      <c r="W92" s="1719"/>
      <c r="X92" s="651"/>
      <c r="Y92" s="664"/>
      <c r="Z92" s="1719"/>
      <c r="AA92" s="651"/>
      <c r="AB92" s="664"/>
      <c r="AC92" s="651"/>
      <c r="AD92" s="1720"/>
    </row>
    <row r="93" spans="1:30" ht="15" customHeight="1">
      <c r="A93" s="1867"/>
      <c r="B93" s="45" t="s">
        <v>415</v>
      </c>
      <c r="C93" s="1722"/>
      <c r="D93" s="1717"/>
      <c r="E93" s="649"/>
      <c r="F93" s="650"/>
      <c r="G93" s="651"/>
      <c r="H93" s="652"/>
      <c r="I93" s="651"/>
      <c r="J93" s="650"/>
      <c r="K93" s="651"/>
      <c r="L93" s="650"/>
      <c r="M93" s="651"/>
      <c r="N93" s="652"/>
      <c r="O93" s="653"/>
      <c r="P93" s="664"/>
      <c r="Q93" s="651"/>
      <c r="R93" s="664"/>
      <c r="S93" s="651"/>
      <c r="T93" s="664"/>
      <c r="U93" s="654"/>
      <c r="V93" s="1718"/>
      <c r="W93" s="1719"/>
      <c r="X93" s="651"/>
      <c r="Y93" s="664"/>
      <c r="Z93" s="1719"/>
      <c r="AA93" s="651"/>
      <c r="AB93" s="664"/>
      <c r="AC93" s="651"/>
      <c r="AD93" s="1720"/>
    </row>
    <row r="94" spans="1:30" ht="15" customHeight="1">
      <c r="A94" s="1867"/>
      <c r="B94" s="45" t="s">
        <v>416</v>
      </c>
      <c r="C94" s="1732"/>
      <c r="D94" s="1717"/>
      <c r="E94" s="649"/>
      <c r="F94" s="650"/>
      <c r="G94" s="651"/>
      <c r="H94" s="652"/>
      <c r="I94" s="651"/>
      <c r="J94" s="650"/>
      <c r="K94" s="651"/>
      <c r="L94" s="650"/>
      <c r="M94" s="651"/>
      <c r="N94" s="652"/>
      <c r="O94" s="653"/>
      <c r="P94" s="661"/>
      <c r="Q94" s="662"/>
      <c r="R94" s="661"/>
      <c r="S94" s="662"/>
      <c r="T94" s="661"/>
      <c r="U94" s="663"/>
      <c r="V94" s="1718"/>
      <c r="W94" s="1719"/>
      <c r="X94" s="651"/>
      <c r="Y94" s="664"/>
      <c r="Z94" s="1719"/>
      <c r="AA94" s="651"/>
      <c r="AB94" s="664"/>
      <c r="AC94" s="651"/>
      <c r="AD94" s="1720"/>
    </row>
    <row r="95" spans="1:30" ht="15" customHeight="1">
      <c r="A95" s="1867"/>
      <c r="B95" s="44" t="s">
        <v>10</v>
      </c>
      <c r="C95" s="1722"/>
      <c r="D95" s="1733"/>
      <c r="E95" s="1734"/>
      <c r="F95" s="1383"/>
      <c r="G95" s="1735"/>
      <c r="H95" s="1736"/>
      <c r="I95" s="1735"/>
      <c r="J95" s="1383"/>
      <c r="K95" s="1735"/>
      <c r="L95" s="1383"/>
      <c r="M95" s="1735"/>
      <c r="N95" s="1736"/>
      <c r="O95" s="1737"/>
      <c r="P95" s="1738"/>
      <c r="Q95" s="1735"/>
      <c r="R95" s="1738"/>
      <c r="S95" s="1735"/>
      <c r="T95" s="1738"/>
      <c r="U95" s="1739"/>
      <c r="V95" s="1740"/>
      <c r="W95" s="1741"/>
      <c r="X95" s="662"/>
      <c r="Y95" s="661"/>
      <c r="Z95" s="1741"/>
      <c r="AA95" s="662"/>
      <c r="AB95" s="661"/>
      <c r="AC95" s="662"/>
      <c r="AD95" s="1742"/>
    </row>
    <row r="96" spans="1:30" ht="15" customHeight="1">
      <c r="A96" s="1867"/>
      <c r="B96" s="46" t="s">
        <v>417</v>
      </c>
      <c r="C96" s="1744"/>
      <c r="D96" s="1733"/>
      <c r="E96" s="1734"/>
      <c r="F96" s="1383"/>
      <c r="G96" s="1735"/>
      <c r="H96" s="1736"/>
      <c r="I96" s="1735"/>
      <c r="J96" s="1383"/>
      <c r="K96" s="1735"/>
      <c r="L96" s="1383"/>
      <c r="M96" s="1735"/>
      <c r="N96" s="1736"/>
      <c r="O96" s="1737"/>
      <c r="P96" s="1738"/>
      <c r="Q96" s="1735"/>
      <c r="R96" s="1738"/>
      <c r="S96" s="1735"/>
      <c r="T96" s="1738"/>
      <c r="U96" s="1739"/>
      <c r="V96" s="1740"/>
      <c r="W96" s="1741"/>
      <c r="X96" s="662"/>
      <c r="Y96" s="661"/>
      <c r="Z96" s="1741"/>
      <c r="AA96" s="662"/>
      <c r="AB96" s="661"/>
      <c r="AC96" s="662"/>
      <c r="AD96" s="1742"/>
    </row>
    <row r="97" spans="1:30" ht="15" customHeight="1">
      <c r="A97" s="1867"/>
      <c r="B97" s="47" t="s">
        <v>418</v>
      </c>
      <c r="C97" s="1744"/>
      <c r="D97" s="1717"/>
      <c r="E97" s="649"/>
      <c r="F97" s="668"/>
      <c r="G97" s="662"/>
      <c r="H97" s="669"/>
      <c r="I97" s="662"/>
      <c r="J97" s="668"/>
      <c r="K97" s="662"/>
      <c r="L97" s="668"/>
      <c r="M97" s="662"/>
      <c r="N97" s="669"/>
      <c r="O97" s="670"/>
      <c r="P97" s="664"/>
      <c r="Q97" s="651"/>
      <c r="R97" s="664"/>
      <c r="S97" s="651"/>
      <c r="T97" s="664"/>
      <c r="U97" s="654"/>
      <c r="V97" s="1740"/>
      <c r="W97" s="1741"/>
      <c r="X97" s="662"/>
      <c r="Y97" s="661"/>
      <c r="Z97" s="1741"/>
      <c r="AA97" s="662"/>
      <c r="AB97" s="661"/>
      <c r="AC97" s="662"/>
      <c r="AD97" s="1742"/>
    </row>
    <row r="98" spans="1:30" ht="15" customHeight="1">
      <c r="A98" s="1867"/>
      <c r="B98" s="47" t="s">
        <v>419</v>
      </c>
      <c r="C98" s="1744"/>
      <c r="D98" s="1717"/>
      <c r="E98" s="649"/>
      <c r="F98" s="668"/>
      <c r="G98" s="662"/>
      <c r="H98" s="669"/>
      <c r="I98" s="662"/>
      <c r="J98" s="668"/>
      <c r="K98" s="662"/>
      <c r="L98" s="668"/>
      <c r="M98" s="662"/>
      <c r="N98" s="669"/>
      <c r="O98" s="670"/>
      <c r="P98" s="661"/>
      <c r="Q98" s="662"/>
      <c r="R98" s="661"/>
      <c r="S98" s="662"/>
      <c r="T98" s="661"/>
      <c r="U98" s="663"/>
      <c r="V98" s="1740"/>
      <c r="W98" s="1741"/>
      <c r="X98" s="662"/>
      <c r="Y98" s="661"/>
      <c r="Z98" s="1741"/>
      <c r="AA98" s="662"/>
      <c r="AB98" s="661"/>
      <c r="AC98" s="662"/>
      <c r="AD98" s="1742"/>
    </row>
    <row r="99" spans="1:30" ht="15" customHeight="1">
      <c r="A99" s="1867"/>
      <c r="B99" s="46" t="s">
        <v>420</v>
      </c>
      <c r="C99" s="1732"/>
      <c r="D99" s="1717"/>
      <c r="E99" s="649"/>
      <c r="F99" s="650"/>
      <c r="G99" s="651"/>
      <c r="H99" s="652"/>
      <c r="I99" s="651"/>
      <c r="J99" s="650"/>
      <c r="K99" s="651"/>
      <c r="L99" s="650"/>
      <c r="M99" s="651"/>
      <c r="N99" s="652"/>
      <c r="O99" s="653"/>
      <c r="P99" s="664"/>
      <c r="Q99" s="651"/>
      <c r="R99" s="664"/>
      <c r="S99" s="651"/>
      <c r="T99" s="664"/>
      <c r="U99" s="654"/>
      <c r="V99" s="1718"/>
      <c r="W99" s="1719"/>
      <c r="X99" s="651"/>
      <c r="Y99" s="664"/>
      <c r="Z99" s="1719"/>
      <c r="AA99" s="651"/>
      <c r="AB99" s="664"/>
      <c r="AC99" s="651"/>
      <c r="AD99" s="1720"/>
    </row>
    <row r="100" spans="1:30" ht="15" customHeight="1">
      <c r="A100" s="1867"/>
      <c r="B100" s="46" t="s">
        <v>421</v>
      </c>
      <c r="C100" s="1732"/>
      <c r="D100" s="1733"/>
      <c r="E100" s="1734"/>
      <c r="F100" s="1383"/>
      <c r="G100" s="1735"/>
      <c r="H100" s="1736"/>
      <c r="I100" s="1735"/>
      <c r="J100" s="1383"/>
      <c r="K100" s="1735"/>
      <c r="L100" s="1383"/>
      <c r="M100" s="1735"/>
      <c r="N100" s="1736"/>
      <c r="O100" s="1737"/>
      <c r="P100" s="1738"/>
      <c r="Q100" s="1735"/>
      <c r="R100" s="1738"/>
      <c r="S100" s="1735"/>
      <c r="T100" s="1738"/>
      <c r="U100" s="1739"/>
      <c r="V100" s="1718"/>
      <c r="W100" s="1719"/>
      <c r="X100" s="651"/>
      <c r="Y100" s="664"/>
      <c r="Z100" s="1719"/>
      <c r="AA100" s="651"/>
      <c r="AB100" s="664"/>
      <c r="AC100" s="651"/>
      <c r="AD100" s="1720"/>
    </row>
    <row r="101" spans="1:30" ht="15" customHeight="1">
      <c r="A101" s="1867"/>
      <c r="B101" s="47" t="s">
        <v>422</v>
      </c>
      <c r="C101" s="1732"/>
      <c r="D101" s="1717"/>
      <c r="E101" s="649"/>
      <c r="F101" s="650"/>
      <c r="G101" s="651"/>
      <c r="H101" s="652"/>
      <c r="I101" s="651"/>
      <c r="J101" s="650"/>
      <c r="K101" s="651"/>
      <c r="L101" s="650"/>
      <c r="M101" s="651"/>
      <c r="N101" s="652"/>
      <c r="O101" s="653"/>
      <c r="P101" s="664"/>
      <c r="Q101" s="651"/>
      <c r="R101" s="664"/>
      <c r="S101" s="651"/>
      <c r="T101" s="664"/>
      <c r="U101" s="654"/>
      <c r="V101" s="1718"/>
      <c r="W101" s="1719"/>
      <c r="X101" s="651"/>
      <c r="Y101" s="664"/>
      <c r="Z101" s="1719"/>
      <c r="AA101" s="651"/>
      <c r="AB101" s="664"/>
      <c r="AC101" s="651"/>
      <c r="AD101" s="1720"/>
    </row>
    <row r="102" spans="1:30" ht="15" customHeight="1">
      <c r="A102" s="1867"/>
      <c r="B102" s="47" t="s">
        <v>423</v>
      </c>
      <c r="C102" s="1732"/>
      <c r="D102" s="1717"/>
      <c r="E102" s="649"/>
      <c r="F102" s="650"/>
      <c r="G102" s="651"/>
      <c r="H102" s="652"/>
      <c r="I102" s="651"/>
      <c r="J102" s="650"/>
      <c r="K102" s="651"/>
      <c r="L102" s="650"/>
      <c r="M102" s="651"/>
      <c r="N102" s="652"/>
      <c r="O102" s="653"/>
      <c r="P102" s="661"/>
      <c r="Q102" s="662"/>
      <c r="R102" s="661"/>
      <c r="S102" s="662"/>
      <c r="T102" s="661"/>
      <c r="U102" s="663"/>
      <c r="V102" s="1718"/>
      <c r="W102" s="1719"/>
      <c r="X102" s="651"/>
      <c r="Y102" s="664"/>
      <c r="Z102" s="1719"/>
      <c r="AA102" s="651"/>
      <c r="AB102" s="664"/>
      <c r="AC102" s="651"/>
      <c r="AD102" s="1720"/>
    </row>
    <row r="103" spans="1:30" ht="15" customHeight="1">
      <c r="A103" s="1867"/>
      <c r="B103" s="44" t="s">
        <v>104</v>
      </c>
      <c r="C103" s="1732"/>
      <c r="D103" s="1717"/>
      <c r="E103" s="649"/>
      <c r="F103" s="650"/>
      <c r="G103" s="651"/>
      <c r="H103" s="652"/>
      <c r="I103" s="651"/>
      <c r="J103" s="650"/>
      <c r="K103" s="651"/>
      <c r="L103" s="650"/>
      <c r="M103" s="651"/>
      <c r="N103" s="652"/>
      <c r="O103" s="653"/>
      <c r="P103" s="664"/>
      <c r="Q103" s="651"/>
      <c r="R103" s="664"/>
      <c r="S103" s="651"/>
      <c r="T103" s="664"/>
      <c r="U103" s="654"/>
      <c r="V103" s="1718"/>
      <c r="W103" s="1719"/>
      <c r="X103" s="651"/>
      <c r="Y103" s="664"/>
      <c r="Z103" s="1719"/>
      <c r="AA103" s="651"/>
      <c r="AB103" s="664"/>
      <c r="AC103" s="651"/>
      <c r="AD103" s="1720"/>
    </row>
    <row r="104" spans="1:30" ht="15" customHeight="1">
      <c r="A104" s="1867"/>
      <c r="B104" s="44" t="s">
        <v>322</v>
      </c>
      <c r="C104" s="1722"/>
      <c r="D104" s="1717"/>
      <c r="E104" s="649"/>
      <c r="F104" s="650"/>
      <c r="G104" s="651"/>
      <c r="H104" s="652"/>
      <c r="I104" s="651"/>
      <c r="J104" s="650"/>
      <c r="K104" s="651"/>
      <c r="L104" s="650"/>
      <c r="M104" s="651"/>
      <c r="N104" s="652"/>
      <c r="O104" s="653"/>
      <c r="P104" s="661"/>
      <c r="Q104" s="662"/>
      <c r="R104" s="661"/>
      <c r="S104" s="662"/>
      <c r="T104" s="661"/>
      <c r="U104" s="663"/>
      <c r="V104" s="1718"/>
      <c r="W104" s="1719"/>
      <c r="X104" s="651"/>
      <c r="Y104" s="664"/>
      <c r="Z104" s="1719"/>
      <c r="AA104" s="651"/>
      <c r="AB104" s="664"/>
      <c r="AC104" s="651"/>
      <c r="AD104" s="1720"/>
    </row>
    <row r="105" spans="1:30" ht="15" customHeight="1">
      <c r="A105" s="1867"/>
      <c r="B105" s="44" t="s">
        <v>424</v>
      </c>
      <c r="C105" s="1722"/>
      <c r="D105" s="1717"/>
      <c r="E105" s="649"/>
      <c r="F105" s="650"/>
      <c r="G105" s="651"/>
      <c r="H105" s="652"/>
      <c r="I105" s="651"/>
      <c r="J105" s="650"/>
      <c r="K105" s="651"/>
      <c r="L105" s="650"/>
      <c r="M105" s="651"/>
      <c r="N105" s="652"/>
      <c r="O105" s="653"/>
      <c r="P105" s="664"/>
      <c r="Q105" s="651"/>
      <c r="R105" s="664"/>
      <c r="S105" s="651"/>
      <c r="T105" s="664"/>
      <c r="U105" s="654"/>
      <c r="V105" s="1718"/>
      <c r="W105" s="1719"/>
      <c r="X105" s="651"/>
      <c r="Y105" s="664"/>
      <c r="Z105" s="1719"/>
      <c r="AA105" s="651"/>
      <c r="AB105" s="664"/>
      <c r="AC105" s="651"/>
      <c r="AD105" s="1720"/>
    </row>
    <row r="106" spans="1:30" ht="15" customHeight="1">
      <c r="A106" s="1867"/>
      <c r="B106" s="44" t="s">
        <v>425</v>
      </c>
      <c r="C106" s="1746"/>
      <c r="D106" s="1733"/>
      <c r="E106" s="1734"/>
      <c r="F106" s="1383"/>
      <c r="G106" s="1735"/>
      <c r="H106" s="1736"/>
      <c r="I106" s="1735"/>
      <c r="J106" s="1383"/>
      <c r="K106" s="1735"/>
      <c r="L106" s="1383"/>
      <c r="M106" s="1735"/>
      <c r="N106" s="1736"/>
      <c r="O106" s="1737"/>
      <c r="P106" s="1738"/>
      <c r="Q106" s="1735"/>
      <c r="R106" s="1738"/>
      <c r="S106" s="1735"/>
      <c r="T106" s="1738"/>
      <c r="U106" s="1739"/>
      <c r="V106" s="1747"/>
      <c r="W106" s="1748"/>
      <c r="X106" s="1725"/>
      <c r="Y106" s="1749"/>
      <c r="Z106" s="1748"/>
      <c r="AA106" s="1725"/>
      <c r="AB106" s="1749"/>
      <c r="AC106" s="1725"/>
      <c r="AD106" s="1750"/>
    </row>
    <row r="107" spans="1:30" ht="15.75" thickBot="1">
      <c r="A107" s="1868"/>
      <c r="B107" s="41" t="s">
        <v>426</v>
      </c>
      <c r="C107" s="1752"/>
      <c r="D107" s="1753"/>
      <c r="E107" s="686"/>
      <c r="F107" s="687"/>
      <c r="G107" s="688"/>
      <c r="H107" s="689"/>
      <c r="I107" s="688"/>
      <c r="J107" s="687"/>
      <c r="K107" s="688"/>
      <c r="L107" s="687"/>
      <c r="M107" s="688"/>
      <c r="N107" s="689"/>
      <c r="O107" s="690"/>
      <c r="P107" s="691"/>
      <c r="Q107" s="692"/>
      <c r="R107" s="691"/>
      <c r="S107" s="692"/>
      <c r="T107" s="691"/>
      <c r="U107" s="693"/>
      <c r="V107" s="1754"/>
      <c r="W107" s="1755"/>
      <c r="X107" s="688"/>
      <c r="Y107" s="1756"/>
      <c r="Z107" s="1755"/>
      <c r="AA107" s="688"/>
      <c r="AB107" s="1756"/>
      <c r="AC107" s="688"/>
      <c r="AD107" s="1757"/>
    </row>
    <row r="108" spans="1:30" ht="15.75" customHeight="1" thickTop="1"/>
    <row r="109" spans="1:30" ht="15.75" customHeight="1"/>
    <row r="110" spans="1:30" ht="15.75" customHeight="1"/>
    <row r="111" spans="1:30" ht="15.75" customHeight="1"/>
    <row r="112" spans="1:30" ht="15.75" customHeight="1"/>
    <row r="113" spans="1:30" ht="15.75" customHeight="1" thickBot="1"/>
    <row r="114" spans="1:30" ht="24.75" customHeight="1" thickTop="1" thickBot="1">
      <c r="A114" s="621"/>
      <c r="B114" s="622"/>
      <c r="C114" s="1869" t="s">
        <v>641</v>
      </c>
      <c r="D114" s="1871" t="s">
        <v>642</v>
      </c>
      <c r="E114" s="1872"/>
      <c r="F114" s="1872"/>
      <c r="G114" s="1872"/>
      <c r="H114" s="1872"/>
      <c r="I114" s="1873"/>
      <c r="J114" s="1874" t="s">
        <v>830</v>
      </c>
      <c r="K114" s="1872"/>
      <c r="L114" s="1872"/>
      <c r="M114" s="1872"/>
      <c r="N114" s="1872"/>
      <c r="O114" s="1875"/>
      <c r="P114" s="1876" t="s">
        <v>643</v>
      </c>
      <c r="Q114" s="1877"/>
      <c r="R114" s="1877"/>
      <c r="S114" s="1877"/>
      <c r="T114" s="1877"/>
      <c r="U114" s="1878"/>
      <c r="V114" s="1884" t="s">
        <v>835</v>
      </c>
      <c r="W114" s="1877"/>
      <c r="X114" s="1877"/>
      <c r="Y114" s="1877"/>
      <c r="Z114" s="1877"/>
      <c r="AA114" s="1877"/>
      <c r="AB114" s="1885"/>
      <c r="AC114" s="1885"/>
      <c r="AD114" s="1886"/>
    </row>
    <row r="115" spans="1:30" ht="15" customHeight="1" thickBot="1">
      <c r="A115" s="623"/>
      <c r="B115" s="622"/>
      <c r="C115" s="1870"/>
      <c r="D115" s="1887" t="s">
        <v>372</v>
      </c>
      <c r="E115" s="1888"/>
      <c r="F115" s="1889" t="s">
        <v>373</v>
      </c>
      <c r="G115" s="1888"/>
      <c r="H115" s="1879" t="s">
        <v>65</v>
      </c>
      <c r="I115" s="1882"/>
      <c r="J115" s="1889" t="s">
        <v>372</v>
      </c>
      <c r="K115" s="1888"/>
      <c r="L115" s="1889" t="s">
        <v>373</v>
      </c>
      <c r="M115" s="1888"/>
      <c r="N115" s="1879" t="s">
        <v>65</v>
      </c>
      <c r="O115" s="1882"/>
      <c r="P115" s="1881" t="s">
        <v>372</v>
      </c>
      <c r="Q115" s="1882"/>
      <c r="R115" s="1879" t="s">
        <v>373</v>
      </c>
      <c r="S115" s="1882"/>
      <c r="T115" s="1879" t="s">
        <v>65</v>
      </c>
      <c r="U115" s="1880"/>
      <c r="V115" s="1890" t="s">
        <v>472</v>
      </c>
      <c r="W115" s="1891"/>
      <c r="X115" s="1891"/>
      <c r="Y115" s="1892" t="s">
        <v>473</v>
      </c>
      <c r="Z115" s="1891"/>
      <c r="AA115" s="1891"/>
      <c r="AB115" s="1892" t="s">
        <v>474</v>
      </c>
      <c r="AC115" s="1893"/>
      <c r="AD115" s="1700" t="s">
        <v>475</v>
      </c>
    </row>
    <row r="116" spans="1:30" ht="15" customHeight="1" thickBot="1">
      <c r="A116" s="623"/>
      <c r="B116" s="624" t="s">
        <v>412</v>
      </c>
      <c r="C116" s="1870"/>
      <c r="D116" s="625" t="s">
        <v>374</v>
      </c>
      <c r="E116" s="626" t="s">
        <v>375</v>
      </c>
      <c r="F116" s="627" t="s">
        <v>374</v>
      </c>
      <c r="G116" s="626" t="s">
        <v>375</v>
      </c>
      <c r="H116" s="628" t="s">
        <v>374</v>
      </c>
      <c r="I116" s="626" t="s">
        <v>375</v>
      </c>
      <c r="J116" s="627" t="s">
        <v>374</v>
      </c>
      <c r="K116" s="626" t="s">
        <v>375</v>
      </c>
      <c r="L116" s="627" t="s">
        <v>374</v>
      </c>
      <c r="M116" s="626" t="s">
        <v>375</v>
      </c>
      <c r="N116" s="628" t="s">
        <v>374</v>
      </c>
      <c r="O116" s="626" t="s">
        <v>375</v>
      </c>
      <c r="P116" s="627" t="s">
        <v>374</v>
      </c>
      <c r="Q116" s="626" t="s">
        <v>375</v>
      </c>
      <c r="R116" s="628" t="s">
        <v>374</v>
      </c>
      <c r="S116" s="626" t="s">
        <v>375</v>
      </c>
      <c r="T116" s="628" t="s">
        <v>374</v>
      </c>
      <c r="U116" s="629" t="s">
        <v>375</v>
      </c>
      <c r="V116" s="1703" t="s">
        <v>372</v>
      </c>
      <c r="W116" s="1704" t="s">
        <v>373</v>
      </c>
      <c r="X116" s="1705" t="s">
        <v>65</v>
      </c>
      <c r="Y116" s="1706" t="s">
        <v>372</v>
      </c>
      <c r="Z116" s="1704" t="s">
        <v>373</v>
      </c>
      <c r="AA116" s="1705" t="s">
        <v>65</v>
      </c>
      <c r="AB116" s="1706" t="s">
        <v>372</v>
      </c>
      <c r="AC116" s="1705" t="s">
        <v>373</v>
      </c>
      <c r="AD116" s="1707" t="s">
        <v>373</v>
      </c>
    </row>
    <row r="117" spans="1:30" ht="15" customHeight="1" thickTop="1">
      <c r="A117" s="1866" t="s">
        <v>361</v>
      </c>
      <c r="B117" s="42" t="s">
        <v>414</v>
      </c>
      <c r="C117" s="1709"/>
      <c r="D117" s="1710"/>
      <c r="E117" s="636"/>
      <c r="F117" s="637"/>
      <c r="G117" s="638"/>
      <c r="H117" s="639"/>
      <c r="I117" s="638"/>
      <c r="J117" s="637"/>
      <c r="K117" s="638"/>
      <c r="L117" s="637"/>
      <c r="M117" s="638"/>
      <c r="N117" s="639"/>
      <c r="O117" s="640"/>
      <c r="P117" s="637"/>
      <c r="Q117" s="638"/>
      <c r="R117" s="637"/>
      <c r="S117" s="638"/>
      <c r="T117" s="637"/>
      <c r="U117" s="641"/>
      <c r="V117" s="1711"/>
      <c r="W117" s="1712"/>
      <c r="X117" s="638"/>
      <c r="Y117" s="1713"/>
      <c r="Z117" s="1712"/>
      <c r="AA117" s="638"/>
      <c r="AB117" s="1713"/>
      <c r="AC117" s="638"/>
      <c r="AD117" s="1714"/>
    </row>
    <row r="118" spans="1:30" ht="15" customHeight="1">
      <c r="A118" s="1867"/>
      <c r="B118" s="43" t="s">
        <v>11</v>
      </c>
      <c r="C118" s="1716"/>
      <c r="D118" s="1717"/>
      <c r="E118" s="649"/>
      <c r="F118" s="650"/>
      <c r="G118" s="651"/>
      <c r="H118" s="652"/>
      <c r="I118" s="651"/>
      <c r="J118" s="650"/>
      <c r="K118" s="651"/>
      <c r="L118" s="650"/>
      <c r="M118" s="651"/>
      <c r="N118" s="652"/>
      <c r="O118" s="653"/>
      <c r="P118" s="650"/>
      <c r="Q118" s="651"/>
      <c r="R118" s="650"/>
      <c r="S118" s="651"/>
      <c r="T118" s="650"/>
      <c r="U118" s="654"/>
      <c r="V118" s="1718"/>
      <c r="W118" s="1719"/>
      <c r="X118" s="651"/>
      <c r="Y118" s="664"/>
      <c r="Z118" s="1719"/>
      <c r="AA118" s="651"/>
      <c r="AB118" s="664"/>
      <c r="AC118" s="651"/>
      <c r="AD118" s="1720"/>
    </row>
    <row r="119" spans="1:30" ht="15" customHeight="1">
      <c r="A119" s="1867"/>
      <c r="B119" s="44" t="s">
        <v>4</v>
      </c>
      <c r="C119" s="1722"/>
      <c r="D119" s="1723"/>
      <c r="E119" s="1724"/>
      <c r="F119" s="1381"/>
      <c r="G119" s="1725"/>
      <c r="H119" s="1726"/>
      <c r="I119" s="1725"/>
      <c r="J119" s="1381"/>
      <c r="K119" s="1725"/>
      <c r="L119" s="1381"/>
      <c r="M119" s="1725"/>
      <c r="N119" s="1726"/>
      <c r="O119" s="1727"/>
      <c r="P119" s="1728"/>
      <c r="Q119" s="1729"/>
      <c r="R119" s="1728"/>
      <c r="S119" s="1729"/>
      <c r="T119" s="1728"/>
      <c r="U119" s="1730"/>
      <c r="V119" s="1718"/>
      <c r="W119" s="1719"/>
      <c r="X119" s="651"/>
      <c r="Y119" s="664"/>
      <c r="Z119" s="1719"/>
      <c r="AA119" s="651"/>
      <c r="AB119" s="664"/>
      <c r="AC119" s="651"/>
      <c r="AD119" s="1720"/>
    </row>
    <row r="120" spans="1:30" ht="15" customHeight="1">
      <c r="A120" s="1867"/>
      <c r="B120" s="45" t="s">
        <v>415</v>
      </c>
      <c r="C120" s="1722"/>
      <c r="D120" s="1717"/>
      <c r="E120" s="649"/>
      <c r="F120" s="650"/>
      <c r="G120" s="651"/>
      <c r="H120" s="652"/>
      <c r="I120" s="651"/>
      <c r="J120" s="650"/>
      <c r="K120" s="651"/>
      <c r="L120" s="650"/>
      <c r="M120" s="651"/>
      <c r="N120" s="652"/>
      <c r="O120" s="653"/>
      <c r="P120" s="664"/>
      <c r="Q120" s="651"/>
      <c r="R120" s="664"/>
      <c r="S120" s="651"/>
      <c r="T120" s="664"/>
      <c r="U120" s="654"/>
      <c r="V120" s="1718"/>
      <c r="W120" s="1719"/>
      <c r="X120" s="651"/>
      <c r="Y120" s="664"/>
      <c r="Z120" s="1719"/>
      <c r="AA120" s="651"/>
      <c r="AB120" s="664"/>
      <c r="AC120" s="651"/>
      <c r="AD120" s="1720"/>
    </row>
    <row r="121" spans="1:30" ht="15" customHeight="1">
      <c r="A121" s="1867"/>
      <c r="B121" s="45" t="s">
        <v>416</v>
      </c>
      <c r="C121" s="1732"/>
      <c r="D121" s="1717"/>
      <c r="E121" s="649"/>
      <c r="F121" s="650"/>
      <c r="G121" s="651"/>
      <c r="H121" s="652"/>
      <c r="I121" s="651"/>
      <c r="J121" s="650"/>
      <c r="K121" s="651"/>
      <c r="L121" s="650"/>
      <c r="M121" s="651"/>
      <c r="N121" s="652"/>
      <c r="O121" s="653"/>
      <c r="P121" s="661"/>
      <c r="Q121" s="662"/>
      <c r="R121" s="661"/>
      <c r="S121" s="662"/>
      <c r="T121" s="661"/>
      <c r="U121" s="663"/>
      <c r="V121" s="1718"/>
      <c r="W121" s="1719"/>
      <c r="X121" s="651"/>
      <c r="Y121" s="664"/>
      <c r="Z121" s="1719"/>
      <c r="AA121" s="651"/>
      <c r="AB121" s="664"/>
      <c r="AC121" s="651"/>
      <c r="AD121" s="1720"/>
    </row>
    <row r="122" spans="1:30" ht="15" customHeight="1">
      <c r="A122" s="1867"/>
      <c r="B122" s="44" t="s">
        <v>10</v>
      </c>
      <c r="C122" s="1722"/>
      <c r="D122" s="1733"/>
      <c r="E122" s="1734"/>
      <c r="F122" s="1383"/>
      <c r="G122" s="1735"/>
      <c r="H122" s="1736"/>
      <c r="I122" s="1735"/>
      <c r="J122" s="1383"/>
      <c r="K122" s="1735"/>
      <c r="L122" s="1383"/>
      <c r="M122" s="1735"/>
      <c r="N122" s="1736"/>
      <c r="O122" s="1737"/>
      <c r="P122" s="1738"/>
      <c r="Q122" s="1735"/>
      <c r="R122" s="1738"/>
      <c r="S122" s="1735"/>
      <c r="T122" s="1738"/>
      <c r="U122" s="1739"/>
      <c r="V122" s="1740"/>
      <c r="W122" s="1741"/>
      <c r="X122" s="662"/>
      <c r="Y122" s="661"/>
      <c r="Z122" s="1741"/>
      <c r="AA122" s="662"/>
      <c r="AB122" s="661"/>
      <c r="AC122" s="662"/>
      <c r="AD122" s="1742"/>
    </row>
    <row r="123" spans="1:30" ht="15" customHeight="1">
      <c r="A123" s="1867"/>
      <c r="B123" s="46" t="s">
        <v>417</v>
      </c>
      <c r="C123" s="1744"/>
      <c r="D123" s="1733"/>
      <c r="E123" s="1734"/>
      <c r="F123" s="1383"/>
      <c r="G123" s="1735"/>
      <c r="H123" s="1736"/>
      <c r="I123" s="1735"/>
      <c r="J123" s="1383"/>
      <c r="K123" s="1735"/>
      <c r="L123" s="1383"/>
      <c r="M123" s="1735"/>
      <c r="N123" s="1736"/>
      <c r="O123" s="1737"/>
      <c r="P123" s="1738"/>
      <c r="Q123" s="1735"/>
      <c r="R123" s="1738"/>
      <c r="S123" s="1735"/>
      <c r="T123" s="1738"/>
      <c r="U123" s="1739"/>
      <c r="V123" s="1740"/>
      <c r="W123" s="1741"/>
      <c r="X123" s="662"/>
      <c r="Y123" s="661"/>
      <c r="Z123" s="1741"/>
      <c r="AA123" s="662"/>
      <c r="AB123" s="661"/>
      <c r="AC123" s="662"/>
      <c r="AD123" s="1742"/>
    </row>
    <row r="124" spans="1:30" ht="15" customHeight="1">
      <c r="A124" s="1867"/>
      <c r="B124" s="47" t="s">
        <v>418</v>
      </c>
      <c r="C124" s="1744"/>
      <c r="D124" s="1717"/>
      <c r="E124" s="649"/>
      <c r="F124" s="668"/>
      <c r="G124" s="662"/>
      <c r="H124" s="669"/>
      <c r="I124" s="662"/>
      <c r="J124" s="668"/>
      <c r="K124" s="662"/>
      <c r="L124" s="668"/>
      <c r="M124" s="662"/>
      <c r="N124" s="669"/>
      <c r="O124" s="670"/>
      <c r="P124" s="664"/>
      <c r="Q124" s="651"/>
      <c r="R124" s="664"/>
      <c r="S124" s="651"/>
      <c r="T124" s="664"/>
      <c r="U124" s="654"/>
      <c r="V124" s="1740"/>
      <c r="W124" s="1741"/>
      <c r="X124" s="662"/>
      <c r="Y124" s="661"/>
      <c r="Z124" s="1741"/>
      <c r="AA124" s="662"/>
      <c r="AB124" s="661"/>
      <c r="AC124" s="662"/>
      <c r="AD124" s="1742"/>
    </row>
    <row r="125" spans="1:30" ht="15" customHeight="1">
      <c r="A125" s="1867"/>
      <c r="B125" s="47" t="s">
        <v>419</v>
      </c>
      <c r="C125" s="1744"/>
      <c r="D125" s="1717"/>
      <c r="E125" s="649"/>
      <c r="F125" s="668"/>
      <c r="G125" s="662"/>
      <c r="H125" s="669"/>
      <c r="I125" s="662"/>
      <c r="J125" s="668"/>
      <c r="K125" s="662"/>
      <c r="L125" s="668"/>
      <c r="M125" s="662"/>
      <c r="N125" s="669"/>
      <c r="O125" s="670"/>
      <c r="P125" s="661"/>
      <c r="Q125" s="662"/>
      <c r="R125" s="661"/>
      <c r="S125" s="662"/>
      <c r="T125" s="661"/>
      <c r="U125" s="663"/>
      <c r="V125" s="1740"/>
      <c r="W125" s="1741"/>
      <c r="X125" s="662"/>
      <c r="Y125" s="661"/>
      <c r="Z125" s="1741"/>
      <c r="AA125" s="662"/>
      <c r="AB125" s="661"/>
      <c r="AC125" s="662"/>
      <c r="AD125" s="1742"/>
    </row>
    <row r="126" spans="1:30" ht="15" customHeight="1">
      <c r="A126" s="1867"/>
      <c r="B126" s="46" t="s">
        <v>420</v>
      </c>
      <c r="C126" s="1732"/>
      <c r="D126" s="1717"/>
      <c r="E126" s="649"/>
      <c r="F126" s="650"/>
      <c r="G126" s="651"/>
      <c r="H126" s="652"/>
      <c r="I126" s="651"/>
      <c r="J126" s="650"/>
      <c r="K126" s="651"/>
      <c r="L126" s="650"/>
      <c r="M126" s="651"/>
      <c r="N126" s="652"/>
      <c r="O126" s="653"/>
      <c r="P126" s="664"/>
      <c r="Q126" s="651"/>
      <c r="R126" s="664"/>
      <c r="S126" s="651"/>
      <c r="T126" s="664"/>
      <c r="U126" s="654"/>
      <c r="V126" s="1718"/>
      <c r="W126" s="1719"/>
      <c r="X126" s="651"/>
      <c r="Y126" s="664"/>
      <c r="Z126" s="1719"/>
      <c r="AA126" s="651"/>
      <c r="AB126" s="664"/>
      <c r="AC126" s="651"/>
      <c r="AD126" s="1720"/>
    </row>
    <row r="127" spans="1:30" ht="15" customHeight="1">
      <c r="A127" s="1867"/>
      <c r="B127" s="46" t="s">
        <v>421</v>
      </c>
      <c r="C127" s="1732"/>
      <c r="D127" s="1733"/>
      <c r="E127" s="1734"/>
      <c r="F127" s="1383"/>
      <c r="G127" s="1735"/>
      <c r="H127" s="1736"/>
      <c r="I127" s="1735"/>
      <c r="J127" s="1383"/>
      <c r="K127" s="1735"/>
      <c r="L127" s="1383"/>
      <c r="M127" s="1735"/>
      <c r="N127" s="1736"/>
      <c r="O127" s="1737"/>
      <c r="P127" s="1738"/>
      <c r="Q127" s="1735"/>
      <c r="R127" s="1738"/>
      <c r="S127" s="1735"/>
      <c r="T127" s="1738"/>
      <c r="U127" s="1739"/>
      <c r="V127" s="1718"/>
      <c r="W127" s="1719"/>
      <c r="X127" s="651"/>
      <c r="Y127" s="664"/>
      <c r="Z127" s="1719"/>
      <c r="AA127" s="651"/>
      <c r="AB127" s="664"/>
      <c r="AC127" s="651"/>
      <c r="AD127" s="1720"/>
    </row>
    <row r="128" spans="1:30" ht="15" customHeight="1">
      <c r="A128" s="1867"/>
      <c r="B128" s="47" t="s">
        <v>422</v>
      </c>
      <c r="C128" s="1732"/>
      <c r="D128" s="1717"/>
      <c r="E128" s="649"/>
      <c r="F128" s="650"/>
      <c r="G128" s="651"/>
      <c r="H128" s="652"/>
      <c r="I128" s="651"/>
      <c r="J128" s="650"/>
      <c r="K128" s="651"/>
      <c r="L128" s="650"/>
      <c r="M128" s="651"/>
      <c r="N128" s="652"/>
      <c r="O128" s="653"/>
      <c r="P128" s="664"/>
      <c r="Q128" s="651"/>
      <c r="R128" s="664"/>
      <c r="S128" s="651"/>
      <c r="T128" s="664"/>
      <c r="U128" s="654"/>
      <c r="V128" s="1718"/>
      <c r="W128" s="1719"/>
      <c r="X128" s="651"/>
      <c r="Y128" s="664"/>
      <c r="Z128" s="1719"/>
      <c r="AA128" s="651"/>
      <c r="AB128" s="664"/>
      <c r="AC128" s="651"/>
      <c r="AD128" s="1720"/>
    </row>
    <row r="129" spans="1:30" ht="15" customHeight="1">
      <c r="A129" s="1867"/>
      <c r="B129" s="47" t="s">
        <v>423</v>
      </c>
      <c r="C129" s="1732"/>
      <c r="D129" s="1717"/>
      <c r="E129" s="649"/>
      <c r="F129" s="650"/>
      <c r="G129" s="651"/>
      <c r="H129" s="652"/>
      <c r="I129" s="651"/>
      <c r="J129" s="650"/>
      <c r="K129" s="651"/>
      <c r="L129" s="650"/>
      <c r="M129" s="651"/>
      <c r="N129" s="652"/>
      <c r="O129" s="653"/>
      <c r="P129" s="661"/>
      <c r="Q129" s="662"/>
      <c r="R129" s="661"/>
      <c r="S129" s="662"/>
      <c r="T129" s="661"/>
      <c r="U129" s="663"/>
      <c r="V129" s="1718"/>
      <c r="W129" s="1719"/>
      <c r="X129" s="651"/>
      <c r="Y129" s="664"/>
      <c r="Z129" s="1719"/>
      <c r="AA129" s="651"/>
      <c r="AB129" s="664"/>
      <c r="AC129" s="651"/>
      <c r="AD129" s="1720"/>
    </row>
    <row r="130" spans="1:30" ht="15" customHeight="1">
      <c r="A130" s="1867"/>
      <c r="B130" s="44" t="s">
        <v>104</v>
      </c>
      <c r="C130" s="1732"/>
      <c r="D130" s="1717"/>
      <c r="E130" s="649"/>
      <c r="F130" s="650"/>
      <c r="G130" s="651"/>
      <c r="H130" s="652"/>
      <c r="I130" s="651"/>
      <c r="J130" s="650"/>
      <c r="K130" s="651"/>
      <c r="L130" s="650"/>
      <c r="M130" s="651"/>
      <c r="N130" s="652"/>
      <c r="O130" s="653"/>
      <c r="P130" s="664"/>
      <c r="Q130" s="651"/>
      <c r="R130" s="664"/>
      <c r="S130" s="651"/>
      <c r="T130" s="664"/>
      <c r="U130" s="654"/>
      <c r="V130" s="1718"/>
      <c r="W130" s="1719"/>
      <c r="X130" s="651"/>
      <c r="Y130" s="664"/>
      <c r="Z130" s="1719"/>
      <c r="AA130" s="651"/>
      <c r="AB130" s="664"/>
      <c r="AC130" s="651"/>
      <c r="AD130" s="1720"/>
    </row>
    <row r="131" spans="1:30" ht="15" customHeight="1">
      <c r="A131" s="1867"/>
      <c r="B131" s="44" t="s">
        <v>322</v>
      </c>
      <c r="C131" s="1722"/>
      <c r="D131" s="1717"/>
      <c r="E131" s="649"/>
      <c r="F131" s="650"/>
      <c r="G131" s="651"/>
      <c r="H131" s="652"/>
      <c r="I131" s="651"/>
      <c r="J131" s="650"/>
      <c r="K131" s="651"/>
      <c r="L131" s="650"/>
      <c r="M131" s="651"/>
      <c r="N131" s="652"/>
      <c r="O131" s="653"/>
      <c r="P131" s="661"/>
      <c r="Q131" s="662"/>
      <c r="R131" s="661"/>
      <c r="S131" s="662"/>
      <c r="T131" s="661"/>
      <c r="U131" s="663"/>
      <c r="V131" s="1718"/>
      <c r="W131" s="1719"/>
      <c r="X131" s="651"/>
      <c r="Y131" s="664"/>
      <c r="Z131" s="1719"/>
      <c r="AA131" s="651"/>
      <c r="AB131" s="664"/>
      <c r="AC131" s="651"/>
      <c r="AD131" s="1720"/>
    </row>
    <row r="132" spans="1:30" ht="15" customHeight="1">
      <c r="A132" s="1867"/>
      <c r="B132" s="44" t="s">
        <v>424</v>
      </c>
      <c r="C132" s="1722"/>
      <c r="D132" s="1717"/>
      <c r="E132" s="649"/>
      <c r="F132" s="650"/>
      <c r="G132" s="651"/>
      <c r="H132" s="652"/>
      <c r="I132" s="651"/>
      <c r="J132" s="650"/>
      <c r="K132" s="651"/>
      <c r="L132" s="650"/>
      <c r="M132" s="651"/>
      <c r="N132" s="652"/>
      <c r="O132" s="653"/>
      <c r="P132" s="664"/>
      <c r="Q132" s="651"/>
      <c r="R132" s="664"/>
      <c r="S132" s="651"/>
      <c r="T132" s="664"/>
      <c r="U132" s="654"/>
      <c r="V132" s="1718"/>
      <c r="W132" s="1719"/>
      <c r="X132" s="651"/>
      <c r="Y132" s="664"/>
      <c r="Z132" s="1719"/>
      <c r="AA132" s="651"/>
      <c r="AB132" s="664"/>
      <c r="AC132" s="651"/>
      <c r="AD132" s="1720"/>
    </row>
    <row r="133" spans="1:30" ht="15" customHeight="1">
      <c r="A133" s="1867"/>
      <c r="B133" s="44" t="s">
        <v>425</v>
      </c>
      <c r="C133" s="1746"/>
      <c r="D133" s="1733"/>
      <c r="E133" s="1734"/>
      <c r="F133" s="1383"/>
      <c r="G133" s="1735"/>
      <c r="H133" s="1736"/>
      <c r="I133" s="1735"/>
      <c r="J133" s="1383"/>
      <c r="K133" s="1735"/>
      <c r="L133" s="1383"/>
      <c r="M133" s="1735"/>
      <c r="N133" s="1736"/>
      <c r="O133" s="1737"/>
      <c r="P133" s="1738"/>
      <c r="Q133" s="1735"/>
      <c r="R133" s="1738"/>
      <c r="S133" s="1735"/>
      <c r="T133" s="1738"/>
      <c r="U133" s="1739"/>
      <c r="V133" s="1747"/>
      <c r="W133" s="1748"/>
      <c r="X133" s="1725"/>
      <c r="Y133" s="1749"/>
      <c r="Z133" s="1748"/>
      <c r="AA133" s="1725"/>
      <c r="AB133" s="1749"/>
      <c r="AC133" s="1725"/>
      <c r="AD133" s="1750"/>
    </row>
    <row r="134" spans="1:30" ht="15.75" thickBot="1">
      <c r="A134" s="1868"/>
      <c r="B134" s="41" t="s">
        <v>426</v>
      </c>
      <c r="C134" s="1752"/>
      <c r="D134" s="1753"/>
      <c r="E134" s="686"/>
      <c r="F134" s="687"/>
      <c r="G134" s="688"/>
      <c r="H134" s="689"/>
      <c r="I134" s="688"/>
      <c r="J134" s="687"/>
      <c r="K134" s="688"/>
      <c r="L134" s="687"/>
      <c r="M134" s="688"/>
      <c r="N134" s="689"/>
      <c r="O134" s="690"/>
      <c r="P134" s="691"/>
      <c r="Q134" s="692"/>
      <c r="R134" s="691"/>
      <c r="S134" s="692"/>
      <c r="T134" s="691"/>
      <c r="U134" s="693"/>
      <c r="V134" s="1754"/>
      <c r="W134" s="1755"/>
      <c r="X134" s="688"/>
      <c r="Y134" s="1756"/>
      <c r="Z134" s="1755"/>
      <c r="AA134" s="688"/>
      <c r="AB134" s="1756"/>
      <c r="AC134" s="688"/>
      <c r="AD134" s="1757"/>
    </row>
    <row r="135" spans="1:30" ht="15.75" customHeight="1" thickTop="1"/>
    <row r="136" spans="1:30" ht="15.75" customHeight="1"/>
    <row r="137" spans="1:30" ht="15.75" customHeight="1"/>
    <row r="138" spans="1:30" ht="15.75" customHeight="1"/>
    <row r="139" spans="1:30" ht="15.75" customHeight="1"/>
    <row r="140" spans="1:30" ht="15.75" customHeight="1" thickBot="1"/>
    <row r="141" spans="1:30" ht="24.75" customHeight="1" thickTop="1" thickBot="1">
      <c r="A141" s="621"/>
      <c r="B141" s="622"/>
      <c r="C141" s="1869" t="s">
        <v>641</v>
      </c>
      <c r="D141" s="1871" t="s">
        <v>642</v>
      </c>
      <c r="E141" s="1872"/>
      <c r="F141" s="1872"/>
      <c r="G141" s="1872"/>
      <c r="H141" s="1872"/>
      <c r="I141" s="1873"/>
      <c r="J141" s="1874" t="s">
        <v>830</v>
      </c>
      <c r="K141" s="1872"/>
      <c r="L141" s="1872"/>
      <c r="M141" s="1872"/>
      <c r="N141" s="1872"/>
      <c r="O141" s="1875"/>
      <c r="P141" s="1876" t="s">
        <v>643</v>
      </c>
      <c r="Q141" s="1877"/>
      <c r="R141" s="1877"/>
      <c r="S141" s="1877"/>
      <c r="T141" s="1877"/>
      <c r="U141" s="1878"/>
      <c r="V141" s="1884" t="s">
        <v>835</v>
      </c>
      <c r="W141" s="1877"/>
      <c r="X141" s="1877"/>
      <c r="Y141" s="1877"/>
      <c r="Z141" s="1877"/>
      <c r="AA141" s="1877"/>
      <c r="AB141" s="1885"/>
      <c r="AC141" s="1885"/>
      <c r="AD141" s="1886"/>
    </row>
    <row r="142" spans="1:30" ht="15" customHeight="1" thickBot="1">
      <c r="A142" s="623"/>
      <c r="B142" s="622"/>
      <c r="C142" s="1870"/>
      <c r="D142" s="1887" t="s">
        <v>372</v>
      </c>
      <c r="E142" s="1888"/>
      <c r="F142" s="1889" t="s">
        <v>373</v>
      </c>
      <c r="G142" s="1888"/>
      <c r="H142" s="1879" t="s">
        <v>65</v>
      </c>
      <c r="I142" s="1882"/>
      <c r="J142" s="1889" t="s">
        <v>372</v>
      </c>
      <c r="K142" s="1888"/>
      <c r="L142" s="1889" t="s">
        <v>373</v>
      </c>
      <c r="M142" s="1888"/>
      <c r="N142" s="1879" t="s">
        <v>65</v>
      </c>
      <c r="O142" s="1882"/>
      <c r="P142" s="1881" t="s">
        <v>372</v>
      </c>
      <c r="Q142" s="1882"/>
      <c r="R142" s="1879" t="s">
        <v>373</v>
      </c>
      <c r="S142" s="1882"/>
      <c r="T142" s="1879" t="s">
        <v>65</v>
      </c>
      <c r="U142" s="1880"/>
      <c r="V142" s="1890" t="s">
        <v>472</v>
      </c>
      <c r="W142" s="1891"/>
      <c r="X142" s="1891"/>
      <c r="Y142" s="1892" t="s">
        <v>473</v>
      </c>
      <c r="Z142" s="1891"/>
      <c r="AA142" s="1891"/>
      <c r="AB142" s="1892" t="s">
        <v>474</v>
      </c>
      <c r="AC142" s="1893"/>
      <c r="AD142" s="1700" t="s">
        <v>475</v>
      </c>
    </row>
    <row r="143" spans="1:30" ht="15" customHeight="1" thickBot="1">
      <c r="A143" s="623"/>
      <c r="B143" s="624" t="s">
        <v>412</v>
      </c>
      <c r="C143" s="1870"/>
      <c r="D143" s="625" t="s">
        <v>374</v>
      </c>
      <c r="E143" s="626" t="s">
        <v>375</v>
      </c>
      <c r="F143" s="627" t="s">
        <v>374</v>
      </c>
      <c r="G143" s="626" t="s">
        <v>375</v>
      </c>
      <c r="H143" s="628" t="s">
        <v>374</v>
      </c>
      <c r="I143" s="626" t="s">
        <v>375</v>
      </c>
      <c r="J143" s="627" t="s">
        <v>374</v>
      </c>
      <c r="K143" s="626" t="s">
        <v>375</v>
      </c>
      <c r="L143" s="627" t="s">
        <v>374</v>
      </c>
      <c r="M143" s="626" t="s">
        <v>375</v>
      </c>
      <c r="N143" s="628" t="s">
        <v>374</v>
      </c>
      <c r="O143" s="626" t="s">
        <v>375</v>
      </c>
      <c r="P143" s="627" t="s">
        <v>374</v>
      </c>
      <c r="Q143" s="626" t="s">
        <v>375</v>
      </c>
      <c r="R143" s="628" t="s">
        <v>374</v>
      </c>
      <c r="S143" s="626" t="s">
        <v>375</v>
      </c>
      <c r="T143" s="628" t="s">
        <v>374</v>
      </c>
      <c r="U143" s="629" t="s">
        <v>375</v>
      </c>
      <c r="V143" s="1703" t="s">
        <v>372</v>
      </c>
      <c r="W143" s="1704" t="s">
        <v>373</v>
      </c>
      <c r="X143" s="1705" t="s">
        <v>65</v>
      </c>
      <c r="Y143" s="1706" t="s">
        <v>372</v>
      </c>
      <c r="Z143" s="1704" t="s">
        <v>373</v>
      </c>
      <c r="AA143" s="1705" t="s">
        <v>65</v>
      </c>
      <c r="AB143" s="1706" t="s">
        <v>372</v>
      </c>
      <c r="AC143" s="1705" t="s">
        <v>373</v>
      </c>
      <c r="AD143" s="1707" t="s">
        <v>373</v>
      </c>
    </row>
    <row r="144" spans="1:30" ht="15" customHeight="1" thickTop="1">
      <c r="A144" s="1866" t="s">
        <v>362</v>
      </c>
      <c r="B144" s="42" t="s">
        <v>414</v>
      </c>
      <c r="C144" s="1709"/>
      <c r="D144" s="1710"/>
      <c r="E144" s="636"/>
      <c r="F144" s="637"/>
      <c r="G144" s="638"/>
      <c r="H144" s="639"/>
      <c r="I144" s="638"/>
      <c r="J144" s="637"/>
      <c r="K144" s="638"/>
      <c r="L144" s="637"/>
      <c r="M144" s="638"/>
      <c r="N144" s="639"/>
      <c r="O144" s="640"/>
      <c r="P144" s="637"/>
      <c r="Q144" s="638"/>
      <c r="R144" s="637"/>
      <c r="S144" s="638"/>
      <c r="T144" s="637"/>
      <c r="U144" s="641"/>
      <c r="V144" s="1711"/>
      <c r="W144" s="1712"/>
      <c r="X144" s="638"/>
      <c r="Y144" s="1713"/>
      <c r="Z144" s="1712"/>
      <c r="AA144" s="638"/>
      <c r="AB144" s="1713"/>
      <c r="AC144" s="638"/>
      <c r="AD144" s="1714"/>
    </row>
    <row r="145" spans="1:30" ht="15" customHeight="1">
      <c r="A145" s="1867"/>
      <c r="B145" s="43" t="s">
        <v>11</v>
      </c>
      <c r="C145" s="1716"/>
      <c r="D145" s="1717"/>
      <c r="E145" s="649"/>
      <c r="F145" s="650"/>
      <c r="G145" s="651"/>
      <c r="H145" s="652"/>
      <c r="I145" s="651"/>
      <c r="J145" s="650"/>
      <c r="K145" s="651"/>
      <c r="L145" s="650"/>
      <c r="M145" s="651"/>
      <c r="N145" s="652"/>
      <c r="O145" s="653"/>
      <c r="P145" s="650"/>
      <c r="Q145" s="651"/>
      <c r="R145" s="650"/>
      <c r="S145" s="651"/>
      <c r="T145" s="650"/>
      <c r="U145" s="654"/>
      <c r="V145" s="1718"/>
      <c r="W145" s="1719"/>
      <c r="X145" s="651"/>
      <c r="Y145" s="664"/>
      <c r="Z145" s="1719"/>
      <c r="AA145" s="651"/>
      <c r="AB145" s="664"/>
      <c r="AC145" s="651"/>
      <c r="AD145" s="1720"/>
    </row>
    <row r="146" spans="1:30" ht="15" customHeight="1">
      <c r="A146" s="1867"/>
      <c r="B146" s="44" t="s">
        <v>4</v>
      </c>
      <c r="C146" s="1722"/>
      <c r="D146" s="1723"/>
      <c r="E146" s="1724"/>
      <c r="F146" s="1381"/>
      <c r="G146" s="1725"/>
      <c r="H146" s="1726"/>
      <c r="I146" s="1725"/>
      <c r="J146" s="1381"/>
      <c r="K146" s="1725"/>
      <c r="L146" s="1381"/>
      <c r="M146" s="1725"/>
      <c r="N146" s="1726"/>
      <c r="O146" s="1727"/>
      <c r="P146" s="1728"/>
      <c r="Q146" s="1729"/>
      <c r="R146" s="1728"/>
      <c r="S146" s="1729"/>
      <c r="T146" s="1728"/>
      <c r="U146" s="1730"/>
      <c r="V146" s="1718"/>
      <c r="W146" s="1719"/>
      <c r="X146" s="651"/>
      <c r="Y146" s="664"/>
      <c r="Z146" s="1719"/>
      <c r="AA146" s="651"/>
      <c r="AB146" s="664"/>
      <c r="AC146" s="651"/>
      <c r="AD146" s="1720"/>
    </row>
    <row r="147" spans="1:30" ht="15" customHeight="1">
      <c r="A147" s="1867"/>
      <c r="B147" s="45" t="s">
        <v>415</v>
      </c>
      <c r="C147" s="1722"/>
      <c r="D147" s="1717"/>
      <c r="E147" s="649"/>
      <c r="F147" s="650"/>
      <c r="G147" s="651"/>
      <c r="H147" s="652"/>
      <c r="I147" s="651"/>
      <c r="J147" s="650"/>
      <c r="K147" s="651"/>
      <c r="L147" s="650"/>
      <c r="M147" s="651"/>
      <c r="N147" s="652"/>
      <c r="O147" s="653"/>
      <c r="P147" s="664"/>
      <c r="Q147" s="651"/>
      <c r="R147" s="664"/>
      <c r="S147" s="651"/>
      <c r="T147" s="664"/>
      <c r="U147" s="654"/>
      <c r="V147" s="1718"/>
      <c r="W147" s="1719"/>
      <c r="X147" s="651"/>
      <c r="Y147" s="664"/>
      <c r="Z147" s="1719"/>
      <c r="AA147" s="651"/>
      <c r="AB147" s="664"/>
      <c r="AC147" s="651"/>
      <c r="AD147" s="1720"/>
    </row>
    <row r="148" spans="1:30" ht="15" customHeight="1">
      <c r="A148" s="1867"/>
      <c r="B148" s="45" t="s">
        <v>416</v>
      </c>
      <c r="C148" s="1732"/>
      <c r="D148" s="1717"/>
      <c r="E148" s="649"/>
      <c r="F148" s="650"/>
      <c r="G148" s="651"/>
      <c r="H148" s="652"/>
      <c r="I148" s="651"/>
      <c r="J148" s="650"/>
      <c r="K148" s="651"/>
      <c r="L148" s="650"/>
      <c r="M148" s="651"/>
      <c r="N148" s="652"/>
      <c r="O148" s="653"/>
      <c r="P148" s="661"/>
      <c r="Q148" s="662"/>
      <c r="R148" s="661"/>
      <c r="S148" s="662"/>
      <c r="T148" s="661"/>
      <c r="U148" s="663"/>
      <c r="V148" s="1718"/>
      <c r="W148" s="1719"/>
      <c r="X148" s="651"/>
      <c r="Y148" s="664"/>
      <c r="Z148" s="1719"/>
      <c r="AA148" s="651"/>
      <c r="AB148" s="664"/>
      <c r="AC148" s="651"/>
      <c r="AD148" s="1720"/>
    </row>
    <row r="149" spans="1:30" ht="15" customHeight="1">
      <c r="A149" s="1867"/>
      <c r="B149" s="44" t="s">
        <v>10</v>
      </c>
      <c r="C149" s="1722"/>
      <c r="D149" s="1733"/>
      <c r="E149" s="1734"/>
      <c r="F149" s="1383"/>
      <c r="G149" s="1735"/>
      <c r="H149" s="1736"/>
      <c r="I149" s="1735"/>
      <c r="J149" s="1383"/>
      <c r="K149" s="1735"/>
      <c r="L149" s="1383"/>
      <c r="M149" s="1735"/>
      <c r="N149" s="1736"/>
      <c r="O149" s="1737"/>
      <c r="P149" s="1738"/>
      <c r="Q149" s="1735"/>
      <c r="R149" s="1738"/>
      <c r="S149" s="1735"/>
      <c r="T149" s="1738"/>
      <c r="U149" s="1739"/>
      <c r="V149" s="1740"/>
      <c r="W149" s="1741"/>
      <c r="X149" s="662"/>
      <c r="Y149" s="661"/>
      <c r="Z149" s="1741"/>
      <c r="AA149" s="662"/>
      <c r="AB149" s="661"/>
      <c r="AC149" s="662"/>
      <c r="AD149" s="1742"/>
    </row>
    <row r="150" spans="1:30" ht="15" customHeight="1">
      <c r="A150" s="1867"/>
      <c r="B150" s="46" t="s">
        <v>417</v>
      </c>
      <c r="C150" s="1744"/>
      <c r="D150" s="1733"/>
      <c r="E150" s="1734"/>
      <c r="F150" s="1383"/>
      <c r="G150" s="1735"/>
      <c r="H150" s="1736"/>
      <c r="I150" s="1735"/>
      <c r="J150" s="1383"/>
      <c r="K150" s="1735"/>
      <c r="L150" s="1383"/>
      <c r="M150" s="1735"/>
      <c r="N150" s="1736"/>
      <c r="O150" s="1737"/>
      <c r="P150" s="1738"/>
      <c r="Q150" s="1735"/>
      <c r="R150" s="1738"/>
      <c r="S150" s="1735"/>
      <c r="T150" s="1738"/>
      <c r="U150" s="1739"/>
      <c r="V150" s="1740"/>
      <c r="W150" s="1741"/>
      <c r="X150" s="662"/>
      <c r="Y150" s="661"/>
      <c r="Z150" s="1741"/>
      <c r="AA150" s="662"/>
      <c r="AB150" s="661"/>
      <c r="AC150" s="662"/>
      <c r="AD150" s="1742"/>
    </row>
    <row r="151" spans="1:30" ht="15" customHeight="1">
      <c r="A151" s="1867"/>
      <c r="B151" s="47" t="s">
        <v>418</v>
      </c>
      <c r="C151" s="1744"/>
      <c r="D151" s="1717"/>
      <c r="E151" s="649"/>
      <c r="F151" s="668"/>
      <c r="G151" s="662"/>
      <c r="H151" s="669"/>
      <c r="I151" s="662"/>
      <c r="J151" s="668"/>
      <c r="K151" s="662"/>
      <c r="L151" s="668"/>
      <c r="M151" s="662"/>
      <c r="N151" s="669"/>
      <c r="O151" s="670"/>
      <c r="P151" s="664"/>
      <c r="Q151" s="651"/>
      <c r="R151" s="664"/>
      <c r="S151" s="651"/>
      <c r="T151" s="664"/>
      <c r="U151" s="654"/>
      <c r="V151" s="1740"/>
      <c r="W151" s="1741"/>
      <c r="X151" s="662"/>
      <c r="Y151" s="661"/>
      <c r="Z151" s="1741"/>
      <c r="AA151" s="662"/>
      <c r="AB151" s="661"/>
      <c r="AC151" s="662"/>
      <c r="AD151" s="1742"/>
    </row>
    <row r="152" spans="1:30" ht="15" customHeight="1">
      <c r="A152" s="1867"/>
      <c r="B152" s="47" t="s">
        <v>419</v>
      </c>
      <c r="C152" s="1744"/>
      <c r="D152" s="1717"/>
      <c r="E152" s="649"/>
      <c r="F152" s="668"/>
      <c r="G152" s="662"/>
      <c r="H152" s="669"/>
      <c r="I152" s="662"/>
      <c r="J152" s="668"/>
      <c r="K152" s="662"/>
      <c r="L152" s="668"/>
      <c r="M152" s="662"/>
      <c r="N152" s="669"/>
      <c r="O152" s="670"/>
      <c r="P152" s="661"/>
      <c r="Q152" s="662"/>
      <c r="R152" s="661"/>
      <c r="S152" s="662"/>
      <c r="T152" s="661"/>
      <c r="U152" s="663"/>
      <c r="V152" s="1740"/>
      <c r="W152" s="1741"/>
      <c r="X152" s="662"/>
      <c r="Y152" s="661"/>
      <c r="Z152" s="1741"/>
      <c r="AA152" s="662"/>
      <c r="AB152" s="661"/>
      <c r="AC152" s="662"/>
      <c r="AD152" s="1742"/>
    </row>
    <row r="153" spans="1:30" ht="15" customHeight="1">
      <c r="A153" s="1867"/>
      <c r="B153" s="46" t="s">
        <v>420</v>
      </c>
      <c r="C153" s="1732"/>
      <c r="D153" s="1717"/>
      <c r="E153" s="649"/>
      <c r="F153" s="650"/>
      <c r="G153" s="651"/>
      <c r="H153" s="652"/>
      <c r="I153" s="651"/>
      <c r="J153" s="650"/>
      <c r="K153" s="651"/>
      <c r="L153" s="650"/>
      <c r="M153" s="651"/>
      <c r="N153" s="652"/>
      <c r="O153" s="653"/>
      <c r="P153" s="664"/>
      <c r="Q153" s="651"/>
      <c r="R153" s="664"/>
      <c r="S153" s="651"/>
      <c r="T153" s="664"/>
      <c r="U153" s="654"/>
      <c r="V153" s="1718"/>
      <c r="W153" s="1719"/>
      <c r="X153" s="651"/>
      <c r="Y153" s="664"/>
      <c r="Z153" s="1719"/>
      <c r="AA153" s="651"/>
      <c r="AB153" s="664"/>
      <c r="AC153" s="651"/>
      <c r="AD153" s="1720"/>
    </row>
    <row r="154" spans="1:30" ht="15" customHeight="1">
      <c r="A154" s="1867"/>
      <c r="B154" s="46" t="s">
        <v>421</v>
      </c>
      <c r="C154" s="1732"/>
      <c r="D154" s="1733"/>
      <c r="E154" s="1734"/>
      <c r="F154" s="1383"/>
      <c r="G154" s="1735"/>
      <c r="H154" s="1736"/>
      <c r="I154" s="1735"/>
      <c r="J154" s="1383"/>
      <c r="K154" s="1735"/>
      <c r="L154" s="1383"/>
      <c r="M154" s="1735"/>
      <c r="N154" s="1736"/>
      <c r="O154" s="1737"/>
      <c r="P154" s="1738"/>
      <c r="Q154" s="1735"/>
      <c r="R154" s="1738"/>
      <c r="S154" s="1735"/>
      <c r="T154" s="1738"/>
      <c r="U154" s="1739"/>
      <c r="V154" s="1718"/>
      <c r="W154" s="1719"/>
      <c r="X154" s="651"/>
      <c r="Y154" s="664"/>
      <c r="Z154" s="1719"/>
      <c r="AA154" s="651"/>
      <c r="AB154" s="664"/>
      <c r="AC154" s="651"/>
      <c r="AD154" s="1720"/>
    </row>
    <row r="155" spans="1:30" ht="15" customHeight="1">
      <c r="A155" s="1867"/>
      <c r="B155" s="47" t="s">
        <v>422</v>
      </c>
      <c r="C155" s="1732"/>
      <c r="D155" s="1717"/>
      <c r="E155" s="649"/>
      <c r="F155" s="650"/>
      <c r="G155" s="651"/>
      <c r="H155" s="652"/>
      <c r="I155" s="651"/>
      <c r="J155" s="650"/>
      <c r="K155" s="651"/>
      <c r="L155" s="650"/>
      <c r="M155" s="651"/>
      <c r="N155" s="652"/>
      <c r="O155" s="653"/>
      <c r="P155" s="664"/>
      <c r="Q155" s="651"/>
      <c r="R155" s="664"/>
      <c r="S155" s="651"/>
      <c r="T155" s="664"/>
      <c r="U155" s="654"/>
      <c r="V155" s="1718"/>
      <c r="W155" s="1719"/>
      <c r="X155" s="651"/>
      <c r="Y155" s="664"/>
      <c r="Z155" s="1719"/>
      <c r="AA155" s="651"/>
      <c r="AB155" s="664"/>
      <c r="AC155" s="651"/>
      <c r="AD155" s="1720"/>
    </row>
    <row r="156" spans="1:30" ht="15" customHeight="1">
      <c r="A156" s="1867"/>
      <c r="B156" s="47" t="s">
        <v>423</v>
      </c>
      <c r="C156" s="1732"/>
      <c r="D156" s="1717"/>
      <c r="E156" s="649"/>
      <c r="F156" s="650"/>
      <c r="G156" s="651"/>
      <c r="H156" s="652"/>
      <c r="I156" s="651"/>
      <c r="J156" s="650"/>
      <c r="K156" s="651"/>
      <c r="L156" s="650"/>
      <c r="M156" s="651"/>
      <c r="N156" s="652"/>
      <c r="O156" s="653"/>
      <c r="P156" s="661"/>
      <c r="Q156" s="662"/>
      <c r="R156" s="661"/>
      <c r="S156" s="662"/>
      <c r="T156" s="661"/>
      <c r="U156" s="663"/>
      <c r="V156" s="1718"/>
      <c r="W156" s="1719"/>
      <c r="X156" s="651"/>
      <c r="Y156" s="664"/>
      <c r="Z156" s="1719"/>
      <c r="AA156" s="651"/>
      <c r="AB156" s="664"/>
      <c r="AC156" s="651"/>
      <c r="AD156" s="1720"/>
    </row>
    <row r="157" spans="1:30" ht="15" customHeight="1">
      <c r="A157" s="1867"/>
      <c r="B157" s="44" t="s">
        <v>104</v>
      </c>
      <c r="C157" s="1732"/>
      <c r="D157" s="1717"/>
      <c r="E157" s="649"/>
      <c r="F157" s="650"/>
      <c r="G157" s="651"/>
      <c r="H157" s="652"/>
      <c r="I157" s="651"/>
      <c r="J157" s="650"/>
      <c r="K157" s="651"/>
      <c r="L157" s="650"/>
      <c r="M157" s="651"/>
      <c r="N157" s="652"/>
      <c r="O157" s="653"/>
      <c r="P157" s="664"/>
      <c r="Q157" s="651"/>
      <c r="R157" s="664"/>
      <c r="S157" s="651"/>
      <c r="T157" s="664"/>
      <c r="U157" s="654"/>
      <c r="V157" s="1718"/>
      <c r="W157" s="1719"/>
      <c r="X157" s="651"/>
      <c r="Y157" s="664"/>
      <c r="Z157" s="1719"/>
      <c r="AA157" s="651"/>
      <c r="AB157" s="664"/>
      <c r="AC157" s="651"/>
      <c r="AD157" s="1720"/>
    </row>
    <row r="158" spans="1:30" ht="15" customHeight="1">
      <c r="A158" s="1867"/>
      <c r="B158" s="44" t="s">
        <v>322</v>
      </c>
      <c r="C158" s="1722"/>
      <c r="D158" s="1717"/>
      <c r="E158" s="649"/>
      <c r="F158" s="650"/>
      <c r="G158" s="651"/>
      <c r="H158" s="652"/>
      <c r="I158" s="651"/>
      <c r="J158" s="650"/>
      <c r="K158" s="651"/>
      <c r="L158" s="650"/>
      <c r="M158" s="651"/>
      <c r="N158" s="652"/>
      <c r="O158" s="653"/>
      <c r="P158" s="661"/>
      <c r="Q158" s="662"/>
      <c r="R158" s="661"/>
      <c r="S158" s="662"/>
      <c r="T158" s="661"/>
      <c r="U158" s="663"/>
      <c r="V158" s="1718"/>
      <c r="W158" s="1719"/>
      <c r="X158" s="651"/>
      <c r="Y158" s="664"/>
      <c r="Z158" s="1719"/>
      <c r="AA158" s="651"/>
      <c r="AB158" s="664"/>
      <c r="AC158" s="651"/>
      <c r="AD158" s="1720"/>
    </row>
    <row r="159" spans="1:30" ht="15" customHeight="1">
      <c r="A159" s="1867"/>
      <c r="B159" s="44" t="s">
        <v>424</v>
      </c>
      <c r="C159" s="1722"/>
      <c r="D159" s="1717"/>
      <c r="E159" s="649"/>
      <c r="F159" s="650"/>
      <c r="G159" s="651"/>
      <c r="H159" s="652"/>
      <c r="I159" s="651"/>
      <c r="J159" s="650"/>
      <c r="K159" s="651"/>
      <c r="L159" s="650"/>
      <c r="M159" s="651"/>
      <c r="N159" s="652"/>
      <c r="O159" s="653"/>
      <c r="P159" s="664"/>
      <c r="Q159" s="651"/>
      <c r="R159" s="664"/>
      <c r="S159" s="651"/>
      <c r="T159" s="664"/>
      <c r="U159" s="654"/>
      <c r="V159" s="1718"/>
      <c r="W159" s="1719"/>
      <c r="X159" s="651"/>
      <c r="Y159" s="664"/>
      <c r="Z159" s="1719"/>
      <c r="AA159" s="651"/>
      <c r="AB159" s="664"/>
      <c r="AC159" s="651"/>
      <c r="AD159" s="1720"/>
    </row>
    <row r="160" spans="1:30" ht="15" customHeight="1">
      <c r="A160" s="1867"/>
      <c r="B160" s="44" t="s">
        <v>425</v>
      </c>
      <c r="C160" s="1746"/>
      <c r="D160" s="1733"/>
      <c r="E160" s="1734"/>
      <c r="F160" s="1383"/>
      <c r="G160" s="1735"/>
      <c r="H160" s="1736"/>
      <c r="I160" s="1735"/>
      <c r="J160" s="1383"/>
      <c r="K160" s="1735"/>
      <c r="L160" s="1383"/>
      <c r="M160" s="1735"/>
      <c r="N160" s="1736"/>
      <c r="O160" s="1737"/>
      <c r="P160" s="1738"/>
      <c r="Q160" s="1735"/>
      <c r="R160" s="1738"/>
      <c r="S160" s="1735"/>
      <c r="T160" s="1738"/>
      <c r="U160" s="1739"/>
      <c r="V160" s="1747"/>
      <c r="W160" s="1748"/>
      <c r="X160" s="1725"/>
      <c r="Y160" s="1749"/>
      <c r="Z160" s="1748"/>
      <c r="AA160" s="1725"/>
      <c r="AB160" s="1749"/>
      <c r="AC160" s="1725"/>
      <c r="AD160" s="1750"/>
    </row>
    <row r="161" spans="1:30" ht="15.75" thickBot="1">
      <c r="A161" s="1868"/>
      <c r="B161" s="41" t="s">
        <v>426</v>
      </c>
      <c r="C161" s="1752"/>
      <c r="D161" s="1753"/>
      <c r="E161" s="686"/>
      <c r="F161" s="687"/>
      <c r="G161" s="688"/>
      <c r="H161" s="689"/>
      <c r="I161" s="688"/>
      <c r="J161" s="687"/>
      <c r="K161" s="688"/>
      <c r="L161" s="687"/>
      <c r="M161" s="688"/>
      <c r="N161" s="689"/>
      <c r="O161" s="690"/>
      <c r="P161" s="691"/>
      <c r="Q161" s="692"/>
      <c r="R161" s="691"/>
      <c r="S161" s="692"/>
      <c r="T161" s="691"/>
      <c r="U161" s="693"/>
      <c r="V161" s="1754"/>
      <c r="W161" s="1755"/>
      <c r="X161" s="688"/>
      <c r="Y161" s="1756"/>
      <c r="Z161" s="1755"/>
      <c r="AA161" s="688"/>
      <c r="AB161" s="1756"/>
      <c r="AC161" s="688"/>
      <c r="AD161" s="1757"/>
    </row>
    <row r="162" spans="1:30" ht="15.75" customHeight="1" thickTop="1"/>
    <row r="163" spans="1:30" ht="15.75" customHeight="1"/>
    <row r="164" spans="1:30" ht="15.75" customHeight="1"/>
    <row r="165" spans="1:30" ht="15.75" customHeight="1"/>
    <row r="166" spans="1:30" ht="15.75" customHeight="1"/>
    <row r="167" spans="1:30" ht="15.75" customHeight="1" thickBot="1"/>
    <row r="168" spans="1:30" ht="24.75" customHeight="1" thickTop="1" thickBot="1">
      <c r="A168" s="621"/>
      <c r="B168" s="622"/>
      <c r="C168" s="1869" t="s">
        <v>641</v>
      </c>
      <c r="D168" s="1871" t="s">
        <v>642</v>
      </c>
      <c r="E168" s="1872"/>
      <c r="F168" s="1872"/>
      <c r="G168" s="1872"/>
      <c r="H168" s="1872"/>
      <c r="I168" s="1873"/>
      <c r="J168" s="1874" t="s">
        <v>830</v>
      </c>
      <c r="K168" s="1872"/>
      <c r="L168" s="1872"/>
      <c r="M168" s="1872"/>
      <c r="N168" s="1872"/>
      <c r="O168" s="1875"/>
      <c r="P168" s="1876" t="s">
        <v>643</v>
      </c>
      <c r="Q168" s="1877"/>
      <c r="R168" s="1877"/>
      <c r="S168" s="1877"/>
      <c r="T168" s="1877"/>
      <c r="U168" s="1878"/>
      <c r="V168" s="1884" t="s">
        <v>835</v>
      </c>
      <c r="W168" s="1877"/>
      <c r="X168" s="1877"/>
      <c r="Y168" s="1877"/>
      <c r="Z168" s="1877"/>
      <c r="AA168" s="1877"/>
      <c r="AB168" s="1885"/>
      <c r="AC168" s="1885"/>
      <c r="AD168" s="1886"/>
    </row>
    <row r="169" spans="1:30" ht="15" customHeight="1" thickBot="1">
      <c r="A169" s="623"/>
      <c r="B169" s="622"/>
      <c r="C169" s="1870"/>
      <c r="D169" s="1887" t="s">
        <v>372</v>
      </c>
      <c r="E169" s="1888"/>
      <c r="F169" s="1889" t="s">
        <v>373</v>
      </c>
      <c r="G169" s="1888"/>
      <c r="H169" s="1879" t="s">
        <v>65</v>
      </c>
      <c r="I169" s="1882"/>
      <c r="J169" s="1889" t="s">
        <v>372</v>
      </c>
      <c r="K169" s="1888"/>
      <c r="L169" s="1889" t="s">
        <v>373</v>
      </c>
      <c r="M169" s="1888"/>
      <c r="N169" s="1879" t="s">
        <v>65</v>
      </c>
      <c r="O169" s="1882"/>
      <c r="P169" s="1881" t="s">
        <v>372</v>
      </c>
      <c r="Q169" s="1882"/>
      <c r="R169" s="1879" t="s">
        <v>373</v>
      </c>
      <c r="S169" s="1882"/>
      <c r="T169" s="1879" t="s">
        <v>65</v>
      </c>
      <c r="U169" s="1880"/>
      <c r="V169" s="1890" t="s">
        <v>472</v>
      </c>
      <c r="W169" s="1891"/>
      <c r="X169" s="1891"/>
      <c r="Y169" s="1892" t="s">
        <v>473</v>
      </c>
      <c r="Z169" s="1891"/>
      <c r="AA169" s="1891"/>
      <c r="AB169" s="1892" t="s">
        <v>474</v>
      </c>
      <c r="AC169" s="1893"/>
      <c r="AD169" s="1700" t="s">
        <v>475</v>
      </c>
    </row>
    <row r="170" spans="1:30" ht="15" customHeight="1" thickBot="1">
      <c r="A170" s="623"/>
      <c r="B170" s="624" t="s">
        <v>412</v>
      </c>
      <c r="C170" s="1870"/>
      <c r="D170" s="625" t="s">
        <v>374</v>
      </c>
      <c r="E170" s="626" t="s">
        <v>375</v>
      </c>
      <c r="F170" s="627" t="s">
        <v>374</v>
      </c>
      <c r="G170" s="626" t="s">
        <v>375</v>
      </c>
      <c r="H170" s="628" t="s">
        <v>374</v>
      </c>
      <c r="I170" s="626" t="s">
        <v>375</v>
      </c>
      <c r="J170" s="627" t="s">
        <v>374</v>
      </c>
      <c r="K170" s="626" t="s">
        <v>375</v>
      </c>
      <c r="L170" s="627" t="s">
        <v>374</v>
      </c>
      <c r="M170" s="626" t="s">
        <v>375</v>
      </c>
      <c r="N170" s="628" t="s">
        <v>374</v>
      </c>
      <c r="O170" s="626" t="s">
        <v>375</v>
      </c>
      <c r="P170" s="627" t="s">
        <v>374</v>
      </c>
      <c r="Q170" s="626" t="s">
        <v>375</v>
      </c>
      <c r="R170" s="628" t="s">
        <v>374</v>
      </c>
      <c r="S170" s="626" t="s">
        <v>375</v>
      </c>
      <c r="T170" s="628" t="s">
        <v>374</v>
      </c>
      <c r="U170" s="629" t="s">
        <v>375</v>
      </c>
      <c r="V170" s="1703" t="s">
        <v>372</v>
      </c>
      <c r="W170" s="1704" t="s">
        <v>373</v>
      </c>
      <c r="X170" s="1705" t="s">
        <v>65</v>
      </c>
      <c r="Y170" s="1706" t="s">
        <v>372</v>
      </c>
      <c r="Z170" s="1704" t="s">
        <v>373</v>
      </c>
      <c r="AA170" s="1705" t="s">
        <v>65</v>
      </c>
      <c r="AB170" s="1706" t="s">
        <v>372</v>
      </c>
      <c r="AC170" s="1705" t="s">
        <v>373</v>
      </c>
      <c r="AD170" s="1707" t="s">
        <v>373</v>
      </c>
    </row>
    <row r="171" spans="1:30" ht="15" customHeight="1" thickTop="1">
      <c r="A171" s="1866" t="s">
        <v>363</v>
      </c>
      <c r="B171" s="42" t="s">
        <v>414</v>
      </c>
      <c r="C171" s="1709"/>
      <c r="D171" s="1710"/>
      <c r="E171" s="636"/>
      <c r="F171" s="637"/>
      <c r="G171" s="638"/>
      <c r="H171" s="639"/>
      <c r="I171" s="638"/>
      <c r="J171" s="637"/>
      <c r="K171" s="638"/>
      <c r="L171" s="637"/>
      <c r="M171" s="638"/>
      <c r="N171" s="639"/>
      <c r="O171" s="640"/>
      <c r="P171" s="637"/>
      <c r="Q171" s="638"/>
      <c r="R171" s="637"/>
      <c r="S171" s="638"/>
      <c r="T171" s="637"/>
      <c r="U171" s="641"/>
      <c r="V171" s="1711"/>
      <c r="W171" s="1712"/>
      <c r="X171" s="638"/>
      <c r="Y171" s="1713"/>
      <c r="Z171" s="1712"/>
      <c r="AA171" s="638"/>
      <c r="AB171" s="1713"/>
      <c r="AC171" s="638"/>
      <c r="AD171" s="1714"/>
    </row>
    <row r="172" spans="1:30" ht="15" customHeight="1">
      <c r="A172" s="1867"/>
      <c r="B172" s="43" t="s">
        <v>11</v>
      </c>
      <c r="C172" s="1716"/>
      <c r="D172" s="1717"/>
      <c r="E172" s="649"/>
      <c r="F172" s="650"/>
      <c r="G172" s="651"/>
      <c r="H172" s="652"/>
      <c r="I172" s="651"/>
      <c r="J172" s="650"/>
      <c r="K172" s="651"/>
      <c r="L172" s="650"/>
      <c r="M172" s="651"/>
      <c r="N172" s="652"/>
      <c r="O172" s="653"/>
      <c r="P172" s="650"/>
      <c r="Q172" s="651"/>
      <c r="R172" s="650"/>
      <c r="S172" s="651"/>
      <c r="T172" s="650"/>
      <c r="U172" s="654"/>
      <c r="V172" s="1718"/>
      <c r="W172" s="1719"/>
      <c r="X172" s="651"/>
      <c r="Y172" s="664"/>
      <c r="Z172" s="1719"/>
      <c r="AA172" s="651"/>
      <c r="AB172" s="664"/>
      <c r="AC172" s="651"/>
      <c r="AD172" s="1720"/>
    </row>
    <row r="173" spans="1:30" ht="15" customHeight="1">
      <c r="A173" s="1867"/>
      <c r="B173" s="44" t="s">
        <v>4</v>
      </c>
      <c r="C173" s="1722"/>
      <c r="D173" s="1723"/>
      <c r="E173" s="1724"/>
      <c r="F173" s="1381"/>
      <c r="G173" s="1725"/>
      <c r="H173" s="1726"/>
      <c r="I173" s="1725"/>
      <c r="J173" s="1381"/>
      <c r="K173" s="1725"/>
      <c r="L173" s="1381"/>
      <c r="M173" s="1725"/>
      <c r="N173" s="1726"/>
      <c r="O173" s="1727"/>
      <c r="P173" s="1728"/>
      <c r="Q173" s="1729"/>
      <c r="R173" s="1728"/>
      <c r="S173" s="1729"/>
      <c r="T173" s="1728"/>
      <c r="U173" s="1730"/>
      <c r="V173" s="1718"/>
      <c r="W173" s="1719"/>
      <c r="X173" s="651"/>
      <c r="Y173" s="664"/>
      <c r="Z173" s="1719"/>
      <c r="AA173" s="651"/>
      <c r="AB173" s="664"/>
      <c r="AC173" s="651"/>
      <c r="AD173" s="1720"/>
    </row>
    <row r="174" spans="1:30" ht="15" customHeight="1">
      <c r="A174" s="1867"/>
      <c r="B174" s="45" t="s">
        <v>415</v>
      </c>
      <c r="C174" s="1722"/>
      <c r="D174" s="1717"/>
      <c r="E174" s="649"/>
      <c r="F174" s="650"/>
      <c r="G174" s="651"/>
      <c r="H174" s="652"/>
      <c r="I174" s="651"/>
      <c r="J174" s="650"/>
      <c r="K174" s="651"/>
      <c r="L174" s="650"/>
      <c r="M174" s="651"/>
      <c r="N174" s="652"/>
      <c r="O174" s="653"/>
      <c r="P174" s="664"/>
      <c r="Q174" s="651"/>
      <c r="R174" s="664"/>
      <c r="S174" s="651"/>
      <c r="T174" s="664"/>
      <c r="U174" s="654"/>
      <c r="V174" s="1718"/>
      <c r="W174" s="1719"/>
      <c r="X174" s="651"/>
      <c r="Y174" s="664"/>
      <c r="Z174" s="1719"/>
      <c r="AA174" s="651"/>
      <c r="AB174" s="664"/>
      <c r="AC174" s="651"/>
      <c r="AD174" s="1720"/>
    </row>
    <row r="175" spans="1:30" ht="15" customHeight="1">
      <c r="A175" s="1867"/>
      <c r="B175" s="45" t="s">
        <v>416</v>
      </c>
      <c r="C175" s="1732"/>
      <c r="D175" s="1717"/>
      <c r="E175" s="649"/>
      <c r="F175" s="650"/>
      <c r="G175" s="651"/>
      <c r="H175" s="652"/>
      <c r="I175" s="651"/>
      <c r="J175" s="650"/>
      <c r="K175" s="651"/>
      <c r="L175" s="650"/>
      <c r="M175" s="651"/>
      <c r="N175" s="652"/>
      <c r="O175" s="653"/>
      <c r="P175" s="661"/>
      <c r="Q175" s="662"/>
      <c r="R175" s="661"/>
      <c r="S175" s="662"/>
      <c r="T175" s="661"/>
      <c r="U175" s="663"/>
      <c r="V175" s="1718"/>
      <c r="W175" s="1719"/>
      <c r="X175" s="651"/>
      <c r="Y175" s="664"/>
      <c r="Z175" s="1719"/>
      <c r="AA175" s="651"/>
      <c r="AB175" s="664"/>
      <c r="AC175" s="651"/>
      <c r="AD175" s="1720"/>
    </row>
    <row r="176" spans="1:30" ht="15" customHeight="1">
      <c r="A176" s="1867"/>
      <c r="B176" s="44" t="s">
        <v>10</v>
      </c>
      <c r="C176" s="1722"/>
      <c r="D176" s="1733"/>
      <c r="E176" s="1734"/>
      <c r="F176" s="1383"/>
      <c r="G176" s="1735"/>
      <c r="H176" s="1736"/>
      <c r="I176" s="1735"/>
      <c r="J176" s="1383"/>
      <c r="K176" s="1735"/>
      <c r="L176" s="1383"/>
      <c r="M176" s="1735"/>
      <c r="N176" s="1736"/>
      <c r="O176" s="1737"/>
      <c r="P176" s="1738"/>
      <c r="Q176" s="1735"/>
      <c r="R176" s="1738"/>
      <c r="S176" s="1735"/>
      <c r="T176" s="1738"/>
      <c r="U176" s="1739"/>
      <c r="V176" s="1740"/>
      <c r="W176" s="1741"/>
      <c r="X176" s="662"/>
      <c r="Y176" s="661"/>
      <c r="Z176" s="1741"/>
      <c r="AA176" s="662"/>
      <c r="AB176" s="661"/>
      <c r="AC176" s="662"/>
      <c r="AD176" s="1742"/>
    </row>
    <row r="177" spans="1:30" ht="15" customHeight="1">
      <c r="A177" s="1867"/>
      <c r="B177" s="46" t="s">
        <v>417</v>
      </c>
      <c r="C177" s="1744"/>
      <c r="D177" s="1733"/>
      <c r="E177" s="1734"/>
      <c r="F177" s="1383"/>
      <c r="G177" s="1735"/>
      <c r="H177" s="1736"/>
      <c r="I177" s="1735"/>
      <c r="J177" s="1383"/>
      <c r="K177" s="1735"/>
      <c r="L177" s="1383"/>
      <c r="M177" s="1735"/>
      <c r="N177" s="1736"/>
      <c r="O177" s="1737"/>
      <c r="P177" s="1738"/>
      <c r="Q177" s="1735"/>
      <c r="R177" s="1738"/>
      <c r="S177" s="1735"/>
      <c r="T177" s="1738"/>
      <c r="U177" s="1739"/>
      <c r="V177" s="1740"/>
      <c r="W177" s="1741"/>
      <c r="X177" s="662"/>
      <c r="Y177" s="661"/>
      <c r="Z177" s="1741"/>
      <c r="AA177" s="662"/>
      <c r="AB177" s="661"/>
      <c r="AC177" s="662"/>
      <c r="AD177" s="1742"/>
    </row>
    <row r="178" spans="1:30" ht="15" customHeight="1">
      <c r="A178" s="1867"/>
      <c r="B178" s="47" t="s">
        <v>418</v>
      </c>
      <c r="C178" s="1744"/>
      <c r="D178" s="1717"/>
      <c r="E178" s="649"/>
      <c r="F178" s="668"/>
      <c r="G178" s="662"/>
      <c r="H178" s="669"/>
      <c r="I178" s="662"/>
      <c r="J178" s="668"/>
      <c r="K178" s="662"/>
      <c r="L178" s="668"/>
      <c r="M178" s="662"/>
      <c r="N178" s="669"/>
      <c r="O178" s="670"/>
      <c r="P178" s="664"/>
      <c r="Q178" s="651"/>
      <c r="R178" s="664"/>
      <c r="S178" s="651"/>
      <c r="T178" s="664"/>
      <c r="U178" s="654"/>
      <c r="V178" s="1740"/>
      <c r="W178" s="1741"/>
      <c r="X178" s="662"/>
      <c r="Y178" s="661"/>
      <c r="Z178" s="1741"/>
      <c r="AA178" s="662"/>
      <c r="AB178" s="661"/>
      <c r="AC178" s="662"/>
      <c r="AD178" s="1742"/>
    </row>
    <row r="179" spans="1:30" ht="15" customHeight="1">
      <c r="A179" s="1867"/>
      <c r="B179" s="47" t="s">
        <v>419</v>
      </c>
      <c r="C179" s="1744"/>
      <c r="D179" s="1717"/>
      <c r="E179" s="649"/>
      <c r="F179" s="668"/>
      <c r="G179" s="662"/>
      <c r="H179" s="669"/>
      <c r="I179" s="662"/>
      <c r="J179" s="668"/>
      <c r="K179" s="662"/>
      <c r="L179" s="668"/>
      <c r="M179" s="662"/>
      <c r="N179" s="669"/>
      <c r="O179" s="670"/>
      <c r="P179" s="661"/>
      <c r="Q179" s="662"/>
      <c r="R179" s="661"/>
      <c r="S179" s="662"/>
      <c r="T179" s="661"/>
      <c r="U179" s="663"/>
      <c r="V179" s="1740"/>
      <c r="W179" s="1741"/>
      <c r="X179" s="662"/>
      <c r="Y179" s="661"/>
      <c r="Z179" s="1741"/>
      <c r="AA179" s="662"/>
      <c r="AB179" s="661"/>
      <c r="AC179" s="662"/>
      <c r="AD179" s="1742"/>
    </row>
    <row r="180" spans="1:30" ht="15" customHeight="1">
      <c r="A180" s="1867"/>
      <c r="B180" s="46" t="s">
        <v>420</v>
      </c>
      <c r="C180" s="1732"/>
      <c r="D180" s="1717"/>
      <c r="E180" s="649"/>
      <c r="F180" s="650"/>
      <c r="G180" s="651"/>
      <c r="H180" s="652"/>
      <c r="I180" s="651"/>
      <c r="J180" s="650"/>
      <c r="K180" s="651"/>
      <c r="L180" s="650"/>
      <c r="M180" s="651"/>
      <c r="N180" s="652"/>
      <c r="O180" s="653"/>
      <c r="P180" s="664"/>
      <c r="Q180" s="651"/>
      <c r="R180" s="664"/>
      <c r="S180" s="651"/>
      <c r="T180" s="664"/>
      <c r="U180" s="654"/>
      <c r="V180" s="1718"/>
      <c r="W180" s="1719"/>
      <c r="X180" s="651"/>
      <c r="Y180" s="664"/>
      <c r="Z180" s="1719"/>
      <c r="AA180" s="651"/>
      <c r="AB180" s="664"/>
      <c r="AC180" s="651"/>
      <c r="AD180" s="1720"/>
    </row>
    <row r="181" spans="1:30" ht="15" customHeight="1">
      <c r="A181" s="1867"/>
      <c r="B181" s="46" t="s">
        <v>421</v>
      </c>
      <c r="C181" s="1732"/>
      <c r="D181" s="1733"/>
      <c r="E181" s="1734"/>
      <c r="F181" s="1383"/>
      <c r="G181" s="1735"/>
      <c r="H181" s="1736"/>
      <c r="I181" s="1735"/>
      <c r="J181" s="1383"/>
      <c r="K181" s="1735"/>
      <c r="L181" s="1383"/>
      <c r="M181" s="1735"/>
      <c r="N181" s="1736"/>
      <c r="O181" s="1737"/>
      <c r="P181" s="1738"/>
      <c r="Q181" s="1735"/>
      <c r="R181" s="1738"/>
      <c r="S181" s="1735"/>
      <c r="T181" s="1738"/>
      <c r="U181" s="1739"/>
      <c r="V181" s="1718"/>
      <c r="W181" s="1719"/>
      <c r="X181" s="651"/>
      <c r="Y181" s="664"/>
      <c r="Z181" s="1719"/>
      <c r="AA181" s="651"/>
      <c r="AB181" s="664"/>
      <c r="AC181" s="651"/>
      <c r="AD181" s="1720"/>
    </row>
    <row r="182" spans="1:30" ht="15" customHeight="1">
      <c r="A182" s="1867"/>
      <c r="B182" s="47" t="s">
        <v>422</v>
      </c>
      <c r="C182" s="1732"/>
      <c r="D182" s="1717"/>
      <c r="E182" s="649"/>
      <c r="F182" s="650"/>
      <c r="G182" s="651"/>
      <c r="H182" s="652"/>
      <c r="I182" s="651"/>
      <c r="J182" s="650"/>
      <c r="K182" s="651"/>
      <c r="L182" s="650"/>
      <c r="M182" s="651"/>
      <c r="N182" s="652"/>
      <c r="O182" s="653"/>
      <c r="P182" s="664"/>
      <c r="Q182" s="651"/>
      <c r="R182" s="664"/>
      <c r="S182" s="651"/>
      <c r="T182" s="664"/>
      <c r="U182" s="654"/>
      <c r="V182" s="1718"/>
      <c r="W182" s="1719"/>
      <c r="X182" s="651"/>
      <c r="Y182" s="664"/>
      <c r="Z182" s="1719"/>
      <c r="AA182" s="651"/>
      <c r="AB182" s="664"/>
      <c r="AC182" s="651"/>
      <c r="AD182" s="1720"/>
    </row>
    <row r="183" spans="1:30" ht="15" customHeight="1">
      <c r="A183" s="1867"/>
      <c r="B183" s="47" t="s">
        <v>423</v>
      </c>
      <c r="C183" s="1732"/>
      <c r="D183" s="1717"/>
      <c r="E183" s="649"/>
      <c r="F183" s="650"/>
      <c r="G183" s="651"/>
      <c r="H183" s="652"/>
      <c r="I183" s="651"/>
      <c r="J183" s="650"/>
      <c r="K183" s="651"/>
      <c r="L183" s="650"/>
      <c r="M183" s="651"/>
      <c r="N183" s="652"/>
      <c r="O183" s="653"/>
      <c r="P183" s="661"/>
      <c r="Q183" s="662"/>
      <c r="R183" s="661"/>
      <c r="S183" s="662"/>
      <c r="T183" s="661"/>
      <c r="U183" s="663"/>
      <c r="V183" s="1718"/>
      <c r="W183" s="1719"/>
      <c r="X183" s="651"/>
      <c r="Y183" s="664"/>
      <c r="Z183" s="1719"/>
      <c r="AA183" s="651"/>
      <c r="AB183" s="664"/>
      <c r="AC183" s="651"/>
      <c r="AD183" s="1720"/>
    </row>
    <row r="184" spans="1:30" ht="15" customHeight="1">
      <c r="A184" s="1867"/>
      <c r="B184" s="44" t="s">
        <v>104</v>
      </c>
      <c r="C184" s="1732"/>
      <c r="D184" s="1717"/>
      <c r="E184" s="649"/>
      <c r="F184" s="650"/>
      <c r="G184" s="651"/>
      <c r="H184" s="652"/>
      <c r="I184" s="651"/>
      <c r="J184" s="650"/>
      <c r="K184" s="651"/>
      <c r="L184" s="650"/>
      <c r="M184" s="651"/>
      <c r="N184" s="652"/>
      <c r="O184" s="653"/>
      <c r="P184" s="664"/>
      <c r="Q184" s="651"/>
      <c r="R184" s="664"/>
      <c r="S184" s="651"/>
      <c r="T184" s="664"/>
      <c r="U184" s="654"/>
      <c r="V184" s="1718"/>
      <c r="W184" s="1719"/>
      <c r="X184" s="651"/>
      <c r="Y184" s="664"/>
      <c r="Z184" s="1719"/>
      <c r="AA184" s="651"/>
      <c r="AB184" s="664"/>
      <c r="AC184" s="651"/>
      <c r="AD184" s="1720"/>
    </row>
    <row r="185" spans="1:30" ht="15" customHeight="1">
      <c r="A185" s="1867"/>
      <c r="B185" s="44" t="s">
        <v>322</v>
      </c>
      <c r="C185" s="1722"/>
      <c r="D185" s="1717"/>
      <c r="E185" s="649"/>
      <c r="F185" s="650"/>
      <c r="G185" s="651"/>
      <c r="H185" s="652"/>
      <c r="I185" s="651"/>
      <c r="J185" s="650"/>
      <c r="K185" s="651"/>
      <c r="L185" s="650"/>
      <c r="M185" s="651"/>
      <c r="N185" s="652"/>
      <c r="O185" s="653"/>
      <c r="P185" s="661"/>
      <c r="Q185" s="662"/>
      <c r="R185" s="661"/>
      <c r="S185" s="662"/>
      <c r="T185" s="661"/>
      <c r="U185" s="663"/>
      <c r="V185" s="1718"/>
      <c r="W185" s="1719"/>
      <c r="X185" s="651"/>
      <c r="Y185" s="664"/>
      <c r="Z185" s="1719"/>
      <c r="AA185" s="651"/>
      <c r="AB185" s="664"/>
      <c r="AC185" s="651"/>
      <c r="AD185" s="1720"/>
    </row>
    <row r="186" spans="1:30" ht="15" customHeight="1">
      <c r="A186" s="1867"/>
      <c r="B186" s="44" t="s">
        <v>424</v>
      </c>
      <c r="C186" s="1722"/>
      <c r="D186" s="1717"/>
      <c r="E186" s="649"/>
      <c r="F186" s="650"/>
      <c r="G186" s="651"/>
      <c r="H186" s="652"/>
      <c r="I186" s="651"/>
      <c r="J186" s="650"/>
      <c r="K186" s="651"/>
      <c r="L186" s="650"/>
      <c r="M186" s="651"/>
      <c r="N186" s="652"/>
      <c r="O186" s="653"/>
      <c r="P186" s="664"/>
      <c r="Q186" s="651"/>
      <c r="R186" s="664"/>
      <c r="S186" s="651"/>
      <c r="T186" s="664"/>
      <c r="U186" s="654"/>
      <c r="V186" s="1718"/>
      <c r="W186" s="1719"/>
      <c r="X186" s="651"/>
      <c r="Y186" s="664"/>
      <c r="Z186" s="1719"/>
      <c r="AA186" s="651"/>
      <c r="AB186" s="664"/>
      <c r="AC186" s="651"/>
      <c r="AD186" s="1720"/>
    </row>
    <row r="187" spans="1:30" ht="15" customHeight="1">
      <c r="A187" s="1867"/>
      <c r="B187" s="44" t="s">
        <v>425</v>
      </c>
      <c r="C187" s="1746"/>
      <c r="D187" s="1733"/>
      <c r="E187" s="1734"/>
      <c r="F187" s="1383"/>
      <c r="G187" s="1735"/>
      <c r="H187" s="1736"/>
      <c r="I187" s="1735"/>
      <c r="J187" s="1383"/>
      <c r="K187" s="1735"/>
      <c r="L187" s="1383"/>
      <c r="M187" s="1735"/>
      <c r="N187" s="1736"/>
      <c r="O187" s="1737"/>
      <c r="P187" s="1738"/>
      <c r="Q187" s="1735"/>
      <c r="R187" s="1738"/>
      <c r="S187" s="1735"/>
      <c r="T187" s="1738"/>
      <c r="U187" s="1739"/>
      <c r="V187" s="1747"/>
      <c r="W187" s="1748"/>
      <c r="X187" s="1725"/>
      <c r="Y187" s="1749"/>
      <c r="Z187" s="1748"/>
      <c r="AA187" s="1725"/>
      <c r="AB187" s="1749"/>
      <c r="AC187" s="1725"/>
      <c r="AD187" s="1750"/>
    </row>
    <row r="188" spans="1:30" ht="15.75" thickBot="1">
      <c r="A188" s="1868"/>
      <c r="B188" s="41" t="s">
        <v>426</v>
      </c>
      <c r="C188" s="1752"/>
      <c r="D188" s="1753"/>
      <c r="E188" s="686"/>
      <c r="F188" s="687"/>
      <c r="G188" s="688"/>
      <c r="H188" s="689"/>
      <c r="I188" s="688"/>
      <c r="J188" s="687"/>
      <c r="K188" s="688"/>
      <c r="L188" s="687"/>
      <c r="M188" s="688"/>
      <c r="N188" s="689"/>
      <c r="O188" s="690"/>
      <c r="P188" s="691"/>
      <c r="Q188" s="692"/>
      <c r="R188" s="691"/>
      <c r="S188" s="692"/>
      <c r="T188" s="691"/>
      <c r="U188" s="693"/>
      <c r="V188" s="1754"/>
      <c r="W188" s="1755"/>
      <c r="X188" s="688"/>
      <c r="Y188" s="1756"/>
      <c r="Z188" s="1755"/>
      <c r="AA188" s="688"/>
      <c r="AB188" s="1756"/>
      <c r="AC188" s="688"/>
      <c r="AD188" s="1757"/>
    </row>
    <row r="189" spans="1:30" ht="15.75" customHeight="1" thickTop="1"/>
    <row r="190" spans="1:30" ht="15.75" customHeight="1"/>
    <row r="191" spans="1:30" ht="15.75" customHeight="1"/>
    <row r="192" spans="1:30" ht="15.75" customHeight="1"/>
    <row r="193" spans="1:30" ht="15.75" customHeight="1"/>
    <row r="194" spans="1:30" ht="15.75" customHeight="1" thickBot="1"/>
    <row r="195" spans="1:30" ht="24.75" customHeight="1" thickTop="1" thickBot="1">
      <c r="A195" s="621"/>
      <c r="B195" s="622"/>
      <c r="C195" s="1869" t="s">
        <v>641</v>
      </c>
      <c r="D195" s="1871" t="s">
        <v>642</v>
      </c>
      <c r="E195" s="1872"/>
      <c r="F195" s="1872"/>
      <c r="G195" s="1872"/>
      <c r="H195" s="1872"/>
      <c r="I195" s="1873"/>
      <c r="J195" s="1874" t="s">
        <v>830</v>
      </c>
      <c r="K195" s="1872"/>
      <c r="L195" s="1872"/>
      <c r="M195" s="1872"/>
      <c r="N195" s="1872"/>
      <c r="O195" s="1875"/>
      <c r="P195" s="1876" t="s">
        <v>643</v>
      </c>
      <c r="Q195" s="1877"/>
      <c r="R195" s="1877"/>
      <c r="S195" s="1877"/>
      <c r="T195" s="1877"/>
      <c r="U195" s="1878"/>
      <c r="V195" s="1884" t="s">
        <v>835</v>
      </c>
      <c r="W195" s="1877"/>
      <c r="X195" s="1877"/>
      <c r="Y195" s="1877"/>
      <c r="Z195" s="1877"/>
      <c r="AA195" s="1877"/>
      <c r="AB195" s="1885"/>
      <c r="AC195" s="1885"/>
      <c r="AD195" s="1886"/>
    </row>
    <row r="196" spans="1:30" ht="15" customHeight="1" thickBot="1">
      <c r="A196" s="623"/>
      <c r="B196" s="622"/>
      <c r="C196" s="1870"/>
      <c r="D196" s="1887" t="s">
        <v>372</v>
      </c>
      <c r="E196" s="1888"/>
      <c r="F196" s="1889" t="s">
        <v>373</v>
      </c>
      <c r="G196" s="1888"/>
      <c r="H196" s="1879" t="s">
        <v>65</v>
      </c>
      <c r="I196" s="1882"/>
      <c r="J196" s="1889" t="s">
        <v>372</v>
      </c>
      <c r="K196" s="1888"/>
      <c r="L196" s="1889" t="s">
        <v>373</v>
      </c>
      <c r="M196" s="1888"/>
      <c r="N196" s="1879" t="s">
        <v>65</v>
      </c>
      <c r="O196" s="1882"/>
      <c r="P196" s="1881" t="s">
        <v>372</v>
      </c>
      <c r="Q196" s="1882"/>
      <c r="R196" s="1879" t="s">
        <v>373</v>
      </c>
      <c r="S196" s="1882"/>
      <c r="T196" s="1879" t="s">
        <v>65</v>
      </c>
      <c r="U196" s="1880"/>
      <c r="V196" s="1890" t="s">
        <v>472</v>
      </c>
      <c r="W196" s="1891"/>
      <c r="X196" s="1891"/>
      <c r="Y196" s="1892" t="s">
        <v>473</v>
      </c>
      <c r="Z196" s="1891"/>
      <c r="AA196" s="1891"/>
      <c r="AB196" s="1892" t="s">
        <v>474</v>
      </c>
      <c r="AC196" s="1893"/>
      <c r="AD196" s="1700" t="s">
        <v>475</v>
      </c>
    </row>
    <row r="197" spans="1:30" ht="15" customHeight="1" thickBot="1">
      <c r="A197" s="623"/>
      <c r="B197" s="624" t="s">
        <v>412</v>
      </c>
      <c r="C197" s="1870"/>
      <c r="D197" s="625" t="s">
        <v>374</v>
      </c>
      <c r="E197" s="626" t="s">
        <v>375</v>
      </c>
      <c r="F197" s="627" t="s">
        <v>374</v>
      </c>
      <c r="G197" s="626" t="s">
        <v>375</v>
      </c>
      <c r="H197" s="628" t="s">
        <v>374</v>
      </c>
      <c r="I197" s="626" t="s">
        <v>375</v>
      </c>
      <c r="J197" s="627" t="s">
        <v>374</v>
      </c>
      <c r="K197" s="626" t="s">
        <v>375</v>
      </c>
      <c r="L197" s="627" t="s">
        <v>374</v>
      </c>
      <c r="M197" s="626" t="s">
        <v>375</v>
      </c>
      <c r="N197" s="628" t="s">
        <v>374</v>
      </c>
      <c r="O197" s="626" t="s">
        <v>375</v>
      </c>
      <c r="P197" s="627" t="s">
        <v>374</v>
      </c>
      <c r="Q197" s="626" t="s">
        <v>375</v>
      </c>
      <c r="R197" s="628" t="s">
        <v>374</v>
      </c>
      <c r="S197" s="626" t="s">
        <v>375</v>
      </c>
      <c r="T197" s="628" t="s">
        <v>374</v>
      </c>
      <c r="U197" s="629" t="s">
        <v>375</v>
      </c>
      <c r="V197" s="1703" t="s">
        <v>372</v>
      </c>
      <c r="W197" s="1704" t="s">
        <v>373</v>
      </c>
      <c r="X197" s="1705" t="s">
        <v>65</v>
      </c>
      <c r="Y197" s="1706" t="s">
        <v>372</v>
      </c>
      <c r="Z197" s="1704" t="s">
        <v>373</v>
      </c>
      <c r="AA197" s="1705" t="s">
        <v>65</v>
      </c>
      <c r="AB197" s="1706" t="s">
        <v>372</v>
      </c>
      <c r="AC197" s="1705" t="s">
        <v>373</v>
      </c>
      <c r="AD197" s="1707" t="s">
        <v>373</v>
      </c>
    </row>
    <row r="198" spans="1:30" ht="15" customHeight="1" thickTop="1">
      <c r="A198" s="1866" t="s">
        <v>364</v>
      </c>
      <c r="B198" s="42" t="s">
        <v>414</v>
      </c>
      <c r="C198" s="1709"/>
      <c r="D198" s="1710"/>
      <c r="E198" s="636"/>
      <c r="F198" s="637"/>
      <c r="G198" s="638"/>
      <c r="H198" s="639"/>
      <c r="I198" s="638"/>
      <c r="J198" s="637"/>
      <c r="K198" s="638"/>
      <c r="L198" s="637"/>
      <c r="M198" s="638"/>
      <c r="N198" s="639"/>
      <c r="O198" s="640"/>
      <c r="P198" s="637"/>
      <c r="Q198" s="638"/>
      <c r="R198" s="637"/>
      <c r="S198" s="638"/>
      <c r="T198" s="637"/>
      <c r="U198" s="641"/>
      <c r="V198" s="1711"/>
      <c r="W198" s="1712"/>
      <c r="X198" s="638"/>
      <c r="Y198" s="1713"/>
      <c r="Z198" s="1712"/>
      <c r="AA198" s="638"/>
      <c r="AB198" s="1713"/>
      <c r="AC198" s="638"/>
      <c r="AD198" s="1714"/>
    </row>
    <row r="199" spans="1:30" ht="15" customHeight="1">
      <c r="A199" s="1867"/>
      <c r="B199" s="43" t="s">
        <v>11</v>
      </c>
      <c r="C199" s="1716"/>
      <c r="D199" s="1717"/>
      <c r="E199" s="649"/>
      <c r="F199" s="650"/>
      <c r="G199" s="651"/>
      <c r="H199" s="652"/>
      <c r="I199" s="651"/>
      <c r="J199" s="650"/>
      <c r="K199" s="651"/>
      <c r="L199" s="650"/>
      <c r="M199" s="651"/>
      <c r="N199" s="652"/>
      <c r="O199" s="653"/>
      <c r="P199" s="650"/>
      <c r="Q199" s="651"/>
      <c r="R199" s="650"/>
      <c r="S199" s="651"/>
      <c r="T199" s="650"/>
      <c r="U199" s="654"/>
      <c r="V199" s="1718"/>
      <c r="W199" s="1719"/>
      <c r="X199" s="651"/>
      <c r="Y199" s="664"/>
      <c r="Z199" s="1719"/>
      <c r="AA199" s="651"/>
      <c r="AB199" s="664"/>
      <c r="AC199" s="651"/>
      <c r="AD199" s="1720"/>
    </row>
    <row r="200" spans="1:30" ht="15" customHeight="1">
      <c r="A200" s="1867"/>
      <c r="B200" s="44" t="s">
        <v>4</v>
      </c>
      <c r="C200" s="1722"/>
      <c r="D200" s="1723"/>
      <c r="E200" s="1724"/>
      <c r="F200" s="1381"/>
      <c r="G200" s="1725"/>
      <c r="H200" s="1726"/>
      <c r="I200" s="1725"/>
      <c r="J200" s="1381"/>
      <c r="K200" s="1725"/>
      <c r="L200" s="1381"/>
      <c r="M200" s="1725"/>
      <c r="N200" s="1726"/>
      <c r="O200" s="1727"/>
      <c r="P200" s="1728"/>
      <c r="Q200" s="1729"/>
      <c r="R200" s="1728"/>
      <c r="S200" s="1729"/>
      <c r="T200" s="1728"/>
      <c r="U200" s="1730"/>
      <c r="V200" s="1718"/>
      <c r="W200" s="1719"/>
      <c r="X200" s="651"/>
      <c r="Y200" s="664"/>
      <c r="Z200" s="1719"/>
      <c r="AA200" s="651"/>
      <c r="AB200" s="664"/>
      <c r="AC200" s="651"/>
      <c r="AD200" s="1720"/>
    </row>
    <row r="201" spans="1:30" ht="15" customHeight="1">
      <c r="A201" s="1867"/>
      <c r="B201" s="45" t="s">
        <v>415</v>
      </c>
      <c r="C201" s="1722"/>
      <c r="D201" s="1717"/>
      <c r="E201" s="649"/>
      <c r="F201" s="650"/>
      <c r="G201" s="651"/>
      <c r="H201" s="652"/>
      <c r="I201" s="651"/>
      <c r="J201" s="650"/>
      <c r="K201" s="651"/>
      <c r="L201" s="650"/>
      <c r="M201" s="651"/>
      <c r="N201" s="652"/>
      <c r="O201" s="653"/>
      <c r="P201" s="664"/>
      <c r="Q201" s="651"/>
      <c r="R201" s="664"/>
      <c r="S201" s="651"/>
      <c r="T201" s="664"/>
      <c r="U201" s="654"/>
      <c r="V201" s="1718"/>
      <c r="W201" s="1719"/>
      <c r="X201" s="651"/>
      <c r="Y201" s="664"/>
      <c r="Z201" s="1719"/>
      <c r="AA201" s="651"/>
      <c r="AB201" s="664"/>
      <c r="AC201" s="651"/>
      <c r="AD201" s="1720"/>
    </row>
    <row r="202" spans="1:30" ht="15" customHeight="1">
      <c r="A202" s="1867"/>
      <c r="B202" s="45" t="s">
        <v>416</v>
      </c>
      <c r="C202" s="1732"/>
      <c r="D202" s="1717"/>
      <c r="E202" s="649"/>
      <c r="F202" s="650"/>
      <c r="G202" s="651"/>
      <c r="H202" s="652"/>
      <c r="I202" s="651"/>
      <c r="J202" s="650"/>
      <c r="K202" s="651"/>
      <c r="L202" s="650"/>
      <c r="M202" s="651"/>
      <c r="N202" s="652"/>
      <c r="O202" s="653"/>
      <c r="P202" s="661"/>
      <c r="Q202" s="662"/>
      <c r="R202" s="661"/>
      <c r="S202" s="662"/>
      <c r="T202" s="661"/>
      <c r="U202" s="663"/>
      <c r="V202" s="1718"/>
      <c r="W202" s="1719"/>
      <c r="X202" s="651"/>
      <c r="Y202" s="664"/>
      <c r="Z202" s="1719"/>
      <c r="AA202" s="651"/>
      <c r="AB202" s="664"/>
      <c r="AC202" s="651"/>
      <c r="AD202" s="1720"/>
    </row>
    <row r="203" spans="1:30" ht="15" customHeight="1">
      <c r="A203" s="1867"/>
      <c r="B203" s="44" t="s">
        <v>10</v>
      </c>
      <c r="C203" s="1722"/>
      <c r="D203" s="1733"/>
      <c r="E203" s="1734"/>
      <c r="F203" s="1383"/>
      <c r="G203" s="1735"/>
      <c r="H203" s="1736"/>
      <c r="I203" s="1735"/>
      <c r="J203" s="1383"/>
      <c r="K203" s="1735"/>
      <c r="L203" s="1383"/>
      <c r="M203" s="1735"/>
      <c r="N203" s="1736"/>
      <c r="O203" s="1737"/>
      <c r="P203" s="1738"/>
      <c r="Q203" s="1735"/>
      <c r="R203" s="1738"/>
      <c r="S203" s="1735"/>
      <c r="T203" s="1738"/>
      <c r="U203" s="1739"/>
      <c r="V203" s="1740"/>
      <c r="W203" s="1741"/>
      <c r="X203" s="662"/>
      <c r="Y203" s="661"/>
      <c r="Z203" s="1741"/>
      <c r="AA203" s="662"/>
      <c r="AB203" s="661"/>
      <c r="AC203" s="662"/>
      <c r="AD203" s="1742"/>
    </row>
    <row r="204" spans="1:30" ht="15" customHeight="1">
      <c r="A204" s="1867"/>
      <c r="B204" s="46" t="s">
        <v>417</v>
      </c>
      <c r="C204" s="1744"/>
      <c r="D204" s="1733"/>
      <c r="E204" s="1734"/>
      <c r="F204" s="1383"/>
      <c r="G204" s="1735"/>
      <c r="H204" s="1736"/>
      <c r="I204" s="1735"/>
      <c r="J204" s="1383"/>
      <c r="K204" s="1735"/>
      <c r="L204" s="1383"/>
      <c r="M204" s="1735"/>
      <c r="N204" s="1736"/>
      <c r="O204" s="1737"/>
      <c r="P204" s="1738"/>
      <c r="Q204" s="1735"/>
      <c r="R204" s="1738"/>
      <c r="S204" s="1735"/>
      <c r="T204" s="1738"/>
      <c r="U204" s="1739"/>
      <c r="V204" s="1740"/>
      <c r="W204" s="1741"/>
      <c r="X204" s="662"/>
      <c r="Y204" s="661"/>
      <c r="Z204" s="1741"/>
      <c r="AA204" s="662"/>
      <c r="AB204" s="661"/>
      <c r="AC204" s="662"/>
      <c r="AD204" s="1742"/>
    </row>
    <row r="205" spans="1:30" ht="15" customHeight="1">
      <c r="A205" s="1867"/>
      <c r="B205" s="47" t="s">
        <v>418</v>
      </c>
      <c r="C205" s="1744"/>
      <c r="D205" s="1717"/>
      <c r="E205" s="649"/>
      <c r="F205" s="668"/>
      <c r="G205" s="662"/>
      <c r="H205" s="669"/>
      <c r="I205" s="662"/>
      <c r="J205" s="668"/>
      <c r="K205" s="662"/>
      <c r="L205" s="668"/>
      <c r="M205" s="662"/>
      <c r="N205" s="669"/>
      <c r="O205" s="670"/>
      <c r="P205" s="664"/>
      <c r="Q205" s="651"/>
      <c r="R205" s="664"/>
      <c r="S205" s="651"/>
      <c r="T205" s="664"/>
      <c r="U205" s="654"/>
      <c r="V205" s="1740"/>
      <c r="W205" s="1741"/>
      <c r="X205" s="662"/>
      <c r="Y205" s="661"/>
      <c r="Z205" s="1741"/>
      <c r="AA205" s="662"/>
      <c r="AB205" s="661"/>
      <c r="AC205" s="662"/>
      <c r="AD205" s="1742"/>
    </row>
    <row r="206" spans="1:30" ht="15" customHeight="1">
      <c r="A206" s="1867"/>
      <c r="B206" s="47" t="s">
        <v>419</v>
      </c>
      <c r="C206" s="1744"/>
      <c r="D206" s="1717"/>
      <c r="E206" s="649"/>
      <c r="F206" s="668"/>
      <c r="G206" s="662"/>
      <c r="H206" s="669"/>
      <c r="I206" s="662"/>
      <c r="J206" s="668"/>
      <c r="K206" s="662"/>
      <c r="L206" s="668"/>
      <c r="M206" s="662"/>
      <c r="N206" s="669"/>
      <c r="O206" s="670"/>
      <c r="P206" s="661"/>
      <c r="Q206" s="662"/>
      <c r="R206" s="661"/>
      <c r="S206" s="662"/>
      <c r="T206" s="661"/>
      <c r="U206" s="663"/>
      <c r="V206" s="1740"/>
      <c r="W206" s="1741"/>
      <c r="X206" s="662"/>
      <c r="Y206" s="661"/>
      <c r="Z206" s="1741"/>
      <c r="AA206" s="662"/>
      <c r="AB206" s="661"/>
      <c r="AC206" s="662"/>
      <c r="AD206" s="1742"/>
    </row>
    <row r="207" spans="1:30" ht="15" customHeight="1">
      <c r="A207" s="1867"/>
      <c r="B207" s="46" t="s">
        <v>420</v>
      </c>
      <c r="C207" s="1732"/>
      <c r="D207" s="1717"/>
      <c r="E207" s="649"/>
      <c r="F207" s="650"/>
      <c r="G207" s="651"/>
      <c r="H207" s="652"/>
      <c r="I207" s="651"/>
      <c r="J207" s="650"/>
      <c r="K207" s="651"/>
      <c r="L207" s="650"/>
      <c r="M207" s="651"/>
      <c r="N207" s="652"/>
      <c r="O207" s="653"/>
      <c r="P207" s="664"/>
      <c r="Q207" s="651"/>
      <c r="R207" s="664"/>
      <c r="S207" s="651"/>
      <c r="T207" s="664"/>
      <c r="U207" s="654"/>
      <c r="V207" s="1718"/>
      <c r="W207" s="1719"/>
      <c r="X207" s="651"/>
      <c r="Y207" s="664"/>
      <c r="Z207" s="1719"/>
      <c r="AA207" s="651"/>
      <c r="AB207" s="664"/>
      <c r="AC207" s="651"/>
      <c r="AD207" s="1720"/>
    </row>
    <row r="208" spans="1:30" ht="15" customHeight="1">
      <c r="A208" s="1867"/>
      <c r="B208" s="46" t="s">
        <v>421</v>
      </c>
      <c r="C208" s="1732"/>
      <c r="D208" s="1733"/>
      <c r="E208" s="1734"/>
      <c r="F208" s="1383"/>
      <c r="G208" s="1735"/>
      <c r="H208" s="1736"/>
      <c r="I208" s="1735"/>
      <c r="J208" s="1383"/>
      <c r="K208" s="1735"/>
      <c r="L208" s="1383"/>
      <c r="M208" s="1735"/>
      <c r="N208" s="1736"/>
      <c r="O208" s="1737"/>
      <c r="P208" s="1738"/>
      <c r="Q208" s="1735"/>
      <c r="R208" s="1738"/>
      <c r="S208" s="1735"/>
      <c r="T208" s="1738"/>
      <c r="U208" s="1739"/>
      <c r="V208" s="1718"/>
      <c r="W208" s="1719"/>
      <c r="X208" s="651"/>
      <c r="Y208" s="664"/>
      <c r="Z208" s="1719"/>
      <c r="AA208" s="651"/>
      <c r="AB208" s="664"/>
      <c r="AC208" s="651"/>
      <c r="AD208" s="1720"/>
    </row>
    <row r="209" spans="1:30" ht="15" customHeight="1">
      <c r="A209" s="1867"/>
      <c r="B209" s="47" t="s">
        <v>422</v>
      </c>
      <c r="C209" s="1732"/>
      <c r="D209" s="1717"/>
      <c r="E209" s="649"/>
      <c r="F209" s="650"/>
      <c r="G209" s="651"/>
      <c r="H209" s="652"/>
      <c r="I209" s="651"/>
      <c r="J209" s="650"/>
      <c r="K209" s="651"/>
      <c r="L209" s="650"/>
      <c r="M209" s="651"/>
      <c r="N209" s="652"/>
      <c r="O209" s="653"/>
      <c r="P209" s="664"/>
      <c r="Q209" s="651"/>
      <c r="R209" s="664"/>
      <c r="S209" s="651"/>
      <c r="T209" s="664"/>
      <c r="U209" s="654"/>
      <c r="V209" s="1718"/>
      <c r="W209" s="1719"/>
      <c r="X209" s="651"/>
      <c r="Y209" s="664"/>
      <c r="Z209" s="1719"/>
      <c r="AA209" s="651"/>
      <c r="AB209" s="664"/>
      <c r="AC209" s="651"/>
      <c r="AD209" s="1720"/>
    </row>
    <row r="210" spans="1:30" ht="15" customHeight="1">
      <c r="A210" s="1867"/>
      <c r="B210" s="47" t="s">
        <v>423</v>
      </c>
      <c r="C210" s="1732"/>
      <c r="D210" s="1717"/>
      <c r="E210" s="649"/>
      <c r="F210" s="650"/>
      <c r="G210" s="651"/>
      <c r="H210" s="652"/>
      <c r="I210" s="651"/>
      <c r="J210" s="650"/>
      <c r="K210" s="651"/>
      <c r="L210" s="650"/>
      <c r="M210" s="651"/>
      <c r="N210" s="652"/>
      <c r="O210" s="653"/>
      <c r="P210" s="661"/>
      <c r="Q210" s="662"/>
      <c r="R210" s="661"/>
      <c r="S210" s="662"/>
      <c r="T210" s="661"/>
      <c r="U210" s="663"/>
      <c r="V210" s="1718"/>
      <c r="W210" s="1719"/>
      <c r="X210" s="651"/>
      <c r="Y210" s="664"/>
      <c r="Z210" s="1719"/>
      <c r="AA210" s="651"/>
      <c r="AB210" s="664"/>
      <c r="AC210" s="651"/>
      <c r="AD210" s="1720"/>
    </row>
    <row r="211" spans="1:30" ht="15" customHeight="1">
      <c r="A211" s="1867"/>
      <c r="B211" s="44" t="s">
        <v>104</v>
      </c>
      <c r="C211" s="1732"/>
      <c r="D211" s="1717"/>
      <c r="E211" s="649"/>
      <c r="F211" s="650"/>
      <c r="G211" s="651"/>
      <c r="H211" s="652"/>
      <c r="I211" s="651"/>
      <c r="J211" s="650"/>
      <c r="K211" s="651"/>
      <c r="L211" s="650"/>
      <c r="M211" s="651"/>
      <c r="N211" s="652"/>
      <c r="O211" s="653"/>
      <c r="P211" s="664"/>
      <c r="Q211" s="651"/>
      <c r="R211" s="664"/>
      <c r="S211" s="651"/>
      <c r="T211" s="664"/>
      <c r="U211" s="654"/>
      <c r="V211" s="1718"/>
      <c r="W211" s="1719"/>
      <c r="X211" s="651"/>
      <c r="Y211" s="664"/>
      <c r="Z211" s="1719"/>
      <c r="AA211" s="651"/>
      <c r="AB211" s="664"/>
      <c r="AC211" s="651"/>
      <c r="AD211" s="1720"/>
    </row>
    <row r="212" spans="1:30" ht="15" customHeight="1">
      <c r="A212" s="1867"/>
      <c r="B212" s="44" t="s">
        <v>322</v>
      </c>
      <c r="C212" s="1722"/>
      <c r="D212" s="1717"/>
      <c r="E212" s="649"/>
      <c r="F212" s="650"/>
      <c r="G212" s="651"/>
      <c r="H212" s="652"/>
      <c r="I212" s="651"/>
      <c r="J212" s="650"/>
      <c r="K212" s="651"/>
      <c r="L212" s="650"/>
      <c r="M212" s="651"/>
      <c r="N212" s="652"/>
      <c r="O212" s="653"/>
      <c r="P212" s="661"/>
      <c r="Q212" s="662"/>
      <c r="R212" s="661"/>
      <c r="S212" s="662"/>
      <c r="T212" s="661"/>
      <c r="U212" s="663"/>
      <c r="V212" s="1718"/>
      <c r="W212" s="1719"/>
      <c r="X212" s="651"/>
      <c r="Y212" s="664"/>
      <c r="Z212" s="1719"/>
      <c r="AA212" s="651"/>
      <c r="AB212" s="664"/>
      <c r="AC212" s="651"/>
      <c r="AD212" s="1720"/>
    </row>
    <row r="213" spans="1:30" ht="15" customHeight="1">
      <c r="A213" s="1867"/>
      <c r="B213" s="44" t="s">
        <v>424</v>
      </c>
      <c r="C213" s="1722"/>
      <c r="D213" s="1717"/>
      <c r="E213" s="649"/>
      <c r="F213" s="650"/>
      <c r="G213" s="651"/>
      <c r="H213" s="652"/>
      <c r="I213" s="651"/>
      <c r="J213" s="650"/>
      <c r="K213" s="651"/>
      <c r="L213" s="650"/>
      <c r="M213" s="651"/>
      <c r="N213" s="652"/>
      <c r="O213" s="653"/>
      <c r="P213" s="664"/>
      <c r="Q213" s="651"/>
      <c r="R213" s="664"/>
      <c r="S213" s="651"/>
      <c r="T213" s="664"/>
      <c r="U213" s="654"/>
      <c r="V213" s="1718"/>
      <c r="W213" s="1719"/>
      <c r="X213" s="651"/>
      <c r="Y213" s="664"/>
      <c r="Z213" s="1719"/>
      <c r="AA213" s="651"/>
      <c r="AB213" s="664"/>
      <c r="AC213" s="651"/>
      <c r="AD213" s="1720"/>
    </row>
    <row r="214" spans="1:30" ht="15" customHeight="1">
      <c r="A214" s="1867"/>
      <c r="B214" s="44" t="s">
        <v>425</v>
      </c>
      <c r="C214" s="1746"/>
      <c r="D214" s="1733"/>
      <c r="E214" s="1734"/>
      <c r="F214" s="1383"/>
      <c r="G214" s="1735"/>
      <c r="H214" s="1736"/>
      <c r="I214" s="1735"/>
      <c r="J214" s="1383"/>
      <c r="K214" s="1735"/>
      <c r="L214" s="1383"/>
      <c r="M214" s="1735"/>
      <c r="N214" s="1736"/>
      <c r="O214" s="1737"/>
      <c r="P214" s="1738"/>
      <c r="Q214" s="1735"/>
      <c r="R214" s="1738"/>
      <c r="S214" s="1735"/>
      <c r="T214" s="1738"/>
      <c r="U214" s="1739"/>
      <c r="V214" s="1747"/>
      <c r="W214" s="1748"/>
      <c r="X214" s="1725"/>
      <c r="Y214" s="1749"/>
      <c r="Z214" s="1748"/>
      <c r="AA214" s="1725"/>
      <c r="AB214" s="1749"/>
      <c r="AC214" s="1725"/>
      <c r="AD214" s="1750"/>
    </row>
    <row r="215" spans="1:30" ht="15.75" thickBot="1">
      <c r="A215" s="1868"/>
      <c r="B215" s="41" t="s">
        <v>426</v>
      </c>
      <c r="C215" s="1752"/>
      <c r="D215" s="1753"/>
      <c r="E215" s="686"/>
      <c r="F215" s="687"/>
      <c r="G215" s="688"/>
      <c r="H215" s="689"/>
      <c r="I215" s="688"/>
      <c r="J215" s="687"/>
      <c r="K215" s="688"/>
      <c r="L215" s="687"/>
      <c r="M215" s="688"/>
      <c r="N215" s="689"/>
      <c r="O215" s="690"/>
      <c r="P215" s="691"/>
      <c r="Q215" s="692"/>
      <c r="R215" s="691"/>
      <c r="S215" s="692"/>
      <c r="T215" s="691"/>
      <c r="U215" s="693"/>
      <c r="V215" s="1754"/>
      <c r="W215" s="1755"/>
      <c r="X215" s="688"/>
      <c r="Y215" s="1756"/>
      <c r="Z215" s="1755"/>
      <c r="AA215" s="688"/>
      <c r="AB215" s="1756"/>
      <c r="AC215" s="688"/>
      <c r="AD215" s="1757"/>
    </row>
    <row r="216" spans="1:30" ht="15.75" customHeight="1" thickTop="1"/>
    <row r="217" spans="1:30" ht="15.75" customHeight="1"/>
    <row r="218" spans="1:30" ht="15.75" customHeight="1"/>
    <row r="219" spans="1:30" ht="15.75" customHeight="1"/>
    <row r="220" spans="1:30" ht="15.75" customHeight="1"/>
    <row r="221" spans="1:30" ht="15.75" customHeight="1" thickBot="1"/>
    <row r="222" spans="1:30" ht="24.75" customHeight="1" thickTop="1" thickBot="1">
      <c r="A222" s="621"/>
      <c r="B222" s="622"/>
      <c r="C222" s="1869" t="s">
        <v>641</v>
      </c>
      <c r="D222" s="1871" t="s">
        <v>642</v>
      </c>
      <c r="E222" s="1872"/>
      <c r="F222" s="1872"/>
      <c r="G222" s="1872"/>
      <c r="H222" s="1872"/>
      <c r="I222" s="1873"/>
      <c r="J222" s="1874" t="s">
        <v>830</v>
      </c>
      <c r="K222" s="1872"/>
      <c r="L222" s="1872"/>
      <c r="M222" s="1872"/>
      <c r="N222" s="1872"/>
      <c r="O222" s="1875"/>
      <c r="P222" s="1876" t="s">
        <v>643</v>
      </c>
      <c r="Q222" s="1877"/>
      <c r="R222" s="1877"/>
      <c r="S222" s="1877"/>
      <c r="T222" s="1877"/>
      <c r="U222" s="1878"/>
      <c r="V222" s="1884" t="s">
        <v>835</v>
      </c>
      <c r="W222" s="1877"/>
      <c r="X222" s="1877"/>
      <c r="Y222" s="1877"/>
      <c r="Z222" s="1877"/>
      <c r="AA222" s="1877"/>
      <c r="AB222" s="1885"/>
      <c r="AC222" s="1885"/>
      <c r="AD222" s="1886"/>
    </row>
    <row r="223" spans="1:30" ht="15" customHeight="1" thickBot="1">
      <c r="A223" s="623"/>
      <c r="B223" s="622"/>
      <c r="C223" s="1870"/>
      <c r="D223" s="1887" t="s">
        <v>372</v>
      </c>
      <c r="E223" s="1888"/>
      <c r="F223" s="1889" t="s">
        <v>373</v>
      </c>
      <c r="G223" s="1888"/>
      <c r="H223" s="1879" t="s">
        <v>65</v>
      </c>
      <c r="I223" s="1882"/>
      <c r="J223" s="1889" t="s">
        <v>372</v>
      </c>
      <c r="K223" s="1888"/>
      <c r="L223" s="1889" t="s">
        <v>373</v>
      </c>
      <c r="M223" s="1888"/>
      <c r="N223" s="1879" t="s">
        <v>65</v>
      </c>
      <c r="O223" s="1882"/>
      <c r="P223" s="1881" t="s">
        <v>372</v>
      </c>
      <c r="Q223" s="1882"/>
      <c r="R223" s="1879" t="s">
        <v>373</v>
      </c>
      <c r="S223" s="1882"/>
      <c r="T223" s="1879" t="s">
        <v>65</v>
      </c>
      <c r="U223" s="1880"/>
      <c r="V223" s="1890" t="s">
        <v>472</v>
      </c>
      <c r="W223" s="1891"/>
      <c r="X223" s="1891"/>
      <c r="Y223" s="1892" t="s">
        <v>473</v>
      </c>
      <c r="Z223" s="1891"/>
      <c r="AA223" s="1891"/>
      <c r="AB223" s="1892" t="s">
        <v>474</v>
      </c>
      <c r="AC223" s="1893"/>
      <c r="AD223" s="1700" t="s">
        <v>475</v>
      </c>
    </row>
    <row r="224" spans="1:30" ht="15" customHeight="1" thickBot="1">
      <c r="A224" s="623"/>
      <c r="B224" s="624" t="s">
        <v>412</v>
      </c>
      <c r="C224" s="1870"/>
      <c r="D224" s="625" t="s">
        <v>374</v>
      </c>
      <c r="E224" s="626" t="s">
        <v>375</v>
      </c>
      <c r="F224" s="627" t="s">
        <v>374</v>
      </c>
      <c r="G224" s="626" t="s">
        <v>375</v>
      </c>
      <c r="H224" s="628" t="s">
        <v>374</v>
      </c>
      <c r="I224" s="626" t="s">
        <v>375</v>
      </c>
      <c r="J224" s="627" t="s">
        <v>374</v>
      </c>
      <c r="K224" s="626" t="s">
        <v>375</v>
      </c>
      <c r="L224" s="627" t="s">
        <v>374</v>
      </c>
      <c r="M224" s="626" t="s">
        <v>375</v>
      </c>
      <c r="N224" s="628" t="s">
        <v>374</v>
      </c>
      <c r="O224" s="626" t="s">
        <v>375</v>
      </c>
      <c r="P224" s="627" t="s">
        <v>374</v>
      </c>
      <c r="Q224" s="626" t="s">
        <v>375</v>
      </c>
      <c r="R224" s="628" t="s">
        <v>374</v>
      </c>
      <c r="S224" s="626" t="s">
        <v>375</v>
      </c>
      <c r="T224" s="628" t="s">
        <v>374</v>
      </c>
      <c r="U224" s="629" t="s">
        <v>375</v>
      </c>
      <c r="V224" s="1703" t="s">
        <v>372</v>
      </c>
      <c r="W224" s="1704" t="s">
        <v>373</v>
      </c>
      <c r="X224" s="1705" t="s">
        <v>65</v>
      </c>
      <c r="Y224" s="1706" t="s">
        <v>372</v>
      </c>
      <c r="Z224" s="1704" t="s">
        <v>373</v>
      </c>
      <c r="AA224" s="1705" t="s">
        <v>65</v>
      </c>
      <c r="AB224" s="1706" t="s">
        <v>372</v>
      </c>
      <c r="AC224" s="1705" t="s">
        <v>373</v>
      </c>
      <c r="AD224" s="1707" t="s">
        <v>373</v>
      </c>
    </row>
    <row r="225" spans="1:30" ht="15" customHeight="1" thickTop="1">
      <c r="A225" s="1866" t="s">
        <v>365</v>
      </c>
      <c r="B225" s="42" t="s">
        <v>414</v>
      </c>
      <c r="C225" s="1709"/>
      <c r="D225" s="1710"/>
      <c r="E225" s="636"/>
      <c r="F225" s="637"/>
      <c r="G225" s="638"/>
      <c r="H225" s="639"/>
      <c r="I225" s="638"/>
      <c r="J225" s="637"/>
      <c r="K225" s="638"/>
      <c r="L225" s="637"/>
      <c r="M225" s="638"/>
      <c r="N225" s="639"/>
      <c r="O225" s="640"/>
      <c r="P225" s="637"/>
      <c r="Q225" s="638"/>
      <c r="R225" s="637"/>
      <c r="S225" s="638"/>
      <c r="T225" s="637"/>
      <c r="U225" s="641"/>
      <c r="V225" s="1711"/>
      <c r="W225" s="1712"/>
      <c r="X225" s="638"/>
      <c r="Y225" s="1713"/>
      <c r="Z225" s="1712"/>
      <c r="AA225" s="638"/>
      <c r="AB225" s="1713"/>
      <c r="AC225" s="638"/>
      <c r="AD225" s="1714"/>
    </row>
    <row r="226" spans="1:30" ht="15" customHeight="1">
      <c r="A226" s="1867"/>
      <c r="B226" s="43" t="s">
        <v>11</v>
      </c>
      <c r="C226" s="1716"/>
      <c r="D226" s="1717"/>
      <c r="E226" s="649"/>
      <c r="F226" s="650"/>
      <c r="G226" s="651"/>
      <c r="H226" s="652"/>
      <c r="I226" s="651"/>
      <c r="J226" s="650"/>
      <c r="K226" s="651"/>
      <c r="L226" s="650"/>
      <c r="M226" s="651"/>
      <c r="N226" s="652"/>
      <c r="O226" s="653"/>
      <c r="P226" s="650"/>
      <c r="Q226" s="651"/>
      <c r="R226" s="650"/>
      <c r="S226" s="651"/>
      <c r="T226" s="650"/>
      <c r="U226" s="654"/>
      <c r="V226" s="1718"/>
      <c r="W226" s="1719"/>
      <c r="X226" s="651"/>
      <c r="Y226" s="664"/>
      <c r="Z226" s="1719"/>
      <c r="AA226" s="651"/>
      <c r="AB226" s="664"/>
      <c r="AC226" s="651"/>
      <c r="AD226" s="1720"/>
    </row>
    <row r="227" spans="1:30" ht="15" customHeight="1">
      <c r="A227" s="1867"/>
      <c r="B227" s="44" t="s">
        <v>4</v>
      </c>
      <c r="C227" s="1722"/>
      <c r="D227" s="1723"/>
      <c r="E227" s="1724"/>
      <c r="F227" s="1381"/>
      <c r="G227" s="1725"/>
      <c r="H227" s="1726"/>
      <c r="I227" s="1725"/>
      <c r="J227" s="1381"/>
      <c r="K227" s="1725"/>
      <c r="L227" s="1381"/>
      <c r="M227" s="1725"/>
      <c r="N227" s="1726"/>
      <c r="O227" s="1727"/>
      <c r="P227" s="1728"/>
      <c r="Q227" s="1729"/>
      <c r="R227" s="1728"/>
      <c r="S227" s="1729"/>
      <c r="T227" s="1728"/>
      <c r="U227" s="1730"/>
      <c r="V227" s="1718"/>
      <c r="W227" s="1719"/>
      <c r="X227" s="651"/>
      <c r="Y227" s="664"/>
      <c r="Z227" s="1719"/>
      <c r="AA227" s="651"/>
      <c r="AB227" s="664"/>
      <c r="AC227" s="651"/>
      <c r="AD227" s="1720"/>
    </row>
    <row r="228" spans="1:30" ht="15" customHeight="1">
      <c r="A228" s="1867"/>
      <c r="B228" s="45" t="s">
        <v>415</v>
      </c>
      <c r="C228" s="1722"/>
      <c r="D228" s="1717"/>
      <c r="E228" s="649"/>
      <c r="F228" s="650"/>
      <c r="G228" s="651"/>
      <c r="H228" s="652"/>
      <c r="I228" s="651"/>
      <c r="J228" s="650"/>
      <c r="K228" s="651"/>
      <c r="L228" s="650"/>
      <c r="M228" s="651"/>
      <c r="N228" s="652"/>
      <c r="O228" s="653"/>
      <c r="P228" s="664"/>
      <c r="Q228" s="651"/>
      <c r="R228" s="664"/>
      <c r="S228" s="651"/>
      <c r="T228" s="664"/>
      <c r="U228" s="654"/>
      <c r="V228" s="1718"/>
      <c r="W228" s="1719"/>
      <c r="X228" s="651"/>
      <c r="Y228" s="664"/>
      <c r="Z228" s="1719"/>
      <c r="AA228" s="651"/>
      <c r="AB228" s="664"/>
      <c r="AC228" s="651"/>
      <c r="AD228" s="1720"/>
    </row>
    <row r="229" spans="1:30" ht="15" customHeight="1">
      <c r="A229" s="1867"/>
      <c r="B229" s="45" t="s">
        <v>416</v>
      </c>
      <c r="C229" s="1732"/>
      <c r="D229" s="1717"/>
      <c r="E229" s="649"/>
      <c r="F229" s="650"/>
      <c r="G229" s="651"/>
      <c r="H229" s="652"/>
      <c r="I229" s="651"/>
      <c r="J229" s="650"/>
      <c r="K229" s="651"/>
      <c r="L229" s="650"/>
      <c r="M229" s="651"/>
      <c r="N229" s="652"/>
      <c r="O229" s="653"/>
      <c r="P229" s="661"/>
      <c r="Q229" s="662"/>
      <c r="R229" s="661"/>
      <c r="S229" s="662"/>
      <c r="T229" s="661"/>
      <c r="U229" s="663"/>
      <c r="V229" s="1718"/>
      <c r="W229" s="1719"/>
      <c r="X229" s="651"/>
      <c r="Y229" s="664"/>
      <c r="Z229" s="1719"/>
      <c r="AA229" s="651"/>
      <c r="AB229" s="664"/>
      <c r="AC229" s="651"/>
      <c r="AD229" s="1720"/>
    </row>
    <row r="230" spans="1:30" ht="15" customHeight="1">
      <c r="A230" s="1867"/>
      <c r="B230" s="44" t="s">
        <v>10</v>
      </c>
      <c r="C230" s="1722"/>
      <c r="D230" s="1733"/>
      <c r="E230" s="1734"/>
      <c r="F230" s="1383"/>
      <c r="G230" s="1735"/>
      <c r="H230" s="1736"/>
      <c r="I230" s="1735"/>
      <c r="J230" s="1383"/>
      <c r="K230" s="1735"/>
      <c r="L230" s="1383"/>
      <c r="M230" s="1735"/>
      <c r="N230" s="1736"/>
      <c r="O230" s="1737"/>
      <c r="P230" s="1738"/>
      <c r="Q230" s="1735"/>
      <c r="R230" s="1738"/>
      <c r="S230" s="1735"/>
      <c r="T230" s="1738"/>
      <c r="U230" s="1739"/>
      <c r="V230" s="1740"/>
      <c r="W230" s="1741"/>
      <c r="X230" s="662"/>
      <c r="Y230" s="661"/>
      <c r="Z230" s="1741"/>
      <c r="AA230" s="662"/>
      <c r="AB230" s="661"/>
      <c r="AC230" s="662"/>
      <c r="AD230" s="1742"/>
    </row>
    <row r="231" spans="1:30" ht="15" customHeight="1">
      <c r="A231" s="1867"/>
      <c r="B231" s="46" t="s">
        <v>417</v>
      </c>
      <c r="C231" s="1744"/>
      <c r="D231" s="1733"/>
      <c r="E231" s="1734"/>
      <c r="F231" s="1383"/>
      <c r="G231" s="1735"/>
      <c r="H231" s="1736"/>
      <c r="I231" s="1735"/>
      <c r="J231" s="1383"/>
      <c r="K231" s="1735"/>
      <c r="L231" s="1383"/>
      <c r="M231" s="1735"/>
      <c r="N231" s="1736"/>
      <c r="O231" s="1737"/>
      <c r="P231" s="1738"/>
      <c r="Q231" s="1735"/>
      <c r="R231" s="1738"/>
      <c r="S231" s="1735"/>
      <c r="T231" s="1738"/>
      <c r="U231" s="1739"/>
      <c r="V231" s="1740"/>
      <c r="W231" s="1741"/>
      <c r="X231" s="662"/>
      <c r="Y231" s="661"/>
      <c r="Z231" s="1741"/>
      <c r="AA231" s="662"/>
      <c r="AB231" s="661"/>
      <c r="AC231" s="662"/>
      <c r="AD231" s="1742"/>
    </row>
    <row r="232" spans="1:30" ht="15" customHeight="1">
      <c r="A232" s="1867"/>
      <c r="B232" s="47" t="s">
        <v>418</v>
      </c>
      <c r="C232" s="1744"/>
      <c r="D232" s="1717"/>
      <c r="E232" s="649"/>
      <c r="F232" s="668"/>
      <c r="G232" s="662"/>
      <c r="H232" s="669"/>
      <c r="I232" s="662"/>
      <c r="J232" s="668"/>
      <c r="K232" s="662"/>
      <c r="L232" s="668"/>
      <c r="M232" s="662"/>
      <c r="N232" s="669"/>
      <c r="O232" s="670"/>
      <c r="P232" s="664"/>
      <c r="Q232" s="651"/>
      <c r="R232" s="664"/>
      <c r="S232" s="651"/>
      <c r="T232" s="664"/>
      <c r="U232" s="654"/>
      <c r="V232" s="1740"/>
      <c r="W232" s="1741"/>
      <c r="X232" s="662"/>
      <c r="Y232" s="661"/>
      <c r="Z232" s="1741"/>
      <c r="AA232" s="662"/>
      <c r="AB232" s="661"/>
      <c r="AC232" s="662"/>
      <c r="AD232" s="1742"/>
    </row>
    <row r="233" spans="1:30" ht="15" customHeight="1">
      <c r="A233" s="1867"/>
      <c r="B233" s="47" t="s">
        <v>419</v>
      </c>
      <c r="C233" s="1744"/>
      <c r="D233" s="1717"/>
      <c r="E233" s="649"/>
      <c r="F233" s="668"/>
      <c r="G233" s="662"/>
      <c r="H233" s="669"/>
      <c r="I233" s="662"/>
      <c r="J233" s="668"/>
      <c r="K233" s="662"/>
      <c r="L233" s="668"/>
      <c r="M233" s="662"/>
      <c r="N233" s="669"/>
      <c r="O233" s="670"/>
      <c r="P233" s="661"/>
      <c r="Q233" s="662"/>
      <c r="R233" s="661"/>
      <c r="S233" s="662"/>
      <c r="T233" s="661"/>
      <c r="U233" s="663"/>
      <c r="V233" s="1740"/>
      <c r="W233" s="1741"/>
      <c r="X233" s="662"/>
      <c r="Y233" s="661"/>
      <c r="Z233" s="1741"/>
      <c r="AA233" s="662"/>
      <c r="AB233" s="661"/>
      <c r="AC233" s="662"/>
      <c r="AD233" s="1742"/>
    </row>
    <row r="234" spans="1:30" ht="15" customHeight="1">
      <c r="A234" s="1867"/>
      <c r="B234" s="46" t="s">
        <v>420</v>
      </c>
      <c r="C234" s="1732"/>
      <c r="D234" s="1717"/>
      <c r="E234" s="649"/>
      <c r="F234" s="650"/>
      <c r="G234" s="651"/>
      <c r="H234" s="652"/>
      <c r="I234" s="651"/>
      <c r="J234" s="650"/>
      <c r="K234" s="651"/>
      <c r="L234" s="650"/>
      <c r="M234" s="651"/>
      <c r="N234" s="652"/>
      <c r="O234" s="653"/>
      <c r="P234" s="664"/>
      <c r="Q234" s="651"/>
      <c r="R234" s="664"/>
      <c r="S234" s="651"/>
      <c r="T234" s="664"/>
      <c r="U234" s="654"/>
      <c r="V234" s="1718"/>
      <c r="W234" s="1719"/>
      <c r="X234" s="651"/>
      <c r="Y234" s="664"/>
      <c r="Z234" s="1719"/>
      <c r="AA234" s="651"/>
      <c r="AB234" s="664"/>
      <c r="AC234" s="651"/>
      <c r="AD234" s="1720"/>
    </row>
    <row r="235" spans="1:30" ht="15" customHeight="1">
      <c r="A235" s="1867"/>
      <c r="B235" s="46" t="s">
        <v>421</v>
      </c>
      <c r="C235" s="1732"/>
      <c r="D235" s="1733"/>
      <c r="E235" s="1734"/>
      <c r="F235" s="1383"/>
      <c r="G235" s="1735"/>
      <c r="H235" s="1736"/>
      <c r="I235" s="1735"/>
      <c r="J235" s="1383"/>
      <c r="K235" s="1735"/>
      <c r="L235" s="1383"/>
      <c r="M235" s="1735"/>
      <c r="N235" s="1736"/>
      <c r="O235" s="1737"/>
      <c r="P235" s="1738"/>
      <c r="Q235" s="1735"/>
      <c r="R235" s="1738"/>
      <c r="S235" s="1735"/>
      <c r="T235" s="1738"/>
      <c r="U235" s="1739"/>
      <c r="V235" s="1718"/>
      <c r="W235" s="1719"/>
      <c r="X235" s="651"/>
      <c r="Y235" s="664"/>
      <c r="Z235" s="1719"/>
      <c r="AA235" s="651"/>
      <c r="AB235" s="664"/>
      <c r="AC235" s="651"/>
      <c r="AD235" s="1720"/>
    </row>
    <row r="236" spans="1:30" ht="15" customHeight="1">
      <c r="A236" s="1867"/>
      <c r="B236" s="47" t="s">
        <v>422</v>
      </c>
      <c r="C236" s="1732"/>
      <c r="D236" s="1717"/>
      <c r="E236" s="649"/>
      <c r="F236" s="650"/>
      <c r="G236" s="651"/>
      <c r="H236" s="652"/>
      <c r="I236" s="651"/>
      <c r="J236" s="650"/>
      <c r="K236" s="651"/>
      <c r="L236" s="650"/>
      <c r="M236" s="651"/>
      <c r="N236" s="652"/>
      <c r="O236" s="653"/>
      <c r="P236" s="664"/>
      <c r="Q236" s="651"/>
      <c r="R236" s="664"/>
      <c r="S236" s="651"/>
      <c r="T236" s="664"/>
      <c r="U236" s="654"/>
      <c r="V236" s="1718"/>
      <c r="W236" s="1719"/>
      <c r="X236" s="651"/>
      <c r="Y236" s="664"/>
      <c r="Z236" s="1719"/>
      <c r="AA236" s="651"/>
      <c r="AB236" s="664"/>
      <c r="AC236" s="651"/>
      <c r="AD236" s="1720"/>
    </row>
    <row r="237" spans="1:30" ht="15" customHeight="1">
      <c r="A237" s="1867"/>
      <c r="B237" s="47" t="s">
        <v>423</v>
      </c>
      <c r="C237" s="1732"/>
      <c r="D237" s="1717"/>
      <c r="E237" s="649"/>
      <c r="F237" s="650"/>
      <c r="G237" s="651"/>
      <c r="H237" s="652"/>
      <c r="I237" s="651"/>
      <c r="J237" s="650"/>
      <c r="K237" s="651"/>
      <c r="L237" s="650"/>
      <c r="M237" s="651"/>
      <c r="N237" s="652"/>
      <c r="O237" s="653"/>
      <c r="P237" s="661"/>
      <c r="Q237" s="662"/>
      <c r="R237" s="661"/>
      <c r="S237" s="662"/>
      <c r="T237" s="661"/>
      <c r="U237" s="663"/>
      <c r="V237" s="1718"/>
      <c r="W237" s="1719"/>
      <c r="X237" s="651"/>
      <c r="Y237" s="664"/>
      <c r="Z237" s="1719"/>
      <c r="AA237" s="651"/>
      <c r="AB237" s="664"/>
      <c r="AC237" s="651"/>
      <c r="AD237" s="1720"/>
    </row>
    <row r="238" spans="1:30" ht="15" customHeight="1">
      <c r="A238" s="1867"/>
      <c r="B238" s="44" t="s">
        <v>104</v>
      </c>
      <c r="C238" s="1732"/>
      <c r="D238" s="1717"/>
      <c r="E238" s="649"/>
      <c r="F238" s="650"/>
      <c r="G238" s="651"/>
      <c r="H238" s="652"/>
      <c r="I238" s="651"/>
      <c r="J238" s="650"/>
      <c r="K238" s="651"/>
      <c r="L238" s="650"/>
      <c r="M238" s="651"/>
      <c r="N238" s="652"/>
      <c r="O238" s="653"/>
      <c r="P238" s="664"/>
      <c r="Q238" s="651"/>
      <c r="R238" s="664"/>
      <c r="S238" s="651"/>
      <c r="T238" s="664"/>
      <c r="U238" s="654"/>
      <c r="V238" s="1718"/>
      <c r="W238" s="1719"/>
      <c r="X238" s="651"/>
      <c r="Y238" s="664"/>
      <c r="Z238" s="1719"/>
      <c r="AA238" s="651"/>
      <c r="AB238" s="664"/>
      <c r="AC238" s="651"/>
      <c r="AD238" s="1720"/>
    </row>
    <row r="239" spans="1:30" ht="15" customHeight="1">
      <c r="A239" s="1867"/>
      <c r="B239" s="44" t="s">
        <v>322</v>
      </c>
      <c r="C239" s="1722"/>
      <c r="D239" s="1717"/>
      <c r="E239" s="649"/>
      <c r="F239" s="650"/>
      <c r="G239" s="651"/>
      <c r="H239" s="652"/>
      <c r="I239" s="651"/>
      <c r="J239" s="650"/>
      <c r="K239" s="651"/>
      <c r="L239" s="650"/>
      <c r="M239" s="651"/>
      <c r="N239" s="652"/>
      <c r="O239" s="653"/>
      <c r="P239" s="661"/>
      <c r="Q239" s="662"/>
      <c r="R239" s="661"/>
      <c r="S239" s="662"/>
      <c r="T239" s="661"/>
      <c r="U239" s="663"/>
      <c r="V239" s="1718"/>
      <c r="W239" s="1719"/>
      <c r="X239" s="651"/>
      <c r="Y239" s="664"/>
      <c r="Z239" s="1719"/>
      <c r="AA239" s="651"/>
      <c r="AB239" s="664"/>
      <c r="AC239" s="651"/>
      <c r="AD239" s="1720"/>
    </row>
    <row r="240" spans="1:30" ht="15" customHeight="1">
      <c r="A240" s="1867"/>
      <c r="B240" s="44" t="s">
        <v>424</v>
      </c>
      <c r="C240" s="1722"/>
      <c r="D240" s="1717"/>
      <c r="E240" s="649"/>
      <c r="F240" s="650"/>
      <c r="G240" s="651"/>
      <c r="H240" s="652"/>
      <c r="I240" s="651"/>
      <c r="J240" s="650"/>
      <c r="K240" s="651"/>
      <c r="L240" s="650"/>
      <c r="M240" s="651"/>
      <c r="N240" s="652"/>
      <c r="O240" s="653"/>
      <c r="P240" s="664"/>
      <c r="Q240" s="651"/>
      <c r="R240" s="664"/>
      <c r="S240" s="651"/>
      <c r="T240" s="664"/>
      <c r="U240" s="654"/>
      <c r="V240" s="1718"/>
      <c r="W240" s="1719"/>
      <c r="X240" s="651"/>
      <c r="Y240" s="664"/>
      <c r="Z240" s="1719"/>
      <c r="AA240" s="651"/>
      <c r="AB240" s="664"/>
      <c r="AC240" s="651"/>
      <c r="AD240" s="1720"/>
    </row>
    <row r="241" spans="1:30" ht="15" customHeight="1">
      <c r="A241" s="1867"/>
      <c r="B241" s="44" t="s">
        <v>425</v>
      </c>
      <c r="C241" s="1746"/>
      <c r="D241" s="1733"/>
      <c r="E241" s="1734"/>
      <c r="F241" s="1383"/>
      <c r="G241" s="1735"/>
      <c r="H241" s="1736"/>
      <c r="I241" s="1735"/>
      <c r="J241" s="1383"/>
      <c r="K241" s="1735"/>
      <c r="L241" s="1383"/>
      <c r="M241" s="1735"/>
      <c r="N241" s="1736"/>
      <c r="O241" s="1737"/>
      <c r="P241" s="1738"/>
      <c r="Q241" s="1735"/>
      <c r="R241" s="1738"/>
      <c r="S241" s="1735"/>
      <c r="T241" s="1738"/>
      <c r="U241" s="1739"/>
      <c r="V241" s="1747"/>
      <c r="W241" s="1748"/>
      <c r="X241" s="1725"/>
      <c r="Y241" s="1749"/>
      <c r="Z241" s="1748"/>
      <c r="AA241" s="1725"/>
      <c r="AB241" s="1749"/>
      <c r="AC241" s="1725"/>
      <c r="AD241" s="1750"/>
    </row>
    <row r="242" spans="1:30" ht="15.75" thickBot="1">
      <c r="A242" s="1868"/>
      <c r="B242" s="41" t="s">
        <v>426</v>
      </c>
      <c r="C242" s="1752"/>
      <c r="D242" s="1753"/>
      <c r="E242" s="686"/>
      <c r="F242" s="687"/>
      <c r="G242" s="688"/>
      <c r="H242" s="689"/>
      <c r="I242" s="688"/>
      <c r="J242" s="687"/>
      <c r="K242" s="688"/>
      <c r="L242" s="687"/>
      <c r="M242" s="688"/>
      <c r="N242" s="689"/>
      <c r="O242" s="690"/>
      <c r="P242" s="691"/>
      <c r="Q242" s="692"/>
      <c r="R242" s="691"/>
      <c r="S242" s="692"/>
      <c r="T242" s="691"/>
      <c r="U242" s="693"/>
      <c r="V242" s="1754"/>
      <c r="W242" s="1755"/>
      <c r="X242" s="688"/>
      <c r="Y242" s="1756"/>
      <c r="Z242" s="1755"/>
      <c r="AA242" s="688"/>
      <c r="AB242" s="1756"/>
      <c r="AC242" s="688"/>
      <c r="AD242" s="1757"/>
    </row>
    <row r="243" spans="1:30" ht="15.75" customHeight="1" thickTop="1"/>
    <row r="244" spans="1:30" ht="15.75" customHeight="1"/>
    <row r="245" spans="1:30" ht="15.75" customHeight="1"/>
    <row r="246" spans="1:30" ht="15.75" customHeight="1"/>
    <row r="247" spans="1:30" ht="15.75" customHeight="1"/>
    <row r="248" spans="1:30" ht="15.75" customHeight="1" thickBot="1"/>
    <row r="249" spans="1:30" ht="24.75" customHeight="1" thickTop="1" thickBot="1">
      <c r="A249" s="621"/>
      <c r="B249" s="622"/>
      <c r="C249" s="1869" t="s">
        <v>641</v>
      </c>
      <c r="D249" s="1871" t="s">
        <v>642</v>
      </c>
      <c r="E249" s="1872"/>
      <c r="F249" s="1872"/>
      <c r="G249" s="1872"/>
      <c r="H249" s="1872"/>
      <c r="I249" s="1873"/>
      <c r="J249" s="1874" t="s">
        <v>830</v>
      </c>
      <c r="K249" s="1872"/>
      <c r="L249" s="1872"/>
      <c r="M249" s="1872"/>
      <c r="N249" s="1872"/>
      <c r="O249" s="1875"/>
      <c r="P249" s="1876" t="s">
        <v>643</v>
      </c>
      <c r="Q249" s="1877"/>
      <c r="R249" s="1877"/>
      <c r="S249" s="1877"/>
      <c r="T249" s="1877"/>
      <c r="U249" s="1878"/>
      <c r="V249" s="1884" t="s">
        <v>835</v>
      </c>
      <c r="W249" s="1877"/>
      <c r="X249" s="1877"/>
      <c r="Y249" s="1877"/>
      <c r="Z249" s="1877"/>
      <c r="AA249" s="1877"/>
      <c r="AB249" s="1885"/>
      <c r="AC249" s="1885"/>
      <c r="AD249" s="1886"/>
    </row>
    <row r="250" spans="1:30" ht="15" customHeight="1" thickBot="1">
      <c r="A250" s="623"/>
      <c r="B250" s="622"/>
      <c r="C250" s="1870"/>
      <c r="D250" s="1887" t="s">
        <v>372</v>
      </c>
      <c r="E250" s="1888"/>
      <c r="F250" s="1889" t="s">
        <v>373</v>
      </c>
      <c r="G250" s="1888"/>
      <c r="H250" s="1879" t="s">
        <v>65</v>
      </c>
      <c r="I250" s="1882"/>
      <c r="J250" s="1889" t="s">
        <v>372</v>
      </c>
      <c r="K250" s="1888"/>
      <c r="L250" s="1889" t="s">
        <v>373</v>
      </c>
      <c r="M250" s="1888"/>
      <c r="N250" s="1879" t="s">
        <v>65</v>
      </c>
      <c r="O250" s="1882"/>
      <c r="P250" s="1881" t="s">
        <v>372</v>
      </c>
      <c r="Q250" s="1882"/>
      <c r="R250" s="1879" t="s">
        <v>373</v>
      </c>
      <c r="S250" s="1882"/>
      <c r="T250" s="1879" t="s">
        <v>65</v>
      </c>
      <c r="U250" s="1880"/>
      <c r="V250" s="1890" t="s">
        <v>472</v>
      </c>
      <c r="W250" s="1891"/>
      <c r="X250" s="1891"/>
      <c r="Y250" s="1892" t="s">
        <v>473</v>
      </c>
      <c r="Z250" s="1891"/>
      <c r="AA250" s="1891"/>
      <c r="AB250" s="1892" t="s">
        <v>474</v>
      </c>
      <c r="AC250" s="1893"/>
      <c r="AD250" s="1700" t="s">
        <v>475</v>
      </c>
    </row>
    <row r="251" spans="1:30" ht="15" customHeight="1" thickBot="1">
      <c r="A251" s="623"/>
      <c r="B251" s="624" t="s">
        <v>412</v>
      </c>
      <c r="C251" s="1870"/>
      <c r="D251" s="625" t="s">
        <v>374</v>
      </c>
      <c r="E251" s="626" t="s">
        <v>375</v>
      </c>
      <c r="F251" s="627" t="s">
        <v>374</v>
      </c>
      <c r="G251" s="626" t="s">
        <v>375</v>
      </c>
      <c r="H251" s="628" t="s">
        <v>374</v>
      </c>
      <c r="I251" s="626" t="s">
        <v>375</v>
      </c>
      <c r="J251" s="627" t="s">
        <v>374</v>
      </c>
      <c r="K251" s="626" t="s">
        <v>375</v>
      </c>
      <c r="L251" s="627" t="s">
        <v>374</v>
      </c>
      <c r="M251" s="626" t="s">
        <v>375</v>
      </c>
      <c r="N251" s="628" t="s">
        <v>374</v>
      </c>
      <c r="O251" s="626" t="s">
        <v>375</v>
      </c>
      <c r="P251" s="627" t="s">
        <v>374</v>
      </c>
      <c r="Q251" s="626" t="s">
        <v>375</v>
      </c>
      <c r="R251" s="628" t="s">
        <v>374</v>
      </c>
      <c r="S251" s="626" t="s">
        <v>375</v>
      </c>
      <c r="T251" s="628" t="s">
        <v>374</v>
      </c>
      <c r="U251" s="629" t="s">
        <v>375</v>
      </c>
      <c r="V251" s="1703" t="s">
        <v>372</v>
      </c>
      <c r="W251" s="1704" t="s">
        <v>373</v>
      </c>
      <c r="X251" s="1705" t="s">
        <v>65</v>
      </c>
      <c r="Y251" s="1706" t="s">
        <v>372</v>
      </c>
      <c r="Z251" s="1704" t="s">
        <v>373</v>
      </c>
      <c r="AA251" s="1705" t="s">
        <v>65</v>
      </c>
      <c r="AB251" s="1706" t="s">
        <v>372</v>
      </c>
      <c r="AC251" s="1705" t="s">
        <v>373</v>
      </c>
      <c r="AD251" s="1707" t="s">
        <v>373</v>
      </c>
    </row>
    <row r="252" spans="1:30" ht="15" customHeight="1" thickTop="1">
      <c r="A252" s="1866" t="s">
        <v>366</v>
      </c>
      <c r="B252" s="42" t="s">
        <v>414</v>
      </c>
      <c r="C252" s="1709"/>
      <c r="D252" s="1710"/>
      <c r="E252" s="636"/>
      <c r="F252" s="637"/>
      <c r="G252" s="638"/>
      <c r="H252" s="639"/>
      <c r="I252" s="638"/>
      <c r="J252" s="637"/>
      <c r="K252" s="638"/>
      <c r="L252" s="637"/>
      <c r="M252" s="638"/>
      <c r="N252" s="639"/>
      <c r="O252" s="640"/>
      <c r="P252" s="637"/>
      <c r="Q252" s="638"/>
      <c r="R252" s="637"/>
      <c r="S252" s="638"/>
      <c r="T252" s="637"/>
      <c r="U252" s="641"/>
      <c r="V252" s="1711"/>
      <c r="W252" s="1712"/>
      <c r="X252" s="638"/>
      <c r="Y252" s="1713"/>
      <c r="Z252" s="1712"/>
      <c r="AA252" s="638"/>
      <c r="AB252" s="1713"/>
      <c r="AC252" s="638"/>
      <c r="AD252" s="1714"/>
    </row>
    <row r="253" spans="1:30" ht="15" customHeight="1">
      <c r="A253" s="1867"/>
      <c r="B253" s="43" t="s">
        <v>11</v>
      </c>
      <c r="C253" s="1716"/>
      <c r="D253" s="1717"/>
      <c r="E253" s="649"/>
      <c r="F253" s="650"/>
      <c r="G253" s="651"/>
      <c r="H253" s="652"/>
      <c r="I253" s="651"/>
      <c r="J253" s="650"/>
      <c r="K253" s="651"/>
      <c r="L253" s="650"/>
      <c r="M253" s="651"/>
      <c r="N253" s="652"/>
      <c r="O253" s="653"/>
      <c r="P253" s="650"/>
      <c r="Q253" s="651"/>
      <c r="R253" s="650"/>
      <c r="S253" s="651"/>
      <c r="T253" s="650"/>
      <c r="U253" s="654"/>
      <c r="V253" s="1718"/>
      <c r="W253" s="1719"/>
      <c r="X253" s="651"/>
      <c r="Y253" s="664"/>
      <c r="Z253" s="1719"/>
      <c r="AA253" s="651"/>
      <c r="AB253" s="664"/>
      <c r="AC253" s="651"/>
      <c r="AD253" s="1720"/>
    </row>
    <row r="254" spans="1:30" ht="15" customHeight="1">
      <c r="A254" s="1867"/>
      <c r="B254" s="44" t="s">
        <v>4</v>
      </c>
      <c r="C254" s="1722"/>
      <c r="D254" s="1723"/>
      <c r="E254" s="1724"/>
      <c r="F254" s="1381"/>
      <c r="G254" s="1725"/>
      <c r="H254" s="1726"/>
      <c r="I254" s="1725"/>
      <c r="J254" s="1381"/>
      <c r="K254" s="1725"/>
      <c r="L254" s="1381"/>
      <c r="M254" s="1725"/>
      <c r="N254" s="1726"/>
      <c r="O254" s="1727"/>
      <c r="P254" s="1728"/>
      <c r="Q254" s="1729"/>
      <c r="R254" s="1728"/>
      <c r="S254" s="1729"/>
      <c r="T254" s="1728"/>
      <c r="U254" s="1730"/>
      <c r="V254" s="1718"/>
      <c r="W254" s="1719"/>
      <c r="X254" s="651"/>
      <c r="Y254" s="664"/>
      <c r="Z254" s="1719"/>
      <c r="AA254" s="651"/>
      <c r="AB254" s="664"/>
      <c r="AC254" s="651"/>
      <c r="AD254" s="1720"/>
    </row>
    <row r="255" spans="1:30" ht="15" customHeight="1">
      <c r="A255" s="1867"/>
      <c r="B255" s="45" t="s">
        <v>415</v>
      </c>
      <c r="C255" s="1722"/>
      <c r="D255" s="1717"/>
      <c r="E255" s="649"/>
      <c r="F255" s="650"/>
      <c r="G255" s="651"/>
      <c r="H255" s="652"/>
      <c r="I255" s="651"/>
      <c r="J255" s="650"/>
      <c r="K255" s="651"/>
      <c r="L255" s="650"/>
      <c r="M255" s="651"/>
      <c r="N255" s="652"/>
      <c r="O255" s="653"/>
      <c r="P255" s="664"/>
      <c r="Q255" s="651"/>
      <c r="R255" s="664"/>
      <c r="S255" s="651"/>
      <c r="T255" s="664"/>
      <c r="U255" s="654"/>
      <c r="V255" s="1718"/>
      <c r="W255" s="1719"/>
      <c r="X255" s="651"/>
      <c r="Y255" s="664"/>
      <c r="Z255" s="1719"/>
      <c r="AA255" s="651"/>
      <c r="AB255" s="664"/>
      <c r="AC255" s="651"/>
      <c r="AD255" s="1720"/>
    </row>
    <row r="256" spans="1:30" ht="15" customHeight="1">
      <c r="A256" s="1867"/>
      <c r="B256" s="45" t="s">
        <v>416</v>
      </c>
      <c r="C256" s="1732"/>
      <c r="D256" s="1717"/>
      <c r="E256" s="649"/>
      <c r="F256" s="650"/>
      <c r="G256" s="651"/>
      <c r="H256" s="652"/>
      <c r="I256" s="651"/>
      <c r="J256" s="650"/>
      <c r="K256" s="651"/>
      <c r="L256" s="650"/>
      <c r="M256" s="651"/>
      <c r="N256" s="652"/>
      <c r="O256" s="653"/>
      <c r="P256" s="661"/>
      <c r="Q256" s="662"/>
      <c r="R256" s="661"/>
      <c r="S256" s="662"/>
      <c r="T256" s="661"/>
      <c r="U256" s="663"/>
      <c r="V256" s="1718"/>
      <c r="W256" s="1719"/>
      <c r="X256" s="651"/>
      <c r="Y256" s="664"/>
      <c r="Z256" s="1719"/>
      <c r="AA256" s="651"/>
      <c r="AB256" s="664"/>
      <c r="AC256" s="651"/>
      <c r="AD256" s="1720"/>
    </row>
    <row r="257" spans="1:30" ht="15" customHeight="1">
      <c r="A257" s="1867"/>
      <c r="B257" s="44" t="s">
        <v>10</v>
      </c>
      <c r="C257" s="1722"/>
      <c r="D257" s="1733"/>
      <c r="E257" s="1734"/>
      <c r="F257" s="1383"/>
      <c r="G257" s="1735"/>
      <c r="H257" s="1736"/>
      <c r="I257" s="1735"/>
      <c r="J257" s="1383"/>
      <c r="K257" s="1735"/>
      <c r="L257" s="1383"/>
      <c r="M257" s="1735"/>
      <c r="N257" s="1736"/>
      <c r="O257" s="1737"/>
      <c r="P257" s="1738"/>
      <c r="Q257" s="1735"/>
      <c r="R257" s="1738"/>
      <c r="S257" s="1735"/>
      <c r="T257" s="1738"/>
      <c r="U257" s="1739"/>
      <c r="V257" s="1740"/>
      <c r="W257" s="1741"/>
      <c r="X257" s="662"/>
      <c r="Y257" s="661"/>
      <c r="Z257" s="1741"/>
      <c r="AA257" s="662"/>
      <c r="AB257" s="661"/>
      <c r="AC257" s="662"/>
      <c r="AD257" s="1742"/>
    </row>
    <row r="258" spans="1:30" ht="15" customHeight="1">
      <c r="A258" s="1867"/>
      <c r="B258" s="46" t="s">
        <v>417</v>
      </c>
      <c r="C258" s="1744"/>
      <c r="D258" s="1733"/>
      <c r="E258" s="1734"/>
      <c r="F258" s="1383"/>
      <c r="G258" s="1735"/>
      <c r="H258" s="1736"/>
      <c r="I258" s="1735"/>
      <c r="J258" s="1383"/>
      <c r="K258" s="1735"/>
      <c r="L258" s="1383"/>
      <c r="M258" s="1735"/>
      <c r="N258" s="1736"/>
      <c r="O258" s="1737"/>
      <c r="P258" s="1738"/>
      <c r="Q258" s="1735"/>
      <c r="R258" s="1738"/>
      <c r="S258" s="1735"/>
      <c r="T258" s="1738"/>
      <c r="U258" s="1739"/>
      <c r="V258" s="1740"/>
      <c r="W258" s="1741"/>
      <c r="X258" s="662"/>
      <c r="Y258" s="661"/>
      <c r="Z258" s="1741"/>
      <c r="AA258" s="662"/>
      <c r="AB258" s="661"/>
      <c r="AC258" s="662"/>
      <c r="AD258" s="1742"/>
    </row>
    <row r="259" spans="1:30" ht="15" customHeight="1">
      <c r="A259" s="1867"/>
      <c r="B259" s="47" t="s">
        <v>418</v>
      </c>
      <c r="C259" s="1744"/>
      <c r="D259" s="1717"/>
      <c r="E259" s="649"/>
      <c r="F259" s="668"/>
      <c r="G259" s="662"/>
      <c r="H259" s="669"/>
      <c r="I259" s="662"/>
      <c r="J259" s="668"/>
      <c r="K259" s="662"/>
      <c r="L259" s="668"/>
      <c r="M259" s="662"/>
      <c r="N259" s="669"/>
      <c r="O259" s="670"/>
      <c r="P259" s="664"/>
      <c r="Q259" s="651"/>
      <c r="R259" s="664"/>
      <c r="S259" s="651"/>
      <c r="T259" s="664"/>
      <c r="U259" s="654"/>
      <c r="V259" s="1740"/>
      <c r="W259" s="1741"/>
      <c r="X259" s="662"/>
      <c r="Y259" s="661"/>
      <c r="Z259" s="1741"/>
      <c r="AA259" s="662"/>
      <c r="AB259" s="661"/>
      <c r="AC259" s="662"/>
      <c r="AD259" s="1742"/>
    </row>
    <row r="260" spans="1:30" ht="15" customHeight="1">
      <c r="A260" s="1867"/>
      <c r="B260" s="47" t="s">
        <v>419</v>
      </c>
      <c r="C260" s="1744"/>
      <c r="D260" s="1717"/>
      <c r="E260" s="649"/>
      <c r="F260" s="668"/>
      <c r="G260" s="662"/>
      <c r="H260" s="669"/>
      <c r="I260" s="662"/>
      <c r="J260" s="668"/>
      <c r="K260" s="662"/>
      <c r="L260" s="668"/>
      <c r="M260" s="662"/>
      <c r="N260" s="669"/>
      <c r="O260" s="670"/>
      <c r="P260" s="661"/>
      <c r="Q260" s="662"/>
      <c r="R260" s="661"/>
      <c r="S260" s="662"/>
      <c r="T260" s="661"/>
      <c r="U260" s="663"/>
      <c r="V260" s="1740"/>
      <c r="W260" s="1741"/>
      <c r="X260" s="662"/>
      <c r="Y260" s="661"/>
      <c r="Z260" s="1741"/>
      <c r="AA260" s="662"/>
      <c r="AB260" s="661"/>
      <c r="AC260" s="662"/>
      <c r="AD260" s="1742"/>
    </row>
    <row r="261" spans="1:30" ht="15" customHeight="1">
      <c r="A261" s="1867"/>
      <c r="B261" s="46" t="s">
        <v>420</v>
      </c>
      <c r="C261" s="1732"/>
      <c r="D261" s="1717"/>
      <c r="E261" s="649"/>
      <c r="F261" s="650"/>
      <c r="G261" s="651"/>
      <c r="H261" s="652"/>
      <c r="I261" s="651"/>
      <c r="J261" s="650"/>
      <c r="K261" s="651"/>
      <c r="L261" s="650"/>
      <c r="M261" s="651"/>
      <c r="N261" s="652"/>
      <c r="O261" s="653"/>
      <c r="P261" s="664"/>
      <c r="Q261" s="651"/>
      <c r="R261" s="664"/>
      <c r="S261" s="651"/>
      <c r="T261" s="664"/>
      <c r="U261" s="654"/>
      <c r="V261" s="1718"/>
      <c r="W261" s="1719"/>
      <c r="X261" s="651"/>
      <c r="Y261" s="664"/>
      <c r="Z261" s="1719"/>
      <c r="AA261" s="651"/>
      <c r="AB261" s="664"/>
      <c r="AC261" s="651"/>
      <c r="AD261" s="1720"/>
    </row>
    <row r="262" spans="1:30" ht="15" customHeight="1">
      <c r="A262" s="1867"/>
      <c r="B262" s="46" t="s">
        <v>421</v>
      </c>
      <c r="C262" s="1732"/>
      <c r="D262" s="1733"/>
      <c r="E262" s="1734"/>
      <c r="F262" s="1383"/>
      <c r="G262" s="1735"/>
      <c r="H262" s="1736"/>
      <c r="I262" s="1735"/>
      <c r="J262" s="1383"/>
      <c r="K262" s="1735"/>
      <c r="L262" s="1383"/>
      <c r="M262" s="1735"/>
      <c r="N262" s="1736"/>
      <c r="O262" s="1737"/>
      <c r="P262" s="1738"/>
      <c r="Q262" s="1735"/>
      <c r="R262" s="1738"/>
      <c r="S262" s="1735"/>
      <c r="T262" s="1738"/>
      <c r="U262" s="1739"/>
      <c r="V262" s="1718"/>
      <c r="W262" s="1719"/>
      <c r="X262" s="651"/>
      <c r="Y262" s="664"/>
      <c r="Z262" s="1719"/>
      <c r="AA262" s="651"/>
      <c r="AB262" s="664"/>
      <c r="AC262" s="651"/>
      <c r="AD262" s="1720"/>
    </row>
    <row r="263" spans="1:30" ht="15" customHeight="1">
      <c r="A263" s="1867"/>
      <c r="B263" s="47" t="s">
        <v>422</v>
      </c>
      <c r="C263" s="1732"/>
      <c r="D263" s="1717"/>
      <c r="E263" s="649"/>
      <c r="F263" s="650"/>
      <c r="G263" s="651"/>
      <c r="H263" s="652"/>
      <c r="I263" s="651"/>
      <c r="J263" s="650"/>
      <c r="K263" s="651"/>
      <c r="L263" s="650"/>
      <c r="M263" s="651"/>
      <c r="N263" s="652"/>
      <c r="O263" s="653"/>
      <c r="P263" s="664"/>
      <c r="Q263" s="651"/>
      <c r="R263" s="664"/>
      <c r="S263" s="651"/>
      <c r="T263" s="664"/>
      <c r="U263" s="654"/>
      <c r="V263" s="1718"/>
      <c r="W263" s="1719"/>
      <c r="X263" s="651"/>
      <c r="Y263" s="664"/>
      <c r="Z263" s="1719"/>
      <c r="AA263" s="651"/>
      <c r="AB263" s="664"/>
      <c r="AC263" s="651"/>
      <c r="AD263" s="1720"/>
    </row>
    <row r="264" spans="1:30" ht="15" customHeight="1">
      <c r="A264" s="1867"/>
      <c r="B264" s="47" t="s">
        <v>423</v>
      </c>
      <c r="C264" s="1732"/>
      <c r="D264" s="1717"/>
      <c r="E264" s="649"/>
      <c r="F264" s="650"/>
      <c r="G264" s="651"/>
      <c r="H264" s="652"/>
      <c r="I264" s="651"/>
      <c r="J264" s="650"/>
      <c r="K264" s="651"/>
      <c r="L264" s="650"/>
      <c r="M264" s="651"/>
      <c r="N264" s="652"/>
      <c r="O264" s="653"/>
      <c r="P264" s="661"/>
      <c r="Q264" s="662"/>
      <c r="R264" s="661"/>
      <c r="S264" s="662"/>
      <c r="T264" s="661"/>
      <c r="U264" s="663"/>
      <c r="V264" s="1718"/>
      <c r="W264" s="1719"/>
      <c r="X264" s="651"/>
      <c r="Y264" s="664"/>
      <c r="Z264" s="1719"/>
      <c r="AA264" s="651"/>
      <c r="AB264" s="664"/>
      <c r="AC264" s="651"/>
      <c r="AD264" s="1720"/>
    </row>
    <row r="265" spans="1:30" ht="15" customHeight="1">
      <c r="A265" s="1867"/>
      <c r="B265" s="44" t="s">
        <v>104</v>
      </c>
      <c r="C265" s="1732"/>
      <c r="D265" s="1717"/>
      <c r="E265" s="649"/>
      <c r="F265" s="650"/>
      <c r="G265" s="651"/>
      <c r="H265" s="652"/>
      <c r="I265" s="651"/>
      <c r="J265" s="650"/>
      <c r="K265" s="651"/>
      <c r="L265" s="650"/>
      <c r="M265" s="651"/>
      <c r="N265" s="652"/>
      <c r="O265" s="653"/>
      <c r="P265" s="664"/>
      <c r="Q265" s="651"/>
      <c r="R265" s="664"/>
      <c r="S265" s="651"/>
      <c r="T265" s="664"/>
      <c r="U265" s="654"/>
      <c r="V265" s="1718"/>
      <c r="W265" s="1719"/>
      <c r="X265" s="651"/>
      <c r="Y265" s="664"/>
      <c r="Z265" s="1719"/>
      <c r="AA265" s="651"/>
      <c r="AB265" s="664"/>
      <c r="AC265" s="651"/>
      <c r="AD265" s="1720"/>
    </row>
    <row r="266" spans="1:30" ht="15" customHeight="1">
      <c r="A266" s="1867"/>
      <c r="B266" s="44" t="s">
        <v>322</v>
      </c>
      <c r="C266" s="1722"/>
      <c r="D266" s="1717"/>
      <c r="E266" s="649"/>
      <c r="F266" s="650"/>
      <c r="G266" s="651"/>
      <c r="H266" s="652"/>
      <c r="I266" s="651"/>
      <c r="J266" s="650"/>
      <c r="K266" s="651"/>
      <c r="L266" s="650"/>
      <c r="M266" s="651"/>
      <c r="N266" s="652"/>
      <c r="O266" s="653"/>
      <c r="P266" s="661"/>
      <c r="Q266" s="662"/>
      <c r="R266" s="661"/>
      <c r="S266" s="662"/>
      <c r="T266" s="661"/>
      <c r="U266" s="663"/>
      <c r="V266" s="1718"/>
      <c r="W266" s="1719"/>
      <c r="X266" s="651"/>
      <c r="Y266" s="664"/>
      <c r="Z266" s="1719"/>
      <c r="AA266" s="651"/>
      <c r="AB266" s="664"/>
      <c r="AC266" s="651"/>
      <c r="AD266" s="1720"/>
    </row>
    <row r="267" spans="1:30" ht="15" customHeight="1">
      <c r="A267" s="1867"/>
      <c r="B267" s="44" t="s">
        <v>424</v>
      </c>
      <c r="C267" s="1722"/>
      <c r="D267" s="1717"/>
      <c r="E267" s="649"/>
      <c r="F267" s="650"/>
      <c r="G267" s="651"/>
      <c r="H267" s="652"/>
      <c r="I267" s="651"/>
      <c r="J267" s="650"/>
      <c r="K267" s="651"/>
      <c r="L267" s="650"/>
      <c r="M267" s="651"/>
      <c r="N267" s="652"/>
      <c r="O267" s="653"/>
      <c r="P267" s="664"/>
      <c r="Q267" s="651"/>
      <c r="R267" s="664"/>
      <c r="S267" s="651"/>
      <c r="T267" s="664"/>
      <c r="U267" s="654"/>
      <c r="V267" s="1718"/>
      <c r="W267" s="1719"/>
      <c r="X267" s="651"/>
      <c r="Y267" s="664"/>
      <c r="Z267" s="1719"/>
      <c r="AA267" s="651"/>
      <c r="AB267" s="664"/>
      <c r="AC267" s="651"/>
      <c r="AD267" s="1720"/>
    </row>
    <row r="268" spans="1:30" ht="15" customHeight="1">
      <c r="A268" s="1867"/>
      <c r="B268" s="44" t="s">
        <v>425</v>
      </c>
      <c r="C268" s="1746"/>
      <c r="D268" s="1733"/>
      <c r="E268" s="1734"/>
      <c r="F268" s="1383"/>
      <c r="G268" s="1735"/>
      <c r="H268" s="1736"/>
      <c r="I268" s="1735"/>
      <c r="J268" s="1383"/>
      <c r="K268" s="1735"/>
      <c r="L268" s="1383"/>
      <c r="M268" s="1735"/>
      <c r="N268" s="1736"/>
      <c r="O268" s="1737"/>
      <c r="P268" s="1738"/>
      <c r="Q268" s="1735"/>
      <c r="R268" s="1738"/>
      <c r="S268" s="1735"/>
      <c r="T268" s="1738"/>
      <c r="U268" s="1739"/>
      <c r="V268" s="1747"/>
      <c r="W268" s="1748"/>
      <c r="X268" s="1725"/>
      <c r="Y268" s="1749"/>
      <c r="Z268" s="1748"/>
      <c r="AA268" s="1725"/>
      <c r="AB268" s="1749"/>
      <c r="AC268" s="1725"/>
      <c r="AD268" s="1750"/>
    </row>
    <row r="269" spans="1:30" ht="15.75" thickBot="1">
      <c r="A269" s="1868"/>
      <c r="B269" s="41" t="s">
        <v>426</v>
      </c>
      <c r="C269" s="1752"/>
      <c r="D269" s="1753"/>
      <c r="E269" s="686"/>
      <c r="F269" s="687"/>
      <c r="G269" s="688"/>
      <c r="H269" s="689"/>
      <c r="I269" s="688"/>
      <c r="J269" s="687"/>
      <c r="K269" s="688"/>
      <c r="L269" s="687"/>
      <c r="M269" s="688"/>
      <c r="N269" s="689"/>
      <c r="O269" s="690"/>
      <c r="P269" s="691"/>
      <c r="Q269" s="692"/>
      <c r="R269" s="691"/>
      <c r="S269" s="692"/>
      <c r="T269" s="691"/>
      <c r="U269" s="693"/>
      <c r="V269" s="1754"/>
      <c r="W269" s="1755"/>
      <c r="X269" s="688"/>
      <c r="Y269" s="1756"/>
      <c r="Z269" s="1755"/>
      <c r="AA269" s="688"/>
      <c r="AB269" s="1756"/>
      <c r="AC269" s="688"/>
      <c r="AD269" s="1757"/>
    </row>
    <row r="270" spans="1:30" ht="15.75" customHeight="1" thickTop="1"/>
    <row r="271" spans="1:30" ht="15.75" customHeight="1"/>
    <row r="272" spans="1:30" ht="15.75" customHeight="1"/>
    <row r="273" spans="1:30" ht="15.75" customHeight="1"/>
    <row r="274" spans="1:30" ht="15.75" customHeight="1"/>
    <row r="275" spans="1:30" ht="15.75" customHeight="1" thickBot="1"/>
    <row r="276" spans="1:30" ht="24.75" customHeight="1" thickTop="1" thickBot="1">
      <c r="A276" s="621"/>
      <c r="B276" s="622"/>
      <c r="C276" s="1869" t="s">
        <v>641</v>
      </c>
      <c r="D276" s="1871" t="s">
        <v>642</v>
      </c>
      <c r="E276" s="1872"/>
      <c r="F276" s="1872"/>
      <c r="G276" s="1872"/>
      <c r="H276" s="1872"/>
      <c r="I276" s="1873"/>
      <c r="J276" s="1874" t="s">
        <v>830</v>
      </c>
      <c r="K276" s="1872"/>
      <c r="L276" s="1872"/>
      <c r="M276" s="1872"/>
      <c r="N276" s="1872"/>
      <c r="O276" s="1875"/>
      <c r="P276" s="1876" t="s">
        <v>643</v>
      </c>
      <c r="Q276" s="1877"/>
      <c r="R276" s="1877"/>
      <c r="S276" s="1877"/>
      <c r="T276" s="1877"/>
      <c r="U276" s="1878"/>
      <c r="V276" s="1884" t="s">
        <v>835</v>
      </c>
      <c r="W276" s="1877"/>
      <c r="X276" s="1877"/>
      <c r="Y276" s="1877"/>
      <c r="Z276" s="1877"/>
      <c r="AA276" s="1877"/>
      <c r="AB276" s="1885"/>
      <c r="AC276" s="1885"/>
      <c r="AD276" s="1886"/>
    </row>
    <row r="277" spans="1:30" ht="15" customHeight="1" thickBot="1">
      <c r="A277" s="623"/>
      <c r="B277" s="622"/>
      <c r="C277" s="1870"/>
      <c r="D277" s="1887" t="s">
        <v>372</v>
      </c>
      <c r="E277" s="1888"/>
      <c r="F277" s="1889" t="s">
        <v>373</v>
      </c>
      <c r="G277" s="1888"/>
      <c r="H277" s="1879" t="s">
        <v>65</v>
      </c>
      <c r="I277" s="1882"/>
      <c r="J277" s="1889" t="s">
        <v>372</v>
      </c>
      <c r="K277" s="1888"/>
      <c r="L277" s="1889" t="s">
        <v>373</v>
      </c>
      <c r="M277" s="1888"/>
      <c r="N277" s="1879" t="s">
        <v>65</v>
      </c>
      <c r="O277" s="1882"/>
      <c r="P277" s="1881" t="s">
        <v>372</v>
      </c>
      <c r="Q277" s="1882"/>
      <c r="R277" s="1879" t="s">
        <v>373</v>
      </c>
      <c r="S277" s="1882"/>
      <c r="T277" s="1879" t="s">
        <v>65</v>
      </c>
      <c r="U277" s="1880"/>
      <c r="V277" s="1890" t="s">
        <v>472</v>
      </c>
      <c r="W277" s="1891"/>
      <c r="X277" s="1891"/>
      <c r="Y277" s="1892" t="s">
        <v>473</v>
      </c>
      <c r="Z277" s="1891"/>
      <c r="AA277" s="1891"/>
      <c r="AB277" s="1892" t="s">
        <v>474</v>
      </c>
      <c r="AC277" s="1893"/>
      <c r="AD277" s="1700" t="s">
        <v>475</v>
      </c>
    </row>
    <row r="278" spans="1:30" ht="15" customHeight="1" thickBot="1">
      <c r="A278" s="623"/>
      <c r="B278" s="624" t="s">
        <v>412</v>
      </c>
      <c r="C278" s="1870"/>
      <c r="D278" s="625" t="s">
        <v>374</v>
      </c>
      <c r="E278" s="626" t="s">
        <v>375</v>
      </c>
      <c r="F278" s="627" t="s">
        <v>374</v>
      </c>
      <c r="G278" s="626" t="s">
        <v>375</v>
      </c>
      <c r="H278" s="628" t="s">
        <v>374</v>
      </c>
      <c r="I278" s="626" t="s">
        <v>375</v>
      </c>
      <c r="J278" s="627" t="s">
        <v>374</v>
      </c>
      <c r="K278" s="626" t="s">
        <v>375</v>
      </c>
      <c r="L278" s="627" t="s">
        <v>374</v>
      </c>
      <c r="M278" s="626" t="s">
        <v>375</v>
      </c>
      <c r="N278" s="628" t="s">
        <v>374</v>
      </c>
      <c r="O278" s="626" t="s">
        <v>375</v>
      </c>
      <c r="P278" s="627" t="s">
        <v>374</v>
      </c>
      <c r="Q278" s="626" t="s">
        <v>375</v>
      </c>
      <c r="R278" s="628" t="s">
        <v>374</v>
      </c>
      <c r="S278" s="626" t="s">
        <v>375</v>
      </c>
      <c r="T278" s="628" t="s">
        <v>374</v>
      </c>
      <c r="U278" s="629" t="s">
        <v>375</v>
      </c>
      <c r="V278" s="1703" t="s">
        <v>372</v>
      </c>
      <c r="W278" s="1704" t="s">
        <v>373</v>
      </c>
      <c r="X278" s="1705" t="s">
        <v>65</v>
      </c>
      <c r="Y278" s="1706" t="s">
        <v>372</v>
      </c>
      <c r="Z278" s="1704" t="s">
        <v>373</v>
      </c>
      <c r="AA278" s="1705" t="s">
        <v>65</v>
      </c>
      <c r="AB278" s="1706" t="s">
        <v>372</v>
      </c>
      <c r="AC278" s="1705" t="s">
        <v>373</v>
      </c>
      <c r="AD278" s="1707" t="s">
        <v>373</v>
      </c>
    </row>
    <row r="279" spans="1:30" ht="15" customHeight="1" thickTop="1">
      <c r="A279" s="1866" t="s">
        <v>367</v>
      </c>
      <c r="B279" s="42" t="s">
        <v>414</v>
      </c>
      <c r="C279" s="1709"/>
      <c r="D279" s="1710"/>
      <c r="E279" s="636"/>
      <c r="F279" s="637"/>
      <c r="G279" s="638"/>
      <c r="H279" s="639"/>
      <c r="I279" s="638"/>
      <c r="J279" s="637"/>
      <c r="K279" s="638"/>
      <c r="L279" s="637"/>
      <c r="M279" s="638"/>
      <c r="N279" s="639"/>
      <c r="O279" s="640"/>
      <c r="P279" s="637"/>
      <c r="Q279" s="638"/>
      <c r="R279" s="637"/>
      <c r="S279" s="638"/>
      <c r="T279" s="637"/>
      <c r="U279" s="641"/>
      <c r="V279" s="1711"/>
      <c r="W279" s="1712"/>
      <c r="X279" s="638"/>
      <c r="Y279" s="1713"/>
      <c r="Z279" s="1712"/>
      <c r="AA279" s="638"/>
      <c r="AB279" s="1713"/>
      <c r="AC279" s="638"/>
      <c r="AD279" s="1714"/>
    </row>
    <row r="280" spans="1:30" ht="15" customHeight="1">
      <c r="A280" s="1867"/>
      <c r="B280" s="43" t="s">
        <v>11</v>
      </c>
      <c r="C280" s="1716"/>
      <c r="D280" s="1717"/>
      <c r="E280" s="649"/>
      <c r="F280" s="650"/>
      <c r="G280" s="651"/>
      <c r="H280" s="652"/>
      <c r="I280" s="651"/>
      <c r="J280" s="650"/>
      <c r="K280" s="651"/>
      <c r="L280" s="650"/>
      <c r="M280" s="651"/>
      <c r="N280" s="652"/>
      <c r="O280" s="653"/>
      <c r="P280" s="650"/>
      <c r="Q280" s="651"/>
      <c r="R280" s="650"/>
      <c r="S280" s="651"/>
      <c r="T280" s="650"/>
      <c r="U280" s="654"/>
      <c r="V280" s="1718"/>
      <c r="W280" s="1719"/>
      <c r="X280" s="651"/>
      <c r="Y280" s="664"/>
      <c r="Z280" s="1719"/>
      <c r="AA280" s="651"/>
      <c r="AB280" s="664"/>
      <c r="AC280" s="651"/>
      <c r="AD280" s="1720"/>
    </row>
    <row r="281" spans="1:30" ht="15" customHeight="1">
      <c r="A281" s="1867"/>
      <c r="B281" s="44" t="s">
        <v>4</v>
      </c>
      <c r="C281" s="1722"/>
      <c r="D281" s="1723"/>
      <c r="E281" s="1724"/>
      <c r="F281" s="1381"/>
      <c r="G281" s="1725"/>
      <c r="H281" s="1726"/>
      <c r="I281" s="1725"/>
      <c r="J281" s="1381"/>
      <c r="K281" s="1725"/>
      <c r="L281" s="1381"/>
      <c r="M281" s="1725"/>
      <c r="N281" s="1726"/>
      <c r="O281" s="1727"/>
      <c r="P281" s="1728"/>
      <c r="Q281" s="1729"/>
      <c r="R281" s="1728"/>
      <c r="S281" s="1729"/>
      <c r="T281" s="1728"/>
      <c r="U281" s="1730"/>
      <c r="V281" s="1718"/>
      <c r="W281" s="1719"/>
      <c r="X281" s="651"/>
      <c r="Y281" s="664"/>
      <c r="Z281" s="1719"/>
      <c r="AA281" s="651"/>
      <c r="AB281" s="664"/>
      <c r="AC281" s="651"/>
      <c r="AD281" s="1720"/>
    </row>
    <row r="282" spans="1:30" ht="15" customHeight="1">
      <c r="A282" s="1867"/>
      <c r="B282" s="45" t="s">
        <v>415</v>
      </c>
      <c r="C282" s="1722"/>
      <c r="D282" s="1717"/>
      <c r="E282" s="649"/>
      <c r="F282" s="650"/>
      <c r="G282" s="651"/>
      <c r="H282" s="652"/>
      <c r="I282" s="651"/>
      <c r="J282" s="650"/>
      <c r="K282" s="651"/>
      <c r="L282" s="650"/>
      <c r="M282" s="651"/>
      <c r="N282" s="652"/>
      <c r="O282" s="653"/>
      <c r="P282" s="664"/>
      <c r="Q282" s="651"/>
      <c r="R282" s="664"/>
      <c r="S282" s="651"/>
      <c r="T282" s="664"/>
      <c r="U282" s="654"/>
      <c r="V282" s="1718"/>
      <c r="W282" s="1719"/>
      <c r="X282" s="651"/>
      <c r="Y282" s="664"/>
      <c r="Z282" s="1719"/>
      <c r="AA282" s="651"/>
      <c r="AB282" s="664"/>
      <c r="AC282" s="651"/>
      <c r="AD282" s="1720"/>
    </row>
    <row r="283" spans="1:30" ht="15" customHeight="1">
      <c r="A283" s="1867"/>
      <c r="B283" s="45" t="s">
        <v>416</v>
      </c>
      <c r="C283" s="1732"/>
      <c r="D283" s="1717"/>
      <c r="E283" s="649"/>
      <c r="F283" s="650"/>
      <c r="G283" s="651"/>
      <c r="H283" s="652"/>
      <c r="I283" s="651"/>
      <c r="J283" s="650"/>
      <c r="K283" s="651"/>
      <c r="L283" s="650"/>
      <c r="M283" s="651"/>
      <c r="N283" s="652"/>
      <c r="O283" s="653"/>
      <c r="P283" s="661"/>
      <c r="Q283" s="662"/>
      <c r="R283" s="661"/>
      <c r="S283" s="662"/>
      <c r="T283" s="661"/>
      <c r="U283" s="663"/>
      <c r="V283" s="1718"/>
      <c r="W283" s="1719"/>
      <c r="X283" s="651"/>
      <c r="Y283" s="664"/>
      <c r="Z283" s="1719"/>
      <c r="AA283" s="651"/>
      <c r="AB283" s="664"/>
      <c r="AC283" s="651"/>
      <c r="AD283" s="1720"/>
    </row>
    <row r="284" spans="1:30" ht="15" customHeight="1">
      <c r="A284" s="1867"/>
      <c r="B284" s="44" t="s">
        <v>10</v>
      </c>
      <c r="C284" s="1722"/>
      <c r="D284" s="1733"/>
      <c r="E284" s="1734"/>
      <c r="F284" s="1383"/>
      <c r="G284" s="1735"/>
      <c r="H284" s="1736"/>
      <c r="I284" s="1735"/>
      <c r="J284" s="1383"/>
      <c r="K284" s="1735"/>
      <c r="L284" s="1383"/>
      <c r="M284" s="1735"/>
      <c r="N284" s="1736"/>
      <c r="O284" s="1737"/>
      <c r="P284" s="1738"/>
      <c r="Q284" s="1735"/>
      <c r="R284" s="1738"/>
      <c r="S284" s="1735"/>
      <c r="T284" s="1738"/>
      <c r="U284" s="1739"/>
      <c r="V284" s="1740"/>
      <c r="W284" s="1741"/>
      <c r="X284" s="662"/>
      <c r="Y284" s="661"/>
      <c r="Z284" s="1741"/>
      <c r="AA284" s="662"/>
      <c r="AB284" s="661"/>
      <c r="AC284" s="662"/>
      <c r="AD284" s="1742"/>
    </row>
    <row r="285" spans="1:30" ht="15" customHeight="1">
      <c r="A285" s="1867"/>
      <c r="B285" s="46" t="s">
        <v>417</v>
      </c>
      <c r="C285" s="1744"/>
      <c r="D285" s="1733"/>
      <c r="E285" s="1734"/>
      <c r="F285" s="1383"/>
      <c r="G285" s="1735"/>
      <c r="H285" s="1736"/>
      <c r="I285" s="1735"/>
      <c r="J285" s="1383"/>
      <c r="K285" s="1735"/>
      <c r="L285" s="1383"/>
      <c r="M285" s="1735"/>
      <c r="N285" s="1736"/>
      <c r="O285" s="1737"/>
      <c r="P285" s="1738"/>
      <c r="Q285" s="1735"/>
      <c r="R285" s="1738"/>
      <c r="S285" s="1735"/>
      <c r="T285" s="1738"/>
      <c r="U285" s="1739"/>
      <c r="V285" s="1740"/>
      <c r="W285" s="1741"/>
      <c r="X285" s="662"/>
      <c r="Y285" s="661"/>
      <c r="Z285" s="1741"/>
      <c r="AA285" s="662"/>
      <c r="AB285" s="661"/>
      <c r="AC285" s="662"/>
      <c r="AD285" s="1742"/>
    </row>
    <row r="286" spans="1:30" ht="15" customHeight="1">
      <c r="A286" s="1867"/>
      <c r="B286" s="47" t="s">
        <v>418</v>
      </c>
      <c r="C286" s="1744"/>
      <c r="D286" s="1717"/>
      <c r="E286" s="649"/>
      <c r="F286" s="668"/>
      <c r="G286" s="662"/>
      <c r="H286" s="669"/>
      <c r="I286" s="662"/>
      <c r="J286" s="668"/>
      <c r="K286" s="662"/>
      <c r="L286" s="668"/>
      <c r="M286" s="662"/>
      <c r="N286" s="669"/>
      <c r="O286" s="670"/>
      <c r="P286" s="664"/>
      <c r="Q286" s="651"/>
      <c r="R286" s="664"/>
      <c r="S286" s="651"/>
      <c r="T286" s="664"/>
      <c r="U286" s="654"/>
      <c r="V286" s="1740"/>
      <c r="W286" s="1741"/>
      <c r="X286" s="662"/>
      <c r="Y286" s="661"/>
      <c r="Z286" s="1741"/>
      <c r="AA286" s="662"/>
      <c r="AB286" s="661"/>
      <c r="AC286" s="662"/>
      <c r="AD286" s="1742"/>
    </row>
    <row r="287" spans="1:30" ht="15" customHeight="1">
      <c r="A287" s="1867"/>
      <c r="B287" s="47" t="s">
        <v>419</v>
      </c>
      <c r="C287" s="1744"/>
      <c r="D287" s="1717"/>
      <c r="E287" s="649"/>
      <c r="F287" s="668"/>
      <c r="G287" s="662"/>
      <c r="H287" s="669"/>
      <c r="I287" s="662"/>
      <c r="J287" s="668"/>
      <c r="K287" s="662"/>
      <c r="L287" s="668"/>
      <c r="M287" s="662"/>
      <c r="N287" s="669"/>
      <c r="O287" s="670"/>
      <c r="P287" s="661"/>
      <c r="Q287" s="662"/>
      <c r="R287" s="661"/>
      <c r="S287" s="662"/>
      <c r="T287" s="661"/>
      <c r="U287" s="663"/>
      <c r="V287" s="1740"/>
      <c r="W287" s="1741"/>
      <c r="X287" s="662"/>
      <c r="Y287" s="661"/>
      <c r="Z287" s="1741"/>
      <c r="AA287" s="662"/>
      <c r="AB287" s="661"/>
      <c r="AC287" s="662"/>
      <c r="AD287" s="1742"/>
    </row>
    <row r="288" spans="1:30" ht="15" customHeight="1">
      <c r="A288" s="1867"/>
      <c r="B288" s="46" t="s">
        <v>420</v>
      </c>
      <c r="C288" s="1732"/>
      <c r="D288" s="1717"/>
      <c r="E288" s="649"/>
      <c r="F288" s="650"/>
      <c r="G288" s="651"/>
      <c r="H288" s="652"/>
      <c r="I288" s="651"/>
      <c r="J288" s="650"/>
      <c r="K288" s="651"/>
      <c r="L288" s="650"/>
      <c r="M288" s="651"/>
      <c r="N288" s="652"/>
      <c r="O288" s="653"/>
      <c r="P288" s="664"/>
      <c r="Q288" s="651"/>
      <c r="R288" s="664"/>
      <c r="S288" s="651"/>
      <c r="T288" s="664"/>
      <c r="U288" s="654"/>
      <c r="V288" s="1718"/>
      <c r="W288" s="1719"/>
      <c r="X288" s="651"/>
      <c r="Y288" s="664"/>
      <c r="Z288" s="1719"/>
      <c r="AA288" s="651"/>
      <c r="AB288" s="664"/>
      <c r="AC288" s="651"/>
      <c r="AD288" s="1720"/>
    </row>
    <row r="289" spans="1:30" ht="15" customHeight="1">
      <c r="A289" s="1867"/>
      <c r="B289" s="46" t="s">
        <v>421</v>
      </c>
      <c r="C289" s="1732"/>
      <c r="D289" s="1733"/>
      <c r="E289" s="1734"/>
      <c r="F289" s="1383"/>
      <c r="G289" s="1735"/>
      <c r="H289" s="1736"/>
      <c r="I289" s="1735"/>
      <c r="J289" s="1383"/>
      <c r="K289" s="1735"/>
      <c r="L289" s="1383"/>
      <c r="M289" s="1735"/>
      <c r="N289" s="1736"/>
      <c r="O289" s="1737"/>
      <c r="P289" s="1738"/>
      <c r="Q289" s="1735"/>
      <c r="R289" s="1738"/>
      <c r="S289" s="1735"/>
      <c r="T289" s="1738"/>
      <c r="U289" s="1739"/>
      <c r="V289" s="1718"/>
      <c r="W289" s="1719"/>
      <c r="X289" s="651"/>
      <c r="Y289" s="664"/>
      <c r="Z289" s="1719"/>
      <c r="AA289" s="651"/>
      <c r="AB289" s="664"/>
      <c r="AC289" s="651"/>
      <c r="AD289" s="1720"/>
    </row>
    <row r="290" spans="1:30" ht="15" customHeight="1">
      <c r="A290" s="1867"/>
      <c r="B290" s="47" t="s">
        <v>422</v>
      </c>
      <c r="C290" s="1732"/>
      <c r="D290" s="1717"/>
      <c r="E290" s="649"/>
      <c r="F290" s="650"/>
      <c r="G290" s="651"/>
      <c r="H290" s="652"/>
      <c r="I290" s="651"/>
      <c r="J290" s="650"/>
      <c r="K290" s="651"/>
      <c r="L290" s="650"/>
      <c r="M290" s="651"/>
      <c r="N290" s="652"/>
      <c r="O290" s="653"/>
      <c r="P290" s="664"/>
      <c r="Q290" s="651"/>
      <c r="R290" s="664"/>
      <c r="S290" s="651"/>
      <c r="T290" s="664"/>
      <c r="U290" s="654"/>
      <c r="V290" s="1718"/>
      <c r="W290" s="1719"/>
      <c r="X290" s="651"/>
      <c r="Y290" s="664"/>
      <c r="Z290" s="1719"/>
      <c r="AA290" s="651"/>
      <c r="AB290" s="664"/>
      <c r="AC290" s="651"/>
      <c r="AD290" s="1720"/>
    </row>
    <row r="291" spans="1:30" ht="15" customHeight="1">
      <c r="A291" s="1867"/>
      <c r="B291" s="47" t="s">
        <v>423</v>
      </c>
      <c r="C291" s="1732"/>
      <c r="D291" s="1717"/>
      <c r="E291" s="649"/>
      <c r="F291" s="650"/>
      <c r="G291" s="651"/>
      <c r="H291" s="652"/>
      <c r="I291" s="651"/>
      <c r="J291" s="650"/>
      <c r="K291" s="651"/>
      <c r="L291" s="650"/>
      <c r="M291" s="651"/>
      <c r="N291" s="652"/>
      <c r="O291" s="653"/>
      <c r="P291" s="661"/>
      <c r="Q291" s="662"/>
      <c r="R291" s="661"/>
      <c r="S291" s="662"/>
      <c r="T291" s="661"/>
      <c r="U291" s="663"/>
      <c r="V291" s="1718"/>
      <c r="W291" s="1719"/>
      <c r="X291" s="651"/>
      <c r="Y291" s="664"/>
      <c r="Z291" s="1719"/>
      <c r="AA291" s="651"/>
      <c r="AB291" s="664"/>
      <c r="AC291" s="651"/>
      <c r="AD291" s="1720"/>
    </row>
    <row r="292" spans="1:30" ht="15" customHeight="1">
      <c r="A292" s="1867"/>
      <c r="B292" s="44" t="s">
        <v>104</v>
      </c>
      <c r="C292" s="1732"/>
      <c r="D292" s="1717"/>
      <c r="E292" s="649"/>
      <c r="F292" s="650"/>
      <c r="G292" s="651"/>
      <c r="H292" s="652"/>
      <c r="I292" s="651"/>
      <c r="J292" s="650"/>
      <c r="K292" s="651"/>
      <c r="L292" s="650"/>
      <c r="M292" s="651"/>
      <c r="N292" s="652"/>
      <c r="O292" s="653"/>
      <c r="P292" s="664"/>
      <c r="Q292" s="651"/>
      <c r="R292" s="664"/>
      <c r="S292" s="651"/>
      <c r="T292" s="664"/>
      <c r="U292" s="654"/>
      <c r="V292" s="1718"/>
      <c r="W292" s="1719"/>
      <c r="X292" s="651"/>
      <c r="Y292" s="664"/>
      <c r="Z292" s="1719"/>
      <c r="AA292" s="651"/>
      <c r="AB292" s="664"/>
      <c r="AC292" s="651"/>
      <c r="AD292" s="1720"/>
    </row>
    <row r="293" spans="1:30" ht="15" customHeight="1">
      <c r="A293" s="1867"/>
      <c r="B293" s="44" t="s">
        <v>322</v>
      </c>
      <c r="C293" s="1722"/>
      <c r="D293" s="1717"/>
      <c r="E293" s="649"/>
      <c r="F293" s="650"/>
      <c r="G293" s="651"/>
      <c r="H293" s="652"/>
      <c r="I293" s="651"/>
      <c r="J293" s="650"/>
      <c r="K293" s="651"/>
      <c r="L293" s="650"/>
      <c r="M293" s="651"/>
      <c r="N293" s="652"/>
      <c r="O293" s="653"/>
      <c r="P293" s="661"/>
      <c r="Q293" s="662"/>
      <c r="R293" s="661"/>
      <c r="S293" s="662"/>
      <c r="T293" s="661"/>
      <c r="U293" s="663"/>
      <c r="V293" s="1718"/>
      <c r="W293" s="1719"/>
      <c r="X293" s="651"/>
      <c r="Y293" s="664"/>
      <c r="Z293" s="1719"/>
      <c r="AA293" s="651"/>
      <c r="AB293" s="664"/>
      <c r="AC293" s="651"/>
      <c r="AD293" s="1720"/>
    </row>
    <row r="294" spans="1:30" ht="15" customHeight="1">
      <c r="A294" s="1867"/>
      <c r="B294" s="44" t="s">
        <v>424</v>
      </c>
      <c r="C294" s="1722"/>
      <c r="D294" s="1717"/>
      <c r="E294" s="649"/>
      <c r="F294" s="650"/>
      <c r="G294" s="651"/>
      <c r="H294" s="652"/>
      <c r="I294" s="651"/>
      <c r="J294" s="650"/>
      <c r="K294" s="651"/>
      <c r="L294" s="650"/>
      <c r="M294" s="651"/>
      <c r="N294" s="652"/>
      <c r="O294" s="653"/>
      <c r="P294" s="664"/>
      <c r="Q294" s="651"/>
      <c r="R294" s="664"/>
      <c r="S294" s="651"/>
      <c r="T294" s="664"/>
      <c r="U294" s="654"/>
      <c r="V294" s="1718"/>
      <c r="W294" s="1719"/>
      <c r="X294" s="651"/>
      <c r="Y294" s="664"/>
      <c r="Z294" s="1719"/>
      <c r="AA294" s="651"/>
      <c r="AB294" s="664"/>
      <c r="AC294" s="651"/>
      <c r="AD294" s="1720"/>
    </row>
    <row r="295" spans="1:30" ht="15" customHeight="1">
      <c r="A295" s="1867"/>
      <c r="B295" s="44" t="s">
        <v>425</v>
      </c>
      <c r="C295" s="1746"/>
      <c r="D295" s="1733"/>
      <c r="E295" s="1734"/>
      <c r="F295" s="1383"/>
      <c r="G295" s="1735"/>
      <c r="H295" s="1736"/>
      <c r="I295" s="1735"/>
      <c r="J295" s="1383"/>
      <c r="K295" s="1735"/>
      <c r="L295" s="1383"/>
      <c r="M295" s="1735"/>
      <c r="N295" s="1736"/>
      <c r="O295" s="1737"/>
      <c r="P295" s="1738"/>
      <c r="Q295" s="1735"/>
      <c r="R295" s="1738"/>
      <c r="S295" s="1735"/>
      <c r="T295" s="1738"/>
      <c r="U295" s="1739"/>
      <c r="V295" s="1747"/>
      <c r="W295" s="1748"/>
      <c r="X295" s="1725"/>
      <c r="Y295" s="1749"/>
      <c r="Z295" s="1748"/>
      <c r="AA295" s="1725"/>
      <c r="AB295" s="1749"/>
      <c r="AC295" s="1725"/>
      <c r="AD295" s="1750"/>
    </row>
    <row r="296" spans="1:30" ht="15.75" thickBot="1">
      <c r="A296" s="1868"/>
      <c r="B296" s="41" t="s">
        <v>426</v>
      </c>
      <c r="C296" s="1752"/>
      <c r="D296" s="1753"/>
      <c r="E296" s="686"/>
      <c r="F296" s="687"/>
      <c r="G296" s="688"/>
      <c r="H296" s="689"/>
      <c r="I296" s="688"/>
      <c r="J296" s="687"/>
      <c r="K296" s="688"/>
      <c r="L296" s="687"/>
      <c r="M296" s="688"/>
      <c r="N296" s="689"/>
      <c r="O296" s="690"/>
      <c r="P296" s="691"/>
      <c r="Q296" s="692"/>
      <c r="R296" s="691"/>
      <c r="S296" s="692"/>
      <c r="T296" s="691"/>
      <c r="U296" s="693"/>
      <c r="V296" s="1754"/>
      <c r="W296" s="1755"/>
      <c r="X296" s="688"/>
      <c r="Y296" s="1756"/>
      <c r="Z296" s="1755"/>
      <c r="AA296" s="688"/>
      <c r="AB296" s="1756"/>
      <c r="AC296" s="688"/>
      <c r="AD296" s="1757"/>
    </row>
    <row r="297" spans="1:30" ht="15.75" customHeight="1" thickTop="1"/>
    <row r="298" spans="1:30" ht="15.75" customHeight="1"/>
    <row r="299" spans="1:30" ht="15.75" customHeight="1"/>
    <row r="300" spans="1:30" ht="15.75" customHeight="1"/>
    <row r="301" spans="1:30" ht="15.75" customHeight="1"/>
    <row r="302" spans="1:30" ht="15.75" customHeight="1"/>
    <row r="303" spans="1:30" ht="15.75" customHeight="1"/>
    <row r="304" spans="1:30"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sheetData>
  <sheetProtection password="A4ED" sheet="1" objects="1" scenarios="1"/>
  <mergeCells count="200">
    <mergeCell ref="V276:AD276"/>
    <mergeCell ref="D277:E277"/>
    <mergeCell ref="F277:G277"/>
    <mergeCell ref="H277:I277"/>
    <mergeCell ref="J277:K277"/>
    <mergeCell ref="L277:M277"/>
    <mergeCell ref="N277:O277"/>
    <mergeCell ref="P277:Q277"/>
    <mergeCell ref="R277:S277"/>
    <mergeCell ref="T277:U277"/>
    <mergeCell ref="V277:X277"/>
    <mergeCell ref="Y277:AA277"/>
    <mergeCell ref="AB277:AC277"/>
    <mergeCell ref="V250:X250"/>
    <mergeCell ref="Y250:AA250"/>
    <mergeCell ref="AB250:AC250"/>
    <mergeCell ref="V222:AD222"/>
    <mergeCell ref="D223:E223"/>
    <mergeCell ref="F223:G223"/>
    <mergeCell ref="H223:I223"/>
    <mergeCell ref="J223:K223"/>
    <mergeCell ref="L223:M223"/>
    <mergeCell ref="N223:O223"/>
    <mergeCell ref="P223:Q223"/>
    <mergeCell ref="R223:S223"/>
    <mergeCell ref="T223:U223"/>
    <mergeCell ref="V223:X223"/>
    <mergeCell ref="Y223:AA223"/>
    <mergeCell ref="AB223:AC223"/>
    <mergeCell ref="P222:U222"/>
    <mergeCell ref="V249:AD249"/>
    <mergeCell ref="D250:E250"/>
    <mergeCell ref="F250:G250"/>
    <mergeCell ref="H250:I250"/>
    <mergeCell ref="J250:K250"/>
    <mergeCell ref="L250:M250"/>
    <mergeCell ref="N250:O250"/>
    <mergeCell ref="V195:AD195"/>
    <mergeCell ref="D196:E196"/>
    <mergeCell ref="F196:G196"/>
    <mergeCell ref="H196:I196"/>
    <mergeCell ref="J196:K196"/>
    <mergeCell ref="L196:M196"/>
    <mergeCell ref="N196:O196"/>
    <mergeCell ref="P196:Q196"/>
    <mergeCell ref="R196:S196"/>
    <mergeCell ref="T196:U196"/>
    <mergeCell ref="V196:X196"/>
    <mergeCell ref="Y196:AA196"/>
    <mergeCell ref="AB196:AC196"/>
    <mergeCell ref="P195:U195"/>
    <mergeCell ref="V168:AD168"/>
    <mergeCell ref="D169:E169"/>
    <mergeCell ref="F169:G169"/>
    <mergeCell ref="H169:I169"/>
    <mergeCell ref="J169:K169"/>
    <mergeCell ref="L169:M169"/>
    <mergeCell ref="N169:O169"/>
    <mergeCell ref="P169:Q169"/>
    <mergeCell ref="R169:S169"/>
    <mergeCell ref="T169:U169"/>
    <mergeCell ref="V169:X169"/>
    <mergeCell ref="Y169:AA169"/>
    <mergeCell ref="AB169:AC169"/>
    <mergeCell ref="P168:U168"/>
    <mergeCell ref="V141:AD141"/>
    <mergeCell ref="D142:E142"/>
    <mergeCell ref="F142:G142"/>
    <mergeCell ref="H142:I142"/>
    <mergeCell ref="J142:K142"/>
    <mergeCell ref="L142:M142"/>
    <mergeCell ref="N142:O142"/>
    <mergeCell ref="P142:Q142"/>
    <mergeCell ref="R142:S142"/>
    <mergeCell ref="T142:U142"/>
    <mergeCell ref="V142:X142"/>
    <mergeCell ref="Y142:AA142"/>
    <mergeCell ref="AB142:AC142"/>
    <mergeCell ref="P141:U141"/>
    <mergeCell ref="V114:AD114"/>
    <mergeCell ref="D115:E115"/>
    <mergeCell ref="F115:G115"/>
    <mergeCell ref="H115:I115"/>
    <mergeCell ref="J115:K115"/>
    <mergeCell ref="L115:M115"/>
    <mergeCell ref="N115:O115"/>
    <mergeCell ref="P115:Q115"/>
    <mergeCell ref="R115:S115"/>
    <mergeCell ref="T115:U115"/>
    <mergeCell ref="V115:X115"/>
    <mergeCell ref="Y115:AA115"/>
    <mergeCell ref="AB115:AC115"/>
    <mergeCell ref="P114:U114"/>
    <mergeCell ref="V87:AD87"/>
    <mergeCell ref="D88:E88"/>
    <mergeCell ref="F88:G88"/>
    <mergeCell ref="H88:I88"/>
    <mergeCell ref="J88:K88"/>
    <mergeCell ref="L88:M88"/>
    <mergeCell ref="N88:O88"/>
    <mergeCell ref="P88:Q88"/>
    <mergeCell ref="R88:S88"/>
    <mergeCell ref="T88:U88"/>
    <mergeCell ref="V88:X88"/>
    <mergeCell ref="Y88:AA88"/>
    <mergeCell ref="AB88:AC88"/>
    <mergeCell ref="P87:U87"/>
    <mergeCell ref="T61:U61"/>
    <mergeCell ref="V61:X61"/>
    <mergeCell ref="Y61:AA61"/>
    <mergeCell ref="AB61:AC61"/>
    <mergeCell ref="H34:I34"/>
    <mergeCell ref="J34:K34"/>
    <mergeCell ref="L34:M34"/>
    <mergeCell ref="N34:O34"/>
    <mergeCell ref="P34:Q34"/>
    <mergeCell ref="H7:I7"/>
    <mergeCell ref="J7:K7"/>
    <mergeCell ref="L7:M7"/>
    <mergeCell ref="N7:O7"/>
    <mergeCell ref="C6:C8"/>
    <mergeCell ref="D6:I6"/>
    <mergeCell ref="J6:O6"/>
    <mergeCell ref="V6:AD6"/>
    <mergeCell ref="D7:E7"/>
    <mergeCell ref="F7:G7"/>
    <mergeCell ref="AB7:AC7"/>
    <mergeCell ref="V7:X7"/>
    <mergeCell ref="Y7:AA7"/>
    <mergeCell ref="P6:U6"/>
    <mergeCell ref="P7:Q7"/>
    <mergeCell ref="R7:S7"/>
    <mergeCell ref="T7:U7"/>
    <mergeCell ref="P33:U33"/>
    <mergeCell ref="V33:AD33"/>
    <mergeCell ref="D34:E34"/>
    <mergeCell ref="F34:G34"/>
    <mergeCell ref="A63:A80"/>
    <mergeCell ref="R34:S34"/>
    <mergeCell ref="T34:U34"/>
    <mergeCell ref="V34:X34"/>
    <mergeCell ref="Y34:AA34"/>
    <mergeCell ref="AB34:AC34"/>
    <mergeCell ref="A36:A53"/>
    <mergeCell ref="C60:C62"/>
    <mergeCell ref="D60:I60"/>
    <mergeCell ref="J60:O60"/>
    <mergeCell ref="P60:U60"/>
    <mergeCell ref="V60:AD60"/>
    <mergeCell ref="D61:E61"/>
    <mergeCell ref="F61:G61"/>
    <mergeCell ref="H61:I61"/>
    <mergeCell ref="J61:K61"/>
    <mergeCell ref="L61:M61"/>
    <mergeCell ref="N61:O61"/>
    <mergeCell ref="P61:Q61"/>
    <mergeCell ref="R61:S61"/>
    <mergeCell ref="A117:A134"/>
    <mergeCell ref="C141:C143"/>
    <mergeCell ref="D141:I141"/>
    <mergeCell ref="J141:O141"/>
    <mergeCell ref="J87:O87"/>
    <mergeCell ref="A9:A26"/>
    <mergeCell ref="C33:C35"/>
    <mergeCell ref="D33:I33"/>
    <mergeCell ref="J33:O33"/>
    <mergeCell ref="A27:B27"/>
    <mergeCell ref="A252:A269"/>
    <mergeCell ref="C276:C278"/>
    <mergeCell ref="D276:I276"/>
    <mergeCell ref="J276:O276"/>
    <mergeCell ref="P249:U249"/>
    <mergeCell ref="P276:U276"/>
    <mergeCell ref="T250:U250"/>
    <mergeCell ref="P250:Q250"/>
    <mergeCell ref="R250:S250"/>
    <mergeCell ref="B2:C2"/>
    <mergeCell ref="A279:A296"/>
    <mergeCell ref="A171:A188"/>
    <mergeCell ref="C195:C197"/>
    <mergeCell ref="D195:I195"/>
    <mergeCell ref="J195:O195"/>
    <mergeCell ref="A198:A215"/>
    <mergeCell ref="C222:C224"/>
    <mergeCell ref="D222:I222"/>
    <mergeCell ref="J222:O222"/>
    <mergeCell ref="A225:A242"/>
    <mergeCell ref="C249:C251"/>
    <mergeCell ref="D249:I249"/>
    <mergeCell ref="J249:O249"/>
    <mergeCell ref="A144:A161"/>
    <mergeCell ref="C168:C170"/>
    <mergeCell ref="D168:I168"/>
    <mergeCell ref="J168:O168"/>
    <mergeCell ref="C87:C89"/>
    <mergeCell ref="D87:I87"/>
    <mergeCell ref="A90:A107"/>
    <mergeCell ref="C114:C116"/>
    <mergeCell ref="D114:I114"/>
    <mergeCell ref="J114:O114"/>
  </mergeCells>
  <dataValidations count="23">
    <dataValidation type="decimal" allowBlank="1" showInputMessage="1" showErrorMessage="1" error="This value must be a decimal between 0 and 1" sqref="V10:AD25 C14:C17 C39 C66 C93 C120 C147 C174 C201 C228 C255 C12 V37:AD52 C41:C44 V64:AD79 C68:C71 V91:AD106 C95:C98 V118:AD133 C122:C125 V145:AD160 C149:C152 V172:AD187 C176:C179 V199:AD214 C203:C206 V226:AD241 C230:C233 V253:AD268 C257:C260 V280:AD295 C284:C287 C282">
      <formula1>0</formula1>
      <formula2>1</formula2>
    </dataValidation>
    <dataValidation type="decimal" operator="greaterThanOrEqual" allowBlank="1" showInputMessage="1" showErrorMessage="1" error="This value must be &gt;= 0" sqref="P9:U10 T25 P25 R25 P22:U24 P252:U253 T268 P268 R268 P265:U267 P36:U37 T52 P52 R52 P49:U51 P63:U64 T79 P79 R79 P76:U78 P90:U91 T106 P106 R106 P103:U105 P117:U118 T133 P133 R133 P130:U132 P144:U145 T160 P160 R160 P157:U159 P171:U172 T187 P187 R187 P184:U186 P198:U199 T214 P214 R214 P211:U213 P225:U226 T241 P241 R241 P238:U240 P279:U280 T295 P295 R295 P292:U294">
      <formula1>0</formula1>
    </dataValidation>
    <dataValidation type="custom" showInputMessage="1" showErrorMessage="1" error="This value must be &gt;= 0 and the sum of &quot;SME&quot; and &quot;Non-SME&quot; must be less than the &quot;Other Retail&quot; Figure figure. Please fill it in after you have filled in the &quot;Secured on Real Estate figure&quot;." sqref="T21 P21 R21 T264 P264 R264 T48 P48 R48 T75 P75 R75 T102 P102 R102 T129 P129 R129 T156 P156 R156 T183 P183 R183 T210 P210 R210 T237 P237 R237 T291 P291 R291">
      <formula1>AND(SUM(P20:P21)&lt;=P19,P21&gt;=0)</formula1>
    </dataValidation>
    <dataValidation type="custom" showInputMessage="1" showErrorMessage="1" error="This value must be &gt;= 0 and the sum of &quot;SME&quot; and &quot;Non-SME&quot; must be less than the &quot;Other Retail&quot; Figure figure. Please fill it in after you have filled in the &quot;Secured on Real Estate figure&quot;." sqref="T20 P20 R20 T263 P263 R263 T47 P47 R47 T74 P74 R74 T101 P101 R101 T128 P128 R128 T155 P155 R155 T182 P182 R182 T209 P209 R209 T236 P236 R236 T290 P290 R290">
      <formula1>AND(SUM(P20:P21)&lt;=P19,P20&gt;=0)</formula1>
    </dataValidation>
    <dataValidation type="custom" showInputMessage="1" showErrorMessage="1" error="This value must be &gt;= 0 and the sum of SME and Non-SME must be less than Secured on Real Estate figure. Please fill it in after you have filled in the  Secured on Real Estate figure." sqref="T17 P17 R17 T260 P260 R260 T44 P44 R44 T71 P71 R71 T98 P98 R98 T125 P125 R125 T152 P152 R152 T179 P179 R179 T206 P206 R206 T233 P233 R233 T287 P287 R287">
      <formula1>AND(SUM(P16:P17)&lt;=P15,P17&gt;0)</formula1>
    </dataValidation>
    <dataValidation type="custom" showInputMessage="1" showErrorMessage="1" error="This value must be &gt;= 0 and the sum of SME and Non-SME must be less than Secured on Real Estate figure. Please fill it in after you have filled in the  Secured on Real Estate figure." sqref="T16 P16 R16 T259 P259 R259 T43 P43 R43 T70 P70 R70 T97 P97 R97 T124 P124 R124 T151 P151 R151 T178 P178 R178 T205 P205 R205 T232 P232 R232 T286 P286 R286">
      <formula1>AND(SUM(P16:P17)&lt;=P15,P16&gt;=0)</formula1>
    </dataValidation>
    <dataValidation type="decimal" operator="greaterThanOrEqual" allowBlank="1" showInputMessage="1" showErrorMessage="1" error="This value must be &gt;= 0 and greater or equal to the sum of its components (SME, No-SME) " sqref="T14 P14 R14 T257 P257 R257 T41 P41 R41 T68 P68 R68 T95 P95 R95 T122 P122 R122 T149 P149 R149 T176 P176 R176 T203 P203 R203 T230 P230 R230 T284 P284 R284">
      <formula1>IF(COUNT(P15,P18,P16)=0,0,SUM(P15,P18,P19))</formula1>
    </dataValidation>
    <dataValidation type="custom" showInputMessage="1" showErrorMessage="1" error="This value must be &gt;= 0 and the sum of Secured on RE, Qual. Revolving and Others retail  must be less than Retail. Please fill it in after you have filled in the Retail figure." sqref="T15 P15 R15 T19 P19 R19 T46 P46 R46 T73 P73 R73 T100 P100 R100 T127 P127 R127 T154 P154 R154 T181 P181 R181 T208 P208 R208 T235 P235 R235 T262 P262 R262 T42 P42 R42 T69 P69 R69 T96 P96 R96 T123 P123 R123 T150 P150 R150 T177 P177 R177 T204 P204 R204 T231 P231 R231 T258 P258 R258 T285 P285 R285 T289 P289 R289">
      <formula1>AND(SUM(P15,P18,P19)&lt;=P14,P15&gt;=0)</formula1>
    </dataValidation>
    <dataValidation type="custom" showInputMessage="1" showErrorMessage="1" error="This value must be &gt;= 0 and the sum of Secured on RE, Qual. Revolving and Others retail  must be less than Retail. Please fill it in after you have filled in the Retail figure." sqref="T18 P18 R18 T261 P261 R261 T45 P45 R45 T72 P72 R72 T99 P99 R99 T126 P126 R126 T153 P153 R153 T180 P180 R180 T207 P207 R207 T234 P234 R234 T288 P288 R288">
      <formula1>AND(SUM(P18,P15,P19)&lt;=P14,P18&gt;=0)</formula1>
    </dataValidation>
    <dataValidation type="custom" showInputMessage="1" showErrorMessage="1" error="This value must be &gt;= 0 and the sum of Secured on RE, Qual. Revolving and Others retail  must be less than Retail. Please fill it in after you have filled in the Retail figure." sqref="Q18 S18 U18 Q261 S261 U261 Q45 S45 U45 Q72 S72 U72 Q99 S99 U99 Q126 S126 U126 Q153 S153 U153 Q180 S180 U180 Q207 S207 U207 Q234 S234 U234 Q288 S288 U288">
      <formula1>AND(SUM(Q18,Q15,Q19)&lt;=Q14,Q18&gt;=0,ISNUMBER(Q18))</formula1>
    </dataValidation>
    <dataValidation type="decimal" operator="greaterThanOrEqual" allowBlank="1" showInputMessage="1" showErrorMessage="1" error="This value must be &gt;= 0 and greater or equal to the sum of its components (SP lending,SME, Commercial RE) " sqref="T11 R11 P11 T254 R254 P254 T38 R38 P38 T65 R65 P65 T92 R92 P92 T119 R119 P119 T146 R146 P146 T173 R173 P173 T200 R200 P200 T227 R227 P227 T281 R281 P281">
      <formula1>IF(COUNT(P12:P13)=0,0,SUM(P12:P13))</formula1>
    </dataValidation>
    <dataValidation operator="greaterThanOrEqual" allowBlank="1" showInputMessage="1" showErrorMessage="1" error="This value must be &gt;= 0 and greater or equal to the sum of its components (SME, No-SME) " sqref="U14 Q14 S14 U257 Q257 S257 U41 Q41 S41 U68 Q68 S68 U95 Q95 S95 U122 Q122 S122 U149 Q149 S149 U176 Q176 S176 U203 Q203 S203 U230 Q230 S230 U284 Q284 S284"/>
    <dataValidation type="custom" showInputMessage="1" showErrorMessage="1" error="This value must be &gt;= 0 and the sum of SME and Spec. Lending must be less than Corporates.  Please fill it in after you have filled in the Corporate figure." sqref="R12 T12 P12 R255 T255 P255 R39 T39 P39 R66 T66 P66 R93 T93 P93 R120 T120 P120 R147 T147 P147 R174 T174 P174 R201 T201 P201 R228 T228 P228 R282 T282 P282">
      <formula1>AND(SUM(P12:P13)&lt;=P11,P12&gt;=0,ISNUMBER(P12))</formula1>
    </dataValidation>
    <dataValidation type="custom" showInputMessage="1" showErrorMessage="1" error="This value must be &gt;= 0 and the sum of SME and Spec. Lending must be less than Corporates.  Please fill it in after you have filled in the Corporate figure." sqref="R13 T13 P13 R256 T256 P256 R40 T40 P40 R67 T67 P67 R94 T94 P94 R121 T121 P121 R148 T148 P148 R175 T175 P175 R202 T202 P202 R229 T229 P229 R283 T283 P283">
      <formula1>AND(SUM(P12:P13)&lt;=P11,P13&gt;=0,ISNUMBER(P13))</formula1>
    </dataValidation>
    <dataValidation type="custom" showInputMessage="1" showErrorMessage="1" error="This value must be &gt;= 0. _x000a_The sum of Retail_Secured on RE _x000a_(SME+non-SME) must be &lt;= Retail_Secured on RE." sqref="S15 U15 Q15 S19 U19 Q19 S46 U46 Q46 S73 U73 Q73 S100 U100 Q100 S127 U127 Q127 S154 U154 Q154 S181 U181 Q181 S208 U208 Q208 S235 U235 Q235 S262 U262 Q262 S42 U42 Q42 S69 U69 Q69 S96 U96 Q96 S123 U123 Q123 S150 U150 Q150 S177 U177 Q177 S204 U204 Q204 S231 U231 Q231 S258 U258 Q258 S285 U285 Q285 S289 U289 Q289">
      <formula1>AND(SUM(Q15,Q18,Q19)&lt;=Q14,Q15&gt;=0,ISNUMBER(Q15),Q15&gt;=SUM(Q16:Q17))</formula1>
    </dataValidation>
    <dataValidation type="custom" showInputMessage="1" showErrorMessage="1" error="This value must be &gt;= 0. _x000a_The sum of Retail_Secured on RE _x000a_(SME+non-SME) must be &lt;= Retail_Secured on RE." sqref="S16 U16 Q16 S259 U259 Q259 S43 U43 Q43 S70 U70 Q70 S97 U97 Q97 S124 U124 Q124 S151 U151 Q151 S178 U178 Q178 S205 U205 Q205 S232 U232 Q232 S286 U286 Q286">
      <formula1>AND(SUM(Q16:Q17)&lt;=Q15,Q16&gt;=0,ISNUMBER(Q16))</formula1>
    </dataValidation>
    <dataValidation type="custom" showInputMessage="1" showErrorMessage="1" error="This value must be &gt;= 0. _x000a_The sum of Retail_Secured on RE _x000a_(SME+non-SME) must be &lt;= Retail_Secured on RE." sqref="S17 U17 Q17 S260 U260 Q260 S44 U44 Q44 S71 U71 Q71 S98 U98 Q98 S125 U125 Q125 S152 U152 Q152 S179 U179 Q179 S206 U206 Q206 S233 U233 Q233 S287 U287 Q287">
      <formula1>AND(SUM(Q16:Q17)&lt;=Q15,Q17&gt;0,ISNUMBER(Q17))</formula1>
    </dataValidation>
    <dataValidation type="custom" showInputMessage="1" showErrorMessage="1" error="This value must be &gt;= 0. _x000a_The sum of Other retail (SME+non-SME) must be &lt;= Retail-Other Retail " sqref="S20 U20 Q20 S263 U263 Q263 S47 U47 Q47 S74 U74 Q74 S101 U101 Q101 S128 U128 Q128 S155 U155 Q155 S182 U182 Q182 S209 U209 Q209 S236 U236 Q236 S290 U290 Q290">
      <formula1>AND(SUM(Q20:Q21)&lt;=Q19,Q20&gt;=0,ISNUMBER(Q20))</formula1>
    </dataValidation>
    <dataValidation type="custom" showInputMessage="1" showErrorMessage="1" error="This value must be &gt;= 0. _x000a_The sum of Other retail (SME+non-SME) must be &lt;= Retail-Other Retail " sqref="S21 U21 Q21 S264 U264 Q264 S48 U48 Q48 S75 U75 Q75 S102 U102 Q102 S129 U129 Q129 S156 U156 Q156 S183 U183 Q183 S210 U210 Q210 S237 U237 Q237 S291 U291 Q291">
      <formula1>AND(SUM(Q20:Q21)&lt;=Q19,Q21&gt;0,ISNUMBER(Q21))</formula1>
    </dataValidation>
    <dataValidation type="custom" showInputMessage="1" showErrorMessage="1" error="This value must be &gt;= 0. _x000a_The sum of Corp-Spec_lending and Corp-SME must be &lt;= Corporates" sqref="S11 U11 Q11 S254 U254 Q254 S38 U38 Q38 S65 U65 Q65 S92 U92 Q92 S119 U119 Q119 S146 U146 Q146 S173 U173 Q173 S200 U200 Q200 S227 U227 Q227 S281 U281 Q281">
      <formula1>AND(Q11&gt;=0,ISNUMBER(Q11),Q11&gt;=SUM(Q12:Q13))</formula1>
    </dataValidation>
    <dataValidation type="custom" showInputMessage="1" showErrorMessage="1" error="This value must be &gt;= 0. _x000a_The sum of Corp-Spec_lending and Corp-SME must be &lt;= Corporates" sqref="S12 U12 Q12 S255 U255 Q255 S39 U39 Q39 S66 U66 Q66 S93 U93 Q93 S120 U120 Q120 S147 U147 Q147 S174 U174 Q174 S201 U201 Q201 S228 U228 Q228 S282 U282 Q282">
      <formula1>AND(SUM(Q12:Q13)&lt;=Q11,Q12&gt;=0,ISNUMBER(Q12))</formula1>
    </dataValidation>
    <dataValidation type="custom" showInputMessage="1" showErrorMessage="1" error="This value must be &gt;= 0. _x000a_The sum of Corp-Spec_lending and Corp-SME must be &lt;= Corporates" sqref="S13 U13 Q13 S256 U256 Q256 S40 U40 Q40 S67 U67 Q67 S94 U94 Q94 S121 U121 Q121 S148 U148 Q148 S175 U175 Q175 S202 U202 Q202 S229 U229 Q229 S283 U283 Q283">
      <formula1>AND(SUM(Q12:Q13)&lt;=Q11,Q13&gt;0,ISNUMBER(Q13))</formula1>
    </dataValidation>
    <dataValidation type="decimal" allowBlank="1" showInputMessage="1" showErrorMessage="1" error="This cell must not be filled in" sqref="C9:C11 C13 C18:C26 C36:C38 C40 C45:C53 C63:C65 C67 C72:C80 C90:C92 C94 C99:C107 C117:C119 C121 C126:C134 C144:C146 C148 C153:C161 C171:C173 C175 C180:C188 C198:C200 C202 C207:C215 C225:C227 C229 C234:C242 C252:C254 C256 C261:C269 C279:C281 C283 C288:C296">
      <formula1>0.001</formula1>
      <formula2>0.002</formula2>
    </dataValidation>
  </dataValidations>
  <pageMargins left="0.70866141732283472" right="0.70866141732283472" top="0.74803149606299213" bottom="0.74803149606299213" header="0.31496062992125984" footer="0.31496062992125984"/>
  <pageSetup paperSize="8" scale="29" fitToHeight="3" orientation="landscape" r:id="rId1"/>
  <headerFooter>
    <oddHeader>&amp;L&amp;A&amp;C&amp;D</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theme="3"/>
  </sheetPr>
  <dimension ref="A1:M31"/>
  <sheetViews>
    <sheetView showGridLines="0" workbookViewId="0">
      <selection sqref="A1:XFD1048576"/>
    </sheetView>
  </sheetViews>
  <sheetFormatPr defaultRowHeight="14.25"/>
  <cols>
    <col min="1" max="1" width="3.28515625" style="126" customWidth="1"/>
    <col min="2" max="2" width="90.5703125" style="135" customWidth="1"/>
    <col min="3" max="3" width="24.85546875" style="136" customWidth="1"/>
    <col min="4" max="4" width="15.5703125" style="126" customWidth="1"/>
    <col min="5" max="5" width="15" style="126" customWidth="1"/>
    <col min="6" max="6" width="17.28515625" style="126" customWidth="1"/>
    <col min="7" max="256" width="9.140625" style="126"/>
    <col min="257" max="257" width="3.28515625" style="126" customWidth="1"/>
    <col min="258" max="258" width="77" style="126" customWidth="1"/>
    <col min="259" max="259" width="24.85546875" style="126" customWidth="1"/>
    <col min="260" max="260" width="15.5703125" style="126" customWidth="1"/>
    <col min="261" max="261" width="15" style="126" customWidth="1"/>
    <col min="262" max="262" width="17.28515625" style="126" customWidth="1"/>
    <col min="263" max="512" width="9.140625" style="126"/>
    <col min="513" max="513" width="3.28515625" style="126" customWidth="1"/>
    <col min="514" max="514" width="77" style="126" customWidth="1"/>
    <col min="515" max="515" width="24.85546875" style="126" customWidth="1"/>
    <col min="516" max="516" width="15.5703125" style="126" customWidth="1"/>
    <col min="517" max="517" width="15" style="126" customWidth="1"/>
    <col min="518" max="518" width="17.28515625" style="126" customWidth="1"/>
    <col min="519" max="768" width="9.140625" style="126"/>
    <col min="769" max="769" width="3.28515625" style="126" customWidth="1"/>
    <col min="770" max="770" width="77" style="126" customWidth="1"/>
    <col min="771" max="771" width="24.85546875" style="126" customWidth="1"/>
    <col min="772" max="772" width="15.5703125" style="126" customWidth="1"/>
    <col min="773" max="773" width="15" style="126" customWidth="1"/>
    <col min="774" max="774" width="17.28515625" style="126" customWidth="1"/>
    <col min="775" max="1024" width="9.140625" style="126"/>
    <col min="1025" max="1025" width="3.28515625" style="126" customWidth="1"/>
    <col min="1026" max="1026" width="77" style="126" customWidth="1"/>
    <col min="1027" max="1027" width="24.85546875" style="126" customWidth="1"/>
    <col min="1028" max="1028" width="15.5703125" style="126" customWidth="1"/>
    <col min="1029" max="1029" width="15" style="126" customWidth="1"/>
    <col min="1030" max="1030" width="17.28515625" style="126" customWidth="1"/>
    <col min="1031" max="1280" width="9.140625" style="126"/>
    <col min="1281" max="1281" width="3.28515625" style="126" customWidth="1"/>
    <col min="1282" max="1282" width="77" style="126" customWidth="1"/>
    <col min="1283" max="1283" width="24.85546875" style="126" customWidth="1"/>
    <col min="1284" max="1284" width="15.5703125" style="126" customWidth="1"/>
    <col min="1285" max="1285" width="15" style="126" customWidth="1"/>
    <col min="1286" max="1286" width="17.28515625" style="126" customWidth="1"/>
    <col min="1287" max="1536" width="9.140625" style="126"/>
    <col min="1537" max="1537" width="3.28515625" style="126" customWidth="1"/>
    <col min="1538" max="1538" width="77" style="126" customWidth="1"/>
    <col min="1539" max="1539" width="24.85546875" style="126" customWidth="1"/>
    <col min="1540" max="1540" width="15.5703125" style="126" customWidth="1"/>
    <col min="1541" max="1541" width="15" style="126" customWidth="1"/>
    <col min="1542" max="1542" width="17.28515625" style="126" customWidth="1"/>
    <col min="1543" max="1792" width="9.140625" style="126"/>
    <col min="1793" max="1793" width="3.28515625" style="126" customWidth="1"/>
    <col min="1794" max="1794" width="77" style="126" customWidth="1"/>
    <col min="1795" max="1795" width="24.85546875" style="126" customWidth="1"/>
    <col min="1796" max="1796" width="15.5703125" style="126" customWidth="1"/>
    <col min="1797" max="1797" width="15" style="126" customWidth="1"/>
    <col min="1798" max="1798" width="17.28515625" style="126" customWidth="1"/>
    <col min="1799" max="2048" width="9.140625" style="126"/>
    <col min="2049" max="2049" width="3.28515625" style="126" customWidth="1"/>
    <col min="2050" max="2050" width="77" style="126" customWidth="1"/>
    <col min="2051" max="2051" width="24.85546875" style="126" customWidth="1"/>
    <col min="2052" max="2052" width="15.5703125" style="126" customWidth="1"/>
    <col min="2053" max="2053" width="15" style="126" customWidth="1"/>
    <col min="2054" max="2054" width="17.28515625" style="126" customWidth="1"/>
    <col min="2055" max="2304" width="9.140625" style="126"/>
    <col min="2305" max="2305" width="3.28515625" style="126" customWidth="1"/>
    <col min="2306" max="2306" width="77" style="126" customWidth="1"/>
    <col min="2307" max="2307" width="24.85546875" style="126" customWidth="1"/>
    <col min="2308" max="2308" width="15.5703125" style="126" customWidth="1"/>
    <col min="2309" max="2309" width="15" style="126" customWidth="1"/>
    <col min="2310" max="2310" width="17.28515625" style="126" customWidth="1"/>
    <col min="2311" max="2560" width="9.140625" style="126"/>
    <col min="2561" max="2561" width="3.28515625" style="126" customWidth="1"/>
    <col min="2562" max="2562" width="77" style="126" customWidth="1"/>
    <col min="2563" max="2563" width="24.85546875" style="126" customWidth="1"/>
    <col min="2564" max="2564" width="15.5703125" style="126" customWidth="1"/>
    <col min="2565" max="2565" width="15" style="126" customWidth="1"/>
    <col min="2566" max="2566" width="17.28515625" style="126" customWidth="1"/>
    <col min="2567" max="2816" width="9.140625" style="126"/>
    <col min="2817" max="2817" width="3.28515625" style="126" customWidth="1"/>
    <col min="2818" max="2818" width="77" style="126" customWidth="1"/>
    <col min="2819" max="2819" width="24.85546875" style="126" customWidth="1"/>
    <col min="2820" max="2820" width="15.5703125" style="126" customWidth="1"/>
    <col min="2821" max="2821" width="15" style="126" customWidth="1"/>
    <col min="2822" max="2822" width="17.28515625" style="126" customWidth="1"/>
    <col min="2823" max="3072" width="9.140625" style="126"/>
    <col min="3073" max="3073" width="3.28515625" style="126" customWidth="1"/>
    <col min="3074" max="3074" width="77" style="126" customWidth="1"/>
    <col min="3075" max="3075" width="24.85546875" style="126" customWidth="1"/>
    <col min="3076" max="3076" width="15.5703125" style="126" customWidth="1"/>
    <col min="3077" max="3077" width="15" style="126" customWidth="1"/>
    <col min="3078" max="3078" width="17.28515625" style="126" customWidth="1"/>
    <col min="3079" max="3328" width="9.140625" style="126"/>
    <col min="3329" max="3329" width="3.28515625" style="126" customWidth="1"/>
    <col min="3330" max="3330" width="77" style="126" customWidth="1"/>
    <col min="3331" max="3331" width="24.85546875" style="126" customWidth="1"/>
    <col min="3332" max="3332" width="15.5703125" style="126" customWidth="1"/>
    <col min="3333" max="3333" width="15" style="126" customWidth="1"/>
    <col min="3334" max="3334" width="17.28515625" style="126" customWidth="1"/>
    <col min="3335" max="3584" width="9.140625" style="126"/>
    <col min="3585" max="3585" width="3.28515625" style="126" customWidth="1"/>
    <col min="3586" max="3586" width="77" style="126" customWidth="1"/>
    <col min="3587" max="3587" width="24.85546875" style="126" customWidth="1"/>
    <col min="3588" max="3588" width="15.5703125" style="126" customWidth="1"/>
    <col min="3589" max="3589" width="15" style="126" customWidth="1"/>
    <col min="3590" max="3590" width="17.28515625" style="126" customWidth="1"/>
    <col min="3591" max="3840" width="9.140625" style="126"/>
    <col min="3841" max="3841" width="3.28515625" style="126" customWidth="1"/>
    <col min="3842" max="3842" width="77" style="126" customWidth="1"/>
    <col min="3843" max="3843" width="24.85546875" style="126" customWidth="1"/>
    <col min="3844" max="3844" width="15.5703125" style="126" customWidth="1"/>
    <col min="3845" max="3845" width="15" style="126" customWidth="1"/>
    <col min="3846" max="3846" width="17.28515625" style="126" customWidth="1"/>
    <col min="3847" max="4096" width="9.140625" style="126"/>
    <col min="4097" max="4097" width="3.28515625" style="126" customWidth="1"/>
    <col min="4098" max="4098" width="77" style="126" customWidth="1"/>
    <col min="4099" max="4099" width="24.85546875" style="126" customWidth="1"/>
    <col min="4100" max="4100" width="15.5703125" style="126" customWidth="1"/>
    <col min="4101" max="4101" width="15" style="126" customWidth="1"/>
    <col min="4102" max="4102" width="17.28515625" style="126" customWidth="1"/>
    <col min="4103" max="4352" width="9.140625" style="126"/>
    <col min="4353" max="4353" width="3.28515625" style="126" customWidth="1"/>
    <col min="4354" max="4354" width="77" style="126" customWidth="1"/>
    <col min="4355" max="4355" width="24.85546875" style="126" customWidth="1"/>
    <col min="4356" max="4356" width="15.5703125" style="126" customWidth="1"/>
    <col min="4357" max="4357" width="15" style="126" customWidth="1"/>
    <col min="4358" max="4358" width="17.28515625" style="126" customWidth="1"/>
    <col min="4359" max="4608" width="9.140625" style="126"/>
    <col min="4609" max="4609" width="3.28515625" style="126" customWidth="1"/>
    <col min="4610" max="4610" width="77" style="126" customWidth="1"/>
    <col min="4611" max="4611" width="24.85546875" style="126" customWidth="1"/>
    <col min="4612" max="4612" width="15.5703125" style="126" customWidth="1"/>
    <col min="4613" max="4613" width="15" style="126" customWidth="1"/>
    <col min="4614" max="4614" width="17.28515625" style="126" customWidth="1"/>
    <col min="4615" max="4864" width="9.140625" style="126"/>
    <col min="4865" max="4865" width="3.28515625" style="126" customWidth="1"/>
    <col min="4866" max="4866" width="77" style="126" customWidth="1"/>
    <col min="4867" max="4867" width="24.85546875" style="126" customWidth="1"/>
    <col min="4868" max="4868" width="15.5703125" style="126" customWidth="1"/>
    <col min="4869" max="4869" width="15" style="126" customWidth="1"/>
    <col min="4870" max="4870" width="17.28515625" style="126" customWidth="1"/>
    <col min="4871" max="5120" width="9.140625" style="126"/>
    <col min="5121" max="5121" width="3.28515625" style="126" customWidth="1"/>
    <col min="5122" max="5122" width="77" style="126" customWidth="1"/>
    <col min="5123" max="5123" width="24.85546875" style="126" customWidth="1"/>
    <col min="5124" max="5124" width="15.5703125" style="126" customWidth="1"/>
    <col min="5125" max="5125" width="15" style="126" customWidth="1"/>
    <col min="5126" max="5126" width="17.28515625" style="126" customWidth="1"/>
    <col min="5127" max="5376" width="9.140625" style="126"/>
    <col min="5377" max="5377" width="3.28515625" style="126" customWidth="1"/>
    <col min="5378" max="5378" width="77" style="126" customWidth="1"/>
    <col min="5379" max="5379" width="24.85546875" style="126" customWidth="1"/>
    <col min="5380" max="5380" width="15.5703125" style="126" customWidth="1"/>
    <col min="5381" max="5381" width="15" style="126" customWidth="1"/>
    <col min="5382" max="5382" width="17.28515625" style="126" customWidth="1"/>
    <col min="5383" max="5632" width="9.140625" style="126"/>
    <col min="5633" max="5633" width="3.28515625" style="126" customWidth="1"/>
    <col min="5634" max="5634" width="77" style="126" customWidth="1"/>
    <col min="5635" max="5635" width="24.85546875" style="126" customWidth="1"/>
    <col min="5636" max="5636" width="15.5703125" style="126" customWidth="1"/>
    <col min="5637" max="5637" width="15" style="126" customWidth="1"/>
    <col min="5638" max="5638" width="17.28515625" style="126" customWidth="1"/>
    <col min="5639" max="5888" width="9.140625" style="126"/>
    <col min="5889" max="5889" width="3.28515625" style="126" customWidth="1"/>
    <col min="5890" max="5890" width="77" style="126" customWidth="1"/>
    <col min="5891" max="5891" width="24.85546875" style="126" customWidth="1"/>
    <col min="5892" max="5892" width="15.5703125" style="126" customWidth="1"/>
    <col min="5893" max="5893" width="15" style="126" customWidth="1"/>
    <col min="5894" max="5894" width="17.28515625" style="126" customWidth="1"/>
    <col min="5895" max="6144" width="9.140625" style="126"/>
    <col min="6145" max="6145" width="3.28515625" style="126" customWidth="1"/>
    <col min="6146" max="6146" width="77" style="126" customWidth="1"/>
    <col min="6147" max="6147" width="24.85546875" style="126" customWidth="1"/>
    <col min="6148" max="6148" width="15.5703125" style="126" customWidth="1"/>
    <col min="6149" max="6149" width="15" style="126" customWidth="1"/>
    <col min="6150" max="6150" width="17.28515625" style="126" customWidth="1"/>
    <col min="6151" max="6400" width="9.140625" style="126"/>
    <col min="6401" max="6401" width="3.28515625" style="126" customWidth="1"/>
    <col min="6402" max="6402" width="77" style="126" customWidth="1"/>
    <col min="6403" max="6403" width="24.85546875" style="126" customWidth="1"/>
    <col min="6404" max="6404" width="15.5703125" style="126" customWidth="1"/>
    <col min="6405" max="6405" width="15" style="126" customWidth="1"/>
    <col min="6406" max="6406" width="17.28515625" style="126" customWidth="1"/>
    <col min="6407" max="6656" width="9.140625" style="126"/>
    <col min="6657" max="6657" width="3.28515625" style="126" customWidth="1"/>
    <col min="6658" max="6658" width="77" style="126" customWidth="1"/>
    <col min="6659" max="6659" width="24.85546875" style="126" customWidth="1"/>
    <col min="6660" max="6660" width="15.5703125" style="126" customWidth="1"/>
    <col min="6661" max="6661" width="15" style="126" customWidth="1"/>
    <col min="6662" max="6662" width="17.28515625" style="126" customWidth="1"/>
    <col min="6663" max="6912" width="9.140625" style="126"/>
    <col min="6913" max="6913" width="3.28515625" style="126" customWidth="1"/>
    <col min="6914" max="6914" width="77" style="126" customWidth="1"/>
    <col min="6915" max="6915" width="24.85546875" style="126" customWidth="1"/>
    <col min="6916" max="6916" width="15.5703125" style="126" customWidth="1"/>
    <col min="6917" max="6917" width="15" style="126" customWidth="1"/>
    <col min="6918" max="6918" width="17.28515625" style="126" customWidth="1"/>
    <col min="6919" max="7168" width="9.140625" style="126"/>
    <col min="7169" max="7169" width="3.28515625" style="126" customWidth="1"/>
    <col min="7170" max="7170" width="77" style="126" customWidth="1"/>
    <col min="7171" max="7171" width="24.85546875" style="126" customWidth="1"/>
    <col min="7172" max="7172" width="15.5703125" style="126" customWidth="1"/>
    <col min="7173" max="7173" width="15" style="126" customWidth="1"/>
    <col min="7174" max="7174" width="17.28515625" style="126" customWidth="1"/>
    <col min="7175" max="7424" width="9.140625" style="126"/>
    <col min="7425" max="7425" width="3.28515625" style="126" customWidth="1"/>
    <col min="7426" max="7426" width="77" style="126" customWidth="1"/>
    <col min="7427" max="7427" width="24.85546875" style="126" customWidth="1"/>
    <col min="7428" max="7428" width="15.5703125" style="126" customWidth="1"/>
    <col min="7429" max="7429" width="15" style="126" customWidth="1"/>
    <col min="7430" max="7430" width="17.28515625" style="126" customWidth="1"/>
    <col min="7431" max="7680" width="9.140625" style="126"/>
    <col min="7681" max="7681" width="3.28515625" style="126" customWidth="1"/>
    <col min="7682" max="7682" width="77" style="126" customWidth="1"/>
    <col min="7683" max="7683" width="24.85546875" style="126" customWidth="1"/>
    <col min="7684" max="7684" width="15.5703125" style="126" customWidth="1"/>
    <col min="7685" max="7685" width="15" style="126" customWidth="1"/>
    <col min="7686" max="7686" width="17.28515625" style="126" customWidth="1"/>
    <col min="7687" max="7936" width="9.140625" style="126"/>
    <col min="7937" max="7937" width="3.28515625" style="126" customWidth="1"/>
    <col min="7938" max="7938" width="77" style="126" customWidth="1"/>
    <col min="7939" max="7939" width="24.85546875" style="126" customWidth="1"/>
    <col min="7940" max="7940" width="15.5703125" style="126" customWidth="1"/>
    <col min="7941" max="7941" width="15" style="126" customWidth="1"/>
    <col min="7942" max="7942" width="17.28515625" style="126" customWidth="1"/>
    <col min="7943" max="8192" width="9.140625" style="126"/>
    <col min="8193" max="8193" width="3.28515625" style="126" customWidth="1"/>
    <col min="8194" max="8194" width="77" style="126" customWidth="1"/>
    <col min="8195" max="8195" width="24.85546875" style="126" customWidth="1"/>
    <col min="8196" max="8196" width="15.5703125" style="126" customWidth="1"/>
    <col min="8197" max="8197" width="15" style="126" customWidth="1"/>
    <col min="8198" max="8198" width="17.28515625" style="126" customWidth="1"/>
    <col min="8199" max="8448" width="9.140625" style="126"/>
    <col min="8449" max="8449" width="3.28515625" style="126" customWidth="1"/>
    <col min="8450" max="8450" width="77" style="126" customWidth="1"/>
    <col min="8451" max="8451" width="24.85546875" style="126" customWidth="1"/>
    <col min="8452" max="8452" width="15.5703125" style="126" customWidth="1"/>
    <col min="8453" max="8453" width="15" style="126" customWidth="1"/>
    <col min="8454" max="8454" width="17.28515625" style="126" customWidth="1"/>
    <col min="8455" max="8704" width="9.140625" style="126"/>
    <col min="8705" max="8705" width="3.28515625" style="126" customWidth="1"/>
    <col min="8706" max="8706" width="77" style="126" customWidth="1"/>
    <col min="8707" max="8707" width="24.85546875" style="126" customWidth="1"/>
    <col min="8708" max="8708" width="15.5703125" style="126" customWidth="1"/>
    <col min="8709" max="8709" width="15" style="126" customWidth="1"/>
    <col min="8710" max="8710" width="17.28515625" style="126" customWidth="1"/>
    <col min="8711" max="8960" width="9.140625" style="126"/>
    <col min="8961" max="8961" width="3.28515625" style="126" customWidth="1"/>
    <col min="8962" max="8962" width="77" style="126" customWidth="1"/>
    <col min="8963" max="8963" width="24.85546875" style="126" customWidth="1"/>
    <col min="8964" max="8964" width="15.5703125" style="126" customWidth="1"/>
    <col min="8965" max="8965" width="15" style="126" customWidth="1"/>
    <col min="8966" max="8966" width="17.28515625" style="126" customWidth="1"/>
    <col min="8967" max="9216" width="9.140625" style="126"/>
    <col min="9217" max="9217" width="3.28515625" style="126" customWidth="1"/>
    <col min="9218" max="9218" width="77" style="126" customWidth="1"/>
    <col min="9219" max="9219" width="24.85546875" style="126" customWidth="1"/>
    <col min="9220" max="9220" width="15.5703125" style="126" customWidth="1"/>
    <col min="9221" max="9221" width="15" style="126" customWidth="1"/>
    <col min="9222" max="9222" width="17.28515625" style="126" customWidth="1"/>
    <col min="9223" max="9472" width="9.140625" style="126"/>
    <col min="9473" max="9473" width="3.28515625" style="126" customWidth="1"/>
    <col min="9474" max="9474" width="77" style="126" customWidth="1"/>
    <col min="9475" max="9475" width="24.85546875" style="126" customWidth="1"/>
    <col min="9476" max="9476" width="15.5703125" style="126" customWidth="1"/>
    <col min="9477" max="9477" width="15" style="126" customWidth="1"/>
    <col min="9478" max="9478" width="17.28515625" style="126" customWidth="1"/>
    <col min="9479" max="9728" width="9.140625" style="126"/>
    <col min="9729" max="9729" width="3.28515625" style="126" customWidth="1"/>
    <col min="9730" max="9730" width="77" style="126" customWidth="1"/>
    <col min="9731" max="9731" width="24.85546875" style="126" customWidth="1"/>
    <col min="9732" max="9732" width="15.5703125" style="126" customWidth="1"/>
    <col min="9733" max="9733" width="15" style="126" customWidth="1"/>
    <col min="9734" max="9734" width="17.28515625" style="126" customWidth="1"/>
    <col min="9735" max="9984" width="9.140625" style="126"/>
    <col min="9985" max="9985" width="3.28515625" style="126" customWidth="1"/>
    <col min="9986" max="9986" width="77" style="126" customWidth="1"/>
    <col min="9987" max="9987" width="24.85546875" style="126" customWidth="1"/>
    <col min="9988" max="9988" width="15.5703125" style="126" customWidth="1"/>
    <col min="9989" max="9989" width="15" style="126" customWidth="1"/>
    <col min="9990" max="9990" width="17.28515625" style="126" customWidth="1"/>
    <col min="9991" max="10240" width="9.140625" style="126"/>
    <col min="10241" max="10241" width="3.28515625" style="126" customWidth="1"/>
    <col min="10242" max="10242" width="77" style="126" customWidth="1"/>
    <col min="10243" max="10243" width="24.85546875" style="126" customWidth="1"/>
    <col min="10244" max="10244" width="15.5703125" style="126" customWidth="1"/>
    <col min="10245" max="10245" width="15" style="126" customWidth="1"/>
    <col min="10246" max="10246" width="17.28515625" style="126" customWidth="1"/>
    <col min="10247" max="10496" width="9.140625" style="126"/>
    <col min="10497" max="10497" width="3.28515625" style="126" customWidth="1"/>
    <col min="10498" max="10498" width="77" style="126" customWidth="1"/>
    <col min="10499" max="10499" width="24.85546875" style="126" customWidth="1"/>
    <col min="10500" max="10500" width="15.5703125" style="126" customWidth="1"/>
    <col min="10501" max="10501" width="15" style="126" customWidth="1"/>
    <col min="10502" max="10502" width="17.28515625" style="126" customWidth="1"/>
    <col min="10503" max="10752" width="9.140625" style="126"/>
    <col min="10753" max="10753" width="3.28515625" style="126" customWidth="1"/>
    <col min="10754" max="10754" width="77" style="126" customWidth="1"/>
    <col min="10755" max="10755" width="24.85546875" style="126" customWidth="1"/>
    <col min="10756" max="10756" width="15.5703125" style="126" customWidth="1"/>
    <col min="10757" max="10757" width="15" style="126" customWidth="1"/>
    <col min="10758" max="10758" width="17.28515625" style="126" customWidth="1"/>
    <col min="10759" max="11008" width="9.140625" style="126"/>
    <col min="11009" max="11009" width="3.28515625" style="126" customWidth="1"/>
    <col min="11010" max="11010" width="77" style="126" customWidth="1"/>
    <col min="11011" max="11011" width="24.85546875" style="126" customWidth="1"/>
    <col min="11012" max="11012" width="15.5703125" style="126" customWidth="1"/>
    <col min="11013" max="11013" width="15" style="126" customWidth="1"/>
    <col min="11014" max="11014" width="17.28515625" style="126" customWidth="1"/>
    <col min="11015" max="11264" width="9.140625" style="126"/>
    <col min="11265" max="11265" width="3.28515625" style="126" customWidth="1"/>
    <col min="11266" max="11266" width="77" style="126" customWidth="1"/>
    <col min="11267" max="11267" width="24.85546875" style="126" customWidth="1"/>
    <col min="11268" max="11268" width="15.5703125" style="126" customWidth="1"/>
    <col min="11269" max="11269" width="15" style="126" customWidth="1"/>
    <col min="11270" max="11270" width="17.28515625" style="126" customWidth="1"/>
    <col min="11271" max="11520" width="9.140625" style="126"/>
    <col min="11521" max="11521" width="3.28515625" style="126" customWidth="1"/>
    <col min="11522" max="11522" width="77" style="126" customWidth="1"/>
    <col min="11523" max="11523" width="24.85546875" style="126" customWidth="1"/>
    <col min="11524" max="11524" width="15.5703125" style="126" customWidth="1"/>
    <col min="11525" max="11525" width="15" style="126" customWidth="1"/>
    <col min="11526" max="11526" width="17.28515625" style="126" customWidth="1"/>
    <col min="11527" max="11776" width="9.140625" style="126"/>
    <col min="11777" max="11777" width="3.28515625" style="126" customWidth="1"/>
    <col min="11778" max="11778" width="77" style="126" customWidth="1"/>
    <col min="11779" max="11779" width="24.85546875" style="126" customWidth="1"/>
    <col min="11780" max="11780" width="15.5703125" style="126" customWidth="1"/>
    <col min="11781" max="11781" width="15" style="126" customWidth="1"/>
    <col min="11782" max="11782" width="17.28515625" style="126" customWidth="1"/>
    <col min="11783" max="12032" width="9.140625" style="126"/>
    <col min="12033" max="12033" width="3.28515625" style="126" customWidth="1"/>
    <col min="12034" max="12034" width="77" style="126" customWidth="1"/>
    <col min="12035" max="12035" width="24.85546875" style="126" customWidth="1"/>
    <col min="12036" max="12036" width="15.5703125" style="126" customWidth="1"/>
    <col min="12037" max="12037" width="15" style="126" customWidth="1"/>
    <col min="12038" max="12038" width="17.28515625" style="126" customWidth="1"/>
    <col min="12039" max="12288" width="9.140625" style="126"/>
    <col min="12289" max="12289" width="3.28515625" style="126" customWidth="1"/>
    <col min="12290" max="12290" width="77" style="126" customWidth="1"/>
    <col min="12291" max="12291" width="24.85546875" style="126" customWidth="1"/>
    <col min="12292" max="12292" width="15.5703125" style="126" customWidth="1"/>
    <col min="12293" max="12293" width="15" style="126" customWidth="1"/>
    <col min="12294" max="12294" width="17.28515625" style="126" customWidth="1"/>
    <col min="12295" max="12544" width="9.140625" style="126"/>
    <col min="12545" max="12545" width="3.28515625" style="126" customWidth="1"/>
    <col min="12546" max="12546" width="77" style="126" customWidth="1"/>
    <col min="12547" max="12547" width="24.85546875" style="126" customWidth="1"/>
    <col min="12548" max="12548" width="15.5703125" style="126" customWidth="1"/>
    <col min="12549" max="12549" width="15" style="126" customWidth="1"/>
    <col min="12550" max="12550" width="17.28515625" style="126" customWidth="1"/>
    <col min="12551" max="12800" width="9.140625" style="126"/>
    <col min="12801" max="12801" width="3.28515625" style="126" customWidth="1"/>
    <col min="12802" max="12802" width="77" style="126" customWidth="1"/>
    <col min="12803" max="12803" width="24.85546875" style="126" customWidth="1"/>
    <col min="12804" max="12804" width="15.5703125" style="126" customWidth="1"/>
    <col min="12805" max="12805" width="15" style="126" customWidth="1"/>
    <col min="12806" max="12806" width="17.28515625" style="126" customWidth="1"/>
    <col min="12807" max="13056" width="9.140625" style="126"/>
    <col min="13057" max="13057" width="3.28515625" style="126" customWidth="1"/>
    <col min="13058" max="13058" width="77" style="126" customWidth="1"/>
    <col min="13059" max="13059" width="24.85546875" style="126" customWidth="1"/>
    <col min="13060" max="13060" width="15.5703125" style="126" customWidth="1"/>
    <col min="13061" max="13061" width="15" style="126" customWidth="1"/>
    <col min="13062" max="13062" width="17.28515625" style="126" customWidth="1"/>
    <col min="13063" max="13312" width="9.140625" style="126"/>
    <col min="13313" max="13313" width="3.28515625" style="126" customWidth="1"/>
    <col min="13314" max="13314" width="77" style="126" customWidth="1"/>
    <col min="13315" max="13315" width="24.85546875" style="126" customWidth="1"/>
    <col min="13316" max="13316" width="15.5703125" style="126" customWidth="1"/>
    <col min="13317" max="13317" width="15" style="126" customWidth="1"/>
    <col min="13318" max="13318" width="17.28515625" style="126" customWidth="1"/>
    <col min="13319" max="13568" width="9.140625" style="126"/>
    <col min="13569" max="13569" width="3.28515625" style="126" customWidth="1"/>
    <col min="13570" max="13570" width="77" style="126" customWidth="1"/>
    <col min="13571" max="13571" width="24.85546875" style="126" customWidth="1"/>
    <col min="13572" max="13572" width="15.5703125" style="126" customWidth="1"/>
    <col min="13573" max="13573" width="15" style="126" customWidth="1"/>
    <col min="13574" max="13574" width="17.28515625" style="126" customWidth="1"/>
    <col min="13575" max="13824" width="9.140625" style="126"/>
    <col min="13825" max="13825" width="3.28515625" style="126" customWidth="1"/>
    <col min="13826" max="13826" width="77" style="126" customWidth="1"/>
    <col min="13827" max="13827" width="24.85546875" style="126" customWidth="1"/>
    <col min="13828" max="13828" width="15.5703125" style="126" customWidth="1"/>
    <col min="13829" max="13829" width="15" style="126" customWidth="1"/>
    <col min="13830" max="13830" width="17.28515625" style="126" customWidth="1"/>
    <col min="13831" max="14080" width="9.140625" style="126"/>
    <col min="14081" max="14081" width="3.28515625" style="126" customWidth="1"/>
    <col min="14082" max="14082" width="77" style="126" customWidth="1"/>
    <col min="14083" max="14083" width="24.85546875" style="126" customWidth="1"/>
    <col min="14084" max="14084" width="15.5703125" style="126" customWidth="1"/>
    <col min="14085" max="14085" width="15" style="126" customWidth="1"/>
    <col min="14086" max="14086" width="17.28515625" style="126" customWidth="1"/>
    <col min="14087" max="14336" width="9.140625" style="126"/>
    <col min="14337" max="14337" width="3.28515625" style="126" customWidth="1"/>
    <col min="14338" max="14338" width="77" style="126" customWidth="1"/>
    <col min="14339" max="14339" width="24.85546875" style="126" customWidth="1"/>
    <col min="14340" max="14340" width="15.5703125" style="126" customWidth="1"/>
    <col min="14341" max="14341" width="15" style="126" customWidth="1"/>
    <col min="14342" max="14342" width="17.28515625" style="126" customWidth="1"/>
    <col min="14343" max="14592" width="9.140625" style="126"/>
    <col min="14593" max="14593" width="3.28515625" style="126" customWidth="1"/>
    <col min="14594" max="14594" width="77" style="126" customWidth="1"/>
    <col min="14595" max="14595" width="24.85546875" style="126" customWidth="1"/>
    <col min="14596" max="14596" width="15.5703125" style="126" customWidth="1"/>
    <col min="14597" max="14597" width="15" style="126" customWidth="1"/>
    <col min="14598" max="14598" width="17.28515625" style="126" customWidth="1"/>
    <col min="14599" max="14848" width="9.140625" style="126"/>
    <col min="14849" max="14849" width="3.28515625" style="126" customWidth="1"/>
    <col min="14850" max="14850" width="77" style="126" customWidth="1"/>
    <col min="14851" max="14851" width="24.85546875" style="126" customWidth="1"/>
    <col min="14852" max="14852" width="15.5703125" style="126" customWidth="1"/>
    <col min="14853" max="14853" width="15" style="126" customWidth="1"/>
    <col min="14854" max="14854" width="17.28515625" style="126" customWidth="1"/>
    <col min="14855" max="15104" width="9.140625" style="126"/>
    <col min="15105" max="15105" width="3.28515625" style="126" customWidth="1"/>
    <col min="15106" max="15106" width="77" style="126" customWidth="1"/>
    <col min="15107" max="15107" width="24.85546875" style="126" customWidth="1"/>
    <col min="15108" max="15108" width="15.5703125" style="126" customWidth="1"/>
    <col min="15109" max="15109" width="15" style="126" customWidth="1"/>
    <col min="15110" max="15110" width="17.28515625" style="126" customWidth="1"/>
    <col min="15111" max="15360" width="9.140625" style="126"/>
    <col min="15361" max="15361" width="3.28515625" style="126" customWidth="1"/>
    <col min="15362" max="15362" width="77" style="126" customWidth="1"/>
    <col min="15363" max="15363" width="24.85546875" style="126" customWidth="1"/>
    <col min="15364" max="15364" width="15.5703125" style="126" customWidth="1"/>
    <col min="15365" max="15365" width="15" style="126" customWidth="1"/>
    <col min="15366" max="15366" width="17.28515625" style="126" customWidth="1"/>
    <col min="15367" max="15616" width="9.140625" style="126"/>
    <col min="15617" max="15617" width="3.28515625" style="126" customWidth="1"/>
    <col min="15618" max="15618" width="77" style="126" customWidth="1"/>
    <col min="15619" max="15619" width="24.85546875" style="126" customWidth="1"/>
    <col min="15620" max="15620" width="15.5703125" style="126" customWidth="1"/>
    <col min="15621" max="15621" width="15" style="126" customWidth="1"/>
    <col min="15622" max="15622" width="17.28515625" style="126" customWidth="1"/>
    <col min="15623" max="15872" width="9.140625" style="126"/>
    <col min="15873" max="15873" width="3.28515625" style="126" customWidth="1"/>
    <col min="15874" max="15874" width="77" style="126" customWidth="1"/>
    <col min="15875" max="15875" width="24.85546875" style="126" customWidth="1"/>
    <col min="15876" max="15876" width="15.5703125" style="126" customWidth="1"/>
    <col min="15877" max="15877" width="15" style="126" customWidth="1"/>
    <col min="15878" max="15878" width="17.28515625" style="126" customWidth="1"/>
    <col min="15879" max="16128" width="9.140625" style="126"/>
    <col min="16129" max="16129" width="3.28515625" style="126" customWidth="1"/>
    <col min="16130" max="16130" width="77" style="126" customWidth="1"/>
    <col min="16131" max="16131" width="24.85546875" style="126" customWidth="1"/>
    <col min="16132" max="16132" width="15.5703125" style="126" customWidth="1"/>
    <col min="16133" max="16133" width="15" style="126" customWidth="1"/>
    <col min="16134" max="16134" width="17.28515625" style="126" customWidth="1"/>
    <col min="16135" max="16384" width="9.140625" style="126"/>
  </cols>
  <sheetData>
    <row r="1" spans="1:13" ht="57" customHeight="1">
      <c r="B1" s="699" t="s">
        <v>1056</v>
      </c>
      <c r="C1" s="620"/>
    </row>
    <row r="2" spans="1:13">
      <c r="B2" s="2336" t="s">
        <v>812</v>
      </c>
      <c r="C2" s="2336"/>
    </row>
    <row r="3" spans="1:13">
      <c r="A3" s="127"/>
    </row>
    <row r="4" spans="1:13" s="128" customFormat="1">
      <c r="B4" s="2337" t="s">
        <v>960</v>
      </c>
      <c r="C4" s="2338"/>
    </row>
    <row r="5" spans="1:13" s="128" customFormat="1" ht="15" thickBot="1">
      <c r="B5" s="129"/>
      <c r="C5" s="130"/>
    </row>
    <row r="6" spans="1:13" ht="15" thickBot="1">
      <c r="B6" s="700" t="s">
        <v>803</v>
      </c>
      <c r="C6" s="701" t="s">
        <v>804</v>
      </c>
      <c r="D6" s="131"/>
    </row>
    <row r="7" spans="1:13">
      <c r="B7" s="139" t="s">
        <v>801</v>
      </c>
      <c r="C7" s="702"/>
      <c r="D7" s="132"/>
    </row>
    <row r="8" spans="1:13">
      <c r="B8" s="139" t="s">
        <v>802</v>
      </c>
      <c r="C8" s="703"/>
      <c r="D8" s="132"/>
      <c r="E8" s="128"/>
      <c r="F8" s="128"/>
      <c r="G8" s="128"/>
      <c r="H8" s="128"/>
      <c r="I8" s="128"/>
      <c r="J8" s="128"/>
      <c r="K8" s="128"/>
      <c r="L8" s="128"/>
      <c r="M8" s="128"/>
    </row>
    <row r="9" spans="1:13" ht="15.75">
      <c r="B9" s="191" t="s">
        <v>816</v>
      </c>
      <c r="C9" s="702"/>
      <c r="D9" s="131"/>
    </row>
    <row r="10" spans="1:13" ht="15.75">
      <c r="B10" s="141" t="s">
        <v>817</v>
      </c>
      <c r="C10" s="702"/>
      <c r="D10" s="131"/>
    </row>
    <row r="11" spans="1:13" ht="16.5" thickBot="1">
      <c r="B11" s="142" t="s">
        <v>818</v>
      </c>
      <c r="C11" s="704" t="str">
        <f>IF(ISERROR(C9/C10),"",C9/C10)</f>
        <v/>
      </c>
      <c r="D11" s="131"/>
    </row>
    <row r="12" spans="1:13" ht="15" thickBot="1">
      <c r="B12" s="129"/>
      <c r="C12" s="132"/>
      <c r="D12" s="132"/>
    </row>
    <row r="13" spans="1:13" ht="15" thickBot="1">
      <c r="B13" s="705" t="s">
        <v>808</v>
      </c>
      <c r="C13" s="701" t="s">
        <v>804</v>
      </c>
      <c r="D13" s="133"/>
    </row>
    <row r="14" spans="1:13">
      <c r="B14" s="143" t="s">
        <v>805</v>
      </c>
      <c r="C14" s="702"/>
    </row>
    <row r="15" spans="1:13" ht="19.5" customHeight="1">
      <c r="B15" s="144" t="s">
        <v>806</v>
      </c>
      <c r="C15" s="702"/>
    </row>
    <row r="16" spans="1:13">
      <c r="B16" s="139" t="s">
        <v>807</v>
      </c>
      <c r="C16" s="702"/>
    </row>
    <row r="17" spans="2:9">
      <c r="B17" s="145" t="s">
        <v>815</v>
      </c>
      <c r="C17" s="702"/>
    </row>
    <row r="18" spans="2:9" ht="15.75">
      <c r="B18" s="140" t="s">
        <v>816</v>
      </c>
      <c r="C18" s="702"/>
    </row>
    <row r="19" spans="2:9" ht="15.75">
      <c r="B19" s="141" t="s">
        <v>817</v>
      </c>
      <c r="C19" s="702"/>
    </row>
    <row r="20" spans="2:9" ht="16.5" thickBot="1">
      <c r="B20" s="142" t="s">
        <v>818</v>
      </c>
      <c r="C20" s="704" t="str">
        <f>IF(ISERROR(C18/C19),"",C18/C19)</f>
        <v/>
      </c>
    </row>
    <row r="21" spans="2:9" ht="13.5" customHeight="1" thickBot="1">
      <c r="B21" s="137"/>
      <c r="C21" s="706"/>
    </row>
    <row r="22" spans="2:9" ht="15" thickBot="1">
      <c r="B22" s="705" t="s">
        <v>60</v>
      </c>
      <c r="C22" s="701" t="s">
        <v>804</v>
      </c>
      <c r="D22" s="133"/>
    </row>
    <row r="23" spans="2:9">
      <c r="B23" s="146" t="s">
        <v>809</v>
      </c>
      <c r="C23" s="707" t="s">
        <v>814</v>
      </c>
    </row>
    <row r="24" spans="2:9" ht="28.5">
      <c r="B24" s="147" t="s">
        <v>858</v>
      </c>
      <c r="C24" s="708"/>
    </row>
    <row r="25" spans="2:9" ht="29.25" thickBot="1">
      <c r="B25" s="148" t="s">
        <v>810</v>
      </c>
      <c r="C25" s="138"/>
    </row>
    <row r="26" spans="2:9">
      <c r="B26" s="128"/>
      <c r="C26" s="128"/>
    </row>
    <row r="27" spans="2:9" ht="22.5" customHeight="1">
      <c r="B27" s="2339" t="s">
        <v>811</v>
      </c>
      <c r="C27" s="2340"/>
      <c r="D27" s="134"/>
      <c r="E27" s="134"/>
      <c r="F27" s="134"/>
      <c r="G27" s="134"/>
      <c r="H27" s="134"/>
      <c r="I27" s="134"/>
    </row>
    <row r="31" spans="2:9">
      <c r="C31" s="126"/>
    </row>
  </sheetData>
  <sheetProtection password="A4ED" sheet="1" objects="1" scenarios="1"/>
  <mergeCells count="3">
    <mergeCell ref="B2:C2"/>
    <mergeCell ref="B4:C4"/>
    <mergeCell ref="B27:C27"/>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3"/>
  </sheetPr>
  <dimension ref="A1:AO628"/>
  <sheetViews>
    <sheetView showGridLines="0" topLeftCell="A16" zoomScale="75" zoomScaleNormal="75" zoomScaleSheetLayoutView="85" workbookViewId="0">
      <pane xSplit="2" topLeftCell="C1" activePane="topRight" state="frozen"/>
      <selection sqref="A1:XFD1048576"/>
      <selection pane="topRight" activeCell="C31" sqref="C31"/>
    </sheetView>
  </sheetViews>
  <sheetFormatPr defaultColWidth="9.140625" defaultRowHeight="0" customHeight="1" zeroHeight="1"/>
  <cols>
    <col min="1" max="1" width="41.28515625" style="616" customWidth="1"/>
    <col min="2" max="2" width="74.5703125" style="617" customWidth="1"/>
    <col min="3" max="3" width="24.140625" style="617" customWidth="1"/>
    <col min="4" max="4" width="15.140625" style="617" customWidth="1"/>
    <col min="5" max="5" width="21" style="617" customWidth="1"/>
    <col min="6" max="7" width="14" style="617" customWidth="1"/>
    <col min="8" max="8" width="14.42578125" style="617" customWidth="1"/>
    <col min="9" max="9" width="13.85546875" style="617" customWidth="1"/>
    <col min="10" max="10" width="14.7109375" style="617" customWidth="1"/>
    <col min="11" max="11" width="11.5703125" style="617" bestFit="1" customWidth="1"/>
    <col min="12" max="12" width="16" style="617" customWidth="1"/>
    <col min="13" max="13" width="11.5703125" style="617" bestFit="1" customWidth="1"/>
    <col min="14" max="14" width="15.7109375" style="617" bestFit="1" customWidth="1"/>
    <col min="15" max="15" width="11.5703125" style="617" bestFit="1" customWidth="1"/>
    <col min="16" max="16" width="14.42578125" style="554" bestFit="1" customWidth="1"/>
    <col min="17" max="17" width="10.85546875" style="617" bestFit="1" customWidth="1"/>
    <col min="18" max="18" width="14.42578125" style="617" bestFit="1" customWidth="1"/>
    <col min="19" max="19" width="10.85546875" style="617" bestFit="1" customWidth="1"/>
    <col min="20" max="20" width="14.42578125" style="617" bestFit="1" customWidth="1"/>
    <col min="21" max="21" width="10.85546875" style="617" bestFit="1" customWidth="1"/>
    <col min="22" max="22" width="5" style="617" customWidth="1"/>
    <col min="23" max="23" width="15.140625" style="617" customWidth="1"/>
    <col min="24" max="24" width="15.5703125" style="617" customWidth="1"/>
    <col min="25" max="25" width="11" style="4" customWidth="1"/>
    <col min="26" max="26" width="15.140625" style="617" customWidth="1"/>
    <col min="27" max="27" width="15.5703125" style="617" customWidth="1"/>
    <col min="28" max="28" width="11" style="4" customWidth="1"/>
    <col min="29" max="29" width="15.140625" style="617" customWidth="1"/>
    <col min="30" max="30" width="15.5703125" style="617" customWidth="1"/>
    <col min="31" max="31" width="11" style="4" customWidth="1"/>
    <col min="32" max="32" width="4.140625" style="617" customWidth="1"/>
    <col min="33" max="33" width="15.140625" style="617" customWidth="1"/>
    <col min="34" max="34" width="15.5703125" style="617" customWidth="1"/>
    <col min="35" max="35" width="11" style="4" customWidth="1"/>
    <col min="36" max="36" width="15.140625" style="617" customWidth="1"/>
    <col min="37" max="37" width="15.5703125" style="617" customWidth="1"/>
    <col min="38" max="38" width="11" style="4" customWidth="1"/>
    <col min="39" max="39" width="15.140625" style="617" customWidth="1"/>
    <col min="40" max="40" width="15.5703125" style="617" customWidth="1"/>
    <col min="41" max="41" width="11" style="4" customWidth="1"/>
    <col min="42" max="16384" width="9.140625" style="617"/>
  </cols>
  <sheetData>
    <row r="1" spans="1:41" ht="22.5">
      <c r="W1" s="618"/>
      <c r="X1" s="618"/>
      <c r="Z1" s="618"/>
      <c r="AA1" s="618"/>
      <c r="AC1" s="618"/>
      <c r="AD1" s="618"/>
      <c r="AG1" s="618"/>
      <c r="AH1" s="618"/>
      <c r="AJ1" s="618"/>
      <c r="AK1" s="618"/>
      <c r="AM1" s="618"/>
      <c r="AN1" s="618"/>
    </row>
    <row r="2" spans="1:41" ht="45.75" customHeight="1">
      <c r="B2" s="619" t="s">
        <v>1092</v>
      </c>
      <c r="W2" s="618"/>
      <c r="X2" s="618"/>
      <c r="Z2" s="618"/>
      <c r="AA2" s="618"/>
      <c r="AC2" s="618"/>
      <c r="AD2" s="618"/>
      <c r="AG2" s="618"/>
      <c r="AH2" s="618"/>
      <c r="AJ2" s="618"/>
      <c r="AK2" s="618"/>
      <c r="AM2" s="618"/>
      <c r="AN2" s="618"/>
    </row>
    <row r="3" spans="1:41" ht="31.5" customHeight="1">
      <c r="A3" s="620"/>
      <c r="B3" s="620"/>
      <c r="W3" s="618"/>
      <c r="X3" s="618"/>
      <c r="Z3" s="618"/>
      <c r="AA3" s="618"/>
      <c r="AC3" s="618"/>
      <c r="AD3" s="618"/>
      <c r="AG3" s="618"/>
      <c r="AH3" s="618"/>
      <c r="AJ3" s="618"/>
      <c r="AK3" s="618"/>
      <c r="AM3" s="618"/>
      <c r="AN3" s="618"/>
    </row>
    <row r="4" spans="1:41" s="554" customFormat="1" ht="15" customHeight="1">
      <c r="A4" s="616"/>
      <c r="V4" s="617"/>
      <c r="W4" s="313"/>
      <c r="X4" s="313"/>
      <c r="Z4" s="313"/>
      <c r="AA4" s="313"/>
      <c r="AC4" s="313"/>
      <c r="AD4" s="313"/>
      <c r="AG4" s="313"/>
      <c r="AH4" s="313"/>
      <c r="AJ4" s="313"/>
      <c r="AK4" s="313"/>
      <c r="AM4" s="313"/>
      <c r="AN4" s="313"/>
    </row>
    <row r="5" spans="1:41" s="554" customFormat="1" ht="15" customHeight="1" thickBot="1">
      <c r="A5" s="616"/>
      <c r="V5" s="617"/>
      <c r="W5" s="313"/>
      <c r="X5" s="313"/>
      <c r="Z5" s="313"/>
      <c r="AA5" s="313"/>
      <c r="AC5" s="313"/>
      <c r="AD5" s="313"/>
      <c r="AG5" s="313"/>
      <c r="AH5" s="313"/>
      <c r="AJ5" s="313"/>
      <c r="AK5" s="313"/>
      <c r="AM5" s="313"/>
      <c r="AN5" s="313"/>
    </row>
    <row r="6" spans="1:41" ht="24.75" customHeight="1" thickTop="1" thickBot="1">
      <c r="A6" s="621"/>
      <c r="B6" s="622"/>
      <c r="C6" s="1869" t="s">
        <v>641</v>
      </c>
      <c r="D6" s="1871" t="s">
        <v>642</v>
      </c>
      <c r="E6" s="1872"/>
      <c r="F6" s="1872"/>
      <c r="G6" s="1872"/>
      <c r="H6" s="1872"/>
      <c r="I6" s="1873"/>
      <c r="J6" s="1874" t="s">
        <v>830</v>
      </c>
      <c r="K6" s="1872"/>
      <c r="L6" s="1872"/>
      <c r="M6" s="1872"/>
      <c r="N6" s="1872"/>
      <c r="O6" s="1875"/>
      <c r="P6" s="1876" t="s">
        <v>643</v>
      </c>
      <c r="Q6" s="1877"/>
      <c r="R6" s="1877"/>
      <c r="S6" s="1877"/>
      <c r="T6" s="1877"/>
      <c r="U6" s="1878"/>
      <c r="W6" s="2344" t="s">
        <v>21</v>
      </c>
      <c r="X6" s="2345"/>
      <c r="Y6" s="2345"/>
      <c r="Z6" s="2345"/>
      <c r="AA6" s="2345"/>
      <c r="AB6" s="2345"/>
      <c r="AC6" s="2345"/>
      <c r="AD6" s="2345"/>
      <c r="AE6" s="2346"/>
      <c r="AG6" s="2344" t="s">
        <v>12</v>
      </c>
      <c r="AH6" s="2345"/>
      <c r="AI6" s="2345"/>
      <c r="AJ6" s="2345"/>
      <c r="AK6" s="2345"/>
      <c r="AL6" s="2345"/>
      <c r="AM6" s="2345"/>
      <c r="AN6" s="2345"/>
      <c r="AO6" s="2346"/>
    </row>
    <row r="7" spans="1:41" ht="21" customHeight="1" thickTop="1" thickBot="1">
      <c r="A7" s="623"/>
      <c r="B7" s="622"/>
      <c r="C7" s="1870"/>
      <c r="D7" s="1887" t="s">
        <v>372</v>
      </c>
      <c r="E7" s="1888"/>
      <c r="F7" s="1889" t="s">
        <v>373</v>
      </c>
      <c r="G7" s="1888"/>
      <c r="H7" s="1879" t="s">
        <v>65</v>
      </c>
      <c r="I7" s="1882"/>
      <c r="J7" s="1889" t="s">
        <v>372</v>
      </c>
      <c r="K7" s="1888"/>
      <c r="L7" s="1889" t="s">
        <v>373</v>
      </c>
      <c r="M7" s="1888"/>
      <c r="N7" s="1879" t="s">
        <v>65</v>
      </c>
      <c r="O7" s="1882"/>
      <c r="P7" s="1881" t="s">
        <v>372</v>
      </c>
      <c r="Q7" s="1882"/>
      <c r="R7" s="1879" t="s">
        <v>373</v>
      </c>
      <c r="S7" s="1882"/>
      <c r="T7" s="1879" t="s">
        <v>65</v>
      </c>
      <c r="U7" s="1880"/>
      <c r="W7" s="2341" t="s">
        <v>766</v>
      </c>
      <c r="X7" s="2342"/>
      <c r="Y7" s="2343"/>
      <c r="Z7" s="2341" t="s">
        <v>767</v>
      </c>
      <c r="AA7" s="2342"/>
      <c r="AB7" s="2343"/>
      <c r="AC7" s="2341" t="s">
        <v>768</v>
      </c>
      <c r="AD7" s="2342"/>
      <c r="AE7" s="2343"/>
      <c r="AG7" s="2341" t="s">
        <v>766</v>
      </c>
      <c r="AH7" s="2342"/>
      <c r="AI7" s="2343"/>
      <c r="AJ7" s="2341" t="s">
        <v>767</v>
      </c>
      <c r="AK7" s="2342"/>
      <c r="AL7" s="2343"/>
      <c r="AM7" s="2341" t="s">
        <v>768</v>
      </c>
      <c r="AN7" s="2342"/>
      <c r="AO7" s="2343"/>
    </row>
    <row r="8" spans="1:41" ht="55.5" customHeight="1" thickBot="1">
      <c r="A8" s="623"/>
      <c r="B8" s="624" t="s">
        <v>412</v>
      </c>
      <c r="C8" s="1870"/>
      <c r="D8" s="625" t="s">
        <v>374</v>
      </c>
      <c r="E8" s="626" t="s">
        <v>375</v>
      </c>
      <c r="F8" s="627" t="s">
        <v>374</v>
      </c>
      <c r="G8" s="626" t="s">
        <v>375</v>
      </c>
      <c r="H8" s="628" t="s">
        <v>374</v>
      </c>
      <c r="I8" s="626" t="s">
        <v>375</v>
      </c>
      <c r="J8" s="627" t="s">
        <v>374</v>
      </c>
      <c r="K8" s="626" t="s">
        <v>375</v>
      </c>
      <c r="L8" s="627" t="s">
        <v>374</v>
      </c>
      <c r="M8" s="626" t="s">
        <v>375</v>
      </c>
      <c r="N8" s="628" t="s">
        <v>374</v>
      </c>
      <c r="O8" s="626" t="s">
        <v>375</v>
      </c>
      <c r="P8" s="627" t="s">
        <v>374</v>
      </c>
      <c r="Q8" s="626" t="s">
        <v>375</v>
      </c>
      <c r="R8" s="628" t="s">
        <v>374</v>
      </c>
      <c r="S8" s="626" t="s">
        <v>375</v>
      </c>
      <c r="T8" s="628" t="s">
        <v>374</v>
      </c>
      <c r="U8" s="629" t="s">
        <v>375</v>
      </c>
      <c r="W8" s="630" t="s">
        <v>832</v>
      </c>
      <c r="X8" s="631" t="s">
        <v>546</v>
      </c>
      <c r="Y8" s="632" t="s">
        <v>839</v>
      </c>
      <c r="Z8" s="631" t="s">
        <v>832</v>
      </c>
      <c r="AA8" s="631" t="s">
        <v>546</v>
      </c>
      <c r="AB8" s="632" t="s">
        <v>839</v>
      </c>
      <c r="AC8" s="631" t="s">
        <v>832</v>
      </c>
      <c r="AD8" s="631" t="s">
        <v>546</v>
      </c>
      <c r="AE8" s="632" t="s">
        <v>839</v>
      </c>
      <c r="AF8" s="633"/>
      <c r="AG8" s="630" t="s">
        <v>832</v>
      </c>
      <c r="AH8" s="631" t="s">
        <v>546</v>
      </c>
      <c r="AI8" s="632" t="s">
        <v>839</v>
      </c>
      <c r="AJ8" s="631" t="s">
        <v>832</v>
      </c>
      <c r="AK8" s="631" t="s">
        <v>546</v>
      </c>
      <c r="AL8" s="632" t="s">
        <v>839</v>
      </c>
      <c r="AM8" s="631" t="s">
        <v>832</v>
      </c>
      <c r="AN8" s="631" t="s">
        <v>546</v>
      </c>
      <c r="AO8" s="632" t="s">
        <v>839</v>
      </c>
    </row>
    <row r="9" spans="1:41" ht="15" customHeight="1" thickTop="1">
      <c r="A9" s="1866" t="s">
        <v>413</v>
      </c>
      <c r="B9" s="42" t="s">
        <v>414</v>
      </c>
      <c r="C9" s="634"/>
      <c r="D9" s="635"/>
      <c r="E9" s="636"/>
      <c r="F9" s="637"/>
      <c r="G9" s="638"/>
      <c r="H9" s="639"/>
      <c r="I9" s="638"/>
      <c r="J9" s="637"/>
      <c r="K9" s="638"/>
      <c r="L9" s="637"/>
      <c r="M9" s="638"/>
      <c r="N9" s="639"/>
      <c r="O9" s="640"/>
      <c r="P9" s="637"/>
      <c r="Q9" s="638"/>
      <c r="R9" s="637"/>
      <c r="S9" s="638"/>
      <c r="T9" s="637"/>
      <c r="U9" s="641"/>
      <c r="W9" s="642"/>
      <c r="X9" s="643"/>
      <c r="Y9" s="644"/>
      <c r="Z9" s="645"/>
      <c r="AA9" s="646"/>
      <c r="AB9" s="644"/>
      <c r="AC9" s="645"/>
      <c r="AD9" s="646"/>
      <c r="AE9" s="644"/>
      <c r="AG9" s="642"/>
      <c r="AH9" s="643"/>
      <c r="AI9" s="644"/>
      <c r="AJ9" s="645"/>
      <c r="AK9" s="646"/>
      <c r="AL9" s="644"/>
      <c r="AM9" s="645"/>
      <c r="AN9" s="646"/>
      <c r="AO9" s="644"/>
    </row>
    <row r="10" spans="1:41" ht="15" customHeight="1">
      <c r="A10" s="1867"/>
      <c r="B10" s="43" t="s">
        <v>11</v>
      </c>
      <c r="C10" s="647"/>
      <c r="D10" s="648"/>
      <c r="E10" s="649"/>
      <c r="F10" s="650"/>
      <c r="G10" s="651"/>
      <c r="H10" s="652"/>
      <c r="I10" s="651"/>
      <c r="J10" s="650"/>
      <c r="K10" s="651"/>
      <c r="L10" s="650"/>
      <c r="M10" s="651"/>
      <c r="N10" s="652"/>
      <c r="O10" s="653"/>
      <c r="P10" s="650"/>
      <c r="Q10" s="651"/>
      <c r="R10" s="650"/>
      <c r="S10" s="651"/>
      <c r="T10" s="650"/>
      <c r="U10" s="654"/>
      <c r="W10" s="655"/>
      <c r="X10" s="656"/>
      <c r="Y10" s="657"/>
      <c r="Z10" s="658"/>
      <c r="AA10" s="659"/>
      <c r="AB10" s="657"/>
      <c r="AC10" s="658"/>
      <c r="AD10" s="659"/>
      <c r="AE10" s="657"/>
      <c r="AG10" s="655"/>
      <c r="AH10" s="656"/>
      <c r="AI10" s="657"/>
      <c r="AJ10" s="658"/>
      <c r="AK10" s="659"/>
      <c r="AL10" s="657"/>
      <c r="AM10" s="658"/>
      <c r="AN10" s="659"/>
      <c r="AO10" s="657"/>
    </row>
    <row r="11" spans="1:41" ht="15" customHeight="1">
      <c r="A11" s="1867"/>
      <c r="B11" s="44" t="s">
        <v>4</v>
      </c>
      <c r="C11" s="660"/>
      <c r="D11" s="648"/>
      <c r="E11" s="649"/>
      <c r="F11" s="650"/>
      <c r="G11" s="651"/>
      <c r="H11" s="652"/>
      <c r="I11" s="651"/>
      <c r="J11" s="650"/>
      <c r="K11" s="651"/>
      <c r="L11" s="650"/>
      <c r="M11" s="651"/>
      <c r="N11" s="652"/>
      <c r="O11" s="653"/>
      <c r="P11" s="661"/>
      <c r="Q11" s="662"/>
      <c r="R11" s="661"/>
      <c r="S11" s="662"/>
      <c r="T11" s="661"/>
      <c r="U11" s="663"/>
      <c r="W11" s="655"/>
      <c r="X11" s="656"/>
      <c r="Y11" s="657"/>
      <c r="Z11" s="658"/>
      <c r="AA11" s="659"/>
      <c r="AB11" s="657"/>
      <c r="AC11" s="658"/>
      <c r="AD11" s="659"/>
      <c r="AE11" s="657"/>
      <c r="AG11" s="655"/>
      <c r="AH11" s="656"/>
      <c r="AI11" s="657"/>
      <c r="AJ11" s="658"/>
      <c r="AK11" s="659"/>
      <c r="AL11" s="657"/>
      <c r="AM11" s="658"/>
      <c r="AN11" s="659"/>
      <c r="AO11" s="657"/>
    </row>
    <row r="12" spans="1:41" ht="15" customHeight="1">
      <c r="A12" s="1867"/>
      <c r="B12" s="45" t="s">
        <v>415</v>
      </c>
      <c r="C12" s="660"/>
      <c r="D12" s="648"/>
      <c r="E12" s="649"/>
      <c r="F12" s="650"/>
      <c r="G12" s="651"/>
      <c r="H12" s="652"/>
      <c r="I12" s="651"/>
      <c r="J12" s="650"/>
      <c r="K12" s="651"/>
      <c r="L12" s="650"/>
      <c r="M12" s="651"/>
      <c r="N12" s="652"/>
      <c r="O12" s="653"/>
      <c r="P12" s="664"/>
      <c r="Q12" s="651"/>
      <c r="R12" s="664"/>
      <c r="S12" s="651"/>
      <c r="T12" s="664"/>
      <c r="U12" s="654"/>
      <c r="W12" s="655"/>
      <c r="X12" s="656"/>
      <c r="Y12" s="657"/>
      <c r="Z12" s="658"/>
      <c r="AA12" s="659"/>
      <c r="AB12" s="657"/>
      <c r="AC12" s="658"/>
      <c r="AD12" s="659"/>
      <c r="AE12" s="657"/>
      <c r="AG12" s="655"/>
      <c r="AH12" s="656"/>
      <c r="AI12" s="657"/>
      <c r="AJ12" s="658"/>
      <c r="AK12" s="659"/>
      <c r="AL12" s="657"/>
      <c r="AM12" s="658"/>
      <c r="AN12" s="659"/>
      <c r="AO12" s="657"/>
    </row>
    <row r="13" spans="1:41" ht="15" customHeight="1">
      <c r="A13" s="1867"/>
      <c r="B13" s="45" t="s">
        <v>416</v>
      </c>
      <c r="C13" s="665"/>
      <c r="D13" s="648"/>
      <c r="E13" s="649"/>
      <c r="F13" s="650"/>
      <c r="G13" s="651"/>
      <c r="H13" s="652"/>
      <c r="I13" s="651"/>
      <c r="J13" s="650"/>
      <c r="K13" s="651"/>
      <c r="L13" s="650"/>
      <c r="M13" s="651"/>
      <c r="N13" s="652"/>
      <c r="O13" s="653"/>
      <c r="P13" s="661"/>
      <c r="Q13" s="662"/>
      <c r="R13" s="661"/>
      <c r="S13" s="662"/>
      <c r="T13" s="661"/>
      <c r="U13" s="663"/>
      <c r="W13" s="655"/>
      <c r="X13" s="656"/>
      <c r="Y13" s="657"/>
      <c r="Z13" s="658"/>
      <c r="AA13" s="659"/>
      <c r="AB13" s="657"/>
      <c r="AC13" s="658"/>
      <c r="AD13" s="659"/>
      <c r="AE13" s="657"/>
      <c r="AG13" s="655"/>
      <c r="AH13" s="656"/>
      <c r="AI13" s="657"/>
      <c r="AJ13" s="658"/>
      <c r="AK13" s="659"/>
      <c r="AL13" s="657"/>
      <c r="AM13" s="658"/>
      <c r="AN13" s="659"/>
      <c r="AO13" s="657"/>
    </row>
    <row r="14" spans="1:41" ht="15" customHeight="1">
      <c r="A14" s="1867"/>
      <c r="B14" s="44" t="s">
        <v>10</v>
      </c>
      <c r="C14" s="660"/>
      <c r="D14" s="666"/>
      <c r="E14" s="667"/>
      <c r="F14" s="668"/>
      <c r="G14" s="662"/>
      <c r="H14" s="669"/>
      <c r="I14" s="662"/>
      <c r="J14" s="668"/>
      <c r="K14" s="662"/>
      <c r="L14" s="668"/>
      <c r="M14" s="662"/>
      <c r="N14" s="669"/>
      <c r="O14" s="670"/>
      <c r="P14" s="664"/>
      <c r="Q14" s="651"/>
      <c r="R14" s="664"/>
      <c r="S14" s="651"/>
      <c r="T14" s="664"/>
      <c r="U14" s="654"/>
      <c r="W14" s="655"/>
      <c r="X14" s="656"/>
      <c r="Y14" s="657"/>
      <c r="Z14" s="658"/>
      <c r="AA14" s="659"/>
      <c r="AB14" s="657"/>
      <c r="AC14" s="658"/>
      <c r="AD14" s="659"/>
      <c r="AE14" s="657"/>
      <c r="AG14" s="655"/>
      <c r="AH14" s="656"/>
      <c r="AI14" s="657"/>
      <c r="AJ14" s="658"/>
      <c r="AK14" s="659"/>
      <c r="AL14" s="657"/>
      <c r="AM14" s="658"/>
      <c r="AN14" s="659"/>
      <c r="AO14" s="657"/>
    </row>
    <row r="15" spans="1:41" ht="15" customHeight="1">
      <c r="A15" s="1867"/>
      <c r="B15" s="46" t="s">
        <v>417</v>
      </c>
      <c r="C15" s="660"/>
      <c r="D15" s="648"/>
      <c r="E15" s="649"/>
      <c r="F15" s="668"/>
      <c r="G15" s="662"/>
      <c r="H15" s="669"/>
      <c r="I15" s="662"/>
      <c r="J15" s="668"/>
      <c r="K15" s="662"/>
      <c r="L15" s="668"/>
      <c r="M15" s="662"/>
      <c r="N15" s="669"/>
      <c r="O15" s="670"/>
      <c r="P15" s="661"/>
      <c r="Q15" s="662"/>
      <c r="R15" s="661"/>
      <c r="S15" s="662"/>
      <c r="T15" s="661"/>
      <c r="U15" s="663"/>
      <c r="W15" s="655"/>
      <c r="X15" s="656"/>
      <c r="Y15" s="657"/>
      <c r="Z15" s="658"/>
      <c r="AA15" s="659"/>
      <c r="AB15" s="657"/>
      <c r="AC15" s="658"/>
      <c r="AD15" s="659"/>
      <c r="AE15" s="657"/>
      <c r="AG15" s="655"/>
      <c r="AH15" s="656"/>
      <c r="AI15" s="657"/>
      <c r="AJ15" s="658"/>
      <c r="AK15" s="659"/>
      <c r="AL15" s="657"/>
      <c r="AM15" s="658"/>
      <c r="AN15" s="659"/>
      <c r="AO15" s="657"/>
    </row>
    <row r="16" spans="1:41" ht="15" customHeight="1">
      <c r="A16" s="1867"/>
      <c r="B16" s="47" t="s">
        <v>418</v>
      </c>
      <c r="C16" s="660"/>
      <c r="D16" s="648"/>
      <c r="E16" s="649"/>
      <c r="F16" s="668"/>
      <c r="G16" s="662"/>
      <c r="H16" s="669"/>
      <c r="I16" s="662"/>
      <c r="J16" s="668"/>
      <c r="K16" s="662"/>
      <c r="L16" s="668"/>
      <c r="M16" s="662"/>
      <c r="N16" s="669"/>
      <c r="O16" s="670"/>
      <c r="P16" s="664"/>
      <c r="Q16" s="651"/>
      <c r="R16" s="664"/>
      <c r="S16" s="651"/>
      <c r="T16" s="664"/>
      <c r="U16" s="654"/>
      <c r="W16" s="655"/>
      <c r="X16" s="656"/>
      <c r="Y16" s="657"/>
      <c r="Z16" s="658"/>
      <c r="AA16" s="659"/>
      <c r="AB16" s="657"/>
      <c r="AC16" s="658"/>
      <c r="AD16" s="659"/>
      <c r="AE16" s="657"/>
      <c r="AG16" s="655"/>
      <c r="AH16" s="656"/>
      <c r="AI16" s="657"/>
      <c r="AJ16" s="658"/>
      <c r="AK16" s="659"/>
      <c r="AL16" s="657"/>
      <c r="AM16" s="658"/>
      <c r="AN16" s="659"/>
      <c r="AO16" s="657"/>
    </row>
    <row r="17" spans="1:41" ht="15" customHeight="1">
      <c r="A17" s="1867"/>
      <c r="B17" s="47" t="s">
        <v>419</v>
      </c>
      <c r="C17" s="660"/>
      <c r="D17" s="648"/>
      <c r="E17" s="649"/>
      <c r="F17" s="668"/>
      <c r="G17" s="662"/>
      <c r="H17" s="669"/>
      <c r="I17" s="662"/>
      <c r="J17" s="668"/>
      <c r="K17" s="662"/>
      <c r="L17" s="668"/>
      <c r="M17" s="662"/>
      <c r="N17" s="669"/>
      <c r="O17" s="670"/>
      <c r="P17" s="661"/>
      <c r="Q17" s="662"/>
      <c r="R17" s="661"/>
      <c r="S17" s="662"/>
      <c r="T17" s="661"/>
      <c r="U17" s="663"/>
      <c r="W17" s="655"/>
      <c r="X17" s="656"/>
      <c r="Y17" s="657"/>
      <c r="Z17" s="658"/>
      <c r="AA17" s="659"/>
      <c r="AB17" s="657"/>
      <c r="AC17" s="658"/>
      <c r="AD17" s="659"/>
      <c r="AE17" s="657"/>
      <c r="AG17" s="655"/>
      <c r="AH17" s="656"/>
      <c r="AI17" s="657"/>
      <c r="AJ17" s="658"/>
      <c r="AK17" s="659"/>
      <c r="AL17" s="657"/>
      <c r="AM17" s="658"/>
      <c r="AN17" s="659"/>
      <c r="AO17" s="657"/>
    </row>
    <row r="18" spans="1:41" ht="15" customHeight="1">
      <c r="A18" s="1867"/>
      <c r="B18" s="46" t="s">
        <v>420</v>
      </c>
      <c r="C18" s="671"/>
      <c r="D18" s="648"/>
      <c r="E18" s="649"/>
      <c r="F18" s="650"/>
      <c r="G18" s="651"/>
      <c r="H18" s="652"/>
      <c r="I18" s="651"/>
      <c r="J18" s="650"/>
      <c r="K18" s="651"/>
      <c r="L18" s="650"/>
      <c r="M18" s="651"/>
      <c r="N18" s="652"/>
      <c r="O18" s="653"/>
      <c r="P18" s="664"/>
      <c r="Q18" s="651"/>
      <c r="R18" s="664"/>
      <c r="S18" s="651"/>
      <c r="T18" s="664"/>
      <c r="U18" s="654"/>
      <c r="W18" s="655"/>
      <c r="X18" s="656"/>
      <c r="Y18" s="657"/>
      <c r="Z18" s="658"/>
      <c r="AA18" s="659"/>
      <c r="AB18" s="657"/>
      <c r="AC18" s="658"/>
      <c r="AD18" s="659"/>
      <c r="AE18" s="657"/>
      <c r="AG18" s="655"/>
      <c r="AH18" s="656"/>
      <c r="AI18" s="657"/>
      <c r="AJ18" s="658"/>
      <c r="AK18" s="659"/>
      <c r="AL18" s="657"/>
      <c r="AM18" s="658"/>
      <c r="AN18" s="659"/>
      <c r="AO18" s="657"/>
    </row>
    <row r="19" spans="1:41" ht="15" customHeight="1">
      <c r="A19" s="1867"/>
      <c r="B19" s="46" t="s">
        <v>421</v>
      </c>
      <c r="C19" s="671"/>
      <c r="D19" s="648"/>
      <c r="E19" s="649"/>
      <c r="F19" s="650"/>
      <c r="G19" s="651"/>
      <c r="H19" s="652"/>
      <c r="I19" s="651"/>
      <c r="J19" s="650"/>
      <c r="K19" s="651"/>
      <c r="L19" s="650"/>
      <c r="M19" s="651"/>
      <c r="N19" s="652"/>
      <c r="O19" s="653"/>
      <c r="P19" s="661"/>
      <c r="Q19" s="662"/>
      <c r="R19" s="661"/>
      <c r="S19" s="662"/>
      <c r="T19" s="661"/>
      <c r="U19" s="663"/>
      <c r="W19" s="655"/>
      <c r="X19" s="656"/>
      <c r="Y19" s="657"/>
      <c r="Z19" s="658"/>
      <c r="AA19" s="659"/>
      <c r="AB19" s="657"/>
      <c r="AC19" s="658"/>
      <c r="AD19" s="659"/>
      <c r="AE19" s="657"/>
      <c r="AG19" s="655"/>
      <c r="AH19" s="656"/>
      <c r="AI19" s="657"/>
      <c r="AJ19" s="658"/>
      <c r="AK19" s="659"/>
      <c r="AL19" s="657"/>
      <c r="AM19" s="658"/>
      <c r="AN19" s="659"/>
      <c r="AO19" s="657"/>
    </row>
    <row r="20" spans="1:41" ht="15" customHeight="1">
      <c r="A20" s="1867"/>
      <c r="B20" s="47" t="s">
        <v>422</v>
      </c>
      <c r="C20" s="665"/>
      <c r="D20" s="648"/>
      <c r="E20" s="649"/>
      <c r="F20" s="650"/>
      <c r="G20" s="651"/>
      <c r="H20" s="652"/>
      <c r="I20" s="651"/>
      <c r="J20" s="650"/>
      <c r="K20" s="651"/>
      <c r="L20" s="650"/>
      <c r="M20" s="651"/>
      <c r="N20" s="652"/>
      <c r="O20" s="653"/>
      <c r="P20" s="664"/>
      <c r="Q20" s="651"/>
      <c r="R20" s="664"/>
      <c r="S20" s="651"/>
      <c r="T20" s="664"/>
      <c r="U20" s="654"/>
      <c r="W20" s="655"/>
      <c r="X20" s="656"/>
      <c r="Y20" s="657"/>
      <c r="Z20" s="658"/>
      <c r="AA20" s="659"/>
      <c r="AB20" s="657"/>
      <c r="AC20" s="658"/>
      <c r="AD20" s="659"/>
      <c r="AE20" s="657"/>
      <c r="AG20" s="655"/>
      <c r="AH20" s="656"/>
      <c r="AI20" s="657"/>
      <c r="AJ20" s="658"/>
      <c r="AK20" s="659"/>
      <c r="AL20" s="657"/>
      <c r="AM20" s="658"/>
      <c r="AN20" s="659"/>
      <c r="AO20" s="657"/>
    </row>
    <row r="21" spans="1:41" ht="15" customHeight="1">
      <c r="A21" s="1867"/>
      <c r="B21" s="47" t="s">
        <v>423</v>
      </c>
      <c r="C21" s="665"/>
      <c r="D21" s="648"/>
      <c r="E21" s="649"/>
      <c r="F21" s="650"/>
      <c r="G21" s="651"/>
      <c r="H21" s="652"/>
      <c r="I21" s="651"/>
      <c r="J21" s="650"/>
      <c r="K21" s="651"/>
      <c r="L21" s="650"/>
      <c r="M21" s="651"/>
      <c r="N21" s="652"/>
      <c r="O21" s="653"/>
      <c r="P21" s="661"/>
      <c r="Q21" s="662"/>
      <c r="R21" s="661"/>
      <c r="S21" s="662"/>
      <c r="T21" s="661"/>
      <c r="U21" s="663"/>
      <c r="W21" s="655"/>
      <c r="X21" s="656"/>
      <c r="Y21" s="657"/>
      <c r="Z21" s="658"/>
      <c r="AA21" s="659"/>
      <c r="AB21" s="657"/>
      <c r="AC21" s="658"/>
      <c r="AD21" s="659"/>
      <c r="AE21" s="657"/>
      <c r="AG21" s="655"/>
      <c r="AH21" s="656"/>
      <c r="AI21" s="657"/>
      <c r="AJ21" s="658"/>
      <c r="AK21" s="659"/>
      <c r="AL21" s="657"/>
      <c r="AM21" s="658"/>
      <c r="AN21" s="659"/>
      <c r="AO21" s="657"/>
    </row>
    <row r="22" spans="1:41" ht="15" customHeight="1">
      <c r="A22" s="1867"/>
      <c r="B22" s="44" t="s">
        <v>104</v>
      </c>
      <c r="C22" s="665"/>
      <c r="D22" s="648"/>
      <c r="E22" s="649"/>
      <c r="F22" s="650"/>
      <c r="G22" s="651"/>
      <c r="H22" s="652"/>
      <c r="I22" s="651"/>
      <c r="J22" s="650"/>
      <c r="K22" s="651"/>
      <c r="L22" s="650"/>
      <c r="M22" s="651"/>
      <c r="N22" s="652"/>
      <c r="O22" s="653"/>
      <c r="P22" s="664"/>
      <c r="Q22" s="651"/>
      <c r="R22" s="664"/>
      <c r="S22" s="651"/>
      <c r="T22" s="664"/>
      <c r="U22" s="654"/>
      <c r="W22" s="655"/>
      <c r="X22" s="656"/>
      <c r="Y22" s="657"/>
      <c r="Z22" s="658"/>
      <c r="AA22" s="659"/>
      <c r="AB22" s="657"/>
      <c r="AC22" s="658"/>
      <c r="AD22" s="659"/>
      <c r="AE22" s="657"/>
      <c r="AG22" s="655"/>
      <c r="AH22" s="656"/>
      <c r="AI22" s="657"/>
      <c r="AJ22" s="658"/>
      <c r="AK22" s="659"/>
      <c r="AL22" s="657"/>
      <c r="AM22" s="658"/>
      <c r="AN22" s="659"/>
      <c r="AO22" s="657"/>
    </row>
    <row r="23" spans="1:41" ht="15" customHeight="1">
      <c r="A23" s="1867"/>
      <c r="B23" s="44" t="s">
        <v>322</v>
      </c>
      <c r="C23" s="665"/>
      <c r="D23" s="648"/>
      <c r="E23" s="649"/>
      <c r="F23" s="650"/>
      <c r="G23" s="651"/>
      <c r="H23" s="652"/>
      <c r="I23" s="651"/>
      <c r="J23" s="650"/>
      <c r="K23" s="651"/>
      <c r="L23" s="650"/>
      <c r="M23" s="651"/>
      <c r="N23" s="652"/>
      <c r="O23" s="653"/>
      <c r="P23" s="661"/>
      <c r="Q23" s="662"/>
      <c r="R23" s="661"/>
      <c r="S23" s="662"/>
      <c r="T23" s="661"/>
      <c r="U23" s="663"/>
      <c r="W23" s="672"/>
      <c r="X23" s="673"/>
      <c r="Y23" s="674"/>
      <c r="Z23" s="675"/>
      <c r="AA23" s="673"/>
      <c r="AB23" s="674"/>
      <c r="AC23" s="675"/>
      <c r="AD23" s="673"/>
      <c r="AE23" s="674"/>
      <c r="AG23" s="672"/>
      <c r="AH23" s="673"/>
      <c r="AI23" s="674"/>
      <c r="AJ23" s="675"/>
      <c r="AK23" s="673"/>
      <c r="AL23" s="674"/>
      <c r="AM23" s="675"/>
      <c r="AN23" s="673"/>
      <c r="AO23" s="674"/>
    </row>
    <row r="24" spans="1:41" ht="15" customHeight="1">
      <c r="A24" s="1867"/>
      <c r="B24" s="44" t="s">
        <v>424</v>
      </c>
      <c r="C24" s="665"/>
      <c r="D24" s="648"/>
      <c r="E24" s="649"/>
      <c r="F24" s="650"/>
      <c r="G24" s="651"/>
      <c r="H24" s="652"/>
      <c r="I24" s="651"/>
      <c r="J24" s="650"/>
      <c r="K24" s="651"/>
      <c r="L24" s="650"/>
      <c r="M24" s="651"/>
      <c r="N24" s="652"/>
      <c r="O24" s="653"/>
      <c r="P24" s="664"/>
      <c r="Q24" s="651"/>
      <c r="R24" s="664"/>
      <c r="S24" s="651"/>
      <c r="T24" s="664"/>
      <c r="U24" s="654"/>
      <c r="W24" s="655"/>
      <c r="X24" s="656"/>
      <c r="Y24" s="657"/>
      <c r="Z24" s="658"/>
      <c r="AA24" s="659"/>
      <c r="AB24" s="657"/>
      <c r="AC24" s="658"/>
      <c r="AD24" s="659"/>
      <c r="AE24" s="657"/>
      <c r="AG24" s="655"/>
      <c r="AH24" s="656"/>
      <c r="AI24" s="657"/>
      <c r="AJ24" s="658"/>
      <c r="AK24" s="659"/>
      <c r="AL24" s="657"/>
      <c r="AM24" s="658"/>
      <c r="AN24" s="659"/>
      <c r="AO24" s="657"/>
    </row>
    <row r="25" spans="1:41" ht="15" customHeight="1" thickBot="1">
      <c r="A25" s="1867"/>
      <c r="B25" s="44" t="s">
        <v>425</v>
      </c>
      <c r="C25" s="676"/>
      <c r="D25" s="677"/>
      <c r="E25" s="678"/>
      <c r="F25" s="650"/>
      <c r="G25" s="651"/>
      <c r="H25" s="652"/>
      <c r="I25" s="651"/>
      <c r="J25" s="650"/>
      <c r="K25" s="651"/>
      <c r="L25" s="650"/>
      <c r="M25" s="651"/>
      <c r="N25" s="652"/>
      <c r="O25" s="653"/>
      <c r="P25" s="661"/>
      <c r="Q25" s="662"/>
      <c r="R25" s="661"/>
      <c r="S25" s="662"/>
      <c r="T25" s="661"/>
      <c r="U25" s="663"/>
      <c r="W25" s="679"/>
      <c r="X25" s="680"/>
      <c r="Y25" s="681"/>
      <c r="Z25" s="682"/>
      <c r="AA25" s="683"/>
      <c r="AB25" s="681"/>
      <c r="AC25" s="682"/>
      <c r="AD25" s="683"/>
      <c r="AE25" s="681"/>
      <c r="AG25" s="679"/>
      <c r="AH25" s="680"/>
      <c r="AI25" s="681"/>
      <c r="AJ25" s="682"/>
      <c r="AK25" s="683"/>
      <c r="AL25" s="681"/>
      <c r="AM25" s="682"/>
      <c r="AN25" s="683"/>
      <c r="AO25" s="681"/>
    </row>
    <row r="26" spans="1:41" ht="15.75" thickBot="1">
      <c r="A26" s="1868"/>
      <c r="B26" s="41" t="s">
        <v>426</v>
      </c>
      <c r="C26" s="684"/>
      <c r="D26" s="685"/>
      <c r="E26" s="686"/>
      <c r="F26" s="687"/>
      <c r="G26" s="688"/>
      <c r="H26" s="689"/>
      <c r="I26" s="688"/>
      <c r="J26" s="687"/>
      <c r="K26" s="688"/>
      <c r="L26" s="687"/>
      <c r="M26" s="688"/>
      <c r="N26" s="689"/>
      <c r="O26" s="690"/>
      <c r="P26" s="691"/>
      <c r="Q26" s="692"/>
      <c r="R26" s="691"/>
      <c r="S26" s="692"/>
      <c r="T26" s="691"/>
      <c r="U26" s="693"/>
      <c r="W26" s="694"/>
      <c r="X26" s="695"/>
      <c r="Y26" s="696"/>
      <c r="Z26" s="697"/>
      <c r="AA26" s="695"/>
      <c r="AB26" s="696"/>
      <c r="AC26" s="697"/>
      <c r="AD26" s="695"/>
      <c r="AE26" s="696"/>
      <c r="AG26" s="694"/>
      <c r="AH26" s="695"/>
      <c r="AI26" s="696"/>
      <c r="AJ26" s="697"/>
      <c r="AK26" s="695"/>
      <c r="AL26" s="696"/>
      <c r="AM26" s="697"/>
      <c r="AN26" s="695"/>
      <c r="AO26" s="696"/>
    </row>
    <row r="27" spans="1:41" ht="23.25" thickTop="1"/>
    <row r="28" spans="1:41" ht="22.5">
      <c r="A28" s="698"/>
    </row>
    <row r="29" spans="1:41" ht="22.5">
      <c r="A29" s="698"/>
      <c r="I29" s="617" t="s">
        <v>64</v>
      </c>
      <c r="K29" s="617" t="s">
        <v>64</v>
      </c>
    </row>
    <row r="30" spans="1:41" ht="22.5"/>
    <row r="31" spans="1:41" ht="15.75" customHeight="1">
      <c r="Y31" s="617"/>
      <c r="AB31" s="617"/>
      <c r="AE31" s="617"/>
      <c r="AI31" s="617"/>
      <c r="AL31" s="617"/>
      <c r="AO31" s="617"/>
    </row>
    <row r="32" spans="1:41" ht="15.75" customHeight="1" thickBot="1">
      <c r="Y32" s="617"/>
      <c r="AB32" s="617"/>
      <c r="AE32" s="617"/>
      <c r="AI32" s="617"/>
      <c r="AL32" s="617"/>
      <c r="AO32" s="617"/>
    </row>
    <row r="33" spans="1:41" ht="24.75" customHeight="1" thickTop="1" thickBot="1">
      <c r="A33" s="621"/>
      <c r="B33" s="622"/>
      <c r="C33" s="1869" t="s">
        <v>641</v>
      </c>
      <c r="D33" s="1871" t="s">
        <v>642</v>
      </c>
      <c r="E33" s="1872"/>
      <c r="F33" s="1872"/>
      <c r="G33" s="1872"/>
      <c r="H33" s="1872"/>
      <c r="I33" s="1873"/>
      <c r="J33" s="1874" t="s">
        <v>830</v>
      </c>
      <c r="K33" s="1872"/>
      <c r="L33" s="1872"/>
      <c r="M33" s="1872"/>
      <c r="N33" s="1872"/>
      <c r="O33" s="1875"/>
      <c r="P33" s="1876" t="s">
        <v>643</v>
      </c>
      <c r="Q33" s="1877"/>
      <c r="R33" s="1877"/>
      <c r="S33" s="1877"/>
      <c r="T33" s="1877"/>
      <c r="U33" s="1878"/>
      <c r="W33" s="2344" t="s">
        <v>21</v>
      </c>
      <c r="X33" s="2345"/>
      <c r="Y33" s="2345"/>
      <c r="Z33" s="2345"/>
      <c r="AA33" s="2345"/>
      <c r="AB33" s="2345"/>
      <c r="AC33" s="2345"/>
      <c r="AD33" s="2345"/>
      <c r="AE33" s="2346"/>
      <c r="AG33" s="2344" t="s">
        <v>12</v>
      </c>
      <c r="AH33" s="2345"/>
      <c r="AI33" s="2345"/>
      <c r="AJ33" s="2345"/>
      <c r="AK33" s="2345"/>
      <c r="AL33" s="2345"/>
      <c r="AM33" s="2345"/>
      <c r="AN33" s="2345"/>
      <c r="AO33" s="2346"/>
    </row>
    <row r="34" spans="1:41" ht="21" customHeight="1" thickTop="1" thickBot="1">
      <c r="A34" s="623"/>
      <c r="B34" s="622"/>
      <c r="C34" s="1870"/>
      <c r="D34" s="1887" t="s">
        <v>372</v>
      </c>
      <c r="E34" s="1888"/>
      <c r="F34" s="1889" t="s">
        <v>373</v>
      </c>
      <c r="G34" s="1888"/>
      <c r="H34" s="1879" t="s">
        <v>65</v>
      </c>
      <c r="I34" s="1882"/>
      <c r="J34" s="1889" t="s">
        <v>372</v>
      </c>
      <c r="K34" s="1888"/>
      <c r="L34" s="1889" t="s">
        <v>373</v>
      </c>
      <c r="M34" s="1888"/>
      <c r="N34" s="1879" t="s">
        <v>65</v>
      </c>
      <c r="O34" s="1882"/>
      <c r="P34" s="1881" t="s">
        <v>372</v>
      </c>
      <c r="Q34" s="1882"/>
      <c r="R34" s="1879" t="s">
        <v>373</v>
      </c>
      <c r="S34" s="1882"/>
      <c r="T34" s="1879" t="s">
        <v>65</v>
      </c>
      <c r="U34" s="1880"/>
      <c r="W34" s="2341" t="s">
        <v>766</v>
      </c>
      <c r="X34" s="2342"/>
      <c r="Y34" s="2343"/>
      <c r="Z34" s="2341" t="s">
        <v>767</v>
      </c>
      <c r="AA34" s="2342"/>
      <c r="AB34" s="2343"/>
      <c r="AC34" s="2341" t="s">
        <v>768</v>
      </c>
      <c r="AD34" s="2342"/>
      <c r="AE34" s="2343"/>
      <c r="AG34" s="2341" t="s">
        <v>766</v>
      </c>
      <c r="AH34" s="2342"/>
      <c r="AI34" s="2343"/>
      <c r="AJ34" s="2341" t="s">
        <v>767</v>
      </c>
      <c r="AK34" s="2342"/>
      <c r="AL34" s="2343"/>
      <c r="AM34" s="2341" t="s">
        <v>768</v>
      </c>
      <c r="AN34" s="2342"/>
      <c r="AO34" s="2343"/>
    </row>
    <row r="35" spans="1:41" ht="55.5" customHeight="1" thickBot="1">
      <c r="A35" s="623"/>
      <c r="B35" s="624" t="s">
        <v>412</v>
      </c>
      <c r="C35" s="1870"/>
      <c r="D35" s="625" t="s">
        <v>374</v>
      </c>
      <c r="E35" s="626" t="s">
        <v>375</v>
      </c>
      <c r="F35" s="627" t="s">
        <v>374</v>
      </c>
      <c r="G35" s="626" t="s">
        <v>375</v>
      </c>
      <c r="H35" s="628" t="s">
        <v>374</v>
      </c>
      <c r="I35" s="626" t="s">
        <v>375</v>
      </c>
      <c r="J35" s="627" t="s">
        <v>374</v>
      </c>
      <c r="K35" s="626" t="s">
        <v>375</v>
      </c>
      <c r="L35" s="627" t="s">
        <v>374</v>
      </c>
      <c r="M35" s="626" t="s">
        <v>375</v>
      </c>
      <c r="N35" s="628" t="s">
        <v>374</v>
      </c>
      <c r="O35" s="626" t="s">
        <v>375</v>
      </c>
      <c r="P35" s="627" t="s">
        <v>374</v>
      </c>
      <c r="Q35" s="626" t="s">
        <v>375</v>
      </c>
      <c r="R35" s="628" t="s">
        <v>374</v>
      </c>
      <c r="S35" s="626" t="s">
        <v>375</v>
      </c>
      <c r="T35" s="628" t="s">
        <v>374</v>
      </c>
      <c r="U35" s="629" t="s">
        <v>375</v>
      </c>
      <c r="W35" s="630" t="s">
        <v>832</v>
      </c>
      <c r="X35" s="631" t="s">
        <v>546</v>
      </c>
      <c r="Y35" s="632" t="s">
        <v>839</v>
      </c>
      <c r="Z35" s="631" t="s">
        <v>832</v>
      </c>
      <c r="AA35" s="631" t="s">
        <v>546</v>
      </c>
      <c r="AB35" s="632" t="s">
        <v>839</v>
      </c>
      <c r="AC35" s="631" t="s">
        <v>832</v>
      </c>
      <c r="AD35" s="631" t="s">
        <v>546</v>
      </c>
      <c r="AE35" s="632" t="s">
        <v>839</v>
      </c>
      <c r="AF35" s="633"/>
      <c r="AG35" s="630" t="s">
        <v>832</v>
      </c>
      <c r="AH35" s="631" t="s">
        <v>546</v>
      </c>
      <c r="AI35" s="632" t="s">
        <v>839</v>
      </c>
      <c r="AJ35" s="631" t="s">
        <v>832</v>
      </c>
      <c r="AK35" s="631" t="s">
        <v>546</v>
      </c>
      <c r="AL35" s="632" t="s">
        <v>839</v>
      </c>
      <c r="AM35" s="631" t="s">
        <v>832</v>
      </c>
      <c r="AN35" s="631" t="s">
        <v>546</v>
      </c>
      <c r="AO35" s="632" t="s">
        <v>839</v>
      </c>
    </row>
    <row r="36" spans="1:41" ht="15" customHeight="1" thickTop="1">
      <c r="A36" s="1866" t="s">
        <v>358</v>
      </c>
      <c r="B36" s="42" t="s">
        <v>414</v>
      </c>
      <c r="C36" s="634"/>
      <c r="D36" s="635"/>
      <c r="E36" s="636"/>
      <c r="F36" s="637"/>
      <c r="G36" s="638"/>
      <c r="H36" s="639"/>
      <c r="I36" s="638"/>
      <c r="J36" s="637"/>
      <c r="K36" s="638"/>
      <c r="L36" s="637"/>
      <c r="M36" s="638"/>
      <c r="N36" s="639"/>
      <c r="O36" s="640"/>
      <c r="P36" s="637"/>
      <c r="Q36" s="638"/>
      <c r="R36" s="637"/>
      <c r="S36" s="638"/>
      <c r="T36" s="637"/>
      <c r="U36" s="641"/>
      <c r="W36" s="642"/>
      <c r="X36" s="643"/>
      <c r="Y36" s="644"/>
      <c r="Z36" s="645"/>
      <c r="AA36" s="646"/>
      <c r="AB36" s="644"/>
      <c r="AC36" s="645"/>
      <c r="AD36" s="646"/>
      <c r="AE36" s="644"/>
      <c r="AG36" s="642"/>
      <c r="AH36" s="643"/>
      <c r="AI36" s="644"/>
      <c r="AJ36" s="645"/>
      <c r="AK36" s="646"/>
      <c r="AL36" s="644"/>
      <c r="AM36" s="645"/>
      <c r="AN36" s="646"/>
      <c r="AO36" s="644"/>
    </row>
    <row r="37" spans="1:41" ht="15" customHeight="1">
      <c r="A37" s="1867"/>
      <c r="B37" s="43" t="s">
        <v>11</v>
      </c>
      <c r="C37" s="647"/>
      <c r="D37" s="648"/>
      <c r="E37" s="649"/>
      <c r="F37" s="650"/>
      <c r="G37" s="651"/>
      <c r="H37" s="652"/>
      <c r="I37" s="651"/>
      <c r="J37" s="650"/>
      <c r="K37" s="651"/>
      <c r="L37" s="650"/>
      <c r="M37" s="651"/>
      <c r="N37" s="652"/>
      <c r="O37" s="653"/>
      <c r="P37" s="650"/>
      <c r="Q37" s="651"/>
      <c r="R37" s="650"/>
      <c r="S37" s="651"/>
      <c r="T37" s="650"/>
      <c r="U37" s="654"/>
      <c r="W37" s="655"/>
      <c r="X37" s="656"/>
      <c r="Y37" s="657"/>
      <c r="Z37" s="658"/>
      <c r="AA37" s="659"/>
      <c r="AB37" s="657"/>
      <c r="AC37" s="658"/>
      <c r="AD37" s="659"/>
      <c r="AE37" s="657"/>
      <c r="AG37" s="655"/>
      <c r="AH37" s="656"/>
      <c r="AI37" s="657"/>
      <c r="AJ37" s="658"/>
      <c r="AK37" s="659"/>
      <c r="AL37" s="657"/>
      <c r="AM37" s="658"/>
      <c r="AN37" s="659"/>
      <c r="AO37" s="657"/>
    </row>
    <row r="38" spans="1:41" ht="15" customHeight="1">
      <c r="A38" s="1867"/>
      <c r="B38" s="44" t="s">
        <v>4</v>
      </c>
      <c r="C38" s="660"/>
      <c r="D38" s="648"/>
      <c r="E38" s="649"/>
      <c r="F38" s="650"/>
      <c r="G38" s="651"/>
      <c r="H38" s="652"/>
      <c r="I38" s="651"/>
      <c r="J38" s="650"/>
      <c r="K38" s="651"/>
      <c r="L38" s="650"/>
      <c r="M38" s="651"/>
      <c r="N38" s="652"/>
      <c r="O38" s="653"/>
      <c r="P38" s="661"/>
      <c r="Q38" s="662"/>
      <c r="R38" s="661"/>
      <c r="S38" s="662"/>
      <c r="T38" s="661"/>
      <c r="U38" s="663"/>
      <c r="W38" s="655"/>
      <c r="X38" s="656"/>
      <c r="Y38" s="657"/>
      <c r="Z38" s="658"/>
      <c r="AA38" s="659"/>
      <c r="AB38" s="657"/>
      <c r="AC38" s="658"/>
      <c r="AD38" s="659"/>
      <c r="AE38" s="657"/>
      <c r="AG38" s="655"/>
      <c r="AH38" s="656"/>
      <c r="AI38" s="657"/>
      <c r="AJ38" s="658"/>
      <c r="AK38" s="659"/>
      <c r="AL38" s="657"/>
      <c r="AM38" s="658"/>
      <c r="AN38" s="659"/>
      <c r="AO38" s="657"/>
    </row>
    <row r="39" spans="1:41" ht="15" customHeight="1">
      <c r="A39" s="1867"/>
      <c r="B39" s="45" t="s">
        <v>415</v>
      </c>
      <c r="C39" s="660"/>
      <c r="D39" s="648"/>
      <c r="E39" s="649"/>
      <c r="F39" s="650"/>
      <c r="G39" s="651"/>
      <c r="H39" s="652"/>
      <c r="I39" s="651"/>
      <c r="J39" s="650"/>
      <c r="K39" s="651"/>
      <c r="L39" s="650"/>
      <c r="M39" s="651"/>
      <c r="N39" s="652"/>
      <c r="O39" s="653"/>
      <c r="P39" s="664"/>
      <c r="Q39" s="651"/>
      <c r="R39" s="664"/>
      <c r="S39" s="651"/>
      <c r="T39" s="664"/>
      <c r="U39" s="654"/>
      <c r="W39" s="655"/>
      <c r="X39" s="656"/>
      <c r="Y39" s="657"/>
      <c r="Z39" s="658"/>
      <c r="AA39" s="659"/>
      <c r="AB39" s="657"/>
      <c r="AC39" s="658"/>
      <c r="AD39" s="659"/>
      <c r="AE39" s="657"/>
      <c r="AG39" s="655"/>
      <c r="AH39" s="656"/>
      <c r="AI39" s="657"/>
      <c r="AJ39" s="658"/>
      <c r="AK39" s="659"/>
      <c r="AL39" s="657"/>
      <c r="AM39" s="658"/>
      <c r="AN39" s="659"/>
      <c r="AO39" s="657"/>
    </row>
    <row r="40" spans="1:41" ht="15" customHeight="1">
      <c r="A40" s="1867"/>
      <c r="B40" s="45" t="s">
        <v>416</v>
      </c>
      <c r="C40" s="665"/>
      <c r="D40" s="648"/>
      <c r="E40" s="649"/>
      <c r="F40" s="650"/>
      <c r="G40" s="651"/>
      <c r="H40" s="652"/>
      <c r="I40" s="651"/>
      <c r="J40" s="650"/>
      <c r="K40" s="651"/>
      <c r="L40" s="650"/>
      <c r="M40" s="651"/>
      <c r="N40" s="652"/>
      <c r="O40" s="653"/>
      <c r="P40" s="661"/>
      <c r="Q40" s="662"/>
      <c r="R40" s="661"/>
      <c r="S40" s="662"/>
      <c r="T40" s="661"/>
      <c r="U40" s="663"/>
      <c r="W40" s="655"/>
      <c r="X40" s="656"/>
      <c r="Y40" s="657"/>
      <c r="Z40" s="658"/>
      <c r="AA40" s="659"/>
      <c r="AB40" s="657"/>
      <c r="AC40" s="658"/>
      <c r="AD40" s="659"/>
      <c r="AE40" s="657"/>
      <c r="AG40" s="655"/>
      <c r="AH40" s="656"/>
      <c r="AI40" s="657"/>
      <c r="AJ40" s="658"/>
      <c r="AK40" s="659"/>
      <c r="AL40" s="657"/>
      <c r="AM40" s="658"/>
      <c r="AN40" s="659"/>
      <c r="AO40" s="657"/>
    </row>
    <row r="41" spans="1:41" ht="15" customHeight="1">
      <c r="A41" s="1867"/>
      <c r="B41" s="44" t="s">
        <v>10</v>
      </c>
      <c r="C41" s="660"/>
      <c r="D41" s="666"/>
      <c r="E41" s="667"/>
      <c r="F41" s="668"/>
      <c r="G41" s="662"/>
      <c r="H41" s="669"/>
      <c r="I41" s="662"/>
      <c r="J41" s="668"/>
      <c r="K41" s="662"/>
      <c r="L41" s="668"/>
      <c r="M41" s="662"/>
      <c r="N41" s="669"/>
      <c r="O41" s="670"/>
      <c r="P41" s="664"/>
      <c r="Q41" s="651"/>
      <c r="R41" s="664"/>
      <c r="S41" s="651"/>
      <c r="T41" s="664"/>
      <c r="U41" s="654"/>
      <c r="W41" s="655"/>
      <c r="X41" s="656"/>
      <c r="Y41" s="657"/>
      <c r="Z41" s="658"/>
      <c r="AA41" s="659"/>
      <c r="AB41" s="657"/>
      <c r="AC41" s="658"/>
      <c r="AD41" s="659"/>
      <c r="AE41" s="657"/>
      <c r="AG41" s="655"/>
      <c r="AH41" s="656"/>
      <c r="AI41" s="657"/>
      <c r="AJ41" s="658"/>
      <c r="AK41" s="659"/>
      <c r="AL41" s="657"/>
      <c r="AM41" s="658"/>
      <c r="AN41" s="659"/>
      <c r="AO41" s="657"/>
    </row>
    <row r="42" spans="1:41" ht="15" customHeight="1">
      <c r="A42" s="1867"/>
      <c r="B42" s="46" t="s">
        <v>417</v>
      </c>
      <c r="C42" s="660"/>
      <c r="D42" s="648"/>
      <c r="E42" s="649"/>
      <c r="F42" s="668"/>
      <c r="G42" s="662"/>
      <c r="H42" s="669"/>
      <c r="I42" s="662"/>
      <c r="J42" s="668"/>
      <c r="K42" s="662"/>
      <c r="L42" s="668"/>
      <c r="M42" s="662"/>
      <c r="N42" s="669"/>
      <c r="O42" s="670"/>
      <c r="P42" s="661"/>
      <c r="Q42" s="662"/>
      <c r="R42" s="661"/>
      <c r="S42" s="662"/>
      <c r="T42" s="661"/>
      <c r="U42" s="663"/>
      <c r="W42" s="655"/>
      <c r="X42" s="656"/>
      <c r="Y42" s="657"/>
      <c r="Z42" s="658"/>
      <c r="AA42" s="659"/>
      <c r="AB42" s="657"/>
      <c r="AC42" s="658"/>
      <c r="AD42" s="659"/>
      <c r="AE42" s="657"/>
      <c r="AG42" s="655"/>
      <c r="AH42" s="656"/>
      <c r="AI42" s="657"/>
      <c r="AJ42" s="658"/>
      <c r="AK42" s="659"/>
      <c r="AL42" s="657"/>
      <c r="AM42" s="658"/>
      <c r="AN42" s="659"/>
      <c r="AO42" s="657"/>
    </row>
    <row r="43" spans="1:41" ht="15" customHeight="1">
      <c r="A43" s="1867"/>
      <c r="B43" s="47" t="s">
        <v>418</v>
      </c>
      <c r="C43" s="660"/>
      <c r="D43" s="648"/>
      <c r="E43" s="649"/>
      <c r="F43" s="668"/>
      <c r="G43" s="662"/>
      <c r="H43" s="669"/>
      <c r="I43" s="662"/>
      <c r="J43" s="668"/>
      <c r="K43" s="662"/>
      <c r="L43" s="668"/>
      <c r="M43" s="662"/>
      <c r="N43" s="669"/>
      <c r="O43" s="670"/>
      <c r="P43" s="664"/>
      <c r="Q43" s="651"/>
      <c r="R43" s="664"/>
      <c r="S43" s="651"/>
      <c r="T43" s="664"/>
      <c r="U43" s="654"/>
      <c r="W43" s="655"/>
      <c r="X43" s="656"/>
      <c r="Y43" s="657"/>
      <c r="Z43" s="658"/>
      <c r="AA43" s="659"/>
      <c r="AB43" s="657"/>
      <c r="AC43" s="658"/>
      <c r="AD43" s="659"/>
      <c r="AE43" s="657"/>
      <c r="AG43" s="655"/>
      <c r="AH43" s="656"/>
      <c r="AI43" s="657"/>
      <c r="AJ43" s="658"/>
      <c r="AK43" s="659"/>
      <c r="AL43" s="657"/>
      <c r="AM43" s="658"/>
      <c r="AN43" s="659"/>
      <c r="AO43" s="657"/>
    </row>
    <row r="44" spans="1:41" ht="15" customHeight="1">
      <c r="A44" s="1867"/>
      <c r="B44" s="47" t="s">
        <v>419</v>
      </c>
      <c r="C44" s="660"/>
      <c r="D44" s="648"/>
      <c r="E44" s="649"/>
      <c r="F44" s="668"/>
      <c r="G44" s="662"/>
      <c r="H44" s="669"/>
      <c r="I44" s="662"/>
      <c r="J44" s="668"/>
      <c r="K44" s="662"/>
      <c r="L44" s="668"/>
      <c r="M44" s="662"/>
      <c r="N44" s="669"/>
      <c r="O44" s="670"/>
      <c r="P44" s="661"/>
      <c r="Q44" s="662"/>
      <c r="R44" s="661"/>
      <c r="S44" s="662"/>
      <c r="T44" s="661"/>
      <c r="U44" s="663"/>
      <c r="W44" s="655"/>
      <c r="X44" s="656"/>
      <c r="Y44" s="657"/>
      <c r="Z44" s="658"/>
      <c r="AA44" s="659"/>
      <c r="AB44" s="657"/>
      <c r="AC44" s="658"/>
      <c r="AD44" s="659"/>
      <c r="AE44" s="657"/>
      <c r="AG44" s="655"/>
      <c r="AH44" s="656"/>
      <c r="AI44" s="657"/>
      <c r="AJ44" s="658"/>
      <c r="AK44" s="659"/>
      <c r="AL44" s="657"/>
      <c r="AM44" s="658"/>
      <c r="AN44" s="659"/>
      <c r="AO44" s="657"/>
    </row>
    <row r="45" spans="1:41" ht="15" customHeight="1">
      <c r="A45" s="1867"/>
      <c r="B45" s="46" t="s">
        <v>420</v>
      </c>
      <c r="C45" s="671"/>
      <c r="D45" s="648"/>
      <c r="E45" s="649"/>
      <c r="F45" s="650"/>
      <c r="G45" s="651"/>
      <c r="H45" s="652"/>
      <c r="I45" s="651"/>
      <c r="J45" s="650"/>
      <c r="K45" s="651"/>
      <c r="L45" s="650"/>
      <c r="M45" s="651"/>
      <c r="N45" s="652"/>
      <c r="O45" s="653"/>
      <c r="P45" s="664"/>
      <c r="Q45" s="651"/>
      <c r="R45" s="664"/>
      <c r="S45" s="651"/>
      <c r="T45" s="664"/>
      <c r="U45" s="654"/>
      <c r="W45" s="655"/>
      <c r="X45" s="656"/>
      <c r="Y45" s="657"/>
      <c r="Z45" s="658"/>
      <c r="AA45" s="659"/>
      <c r="AB45" s="657"/>
      <c r="AC45" s="658"/>
      <c r="AD45" s="659"/>
      <c r="AE45" s="657"/>
      <c r="AG45" s="655"/>
      <c r="AH45" s="656"/>
      <c r="AI45" s="657"/>
      <c r="AJ45" s="658"/>
      <c r="AK45" s="659"/>
      <c r="AL45" s="657"/>
      <c r="AM45" s="658"/>
      <c r="AN45" s="659"/>
      <c r="AO45" s="657"/>
    </row>
    <row r="46" spans="1:41" ht="15" customHeight="1">
      <c r="A46" s="1867"/>
      <c r="B46" s="46" t="s">
        <v>421</v>
      </c>
      <c r="C46" s="671"/>
      <c r="D46" s="648"/>
      <c r="E46" s="649"/>
      <c r="F46" s="650"/>
      <c r="G46" s="651"/>
      <c r="H46" s="652"/>
      <c r="I46" s="651"/>
      <c r="J46" s="650"/>
      <c r="K46" s="651"/>
      <c r="L46" s="650"/>
      <c r="M46" s="651"/>
      <c r="N46" s="652"/>
      <c r="O46" s="653"/>
      <c r="P46" s="661"/>
      <c r="Q46" s="662"/>
      <c r="R46" s="661"/>
      <c r="S46" s="662"/>
      <c r="T46" s="661"/>
      <c r="U46" s="663"/>
      <c r="W46" s="655"/>
      <c r="X46" s="656"/>
      <c r="Y46" s="657"/>
      <c r="Z46" s="658"/>
      <c r="AA46" s="659"/>
      <c r="AB46" s="657"/>
      <c r="AC46" s="658"/>
      <c r="AD46" s="659"/>
      <c r="AE46" s="657"/>
      <c r="AG46" s="655"/>
      <c r="AH46" s="656"/>
      <c r="AI46" s="657"/>
      <c r="AJ46" s="658"/>
      <c r="AK46" s="659"/>
      <c r="AL46" s="657"/>
      <c r="AM46" s="658"/>
      <c r="AN46" s="659"/>
      <c r="AO46" s="657"/>
    </row>
    <row r="47" spans="1:41" ht="15" customHeight="1">
      <c r="A47" s="1867"/>
      <c r="B47" s="47" t="s">
        <v>422</v>
      </c>
      <c r="C47" s="665"/>
      <c r="D47" s="648"/>
      <c r="E47" s="649"/>
      <c r="F47" s="650"/>
      <c r="G47" s="651"/>
      <c r="H47" s="652"/>
      <c r="I47" s="651"/>
      <c r="J47" s="650"/>
      <c r="K47" s="651"/>
      <c r="L47" s="650"/>
      <c r="M47" s="651"/>
      <c r="N47" s="652"/>
      <c r="O47" s="653"/>
      <c r="P47" s="664"/>
      <c r="Q47" s="651"/>
      <c r="R47" s="664"/>
      <c r="S47" s="651"/>
      <c r="T47" s="664"/>
      <c r="U47" s="654"/>
      <c r="W47" s="655"/>
      <c r="X47" s="656"/>
      <c r="Y47" s="657"/>
      <c r="Z47" s="658"/>
      <c r="AA47" s="659"/>
      <c r="AB47" s="657"/>
      <c r="AC47" s="658"/>
      <c r="AD47" s="659"/>
      <c r="AE47" s="657"/>
      <c r="AG47" s="655"/>
      <c r="AH47" s="656"/>
      <c r="AI47" s="657"/>
      <c r="AJ47" s="658"/>
      <c r="AK47" s="659"/>
      <c r="AL47" s="657"/>
      <c r="AM47" s="658"/>
      <c r="AN47" s="659"/>
      <c r="AO47" s="657"/>
    </row>
    <row r="48" spans="1:41" ht="15" customHeight="1">
      <c r="A48" s="1867"/>
      <c r="B48" s="47" t="s">
        <v>423</v>
      </c>
      <c r="C48" s="665"/>
      <c r="D48" s="648"/>
      <c r="E48" s="649"/>
      <c r="F48" s="650"/>
      <c r="G48" s="651"/>
      <c r="H48" s="652"/>
      <c r="I48" s="651"/>
      <c r="J48" s="650"/>
      <c r="K48" s="651"/>
      <c r="L48" s="650"/>
      <c r="M48" s="651"/>
      <c r="N48" s="652"/>
      <c r="O48" s="653"/>
      <c r="P48" s="661"/>
      <c r="Q48" s="662"/>
      <c r="R48" s="661"/>
      <c r="S48" s="662"/>
      <c r="T48" s="661"/>
      <c r="U48" s="663"/>
      <c r="W48" s="655"/>
      <c r="X48" s="656"/>
      <c r="Y48" s="657"/>
      <c r="Z48" s="658"/>
      <c r="AA48" s="659"/>
      <c r="AB48" s="657"/>
      <c r="AC48" s="658"/>
      <c r="AD48" s="659"/>
      <c r="AE48" s="657"/>
      <c r="AG48" s="655"/>
      <c r="AH48" s="656"/>
      <c r="AI48" s="657"/>
      <c r="AJ48" s="658"/>
      <c r="AK48" s="659"/>
      <c r="AL48" s="657"/>
      <c r="AM48" s="658"/>
      <c r="AN48" s="659"/>
      <c r="AO48" s="657"/>
    </row>
    <row r="49" spans="1:41" ht="15" customHeight="1">
      <c r="A49" s="1867"/>
      <c r="B49" s="44" t="s">
        <v>104</v>
      </c>
      <c r="C49" s="665"/>
      <c r="D49" s="648"/>
      <c r="E49" s="649"/>
      <c r="F49" s="650"/>
      <c r="G49" s="651"/>
      <c r="H49" s="652"/>
      <c r="I49" s="651"/>
      <c r="J49" s="650"/>
      <c r="K49" s="651"/>
      <c r="L49" s="650"/>
      <c r="M49" s="651"/>
      <c r="N49" s="652"/>
      <c r="O49" s="653"/>
      <c r="P49" s="664"/>
      <c r="Q49" s="651"/>
      <c r="R49" s="664"/>
      <c r="S49" s="651"/>
      <c r="T49" s="664"/>
      <c r="U49" s="654"/>
      <c r="W49" s="655"/>
      <c r="X49" s="656"/>
      <c r="Y49" s="657"/>
      <c r="Z49" s="658"/>
      <c r="AA49" s="659"/>
      <c r="AB49" s="657"/>
      <c r="AC49" s="658"/>
      <c r="AD49" s="659"/>
      <c r="AE49" s="657"/>
      <c r="AG49" s="655"/>
      <c r="AH49" s="656"/>
      <c r="AI49" s="657"/>
      <c r="AJ49" s="658"/>
      <c r="AK49" s="659"/>
      <c r="AL49" s="657"/>
      <c r="AM49" s="658"/>
      <c r="AN49" s="659"/>
      <c r="AO49" s="657"/>
    </row>
    <row r="50" spans="1:41" ht="15" customHeight="1">
      <c r="A50" s="1867"/>
      <c r="B50" s="44" t="s">
        <v>322</v>
      </c>
      <c r="C50" s="665"/>
      <c r="D50" s="648"/>
      <c r="E50" s="649"/>
      <c r="F50" s="650"/>
      <c r="G50" s="651"/>
      <c r="H50" s="652"/>
      <c r="I50" s="651"/>
      <c r="J50" s="650"/>
      <c r="K50" s="651"/>
      <c r="L50" s="650"/>
      <c r="M50" s="651"/>
      <c r="N50" s="652"/>
      <c r="O50" s="653"/>
      <c r="P50" s="661"/>
      <c r="Q50" s="662"/>
      <c r="R50" s="661"/>
      <c r="S50" s="662"/>
      <c r="T50" s="661"/>
      <c r="U50" s="663"/>
      <c r="W50" s="672"/>
      <c r="X50" s="673"/>
      <c r="Y50" s="674"/>
      <c r="Z50" s="675"/>
      <c r="AA50" s="673"/>
      <c r="AB50" s="674"/>
      <c r="AC50" s="675"/>
      <c r="AD50" s="673"/>
      <c r="AE50" s="674"/>
      <c r="AG50" s="672"/>
      <c r="AH50" s="673"/>
      <c r="AI50" s="674"/>
      <c r="AJ50" s="675"/>
      <c r="AK50" s="673"/>
      <c r="AL50" s="674"/>
      <c r="AM50" s="675"/>
      <c r="AN50" s="673"/>
      <c r="AO50" s="674"/>
    </row>
    <row r="51" spans="1:41" ht="15" customHeight="1">
      <c r="A51" s="1867"/>
      <c r="B51" s="44" t="s">
        <v>424</v>
      </c>
      <c r="C51" s="665"/>
      <c r="D51" s="648"/>
      <c r="E51" s="649"/>
      <c r="F51" s="650"/>
      <c r="G51" s="651"/>
      <c r="H51" s="652"/>
      <c r="I51" s="651"/>
      <c r="J51" s="650"/>
      <c r="K51" s="651"/>
      <c r="L51" s="650"/>
      <c r="M51" s="651"/>
      <c r="N51" s="652"/>
      <c r="O51" s="653"/>
      <c r="P51" s="664"/>
      <c r="Q51" s="651"/>
      <c r="R51" s="664"/>
      <c r="S51" s="651"/>
      <c r="T51" s="664"/>
      <c r="U51" s="654"/>
      <c r="W51" s="655"/>
      <c r="X51" s="656"/>
      <c r="Y51" s="657"/>
      <c r="Z51" s="658"/>
      <c r="AA51" s="659"/>
      <c r="AB51" s="657"/>
      <c r="AC51" s="658"/>
      <c r="AD51" s="659"/>
      <c r="AE51" s="657"/>
      <c r="AG51" s="655"/>
      <c r="AH51" s="656"/>
      <c r="AI51" s="657"/>
      <c r="AJ51" s="658"/>
      <c r="AK51" s="659"/>
      <c r="AL51" s="657"/>
      <c r="AM51" s="658"/>
      <c r="AN51" s="659"/>
      <c r="AO51" s="657"/>
    </row>
    <row r="52" spans="1:41" ht="15" customHeight="1" thickBot="1">
      <c r="A52" s="1867"/>
      <c r="B52" s="44" t="s">
        <v>425</v>
      </c>
      <c r="C52" s="676"/>
      <c r="D52" s="677"/>
      <c r="E52" s="678"/>
      <c r="F52" s="650"/>
      <c r="G52" s="651"/>
      <c r="H52" s="652"/>
      <c r="I52" s="651"/>
      <c r="J52" s="650"/>
      <c r="K52" s="651"/>
      <c r="L52" s="650"/>
      <c r="M52" s="651"/>
      <c r="N52" s="652"/>
      <c r="O52" s="653"/>
      <c r="P52" s="661"/>
      <c r="Q52" s="662"/>
      <c r="R52" s="661"/>
      <c r="S52" s="662"/>
      <c r="T52" s="661"/>
      <c r="U52" s="663"/>
      <c r="W52" s="679"/>
      <c r="X52" s="680"/>
      <c r="Y52" s="681"/>
      <c r="Z52" s="682"/>
      <c r="AA52" s="683"/>
      <c r="AB52" s="681"/>
      <c r="AC52" s="682"/>
      <c r="AD52" s="683"/>
      <c r="AE52" s="681"/>
      <c r="AG52" s="679"/>
      <c r="AH52" s="680"/>
      <c r="AI52" s="681"/>
      <c r="AJ52" s="682"/>
      <c r="AK52" s="683"/>
      <c r="AL52" s="681"/>
      <c r="AM52" s="682"/>
      <c r="AN52" s="683"/>
      <c r="AO52" s="681"/>
    </row>
    <row r="53" spans="1:41" ht="15.75" thickBot="1">
      <c r="A53" s="1868"/>
      <c r="B53" s="41" t="s">
        <v>426</v>
      </c>
      <c r="C53" s="684"/>
      <c r="D53" s="685"/>
      <c r="E53" s="686"/>
      <c r="F53" s="687"/>
      <c r="G53" s="688"/>
      <c r="H53" s="689"/>
      <c r="I53" s="688"/>
      <c r="J53" s="687"/>
      <c r="K53" s="688"/>
      <c r="L53" s="687"/>
      <c r="M53" s="688"/>
      <c r="N53" s="689"/>
      <c r="O53" s="690"/>
      <c r="P53" s="691"/>
      <c r="Q53" s="692"/>
      <c r="R53" s="691"/>
      <c r="S53" s="692"/>
      <c r="T53" s="691"/>
      <c r="U53" s="693"/>
      <c r="W53" s="694"/>
      <c r="X53" s="695"/>
      <c r="Y53" s="696"/>
      <c r="Z53" s="697"/>
      <c r="AA53" s="695"/>
      <c r="AB53" s="696"/>
      <c r="AC53" s="697"/>
      <c r="AD53" s="695"/>
      <c r="AE53" s="696"/>
      <c r="AG53" s="694"/>
      <c r="AH53" s="695"/>
      <c r="AI53" s="696"/>
      <c r="AJ53" s="697"/>
      <c r="AK53" s="695"/>
      <c r="AL53" s="696"/>
      <c r="AM53" s="697"/>
      <c r="AN53" s="695"/>
      <c r="AO53" s="696"/>
    </row>
    <row r="54" spans="1:41" ht="15.75" customHeight="1" thickTop="1">
      <c r="Y54" s="617"/>
      <c r="AB54" s="617"/>
      <c r="AE54" s="617"/>
      <c r="AI54" s="617"/>
      <c r="AL54" s="617"/>
      <c r="AO54" s="617"/>
    </row>
    <row r="55" spans="1:41" ht="15.75" customHeight="1">
      <c r="Y55" s="617"/>
      <c r="AB55" s="617"/>
      <c r="AE55" s="617"/>
      <c r="AI55" s="617"/>
      <c r="AL55" s="617"/>
      <c r="AO55" s="617"/>
    </row>
    <row r="56" spans="1:41" ht="15.75" customHeight="1">
      <c r="Y56" s="617"/>
      <c r="AB56" s="617"/>
      <c r="AE56" s="617"/>
      <c r="AI56" s="617"/>
      <c r="AL56" s="617"/>
      <c r="AO56" s="617"/>
    </row>
    <row r="57" spans="1:41" ht="15.75" customHeight="1">
      <c r="Y57" s="617"/>
      <c r="AB57" s="617"/>
      <c r="AE57" s="617"/>
      <c r="AI57" s="617"/>
      <c r="AL57" s="617"/>
      <c r="AO57" s="617"/>
    </row>
    <row r="58" spans="1:41" ht="15.75" customHeight="1">
      <c r="Y58" s="617"/>
      <c r="AB58" s="617"/>
      <c r="AE58" s="617"/>
      <c r="AI58" s="617"/>
      <c r="AL58" s="617"/>
      <c r="AO58" s="617"/>
    </row>
    <row r="59" spans="1:41" ht="15.75" customHeight="1" thickBot="1">
      <c r="Y59" s="617"/>
      <c r="AB59" s="617"/>
      <c r="AE59" s="617"/>
      <c r="AI59" s="617"/>
      <c r="AL59" s="617"/>
      <c r="AO59" s="617"/>
    </row>
    <row r="60" spans="1:41" ht="24.75" customHeight="1" thickTop="1" thickBot="1">
      <c r="A60" s="621"/>
      <c r="B60" s="622"/>
      <c r="C60" s="1869" t="s">
        <v>641</v>
      </c>
      <c r="D60" s="1871" t="s">
        <v>642</v>
      </c>
      <c r="E60" s="1872"/>
      <c r="F60" s="1872"/>
      <c r="G60" s="1872"/>
      <c r="H60" s="1872"/>
      <c r="I60" s="1873"/>
      <c r="J60" s="1874" t="s">
        <v>830</v>
      </c>
      <c r="K60" s="1872"/>
      <c r="L60" s="1872"/>
      <c r="M60" s="1872"/>
      <c r="N60" s="1872"/>
      <c r="O60" s="1875"/>
      <c r="P60" s="1876" t="s">
        <v>643</v>
      </c>
      <c r="Q60" s="1877"/>
      <c r="R60" s="1877"/>
      <c r="S60" s="1877"/>
      <c r="T60" s="1877"/>
      <c r="U60" s="1878"/>
      <c r="W60" s="2344" t="s">
        <v>21</v>
      </c>
      <c r="X60" s="2345"/>
      <c r="Y60" s="2345"/>
      <c r="Z60" s="2345"/>
      <c r="AA60" s="2345"/>
      <c r="AB60" s="2345"/>
      <c r="AC60" s="2345"/>
      <c r="AD60" s="2345"/>
      <c r="AE60" s="2346"/>
      <c r="AG60" s="2344" t="s">
        <v>12</v>
      </c>
      <c r="AH60" s="2345"/>
      <c r="AI60" s="2345"/>
      <c r="AJ60" s="2345"/>
      <c r="AK60" s="2345"/>
      <c r="AL60" s="2345"/>
      <c r="AM60" s="2345"/>
      <c r="AN60" s="2345"/>
      <c r="AO60" s="2346"/>
    </row>
    <row r="61" spans="1:41" ht="21" customHeight="1" thickTop="1" thickBot="1">
      <c r="A61" s="623"/>
      <c r="B61" s="622"/>
      <c r="C61" s="1870"/>
      <c r="D61" s="1887" t="s">
        <v>372</v>
      </c>
      <c r="E61" s="1888"/>
      <c r="F61" s="1889" t="s">
        <v>373</v>
      </c>
      <c r="G61" s="1888"/>
      <c r="H61" s="1879" t="s">
        <v>65</v>
      </c>
      <c r="I61" s="1882"/>
      <c r="J61" s="1889" t="s">
        <v>372</v>
      </c>
      <c r="K61" s="1888"/>
      <c r="L61" s="1889" t="s">
        <v>373</v>
      </c>
      <c r="M61" s="1888"/>
      <c r="N61" s="1879" t="s">
        <v>65</v>
      </c>
      <c r="O61" s="1882"/>
      <c r="P61" s="1881" t="s">
        <v>372</v>
      </c>
      <c r="Q61" s="1882"/>
      <c r="R61" s="1879" t="s">
        <v>373</v>
      </c>
      <c r="S61" s="1882"/>
      <c r="T61" s="1879" t="s">
        <v>65</v>
      </c>
      <c r="U61" s="1880"/>
      <c r="W61" s="2341" t="s">
        <v>766</v>
      </c>
      <c r="X61" s="2342"/>
      <c r="Y61" s="2343"/>
      <c r="Z61" s="2341" t="s">
        <v>767</v>
      </c>
      <c r="AA61" s="2342"/>
      <c r="AB61" s="2343"/>
      <c r="AC61" s="2341" t="s">
        <v>768</v>
      </c>
      <c r="AD61" s="2342"/>
      <c r="AE61" s="2343"/>
      <c r="AG61" s="2341" t="s">
        <v>766</v>
      </c>
      <c r="AH61" s="2342"/>
      <c r="AI61" s="2343"/>
      <c r="AJ61" s="2341" t="s">
        <v>767</v>
      </c>
      <c r="AK61" s="2342"/>
      <c r="AL61" s="2343"/>
      <c r="AM61" s="2341" t="s">
        <v>768</v>
      </c>
      <c r="AN61" s="2342"/>
      <c r="AO61" s="2343"/>
    </row>
    <row r="62" spans="1:41" ht="55.5" customHeight="1" thickBot="1">
      <c r="A62" s="623"/>
      <c r="B62" s="624" t="s">
        <v>412</v>
      </c>
      <c r="C62" s="1870"/>
      <c r="D62" s="625" t="s">
        <v>374</v>
      </c>
      <c r="E62" s="626" t="s">
        <v>375</v>
      </c>
      <c r="F62" s="627" t="s">
        <v>374</v>
      </c>
      <c r="G62" s="626" t="s">
        <v>375</v>
      </c>
      <c r="H62" s="628" t="s">
        <v>374</v>
      </c>
      <c r="I62" s="626" t="s">
        <v>375</v>
      </c>
      <c r="J62" s="627" t="s">
        <v>374</v>
      </c>
      <c r="K62" s="626" t="s">
        <v>375</v>
      </c>
      <c r="L62" s="627" t="s">
        <v>374</v>
      </c>
      <c r="M62" s="626" t="s">
        <v>375</v>
      </c>
      <c r="N62" s="628" t="s">
        <v>374</v>
      </c>
      <c r="O62" s="626" t="s">
        <v>375</v>
      </c>
      <c r="P62" s="627" t="s">
        <v>374</v>
      </c>
      <c r="Q62" s="626" t="s">
        <v>375</v>
      </c>
      <c r="R62" s="628" t="s">
        <v>374</v>
      </c>
      <c r="S62" s="626" t="s">
        <v>375</v>
      </c>
      <c r="T62" s="628" t="s">
        <v>374</v>
      </c>
      <c r="U62" s="629" t="s">
        <v>375</v>
      </c>
      <c r="W62" s="630" t="s">
        <v>832</v>
      </c>
      <c r="X62" s="631" t="s">
        <v>546</v>
      </c>
      <c r="Y62" s="632" t="s">
        <v>839</v>
      </c>
      <c r="Z62" s="631" t="s">
        <v>832</v>
      </c>
      <c r="AA62" s="631" t="s">
        <v>546</v>
      </c>
      <c r="AB62" s="632" t="s">
        <v>839</v>
      </c>
      <c r="AC62" s="631" t="s">
        <v>832</v>
      </c>
      <c r="AD62" s="631" t="s">
        <v>546</v>
      </c>
      <c r="AE62" s="632" t="s">
        <v>839</v>
      </c>
      <c r="AF62" s="633"/>
      <c r="AG62" s="630" t="s">
        <v>832</v>
      </c>
      <c r="AH62" s="631" t="s">
        <v>546</v>
      </c>
      <c r="AI62" s="632" t="s">
        <v>839</v>
      </c>
      <c r="AJ62" s="631" t="s">
        <v>832</v>
      </c>
      <c r="AK62" s="631" t="s">
        <v>546</v>
      </c>
      <c r="AL62" s="632" t="s">
        <v>839</v>
      </c>
      <c r="AM62" s="631" t="s">
        <v>832</v>
      </c>
      <c r="AN62" s="631" t="s">
        <v>546</v>
      </c>
      <c r="AO62" s="632" t="s">
        <v>839</v>
      </c>
    </row>
    <row r="63" spans="1:41" ht="15" customHeight="1" thickTop="1">
      <c r="A63" s="1866" t="s">
        <v>359</v>
      </c>
      <c r="B63" s="42" t="s">
        <v>414</v>
      </c>
      <c r="C63" s="634"/>
      <c r="D63" s="635"/>
      <c r="E63" s="636"/>
      <c r="F63" s="637"/>
      <c r="G63" s="638"/>
      <c r="H63" s="639"/>
      <c r="I63" s="638"/>
      <c r="J63" s="637"/>
      <c r="K63" s="638"/>
      <c r="L63" s="637"/>
      <c r="M63" s="638"/>
      <c r="N63" s="639"/>
      <c r="O63" s="640"/>
      <c r="P63" s="637"/>
      <c r="Q63" s="638"/>
      <c r="R63" s="637"/>
      <c r="S63" s="638"/>
      <c r="T63" s="637"/>
      <c r="U63" s="641"/>
      <c r="W63" s="642"/>
      <c r="X63" s="643"/>
      <c r="Y63" s="644"/>
      <c r="Z63" s="645"/>
      <c r="AA63" s="646"/>
      <c r="AB63" s="644"/>
      <c r="AC63" s="645"/>
      <c r="AD63" s="646"/>
      <c r="AE63" s="644"/>
      <c r="AG63" s="642"/>
      <c r="AH63" s="643"/>
      <c r="AI63" s="644"/>
      <c r="AJ63" s="645"/>
      <c r="AK63" s="646"/>
      <c r="AL63" s="644"/>
      <c r="AM63" s="645"/>
      <c r="AN63" s="646"/>
      <c r="AO63" s="644"/>
    </row>
    <row r="64" spans="1:41" ht="15" customHeight="1">
      <c r="A64" s="1867"/>
      <c r="B64" s="43" t="s">
        <v>11</v>
      </c>
      <c r="C64" s="647"/>
      <c r="D64" s="648"/>
      <c r="E64" s="649"/>
      <c r="F64" s="650"/>
      <c r="G64" s="651"/>
      <c r="H64" s="652"/>
      <c r="I64" s="651"/>
      <c r="J64" s="650"/>
      <c r="K64" s="651"/>
      <c r="L64" s="650"/>
      <c r="M64" s="651"/>
      <c r="N64" s="652"/>
      <c r="O64" s="653"/>
      <c r="P64" s="650"/>
      <c r="Q64" s="651"/>
      <c r="R64" s="650"/>
      <c r="S64" s="651"/>
      <c r="T64" s="650"/>
      <c r="U64" s="654"/>
      <c r="W64" s="655"/>
      <c r="X64" s="656"/>
      <c r="Y64" s="657"/>
      <c r="Z64" s="658"/>
      <c r="AA64" s="659"/>
      <c r="AB64" s="657"/>
      <c r="AC64" s="658"/>
      <c r="AD64" s="659"/>
      <c r="AE64" s="657"/>
      <c r="AG64" s="655"/>
      <c r="AH64" s="656"/>
      <c r="AI64" s="657"/>
      <c r="AJ64" s="658"/>
      <c r="AK64" s="659"/>
      <c r="AL64" s="657"/>
      <c r="AM64" s="658"/>
      <c r="AN64" s="659"/>
      <c r="AO64" s="657"/>
    </row>
    <row r="65" spans="1:41" ht="15" customHeight="1">
      <c r="A65" s="1867"/>
      <c r="B65" s="44" t="s">
        <v>4</v>
      </c>
      <c r="C65" s="660"/>
      <c r="D65" s="648"/>
      <c r="E65" s="649"/>
      <c r="F65" s="650"/>
      <c r="G65" s="651"/>
      <c r="H65" s="652"/>
      <c r="I65" s="651"/>
      <c r="J65" s="650"/>
      <c r="K65" s="651"/>
      <c r="L65" s="650"/>
      <c r="M65" s="651"/>
      <c r="N65" s="652"/>
      <c r="O65" s="653"/>
      <c r="P65" s="661"/>
      <c r="Q65" s="662"/>
      <c r="R65" s="661"/>
      <c r="S65" s="662"/>
      <c r="T65" s="661"/>
      <c r="U65" s="663"/>
      <c r="W65" s="655"/>
      <c r="X65" s="656"/>
      <c r="Y65" s="657"/>
      <c r="Z65" s="658"/>
      <c r="AA65" s="659"/>
      <c r="AB65" s="657"/>
      <c r="AC65" s="658"/>
      <c r="AD65" s="659"/>
      <c r="AE65" s="657"/>
      <c r="AG65" s="655"/>
      <c r="AH65" s="656"/>
      <c r="AI65" s="657"/>
      <c r="AJ65" s="658"/>
      <c r="AK65" s="659"/>
      <c r="AL65" s="657"/>
      <c r="AM65" s="658"/>
      <c r="AN65" s="659"/>
      <c r="AO65" s="657"/>
    </row>
    <row r="66" spans="1:41" ht="15" customHeight="1">
      <c r="A66" s="1867"/>
      <c r="B66" s="45" t="s">
        <v>415</v>
      </c>
      <c r="C66" s="660"/>
      <c r="D66" s="648"/>
      <c r="E66" s="649"/>
      <c r="F66" s="650"/>
      <c r="G66" s="651"/>
      <c r="H66" s="652"/>
      <c r="I66" s="651"/>
      <c r="J66" s="650"/>
      <c r="K66" s="651"/>
      <c r="L66" s="650"/>
      <c r="M66" s="651"/>
      <c r="N66" s="652"/>
      <c r="O66" s="653"/>
      <c r="P66" s="664"/>
      <c r="Q66" s="651"/>
      <c r="R66" s="664"/>
      <c r="S66" s="651"/>
      <c r="T66" s="664"/>
      <c r="U66" s="654"/>
      <c r="W66" s="655"/>
      <c r="X66" s="656"/>
      <c r="Y66" s="657"/>
      <c r="Z66" s="658"/>
      <c r="AA66" s="659"/>
      <c r="AB66" s="657"/>
      <c r="AC66" s="658"/>
      <c r="AD66" s="659"/>
      <c r="AE66" s="657"/>
      <c r="AG66" s="655"/>
      <c r="AH66" s="656"/>
      <c r="AI66" s="657"/>
      <c r="AJ66" s="658"/>
      <c r="AK66" s="659"/>
      <c r="AL66" s="657"/>
      <c r="AM66" s="658"/>
      <c r="AN66" s="659"/>
      <c r="AO66" s="657"/>
    </row>
    <row r="67" spans="1:41" ht="15" customHeight="1">
      <c r="A67" s="1867"/>
      <c r="B67" s="45" t="s">
        <v>416</v>
      </c>
      <c r="C67" s="665"/>
      <c r="D67" s="648"/>
      <c r="E67" s="649"/>
      <c r="F67" s="650"/>
      <c r="G67" s="651"/>
      <c r="H67" s="652"/>
      <c r="I67" s="651"/>
      <c r="J67" s="650"/>
      <c r="K67" s="651"/>
      <c r="L67" s="650"/>
      <c r="M67" s="651"/>
      <c r="N67" s="652"/>
      <c r="O67" s="653"/>
      <c r="P67" s="661"/>
      <c r="Q67" s="662"/>
      <c r="R67" s="661"/>
      <c r="S67" s="662"/>
      <c r="T67" s="661"/>
      <c r="U67" s="663"/>
      <c r="W67" s="655"/>
      <c r="X67" s="656"/>
      <c r="Y67" s="657"/>
      <c r="Z67" s="658"/>
      <c r="AA67" s="659"/>
      <c r="AB67" s="657"/>
      <c r="AC67" s="658"/>
      <c r="AD67" s="659"/>
      <c r="AE67" s="657"/>
      <c r="AG67" s="655"/>
      <c r="AH67" s="656"/>
      <c r="AI67" s="657"/>
      <c r="AJ67" s="658"/>
      <c r="AK67" s="659"/>
      <c r="AL67" s="657"/>
      <c r="AM67" s="658"/>
      <c r="AN67" s="659"/>
      <c r="AO67" s="657"/>
    </row>
    <row r="68" spans="1:41" ht="15" customHeight="1">
      <c r="A68" s="1867"/>
      <c r="B68" s="44" t="s">
        <v>10</v>
      </c>
      <c r="C68" s="660"/>
      <c r="D68" s="666"/>
      <c r="E68" s="667"/>
      <c r="F68" s="668"/>
      <c r="G68" s="662"/>
      <c r="H68" s="669"/>
      <c r="I68" s="662"/>
      <c r="J68" s="668"/>
      <c r="K68" s="662"/>
      <c r="L68" s="668"/>
      <c r="M68" s="662"/>
      <c r="N68" s="669"/>
      <c r="O68" s="670"/>
      <c r="P68" s="664"/>
      <c r="Q68" s="651"/>
      <c r="R68" s="664"/>
      <c r="S68" s="651"/>
      <c r="T68" s="664"/>
      <c r="U68" s="654"/>
      <c r="W68" s="655"/>
      <c r="X68" s="656"/>
      <c r="Y68" s="657"/>
      <c r="Z68" s="658"/>
      <c r="AA68" s="659"/>
      <c r="AB68" s="657"/>
      <c r="AC68" s="658"/>
      <c r="AD68" s="659"/>
      <c r="AE68" s="657"/>
      <c r="AG68" s="655"/>
      <c r="AH68" s="656"/>
      <c r="AI68" s="657"/>
      <c r="AJ68" s="658"/>
      <c r="AK68" s="659"/>
      <c r="AL68" s="657"/>
      <c r="AM68" s="658"/>
      <c r="AN68" s="659"/>
      <c r="AO68" s="657"/>
    </row>
    <row r="69" spans="1:41" ht="15" customHeight="1">
      <c r="A69" s="1867"/>
      <c r="B69" s="46" t="s">
        <v>417</v>
      </c>
      <c r="C69" s="660"/>
      <c r="D69" s="648"/>
      <c r="E69" s="649"/>
      <c r="F69" s="668"/>
      <c r="G69" s="662"/>
      <c r="H69" s="669"/>
      <c r="I69" s="662"/>
      <c r="J69" s="668"/>
      <c r="K69" s="662"/>
      <c r="L69" s="668"/>
      <c r="M69" s="662"/>
      <c r="N69" s="669"/>
      <c r="O69" s="670"/>
      <c r="P69" s="661"/>
      <c r="Q69" s="662"/>
      <c r="R69" s="661"/>
      <c r="S69" s="662"/>
      <c r="T69" s="661"/>
      <c r="U69" s="663"/>
      <c r="W69" s="655"/>
      <c r="X69" s="656"/>
      <c r="Y69" s="657"/>
      <c r="Z69" s="658"/>
      <c r="AA69" s="659"/>
      <c r="AB69" s="657"/>
      <c r="AC69" s="658"/>
      <c r="AD69" s="659"/>
      <c r="AE69" s="657"/>
      <c r="AG69" s="655"/>
      <c r="AH69" s="656"/>
      <c r="AI69" s="657"/>
      <c r="AJ69" s="658"/>
      <c r="AK69" s="659"/>
      <c r="AL69" s="657"/>
      <c r="AM69" s="658"/>
      <c r="AN69" s="659"/>
      <c r="AO69" s="657"/>
    </row>
    <row r="70" spans="1:41" ht="15" customHeight="1">
      <c r="A70" s="1867"/>
      <c r="B70" s="47" t="s">
        <v>418</v>
      </c>
      <c r="C70" s="660"/>
      <c r="D70" s="648"/>
      <c r="E70" s="649"/>
      <c r="F70" s="668"/>
      <c r="G70" s="662"/>
      <c r="H70" s="669"/>
      <c r="I70" s="662"/>
      <c r="J70" s="668"/>
      <c r="K70" s="662"/>
      <c r="L70" s="668"/>
      <c r="M70" s="662"/>
      <c r="N70" s="669"/>
      <c r="O70" s="670"/>
      <c r="P70" s="664"/>
      <c r="Q70" s="651"/>
      <c r="R70" s="664"/>
      <c r="S70" s="651"/>
      <c r="T70" s="664"/>
      <c r="U70" s="654"/>
      <c r="W70" s="655"/>
      <c r="X70" s="656"/>
      <c r="Y70" s="657"/>
      <c r="Z70" s="658"/>
      <c r="AA70" s="659"/>
      <c r="AB70" s="657"/>
      <c r="AC70" s="658"/>
      <c r="AD70" s="659"/>
      <c r="AE70" s="657"/>
      <c r="AG70" s="655"/>
      <c r="AH70" s="656"/>
      <c r="AI70" s="657"/>
      <c r="AJ70" s="658"/>
      <c r="AK70" s="659"/>
      <c r="AL70" s="657"/>
      <c r="AM70" s="658"/>
      <c r="AN70" s="659"/>
      <c r="AO70" s="657"/>
    </row>
    <row r="71" spans="1:41" ht="15" customHeight="1">
      <c r="A71" s="1867"/>
      <c r="B71" s="47" t="s">
        <v>419</v>
      </c>
      <c r="C71" s="660"/>
      <c r="D71" s="648"/>
      <c r="E71" s="649"/>
      <c r="F71" s="668"/>
      <c r="G71" s="662"/>
      <c r="H71" s="669"/>
      <c r="I71" s="662"/>
      <c r="J71" s="668"/>
      <c r="K71" s="662"/>
      <c r="L71" s="668"/>
      <c r="M71" s="662"/>
      <c r="N71" s="669"/>
      <c r="O71" s="670"/>
      <c r="P71" s="661"/>
      <c r="Q71" s="662"/>
      <c r="R71" s="661"/>
      <c r="S71" s="662"/>
      <c r="T71" s="661"/>
      <c r="U71" s="663"/>
      <c r="W71" s="655"/>
      <c r="X71" s="656"/>
      <c r="Y71" s="657"/>
      <c r="Z71" s="658"/>
      <c r="AA71" s="659"/>
      <c r="AB71" s="657"/>
      <c r="AC71" s="658"/>
      <c r="AD71" s="659"/>
      <c r="AE71" s="657"/>
      <c r="AG71" s="655"/>
      <c r="AH71" s="656"/>
      <c r="AI71" s="657"/>
      <c r="AJ71" s="658"/>
      <c r="AK71" s="659"/>
      <c r="AL71" s="657"/>
      <c r="AM71" s="658"/>
      <c r="AN71" s="659"/>
      <c r="AO71" s="657"/>
    </row>
    <row r="72" spans="1:41" ht="15" customHeight="1">
      <c r="A72" s="1867"/>
      <c r="B72" s="46" t="s">
        <v>420</v>
      </c>
      <c r="C72" s="671"/>
      <c r="D72" s="648"/>
      <c r="E72" s="649"/>
      <c r="F72" s="650"/>
      <c r="G72" s="651"/>
      <c r="H72" s="652"/>
      <c r="I72" s="651"/>
      <c r="J72" s="650"/>
      <c r="K72" s="651"/>
      <c r="L72" s="650"/>
      <c r="M72" s="651"/>
      <c r="N72" s="652"/>
      <c r="O72" s="653"/>
      <c r="P72" s="664"/>
      <c r="Q72" s="651"/>
      <c r="R72" s="664"/>
      <c r="S72" s="651"/>
      <c r="T72" s="664"/>
      <c r="U72" s="654"/>
      <c r="W72" s="655"/>
      <c r="X72" s="656"/>
      <c r="Y72" s="657"/>
      <c r="Z72" s="658"/>
      <c r="AA72" s="659"/>
      <c r="AB72" s="657"/>
      <c r="AC72" s="658"/>
      <c r="AD72" s="659"/>
      <c r="AE72" s="657"/>
      <c r="AG72" s="655"/>
      <c r="AH72" s="656"/>
      <c r="AI72" s="657"/>
      <c r="AJ72" s="658"/>
      <c r="AK72" s="659"/>
      <c r="AL72" s="657"/>
      <c r="AM72" s="658"/>
      <c r="AN72" s="659"/>
      <c r="AO72" s="657"/>
    </row>
    <row r="73" spans="1:41" ht="15" customHeight="1">
      <c r="A73" s="1867"/>
      <c r="B73" s="46" t="s">
        <v>421</v>
      </c>
      <c r="C73" s="671"/>
      <c r="D73" s="648"/>
      <c r="E73" s="649"/>
      <c r="F73" s="650"/>
      <c r="G73" s="651"/>
      <c r="H73" s="652"/>
      <c r="I73" s="651"/>
      <c r="J73" s="650"/>
      <c r="K73" s="651"/>
      <c r="L73" s="650"/>
      <c r="M73" s="651"/>
      <c r="N73" s="652"/>
      <c r="O73" s="653"/>
      <c r="P73" s="661"/>
      <c r="Q73" s="662"/>
      <c r="R73" s="661"/>
      <c r="S73" s="662"/>
      <c r="T73" s="661"/>
      <c r="U73" s="663"/>
      <c r="W73" s="655"/>
      <c r="X73" s="656"/>
      <c r="Y73" s="657"/>
      <c r="Z73" s="658"/>
      <c r="AA73" s="659"/>
      <c r="AB73" s="657"/>
      <c r="AC73" s="658"/>
      <c r="AD73" s="659"/>
      <c r="AE73" s="657"/>
      <c r="AG73" s="655"/>
      <c r="AH73" s="656"/>
      <c r="AI73" s="657"/>
      <c r="AJ73" s="658"/>
      <c r="AK73" s="659"/>
      <c r="AL73" s="657"/>
      <c r="AM73" s="658"/>
      <c r="AN73" s="659"/>
      <c r="AO73" s="657"/>
    </row>
    <row r="74" spans="1:41" ht="15" customHeight="1">
      <c r="A74" s="1867"/>
      <c r="B74" s="47" t="s">
        <v>422</v>
      </c>
      <c r="C74" s="665"/>
      <c r="D74" s="648"/>
      <c r="E74" s="649"/>
      <c r="F74" s="650"/>
      <c r="G74" s="651"/>
      <c r="H74" s="652"/>
      <c r="I74" s="651"/>
      <c r="J74" s="650"/>
      <c r="K74" s="651"/>
      <c r="L74" s="650"/>
      <c r="M74" s="651"/>
      <c r="N74" s="652"/>
      <c r="O74" s="653"/>
      <c r="P74" s="664"/>
      <c r="Q74" s="651"/>
      <c r="R74" s="664"/>
      <c r="S74" s="651"/>
      <c r="T74" s="664"/>
      <c r="U74" s="654"/>
      <c r="W74" s="655"/>
      <c r="X74" s="656"/>
      <c r="Y74" s="657"/>
      <c r="Z74" s="658"/>
      <c r="AA74" s="659"/>
      <c r="AB74" s="657"/>
      <c r="AC74" s="658"/>
      <c r="AD74" s="659"/>
      <c r="AE74" s="657"/>
      <c r="AG74" s="655"/>
      <c r="AH74" s="656"/>
      <c r="AI74" s="657"/>
      <c r="AJ74" s="658"/>
      <c r="AK74" s="659"/>
      <c r="AL74" s="657"/>
      <c r="AM74" s="658"/>
      <c r="AN74" s="659"/>
      <c r="AO74" s="657"/>
    </row>
    <row r="75" spans="1:41" ht="15" customHeight="1">
      <c r="A75" s="1867"/>
      <c r="B75" s="47" t="s">
        <v>423</v>
      </c>
      <c r="C75" s="665"/>
      <c r="D75" s="648"/>
      <c r="E75" s="649"/>
      <c r="F75" s="650"/>
      <c r="G75" s="651"/>
      <c r="H75" s="652"/>
      <c r="I75" s="651"/>
      <c r="J75" s="650"/>
      <c r="K75" s="651"/>
      <c r="L75" s="650"/>
      <c r="M75" s="651"/>
      <c r="N75" s="652"/>
      <c r="O75" s="653"/>
      <c r="P75" s="661"/>
      <c r="Q75" s="662"/>
      <c r="R75" s="661"/>
      <c r="S75" s="662"/>
      <c r="T75" s="661"/>
      <c r="U75" s="663"/>
      <c r="W75" s="655"/>
      <c r="X75" s="656"/>
      <c r="Y75" s="657"/>
      <c r="Z75" s="658"/>
      <c r="AA75" s="659"/>
      <c r="AB75" s="657"/>
      <c r="AC75" s="658"/>
      <c r="AD75" s="659"/>
      <c r="AE75" s="657"/>
      <c r="AG75" s="655"/>
      <c r="AH75" s="656"/>
      <c r="AI75" s="657"/>
      <c r="AJ75" s="658"/>
      <c r="AK75" s="659"/>
      <c r="AL75" s="657"/>
      <c r="AM75" s="658"/>
      <c r="AN75" s="659"/>
      <c r="AO75" s="657"/>
    </row>
    <row r="76" spans="1:41" ht="15" customHeight="1">
      <c r="A76" s="1867"/>
      <c r="B76" s="44" t="s">
        <v>104</v>
      </c>
      <c r="C76" s="665"/>
      <c r="D76" s="648"/>
      <c r="E76" s="649"/>
      <c r="F76" s="650"/>
      <c r="G76" s="651"/>
      <c r="H76" s="652"/>
      <c r="I76" s="651"/>
      <c r="J76" s="650"/>
      <c r="K76" s="651"/>
      <c r="L76" s="650"/>
      <c r="M76" s="651"/>
      <c r="N76" s="652"/>
      <c r="O76" s="653"/>
      <c r="P76" s="664"/>
      <c r="Q76" s="651"/>
      <c r="R76" s="664"/>
      <c r="S76" s="651"/>
      <c r="T76" s="664"/>
      <c r="U76" s="654"/>
      <c r="W76" s="655"/>
      <c r="X76" s="656"/>
      <c r="Y76" s="657"/>
      <c r="Z76" s="658"/>
      <c r="AA76" s="659"/>
      <c r="AB76" s="657"/>
      <c r="AC76" s="658"/>
      <c r="AD76" s="659"/>
      <c r="AE76" s="657"/>
      <c r="AG76" s="655"/>
      <c r="AH76" s="656"/>
      <c r="AI76" s="657"/>
      <c r="AJ76" s="658"/>
      <c r="AK76" s="659"/>
      <c r="AL76" s="657"/>
      <c r="AM76" s="658"/>
      <c r="AN76" s="659"/>
      <c r="AO76" s="657"/>
    </row>
    <row r="77" spans="1:41" ht="15" customHeight="1">
      <c r="A77" s="1867"/>
      <c r="B77" s="44" t="s">
        <v>322</v>
      </c>
      <c r="C77" s="665"/>
      <c r="D77" s="648"/>
      <c r="E77" s="649"/>
      <c r="F77" s="650"/>
      <c r="G77" s="651"/>
      <c r="H77" s="652"/>
      <c r="I77" s="651"/>
      <c r="J77" s="650"/>
      <c r="K77" s="651"/>
      <c r="L77" s="650"/>
      <c r="M77" s="651"/>
      <c r="N77" s="652"/>
      <c r="O77" s="653"/>
      <c r="P77" s="661"/>
      <c r="Q77" s="662"/>
      <c r="R77" s="661"/>
      <c r="S77" s="662"/>
      <c r="T77" s="661"/>
      <c r="U77" s="663"/>
      <c r="W77" s="672"/>
      <c r="X77" s="673"/>
      <c r="Y77" s="674"/>
      <c r="Z77" s="675"/>
      <c r="AA77" s="673"/>
      <c r="AB77" s="674"/>
      <c r="AC77" s="675"/>
      <c r="AD77" s="673"/>
      <c r="AE77" s="674"/>
      <c r="AG77" s="672"/>
      <c r="AH77" s="673"/>
      <c r="AI77" s="674"/>
      <c r="AJ77" s="675"/>
      <c r="AK77" s="673"/>
      <c r="AL77" s="674"/>
      <c r="AM77" s="675"/>
      <c r="AN77" s="673"/>
      <c r="AO77" s="674"/>
    </row>
    <row r="78" spans="1:41" ht="15" customHeight="1">
      <c r="A78" s="1867"/>
      <c r="B78" s="44" t="s">
        <v>424</v>
      </c>
      <c r="C78" s="665"/>
      <c r="D78" s="648"/>
      <c r="E78" s="649"/>
      <c r="F78" s="650"/>
      <c r="G78" s="651"/>
      <c r="H78" s="652"/>
      <c r="I78" s="651"/>
      <c r="J78" s="650"/>
      <c r="K78" s="651"/>
      <c r="L78" s="650"/>
      <c r="M78" s="651"/>
      <c r="N78" s="652"/>
      <c r="O78" s="653"/>
      <c r="P78" s="664"/>
      <c r="Q78" s="651"/>
      <c r="R78" s="664"/>
      <c r="S78" s="651"/>
      <c r="T78" s="664"/>
      <c r="U78" s="654"/>
      <c r="W78" s="655"/>
      <c r="X78" s="656"/>
      <c r="Y78" s="657"/>
      <c r="Z78" s="658"/>
      <c r="AA78" s="659"/>
      <c r="AB78" s="657"/>
      <c r="AC78" s="658"/>
      <c r="AD78" s="659"/>
      <c r="AE78" s="657"/>
      <c r="AG78" s="655"/>
      <c r="AH78" s="656"/>
      <c r="AI78" s="657"/>
      <c r="AJ78" s="658"/>
      <c r="AK78" s="659"/>
      <c r="AL78" s="657"/>
      <c r="AM78" s="658"/>
      <c r="AN78" s="659"/>
      <c r="AO78" s="657"/>
    </row>
    <row r="79" spans="1:41" ht="15" customHeight="1" thickBot="1">
      <c r="A79" s="1867"/>
      <c r="B79" s="44" t="s">
        <v>425</v>
      </c>
      <c r="C79" s="676"/>
      <c r="D79" s="677"/>
      <c r="E79" s="678"/>
      <c r="F79" s="650"/>
      <c r="G79" s="651"/>
      <c r="H79" s="652"/>
      <c r="I79" s="651"/>
      <c r="J79" s="650"/>
      <c r="K79" s="651"/>
      <c r="L79" s="650"/>
      <c r="M79" s="651"/>
      <c r="N79" s="652"/>
      <c r="O79" s="653"/>
      <c r="P79" s="661"/>
      <c r="Q79" s="662"/>
      <c r="R79" s="661"/>
      <c r="S79" s="662"/>
      <c r="T79" s="661"/>
      <c r="U79" s="663"/>
      <c r="W79" s="679"/>
      <c r="X79" s="680"/>
      <c r="Y79" s="681"/>
      <c r="Z79" s="682"/>
      <c r="AA79" s="683"/>
      <c r="AB79" s="681"/>
      <c r="AC79" s="682"/>
      <c r="AD79" s="683"/>
      <c r="AE79" s="681"/>
      <c r="AG79" s="679"/>
      <c r="AH79" s="680"/>
      <c r="AI79" s="681"/>
      <c r="AJ79" s="682"/>
      <c r="AK79" s="683"/>
      <c r="AL79" s="681"/>
      <c r="AM79" s="682"/>
      <c r="AN79" s="683"/>
      <c r="AO79" s="681"/>
    </row>
    <row r="80" spans="1:41" ht="15.75" thickBot="1">
      <c r="A80" s="1868"/>
      <c r="B80" s="41" t="s">
        <v>426</v>
      </c>
      <c r="C80" s="684"/>
      <c r="D80" s="685"/>
      <c r="E80" s="686"/>
      <c r="F80" s="687"/>
      <c r="G80" s="688"/>
      <c r="H80" s="689"/>
      <c r="I80" s="688"/>
      <c r="J80" s="687"/>
      <c r="K80" s="688"/>
      <c r="L80" s="687"/>
      <c r="M80" s="688"/>
      <c r="N80" s="689"/>
      <c r="O80" s="690"/>
      <c r="P80" s="691"/>
      <c r="Q80" s="692"/>
      <c r="R80" s="691"/>
      <c r="S80" s="692"/>
      <c r="T80" s="691"/>
      <c r="U80" s="693"/>
      <c r="W80" s="694"/>
      <c r="X80" s="695"/>
      <c r="Y80" s="696"/>
      <c r="Z80" s="697"/>
      <c r="AA80" s="695"/>
      <c r="AB80" s="696"/>
      <c r="AC80" s="697"/>
      <c r="AD80" s="695"/>
      <c r="AE80" s="696"/>
      <c r="AG80" s="694"/>
      <c r="AH80" s="695"/>
      <c r="AI80" s="696"/>
      <c r="AJ80" s="697"/>
      <c r="AK80" s="695"/>
      <c r="AL80" s="696"/>
      <c r="AM80" s="697"/>
      <c r="AN80" s="695"/>
      <c r="AO80" s="696"/>
    </row>
    <row r="81" spans="1:41" ht="15.75" customHeight="1" thickTop="1">
      <c r="Y81" s="617"/>
      <c r="AB81" s="617"/>
      <c r="AE81" s="617"/>
      <c r="AI81" s="617"/>
      <c r="AL81" s="617"/>
      <c r="AO81" s="617"/>
    </row>
    <row r="82" spans="1:41" ht="15.75" customHeight="1">
      <c r="Y82" s="617"/>
      <c r="AB82" s="617"/>
      <c r="AE82" s="617"/>
      <c r="AI82" s="617"/>
      <c r="AL82" s="617"/>
      <c r="AO82" s="617"/>
    </row>
    <row r="83" spans="1:41" ht="15.75" customHeight="1">
      <c r="Y83" s="617"/>
      <c r="AB83" s="617"/>
      <c r="AE83" s="617"/>
      <c r="AI83" s="617"/>
      <c r="AL83" s="617"/>
      <c r="AO83" s="617"/>
    </row>
    <row r="84" spans="1:41" ht="15.75" customHeight="1">
      <c r="Y84" s="617"/>
      <c r="AB84" s="617"/>
      <c r="AE84" s="617"/>
      <c r="AI84" s="617"/>
      <c r="AL84" s="617"/>
      <c r="AO84" s="617"/>
    </row>
    <row r="85" spans="1:41" ht="15.75" customHeight="1">
      <c r="Y85" s="617"/>
      <c r="AB85" s="617"/>
      <c r="AE85" s="617"/>
      <c r="AI85" s="617"/>
      <c r="AL85" s="617"/>
      <c r="AO85" s="617"/>
    </row>
    <row r="86" spans="1:41" ht="15.75" customHeight="1" thickBot="1">
      <c r="Y86" s="617"/>
      <c r="AB86" s="617"/>
      <c r="AE86" s="617"/>
      <c r="AI86" s="617"/>
      <c r="AL86" s="617"/>
      <c r="AO86" s="617"/>
    </row>
    <row r="87" spans="1:41" ht="24.75" customHeight="1" thickTop="1" thickBot="1">
      <c r="A87" s="621"/>
      <c r="B87" s="622"/>
      <c r="C87" s="1869" t="s">
        <v>641</v>
      </c>
      <c r="D87" s="1871" t="s">
        <v>642</v>
      </c>
      <c r="E87" s="1872"/>
      <c r="F87" s="1872"/>
      <c r="G87" s="1872"/>
      <c r="H87" s="1872"/>
      <c r="I87" s="1873"/>
      <c r="J87" s="1874" t="s">
        <v>830</v>
      </c>
      <c r="K87" s="1872"/>
      <c r="L87" s="1872"/>
      <c r="M87" s="1872"/>
      <c r="N87" s="1872"/>
      <c r="O87" s="1875"/>
      <c r="P87" s="1876" t="s">
        <v>643</v>
      </c>
      <c r="Q87" s="1877"/>
      <c r="R87" s="1877"/>
      <c r="S87" s="1877"/>
      <c r="T87" s="1877"/>
      <c r="U87" s="1878"/>
      <c r="W87" s="2344" t="s">
        <v>21</v>
      </c>
      <c r="X87" s="2345"/>
      <c r="Y87" s="2345"/>
      <c r="Z87" s="2345"/>
      <c r="AA87" s="2345"/>
      <c r="AB87" s="2345"/>
      <c r="AC87" s="2345"/>
      <c r="AD87" s="2345"/>
      <c r="AE87" s="2346"/>
      <c r="AG87" s="2344" t="s">
        <v>12</v>
      </c>
      <c r="AH87" s="2345"/>
      <c r="AI87" s="2345"/>
      <c r="AJ87" s="2345"/>
      <c r="AK87" s="2345"/>
      <c r="AL87" s="2345"/>
      <c r="AM87" s="2345"/>
      <c r="AN87" s="2345"/>
      <c r="AO87" s="2346"/>
    </row>
    <row r="88" spans="1:41" ht="21" customHeight="1" thickTop="1" thickBot="1">
      <c r="A88" s="623"/>
      <c r="B88" s="622"/>
      <c r="C88" s="1870"/>
      <c r="D88" s="1887" t="s">
        <v>372</v>
      </c>
      <c r="E88" s="1888"/>
      <c r="F88" s="1889" t="s">
        <v>373</v>
      </c>
      <c r="G88" s="1888"/>
      <c r="H88" s="1879" t="s">
        <v>65</v>
      </c>
      <c r="I88" s="1882"/>
      <c r="J88" s="1889" t="s">
        <v>372</v>
      </c>
      <c r="K88" s="1888"/>
      <c r="L88" s="1889" t="s">
        <v>373</v>
      </c>
      <c r="M88" s="1888"/>
      <c r="N88" s="1879" t="s">
        <v>65</v>
      </c>
      <c r="O88" s="1882"/>
      <c r="P88" s="1881" t="s">
        <v>372</v>
      </c>
      <c r="Q88" s="1882"/>
      <c r="R88" s="1879" t="s">
        <v>373</v>
      </c>
      <c r="S88" s="1882"/>
      <c r="T88" s="1879" t="s">
        <v>65</v>
      </c>
      <c r="U88" s="1880"/>
      <c r="W88" s="2341" t="s">
        <v>766</v>
      </c>
      <c r="X88" s="2342"/>
      <c r="Y88" s="2343"/>
      <c r="Z88" s="2341" t="s">
        <v>767</v>
      </c>
      <c r="AA88" s="2342"/>
      <c r="AB88" s="2343"/>
      <c r="AC88" s="2341" t="s">
        <v>768</v>
      </c>
      <c r="AD88" s="2342"/>
      <c r="AE88" s="2343"/>
      <c r="AG88" s="2341" t="s">
        <v>766</v>
      </c>
      <c r="AH88" s="2342"/>
      <c r="AI88" s="2343"/>
      <c r="AJ88" s="2341" t="s">
        <v>767</v>
      </c>
      <c r="AK88" s="2342"/>
      <c r="AL88" s="2343"/>
      <c r="AM88" s="2341" t="s">
        <v>768</v>
      </c>
      <c r="AN88" s="2342"/>
      <c r="AO88" s="2343"/>
    </row>
    <row r="89" spans="1:41" ht="55.5" customHeight="1" thickBot="1">
      <c r="A89" s="623"/>
      <c r="B89" s="624" t="s">
        <v>412</v>
      </c>
      <c r="C89" s="1870"/>
      <c r="D89" s="625" t="s">
        <v>374</v>
      </c>
      <c r="E89" s="626" t="s">
        <v>375</v>
      </c>
      <c r="F89" s="627" t="s">
        <v>374</v>
      </c>
      <c r="G89" s="626" t="s">
        <v>375</v>
      </c>
      <c r="H89" s="628" t="s">
        <v>374</v>
      </c>
      <c r="I89" s="626" t="s">
        <v>375</v>
      </c>
      <c r="J89" s="627" t="s">
        <v>374</v>
      </c>
      <c r="K89" s="626" t="s">
        <v>375</v>
      </c>
      <c r="L89" s="627" t="s">
        <v>374</v>
      </c>
      <c r="M89" s="626" t="s">
        <v>375</v>
      </c>
      <c r="N89" s="628" t="s">
        <v>374</v>
      </c>
      <c r="O89" s="626" t="s">
        <v>375</v>
      </c>
      <c r="P89" s="627" t="s">
        <v>374</v>
      </c>
      <c r="Q89" s="626" t="s">
        <v>375</v>
      </c>
      <c r="R89" s="628" t="s">
        <v>374</v>
      </c>
      <c r="S89" s="626" t="s">
        <v>375</v>
      </c>
      <c r="T89" s="628" t="s">
        <v>374</v>
      </c>
      <c r="U89" s="629" t="s">
        <v>375</v>
      </c>
      <c r="W89" s="630" t="s">
        <v>832</v>
      </c>
      <c r="X89" s="631" t="s">
        <v>546</v>
      </c>
      <c r="Y89" s="632" t="s">
        <v>839</v>
      </c>
      <c r="Z89" s="631" t="s">
        <v>832</v>
      </c>
      <c r="AA89" s="631" t="s">
        <v>546</v>
      </c>
      <c r="AB89" s="632" t="s">
        <v>839</v>
      </c>
      <c r="AC89" s="631" t="s">
        <v>832</v>
      </c>
      <c r="AD89" s="631" t="s">
        <v>546</v>
      </c>
      <c r="AE89" s="632" t="s">
        <v>839</v>
      </c>
      <c r="AF89" s="633"/>
      <c r="AG89" s="630" t="s">
        <v>832</v>
      </c>
      <c r="AH89" s="631" t="s">
        <v>546</v>
      </c>
      <c r="AI89" s="632" t="s">
        <v>839</v>
      </c>
      <c r="AJ89" s="631" t="s">
        <v>832</v>
      </c>
      <c r="AK89" s="631" t="s">
        <v>546</v>
      </c>
      <c r="AL89" s="632" t="s">
        <v>839</v>
      </c>
      <c r="AM89" s="631" t="s">
        <v>832</v>
      </c>
      <c r="AN89" s="631" t="s">
        <v>546</v>
      </c>
      <c r="AO89" s="632" t="s">
        <v>839</v>
      </c>
    </row>
    <row r="90" spans="1:41" ht="15" customHeight="1" thickTop="1">
      <c r="A90" s="1866" t="s">
        <v>360</v>
      </c>
      <c r="B90" s="42" t="s">
        <v>414</v>
      </c>
      <c r="C90" s="634"/>
      <c r="D90" s="635"/>
      <c r="E90" s="636"/>
      <c r="F90" s="637"/>
      <c r="G90" s="638"/>
      <c r="H90" s="639"/>
      <c r="I90" s="638"/>
      <c r="J90" s="637"/>
      <c r="K90" s="638"/>
      <c r="L90" s="637"/>
      <c r="M90" s="638"/>
      <c r="N90" s="639"/>
      <c r="O90" s="640"/>
      <c r="P90" s="637"/>
      <c r="Q90" s="638"/>
      <c r="R90" s="637"/>
      <c r="S90" s="638"/>
      <c r="T90" s="637"/>
      <c r="U90" s="641"/>
      <c r="W90" s="642"/>
      <c r="X90" s="643"/>
      <c r="Y90" s="644"/>
      <c r="Z90" s="645"/>
      <c r="AA90" s="646"/>
      <c r="AB90" s="644"/>
      <c r="AC90" s="645"/>
      <c r="AD90" s="646"/>
      <c r="AE90" s="644"/>
      <c r="AG90" s="642"/>
      <c r="AH90" s="643"/>
      <c r="AI90" s="644"/>
      <c r="AJ90" s="645"/>
      <c r="AK90" s="646"/>
      <c r="AL90" s="644"/>
      <c r="AM90" s="645"/>
      <c r="AN90" s="646"/>
      <c r="AO90" s="644"/>
    </row>
    <row r="91" spans="1:41" ht="15" customHeight="1">
      <c r="A91" s="1867"/>
      <c r="B91" s="43" t="s">
        <v>11</v>
      </c>
      <c r="C91" s="647"/>
      <c r="D91" s="648"/>
      <c r="E91" s="649"/>
      <c r="F91" s="650"/>
      <c r="G91" s="651"/>
      <c r="H91" s="652"/>
      <c r="I91" s="651"/>
      <c r="J91" s="650"/>
      <c r="K91" s="651"/>
      <c r="L91" s="650"/>
      <c r="M91" s="651"/>
      <c r="N91" s="652"/>
      <c r="O91" s="653"/>
      <c r="P91" s="650"/>
      <c r="Q91" s="651"/>
      <c r="R91" s="650"/>
      <c r="S91" s="651"/>
      <c r="T91" s="650"/>
      <c r="U91" s="654"/>
      <c r="W91" s="655"/>
      <c r="X91" s="656"/>
      <c r="Y91" s="657"/>
      <c r="Z91" s="658"/>
      <c r="AA91" s="659"/>
      <c r="AB91" s="657"/>
      <c r="AC91" s="658"/>
      <c r="AD91" s="659"/>
      <c r="AE91" s="657"/>
      <c r="AG91" s="655"/>
      <c r="AH91" s="656"/>
      <c r="AI91" s="657"/>
      <c r="AJ91" s="658"/>
      <c r="AK91" s="659"/>
      <c r="AL91" s="657"/>
      <c r="AM91" s="658"/>
      <c r="AN91" s="659"/>
      <c r="AO91" s="657"/>
    </row>
    <row r="92" spans="1:41" ht="15" customHeight="1">
      <c r="A92" s="1867"/>
      <c r="B92" s="44" t="s">
        <v>4</v>
      </c>
      <c r="C92" s="660"/>
      <c r="D92" s="648"/>
      <c r="E92" s="649"/>
      <c r="F92" s="650"/>
      <c r="G92" s="651"/>
      <c r="H92" s="652"/>
      <c r="I92" s="651"/>
      <c r="J92" s="650"/>
      <c r="K92" s="651"/>
      <c r="L92" s="650"/>
      <c r="M92" s="651"/>
      <c r="N92" s="652"/>
      <c r="O92" s="653"/>
      <c r="P92" s="661"/>
      <c r="Q92" s="662"/>
      <c r="R92" s="661"/>
      <c r="S92" s="662"/>
      <c r="T92" s="661"/>
      <c r="U92" s="663"/>
      <c r="W92" s="655"/>
      <c r="X92" s="656"/>
      <c r="Y92" s="657"/>
      <c r="Z92" s="658"/>
      <c r="AA92" s="659"/>
      <c r="AB92" s="657"/>
      <c r="AC92" s="658"/>
      <c r="AD92" s="659"/>
      <c r="AE92" s="657"/>
      <c r="AG92" s="655"/>
      <c r="AH92" s="656"/>
      <c r="AI92" s="657"/>
      <c r="AJ92" s="658"/>
      <c r="AK92" s="659"/>
      <c r="AL92" s="657"/>
      <c r="AM92" s="658"/>
      <c r="AN92" s="659"/>
      <c r="AO92" s="657"/>
    </row>
    <row r="93" spans="1:41" ht="15" customHeight="1">
      <c r="A93" s="1867"/>
      <c r="B93" s="45" t="s">
        <v>415</v>
      </c>
      <c r="C93" s="660"/>
      <c r="D93" s="648"/>
      <c r="E93" s="649"/>
      <c r="F93" s="650"/>
      <c r="G93" s="651"/>
      <c r="H93" s="652"/>
      <c r="I93" s="651"/>
      <c r="J93" s="650"/>
      <c r="K93" s="651"/>
      <c r="L93" s="650"/>
      <c r="M93" s="651"/>
      <c r="N93" s="652"/>
      <c r="O93" s="653"/>
      <c r="P93" s="664"/>
      <c r="Q93" s="651"/>
      <c r="R93" s="664"/>
      <c r="S93" s="651"/>
      <c r="T93" s="664"/>
      <c r="U93" s="654"/>
      <c r="W93" s="655"/>
      <c r="X93" s="656"/>
      <c r="Y93" s="657"/>
      <c r="Z93" s="658"/>
      <c r="AA93" s="659"/>
      <c r="AB93" s="657"/>
      <c r="AC93" s="658"/>
      <c r="AD93" s="659"/>
      <c r="AE93" s="657"/>
      <c r="AG93" s="655"/>
      <c r="AH93" s="656"/>
      <c r="AI93" s="657"/>
      <c r="AJ93" s="658"/>
      <c r="AK93" s="659"/>
      <c r="AL93" s="657"/>
      <c r="AM93" s="658"/>
      <c r="AN93" s="659"/>
      <c r="AO93" s="657"/>
    </row>
    <row r="94" spans="1:41" ht="15" customHeight="1">
      <c r="A94" s="1867"/>
      <c r="B94" s="45" t="s">
        <v>416</v>
      </c>
      <c r="C94" s="665"/>
      <c r="D94" s="648"/>
      <c r="E94" s="649"/>
      <c r="F94" s="650"/>
      <c r="G94" s="651"/>
      <c r="H94" s="652"/>
      <c r="I94" s="651"/>
      <c r="J94" s="650"/>
      <c r="K94" s="651"/>
      <c r="L94" s="650"/>
      <c r="M94" s="651"/>
      <c r="N94" s="652"/>
      <c r="O94" s="653"/>
      <c r="P94" s="661"/>
      <c r="Q94" s="662"/>
      <c r="R94" s="661"/>
      <c r="S94" s="662"/>
      <c r="T94" s="661"/>
      <c r="U94" s="663"/>
      <c r="W94" s="655"/>
      <c r="X94" s="656"/>
      <c r="Y94" s="657"/>
      <c r="Z94" s="658"/>
      <c r="AA94" s="659"/>
      <c r="AB94" s="657"/>
      <c r="AC94" s="658"/>
      <c r="AD94" s="659"/>
      <c r="AE94" s="657"/>
      <c r="AG94" s="655"/>
      <c r="AH94" s="656"/>
      <c r="AI94" s="657"/>
      <c r="AJ94" s="658"/>
      <c r="AK94" s="659"/>
      <c r="AL94" s="657"/>
      <c r="AM94" s="658"/>
      <c r="AN94" s="659"/>
      <c r="AO94" s="657"/>
    </row>
    <row r="95" spans="1:41" ht="15" customHeight="1">
      <c r="A95" s="1867"/>
      <c r="B95" s="44" t="s">
        <v>10</v>
      </c>
      <c r="C95" s="660"/>
      <c r="D95" s="666"/>
      <c r="E95" s="667"/>
      <c r="F95" s="668"/>
      <c r="G95" s="662"/>
      <c r="H95" s="669"/>
      <c r="I95" s="662"/>
      <c r="J95" s="668"/>
      <c r="K95" s="662"/>
      <c r="L95" s="668"/>
      <c r="M95" s="662"/>
      <c r="N95" s="669"/>
      <c r="O95" s="670"/>
      <c r="P95" s="664"/>
      <c r="Q95" s="651"/>
      <c r="R95" s="664"/>
      <c r="S95" s="651"/>
      <c r="T95" s="664"/>
      <c r="U95" s="654"/>
      <c r="W95" s="655"/>
      <c r="X95" s="656"/>
      <c r="Y95" s="657"/>
      <c r="Z95" s="658"/>
      <c r="AA95" s="659"/>
      <c r="AB95" s="657"/>
      <c r="AC95" s="658"/>
      <c r="AD95" s="659"/>
      <c r="AE95" s="657"/>
      <c r="AG95" s="655"/>
      <c r="AH95" s="656"/>
      <c r="AI95" s="657"/>
      <c r="AJ95" s="658"/>
      <c r="AK95" s="659"/>
      <c r="AL95" s="657"/>
      <c r="AM95" s="658"/>
      <c r="AN95" s="659"/>
      <c r="AO95" s="657"/>
    </row>
    <row r="96" spans="1:41" ht="15" customHeight="1">
      <c r="A96" s="1867"/>
      <c r="B96" s="46" t="s">
        <v>417</v>
      </c>
      <c r="C96" s="660"/>
      <c r="D96" s="648"/>
      <c r="E96" s="649"/>
      <c r="F96" s="668"/>
      <c r="G96" s="662"/>
      <c r="H96" s="669"/>
      <c r="I96" s="662"/>
      <c r="J96" s="668"/>
      <c r="K96" s="662"/>
      <c r="L96" s="668"/>
      <c r="M96" s="662"/>
      <c r="N96" s="669"/>
      <c r="O96" s="670"/>
      <c r="P96" s="661"/>
      <c r="Q96" s="662"/>
      <c r="R96" s="661"/>
      <c r="S96" s="662"/>
      <c r="T96" s="661"/>
      <c r="U96" s="663"/>
      <c r="W96" s="655"/>
      <c r="X96" s="656"/>
      <c r="Y96" s="657"/>
      <c r="Z96" s="658"/>
      <c r="AA96" s="659"/>
      <c r="AB96" s="657"/>
      <c r="AC96" s="658"/>
      <c r="AD96" s="659"/>
      <c r="AE96" s="657"/>
      <c r="AG96" s="655"/>
      <c r="AH96" s="656"/>
      <c r="AI96" s="657"/>
      <c r="AJ96" s="658"/>
      <c r="AK96" s="659"/>
      <c r="AL96" s="657"/>
      <c r="AM96" s="658"/>
      <c r="AN96" s="659"/>
      <c r="AO96" s="657"/>
    </row>
    <row r="97" spans="1:41" ht="15" customHeight="1">
      <c r="A97" s="1867"/>
      <c r="B97" s="47" t="s">
        <v>418</v>
      </c>
      <c r="C97" s="660"/>
      <c r="D97" s="648"/>
      <c r="E97" s="649"/>
      <c r="F97" s="668"/>
      <c r="G97" s="662"/>
      <c r="H97" s="669"/>
      <c r="I97" s="662"/>
      <c r="J97" s="668"/>
      <c r="K97" s="662"/>
      <c r="L97" s="668"/>
      <c r="M97" s="662"/>
      <c r="N97" s="669"/>
      <c r="O97" s="670"/>
      <c r="P97" s="664"/>
      <c r="Q97" s="651"/>
      <c r="R97" s="664"/>
      <c r="S97" s="651"/>
      <c r="T97" s="664"/>
      <c r="U97" s="654"/>
      <c r="W97" s="655"/>
      <c r="X97" s="656"/>
      <c r="Y97" s="657"/>
      <c r="Z97" s="658"/>
      <c r="AA97" s="659"/>
      <c r="AB97" s="657"/>
      <c r="AC97" s="658"/>
      <c r="AD97" s="659"/>
      <c r="AE97" s="657"/>
      <c r="AG97" s="655"/>
      <c r="AH97" s="656"/>
      <c r="AI97" s="657"/>
      <c r="AJ97" s="658"/>
      <c r="AK97" s="659"/>
      <c r="AL97" s="657"/>
      <c r="AM97" s="658"/>
      <c r="AN97" s="659"/>
      <c r="AO97" s="657"/>
    </row>
    <row r="98" spans="1:41" ht="15" customHeight="1">
      <c r="A98" s="1867"/>
      <c r="B98" s="47" t="s">
        <v>419</v>
      </c>
      <c r="C98" s="660"/>
      <c r="D98" s="648"/>
      <c r="E98" s="649"/>
      <c r="F98" s="668"/>
      <c r="G98" s="662"/>
      <c r="H98" s="669"/>
      <c r="I98" s="662"/>
      <c r="J98" s="668"/>
      <c r="K98" s="662"/>
      <c r="L98" s="668"/>
      <c r="M98" s="662"/>
      <c r="N98" s="669"/>
      <c r="O98" s="670"/>
      <c r="P98" s="661"/>
      <c r="Q98" s="662"/>
      <c r="R98" s="661"/>
      <c r="S98" s="662"/>
      <c r="T98" s="661"/>
      <c r="U98" s="663"/>
      <c r="W98" s="655"/>
      <c r="X98" s="656"/>
      <c r="Y98" s="657"/>
      <c r="Z98" s="658"/>
      <c r="AA98" s="659"/>
      <c r="AB98" s="657"/>
      <c r="AC98" s="658"/>
      <c r="AD98" s="659"/>
      <c r="AE98" s="657"/>
      <c r="AG98" s="655"/>
      <c r="AH98" s="656"/>
      <c r="AI98" s="657"/>
      <c r="AJ98" s="658"/>
      <c r="AK98" s="659"/>
      <c r="AL98" s="657"/>
      <c r="AM98" s="658"/>
      <c r="AN98" s="659"/>
      <c r="AO98" s="657"/>
    </row>
    <row r="99" spans="1:41" ht="15" customHeight="1">
      <c r="A99" s="1867"/>
      <c r="B99" s="46" t="s">
        <v>420</v>
      </c>
      <c r="C99" s="671"/>
      <c r="D99" s="648"/>
      <c r="E99" s="649"/>
      <c r="F99" s="650"/>
      <c r="G99" s="651"/>
      <c r="H99" s="652"/>
      <c r="I99" s="651"/>
      <c r="J99" s="650"/>
      <c r="K99" s="651"/>
      <c r="L99" s="650"/>
      <c r="M99" s="651"/>
      <c r="N99" s="652"/>
      <c r="O99" s="653"/>
      <c r="P99" s="664"/>
      <c r="Q99" s="651"/>
      <c r="R99" s="664"/>
      <c r="S99" s="651"/>
      <c r="T99" s="664"/>
      <c r="U99" s="654"/>
      <c r="W99" s="655"/>
      <c r="X99" s="656"/>
      <c r="Y99" s="657"/>
      <c r="Z99" s="658"/>
      <c r="AA99" s="659"/>
      <c r="AB99" s="657"/>
      <c r="AC99" s="658"/>
      <c r="AD99" s="659"/>
      <c r="AE99" s="657"/>
      <c r="AG99" s="655"/>
      <c r="AH99" s="656"/>
      <c r="AI99" s="657"/>
      <c r="AJ99" s="658"/>
      <c r="AK99" s="659"/>
      <c r="AL99" s="657"/>
      <c r="AM99" s="658"/>
      <c r="AN99" s="659"/>
      <c r="AO99" s="657"/>
    </row>
    <row r="100" spans="1:41" ht="15" customHeight="1">
      <c r="A100" s="1867"/>
      <c r="B100" s="46" t="s">
        <v>421</v>
      </c>
      <c r="C100" s="671"/>
      <c r="D100" s="648"/>
      <c r="E100" s="649"/>
      <c r="F100" s="650"/>
      <c r="G100" s="651"/>
      <c r="H100" s="652"/>
      <c r="I100" s="651"/>
      <c r="J100" s="650"/>
      <c r="K100" s="651"/>
      <c r="L100" s="650"/>
      <c r="M100" s="651"/>
      <c r="N100" s="652"/>
      <c r="O100" s="653"/>
      <c r="P100" s="661"/>
      <c r="Q100" s="662"/>
      <c r="R100" s="661"/>
      <c r="S100" s="662"/>
      <c r="T100" s="661"/>
      <c r="U100" s="663"/>
      <c r="W100" s="655"/>
      <c r="X100" s="656"/>
      <c r="Y100" s="657"/>
      <c r="Z100" s="658"/>
      <c r="AA100" s="659"/>
      <c r="AB100" s="657"/>
      <c r="AC100" s="658"/>
      <c r="AD100" s="659"/>
      <c r="AE100" s="657"/>
      <c r="AG100" s="655"/>
      <c r="AH100" s="656"/>
      <c r="AI100" s="657"/>
      <c r="AJ100" s="658"/>
      <c r="AK100" s="659"/>
      <c r="AL100" s="657"/>
      <c r="AM100" s="658"/>
      <c r="AN100" s="659"/>
      <c r="AO100" s="657"/>
    </row>
    <row r="101" spans="1:41" ht="15" customHeight="1">
      <c r="A101" s="1867"/>
      <c r="B101" s="47" t="s">
        <v>422</v>
      </c>
      <c r="C101" s="665"/>
      <c r="D101" s="648"/>
      <c r="E101" s="649"/>
      <c r="F101" s="650"/>
      <c r="G101" s="651"/>
      <c r="H101" s="652"/>
      <c r="I101" s="651"/>
      <c r="J101" s="650"/>
      <c r="K101" s="651"/>
      <c r="L101" s="650"/>
      <c r="M101" s="651"/>
      <c r="N101" s="652"/>
      <c r="O101" s="653"/>
      <c r="P101" s="664"/>
      <c r="Q101" s="651"/>
      <c r="R101" s="664"/>
      <c r="S101" s="651"/>
      <c r="T101" s="664"/>
      <c r="U101" s="654"/>
      <c r="W101" s="655"/>
      <c r="X101" s="656"/>
      <c r="Y101" s="657"/>
      <c r="Z101" s="658"/>
      <c r="AA101" s="659"/>
      <c r="AB101" s="657"/>
      <c r="AC101" s="658"/>
      <c r="AD101" s="659"/>
      <c r="AE101" s="657"/>
      <c r="AG101" s="655"/>
      <c r="AH101" s="656"/>
      <c r="AI101" s="657"/>
      <c r="AJ101" s="658"/>
      <c r="AK101" s="659"/>
      <c r="AL101" s="657"/>
      <c r="AM101" s="658"/>
      <c r="AN101" s="659"/>
      <c r="AO101" s="657"/>
    </row>
    <row r="102" spans="1:41" ht="15" customHeight="1">
      <c r="A102" s="1867"/>
      <c r="B102" s="47" t="s">
        <v>423</v>
      </c>
      <c r="C102" s="665"/>
      <c r="D102" s="648"/>
      <c r="E102" s="649"/>
      <c r="F102" s="650"/>
      <c r="G102" s="651"/>
      <c r="H102" s="652"/>
      <c r="I102" s="651"/>
      <c r="J102" s="650"/>
      <c r="K102" s="651"/>
      <c r="L102" s="650"/>
      <c r="M102" s="651"/>
      <c r="N102" s="652"/>
      <c r="O102" s="653"/>
      <c r="P102" s="661"/>
      <c r="Q102" s="662"/>
      <c r="R102" s="661"/>
      <c r="S102" s="662"/>
      <c r="T102" s="661"/>
      <c r="U102" s="663"/>
      <c r="W102" s="655"/>
      <c r="X102" s="656"/>
      <c r="Y102" s="657"/>
      <c r="Z102" s="658"/>
      <c r="AA102" s="659"/>
      <c r="AB102" s="657"/>
      <c r="AC102" s="658"/>
      <c r="AD102" s="659"/>
      <c r="AE102" s="657"/>
      <c r="AG102" s="655"/>
      <c r="AH102" s="656"/>
      <c r="AI102" s="657"/>
      <c r="AJ102" s="658"/>
      <c r="AK102" s="659"/>
      <c r="AL102" s="657"/>
      <c r="AM102" s="658"/>
      <c r="AN102" s="659"/>
      <c r="AO102" s="657"/>
    </row>
    <row r="103" spans="1:41" ht="15" customHeight="1">
      <c r="A103" s="1867"/>
      <c r="B103" s="44" t="s">
        <v>104</v>
      </c>
      <c r="C103" s="665"/>
      <c r="D103" s="648"/>
      <c r="E103" s="649"/>
      <c r="F103" s="650"/>
      <c r="G103" s="651"/>
      <c r="H103" s="652"/>
      <c r="I103" s="651"/>
      <c r="J103" s="650"/>
      <c r="K103" s="651"/>
      <c r="L103" s="650"/>
      <c r="M103" s="651"/>
      <c r="N103" s="652"/>
      <c r="O103" s="653"/>
      <c r="P103" s="664"/>
      <c r="Q103" s="651"/>
      <c r="R103" s="664"/>
      <c r="S103" s="651"/>
      <c r="T103" s="664"/>
      <c r="U103" s="654"/>
      <c r="W103" s="655"/>
      <c r="X103" s="656"/>
      <c r="Y103" s="657"/>
      <c r="Z103" s="658"/>
      <c r="AA103" s="659"/>
      <c r="AB103" s="657"/>
      <c r="AC103" s="658"/>
      <c r="AD103" s="659"/>
      <c r="AE103" s="657"/>
      <c r="AG103" s="655"/>
      <c r="AH103" s="656"/>
      <c r="AI103" s="657"/>
      <c r="AJ103" s="658"/>
      <c r="AK103" s="659"/>
      <c r="AL103" s="657"/>
      <c r="AM103" s="658"/>
      <c r="AN103" s="659"/>
      <c r="AO103" s="657"/>
    </row>
    <row r="104" spans="1:41" ht="15" customHeight="1">
      <c r="A104" s="1867"/>
      <c r="B104" s="44" t="s">
        <v>322</v>
      </c>
      <c r="C104" s="665"/>
      <c r="D104" s="648"/>
      <c r="E104" s="649"/>
      <c r="F104" s="650"/>
      <c r="G104" s="651"/>
      <c r="H104" s="652"/>
      <c r="I104" s="651"/>
      <c r="J104" s="650"/>
      <c r="K104" s="651"/>
      <c r="L104" s="650"/>
      <c r="M104" s="651"/>
      <c r="N104" s="652"/>
      <c r="O104" s="653"/>
      <c r="P104" s="661"/>
      <c r="Q104" s="662"/>
      <c r="R104" s="661"/>
      <c r="S104" s="662"/>
      <c r="T104" s="661"/>
      <c r="U104" s="663"/>
      <c r="W104" s="672"/>
      <c r="X104" s="673"/>
      <c r="Y104" s="674"/>
      <c r="Z104" s="675"/>
      <c r="AA104" s="673"/>
      <c r="AB104" s="674"/>
      <c r="AC104" s="675"/>
      <c r="AD104" s="673"/>
      <c r="AE104" s="674"/>
      <c r="AG104" s="672"/>
      <c r="AH104" s="673"/>
      <c r="AI104" s="674"/>
      <c r="AJ104" s="675"/>
      <c r="AK104" s="673"/>
      <c r="AL104" s="674"/>
      <c r="AM104" s="675"/>
      <c r="AN104" s="673"/>
      <c r="AO104" s="674"/>
    </row>
    <row r="105" spans="1:41" ht="15" customHeight="1">
      <c r="A105" s="1867"/>
      <c r="B105" s="44" t="s">
        <v>424</v>
      </c>
      <c r="C105" s="665"/>
      <c r="D105" s="648"/>
      <c r="E105" s="649"/>
      <c r="F105" s="650"/>
      <c r="G105" s="651"/>
      <c r="H105" s="652"/>
      <c r="I105" s="651"/>
      <c r="J105" s="650"/>
      <c r="K105" s="651"/>
      <c r="L105" s="650"/>
      <c r="M105" s="651"/>
      <c r="N105" s="652"/>
      <c r="O105" s="653"/>
      <c r="P105" s="664"/>
      <c r="Q105" s="651"/>
      <c r="R105" s="664"/>
      <c r="S105" s="651"/>
      <c r="T105" s="664"/>
      <c r="U105" s="654"/>
      <c r="W105" s="655"/>
      <c r="X105" s="656"/>
      <c r="Y105" s="657"/>
      <c r="Z105" s="658"/>
      <c r="AA105" s="659"/>
      <c r="AB105" s="657"/>
      <c r="AC105" s="658"/>
      <c r="AD105" s="659"/>
      <c r="AE105" s="657"/>
      <c r="AG105" s="655"/>
      <c r="AH105" s="656"/>
      <c r="AI105" s="657"/>
      <c r="AJ105" s="658"/>
      <c r="AK105" s="659"/>
      <c r="AL105" s="657"/>
      <c r="AM105" s="658"/>
      <c r="AN105" s="659"/>
      <c r="AO105" s="657"/>
    </row>
    <row r="106" spans="1:41" ht="15" customHeight="1" thickBot="1">
      <c r="A106" s="1867"/>
      <c r="B106" s="44" t="s">
        <v>425</v>
      </c>
      <c r="C106" s="676"/>
      <c r="D106" s="677"/>
      <c r="E106" s="678"/>
      <c r="F106" s="650"/>
      <c r="G106" s="651"/>
      <c r="H106" s="652"/>
      <c r="I106" s="651"/>
      <c r="J106" s="650"/>
      <c r="K106" s="651"/>
      <c r="L106" s="650"/>
      <c r="M106" s="651"/>
      <c r="N106" s="652"/>
      <c r="O106" s="653"/>
      <c r="P106" s="661"/>
      <c r="Q106" s="662"/>
      <c r="R106" s="661"/>
      <c r="S106" s="662"/>
      <c r="T106" s="661"/>
      <c r="U106" s="663"/>
      <c r="W106" s="679"/>
      <c r="X106" s="680"/>
      <c r="Y106" s="681"/>
      <c r="Z106" s="682"/>
      <c r="AA106" s="683"/>
      <c r="AB106" s="681"/>
      <c r="AC106" s="682"/>
      <c r="AD106" s="683"/>
      <c r="AE106" s="681"/>
      <c r="AG106" s="679"/>
      <c r="AH106" s="680"/>
      <c r="AI106" s="681"/>
      <c r="AJ106" s="682"/>
      <c r="AK106" s="683"/>
      <c r="AL106" s="681"/>
      <c r="AM106" s="682"/>
      <c r="AN106" s="683"/>
      <c r="AO106" s="681"/>
    </row>
    <row r="107" spans="1:41" ht="15.75" thickBot="1">
      <c r="A107" s="1868"/>
      <c r="B107" s="41" t="s">
        <v>426</v>
      </c>
      <c r="C107" s="684"/>
      <c r="D107" s="685"/>
      <c r="E107" s="686"/>
      <c r="F107" s="687"/>
      <c r="G107" s="688"/>
      <c r="H107" s="689"/>
      <c r="I107" s="688"/>
      <c r="J107" s="687"/>
      <c r="K107" s="688"/>
      <c r="L107" s="687"/>
      <c r="M107" s="688"/>
      <c r="N107" s="689"/>
      <c r="O107" s="690"/>
      <c r="P107" s="691"/>
      <c r="Q107" s="692"/>
      <c r="R107" s="691"/>
      <c r="S107" s="692"/>
      <c r="T107" s="691"/>
      <c r="U107" s="693"/>
      <c r="W107" s="694"/>
      <c r="X107" s="695"/>
      <c r="Y107" s="696"/>
      <c r="Z107" s="697"/>
      <c r="AA107" s="695"/>
      <c r="AB107" s="696"/>
      <c r="AC107" s="697"/>
      <c r="AD107" s="695"/>
      <c r="AE107" s="696"/>
      <c r="AG107" s="694"/>
      <c r="AH107" s="695"/>
      <c r="AI107" s="696"/>
      <c r="AJ107" s="697"/>
      <c r="AK107" s="695"/>
      <c r="AL107" s="696"/>
      <c r="AM107" s="697"/>
      <c r="AN107" s="695"/>
      <c r="AO107" s="696"/>
    </row>
    <row r="108" spans="1:41" ht="15.75" customHeight="1" thickTop="1">
      <c r="Y108" s="617"/>
      <c r="AB108" s="617"/>
      <c r="AE108" s="617"/>
      <c r="AI108" s="617"/>
      <c r="AL108" s="617"/>
      <c r="AO108" s="617"/>
    </row>
    <row r="109" spans="1:41" ht="15.75" customHeight="1">
      <c r="Y109" s="617"/>
      <c r="AB109" s="617"/>
      <c r="AE109" s="617"/>
      <c r="AI109" s="617"/>
      <c r="AL109" s="617"/>
      <c r="AO109" s="617"/>
    </row>
    <row r="110" spans="1:41" ht="15.75" customHeight="1">
      <c r="Y110" s="617"/>
      <c r="AB110" s="617"/>
      <c r="AE110" s="617"/>
      <c r="AI110" s="617"/>
      <c r="AL110" s="617"/>
      <c r="AO110" s="617"/>
    </row>
    <row r="111" spans="1:41" ht="15.75" customHeight="1">
      <c r="Y111" s="617"/>
      <c r="AB111" s="617"/>
      <c r="AE111" s="617"/>
      <c r="AI111" s="617"/>
      <c r="AL111" s="617"/>
      <c r="AO111" s="617"/>
    </row>
    <row r="112" spans="1:41" ht="15.75" customHeight="1">
      <c r="Y112" s="617"/>
      <c r="AB112" s="617"/>
      <c r="AE112" s="617"/>
      <c r="AI112" s="617"/>
      <c r="AL112" s="617"/>
      <c r="AO112" s="617"/>
    </row>
    <row r="113" spans="1:41" ht="15.75" customHeight="1" thickBot="1">
      <c r="Y113" s="617"/>
      <c r="AB113" s="617"/>
      <c r="AE113" s="617"/>
      <c r="AI113" s="617"/>
      <c r="AL113" s="617"/>
      <c r="AO113" s="617"/>
    </row>
    <row r="114" spans="1:41" ht="24.75" customHeight="1" thickTop="1" thickBot="1">
      <c r="A114" s="621"/>
      <c r="B114" s="622"/>
      <c r="C114" s="1869" t="s">
        <v>641</v>
      </c>
      <c r="D114" s="1871" t="s">
        <v>642</v>
      </c>
      <c r="E114" s="1872"/>
      <c r="F114" s="1872"/>
      <c r="G114" s="1872"/>
      <c r="H114" s="1872"/>
      <c r="I114" s="1873"/>
      <c r="J114" s="1874" t="s">
        <v>830</v>
      </c>
      <c r="K114" s="1872"/>
      <c r="L114" s="1872"/>
      <c r="M114" s="1872"/>
      <c r="N114" s="1872"/>
      <c r="O114" s="1875"/>
      <c r="P114" s="1876" t="s">
        <v>643</v>
      </c>
      <c r="Q114" s="1877"/>
      <c r="R114" s="1877"/>
      <c r="S114" s="1877"/>
      <c r="T114" s="1877"/>
      <c r="U114" s="1878"/>
      <c r="W114" s="2344" t="s">
        <v>21</v>
      </c>
      <c r="X114" s="2345"/>
      <c r="Y114" s="2345"/>
      <c r="Z114" s="2345"/>
      <c r="AA114" s="2345"/>
      <c r="AB114" s="2345"/>
      <c r="AC114" s="2345"/>
      <c r="AD114" s="2345"/>
      <c r="AE114" s="2346"/>
      <c r="AG114" s="2344" t="s">
        <v>12</v>
      </c>
      <c r="AH114" s="2345"/>
      <c r="AI114" s="2345"/>
      <c r="AJ114" s="2345"/>
      <c r="AK114" s="2345"/>
      <c r="AL114" s="2345"/>
      <c r="AM114" s="2345"/>
      <c r="AN114" s="2345"/>
      <c r="AO114" s="2346"/>
    </row>
    <row r="115" spans="1:41" ht="21" customHeight="1" thickTop="1" thickBot="1">
      <c r="A115" s="623"/>
      <c r="B115" s="622"/>
      <c r="C115" s="1870"/>
      <c r="D115" s="1887" t="s">
        <v>372</v>
      </c>
      <c r="E115" s="1888"/>
      <c r="F115" s="1889" t="s">
        <v>373</v>
      </c>
      <c r="G115" s="1888"/>
      <c r="H115" s="1879" t="s">
        <v>65</v>
      </c>
      <c r="I115" s="1882"/>
      <c r="J115" s="1889" t="s">
        <v>372</v>
      </c>
      <c r="K115" s="1888"/>
      <c r="L115" s="1889" t="s">
        <v>373</v>
      </c>
      <c r="M115" s="1888"/>
      <c r="N115" s="1879" t="s">
        <v>65</v>
      </c>
      <c r="O115" s="1882"/>
      <c r="P115" s="1881" t="s">
        <v>372</v>
      </c>
      <c r="Q115" s="1882"/>
      <c r="R115" s="1879" t="s">
        <v>373</v>
      </c>
      <c r="S115" s="1882"/>
      <c r="T115" s="1879" t="s">
        <v>65</v>
      </c>
      <c r="U115" s="1880"/>
      <c r="W115" s="2341" t="s">
        <v>766</v>
      </c>
      <c r="X115" s="2342"/>
      <c r="Y115" s="2343"/>
      <c r="Z115" s="2341" t="s">
        <v>767</v>
      </c>
      <c r="AA115" s="2342"/>
      <c r="AB115" s="2343"/>
      <c r="AC115" s="2341" t="s">
        <v>768</v>
      </c>
      <c r="AD115" s="2342"/>
      <c r="AE115" s="2343"/>
      <c r="AG115" s="2341" t="s">
        <v>766</v>
      </c>
      <c r="AH115" s="2342"/>
      <c r="AI115" s="2343"/>
      <c r="AJ115" s="2341" t="s">
        <v>767</v>
      </c>
      <c r="AK115" s="2342"/>
      <c r="AL115" s="2343"/>
      <c r="AM115" s="2341" t="s">
        <v>768</v>
      </c>
      <c r="AN115" s="2342"/>
      <c r="AO115" s="2343"/>
    </row>
    <row r="116" spans="1:41" ht="55.5" customHeight="1" thickBot="1">
      <c r="A116" s="623"/>
      <c r="B116" s="624" t="s">
        <v>412</v>
      </c>
      <c r="C116" s="1870"/>
      <c r="D116" s="625" t="s">
        <v>374</v>
      </c>
      <c r="E116" s="626" t="s">
        <v>375</v>
      </c>
      <c r="F116" s="627" t="s">
        <v>374</v>
      </c>
      <c r="G116" s="626" t="s">
        <v>375</v>
      </c>
      <c r="H116" s="628" t="s">
        <v>374</v>
      </c>
      <c r="I116" s="626" t="s">
        <v>375</v>
      </c>
      <c r="J116" s="627" t="s">
        <v>374</v>
      </c>
      <c r="K116" s="626" t="s">
        <v>375</v>
      </c>
      <c r="L116" s="627" t="s">
        <v>374</v>
      </c>
      <c r="M116" s="626" t="s">
        <v>375</v>
      </c>
      <c r="N116" s="628" t="s">
        <v>374</v>
      </c>
      <c r="O116" s="626" t="s">
        <v>375</v>
      </c>
      <c r="P116" s="627" t="s">
        <v>374</v>
      </c>
      <c r="Q116" s="626" t="s">
        <v>375</v>
      </c>
      <c r="R116" s="628" t="s">
        <v>374</v>
      </c>
      <c r="S116" s="626" t="s">
        <v>375</v>
      </c>
      <c r="T116" s="628" t="s">
        <v>374</v>
      </c>
      <c r="U116" s="629" t="s">
        <v>375</v>
      </c>
      <c r="W116" s="630" t="s">
        <v>832</v>
      </c>
      <c r="X116" s="631" t="s">
        <v>546</v>
      </c>
      <c r="Y116" s="632" t="s">
        <v>839</v>
      </c>
      <c r="Z116" s="631" t="s">
        <v>832</v>
      </c>
      <c r="AA116" s="631" t="s">
        <v>546</v>
      </c>
      <c r="AB116" s="632" t="s">
        <v>839</v>
      </c>
      <c r="AC116" s="631" t="s">
        <v>832</v>
      </c>
      <c r="AD116" s="631" t="s">
        <v>546</v>
      </c>
      <c r="AE116" s="632" t="s">
        <v>839</v>
      </c>
      <c r="AF116" s="633"/>
      <c r="AG116" s="630" t="s">
        <v>832</v>
      </c>
      <c r="AH116" s="631" t="s">
        <v>546</v>
      </c>
      <c r="AI116" s="632" t="s">
        <v>839</v>
      </c>
      <c r="AJ116" s="631" t="s">
        <v>832</v>
      </c>
      <c r="AK116" s="631" t="s">
        <v>546</v>
      </c>
      <c r="AL116" s="632" t="s">
        <v>839</v>
      </c>
      <c r="AM116" s="631" t="s">
        <v>832</v>
      </c>
      <c r="AN116" s="631" t="s">
        <v>546</v>
      </c>
      <c r="AO116" s="632" t="s">
        <v>839</v>
      </c>
    </row>
    <row r="117" spans="1:41" ht="15" customHeight="1" thickTop="1">
      <c r="A117" s="1866" t="s">
        <v>361</v>
      </c>
      <c r="B117" s="42" t="s">
        <v>414</v>
      </c>
      <c r="C117" s="634"/>
      <c r="D117" s="635"/>
      <c r="E117" s="636"/>
      <c r="F117" s="637"/>
      <c r="G117" s="638"/>
      <c r="H117" s="639"/>
      <c r="I117" s="638"/>
      <c r="J117" s="637"/>
      <c r="K117" s="638"/>
      <c r="L117" s="637"/>
      <c r="M117" s="638"/>
      <c r="N117" s="639"/>
      <c r="O117" s="640"/>
      <c r="P117" s="637"/>
      <c r="Q117" s="638"/>
      <c r="R117" s="637"/>
      <c r="S117" s="638"/>
      <c r="T117" s="637"/>
      <c r="U117" s="641"/>
      <c r="W117" s="642"/>
      <c r="X117" s="643"/>
      <c r="Y117" s="644"/>
      <c r="Z117" s="645"/>
      <c r="AA117" s="646"/>
      <c r="AB117" s="644"/>
      <c r="AC117" s="645"/>
      <c r="AD117" s="646"/>
      <c r="AE117" s="644"/>
      <c r="AG117" s="642"/>
      <c r="AH117" s="643"/>
      <c r="AI117" s="644"/>
      <c r="AJ117" s="645"/>
      <c r="AK117" s="646"/>
      <c r="AL117" s="644"/>
      <c r="AM117" s="645"/>
      <c r="AN117" s="646"/>
      <c r="AO117" s="644"/>
    </row>
    <row r="118" spans="1:41" ht="15" customHeight="1">
      <c r="A118" s="1867"/>
      <c r="B118" s="43" t="s">
        <v>11</v>
      </c>
      <c r="C118" s="647"/>
      <c r="D118" s="648"/>
      <c r="E118" s="649"/>
      <c r="F118" s="650"/>
      <c r="G118" s="651"/>
      <c r="H118" s="652"/>
      <c r="I118" s="651"/>
      <c r="J118" s="650"/>
      <c r="K118" s="651"/>
      <c r="L118" s="650"/>
      <c r="M118" s="651"/>
      <c r="N118" s="652"/>
      <c r="O118" s="653"/>
      <c r="P118" s="650"/>
      <c r="Q118" s="651"/>
      <c r="R118" s="650"/>
      <c r="S118" s="651"/>
      <c r="T118" s="650"/>
      <c r="U118" s="654"/>
      <c r="W118" s="655"/>
      <c r="X118" s="656"/>
      <c r="Y118" s="657"/>
      <c r="Z118" s="658"/>
      <c r="AA118" s="659"/>
      <c r="AB118" s="657"/>
      <c r="AC118" s="658"/>
      <c r="AD118" s="659"/>
      <c r="AE118" s="657"/>
      <c r="AG118" s="655"/>
      <c r="AH118" s="656"/>
      <c r="AI118" s="657"/>
      <c r="AJ118" s="658"/>
      <c r="AK118" s="659"/>
      <c r="AL118" s="657"/>
      <c r="AM118" s="658"/>
      <c r="AN118" s="659"/>
      <c r="AO118" s="657"/>
    </row>
    <row r="119" spans="1:41" ht="15" customHeight="1">
      <c r="A119" s="1867"/>
      <c r="B119" s="44" t="s">
        <v>4</v>
      </c>
      <c r="C119" s="660"/>
      <c r="D119" s="648"/>
      <c r="E119" s="649"/>
      <c r="F119" s="650"/>
      <c r="G119" s="651"/>
      <c r="H119" s="652"/>
      <c r="I119" s="651"/>
      <c r="J119" s="650"/>
      <c r="K119" s="651"/>
      <c r="L119" s="650"/>
      <c r="M119" s="651"/>
      <c r="N119" s="652"/>
      <c r="O119" s="653"/>
      <c r="P119" s="661"/>
      <c r="Q119" s="662"/>
      <c r="R119" s="661"/>
      <c r="S119" s="662"/>
      <c r="T119" s="661"/>
      <c r="U119" s="663"/>
      <c r="W119" s="655"/>
      <c r="X119" s="656"/>
      <c r="Y119" s="657"/>
      <c r="Z119" s="658"/>
      <c r="AA119" s="659"/>
      <c r="AB119" s="657"/>
      <c r="AC119" s="658"/>
      <c r="AD119" s="659"/>
      <c r="AE119" s="657"/>
      <c r="AG119" s="655"/>
      <c r="AH119" s="656"/>
      <c r="AI119" s="657"/>
      <c r="AJ119" s="658"/>
      <c r="AK119" s="659"/>
      <c r="AL119" s="657"/>
      <c r="AM119" s="658"/>
      <c r="AN119" s="659"/>
      <c r="AO119" s="657"/>
    </row>
    <row r="120" spans="1:41" ht="15" customHeight="1">
      <c r="A120" s="1867"/>
      <c r="B120" s="45" t="s">
        <v>415</v>
      </c>
      <c r="C120" s="660"/>
      <c r="D120" s="648"/>
      <c r="E120" s="649"/>
      <c r="F120" s="650"/>
      <c r="G120" s="651"/>
      <c r="H120" s="652"/>
      <c r="I120" s="651"/>
      <c r="J120" s="650"/>
      <c r="K120" s="651"/>
      <c r="L120" s="650"/>
      <c r="M120" s="651"/>
      <c r="N120" s="652"/>
      <c r="O120" s="653"/>
      <c r="P120" s="664"/>
      <c r="Q120" s="651"/>
      <c r="R120" s="664"/>
      <c r="S120" s="651"/>
      <c r="T120" s="664"/>
      <c r="U120" s="654"/>
      <c r="W120" s="655"/>
      <c r="X120" s="656"/>
      <c r="Y120" s="657"/>
      <c r="Z120" s="658"/>
      <c r="AA120" s="659"/>
      <c r="AB120" s="657"/>
      <c r="AC120" s="658"/>
      <c r="AD120" s="659"/>
      <c r="AE120" s="657"/>
      <c r="AG120" s="655"/>
      <c r="AH120" s="656"/>
      <c r="AI120" s="657"/>
      <c r="AJ120" s="658"/>
      <c r="AK120" s="659"/>
      <c r="AL120" s="657"/>
      <c r="AM120" s="658"/>
      <c r="AN120" s="659"/>
      <c r="AO120" s="657"/>
    </row>
    <row r="121" spans="1:41" ht="15" customHeight="1">
      <c r="A121" s="1867"/>
      <c r="B121" s="45" t="s">
        <v>416</v>
      </c>
      <c r="C121" s="665"/>
      <c r="D121" s="648"/>
      <c r="E121" s="649"/>
      <c r="F121" s="650"/>
      <c r="G121" s="651"/>
      <c r="H121" s="652"/>
      <c r="I121" s="651"/>
      <c r="J121" s="650"/>
      <c r="K121" s="651"/>
      <c r="L121" s="650"/>
      <c r="M121" s="651"/>
      <c r="N121" s="652"/>
      <c r="O121" s="653"/>
      <c r="P121" s="661"/>
      <c r="Q121" s="662"/>
      <c r="R121" s="661"/>
      <c r="S121" s="662"/>
      <c r="T121" s="661"/>
      <c r="U121" s="663"/>
      <c r="W121" s="655"/>
      <c r="X121" s="656"/>
      <c r="Y121" s="657"/>
      <c r="Z121" s="658"/>
      <c r="AA121" s="659"/>
      <c r="AB121" s="657"/>
      <c r="AC121" s="658"/>
      <c r="AD121" s="659"/>
      <c r="AE121" s="657"/>
      <c r="AG121" s="655"/>
      <c r="AH121" s="656"/>
      <c r="AI121" s="657"/>
      <c r="AJ121" s="658"/>
      <c r="AK121" s="659"/>
      <c r="AL121" s="657"/>
      <c r="AM121" s="658"/>
      <c r="AN121" s="659"/>
      <c r="AO121" s="657"/>
    </row>
    <row r="122" spans="1:41" ht="15" customHeight="1">
      <c r="A122" s="1867"/>
      <c r="B122" s="44" t="s">
        <v>10</v>
      </c>
      <c r="C122" s="660"/>
      <c r="D122" s="666"/>
      <c r="E122" s="667"/>
      <c r="F122" s="668"/>
      <c r="G122" s="662"/>
      <c r="H122" s="669"/>
      <c r="I122" s="662"/>
      <c r="J122" s="668"/>
      <c r="K122" s="662"/>
      <c r="L122" s="668"/>
      <c r="M122" s="662"/>
      <c r="N122" s="669"/>
      <c r="O122" s="670"/>
      <c r="P122" s="664"/>
      <c r="Q122" s="651"/>
      <c r="R122" s="664"/>
      <c r="S122" s="651"/>
      <c r="T122" s="664"/>
      <c r="U122" s="654"/>
      <c r="W122" s="655"/>
      <c r="X122" s="656"/>
      <c r="Y122" s="657"/>
      <c r="Z122" s="658"/>
      <c r="AA122" s="659"/>
      <c r="AB122" s="657"/>
      <c r="AC122" s="658"/>
      <c r="AD122" s="659"/>
      <c r="AE122" s="657"/>
      <c r="AG122" s="655"/>
      <c r="AH122" s="656"/>
      <c r="AI122" s="657"/>
      <c r="AJ122" s="658"/>
      <c r="AK122" s="659"/>
      <c r="AL122" s="657"/>
      <c r="AM122" s="658"/>
      <c r="AN122" s="659"/>
      <c r="AO122" s="657"/>
    </row>
    <row r="123" spans="1:41" ht="15" customHeight="1">
      <c r="A123" s="1867"/>
      <c r="B123" s="46" t="s">
        <v>417</v>
      </c>
      <c r="C123" s="660"/>
      <c r="D123" s="648"/>
      <c r="E123" s="649"/>
      <c r="F123" s="668"/>
      <c r="G123" s="662"/>
      <c r="H123" s="669"/>
      <c r="I123" s="662"/>
      <c r="J123" s="668"/>
      <c r="K123" s="662"/>
      <c r="L123" s="668"/>
      <c r="M123" s="662"/>
      <c r="N123" s="669"/>
      <c r="O123" s="670"/>
      <c r="P123" s="661"/>
      <c r="Q123" s="662"/>
      <c r="R123" s="661"/>
      <c r="S123" s="662"/>
      <c r="T123" s="661"/>
      <c r="U123" s="663"/>
      <c r="W123" s="655"/>
      <c r="X123" s="656"/>
      <c r="Y123" s="657"/>
      <c r="Z123" s="658"/>
      <c r="AA123" s="659"/>
      <c r="AB123" s="657"/>
      <c r="AC123" s="658"/>
      <c r="AD123" s="659"/>
      <c r="AE123" s="657"/>
      <c r="AG123" s="655"/>
      <c r="AH123" s="656"/>
      <c r="AI123" s="657"/>
      <c r="AJ123" s="658"/>
      <c r="AK123" s="659"/>
      <c r="AL123" s="657"/>
      <c r="AM123" s="658"/>
      <c r="AN123" s="659"/>
      <c r="AO123" s="657"/>
    </row>
    <row r="124" spans="1:41" ht="15" customHeight="1">
      <c r="A124" s="1867"/>
      <c r="B124" s="47" t="s">
        <v>418</v>
      </c>
      <c r="C124" s="660"/>
      <c r="D124" s="648"/>
      <c r="E124" s="649"/>
      <c r="F124" s="668"/>
      <c r="G124" s="662"/>
      <c r="H124" s="669"/>
      <c r="I124" s="662"/>
      <c r="J124" s="668"/>
      <c r="K124" s="662"/>
      <c r="L124" s="668"/>
      <c r="M124" s="662"/>
      <c r="N124" s="669"/>
      <c r="O124" s="670"/>
      <c r="P124" s="664"/>
      <c r="Q124" s="651"/>
      <c r="R124" s="664"/>
      <c r="S124" s="651"/>
      <c r="T124" s="664"/>
      <c r="U124" s="654"/>
      <c r="W124" s="655"/>
      <c r="X124" s="656"/>
      <c r="Y124" s="657"/>
      <c r="Z124" s="658"/>
      <c r="AA124" s="659"/>
      <c r="AB124" s="657"/>
      <c r="AC124" s="658"/>
      <c r="AD124" s="659"/>
      <c r="AE124" s="657"/>
      <c r="AG124" s="655"/>
      <c r="AH124" s="656"/>
      <c r="AI124" s="657"/>
      <c r="AJ124" s="658"/>
      <c r="AK124" s="659"/>
      <c r="AL124" s="657"/>
      <c r="AM124" s="658"/>
      <c r="AN124" s="659"/>
      <c r="AO124" s="657"/>
    </row>
    <row r="125" spans="1:41" ht="15" customHeight="1">
      <c r="A125" s="1867"/>
      <c r="B125" s="47" t="s">
        <v>419</v>
      </c>
      <c r="C125" s="660"/>
      <c r="D125" s="648"/>
      <c r="E125" s="649"/>
      <c r="F125" s="668"/>
      <c r="G125" s="662"/>
      <c r="H125" s="669"/>
      <c r="I125" s="662"/>
      <c r="J125" s="668"/>
      <c r="K125" s="662"/>
      <c r="L125" s="668"/>
      <c r="M125" s="662"/>
      <c r="N125" s="669"/>
      <c r="O125" s="670"/>
      <c r="P125" s="661"/>
      <c r="Q125" s="662"/>
      <c r="R125" s="661"/>
      <c r="S125" s="662"/>
      <c r="T125" s="661"/>
      <c r="U125" s="663"/>
      <c r="W125" s="655"/>
      <c r="X125" s="656"/>
      <c r="Y125" s="657"/>
      <c r="Z125" s="658"/>
      <c r="AA125" s="659"/>
      <c r="AB125" s="657"/>
      <c r="AC125" s="658"/>
      <c r="AD125" s="659"/>
      <c r="AE125" s="657"/>
      <c r="AG125" s="655"/>
      <c r="AH125" s="656"/>
      <c r="AI125" s="657"/>
      <c r="AJ125" s="658"/>
      <c r="AK125" s="659"/>
      <c r="AL125" s="657"/>
      <c r="AM125" s="658"/>
      <c r="AN125" s="659"/>
      <c r="AO125" s="657"/>
    </row>
    <row r="126" spans="1:41" ht="15" customHeight="1">
      <c r="A126" s="1867"/>
      <c r="B126" s="46" t="s">
        <v>420</v>
      </c>
      <c r="C126" s="671"/>
      <c r="D126" s="648"/>
      <c r="E126" s="649"/>
      <c r="F126" s="650"/>
      <c r="G126" s="651"/>
      <c r="H126" s="652"/>
      <c r="I126" s="651"/>
      <c r="J126" s="650"/>
      <c r="K126" s="651"/>
      <c r="L126" s="650"/>
      <c r="M126" s="651"/>
      <c r="N126" s="652"/>
      <c r="O126" s="653"/>
      <c r="P126" s="664"/>
      <c r="Q126" s="651"/>
      <c r="R126" s="664"/>
      <c r="S126" s="651"/>
      <c r="T126" s="664"/>
      <c r="U126" s="654"/>
      <c r="W126" s="655"/>
      <c r="X126" s="656"/>
      <c r="Y126" s="657"/>
      <c r="Z126" s="658"/>
      <c r="AA126" s="659"/>
      <c r="AB126" s="657"/>
      <c r="AC126" s="658"/>
      <c r="AD126" s="659"/>
      <c r="AE126" s="657"/>
      <c r="AG126" s="655"/>
      <c r="AH126" s="656"/>
      <c r="AI126" s="657"/>
      <c r="AJ126" s="658"/>
      <c r="AK126" s="659"/>
      <c r="AL126" s="657"/>
      <c r="AM126" s="658"/>
      <c r="AN126" s="659"/>
      <c r="AO126" s="657"/>
    </row>
    <row r="127" spans="1:41" ht="15" customHeight="1">
      <c r="A127" s="1867"/>
      <c r="B127" s="46" t="s">
        <v>421</v>
      </c>
      <c r="C127" s="671"/>
      <c r="D127" s="648"/>
      <c r="E127" s="649"/>
      <c r="F127" s="650"/>
      <c r="G127" s="651"/>
      <c r="H127" s="652"/>
      <c r="I127" s="651"/>
      <c r="J127" s="650"/>
      <c r="K127" s="651"/>
      <c r="L127" s="650"/>
      <c r="M127" s="651"/>
      <c r="N127" s="652"/>
      <c r="O127" s="653"/>
      <c r="P127" s="661"/>
      <c r="Q127" s="662"/>
      <c r="R127" s="661"/>
      <c r="S127" s="662"/>
      <c r="T127" s="661"/>
      <c r="U127" s="663"/>
      <c r="W127" s="655"/>
      <c r="X127" s="656"/>
      <c r="Y127" s="657"/>
      <c r="Z127" s="658"/>
      <c r="AA127" s="659"/>
      <c r="AB127" s="657"/>
      <c r="AC127" s="658"/>
      <c r="AD127" s="659"/>
      <c r="AE127" s="657"/>
      <c r="AG127" s="655"/>
      <c r="AH127" s="656"/>
      <c r="AI127" s="657"/>
      <c r="AJ127" s="658"/>
      <c r="AK127" s="659"/>
      <c r="AL127" s="657"/>
      <c r="AM127" s="658"/>
      <c r="AN127" s="659"/>
      <c r="AO127" s="657"/>
    </row>
    <row r="128" spans="1:41" ht="15" customHeight="1">
      <c r="A128" s="1867"/>
      <c r="B128" s="47" t="s">
        <v>422</v>
      </c>
      <c r="C128" s="665"/>
      <c r="D128" s="648"/>
      <c r="E128" s="649"/>
      <c r="F128" s="650"/>
      <c r="G128" s="651"/>
      <c r="H128" s="652"/>
      <c r="I128" s="651"/>
      <c r="J128" s="650"/>
      <c r="K128" s="651"/>
      <c r="L128" s="650"/>
      <c r="M128" s="651"/>
      <c r="N128" s="652"/>
      <c r="O128" s="653"/>
      <c r="P128" s="664"/>
      <c r="Q128" s="651"/>
      <c r="R128" s="664"/>
      <c r="S128" s="651"/>
      <c r="T128" s="664"/>
      <c r="U128" s="654"/>
      <c r="W128" s="655"/>
      <c r="X128" s="656"/>
      <c r="Y128" s="657"/>
      <c r="Z128" s="658"/>
      <c r="AA128" s="659"/>
      <c r="AB128" s="657"/>
      <c r="AC128" s="658"/>
      <c r="AD128" s="659"/>
      <c r="AE128" s="657"/>
      <c r="AG128" s="655"/>
      <c r="AH128" s="656"/>
      <c r="AI128" s="657"/>
      <c r="AJ128" s="658"/>
      <c r="AK128" s="659"/>
      <c r="AL128" s="657"/>
      <c r="AM128" s="658"/>
      <c r="AN128" s="659"/>
      <c r="AO128" s="657"/>
    </row>
    <row r="129" spans="1:41" ht="15" customHeight="1">
      <c r="A129" s="1867"/>
      <c r="B129" s="47" t="s">
        <v>423</v>
      </c>
      <c r="C129" s="665"/>
      <c r="D129" s="648"/>
      <c r="E129" s="649"/>
      <c r="F129" s="650"/>
      <c r="G129" s="651"/>
      <c r="H129" s="652"/>
      <c r="I129" s="651"/>
      <c r="J129" s="650"/>
      <c r="K129" s="651"/>
      <c r="L129" s="650"/>
      <c r="M129" s="651"/>
      <c r="N129" s="652"/>
      <c r="O129" s="653"/>
      <c r="P129" s="661"/>
      <c r="Q129" s="662"/>
      <c r="R129" s="661"/>
      <c r="S129" s="662"/>
      <c r="T129" s="661"/>
      <c r="U129" s="663"/>
      <c r="W129" s="655"/>
      <c r="X129" s="656"/>
      <c r="Y129" s="657"/>
      <c r="Z129" s="658"/>
      <c r="AA129" s="659"/>
      <c r="AB129" s="657"/>
      <c r="AC129" s="658"/>
      <c r="AD129" s="659"/>
      <c r="AE129" s="657"/>
      <c r="AG129" s="655"/>
      <c r="AH129" s="656"/>
      <c r="AI129" s="657"/>
      <c r="AJ129" s="658"/>
      <c r="AK129" s="659"/>
      <c r="AL129" s="657"/>
      <c r="AM129" s="658"/>
      <c r="AN129" s="659"/>
      <c r="AO129" s="657"/>
    </row>
    <row r="130" spans="1:41" ht="15" customHeight="1">
      <c r="A130" s="1867"/>
      <c r="B130" s="44" t="s">
        <v>104</v>
      </c>
      <c r="C130" s="665"/>
      <c r="D130" s="648"/>
      <c r="E130" s="649"/>
      <c r="F130" s="650"/>
      <c r="G130" s="651"/>
      <c r="H130" s="652"/>
      <c r="I130" s="651"/>
      <c r="J130" s="650"/>
      <c r="K130" s="651"/>
      <c r="L130" s="650"/>
      <c r="M130" s="651"/>
      <c r="N130" s="652"/>
      <c r="O130" s="653"/>
      <c r="P130" s="664"/>
      <c r="Q130" s="651"/>
      <c r="R130" s="664"/>
      <c r="S130" s="651"/>
      <c r="T130" s="664"/>
      <c r="U130" s="654"/>
      <c r="W130" s="655"/>
      <c r="X130" s="656"/>
      <c r="Y130" s="657"/>
      <c r="Z130" s="658"/>
      <c r="AA130" s="659"/>
      <c r="AB130" s="657"/>
      <c r="AC130" s="658"/>
      <c r="AD130" s="659"/>
      <c r="AE130" s="657"/>
      <c r="AG130" s="655"/>
      <c r="AH130" s="656"/>
      <c r="AI130" s="657"/>
      <c r="AJ130" s="658"/>
      <c r="AK130" s="659"/>
      <c r="AL130" s="657"/>
      <c r="AM130" s="658"/>
      <c r="AN130" s="659"/>
      <c r="AO130" s="657"/>
    </row>
    <row r="131" spans="1:41" ht="15" customHeight="1">
      <c r="A131" s="1867"/>
      <c r="B131" s="44" t="s">
        <v>322</v>
      </c>
      <c r="C131" s="665"/>
      <c r="D131" s="648"/>
      <c r="E131" s="649"/>
      <c r="F131" s="650"/>
      <c r="G131" s="651"/>
      <c r="H131" s="652"/>
      <c r="I131" s="651"/>
      <c r="J131" s="650"/>
      <c r="K131" s="651"/>
      <c r="L131" s="650"/>
      <c r="M131" s="651"/>
      <c r="N131" s="652"/>
      <c r="O131" s="653"/>
      <c r="P131" s="661"/>
      <c r="Q131" s="662"/>
      <c r="R131" s="661"/>
      <c r="S131" s="662"/>
      <c r="T131" s="661"/>
      <c r="U131" s="663"/>
      <c r="W131" s="672"/>
      <c r="X131" s="673"/>
      <c r="Y131" s="674"/>
      <c r="Z131" s="675"/>
      <c r="AA131" s="673"/>
      <c r="AB131" s="674"/>
      <c r="AC131" s="675"/>
      <c r="AD131" s="673"/>
      <c r="AE131" s="674"/>
      <c r="AG131" s="672"/>
      <c r="AH131" s="673"/>
      <c r="AI131" s="674"/>
      <c r="AJ131" s="675"/>
      <c r="AK131" s="673"/>
      <c r="AL131" s="674"/>
      <c r="AM131" s="675"/>
      <c r="AN131" s="673"/>
      <c r="AO131" s="674"/>
    </row>
    <row r="132" spans="1:41" ht="15" customHeight="1">
      <c r="A132" s="1867"/>
      <c r="B132" s="44" t="s">
        <v>424</v>
      </c>
      <c r="C132" s="665"/>
      <c r="D132" s="648"/>
      <c r="E132" s="649"/>
      <c r="F132" s="650"/>
      <c r="G132" s="651"/>
      <c r="H132" s="652"/>
      <c r="I132" s="651"/>
      <c r="J132" s="650"/>
      <c r="K132" s="651"/>
      <c r="L132" s="650"/>
      <c r="M132" s="651"/>
      <c r="N132" s="652"/>
      <c r="O132" s="653"/>
      <c r="P132" s="664"/>
      <c r="Q132" s="651"/>
      <c r="R132" s="664"/>
      <c r="S132" s="651"/>
      <c r="T132" s="664"/>
      <c r="U132" s="654"/>
      <c r="W132" s="655"/>
      <c r="X132" s="656"/>
      <c r="Y132" s="657"/>
      <c r="Z132" s="658"/>
      <c r="AA132" s="659"/>
      <c r="AB132" s="657"/>
      <c r="AC132" s="658"/>
      <c r="AD132" s="659"/>
      <c r="AE132" s="657"/>
      <c r="AG132" s="655"/>
      <c r="AH132" s="656"/>
      <c r="AI132" s="657"/>
      <c r="AJ132" s="658"/>
      <c r="AK132" s="659"/>
      <c r="AL132" s="657"/>
      <c r="AM132" s="658"/>
      <c r="AN132" s="659"/>
      <c r="AO132" s="657"/>
    </row>
    <row r="133" spans="1:41" ht="15" customHeight="1" thickBot="1">
      <c r="A133" s="1867"/>
      <c r="B133" s="44" t="s">
        <v>425</v>
      </c>
      <c r="C133" s="676"/>
      <c r="D133" s="677"/>
      <c r="E133" s="678"/>
      <c r="F133" s="650"/>
      <c r="G133" s="651"/>
      <c r="H133" s="652"/>
      <c r="I133" s="651"/>
      <c r="J133" s="650"/>
      <c r="K133" s="651"/>
      <c r="L133" s="650"/>
      <c r="M133" s="651"/>
      <c r="N133" s="652"/>
      <c r="O133" s="653"/>
      <c r="P133" s="661"/>
      <c r="Q133" s="662"/>
      <c r="R133" s="661"/>
      <c r="S133" s="662"/>
      <c r="T133" s="661"/>
      <c r="U133" s="663"/>
      <c r="W133" s="679"/>
      <c r="X133" s="680"/>
      <c r="Y133" s="681"/>
      <c r="Z133" s="682"/>
      <c r="AA133" s="683"/>
      <c r="AB133" s="681"/>
      <c r="AC133" s="682"/>
      <c r="AD133" s="683"/>
      <c r="AE133" s="681"/>
      <c r="AG133" s="679"/>
      <c r="AH133" s="680"/>
      <c r="AI133" s="681"/>
      <c r="AJ133" s="682"/>
      <c r="AK133" s="683"/>
      <c r="AL133" s="681"/>
      <c r="AM133" s="682"/>
      <c r="AN133" s="683"/>
      <c r="AO133" s="681"/>
    </row>
    <row r="134" spans="1:41" ht="15.75" thickBot="1">
      <c r="A134" s="1868"/>
      <c r="B134" s="41" t="s">
        <v>426</v>
      </c>
      <c r="C134" s="684"/>
      <c r="D134" s="685"/>
      <c r="E134" s="686"/>
      <c r="F134" s="687"/>
      <c r="G134" s="688"/>
      <c r="H134" s="689"/>
      <c r="I134" s="688"/>
      <c r="J134" s="687"/>
      <c r="K134" s="688"/>
      <c r="L134" s="687"/>
      <c r="M134" s="688"/>
      <c r="N134" s="689"/>
      <c r="O134" s="690"/>
      <c r="P134" s="691"/>
      <c r="Q134" s="692"/>
      <c r="R134" s="691"/>
      <c r="S134" s="692"/>
      <c r="T134" s="691"/>
      <c r="U134" s="693"/>
      <c r="W134" s="694"/>
      <c r="X134" s="695"/>
      <c r="Y134" s="696"/>
      <c r="Z134" s="697"/>
      <c r="AA134" s="695"/>
      <c r="AB134" s="696"/>
      <c r="AC134" s="697"/>
      <c r="AD134" s="695"/>
      <c r="AE134" s="696"/>
      <c r="AG134" s="694"/>
      <c r="AH134" s="695"/>
      <c r="AI134" s="696"/>
      <c r="AJ134" s="697"/>
      <c r="AK134" s="695"/>
      <c r="AL134" s="696"/>
      <c r="AM134" s="697"/>
      <c r="AN134" s="695"/>
      <c r="AO134" s="696"/>
    </row>
    <row r="135" spans="1:41" ht="15.75" customHeight="1" thickTop="1">
      <c r="Y135" s="617"/>
      <c r="AB135" s="617"/>
      <c r="AE135" s="617"/>
      <c r="AI135" s="617"/>
      <c r="AL135" s="617"/>
      <c r="AO135" s="617"/>
    </row>
    <row r="136" spans="1:41" ht="15.75" customHeight="1">
      <c r="Y136" s="617"/>
      <c r="AB136" s="617"/>
      <c r="AE136" s="617"/>
      <c r="AI136" s="617"/>
      <c r="AL136" s="617"/>
      <c r="AO136" s="617"/>
    </row>
    <row r="137" spans="1:41" ht="15.75" customHeight="1">
      <c r="Y137" s="617"/>
      <c r="AB137" s="617"/>
      <c r="AE137" s="617"/>
      <c r="AI137" s="617"/>
      <c r="AL137" s="617"/>
      <c r="AO137" s="617"/>
    </row>
    <row r="138" spans="1:41" ht="15.75" customHeight="1">
      <c r="Y138" s="617"/>
      <c r="AB138" s="617"/>
      <c r="AE138" s="617"/>
      <c r="AI138" s="617"/>
      <c r="AL138" s="617"/>
      <c r="AO138" s="617"/>
    </row>
    <row r="139" spans="1:41" ht="15.75" customHeight="1">
      <c r="Y139" s="617"/>
      <c r="AB139" s="617"/>
      <c r="AE139" s="617"/>
      <c r="AI139" s="617"/>
      <c r="AL139" s="617"/>
      <c r="AO139" s="617"/>
    </row>
    <row r="140" spans="1:41" ht="15.75" customHeight="1" thickBot="1">
      <c r="Y140" s="617"/>
      <c r="AB140" s="617"/>
      <c r="AE140" s="617"/>
      <c r="AI140" s="617"/>
      <c r="AL140" s="617"/>
      <c r="AO140" s="617"/>
    </row>
    <row r="141" spans="1:41" ht="24.75" customHeight="1" thickTop="1" thickBot="1">
      <c r="A141" s="621"/>
      <c r="B141" s="622"/>
      <c r="C141" s="1869" t="s">
        <v>641</v>
      </c>
      <c r="D141" s="1871" t="s">
        <v>642</v>
      </c>
      <c r="E141" s="1872"/>
      <c r="F141" s="1872"/>
      <c r="G141" s="1872"/>
      <c r="H141" s="1872"/>
      <c r="I141" s="1873"/>
      <c r="J141" s="1874" t="s">
        <v>830</v>
      </c>
      <c r="K141" s="1872"/>
      <c r="L141" s="1872"/>
      <c r="M141" s="1872"/>
      <c r="N141" s="1872"/>
      <c r="O141" s="1875"/>
      <c r="P141" s="1876" t="s">
        <v>643</v>
      </c>
      <c r="Q141" s="1877"/>
      <c r="R141" s="1877"/>
      <c r="S141" s="1877"/>
      <c r="T141" s="1877"/>
      <c r="U141" s="1878"/>
      <c r="W141" s="2344" t="s">
        <v>21</v>
      </c>
      <c r="X141" s="2345"/>
      <c r="Y141" s="2345"/>
      <c r="Z141" s="2345"/>
      <c r="AA141" s="2345"/>
      <c r="AB141" s="2345"/>
      <c r="AC141" s="2345"/>
      <c r="AD141" s="2345"/>
      <c r="AE141" s="2346"/>
      <c r="AG141" s="2344" t="s">
        <v>12</v>
      </c>
      <c r="AH141" s="2345"/>
      <c r="AI141" s="2345"/>
      <c r="AJ141" s="2345"/>
      <c r="AK141" s="2345"/>
      <c r="AL141" s="2345"/>
      <c r="AM141" s="2345"/>
      <c r="AN141" s="2345"/>
      <c r="AO141" s="2346"/>
    </row>
    <row r="142" spans="1:41" ht="21" customHeight="1" thickTop="1" thickBot="1">
      <c r="A142" s="623"/>
      <c r="B142" s="622"/>
      <c r="C142" s="1870"/>
      <c r="D142" s="1887" t="s">
        <v>372</v>
      </c>
      <c r="E142" s="1888"/>
      <c r="F142" s="1889" t="s">
        <v>373</v>
      </c>
      <c r="G142" s="1888"/>
      <c r="H142" s="1879" t="s">
        <v>65</v>
      </c>
      <c r="I142" s="1882"/>
      <c r="J142" s="1889" t="s">
        <v>372</v>
      </c>
      <c r="K142" s="1888"/>
      <c r="L142" s="1889" t="s">
        <v>373</v>
      </c>
      <c r="M142" s="1888"/>
      <c r="N142" s="1879" t="s">
        <v>65</v>
      </c>
      <c r="O142" s="1882"/>
      <c r="P142" s="1881" t="s">
        <v>372</v>
      </c>
      <c r="Q142" s="1882"/>
      <c r="R142" s="1879" t="s">
        <v>373</v>
      </c>
      <c r="S142" s="1882"/>
      <c r="T142" s="1879" t="s">
        <v>65</v>
      </c>
      <c r="U142" s="1880"/>
      <c r="W142" s="2341" t="s">
        <v>766</v>
      </c>
      <c r="X142" s="2342"/>
      <c r="Y142" s="2343"/>
      <c r="Z142" s="2341" t="s">
        <v>767</v>
      </c>
      <c r="AA142" s="2342"/>
      <c r="AB142" s="2343"/>
      <c r="AC142" s="2341" t="s">
        <v>768</v>
      </c>
      <c r="AD142" s="2342"/>
      <c r="AE142" s="2343"/>
      <c r="AG142" s="2341" t="s">
        <v>766</v>
      </c>
      <c r="AH142" s="2342"/>
      <c r="AI142" s="2343"/>
      <c r="AJ142" s="2341" t="s">
        <v>767</v>
      </c>
      <c r="AK142" s="2342"/>
      <c r="AL142" s="2343"/>
      <c r="AM142" s="2341" t="s">
        <v>768</v>
      </c>
      <c r="AN142" s="2342"/>
      <c r="AO142" s="2343"/>
    </row>
    <row r="143" spans="1:41" ht="55.5" customHeight="1" thickBot="1">
      <c r="A143" s="623"/>
      <c r="B143" s="624" t="s">
        <v>412</v>
      </c>
      <c r="C143" s="1870"/>
      <c r="D143" s="625" t="s">
        <v>374</v>
      </c>
      <c r="E143" s="626" t="s">
        <v>375</v>
      </c>
      <c r="F143" s="627" t="s">
        <v>374</v>
      </c>
      <c r="G143" s="626" t="s">
        <v>375</v>
      </c>
      <c r="H143" s="628" t="s">
        <v>374</v>
      </c>
      <c r="I143" s="626" t="s">
        <v>375</v>
      </c>
      <c r="J143" s="627" t="s">
        <v>374</v>
      </c>
      <c r="K143" s="626" t="s">
        <v>375</v>
      </c>
      <c r="L143" s="627" t="s">
        <v>374</v>
      </c>
      <c r="M143" s="626" t="s">
        <v>375</v>
      </c>
      <c r="N143" s="628" t="s">
        <v>374</v>
      </c>
      <c r="O143" s="626" t="s">
        <v>375</v>
      </c>
      <c r="P143" s="627" t="s">
        <v>374</v>
      </c>
      <c r="Q143" s="626" t="s">
        <v>375</v>
      </c>
      <c r="R143" s="628" t="s">
        <v>374</v>
      </c>
      <c r="S143" s="626" t="s">
        <v>375</v>
      </c>
      <c r="T143" s="628" t="s">
        <v>374</v>
      </c>
      <c r="U143" s="629" t="s">
        <v>375</v>
      </c>
      <c r="W143" s="630" t="s">
        <v>832</v>
      </c>
      <c r="X143" s="631" t="s">
        <v>546</v>
      </c>
      <c r="Y143" s="632" t="s">
        <v>839</v>
      </c>
      <c r="Z143" s="631" t="s">
        <v>832</v>
      </c>
      <c r="AA143" s="631" t="s">
        <v>546</v>
      </c>
      <c r="AB143" s="632" t="s">
        <v>839</v>
      </c>
      <c r="AC143" s="631" t="s">
        <v>832</v>
      </c>
      <c r="AD143" s="631" t="s">
        <v>546</v>
      </c>
      <c r="AE143" s="632" t="s">
        <v>839</v>
      </c>
      <c r="AF143" s="633"/>
      <c r="AG143" s="630" t="s">
        <v>832</v>
      </c>
      <c r="AH143" s="631" t="s">
        <v>546</v>
      </c>
      <c r="AI143" s="632" t="s">
        <v>839</v>
      </c>
      <c r="AJ143" s="631" t="s">
        <v>832</v>
      </c>
      <c r="AK143" s="631" t="s">
        <v>546</v>
      </c>
      <c r="AL143" s="632" t="s">
        <v>839</v>
      </c>
      <c r="AM143" s="631" t="s">
        <v>832</v>
      </c>
      <c r="AN143" s="631" t="s">
        <v>546</v>
      </c>
      <c r="AO143" s="632" t="s">
        <v>839</v>
      </c>
    </row>
    <row r="144" spans="1:41" ht="15" customHeight="1" thickTop="1">
      <c r="A144" s="1866" t="s">
        <v>362</v>
      </c>
      <c r="B144" s="42" t="s">
        <v>414</v>
      </c>
      <c r="C144" s="634"/>
      <c r="D144" s="635"/>
      <c r="E144" s="636"/>
      <c r="F144" s="637"/>
      <c r="G144" s="638"/>
      <c r="H144" s="639"/>
      <c r="I144" s="638"/>
      <c r="J144" s="637"/>
      <c r="K144" s="638"/>
      <c r="L144" s="637"/>
      <c r="M144" s="638"/>
      <c r="N144" s="639"/>
      <c r="O144" s="640"/>
      <c r="P144" s="637"/>
      <c r="Q144" s="638"/>
      <c r="R144" s="637"/>
      <c r="S144" s="638"/>
      <c r="T144" s="637"/>
      <c r="U144" s="641"/>
      <c r="W144" s="642"/>
      <c r="X144" s="643"/>
      <c r="Y144" s="644"/>
      <c r="Z144" s="645"/>
      <c r="AA144" s="646"/>
      <c r="AB144" s="644"/>
      <c r="AC144" s="645"/>
      <c r="AD144" s="646"/>
      <c r="AE144" s="644"/>
      <c r="AG144" s="642"/>
      <c r="AH144" s="643"/>
      <c r="AI144" s="644"/>
      <c r="AJ144" s="645"/>
      <c r="AK144" s="646"/>
      <c r="AL144" s="644"/>
      <c r="AM144" s="645"/>
      <c r="AN144" s="646"/>
      <c r="AO144" s="644"/>
    </row>
    <row r="145" spans="1:41" ht="15" customHeight="1">
      <c r="A145" s="1867"/>
      <c r="B145" s="43" t="s">
        <v>11</v>
      </c>
      <c r="C145" s="647"/>
      <c r="D145" s="648"/>
      <c r="E145" s="649"/>
      <c r="F145" s="650"/>
      <c r="G145" s="651"/>
      <c r="H145" s="652"/>
      <c r="I145" s="651"/>
      <c r="J145" s="650"/>
      <c r="K145" s="651"/>
      <c r="L145" s="650"/>
      <c r="M145" s="651"/>
      <c r="N145" s="652"/>
      <c r="O145" s="653"/>
      <c r="P145" s="650"/>
      <c r="Q145" s="651"/>
      <c r="R145" s="650"/>
      <c r="S145" s="651"/>
      <c r="T145" s="650"/>
      <c r="U145" s="654"/>
      <c r="W145" s="655"/>
      <c r="X145" s="656"/>
      <c r="Y145" s="657"/>
      <c r="Z145" s="658"/>
      <c r="AA145" s="659"/>
      <c r="AB145" s="657"/>
      <c r="AC145" s="658"/>
      <c r="AD145" s="659"/>
      <c r="AE145" s="657"/>
      <c r="AG145" s="655"/>
      <c r="AH145" s="656"/>
      <c r="AI145" s="657"/>
      <c r="AJ145" s="658"/>
      <c r="AK145" s="659"/>
      <c r="AL145" s="657"/>
      <c r="AM145" s="658"/>
      <c r="AN145" s="659"/>
      <c r="AO145" s="657"/>
    </row>
    <row r="146" spans="1:41" ht="15" customHeight="1">
      <c r="A146" s="1867"/>
      <c r="B146" s="44" t="s">
        <v>4</v>
      </c>
      <c r="C146" s="660"/>
      <c r="D146" s="648"/>
      <c r="E146" s="649"/>
      <c r="F146" s="650"/>
      <c r="G146" s="651"/>
      <c r="H146" s="652"/>
      <c r="I146" s="651"/>
      <c r="J146" s="650"/>
      <c r="K146" s="651"/>
      <c r="L146" s="650"/>
      <c r="M146" s="651"/>
      <c r="N146" s="652"/>
      <c r="O146" s="653"/>
      <c r="P146" s="661"/>
      <c r="Q146" s="662"/>
      <c r="R146" s="661"/>
      <c r="S146" s="662"/>
      <c r="T146" s="661"/>
      <c r="U146" s="663"/>
      <c r="W146" s="655"/>
      <c r="X146" s="656"/>
      <c r="Y146" s="657"/>
      <c r="Z146" s="658"/>
      <c r="AA146" s="659"/>
      <c r="AB146" s="657"/>
      <c r="AC146" s="658"/>
      <c r="AD146" s="659"/>
      <c r="AE146" s="657"/>
      <c r="AG146" s="655"/>
      <c r="AH146" s="656"/>
      <c r="AI146" s="657"/>
      <c r="AJ146" s="658"/>
      <c r="AK146" s="659"/>
      <c r="AL146" s="657"/>
      <c r="AM146" s="658"/>
      <c r="AN146" s="659"/>
      <c r="AO146" s="657"/>
    </row>
    <row r="147" spans="1:41" ht="15" customHeight="1">
      <c r="A147" s="1867"/>
      <c r="B147" s="45" t="s">
        <v>415</v>
      </c>
      <c r="C147" s="660"/>
      <c r="D147" s="648"/>
      <c r="E147" s="649"/>
      <c r="F147" s="650"/>
      <c r="G147" s="651"/>
      <c r="H147" s="652"/>
      <c r="I147" s="651"/>
      <c r="J147" s="650"/>
      <c r="K147" s="651"/>
      <c r="L147" s="650"/>
      <c r="M147" s="651"/>
      <c r="N147" s="652"/>
      <c r="O147" s="653"/>
      <c r="P147" s="664"/>
      <c r="Q147" s="651"/>
      <c r="R147" s="664"/>
      <c r="S147" s="651"/>
      <c r="T147" s="664"/>
      <c r="U147" s="654"/>
      <c r="W147" s="655"/>
      <c r="X147" s="656"/>
      <c r="Y147" s="657"/>
      <c r="Z147" s="658"/>
      <c r="AA147" s="659"/>
      <c r="AB147" s="657"/>
      <c r="AC147" s="658"/>
      <c r="AD147" s="659"/>
      <c r="AE147" s="657"/>
      <c r="AG147" s="655"/>
      <c r="AH147" s="656"/>
      <c r="AI147" s="657"/>
      <c r="AJ147" s="658"/>
      <c r="AK147" s="659"/>
      <c r="AL147" s="657"/>
      <c r="AM147" s="658"/>
      <c r="AN147" s="659"/>
      <c r="AO147" s="657"/>
    </row>
    <row r="148" spans="1:41" ht="15" customHeight="1">
      <c r="A148" s="1867"/>
      <c r="B148" s="45" t="s">
        <v>416</v>
      </c>
      <c r="C148" s="665"/>
      <c r="D148" s="648"/>
      <c r="E148" s="649"/>
      <c r="F148" s="650"/>
      <c r="G148" s="651"/>
      <c r="H148" s="652"/>
      <c r="I148" s="651"/>
      <c r="J148" s="650"/>
      <c r="K148" s="651"/>
      <c r="L148" s="650"/>
      <c r="M148" s="651"/>
      <c r="N148" s="652"/>
      <c r="O148" s="653"/>
      <c r="P148" s="661"/>
      <c r="Q148" s="662"/>
      <c r="R148" s="661"/>
      <c r="S148" s="662"/>
      <c r="T148" s="661"/>
      <c r="U148" s="663"/>
      <c r="W148" s="655"/>
      <c r="X148" s="656"/>
      <c r="Y148" s="657"/>
      <c r="Z148" s="658"/>
      <c r="AA148" s="659"/>
      <c r="AB148" s="657"/>
      <c r="AC148" s="658"/>
      <c r="AD148" s="659"/>
      <c r="AE148" s="657"/>
      <c r="AG148" s="655"/>
      <c r="AH148" s="656"/>
      <c r="AI148" s="657"/>
      <c r="AJ148" s="658"/>
      <c r="AK148" s="659"/>
      <c r="AL148" s="657"/>
      <c r="AM148" s="658"/>
      <c r="AN148" s="659"/>
      <c r="AO148" s="657"/>
    </row>
    <row r="149" spans="1:41" ht="15" customHeight="1">
      <c r="A149" s="1867"/>
      <c r="B149" s="44" t="s">
        <v>10</v>
      </c>
      <c r="C149" s="660"/>
      <c r="D149" s="666"/>
      <c r="E149" s="667"/>
      <c r="F149" s="668"/>
      <c r="G149" s="662"/>
      <c r="H149" s="669"/>
      <c r="I149" s="662"/>
      <c r="J149" s="668"/>
      <c r="K149" s="662"/>
      <c r="L149" s="668"/>
      <c r="M149" s="662"/>
      <c r="N149" s="669"/>
      <c r="O149" s="670"/>
      <c r="P149" s="664"/>
      <c r="Q149" s="651"/>
      <c r="R149" s="664"/>
      <c r="S149" s="651"/>
      <c r="T149" s="664"/>
      <c r="U149" s="654"/>
      <c r="W149" s="655"/>
      <c r="X149" s="656"/>
      <c r="Y149" s="657"/>
      <c r="Z149" s="658"/>
      <c r="AA149" s="659"/>
      <c r="AB149" s="657"/>
      <c r="AC149" s="658"/>
      <c r="AD149" s="659"/>
      <c r="AE149" s="657"/>
      <c r="AG149" s="655"/>
      <c r="AH149" s="656"/>
      <c r="AI149" s="657"/>
      <c r="AJ149" s="658"/>
      <c r="AK149" s="659"/>
      <c r="AL149" s="657"/>
      <c r="AM149" s="658"/>
      <c r="AN149" s="659"/>
      <c r="AO149" s="657"/>
    </row>
    <row r="150" spans="1:41" ht="15" customHeight="1">
      <c r="A150" s="1867"/>
      <c r="B150" s="46" t="s">
        <v>417</v>
      </c>
      <c r="C150" s="660"/>
      <c r="D150" s="648"/>
      <c r="E150" s="649"/>
      <c r="F150" s="668"/>
      <c r="G150" s="662"/>
      <c r="H150" s="669"/>
      <c r="I150" s="662"/>
      <c r="J150" s="668"/>
      <c r="K150" s="662"/>
      <c r="L150" s="668"/>
      <c r="M150" s="662"/>
      <c r="N150" s="669"/>
      <c r="O150" s="670"/>
      <c r="P150" s="661"/>
      <c r="Q150" s="662"/>
      <c r="R150" s="661"/>
      <c r="S150" s="662"/>
      <c r="T150" s="661"/>
      <c r="U150" s="663"/>
      <c r="W150" s="655"/>
      <c r="X150" s="656"/>
      <c r="Y150" s="657"/>
      <c r="Z150" s="658"/>
      <c r="AA150" s="659"/>
      <c r="AB150" s="657"/>
      <c r="AC150" s="658"/>
      <c r="AD150" s="659"/>
      <c r="AE150" s="657"/>
      <c r="AG150" s="655"/>
      <c r="AH150" s="656"/>
      <c r="AI150" s="657"/>
      <c r="AJ150" s="658"/>
      <c r="AK150" s="659"/>
      <c r="AL150" s="657"/>
      <c r="AM150" s="658"/>
      <c r="AN150" s="659"/>
      <c r="AO150" s="657"/>
    </row>
    <row r="151" spans="1:41" ht="15" customHeight="1">
      <c r="A151" s="1867"/>
      <c r="B151" s="47" t="s">
        <v>418</v>
      </c>
      <c r="C151" s="660"/>
      <c r="D151" s="648"/>
      <c r="E151" s="649"/>
      <c r="F151" s="668"/>
      <c r="G151" s="662"/>
      <c r="H151" s="669"/>
      <c r="I151" s="662"/>
      <c r="J151" s="668"/>
      <c r="K151" s="662"/>
      <c r="L151" s="668"/>
      <c r="M151" s="662"/>
      <c r="N151" s="669"/>
      <c r="O151" s="670"/>
      <c r="P151" s="664"/>
      <c r="Q151" s="651"/>
      <c r="R151" s="664"/>
      <c r="S151" s="651"/>
      <c r="T151" s="664"/>
      <c r="U151" s="654"/>
      <c r="W151" s="655"/>
      <c r="X151" s="656"/>
      <c r="Y151" s="657"/>
      <c r="Z151" s="658"/>
      <c r="AA151" s="659"/>
      <c r="AB151" s="657"/>
      <c r="AC151" s="658"/>
      <c r="AD151" s="659"/>
      <c r="AE151" s="657"/>
      <c r="AG151" s="655"/>
      <c r="AH151" s="656"/>
      <c r="AI151" s="657"/>
      <c r="AJ151" s="658"/>
      <c r="AK151" s="659"/>
      <c r="AL151" s="657"/>
      <c r="AM151" s="658"/>
      <c r="AN151" s="659"/>
      <c r="AO151" s="657"/>
    </row>
    <row r="152" spans="1:41" ht="15" customHeight="1">
      <c r="A152" s="1867"/>
      <c r="B152" s="47" t="s">
        <v>419</v>
      </c>
      <c r="C152" s="660"/>
      <c r="D152" s="648"/>
      <c r="E152" s="649"/>
      <c r="F152" s="668"/>
      <c r="G152" s="662"/>
      <c r="H152" s="669"/>
      <c r="I152" s="662"/>
      <c r="J152" s="668"/>
      <c r="K152" s="662"/>
      <c r="L152" s="668"/>
      <c r="M152" s="662"/>
      <c r="N152" s="669"/>
      <c r="O152" s="670"/>
      <c r="P152" s="661"/>
      <c r="Q152" s="662"/>
      <c r="R152" s="661"/>
      <c r="S152" s="662"/>
      <c r="T152" s="661"/>
      <c r="U152" s="663"/>
      <c r="W152" s="655"/>
      <c r="X152" s="656"/>
      <c r="Y152" s="657"/>
      <c r="Z152" s="658"/>
      <c r="AA152" s="659"/>
      <c r="AB152" s="657"/>
      <c r="AC152" s="658"/>
      <c r="AD152" s="659"/>
      <c r="AE152" s="657"/>
      <c r="AG152" s="655"/>
      <c r="AH152" s="656"/>
      <c r="AI152" s="657"/>
      <c r="AJ152" s="658"/>
      <c r="AK152" s="659"/>
      <c r="AL152" s="657"/>
      <c r="AM152" s="658"/>
      <c r="AN152" s="659"/>
      <c r="AO152" s="657"/>
    </row>
    <row r="153" spans="1:41" ht="15" customHeight="1">
      <c r="A153" s="1867"/>
      <c r="B153" s="46" t="s">
        <v>420</v>
      </c>
      <c r="C153" s="671"/>
      <c r="D153" s="648"/>
      <c r="E153" s="649"/>
      <c r="F153" s="650"/>
      <c r="G153" s="651"/>
      <c r="H153" s="652"/>
      <c r="I153" s="651"/>
      <c r="J153" s="650"/>
      <c r="K153" s="651"/>
      <c r="L153" s="650"/>
      <c r="M153" s="651"/>
      <c r="N153" s="652"/>
      <c r="O153" s="653"/>
      <c r="P153" s="664"/>
      <c r="Q153" s="651"/>
      <c r="R153" s="664"/>
      <c r="S153" s="651"/>
      <c r="T153" s="664"/>
      <c r="U153" s="654"/>
      <c r="W153" s="655"/>
      <c r="X153" s="656"/>
      <c r="Y153" s="657"/>
      <c r="Z153" s="658"/>
      <c r="AA153" s="659"/>
      <c r="AB153" s="657"/>
      <c r="AC153" s="658"/>
      <c r="AD153" s="659"/>
      <c r="AE153" s="657"/>
      <c r="AG153" s="655"/>
      <c r="AH153" s="656"/>
      <c r="AI153" s="657"/>
      <c r="AJ153" s="658"/>
      <c r="AK153" s="659"/>
      <c r="AL153" s="657"/>
      <c r="AM153" s="658"/>
      <c r="AN153" s="659"/>
      <c r="AO153" s="657"/>
    </row>
    <row r="154" spans="1:41" ht="15" customHeight="1">
      <c r="A154" s="1867"/>
      <c r="B154" s="46" t="s">
        <v>421</v>
      </c>
      <c r="C154" s="671"/>
      <c r="D154" s="648"/>
      <c r="E154" s="649"/>
      <c r="F154" s="650"/>
      <c r="G154" s="651"/>
      <c r="H154" s="652"/>
      <c r="I154" s="651"/>
      <c r="J154" s="650"/>
      <c r="K154" s="651"/>
      <c r="L154" s="650"/>
      <c r="M154" s="651"/>
      <c r="N154" s="652"/>
      <c r="O154" s="653"/>
      <c r="P154" s="661"/>
      <c r="Q154" s="662"/>
      <c r="R154" s="661"/>
      <c r="S154" s="662"/>
      <c r="T154" s="661"/>
      <c r="U154" s="663"/>
      <c r="W154" s="655"/>
      <c r="X154" s="656"/>
      <c r="Y154" s="657"/>
      <c r="Z154" s="658"/>
      <c r="AA154" s="659"/>
      <c r="AB154" s="657"/>
      <c r="AC154" s="658"/>
      <c r="AD154" s="659"/>
      <c r="AE154" s="657"/>
      <c r="AG154" s="655"/>
      <c r="AH154" s="656"/>
      <c r="AI154" s="657"/>
      <c r="AJ154" s="658"/>
      <c r="AK154" s="659"/>
      <c r="AL154" s="657"/>
      <c r="AM154" s="658"/>
      <c r="AN154" s="659"/>
      <c r="AO154" s="657"/>
    </row>
    <row r="155" spans="1:41" ht="15" customHeight="1">
      <c r="A155" s="1867"/>
      <c r="B155" s="47" t="s">
        <v>422</v>
      </c>
      <c r="C155" s="665"/>
      <c r="D155" s="648"/>
      <c r="E155" s="649"/>
      <c r="F155" s="650"/>
      <c r="G155" s="651"/>
      <c r="H155" s="652"/>
      <c r="I155" s="651"/>
      <c r="J155" s="650"/>
      <c r="K155" s="651"/>
      <c r="L155" s="650"/>
      <c r="M155" s="651"/>
      <c r="N155" s="652"/>
      <c r="O155" s="653"/>
      <c r="P155" s="664"/>
      <c r="Q155" s="651"/>
      <c r="R155" s="664"/>
      <c r="S155" s="651"/>
      <c r="T155" s="664"/>
      <c r="U155" s="654"/>
      <c r="W155" s="655"/>
      <c r="X155" s="656"/>
      <c r="Y155" s="657"/>
      <c r="Z155" s="658"/>
      <c r="AA155" s="659"/>
      <c r="AB155" s="657"/>
      <c r="AC155" s="658"/>
      <c r="AD155" s="659"/>
      <c r="AE155" s="657"/>
      <c r="AG155" s="655"/>
      <c r="AH155" s="656"/>
      <c r="AI155" s="657"/>
      <c r="AJ155" s="658"/>
      <c r="AK155" s="659"/>
      <c r="AL155" s="657"/>
      <c r="AM155" s="658"/>
      <c r="AN155" s="659"/>
      <c r="AO155" s="657"/>
    </row>
    <row r="156" spans="1:41" ht="15" customHeight="1">
      <c r="A156" s="1867"/>
      <c r="B156" s="47" t="s">
        <v>423</v>
      </c>
      <c r="C156" s="665"/>
      <c r="D156" s="648"/>
      <c r="E156" s="649"/>
      <c r="F156" s="650"/>
      <c r="G156" s="651"/>
      <c r="H156" s="652"/>
      <c r="I156" s="651"/>
      <c r="J156" s="650"/>
      <c r="K156" s="651"/>
      <c r="L156" s="650"/>
      <c r="M156" s="651"/>
      <c r="N156" s="652"/>
      <c r="O156" s="653"/>
      <c r="P156" s="661"/>
      <c r="Q156" s="662"/>
      <c r="R156" s="661"/>
      <c r="S156" s="662"/>
      <c r="T156" s="661"/>
      <c r="U156" s="663"/>
      <c r="W156" s="655"/>
      <c r="X156" s="656"/>
      <c r="Y156" s="657"/>
      <c r="Z156" s="658"/>
      <c r="AA156" s="659"/>
      <c r="AB156" s="657"/>
      <c r="AC156" s="658"/>
      <c r="AD156" s="659"/>
      <c r="AE156" s="657"/>
      <c r="AG156" s="655"/>
      <c r="AH156" s="656"/>
      <c r="AI156" s="657"/>
      <c r="AJ156" s="658"/>
      <c r="AK156" s="659"/>
      <c r="AL156" s="657"/>
      <c r="AM156" s="658"/>
      <c r="AN156" s="659"/>
      <c r="AO156" s="657"/>
    </row>
    <row r="157" spans="1:41" ht="15" customHeight="1">
      <c r="A157" s="1867"/>
      <c r="B157" s="44" t="s">
        <v>104</v>
      </c>
      <c r="C157" s="665"/>
      <c r="D157" s="648"/>
      <c r="E157" s="649"/>
      <c r="F157" s="650"/>
      <c r="G157" s="651"/>
      <c r="H157" s="652"/>
      <c r="I157" s="651"/>
      <c r="J157" s="650"/>
      <c r="K157" s="651"/>
      <c r="L157" s="650"/>
      <c r="M157" s="651"/>
      <c r="N157" s="652"/>
      <c r="O157" s="653"/>
      <c r="P157" s="664"/>
      <c r="Q157" s="651"/>
      <c r="R157" s="664"/>
      <c r="S157" s="651"/>
      <c r="T157" s="664"/>
      <c r="U157" s="654"/>
      <c r="W157" s="655"/>
      <c r="X157" s="656"/>
      <c r="Y157" s="657"/>
      <c r="Z157" s="658"/>
      <c r="AA157" s="659"/>
      <c r="AB157" s="657"/>
      <c r="AC157" s="658"/>
      <c r="AD157" s="659"/>
      <c r="AE157" s="657"/>
      <c r="AG157" s="655"/>
      <c r="AH157" s="656"/>
      <c r="AI157" s="657"/>
      <c r="AJ157" s="658"/>
      <c r="AK157" s="659"/>
      <c r="AL157" s="657"/>
      <c r="AM157" s="658"/>
      <c r="AN157" s="659"/>
      <c r="AO157" s="657"/>
    </row>
    <row r="158" spans="1:41" ht="15" customHeight="1">
      <c r="A158" s="1867"/>
      <c r="B158" s="44" t="s">
        <v>322</v>
      </c>
      <c r="C158" s="665"/>
      <c r="D158" s="648"/>
      <c r="E158" s="649"/>
      <c r="F158" s="650"/>
      <c r="G158" s="651"/>
      <c r="H158" s="652"/>
      <c r="I158" s="651"/>
      <c r="J158" s="650"/>
      <c r="K158" s="651"/>
      <c r="L158" s="650"/>
      <c r="M158" s="651"/>
      <c r="N158" s="652"/>
      <c r="O158" s="653"/>
      <c r="P158" s="661"/>
      <c r="Q158" s="662"/>
      <c r="R158" s="661"/>
      <c r="S158" s="662"/>
      <c r="T158" s="661"/>
      <c r="U158" s="663"/>
      <c r="W158" s="672"/>
      <c r="X158" s="673"/>
      <c r="Y158" s="674"/>
      <c r="Z158" s="675"/>
      <c r="AA158" s="673"/>
      <c r="AB158" s="674"/>
      <c r="AC158" s="675"/>
      <c r="AD158" s="673"/>
      <c r="AE158" s="674"/>
      <c r="AG158" s="672"/>
      <c r="AH158" s="673"/>
      <c r="AI158" s="674"/>
      <c r="AJ158" s="675"/>
      <c r="AK158" s="673"/>
      <c r="AL158" s="674"/>
      <c r="AM158" s="675"/>
      <c r="AN158" s="673"/>
      <c r="AO158" s="674"/>
    </row>
    <row r="159" spans="1:41" ht="15" customHeight="1">
      <c r="A159" s="1867"/>
      <c r="B159" s="44" t="s">
        <v>424</v>
      </c>
      <c r="C159" s="665"/>
      <c r="D159" s="648"/>
      <c r="E159" s="649"/>
      <c r="F159" s="650"/>
      <c r="G159" s="651"/>
      <c r="H159" s="652"/>
      <c r="I159" s="651"/>
      <c r="J159" s="650"/>
      <c r="K159" s="651"/>
      <c r="L159" s="650"/>
      <c r="M159" s="651"/>
      <c r="N159" s="652"/>
      <c r="O159" s="653"/>
      <c r="P159" s="664"/>
      <c r="Q159" s="651"/>
      <c r="R159" s="664"/>
      <c r="S159" s="651"/>
      <c r="T159" s="664"/>
      <c r="U159" s="654"/>
      <c r="W159" s="655"/>
      <c r="X159" s="656"/>
      <c r="Y159" s="657"/>
      <c r="Z159" s="658"/>
      <c r="AA159" s="659"/>
      <c r="AB159" s="657"/>
      <c r="AC159" s="658"/>
      <c r="AD159" s="659"/>
      <c r="AE159" s="657"/>
      <c r="AG159" s="655"/>
      <c r="AH159" s="656"/>
      <c r="AI159" s="657"/>
      <c r="AJ159" s="658"/>
      <c r="AK159" s="659"/>
      <c r="AL159" s="657"/>
      <c r="AM159" s="658"/>
      <c r="AN159" s="659"/>
      <c r="AO159" s="657"/>
    </row>
    <row r="160" spans="1:41" ht="15" customHeight="1" thickBot="1">
      <c r="A160" s="1867"/>
      <c r="B160" s="44" t="s">
        <v>425</v>
      </c>
      <c r="C160" s="676"/>
      <c r="D160" s="677"/>
      <c r="E160" s="678"/>
      <c r="F160" s="650"/>
      <c r="G160" s="651"/>
      <c r="H160" s="652"/>
      <c r="I160" s="651"/>
      <c r="J160" s="650"/>
      <c r="K160" s="651"/>
      <c r="L160" s="650"/>
      <c r="M160" s="651"/>
      <c r="N160" s="652"/>
      <c r="O160" s="653"/>
      <c r="P160" s="661"/>
      <c r="Q160" s="662"/>
      <c r="R160" s="661"/>
      <c r="S160" s="662"/>
      <c r="T160" s="661"/>
      <c r="U160" s="663"/>
      <c r="W160" s="679"/>
      <c r="X160" s="680"/>
      <c r="Y160" s="681"/>
      <c r="Z160" s="682"/>
      <c r="AA160" s="683"/>
      <c r="AB160" s="681"/>
      <c r="AC160" s="682"/>
      <c r="AD160" s="683"/>
      <c r="AE160" s="681"/>
      <c r="AG160" s="679"/>
      <c r="AH160" s="680"/>
      <c r="AI160" s="681"/>
      <c r="AJ160" s="682"/>
      <c r="AK160" s="683"/>
      <c r="AL160" s="681"/>
      <c r="AM160" s="682"/>
      <c r="AN160" s="683"/>
      <c r="AO160" s="681"/>
    </row>
    <row r="161" spans="1:41" ht="15.75" thickBot="1">
      <c r="A161" s="1868"/>
      <c r="B161" s="41" t="s">
        <v>426</v>
      </c>
      <c r="C161" s="684"/>
      <c r="D161" s="685"/>
      <c r="E161" s="686"/>
      <c r="F161" s="687"/>
      <c r="G161" s="688"/>
      <c r="H161" s="689"/>
      <c r="I161" s="688"/>
      <c r="J161" s="687"/>
      <c r="K161" s="688"/>
      <c r="L161" s="687"/>
      <c r="M161" s="688"/>
      <c r="N161" s="689"/>
      <c r="O161" s="690"/>
      <c r="P161" s="691"/>
      <c r="Q161" s="692"/>
      <c r="R161" s="691"/>
      <c r="S161" s="692"/>
      <c r="T161" s="691"/>
      <c r="U161" s="693"/>
      <c r="W161" s="694"/>
      <c r="X161" s="695"/>
      <c r="Y161" s="696"/>
      <c r="Z161" s="697"/>
      <c r="AA161" s="695"/>
      <c r="AB161" s="696"/>
      <c r="AC161" s="697"/>
      <c r="AD161" s="695"/>
      <c r="AE161" s="696"/>
      <c r="AG161" s="694"/>
      <c r="AH161" s="695"/>
      <c r="AI161" s="696"/>
      <c r="AJ161" s="697"/>
      <c r="AK161" s="695"/>
      <c r="AL161" s="696"/>
      <c r="AM161" s="697"/>
      <c r="AN161" s="695"/>
      <c r="AO161" s="696"/>
    </row>
    <row r="162" spans="1:41" ht="15.75" customHeight="1" thickTop="1">
      <c r="Y162" s="617"/>
      <c r="AB162" s="617"/>
      <c r="AE162" s="617"/>
      <c r="AI162" s="617"/>
      <c r="AL162" s="617"/>
      <c r="AO162" s="617"/>
    </row>
    <row r="163" spans="1:41" ht="15.75" customHeight="1">
      <c r="Y163" s="617"/>
      <c r="AB163" s="617"/>
      <c r="AE163" s="617"/>
      <c r="AI163" s="617"/>
      <c r="AL163" s="617"/>
      <c r="AO163" s="617"/>
    </row>
    <row r="164" spans="1:41" ht="15.75" customHeight="1">
      <c r="Y164" s="617"/>
      <c r="AB164" s="617"/>
      <c r="AE164" s="617"/>
      <c r="AI164" s="617"/>
      <c r="AL164" s="617"/>
      <c r="AO164" s="617"/>
    </row>
    <row r="165" spans="1:41" ht="15.75" customHeight="1">
      <c r="Y165" s="617"/>
      <c r="AB165" s="617"/>
      <c r="AE165" s="617"/>
      <c r="AI165" s="617"/>
      <c r="AL165" s="617"/>
      <c r="AO165" s="617"/>
    </row>
    <row r="166" spans="1:41" ht="15.75" customHeight="1">
      <c r="Y166" s="617"/>
      <c r="AB166" s="617"/>
      <c r="AE166" s="617"/>
      <c r="AI166" s="617"/>
      <c r="AL166" s="617"/>
      <c r="AO166" s="617"/>
    </row>
    <row r="167" spans="1:41" ht="15.75" customHeight="1" thickBot="1">
      <c r="Y167" s="617"/>
      <c r="AB167" s="617"/>
      <c r="AE167" s="617"/>
      <c r="AI167" s="617"/>
      <c r="AL167" s="617"/>
      <c r="AO167" s="617"/>
    </row>
    <row r="168" spans="1:41" ht="24.75" customHeight="1" thickTop="1" thickBot="1">
      <c r="A168" s="621"/>
      <c r="B168" s="622"/>
      <c r="C168" s="1869" t="s">
        <v>641</v>
      </c>
      <c r="D168" s="1871" t="s">
        <v>642</v>
      </c>
      <c r="E168" s="1872"/>
      <c r="F168" s="1872"/>
      <c r="G168" s="1872"/>
      <c r="H168" s="1872"/>
      <c r="I168" s="1873"/>
      <c r="J168" s="1874" t="s">
        <v>830</v>
      </c>
      <c r="K168" s="1872"/>
      <c r="L168" s="1872"/>
      <c r="M168" s="1872"/>
      <c r="N168" s="1872"/>
      <c r="O168" s="1875"/>
      <c r="P168" s="1876" t="s">
        <v>643</v>
      </c>
      <c r="Q168" s="1877"/>
      <c r="R168" s="1877"/>
      <c r="S168" s="1877"/>
      <c r="T168" s="1877"/>
      <c r="U168" s="1878"/>
      <c r="W168" s="2344" t="s">
        <v>21</v>
      </c>
      <c r="X168" s="2345"/>
      <c r="Y168" s="2345"/>
      <c r="Z168" s="2345"/>
      <c r="AA168" s="2345"/>
      <c r="AB168" s="2345"/>
      <c r="AC168" s="2345"/>
      <c r="AD168" s="2345"/>
      <c r="AE168" s="2346"/>
      <c r="AG168" s="2344" t="s">
        <v>12</v>
      </c>
      <c r="AH168" s="2345"/>
      <c r="AI168" s="2345"/>
      <c r="AJ168" s="2345"/>
      <c r="AK168" s="2345"/>
      <c r="AL168" s="2345"/>
      <c r="AM168" s="2345"/>
      <c r="AN168" s="2345"/>
      <c r="AO168" s="2346"/>
    </row>
    <row r="169" spans="1:41" ht="21" customHeight="1" thickTop="1" thickBot="1">
      <c r="A169" s="623"/>
      <c r="B169" s="622"/>
      <c r="C169" s="1870"/>
      <c r="D169" s="1887" t="s">
        <v>372</v>
      </c>
      <c r="E169" s="1888"/>
      <c r="F169" s="1889" t="s">
        <v>373</v>
      </c>
      <c r="G169" s="1888"/>
      <c r="H169" s="1879" t="s">
        <v>65</v>
      </c>
      <c r="I169" s="1882"/>
      <c r="J169" s="1889" t="s">
        <v>372</v>
      </c>
      <c r="K169" s="1888"/>
      <c r="L169" s="1889" t="s">
        <v>373</v>
      </c>
      <c r="M169" s="1888"/>
      <c r="N169" s="1879" t="s">
        <v>65</v>
      </c>
      <c r="O169" s="1882"/>
      <c r="P169" s="1881" t="s">
        <v>372</v>
      </c>
      <c r="Q169" s="1882"/>
      <c r="R169" s="1879" t="s">
        <v>373</v>
      </c>
      <c r="S169" s="1882"/>
      <c r="T169" s="1879" t="s">
        <v>65</v>
      </c>
      <c r="U169" s="1880"/>
      <c r="W169" s="2341" t="s">
        <v>766</v>
      </c>
      <c r="X169" s="2342"/>
      <c r="Y169" s="2343"/>
      <c r="Z169" s="2341" t="s">
        <v>767</v>
      </c>
      <c r="AA169" s="2342"/>
      <c r="AB169" s="2343"/>
      <c r="AC169" s="2341" t="s">
        <v>768</v>
      </c>
      <c r="AD169" s="2342"/>
      <c r="AE169" s="2343"/>
      <c r="AG169" s="2341" t="s">
        <v>766</v>
      </c>
      <c r="AH169" s="2342"/>
      <c r="AI169" s="2343"/>
      <c r="AJ169" s="2341" t="s">
        <v>767</v>
      </c>
      <c r="AK169" s="2342"/>
      <c r="AL169" s="2343"/>
      <c r="AM169" s="2341" t="s">
        <v>768</v>
      </c>
      <c r="AN169" s="2342"/>
      <c r="AO169" s="2343"/>
    </row>
    <row r="170" spans="1:41" ht="55.5" customHeight="1" thickBot="1">
      <c r="A170" s="623"/>
      <c r="B170" s="624" t="s">
        <v>412</v>
      </c>
      <c r="C170" s="1870"/>
      <c r="D170" s="625" t="s">
        <v>374</v>
      </c>
      <c r="E170" s="626" t="s">
        <v>375</v>
      </c>
      <c r="F170" s="627" t="s">
        <v>374</v>
      </c>
      <c r="G170" s="626" t="s">
        <v>375</v>
      </c>
      <c r="H170" s="628" t="s">
        <v>374</v>
      </c>
      <c r="I170" s="626" t="s">
        <v>375</v>
      </c>
      <c r="J170" s="627" t="s">
        <v>374</v>
      </c>
      <c r="K170" s="626" t="s">
        <v>375</v>
      </c>
      <c r="L170" s="627" t="s">
        <v>374</v>
      </c>
      <c r="M170" s="626" t="s">
        <v>375</v>
      </c>
      <c r="N170" s="628" t="s">
        <v>374</v>
      </c>
      <c r="O170" s="626" t="s">
        <v>375</v>
      </c>
      <c r="P170" s="627" t="s">
        <v>374</v>
      </c>
      <c r="Q170" s="626" t="s">
        <v>375</v>
      </c>
      <c r="R170" s="628" t="s">
        <v>374</v>
      </c>
      <c r="S170" s="626" t="s">
        <v>375</v>
      </c>
      <c r="T170" s="628" t="s">
        <v>374</v>
      </c>
      <c r="U170" s="629" t="s">
        <v>375</v>
      </c>
      <c r="W170" s="630" t="s">
        <v>832</v>
      </c>
      <c r="X170" s="631" t="s">
        <v>546</v>
      </c>
      <c r="Y170" s="632" t="s">
        <v>839</v>
      </c>
      <c r="Z170" s="631" t="s">
        <v>832</v>
      </c>
      <c r="AA170" s="631" t="s">
        <v>546</v>
      </c>
      <c r="AB170" s="632" t="s">
        <v>839</v>
      </c>
      <c r="AC170" s="631" t="s">
        <v>832</v>
      </c>
      <c r="AD170" s="631" t="s">
        <v>546</v>
      </c>
      <c r="AE170" s="632" t="s">
        <v>839</v>
      </c>
      <c r="AF170" s="633"/>
      <c r="AG170" s="630" t="s">
        <v>832</v>
      </c>
      <c r="AH170" s="631" t="s">
        <v>546</v>
      </c>
      <c r="AI170" s="632" t="s">
        <v>839</v>
      </c>
      <c r="AJ170" s="631" t="s">
        <v>832</v>
      </c>
      <c r="AK170" s="631" t="s">
        <v>546</v>
      </c>
      <c r="AL170" s="632" t="s">
        <v>839</v>
      </c>
      <c r="AM170" s="631" t="s">
        <v>832</v>
      </c>
      <c r="AN170" s="631" t="s">
        <v>546</v>
      </c>
      <c r="AO170" s="632" t="s">
        <v>839</v>
      </c>
    </row>
    <row r="171" spans="1:41" ht="15" customHeight="1" thickTop="1">
      <c r="A171" s="1866" t="s">
        <v>363</v>
      </c>
      <c r="B171" s="42" t="s">
        <v>414</v>
      </c>
      <c r="C171" s="634"/>
      <c r="D171" s="635"/>
      <c r="E171" s="636"/>
      <c r="F171" s="637"/>
      <c r="G171" s="638"/>
      <c r="H171" s="639"/>
      <c r="I171" s="638"/>
      <c r="J171" s="637"/>
      <c r="K171" s="638"/>
      <c r="L171" s="637"/>
      <c r="M171" s="638"/>
      <c r="N171" s="639"/>
      <c r="O171" s="640"/>
      <c r="P171" s="637"/>
      <c r="Q171" s="638"/>
      <c r="R171" s="637"/>
      <c r="S171" s="638"/>
      <c r="T171" s="637"/>
      <c r="U171" s="641"/>
      <c r="W171" s="642"/>
      <c r="X171" s="643"/>
      <c r="Y171" s="644"/>
      <c r="Z171" s="645"/>
      <c r="AA171" s="646"/>
      <c r="AB171" s="644"/>
      <c r="AC171" s="645"/>
      <c r="AD171" s="646"/>
      <c r="AE171" s="644"/>
      <c r="AG171" s="642"/>
      <c r="AH171" s="643"/>
      <c r="AI171" s="644"/>
      <c r="AJ171" s="645"/>
      <c r="AK171" s="646"/>
      <c r="AL171" s="644"/>
      <c r="AM171" s="645"/>
      <c r="AN171" s="646"/>
      <c r="AO171" s="644"/>
    </row>
    <row r="172" spans="1:41" ht="15" customHeight="1">
      <c r="A172" s="1867"/>
      <c r="B172" s="43" t="s">
        <v>11</v>
      </c>
      <c r="C172" s="647"/>
      <c r="D172" s="648"/>
      <c r="E172" s="649"/>
      <c r="F172" s="650"/>
      <c r="G172" s="651"/>
      <c r="H172" s="652"/>
      <c r="I172" s="651"/>
      <c r="J172" s="650"/>
      <c r="K172" s="651"/>
      <c r="L172" s="650"/>
      <c r="M172" s="651"/>
      <c r="N172" s="652"/>
      <c r="O172" s="653"/>
      <c r="P172" s="650"/>
      <c r="Q172" s="651"/>
      <c r="R172" s="650"/>
      <c r="S172" s="651"/>
      <c r="T172" s="650"/>
      <c r="U172" s="654"/>
      <c r="W172" s="655"/>
      <c r="X172" s="656"/>
      <c r="Y172" s="657"/>
      <c r="Z172" s="658"/>
      <c r="AA172" s="659"/>
      <c r="AB172" s="657"/>
      <c r="AC172" s="658"/>
      <c r="AD172" s="659"/>
      <c r="AE172" s="657"/>
      <c r="AG172" s="655"/>
      <c r="AH172" s="656"/>
      <c r="AI172" s="657"/>
      <c r="AJ172" s="658"/>
      <c r="AK172" s="659"/>
      <c r="AL172" s="657"/>
      <c r="AM172" s="658"/>
      <c r="AN172" s="659"/>
      <c r="AO172" s="657"/>
    </row>
    <row r="173" spans="1:41" ht="15" customHeight="1">
      <c r="A173" s="1867"/>
      <c r="B173" s="44" t="s">
        <v>4</v>
      </c>
      <c r="C173" s="660"/>
      <c r="D173" s="648"/>
      <c r="E173" s="649"/>
      <c r="F173" s="650"/>
      <c r="G173" s="651"/>
      <c r="H173" s="652"/>
      <c r="I173" s="651"/>
      <c r="J173" s="650"/>
      <c r="K173" s="651"/>
      <c r="L173" s="650"/>
      <c r="M173" s="651"/>
      <c r="N173" s="652"/>
      <c r="O173" s="653"/>
      <c r="P173" s="661"/>
      <c r="Q173" s="662"/>
      <c r="R173" s="661"/>
      <c r="S173" s="662"/>
      <c r="T173" s="661"/>
      <c r="U173" s="663"/>
      <c r="W173" s="655"/>
      <c r="X173" s="656"/>
      <c r="Y173" s="657"/>
      <c r="Z173" s="658"/>
      <c r="AA173" s="659"/>
      <c r="AB173" s="657"/>
      <c r="AC173" s="658"/>
      <c r="AD173" s="659"/>
      <c r="AE173" s="657"/>
      <c r="AG173" s="655"/>
      <c r="AH173" s="656"/>
      <c r="AI173" s="657"/>
      <c r="AJ173" s="658"/>
      <c r="AK173" s="659"/>
      <c r="AL173" s="657"/>
      <c r="AM173" s="658"/>
      <c r="AN173" s="659"/>
      <c r="AO173" s="657"/>
    </row>
    <row r="174" spans="1:41" ht="15" customHeight="1">
      <c r="A174" s="1867"/>
      <c r="B174" s="45" t="s">
        <v>415</v>
      </c>
      <c r="C174" s="660"/>
      <c r="D174" s="648"/>
      <c r="E174" s="649"/>
      <c r="F174" s="650"/>
      <c r="G174" s="651"/>
      <c r="H174" s="652"/>
      <c r="I174" s="651"/>
      <c r="J174" s="650"/>
      <c r="K174" s="651"/>
      <c r="L174" s="650"/>
      <c r="M174" s="651"/>
      <c r="N174" s="652"/>
      <c r="O174" s="653"/>
      <c r="P174" s="664"/>
      <c r="Q174" s="651"/>
      <c r="R174" s="664"/>
      <c r="S174" s="651"/>
      <c r="T174" s="664"/>
      <c r="U174" s="654"/>
      <c r="W174" s="655"/>
      <c r="X174" s="656"/>
      <c r="Y174" s="657"/>
      <c r="Z174" s="658"/>
      <c r="AA174" s="659"/>
      <c r="AB174" s="657"/>
      <c r="AC174" s="658"/>
      <c r="AD174" s="659"/>
      <c r="AE174" s="657"/>
      <c r="AG174" s="655"/>
      <c r="AH174" s="656"/>
      <c r="AI174" s="657"/>
      <c r="AJ174" s="658"/>
      <c r="AK174" s="659"/>
      <c r="AL174" s="657"/>
      <c r="AM174" s="658"/>
      <c r="AN174" s="659"/>
      <c r="AO174" s="657"/>
    </row>
    <row r="175" spans="1:41" ht="15" customHeight="1">
      <c r="A175" s="1867"/>
      <c r="B175" s="45" t="s">
        <v>416</v>
      </c>
      <c r="C175" s="665"/>
      <c r="D175" s="648"/>
      <c r="E175" s="649"/>
      <c r="F175" s="650"/>
      <c r="G175" s="651"/>
      <c r="H175" s="652"/>
      <c r="I175" s="651"/>
      <c r="J175" s="650"/>
      <c r="K175" s="651"/>
      <c r="L175" s="650"/>
      <c r="M175" s="651"/>
      <c r="N175" s="652"/>
      <c r="O175" s="653"/>
      <c r="P175" s="661"/>
      <c r="Q175" s="662"/>
      <c r="R175" s="661"/>
      <c r="S175" s="662"/>
      <c r="T175" s="661"/>
      <c r="U175" s="663"/>
      <c r="W175" s="655"/>
      <c r="X175" s="656"/>
      <c r="Y175" s="657"/>
      <c r="Z175" s="658"/>
      <c r="AA175" s="659"/>
      <c r="AB175" s="657"/>
      <c r="AC175" s="658"/>
      <c r="AD175" s="659"/>
      <c r="AE175" s="657"/>
      <c r="AG175" s="655"/>
      <c r="AH175" s="656"/>
      <c r="AI175" s="657"/>
      <c r="AJ175" s="658"/>
      <c r="AK175" s="659"/>
      <c r="AL175" s="657"/>
      <c r="AM175" s="658"/>
      <c r="AN175" s="659"/>
      <c r="AO175" s="657"/>
    </row>
    <row r="176" spans="1:41" ht="15" customHeight="1">
      <c r="A176" s="1867"/>
      <c r="B176" s="44" t="s">
        <v>10</v>
      </c>
      <c r="C176" s="660"/>
      <c r="D176" s="666"/>
      <c r="E176" s="667"/>
      <c r="F176" s="668"/>
      <c r="G176" s="662"/>
      <c r="H176" s="669"/>
      <c r="I176" s="662"/>
      <c r="J176" s="668"/>
      <c r="K176" s="662"/>
      <c r="L176" s="668"/>
      <c r="M176" s="662"/>
      <c r="N176" s="669"/>
      <c r="O176" s="670"/>
      <c r="P176" s="664"/>
      <c r="Q176" s="651"/>
      <c r="R176" s="664"/>
      <c r="S176" s="651"/>
      <c r="T176" s="664"/>
      <c r="U176" s="654"/>
      <c r="W176" s="655"/>
      <c r="X176" s="656"/>
      <c r="Y176" s="657"/>
      <c r="Z176" s="658"/>
      <c r="AA176" s="659"/>
      <c r="AB176" s="657"/>
      <c r="AC176" s="658"/>
      <c r="AD176" s="659"/>
      <c r="AE176" s="657"/>
      <c r="AG176" s="655"/>
      <c r="AH176" s="656"/>
      <c r="AI176" s="657"/>
      <c r="AJ176" s="658"/>
      <c r="AK176" s="659"/>
      <c r="AL176" s="657"/>
      <c r="AM176" s="658"/>
      <c r="AN176" s="659"/>
      <c r="AO176" s="657"/>
    </row>
    <row r="177" spans="1:41" ht="15" customHeight="1">
      <c r="A177" s="1867"/>
      <c r="B177" s="46" t="s">
        <v>417</v>
      </c>
      <c r="C177" s="660"/>
      <c r="D177" s="648"/>
      <c r="E177" s="649"/>
      <c r="F177" s="668"/>
      <c r="G177" s="662"/>
      <c r="H177" s="669"/>
      <c r="I177" s="662"/>
      <c r="J177" s="668"/>
      <c r="K177" s="662"/>
      <c r="L177" s="668"/>
      <c r="M177" s="662"/>
      <c r="N177" s="669"/>
      <c r="O177" s="670"/>
      <c r="P177" s="661"/>
      <c r="Q177" s="662"/>
      <c r="R177" s="661"/>
      <c r="S177" s="662"/>
      <c r="T177" s="661"/>
      <c r="U177" s="663"/>
      <c r="W177" s="655"/>
      <c r="X177" s="656"/>
      <c r="Y177" s="657"/>
      <c r="Z177" s="658"/>
      <c r="AA177" s="659"/>
      <c r="AB177" s="657"/>
      <c r="AC177" s="658"/>
      <c r="AD177" s="659"/>
      <c r="AE177" s="657"/>
      <c r="AG177" s="655"/>
      <c r="AH177" s="656"/>
      <c r="AI177" s="657"/>
      <c r="AJ177" s="658"/>
      <c r="AK177" s="659"/>
      <c r="AL177" s="657"/>
      <c r="AM177" s="658"/>
      <c r="AN177" s="659"/>
      <c r="AO177" s="657"/>
    </row>
    <row r="178" spans="1:41" ht="15" customHeight="1">
      <c r="A178" s="1867"/>
      <c r="B178" s="47" t="s">
        <v>418</v>
      </c>
      <c r="C178" s="660"/>
      <c r="D178" s="648"/>
      <c r="E178" s="649"/>
      <c r="F178" s="668"/>
      <c r="G178" s="662"/>
      <c r="H178" s="669"/>
      <c r="I178" s="662"/>
      <c r="J178" s="668"/>
      <c r="K178" s="662"/>
      <c r="L178" s="668"/>
      <c r="M178" s="662"/>
      <c r="N178" s="669"/>
      <c r="O178" s="670"/>
      <c r="P178" s="664"/>
      <c r="Q178" s="651"/>
      <c r="R178" s="664"/>
      <c r="S178" s="651"/>
      <c r="T178" s="664"/>
      <c r="U178" s="654"/>
      <c r="W178" s="655"/>
      <c r="X178" s="656"/>
      <c r="Y178" s="657"/>
      <c r="Z178" s="658"/>
      <c r="AA178" s="659"/>
      <c r="AB178" s="657"/>
      <c r="AC178" s="658"/>
      <c r="AD178" s="659"/>
      <c r="AE178" s="657"/>
      <c r="AG178" s="655"/>
      <c r="AH178" s="656"/>
      <c r="AI178" s="657"/>
      <c r="AJ178" s="658"/>
      <c r="AK178" s="659"/>
      <c r="AL178" s="657"/>
      <c r="AM178" s="658"/>
      <c r="AN178" s="659"/>
      <c r="AO178" s="657"/>
    </row>
    <row r="179" spans="1:41" ht="15" customHeight="1">
      <c r="A179" s="1867"/>
      <c r="B179" s="47" t="s">
        <v>419</v>
      </c>
      <c r="C179" s="660"/>
      <c r="D179" s="648"/>
      <c r="E179" s="649"/>
      <c r="F179" s="668"/>
      <c r="G179" s="662"/>
      <c r="H179" s="669"/>
      <c r="I179" s="662"/>
      <c r="J179" s="668"/>
      <c r="K179" s="662"/>
      <c r="L179" s="668"/>
      <c r="M179" s="662"/>
      <c r="N179" s="669"/>
      <c r="O179" s="670"/>
      <c r="P179" s="661"/>
      <c r="Q179" s="662"/>
      <c r="R179" s="661"/>
      <c r="S179" s="662"/>
      <c r="T179" s="661"/>
      <c r="U179" s="663"/>
      <c r="W179" s="655"/>
      <c r="X179" s="656"/>
      <c r="Y179" s="657"/>
      <c r="Z179" s="658"/>
      <c r="AA179" s="659"/>
      <c r="AB179" s="657"/>
      <c r="AC179" s="658"/>
      <c r="AD179" s="659"/>
      <c r="AE179" s="657"/>
      <c r="AG179" s="655"/>
      <c r="AH179" s="656"/>
      <c r="AI179" s="657"/>
      <c r="AJ179" s="658"/>
      <c r="AK179" s="659"/>
      <c r="AL179" s="657"/>
      <c r="AM179" s="658"/>
      <c r="AN179" s="659"/>
      <c r="AO179" s="657"/>
    </row>
    <row r="180" spans="1:41" ht="15" customHeight="1">
      <c r="A180" s="1867"/>
      <c r="B180" s="46" t="s">
        <v>420</v>
      </c>
      <c r="C180" s="671"/>
      <c r="D180" s="648"/>
      <c r="E180" s="649"/>
      <c r="F180" s="650"/>
      <c r="G180" s="651"/>
      <c r="H180" s="652"/>
      <c r="I180" s="651"/>
      <c r="J180" s="650"/>
      <c r="K180" s="651"/>
      <c r="L180" s="650"/>
      <c r="M180" s="651"/>
      <c r="N180" s="652"/>
      <c r="O180" s="653"/>
      <c r="P180" s="664"/>
      <c r="Q180" s="651"/>
      <c r="R180" s="664"/>
      <c r="S180" s="651"/>
      <c r="T180" s="664"/>
      <c r="U180" s="654"/>
      <c r="W180" s="655"/>
      <c r="X180" s="656"/>
      <c r="Y180" s="657"/>
      <c r="Z180" s="658"/>
      <c r="AA180" s="659"/>
      <c r="AB180" s="657"/>
      <c r="AC180" s="658"/>
      <c r="AD180" s="659"/>
      <c r="AE180" s="657"/>
      <c r="AG180" s="655"/>
      <c r="AH180" s="656"/>
      <c r="AI180" s="657"/>
      <c r="AJ180" s="658"/>
      <c r="AK180" s="659"/>
      <c r="AL180" s="657"/>
      <c r="AM180" s="658"/>
      <c r="AN180" s="659"/>
      <c r="AO180" s="657"/>
    </row>
    <row r="181" spans="1:41" ht="15" customHeight="1">
      <c r="A181" s="1867"/>
      <c r="B181" s="46" t="s">
        <v>421</v>
      </c>
      <c r="C181" s="671"/>
      <c r="D181" s="648"/>
      <c r="E181" s="649"/>
      <c r="F181" s="650"/>
      <c r="G181" s="651"/>
      <c r="H181" s="652"/>
      <c r="I181" s="651"/>
      <c r="J181" s="650"/>
      <c r="K181" s="651"/>
      <c r="L181" s="650"/>
      <c r="M181" s="651"/>
      <c r="N181" s="652"/>
      <c r="O181" s="653"/>
      <c r="P181" s="661"/>
      <c r="Q181" s="662"/>
      <c r="R181" s="661"/>
      <c r="S181" s="662"/>
      <c r="T181" s="661"/>
      <c r="U181" s="663"/>
      <c r="W181" s="655"/>
      <c r="X181" s="656"/>
      <c r="Y181" s="657"/>
      <c r="Z181" s="658"/>
      <c r="AA181" s="659"/>
      <c r="AB181" s="657"/>
      <c r="AC181" s="658"/>
      <c r="AD181" s="659"/>
      <c r="AE181" s="657"/>
      <c r="AG181" s="655"/>
      <c r="AH181" s="656"/>
      <c r="AI181" s="657"/>
      <c r="AJ181" s="658"/>
      <c r="AK181" s="659"/>
      <c r="AL181" s="657"/>
      <c r="AM181" s="658"/>
      <c r="AN181" s="659"/>
      <c r="AO181" s="657"/>
    </row>
    <row r="182" spans="1:41" ht="15" customHeight="1">
      <c r="A182" s="1867"/>
      <c r="B182" s="47" t="s">
        <v>422</v>
      </c>
      <c r="C182" s="665"/>
      <c r="D182" s="648"/>
      <c r="E182" s="649"/>
      <c r="F182" s="650"/>
      <c r="G182" s="651"/>
      <c r="H182" s="652"/>
      <c r="I182" s="651"/>
      <c r="J182" s="650"/>
      <c r="K182" s="651"/>
      <c r="L182" s="650"/>
      <c r="M182" s="651"/>
      <c r="N182" s="652"/>
      <c r="O182" s="653"/>
      <c r="P182" s="664"/>
      <c r="Q182" s="651"/>
      <c r="R182" s="664"/>
      <c r="S182" s="651"/>
      <c r="T182" s="664"/>
      <c r="U182" s="654"/>
      <c r="W182" s="655"/>
      <c r="X182" s="656"/>
      <c r="Y182" s="657"/>
      <c r="Z182" s="658"/>
      <c r="AA182" s="659"/>
      <c r="AB182" s="657"/>
      <c r="AC182" s="658"/>
      <c r="AD182" s="659"/>
      <c r="AE182" s="657"/>
      <c r="AG182" s="655"/>
      <c r="AH182" s="656"/>
      <c r="AI182" s="657"/>
      <c r="AJ182" s="658"/>
      <c r="AK182" s="659"/>
      <c r="AL182" s="657"/>
      <c r="AM182" s="658"/>
      <c r="AN182" s="659"/>
      <c r="AO182" s="657"/>
    </row>
    <row r="183" spans="1:41" ht="15" customHeight="1">
      <c r="A183" s="1867"/>
      <c r="B183" s="47" t="s">
        <v>423</v>
      </c>
      <c r="C183" s="665"/>
      <c r="D183" s="648"/>
      <c r="E183" s="649"/>
      <c r="F183" s="650"/>
      <c r="G183" s="651"/>
      <c r="H183" s="652"/>
      <c r="I183" s="651"/>
      <c r="J183" s="650"/>
      <c r="K183" s="651"/>
      <c r="L183" s="650"/>
      <c r="M183" s="651"/>
      <c r="N183" s="652"/>
      <c r="O183" s="653"/>
      <c r="P183" s="661"/>
      <c r="Q183" s="662"/>
      <c r="R183" s="661"/>
      <c r="S183" s="662"/>
      <c r="T183" s="661"/>
      <c r="U183" s="663"/>
      <c r="W183" s="655"/>
      <c r="X183" s="656"/>
      <c r="Y183" s="657"/>
      <c r="Z183" s="658"/>
      <c r="AA183" s="659"/>
      <c r="AB183" s="657"/>
      <c r="AC183" s="658"/>
      <c r="AD183" s="659"/>
      <c r="AE183" s="657"/>
      <c r="AG183" s="655"/>
      <c r="AH183" s="656"/>
      <c r="AI183" s="657"/>
      <c r="AJ183" s="658"/>
      <c r="AK183" s="659"/>
      <c r="AL183" s="657"/>
      <c r="AM183" s="658"/>
      <c r="AN183" s="659"/>
      <c r="AO183" s="657"/>
    </row>
    <row r="184" spans="1:41" ht="15" customHeight="1">
      <c r="A184" s="1867"/>
      <c r="B184" s="44" t="s">
        <v>104</v>
      </c>
      <c r="C184" s="665"/>
      <c r="D184" s="648"/>
      <c r="E184" s="649"/>
      <c r="F184" s="650"/>
      <c r="G184" s="651"/>
      <c r="H184" s="652"/>
      <c r="I184" s="651"/>
      <c r="J184" s="650"/>
      <c r="K184" s="651"/>
      <c r="L184" s="650"/>
      <c r="M184" s="651"/>
      <c r="N184" s="652"/>
      <c r="O184" s="653"/>
      <c r="P184" s="664"/>
      <c r="Q184" s="651"/>
      <c r="R184" s="664"/>
      <c r="S184" s="651"/>
      <c r="T184" s="664"/>
      <c r="U184" s="654"/>
      <c r="W184" s="655"/>
      <c r="X184" s="656"/>
      <c r="Y184" s="657"/>
      <c r="Z184" s="658"/>
      <c r="AA184" s="659"/>
      <c r="AB184" s="657"/>
      <c r="AC184" s="658"/>
      <c r="AD184" s="659"/>
      <c r="AE184" s="657"/>
      <c r="AG184" s="655"/>
      <c r="AH184" s="656"/>
      <c r="AI184" s="657"/>
      <c r="AJ184" s="658"/>
      <c r="AK184" s="659"/>
      <c r="AL184" s="657"/>
      <c r="AM184" s="658"/>
      <c r="AN184" s="659"/>
      <c r="AO184" s="657"/>
    </row>
    <row r="185" spans="1:41" ht="15" customHeight="1">
      <c r="A185" s="1867"/>
      <c r="B185" s="44" t="s">
        <v>322</v>
      </c>
      <c r="C185" s="665"/>
      <c r="D185" s="648"/>
      <c r="E185" s="649"/>
      <c r="F185" s="650"/>
      <c r="G185" s="651"/>
      <c r="H185" s="652"/>
      <c r="I185" s="651"/>
      <c r="J185" s="650"/>
      <c r="K185" s="651"/>
      <c r="L185" s="650"/>
      <c r="M185" s="651"/>
      <c r="N185" s="652"/>
      <c r="O185" s="653"/>
      <c r="P185" s="661"/>
      <c r="Q185" s="662"/>
      <c r="R185" s="661"/>
      <c r="S185" s="662"/>
      <c r="T185" s="661"/>
      <c r="U185" s="663"/>
      <c r="W185" s="672"/>
      <c r="X185" s="673"/>
      <c r="Y185" s="674"/>
      <c r="Z185" s="675"/>
      <c r="AA185" s="673"/>
      <c r="AB185" s="674"/>
      <c r="AC185" s="675"/>
      <c r="AD185" s="673"/>
      <c r="AE185" s="674"/>
      <c r="AG185" s="672"/>
      <c r="AH185" s="673"/>
      <c r="AI185" s="674"/>
      <c r="AJ185" s="675"/>
      <c r="AK185" s="673"/>
      <c r="AL185" s="674"/>
      <c r="AM185" s="675"/>
      <c r="AN185" s="673"/>
      <c r="AO185" s="674"/>
    </row>
    <row r="186" spans="1:41" ht="15" customHeight="1">
      <c r="A186" s="1867"/>
      <c r="B186" s="44" t="s">
        <v>424</v>
      </c>
      <c r="C186" s="665"/>
      <c r="D186" s="648"/>
      <c r="E186" s="649"/>
      <c r="F186" s="650"/>
      <c r="G186" s="651"/>
      <c r="H186" s="652"/>
      <c r="I186" s="651"/>
      <c r="J186" s="650"/>
      <c r="K186" s="651"/>
      <c r="L186" s="650"/>
      <c r="M186" s="651"/>
      <c r="N186" s="652"/>
      <c r="O186" s="653"/>
      <c r="P186" s="664"/>
      <c r="Q186" s="651"/>
      <c r="R186" s="664"/>
      <c r="S186" s="651"/>
      <c r="T186" s="664"/>
      <c r="U186" s="654"/>
      <c r="W186" s="655"/>
      <c r="X186" s="656"/>
      <c r="Y186" s="657"/>
      <c r="Z186" s="658"/>
      <c r="AA186" s="659"/>
      <c r="AB186" s="657"/>
      <c r="AC186" s="658"/>
      <c r="AD186" s="659"/>
      <c r="AE186" s="657"/>
      <c r="AG186" s="655"/>
      <c r="AH186" s="656"/>
      <c r="AI186" s="657"/>
      <c r="AJ186" s="658"/>
      <c r="AK186" s="659"/>
      <c r="AL186" s="657"/>
      <c r="AM186" s="658"/>
      <c r="AN186" s="659"/>
      <c r="AO186" s="657"/>
    </row>
    <row r="187" spans="1:41" ht="15" customHeight="1" thickBot="1">
      <c r="A187" s="1867"/>
      <c r="B187" s="44" t="s">
        <v>425</v>
      </c>
      <c r="C187" s="676"/>
      <c r="D187" s="677"/>
      <c r="E187" s="678"/>
      <c r="F187" s="650"/>
      <c r="G187" s="651"/>
      <c r="H187" s="652"/>
      <c r="I187" s="651"/>
      <c r="J187" s="650"/>
      <c r="K187" s="651"/>
      <c r="L187" s="650"/>
      <c r="M187" s="651"/>
      <c r="N187" s="652"/>
      <c r="O187" s="653"/>
      <c r="P187" s="661"/>
      <c r="Q187" s="662"/>
      <c r="R187" s="661"/>
      <c r="S187" s="662"/>
      <c r="T187" s="661"/>
      <c r="U187" s="663"/>
      <c r="W187" s="679"/>
      <c r="X187" s="680"/>
      <c r="Y187" s="681"/>
      <c r="Z187" s="682"/>
      <c r="AA187" s="683"/>
      <c r="AB187" s="681"/>
      <c r="AC187" s="682"/>
      <c r="AD187" s="683"/>
      <c r="AE187" s="681"/>
      <c r="AG187" s="679"/>
      <c r="AH187" s="680"/>
      <c r="AI187" s="681"/>
      <c r="AJ187" s="682"/>
      <c r="AK187" s="683"/>
      <c r="AL187" s="681"/>
      <c r="AM187" s="682"/>
      <c r="AN187" s="683"/>
      <c r="AO187" s="681"/>
    </row>
    <row r="188" spans="1:41" ht="15.75" thickBot="1">
      <c r="A188" s="1868"/>
      <c r="B188" s="41" t="s">
        <v>426</v>
      </c>
      <c r="C188" s="684"/>
      <c r="D188" s="685"/>
      <c r="E188" s="686"/>
      <c r="F188" s="687"/>
      <c r="G188" s="688"/>
      <c r="H188" s="689"/>
      <c r="I188" s="688"/>
      <c r="J188" s="687"/>
      <c r="K188" s="688"/>
      <c r="L188" s="687"/>
      <c r="M188" s="688"/>
      <c r="N188" s="689"/>
      <c r="O188" s="690"/>
      <c r="P188" s="691"/>
      <c r="Q188" s="692"/>
      <c r="R188" s="691"/>
      <c r="S188" s="692"/>
      <c r="T188" s="691"/>
      <c r="U188" s="693"/>
      <c r="W188" s="694"/>
      <c r="X188" s="695"/>
      <c r="Y188" s="696"/>
      <c r="Z188" s="697"/>
      <c r="AA188" s="695"/>
      <c r="AB188" s="696"/>
      <c r="AC188" s="697"/>
      <c r="AD188" s="695"/>
      <c r="AE188" s="696"/>
      <c r="AG188" s="694"/>
      <c r="AH188" s="695"/>
      <c r="AI188" s="696"/>
      <c r="AJ188" s="697"/>
      <c r="AK188" s="695"/>
      <c r="AL188" s="696"/>
      <c r="AM188" s="697"/>
      <c r="AN188" s="695"/>
      <c r="AO188" s="696"/>
    </row>
    <row r="189" spans="1:41" ht="15.75" customHeight="1" thickTop="1">
      <c r="Y189" s="617"/>
      <c r="AB189" s="617"/>
      <c r="AE189" s="617"/>
      <c r="AI189" s="617"/>
      <c r="AL189" s="617"/>
      <c r="AO189" s="617"/>
    </row>
    <row r="190" spans="1:41" ht="15.75" customHeight="1">
      <c r="Y190" s="617"/>
      <c r="AB190" s="617"/>
      <c r="AE190" s="617"/>
      <c r="AI190" s="617"/>
      <c r="AL190" s="617"/>
      <c r="AO190" s="617"/>
    </row>
    <row r="191" spans="1:41" ht="15.75" customHeight="1">
      <c r="Y191" s="617"/>
      <c r="AB191" s="617"/>
      <c r="AE191" s="617"/>
      <c r="AI191" s="617"/>
      <c r="AL191" s="617"/>
      <c r="AO191" s="617"/>
    </row>
    <row r="192" spans="1:41" ht="15.75" customHeight="1">
      <c r="Y192" s="617"/>
      <c r="AB192" s="617"/>
      <c r="AE192" s="617"/>
      <c r="AI192" s="617"/>
      <c r="AL192" s="617"/>
      <c r="AO192" s="617"/>
    </row>
    <row r="193" spans="1:41" ht="15.75" customHeight="1">
      <c r="Y193" s="617"/>
      <c r="AB193" s="617"/>
      <c r="AE193" s="617"/>
      <c r="AI193" s="617"/>
      <c r="AL193" s="617"/>
      <c r="AO193" s="617"/>
    </row>
    <row r="194" spans="1:41" ht="15.75" customHeight="1" thickBot="1">
      <c r="Y194" s="617"/>
      <c r="AB194" s="617"/>
      <c r="AE194" s="617"/>
      <c r="AI194" s="617"/>
      <c r="AL194" s="617"/>
      <c r="AO194" s="617"/>
    </row>
    <row r="195" spans="1:41" ht="24.75" customHeight="1" thickTop="1" thickBot="1">
      <c r="A195" s="621"/>
      <c r="B195" s="622"/>
      <c r="C195" s="1869" t="s">
        <v>641</v>
      </c>
      <c r="D195" s="1871" t="s">
        <v>642</v>
      </c>
      <c r="E195" s="1872"/>
      <c r="F195" s="1872"/>
      <c r="G195" s="1872"/>
      <c r="H195" s="1872"/>
      <c r="I195" s="1873"/>
      <c r="J195" s="1874" t="s">
        <v>830</v>
      </c>
      <c r="K195" s="1872"/>
      <c r="L195" s="1872"/>
      <c r="M195" s="1872"/>
      <c r="N195" s="1872"/>
      <c r="O195" s="1875"/>
      <c r="P195" s="1876" t="s">
        <v>643</v>
      </c>
      <c r="Q195" s="1877"/>
      <c r="R195" s="1877"/>
      <c r="S195" s="1877"/>
      <c r="T195" s="1877"/>
      <c r="U195" s="1878"/>
      <c r="W195" s="2344" t="s">
        <v>21</v>
      </c>
      <c r="X195" s="2345"/>
      <c r="Y195" s="2345"/>
      <c r="Z195" s="2345"/>
      <c r="AA195" s="2345"/>
      <c r="AB195" s="2345"/>
      <c r="AC195" s="2345"/>
      <c r="AD195" s="2345"/>
      <c r="AE195" s="2346"/>
      <c r="AG195" s="2344" t="s">
        <v>12</v>
      </c>
      <c r="AH195" s="2345"/>
      <c r="AI195" s="2345"/>
      <c r="AJ195" s="2345"/>
      <c r="AK195" s="2345"/>
      <c r="AL195" s="2345"/>
      <c r="AM195" s="2345"/>
      <c r="AN195" s="2345"/>
      <c r="AO195" s="2346"/>
    </row>
    <row r="196" spans="1:41" ht="21" customHeight="1" thickTop="1" thickBot="1">
      <c r="A196" s="623"/>
      <c r="B196" s="622"/>
      <c r="C196" s="1870"/>
      <c r="D196" s="1887" t="s">
        <v>372</v>
      </c>
      <c r="E196" s="1888"/>
      <c r="F196" s="1889" t="s">
        <v>373</v>
      </c>
      <c r="G196" s="1888"/>
      <c r="H196" s="1879" t="s">
        <v>65</v>
      </c>
      <c r="I196" s="1882"/>
      <c r="J196" s="1889" t="s">
        <v>372</v>
      </c>
      <c r="K196" s="1888"/>
      <c r="L196" s="1889" t="s">
        <v>373</v>
      </c>
      <c r="M196" s="1888"/>
      <c r="N196" s="1879" t="s">
        <v>65</v>
      </c>
      <c r="O196" s="1882"/>
      <c r="P196" s="1881" t="s">
        <v>372</v>
      </c>
      <c r="Q196" s="1882"/>
      <c r="R196" s="1879" t="s">
        <v>373</v>
      </c>
      <c r="S196" s="1882"/>
      <c r="T196" s="1879" t="s">
        <v>65</v>
      </c>
      <c r="U196" s="1880"/>
      <c r="W196" s="2341" t="s">
        <v>766</v>
      </c>
      <c r="X196" s="2342"/>
      <c r="Y196" s="2343"/>
      <c r="Z196" s="2341" t="s">
        <v>767</v>
      </c>
      <c r="AA196" s="2342"/>
      <c r="AB196" s="2343"/>
      <c r="AC196" s="2341" t="s">
        <v>768</v>
      </c>
      <c r="AD196" s="2342"/>
      <c r="AE196" s="2343"/>
      <c r="AG196" s="2341" t="s">
        <v>766</v>
      </c>
      <c r="AH196" s="2342"/>
      <c r="AI196" s="2343"/>
      <c r="AJ196" s="2341" t="s">
        <v>767</v>
      </c>
      <c r="AK196" s="2342"/>
      <c r="AL196" s="2343"/>
      <c r="AM196" s="2341" t="s">
        <v>768</v>
      </c>
      <c r="AN196" s="2342"/>
      <c r="AO196" s="2343"/>
    </row>
    <row r="197" spans="1:41" ht="55.5" customHeight="1" thickBot="1">
      <c r="A197" s="623"/>
      <c r="B197" s="624" t="s">
        <v>412</v>
      </c>
      <c r="C197" s="1870"/>
      <c r="D197" s="625" t="s">
        <v>374</v>
      </c>
      <c r="E197" s="626" t="s">
        <v>375</v>
      </c>
      <c r="F197" s="627" t="s">
        <v>374</v>
      </c>
      <c r="G197" s="626" t="s">
        <v>375</v>
      </c>
      <c r="H197" s="628" t="s">
        <v>374</v>
      </c>
      <c r="I197" s="626" t="s">
        <v>375</v>
      </c>
      <c r="J197" s="627" t="s">
        <v>374</v>
      </c>
      <c r="K197" s="626" t="s">
        <v>375</v>
      </c>
      <c r="L197" s="627" t="s">
        <v>374</v>
      </c>
      <c r="M197" s="626" t="s">
        <v>375</v>
      </c>
      <c r="N197" s="628" t="s">
        <v>374</v>
      </c>
      <c r="O197" s="626" t="s">
        <v>375</v>
      </c>
      <c r="P197" s="627" t="s">
        <v>374</v>
      </c>
      <c r="Q197" s="626" t="s">
        <v>375</v>
      </c>
      <c r="R197" s="628" t="s">
        <v>374</v>
      </c>
      <c r="S197" s="626" t="s">
        <v>375</v>
      </c>
      <c r="T197" s="628" t="s">
        <v>374</v>
      </c>
      <c r="U197" s="629" t="s">
        <v>375</v>
      </c>
      <c r="W197" s="630" t="s">
        <v>832</v>
      </c>
      <c r="X197" s="631" t="s">
        <v>546</v>
      </c>
      <c r="Y197" s="632" t="s">
        <v>839</v>
      </c>
      <c r="Z197" s="631" t="s">
        <v>832</v>
      </c>
      <c r="AA197" s="631" t="s">
        <v>546</v>
      </c>
      <c r="AB197" s="632" t="s">
        <v>839</v>
      </c>
      <c r="AC197" s="631" t="s">
        <v>832</v>
      </c>
      <c r="AD197" s="631" t="s">
        <v>546</v>
      </c>
      <c r="AE197" s="632" t="s">
        <v>839</v>
      </c>
      <c r="AF197" s="633"/>
      <c r="AG197" s="630" t="s">
        <v>832</v>
      </c>
      <c r="AH197" s="631" t="s">
        <v>546</v>
      </c>
      <c r="AI197" s="632" t="s">
        <v>839</v>
      </c>
      <c r="AJ197" s="631" t="s">
        <v>832</v>
      </c>
      <c r="AK197" s="631" t="s">
        <v>546</v>
      </c>
      <c r="AL197" s="632" t="s">
        <v>839</v>
      </c>
      <c r="AM197" s="631" t="s">
        <v>832</v>
      </c>
      <c r="AN197" s="631" t="s">
        <v>546</v>
      </c>
      <c r="AO197" s="632" t="s">
        <v>839</v>
      </c>
    </row>
    <row r="198" spans="1:41" ht="15" customHeight="1" thickTop="1">
      <c r="A198" s="1866" t="s">
        <v>364</v>
      </c>
      <c r="B198" s="42" t="s">
        <v>414</v>
      </c>
      <c r="C198" s="634"/>
      <c r="D198" s="635"/>
      <c r="E198" s="636"/>
      <c r="F198" s="637"/>
      <c r="G198" s="638"/>
      <c r="H198" s="639"/>
      <c r="I198" s="638"/>
      <c r="J198" s="637"/>
      <c r="K198" s="638"/>
      <c r="L198" s="637"/>
      <c r="M198" s="638"/>
      <c r="N198" s="639"/>
      <c r="O198" s="640"/>
      <c r="P198" s="637"/>
      <c r="Q198" s="638"/>
      <c r="R198" s="637"/>
      <c r="S198" s="638"/>
      <c r="T198" s="637"/>
      <c r="U198" s="641"/>
      <c r="W198" s="642"/>
      <c r="X198" s="643"/>
      <c r="Y198" s="644"/>
      <c r="Z198" s="645"/>
      <c r="AA198" s="646"/>
      <c r="AB198" s="644"/>
      <c r="AC198" s="645"/>
      <c r="AD198" s="646"/>
      <c r="AE198" s="644"/>
      <c r="AG198" s="642"/>
      <c r="AH198" s="643"/>
      <c r="AI198" s="644"/>
      <c r="AJ198" s="645"/>
      <c r="AK198" s="646"/>
      <c r="AL198" s="644"/>
      <c r="AM198" s="645"/>
      <c r="AN198" s="646"/>
      <c r="AO198" s="644"/>
    </row>
    <row r="199" spans="1:41" ht="15" customHeight="1">
      <c r="A199" s="1867"/>
      <c r="B199" s="43" t="s">
        <v>11</v>
      </c>
      <c r="C199" s="647"/>
      <c r="D199" s="648"/>
      <c r="E199" s="649"/>
      <c r="F199" s="650"/>
      <c r="G199" s="651"/>
      <c r="H199" s="652"/>
      <c r="I199" s="651"/>
      <c r="J199" s="650"/>
      <c r="K199" s="651"/>
      <c r="L199" s="650"/>
      <c r="M199" s="651"/>
      <c r="N199" s="652"/>
      <c r="O199" s="653"/>
      <c r="P199" s="650"/>
      <c r="Q199" s="651"/>
      <c r="R199" s="650"/>
      <c r="S199" s="651"/>
      <c r="T199" s="650"/>
      <c r="U199" s="654"/>
      <c r="W199" s="655"/>
      <c r="X199" s="656"/>
      <c r="Y199" s="657"/>
      <c r="Z199" s="658"/>
      <c r="AA199" s="659"/>
      <c r="AB199" s="657"/>
      <c r="AC199" s="658"/>
      <c r="AD199" s="659"/>
      <c r="AE199" s="657"/>
      <c r="AG199" s="655"/>
      <c r="AH199" s="656"/>
      <c r="AI199" s="657"/>
      <c r="AJ199" s="658"/>
      <c r="AK199" s="659"/>
      <c r="AL199" s="657"/>
      <c r="AM199" s="658"/>
      <c r="AN199" s="659"/>
      <c r="AO199" s="657"/>
    </row>
    <row r="200" spans="1:41" ht="15" customHeight="1">
      <c r="A200" s="1867"/>
      <c r="B200" s="44" t="s">
        <v>4</v>
      </c>
      <c r="C200" s="660"/>
      <c r="D200" s="648"/>
      <c r="E200" s="649"/>
      <c r="F200" s="650"/>
      <c r="G200" s="651"/>
      <c r="H200" s="652"/>
      <c r="I200" s="651"/>
      <c r="J200" s="650"/>
      <c r="K200" s="651"/>
      <c r="L200" s="650"/>
      <c r="M200" s="651"/>
      <c r="N200" s="652"/>
      <c r="O200" s="653"/>
      <c r="P200" s="661"/>
      <c r="Q200" s="662"/>
      <c r="R200" s="661"/>
      <c r="S200" s="662"/>
      <c r="T200" s="661"/>
      <c r="U200" s="663"/>
      <c r="W200" s="655"/>
      <c r="X200" s="656"/>
      <c r="Y200" s="657"/>
      <c r="Z200" s="658"/>
      <c r="AA200" s="659"/>
      <c r="AB200" s="657"/>
      <c r="AC200" s="658"/>
      <c r="AD200" s="659"/>
      <c r="AE200" s="657"/>
      <c r="AG200" s="655"/>
      <c r="AH200" s="656"/>
      <c r="AI200" s="657"/>
      <c r="AJ200" s="658"/>
      <c r="AK200" s="659"/>
      <c r="AL200" s="657"/>
      <c r="AM200" s="658"/>
      <c r="AN200" s="659"/>
      <c r="AO200" s="657"/>
    </row>
    <row r="201" spans="1:41" ht="15" customHeight="1">
      <c r="A201" s="1867"/>
      <c r="B201" s="45" t="s">
        <v>415</v>
      </c>
      <c r="C201" s="660"/>
      <c r="D201" s="648"/>
      <c r="E201" s="649"/>
      <c r="F201" s="650"/>
      <c r="G201" s="651"/>
      <c r="H201" s="652"/>
      <c r="I201" s="651"/>
      <c r="J201" s="650"/>
      <c r="K201" s="651"/>
      <c r="L201" s="650"/>
      <c r="M201" s="651"/>
      <c r="N201" s="652"/>
      <c r="O201" s="653"/>
      <c r="P201" s="664"/>
      <c r="Q201" s="651"/>
      <c r="R201" s="664"/>
      <c r="S201" s="651"/>
      <c r="T201" s="664"/>
      <c r="U201" s="654"/>
      <c r="W201" s="655"/>
      <c r="X201" s="656"/>
      <c r="Y201" s="657"/>
      <c r="Z201" s="658"/>
      <c r="AA201" s="659"/>
      <c r="AB201" s="657"/>
      <c r="AC201" s="658"/>
      <c r="AD201" s="659"/>
      <c r="AE201" s="657"/>
      <c r="AG201" s="655"/>
      <c r="AH201" s="656"/>
      <c r="AI201" s="657"/>
      <c r="AJ201" s="658"/>
      <c r="AK201" s="659"/>
      <c r="AL201" s="657"/>
      <c r="AM201" s="658"/>
      <c r="AN201" s="659"/>
      <c r="AO201" s="657"/>
    </row>
    <row r="202" spans="1:41" ht="15" customHeight="1">
      <c r="A202" s="1867"/>
      <c r="B202" s="45" t="s">
        <v>416</v>
      </c>
      <c r="C202" s="665"/>
      <c r="D202" s="648"/>
      <c r="E202" s="649"/>
      <c r="F202" s="650"/>
      <c r="G202" s="651"/>
      <c r="H202" s="652"/>
      <c r="I202" s="651"/>
      <c r="J202" s="650"/>
      <c r="K202" s="651"/>
      <c r="L202" s="650"/>
      <c r="M202" s="651"/>
      <c r="N202" s="652"/>
      <c r="O202" s="653"/>
      <c r="P202" s="661"/>
      <c r="Q202" s="662"/>
      <c r="R202" s="661"/>
      <c r="S202" s="662"/>
      <c r="T202" s="661"/>
      <c r="U202" s="663"/>
      <c r="W202" s="655"/>
      <c r="X202" s="656"/>
      <c r="Y202" s="657"/>
      <c r="Z202" s="658"/>
      <c r="AA202" s="659"/>
      <c r="AB202" s="657"/>
      <c r="AC202" s="658"/>
      <c r="AD202" s="659"/>
      <c r="AE202" s="657"/>
      <c r="AG202" s="655"/>
      <c r="AH202" s="656"/>
      <c r="AI202" s="657"/>
      <c r="AJ202" s="658"/>
      <c r="AK202" s="659"/>
      <c r="AL202" s="657"/>
      <c r="AM202" s="658"/>
      <c r="AN202" s="659"/>
      <c r="AO202" s="657"/>
    </row>
    <row r="203" spans="1:41" ht="15" customHeight="1">
      <c r="A203" s="1867"/>
      <c r="B203" s="44" t="s">
        <v>10</v>
      </c>
      <c r="C203" s="660"/>
      <c r="D203" s="666"/>
      <c r="E203" s="667"/>
      <c r="F203" s="668"/>
      <c r="G203" s="662"/>
      <c r="H203" s="669"/>
      <c r="I203" s="662"/>
      <c r="J203" s="668"/>
      <c r="K203" s="662"/>
      <c r="L203" s="668"/>
      <c r="M203" s="662"/>
      <c r="N203" s="669"/>
      <c r="O203" s="670"/>
      <c r="P203" s="664"/>
      <c r="Q203" s="651"/>
      <c r="R203" s="664"/>
      <c r="S203" s="651"/>
      <c r="T203" s="664"/>
      <c r="U203" s="654"/>
      <c r="W203" s="655"/>
      <c r="X203" s="656"/>
      <c r="Y203" s="657"/>
      <c r="Z203" s="658"/>
      <c r="AA203" s="659"/>
      <c r="AB203" s="657"/>
      <c r="AC203" s="658"/>
      <c r="AD203" s="659"/>
      <c r="AE203" s="657"/>
      <c r="AG203" s="655"/>
      <c r="AH203" s="656"/>
      <c r="AI203" s="657"/>
      <c r="AJ203" s="658"/>
      <c r="AK203" s="659"/>
      <c r="AL203" s="657"/>
      <c r="AM203" s="658"/>
      <c r="AN203" s="659"/>
      <c r="AO203" s="657"/>
    </row>
    <row r="204" spans="1:41" ht="15" customHeight="1">
      <c r="A204" s="1867"/>
      <c r="B204" s="46" t="s">
        <v>417</v>
      </c>
      <c r="C204" s="660"/>
      <c r="D204" s="648"/>
      <c r="E204" s="649"/>
      <c r="F204" s="668"/>
      <c r="G204" s="662"/>
      <c r="H204" s="669"/>
      <c r="I204" s="662"/>
      <c r="J204" s="668"/>
      <c r="K204" s="662"/>
      <c r="L204" s="668"/>
      <c r="M204" s="662"/>
      <c r="N204" s="669"/>
      <c r="O204" s="670"/>
      <c r="P204" s="661"/>
      <c r="Q204" s="662"/>
      <c r="R204" s="661"/>
      <c r="S204" s="662"/>
      <c r="T204" s="661"/>
      <c r="U204" s="663"/>
      <c r="W204" s="655"/>
      <c r="X204" s="656"/>
      <c r="Y204" s="657"/>
      <c r="Z204" s="658"/>
      <c r="AA204" s="659"/>
      <c r="AB204" s="657"/>
      <c r="AC204" s="658"/>
      <c r="AD204" s="659"/>
      <c r="AE204" s="657"/>
      <c r="AG204" s="655"/>
      <c r="AH204" s="656"/>
      <c r="AI204" s="657"/>
      <c r="AJ204" s="658"/>
      <c r="AK204" s="659"/>
      <c r="AL204" s="657"/>
      <c r="AM204" s="658"/>
      <c r="AN204" s="659"/>
      <c r="AO204" s="657"/>
    </row>
    <row r="205" spans="1:41" ht="15" customHeight="1">
      <c r="A205" s="1867"/>
      <c r="B205" s="47" t="s">
        <v>418</v>
      </c>
      <c r="C205" s="660"/>
      <c r="D205" s="648"/>
      <c r="E205" s="649"/>
      <c r="F205" s="668"/>
      <c r="G205" s="662"/>
      <c r="H205" s="669"/>
      <c r="I205" s="662"/>
      <c r="J205" s="668"/>
      <c r="K205" s="662"/>
      <c r="L205" s="668"/>
      <c r="M205" s="662"/>
      <c r="N205" s="669"/>
      <c r="O205" s="670"/>
      <c r="P205" s="664"/>
      <c r="Q205" s="651"/>
      <c r="R205" s="664"/>
      <c r="S205" s="651"/>
      <c r="T205" s="664"/>
      <c r="U205" s="654"/>
      <c r="W205" s="655"/>
      <c r="X205" s="656"/>
      <c r="Y205" s="657"/>
      <c r="Z205" s="658"/>
      <c r="AA205" s="659"/>
      <c r="AB205" s="657"/>
      <c r="AC205" s="658"/>
      <c r="AD205" s="659"/>
      <c r="AE205" s="657"/>
      <c r="AG205" s="655"/>
      <c r="AH205" s="656"/>
      <c r="AI205" s="657"/>
      <c r="AJ205" s="658"/>
      <c r="AK205" s="659"/>
      <c r="AL205" s="657"/>
      <c r="AM205" s="658"/>
      <c r="AN205" s="659"/>
      <c r="AO205" s="657"/>
    </row>
    <row r="206" spans="1:41" ht="15" customHeight="1">
      <c r="A206" s="1867"/>
      <c r="B206" s="47" t="s">
        <v>419</v>
      </c>
      <c r="C206" s="660"/>
      <c r="D206" s="648"/>
      <c r="E206" s="649"/>
      <c r="F206" s="668"/>
      <c r="G206" s="662"/>
      <c r="H206" s="669"/>
      <c r="I206" s="662"/>
      <c r="J206" s="668"/>
      <c r="K206" s="662"/>
      <c r="L206" s="668"/>
      <c r="M206" s="662"/>
      <c r="N206" s="669"/>
      <c r="O206" s="670"/>
      <c r="P206" s="661"/>
      <c r="Q206" s="662"/>
      <c r="R206" s="661"/>
      <c r="S206" s="662"/>
      <c r="T206" s="661"/>
      <c r="U206" s="663"/>
      <c r="W206" s="655"/>
      <c r="X206" s="656"/>
      <c r="Y206" s="657"/>
      <c r="Z206" s="658"/>
      <c r="AA206" s="659"/>
      <c r="AB206" s="657"/>
      <c r="AC206" s="658"/>
      <c r="AD206" s="659"/>
      <c r="AE206" s="657"/>
      <c r="AG206" s="655"/>
      <c r="AH206" s="656"/>
      <c r="AI206" s="657"/>
      <c r="AJ206" s="658"/>
      <c r="AK206" s="659"/>
      <c r="AL206" s="657"/>
      <c r="AM206" s="658"/>
      <c r="AN206" s="659"/>
      <c r="AO206" s="657"/>
    </row>
    <row r="207" spans="1:41" ht="15" customHeight="1">
      <c r="A207" s="1867"/>
      <c r="B207" s="46" t="s">
        <v>420</v>
      </c>
      <c r="C207" s="671"/>
      <c r="D207" s="648"/>
      <c r="E207" s="649"/>
      <c r="F207" s="650"/>
      <c r="G207" s="651"/>
      <c r="H207" s="652"/>
      <c r="I207" s="651"/>
      <c r="J207" s="650"/>
      <c r="K207" s="651"/>
      <c r="L207" s="650"/>
      <c r="M207" s="651"/>
      <c r="N207" s="652"/>
      <c r="O207" s="653"/>
      <c r="P207" s="664"/>
      <c r="Q207" s="651"/>
      <c r="R207" s="664"/>
      <c r="S207" s="651"/>
      <c r="T207" s="664"/>
      <c r="U207" s="654"/>
      <c r="W207" s="655"/>
      <c r="X207" s="656"/>
      <c r="Y207" s="657"/>
      <c r="Z207" s="658"/>
      <c r="AA207" s="659"/>
      <c r="AB207" s="657"/>
      <c r="AC207" s="658"/>
      <c r="AD207" s="659"/>
      <c r="AE207" s="657"/>
      <c r="AG207" s="655"/>
      <c r="AH207" s="656"/>
      <c r="AI207" s="657"/>
      <c r="AJ207" s="658"/>
      <c r="AK207" s="659"/>
      <c r="AL207" s="657"/>
      <c r="AM207" s="658"/>
      <c r="AN207" s="659"/>
      <c r="AO207" s="657"/>
    </row>
    <row r="208" spans="1:41" ht="15" customHeight="1">
      <c r="A208" s="1867"/>
      <c r="B208" s="46" t="s">
        <v>421</v>
      </c>
      <c r="C208" s="671"/>
      <c r="D208" s="648"/>
      <c r="E208" s="649"/>
      <c r="F208" s="650"/>
      <c r="G208" s="651"/>
      <c r="H208" s="652"/>
      <c r="I208" s="651"/>
      <c r="J208" s="650"/>
      <c r="K208" s="651"/>
      <c r="L208" s="650"/>
      <c r="M208" s="651"/>
      <c r="N208" s="652"/>
      <c r="O208" s="653"/>
      <c r="P208" s="661"/>
      <c r="Q208" s="662"/>
      <c r="R208" s="661"/>
      <c r="S208" s="662"/>
      <c r="T208" s="661"/>
      <c r="U208" s="663"/>
      <c r="W208" s="655"/>
      <c r="X208" s="656"/>
      <c r="Y208" s="657"/>
      <c r="Z208" s="658"/>
      <c r="AA208" s="659"/>
      <c r="AB208" s="657"/>
      <c r="AC208" s="658"/>
      <c r="AD208" s="659"/>
      <c r="AE208" s="657"/>
      <c r="AG208" s="655"/>
      <c r="AH208" s="656"/>
      <c r="AI208" s="657"/>
      <c r="AJ208" s="658"/>
      <c r="AK208" s="659"/>
      <c r="AL208" s="657"/>
      <c r="AM208" s="658"/>
      <c r="AN208" s="659"/>
      <c r="AO208" s="657"/>
    </row>
    <row r="209" spans="1:41" ht="15" customHeight="1">
      <c r="A209" s="1867"/>
      <c r="B209" s="47" t="s">
        <v>422</v>
      </c>
      <c r="C209" s="665"/>
      <c r="D209" s="648"/>
      <c r="E209" s="649"/>
      <c r="F209" s="650"/>
      <c r="G209" s="651"/>
      <c r="H209" s="652"/>
      <c r="I209" s="651"/>
      <c r="J209" s="650"/>
      <c r="K209" s="651"/>
      <c r="L209" s="650"/>
      <c r="M209" s="651"/>
      <c r="N209" s="652"/>
      <c r="O209" s="653"/>
      <c r="P209" s="664"/>
      <c r="Q209" s="651"/>
      <c r="R209" s="664"/>
      <c r="S209" s="651"/>
      <c r="T209" s="664"/>
      <c r="U209" s="654"/>
      <c r="W209" s="655"/>
      <c r="X209" s="656"/>
      <c r="Y209" s="657"/>
      <c r="Z209" s="658"/>
      <c r="AA209" s="659"/>
      <c r="AB209" s="657"/>
      <c r="AC209" s="658"/>
      <c r="AD209" s="659"/>
      <c r="AE209" s="657"/>
      <c r="AG209" s="655"/>
      <c r="AH209" s="656"/>
      <c r="AI209" s="657"/>
      <c r="AJ209" s="658"/>
      <c r="AK209" s="659"/>
      <c r="AL209" s="657"/>
      <c r="AM209" s="658"/>
      <c r="AN209" s="659"/>
      <c r="AO209" s="657"/>
    </row>
    <row r="210" spans="1:41" ht="15" customHeight="1">
      <c r="A210" s="1867"/>
      <c r="B210" s="47" t="s">
        <v>423</v>
      </c>
      <c r="C210" s="665"/>
      <c r="D210" s="648"/>
      <c r="E210" s="649"/>
      <c r="F210" s="650"/>
      <c r="G210" s="651"/>
      <c r="H210" s="652"/>
      <c r="I210" s="651"/>
      <c r="J210" s="650"/>
      <c r="K210" s="651"/>
      <c r="L210" s="650"/>
      <c r="M210" s="651"/>
      <c r="N210" s="652"/>
      <c r="O210" s="653"/>
      <c r="P210" s="661"/>
      <c r="Q210" s="662"/>
      <c r="R210" s="661"/>
      <c r="S210" s="662"/>
      <c r="T210" s="661"/>
      <c r="U210" s="663"/>
      <c r="W210" s="655"/>
      <c r="X210" s="656"/>
      <c r="Y210" s="657"/>
      <c r="Z210" s="658"/>
      <c r="AA210" s="659"/>
      <c r="AB210" s="657"/>
      <c r="AC210" s="658"/>
      <c r="AD210" s="659"/>
      <c r="AE210" s="657"/>
      <c r="AG210" s="655"/>
      <c r="AH210" s="656"/>
      <c r="AI210" s="657"/>
      <c r="AJ210" s="658"/>
      <c r="AK210" s="659"/>
      <c r="AL210" s="657"/>
      <c r="AM210" s="658"/>
      <c r="AN210" s="659"/>
      <c r="AO210" s="657"/>
    </row>
    <row r="211" spans="1:41" ht="15" customHeight="1">
      <c r="A211" s="1867"/>
      <c r="B211" s="44" t="s">
        <v>104</v>
      </c>
      <c r="C211" s="665"/>
      <c r="D211" s="648"/>
      <c r="E211" s="649"/>
      <c r="F211" s="650"/>
      <c r="G211" s="651"/>
      <c r="H211" s="652"/>
      <c r="I211" s="651"/>
      <c r="J211" s="650"/>
      <c r="K211" s="651"/>
      <c r="L211" s="650"/>
      <c r="M211" s="651"/>
      <c r="N211" s="652"/>
      <c r="O211" s="653"/>
      <c r="P211" s="664"/>
      <c r="Q211" s="651"/>
      <c r="R211" s="664"/>
      <c r="S211" s="651"/>
      <c r="T211" s="664"/>
      <c r="U211" s="654"/>
      <c r="W211" s="655"/>
      <c r="X211" s="656"/>
      <c r="Y211" s="657"/>
      <c r="Z211" s="658"/>
      <c r="AA211" s="659"/>
      <c r="AB211" s="657"/>
      <c r="AC211" s="658"/>
      <c r="AD211" s="659"/>
      <c r="AE211" s="657"/>
      <c r="AG211" s="655"/>
      <c r="AH211" s="656"/>
      <c r="AI211" s="657"/>
      <c r="AJ211" s="658"/>
      <c r="AK211" s="659"/>
      <c r="AL211" s="657"/>
      <c r="AM211" s="658"/>
      <c r="AN211" s="659"/>
      <c r="AO211" s="657"/>
    </row>
    <row r="212" spans="1:41" ht="15" customHeight="1">
      <c r="A212" s="1867"/>
      <c r="B212" s="44" t="s">
        <v>322</v>
      </c>
      <c r="C212" s="665"/>
      <c r="D212" s="648"/>
      <c r="E212" s="649"/>
      <c r="F212" s="650"/>
      <c r="G212" s="651"/>
      <c r="H212" s="652"/>
      <c r="I212" s="651"/>
      <c r="J212" s="650"/>
      <c r="K212" s="651"/>
      <c r="L212" s="650"/>
      <c r="M212" s="651"/>
      <c r="N212" s="652"/>
      <c r="O212" s="653"/>
      <c r="P212" s="661"/>
      <c r="Q212" s="662"/>
      <c r="R212" s="661"/>
      <c r="S212" s="662"/>
      <c r="T212" s="661"/>
      <c r="U212" s="663"/>
      <c r="W212" s="672"/>
      <c r="X212" s="673"/>
      <c r="Y212" s="674"/>
      <c r="Z212" s="675"/>
      <c r="AA212" s="673"/>
      <c r="AB212" s="674"/>
      <c r="AC212" s="675"/>
      <c r="AD212" s="673"/>
      <c r="AE212" s="674"/>
      <c r="AG212" s="672"/>
      <c r="AH212" s="673"/>
      <c r="AI212" s="674"/>
      <c r="AJ212" s="675"/>
      <c r="AK212" s="673"/>
      <c r="AL212" s="674"/>
      <c r="AM212" s="675"/>
      <c r="AN212" s="673"/>
      <c r="AO212" s="674"/>
    </row>
    <row r="213" spans="1:41" ht="15" customHeight="1">
      <c r="A213" s="1867"/>
      <c r="B213" s="44" t="s">
        <v>424</v>
      </c>
      <c r="C213" s="665"/>
      <c r="D213" s="648"/>
      <c r="E213" s="649"/>
      <c r="F213" s="650"/>
      <c r="G213" s="651"/>
      <c r="H213" s="652"/>
      <c r="I213" s="651"/>
      <c r="J213" s="650"/>
      <c r="K213" s="651"/>
      <c r="L213" s="650"/>
      <c r="M213" s="651"/>
      <c r="N213" s="652"/>
      <c r="O213" s="653"/>
      <c r="P213" s="664"/>
      <c r="Q213" s="651"/>
      <c r="R213" s="664"/>
      <c r="S213" s="651"/>
      <c r="T213" s="664"/>
      <c r="U213" s="654"/>
      <c r="W213" s="655"/>
      <c r="X213" s="656"/>
      <c r="Y213" s="657"/>
      <c r="Z213" s="658"/>
      <c r="AA213" s="659"/>
      <c r="AB213" s="657"/>
      <c r="AC213" s="658"/>
      <c r="AD213" s="659"/>
      <c r="AE213" s="657"/>
      <c r="AG213" s="655"/>
      <c r="AH213" s="656"/>
      <c r="AI213" s="657"/>
      <c r="AJ213" s="658"/>
      <c r="AK213" s="659"/>
      <c r="AL213" s="657"/>
      <c r="AM213" s="658"/>
      <c r="AN213" s="659"/>
      <c r="AO213" s="657"/>
    </row>
    <row r="214" spans="1:41" ht="15" customHeight="1" thickBot="1">
      <c r="A214" s="1867"/>
      <c r="B214" s="44" t="s">
        <v>425</v>
      </c>
      <c r="C214" s="676"/>
      <c r="D214" s="677"/>
      <c r="E214" s="678"/>
      <c r="F214" s="650"/>
      <c r="G214" s="651"/>
      <c r="H214" s="652"/>
      <c r="I214" s="651"/>
      <c r="J214" s="650"/>
      <c r="K214" s="651"/>
      <c r="L214" s="650"/>
      <c r="M214" s="651"/>
      <c r="N214" s="652"/>
      <c r="O214" s="653"/>
      <c r="P214" s="661"/>
      <c r="Q214" s="662"/>
      <c r="R214" s="661"/>
      <c r="S214" s="662"/>
      <c r="T214" s="661"/>
      <c r="U214" s="663"/>
      <c r="W214" s="679"/>
      <c r="X214" s="680"/>
      <c r="Y214" s="681"/>
      <c r="Z214" s="682"/>
      <c r="AA214" s="683"/>
      <c r="AB214" s="681"/>
      <c r="AC214" s="682"/>
      <c r="AD214" s="683"/>
      <c r="AE214" s="681"/>
      <c r="AG214" s="679"/>
      <c r="AH214" s="680"/>
      <c r="AI214" s="681"/>
      <c r="AJ214" s="682"/>
      <c r="AK214" s="683"/>
      <c r="AL214" s="681"/>
      <c r="AM214" s="682"/>
      <c r="AN214" s="683"/>
      <c r="AO214" s="681"/>
    </row>
    <row r="215" spans="1:41" ht="15.75" thickBot="1">
      <c r="A215" s="1868"/>
      <c r="B215" s="41" t="s">
        <v>426</v>
      </c>
      <c r="C215" s="684"/>
      <c r="D215" s="685"/>
      <c r="E215" s="686"/>
      <c r="F215" s="687"/>
      <c r="G215" s="688"/>
      <c r="H215" s="689"/>
      <c r="I215" s="688"/>
      <c r="J215" s="687"/>
      <c r="K215" s="688"/>
      <c r="L215" s="687"/>
      <c r="M215" s="688"/>
      <c r="N215" s="689"/>
      <c r="O215" s="690"/>
      <c r="P215" s="691"/>
      <c r="Q215" s="692"/>
      <c r="R215" s="691"/>
      <c r="S215" s="692"/>
      <c r="T215" s="691"/>
      <c r="U215" s="693"/>
      <c r="W215" s="694"/>
      <c r="X215" s="695"/>
      <c r="Y215" s="696"/>
      <c r="Z215" s="697"/>
      <c r="AA215" s="695"/>
      <c r="AB215" s="696"/>
      <c r="AC215" s="697"/>
      <c r="AD215" s="695"/>
      <c r="AE215" s="696"/>
      <c r="AG215" s="694"/>
      <c r="AH215" s="695"/>
      <c r="AI215" s="696"/>
      <c r="AJ215" s="697"/>
      <c r="AK215" s="695"/>
      <c r="AL215" s="696"/>
      <c r="AM215" s="697"/>
      <c r="AN215" s="695"/>
      <c r="AO215" s="696"/>
    </row>
    <row r="216" spans="1:41" ht="15.75" customHeight="1" thickTop="1">
      <c r="Y216" s="617"/>
      <c r="AB216" s="617"/>
      <c r="AE216" s="617"/>
      <c r="AI216" s="617"/>
      <c r="AL216" s="617"/>
      <c r="AO216" s="617"/>
    </row>
    <row r="217" spans="1:41" ht="15.75" customHeight="1">
      <c r="Y217" s="617"/>
      <c r="AB217" s="617"/>
      <c r="AE217" s="617"/>
      <c r="AI217" s="617"/>
      <c r="AL217" s="617"/>
      <c r="AO217" s="617"/>
    </row>
    <row r="218" spans="1:41" ht="15.75" customHeight="1">
      <c r="Y218" s="617"/>
      <c r="AB218" s="617"/>
      <c r="AE218" s="617"/>
      <c r="AI218" s="617"/>
      <c r="AL218" s="617"/>
      <c r="AO218" s="617"/>
    </row>
    <row r="219" spans="1:41" ht="15.75" customHeight="1">
      <c r="Y219" s="617"/>
      <c r="AB219" s="617"/>
      <c r="AE219" s="617"/>
      <c r="AI219" s="617"/>
      <c r="AL219" s="617"/>
      <c r="AO219" s="617"/>
    </row>
    <row r="220" spans="1:41" ht="15.75" customHeight="1">
      <c r="Y220" s="617"/>
      <c r="AB220" s="617"/>
      <c r="AE220" s="617"/>
      <c r="AI220" s="617"/>
      <c r="AL220" s="617"/>
      <c r="AO220" s="617"/>
    </row>
    <row r="221" spans="1:41" ht="15.75" customHeight="1" thickBot="1">
      <c r="Y221" s="617"/>
      <c r="AB221" s="617"/>
      <c r="AE221" s="617"/>
      <c r="AI221" s="617"/>
      <c r="AL221" s="617"/>
      <c r="AO221" s="617"/>
    </row>
    <row r="222" spans="1:41" ht="24.75" customHeight="1" thickTop="1" thickBot="1">
      <c r="A222" s="621"/>
      <c r="B222" s="622"/>
      <c r="C222" s="1869" t="s">
        <v>641</v>
      </c>
      <c r="D222" s="1871" t="s">
        <v>642</v>
      </c>
      <c r="E222" s="1872"/>
      <c r="F222" s="1872"/>
      <c r="G222" s="1872"/>
      <c r="H222" s="1872"/>
      <c r="I222" s="1873"/>
      <c r="J222" s="1874" t="s">
        <v>830</v>
      </c>
      <c r="K222" s="1872"/>
      <c r="L222" s="1872"/>
      <c r="M222" s="1872"/>
      <c r="N222" s="1872"/>
      <c r="O222" s="1875"/>
      <c r="P222" s="1876" t="s">
        <v>643</v>
      </c>
      <c r="Q222" s="1877"/>
      <c r="R222" s="1877"/>
      <c r="S222" s="1877"/>
      <c r="T222" s="1877"/>
      <c r="U222" s="1878"/>
      <c r="W222" s="2344" t="s">
        <v>21</v>
      </c>
      <c r="X222" s="2345"/>
      <c r="Y222" s="2345"/>
      <c r="Z222" s="2345"/>
      <c r="AA222" s="2345"/>
      <c r="AB222" s="2345"/>
      <c r="AC222" s="2345"/>
      <c r="AD222" s="2345"/>
      <c r="AE222" s="2346"/>
      <c r="AG222" s="2344" t="s">
        <v>12</v>
      </c>
      <c r="AH222" s="2345"/>
      <c r="AI222" s="2345"/>
      <c r="AJ222" s="2345"/>
      <c r="AK222" s="2345"/>
      <c r="AL222" s="2345"/>
      <c r="AM222" s="2345"/>
      <c r="AN222" s="2345"/>
      <c r="AO222" s="2346"/>
    </row>
    <row r="223" spans="1:41" ht="21" customHeight="1" thickTop="1" thickBot="1">
      <c r="A223" s="623"/>
      <c r="B223" s="622"/>
      <c r="C223" s="1870"/>
      <c r="D223" s="1887" t="s">
        <v>372</v>
      </c>
      <c r="E223" s="1888"/>
      <c r="F223" s="1889" t="s">
        <v>373</v>
      </c>
      <c r="G223" s="1888"/>
      <c r="H223" s="1879" t="s">
        <v>65</v>
      </c>
      <c r="I223" s="1882"/>
      <c r="J223" s="1889" t="s">
        <v>372</v>
      </c>
      <c r="K223" s="1888"/>
      <c r="L223" s="1889" t="s">
        <v>373</v>
      </c>
      <c r="M223" s="1888"/>
      <c r="N223" s="1879" t="s">
        <v>65</v>
      </c>
      <c r="O223" s="1882"/>
      <c r="P223" s="1881" t="s">
        <v>372</v>
      </c>
      <c r="Q223" s="1882"/>
      <c r="R223" s="1879" t="s">
        <v>373</v>
      </c>
      <c r="S223" s="1882"/>
      <c r="T223" s="1879" t="s">
        <v>65</v>
      </c>
      <c r="U223" s="1880"/>
      <c r="W223" s="2341" t="s">
        <v>766</v>
      </c>
      <c r="X223" s="2342"/>
      <c r="Y223" s="2343"/>
      <c r="Z223" s="2341" t="s">
        <v>767</v>
      </c>
      <c r="AA223" s="2342"/>
      <c r="AB223" s="2343"/>
      <c r="AC223" s="2341" t="s">
        <v>768</v>
      </c>
      <c r="AD223" s="2342"/>
      <c r="AE223" s="2343"/>
      <c r="AG223" s="2341" t="s">
        <v>766</v>
      </c>
      <c r="AH223" s="2342"/>
      <c r="AI223" s="2343"/>
      <c r="AJ223" s="2341" t="s">
        <v>767</v>
      </c>
      <c r="AK223" s="2342"/>
      <c r="AL223" s="2343"/>
      <c r="AM223" s="2341" t="s">
        <v>768</v>
      </c>
      <c r="AN223" s="2342"/>
      <c r="AO223" s="2343"/>
    </row>
    <row r="224" spans="1:41" ht="55.5" customHeight="1" thickBot="1">
      <c r="A224" s="623"/>
      <c r="B224" s="624" t="s">
        <v>412</v>
      </c>
      <c r="C224" s="1870"/>
      <c r="D224" s="625" t="s">
        <v>374</v>
      </c>
      <c r="E224" s="626" t="s">
        <v>375</v>
      </c>
      <c r="F224" s="627" t="s">
        <v>374</v>
      </c>
      <c r="G224" s="626" t="s">
        <v>375</v>
      </c>
      <c r="H224" s="628" t="s">
        <v>374</v>
      </c>
      <c r="I224" s="626" t="s">
        <v>375</v>
      </c>
      <c r="J224" s="627" t="s">
        <v>374</v>
      </c>
      <c r="K224" s="626" t="s">
        <v>375</v>
      </c>
      <c r="L224" s="627" t="s">
        <v>374</v>
      </c>
      <c r="M224" s="626" t="s">
        <v>375</v>
      </c>
      <c r="N224" s="628" t="s">
        <v>374</v>
      </c>
      <c r="O224" s="626" t="s">
        <v>375</v>
      </c>
      <c r="P224" s="627" t="s">
        <v>374</v>
      </c>
      <c r="Q224" s="626" t="s">
        <v>375</v>
      </c>
      <c r="R224" s="628" t="s">
        <v>374</v>
      </c>
      <c r="S224" s="626" t="s">
        <v>375</v>
      </c>
      <c r="T224" s="628" t="s">
        <v>374</v>
      </c>
      <c r="U224" s="629" t="s">
        <v>375</v>
      </c>
      <c r="W224" s="630" t="s">
        <v>832</v>
      </c>
      <c r="X224" s="631" t="s">
        <v>546</v>
      </c>
      <c r="Y224" s="632" t="s">
        <v>839</v>
      </c>
      <c r="Z224" s="631" t="s">
        <v>832</v>
      </c>
      <c r="AA224" s="631" t="s">
        <v>546</v>
      </c>
      <c r="AB224" s="632" t="s">
        <v>839</v>
      </c>
      <c r="AC224" s="631" t="s">
        <v>832</v>
      </c>
      <c r="AD224" s="631" t="s">
        <v>546</v>
      </c>
      <c r="AE224" s="632" t="s">
        <v>839</v>
      </c>
      <c r="AF224" s="633"/>
      <c r="AG224" s="630" t="s">
        <v>832</v>
      </c>
      <c r="AH224" s="631" t="s">
        <v>546</v>
      </c>
      <c r="AI224" s="632" t="s">
        <v>839</v>
      </c>
      <c r="AJ224" s="631" t="s">
        <v>832</v>
      </c>
      <c r="AK224" s="631" t="s">
        <v>546</v>
      </c>
      <c r="AL224" s="632" t="s">
        <v>839</v>
      </c>
      <c r="AM224" s="631" t="s">
        <v>832</v>
      </c>
      <c r="AN224" s="631" t="s">
        <v>546</v>
      </c>
      <c r="AO224" s="632" t="s">
        <v>839</v>
      </c>
    </row>
    <row r="225" spans="1:41" ht="15" customHeight="1" thickTop="1">
      <c r="A225" s="1866" t="s">
        <v>365</v>
      </c>
      <c r="B225" s="42" t="s">
        <v>414</v>
      </c>
      <c r="C225" s="634"/>
      <c r="D225" s="635"/>
      <c r="E225" s="636"/>
      <c r="F225" s="637"/>
      <c r="G225" s="638"/>
      <c r="H225" s="639"/>
      <c r="I225" s="638"/>
      <c r="J225" s="637"/>
      <c r="K225" s="638"/>
      <c r="L225" s="637"/>
      <c r="M225" s="638"/>
      <c r="N225" s="639"/>
      <c r="O225" s="640"/>
      <c r="P225" s="637"/>
      <c r="Q225" s="638"/>
      <c r="R225" s="637"/>
      <c r="S225" s="638"/>
      <c r="T225" s="637"/>
      <c r="U225" s="641"/>
      <c r="W225" s="642"/>
      <c r="X225" s="643"/>
      <c r="Y225" s="644"/>
      <c r="Z225" s="645"/>
      <c r="AA225" s="646"/>
      <c r="AB225" s="644"/>
      <c r="AC225" s="645"/>
      <c r="AD225" s="646"/>
      <c r="AE225" s="644"/>
      <c r="AG225" s="642"/>
      <c r="AH225" s="643"/>
      <c r="AI225" s="644"/>
      <c r="AJ225" s="645"/>
      <c r="AK225" s="646"/>
      <c r="AL225" s="644"/>
      <c r="AM225" s="645"/>
      <c r="AN225" s="646"/>
      <c r="AO225" s="644"/>
    </row>
    <row r="226" spans="1:41" ht="15" customHeight="1">
      <c r="A226" s="1867"/>
      <c r="B226" s="43" t="s">
        <v>11</v>
      </c>
      <c r="C226" s="647"/>
      <c r="D226" s="648"/>
      <c r="E226" s="649"/>
      <c r="F226" s="650"/>
      <c r="G226" s="651"/>
      <c r="H226" s="652"/>
      <c r="I226" s="651"/>
      <c r="J226" s="650"/>
      <c r="K226" s="651"/>
      <c r="L226" s="650"/>
      <c r="M226" s="651"/>
      <c r="N226" s="652"/>
      <c r="O226" s="653"/>
      <c r="P226" s="650"/>
      <c r="Q226" s="651"/>
      <c r="R226" s="650"/>
      <c r="S226" s="651"/>
      <c r="T226" s="650"/>
      <c r="U226" s="654"/>
      <c r="W226" s="655"/>
      <c r="X226" s="656"/>
      <c r="Y226" s="657"/>
      <c r="Z226" s="658"/>
      <c r="AA226" s="659"/>
      <c r="AB226" s="657"/>
      <c r="AC226" s="658"/>
      <c r="AD226" s="659"/>
      <c r="AE226" s="657"/>
      <c r="AG226" s="655"/>
      <c r="AH226" s="656"/>
      <c r="AI226" s="657"/>
      <c r="AJ226" s="658"/>
      <c r="AK226" s="659"/>
      <c r="AL226" s="657"/>
      <c r="AM226" s="658"/>
      <c r="AN226" s="659"/>
      <c r="AO226" s="657"/>
    </row>
    <row r="227" spans="1:41" ht="15" customHeight="1">
      <c r="A227" s="1867"/>
      <c r="B227" s="44" t="s">
        <v>4</v>
      </c>
      <c r="C227" s="660"/>
      <c r="D227" s="648"/>
      <c r="E227" s="649"/>
      <c r="F227" s="650"/>
      <c r="G227" s="651"/>
      <c r="H227" s="652"/>
      <c r="I227" s="651"/>
      <c r="J227" s="650"/>
      <c r="K227" s="651"/>
      <c r="L227" s="650"/>
      <c r="M227" s="651"/>
      <c r="N227" s="652"/>
      <c r="O227" s="653"/>
      <c r="P227" s="661"/>
      <c r="Q227" s="662"/>
      <c r="R227" s="661"/>
      <c r="S227" s="662"/>
      <c r="T227" s="661"/>
      <c r="U227" s="663"/>
      <c r="W227" s="655"/>
      <c r="X227" s="656"/>
      <c r="Y227" s="657"/>
      <c r="Z227" s="658"/>
      <c r="AA227" s="659"/>
      <c r="AB227" s="657"/>
      <c r="AC227" s="658"/>
      <c r="AD227" s="659"/>
      <c r="AE227" s="657"/>
      <c r="AG227" s="655"/>
      <c r="AH227" s="656"/>
      <c r="AI227" s="657"/>
      <c r="AJ227" s="658"/>
      <c r="AK227" s="659"/>
      <c r="AL227" s="657"/>
      <c r="AM227" s="658"/>
      <c r="AN227" s="659"/>
      <c r="AO227" s="657"/>
    </row>
    <row r="228" spans="1:41" ht="15" customHeight="1">
      <c r="A228" s="1867"/>
      <c r="B228" s="45" t="s">
        <v>415</v>
      </c>
      <c r="C228" s="660"/>
      <c r="D228" s="648"/>
      <c r="E228" s="649"/>
      <c r="F228" s="650"/>
      <c r="G228" s="651"/>
      <c r="H228" s="652"/>
      <c r="I228" s="651"/>
      <c r="J228" s="650"/>
      <c r="K228" s="651"/>
      <c r="L228" s="650"/>
      <c r="M228" s="651"/>
      <c r="N228" s="652"/>
      <c r="O228" s="653"/>
      <c r="P228" s="664"/>
      <c r="Q228" s="651"/>
      <c r="R228" s="664"/>
      <c r="S228" s="651"/>
      <c r="T228" s="664"/>
      <c r="U228" s="654"/>
      <c r="W228" s="655"/>
      <c r="X228" s="656"/>
      <c r="Y228" s="657"/>
      <c r="Z228" s="658"/>
      <c r="AA228" s="659"/>
      <c r="AB228" s="657"/>
      <c r="AC228" s="658"/>
      <c r="AD228" s="659"/>
      <c r="AE228" s="657"/>
      <c r="AG228" s="655"/>
      <c r="AH228" s="656"/>
      <c r="AI228" s="657"/>
      <c r="AJ228" s="658"/>
      <c r="AK228" s="659"/>
      <c r="AL228" s="657"/>
      <c r="AM228" s="658"/>
      <c r="AN228" s="659"/>
      <c r="AO228" s="657"/>
    </row>
    <row r="229" spans="1:41" ht="15" customHeight="1">
      <c r="A229" s="1867"/>
      <c r="B229" s="45" t="s">
        <v>416</v>
      </c>
      <c r="C229" s="665"/>
      <c r="D229" s="648"/>
      <c r="E229" s="649"/>
      <c r="F229" s="650"/>
      <c r="G229" s="651"/>
      <c r="H229" s="652"/>
      <c r="I229" s="651"/>
      <c r="J229" s="650"/>
      <c r="K229" s="651"/>
      <c r="L229" s="650"/>
      <c r="M229" s="651"/>
      <c r="N229" s="652"/>
      <c r="O229" s="653"/>
      <c r="P229" s="661"/>
      <c r="Q229" s="662"/>
      <c r="R229" s="661"/>
      <c r="S229" s="662"/>
      <c r="T229" s="661"/>
      <c r="U229" s="663"/>
      <c r="W229" s="655"/>
      <c r="X229" s="656"/>
      <c r="Y229" s="657"/>
      <c r="Z229" s="658"/>
      <c r="AA229" s="659"/>
      <c r="AB229" s="657"/>
      <c r="AC229" s="658"/>
      <c r="AD229" s="659"/>
      <c r="AE229" s="657"/>
      <c r="AG229" s="655"/>
      <c r="AH229" s="656"/>
      <c r="AI229" s="657"/>
      <c r="AJ229" s="658"/>
      <c r="AK229" s="659"/>
      <c r="AL229" s="657"/>
      <c r="AM229" s="658"/>
      <c r="AN229" s="659"/>
      <c r="AO229" s="657"/>
    </row>
    <row r="230" spans="1:41" ht="15" customHeight="1">
      <c r="A230" s="1867"/>
      <c r="B230" s="44" t="s">
        <v>10</v>
      </c>
      <c r="C230" s="660"/>
      <c r="D230" s="666"/>
      <c r="E230" s="667"/>
      <c r="F230" s="668"/>
      <c r="G230" s="662"/>
      <c r="H230" s="669"/>
      <c r="I230" s="662"/>
      <c r="J230" s="668"/>
      <c r="K230" s="662"/>
      <c r="L230" s="668"/>
      <c r="M230" s="662"/>
      <c r="N230" s="669"/>
      <c r="O230" s="670"/>
      <c r="P230" s="664"/>
      <c r="Q230" s="651"/>
      <c r="R230" s="664"/>
      <c r="S230" s="651"/>
      <c r="T230" s="664"/>
      <c r="U230" s="654"/>
      <c r="W230" s="655"/>
      <c r="X230" s="656"/>
      <c r="Y230" s="657"/>
      <c r="Z230" s="658"/>
      <c r="AA230" s="659"/>
      <c r="AB230" s="657"/>
      <c r="AC230" s="658"/>
      <c r="AD230" s="659"/>
      <c r="AE230" s="657"/>
      <c r="AG230" s="655"/>
      <c r="AH230" s="656"/>
      <c r="AI230" s="657"/>
      <c r="AJ230" s="658"/>
      <c r="AK230" s="659"/>
      <c r="AL230" s="657"/>
      <c r="AM230" s="658"/>
      <c r="AN230" s="659"/>
      <c r="AO230" s="657"/>
    </row>
    <row r="231" spans="1:41" ht="15" customHeight="1">
      <c r="A231" s="1867"/>
      <c r="B231" s="46" t="s">
        <v>417</v>
      </c>
      <c r="C231" s="660"/>
      <c r="D231" s="648"/>
      <c r="E231" s="649"/>
      <c r="F231" s="668"/>
      <c r="G231" s="662"/>
      <c r="H231" s="669"/>
      <c r="I231" s="662"/>
      <c r="J231" s="668"/>
      <c r="K231" s="662"/>
      <c r="L231" s="668"/>
      <c r="M231" s="662"/>
      <c r="N231" s="669"/>
      <c r="O231" s="670"/>
      <c r="P231" s="661"/>
      <c r="Q231" s="662"/>
      <c r="R231" s="661"/>
      <c r="S231" s="662"/>
      <c r="T231" s="661"/>
      <c r="U231" s="663"/>
      <c r="W231" s="655"/>
      <c r="X231" s="656"/>
      <c r="Y231" s="657"/>
      <c r="Z231" s="658"/>
      <c r="AA231" s="659"/>
      <c r="AB231" s="657"/>
      <c r="AC231" s="658"/>
      <c r="AD231" s="659"/>
      <c r="AE231" s="657"/>
      <c r="AG231" s="655"/>
      <c r="AH231" s="656"/>
      <c r="AI231" s="657"/>
      <c r="AJ231" s="658"/>
      <c r="AK231" s="659"/>
      <c r="AL231" s="657"/>
      <c r="AM231" s="658"/>
      <c r="AN231" s="659"/>
      <c r="AO231" s="657"/>
    </row>
    <row r="232" spans="1:41" ht="15" customHeight="1">
      <c r="A232" s="1867"/>
      <c r="B232" s="47" t="s">
        <v>418</v>
      </c>
      <c r="C232" s="660"/>
      <c r="D232" s="648"/>
      <c r="E232" s="649"/>
      <c r="F232" s="668"/>
      <c r="G232" s="662"/>
      <c r="H232" s="669"/>
      <c r="I232" s="662"/>
      <c r="J232" s="668"/>
      <c r="K232" s="662"/>
      <c r="L232" s="668"/>
      <c r="M232" s="662"/>
      <c r="N232" s="669"/>
      <c r="O232" s="670"/>
      <c r="P232" s="664"/>
      <c r="Q232" s="651"/>
      <c r="R232" s="664"/>
      <c r="S232" s="651"/>
      <c r="T232" s="664"/>
      <c r="U232" s="654"/>
      <c r="W232" s="655"/>
      <c r="X232" s="656"/>
      <c r="Y232" s="657"/>
      <c r="Z232" s="658"/>
      <c r="AA232" s="659"/>
      <c r="AB232" s="657"/>
      <c r="AC232" s="658"/>
      <c r="AD232" s="659"/>
      <c r="AE232" s="657"/>
      <c r="AG232" s="655"/>
      <c r="AH232" s="656"/>
      <c r="AI232" s="657"/>
      <c r="AJ232" s="658"/>
      <c r="AK232" s="659"/>
      <c r="AL232" s="657"/>
      <c r="AM232" s="658"/>
      <c r="AN232" s="659"/>
      <c r="AO232" s="657"/>
    </row>
    <row r="233" spans="1:41" ht="15" customHeight="1">
      <c r="A233" s="1867"/>
      <c r="B233" s="47" t="s">
        <v>419</v>
      </c>
      <c r="C233" s="660"/>
      <c r="D233" s="648"/>
      <c r="E233" s="649"/>
      <c r="F233" s="668"/>
      <c r="G233" s="662"/>
      <c r="H233" s="669"/>
      <c r="I233" s="662"/>
      <c r="J233" s="668"/>
      <c r="K233" s="662"/>
      <c r="L233" s="668"/>
      <c r="M233" s="662"/>
      <c r="N233" s="669"/>
      <c r="O233" s="670"/>
      <c r="P233" s="661"/>
      <c r="Q233" s="662"/>
      <c r="R233" s="661"/>
      <c r="S233" s="662"/>
      <c r="T233" s="661"/>
      <c r="U233" s="663"/>
      <c r="W233" s="655"/>
      <c r="X233" s="656"/>
      <c r="Y233" s="657"/>
      <c r="Z233" s="658"/>
      <c r="AA233" s="659"/>
      <c r="AB233" s="657"/>
      <c r="AC233" s="658"/>
      <c r="AD233" s="659"/>
      <c r="AE233" s="657"/>
      <c r="AG233" s="655"/>
      <c r="AH233" s="656"/>
      <c r="AI233" s="657"/>
      <c r="AJ233" s="658"/>
      <c r="AK233" s="659"/>
      <c r="AL233" s="657"/>
      <c r="AM233" s="658"/>
      <c r="AN233" s="659"/>
      <c r="AO233" s="657"/>
    </row>
    <row r="234" spans="1:41" ht="15" customHeight="1">
      <c r="A234" s="1867"/>
      <c r="B234" s="46" t="s">
        <v>420</v>
      </c>
      <c r="C234" s="671"/>
      <c r="D234" s="648"/>
      <c r="E234" s="649"/>
      <c r="F234" s="650"/>
      <c r="G234" s="651"/>
      <c r="H234" s="652"/>
      <c r="I234" s="651"/>
      <c r="J234" s="650"/>
      <c r="K234" s="651"/>
      <c r="L234" s="650"/>
      <c r="M234" s="651"/>
      <c r="N234" s="652"/>
      <c r="O234" s="653"/>
      <c r="P234" s="664"/>
      <c r="Q234" s="651"/>
      <c r="R234" s="664"/>
      <c r="S234" s="651"/>
      <c r="T234" s="664"/>
      <c r="U234" s="654"/>
      <c r="W234" s="655"/>
      <c r="X234" s="656"/>
      <c r="Y234" s="657"/>
      <c r="Z234" s="658"/>
      <c r="AA234" s="659"/>
      <c r="AB234" s="657"/>
      <c r="AC234" s="658"/>
      <c r="AD234" s="659"/>
      <c r="AE234" s="657"/>
      <c r="AG234" s="655"/>
      <c r="AH234" s="656"/>
      <c r="AI234" s="657"/>
      <c r="AJ234" s="658"/>
      <c r="AK234" s="659"/>
      <c r="AL234" s="657"/>
      <c r="AM234" s="658"/>
      <c r="AN234" s="659"/>
      <c r="AO234" s="657"/>
    </row>
    <row r="235" spans="1:41" ht="15" customHeight="1">
      <c r="A235" s="1867"/>
      <c r="B235" s="46" t="s">
        <v>421</v>
      </c>
      <c r="C235" s="671"/>
      <c r="D235" s="648"/>
      <c r="E235" s="649"/>
      <c r="F235" s="650"/>
      <c r="G235" s="651"/>
      <c r="H235" s="652"/>
      <c r="I235" s="651"/>
      <c r="J235" s="650"/>
      <c r="K235" s="651"/>
      <c r="L235" s="650"/>
      <c r="M235" s="651"/>
      <c r="N235" s="652"/>
      <c r="O235" s="653"/>
      <c r="P235" s="661"/>
      <c r="Q235" s="662"/>
      <c r="R235" s="661"/>
      <c r="S235" s="662"/>
      <c r="T235" s="661"/>
      <c r="U235" s="663"/>
      <c r="W235" s="655"/>
      <c r="X235" s="656"/>
      <c r="Y235" s="657"/>
      <c r="Z235" s="658"/>
      <c r="AA235" s="659"/>
      <c r="AB235" s="657"/>
      <c r="AC235" s="658"/>
      <c r="AD235" s="659"/>
      <c r="AE235" s="657"/>
      <c r="AG235" s="655"/>
      <c r="AH235" s="656"/>
      <c r="AI235" s="657"/>
      <c r="AJ235" s="658"/>
      <c r="AK235" s="659"/>
      <c r="AL235" s="657"/>
      <c r="AM235" s="658"/>
      <c r="AN235" s="659"/>
      <c r="AO235" s="657"/>
    </row>
    <row r="236" spans="1:41" ht="15" customHeight="1">
      <c r="A236" s="1867"/>
      <c r="B236" s="47" t="s">
        <v>422</v>
      </c>
      <c r="C236" s="665"/>
      <c r="D236" s="648"/>
      <c r="E236" s="649"/>
      <c r="F236" s="650"/>
      <c r="G236" s="651"/>
      <c r="H236" s="652"/>
      <c r="I236" s="651"/>
      <c r="J236" s="650"/>
      <c r="K236" s="651"/>
      <c r="L236" s="650"/>
      <c r="M236" s="651"/>
      <c r="N236" s="652"/>
      <c r="O236" s="653"/>
      <c r="P236" s="664"/>
      <c r="Q236" s="651"/>
      <c r="R236" s="664"/>
      <c r="S236" s="651"/>
      <c r="T236" s="664"/>
      <c r="U236" s="654"/>
      <c r="W236" s="655"/>
      <c r="X236" s="656"/>
      <c r="Y236" s="657"/>
      <c r="Z236" s="658"/>
      <c r="AA236" s="659"/>
      <c r="AB236" s="657"/>
      <c r="AC236" s="658"/>
      <c r="AD236" s="659"/>
      <c r="AE236" s="657"/>
      <c r="AG236" s="655"/>
      <c r="AH236" s="656"/>
      <c r="AI236" s="657"/>
      <c r="AJ236" s="658"/>
      <c r="AK236" s="659"/>
      <c r="AL236" s="657"/>
      <c r="AM236" s="658"/>
      <c r="AN236" s="659"/>
      <c r="AO236" s="657"/>
    </row>
    <row r="237" spans="1:41" ht="15" customHeight="1">
      <c r="A237" s="1867"/>
      <c r="B237" s="47" t="s">
        <v>423</v>
      </c>
      <c r="C237" s="665"/>
      <c r="D237" s="648"/>
      <c r="E237" s="649"/>
      <c r="F237" s="650"/>
      <c r="G237" s="651"/>
      <c r="H237" s="652"/>
      <c r="I237" s="651"/>
      <c r="J237" s="650"/>
      <c r="K237" s="651"/>
      <c r="L237" s="650"/>
      <c r="M237" s="651"/>
      <c r="N237" s="652"/>
      <c r="O237" s="653"/>
      <c r="P237" s="661"/>
      <c r="Q237" s="662"/>
      <c r="R237" s="661"/>
      <c r="S237" s="662"/>
      <c r="T237" s="661"/>
      <c r="U237" s="663"/>
      <c r="W237" s="655"/>
      <c r="X237" s="656"/>
      <c r="Y237" s="657"/>
      <c r="Z237" s="658"/>
      <c r="AA237" s="659"/>
      <c r="AB237" s="657"/>
      <c r="AC237" s="658"/>
      <c r="AD237" s="659"/>
      <c r="AE237" s="657"/>
      <c r="AG237" s="655"/>
      <c r="AH237" s="656"/>
      <c r="AI237" s="657"/>
      <c r="AJ237" s="658"/>
      <c r="AK237" s="659"/>
      <c r="AL237" s="657"/>
      <c r="AM237" s="658"/>
      <c r="AN237" s="659"/>
      <c r="AO237" s="657"/>
    </row>
    <row r="238" spans="1:41" ht="15" customHeight="1">
      <c r="A238" s="1867"/>
      <c r="B238" s="44" t="s">
        <v>104</v>
      </c>
      <c r="C238" s="665"/>
      <c r="D238" s="648"/>
      <c r="E238" s="649"/>
      <c r="F238" s="650"/>
      <c r="G238" s="651"/>
      <c r="H238" s="652"/>
      <c r="I238" s="651"/>
      <c r="J238" s="650"/>
      <c r="K238" s="651"/>
      <c r="L238" s="650"/>
      <c r="M238" s="651"/>
      <c r="N238" s="652"/>
      <c r="O238" s="653"/>
      <c r="P238" s="664"/>
      <c r="Q238" s="651"/>
      <c r="R238" s="664"/>
      <c r="S238" s="651"/>
      <c r="T238" s="664"/>
      <c r="U238" s="654"/>
      <c r="W238" s="655"/>
      <c r="X238" s="656"/>
      <c r="Y238" s="657"/>
      <c r="Z238" s="658"/>
      <c r="AA238" s="659"/>
      <c r="AB238" s="657"/>
      <c r="AC238" s="658"/>
      <c r="AD238" s="659"/>
      <c r="AE238" s="657"/>
      <c r="AG238" s="655"/>
      <c r="AH238" s="656"/>
      <c r="AI238" s="657"/>
      <c r="AJ238" s="658"/>
      <c r="AK238" s="659"/>
      <c r="AL238" s="657"/>
      <c r="AM238" s="658"/>
      <c r="AN238" s="659"/>
      <c r="AO238" s="657"/>
    </row>
    <row r="239" spans="1:41" ht="15" customHeight="1">
      <c r="A239" s="1867"/>
      <c r="B239" s="44" t="s">
        <v>322</v>
      </c>
      <c r="C239" s="665"/>
      <c r="D239" s="648"/>
      <c r="E239" s="649"/>
      <c r="F239" s="650"/>
      <c r="G239" s="651"/>
      <c r="H239" s="652"/>
      <c r="I239" s="651"/>
      <c r="J239" s="650"/>
      <c r="K239" s="651"/>
      <c r="L239" s="650"/>
      <c r="M239" s="651"/>
      <c r="N239" s="652"/>
      <c r="O239" s="653"/>
      <c r="P239" s="661"/>
      <c r="Q239" s="662"/>
      <c r="R239" s="661"/>
      <c r="S239" s="662"/>
      <c r="T239" s="661"/>
      <c r="U239" s="663"/>
      <c r="W239" s="672"/>
      <c r="X239" s="673"/>
      <c r="Y239" s="674"/>
      <c r="Z239" s="675"/>
      <c r="AA239" s="673"/>
      <c r="AB239" s="674"/>
      <c r="AC239" s="675"/>
      <c r="AD239" s="673"/>
      <c r="AE239" s="674"/>
      <c r="AG239" s="672"/>
      <c r="AH239" s="673"/>
      <c r="AI239" s="674"/>
      <c r="AJ239" s="675"/>
      <c r="AK239" s="673"/>
      <c r="AL239" s="674"/>
      <c r="AM239" s="675"/>
      <c r="AN239" s="673"/>
      <c r="AO239" s="674"/>
    </row>
    <row r="240" spans="1:41" ht="15" customHeight="1">
      <c r="A240" s="1867"/>
      <c r="B240" s="44" t="s">
        <v>424</v>
      </c>
      <c r="C240" s="665"/>
      <c r="D240" s="648"/>
      <c r="E240" s="649"/>
      <c r="F240" s="650"/>
      <c r="G240" s="651"/>
      <c r="H240" s="652"/>
      <c r="I240" s="651"/>
      <c r="J240" s="650"/>
      <c r="K240" s="651"/>
      <c r="L240" s="650"/>
      <c r="M240" s="651"/>
      <c r="N240" s="652"/>
      <c r="O240" s="653"/>
      <c r="P240" s="664"/>
      <c r="Q240" s="651"/>
      <c r="R240" s="664"/>
      <c r="S240" s="651"/>
      <c r="T240" s="664"/>
      <c r="U240" s="654"/>
      <c r="W240" s="655"/>
      <c r="X240" s="656"/>
      <c r="Y240" s="657"/>
      <c r="Z240" s="658"/>
      <c r="AA240" s="659"/>
      <c r="AB240" s="657"/>
      <c r="AC240" s="658"/>
      <c r="AD240" s="659"/>
      <c r="AE240" s="657"/>
      <c r="AG240" s="655"/>
      <c r="AH240" s="656"/>
      <c r="AI240" s="657"/>
      <c r="AJ240" s="658"/>
      <c r="AK240" s="659"/>
      <c r="AL240" s="657"/>
      <c r="AM240" s="658"/>
      <c r="AN240" s="659"/>
      <c r="AO240" s="657"/>
    </row>
    <row r="241" spans="1:41" ht="15" customHeight="1" thickBot="1">
      <c r="A241" s="1867"/>
      <c r="B241" s="44" t="s">
        <v>425</v>
      </c>
      <c r="C241" s="676"/>
      <c r="D241" s="677"/>
      <c r="E241" s="678"/>
      <c r="F241" s="650"/>
      <c r="G241" s="651"/>
      <c r="H241" s="652"/>
      <c r="I241" s="651"/>
      <c r="J241" s="650"/>
      <c r="K241" s="651"/>
      <c r="L241" s="650"/>
      <c r="M241" s="651"/>
      <c r="N241" s="652"/>
      <c r="O241" s="653"/>
      <c r="P241" s="661"/>
      <c r="Q241" s="662"/>
      <c r="R241" s="661"/>
      <c r="S241" s="662"/>
      <c r="T241" s="661"/>
      <c r="U241" s="663"/>
      <c r="W241" s="679"/>
      <c r="X241" s="680"/>
      <c r="Y241" s="681"/>
      <c r="Z241" s="682"/>
      <c r="AA241" s="683"/>
      <c r="AB241" s="681"/>
      <c r="AC241" s="682"/>
      <c r="AD241" s="683"/>
      <c r="AE241" s="681"/>
      <c r="AG241" s="679"/>
      <c r="AH241" s="680"/>
      <c r="AI241" s="681"/>
      <c r="AJ241" s="682"/>
      <c r="AK241" s="683"/>
      <c r="AL241" s="681"/>
      <c r="AM241" s="682"/>
      <c r="AN241" s="683"/>
      <c r="AO241" s="681"/>
    </row>
    <row r="242" spans="1:41" ht="15.75" thickBot="1">
      <c r="A242" s="1868"/>
      <c r="B242" s="41" t="s">
        <v>426</v>
      </c>
      <c r="C242" s="684"/>
      <c r="D242" s="685"/>
      <c r="E242" s="686"/>
      <c r="F242" s="687"/>
      <c r="G242" s="688"/>
      <c r="H242" s="689"/>
      <c r="I242" s="688"/>
      <c r="J242" s="687"/>
      <c r="K242" s="688"/>
      <c r="L242" s="687"/>
      <c r="M242" s="688"/>
      <c r="N242" s="689"/>
      <c r="O242" s="690"/>
      <c r="P242" s="691"/>
      <c r="Q242" s="692"/>
      <c r="R242" s="691"/>
      <c r="S242" s="692"/>
      <c r="T242" s="691"/>
      <c r="U242" s="693"/>
      <c r="W242" s="694"/>
      <c r="X242" s="695"/>
      <c r="Y242" s="696"/>
      <c r="Z242" s="697"/>
      <c r="AA242" s="695"/>
      <c r="AB242" s="696"/>
      <c r="AC242" s="697"/>
      <c r="AD242" s="695"/>
      <c r="AE242" s="696"/>
      <c r="AG242" s="694"/>
      <c r="AH242" s="695"/>
      <c r="AI242" s="696"/>
      <c r="AJ242" s="697"/>
      <c r="AK242" s="695"/>
      <c r="AL242" s="696"/>
      <c r="AM242" s="697"/>
      <c r="AN242" s="695"/>
      <c r="AO242" s="696"/>
    </row>
    <row r="243" spans="1:41" ht="15.75" customHeight="1" thickTop="1">
      <c r="Y243" s="617"/>
      <c r="AB243" s="617"/>
      <c r="AE243" s="617"/>
      <c r="AI243" s="617"/>
      <c r="AL243" s="617"/>
      <c r="AO243" s="617"/>
    </row>
    <row r="244" spans="1:41" ht="15.75" customHeight="1">
      <c r="Y244" s="617"/>
      <c r="AB244" s="617"/>
      <c r="AE244" s="617"/>
      <c r="AI244" s="617"/>
      <c r="AL244" s="617"/>
      <c r="AO244" s="617"/>
    </row>
    <row r="245" spans="1:41" ht="15.75" customHeight="1">
      <c r="Y245" s="617"/>
      <c r="AB245" s="617"/>
      <c r="AE245" s="617"/>
      <c r="AI245" s="617"/>
      <c r="AL245" s="617"/>
      <c r="AO245" s="617"/>
    </row>
    <row r="246" spans="1:41" ht="15.75" customHeight="1">
      <c r="Y246" s="617"/>
      <c r="AB246" s="617"/>
      <c r="AE246" s="617"/>
      <c r="AI246" s="617"/>
      <c r="AL246" s="617"/>
      <c r="AO246" s="617"/>
    </row>
    <row r="247" spans="1:41" ht="15.75" customHeight="1">
      <c r="Y247" s="617"/>
      <c r="AB247" s="617"/>
      <c r="AE247" s="617"/>
      <c r="AI247" s="617"/>
      <c r="AL247" s="617"/>
      <c r="AO247" s="617"/>
    </row>
    <row r="248" spans="1:41" ht="15.75" customHeight="1" thickBot="1">
      <c r="Y248" s="617"/>
      <c r="AB248" s="617"/>
      <c r="AE248" s="617"/>
      <c r="AI248" s="617"/>
      <c r="AL248" s="617"/>
      <c r="AO248" s="617"/>
    </row>
    <row r="249" spans="1:41" ht="24.75" customHeight="1" thickTop="1" thickBot="1">
      <c r="A249" s="621"/>
      <c r="B249" s="622"/>
      <c r="C249" s="1869" t="s">
        <v>641</v>
      </c>
      <c r="D249" s="1871" t="s">
        <v>642</v>
      </c>
      <c r="E249" s="1872"/>
      <c r="F249" s="1872"/>
      <c r="G249" s="1872"/>
      <c r="H249" s="1872"/>
      <c r="I249" s="1873"/>
      <c r="J249" s="1874" t="s">
        <v>830</v>
      </c>
      <c r="K249" s="1872"/>
      <c r="L249" s="1872"/>
      <c r="M249" s="1872"/>
      <c r="N249" s="1872"/>
      <c r="O249" s="1875"/>
      <c r="P249" s="1876" t="s">
        <v>643</v>
      </c>
      <c r="Q249" s="1877"/>
      <c r="R249" s="1877"/>
      <c r="S249" s="1877"/>
      <c r="T249" s="1877"/>
      <c r="U249" s="1878"/>
      <c r="W249" s="2344" t="s">
        <v>21</v>
      </c>
      <c r="X249" s="2345"/>
      <c r="Y249" s="2345"/>
      <c r="Z249" s="2345"/>
      <c r="AA249" s="2345"/>
      <c r="AB249" s="2345"/>
      <c r="AC249" s="2345"/>
      <c r="AD249" s="2345"/>
      <c r="AE249" s="2346"/>
      <c r="AG249" s="2344" t="s">
        <v>12</v>
      </c>
      <c r="AH249" s="2345"/>
      <c r="AI249" s="2345"/>
      <c r="AJ249" s="2345"/>
      <c r="AK249" s="2345"/>
      <c r="AL249" s="2345"/>
      <c r="AM249" s="2345"/>
      <c r="AN249" s="2345"/>
      <c r="AO249" s="2346"/>
    </row>
    <row r="250" spans="1:41" ht="21" customHeight="1" thickTop="1" thickBot="1">
      <c r="A250" s="623"/>
      <c r="B250" s="622"/>
      <c r="C250" s="1870"/>
      <c r="D250" s="1887" t="s">
        <v>372</v>
      </c>
      <c r="E250" s="1888"/>
      <c r="F250" s="1889" t="s">
        <v>373</v>
      </c>
      <c r="G250" s="1888"/>
      <c r="H250" s="1879" t="s">
        <v>65</v>
      </c>
      <c r="I250" s="1882"/>
      <c r="J250" s="1889" t="s">
        <v>372</v>
      </c>
      <c r="K250" s="1888"/>
      <c r="L250" s="1889" t="s">
        <v>373</v>
      </c>
      <c r="M250" s="1888"/>
      <c r="N250" s="1879" t="s">
        <v>65</v>
      </c>
      <c r="O250" s="1882"/>
      <c r="P250" s="1881" t="s">
        <v>372</v>
      </c>
      <c r="Q250" s="1882"/>
      <c r="R250" s="1879" t="s">
        <v>373</v>
      </c>
      <c r="S250" s="1882"/>
      <c r="T250" s="1879" t="s">
        <v>65</v>
      </c>
      <c r="U250" s="1880"/>
      <c r="W250" s="2341" t="s">
        <v>766</v>
      </c>
      <c r="X250" s="2342"/>
      <c r="Y250" s="2343"/>
      <c r="Z250" s="2341" t="s">
        <v>767</v>
      </c>
      <c r="AA250" s="2342"/>
      <c r="AB250" s="2343"/>
      <c r="AC250" s="2341" t="s">
        <v>768</v>
      </c>
      <c r="AD250" s="2342"/>
      <c r="AE250" s="2343"/>
      <c r="AG250" s="2341" t="s">
        <v>766</v>
      </c>
      <c r="AH250" s="2342"/>
      <c r="AI250" s="2343"/>
      <c r="AJ250" s="2341" t="s">
        <v>767</v>
      </c>
      <c r="AK250" s="2342"/>
      <c r="AL250" s="2343"/>
      <c r="AM250" s="2341" t="s">
        <v>768</v>
      </c>
      <c r="AN250" s="2342"/>
      <c r="AO250" s="2343"/>
    </row>
    <row r="251" spans="1:41" ht="55.5" customHeight="1" thickBot="1">
      <c r="A251" s="623"/>
      <c r="B251" s="624" t="s">
        <v>412</v>
      </c>
      <c r="C251" s="1870"/>
      <c r="D251" s="625" t="s">
        <v>374</v>
      </c>
      <c r="E251" s="626" t="s">
        <v>375</v>
      </c>
      <c r="F251" s="627" t="s">
        <v>374</v>
      </c>
      <c r="G251" s="626" t="s">
        <v>375</v>
      </c>
      <c r="H251" s="628" t="s">
        <v>374</v>
      </c>
      <c r="I251" s="626" t="s">
        <v>375</v>
      </c>
      <c r="J251" s="627" t="s">
        <v>374</v>
      </c>
      <c r="K251" s="626" t="s">
        <v>375</v>
      </c>
      <c r="L251" s="627" t="s">
        <v>374</v>
      </c>
      <c r="M251" s="626" t="s">
        <v>375</v>
      </c>
      <c r="N251" s="628" t="s">
        <v>374</v>
      </c>
      <c r="O251" s="626" t="s">
        <v>375</v>
      </c>
      <c r="P251" s="627" t="s">
        <v>374</v>
      </c>
      <c r="Q251" s="626" t="s">
        <v>375</v>
      </c>
      <c r="R251" s="628" t="s">
        <v>374</v>
      </c>
      <c r="S251" s="626" t="s">
        <v>375</v>
      </c>
      <c r="T251" s="628" t="s">
        <v>374</v>
      </c>
      <c r="U251" s="629" t="s">
        <v>375</v>
      </c>
      <c r="W251" s="630" t="s">
        <v>832</v>
      </c>
      <c r="X251" s="631" t="s">
        <v>546</v>
      </c>
      <c r="Y251" s="632" t="s">
        <v>839</v>
      </c>
      <c r="Z251" s="631" t="s">
        <v>832</v>
      </c>
      <c r="AA251" s="631" t="s">
        <v>546</v>
      </c>
      <c r="AB251" s="632" t="s">
        <v>839</v>
      </c>
      <c r="AC251" s="631" t="s">
        <v>832</v>
      </c>
      <c r="AD251" s="631" t="s">
        <v>546</v>
      </c>
      <c r="AE251" s="632" t="s">
        <v>839</v>
      </c>
      <c r="AF251" s="633"/>
      <c r="AG251" s="630" t="s">
        <v>832</v>
      </c>
      <c r="AH251" s="631" t="s">
        <v>546</v>
      </c>
      <c r="AI251" s="632" t="s">
        <v>839</v>
      </c>
      <c r="AJ251" s="631" t="s">
        <v>832</v>
      </c>
      <c r="AK251" s="631" t="s">
        <v>546</v>
      </c>
      <c r="AL251" s="632" t="s">
        <v>839</v>
      </c>
      <c r="AM251" s="631" t="s">
        <v>832</v>
      </c>
      <c r="AN251" s="631" t="s">
        <v>546</v>
      </c>
      <c r="AO251" s="632" t="s">
        <v>839</v>
      </c>
    </row>
    <row r="252" spans="1:41" ht="15" customHeight="1" thickTop="1">
      <c r="A252" s="1866" t="s">
        <v>366</v>
      </c>
      <c r="B252" s="42" t="s">
        <v>414</v>
      </c>
      <c r="C252" s="634"/>
      <c r="D252" s="635"/>
      <c r="E252" s="636"/>
      <c r="F252" s="637"/>
      <c r="G252" s="638"/>
      <c r="H252" s="639"/>
      <c r="I252" s="638"/>
      <c r="J252" s="637"/>
      <c r="K252" s="638"/>
      <c r="L252" s="637"/>
      <c r="M252" s="638"/>
      <c r="N252" s="639"/>
      <c r="O252" s="640"/>
      <c r="P252" s="637"/>
      <c r="Q252" s="638"/>
      <c r="R252" s="637"/>
      <c r="S252" s="638"/>
      <c r="T252" s="637"/>
      <c r="U252" s="641"/>
      <c r="W252" s="642"/>
      <c r="X252" s="643"/>
      <c r="Y252" s="644"/>
      <c r="Z252" s="645"/>
      <c r="AA252" s="646"/>
      <c r="AB252" s="644"/>
      <c r="AC252" s="645"/>
      <c r="AD252" s="646"/>
      <c r="AE252" s="644"/>
      <c r="AG252" s="642"/>
      <c r="AH252" s="643"/>
      <c r="AI252" s="644"/>
      <c r="AJ252" s="645"/>
      <c r="AK252" s="646"/>
      <c r="AL252" s="644"/>
      <c r="AM252" s="645"/>
      <c r="AN252" s="646"/>
      <c r="AO252" s="644"/>
    </row>
    <row r="253" spans="1:41" ht="15" customHeight="1">
      <c r="A253" s="1867"/>
      <c r="B253" s="43" t="s">
        <v>11</v>
      </c>
      <c r="C253" s="647"/>
      <c r="D253" s="648"/>
      <c r="E253" s="649"/>
      <c r="F253" s="650"/>
      <c r="G253" s="651"/>
      <c r="H253" s="652"/>
      <c r="I253" s="651"/>
      <c r="J253" s="650"/>
      <c r="K253" s="651"/>
      <c r="L253" s="650"/>
      <c r="M253" s="651"/>
      <c r="N253" s="652"/>
      <c r="O253" s="653"/>
      <c r="P253" s="650"/>
      <c r="Q253" s="651"/>
      <c r="R253" s="650"/>
      <c r="S253" s="651"/>
      <c r="T253" s="650"/>
      <c r="U253" s="654"/>
      <c r="W253" s="655"/>
      <c r="X253" s="656"/>
      <c r="Y253" s="657"/>
      <c r="Z253" s="658"/>
      <c r="AA253" s="659"/>
      <c r="AB253" s="657"/>
      <c r="AC253" s="658"/>
      <c r="AD253" s="659"/>
      <c r="AE253" s="657"/>
      <c r="AG253" s="655"/>
      <c r="AH253" s="656"/>
      <c r="AI253" s="657"/>
      <c r="AJ253" s="658"/>
      <c r="AK253" s="659"/>
      <c r="AL253" s="657"/>
      <c r="AM253" s="658"/>
      <c r="AN253" s="659"/>
      <c r="AO253" s="657"/>
    </row>
    <row r="254" spans="1:41" ht="15" customHeight="1">
      <c r="A254" s="1867"/>
      <c r="B254" s="44" t="s">
        <v>4</v>
      </c>
      <c r="C254" s="660"/>
      <c r="D254" s="648"/>
      <c r="E254" s="649"/>
      <c r="F254" s="650"/>
      <c r="G254" s="651"/>
      <c r="H254" s="652"/>
      <c r="I254" s="651"/>
      <c r="J254" s="650"/>
      <c r="K254" s="651"/>
      <c r="L254" s="650"/>
      <c r="M254" s="651"/>
      <c r="N254" s="652"/>
      <c r="O254" s="653"/>
      <c r="P254" s="661"/>
      <c r="Q254" s="662"/>
      <c r="R254" s="661"/>
      <c r="S254" s="662"/>
      <c r="T254" s="661"/>
      <c r="U254" s="663"/>
      <c r="W254" s="655"/>
      <c r="X254" s="656"/>
      <c r="Y254" s="657"/>
      <c r="Z254" s="658"/>
      <c r="AA254" s="659"/>
      <c r="AB254" s="657"/>
      <c r="AC254" s="658"/>
      <c r="AD254" s="659"/>
      <c r="AE254" s="657"/>
      <c r="AG254" s="655"/>
      <c r="AH254" s="656"/>
      <c r="AI254" s="657"/>
      <c r="AJ254" s="658"/>
      <c r="AK254" s="659"/>
      <c r="AL254" s="657"/>
      <c r="AM254" s="658"/>
      <c r="AN254" s="659"/>
      <c r="AO254" s="657"/>
    </row>
    <row r="255" spans="1:41" ht="15" customHeight="1">
      <c r="A255" s="1867"/>
      <c r="B255" s="45" t="s">
        <v>415</v>
      </c>
      <c r="C255" s="660"/>
      <c r="D255" s="648"/>
      <c r="E255" s="649"/>
      <c r="F255" s="650"/>
      <c r="G255" s="651"/>
      <c r="H255" s="652"/>
      <c r="I255" s="651"/>
      <c r="J255" s="650"/>
      <c r="K255" s="651"/>
      <c r="L255" s="650"/>
      <c r="M255" s="651"/>
      <c r="N255" s="652"/>
      <c r="O255" s="653"/>
      <c r="P255" s="664"/>
      <c r="Q255" s="651"/>
      <c r="R255" s="664"/>
      <c r="S255" s="651"/>
      <c r="T255" s="664"/>
      <c r="U255" s="654"/>
      <c r="W255" s="655"/>
      <c r="X255" s="656"/>
      <c r="Y255" s="657"/>
      <c r="Z255" s="658"/>
      <c r="AA255" s="659"/>
      <c r="AB255" s="657"/>
      <c r="AC255" s="658"/>
      <c r="AD255" s="659"/>
      <c r="AE255" s="657"/>
      <c r="AG255" s="655"/>
      <c r="AH255" s="656"/>
      <c r="AI255" s="657"/>
      <c r="AJ255" s="658"/>
      <c r="AK255" s="659"/>
      <c r="AL255" s="657"/>
      <c r="AM255" s="658"/>
      <c r="AN255" s="659"/>
      <c r="AO255" s="657"/>
    </row>
    <row r="256" spans="1:41" ht="15" customHeight="1">
      <c r="A256" s="1867"/>
      <c r="B256" s="45" t="s">
        <v>416</v>
      </c>
      <c r="C256" s="665"/>
      <c r="D256" s="648"/>
      <c r="E256" s="649"/>
      <c r="F256" s="650"/>
      <c r="G256" s="651"/>
      <c r="H256" s="652"/>
      <c r="I256" s="651"/>
      <c r="J256" s="650"/>
      <c r="K256" s="651"/>
      <c r="L256" s="650"/>
      <c r="M256" s="651"/>
      <c r="N256" s="652"/>
      <c r="O256" s="653"/>
      <c r="P256" s="661"/>
      <c r="Q256" s="662"/>
      <c r="R256" s="661"/>
      <c r="S256" s="662"/>
      <c r="T256" s="661"/>
      <c r="U256" s="663"/>
      <c r="W256" s="655"/>
      <c r="X256" s="656"/>
      <c r="Y256" s="657"/>
      <c r="Z256" s="658"/>
      <c r="AA256" s="659"/>
      <c r="AB256" s="657"/>
      <c r="AC256" s="658"/>
      <c r="AD256" s="659"/>
      <c r="AE256" s="657"/>
      <c r="AG256" s="655"/>
      <c r="AH256" s="656"/>
      <c r="AI256" s="657"/>
      <c r="AJ256" s="658"/>
      <c r="AK256" s="659"/>
      <c r="AL256" s="657"/>
      <c r="AM256" s="658"/>
      <c r="AN256" s="659"/>
      <c r="AO256" s="657"/>
    </row>
    <row r="257" spans="1:41" ht="15" customHeight="1">
      <c r="A257" s="1867"/>
      <c r="B257" s="44" t="s">
        <v>10</v>
      </c>
      <c r="C257" s="660"/>
      <c r="D257" s="666"/>
      <c r="E257" s="667"/>
      <c r="F257" s="668"/>
      <c r="G257" s="662"/>
      <c r="H257" s="669"/>
      <c r="I257" s="662"/>
      <c r="J257" s="668"/>
      <c r="K257" s="662"/>
      <c r="L257" s="668"/>
      <c r="M257" s="662"/>
      <c r="N257" s="669"/>
      <c r="O257" s="670"/>
      <c r="P257" s="664"/>
      <c r="Q257" s="651"/>
      <c r="R257" s="664"/>
      <c r="S257" s="651"/>
      <c r="T257" s="664"/>
      <c r="U257" s="654"/>
      <c r="W257" s="655"/>
      <c r="X257" s="656"/>
      <c r="Y257" s="657"/>
      <c r="Z257" s="658"/>
      <c r="AA257" s="659"/>
      <c r="AB257" s="657"/>
      <c r="AC257" s="658"/>
      <c r="AD257" s="659"/>
      <c r="AE257" s="657"/>
      <c r="AG257" s="655"/>
      <c r="AH257" s="656"/>
      <c r="AI257" s="657"/>
      <c r="AJ257" s="658"/>
      <c r="AK257" s="659"/>
      <c r="AL257" s="657"/>
      <c r="AM257" s="658"/>
      <c r="AN257" s="659"/>
      <c r="AO257" s="657"/>
    </row>
    <row r="258" spans="1:41" ht="15" customHeight="1">
      <c r="A258" s="1867"/>
      <c r="B258" s="46" t="s">
        <v>417</v>
      </c>
      <c r="C258" s="660"/>
      <c r="D258" s="648"/>
      <c r="E258" s="649"/>
      <c r="F258" s="668"/>
      <c r="G258" s="662"/>
      <c r="H258" s="669"/>
      <c r="I258" s="662"/>
      <c r="J258" s="668"/>
      <c r="K258" s="662"/>
      <c r="L258" s="668"/>
      <c r="M258" s="662"/>
      <c r="N258" s="669"/>
      <c r="O258" s="670"/>
      <c r="P258" s="661"/>
      <c r="Q258" s="662"/>
      <c r="R258" s="661"/>
      <c r="S258" s="662"/>
      <c r="T258" s="661"/>
      <c r="U258" s="663"/>
      <c r="W258" s="655"/>
      <c r="X258" s="656"/>
      <c r="Y258" s="657"/>
      <c r="Z258" s="658"/>
      <c r="AA258" s="659"/>
      <c r="AB258" s="657"/>
      <c r="AC258" s="658"/>
      <c r="AD258" s="659"/>
      <c r="AE258" s="657"/>
      <c r="AG258" s="655"/>
      <c r="AH258" s="656"/>
      <c r="AI258" s="657"/>
      <c r="AJ258" s="658"/>
      <c r="AK258" s="659"/>
      <c r="AL258" s="657"/>
      <c r="AM258" s="658"/>
      <c r="AN258" s="659"/>
      <c r="AO258" s="657"/>
    </row>
    <row r="259" spans="1:41" ht="15" customHeight="1">
      <c r="A259" s="1867"/>
      <c r="B259" s="47" t="s">
        <v>418</v>
      </c>
      <c r="C259" s="660"/>
      <c r="D259" s="648"/>
      <c r="E259" s="649"/>
      <c r="F259" s="668"/>
      <c r="G259" s="662"/>
      <c r="H259" s="669"/>
      <c r="I259" s="662"/>
      <c r="J259" s="668"/>
      <c r="K259" s="662"/>
      <c r="L259" s="668"/>
      <c r="M259" s="662"/>
      <c r="N259" s="669"/>
      <c r="O259" s="670"/>
      <c r="P259" s="664"/>
      <c r="Q259" s="651"/>
      <c r="R259" s="664"/>
      <c r="S259" s="651"/>
      <c r="T259" s="664"/>
      <c r="U259" s="654"/>
      <c r="W259" s="655"/>
      <c r="X259" s="656"/>
      <c r="Y259" s="657"/>
      <c r="Z259" s="658"/>
      <c r="AA259" s="659"/>
      <c r="AB259" s="657"/>
      <c r="AC259" s="658"/>
      <c r="AD259" s="659"/>
      <c r="AE259" s="657"/>
      <c r="AG259" s="655"/>
      <c r="AH259" s="656"/>
      <c r="AI259" s="657"/>
      <c r="AJ259" s="658"/>
      <c r="AK259" s="659"/>
      <c r="AL259" s="657"/>
      <c r="AM259" s="658"/>
      <c r="AN259" s="659"/>
      <c r="AO259" s="657"/>
    </row>
    <row r="260" spans="1:41" ht="15" customHeight="1">
      <c r="A260" s="1867"/>
      <c r="B260" s="47" t="s">
        <v>419</v>
      </c>
      <c r="C260" s="660"/>
      <c r="D260" s="648"/>
      <c r="E260" s="649"/>
      <c r="F260" s="668"/>
      <c r="G260" s="662"/>
      <c r="H260" s="669"/>
      <c r="I260" s="662"/>
      <c r="J260" s="668"/>
      <c r="K260" s="662"/>
      <c r="L260" s="668"/>
      <c r="M260" s="662"/>
      <c r="N260" s="669"/>
      <c r="O260" s="670"/>
      <c r="P260" s="661"/>
      <c r="Q260" s="662"/>
      <c r="R260" s="661"/>
      <c r="S260" s="662"/>
      <c r="T260" s="661"/>
      <c r="U260" s="663"/>
      <c r="W260" s="655"/>
      <c r="X260" s="656"/>
      <c r="Y260" s="657"/>
      <c r="Z260" s="658"/>
      <c r="AA260" s="659"/>
      <c r="AB260" s="657"/>
      <c r="AC260" s="658"/>
      <c r="AD260" s="659"/>
      <c r="AE260" s="657"/>
      <c r="AG260" s="655"/>
      <c r="AH260" s="656"/>
      <c r="AI260" s="657"/>
      <c r="AJ260" s="658"/>
      <c r="AK260" s="659"/>
      <c r="AL260" s="657"/>
      <c r="AM260" s="658"/>
      <c r="AN260" s="659"/>
      <c r="AO260" s="657"/>
    </row>
    <row r="261" spans="1:41" ht="15" customHeight="1">
      <c r="A261" s="1867"/>
      <c r="B261" s="46" t="s">
        <v>420</v>
      </c>
      <c r="C261" s="671"/>
      <c r="D261" s="648"/>
      <c r="E261" s="649"/>
      <c r="F261" s="650"/>
      <c r="G261" s="651"/>
      <c r="H261" s="652"/>
      <c r="I261" s="651"/>
      <c r="J261" s="650"/>
      <c r="K261" s="651"/>
      <c r="L261" s="650"/>
      <c r="M261" s="651"/>
      <c r="N261" s="652"/>
      <c r="O261" s="653"/>
      <c r="P261" s="664"/>
      <c r="Q261" s="651"/>
      <c r="R261" s="664"/>
      <c r="S261" s="651"/>
      <c r="T261" s="664"/>
      <c r="U261" s="654"/>
      <c r="W261" s="655"/>
      <c r="X261" s="656"/>
      <c r="Y261" s="657"/>
      <c r="Z261" s="658"/>
      <c r="AA261" s="659"/>
      <c r="AB261" s="657"/>
      <c r="AC261" s="658"/>
      <c r="AD261" s="659"/>
      <c r="AE261" s="657"/>
      <c r="AG261" s="655"/>
      <c r="AH261" s="656"/>
      <c r="AI261" s="657"/>
      <c r="AJ261" s="658"/>
      <c r="AK261" s="659"/>
      <c r="AL261" s="657"/>
      <c r="AM261" s="658"/>
      <c r="AN261" s="659"/>
      <c r="AO261" s="657"/>
    </row>
    <row r="262" spans="1:41" ht="15" customHeight="1">
      <c r="A262" s="1867"/>
      <c r="B262" s="46" t="s">
        <v>421</v>
      </c>
      <c r="C262" s="671"/>
      <c r="D262" s="648"/>
      <c r="E262" s="649"/>
      <c r="F262" s="650"/>
      <c r="G262" s="651"/>
      <c r="H262" s="652"/>
      <c r="I262" s="651"/>
      <c r="J262" s="650"/>
      <c r="K262" s="651"/>
      <c r="L262" s="650"/>
      <c r="M262" s="651"/>
      <c r="N262" s="652"/>
      <c r="O262" s="653"/>
      <c r="P262" s="661"/>
      <c r="Q262" s="662"/>
      <c r="R262" s="661"/>
      <c r="S262" s="662"/>
      <c r="T262" s="661"/>
      <c r="U262" s="663"/>
      <c r="W262" s="655"/>
      <c r="X262" s="656"/>
      <c r="Y262" s="657"/>
      <c r="Z262" s="658"/>
      <c r="AA262" s="659"/>
      <c r="AB262" s="657"/>
      <c r="AC262" s="658"/>
      <c r="AD262" s="659"/>
      <c r="AE262" s="657"/>
      <c r="AG262" s="655"/>
      <c r="AH262" s="656"/>
      <c r="AI262" s="657"/>
      <c r="AJ262" s="658"/>
      <c r="AK262" s="659"/>
      <c r="AL262" s="657"/>
      <c r="AM262" s="658"/>
      <c r="AN262" s="659"/>
      <c r="AO262" s="657"/>
    </row>
    <row r="263" spans="1:41" ht="15" customHeight="1">
      <c r="A263" s="1867"/>
      <c r="B263" s="47" t="s">
        <v>422</v>
      </c>
      <c r="C263" s="665"/>
      <c r="D263" s="648"/>
      <c r="E263" s="649"/>
      <c r="F263" s="650"/>
      <c r="G263" s="651"/>
      <c r="H263" s="652"/>
      <c r="I263" s="651"/>
      <c r="J263" s="650"/>
      <c r="K263" s="651"/>
      <c r="L263" s="650"/>
      <c r="M263" s="651"/>
      <c r="N263" s="652"/>
      <c r="O263" s="653"/>
      <c r="P263" s="664"/>
      <c r="Q263" s="651"/>
      <c r="R263" s="664"/>
      <c r="S263" s="651"/>
      <c r="T263" s="664"/>
      <c r="U263" s="654"/>
      <c r="W263" s="655"/>
      <c r="X263" s="656"/>
      <c r="Y263" s="657"/>
      <c r="Z263" s="658"/>
      <c r="AA263" s="659"/>
      <c r="AB263" s="657"/>
      <c r="AC263" s="658"/>
      <c r="AD263" s="659"/>
      <c r="AE263" s="657"/>
      <c r="AG263" s="655"/>
      <c r="AH263" s="656"/>
      <c r="AI263" s="657"/>
      <c r="AJ263" s="658"/>
      <c r="AK263" s="659"/>
      <c r="AL263" s="657"/>
      <c r="AM263" s="658"/>
      <c r="AN263" s="659"/>
      <c r="AO263" s="657"/>
    </row>
    <row r="264" spans="1:41" ht="15" customHeight="1">
      <c r="A264" s="1867"/>
      <c r="B264" s="47" t="s">
        <v>423</v>
      </c>
      <c r="C264" s="665"/>
      <c r="D264" s="648"/>
      <c r="E264" s="649"/>
      <c r="F264" s="650"/>
      <c r="G264" s="651"/>
      <c r="H264" s="652"/>
      <c r="I264" s="651"/>
      <c r="J264" s="650"/>
      <c r="K264" s="651"/>
      <c r="L264" s="650"/>
      <c r="M264" s="651"/>
      <c r="N264" s="652"/>
      <c r="O264" s="653"/>
      <c r="P264" s="661"/>
      <c r="Q264" s="662"/>
      <c r="R264" s="661"/>
      <c r="S264" s="662"/>
      <c r="T264" s="661"/>
      <c r="U264" s="663"/>
      <c r="W264" s="655"/>
      <c r="X264" s="656"/>
      <c r="Y264" s="657"/>
      <c r="Z264" s="658"/>
      <c r="AA264" s="659"/>
      <c r="AB264" s="657"/>
      <c r="AC264" s="658"/>
      <c r="AD264" s="659"/>
      <c r="AE264" s="657"/>
      <c r="AG264" s="655"/>
      <c r="AH264" s="656"/>
      <c r="AI264" s="657"/>
      <c r="AJ264" s="658"/>
      <c r="AK264" s="659"/>
      <c r="AL264" s="657"/>
      <c r="AM264" s="658"/>
      <c r="AN264" s="659"/>
      <c r="AO264" s="657"/>
    </row>
    <row r="265" spans="1:41" ht="15" customHeight="1">
      <c r="A265" s="1867"/>
      <c r="B265" s="44" t="s">
        <v>104</v>
      </c>
      <c r="C265" s="665"/>
      <c r="D265" s="648"/>
      <c r="E265" s="649"/>
      <c r="F265" s="650"/>
      <c r="G265" s="651"/>
      <c r="H265" s="652"/>
      <c r="I265" s="651"/>
      <c r="J265" s="650"/>
      <c r="K265" s="651"/>
      <c r="L265" s="650"/>
      <c r="M265" s="651"/>
      <c r="N265" s="652"/>
      <c r="O265" s="653"/>
      <c r="P265" s="664"/>
      <c r="Q265" s="651"/>
      <c r="R265" s="664"/>
      <c r="S265" s="651"/>
      <c r="T265" s="664"/>
      <c r="U265" s="654"/>
      <c r="W265" s="655"/>
      <c r="X265" s="656"/>
      <c r="Y265" s="657"/>
      <c r="Z265" s="658"/>
      <c r="AA265" s="659"/>
      <c r="AB265" s="657"/>
      <c r="AC265" s="658"/>
      <c r="AD265" s="659"/>
      <c r="AE265" s="657"/>
      <c r="AG265" s="655"/>
      <c r="AH265" s="656"/>
      <c r="AI265" s="657"/>
      <c r="AJ265" s="658"/>
      <c r="AK265" s="659"/>
      <c r="AL265" s="657"/>
      <c r="AM265" s="658"/>
      <c r="AN265" s="659"/>
      <c r="AO265" s="657"/>
    </row>
    <row r="266" spans="1:41" ht="15" customHeight="1">
      <c r="A266" s="1867"/>
      <c r="B266" s="44" t="s">
        <v>322</v>
      </c>
      <c r="C266" s="665"/>
      <c r="D266" s="648"/>
      <c r="E266" s="649"/>
      <c r="F266" s="650"/>
      <c r="G266" s="651"/>
      <c r="H266" s="652"/>
      <c r="I266" s="651"/>
      <c r="J266" s="650"/>
      <c r="K266" s="651"/>
      <c r="L266" s="650"/>
      <c r="M266" s="651"/>
      <c r="N266" s="652"/>
      <c r="O266" s="653"/>
      <c r="P266" s="661"/>
      <c r="Q266" s="662"/>
      <c r="R266" s="661"/>
      <c r="S266" s="662"/>
      <c r="T266" s="661"/>
      <c r="U266" s="663"/>
      <c r="W266" s="672"/>
      <c r="X266" s="673"/>
      <c r="Y266" s="674"/>
      <c r="Z266" s="675"/>
      <c r="AA266" s="673"/>
      <c r="AB266" s="674"/>
      <c r="AC266" s="675"/>
      <c r="AD266" s="673"/>
      <c r="AE266" s="674"/>
      <c r="AG266" s="672"/>
      <c r="AH266" s="673"/>
      <c r="AI266" s="674"/>
      <c r="AJ266" s="675"/>
      <c r="AK266" s="673"/>
      <c r="AL266" s="674"/>
      <c r="AM266" s="675"/>
      <c r="AN266" s="673"/>
      <c r="AO266" s="674"/>
    </row>
    <row r="267" spans="1:41" ht="15" customHeight="1">
      <c r="A267" s="1867"/>
      <c r="B267" s="44" t="s">
        <v>424</v>
      </c>
      <c r="C267" s="665"/>
      <c r="D267" s="648"/>
      <c r="E267" s="649"/>
      <c r="F267" s="650"/>
      <c r="G267" s="651"/>
      <c r="H267" s="652"/>
      <c r="I267" s="651"/>
      <c r="J267" s="650"/>
      <c r="K267" s="651"/>
      <c r="L267" s="650"/>
      <c r="M267" s="651"/>
      <c r="N267" s="652"/>
      <c r="O267" s="653"/>
      <c r="P267" s="664"/>
      <c r="Q267" s="651"/>
      <c r="R267" s="664"/>
      <c r="S267" s="651"/>
      <c r="T267" s="664"/>
      <c r="U267" s="654"/>
      <c r="W267" s="655"/>
      <c r="X267" s="656"/>
      <c r="Y267" s="657"/>
      <c r="Z267" s="658"/>
      <c r="AA267" s="659"/>
      <c r="AB267" s="657"/>
      <c r="AC267" s="658"/>
      <c r="AD267" s="659"/>
      <c r="AE267" s="657"/>
      <c r="AG267" s="655"/>
      <c r="AH267" s="656"/>
      <c r="AI267" s="657"/>
      <c r="AJ267" s="658"/>
      <c r="AK267" s="659"/>
      <c r="AL267" s="657"/>
      <c r="AM267" s="658"/>
      <c r="AN267" s="659"/>
      <c r="AO267" s="657"/>
    </row>
    <row r="268" spans="1:41" ht="15" customHeight="1" thickBot="1">
      <c r="A268" s="1867"/>
      <c r="B268" s="44" t="s">
        <v>425</v>
      </c>
      <c r="C268" s="676"/>
      <c r="D268" s="677"/>
      <c r="E268" s="678"/>
      <c r="F268" s="650"/>
      <c r="G268" s="651"/>
      <c r="H268" s="652"/>
      <c r="I268" s="651"/>
      <c r="J268" s="650"/>
      <c r="K268" s="651"/>
      <c r="L268" s="650"/>
      <c r="M268" s="651"/>
      <c r="N268" s="652"/>
      <c r="O268" s="653"/>
      <c r="P268" s="661"/>
      <c r="Q268" s="662"/>
      <c r="R268" s="661"/>
      <c r="S268" s="662"/>
      <c r="T268" s="661"/>
      <c r="U268" s="663"/>
      <c r="W268" s="679"/>
      <c r="X268" s="680"/>
      <c r="Y268" s="681"/>
      <c r="Z268" s="682"/>
      <c r="AA268" s="683"/>
      <c r="AB268" s="681"/>
      <c r="AC268" s="682"/>
      <c r="AD268" s="683"/>
      <c r="AE268" s="681"/>
      <c r="AG268" s="679"/>
      <c r="AH268" s="680"/>
      <c r="AI268" s="681"/>
      <c r="AJ268" s="682"/>
      <c r="AK268" s="683"/>
      <c r="AL268" s="681"/>
      <c r="AM268" s="682"/>
      <c r="AN268" s="683"/>
      <c r="AO268" s="681"/>
    </row>
    <row r="269" spans="1:41" ht="15.75" thickBot="1">
      <c r="A269" s="1868"/>
      <c r="B269" s="41" t="s">
        <v>426</v>
      </c>
      <c r="C269" s="684"/>
      <c r="D269" s="685"/>
      <c r="E269" s="686"/>
      <c r="F269" s="687"/>
      <c r="G269" s="688"/>
      <c r="H269" s="689"/>
      <c r="I269" s="688"/>
      <c r="J269" s="687"/>
      <c r="K269" s="688"/>
      <c r="L269" s="687"/>
      <c r="M269" s="688"/>
      <c r="N269" s="689"/>
      <c r="O269" s="690"/>
      <c r="P269" s="691"/>
      <c r="Q269" s="692"/>
      <c r="R269" s="691"/>
      <c r="S269" s="692"/>
      <c r="T269" s="691"/>
      <c r="U269" s="693"/>
      <c r="W269" s="694"/>
      <c r="X269" s="695"/>
      <c r="Y269" s="696"/>
      <c r="Z269" s="697"/>
      <c r="AA269" s="695"/>
      <c r="AB269" s="696"/>
      <c r="AC269" s="697"/>
      <c r="AD269" s="695"/>
      <c r="AE269" s="696"/>
      <c r="AG269" s="694"/>
      <c r="AH269" s="695"/>
      <c r="AI269" s="696"/>
      <c r="AJ269" s="697"/>
      <c r="AK269" s="695"/>
      <c r="AL269" s="696"/>
      <c r="AM269" s="697"/>
      <c r="AN269" s="695"/>
      <c r="AO269" s="696"/>
    </row>
    <row r="270" spans="1:41" ht="15.75" customHeight="1" thickTop="1">
      <c r="Y270" s="617"/>
      <c r="AB270" s="617"/>
      <c r="AE270" s="617"/>
      <c r="AI270" s="617"/>
      <c r="AL270" s="617"/>
      <c r="AO270" s="617"/>
    </row>
    <row r="271" spans="1:41" ht="15.75" customHeight="1">
      <c r="Y271" s="617"/>
      <c r="AB271" s="617"/>
      <c r="AE271" s="617"/>
      <c r="AI271" s="617"/>
      <c r="AL271" s="617"/>
      <c r="AO271" s="617"/>
    </row>
    <row r="272" spans="1:41" ht="15.75" customHeight="1">
      <c r="Y272" s="617"/>
      <c r="AB272" s="617"/>
      <c r="AE272" s="617"/>
      <c r="AI272" s="617"/>
      <c r="AL272" s="617"/>
      <c r="AO272" s="617"/>
    </row>
    <row r="273" spans="1:41" ht="15.75" customHeight="1">
      <c r="Y273" s="617"/>
      <c r="AB273" s="617"/>
      <c r="AE273" s="617"/>
      <c r="AI273" s="617"/>
      <c r="AL273" s="617"/>
      <c r="AO273" s="617"/>
    </row>
    <row r="274" spans="1:41" ht="15.75" customHeight="1">
      <c r="Y274" s="617"/>
      <c r="AB274" s="617"/>
      <c r="AE274" s="617"/>
      <c r="AI274" s="617"/>
      <c r="AL274" s="617"/>
      <c r="AO274" s="617"/>
    </row>
    <row r="275" spans="1:41" ht="15.75" customHeight="1" thickBot="1">
      <c r="Y275" s="617"/>
      <c r="AB275" s="617"/>
      <c r="AE275" s="617"/>
      <c r="AI275" s="617"/>
      <c r="AL275" s="617"/>
      <c r="AO275" s="617"/>
    </row>
    <row r="276" spans="1:41" ht="24.75" customHeight="1" thickTop="1" thickBot="1">
      <c r="A276" s="621"/>
      <c r="B276" s="622"/>
      <c r="C276" s="1869" t="s">
        <v>641</v>
      </c>
      <c r="D276" s="1871" t="s">
        <v>642</v>
      </c>
      <c r="E276" s="1872"/>
      <c r="F276" s="1872"/>
      <c r="G276" s="1872"/>
      <c r="H276" s="1872"/>
      <c r="I276" s="1873"/>
      <c r="J276" s="1874" t="s">
        <v>830</v>
      </c>
      <c r="K276" s="1872"/>
      <c r="L276" s="1872"/>
      <c r="M276" s="1872"/>
      <c r="N276" s="1872"/>
      <c r="O276" s="1875"/>
      <c r="P276" s="1876" t="s">
        <v>643</v>
      </c>
      <c r="Q276" s="1877"/>
      <c r="R276" s="1877"/>
      <c r="S276" s="1877"/>
      <c r="T276" s="1877"/>
      <c r="U276" s="1878"/>
      <c r="W276" s="2344" t="s">
        <v>21</v>
      </c>
      <c r="X276" s="2345"/>
      <c r="Y276" s="2345"/>
      <c r="Z276" s="2345"/>
      <c r="AA276" s="2345"/>
      <c r="AB276" s="2345"/>
      <c r="AC276" s="2345"/>
      <c r="AD276" s="2345"/>
      <c r="AE276" s="2346"/>
      <c r="AG276" s="2344" t="s">
        <v>12</v>
      </c>
      <c r="AH276" s="2345"/>
      <c r="AI276" s="2345"/>
      <c r="AJ276" s="2345"/>
      <c r="AK276" s="2345"/>
      <c r="AL276" s="2345"/>
      <c r="AM276" s="2345"/>
      <c r="AN276" s="2345"/>
      <c r="AO276" s="2346"/>
    </row>
    <row r="277" spans="1:41" ht="21" customHeight="1" thickTop="1" thickBot="1">
      <c r="A277" s="623"/>
      <c r="B277" s="622"/>
      <c r="C277" s="1870"/>
      <c r="D277" s="1887" t="s">
        <v>372</v>
      </c>
      <c r="E277" s="1888"/>
      <c r="F277" s="1889" t="s">
        <v>373</v>
      </c>
      <c r="G277" s="1888"/>
      <c r="H277" s="1879" t="s">
        <v>65</v>
      </c>
      <c r="I277" s="1882"/>
      <c r="J277" s="1889" t="s">
        <v>372</v>
      </c>
      <c r="K277" s="1888"/>
      <c r="L277" s="1889" t="s">
        <v>373</v>
      </c>
      <c r="M277" s="1888"/>
      <c r="N277" s="1879" t="s">
        <v>65</v>
      </c>
      <c r="O277" s="1882"/>
      <c r="P277" s="1881" t="s">
        <v>372</v>
      </c>
      <c r="Q277" s="1882"/>
      <c r="R277" s="1879" t="s">
        <v>373</v>
      </c>
      <c r="S277" s="1882"/>
      <c r="T277" s="1879" t="s">
        <v>65</v>
      </c>
      <c r="U277" s="1880"/>
      <c r="W277" s="2341" t="s">
        <v>766</v>
      </c>
      <c r="X277" s="2342"/>
      <c r="Y277" s="2343"/>
      <c r="Z277" s="2341" t="s">
        <v>767</v>
      </c>
      <c r="AA277" s="2342"/>
      <c r="AB277" s="2343"/>
      <c r="AC277" s="2341" t="s">
        <v>768</v>
      </c>
      <c r="AD277" s="2342"/>
      <c r="AE277" s="2343"/>
      <c r="AG277" s="2341" t="s">
        <v>766</v>
      </c>
      <c r="AH277" s="2342"/>
      <c r="AI277" s="2343"/>
      <c r="AJ277" s="2341" t="s">
        <v>767</v>
      </c>
      <c r="AK277" s="2342"/>
      <c r="AL277" s="2343"/>
      <c r="AM277" s="2341" t="s">
        <v>768</v>
      </c>
      <c r="AN277" s="2342"/>
      <c r="AO277" s="2343"/>
    </row>
    <row r="278" spans="1:41" ht="55.5" customHeight="1" thickBot="1">
      <c r="A278" s="623"/>
      <c r="B278" s="624" t="s">
        <v>412</v>
      </c>
      <c r="C278" s="1870"/>
      <c r="D278" s="625" t="s">
        <v>374</v>
      </c>
      <c r="E278" s="626" t="s">
        <v>375</v>
      </c>
      <c r="F278" s="627" t="s">
        <v>374</v>
      </c>
      <c r="G278" s="626" t="s">
        <v>375</v>
      </c>
      <c r="H278" s="628" t="s">
        <v>374</v>
      </c>
      <c r="I278" s="626" t="s">
        <v>375</v>
      </c>
      <c r="J278" s="627" t="s">
        <v>374</v>
      </c>
      <c r="K278" s="626" t="s">
        <v>375</v>
      </c>
      <c r="L278" s="627" t="s">
        <v>374</v>
      </c>
      <c r="M278" s="626" t="s">
        <v>375</v>
      </c>
      <c r="N278" s="628" t="s">
        <v>374</v>
      </c>
      <c r="O278" s="626" t="s">
        <v>375</v>
      </c>
      <c r="P278" s="627" t="s">
        <v>374</v>
      </c>
      <c r="Q278" s="626" t="s">
        <v>375</v>
      </c>
      <c r="R278" s="628" t="s">
        <v>374</v>
      </c>
      <c r="S278" s="626" t="s">
        <v>375</v>
      </c>
      <c r="T278" s="628" t="s">
        <v>374</v>
      </c>
      <c r="U278" s="629" t="s">
        <v>375</v>
      </c>
      <c r="W278" s="630" t="s">
        <v>832</v>
      </c>
      <c r="X278" s="631" t="s">
        <v>546</v>
      </c>
      <c r="Y278" s="632" t="s">
        <v>839</v>
      </c>
      <c r="Z278" s="631" t="s">
        <v>832</v>
      </c>
      <c r="AA278" s="631" t="s">
        <v>546</v>
      </c>
      <c r="AB278" s="632" t="s">
        <v>839</v>
      </c>
      <c r="AC278" s="631" t="s">
        <v>832</v>
      </c>
      <c r="AD278" s="631" t="s">
        <v>546</v>
      </c>
      <c r="AE278" s="632" t="s">
        <v>839</v>
      </c>
      <c r="AF278" s="633"/>
      <c r="AG278" s="630" t="s">
        <v>832</v>
      </c>
      <c r="AH278" s="631" t="s">
        <v>546</v>
      </c>
      <c r="AI278" s="632" t="s">
        <v>839</v>
      </c>
      <c r="AJ278" s="631" t="s">
        <v>832</v>
      </c>
      <c r="AK278" s="631" t="s">
        <v>546</v>
      </c>
      <c r="AL278" s="632" t="s">
        <v>839</v>
      </c>
      <c r="AM278" s="631" t="s">
        <v>832</v>
      </c>
      <c r="AN278" s="631" t="s">
        <v>546</v>
      </c>
      <c r="AO278" s="632" t="s">
        <v>839</v>
      </c>
    </row>
    <row r="279" spans="1:41" ht="15" customHeight="1" thickTop="1">
      <c r="A279" s="1866" t="s">
        <v>367</v>
      </c>
      <c r="B279" s="42" t="s">
        <v>414</v>
      </c>
      <c r="C279" s="634"/>
      <c r="D279" s="635"/>
      <c r="E279" s="636"/>
      <c r="F279" s="637"/>
      <c r="G279" s="638"/>
      <c r="H279" s="639"/>
      <c r="I279" s="638"/>
      <c r="J279" s="637"/>
      <c r="K279" s="638"/>
      <c r="L279" s="637"/>
      <c r="M279" s="638"/>
      <c r="N279" s="639"/>
      <c r="O279" s="640"/>
      <c r="P279" s="637"/>
      <c r="Q279" s="638"/>
      <c r="R279" s="637"/>
      <c r="S279" s="638"/>
      <c r="T279" s="637"/>
      <c r="U279" s="641"/>
      <c r="W279" s="642"/>
      <c r="X279" s="643"/>
      <c r="Y279" s="644"/>
      <c r="Z279" s="645"/>
      <c r="AA279" s="646"/>
      <c r="AB279" s="644"/>
      <c r="AC279" s="645"/>
      <c r="AD279" s="646"/>
      <c r="AE279" s="644"/>
      <c r="AG279" s="642"/>
      <c r="AH279" s="643"/>
      <c r="AI279" s="644"/>
      <c r="AJ279" s="645"/>
      <c r="AK279" s="646"/>
      <c r="AL279" s="644"/>
      <c r="AM279" s="645"/>
      <c r="AN279" s="646"/>
      <c r="AO279" s="644"/>
    </row>
    <row r="280" spans="1:41" ht="15" customHeight="1">
      <c r="A280" s="1867"/>
      <c r="B280" s="43" t="s">
        <v>11</v>
      </c>
      <c r="C280" s="647"/>
      <c r="D280" s="648"/>
      <c r="E280" s="649"/>
      <c r="F280" s="650"/>
      <c r="G280" s="651"/>
      <c r="H280" s="652"/>
      <c r="I280" s="651"/>
      <c r="J280" s="650"/>
      <c r="K280" s="651"/>
      <c r="L280" s="650"/>
      <c r="M280" s="651"/>
      <c r="N280" s="652"/>
      <c r="O280" s="653"/>
      <c r="P280" s="650"/>
      <c r="Q280" s="651"/>
      <c r="R280" s="650"/>
      <c r="S280" s="651"/>
      <c r="T280" s="650"/>
      <c r="U280" s="654"/>
      <c r="W280" s="655"/>
      <c r="X280" s="656"/>
      <c r="Y280" s="657"/>
      <c r="Z280" s="658"/>
      <c r="AA280" s="659"/>
      <c r="AB280" s="657"/>
      <c r="AC280" s="658"/>
      <c r="AD280" s="659"/>
      <c r="AE280" s="657"/>
      <c r="AG280" s="655"/>
      <c r="AH280" s="656"/>
      <c r="AI280" s="657"/>
      <c r="AJ280" s="658"/>
      <c r="AK280" s="659"/>
      <c r="AL280" s="657"/>
      <c r="AM280" s="658"/>
      <c r="AN280" s="659"/>
      <c r="AO280" s="657"/>
    </row>
    <row r="281" spans="1:41" ht="15" customHeight="1">
      <c r="A281" s="1867"/>
      <c r="B281" s="44" t="s">
        <v>4</v>
      </c>
      <c r="C281" s="660"/>
      <c r="D281" s="648"/>
      <c r="E281" s="649"/>
      <c r="F281" s="650"/>
      <c r="G281" s="651"/>
      <c r="H281" s="652"/>
      <c r="I281" s="651"/>
      <c r="J281" s="650"/>
      <c r="K281" s="651"/>
      <c r="L281" s="650"/>
      <c r="M281" s="651"/>
      <c r="N281" s="652"/>
      <c r="O281" s="653"/>
      <c r="P281" s="661"/>
      <c r="Q281" s="662"/>
      <c r="R281" s="661"/>
      <c r="S281" s="662"/>
      <c r="T281" s="661"/>
      <c r="U281" s="663"/>
      <c r="W281" s="655"/>
      <c r="X281" s="656"/>
      <c r="Y281" s="657"/>
      <c r="Z281" s="658"/>
      <c r="AA281" s="659"/>
      <c r="AB281" s="657"/>
      <c r="AC281" s="658"/>
      <c r="AD281" s="659"/>
      <c r="AE281" s="657"/>
      <c r="AG281" s="655"/>
      <c r="AH281" s="656"/>
      <c r="AI281" s="657"/>
      <c r="AJ281" s="658"/>
      <c r="AK281" s="659"/>
      <c r="AL281" s="657"/>
      <c r="AM281" s="658"/>
      <c r="AN281" s="659"/>
      <c r="AO281" s="657"/>
    </row>
    <row r="282" spans="1:41" ht="15" customHeight="1">
      <c r="A282" s="1867"/>
      <c r="B282" s="45" t="s">
        <v>415</v>
      </c>
      <c r="C282" s="660"/>
      <c r="D282" s="648"/>
      <c r="E282" s="649"/>
      <c r="F282" s="650"/>
      <c r="G282" s="651"/>
      <c r="H282" s="652"/>
      <c r="I282" s="651"/>
      <c r="J282" s="650"/>
      <c r="K282" s="651"/>
      <c r="L282" s="650"/>
      <c r="M282" s="651"/>
      <c r="N282" s="652"/>
      <c r="O282" s="653"/>
      <c r="P282" s="664"/>
      <c r="Q282" s="651"/>
      <c r="R282" s="664"/>
      <c r="S282" s="651"/>
      <c r="T282" s="664"/>
      <c r="U282" s="654"/>
      <c r="W282" s="655"/>
      <c r="X282" s="656"/>
      <c r="Y282" s="657"/>
      <c r="Z282" s="658"/>
      <c r="AA282" s="659"/>
      <c r="AB282" s="657"/>
      <c r="AC282" s="658"/>
      <c r="AD282" s="659"/>
      <c r="AE282" s="657"/>
      <c r="AG282" s="655"/>
      <c r="AH282" s="656"/>
      <c r="AI282" s="657"/>
      <c r="AJ282" s="658"/>
      <c r="AK282" s="659"/>
      <c r="AL282" s="657"/>
      <c r="AM282" s="658"/>
      <c r="AN282" s="659"/>
      <c r="AO282" s="657"/>
    </row>
    <row r="283" spans="1:41" ht="15" customHeight="1">
      <c r="A283" s="1867"/>
      <c r="B283" s="45" t="s">
        <v>416</v>
      </c>
      <c r="C283" s="665"/>
      <c r="D283" s="648"/>
      <c r="E283" s="649"/>
      <c r="F283" s="650"/>
      <c r="G283" s="651"/>
      <c r="H283" s="652"/>
      <c r="I283" s="651"/>
      <c r="J283" s="650"/>
      <c r="K283" s="651"/>
      <c r="L283" s="650"/>
      <c r="M283" s="651"/>
      <c r="N283" s="652"/>
      <c r="O283" s="653"/>
      <c r="P283" s="661"/>
      <c r="Q283" s="662"/>
      <c r="R283" s="661"/>
      <c r="S283" s="662"/>
      <c r="T283" s="661"/>
      <c r="U283" s="663"/>
      <c r="W283" s="655"/>
      <c r="X283" s="656"/>
      <c r="Y283" s="657"/>
      <c r="Z283" s="658"/>
      <c r="AA283" s="659"/>
      <c r="AB283" s="657"/>
      <c r="AC283" s="658"/>
      <c r="AD283" s="659"/>
      <c r="AE283" s="657"/>
      <c r="AG283" s="655"/>
      <c r="AH283" s="656"/>
      <c r="AI283" s="657"/>
      <c r="AJ283" s="658"/>
      <c r="AK283" s="659"/>
      <c r="AL283" s="657"/>
      <c r="AM283" s="658"/>
      <c r="AN283" s="659"/>
      <c r="AO283" s="657"/>
    </row>
    <row r="284" spans="1:41" ht="15" customHeight="1">
      <c r="A284" s="1867"/>
      <c r="B284" s="44" t="s">
        <v>10</v>
      </c>
      <c r="C284" s="660"/>
      <c r="D284" s="666"/>
      <c r="E284" s="667"/>
      <c r="F284" s="668"/>
      <c r="G284" s="662"/>
      <c r="H284" s="669"/>
      <c r="I284" s="662"/>
      <c r="J284" s="668"/>
      <c r="K284" s="662"/>
      <c r="L284" s="668"/>
      <c r="M284" s="662"/>
      <c r="N284" s="669"/>
      <c r="O284" s="670"/>
      <c r="P284" s="664"/>
      <c r="Q284" s="651"/>
      <c r="R284" s="664"/>
      <c r="S284" s="651"/>
      <c r="T284" s="664"/>
      <c r="U284" s="654"/>
      <c r="W284" s="655"/>
      <c r="X284" s="656"/>
      <c r="Y284" s="657"/>
      <c r="Z284" s="658"/>
      <c r="AA284" s="659"/>
      <c r="AB284" s="657"/>
      <c r="AC284" s="658"/>
      <c r="AD284" s="659"/>
      <c r="AE284" s="657"/>
      <c r="AG284" s="655"/>
      <c r="AH284" s="656"/>
      <c r="AI284" s="657"/>
      <c r="AJ284" s="658"/>
      <c r="AK284" s="659"/>
      <c r="AL284" s="657"/>
      <c r="AM284" s="658"/>
      <c r="AN284" s="659"/>
      <c r="AO284" s="657"/>
    </row>
    <row r="285" spans="1:41" ht="15" customHeight="1">
      <c r="A285" s="1867"/>
      <c r="B285" s="46" t="s">
        <v>417</v>
      </c>
      <c r="C285" s="660"/>
      <c r="D285" s="648"/>
      <c r="E285" s="649"/>
      <c r="F285" s="668"/>
      <c r="G285" s="662"/>
      <c r="H285" s="669"/>
      <c r="I285" s="662"/>
      <c r="J285" s="668"/>
      <c r="K285" s="662"/>
      <c r="L285" s="668"/>
      <c r="M285" s="662"/>
      <c r="N285" s="669"/>
      <c r="O285" s="670"/>
      <c r="P285" s="661"/>
      <c r="Q285" s="662"/>
      <c r="R285" s="661"/>
      <c r="S285" s="662"/>
      <c r="T285" s="661"/>
      <c r="U285" s="663"/>
      <c r="W285" s="655"/>
      <c r="X285" s="656"/>
      <c r="Y285" s="657"/>
      <c r="Z285" s="658"/>
      <c r="AA285" s="659"/>
      <c r="AB285" s="657"/>
      <c r="AC285" s="658"/>
      <c r="AD285" s="659"/>
      <c r="AE285" s="657"/>
      <c r="AG285" s="655"/>
      <c r="AH285" s="656"/>
      <c r="AI285" s="657"/>
      <c r="AJ285" s="658"/>
      <c r="AK285" s="659"/>
      <c r="AL285" s="657"/>
      <c r="AM285" s="658"/>
      <c r="AN285" s="659"/>
      <c r="AO285" s="657"/>
    </row>
    <row r="286" spans="1:41" ht="15" customHeight="1">
      <c r="A286" s="1867"/>
      <c r="B286" s="47" t="s">
        <v>418</v>
      </c>
      <c r="C286" s="660"/>
      <c r="D286" s="648"/>
      <c r="E286" s="649"/>
      <c r="F286" s="668"/>
      <c r="G286" s="662"/>
      <c r="H286" s="669"/>
      <c r="I286" s="662"/>
      <c r="J286" s="668"/>
      <c r="K286" s="662"/>
      <c r="L286" s="668"/>
      <c r="M286" s="662"/>
      <c r="N286" s="669"/>
      <c r="O286" s="670"/>
      <c r="P286" s="664"/>
      <c r="Q286" s="651"/>
      <c r="R286" s="664"/>
      <c r="S286" s="651"/>
      <c r="T286" s="664"/>
      <c r="U286" s="654"/>
      <c r="W286" s="655"/>
      <c r="X286" s="656"/>
      <c r="Y286" s="657"/>
      <c r="Z286" s="658"/>
      <c r="AA286" s="659"/>
      <c r="AB286" s="657"/>
      <c r="AC286" s="658"/>
      <c r="AD286" s="659"/>
      <c r="AE286" s="657"/>
      <c r="AG286" s="655"/>
      <c r="AH286" s="656"/>
      <c r="AI286" s="657"/>
      <c r="AJ286" s="658"/>
      <c r="AK286" s="659"/>
      <c r="AL286" s="657"/>
      <c r="AM286" s="658"/>
      <c r="AN286" s="659"/>
      <c r="AO286" s="657"/>
    </row>
    <row r="287" spans="1:41" ht="15" customHeight="1">
      <c r="A287" s="1867"/>
      <c r="B287" s="47" t="s">
        <v>419</v>
      </c>
      <c r="C287" s="660"/>
      <c r="D287" s="648"/>
      <c r="E287" s="649"/>
      <c r="F287" s="668"/>
      <c r="G287" s="662"/>
      <c r="H287" s="669"/>
      <c r="I287" s="662"/>
      <c r="J287" s="668"/>
      <c r="K287" s="662"/>
      <c r="L287" s="668"/>
      <c r="M287" s="662"/>
      <c r="N287" s="669"/>
      <c r="O287" s="670"/>
      <c r="P287" s="661"/>
      <c r="Q287" s="662"/>
      <c r="R287" s="661"/>
      <c r="S287" s="662"/>
      <c r="T287" s="661"/>
      <c r="U287" s="663"/>
      <c r="W287" s="655"/>
      <c r="X287" s="656"/>
      <c r="Y287" s="657"/>
      <c r="Z287" s="658"/>
      <c r="AA287" s="659"/>
      <c r="AB287" s="657"/>
      <c r="AC287" s="658"/>
      <c r="AD287" s="659"/>
      <c r="AE287" s="657"/>
      <c r="AG287" s="655"/>
      <c r="AH287" s="656"/>
      <c r="AI287" s="657"/>
      <c r="AJ287" s="658"/>
      <c r="AK287" s="659"/>
      <c r="AL287" s="657"/>
      <c r="AM287" s="658"/>
      <c r="AN287" s="659"/>
      <c r="AO287" s="657"/>
    </row>
    <row r="288" spans="1:41" ht="15" customHeight="1">
      <c r="A288" s="1867"/>
      <c r="B288" s="46" t="s">
        <v>420</v>
      </c>
      <c r="C288" s="671"/>
      <c r="D288" s="648"/>
      <c r="E288" s="649"/>
      <c r="F288" s="650"/>
      <c r="G288" s="651"/>
      <c r="H288" s="652"/>
      <c r="I288" s="651"/>
      <c r="J288" s="650"/>
      <c r="K288" s="651"/>
      <c r="L288" s="650"/>
      <c r="M288" s="651"/>
      <c r="N288" s="652"/>
      <c r="O288" s="653"/>
      <c r="P288" s="664"/>
      <c r="Q288" s="651"/>
      <c r="R288" s="664"/>
      <c r="S288" s="651"/>
      <c r="T288" s="664"/>
      <c r="U288" s="654"/>
      <c r="W288" s="655"/>
      <c r="X288" s="656"/>
      <c r="Y288" s="657"/>
      <c r="Z288" s="658"/>
      <c r="AA288" s="659"/>
      <c r="AB288" s="657"/>
      <c r="AC288" s="658"/>
      <c r="AD288" s="659"/>
      <c r="AE288" s="657"/>
      <c r="AG288" s="655"/>
      <c r="AH288" s="656"/>
      <c r="AI288" s="657"/>
      <c r="AJ288" s="658"/>
      <c r="AK288" s="659"/>
      <c r="AL288" s="657"/>
      <c r="AM288" s="658"/>
      <c r="AN288" s="659"/>
      <c r="AO288" s="657"/>
    </row>
    <row r="289" spans="1:41" ht="15" customHeight="1">
      <c r="A289" s="1867"/>
      <c r="B289" s="46" t="s">
        <v>421</v>
      </c>
      <c r="C289" s="671"/>
      <c r="D289" s="648"/>
      <c r="E289" s="649"/>
      <c r="F289" s="650"/>
      <c r="G289" s="651"/>
      <c r="H289" s="652"/>
      <c r="I289" s="651"/>
      <c r="J289" s="650"/>
      <c r="K289" s="651"/>
      <c r="L289" s="650"/>
      <c r="M289" s="651"/>
      <c r="N289" s="652"/>
      <c r="O289" s="653"/>
      <c r="P289" s="661"/>
      <c r="Q289" s="662"/>
      <c r="R289" s="661"/>
      <c r="S289" s="662"/>
      <c r="T289" s="661"/>
      <c r="U289" s="663"/>
      <c r="W289" s="655"/>
      <c r="X289" s="656"/>
      <c r="Y289" s="657"/>
      <c r="Z289" s="658"/>
      <c r="AA289" s="659"/>
      <c r="AB289" s="657"/>
      <c r="AC289" s="658"/>
      <c r="AD289" s="659"/>
      <c r="AE289" s="657"/>
      <c r="AG289" s="655"/>
      <c r="AH289" s="656"/>
      <c r="AI289" s="657"/>
      <c r="AJ289" s="658"/>
      <c r="AK289" s="659"/>
      <c r="AL289" s="657"/>
      <c r="AM289" s="658"/>
      <c r="AN289" s="659"/>
      <c r="AO289" s="657"/>
    </row>
    <row r="290" spans="1:41" ht="15" customHeight="1">
      <c r="A290" s="1867"/>
      <c r="B290" s="47" t="s">
        <v>422</v>
      </c>
      <c r="C290" s="665"/>
      <c r="D290" s="648"/>
      <c r="E290" s="649"/>
      <c r="F290" s="650"/>
      <c r="G290" s="651"/>
      <c r="H290" s="652"/>
      <c r="I290" s="651"/>
      <c r="J290" s="650"/>
      <c r="K290" s="651"/>
      <c r="L290" s="650"/>
      <c r="M290" s="651"/>
      <c r="N290" s="652"/>
      <c r="O290" s="653"/>
      <c r="P290" s="664"/>
      <c r="Q290" s="651"/>
      <c r="R290" s="664"/>
      <c r="S290" s="651"/>
      <c r="T290" s="664"/>
      <c r="U290" s="654"/>
      <c r="W290" s="655"/>
      <c r="X290" s="656"/>
      <c r="Y290" s="657"/>
      <c r="Z290" s="658"/>
      <c r="AA290" s="659"/>
      <c r="AB290" s="657"/>
      <c r="AC290" s="658"/>
      <c r="AD290" s="659"/>
      <c r="AE290" s="657"/>
      <c r="AG290" s="655"/>
      <c r="AH290" s="656"/>
      <c r="AI290" s="657"/>
      <c r="AJ290" s="658"/>
      <c r="AK290" s="659"/>
      <c r="AL290" s="657"/>
      <c r="AM290" s="658"/>
      <c r="AN290" s="659"/>
      <c r="AO290" s="657"/>
    </row>
    <row r="291" spans="1:41" ht="15" customHeight="1">
      <c r="A291" s="1867"/>
      <c r="B291" s="47" t="s">
        <v>423</v>
      </c>
      <c r="C291" s="665"/>
      <c r="D291" s="648"/>
      <c r="E291" s="649"/>
      <c r="F291" s="650"/>
      <c r="G291" s="651"/>
      <c r="H291" s="652"/>
      <c r="I291" s="651"/>
      <c r="J291" s="650"/>
      <c r="K291" s="651"/>
      <c r="L291" s="650"/>
      <c r="M291" s="651"/>
      <c r="N291" s="652"/>
      <c r="O291" s="653"/>
      <c r="P291" s="661"/>
      <c r="Q291" s="662"/>
      <c r="R291" s="661"/>
      <c r="S291" s="662"/>
      <c r="T291" s="661"/>
      <c r="U291" s="663"/>
      <c r="W291" s="655"/>
      <c r="X291" s="656"/>
      <c r="Y291" s="657"/>
      <c r="Z291" s="658"/>
      <c r="AA291" s="659"/>
      <c r="AB291" s="657"/>
      <c r="AC291" s="658"/>
      <c r="AD291" s="659"/>
      <c r="AE291" s="657"/>
      <c r="AG291" s="655"/>
      <c r="AH291" s="656"/>
      <c r="AI291" s="657"/>
      <c r="AJ291" s="658"/>
      <c r="AK291" s="659"/>
      <c r="AL291" s="657"/>
      <c r="AM291" s="658"/>
      <c r="AN291" s="659"/>
      <c r="AO291" s="657"/>
    </row>
    <row r="292" spans="1:41" ht="15" customHeight="1">
      <c r="A292" s="1867"/>
      <c r="B292" s="44" t="s">
        <v>104</v>
      </c>
      <c r="C292" s="665"/>
      <c r="D292" s="648"/>
      <c r="E292" s="649"/>
      <c r="F292" s="650"/>
      <c r="G292" s="651"/>
      <c r="H292" s="652"/>
      <c r="I292" s="651"/>
      <c r="J292" s="650"/>
      <c r="K292" s="651"/>
      <c r="L292" s="650"/>
      <c r="M292" s="651"/>
      <c r="N292" s="652"/>
      <c r="O292" s="653"/>
      <c r="P292" s="664"/>
      <c r="Q292" s="651"/>
      <c r="R292" s="664"/>
      <c r="S292" s="651"/>
      <c r="T292" s="664"/>
      <c r="U292" s="654"/>
      <c r="W292" s="655"/>
      <c r="X292" s="656"/>
      <c r="Y292" s="657"/>
      <c r="Z292" s="658"/>
      <c r="AA292" s="659"/>
      <c r="AB292" s="657"/>
      <c r="AC292" s="658"/>
      <c r="AD292" s="659"/>
      <c r="AE292" s="657"/>
      <c r="AG292" s="655"/>
      <c r="AH292" s="656"/>
      <c r="AI292" s="657"/>
      <c r="AJ292" s="658"/>
      <c r="AK292" s="659"/>
      <c r="AL292" s="657"/>
      <c r="AM292" s="658"/>
      <c r="AN292" s="659"/>
      <c r="AO292" s="657"/>
    </row>
    <row r="293" spans="1:41" ht="15" customHeight="1">
      <c r="A293" s="1867"/>
      <c r="B293" s="44" t="s">
        <v>322</v>
      </c>
      <c r="C293" s="665"/>
      <c r="D293" s="648"/>
      <c r="E293" s="649"/>
      <c r="F293" s="650"/>
      <c r="G293" s="651"/>
      <c r="H293" s="652"/>
      <c r="I293" s="651"/>
      <c r="J293" s="650"/>
      <c r="K293" s="651"/>
      <c r="L293" s="650"/>
      <c r="M293" s="651"/>
      <c r="N293" s="652"/>
      <c r="O293" s="653"/>
      <c r="P293" s="661"/>
      <c r="Q293" s="662"/>
      <c r="R293" s="661"/>
      <c r="S293" s="662"/>
      <c r="T293" s="661"/>
      <c r="U293" s="663"/>
      <c r="W293" s="672"/>
      <c r="X293" s="673"/>
      <c r="Y293" s="674"/>
      <c r="Z293" s="675"/>
      <c r="AA293" s="673"/>
      <c r="AB293" s="674"/>
      <c r="AC293" s="675"/>
      <c r="AD293" s="673"/>
      <c r="AE293" s="674"/>
      <c r="AG293" s="672"/>
      <c r="AH293" s="673"/>
      <c r="AI293" s="674"/>
      <c r="AJ293" s="675"/>
      <c r="AK293" s="673"/>
      <c r="AL293" s="674"/>
      <c r="AM293" s="675"/>
      <c r="AN293" s="673"/>
      <c r="AO293" s="674"/>
    </row>
    <row r="294" spans="1:41" ht="15" customHeight="1">
      <c r="A294" s="1867"/>
      <c r="B294" s="44" t="s">
        <v>424</v>
      </c>
      <c r="C294" s="665"/>
      <c r="D294" s="648"/>
      <c r="E294" s="649"/>
      <c r="F294" s="650"/>
      <c r="G294" s="651"/>
      <c r="H294" s="652"/>
      <c r="I294" s="651"/>
      <c r="J294" s="650"/>
      <c r="K294" s="651"/>
      <c r="L294" s="650"/>
      <c r="M294" s="651"/>
      <c r="N294" s="652"/>
      <c r="O294" s="653"/>
      <c r="P294" s="664"/>
      <c r="Q294" s="651"/>
      <c r="R294" s="664"/>
      <c r="S294" s="651"/>
      <c r="T294" s="664"/>
      <c r="U294" s="654"/>
      <c r="W294" s="655"/>
      <c r="X294" s="656"/>
      <c r="Y294" s="657"/>
      <c r="Z294" s="658"/>
      <c r="AA294" s="659"/>
      <c r="AB294" s="657"/>
      <c r="AC294" s="658"/>
      <c r="AD294" s="659"/>
      <c r="AE294" s="657"/>
      <c r="AG294" s="655"/>
      <c r="AH294" s="656"/>
      <c r="AI294" s="657"/>
      <c r="AJ294" s="658"/>
      <c r="AK294" s="659"/>
      <c r="AL294" s="657"/>
      <c r="AM294" s="658"/>
      <c r="AN294" s="659"/>
      <c r="AO294" s="657"/>
    </row>
    <row r="295" spans="1:41" ht="15" customHeight="1" thickBot="1">
      <c r="A295" s="1867"/>
      <c r="B295" s="44" t="s">
        <v>425</v>
      </c>
      <c r="C295" s="676"/>
      <c r="D295" s="677"/>
      <c r="E295" s="678"/>
      <c r="F295" s="650"/>
      <c r="G295" s="651"/>
      <c r="H295" s="652"/>
      <c r="I295" s="651"/>
      <c r="J295" s="650"/>
      <c r="K295" s="651"/>
      <c r="L295" s="650"/>
      <c r="M295" s="651"/>
      <c r="N295" s="652"/>
      <c r="O295" s="653"/>
      <c r="P295" s="661"/>
      <c r="Q295" s="662"/>
      <c r="R295" s="661"/>
      <c r="S295" s="662"/>
      <c r="T295" s="661"/>
      <c r="U295" s="663"/>
      <c r="W295" s="679"/>
      <c r="X295" s="680"/>
      <c r="Y295" s="681"/>
      <c r="Z295" s="682"/>
      <c r="AA295" s="683"/>
      <c r="AB295" s="681"/>
      <c r="AC295" s="682"/>
      <c r="AD295" s="683"/>
      <c r="AE295" s="681"/>
      <c r="AG295" s="679"/>
      <c r="AH295" s="680"/>
      <c r="AI295" s="681"/>
      <c r="AJ295" s="682"/>
      <c r="AK295" s="683"/>
      <c r="AL295" s="681"/>
      <c r="AM295" s="682"/>
      <c r="AN295" s="683"/>
      <c r="AO295" s="681"/>
    </row>
    <row r="296" spans="1:41" ht="15.75" thickBot="1">
      <c r="A296" s="1868"/>
      <c r="B296" s="41" t="s">
        <v>426</v>
      </c>
      <c r="C296" s="684"/>
      <c r="D296" s="685"/>
      <c r="E296" s="686"/>
      <c r="F296" s="687"/>
      <c r="G296" s="688"/>
      <c r="H296" s="689"/>
      <c r="I296" s="688"/>
      <c r="J296" s="687"/>
      <c r="K296" s="688"/>
      <c r="L296" s="687"/>
      <c r="M296" s="688"/>
      <c r="N296" s="689"/>
      <c r="O296" s="690"/>
      <c r="P296" s="691"/>
      <c r="Q296" s="692"/>
      <c r="R296" s="691"/>
      <c r="S296" s="692"/>
      <c r="T296" s="691"/>
      <c r="U296" s="693"/>
      <c r="W296" s="694"/>
      <c r="X296" s="695"/>
      <c r="Y296" s="696"/>
      <c r="Z296" s="697"/>
      <c r="AA296" s="695"/>
      <c r="AB296" s="696"/>
      <c r="AC296" s="697"/>
      <c r="AD296" s="695"/>
      <c r="AE296" s="696"/>
      <c r="AG296" s="694"/>
      <c r="AH296" s="695"/>
      <c r="AI296" s="696"/>
      <c r="AJ296" s="697"/>
      <c r="AK296" s="695"/>
      <c r="AL296" s="696"/>
      <c r="AM296" s="697"/>
      <c r="AN296" s="695"/>
      <c r="AO296" s="696"/>
    </row>
    <row r="297" spans="1:41" ht="15.75" customHeight="1" thickTop="1">
      <c r="Y297" s="617"/>
      <c r="AB297" s="617"/>
      <c r="AE297" s="617"/>
      <c r="AI297" s="617"/>
      <c r="AL297" s="617"/>
      <c r="AO297" s="617"/>
    </row>
    <row r="298" spans="1:41" ht="15.75" customHeight="1">
      <c r="Y298" s="617"/>
      <c r="AB298" s="617"/>
      <c r="AE298" s="617"/>
      <c r="AI298" s="617"/>
      <c r="AL298" s="617"/>
      <c r="AO298" s="617"/>
    </row>
    <row r="299" spans="1:41" ht="15.75" customHeight="1">
      <c r="Y299" s="617"/>
      <c r="AB299" s="617"/>
      <c r="AE299" s="617"/>
      <c r="AI299" s="617"/>
      <c r="AL299" s="617"/>
      <c r="AO299" s="617"/>
    </row>
    <row r="300" spans="1:41" ht="15.75" customHeight="1">
      <c r="Y300" s="617"/>
      <c r="AB300" s="617"/>
      <c r="AE300" s="617"/>
      <c r="AI300" s="617"/>
      <c r="AL300" s="617"/>
      <c r="AO300" s="617"/>
    </row>
    <row r="301" spans="1:41" ht="15.75" customHeight="1">
      <c r="Y301" s="617"/>
      <c r="AB301" s="617"/>
      <c r="AE301" s="617"/>
      <c r="AI301" s="617"/>
      <c r="AL301" s="617"/>
      <c r="AO301" s="617"/>
    </row>
    <row r="302" spans="1:41" ht="15.75" customHeight="1">
      <c r="Y302" s="617"/>
      <c r="AB302" s="617"/>
      <c r="AE302" s="617"/>
      <c r="AI302" s="617"/>
      <c r="AL302" s="617"/>
      <c r="AO302" s="617"/>
    </row>
    <row r="303" spans="1:41" ht="15.75" customHeight="1">
      <c r="Y303" s="617"/>
      <c r="AB303" s="617"/>
      <c r="AE303" s="617"/>
      <c r="AI303" s="617"/>
      <c r="AL303" s="617"/>
      <c r="AO303" s="617"/>
    </row>
    <row r="304" spans="1:41" ht="15.75" customHeight="1">
      <c r="Y304" s="617"/>
      <c r="AB304" s="617"/>
      <c r="AE304" s="617"/>
      <c r="AI304" s="617"/>
      <c r="AL304" s="617"/>
      <c r="AO304" s="617"/>
    </row>
    <row r="305" spans="25:41" ht="15.75" customHeight="1">
      <c r="Y305" s="617"/>
      <c r="AB305" s="617"/>
      <c r="AE305" s="617"/>
      <c r="AI305" s="617"/>
      <c r="AL305" s="617"/>
      <c r="AO305" s="617"/>
    </row>
    <row r="306" spans="25:41" ht="15.75" customHeight="1">
      <c r="Y306" s="617"/>
      <c r="AB306" s="617"/>
      <c r="AE306" s="617"/>
      <c r="AI306" s="617"/>
      <c r="AL306" s="617"/>
      <c r="AO306" s="617"/>
    </row>
    <row r="307" spans="25:41" ht="15.75" customHeight="1">
      <c r="Y307" s="617"/>
      <c r="AB307" s="617"/>
      <c r="AE307" s="617"/>
      <c r="AI307" s="617"/>
      <c r="AL307" s="617"/>
      <c r="AO307" s="617"/>
    </row>
    <row r="308" spans="25:41" ht="15.75" customHeight="1">
      <c r="Y308" s="617"/>
      <c r="AB308" s="617"/>
      <c r="AE308" s="617"/>
      <c r="AI308" s="617"/>
      <c r="AL308" s="617"/>
      <c r="AO308" s="617"/>
    </row>
    <row r="309" spans="25:41" ht="15.75" customHeight="1">
      <c r="Y309" s="617"/>
      <c r="AB309" s="617"/>
      <c r="AE309" s="617"/>
      <c r="AI309" s="617"/>
      <c r="AL309" s="617"/>
      <c r="AO309" s="617"/>
    </row>
    <row r="310" spans="25:41" ht="15.75" customHeight="1">
      <c r="Y310" s="617"/>
      <c r="AB310" s="617"/>
      <c r="AE310" s="617"/>
      <c r="AI310" s="617"/>
      <c r="AL310" s="617"/>
      <c r="AO310" s="617"/>
    </row>
    <row r="311" spans="25:41" ht="15.75" customHeight="1">
      <c r="Y311" s="617"/>
      <c r="AB311" s="617"/>
      <c r="AE311" s="617"/>
      <c r="AI311" s="617"/>
      <c r="AL311" s="617"/>
      <c r="AO311" s="617"/>
    </row>
    <row r="312" spans="25:41" ht="15.75" customHeight="1">
      <c r="Y312" s="617"/>
      <c r="AB312" s="617"/>
      <c r="AE312" s="617"/>
      <c r="AI312" s="617"/>
      <c r="AL312" s="617"/>
      <c r="AO312" s="617"/>
    </row>
    <row r="313" spans="25:41" ht="15.75" customHeight="1">
      <c r="Y313" s="617"/>
      <c r="AB313" s="617"/>
      <c r="AE313" s="617"/>
      <c r="AI313" s="617"/>
      <c r="AL313" s="617"/>
      <c r="AO313" s="617"/>
    </row>
    <row r="314" spans="25:41" ht="15.75" customHeight="1">
      <c r="Y314" s="617"/>
      <c r="AB314" s="617"/>
      <c r="AE314" s="617"/>
      <c r="AI314" s="617"/>
      <c r="AL314" s="617"/>
      <c r="AO314" s="617"/>
    </row>
    <row r="315" spans="25:41" ht="15.75" customHeight="1">
      <c r="Y315" s="617"/>
      <c r="AB315" s="617"/>
      <c r="AE315" s="617"/>
      <c r="AI315" s="617"/>
      <c r="AL315" s="617"/>
      <c r="AO315" s="617"/>
    </row>
    <row r="316" spans="25:41" ht="15.75" customHeight="1">
      <c r="Y316" s="617"/>
      <c r="AB316" s="617"/>
      <c r="AE316" s="617"/>
      <c r="AI316" s="617"/>
      <c r="AL316" s="617"/>
      <c r="AO316" s="617"/>
    </row>
    <row r="317" spans="25:41" ht="15.75" customHeight="1">
      <c r="Y317" s="617"/>
      <c r="AB317" s="617"/>
      <c r="AE317" s="617"/>
      <c r="AI317" s="617"/>
      <c r="AL317" s="617"/>
      <c r="AO317" s="617"/>
    </row>
    <row r="318" spans="25:41" ht="15.75" customHeight="1">
      <c r="Y318" s="617"/>
      <c r="AB318" s="617"/>
      <c r="AE318" s="617"/>
      <c r="AI318" s="617"/>
      <c r="AL318" s="617"/>
      <c r="AO318" s="617"/>
    </row>
    <row r="319" spans="25:41" ht="15.75" customHeight="1">
      <c r="Y319" s="617"/>
      <c r="AB319" s="617"/>
      <c r="AE319" s="617"/>
      <c r="AI319" s="617"/>
      <c r="AL319" s="617"/>
      <c r="AO319" s="617"/>
    </row>
    <row r="320" spans="25:41" ht="15.75" customHeight="1">
      <c r="Y320" s="617"/>
      <c r="AB320" s="617"/>
      <c r="AE320" s="617"/>
      <c r="AI320" s="617"/>
      <c r="AL320" s="617"/>
      <c r="AO320" s="617"/>
    </row>
    <row r="321" spans="25:41" ht="15.75" customHeight="1">
      <c r="Y321" s="617"/>
      <c r="AB321" s="617"/>
      <c r="AE321" s="617"/>
      <c r="AI321" s="617"/>
      <c r="AL321" s="617"/>
      <c r="AO321" s="617"/>
    </row>
    <row r="322" spans="25:41" ht="15.75" customHeight="1">
      <c r="Y322" s="617"/>
      <c r="AB322" s="617"/>
      <c r="AE322" s="617"/>
      <c r="AI322" s="617"/>
      <c r="AL322" s="617"/>
      <c r="AO322" s="617"/>
    </row>
    <row r="323" spans="25:41" ht="15.75" customHeight="1">
      <c r="Y323" s="617"/>
      <c r="AB323" s="617"/>
      <c r="AE323" s="617"/>
      <c r="AI323" s="617"/>
      <c r="AL323" s="617"/>
      <c r="AO323" s="617"/>
    </row>
    <row r="324" spans="25:41" ht="15.75" customHeight="1">
      <c r="Y324" s="617"/>
      <c r="AB324" s="617"/>
      <c r="AE324" s="617"/>
      <c r="AI324" s="617"/>
      <c r="AL324" s="617"/>
      <c r="AO324" s="617"/>
    </row>
    <row r="325" spans="25:41" ht="15.75" customHeight="1">
      <c r="Y325" s="617"/>
      <c r="AB325" s="617"/>
      <c r="AE325" s="617"/>
      <c r="AI325" s="617"/>
      <c r="AL325" s="617"/>
      <c r="AO325" s="617"/>
    </row>
    <row r="326" spans="25:41" ht="15.75" customHeight="1">
      <c r="Y326" s="617"/>
      <c r="AB326" s="617"/>
      <c r="AE326" s="617"/>
      <c r="AI326" s="617"/>
      <c r="AL326" s="617"/>
      <c r="AO326" s="617"/>
    </row>
    <row r="327" spans="25:41" ht="15.75" customHeight="1">
      <c r="Y327" s="617"/>
      <c r="AB327" s="617"/>
      <c r="AE327" s="617"/>
      <c r="AI327" s="617"/>
      <c r="AL327" s="617"/>
      <c r="AO327" s="617"/>
    </row>
    <row r="328" spans="25:41" ht="15.75" customHeight="1">
      <c r="Y328" s="617"/>
      <c r="AB328" s="617"/>
      <c r="AE328" s="617"/>
      <c r="AI328" s="617"/>
      <c r="AL328" s="617"/>
      <c r="AO328" s="617"/>
    </row>
    <row r="329" spans="25:41" ht="15.75" customHeight="1">
      <c r="Y329" s="617"/>
      <c r="AB329" s="617"/>
      <c r="AE329" s="617"/>
      <c r="AI329" s="617"/>
      <c r="AL329" s="617"/>
      <c r="AO329" s="617"/>
    </row>
    <row r="330" spans="25:41" ht="15.75" customHeight="1">
      <c r="Y330" s="617"/>
      <c r="AB330" s="617"/>
      <c r="AE330" s="617"/>
      <c r="AI330" s="617"/>
      <c r="AL330" s="617"/>
      <c r="AO330" s="617"/>
    </row>
    <row r="331" spans="25:41" ht="15.75" customHeight="1">
      <c r="Y331" s="617"/>
      <c r="AB331" s="617"/>
      <c r="AE331" s="617"/>
      <c r="AI331" s="617"/>
      <c r="AL331" s="617"/>
      <c r="AO331" s="617"/>
    </row>
    <row r="332" spans="25:41" ht="15.75" customHeight="1">
      <c r="Y332" s="617"/>
      <c r="AB332" s="617"/>
      <c r="AE332" s="617"/>
      <c r="AI332" s="617"/>
      <c r="AL332" s="617"/>
      <c r="AO332" s="617"/>
    </row>
    <row r="333" spans="25:41" ht="15.75" customHeight="1">
      <c r="Y333" s="617"/>
      <c r="AB333" s="617"/>
      <c r="AE333" s="617"/>
      <c r="AI333" s="617"/>
      <c r="AL333" s="617"/>
      <c r="AO333" s="617"/>
    </row>
    <row r="334" spans="25:41" ht="15.75" customHeight="1">
      <c r="Y334" s="617"/>
      <c r="AB334" s="617"/>
      <c r="AE334" s="617"/>
      <c r="AI334" s="617"/>
      <c r="AL334" s="617"/>
      <c r="AO334" s="617"/>
    </row>
    <row r="335" spans="25:41" ht="15.75" customHeight="1">
      <c r="Y335" s="617"/>
      <c r="AB335" s="617"/>
      <c r="AE335" s="617"/>
      <c r="AI335" s="617"/>
      <c r="AL335" s="617"/>
      <c r="AO335" s="617"/>
    </row>
    <row r="336" spans="25:41" ht="15.75" customHeight="1">
      <c r="Y336" s="617"/>
      <c r="AB336" s="617"/>
      <c r="AE336" s="617"/>
      <c r="AI336" s="617"/>
      <c r="AL336" s="617"/>
      <c r="AO336" s="617"/>
    </row>
    <row r="337" spans="25:41" ht="15.75" customHeight="1">
      <c r="Y337" s="617"/>
      <c r="AB337" s="617"/>
      <c r="AE337" s="617"/>
      <c r="AI337" s="617"/>
      <c r="AL337" s="617"/>
      <c r="AO337" s="617"/>
    </row>
    <row r="338" spans="25:41" ht="15.75" customHeight="1">
      <c r="Y338" s="617"/>
      <c r="AB338" s="617"/>
      <c r="AE338" s="617"/>
      <c r="AI338" s="617"/>
      <c r="AL338" s="617"/>
      <c r="AO338" s="617"/>
    </row>
    <row r="339" spans="25:41" ht="15.75" customHeight="1">
      <c r="Y339" s="617"/>
      <c r="AB339" s="617"/>
      <c r="AE339" s="617"/>
      <c r="AI339" s="617"/>
      <c r="AL339" s="617"/>
      <c r="AO339" s="617"/>
    </row>
    <row r="340" spans="25:41" ht="15.75" customHeight="1">
      <c r="Y340" s="617"/>
      <c r="AB340" s="617"/>
      <c r="AE340" s="617"/>
      <c r="AI340" s="617"/>
      <c r="AL340" s="617"/>
      <c r="AO340" s="617"/>
    </row>
    <row r="341" spans="25:41" ht="15.75" customHeight="1">
      <c r="Y341" s="617"/>
      <c r="AB341" s="617"/>
      <c r="AE341" s="617"/>
      <c r="AI341" s="617"/>
      <c r="AL341" s="617"/>
      <c r="AO341" s="617"/>
    </row>
    <row r="342" spans="25:41" ht="15.75" customHeight="1">
      <c r="Y342" s="617"/>
      <c r="AB342" s="617"/>
      <c r="AE342" s="617"/>
      <c r="AI342" s="617"/>
      <c r="AL342" s="617"/>
      <c r="AO342" s="617"/>
    </row>
    <row r="343" spans="25:41" ht="15.75" customHeight="1">
      <c r="Y343" s="617"/>
      <c r="AB343" s="617"/>
      <c r="AE343" s="617"/>
      <c r="AI343" s="617"/>
      <c r="AL343" s="617"/>
      <c r="AO343" s="617"/>
    </row>
    <row r="344" spans="25:41" ht="15.75" customHeight="1">
      <c r="Y344" s="617"/>
      <c r="AB344" s="617"/>
      <c r="AE344" s="617"/>
      <c r="AI344" s="617"/>
      <c r="AL344" s="617"/>
      <c r="AO344" s="617"/>
    </row>
    <row r="345" spans="25:41" ht="15.75" customHeight="1">
      <c r="Y345" s="617"/>
      <c r="AB345" s="617"/>
      <c r="AE345" s="617"/>
      <c r="AI345" s="617"/>
      <c r="AL345" s="617"/>
      <c r="AO345" s="617"/>
    </row>
    <row r="346" spans="25:41" ht="15.75" customHeight="1">
      <c r="Y346" s="617"/>
      <c r="AB346" s="617"/>
      <c r="AE346" s="617"/>
      <c r="AI346" s="617"/>
      <c r="AL346" s="617"/>
      <c r="AO346" s="617"/>
    </row>
    <row r="347" spans="25:41" ht="15.75" customHeight="1">
      <c r="Y347" s="617"/>
      <c r="AB347" s="617"/>
      <c r="AE347" s="617"/>
      <c r="AI347" s="617"/>
      <c r="AL347" s="617"/>
      <c r="AO347" s="617"/>
    </row>
    <row r="348" spans="25:41" ht="15.75" customHeight="1">
      <c r="Y348" s="617"/>
      <c r="AB348" s="617"/>
      <c r="AE348" s="617"/>
      <c r="AI348" s="617"/>
      <c r="AL348" s="617"/>
      <c r="AO348" s="617"/>
    </row>
    <row r="349" spans="25:41" ht="15.75" customHeight="1">
      <c r="Y349" s="617"/>
      <c r="AB349" s="617"/>
      <c r="AE349" s="617"/>
      <c r="AI349" s="617"/>
      <c r="AL349" s="617"/>
      <c r="AO349" s="617"/>
    </row>
    <row r="350" spans="25:41" ht="15.75" customHeight="1">
      <c r="Y350" s="617"/>
      <c r="AB350" s="617"/>
      <c r="AE350" s="617"/>
      <c r="AI350" s="617"/>
      <c r="AL350" s="617"/>
      <c r="AO350" s="617"/>
    </row>
    <row r="351" spans="25:41" ht="15.75" customHeight="1">
      <c r="Y351" s="617"/>
      <c r="AB351" s="617"/>
      <c r="AE351" s="617"/>
      <c r="AI351" s="617"/>
      <c r="AL351" s="617"/>
      <c r="AO351" s="617"/>
    </row>
    <row r="352" spans="25:41" ht="15.75" customHeight="1">
      <c r="Y352" s="617"/>
      <c r="AB352" s="617"/>
      <c r="AE352" s="617"/>
      <c r="AI352" s="617"/>
      <c r="AL352" s="617"/>
      <c r="AO352" s="617"/>
    </row>
    <row r="353" spans="25:41" ht="15.75" customHeight="1">
      <c r="Y353" s="617"/>
      <c r="AB353" s="617"/>
      <c r="AE353" s="617"/>
      <c r="AI353" s="617"/>
      <c r="AL353" s="617"/>
      <c r="AO353" s="617"/>
    </row>
    <row r="354" spans="25:41" ht="15.75" customHeight="1">
      <c r="Y354" s="617"/>
      <c r="AB354" s="617"/>
      <c r="AE354" s="617"/>
      <c r="AI354" s="617"/>
      <c r="AL354" s="617"/>
      <c r="AO354" s="617"/>
    </row>
    <row r="355" spans="25:41" ht="15.75" customHeight="1">
      <c r="Y355" s="617"/>
      <c r="AB355" s="617"/>
      <c r="AE355" s="617"/>
      <c r="AI355" s="617"/>
      <c r="AL355" s="617"/>
      <c r="AO355" s="617"/>
    </row>
    <row r="356" spans="25:41" ht="15.75" customHeight="1">
      <c r="Y356" s="617"/>
      <c r="AB356" s="617"/>
      <c r="AE356" s="617"/>
      <c r="AI356" s="617"/>
      <c r="AL356" s="617"/>
      <c r="AO356" s="617"/>
    </row>
    <row r="357" spans="25:41" ht="15.75" customHeight="1">
      <c r="Y357" s="617"/>
      <c r="AB357" s="617"/>
      <c r="AE357" s="617"/>
      <c r="AI357" s="617"/>
      <c r="AL357" s="617"/>
      <c r="AO357" s="617"/>
    </row>
    <row r="358" spans="25:41" ht="15.75" customHeight="1">
      <c r="Y358" s="617"/>
      <c r="AB358" s="617"/>
      <c r="AE358" s="617"/>
      <c r="AI358" s="617"/>
      <c r="AL358" s="617"/>
      <c r="AO358" s="617"/>
    </row>
    <row r="359" spans="25:41" ht="15.75" customHeight="1">
      <c r="Y359" s="617"/>
      <c r="AB359" s="617"/>
      <c r="AE359" s="617"/>
      <c r="AI359" s="617"/>
      <c r="AL359" s="617"/>
      <c r="AO359" s="617"/>
    </row>
    <row r="360" spans="25:41" ht="15.75" customHeight="1">
      <c r="Y360" s="617"/>
      <c r="AB360" s="617"/>
      <c r="AE360" s="617"/>
      <c r="AI360" s="617"/>
      <c r="AL360" s="617"/>
      <c r="AO360" s="617"/>
    </row>
    <row r="361" spans="25:41" ht="15.75" customHeight="1">
      <c r="Y361" s="617"/>
      <c r="AB361" s="617"/>
      <c r="AE361" s="617"/>
      <c r="AI361" s="617"/>
      <c r="AL361" s="617"/>
      <c r="AO361" s="617"/>
    </row>
    <row r="362" spans="25:41" ht="15.75" customHeight="1">
      <c r="Y362" s="617"/>
      <c r="AB362" s="617"/>
      <c r="AE362" s="617"/>
      <c r="AI362" s="617"/>
      <c r="AL362" s="617"/>
      <c r="AO362" s="617"/>
    </row>
    <row r="363" spans="25:41" ht="15.75" customHeight="1">
      <c r="Y363" s="617"/>
      <c r="AB363" s="617"/>
      <c r="AE363" s="617"/>
      <c r="AI363" s="617"/>
      <c r="AL363" s="617"/>
      <c r="AO363" s="617"/>
    </row>
    <row r="364" spans="25:41" ht="15.75" customHeight="1">
      <c r="Y364" s="617"/>
      <c r="AB364" s="617"/>
      <c r="AE364" s="617"/>
      <c r="AI364" s="617"/>
      <c r="AL364" s="617"/>
      <c r="AO364" s="617"/>
    </row>
    <row r="365" spans="25:41" ht="15.75" customHeight="1">
      <c r="Y365" s="617"/>
      <c r="AB365" s="617"/>
      <c r="AE365" s="617"/>
      <c r="AI365" s="617"/>
      <c r="AL365" s="617"/>
      <c r="AO365" s="617"/>
    </row>
    <row r="366" spans="25:41" ht="15.75" customHeight="1">
      <c r="Y366" s="617"/>
      <c r="AB366" s="617"/>
      <c r="AE366" s="617"/>
      <c r="AI366" s="617"/>
      <c r="AL366" s="617"/>
      <c r="AO366" s="617"/>
    </row>
    <row r="367" spans="25:41" ht="15.75" customHeight="1">
      <c r="Y367" s="617"/>
      <c r="AB367" s="617"/>
      <c r="AE367" s="617"/>
      <c r="AI367" s="617"/>
      <c r="AL367" s="617"/>
      <c r="AO367" s="617"/>
    </row>
    <row r="368" spans="25:41" ht="15.75" customHeight="1">
      <c r="Y368" s="617"/>
      <c r="AB368" s="617"/>
      <c r="AE368" s="617"/>
      <c r="AI368" s="617"/>
      <c r="AL368" s="617"/>
      <c r="AO368" s="617"/>
    </row>
    <row r="369" spans="25:41" ht="15.75" customHeight="1">
      <c r="Y369" s="617"/>
      <c r="AB369" s="617"/>
      <c r="AE369" s="617"/>
      <c r="AI369" s="617"/>
      <c r="AL369" s="617"/>
      <c r="AO369" s="617"/>
    </row>
    <row r="370" spans="25:41" ht="15.75" customHeight="1">
      <c r="Y370" s="617"/>
      <c r="AB370" s="617"/>
      <c r="AE370" s="617"/>
      <c r="AI370" s="617"/>
      <c r="AL370" s="617"/>
      <c r="AO370" s="617"/>
    </row>
    <row r="371" spans="25:41" ht="15.75" customHeight="1">
      <c r="Y371" s="617"/>
      <c r="AB371" s="617"/>
      <c r="AE371" s="617"/>
      <c r="AI371" s="617"/>
      <c r="AL371" s="617"/>
      <c r="AO371" s="617"/>
    </row>
    <row r="372" spans="25:41" ht="15.75" customHeight="1">
      <c r="Y372" s="617"/>
      <c r="AB372" s="617"/>
      <c r="AE372" s="617"/>
      <c r="AI372" s="617"/>
      <c r="AL372" s="617"/>
      <c r="AO372" s="617"/>
    </row>
    <row r="373" spans="25:41" ht="15.75" customHeight="1">
      <c r="Y373" s="617"/>
      <c r="AB373" s="617"/>
      <c r="AE373" s="617"/>
      <c r="AI373" s="617"/>
      <c r="AL373" s="617"/>
      <c r="AO373" s="617"/>
    </row>
    <row r="374" spans="25:41" ht="15.75" customHeight="1">
      <c r="Y374" s="617"/>
      <c r="AB374" s="617"/>
      <c r="AE374" s="617"/>
      <c r="AI374" s="617"/>
      <c r="AL374" s="617"/>
      <c r="AO374" s="617"/>
    </row>
    <row r="375" spans="25:41" ht="15.75" customHeight="1">
      <c r="Y375" s="617"/>
      <c r="AB375" s="617"/>
      <c r="AE375" s="617"/>
      <c r="AI375" s="617"/>
      <c r="AL375" s="617"/>
      <c r="AO375" s="617"/>
    </row>
    <row r="376" spans="25:41" ht="15.75" customHeight="1">
      <c r="Y376" s="617"/>
      <c r="AB376" s="617"/>
      <c r="AE376" s="617"/>
      <c r="AI376" s="617"/>
      <c r="AL376" s="617"/>
      <c r="AO376" s="617"/>
    </row>
    <row r="377" spans="25:41" ht="15.75" customHeight="1">
      <c r="Y377" s="617"/>
      <c r="AB377" s="617"/>
      <c r="AE377" s="617"/>
      <c r="AI377" s="617"/>
      <c r="AL377" s="617"/>
      <c r="AO377" s="617"/>
    </row>
    <row r="378" spans="25:41" ht="15.75" customHeight="1">
      <c r="Y378" s="617"/>
      <c r="AB378" s="617"/>
      <c r="AE378" s="617"/>
      <c r="AI378" s="617"/>
      <c r="AL378" s="617"/>
      <c r="AO378" s="617"/>
    </row>
    <row r="379" spans="25:41" ht="15.75" customHeight="1">
      <c r="Y379" s="617"/>
      <c r="AB379" s="617"/>
      <c r="AE379" s="617"/>
      <c r="AI379" s="617"/>
      <c r="AL379" s="617"/>
      <c r="AO379" s="617"/>
    </row>
    <row r="380" spans="25:41" ht="15.75" customHeight="1">
      <c r="Y380" s="617"/>
      <c r="AB380" s="617"/>
      <c r="AE380" s="617"/>
      <c r="AI380" s="617"/>
      <c r="AL380" s="617"/>
      <c r="AO380" s="617"/>
    </row>
    <row r="381" spans="25:41" ht="15.75" customHeight="1">
      <c r="Y381" s="617"/>
      <c r="AB381" s="617"/>
      <c r="AE381" s="617"/>
      <c r="AI381" s="617"/>
      <c r="AL381" s="617"/>
      <c r="AO381" s="617"/>
    </row>
    <row r="382" spans="25:41" ht="15.75" customHeight="1">
      <c r="Y382" s="617"/>
      <c r="AB382" s="617"/>
      <c r="AE382" s="617"/>
      <c r="AI382" s="617"/>
      <c r="AL382" s="617"/>
      <c r="AO382" s="617"/>
    </row>
    <row r="383" spans="25:41" ht="15.75" customHeight="1">
      <c r="Y383" s="617"/>
      <c r="AB383" s="617"/>
      <c r="AE383" s="617"/>
      <c r="AI383" s="617"/>
      <c r="AL383" s="617"/>
      <c r="AO383" s="617"/>
    </row>
    <row r="384" spans="25:41" ht="15.75" customHeight="1">
      <c r="Y384" s="617"/>
      <c r="AB384" s="617"/>
      <c r="AE384" s="617"/>
      <c r="AI384" s="617"/>
      <c r="AL384" s="617"/>
      <c r="AO384" s="617"/>
    </row>
    <row r="385" spans="25:41" ht="15.75" customHeight="1">
      <c r="Y385" s="617"/>
      <c r="AB385" s="617"/>
      <c r="AE385" s="617"/>
      <c r="AI385" s="617"/>
      <c r="AL385" s="617"/>
      <c r="AO385" s="617"/>
    </row>
    <row r="386" spans="25:41" ht="15.75" customHeight="1">
      <c r="Y386" s="617"/>
      <c r="AB386" s="617"/>
      <c r="AE386" s="617"/>
      <c r="AI386" s="617"/>
      <c r="AL386" s="617"/>
      <c r="AO386" s="617"/>
    </row>
    <row r="387" spans="25:41" ht="15.75" customHeight="1">
      <c r="Y387" s="617"/>
      <c r="AB387" s="617"/>
      <c r="AE387" s="617"/>
      <c r="AI387" s="617"/>
      <c r="AL387" s="617"/>
      <c r="AO387" s="617"/>
    </row>
    <row r="388" spans="25:41" ht="15.75" customHeight="1">
      <c r="Y388" s="617"/>
      <c r="AB388" s="617"/>
      <c r="AE388" s="617"/>
      <c r="AI388" s="617"/>
      <c r="AL388" s="617"/>
      <c r="AO388" s="617"/>
    </row>
    <row r="389" spans="25:41" ht="15.75" customHeight="1">
      <c r="Y389" s="617"/>
      <c r="AB389" s="617"/>
      <c r="AE389" s="617"/>
      <c r="AI389" s="617"/>
      <c r="AL389" s="617"/>
      <c r="AO389" s="617"/>
    </row>
    <row r="390" spans="25:41" ht="15.75" customHeight="1">
      <c r="Y390" s="617"/>
      <c r="AB390" s="617"/>
      <c r="AE390" s="617"/>
      <c r="AI390" s="617"/>
      <c r="AL390" s="617"/>
      <c r="AO390" s="617"/>
    </row>
    <row r="391" spans="25:41" ht="15.75" customHeight="1">
      <c r="Y391" s="617"/>
      <c r="AB391" s="617"/>
      <c r="AE391" s="617"/>
      <c r="AI391" s="617"/>
      <c r="AL391" s="617"/>
      <c r="AO391" s="617"/>
    </row>
    <row r="392" spans="25:41" ht="15.75" customHeight="1">
      <c r="Y392" s="617"/>
      <c r="AB392" s="617"/>
      <c r="AE392" s="617"/>
      <c r="AI392" s="617"/>
      <c r="AL392" s="617"/>
      <c r="AO392" s="617"/>
    </row>
    <row r="393" spans="25:41" ht="15.75" customHeight="1">
      <c r="Y393" s="617"/>
      <c r="AB393" s="617"/>
      <c r="AE393" s="617"/>
      <c r="AI393" s="617"/>
      <c r="AL393" s="617"/>
      <c r="AO393" s="617"/>
    </row>
    <row r="394" spans="25:41" ht="15.75" customHeight="1">
      <c r="Y394" s="617"/>
      <c r="AB394" s="617"/>
      <c r="AE394" s="617"/>
      <c r="AI394" s="617"/>
      <c r="AL394" s="617"/>
      <c r="AO394" s="617"/>
    </row>
    <row r="395" spans="25:41" ht="15.75" customHeight="1">
      <c r="Y395" s="617"/>
      <c r="AB395" s="617"/>
      <c r="AE395" s="617"/>
      <c r="AI395" s="617"/>
      <c r="AL395" s="617"/>
      <c r="AO395" s="617"/>
    </row>
    <row r="396" spans="25:41" ht="15.75" customHeight="1">
      <c r="Y396" s="617"/>
      <c r="AB396" s="617"/>
      <c r="AE396" s="617"/>
      <c r="AI396" s="617"/>
      <c r="AL396" s="617"/>
      <c r="AO396" s="617"/>
    </row>
    <row r="397" spans="25:41" ht="15.75" customHeight="1">
      <c r="Y397" s="617"/>
      <c r="AB397" s="617"/>
      <c r="AE397" s="617"/>
      <c r="AI397" s="617"/>
      <c r="AL397" s="617"/>
      <c r="AO397" s="617"/>
    </row>
    <row r="398" spans="25:41" ht="15.75" customHeight="1">
      <c r="Y398" s="617"/>
      <c r="AB398" s="617"/>
      <c r="AE398" s="617"/>
      <c r="AI398" s="617"/>
      <c r="AL398" s="617"/>
      <c r="AO398" s="617"/>
    </row>
    <row r="399" spans="25:41" ht="15.75" customHeight="1">
      <c r="Y399" s="617"/>
      <c r="AB399" s="617"/>
      <c r="AE399" s="617"/>
      <c r="AI399" s="617"/>
      <c r="AL399" s="617"/>
      <c r="AO399" s="617"/>
    </row>
    <row r="400" spans="25:41" ht="15.75" customHeight="1">
      <c r="Y400" s="617"/>
      <c r="AB400" s="617"/>
      <c r="AE400" s="617"/>
      <c r="AI400" s="617"/>
      <c r="AL400" s="617"/>
      <c r="AO400" s="617"/>
    </row>
    <row r="401" spans="25:41" ht="15.75" customHeight="1">
      <c r="Y401" s="617"/>
      <c r="AB401" s="617"/>
      <c r="AE401" s="617"/>
      <c r="AI401" s="617"/>
      <c r="AL401" s="617"/>
      <c r="AO401" s="617"/>
    </row>
    <row r="402" spans="25:41" ht="15.75" customHeight="1">
      <c r="Y402" s="617"/>
      <c r="AB402" s="617"/>
      <c r="AE402" s="617"/>
      <c r="AI402" s="617"/>
      <c r="AL402" s="617"/>
      <c r="AO402" s="617"/>
    </row>
    <row r="403" spans="25:41" ht="15.75" customHeight="1">
      <c r="Y403" s="617"/>
      <c r="AB403" s="617"/>
      <c r="AE403" s="617"/>
      <c r="AI403" s="617"/>
      <c r="AL403" s="617"/>
      <c r="AO403" s="617"/>
    </row>
    <row r="404" spans="25:41" ht="15.75" customHeight="1">
      <c r="Y404" s="617"/>
      <c r="AB404" s="617"/>
      <c r="AE404" s="617"/>
      <c r="AI404" s="617"/>
      <c r="AL404" s="617"/>
      <c r="AO404" s="617"/>
    </row>
    <row r="405" spans="25:41" ht="15.75" customHeight="1">
      <c r="Y405" s="617"/>
      <c r="AB405" s="617"/>
      <c r="AE405" s="617"/>
      <c r="AI405" s="617"/>
      <c r="AL405" s="617"/>
      <c r="AO405" s="617"/>
    </row>
    <row r="406" spans="25:41" ht="15.75" customHeight="1">
      <c r="Y406" s="617"/>
      <c r="AB406" s="617"/>
      <c r="AE406" s="617"/>
      <c r="AI406" s="617"/>
      <c r="AL406" s="617"/>
      <c r="AO406" s="617"/>
    </row>
    <row r="407" spans="25:41" ht="15.75" customHeight="1">
      <c r="Y407" s="617"/>
      <c r="AB407" s="617"/>
      <c r="AE407" s="617"/>
      <c r="AI407" s="617"/>
      <c r="AL407" s="617"/>
      <c r="AO407" s="617"/>
    </row>
    <row r="408" spans="25:41" ht="15.75" customHeight="1">
      <c r="Y408" s="617"/>
      <c r="AB408" s="617"/>
      <c r="AE408" s="617"/>
      <c r="AI408" s="617"/>
      <c r="AL408" s="617"/>
      <c r="AO408" s="617"/>
    </row>
    <row r="409" spans="25:41" ht="15.75" customHeight="1">
      <c r="Y409" s="617"/>
      <c r="AB409" s="617"/>
      <c r="AE409" s="617"/>
      <c r="AI409" s="617"/>
      <c r="AL409" s="617"/>
      <c r="AO409" s="617"/>
    </row>
    <row r="410" spans="25:41" ht="15.75" customHeight="1">
      <c r="Y410" s="617"/>
      <c r="AB410" s="617"/>
      <c r="AE410" s="617"/>
      <c r="AI410" s="617"/>
      <c r="AL410" s="617"/>
      <c r="AO410" s="617"/>
    </row>
    <row r="411" spans="25:41" ht="15.75" customHeight="1">
      <c r="Y411" s="617"/>
      <c r="AB411" s="617"/>
      <c r="AE411" s="617"/>
      <c r="AI411" s="617"/>
      <c r="AL411" s="617"/>
      <c r="AO411" s="617"/>
    </row>
    <row r="412" spans="25:41" ht="15.75" customHeight="1">
      <c r="Y412" s="617"/>
      <c r="AB412" s="617"/>
      <c r="AE412" s="617"/>
      <c r="AI412" s="617"/>
      <c r="AL412" s="617"/>
      <c r="AO412" s="617"/>
    </row>
    <row r="413" spans="25:41" ht="15.75" customHeight="1">
      <c r="Y413" s="617"/>
      <c r="AB413" s="617"/>
      <c r="AE413" s="617"/>
      <c r="AI413" s="617"/>
      <c r="AL413" s="617"/>
      <c r="AO413" s="617"/>
    </row>
    <row r="414" spans="25:41" ht="15.75" customHeight="1">
      <c r="Y414" s="617"/>
      <c r="AB414" s="617"/>
      <c r="AE414" s="617"/>
      <c r="AI414" s="617"/>
      <c r="AL414" s="617"/>
      <c r="AO414" s="617"/>
    </row>
    <row r="415" spans="25:41" ht="15.75" customHeight="1">
      <c r="Y415" s="617"/>
      <c r="AB415" s="617"/>
      <c r="AE415" s="617"/>
      <c r="AI415" s="617"/>
      <c r="AL415" s="617"/>
      <c r="AO415" s="617"/>
    </row>
    <row r="416" spans="25:41" ht="15.75" customHeight="1">
      <c r="Y416" s="617"/>
      <c r="AB416" s="617"/>
      <c r="AE416" s="617"/>
      <c r="AI416" s="617"/>
      <c r="AL416" s="617"/>
      <c r="AO416" s="617"/>
    </row>
    <row r="417" spans="25:41" ht="15.75" customHeight="1">
      <c r="Y417" s="617"/>
      <c r="AB417" s="617"/>
      <c r="AE417" s="617"/>
      <c r="AI417" s="617"/>
      <c r="AL417" s="617"/>
      <c r="AO417" s="617"/>
    </row>
    <row r="418" spans="25:41" ht="15.75" customHeight="1">
      <c r="Y418" s="617"/>
      <c r="AB418" s="617"/>
      <c r="AE418" s="617"/>
      <c r="AI418" s="617"/>
      <c r="AL418" s="617"/>
      <c r="AO418" s="617"/>
    </row>
    <row r="419" spans="25:41" ht="15.75" customHeight="1">
      <c r="Y419" s="617"/>
      <c r="AB419" s="617"/>
      <c r="AE419" s="617"/>
      <c r="AI419" s="617"/>
      <c r="AL419" s="617"/>
      <c r="AO419" s="617"/>
    </row>
    <row r="420" spans="25:41" ht="15.75" customHeight="1">
      <c r="Y420" s="617"/>
      <c r="AB420" s="617"/>
      <c r="AE420" s="617"/>
      <c r="AI420" s="617"/>
      <c r="AL420" s="617"/>
      <c r="AO420" s="617"/>
    </row>
    <row r="421" spans="25:41" ht="15.75" customHeight="1">
      <c r="Y421" s="617"/>
      <c r="AB421" s="617"/>
      <c r="AE421" s="617"/>
      <c r="AI421" s="617"/>
      <c r="AL421" s="617"/>
      <c r="AO421" s="617"/>
    </row>
    <row r="422" spans="25:41" ht="15.75" customHeight="1">
      <c r="Y422" s="617"/>
      <c r="AB422" s="617"/>
      <c r="AE422" s="617"/>
      <c r="AI422" s="617"/>
      <c r="AL422" s="617"/>
      <c r="AO422" s="617"/>
    </row>
    <row r="423" spans="25:41" ht="15.75" customHeight="1">
      <c r="Y423" s="617"/>
      <c r="AB423" s="617"/>
      <c r="AE423" s="617"/>
      <c r="AI423" s="617"/>
      <c r="AL423" s="617"/>
      <c r="AO423" s="617"/>
    </row>
    <row r="424" spans="25:41" ht="15.75" customHeight="1">
      <c r="Y424" s="617"/>
      <c r="AB424" s="617"/>
      <c r="AE424" s="617"/>
      <c r="AI424" s="617"/>
      <c r="AL424" s="617"/>
      <c r="AO424" s="617"/>
    </row>
    <row r="425" spans="25:41" ht="15.75" customHeight="1">
      <c r="Y425" s="617"/>
      <c r="AB425" s="617"/>
      <c r="AE425" s="617"/>
      <c r="AI425" s="617"/>
      <c r="AL425" s="617"/>
      <c r="AO425" s="617"/>
    </row>
    <row r="426" spans="25:41" ht="15.75" customHeight="1">
      <c r="Y426" s="617"/>
      <c r="AB426" s="617"/>
      <c r="AE426" s="617"/>
      <c r="AI426" s="617"/>
      <c r="AL426" s="617"/>
      <c r="AO426" s="617"/>
    </row>
    <row r="427" spans="25:41" ht="15.75" customHeight="1">
      <c r="Y427" s="617"/>
      <c r="AB427" s="617"/>
      <c r="AE427" s="617"/>
      <c r="AI427" s="617"/>
      <c r="AL427" s="617"/>
      <c r="AO427" s="617"/>
    </row>
    <row r="428" spans="25:41" ht="15.75" customHeight="1">
      <c r="Y428" s="617"/>
      <c r="AB428" s="617"/>
      <c r="AE428" s="617"/>
      <c r="AI428" s="617"/>
      <c r="AL428" s="617"/>
      <c r="AO428" s="617"/>
    </row>
    <row r="429" spans="25:41" ht="15.75" customHeight="1">
      <c r="Y429" s="617"/>
      <c r="AB429" s="617"/>
      <c r="AE429" s="617"/>
      <c r="AI429" s="617"/>
      <c r="AL429" s="617"/>
      <c r="AO429" s="617"/>
    </row>
    <row r="430" spans="25:41" ht="15.75" customHeight="1">
      <c r="Y430" s="617"/>
      <c r="AB430" s="617"/>
      <c r="AE430" s="617"/>
      <c r="AI430" s="617"/>
      <c r="AL430" s="617"/>
      <c r="AO430" s="617"/>
    </row>
    <row r="431" spans="25:41" ht="15.75" customHeight="1">
      <c r="Y431" s="617"/>
      <c r="AB431" s="617"/>
      <c r="AE431" s="617"/>
      <c r="AI431" s="617"/>
      <c r="AL431" s="617"/>
      <c r="AO431" s="617"/>
    </row>
    <row r="432" spans="25:41" ht="15.75" customHeight="1">
      <c r="Y432" s="617"/>
      <c r="AB432" s="617"/>
      <c r="AE432" s="617"/>
      <c r="AI432" s="617"/>
      <c r="AL432" s="617"/>
      <c r="AO432" s="617"/>
    </row>
    <row r="433" spans="25:41" ht="15.75" customHeight="1">
      <c r="Y433" s="617"/>
      <c r="AB433" s="617"/>
      <c r="AE433" s="617"/>
      <c r="AI433" s="617"/>
      <c r="AL433" s="617"/>
      <c r="AO433" s="617"/>
    </row>
    <row r="434" spans="25:41" ht="15.75" customHeight="1">
      <c r="Y434" s="617"/>
      <c r="AB434" s="617"/>
      <c r="AE434" s="617"/>
      <c r="AI434" s="617"/>
      <c r="AL434" s="617"/>
      <c r="AO434" s="617"/>
    </row>
    <row r="435" spans="25:41" ht="15.75" customHeight="1">
      <c r="Y435" s="617"/>
      <c r="AB435" s="617"/>
      <c r="AE435" s="617"/>
      <c r="AI435" s="617"/>
      <c r="AL435" s="617"/>
      <c r="AO435" s="617"/>
    </row>
    <row r="436" spans="25:41" ht="15.75" customHeight="1">
      <c r="Y436" s="617"/>
      <c r="AB436" s="617"/>
      <c r="AE436" s="617"/>
      <c r="AI436" s="617"/>
      <c r="AL436" s="617"/>
      <c r="AO436" s="617"/>
    </row>
    <row r="437" spans="25:41" ht="15.75" customHeight="1">
      <c r="Y437" s="617"/>
      <c r="AB437" s="617"/>
      <c r="AE437" s="617"/>
      <c r="AI437" s="617"/>
      <c r="AL437" s="617"/>
      <c r="AO437" s="617"/>
    </row>
    <row r="438" spans="25:41" ht="15.75" customHeight="1">
      <c r="Y438" s="617"/>
      <c r="AB438" s="617"/>
      <c r="AE438" s="617"/>
      <c r="AI438" s="617"/>
      <c r="AL438" s="617"/>
      <c r="AO438" s="617"/>
    </row>
    <row r="439" spans="25:41" ht="15.75" customHeight="1">
      <c r="Y439" s="617"/>
      <c r="AB439" s="617"/>
      <c r="AE439" s="617"/>
      <c r="AI439" s="617"/>
      <c r="AL439" s="617"/>
      <c r="AO439" s="617"/>
    </row>
    <row r="440" spans="25:41" ht="15.75" customHeight="1">
      <c r="Y440" s="617"/>
      <c r="AB440" s="617"/>
      <c r="AE440" s="617"/>
      <c r="AI440" s="617"/>
      <c r="AL440" s="617"/>
      <c r="AO440" s="617"/>
    </row>
    <row r="441" spans="25:41" ht="15.75" customHeight="1">
      <c r="Y441" s="617"/>
      <c r="AB441" s="617"/>
      <c r="AE441" s="617"/>
      <c r="AI441" s="617"/>
      <c r="AL441" s="617"/>
      <c r="AO441" s="617"/>
    </row>
    <row r="442" spans="25:41" ht="15.75" customHeight="1">
      <c r="Y442" s="617"/>
      <c r="AB442" s="617"/>
      <c r="AE442" s="617"/>
      <c r="AI442" s="617"/>
      <c r="AL442" s="617"/>
      <c r="AO442" s="617"/>
    </row>
    <row r="443" spans="25:41" ht="15.75" customHeight="1">
      <c r="Y443" s="617"/>
      <c r="AB443" s="617"/>
      <c r="AE443" s="617"/>
      <c r="AI443" s="617"/>
      <c r="AL443" s="617"/>
      <c r="AO443" s="617"/>
    </row>
    <row r="444" spans="25:41" ht="15.75" customHeight="1">
      <c r="Y444" s="617"/>
      <c r="AB444" s="617"/>
      <c r="AE444" s="617"/>
      <c r="AI444" s="617"/>
      <c r="AL444" s="617"/>
      <c r="AO444" s="617"/>
    </row>
    <row r="445" spans="25:41" ht="15.75" customHeight="1">
      <c r="Y445" s="617"/>
      <c r="AB445" s="617"/>
      <c r="AE445" s="617"/>
      <c r="AI445" s="617"/>
      <c r="AL445" s="617"/>
      <c r="AO445" s="617"/>
    </row>
    <row r="446" spans="25:41" ht="15.75" customHeight="1">
      <c r="Y446" s="617"/>
      <c r="AB446" s="617"/>
      <c r="AE446" s="617"/>
      <c r="AI446" s="617"/>
      <c r="AL446" s="617"/>
      <c r="AO446" s="617"/>
    </row>
    <row r="447" spans="25:41" ht="15.75" customHeight="1">
      <c r="Y447" s="617"/>
      <c r="AB447" s="617"/>
      <c r="AE447" s="617"/>
      <c r="AI447" s="617"/>
      <c r="AL447" s="617"/>
      <c r="AO447" s="617"/>
    </row>
    <row r="448" spans="25:41" ht="15.75" customHeight="1">
      <c r="Y448" s="617"/>
      <c r="AB448" s="617"/>
      <c r="AE448" s="617"/>
      <c r="AI448" s="617"/>
      <c r="AL448" s="617"/>
      <c r="AO448" s="617"/>
    </row>
    <row r="449" spans="25:41" ht="15.75" customHeight="1">
      <c r="Y449" s="617"/>
      <c r="AB449" s="617"/>
      <c r="AE449" s="617"/>
      <c r="AI449" s="617"/>
      <c r="AL449" s="617"/>
      <c r="AO449" s="617"/>
    </row>
    <row r="450" spans="25:41" ht="15.75" customHeight="1">
      <c r="Y450" s="617"/>
      <c r="AB450" s="617"/>
      <c r="AE450" s="617"/>
      <c r="AI450" s="617"/>
      <c r="AL450" s="617"/>
      <c r="AO450" s="617"/>
    </row>
    <row r="451" spans="25:41" ht="15.75" customHeight="1">
      <c r="Y451" s="617"/>
      <c r="AB451" s="617"/>
      <c r="AE451" s="617"/>
      <c r="AI451" s="617"/>
      <c r="AL451" s="617"/>
      <c r="AO451" s="617"/>
    </row>
    <row r="452" spans="25:41" ht="15.75" customHeight="1">
      <c r="Y452" s="617"/>
      <c r="AB452" s="617"/>
      <c r="AE452" s="617"/>
      <c r="AI452" s="617"/>
      <c r="AL452" s="617"/>
      <c r="AO452" s="617"/>
    </row>
    <row r="453" spans="25:41" ht="15.75" customHeight="1">
      <c r="Y453" s="617"/>
      <c r="AB453" s="617"/>
      <c r="AE453" s="617"/>
      <c r="AI453" s="617"/>
      <c r="AL453" s="617"/>
      <c r="AO453" s="617"/>
    </row>
    <row r="454" spans="25:41" ht="15.75" customHeight="1">
      <c r="Y454" s="617"/>
      <c r="AB454" s="617"/>
      <c r="AE454" s="617"/>
      <c r="AI454" s="617"/>
      <c r="AL454" s="617"/>
      <c r="AO454" s="617"/>
    </row>
    <row r="455" spans="25:41" ht="15.75" customHeight="1">
      <c r="Y455" s="617"/>
      <c r="AB455" s="617"/>
      <c r="AE455" s="617"/>
      <c r="AI455" s="617"/>
      <c r="AL455" s="617"/>
      <c r="AO455" s="617"/>
    </row>
    <row r="456" spans="25:41" ht="15.75" customHeight="1">
      <c r="Y456" s="617"/>
      <c r="AB456" s="617"/>
      <c r="AE456" s="617"/>
      <c r="AI456" s="617"/>
      <c r="AL456" s="617"/>
      <c r="AO456" s="617"/>
    </row>
    <row r="457" spans="25:41" ht="15.75" customHeight="1">
      <c r="Y457" s="617"/>
      <c r="AB457" s="617"/>
      <c r="AE457" s="617"/>
      <c r="AI457" s="617"/>
      <c r="AL457" s="617"/>
      <c r="AO457" s="617"/>
    </row>
    <row r="458" spans="25:41" ht="15.75" customHeight="1">
      <c r="Y458" s="617"/>
      <c r="AB458" s="617"/>
      <c r="AE458" s="617"/>
      <c r="AI458" s="617"/>
      <c r="AL458" s="617"/>
      <c r="AO458" s="617"/>
    </row>
    <row r="459" spans="25:41" ht="15.75" customHeight="1">
      <c r="Y459" s="617"/>
      <c r="AB459" s="617"/>
      <c r="AE459" s="617"/>
      <c r="AI459" s="617"/>
      <c r="AL459" s="617"/>
      <c r="AO459" s="617"/>
    </row>
    <row r="460" spans="25:41" ht="15.75" customHeight="1">
      <c r="Y460" s="617"/>
      <c r="AB460" s="617"/>
      <c r="AE460" s="617"/>
      <c r="AI460" s="617"/>
      <c r="AL460" s="617"/>
      <c r="AO460" s="617"/>
    </row>
    <row r="461" spans="25:41" ht="15.75" customHeight="1">
      <c r="Y461" s="617"/>
      <c r="AB461" s="617"/>
      <c r="AE461" s="617"/>
      <c r="AI461" s="617"/>
      <c r="AL461" s="617"/>
      <c r="AO461" s="617"/>
    </row>
    <row r="462" spans="25:41" ht="15.75" customHeight="1">
      <c r="Y462" s="617"/>
      <c r="AB462" s="617"/>
      <c r="AE462" s="617"/>
      <c r="AI462" s="617"/>
      <c r="AL462" s="617"/>
      <c r="AO462" s="617"/>
    </row>
    <row r="463" spans="25:41" ht="15.75" customHeight="1">
      <c r="Y463" s="617"/>
      <c r="AB463" s="617"/>
      <c r="AE463" s="617"/>
      <c r="AI463" s="617"/>
      <c r="AL463" s="617"/>
      <c r="AO463" s="617"/>
    </row>
    <row r="464" spans="25:41" ht="15.75" customHeight="1">
      <c r="Y464" s="617"/>
      <c r="AB464" s="617"/>
      <c r="AE464" s="617"/>
      <c r="AI464" s="617"/>
      <c r="AL464" s="617"/>
      <c r="AO464" s="617"/>
    </row>
    <row r="465" spans="25:41" ht="15.75" customHeight="1">
      <c r="Y465" s="617"/>
      <c r="AB465" s="617"/>
      <c r="AE465" s="617"/>
      <c r="AI465" s="617"/>
      <c r="AL465" s="617"/>
      <c r="AO465" s="617"/>
    </row>
    <row r="466" spans="25:41" ht="15.75" customHeight="1">
      <c r="Y466" s="617"/>
      <c r="AB466" s="617"/>
      <c r="AE466" s="617"/>
      <c r="AI466" s="617"/>
      <c r="AL466" s="617"/>
      <c r="AO466" s="617"/>
    </row>
    <row r="467" spans="25:41" ht="15.75" customHeight="1">
      <c r="Y467" s="617"/>
      <c r="AB467" s="617"/>
      <c r="AE467" s="617"/>
      <c r="AI467" s="617"/>
      <c r="AL467" s="617"/>
      <c r="AO467" s="617"/>
    </row>
    <row r="468" spans="25:41" ht="15.75" customHeight="1">
      <c r="Y468" s="617"/>
      <c r="AB468" s="617"/>
      <c r="AE468" s="617"/>
      <c r="AI468" s="617"/>
      <c r="AL468" s="617"/>
      <c r="AO468" s="617"/>
    </row>
    <row r="469" spans="25:41" ht="15.75" customHeight="1">
      <c r="Y469" s="617"/>
      <c r="AB469" s="617"/>
      <c r="AE469" s="617"/>
      <c r="AI469" s="617"/>
      <c r="AL469" s="617"/>
      <c r="AO469" s="617"/>
    </row>
    <row r="470" spans="25:41" ht="15.75" customHeight="1">
      <c r="Y470" s="617"/>
      <c r="AB470" s="617"/>
      <c r="AE470" s="617"/>
      <c r="AI470" s="617"/>
      <c r="AL470" s="617"/>
      <c r="AO470" s="617"/>
    </row>
    <row r="471" spans="25:41" ht="15.75" customHeight="1">
      <c r="Y471" s="617"/>
      <c r="AB471" s="617"/>
      <c r="AE471" s="617"/>
      <c r="AI471" s="617"/>
      <c r="AL471" s="617"/>
      <c r="AO471" s="617"/>
    </row>
    <row r="472" spans="25:41" ht="15.75" customHeight="1">
      <c r="Y472" s="617"/>
      <c r="AB472" s="617"/>
      <c r="AE472" s="617"/>
      <c r="AI472" s="617"/>
      <c r="AL472" s="617"/>
      <c r="AO472" s="617"/>
    </row>
    <row r="473" spans="25:41" ht="15.75" customHeight="1">
      <c r="Y473" s="617"/>
      <c r="AB473" s="617"/>
      <c r="AE473" s="617"/>
      <c r="AI473" s="617"/>
      <c r="AL473" s="617"/>
      <c r="AO473" s="617"/>
    </row>
    <row r="474" spans="25:41" ht="15.75" customHeight="1">
      <c r="Y474" s="617"/>
      <c r="AB474" s="617"/>
      <c r="AE474" s="617"/>
      <c r="AI474" s="617"/>
      <c r="AL474" s="617"/>
      <c r="AO474" s="617"/>
    </row>
    <row r="475" spans="25:41" ht="15.75" customHeight="1">
      <c r="Y475" s="617"/>
      <c r="AB475" s="617"/>
      <c r="AE475" s="617"/>
      <c r="AI475" s="617"/>
      <c r="AL475" s="617"/>
      <c r="AO475" s="617"/>
    </row>
    <row r="476" spans="25:41" ht="15.75" customHeight="1">
      <c r="Y476" s="617"/>
      <c r="AB476" s="617"/>
      <c r="AE476" s="617"/>
      <c r="AI476" s="617"/>
      <c r="AL476" s="617"/>
      <c r="AO476" s="617"/>
    </row>
    <row r="477" spans="25:41" ht="15.75" customHeight="1">
      <c r="Y477" s="617"/>
      <c r="AB477" s="617"/>
      <c r="AE477" s="617"/>
      <c r="AI477" s="617"/>
      <c r="AL477" s="617"/>
      <c r="AO477" s="617"/>
    </row>
    <row r="478" spans="25:41" ht="15.75" customHeight="1">
      <c r="Y478" s="617"/>
      <c r="AB478" s="617"/>
      <c r="AE478" s="617"/>
      <c r="AI478" s="617"/>
      <c r="AL478" s="617"/>
      <c r="AO478" s="617"/>
    </row>
    <row r="479" spans="25:41" ht="15.75" customHeight="1">
      <c r="Y479" s="617"/>
      <c r="AB479" s="617"/>
      <c r="AE479" s="617"/>
      <c r="AI479" s="617"/>
      <c r="AL479" s="617"/>
      <c r="AO479" s="617"/>
    </row>
    <row r="480" spans="25:41" ht="15.75" customHeight="1">
      <c r="Y480" s="617"/>
      <c r="AB480" s="617"/>
      <c r="AE480" s="617"/>
      <c r="AI480" s="617"/>
      <c r="AL480" s="617"/>
      <c r="AO480" s="617"/>
    </row>
    <row r="481" spans="25:41" ht="15.75" customHeight="1">
      <c r="Y481" s="617"/>
      <c r="AB481" s="617"/>
      <c r="AE481" s="617"/>
      <c r="AI481" s="617"/>
      <c r="AL481" s="617"/>
      <c r="AO481" s="617"/>
    </row>
    <row r="482" spans="25:41" ht="15.75" customHeight="1">
      <c r="Y482" s="617"/>
      <c r="AB482" s="617"/>
      <c r="AE482" s="617"/>
      <c r="AI482" s="617"/>
      <c r="AL482" s="617"/>
      <c r="AO482" s="617"/>
    </row>
    <row r="483" spans="25:41" ht="15.75" customHeight="1">
      <c r="Y483" s="617"/>
      <c r="AB483" s="617"/>
      <c r="AE483" s="617"/>
      <c r="AI483" s="617"/>
      <c r="AL483" s="617"/>
      <c r="AO483" s="617"/>
    </row>
    <row r="484" spans="25:41" ht="15.75" customHeight="1">
      <c r="Y484" s="617"/>
      <c r="AB484" s="617"/>
      <c r="AE484" s="617"/>
      <c r="AI484" s="617"/>
      <c r="AL484" s="617"/>
      <c r="AO484" s="617"/>
    </row>
    <row r="485" spans="25:41" ht="15.75" customHeight="1">
      <c r="Y485" s="617"/>
      <c r="AB485" s="617"/>
      <c r="AE485" s="617"/>
      <c r="AI485" s="617"/>
      <c r="AL485" s="617"/>
      <c r="AO485" s="617"/>
    </row>
    <row r="486" spans="25:41" ht="15.75" customHeight="1">
      <c r="Y486" s="617"/>
      <c r="AB486" s="617"/>
      <c r="AE486" s="617"/>
      <c r="AI486" s="617"/>
      <c r="AL486" s="617"/>
      <c r="AO486" s="617"/>
    </row>
    <row r="487" spans="25:41" ht="15.75" customHeight="1">
      <c r="Y487" s="617"/>
      <c r="AB487" s="617"/>
      <c r="AE487" s="617"/>
      <c r="AI487" s="617"/>
      <c r="AL487" s="617"/>
      <c r="AO487" s="617"/>
    </row>
    <row r="488" spans="25:41" ht="15.75" customHeight="1">
      <c r="Y488" s="617"/>
      <c r="AB488" s="617"/>
      <c r="AE488" s="617"/>
      <c r="AI488" s="617"/>
      <c r="AL488" s="617"/>
      <c r="AO488" s="617"/>
    </row>
    <row r="489" spans="25:41" ht="15.75" customHeight="1">
      <c r="Y489" s="617"/>
      <c r="AB489" s="617"/>
      <c r="AE489" s="617"/>
      <c r="AI489" s="617"/>
      <c r="AL489" s="617"/>
      <c r="AO489" s="617"/>
    </row>
    <row r="490" spans="25:41" ht="15.75" customHeight="1">
      <c r="Y490" s="617"/>
      <c r="AB490" s="617"/>
      <c r="AE490" s="617"/>
      <c r="AI490" s="617"/>
      <c r="AL490" s="617"/>
      <c r="AO490" s="617"/>
    </row>
    <row r="491" spans="25:41" ht="15.75" customHeight="1">
      <c r="Y491" s="617"/>
      <c r="AB491" s="617"/>
      <c r="AE491" s="617"/>
      <c r="AI491" s="617"/>
      <c r="AL491" s="617"/>
      <c r="AO491" s="617"/>
    </row>
    <row r="492" spans="25:41" ht="15.75" customHeight="1">
      <c r="Y492" s="617"/>
      <c r="AB492" s="617"/>
      <c r="AE492" s="617"/>
      <c r="AI492" s="617"/>
      <c r="AL492" s="617"/>
      <c r="AO492" s="617"/>
    </row>
    <row r="493" spans="25:41" ht="15.75" customHeight="1">
      <c r="Y493" s="617"/>
      <c r="AB493" s="617"/>
      <c r="AE493" s="617"/>
      <c r="AI493" s="617"/>
      <c r="AL493" s="617"/>
      <c r="AO493" s="617"/>
    </row>
    <row r="494" spans="25:41" ht="15.75" customHeight="1">
      <c r="Y494" s="617"/>
      <c r="AB494" s="617"/>
      <c r="AE494" s="617"/>
      <c r="AI494" s="617"/>
      <c r="AL494" s="617"/>
      <c r="AO494" s="617"/>
    </row>
    <row r="495" spans="25:41" ht="15.75" customHeight="1">
      <c r="Y495" s="617"/>
      <c r="AB495" s="617"/>
      <c r="AE495" s="617"/>
      <c r="AI495" s="617"/>
      <c r="AL495" s="617"/>
      <c r="AO495" s="617"/>
    </row>
    <row r="496" spans="25:41" ht="15.75" customHeight="1">
      <c r="Y496" s="617"/>
      <c r="AB496" s="617"/>
      <c r="AE496" s="617"/>
      <c r="AI496" s="617"/>
      <c r="AL496" s="617"/>
      <c r="AO496" s="617"/>
    </row>
    <row r="497" spans="25:41" ht="15.75" customHeight="1">
      <c r="Y497" s="617"/>
      <c r="AB497" s="617"/>
      <c r="AE497" s="617"/>
      <c r="AI497" s="617"/>
      <c r="AL497" s="617"/>
      <c r="AO497" s="617"/>
    </row>
    <row r="498" spans="25:41" ht="15.75" customHeight="1">
      <c r="Y498" s="617"/>
      <c r="AB498" s="617"/>
      <c r="AE498" s="617"/>
      <c r="AI498" s="617"/>
      <c r="AL498" s="617"/>
      <c r="AO498" s="617"/>
    </row>
    <row r="499" spans="25:41" ht="15.75" customHeight="1">
      <c r="Y499" s="617"/>
      <c r="AB499" s="617"/>
      <c r="AE499" s="617"/>
      <c r="AI499" s="617"/>
      <c r="AL499" s="617"/>
      <c r="AO499" s="617"/>
    </row>
    <row r="500" spans="25:41" ht="15.75" customHeight="1">
      <c r="Y500" s="617"/>
      <c r="AB500" s="617"/>
      <c r="AE500" s="617"/>
      <c r="AI500" s="617"/>
      <c r="AL500" s="617"/>
      <c r="AO500" s="617"/>
    </row>
    <row r="501" spans="25:41" ht="15.75" customHeight="1">
      <c r="Y501" s="617"/>
      <c r="AB501" s="617"/>
      <c r="AE501" s="617"/>
      <c r="AI501" s="617"/>
      <c r="AL501" s="617"/>
      <c r="AO501" s="617"/>
    </row>
    <row r="502" spans="25:41" ht="15.75" customHeight="1">
      <c r="Y502" s="617"/>
      <c r="AB502" s="617"/>
      <c r="AE502" s="617"/>
      <c r="AI502" s="617"/>
      <c r="AL502" s="617"/>
      <c r="AO502" s="617"/>
    </row>
    <row r="503" spans="25:41" ht="15.75" customHeight="1">
      <c r="Y503" s="617"/>
      <c r="AB503" s="617"/>
      <c r="AE503" s="617"/>
      <c r="AI503" s="617"/>
      <c r="AL503" s="617"/>
      <c r="AO503" s="617"/>
    </row>
    <row r="504" spans="25:41" ht="15.75" customHeight="1">
      <c r="Y504" s="617"/>
      <c r="AB504" s="617"/>
      <c r="AE504" s="617"/>
      <c r="AI504" s="617"/>
      <c r="AL504" s="617"/>
      <c r="AO504" s="617"/>
    </row>
    <row r="505" spans="25:41" ht="15.75" customHeight="1">
      <c r="Y505" s="617"/>
      <c r="AB505" s="617"/>
      <c r="AE505" s="617"/>
      <c r="AI505" s="617"/>
      <c r="AL505" s="617"/>
      <c r="AO505" s="617"/>
    </row>
    <row r="506" spans="25:41" ht="15.75" customHeight="1">
      <c r="Y506" s="617"/>
      <c r="AB506" s="617"/>
      <c r="AE506" s="617"/>
      <c r="AI506" s="617"/>
      <c r="AL506" s="617"/>
      <c r="AO506" s="617"/>
    </row>
    <row r="507" spans="25:41" ht="15.75" customHeight="1">
      <c r="Y507" s="617"/>
      <c r="AB507" s="617"/>
      <c r="AE507" s="617"/>
      <c r="AI507" s="617"/>
      <c r="AL507" s="617"/>
      <c r="AO507" s="617"/>
    </row>
    <row r="508" spans="25:41" ht="15.75" customHeight="1">
      <c r="Y508" s="617"/>
      <c r="AB508" s="617"/>
      <c r="AE508" s="617"/>
      <c r="AI508" s="617"/>
      <c r="AL508" s="617"/>
      <c r="AO508" s="617"/>
    </row>
    <row r="509" spans="25:41" ht="15.75" customHeight="1">
      <c r="Y509" s="617"/>
      <c r="AB509" s="617"/>
      <c r="AE509" s="617"/>
      <c r="AI509" s="617"/>
      <c r="AL509" s="617"/>
      <c r="AO509" s="617"/>
    </row>
    <row r="510" spans="25:41" ht="15.75" customHeight="1">
      <c r="Y510" s="617"/>
      <c r="AB510" s="617"/>
      <c r="AE510" s="617"/>
      <c r="AI510" s="617"/>
      <c r="AL510" s="617"/>
      <c r="AO510" s="617"/>
    </row>
    <row r="511" spans="25:41" ht="15.75" customHeight="1">
      <c r="Y511" s="617"/>
      <c r="AB511" s="617"/>
      <c r="AE511" s="617"/>
      <c r="AI511" s="617"/>
      <c r="AL511" s="617"/>
      <c r="AO511" s="617"/>
    </row>
    <row r="512" spans="25:41" ht="15.75" customHeight="1">
      <c r="Y512" s="617"/>
      <c r="AB512" s="617"/>
      <c r="AE512" s="617"/>
      <c r="AI512" s="617"/>
      <c r="AL512" s="617"/>
      <c r="AO512" s="617"/>
    </row>
    <row r="513" spans="25:41" ht="15.75" customHeight="1">
      <c r="Y513" s="617"/>
      <c r="AB513" s="617"/>
      <c r="AE513" s="617"/>
      <c r="AI513" s="617"/>
      <c r="AL513" s="617"/>
      <c r="AO513" s="617"/>
    </row>
    <row r="514" spans="25:41" ht="15.75" customHeight="1">
      <c r="Y514" s="617"/>
      <c r="AB514" s="617"/>
      <c r="AE514" s="617"/>
      <c r="AI514" s="617"/>
      <c r="AL514" s="617"/>
      <c r="AO514" s="617"/>
    </row>
    <row r="515" spans="25:41" ht="15.75" customHeight="1">
      <c r="Y515" s="617"/>
      <c r="AB515" s="617"/>
      <c r="AE515" s="617"/>
      <c r="AI515" s="617"/>
      <c r="AL515" s="617"/>
      <c r="AO515" s="617"/>
    </row>
    <row r="516" spans="25:41" ht="15.75" customHeight="1">
      <c r="Y516" s="617"/>
      <c r="AB516" s="617"/>
      <c r="AE516" s="617"/>
      <c r="AI516" s="617"/>
      <c r="AL516" s="617"/>
      <c r="AO516" s="617"/>
    </row>
    <row r="517" spans="25:41" ht="15.75" customHeight="1">
      <c r="Y517" s="617"/>
      <c r="AB517" s="617"/>
      <c r="AE517" s="617"/>
      <c r="AI517" s="617"/>
      <c r="AL517" s="617"/>
      <c r="AO517" s="617"/>
    </row>
    <row r="518" spans="25:41" ht="15.75" customHeight="1">
      <c r="Y518" s="617"/>
      <c r="AB518" s="617"/>
      <c r="AE518" s="617"/>
      <c r="AI518" s="617"/>
      <c r="AL518" s="617"/>
      <c r="AO518" s="617"/>
    </row>
    <row r="519" spans="25:41" ht="15.75" customHeight="1">
      <c r="Y519" s="617"/>
      <c r="AB519" s="617"/>
      <c r="AE519" s="617"/>
      <c r="AI519" s="617"/>
      <c r="AL519" s="617"/>
      <c r="AO519" s="617"/>
    </row>
    <row r="520" spans="25:41" ht="15.75" customHeight="1">
      <c r="Y520" s="617"/>
      <c r="AB520" s="617"/>
      <c r="AE520" s="617"/>
      <c r="AI520" s="617"/>
      <c r="AL520" s="617"/>
      <c r="AO520" s="617"/>
    </row>
    <row r="521" spans="25:41" ht="15.75" customHeight="1">
      <c r="Y521" s="617"/>
      <c r="AB521" s="617"/>
      <c r="AE521" s="617"/>
      <c r="AI521" s="617"/>
      <c r="AL521" s="617"/>
      <c r="AO521" s="617"/>
    </row>
    <row r="522" spans="25:41" ht="15.75" customHeight="1">
      <c r="Y522" s="617"/>
      <c r="AB522" s="617"/>
      <c r="AE522" s="617"/>
      <c r="AI522" s="617"/>
      <c r="AL522" s="617"/>
      <c r="AO522" s="617"/>
    </row>
    <row r="523" spans="25:41" ht="15.75" customHeight="1">
      <c r="Y523" s="617"/>
      <c r="AB523" s="617"/>
      <c r="AE523" s="617"/>
      <c r="AI523" s="617"/>
      <c r="AL523" s="617"/>
      <c r="AO523" s="617"/>
    </row>
    <row r="524" spans="25:41" ht="15.75" customHeight="1">
      <c r="Y524" s="617"/>
      <c r="AB524" s="617"/>
      <c r="AE524" s="617"/>
      <c r="AI524" s="617"/>
      <c r="AL524" s="617"/>
      <c r="AO524" s="617"/>
    </row>
    <row r="525" spans="25:41" ht="15.75" customHeight="1">
      <c r="Y525" s="617"/>
      <c r="AB525" s="617"/>
      <c r="AE525" s="617"/>
      <c r="AI525" s="617"/>
      <c r="AL525" s="617"/>
      <c r="AO525" s="617"/>
    </row>
    <row r="526" spans="25:41" ht="15.75" customHeight="1">
      <c r="Y526" s="617"/>
      <c r="AB526" s="617"/>
      <c r="AE526" s="617"/>
      <c r="AI526" s="617"/>
      <c r="AL526" s="617"/>
      <c r="AO526" s="617"/>
    </row>
    <row r="527" spans="25:41" ht="15.75" customHeight="1">
      <c r="Y527" s="617"/>
      <c r="AB527" s="617"/>
      <c r="AE527" s="617"/>
      <c r="AI527" s="617"/>
      <c r="AL527" s="617"/>
      <c r="AO527" s="617"/>
    </row>
    <row r="528" spans="25:41" ht="15.75" customHeight="1">
      <c r="Y528" s="617"/>
      <c r="AB528" s="617"/>
      <c r="AE528" s="617"/>
      <c r="AI528" s="617"/>
      <c r="AL528" s="617"/>
      <c r="AO528" s="617"/>
    </row>
    <row r="529" spans="25:41" ht="15.75" customHeight="1">
      <c r="Y529" s="617"/>
      <c r="AB529" s="617"/>
      <c r="AE529" s="617"/>
      <c r="AI529" s="617"/>
      <c r="AL529" s="617"/>
      <c r="AO529" s="617"/>
    </row>
    <row r="530" spans="25:41" ht="15.75" customHeight="1">
      <c r="Y530" s="617"/>
      <c r="AB530" s="617"/>
      <c r="AE530" s="617"/>
      <c r="AI530" s="617"/>
      <c r="AL530" s="617"/>
      <c r="AO530" s="617"/>
    </row>
    <row r="531" spans="25:41" ht="15.75" customHeight="1">
      <c r="Y531" s="617"/>
      <c r="AB531" s="617"/>
      <c r="AE531" s="617"/>
      <c r="AI531" s="617"/>
      <c r="AL531" s="617"/>
      <c r="AO531" s="617"/>
    </row>
    <row r="532" spans="25:41" ht="15.75" customHeight="1">
      <c r="Y532" s="617"/>
      <c r="AB532" s="617"/>
      <c r="AE532" s="617"/>
      <c r="AI532" s="617"/>
      <c r="AL532" s="617"/>
      <c r="AO532" s="617"/>
    </row>
    <row r="533" spans="25:41" ht="15.75" customHeight="1">
      <c r="Y533" s="617"/>
      <c r="AB533" s="617"/>
      <c r="AE533" s="617"/>
      <c r="AI533" s="617"/>
      <c r="AL533" s="617"/>
      <c r="AO533" s="617"/>
    </row>
    <row r="534" spans="25:41" ht="15.75" customHeight="1">
      <c r="Y534" s="617"/>
      <c r="AB534" s="617"/>
      <c r="AE534" s="617"/>
      <c r="AI534" s="617"/>
      <c r="AL534" s="617"/>
      <c r="AO534" s="617"/>
    </row>
    <row r="535" spans="25:41" ht="15.75" customHeight="1">
      <c r="Y535" s="617"/>
      <c r="AB535" s="617"/>
      <c r="AE535" s="617"/>
      <c r="AI535" s="617"/>
      <c r="AL535" s="617"/>
      <c r="AO535" s="617"/>
    </row>
    <row r="536" spans="25:41" ht="15.75" customHeight="1">
      <c r="Y536" s="617"/>
      <c r="AB536" s="617"/>
      <c r="AE536" s="617"/>
      <c r="AI536" s="617"/>
      <c r="AL536" s="617"/>
      <c r="AO536" s="617"/>
    </row>
    <row r="537" spans="25:41" ht="15.75" customHeight="1">
      <c r="Y537" s="617"/>
      <c r="AB537" s="617"/>
      <c r="AE537" s="617"/>
      <c r="AI537" s="617"/>
      <c r="AL537" s="617"/>
      <c r="AO537" s="617"/>
    </row>
    <row r="538" spans="25:41" ht="15.75" customHeight="1">
      <c r="Y538" s="617"/>
      <c r="AB538" s="617"/>
      <c r="AE538" s="617"/>
      <c r="AI538" s="617"/>
      <c r="AL538" s="617"/>
      <c r="AO538" s="617"/>
    </row>
    <row r="539" spans="25:41" ht="15.75" customHeight="1">
      <c r="Y539" s="617"/>
      <c r="AB539" s="617"/>
      <c r="AE539" s="617"/>
      <c r="AI539" s="617"/>
      <c r="AL539" s="617"/>
      <c r="AO539" s="617"/>
    </row>
    <row r="540" spans="25:41" ht="15.75" customHeight="1">
      <c r="Y540" s="617"/>
      <c r="AB540" s="617"/>
      <c r="AE540" s="617"/>
      <c r="AI540" s="617"/>
      <c r="AL540" s="617"/>
      <c r="AO540" s="617"/>
    </row>
    <row r="541" spans="25:41" ht="15.75" customHeight="1">
      <c r="Y541" s="617"/>
      <c r="AB541" s="617"/>
      <c r="AE541" s="617"/>
      <c r="AI541" s="617"/>
      <c r="AL541" s="617"/>
      <c r="AO541" s="617"/>
    </row>
    <row r="542" spans="25:41" ht="15.75" customHeight="1">
      <c r="Y542" s="617"/>
      <c r="AB542" s="617"/>
      <c r="AE542" s="617"/>
      <c r="AI542" s="617"/>
      <c r="AL542" s="617"/>
      <c r="AO542" s="617"/>
    </row>
    <row r="543" spans="25:41" ht="15.75" customHeight="1">
      <c r="Y543" s="617"/>
      <c r="AB543" s="617"/>
      <c r="AE543" s="617"/>
      <c r="AI543" s="617"/>
      <c r="AL543" s="617"/>
      <c r="AO543" s="617"/>
    </row>
    <row r="544" spans="25:41" ht="15.75" customHeight="1">
      <c r="Y544" s="617"/>
      <c r="AB544" s="617"/>
      <c r="AE544" s="617"/>
      <c r="AI544" s="617"/>
      <c r="AL544" s="617"/>
      <c r="AO544" s="617"/>
    </row>
    <row r="545" spans="25:41" ht="15.75" customHeight="1">
      <c r="Y545" s="617"/>
      <c r="AB545" s="617"/>
      <c r="AE545" s="617"/>
      <c r="AI545" s="617"/>
      <c r="AL545" s="617"/>
      <c r="AO545" s="617"/>
    </row>
    <row r="546" spans="25:41" ht="15.75" customHeight="1">
      <c r="Y546" s="617"/>
      <c r="AB546" s="617"/>
      <c r="AE546" s="617"/>
      <c r="AI546" s="617"/>
      <c r="AL546" s="617"/>
      <c r="AO546" s="617"/>
    </row>
    <row r="547" spans="25:41" ht="15.75" customHeight="1">
      <c r="Y547" s="617"/>
      <c r="AB547" s="617"/>
      <c r="AE547" s="617"/>
      <c r="AI547" s="617"/>
      <c r="AL547" s="617"/>
      <c r="AO547" s="617"/>
    </row>
    <row r="548" spans="25:41" ht="15.75" customHeight="1">
      <c r="Y548" s="617"/>
      <c r="AB548" s="617"/>
      <c r="AE548" s="617"/>
      <c r="AI548" s="617"/>
      <c r="AL548" s="617"/>
      <c r="AO548" s="617"/>
    </row>
    <row r="549" spans="25:41" ht="15.75" customHeight="1">
      <c r="Y549" s="617"/>
      <c r="AB549" s="617"/>
      <c r="AE549" s="617"/>
      <c r="AI549" s="617"/>
      <c r="AL549" s="617"/>
      <c r="AO549" s="617"/>
    </row>
    <row r="550" spans="25:41" ht="15.75" customHeight="1">
      <c r="Y550" s="617"/>
      <c r="AB550" s="617"/>
      <c r="AE550" s="617"/>
      <c r="AI550" s="617"/>
      <c r="AL550" s="617"/>
      <c r="AO550" s="617"/>
    </row>
    <row r="551" spans="25:41" ht="15.75" customHeight="1">
      <c r="Y551" s="617"/>
      <c r="AB551" s="617"/>
      <c r="AE551" s="617"/>
      <c r="AI551" s="617"/>
      <c r="AL551" s="617"/>
      <c r="AO551" s="617"/>
    </row>
    <row r="552" spans="25:41" ht="15.75" customHeight="1">
      <c r="Y552" s="617"/>
      <c r="AB552" s="617"/>
      <c r="AE552" s="617"/>
      <c r="AI552" s="617"/>
      <c r="AL552" s="617"/>
      <c r="AO552" s="617"/>
    </row>
    <row r="553" spans="25:41" ht="15.75" customHeight="1">
      <c r="Y553" s="617"/>
      <c r="AB553" s="617"/>
      <c r="AE553" s="617"/>
      <c r="AI553" s="617"/>
      <c r="AL553" s="617"/>
      <c r="AO553" s="617"/>
    </row>
    <row r="554" spans="25:41" ht="15.75" customHeight="1">
      <c r="Y554" s="617"/>
      <c r="AB554" s="617"/>
      <c r="AE554" s="617"/>
      <c r="AI554" s="617"/>
      <c r="AL554" s="617"/>
      <c r="AO554" s="617"/>
    </row>
    <row r="555" spans="25:41" ht="15.75" customHeight="1">
      <c r="Y555" s="617"/>
      <c r="AB555" s="617"/>
      <c r="AE555" s="617"/>
      <c r="AI555" s="617"/>
      <c r="AL555" s="617"/>
      <c r="AO555" s="617"/>
    </row>
    <row r="556" spans="25:41" ht="15.75" customHeight="1">
      <c r="Y556" s="617"/>
      <c r="AB556" s="617"/>
      <c r="AE556" s="617"/>
      <c r="AI556" s="617"/>
      <c r="AL556" s="617"/>
      <c r="AO556" s="617"/>
    </row>
    <row r="557" spans="25:41" ht="15.75" customHeight="1">
      <c r="Y557" s="617"/>
      <c r="AB557" s="617"/>
      <c r="AE557" s="617"/>
      <c r="AI557" s="617"/>
      <c r="AL557" s="617"/>
      <c r="AO557" s="617"/>
    </row>
    <row r="558" spans="25:41" ht="15.75" customHeight="1">
      <c r="Y558" s="617"/>
      <c r="AB558" s="617"/>
      <c r="AE558" s="617"/>
      <c r="AI558" s="617"/>
      <c r="AL558" s="617"/>
      <c r="AO558" s="617"/>
    </row>
    <row r="559" spans="25:41" ht="15.75" customHeight="1">
      <c r="Y559" s="617"/>
      <c r="AB559" s="617"/>
      <c r="AE559" s="617"/>
      <c r="AI559" s="617"/>
      <c r="AL559" s="617"/>
      <c r="AO559" s="617"/>
    </row>
    <row r="560" spans="25:41" ht="15.75" customHeight="1">
      <c r="Y560" s="617"/>
      <c r="AB560" s="617"/>
      <c r="AE560" s="617"/>
      <c r="AI560" s="617"/>
      <c r="AL560" s="617"/>
      <c r="AO560" s="617"/>
    </row>
    <row r="561" spans="25:41" ht="15.75" customHeight="1">
      <c r="Y561" s="617"/>
      <c r="AB561" s="617"/>
      <c r="AE561" s="617"/>
      <c r="AI561" s="617"/>
      <c r="AL561" s="617"/>
      <c r="AO561" s="617"/>
    </row>
    <row r="562" spans="25:41" ht="15.75" customHeight="1">
      <c r="Y562" s="617"/>
      <c r="AB562" s="617"/>
      <c r="AE562" s="617"/>
      <c r="AI562" s="617"/>
      <c r="AL562" s="617"/>
      <c r="AO562" s="617"/>
    </row>
    <row r="563" spans="25:41" ht="15.75" customHeight="1">
      <c r="Y563" s="617"/>
      <c r="AB563" s="617"/>
      <c r="AE563" s="617"/>
      <c r="AI563" s="617"/>
      <c r="AL563" s="617"/>
      <c r="AO563" s="617"/>
    </row>
    <row r="564" spans="25:41" ht="15.75" customHeight="1">
      <c r="Y564" s="617"/>
      <c r="AB564" s="617"/>
      <c r="AE564" s="617"/>
      <c r="AI564" s="617"/>
      <c r="AL564" s="617"/>
      <c r="AO564" s="617"/>
    </row>
    <row r="565" spans="25:41" ht="15.75" customHeight="1">
      <c r="Y565" s="617"/>
      <c r="AB565" s="617"/>
      <c r="AE565" s="617"/>
      <c r="AI565" s="617"/>
      <c r="AL565" s="617"/>
      <c r="AO565" s="617"/>
    </row>
    <row r="566" spans="25:41" ht="15.75" customHeight="1">
      <c r="Y566" s="617"/>
      <c r="AB566" s="617"/>
      <c r="AE566" s="617"/>
      <c r="AI566" s="617"/>
      <c r="AL566" s="617"/>
      <c r="AO566" s="617"/>
    </row>
    <row r="567" spans="25:41" ht="15.75" customHeight="1">
      <c r="Y567" s="617"/>
      <c r="AB567" s="617"/>
      <c r="AE567" s="617"/>
      <c r="AI567" s="617"/>
      <c r="AL567" s="617"/>
      <c r="AO567" s="617"/>
    </row>
    <row r="568" spans="25:41" ht="15.75" customHeight="1">
      <c r="Y568" s="617"/>
      <c r="AB568" s="617"/>
      <c r="AE568" s="617"/>
      <c r="AI568" s="617"/>
      <c r="AL568" s="617"/>
      <c r="AO568" s="617"/>
    </row>
    <row r="569" spans="25:41" ht="15.75" customHeight="1">
      <c r="Y569" s="617"/>
      <c r="AB569" s="617"/>
      <c r="AE569" s="617"/>
      <c r="AI569" s="617"/>
      <c r="AL569" s="617"/>
      <c r="AO569" s="617"/>
    </row>
    <row r="570" spans="25:41" ht="15.75" customHeight="1">
      <c r="Y570" s="617"/>
      <c r="AB570" s="617"/>
      <c r="AE570" s="617"/>
      <c r="AI570" s="617"/>
      <c r="AL570" s="617"/>
      <c r="AO570" s="617"/>
    </row>
    <row r="571" spans="25:41" ht="15.75" customHeight="1">
      <c r="Y571" s="617"/>
      <c r="AB571" s="617"/>
      <c r="AE571" s="617"/>
      <c r="AI571" s="617"/>
      <c r="AL571" s="617"/>
      <c r="AO571" s="617"/>
    </row>
    <row r="572" spans="25:41" ht="15.75" customHeight="1">
      <c r="Y572" s="617"/>
      <c r="AB572" s="617"/>
      <c r="AE572" s="617"/>
      <c r="AI572" s="617"/>
      <c r="AL572" s="617"/>
      <c r="AO572" s="617"/>
    </row>
    <row r="573" spans="25:41" ht="15.75" customHeight="1">
      <c r="Y573" s="617"/>
      <c r="AB573" s="617"/>
      <c r="AE573" s="617"/>
      <c r="AI573" s="617"/>
      <c r="AL573" s="617"/>
      <c r="AO573" s="617"/>
    </row>
    <row r="574" spans="25:41" ht="15.75" customHeight="1">
      <c r="Y574" s="617"/>
      <c r="AB574" s="617"/>
      <c r="AE574" s="617"/>
      <c r="AI574" s="617"/>
      <c r="AL574" s="617"/>
      <c r="AO574" s="617"/>
    </row>
    <row r="575" spans="25:41" ht="15.75" customHeight="1">
      <c r="Y575" s="617"/>
      <c r="AB575" s="617"/>
      <c r="AE575" s="617"/>
      <c r="AI575" s="617"/>
      <c r="AL575" s="617"/>
      <c r="AO575" s="617"/>
    </row>
    <row r="576" spans="25:41" ht="15.75" customHeight="1">
      <c r="Y576" s="617"/>
      <c r="AB576" s="617"/>
      <c r="AE576" s="617"/>
      <c r="AI576" s="617"/>
      <c r="AL576" s="617"/>
      <c r="AO576" s="617"/>
    </row>
    <row r="577" spans="25:41" ht="15.75" customHeight="1">
      <c r="Y577" s="617"/>
      <c r="AB577" s="617"/>
      <c r="AE577" s="617"/>
      <c r="AI577" s="617"/>
      <c r="AL577" s="617"/>
      <c r="AO577" s="617"/>
    </row>
    <row r="578" spans="25:41" ht="15.75" customHeight="1">
      <c r="Y578" s="617"/>
      <c r="AB578" s="617"/>
      <c r="AE578" s="617"/>
      <c r="AI578" s="617"/>
      <c r="AL578" s="617"/>
      <c r="AO578" s="617"/>
    </row>
    <row r="579" spans="25:41" ht="15.75" customHeight="1">
      <c r="Y579" s="617"/>
      <c r="AB579" s="617"/>
      <c r="AE579" s="617"/>
      <c r="AI579" s="617"/>
      <c r="AL579" s="617"/>
      <c r="AO579" s="617"/>
    </row>
    <row r="580" spans="25:41" ht="15.75" customHeight="1">
      <c r="Y580" s="617"/>
      <c r="AB580" s="617"/>
      <c r="AE580" s="617"/>
      <c r="AI580" s="617"/>
      <c r="AL580" s="617"/>
      <c r="AO580" s="617"/>
    </row>
    <row r="581" spans="25:41" ht="15.75" customHeight="1">
      <c r="Y581" s="617"/>
      <c r="AB581" s="617"/>
      <c r="AE581" s="617"/>
      <c r="AI581" s="617"/>
      <c r="AL581" s="617"/>
      <c r="AO581" s="617"/>
    </row>
    <row r="582" spans="25:41" ht="15.75" customHeight="1">
      <c r="Y582" s="617"/>
      <c r="AB582" s="617"/>
      <c r="AE582" s="617"/>
      <c r="AI582" s="617"/>
      <c r="AL582" s="617"/>
      <c r="AO582" s="617"/>
    </row>
    <row r="583" spans="25:41" ht="15.75" customHeight="1">
      <c r="Y583" s="617"/>
      <c r="AB583" s="617"/>
      <c r="AE583" s="617"/>
      <c r="AI583" s="617"/>
      <c r="AL583" s="617"/>
      <c r="AO583" s="617"/>
    </row>
    <row r="584" spans="25:41" ht="15.75" customHeight="1">
      <c r="Y584" s="617"/>
      <c r="AB584" s="617"/>
      <c r="AE584" s="617"/>
      <c r="AI584" s="617"/>
      <c r="AL584" s="617"/>
      <c r="AO584" s="617"/>
    </row>
    <row r="585" spans="25:41" ht="15.75" customHeight="1">
      <c r="Y585" s="617"/>
      <c r="AB585" s="617"/>
      <c r="AE585" s="617"/>
      <c r="AI585" s="617"/>
      <c r="AL585" s="617"/>
      <c r="AO585" s="617"/>
    </row>
    <row r="586" spans="25:41" ht="15.75" customHeight="1">
      <c r="Y586" s="617"/>
      <c r="AB586" s="617"/>
      <c r="AE586" s="617"/>
      <c r="AI586" s="617"/>
      <c r="AL586" s="617"/>
      <c r="AO586" s="617"/>
    </row>
    <row r="587" spans="25:41" ht="15.75" customHeight="1">
      <c r="Y587" s="617"/>
      <c r="AB587" s="617"/>
      <c r="AE587" s="617"/>
      <c r="AI587" s="617"/>
      <c r="AL587" s="617"/>
      <c r="AO587" s="617"/>
    </row>
    <row r="588" spans="25:41" ht="15.75" customHeight="1">
      <c r="Y588" s="617"/>
      <c r="AB588" s="617"/>
      <c r="AE588" s="617"/>
      <c r="AI588" s="617"/>
      <c r="AL588" s="617"/>
      <c r="AO588" s="617"/>
    </row>
    <row r="589" spans="25:41" ht="15.75" customHeight="1">
      <c r="Y589" s="617"/>
      <c r="AB589" s="617"/>
      <c r="AE589" s="617"/>
      <c r="AI589" s="617"/>
      <c r="AL589" s="617"/>
      <c r="AO589" s="617"/>
    </row>
    <row r="590" spans="25:41" ht="15.75" customHeight="1">
      <c r="Y590" s="617"/>
      <c r="AB590" s="617"/>
      <c r="AE590" s="617"/>
      <c r="AI590" s="617"/>
      <c r="AL590" s="617"/>
      <c r="AO590" s="617"/>
    </row>
    <row r="591" spans="25:41" ht="15.75" customHeight="1">
      <c r="Y591" s="617"/>
      <c r="AB591" s="617"/>
      <c r="AE591" s="617"/>
      <c r="AI591" s="617"/>
      <c r="AL591" s="617"/>
      <c r="AO591" s="617"/>
    </row>
    <row r="592" spans="25:41" ht="15.75" customHeight="1">
      <c r="Y592" s="617"/>
      <c r="AB592" s="617"/>
      <c r="AE592" s="617"/>
      <c r="AI592" s="617"/>
      <c r="AL592" s="617"/>
      <c r="AO592" s="617"/>
    </row>
    <row r="593" spans="25:41" ht="15.75" customHeight="1">
      <c r="Y593" s="617"/>
      <c r="AB593" s="617"/>
      <c r="AE593" s="617"/>
      <c r="AI593" s="617"/>
      <c r="AL593" s="617"/>
      <c r="AO593" s="617"/>
    </row>
    <row r="594" spans="25:41" ht="15.75" customHeight="1">
      <c r="Y594" s="617"/>
      <c r="AB594" s="617"/>
      <c r="AE594" s="617"/>
      <c r="AI594" s="617"/>
      <c r="AL594" s="617"/>
      <c r="AO594" s="617"/>
    </row>
    <row r="595" spans="25:41" ht="15.75" customHeight="1">
      <c r="Y595" s="617"/>
      <c r="AB595" s="617"/>
      <c r="AE595" s="617"/>
      <c r="AI595" s="617"/>
      <c r="AL595" s="617"/>
      <c r="AO595" s="617"/>
    </row>
    <row r="596" spans="25:41" ht="15.75" customHeight="1">
      <c r="Y596" s="617"/>
      <c r="AB596" s="617"/>
      <c r="AE596" s="617"/>
      <c r="AI596" s="617"/>
      <c r="AL596" s="617"/>
      <c r="AO596" s="617"/>
    </row>
    <row r="597" spans="25:41" ht="15.75" customHeight="1">
      <c r="Y597" s="617"/>
      <c r="AB597" s="617"/>
      <c r="AE597" s="617"/>
      <c r="AI597" s="617"/>
      <c r="AL597" s="617"/>
      <c r="AO597" s="617"/>
    </row>
    <row r="598" spans="25:41" ht="15.75" customHeight="1">
      <c r="Y598" s="617"/>
      <c r="AB598" s="617"/>
      <c r="AE598" s="617"/>
      <c r="AI598" s="617"/>
      <c r="AL598" s="617"/>
      <c r="AO598" s="617"/>
    </row>
    <row r="599" spans="25:41" ht="15.75" customHeight="1">
      <c r="Y599" s="617"/>
      <c r="AB599" s="617"/>
      <c r="AE599" s="617"/>
      <c r="AI599" s="617"/>
      <c r="AL599" s="617"/>
      <c r="AO599" s="617"/>
    </row>
    <row r="600" spans="25:41" ht="15.75" customHeight="1">
      <c r="Y600" s="617"/>
      <c r="AB600" s="617"/>
      <c r="AE600" s="617"/>
      <c r="AI600" s="617"/>
      <c r="AL600" s="617"/>
      <c r="AO600" s="617"/>
    </row>
    <row r="601" spans="25:41" ht="15.75" customHeight="1">
      <c r="Y601" s="617"/>
      <c r="AB601" s="617"/>
      <c r="AE601" s="617"/>
      <c r="AI601" s="617"/>
      <c r="AL601" s="617"/>
      <c r="AO601" s="617"/>
    </row>
    <row r="602" spans="25:41" ht="15.75" customHeight="1">
      <c r="Y602" s="617"/>
      <c r="AB602" s="617"/>
      <c r="AE602" s="617"/>
      <c r="AI602" s="617"/>
      <c r="AL602" s="617"/>
      <c r="AO602" s="617"/>
    </row>
    <row r="603" spans="25:41" ht="15.75" customHeight="1">
      <c r="Y603" s="617"/>
      <c r="AB603" s="617"/>
      <c r="AE603" s="617"/>
      <c r="AI603" s="617"/>
      <c r="AL603" s="617"/>
      <c r="AO603" s="617"/>
    </row>
    <row r="604" spans="25:41" ht="15.75" customHeight="1">
      <c r="Y604" s="617"/>
      <c r="AB604" s="617"/>
      <c r="AE604" s="617"/>
      <c r="AI604" s="617"/>
      <c r="AL604" s="617"/>
      <c r="AO604" s="617"/>
    </row>
    <row r="605" spans="25:41" ht="15.75" customHeight="1">
      <c r="Y605" s="617"/>
      <c r="AB605" s="617"/>
      <c r="AE605" s="617"/>
      <c r="AI605" s="617"/>
      <c r="AL605" s="617"/>
      <c r="AO605" s="617"/>
    </row>
    <row r="606" spans="25:41" ht="15.75" customHeight="1">
      <c r="Y606" s="617"/>
      <c r="AB606" s="617"/>
      <c r="AE606" s="617"/>
      <c r="AI606" s="617"/>
      <c r="AL606" s="617"/>
      <c r="AO606" s="617"/>
    </row>
    <row r="607" spans="25:41" ht="15.75" customHeight="1">
      <c r="Y607" s="617"/>
      <c r="AB607" s="617"/>
      <c r="AE607" s="617"/>
      <c r="AI607" s="617"/>
      <c r="AL607" s="617"/>
      <c r="AO607" s="617"/>
    </row>
    <row r="608" spans="25:41" ht="15.75" customHeight="1">
      <c r="Y608" s="617"/>
      <c r="AB608" s="617"/>
      <c r="AE608" s="617"/>
      <c r="AI608" s="617"/>
      <c r="AL608" s="617"/>
      <c r="AO608" s="617"/>
    </row>
    <row r="609" spans="25:41" ht="15.75" customHeight="1">
      <c r="Y609" s="617"/>
      <c r="AB609" s="617"/>
      <c r="AE609" s="617"/>
      <c r="AI609" s="617"/>
      <c r="AL609" s="617"/>
      <c r="AO609" s="617"/>
    </row>
    <row r="610" spans="25:41" ht="15.75" customHeight="1">
      <c r="Y610" s="617"/>
      <c r="AB610" s="617"/>
      <c r="AE610" s="617"/>
      <c r="AI610" s="617"/>
      <c r="AL610" s="617"/>
      <c r="AO610" s="617"/>
    </row>
    <row r="611" spans="25:41" ht="15.75" customHeight="1">
      <c r="Y611" s="617"/>
      <c r="AB611" s="617"/>
      <c r="AE611" s="617"/>
      <c r="AI611" s="617"/>
      <c r="AL611" s="617"/>
      <c r="AO611" s="617"/>
    </row>
    <row r="612" spans="25:41" ht="15.75" customHeight="1">
      <c r="Y612" s="617"/>
      <c r="AB612" s="617"/>
      <c r="AE612" s="617"/>
      <c r="AI612" s="617"/>
      <c r="AL612" s="617"/>
      <c r="AO612" s="617"/>
    </row>
    <row r="613" spans="25:41" ht="15.75" customHeight="1">
      <c r="Y613" s="617"/>
      <c r="AB613" s="617"/>
      <c r="AE613" s="617"/>
      <c r="AI613" s="617"/>
      <c r="AL613" s="617"/>
      <c r="AO613" s="617"/>
    </row>
    <row r="614" spans="25:41" ht="15.75" customHeight="1">
      <c r="Y614" s="617"/>
      <c r="AB614" s="617"/>
      <c r="AE614" s="617"/>
      <c r="AI614" s="617"/>
      <c r="AL614" s="617"/>
      <c r="AO614" s="617"/>
    </row>
    <row r="615" spans="25:41" ht="15.75" customHeight="1">
      <c r="Y615" s="617"/>
      <c r="AB615" s="617"/>
      <c r="AE615" s="617"/>
      <c r="AI615" s="617"/>
      <c r="AL615" s="617"/>
      <c r="AO615" s="617"/>
    </row>
    <row r="616" spans="25:41" ht="15.75" customHeight="1">
      <c r="Y616" s="617"/>
      <c r="AB616" s="617"/>
      <c r="AE616" s="617"/>
      <c r="AI616" s="617"/>
      <c r="AL616" s="617"/>
      <c r="AO616" s="617"/>
    </row>
    <row r="617" spans="25:41" ht="15.75" customHeight="1">
      <c r="Y617" s="617"/>
      <c r="AB617" s="617"/>
      <c r="AE617" s="617"/>
      <c r="AI617" s="617"/>
      <c r="AL617" s="617"/>
      <c r="AO617" s="617"/>
    </row>
    <row r="618" spans="25:41" ht="15.75" customHeight="1">
      <c r="Y618" s="617"/>
      <c r="AB618" s="617"/>
      <c r="AE618" s="617"/>
      <c r="AI618" s="617"/>
      <c r="AL618" s="617"/>
      <c r="AO618" s="617"/>
    </row>
    <row r="619" spans="25:41" ht="15.75" customHeight="1">
      <c r="Y619" s="617"/>
      <c r="AB619" s="617"/>
      <c r="AE619" s="617"/>
      <c r="AI619" s="617"/>
      <c r="AL619" s="617"/>
      <c r="AO619" s="617"/>
    </row>
    <row r="620" spans="25:41" ht="15.75" customHeight="1">
      <c r="Y620" s="617"/>
      <c r="AB620" s="617"/>
      <c r="AE620" s="617"/>
      <c r="AI620" s="617"/>
      <c r="AL620" s="617"/>
      <c r="AO620" s="617"/>
    </row>
    <row r="621" spans="25:41" ht="15.75" customHeight="1">
      <c r="Y621" s="617"/>
      <c r="AB621" s="617"/>
      <c r="AE621" s="617"/>
      <c r="AI621" s="617"/>
      <c r="AL621" s="617"/>
      <c r="AO621" s="617"/>
    </row>
    <row r="622" spans="25:41" ht="15.75" customHeight="1">
      <c r="Y622" s="617"/>
      <c r="AB622" s="617"/>
      <c r="AE622" s="617"/>
      <c r="AI622" s="617"/>
      <c r="AL622" s="617"/>
      <c r="AO622" s="617"/>
    </row>
    <row r="623" spans="25:41" ht="15.75" customHeight="1">
      <c r="Y623" s="617"/>
      <c r="AB623" s="617"/>
      <c r="AE623" s="617"/>
      <c r="AI623" s="617"/>
      <c r="AL623" s="617"/>
      <c r="AO623" s="617"/>
    </row>
    <row r="624" spans="25:41" ht="15.75" customHeight="1">
      <c r="Y624" s="617"/>
      <c r="AB624" s="617"/>
      <c r="AE624" s="617"/>
      <c r="AI624" s="617"/>
      <c r="AL624" s="617"/>
      <c r="AO624" s="617"/>
    </row>
    <row r="625" spans="25:41" ht="15.75" customHeight="1">
      <c r="Y625" s="617"/>
      <c r="AB625" s="617"/>
      <c r="AE625" s="617"/>
      <c r="AI625" s="617"/>
      <c r="AL625" s="617"/>
      <c r="AO625" s="617"/>
    </row>
    <row r="626" spans="25:41" ht="15.75" customHeight="1">
      <c r="Y626" s="617"/>
      <c r="AB626" s="617"/>
      <c r="AE626" s="617"/>
      <c r="AI626" s="617"/>
      <c r="AL626" s="617"/>
      <c r="AO626" s="617"/>
    </row>
    <row r="627" spans="25:41" ht="15.75" customHeight="1">
      <c r="Y627" s="617"/>
      <c r="AB627" s="617"/>
      <c r="AE627" s="617"/>
      <c r="AI627" s="617"/>
      <c r="AL627" s="617"/>
      <c r="AO627" s="617"/>
    </row>
    <row r="628" spans="25:41" ht="15.75" customHeight="1">
      <c r="Y628" s="617"/>
      <c r="AB628" s="617"/>
      <c r="AE628" s="617"/>
      <c r="AI628" s="617"/>
      <c r="AL628" s="617"/>
      <c r="AO628" s="617"/>
    </row>
  </sheetData>
  <sheetProtection password="A4ED" sheet="1" objects="1" scenarios="1"/>
  <mergeCells count="242">
    <mergeCell ref="AG277:AI277"/>
    <mergeCell ref="AJ277:AL277"/>
    <mergeCell ref="AM277:AO277"/>
    <mergeCell ref="AC250:AE250"/>
    <mergeCell ref="AM250:AO250"/>
    <mergeCell ref="AG195:AO195"/>
    <mergeCell ref="AG196:AI196"/>
    <mergeCell ref="AJ196:AL196"/>
    <mergeCell ref="AM196:AO196"/>
    <mergeCell ref="AG222:AO222"/>
    <mergeCell ref="AG223:AI223"/>
    <mergeCell ref="AJ223:AL223"/>
    <mergeCell ref="AM223:AO223"/>
    <mergeCell ref="AG276:AO276"/>
    <mergeCell ref="AG249:AO249"/>
    <mergeCell ref="AG250:AI250"/>
    <mergeCell ref="AJ250:AL250"/>
    <mergeCell ref="AG6:AO6"/>
    <mergeCell ref="AG7:AI7"/>
    <mergeCell ref="AJ7:AL7"/>
    <mergeCell ref="AM7:AO7"/>
    <mergeCell ref="AG33:AO33"/>
    <mergeCell ref="AG34:AI34"/>
    <mergeCell ref="AJ34:AL34"/>
    <mergeCell ref="AM34:AO34"/>
    <mergeCell ref="AG60:AO60"/>
    <mergeCell ref="AG61:AI61"/>
    <mergeCell ref="AJ61:AL61"/>
    <mergeCell ref="AM61:AO61"/>
    <mergeCell ref="AG87:AO87"/>
    <mergeCell ref="AG88:AI88"/>
    <mergeCell ref="AJ88:AL88"/>
    <mergeCell ref="AM88:AO88"/>
    <mergeCell ref="AG114:AO114"/>
    <mergeCell ref="AG115:AI115"/>
    <mergeCell ref="AJ115:AL115"/>
    <mergeCell ref="AM115:AO115"/>
    <mergeCell ref="R250:S250"/>
    <mergeCell ref="T250:U250"/>
    <mergeCell ref="C249:C251"/>
    <mergeCell ref="D249:I249"/>
    <mergeCell ref="J249:O249"/>
    <mergeCell ref="P249:U249"/>
    <mergeCell ref="D250:E250"/>
    <mergeCell ref="F250:G250"/>
    <mergeCell ref="H250:I250"/>
    <mergeCell ref="N250:O250"/>
    <mergeCell ref="P250:Q250"/>
    <mergeCell ref="J250:K250"/>
    <mergeCell ref="L250:M250"/>
    <mergeCell ref="A279:A296"/>
    <mergeCell ref="J277:K277"/>
    <mergeCell ref="L277:M277"/>
    <mergeCell ref="N277:O277"/>
    <mergeCell ref="P277:Q277"/>
    <mergeCell ref="R277:S277"/>
    <mergeCell ref="T277:U277"/>
    <mergeCell ref="A252:A269"/>
    <mergeCell ref="C276:C278"/>
    <mergeCell ref="D276:I276"/>
    <mergeCell ref="J276:O276"/>
    <mergeCell ref="P276:U276"/>
    <mergeCell ref="D277:E277"/>
    <mergeCell ref="F277:G277"/>
    <mergeCell ref="H277:I277"/>
    <mergeCell ref="A225:A242"/>
    <mergeCell ref="F223:G223"/>
    <mergeCell ref="H223:I223"/>
    <mergeCell ref="J223:K223"/>
    <mergeCell ref="L223:M223"/>
    <mergeCell ref="N223:O223"/>
    <mergeCell ref="P223:Q223"/>
    <mergeCell ref="AG168:AO168"/>
    <mergeCell ref="AG169:AI169"/>
    <mergeCell ref="AJ169:AL169"/>
    <mergeCell ref="F169:G169"/>
    <mergeCell ref="H169:I169"/>
    <mergeCell ref="J169:K169"/>
    <mergeCell ref="L169:M169"/>
    <mergeCell ref="A198:A215"/>
    <mergeCell ref="C222:C224"/>
    <mergeCell ref="D222:I222"/>
    <mergeCell ref="J222:O222"/>
    <mergeCell ref="P222:U222"/>
    <mergeCell ref="D223:E223"/>
    <mergeCell ref="J196:K196"/>
    <mergeCell ref="L196:M196"/>
    <mergeCell ref="N196:O196"/>
    <mergeCell ref="P196:Q196"/>
    <mergeCell ref="R196:S196"/>
    <mergeCell ref="T196:U196"/>
    <mergeCell ref="R223:S223"/>
    <mergeCell ref="T223:U223"/>
    <mergeCell ref="A144:A161"/>
    <mergeCell ref="F142:G142"/>
    <mergeCell ref="H142:I142"/>
    <mergeCell ref="J142:K142"/>
    <mergeCell ref="L142:M142"/>
    <mergeCell ref="N142:O142"/>
    <mergeCell ref="P142:Q142"/>
    <mergeCell ref="A171:A188"/>
    <mergeCell ref="C195:C197"/>
    <mergeCell ref="D195:I195"/>
    <mergeCell ref="J195:O195"/>
    <mergeCell ref="P195:U195"/>
    <mergeCell ref="D196:E196"/>
    <mergeCell ref="F196:G196"/>
    <mergeCell ref="H196:I196"/>
    <mergeCell ref="N169:O169"/>
    <mergeCell ref="P169:Q169"/>
    <mergeCell ref="R169:S169"/>
    <mergeCell ref="T169:U169"/>
    <mergeCell ref="C168:C170"/>
    <mergeCell ref="D168:I168"/>
    <mergeCell ref="J168:O168"/>
    <mergeCell ref="P168:U168"/>
    <mergeCell ref="D169:E169"/>
    <mergeCell ref="F88:G88"/>
    <mergeCell ref="H88:I88"/>
    <mergeCell ref="J88:K88"/>
    <mergeCell ref="L88:M88"/>
    <mergeCell ref="A117:A134"/>
    <mergeCell ref="C141:C143"/>
    <mergeCell ref="D141:I141"/>
    <mergeCell ref="J141:O141"/>
    <mergeCell ref="P141:U141"/>
    <mergeCell ref="D142:E142"/>
    <mergeCell ref="J115:K115"/>
    <mergeCell ref="L115:M115"/>
    <mergeCell ref="N115:O115"/>
    <mergeCell ref="P115:Q115"/>
    <mergeCell ref="R115:S115"/>
    <mergeCell ref="T115:U115"/>
    <mergeCell ref="R142:S142"/>
    <mergeCell ref="T142:U142"/>
    <mergeCell ref="A63:A80"/>
    <mergeCell ref="F61:G61"/>
    <mergeCell ref="H61:I61"/>
    <mergeCell ref="J61:K61"/>
    <mergeCell ref="L61:M61"/>
    <mergeCell ref="N61:O61"/>
    <mergeCell ref="P61:Q61"/>
    <mergeCell ref="A90:A107"/>
    <mergeCell ref="C114:C116"/>
    <mergeCell ref="D114:I114"/>
    <mergeCell ref="J114:O114"/>
    <mergeCell ref="P114:U114"/>
    <mergeCell ref="D115:E115"/>
    <mergeCell ref="F115:G115"/>
    <mergeCell ref="H115:I115"/>
    <mergeCell ref="N88:O88"/>
    <mergeCell ref="P88:Q88"/>
    <mergeCell ref="R88:S88"/>
    <mergeCell ref="T88:U88"/>
    <mergeCell ref="C87:C89"/>
    <mergeCell ref="D87:I87"/>
    <mergeCell ref="J87:O87"/>
    <mergeCell ref="P87:U87"/>
    <mergeCell ref="D88:E88"/>
    <mergeCell ref="A36:A53"/>
    <mergeCell ref="C60:C62"/>
    <mergeCell ref="D60:I60"/>
    <mergeCell ref="J60:O60"/>
    <mergeCell ref="P60:U60"/>
    <mergeCell ref="D61:E61"/>
    <mergeCell ref="J34:K34"/>
    <mergeCell ref="L34:M34"/>
    <mergeCell ref="N34:O34"/>
    <mergeCell ref="P34:Q34"/>
    <mergeCell ref="R34:S34"/>
    <mergeCell ref="T34:U34"/>
    <mergeCell ref="R61:S61"/>
    <mergeCell ref="T61:U61"/>
    <mergeCell ref="A9:A26"/>
    <mergeCell ref="C33:C35"/>
    <mergeCell ref="D33:I33"/>
    <mergeCell ref="J33:O33"/>
    <mergeCell ref="P33:U33"/>
    <mergeCell ref="D34:E34"/>
    <mergeCell ref="F34:G34"/>
    <mergeCell ref="H34:I34"/>
    <mergeCell ref="N7:O7"/>
    <mergeCell ref="P7:Q7"/>
    <mergeCell ref="R7:S7"/>
    <mergeCell ref="T7:U7"/>
    <mergeCell ref="C6:C8"/>
    <mergeCell ref="D6:I6"/>
    <mergeCell ref="J6:O6"/>
    <mergeCell ref="P6:U6"/>
    <mergeCell ref="D7:E7"/>
    <mergeCell ref="F7:G7"/>
    <mergeCell ref="H7:I7"/>
    <mergeCell ref="J7:K7"/>
    <mergeCell ref="L7:M7"/>
    <mergeCell ref="W7:Y7"/>
    <mergeCell ref="Z7:AB7"/>
    <mergeCell ref="AC7:AE7"/>
    <mergeCell ref="W33:AE33"/>
    <mergeCell ref="W6:AE6"/>
    <mergeCell ref="W60:AE60"/>
    <mergeCell ref="W61:Y61"/>
    <mergeCell ref="Z61:AB61"/>
    <mergeCell ref="AC61:AE61"/>
    <mergeCell ref="W34:Y34"/>
    <mergeCell ref="Z34:AB34"/>
    <mergeCell ref="AC34:AE34"/>
    <mergeCell ref="W88:Y88"/>
    <mergeCell ref="Z88:AB88"/>
    <mergeCell ref="AC88:AE88"/>
    <mergeCell ref="W114:AE114"/>
    <mergeCell ref="W87:AE87"/>
    <mergeCell ref="W141:AE141"/>
    <mergeCell ref="W142:Y142"/>
    <mergeCell ref="Z142:AB142"/>
    <mergeCell ref="AC142:AE142"/>
    <mergeCell ref="W115:Y115"/>
    <mergeCell ref="Z115:AB115"/>
    <mergeCell ref="AC115:AE115"/>
    <mergeCell ref="AG141:AO141"/>
    <mergeCell ref="AG142:AI142"/>
    <mergeCell ref="AJ142:AL142"/>
    <mergeCell ref="AM142:AO142"/>
    <mergeCell ref="W168:AE168"/>
    <mergeCell ref="W169:Y169"/>
    <mergeCell ref="Z169:AB169"/>
    <mergeCell ref="AC169:AE169"/>
    <mergeCell ref="AM169:AO169"/>
    <mergeCell ref="W277:Y277"/>
    <mergeCell ref="Z277:AB277"/>
    <mergeCell ref="AC277:AE277"/>
    <mergeCell ref="W195:AE195"/>
    <mergeCell ref="W196:Y196"/>
    <mergeCell ref="Z196:AB196"/>
    <mergeCell ref="AC196:AE196"/>
    <mergeCell ref="W222:AE222"/>
    <mergeCell ref="W223:Y223"/>
    <mergeCell ref="Z223:AB223"/>
    <mergeCell ref="AC223:AE223"/>
    <mergeCell ref="W276:AE276"/>
    <mergeCell ref="W250:Y250"/>
    <mergeCell ref="Z250:AB250"/>
    <mergeCell ref="W249:AE249"/>
  </mergeCells>
  <dataValidations count="23">
    <dataValidation type="custom" showInputMessage="1" showErrorMessage="1" error="This value must be &gt;= 0. _x000a_The sum of Corp-Spec_lending and Corp-SME must be &lt;= Corporates" sqref="S13 U13 Q13 S40 U40 Q40 S256 U256 Q256 S67 U67 Q67 S94 U94 Q94 S121 U121 Q121 S148 U148 Q148 S175 U175 Q175 S202 U202 Q202 S229 U229 Q229 S283 U283 Q283">
      <formula1>AND(SUM(Q12:Q13)&lt;=Q11,Q13&gt;0,ISNUMBER(Q13))</formula1>
    </dataValidation>
    <dataValidation type="custom" showInputMessage="1" showErrorMessage="1" error="This value must be &gt;= 0. _x000a_The sum of Corp-Spec_lending and Corp-SME must be &lt;= Corporates" sqref="S12 U12 Q12 S39 U39 Q39 S255 U255 Q255 S66 U66 Q66 S93 U93 Q93 S120 U120 Q120 S147 U147 Q147 S174 U174 Q174 S201 U201 Q201 S228 U228 Q228 S282 U282 Q282">
      <formula1>AND(SUM(Q12:Q13)&lt;=Q11,Q12&gt;=0,ISNUMBER(Q12))</formula1>
    </dataValidation>
    <dataValidation type="custom" showInputMessage="1" showErrorMessage="1" error="This value must be &gt;= 0. _x000a_The sum of Corp-Spec_lending and Corp-SME must be &lt;= Corporates" sqref="S11 U11 Q11 S38 U38 Q38 S254 U254 Q254 S65 U65 Q65 S92 U92 Q92 S119 U119 Q119 S146 U146 Q146 S173 U173 Q173 S200 U200 Q200 S227 U227 Q227 S281 U281 Q281">
      <formula1>AND(Q11&gt;=0,ISNUMBER(Q11),Q11&gt;=SUM(Q12:Q13))</formula1>
    </dataValidation>
    <dataValidation type="custom" showInputMessage="1" showErrorMessage="1" error="This value must be &gt;= 0. _x000a_The sum of Other retail (SME+non-SME) must be &lt;= Retail-Other Retail " sqref="S21 U21 Q21 S48 U48 Q48 S264 U264 Q264 S75 U75 Q75 S102 U102 Q102 S129 U129 Q129 S156 U156 Q156 S183 U183 Q183 S210 U210 Q210 S237 U237 Q237 S291 U291 Q291">
      <formula1>AND(SUM(Q20:Q21)&lt;=Q19,Q21&gt;0,ISNUMBER(Q21))</formula1>
    </dataValidation>
    <dataValidation type="custom" showInputMessage="1" showErrorMessage="1" error="This value must be &gt;= 0. _x000a_The sum of Other retail (SME+non-SME) must be &lt;= Retail-Other Retail " sqref="S20 U20 Q20 S47 U47 Q47 S263 U263 Q263 S74 U74 Q74 S101 U101 Q101 S128 U128 Q128 S155 U155 Q155 S182 U182 Q182 S209 U209 Q209 S236 U236 Q236 S290 U290 Q290">
      <formula1>AND(SUM(Q20:Q21)&lt;=Q19,Q20&gt;=0,ISNUMBER(Q20))</formula1>
    </dataValidation>
    <dataValidation type="custom" showInputMessage="1" showErrorMessage="1" error="This value must be &gt;= 0. _x000a_The sum of Other retail (SME+non-SME) must be &lt;= Retail-Other Retail " sqref="S19 U19 Q19 S46 U46 Q46 S262 U262 Q262 S73 U73 Q73 S100 U100 Q100 S127 U127 Q127 S154 U154 Q154 S181 U181 Q181 S208 U208 Q208 S235 U235 Q235 S289 U289 Q289">
      <formula1>AND(Q19&gt;=0,ISNUMBER(Q19),Q19&gt;=SUM(Q20:Q21))</formula1>
    </dataValidation>
    <dataValidation type="custom" showInputMessage="1" showErrorMessage="1" error="This value must be &gt;= 0. _x000a_The sum of Retail_Secured on RE _x000a_(SME+non-SME) must be &lt;= Retail_Secured on RE." sqref="S17 U17 Q17 S44 U44 Q44 S260 U260 Q260 S71 U71 Q71 S98 U98 Q98 S125 U125 Q125 S152 U152 Q152 S179 U179 Q179 S206 U206 Q206 S233 U233 Q233 S287 U287 Q287">
      <formula1>AND(SUM(Q16:Q17)&lt;=Q15,Q17&gt;0,ISNUMBER(Q17))</formula1>
    </dataValidation>
    <dataValidation type="custom" showInputMessage="1" showErrorMessage="1" error="This value must be &gt;= 0. _x000a_The sum of Retail_Secured on RE _x000a_(SME+non-SME) must be &lt;= Retail_Secured on RE." sqref="S16 U16 Q16 S43 U43 Q43 S259 U259 Q259 S70 U70 Q70 S97 U97 Q97 S124 U124 Q124 S151 U151 Q151 S178 U178 Q178 S205 U205 Q205 S232 U232 Q232 S286 U286 Q286">
      <formula1>AND(SUM(Q16:Q17)&lt;=Q15,Q16&gt;=0,ISNUMBER(Q16))</formula1>
    </dataValidation>
    <dataValidation type="custom" showInputMessage="1" showErrorMessage="1" error="This value must be &gt;= 0. _x000a_The sum of Retail_Secured on RE _x000a_(SME+non-SME) must be &lt;= Retail_Secured on RE." sqref="S15 U15 Q15 S42 U42 Q42 S258 U258 Q258 S69 U69 Q69 S96 U96 Q96 S123 U123 Q123 S150 U150 Q150 S177 U177 Q177 S204 U204 Q204 S231 U231 Q231 S285 U285 Q285">
      <formula1>AND(SUM(Q15,Q18,Q19)&lt;=Q14,Q15&gt;=0,ISNUMBER(Q15),Q15&gt;=SUM(Q16:Q17))</formula1>
    </dataValidation>
    <dataValidation type="custom" showInputMessage="1" showErrorMessage="1" error="This value must be &gt;= 0 and the sum of SME and Spec. Lending must be less than Corporates.  Please fill it in after you have filled in the Corporate figure." sqref="R13 T13 P13 R40 T40 P40 R256 T256 P256 R67 T67 P67 R94 T94 P94 R121 T121 P121 R148 T148 P148 R175 T175 P175 R202 T202 P202 R229 T229 P229 R283 T283 P283">
      <formula1>AND(SUM(P12:P13)&lt;=P11,P13&gt;=0,ISNUMBER(P13))</formula1>
    </dataValidation>
    <dataValidation type="custom" showInputMessage="1" showErrorMessage="1" error="This value must be &gt;= 0 and the sum of SME and Spec. Lending must be less than Corporates.  Please fill it in after you have filled in the Corporate figure." sqref="R12 T12 P12 R39 T39 P39 R255 T255 P255 R66 T66 P66 R93 T93 P93 R120 T120 P120 R147 T147 P147 R174 T174 P174 R201 T201 P201 R228 T228 P228 R282 T282 P282">
      <formula1>AND(SUM(P12:P13)&lt;=P11,P12&gt;=0,ISNUMBER(P12))</formula1>
    </dataValidation>
    <dataValidation operator="greaterThanOrEqual" allowBlank="1" showInputMessage="1" showErrorMessage="1" error="This value must be &gt;= 0 and greater or equal to the sum of its components (SME, No-SME) " sqref="U14 Q14 S14 U41 Q41 S41 U257 Q257 S257 U68 Q68 S68 U95 Q95 S95 U122 Q122 S122 U149 Q149 S149 U176 Q176 S176 U203 Q203 S203 U230 Q230 S230 U284 Q284 S284"/>
    <dataValidation type="decimal" operator="greaterThanOrEqual" allowBlank="1" showInputMessage="1" showErrorMessage="1" error="This value must be &gt;= 0 and greater or equal to the sum of its components (SP lending,SME, Commercial RE) " sqref="T11 R11 P11 T38 R38 P38 T254 R254 P254 T65 R65 P65 T92 R92 P92 T119 R119 P119 T146 R146 P146 T173 R173 P173 T200 R200 P200 T227 R227 P227 T281 R281 P281">
      <formula1>IF(COUNT(P12:P13)=0,0,SUM(P12:P13))</formula1>
    </dataValidation>
    <dataValidation type="custom" showInputMessage="1" showErrorMessage="1" error="This value must be &gt;= 0 and the sum of Secured on RE, Qual. Revolving and Others retail  must be less than Retail. Please fill it in after you have filled in the Retail figure." sqref="Q18 S18 U18 Q45 S45 U45 Q261 S261 U261 Q72 S72 U72 Q99 S99 U99 Q126 S126 U126 Q153 S153 U153 Q180 S180 U180 Q207 S207 U207 Q234 S234 U234 Q288 S288 U288">
      <formula1>AND(SUM(Q18,Q15,Q19)&lt;=Q14,Q18&gt;=0,ISNUMBER(Q18))</formula1>
    </dataValidation>
    <dataValidation type="custom" showInputMessage="1" showErrorMessage="1" error="This value must be &gt;= 0 and the sum of Secured on RE, Qual. Revolving and Others retail  must be less than Retail. Please fill it in after you have filled in the Retail figure." sqref="T19 P19 R19 T46 P46 R46 T262 P262 R262 T73 P73 R73 T100 P100 R100 T127 P127 R127 T154 P154 R154 T181 P181 R181 T208 P208 R208 T235 P235 R235 T289 P289 R289">
      <formula1>AND(SUM(P19,P15,P18)&lt;=P14,P19&gt;=0)</formula1>
    </dataValidation>
    <dataValidation type="custom" showInputMessage="1" showErrorMessage="1" error="This value must be &gt;= 0 and the sum of Secured on RE, Qual. Revolving and Others retail  must be less than Retail. Please fill it in after you have filled in the Retail figure." sqref="T18 P18 R18 T45 P45 R45 T261 P261 R261 T72 P72 R72 T99 P99 R99 T126 P126 R126 T153 P153 R153 T180 P180 R180 T207 P207 R207 T234 P234 R234 T288 P288 R288">
      <formula1>AND(SUM(P18,P15,P19)&lt;=P14,P18&gt;=0)</formula1>
    </dataValidation>
    <dataValidation type="custom" showInputMessage="1" showErrorMessage="1" error="This value must be &gt;= 0 and the sum of Secured on RE, Qual. Revolving and Others retail  must be less than Retail. Please fill it in after you have filled in the Retail figure." sqref="T15 P15 R15 T42 P42 R42 T258 P258 R258 T69 P69 R69 T96 P96 R96 T123 P123 R123 T150 P150 R150 T177 P177 R177 T204 P204 R204 T231 P231 R231 T285 P285 R285">
      <formula1>AND(SUM(P15,P18,P19)&lt;=P14,P15&gt;=0)</formula1>
    </dataValidation>
    <dataValidation type="decimal" operator="greaterThanOrEqual" allowBlank="1" showInputMessage="1" showErrorMessage="1" error="This value must be &gt;= 0 and greater or equal to the sum of its components (SME, No-SME) " sqref="T14 P14 R14 T41 P41 R41 T257 P257 R257 T68 P68 R68 T95 P95 R95 T122 P122 R122 T149 P149 R149 T176 P176 R176 T203 P203 R203 T230 P230 R230 T284 P284 R284">
      <formula1>IF(COUNT(P15,P18,P16)=0,0,SUM(P15,P18,P19))</formula1>
    </dataValidation>
    <dataValidation type="custom" showInputMessage="1" showErrorMessage="1" error="This value must be &gt;= 0 and the sum of SME and Non-SME must be less than Secured on Real Estate figure. Please fill it in after you have filled in the  Secured on Real Estate figure." sqref="T16 P16 R16 T43 P43 R43 T259 P259 R259 T70 P70 R70 T97 P97 R97 T124 P124 R124 T151 P151 R151 T178 P178 R178 T205 P205 R205 T232 P232 R232 T286 P286 R286">
      <formula1>AND(SUM(P16:P17)&lt;=P15,P16&gt;=0)</formula1>
    </dataValidation>
    <dataValidation type="custom" showInputMessage="1" showErrorMessage="1" error="This value must be &gt;= 0 and the sum of SME and Non-SME must be less than Secured on Real Estate figure. Please fill it in after you have filled in the  Secured on Real Estate figure." sqref="T17 P17 R17 T44 P44 R44 T260 P260 R260 T71 P71 R71 T98 P98 R98 T125 P125 R125 T152 P152 R152 T179 P179 R179 T206 P206 R206 T233 P233 R233 T287 P287 R287">
      <formula1>AND(SUM(P16:P17)&lt;=P15,P17&gt;0)</formula1>
    </dataValidation>
    <dataValidation type="custom" showInputMessage="1" showErrorMessage="1" error="This value must be &gt;= 0 and the sum of &quot;SME&quot; and &quot;Non-SME&quot; must be less than the &quot;Other Retail&quot; Figure figure. Please fill it in after you have filled in the &quot;Secured on Real Estate figure&quot;." sqref="T20 P20 R20 T47 P47 R47 T263 P263 R263 T74 P74 R74 T101 P101 R101 T128 P128 R128 T155 P155 R155 T182 P182 R182 T209 P209 R209 T236 P236 R236 T290 P290 R290">
      <formula1>AND(SUM(P20:P21)&lt;=P19,P20&gt;=0)</formula1>
    </dataValidation>
    <dataValidation type="custom" showInputMessage="1" showErrorMessage="1" error="This value must be &gt;= 0 and the sum of &quot;SME&quot; and &quot;Non-SME&quot; must be less than the &quot;Other Retail&quot; Figure figure. Please fill it in after you have filled in the &quot;Secured on Real Estate figure&quot;." sqref="T21 P21 R21 T48 P48 R48 T264 P264 R264 T75 P75 R75 T102 P102 R102 T129 P129 R129 T156 P156 R156 T183 P183 R183 T210 P210 R210 T237 P237 R237 T291 P291 R291">
      <formula1>AND(SUM(P20:P21)&lt;=P19,P21&gt;=0)</formula1>
    </dataValidation>
    <dataValidation type="decimal" operator="greaterThanOrEqual" allowBlank="1" showInputMessage="1" showErrorMessage="1" error="This value must be &gt;= 0" sqref="P9:U10 T25 P25 R25 P22:U24 P36:U37 T52 P52 R52 P49:U51 P252:U253 T268 P268 R268 P265:U267 P63:U64 T79 P79 R79 P76:U78 P90:U91 T106 P106 R106 P103:U105 P117:U118 T133 P133 R133 P130:U132 P144:U145 T160 P160 R160 P157:U159 P171:U172 T187 P187 R187 P184:U186 P198:U199 T214 P214 R214 P211:U213 P225:U226 T241 P241 R241 P238:U240 P279:U280 T295 P295 R295 P292:U294">
      <formula1>0</formula1>
    </dataValidation>
  </dataValidations>
  <pageMargins left="0.70866141732283472" right="0.70866141732283472" top="0.74803149606299213" bottom="0.74803149606299213" header="0.31496062992125984" footer="0.31496062992125984"/>
  <pageSetup paperSize="8" scale="29" fitToHeight="3" orientation="landscape" r:id="rId1"/>
  <headerFooter>
    <oddHeader>&amp;L&amp;A&amp;C&amp;D</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theme="3"/>
    <pageSetUpPr fitToPage="1"/>
  </sheetPr>
  <dimension ref="A1:P41"/>
  <sheetViews>
    <sheetView showFormulas="1" showGridLines="0" zoomScale="85" zoomScaleNormal="85" workbookViewId="0">
      <selection sqref="A1:XFD1048576"/>
    </sheetView>
  </sheetViews>
  <sheetFormatPr defaultColWidth="11.42578125" defaultRowHeight="11.25"/>
  <cols>
    <col min="1" max="1" width="35.28515625" style="324" customWidth="1"/>
    <col min="2" max="2" width="9.140625" style="324" customWidth="1"/>
    <col min="3" max="3" width="10.7109375" style="324" customWidth="1"/>
    <col min="4" max="8" width="10.28515625" style="324" customWidth="1"/>
    <col min="9" max="9" width="11.42578125" style="324" customWidth="1"/>
    <col min="10" max="10" width="16.140625" style="324" customWidth="1"/>
    <col min="11" max="11" width="11.42578125" style="324" customWidth="1"/>
    <col min="12" max="12" width="12.28515625" style="324" bestFit="1" customWidth="1"/>
    <col min="13" max="16" width="11.42578125" style="565" customWidth="1"/>
    <col min="17" max="16384" width="11.42578125" style="324"/>
  </cols>
  <sheetData>
    <row r="1" spans="1:16" ht="12.75" customHeight="1">
      <c r="B1" s="564"/>
      <c r="C1" s="564"/>
      <c r="D1" s="564"/>
      <c r="E1" s="564"/>
      <c r="F1" s="564"/>
      <c r="G1" s="564"/>
      <c r="H1" s="564"/>
    </row>
    <row r="2" spans="1:16" ht="42.75" customHeight="1" thickBot="1">
      <c r="A2" s="566" t="s">
        <v>1057</v>
      </c>
      <c r="B2" s="567"/>
      <c r="C2" s="568"/>
      <c r="D2" s="568"/>
      <c r="E2" s="568"/>
      <c r="F2" s="568"/>
      <c r="G2" s="568"/>
      <c r="H2" s="568"/>
    </row>
    <row r="3" spans="1:16" ht="21" customHeight="1">
      <c r="A3" s="2347" t="s">
        <v>860</v>
      </c>
      <c r="B3" s="2349" t="s">
        <v>633</v>
      </c>
      <c r="C3" s="2191" t="s">
        <v>21</v>
      </c>
      <c r="D3" s="2192"/>
      <c r="E3" s="2351"/>
      <c r="F3" s="2352" t="s">
        <v>12</v>
      </c>
      <c r="G3" s="2192"/>
      <c r="H3" s="2193"/>
      <c r="M3" s="324"/>
      <c r="N3" s="324"/>
      <c r="O3" s="324"/>
      <c r="P3" s="324"/>
    </row>
    <row r="4" spans="1:16" ht="29.25" customHeight="1" thickBot="1">
      <c r="A4" s="2348"/>
      <c r="B4" s="2350"/>
      <c r="C4" s="569" t="s">
        <v>548</v>
      </c>
      <c r="D4" s="570" t="s">
        <v>549</v>
      </c>
      <c r="E4" s="571" t="s">
        <v>550</v>
      </c>
      <c r="F4" s="571" t="s">
        <v>548</v>
      </c>
      <c r="G4" s="570" t="s">
        <v>549</v>
      </c>
      <c r="H4" s="572" t="s">
        <v>550</v>
      </c>
      <c r="M4" s="324"/>
      <c r="N4" s="324"/>
      <c r="O4" s="324"/>
      <c r="P4" s="324"/>
    </row>
    <row r="5" spans="1:16" ht="25.5" customHeight="1">
      <c r="A5" s="573" t="s">
        <v>17</v>
      </c>
      <c r="B5" s="574"/>
      <c r="C5" s="575"/>
      <c r="D5" s="576"/>
      <c r="E5" s="577"/>
      <c r="F5" s="575"/>
      <c r="G5" s="578"/>
      <c r="H5" s="579"/>
      <c r="M5" s="324"/>
      <c r="N5" s="324"/>
      <c r="O5" s="324"/>
      <c r="P5" s="324"/>
    </row>
    <row r="6" spans="1:16" ht="25.5" customHeight="1">
      <c r="A6" s="580" t="s">
        <v>861</v>
      </c>
      <c r="B6" s="581"/>
      <c r="C6" s="575"/>
      <c r="D6" s="576"/>
      <c r="E6" s="577"/>
      <c r="F6" s="575"/>
      <c r="G6" s="578"/>
      <c r="H6" s="579"/>
      <c r="M6" s="324"/>
      <c r="N6" s="324"/>
      <c r="O6" s="324"/>
      <c r="P6" s="324"/>
    </row>
    <row r="7" spans="1:16" ht="25.5" customHeight="1">
      <c r="A7" s="582" t="s">
        <v>862</v>
      </c>
      <c r="B7" s="574"/>
      <c r="C7" s="575"/>
      <c r="D7" s="576"/>
      <c r="E7" s="577"/>
      <c r="F7" s="575"/>
      <c r="G7" s="578"/>
      <c r="H7" s="579"/>
      <c r="M7" s="324"/>
      <c r="N7" s="324"/>
      <c r="O7" s="324"/>
      <c r="P7" s="324"/>
    </row>
    <row r="8" spans="1:16" ht="25.5" customHeight="1">
      <c r="A8" s="580" t="s">
        <v>18</v>
      </c>
      <c r="B8" s="574"/>
      <c r="C8" s="575"/>
      <c r="D8" s="576"/>
      <c r="E8" s="577"/>
      <c r="F8" s="575"/>
      <c r="G8" s="578"/>
      <c r="H8" s="579"/>
      <c r="J8" s="565"/>
      <c r="M8" s="324"/>
      <c r="N8" s="324"/>
      <c r="O8" s="324"/>
      <c r="P8" s="324"/>
    </row>
    <row r="9" spans="1:16" ht="25.5" customHeight="1">
      <c r="A9" s="583" t="s">
        <v>801</v>
      </c>
      <c r="B9" s="584"/>
      <c r="C9" s="585"/>
      <c r="D9" s="586"/>
      <c r="E9" s="587"/>
      <c r="F9" s="585"/>
      <c r="G9" s="588"/>
      <c r="H9" s="589"/>
      <c r="M9" s="324"/>
      <c r="N9" s="324"/>
      <c r="O9" s="324"/>
      <c r="P9" s="324"/>
    </row>
    <row r="10" spans="1:16" ht="25.5" customHeight="1">
      <c r="A10" s="580" t="s">
        <v>160</v>
      </c>
      <c r="B10" s="574"/>
      <c r="C10" s="575"/>
      <c r="D10" s="576"/>
      <c r="E10" s="577"/>
      <c r="F10" s="575"/>
      <c r="G10" s="578"/>
      <c r="H10" s="579"/>
      <c r="M10" s="324"/>
      <c r="N10" s="324"/>
      <c r="O10" s="324"/>
      <c r="P10" s="324"/>
    </row>
    <row r="11" spans="1:16" ht="25.5" customHeight="1">
      <c r="A11" s="580" t="s">
        <v>70</v>
      </c>
      <c r="B11" s="574"/>
      <c r="C11" s="575"/>
      <c r="D11" s="576"/>
      <c r="E11" s="577"/>
      <c r="F11" s="575"/>
      <c r="G11" s="578"/>
      <c r="H11" s="579"/>
      <c r="M11" s="324"/>
      <c r="N11" s="324"/>
      <c r="O11" s="324"/>
      <c r="P11" s="324"/>
    </row>
    <row r="12" spans="1:16" ht="25.5" customHeight="1">
      <c r="A12" s="583" t="s">
        <v>863</v>
      </c>
      <c r="B12" s="574"/>
      <c r="C12" s="575"/>
      <c r="D12" s="576"/>
      <c r="E12" s="577"/>
      <c r="F12" s="575"/>
      <c r="G12" s="578"/>
      <c r="H12" s="579"/>
      <c r="M12" s="324"/>
      <c r="N12" s="324"/>
      <c r="O12" s="324"/>
      <c r="P12" s="324"/>
    </row>
    <row r="13" spans="1:16" ht="25.5" customHeight="1">
      <c r="A13" s="580" t="s">
        <v>14</v>
      </c>
      <c r="B13" s="574"/>
      <c r="C13" s="575"/>
      <c r="D13" s="576"/>
      <c r="E13" s="577"/>
      <c r="F13" s="575"/>
      <c r="G13" s="578"/>
      <c r="H13" s="579"/>
      <c r="M13" s="324"/>
      <c r="N13" s="324"/>
      <c r="O13" s="324"/>
      <c r="P13" s="324"/>
    </row>
    <row r="14" spans="1:16" ht="25.5" customHeight="1">
      <c r="A14" s="583" t="s">
        <v>20</v>
      </c>
      <c r="B14" s="574"/>
      <c r="C14" s="585"/>
      <c r="D14" s="586"/>
      <c r="E14" s="587"/>
      <c r="F14" s="585"/>
      <c r="G14" s="588"/>
      <c r="H14" s="589"/>
      <c r="M14" s="324"/>
      <c r="N14" s="324"/>
      <c r="O14" s="324"/>
      <c r="P14" s="324"/>
    </row>
    <row r="15" spans="1:16" ht="25.5" customHeight="1">
      <c r="A15" s="580" t="s">
        <v>7</v>
      </c>
      <c r="B15" s="574"/>
      <c r="C15" s="575"/>
      <c r="D15" s="576"/>
      <c r="E15" s="577"/>
      <c r="F15" s="575"/>
      <c r="G15" s="578"/>
      <c r="H15" s="579"/>
      <c r="M15" s="324"/>
      <c r="N15" s="324"/>
      <c r="O15" s="324"/>
      <c r="P15" s="324"/>
    </row>
    <row r="16" spans="1:16" ht="25.5" customHeight="1">
      <c r="A16" s="583" t="s">
        <v>8</v>
      </c>
      <c r="B16" s="574"/>
      <c r="C16" s="585"/>
      <c r="D16" s="586"/>
      <c r="E16" s="587"/>
      <c r="F16" s="585"/>
      <c r="G16" s="588"/>
      <c r="H16" s="589"/>
      <c r="M16" s="324"/>
      <c r="N16" s="324"/>
      <c r="O16" s="324"/>
      <c r="P16" s="324"/>
    </row>
    <row r="17" spans="1:16" ht="25.5" customHeight="1">
      <c r="A17" s="582" t="s">
        <v>864</v>
      </c>
      <c r="B17" s="574"/>
      <c r="C17" s="585"/>
      <c r="D17" s="586"/>
      <c r="E17" s="587"/>
      <c r="F17" s="585"/>
      <c r="G17" s="588"/>
      <c r="H17" s="589"/>
      <c r="M17" s="324"/>
      <c r="N17" s="324"/>
      <c r="O17" s="324"/>
      <c r="P17" s="324"/>
    </row>
    <row r="18" spans="1:16" ht="25.5" customHeight="1" thickBot="1">
      <c r="A18" s="150" t="s">
        <v>865</v>
      </c>
      <c r="B18" s="590"/>
      <c r="C18" s="591"/>
      <c r="D18" s="592"/>
      <c r="E18" s="593"/>
      <c r="F18" s="591"/>
      <c r="G18" s="594"/>
      <c r="H18" s="595"/>
      <c r="M18" s="324"/>
      <c r="N18" s="324"/>
      <c r="O18" s="324"/>
      <c r="P18" s="324"/>
    </row>
    <row r="19" spans="1:16" ht="15" thickBot="1">
      <c r="A19" s="48"/>
      <c r="B19" s="596"/>
      <c r="C19" s="597"/>
      <c r="D19" s="597"/>
      <c r="E19" s="597"/>
      <c r="F19" s="597"/>
      <c r="G19" s="597"/>
      <c r="H19" s="597"/>
      <c r="M19" s="324"/>
      <c r="N19" s="324"/>
      <c r="O19" s="324"/>
      <c r="P19" s="324"/>
    </row>
    <row r="20" spans="1:16" ht="21.75" customHeight="1" thickBot="1">
      <c r="A20" s="598" t="s">
        <v>60</v>
      </c>
      <c r="B20" s="599"/>
      <c r="C20" s="599"/>
      <c r="D20" s="599"/>
      <c r="E20" s="599"/>
      <c r="F20" s="599"/>
      <c r="G20" s="599"/>
      <c r="H20" s="599"/>
      <c r="M20" s="324"/>
      <c r="N20" s="324"/>
      <c r="O20" s="324"/>
      <c r="P20" s="324"/>
    </row>
    <row r="21" spans="1:16" ht="14.25">
      <c r="A21" s="600" t="s">
        <v>813</v>
      </c>
      <c r="B21" s="601"/>
      <c r="C21" s="602"/>
      <c r="D21" s="602"/>
      <c r="E21" s="602"/>
      <c r="F21" s="602"/>
      <c r="G21" s="602"/>
      <c r="H21" s="603"/>
      <c r="M21" s="324"/>
      <c r="N21" s="324"/>
      <c r="O21" s="324"/>
      <c r="P21" s="324"/>
    </row>
    <row r="22" spans="1:16" ht="26.25" customHeight="1">
      <c r="A22" s="600" t="s">
        <v>148</v>
      </c>
      <c r="B22" s="604"/>
      <c r="C22" s="605"/>
      <c r="D22" s="605"/>
      <c r="E22" s="605"/>
      <c r="F22" s="605"/>
      <c r="G22" s="605"/>
      <c r="H22" s="606"/>
      <c r="M22" s="324"/>
      <c r="N22" s="324"/>
      <c r="O22" s="324"/>
      <c r="P22" s="324"/>
    </row>
    <row r="23" spans="1:16" ht="42.75">
      <c r="A23" s="607" t="s">
        <v>150</v>
      </c>
      <c r="B23" s="608"/>
      <c r="C23" s="609"/>
      <c r="D23" s="609"/>
      <c r="E23" s="609"/>
      <c r="F23" s="609"/>
      <c r="G23" s="609"/>
      <c r="H23" s="610"/>
      <c r="M23" s="324"/>
      <c r="N23" s="324"/>
      <c r="O23" s="324"/>
      <c r="P23" s="324"/>
    </row>
    <row r="24" spans="1:16" ht="42.75">
      <c r="A24" s="607" t="s">
        <v>151</v>
      </c>
      <c r="B24" s="608"/>
      <c r="C24" s="609"/>
      <c r="D24" s="609"/>
      <c r="E24" s="609"/>
      <c r="F24" s="609"/>
      <c r="G24" s="609"/>
      <c r="H24" s="610"/>
      <c r="M24" s="324"/>
      <c r="N24" s="324"/>
      <c r="O24" s="324"/>
      <c r="P24" s="324"/>
    </row>
    <row r="25" spans="1:16" ht="29.25" thickBot="1">
      <c r="A25" s="611" t="s">
        <v>152</v>
      </c>
      <c r="B25" s="612"/>
      <c r="C25" s="613"/>
      <c r="D25" s="613"/>
      <c r="E25" s="613"/>
      <c r="F25" s="613"/>
      <c r="G25" s="613"/>
      <c r="H25" s="614"/>
      <c r="M25" s="324"/>
      <c r="N25" s="324"/>
      <c r="O25" s="324"/>
      <c r="P25" s="324"/>
    </row>
    <row r="26" spans="1:16" ht="15.75" customHeight="1">
      <c r="A26" s="615"/>
      <c r="B26" s="599"/>
      <c r="C26" s="599"/>
      <c r="D26" s="599"/>
      <c r="E26" s="599"/>
      <c r="F26" s="599"/>
      <c r="G26" s="599"/>
      <c r="H26" s="599"/>
      <c r="M26" s="324"/>
      <c r="N26" s="324"/>
      <c r="O26" s="324"/>
      <c r="P26" s="324"/>
    </row>
    <row r="35" spans="13:16">
      <c r="M35" s="324"/>
      <c r="N35" s="324"/>
      <c r="O35" s="324"/>
      <c r="P35" s="324"/>
    </row>
    <row r="36" spans="13:16">
      <c r="M36" s="324"/>
      <c r="N36" s="324"/>
      <c r="O36" s="324"/>
      <c r="P36" s="324"/>
    </row>
    <row r="37" spans="13:16">
      <c r="M37" s="324"/>
      <c r="N37" s="324"/>
      <c r="O37" s="324"/>
      <c r="P37" s="324"/>
    </row>
    <row r="38" spans="13:16">
      <c r="M38" s="324"/>
      <c r="N38" s="324"/>
      <c r="O38" s="324"/>
      <c r="P38" s="324"/>
    </row>
    <row r="39" spans="13:16">
      <c r="M39" s="324"/>
      <c r="N39" s="324"/>
      <c r="O39" s="324"/>
      <c r="P39" s="324"/>
    </row>
    <row r="40" spans="13:16">
      <c r="M40" s="324"/>
      <c r="N40" s="324"/>
      <c r="O40" s="324"/>
      <c r="P40" s="324"/>
    </row>
    <row r="41" spans="13:16">
      <c r="M41" s="324"/>
      <c r="N41" s="324"/>
      <c r="O41" s="324"/>
      <c r="P41" s="324"/>
    </row>
  </sheetData>
  <sheetProtection password="A4ED" sheet="1" objects="1" scenarios="1"/>
  <mergeCells count="4">
    <mergeCell ref="A3:A4"/>
    <mergeCell ref="B3:B4"/>
    <mergeCell ref="C3:E3"/>
    <mergeCell ref="F3:H3"/>
  </mergeCells>
  <dataValidations count="3">
    <dataValidation type="decimal" operator="lessThanOrEqual" allowBlank="1" showInputMessage="1" showErrorMessage="1" error="It has to be negative" sqref="C10:H12">
      <formula1>0</formula1>
    </dataValidation>
    <dataValidation type="whole" operator="lessThanOrEqual" allowBlank="1" showInputMessage="1" showErrorMessage="1" sqref="F5:H5">
      <formula1>$B$5</formula1>
    </dataValidation>
    <dataValidation type="decimal" operator="lessThanOrEqual" allowBlank="1" showInputMessage="1" showErrorMessage="1" sqref="D8:H8">
      <formula1>$C$8</formula1>
    </dataValidation>
  </dataValidations>
  <printOptions horizontalCentered="1"/>
  <pageMargins left="0.70866141732283472" right="0.70866141732283472" top="0.74803149606299213" bottom="0.74803149606299213" header="0.31496062992125984" footer="0.31496062992125984"/>
  <pageSetup paperSize="9" scale="62" orientation="landscape" r:id="rId1"/>
  <headerFooter scaleWithDoc="0">
    <oddHeader>&amp;L&amp;"Tahoma,Regular"&amp;9&amp;A&amp;C&amp;"Tahoma,Regular"&amp;9&amp;D</oddHeader>
    <oddFooter>&amp;L&amp;"Tahoma,Normaali"&amp;9STRICTLY CONFIDENTIAL&amp;C&amp;"Tahoma,Normaali"&amp;9&amp;A&amp;R&amp;"Tahoma,Normaali"&amp;9&amp;P/&amp;N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theme="3"/>
  </sheetPr>
  <dimension ref="A1:H14"/>
  <sheetViews>
    <sheetView showGridLines="0" zoomScale="75" zoomScaleNormal="75" workbookViewId="0">
      <selection sqref="A1:XFD1048576"/>
    </sheetView>
  </sheetViews>
  <sheetFormatPr defaultColWidth="32.85546875" defaultRowHeight="12.75" customHeight="1" zeroHeight="1"/>
  <cols>
    <col min="1" max="1" width="74.5703125" style="5" customWidth="1"/>
    <col min="2" max="2" width="33.42578125" style="5" customWidth="1"/>
    <col min="3" max="3" width="32.85546875" style="5" customWidth="1"/>
    <col min="4" max="8" width="32.85546875" style="5"/>
    <col min="9" max="16384" width="32.85546875" style="4"/>
  </cols>
  <sheetData>
    <row r="1" spans="1:8" ht="66" customHeight="1">
      <c r="B1" s="202" t="s">
        <v>1058</v>
      </c>
      <c r="C1" s="202"/>
    </row>
    <row r="2" spans="1:8" ht="12.75" customHeight="1" thickBot="1">
      <c r="A2" s="2358"/>
      <c r="B2" s="2358"/>
    </row>
    <row r="3" spans="1:8" ht="49.5" customHeight="1" thickTop="1" thickBot="1">
      <c r="A3" s="2358"/>
      <c r="B3" s="2358"/>
      <c r="C3" s="2353" t="s">
        <v>21</v>
      </c>
      <c r="D3" s="2354"/>
      <c r="E3" s="2355"/>
      <c r="F3" s="2356" t="s">
        <v>12</v>
      </c>
      <c r="G3" s="2354"/>
      <c r="H3" s="2357"/>
    </row>
    <row r="4" spans="1:8" ht="49.5" customHeight="1" thickTop="1" thickBot="1">
      <c r="A4" s="201" t="s">
        <v>412</v>
      </c>
      <c r="B4" s="555" t="s">
        <v>491</v>
      </c>
      <c r="C4" s="556" t="s">
        <v>766</v>
      </c>
      <c r="D4" s="557" t="s">
        <v>767</v>
      </c>
      <c r="E4" s="558" t="s">
        <v>1093</v>
      </c>
      <c r="F4" s="556" t="s">
        <v>766</v>
      </c>
      <c r="G4" s="557" t="s">
        <v>767</v>
      </c>
      <c r="H4" s="558" t="s">
        <v>1093</v>
      </c>
    </row>
    <row r="5" spans="1:8" ht="37.5" customHeight="1" thickTop="1">
      <c r="A5" s="196" t="s">
        <v>866</v>
      </c>
      <c r="B5" s="559"/>
      <c r="C5" s="560"/>
      <c r="D5" s="561"/>
      <c r="E5" s="562"/>
      <c r="F5" s="560"/>
      <c r="G5" s="561"/>
      <c r="H5" s="563"/>
    </row>
    <row r="6" spans="1:8" ht="31.5" customHeight="1">
      <c r="A6" s="197" t="s">
        <v>867</v>
      </c>
      <c r="B6" s="559"/>
      <c r="C6" s="560"/>
      <c r="D6" s="561"/>
      <c r="E6" s="562"/>
      <c r="F6" s="560"/>
      <c r="G6" s="561"/>
      <c r="H6" s="563"/>
    </row>
    <row r="7" spans="1:8" ht="30.75" customHeight="1">
      <c r="A7" s="197" t="s">
        <v>868</v>
      </c>
      <c r="B7" s="559"/>
      <c r="C7" s="560"/>
      <c r="D7" s="561"/>
      <c r="E7" s="562"/>
      <c r="F7" s="560"/>
      <c r="G7" s="561"/>
      <c r="H7" s="563"/>
    </row>
    <row r="8" spans="1:8" ht="34.5" customHeight="1">
      <c r="A8" s="197" t="s">
        <v>869</v>
      </c>
      <c r="B8" s="559"/>
      <c r="C8" s="560"/>
      <c r="D8" s="561"/>
      <c r="E8" s="562"/>
      <c r="F8" s="560"/>
      <c r="G8" s="561"/>
      <c r="H8" s="563"/>
    </row>
    <row r="9" spans="1:8" ht="30.75" customHeight="1">
      <c r="A9" s="197" t="s">
        <v>851</v>
      </c>
      <c r="B9" s="559"/>
      <c r="C9" s="560"/>
      <c r="D9" s="561"/>
      <c r="E9" s="562"/>
      <c r="F9" s="560"/>
      <c r="G9" s="561"/>
      <c r="H9" s="563"/>
    </row>
    <row r="10" spans="1:8" ht="28.5" customHeight="1">
      <c r="A10" s="197" t="s">
        <v>870</v>
      </c>
      <c r="B10" s="559"/>
      <c r="C10" s="560"/>
      <c r="D10" s="561"/>
      <c r="E10" s="562"/>
      <c r="F10" s="560"/>
      <c r="G10" s="561"/>
      <c r="H10" s="563"/>
    </row>
    <row r="11" spans="1:8" ht="30.75" customHeight="1">
      <c r="A11" s="198" t="s">
        <v>871</v>
      </c>
      <c r="B11" s="559"/>
      <c r="C11" s="560"/>
      <c r="D11" s="561"/>
      <c r="E11" s="562"/>
      <c r="F11" s="560"/>
      <c r="G11" s="561"/>
      <c r="H11" s="563"/>
    </row>
    <row r="12" spans="1:8" ht="41.25" customHeight="1" thickBot="1">
      <c r="A12" s="199" t="s">
        <v>872</v>
      </c>
      <c r="B12" s="200"/>
      <c r="C12" s="192"/>
      <c r="D12" s="193"/>
      <c r="E12" s="194"/>
      <c r="F12" s="192"/>
      <c r="G12" s="193"/>
      <c r="H12" s="195"/>
    </row>
    <row r="13" spans="1:8" ht="101.25" customHeight="1" thickTop="1">
      <c r="B13" s="4"/>
      <c r="C13" s="4"/>
      <c r="D13" s="4"/>
      <c r="E13" s="4"/>
      <c r="F13" s="4"/>
      <c r="G13" s="4"/>
      <c r="H13" s="4"/>
    </row>
    <row r="14" spans="1:8" ht="12.75" customHeight="1"/>
  </sheetData>
  <sheetProtection password="A4ED" sheet="1" objects="1" scenarios="1"/>
  <mergeCells count="3">
    <mergeCell ref="C3:E3"/>
    <mergeCell ref="F3:H3"/>
    <mergeCell ref="A2:B3"/>
  </mergeCells>
  <dataValidations count="5">
    <dataValidation type="decimal" operator="greaterThanOrEqual" allowBlank="1" showInputMessage="1" showErrorMessage="1" error="This value must be &gt;= 0" sqref="B8:H10">
      <formula1>0</formula1>
    </dataValidation>
    <dataValidation type="decimal" operator="greaterThanOrEqual" allowBlank="1" showInputMessage="1" showErrorMessage="1" error="This value must be &gt;= 0 and greater or equal to the sum of its components (Securit. , other credit risk) " sqref="B5:H5">
      <formula1>IF(COUNT(B$6:B$7)=0,0,SUM(B$6:B$7))</formula1>
    </dataValidation>
    <dataValidation type="custom" showInputMessage="1" showErrorMessage="1" error="This value must be &gt;= 0 and less than the Secured on RWA on credit risk figure. Please fill it in after you have filled in the  RWA on credit risk figure" sqref="B6:H6">
      <formula1>AND(SUM(B$6:B$7)&lt;=B$5,B6&gt;0,ISNUMBER(B6))</formula1>
    </dataValidation>
    <dataValidation type="custom" showInputMessage="1" showErrorMessage="1" error="This value must be &gt;= 0 and less than the Secured on RWA on credit risk figure. Please fill it in after you have filled in the  RWA on credit risk figure" sqref="B7:H7">
      <formula1>AND(SUM(B$6:B$7)&lt;=B$5,B7&gt;0,ISNUMBER(B7))</formula1>
    </dataValidation>
    <dataValidation type="custom" operator="greaterThanOrEqual" allowBlank="1" showInputMessage="1" showErrorMessage="1" error="This value must be a number" sqref="B11:H11">
      <formula1>ISNUMBER(B11)</formula1>
    </dataValidation>
  </dataValidations>
  <pageMargins left="0.70866141732283472" right="0.70866141732283472" top="0.74803149606299213" bottom="0.74803149606299213" header="0.31496062992125984" footer="0.31496062992125984"/>
  <pageSetup paperSize="8" orientation="portrait" r:id="rId1"/>
  <headerFooter>
    <oddHeader>&amp;C&amp;D</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theme="3"/>
    <pageSetUpPr fitToPage="1"/>
  </sheetPr>
  <dimension ref="A1:G16"/>
  <sheetViews>
    <sheetView zoomScaleNormal="100" workbookViewId="0">
      <selection activeCell="D30" sqref="D30"/>
    </sheetView>
  </sheetViews>
  <sheetFormatPr defaultColWidth="9.140625" defaultRowHeight="12.75"/>
  <cols>
    <col min="1" max="1" width="34.28515625" style="313" customWidth="1"/>
    <col min="2" max="2" width="25.42578125" style="313" customWidth="1"/>
    <col min="3" max="3" width="31.140625" style="313" customWidth="1"/>
    <col min="4" max="11" width="10.7109375" style="313" bestFit="1" customWidth="1"/>
    <col min="12" max="16384" width="9.140625" style="313"/>
  </cols>
  <sheetData>
    <row r="1" spans="1:7" ht="66.75" customHeight="1">
      <c r="B1" s="204" t="s">
        <v>1059</v>
      </c>
      <c r="C1" s="202"/>
    </row>
    <row r="2" spans="1:7" ht="12.75" customHeight="1">
      <c r="A2" s="540"/>
      <c r="B2" s="203"/>
      <c r="C2" s="203"/>
    </row>
    <row r="3" spans="1:7" ht="15.75" thickBot="1">
      <c r="A3" s="541" t="s">
        <v>412</v>
      </c>
      <c r="B3" s="542" t="s">
        <v>498</v>
      </c>
      <c r="C3" s="542" t="s">
        <v>498</v>
      </c>
    </row>
    <row r="4" spans="1:7" ht="14.25">
      <c r="A4" s="543" t="s">
        <v>499</v>
      </c>
      <c r="B4" s="544"/>
      <c r="C4" s="545"/>
    </row>
    <row r="5" spans="1:7" ht="14.25">
      <c r="A5" s="543" t="s">
        <v>209</v>
      </c>
      <c r="B5" s="546"/>
      <c r="C5" s="547"/>
    </row>
    <row r="6" spans="1:7" ht="14.25">
      <c r="A6" s="543" t="s">
        <v>210</v>
      </c>
      <c r="B6" s="546"/>
      <c r="C6" s="547"/>
    </row>
    <row r="7" spans="1:7" ht="14.25">
      <c r="A7" s="543" t="s">
        <v>121</v>
      </c>
      <c r="B7" s="546"/>
      <c r="C7" s="547"/>
    </row>
    <row r="8" spans="1:7" ht="14.25">
      <c r="A8" s="543" t="s">
        <v>196</v>
      </c>
      <c r="B8" s="546"/>
      <c r="C8" s="548"/>
    </row>
    <row r="9" spans="1:7" ht="15" thickBot="1">
      <c r="A9" s="549" t="s">
        <v>13</v>
      </c>
      <c r="B9" s="550"/>
      <c r="C9" s="551"/>
    </row>
    <row r="10" spans="1:7">
      <c r="A10" s="552"/>
    </row>
    <row r="11" spans="1:7">
      <c r="C11" s="553"/>
    </row>
    <row r="12" spans="1:7">
      <c r="C12" s="553"/>
    </row>
    <row r="16" spans="1:7">
      <c r="G16" s="554"/>
    </row>
  </sheetData>
  <sheetProtection password="A4ED" sheet="1" objects="1" scenarios="1"/>
  <printOptions horizontalCentered="1"/>
  <pageMargins left="0.70866141732283472" right="0.70866141732283472" top="0.74803149606299213" bottom="0.74803149606299213" header="0.31496062992125984" footer="0.31496062992125984"/>
  <pageSetup paperSize="9" orientation="landscape" r:id="rId1"/>
  <headerFooter scaleWithDoc="0">
    <oddHeader>&amp;L&amp;"Tahoma,Regular"&amp;9&amp;A&amp;C&amp;"Tahoma,Regular"&amp;9&amp;D</oddHeader>
    <oddFooter>&amp;L&amp;"Tahoma,Normaali"&amp;9STRICTLY CONFIDENTIAL&amp;C&amp;"Tahoma,Normaali"&amp;9&amp;A&amp;R&amp;"Tahoma,Normaali"&amp;9&amp;P/&amp;N</oddFooter>
  </headerFooter>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tabColor theme="3"/>
  </sheetPr>
  <dimension ref="A1:AH446"/>
  <sheetViews>
    <sheetView showGridLines="0" topLeftCell="D1" zoomScale="75" zoomScaleNormal="75" workbookViewId="0">
      <selection sqref="A1:XFD1048576"/>
    </sheetView>
  </sheetViews>
  <sheetFormatPr defaultColWidth="9.140625" defaultRowHeight="11.25" customHeight="1" zeroHeight="1"/>
  <cols>
    <col min="1" max="1" width="22.85546875" style="19" customWidth="1"/>
    <col min="2" max="2" width="24.28515625" style="19" customWidth="1"/>
    <col min="3" max="7" width="17.28515625" style="19" customWidth="1"/>
    <col min="8" max="8" width="17.7109375" style="19" customWidth="1"/>
    <col min="9" max="9" width="16.42578125" style="20" bestFit="1" customWidth="1"/>
    <col min="10" max="10" width="20.5703125" style="20" customWidth="1"/>
    <col min="11" max="11" width="19.5703125" style="10" customWidth="1"/>
    <col min="12" max="12" width="13.7109375" style="10" customWidth="1"/>
    <col min="13" max="13" width="21.140625" style="10" customWidth="1"/>
    <col min="14" max="14" width="23.42578125" style="10" customWidth="1"/>
    <col min="15" max="15" width="23.7109375" style="10" customWidth="1"/>
    <col min="16" max="16" width="21.42578125" style="10" customWidth="1"/>
    <col min="17" max="17" width="17" style="10" customWidth="1"/>
    <col min="18" max="18" width="25.42578125" style="10" customWidth="1"/>
    <col min="19" max="21" width="28.5703125" style="10" customWidth="1"/>
    <col min="22" max="22" width="18.140625" style="10" customWidth="1"/>
    <col min="23" max="23" width="18.5703125" style="10" customWidth="1"/>
    <col min="24" max="24" width="17.5703125" style="10" customWidth="1"/>
    <col min="25" max="25" width="16" style="10" customWidth="1"/>
    <col min="26" max="28" width="28.5703125" style="10" customWidth="1"/>
    <col min="29" max="16384" width="9.140625" style="49"/>
  </cols>
  <sheetData>
    <row r="1" spans="1:34" ht="52.5" customHeight="1" thickBot="1">
      <c r="A1" s="10"/>
      <c r="B1" s="10"/>
      <c r="C1" s="220" t="s">
        <v>1064</v>
      </c>
      <c r="D1" s="10"/>
      <c r="E1" s="10"/>
      <c r="F1" s="10"/>
      <c r="G1" s="10"/>
      <c r="H1" s="10"/>
      <c r="I1" s="10"/>
      <c r="J1" s="10"/>
      <c r="AG1" s="278">
        <v>2013</v>
      </c>
    </row>
    <row r="2" spans="1:34" s="496" customFormat="1" ht="28.5" customHeight="1" thickTop="1" thickBot="1">
      <c r="A2" s="232"/>
      <c r="B2" s="233"/>
      <c r="C2" s="2158" t="s">
        <v>1095</v>
      </c>
      <c r="D2" s="2359"/>
      <c r="E2" s="2359"/>
      <c r="F2" s="2359"/>
      <c r="G2" s="2359"/>
      <c r="H2" s="2360"/>
      <c r="I2" s="494"/>
      <c r="J2" s="494"/>
      <c r="K2" s="494"/>
      <c r="L2" s="494"/>
      <c r="M2" s="494"/>
      <c r="N2" s="494"/>
      <c r="O2" s="2158" t="s">
        <v>1095</v>
      </c>
      <c r="P2" s="2359"/>
      <c r="Q2" s="2359"/>
      <c r="R2" s="2360"/>
      <c r="S2" s="495"/>
      <c r="T2" s="495"/>
      <c r="U2" s="495"/>
      <c r="V2" s="2361" t="s">
        <v>1095</v>
      </c>
      <c r="W2" s="2362"/>
      <c r="X2" s="2362"/>
      <c r="Y2" s="2363"/>
      <c r="Z2" s="495"/>
      <c r="AA2" s="495"/>
      <c r="AB2" s="495"/>
      <c r="AG2" s="497" t="s">
        <v>464</v>
      </c>
      <c r="AH2" s="234"/>
    </row>
    <row r="3" spans="1:34" s="498" customFormat="1" ht="54.75" customHeight="1" thickTop="1" thickBot="1">
      <c r="A3" s="2164" t="s">
        <v>433</v>
      </c>
      <c r="B3" s="2167" t="s">
        <v>311</v>
      </c>
      <c r="C3" s="2367" t="s">
        <v>434</v>
      </c>
      <c r="D3" s="2368"/>
      <c r="E3" s="2367" t="s">
        <v>435</v>
      </c>
      <c r="F3" s="2370"/>
      <c r="G3" s="2370"/>
      <c r="H3" s="2368"/>
      <c r="I3" s="2177" t="s">
        <v>56</v>
      </c>
      <c r="J3" s="2178"/>
      <c r="K3" s="2178"/>
      <c r="L3" s="2178"/>
      <c r="M3" s="2178"/>
      <c r="N3" s="2372"/>
      <c r="O3" s="2373" t="s">
        <v>490</v>
      </c>
      <c r="P3" s="2374"/>
      <c r="Q3" s="2374"/>
      <c r="R3" s="2375"/>
      <c r="S3" s="2114" t="s">
        <v>56</v>
      </c>
      <c r="T3" s="2115"/>
      <c r="U3" s="2116"/>
      <c r="V3" s="2182" t="s">
        <v>489</v>
      </c>
      <c r="W3" s="2376"/>
      <c r="X3" s="2376"/>
      <c r="Y3" s="2377"/>
      <c r="Z3" s="2114" t="s">
        <v>56</v>
      </c>
      <c r="AA3" s="2115"/>
      <c r="AB3" s="2119"/>
      <c r="AG3" s="499"/>
    </row>
    <row r="4" spans="1:34" s="498" customFormat="1" ht="65.25" customHeight="1" thickBot="1">
      <c r="A4" s="2364"/>
      <c r="B4" s="2366"/>
      <c r="C4" s="2369"/>
      <c r="D4" s="2181"/>
      <c r="E4" s="2174"/>
      <c r="F4" s="2170"/>
      <c r="G4" s="2170"/>
      <c r="H4" s="2371"/>
      <c r="I4" s="2382" t="s">
        <v>482</v>
      </c>
      <c r="J4" s="2383"/>
      <c r="K4" s="2383"/>
      <c r="L4" s="2384"/>
      <c r="M4" s="2385" t="s">
        <v>483</v>
      </c>
      <c r="N4" s="2386" t="s">
        <v>484</v>
      </c>
      <c r="O4" s="2389" t="s">
        <v>1096</v>
      </c>
      <c r="P4" s="2390"/>
      <c r="Q4" s="2389" t="s">
        <v>1097</v>
      </c>
      <c r="R4" s="2390"/>
      <c r="S4" s="2391" t="s">
        <v>482</v>
      </c>
      <c r="T4" s="2392"/>
      <c r="U4" s="2393"/>
      <c r="V4" s="2389" t="s">
        <v>1096</v>
      </c>
      <c r="W4" s="2390"/>
      <c r="X4" s="2389" t="s">
        <v>1097</v>
      </c>
      <c r="Y4" s="2390"/>
      <c r="Z4" s="2391" t="s">
        <v>482</v>
      </c>
      <c r="AA4" s="2392"/>
      <c r="AB4" s="2394"/>
    </row>
    <row r="5" spans="1:34" s="498" customFormat="1" ht="37.5" customHeight="1">
      <c r="A5" s="2364"/>
      <c r="B5" s="2366"/>
      <c r="C5" s="228"/>
      <c r="D5" s="2378" t="s">
        <v>155</v>
      </c>
      <c r="E5" s="229"/>
      <c r="F5" s="2379" t="s">
        <v>154</v>
      </c>
      <c r="G5" s="2379" t="s">
        <v>156</v>
      </c>
      <c r="H5" s="2142" t="s">
        <v>436</v>
      </c>
      <c r="I5" s="2395" t="s">
        <v>485</v>
      </c>
      <c r="J5" s="2153"/>
      <c r="K5" s="2396" t="s">
        <v>487</v>
      </c>
      <c r="L5" s="2153"/>
      <c r="M5" s="2144"/>
      <c r="N5" s="2387"/>
      <c r="O5" s="2156" t="s">
        <v>463</v>
      </c>
      <c r="P5" s="2149" t="s">
        <v>1098</v>
      </c>
      <c r="Q5" s="2156" t="s">
        <v>463</v>
      </c>
      <c r="R5" s="2149" t="s">
        <v>1099</v>
      </c>
      <c r="S5" s="2397" t="s">
        <v>487</v>
      </c>
      <c r="T5" s="2398"/>
      <c r="U5" s="2117" t="s">
        <v>967</v>
      </c>
      <c r="V5" s="2156" t="s">
        <v>463</v>
      </c>
      <c r="W5" s="2149" t="s">
        <v>1098</v>
      </c>
      <c r="X5" s="2156" t="s">
        <v>463</v>
      </c>
      <c r="Y5" s="2149" t="s">
        <v>1099</v>
      </c>
      <c r="Z5" s="2397" t="s">
        <v>487</v>
      </c>
      <c r="AA5" s="2398"/>
      <c r="AB5" s="2123" t="s">
        <v>967</v>
      </c>
    </row>
    <row r="6" spans="1:34" s="498" customFormat="1" ht="57.75" thickBot="1">
      <c r="A6" s="2365"/>
      <c r="B6" s="2190"/>
      <c r="C6" s="230"/>
      <c r="D6" s="2137"/>
      <c r="E6" s="231"/>
      <c r="F6" s="2380"/>
      <c r="G6" s="2380"/>
      <c r="H6" s="2381"/>
      <c r="I6" s="500"/>
      <c r="J6" s="501" t="s">
        <v>486</v>
      </c>
      <c r="K6" s="502"/>
      <c r="L6" s="501" t="s">
        <v>486</v>
      </c>
      <c r="M6" s="2145"/>
      <c r="N6" s="2388"/>
      <c r="O6" s="2157"/>
      <c r="P6" s="2150"/>
      <c r="Q6" s="2157"/>
      <c r="R6" s="2150"/>
      <c r="S6" s="503"/>
      <c r="T6" s="504" t="s">
        <v>486</v>
      </c>
      <c r="U6" s="2118"/>
      <c r="V6" s="2157"/>
      <c r="W6" s="2150"/>
      <c r="X6" s="2157"/>
      <c r="Y6" s="2150"/>
      <c r="Z6" s="503"/>
      <c r="AA6" s="504" t="s">
        <v>486</v>
      </c>
      <c r="AB6" s="2124"/>
    </row>
    <row r="7" spans="1:34">
      <c r="A7" s="277" t="s">
        <v>303</v>
      </c>
      <c r="B7" s="2132" t="s">
        <v>28</v>
      </c>
      <c r="C7" s="505"/>
      <c r="D7" s="506"/>
      <c r="E7" s="507"/>
      <c r="F7" s="508"/>
      <c r="G7" s="508"/>
      <c r="H7" s="509"/>
      <c r="I7" s="510"/>
      <c r="J7" s="511"/>
      <c r="K7" s="512"/>
      <c r="L7" s="512"/>
      <c r="M7" s="512"/>
      <c r="N7" s="513"/>
      <c r="O7" s="514"/>
      <c r="P7" s="512"/>
      <c r="Q7" s="514"/>
      <c r="R7" s="512"/>
      <c r="S7" s="515"/>
      <c r="T7" s="516"/>
      <c r="U7" s="514"/>
      <c r="V7" s="514"/>
      <c r="W7" s="512"/>
      <c r="X7" s="514"/>
      <c r="Y7" s="517"/>
      <c r="Z7" s="515"/>
      <c r="AA7" s="516"/>
      <c r="AB7" s="514"/>
    </row>
    <row r="8" spans="1:34">
      <c r="A8" s="105" t="s">
        <v>304</v>
      </c>
      <c r="B8" s="2133"/>
      <c r="C8" s="505"/>
      <c r="D8" s="518"/>
      <c r="E8" s="507"/>
      <c r="F8" s="508"/>
      <c r="G8" s="508"/>
      <c r="H8" s="509"/>
      <c r="I8" s="510"/>
      <c r="J8" s="511"/>
      <c r="K8" s="512"/>
      <c r="L8" s="512"/>
      <c r="M8" s="512"/>
      <c r="N8" s="513"/>
      <c r="O8" s="514"/>
      <c r="P8" s="512"/>
      <c r="Q8" s="514"/>
      <c r="R8" s="512"/>
      <c r="S8" s="515"/>
      <c r="T8" s="512"/>
      <c r="U8" s="514"/>
      <c r="V8" s="514"/>
      <c r="W8" s="512"/>
      <c r="X8" s="514"/>
      <c r="Y8" s="517"/>
      <c r="Z8" s="515"/>
      <c r="AA8" s="512"/>
      <c r="AB8" s="514"/>
    </row>
    <row r="9" spans="1:34">
      <c r="A9" s="105" t="s">
        <v>305</v>
      </c>
      <c r="B9" s="2133"/>
      <c r="C9" s="505"/>
      <c r="D9" s="518"/>
      <c r="E9" s="507"/>
      <c r="F9" s="508"/>
      <c r="G9" s="508"/>
      <c r="H9" s="509"/>
      <c r="I9" s="510"/>
      <c r="J9" s="511"/>
      <c r="K9" s="512"/>
      <c r="L9" s="512"/>
      <c r="M9" s="512"/>
      <c r="N9" s="513"/>
      <c r="O9" s="514"/>
      <c r="P9" s="19"/>
      <c r="Q9" s="514"/>
      <c r="R9" s="19"/>
      <c r="S9" s="515"/>
      <c r="T9" s="512"/>
      <c r="U9" s="514"/>
      <c r="V9" s="514"/>
      <c r="W9" s="19"/>
      <c r="X9" s="514"/>
      <c r="Y9" s="519"/>
      <c r="Z9" s="515"/>
      <c r="AA9" s="512"/>
      <c r="AB9" s="514"/>
    </row>
    <row r="10" spans="1:34">
      <c r="A10" s="105" t="s">
        <v>306</v>
      </c>
      <c r="B10" s="2133"/>
      <c r="C10" s="505"/>
      <c r="D10" s="518"/>
      <c r="E10" s="507"/>
      <c r="F10" s="508"/>
      <c r="G10" s="508"/>
      <c r="H10" s="509"/>
      <c r="I10" s="510"/>
      <c r="J10" s="511"/>
      <c r="K10" s="512"/>
      <c r="L10" s="512"/>
      <c r="M10" s="512"/>
      <c r="N10" s="513"/>
      <c r="O10" s="514"/>
      <c r="P10" s="512"/>
      <c r="Q10" s="514"/>
      <c r="R10" s="512"/>
      <c r="S10" s="515"/>
      <c r="T10" s="512"/>
      <c r="U10" s="514"/>
      <c r="V10" s="514"/>
      <c r="W10" s="512"/>
      <c r="X10" s="514"/>
      <c r="Y10" s="517"/>
      <c r="Z10" s="515"/>
      <c r="AA10" s="512"/>
      <c r="AB10" s="514"/>
    </row>
    <row r="11" spans="1:34">
      <c r="A11" s="105" t="s">
        <v>307</v>
      </c>
      <c r="B11" s="2133"/>
      <c r="C11" s="505"/>
      <c r="D11" s="518"/>
      <c r="E11" s="507"/>
      <c r="F11" s="508"/>
      <c r="G11" s="508"/>
      <c r="H11" s="509"/>
      <c r="I11" s="510"/>
      <c r="J11" s="511"/>
      <c r="K11" s="512"/>
      <c r="L11" s="512"/>
      <c r="M11" s="512"/>
      <c r="N11" s="513"/>
      <c r="O11" s="514"/>
      <c r="P11" s="512"/>
      <c r="Q11" s="514"/>
      <c r="R11" s="512"/>
      <c r="S11" s="515"/>
      <c r="T11" s="512"/>
      <c r="U11" s="514"/>
      <c r="V11" s="514"/>
      <c r="W11" s="512"/>
      <c r="X11" s="514"/>
      <c r="Y11" s="517"/>
      <c r="Z11" s="515"/>
      <c r="AA11" s="512"/>
      <c r="AB11" s="514"/>
    </row>
    <row r="12" spans="1:34">
      <c r="A12" s="105" t="s">
        <v>308</v>
      </c>
      <c r="B12" s="2133"/>
      <c r="C12" s="505"/>
      <c r="D12" s="518"/>
      <c r="E12" s="507"/>
      <c r="F12" s="508"/>
      <c r="G12" s="508"/>
      <c r="H12" s="509"/>
      <c r="I12" s="510"/>
      <c r="J12" s="511"/>
      <c r="K12" s="512"/>
      <c r="L12" s="512"/>
      <c r="M12" s="512"/>
      <c r="N12" s="513"/>
      <c r="O12" s="514"/>
      <c r="P12" s="512"/>
      <c r="Q12" s="514"/>
      <c r="R12" s="512"/>
      <c r="S12" s="515"/>
      <c r="T12" s="512"/>
      <c r="U12" s="514"/>
      <c r="V12" s="514"/>
      <c r="W12" s="512"/>
      <c r="X12" s="514"/>
      <c r="Y12" s="517"/>
      <c r="Z12" s="515"/>
      <c r="AA12" s="512"/>
      <c r="AB12" s="514"/>
    </row>
    <row r="13" spans="1:34">
      <c r="A13" s="105" t="s">
        <v>309</v>
      </c>
      <c r="B13" s="2133"/>
      <c r="C13" s="505"/>
      <c r="D13" s="518"/>
      <c r="E13" s="507"/>
      <c r="F13" s="508"/>
      <c r="G13" s="508"/>
      <c r="H13" s="509"/>
      <c r="I13" s="510"/>
      <c r="J13" s="511"/>
      <c r="K13" s="512"/>
      <c r="L13" s="512"/>
      <c r="M13" s="512"/>
      <c r="N13" s="513"/>
      <c r="O13" s="514"/>
      <c r="P13" s="512"/>
      <c r="Q13" s="514"/>
      <c r="R13" s="512"/>
      <c r="S13" s="515"/>
      <c r="T13" s="512"/>
      <c r="U13" s="514"/>
      <c r="V13" s="514"/>
      <c r="W13" s="512"/>
      <c r="X13" s="514"/>
      <c r="Y13" s="517"/>
      <c r="Z13" s="515"/>
      <c r="AA13" s="512"/>
      <c r="AB13" s="514"/>
    </row>
    <row r="14" spans="1:34">
      <c r="A14" s="106" t="s">
        <v>310</v>
      </c>
      <c r="B14" s="2134"/>
      <c r="C14" s="12"/>
      <c r="D14" s="13"/>
      <c r="E14" s="14"/>
      <c r="F14" s="15"/>
      <c r="G14" s="15"/>
      <c r="H14" s="16"/>
      <c r="I14" s="520"/>
      <c r="J14" s="521"/>
      <c r="K14" s="522"/>
      <c r="L14" s="522"/>
      <c r="M14" s="522"/>
      <c r="N14" s="523"/>
      <c r="O14" s="17"/>
      <c r="P14" s="15"/>
      <c r="Q14" s="17"/>
      <c r="R14" s="15"/>
      <c r="S14" s="17"/>
      <c r="T14" s="15"/>
      <c r="U14" s="174"/>
      <c r="V14" s="17"/>
      <c r="W14" s="15"/>
      <c r="X14" s="17"/>
      <c r="Y14" s="13"/>
      <c r="Z14" s="17"/>
      <c r="AA14" s="15"/>
      <c r="AB14" s="174"/>
    </row>
    <row r="15" spans="1:34">
      <c r="A15" s="277" t="s">
        <v>303</v>
      </c>
      <c r="B15" s="2132" t="s">
        <v>29</v>
      </c>
      <c r="C15" s="505"/>
      <c r="D15" s="506"/>
      <c r="E15" s="524"/>
      <c r="F15" s="525"/>
      <c r="G15" s="525"/>
      <c r="H15" s="526"/>
      <c r="I15" s="527"/>
      <c r="J15" s="528"/>
      <c r="K15" s="529"/>
      <c r="L15" s="529"/>
      <c r="M15" s="529"/>
      <c r="N15" s="530"/>
      <c r="O15" s="531"/>
      <c r="P15" s="529"/>
      <c r="Q15" s="531"/>
      <c r="R15" s="529"/>
      <c r="S15" s="515"/>
      <c r="T15" s="512"/>
      <c r="U15" s="514"/>
      <c r="V15" s="531"/>
      <c r="W15" s="529"/>
      <c r="X15" s="531"/>
      <c r="Y15" s="532"/>
      <c r="Z15" s="515"/>
      <c r="AA15" s="512"/>
      <c r="AB15" s="514"/>
    </row>
    <row r="16" spans="1:34">
      <c r="A16" s="105" t="s">
        <v>304</v>
      </c>
      <c r="B16" s="2133"/>
      <c r="C16" s="505"/>
      <c r="D16" s="518"/>
      <c r="E16" s="507"/>
      <c r="F16" s="508"/>
      <c r="G16" s="508"/>
      <c r="H16" s="509"/>
      <c r="I16" s="510"/>
      <c r="J16" s="511"/>
      <c r="K16" s="512"/>
      <c r="L16" s="512"/>
      <c r="M16" s="512"/>
      <c r="N16" s="513"/>
      <c r="O16" s="514"/>
      <c r="P16" s="512"/>
      <c r="Q16" s="514"/>
      <c r="R16" s="512"/>
      <c r="S16" s="515"/>
      <c r="T16" s="512"/>
      <c r="U16" s="514"/>
      <c r="V16" s="514"/>
      <c r="W16" s="512"/>
      <c r="X16" s="514"/>
      <c r="Y16" s="517"/>
      <c r="Z16" s="515"/>
      <c r="AA16" s="512"/>
      <c r="AB16" s="514"/>
    </row>
    <row r="17" spans="1:28" ht="12.75" customHeight="1">
      <c r="A17" s="105" t="s">
        <v>305</v>
      </c>
      <c r="B17" s="2133"/>
      <c r="C17" s="505"/>
      <c r="D17" s="518"/>
      <c r="E17" s="507"/>
      <c r="F17" s="508"/>
      <c r="G17" s="508"/>
      <c r="H17" s="509"/>
      <c r="I17" s="510"/>
      <c r="J17" s="511"/>
      <c r="K17" s="512"/>
      <c r="L17" s="512"/>
      <c r="M17" s="512"/>
      <c r="N17" s="513"/>
      <c r="O17" s="514"/>
      <c r="P17" s="19"/>
      <c r="Q17" s="514"/>
      <c r="R17" s="19"/>
      <c r="S17" s="515"/>
      <c r="T17" s="512"/>
      <c r="U17" s="514"/>
      <c r="V17" s="514"/>
      <c r="W17" s="19"/>
      <c r="X17" s="514"/>
      <c r="Y17" s="519"/>
      <c r="Z17" s="515"/>
      <c r="AA17" s="512"/>
      <c r="AB17" s="514"/>
    </row>
    <row r="18" spans="1:28" ht="12.75" customHeight="1">
      <c r="A18" s="105" t="s">
        <v>306</v>
      </c>
      <c r="B18" s="2133"/>
      <c r="C18" s="505"/>
      <c r="D18" s="518"/>
      <c r="E18" s="507"/>
      <c r="F18" s="508"/>
      <c r="G18" s="508"/>
      <c r="H18" s="509"/>
      <c r="I18" s="510"/>
      <c r="J18" s="511"/>
      <c r="K18" s="512"/>
      <c r="L18" s="512"/>
      <c r="M18" s="512"/>
      <c r="N18" s="513"/>
      <c r="O18" s="514"/>
      <c r="P18" s="512"/>
      <c r="Q18" s="514"/>
      <c r="R18" s="512"/>
      <c r="S18" s="515"/>
      <c r="T18" s="512"/>
      <c r="U18" s="514"/>
      <c r="V18" s="514"/>
      <c r="W18" s="512"/>
      <c r="X18" s="514"/>
      <c r="Y18" s="517"/>
      <c r="Z18" s="515"/>
      <c r="AA18" s="512"/>
      <c r="AB18" s="514"/>
    </row>
    <row r="19" spans="1:28" ht="12.75" customHeight="1">
      <c r="A19" s="105" t="s">
        <v>307</v>
      </c>
      <c r="B19" s="2133"/>
      <c r="C19" s="505"/>
      <c r="D19" s="518"/>
      <c r="E19" s="507"/>
      <c r="F19" s="508"/>
      <c r="G19" s="508"/>
      <c r="H19" s="509"/>
      <c r="I19" s="510"/>
      <c r="J19" s="511"/>
      <c r="K19" s="512"/>
      <c r="L19" s="512"/>
      <c r="M19" s="512"/>
      <c r="N19" s="513"/>
      <c r="O19" s="514"/>
      <c r="P19" s="512"/>
      <c r="Q19" s="514"/>
      <c r="R19" s="512"/>
      <c r="S19" s="515"/>
      <c r="T19" s="512"/>
      <c r="U19" s="514"/>
      <c r="V19" s="514"/>
      <c r="W19" s="512"/>
      <c r="X19" s="514"/>
      <c r="Y19" s="517"/>
      <c r="Z19" s="515"/>
      <c r="AA19" s="512"/>
      <c r="AB19" s="514"/>
    </row>
    <row r="20" spans="1:28" ht="12.75" customHeight="1">
      <c r="A20" s="105" t="s">
        <v>308</v>
      </c>
      <c r="B20" s="2133"/>
      <c r="C20" s="505"/>
      <c r="D20" s="518"/>
      <c r="E20" s="507"/>
      <c r="F20" s="508"/>
      <c r="G20" s="508"/>
      <c r="H20" s="509"/>
      <c r="I20" s="510"/>
      <c r="J20" s="511"/>
      <c r="K20" s="512"/>
      <c r="L20" s="512"/>
      <c r="M20" s="512"/>
      <c r="N20" s="513"/>
      <c r="O20" s="514"/>
      <c r="P20" s="512"/>
      <c r="Q20" s="514"/>
      <c r="R20" s="512"/>
      <c r="S20" s="515"/>
      <c r="T20" s="512"/>
      <c r="U20" s="514"/>
      <c r="V20" s="514"/>
      <c r="W20" s="512"/>
      <c r="X20" s="514"/>
      <c r="Y20" s="517"/>
      <c r="Z20" s="515"/>
      <c r="AA20" s="512"/>
      <c r="AB20" s="514"/>
    </row>
    <row r="21" spans="1:28" ht="12.75" customHeight="1">
      <c r="A21" s="105" t="s">
        <v>309</v>
      </c>
      <c r="B21" s="2133"/>
      <c r="C21" s="505"/>
      <c r="D21" s="518"/>
      <c r="E21" s="507"/>
      <c r="F21" s="508"/>
      <c r="G21" s="508"/>
      <c r="H21" s="509"/>
      <c r="I21" s="510"/>
      <c r="J21" s="511"/>
      <c r="K21" s="512"/>
      <c r="L21" s="512"/>
      <c r="M21" s="512"/>
      <c r="N21" s="513"/>
      <c r="O21" s="514"/>
      <c r="P21" s="512"/>
      <c r="Q21" s="514"/>
      <c r="R21" s="512"/>
      <c r="S21" s="515"/>
      <c r="T21" s="512"/>
      <c r="U21" s="514"/>
      <c r="V21" s="514"/>
      <c r="W21" s="512"/>
      <c r="X21" s="514"/>
      <c r="Y21" s="517"/>
      <c r="Z21" s="515"/>
      <c r="AA21" s="512"/>
      <c r="AB21" s="514"/>
    </row>
    <row r="22" spans="1:28" ht="12.75" customHeight="1">
      <c r="A22" s="106" t="s">
        <v>310</v>
      </c>
      <c r="B22" s="2134"/>
      <c r="C22" s="12"/>
      <c r="D22" s="13"/>
      <c r="E22" s="14"/>
      <c r="F22" s="15"/>
      <c r="G22" s="15"/>
      <c r="H22" s="16"/>
      <c r="I22" s="520"/>
      <c r="J22" s="521"/>
      <c r="K22" s="522"/>
      <c r="L22" s="522"/>
      <c r="M22" s="522"/>
      <c r="N22" s="523"/>
      <c r="O22" s="17"/>
      <c r="P22" s="15"/>
      <c r="Q22" s="17"/>
      <c r="R22" s="15"/>
      <c r="S22" s="17"/>
      <c r="T22" s="15"/>
      <c r="U22" s="174"/>
      <c r="V22" s="17"/>
      <c r="W22" s="15"/>
      <c r="X22" s="17"/>
      <c r="Y22" s="13"/>
      <c r="Z22" s="17"/>
      <c r="AA22" s="15"/>
      <c r="AB22" s="174"/>
    </row>
    <row r="23" spans="1:28" ht="12.75" customHeight="1">
      <c r="A23" s="277" t="s">
        <v>303</v>
      </c>
      <c r="B23" s="2132" t="s">
        <v>30</v>
      </c>
      <c r="C23" s="505"/>
      <c r="D23" s="506"/>
      <c r="E23" s="524"/>
      <c r="F23" s="525"/>
      <c r="G23" s="525"/>
      <c r="H23" s="526"/>
      <c r="I23" s="527"/>
      <c r="J23" s="528"/>
      <c r="K23" s="529"/>
      <c r="L23" s="529"/>
      <c r="M23" s="529"/>
      <c r="N23" s="530"/>
      <c r="O23" s="531"/>
      <c r="P23" s="529"/>
      <c r="Q23" s="531"/>
      <c r="R23" s="529"/>
      <c r="S23" s="515"/>
      <c r="T23" s="512"/>
      <c r="U23" s="514"/>
      <c r="V23" s="531"/>
      <c r="W23" s="529"/>
      <c r="X23" s="531"/>
      <c r="Y23" s="532"/>
      <c r="Z23" s="515"/>
      <c r="AA23" s="512"/>
      <c r="AB23" s="514"/>
    </row>
    <row r="24" spans="1:28" ht="12.75" customHeight="1">
      <c r="A24" s="105" t="s">
        <v>304</v>
      </c>
      <c r="B24" s="2133"/>
      <c r="C24" s="505"/>
      <c r="D24" s="518"/>
      <c r="E24" s="507"/>
      <c r="F24" s="508"/>
      <c r="G24" s="508"/>
      <c r="H24" s="509"/>
      <c r="I24" s="510"/>
      <c r="J24" s="511"/>
      <c r="K24" s="512"/>
      <c r="L24" s="512"/>
      <c r="M24" s="512"/>
      <c r="N24" s="513"/>
      <c r="O24" s="514"/>
      <c r="P24" s="512"/>
      <c r="Q24" s="514"/>
      <c r="R24" s="512"/>
      <c r="S24" s="515"/>
      <c r="T24" s="512"/>
      <c r="U24" s="514"/>
      <c r="V24" s="514"/>
      <c r="W24" s="512"/>
      <c r="X24" s="514"/>
      <c r="Y24" s="517"/>
      <c r="Z24" s="515"/>
      <c r="AA24" s="512"/>
      <c r="AB24" s="514"/>
    </row>
    <row r="25" spans="1:28" ht="12.75" customHeight="1">
      <c r="A25" s="105" t="s">
        <v>305</v>
      </c>
      <c r="B25" s="2133"/>
      <c r="C25" s="505"/>
      <c r="D25" s="518"/>
      <c r="E25" s="507"/>
      <c r="F25" s="508"/>
      <c r="G25" s="508"/>
      <c r="H25" s="509"/>
      <c r="I25" s="510"/>
      <c r="J25" s="511"/>
      <c r="K25" s="512"/>
      <c r="L25" s="512"/>
      <c r="M25" s="512"/>
      <c r="N25" s="513"/>
      <c r="O25" s="514"/>
      <c r="P25" s="19"/>
      <c r="Q25" s="514"/>
      <c r="R25" s="19"/>
      <c r="S25" s="515"/>
      <c r="T25" s="512"/>
      <c r="U25" s="514"/>
      <c r="V25" s="514"/>
      <c r="W25" s="19"/>
      <c r="X25" s="514"/>
      <c r="Y25" s="519"/>
      <c r="Z25" s="515"/>
      <c r="AA25" s="512"/>
      <c r="AB25" s="514"/>
    </row>
    <row r="26" spans="1:28" ht="12.75" customHeight="1">
      <c r="A26" s="105" t="s">
        <v>306</v>
      </c>
      <c r="B26" s="2133"/>
      <c r="C26" s="505"/>
      <c r="D26" s="518"/>
      <c r="E26" s="507"/>
      <c r="F26" s="508"/>
      <c r="G26" s="508"/>
      <c r="H26" s="509"/>
      <c r="I26" s="510"/>
      <c r="J26" s="511"/>
      <c r="K26" s="512"/>
      <c r="L26" s="512"/>
      <c r="M26" s="512"/>
      <c r="N26" s="513"/>
      <c r="O26" s="514"/>
      <c r="P26" s="512"/>
      <c r="Q26" s="514"/>
      <c r="R26" s="512"/>
      <c r="S26" s="515"/>
      <c r="T26" s="512"/>
      <c r="U26" s="514"/>
      <c r="V26" s="514"/>
      <c r="W26" s="512"/>
      <c r="X26" s="514"/>
      <c r="Y26" s="517"/>
      <c r="Z26" s="515"/>
      <c r="AA26" s="512"/>
      <c r="AB26" s="514"/>
    </row>
    <row r="27" spans="1:28" ht="12.75" customHeight="1">
      <c r="A27" s="105" t="s">
        <v>307</v>
      </c>
      <c r="B27" s="2133"/>
      <c r="C27" s="505"/>
      <c r="D27" s="518"/>
      <c r="E27" s="507"/>
      <c r="F27" s="508"/>
      <c r="G27" s="508"/>
      <c r="H27" s="509"/>
      <c r="I27" s="510"/>
      <c r="J27" s="511"/>
      <c r="K27" s="512"/>
      <c r="L27" s="512"/>
      <c r="M27" s="512"/>
      <c r="N27" s="513"/>
      <c r="O27" s="514"/>
      <c r="P27" s="512"/>
      <c r="Q27" s="514"/>
      <c r="R27" s="512"/>
      <c r="S27" s="515"/>
      <c r="T27" s="512"/>
      <c r="U27" s="514"/>
      <c r="V27" s="514"/>
      <c r="W27" s="512"/>
      <c r="X27" s="514"/>
      <c r="Y27" s="517"/>
      <c r="Z27" s="515"/>
      <c r="AA27" s="512"/>
      <c r="AB27" s="514"/>
    </row>
    <row r="28" spans="1:28" ht="12.75" customHeight="1">
      <c r="A28" s="105" t="s">
        <v>308</v>
      </c>
      <c r="B28" s="2133"/>
      <c r="C28" s="505"/>
      <c r="D28" s="518"/>
      <c r="E28" s="507"/>
      <c r="F28" s="508"/>
      <c r="G28" s="508"/>
      <c r="H28" s="509"/>
      <c r="I28" s="510"/>
      <c r="J28" s="511"/>
      <c r="K28" s="512"/>
      <c r="L28" s="512"/>
      <c r="M28" s="512"/>
      <c r="N28" s="513"/>
      <c r="O28" s="514"/>
      <c r="P28" s="512"/>
      <c r="Q28" s="514"/>
      <c r="R28" s="512"/>
      <c r="S28" s="515"/>
      <c r="T28" s="512"/>
      <c r="U28" s="514"/>
      <c r="V28" s="514"/>
      <c r="W28" s="512"/>
      <c r="X28" s="514"/>
      <c r="Y28" s="517"/>
      <c r="Z28" s="515"/>
      <c r="AA28" s="512"/>
      <c r="AB28" s="514"/>
    </row>
    <row r="29" spans="1:28" ht="12.75" customHeight="1">
      <c r="A29" s="105" t="s">
        <v>309</v>
      </c>
      <c r="B29" s="2133"/>
      <c r="C29" s="505"/>
      <c r="D29" s="518"/>
      <c r="E29" s="507"/>
      <c r="F29" s="508"/>
      <c r="G29" s="508"/>
      <c r="H29" s="509"/>
      <c r="I29" s="510"/>
      <c r="J29" s="511"/>
      <c r="K29" s="512"/>
      <c r="L29" s="512"/>
      <c r="M29" s="512"/>
      <c r="N29" s="513"/>
      <c r="O29" s="514"/>
      <c r="P29" s="512"/>
      <c r="Q29" s="514"/>
      <c r="R29" s="512"/>
      <c r="S29" s="515"/>
      <c r="T29" s="512"/>
      <c r="U29" s="514"/>
      <c r="V29" s="514"/>
      <c r="W29" s="512"/>
      <c r="X29" s="514"/>
      <c r="Y29" s="517"/>
      <c r="Z29" s="515"/>
      <c r="AA29" s="512"/>
      <c r="AB29" s="514"/>
    </row>
    <row r="30" spans="1:28" ht="12.75" customHeight="1">
      <c r="A30" s="106" t="s">
        <v>310</v>
      </c>
      <c r="B30" s="2134"/>
      <c r="C30" s="12"/>
      <c r="D30" s="13"/>
      <c r="E30" s="14"/>
      <c r="F30" s="15"/>
      <c r="G30" s="15"/>
      <c r="H30" s="16"/>
      <c r="I30" s="520"/>
      <c r="J30" s="521"/>
      <c r="K30" s="522"/>
      <c r="L30" s="522"/>
      <c r="M30" s="522"/>
      <c r="N30" s="523"/>
      <c r="O30" s="17"/>
      <c r="P30" s="15"/>
      <c r="Q30" s="17"/>
      <c r="R30" s="15"/>
      <c r="S30" s="17"/>
      <c r="T30" s="15"/>
      <c r="U30" s="174"/>
      <c r="V30" s="17"/>
      <c r="W30" s="15"/>
      <c r="X30" s="17"/>
      <c r="Y30" s="13"/>
      <c r="Z30" s="17"/>
      <c r="AA30" s="15"/>
      <c r="AB30" s="174"/>
    </row>
    <row r="31" spans="1:28" ht="12.75" customHeight="1">
      <c r="A31" s="277" t="s">
        <v>303</v>
      </c>
      <c r="B31" s="2132" t="s">
        <v>31</v>
      </c>
      <c r="C31" s="505"/>
      <c r="D31" s="506"/>
      <c r="E31" s="524"/>
      <c r="F31" s="525"/>
      <c r="G31" s="525"/>
      <c r="H31" s="526"/>
      <c r="I31" s="527"/>
      <c r="J31" s="528"/>
      <c r="K31" s="529"/>
      <c r="L31" s="529"/>
      <c r="M31" s="529"/>
      <c r="N31" s="530"/>
      <c r="O31" s="531"/>
      <c r="P31" s="529"/>
      <c r="Q31" s="531"/>
      <c r="R31" s="529"/>
      <c r="S31" s="515"/>
      <c r="T31" s="512"/>
      <c r="U31" s="514"/>
      <c r="V31" s="531"/>
      <c r="W31" s="529"/>
      <c r="X31" s="531"/>
      <c r="Y31" s="532"/>
      <c r="Z31" s="515"/>
      <c r="AA31" s="512"/>
      <c r="AB31" s="514"/>
    </row>
    <row r="32" spans="1:28" ht="12.75" customHeight="1">
      <c r="A32" s="105" t="s">
        <v>304</v>
      </c>
      <c r="B32" s="2133"/>
      <c r="C32" s="505"/>
      <c r="D32" s="518"/>
      <c r="E32" s="507"/>
      <c r="F32" s="508"/>
      <c r="G32" s="508"/>
      <c r="H32" s="509"/>
      <c r="I32" s="510"/>
      <c r="J32" s="511"/>
      <c r="K32" s="512"/>
      <c r="L32" s="512"/>
      <c r="M32" s="512"/>
      <c r="N32" s="513"/>
      <c r="O32" s="514"/>
      <c r="P32" s="512"/>
      <c r="Q32" s="514"/>
      <c r="R32" s="512"/>
      <c r="S32" s="515"/>
      <c r="T32" s="512"/>
      <c r="U32" s="514"/>
      <c r="V32" s="514"/>
      <c r="W32" s="512"/>
      <c r="X32" s="514"/>
      <c r="Y32" s="517"/>
      <c r="Z32" s="515"/>
      <c r="AA32" s="512"/>
      <c r="AB32" s="514"/>
    </row>
    <row r="33" spans="1:28" ht="12.75" customHeight="1">
      <c r="A33" s="105" t="s">
        <v>305</v>
      </c>
      <c r="B33" s="2133"/>
      <c r="C33" s="505"/>
      <c r="D33" s="518"/>
      <c r="E33" s="507"/>
      <c r="F33" s="508"/>
      <c r="G33" s="508"/>
      <c r="H33" s="509"/>
      <c r="I33" s="510"/>
      <c r="J33" s="511"/>
      <c r="K33" s="512"/>
      <c r="L33" s="512"/>
      <c r="M33" s="512"/>
      <c r="N33" s="513"/>
      <c r="O33" s="514"/>
      <c r="P33" s="19"/>
      <c r="Q33" s="514"/>
      <c r="R33" s="19"/>
      <c r="S33" s="515"/>
      <c r="T33" s="512"/>
      <c r="U33" s="514"/>
      <c r="V33" s="514"/>
      <c r="W33" s="19"/>
      <c r="X33" s="514"/>
      <c r="Y33" s="519"/>
      <c r="Z33" s="515"/>
      <c r="AA33" s="512"/>
      <c r="AB33" s="514"/>
    </row>
    <row r="34" spans="1:28" ht="12.75" customHeight="1">
      <c r="A34" s="105" t="s">
        <v>306</v>
      </c>
      <c r="B34" s="2133"/>
      <c r="C34" s="505"/>
      <c r="D34" s="518"/>
      <c r="E34" s="507"/>
      <c r="F34" s="508"/>
      <c r="G34" s="508"/>
      <c r="H34" s="509"/>
      <c r="I34" s="510"/>
      <c r="J34" s="511"/>
      <c r="K34" s="512"/>
      <c r="L34" s="512"/>
      <c r="M34" s="512"/>
      <c r="N34" s="513"/>
      <c r="O34" s="514"/>
      <c r="P34" s="512"/>
      <c r="Q34" s="514"/>
      <c r="R34" s="512"/>
      <c r="S34" s="515"/>
      <c r="T34" s="512"/>
      <c r="U34" s="514"/>
      <c r="V34" s="514"/>
      <c r="W34" s="512"/>
      <c r="X34" s="514"/>
      <c r="Y34" s="517"/>
      <c r="Z34" s="515"/>
      <c r="AA34" s="512"/>
      <c r="AB34" s="514"/>
    </row>
    <row r="35" spans="1:28" ht="12.75" customHeight="1">
      <c r="A35" s="105" t="s">
        <v>307</v>
      </c>
      <c r="B35" s="2133"/>
      <c r="C35" s="505"/>
      <c r="D35" s="518"/>
      <c r="E35" s="507"/>
      <c r="F35" s="508"/>
      <c r="G35" s="508"/>
      <c r="H35" s="509"/>
      <c r="I35" s="510"/>
      <c r="J35" s="511"/>
      <c r="K35" s="512"/>
      <c r="L35" s="512"/>
      <c r="M35" s="512"/>
      <c r="N35" s="513"/>
      <c r="O35" s="514"/>
      <c r="P35" s="512"/>
      <c r="Q35" s="514"/>
      <c r="R35" s="512"/>
      <c r="S35" s="515"/>
      <c r="T35" s="512"/>
      <c r="U35" s="514"/>
      <c r="V35" s="514"/>
      <c r="W35" s="512"/>
      <c r="X35" s="514"/>
      <c r="Y35" s="517"/>
      <c r="Z35" s="515"/>
      <c r="AA35" s="512"/>
      <c r="AB35" s="514"/>
    </row>
    <row r="36" spans="1:28" ht="12.75" customHeight="1">
      <c r="A36" s="105" t="s">
        <v>308</v>
      </c>
      <c r="B36" s="2133"/>
      <c r="C36" s="505"/>
      <c r="D36" s="518"/>
      <c r="E36" s="507"/>
      <c r="F36" s="508"/>
      <c r="G36" s="508"/>
      <c r="H36" s="509"/>
      <c r="I36" s="510"/>
      <c r="J36" s="511"/>
      <c r="K36" s="512"/>
      <c r="L36" s="512"/>
      <c r="M36" s="512"/>
      <c r="N36" s="513"/>
      <c r="O36" s="514"/>
      <c r="P36" s="512"/>
      <c r="Q36" s="514"/>
      <c r="R36" s="512"/>
      <c r="S36" s="515"/>
      <c r="T36" s="512"/>
      <c r="U36" s="514"/>
      <c r="V36" s="514"/>
      <c r="W36" s="512"/>
      <c r="X36" s="514"/>
      <c r="Y36" s="517"/>
      <c r="Z36" s="515"/>
      <c r="AA36" s="512"/>
      <c r="AB36" s="514"/>
    </row>
    <row r="37" spans="1:28" ht="12.75" customHeight="1">
      <c r="A37" s="105" t="s">
        <v>309</v>
      </c>
      <c r="B37" s="2133"/>
      <c r="C37" s="505"/>
      <c r="D37" s="518"/>
      <c r="E37" s="507"/>
      <c r="F37" s="508"/>
      <c r="G37" s="508"/>
      <c r="H37" s="509"/>
      <c r="I37" s="510"/>
      <c r="J37" s="511"/>
      <c r="K37" s="512"/>
      <c r="L37" s="512"/>
      <c r="M37" s="512"/>
      <c r="N37" s="513"/>
      <c r="O37" s="514"/>
      <c r="P37" s="512"/>
      <c r="Q37" s="514"/>
      <c r="R37" s="512"/>
      <c r="S37" s="515"/>
      <c r="T37" s="512"/>
      <c r="U37" s="514"/>
      <c r="V37" s="514"/>
      <c r="W37" s="512"/>
      <c r="X37" s="514"/>
      <c r="Y37" s="517"/>
      <c r="Z37" s="515"/>
      <c r="AA37" s="512"/>
      <c r="AB37" s="514"/>
    </row>
    <row r="38" spans="1:28" ht="12.75" customHeight="1">
      <c r="A38" s="106" t="s">
        <v>310</v>
      </c>
      <c r="B38" s="2134"/>
      <c r="C38" s="12"/>
      <c r="D38" s="13"/>
      <c r="E38" s="14"/>
      <c r="F38" s="15"/>
      <c r="G38" s="15"/>
      <c r="H38" s="16"/>
      <c r="I38" s="520"/>
      <c r="J38" s="521"/>
      <c r="K38" s="522"/>
      <c r="L38" s="522"/>
      <c r="M38" s="522"/>
      <c r="N38" s="523"/>
      <c r="O38" s="17"/>
      <c r="P38" s="15"/>
      <c r="Q38" s="17"/>
      <c r="R38" s="15"/>
      <c r="S38" s="17"/>
      <c r="T38" s="15"/>
      <c r="U38" s="174"/>
      <c r="V38" s="17"/>
      <c r="W38" s="15"/>
      <c r="X38" s="17"/>
      <c r="Y38" s="13"/>
      <c r="Z38" s="17"/>
      <c r="AA38" s="15"/>
      <c r="AB38" s="174"/>
    </row>
    <row r="39" spans="1:28" ht="12.75" customHeight="1">
      <c r="A39" s="277" t="s">
        <v>303</v>
      </c>
      <c r="B39" s="2132" t="s">
        <v>32</v>
      </c>
      <c r="C39" s="505"/>
      <c r="D39" s="506"/>
      <c r="E39" s="524"/>
      <c r="F39" s="525"/>
      <c r="G39" s="525"/>
      <c r="H39" s="526"/>
      <c r="I39" s="527"/>
      <c r="J39" s="528"/>
      <c r="K39" s="529"/>
      <c r="L39" s="529"/>
      <c r="M39" s="529"/>
      <c r="N39" s="530"/>
      <c r="O39" s="531"/>
      <c r="P39" s="529"/>
      <c r="Q39" s="531"/>
      <c r="R39" s="529"/>
      <c r="S39" s="515"/>
      <c r="T39" s="512"/>
      <c r="U39" s="514"/>
      <c r="V39" s="531"/>
      <c r="W39" s="529"/>
      <c r="X39" s="531"/>
      <c r="Y39" s="532"/>
      <c r="Z39" s="515"/>
      <c r="AA39" s="512"/>
      <c r="AB39" s="514"/>
    </row>
    <row r="40" spans="1:28" ht="12.75" customHeight="1">
      <c r="A40" s="105" t="s">
        <v>304</v>
      </c>
      <c r="B40" s="2133"/>
      <c r="C40" s="505"/>
      <c r="D40" s="518"/>
      <c r="E40" s="507"/>
      <c r="F40" s="508"/>
      <c r="G40" s="508"/>
      <c r="H40" s="509"/>
      <c r="I40" s="510"/>
      <c r="J40" s="511"/>
      <c r="K40" s="512"/>
      <c r="L40" s="512"/>
      <c r="M40" s="512"/>
      <c r="N40" s="513"/>
      <c r="O40" s="514"/>
      <c r="P40" s="512"/>
      <c r="Q40" s="514"/>
      <c r="R40" s="512"/>
      <c r="S40" s="515"/>
      <c r="T40" s="512"/>
      <c r="U40" s="514"/>
      <c r="V40" s="514"/>
      <c r="W40" s="512"/>
      <c r="X40" s="514"/>
      <c r="Y40" s="517"/>
      <c r="Z40" s="515"/>
      <c r="AA40" s="512"/>
      <c r="AB40" s="514"/>
    </row>
    <row r="41" spans="1:28" ht="12.75" customHeight="1">
      <c r="A41" s="105" t="s">
        <v>305</v>
      </c>
      <c r="B41" s="2133"/>
      <c r="C41" s="505"/>
      <c r="D41" s="518"/>
      <c r="E41" s="507"/>
      <c r="F41" s="508"/>
      <c r="G41" s="508"/>
      <c r="H41" s="509"/>
      <c r="I41" s="510"/>
      <c r="J41" s="511"/>
      <c r="K41" s="512"/>
      <c r="L41" s="512"/>
      <c r="M41" s="512"/>
      <c r="N41" s="513"/>
      <c r="O41" s="514"/>
      <c r="P41" s="19"/>
      <c r="Q41" s="514"/>
      <c r="R41" s="19"/>
      <c r="S41" s="515"/>
      <c r="T41" s="512"/>
      <c r="U41" s="514"/>
      <c r="V41" s="514"/>
      <c r="W41" s="19"/>
      <c r="X41" s="514"/>
      <c r="Y41" s="519"/>
      <c r="Z41" s="515"/>
      <c r="AA41" s="512"/>
      <c r="AB41" s="514"/>
    </row>
    <row r="42" spans="1:28" ht="12.75" customHeight="1">
      <c r="A42" s="105" t="s">
        <v>306</v>
      </c>
      <c r="B42" s="2133"/>
      <c r="C42" s="505"/>
      <c r="D42" s="518"/>
      <c r="E42" s="507"/>
      <c r="F42" s="508"/>
      <c r="G42" s="508"/>
      <c r="H42" s="509"/>
      <c r="I42" s="510"/>
      <c r="J42" s="511"/>
      <c r="K42" s="512"/>
      <c r="L42" s="512"/>
      <c r="M42" s="512"/>
      <c r="N42" s="513"/>
      <c r="O42" s="514"/>
      <c r="P42" s="512"/>
      <c r="Q42" s="514"/>
      <c r="R42" s="512"/>
      <c r="S42" s="515"/>
      <c r="T42" s="512"/>
      <c r="U42" s="514"/>
      <c r="V42" s="514"/>
      <c r="W42" s="512"/>
      <c r="X42" s="514"/>
      <c r="Y42" s="517"/>
      <c r="Z42" s="515"/>
      <c r="AA42" s="512"/>
      <c r="AB42" s="514"/>
    </row>
    <row r="43" spans="1:28" ht="12.75" customHeight="1">
      <c r="A43" s="105" t="s">
        <v>307</v>
      </c>
      <c r="B43" s="2133"/>
      <c r="C43" s="505"/>
      <c r="D43" s="518"/>
      <c r="E43" s="507"/>
      <c r="F43" s="508"/>
      <c r="G43" s="508"/>
      <c r="H43" s="509"/>
      <c r="I43" s="510"/>
      <c r="J43" s="511"/>
      <c r="K43" s="512"/>
      <c r="L43" s="512"/>
      <c r="M43" s="512"/>
      <c r="N43" s="513"/>
      <c r="O43" s="514"/>
      <c r="P43" s="512"/>
      <c r="Q43" s="514"/>
      <c r="R43" s="512"/>
      <c r="S43" s="515"/>
      <c r="T43" s="512"/>
      <c r="U43" s="514"/>
      <c r="V43" s="514"/>
      <c r="W43" s="512"/>
      <c r="X43" s="514"/>
      <c r="Y43" s="517"/>
      <c r="Z43" s="515"/>
      <c r="AA43" s="512"/>
      <c r="AB43" s="514"/>
    </row>
    <row r="44" spans="1:28" ht="12.75" customHeight="1">
      <c r="A44" s="105" t="s">
        <v>308</v>
      </c>
      <c r="B44" s="2133"/>
      <c r="C44" s="505"/>
      <c r="D44" s="518"/>
      <c r="E44" s="507"/>
      <c r="F44" s="508"/>
      <c r="G44" s="508"/>
      <c r="H44" s="509"/>
      <c r="I44" s="510"/>
      <c r="J44" s="511"/>
      <c r="K44" s="512"/>
      <c r="L44" s="512"/>
      <c r="M44" s="512"/>
      <c r="N44" s="513"/>
      <c r="O44" s="514"/>
      <c r="P44" s="512"/>
      <c r="Q44" s="514"/>
      <c r="R44" s="512"/>
      <c r="S44" s="515"/>
      <c r="T44" s="512"/>
      <c r="U44" s="514"/>
      <c r="V44" s="514"/>
      <c r="W44" s="512"/>
      <c r="X44" s="514"/>
      <c r="Y44" s="517"/>
      <c r="Z44" s="515"/>
      <c r="AA44" s="512"/>
      <c r="AB44" s="514"/>
    </row>
    <row r="45" spans="1:28" ht="12.75" customHeight="1">
      <c r="A45" s="105" t="s">
        <v>309</v>
      </c>
      <c r="B45" s="2133"/>
      <c r="C45" s="505"/>
      <c r="D45" s="518"/>
      <c r="E45" s="507"/>
      <c r="F45" s="508"/>
      <c r="G45" s="508"/>
      <c r="H45" s="509"/>
      <c r="I45" s="510"/>
      <c r="J45" s="511"/>
      <c r="K45" s="512"/>
      <c r="L45" s="512"/>
      <c r="M45" s="512"/>
      <c r="N45" s="513"/>
      <c r="O45" s="514"/>
      <c r="P45" s="512"/>
      <c r="Q45" s="514"/>
      <c r="R45" s="512"/>
      <c r="S45" s="515"/>
      <c r="T45" s="512"/>
      <c r="U45" s="514"/>
      <c r="V45" s="514"/>
      <c r="W45" s="512"/>
      <c r="X45" s="514"/>
      <c r="Y45" s="517"/>
      <c r="Z45" s="515"/>
      <c r="AA45" s="512"/>
      <c r="AB45" s="514"/>
    </row>
    <row r="46" spans="1:28" ht="12.75" customHeight="1">
      <c r="A46" s="106" t="s">
        <v>310</v>
      </c>
      <c r="B46" s="2134"/>
      <c r="C46" s="12"/>
      <c r="D46" s="13"/>
      <c r="E46" s="14"/>
      <c r="F46" s="15"/>
      <c r="G46" s="15"/>
      <c r="H46" s="16"/>
      <c r="I46" s="520"/>
      <c r="J46" s="521"/>
      <c r="K46" s="522"/>
      <c r="L46" s="522"/>
      <c r="M46" s="522"/>
      <c r="N46" s="523"/>
      <c r="O46" s="17"/>
      <c r="P46" s="15"/>
      <c r="Q46" s="17"/>
      <c r="R46" s="15"/>
      <c r="S46" s="17"/>
      <c r="T46" s="15"/>
      <c r="U46" s="174"/>
      <c r="V46" s="17"/>
      <c r="W46" s="15"/>
      <c r="X46" s="17"/>
      <c r="Y46" s="13"/>
      <c r="Z46" s="17"/>
      <c r="AA46" s="15"/>
      <c r="AB46" s="174"/>
    </row>
    <row r="47" spans="1:28" ht="12.75" customHeight="1">
      <c r="A47" s="277" t="s">
        <v>303</v>
      </c>
      <c r="B47" s="2132" t="s">
        <v>33</v>
      </c>
      <c r="C47" s="505"/>
      <c r="D47" s="506"/>
      <c r="E47" s="524"/>
      <c r="F47" s="525"/>
      <c r="G47" s="525"/>
      <c r="H47" s="526"/>
      <c r="I47" s="527"/>
      <c r="J47" s="528"/>
      <c r="K47" s="529"/>
      <c r="L47" s="529"/>
      <c r="M47" s="529"/>
      <c r="N47" s="530"/>
      <c r="O47" s="531"/>
      <c r="P47" s="529"/>
      <c r="Q47" s="531"/>
      <c r="R47" s="529"/>
      <c r="S47" s="515"/>
      <c r="T47" s="512"/>
      <c r="U47" s="514"/>
      <c r="V47" s="531"/>
      <c r="W47" s="529"/>
      <c r="X47" s="531"/>
      <c r="Y47" s="532"/>
      <c r="Z47" s="515"/>
      <c r="AA47" s="512"/>
      <c r="AB47" s="514"/>
    </row>
    <row r="48" spans="1:28" ht="12.75" customHeight="1">
      <c r="A48" s="105" t="s">
        <v>304</v>
      </c>
      <c r="B48" s="2133"/>
      <c r="C48" s="505"/>
      <c r="D48" s="518"/>
      <c r="E48" s="507"/>
      <c r="F48" s="508"/>
      <c r="G48" s="508"/>
      <c r="H48" s="509"/>
      <c r="I48" s="510"/>
      <c r="J48" s="511"/>
      <c r="K48" s="512"/>
      <c r="L48" s="512"/>
      <c r="M48" s="512"/>
      <c r="N48" s="513"/>
      <c r="O48" s="514"/>
      <c r="P48" s="512"/>
      <c r="Q48" s="514"/>
      <c r="R48" s="512"/>
      <c r="S48" s="515"/>
      <c r="T48" s="512"/>
      <c r="U48" s="514"/>
      <c r="V48" s="514"/>
      <c r="W48" s="512"/>
      <c r="X48" s="514"/>
      <c r="Y48" s="517"/>
      <c r="Z48" s="515"/>
      <c r="AA48" s="512"/>
      <c r="AB48" s="514"/>
    </row>
    <row r="49" spans="1:28" ht="12.75" customHeight="1">
      <c r="A49" s="105" t="s">
        <v>305</v>
      </c>
      <c r="B49" s="2133"/>
      <c r="C49" s="505"/>
      <c r="D49" s="518"/>
      <c r="E49" s="507"/>
      <c r="F49" s="508"/>
      <c r="G49" s="508"/>
      <c r="H49" s="509"/>
      <c r="I49" s="510"/>
      <c r="J49" s="511"/>
      <c r="K49" s="512"/>
      <c r="L49" s="512"/>
      <c r="M49" s="512"/>
      <c r="N49" s="513"/>
      <c r="O49" s="514"/>
      <c r="P49" s="19"/>
      <c r="Q49" s="514"/>
      <c r="R49" s="19"/>
      <c r="S49" s="515"/>
      <c r="T49" s="512"/>
      <c r="U49" s="514"/>
      <c r="V49" s="514"/>
      <c r="W49" s="19"/>
      <c r="X49" s="514"/>
      <c r="Y49" s="519"/>
      <c r="Z49" s="515"/>
      <c r="AA49" s="512"/>
      <c r="AB49" s="514"/>
    </row>
    <row r="50" spans="1:28" ht="12.75" customHeight="1">
      <c r="A50" s="105" t="s">
        <v>306</v>
      </c>
      <c r="B50" s="2133"/>
      <c r="C50" s="505"/>
      <c r="D50" s="518"/>
      <c r="E50" s="507"/>
      <c r="F50" s="508"/>
      <c r="G50" s="508"/>
      <c r="H50" s="509"/>
      <c r="I50" s="510"/>
      <c r="J50" s="511"/>
      <c r="K50" s="512"/>
      <c r="L50" s="512"/>
      <c r="M50" s="512"/>
      <c r="N50" s="513"/>
      <c r="O50" s="514"/>
      <c r="P50" s="512"/>
      <c r="Q50" s="514"/>
      <c r="R50" s="512"/>
      <c r="S50" s="515"/>
      <c r="T50" s="512"/>
      <c r="U50" s="514"/>
      <c r="V50" s="514"/>
      <c r="W50" s="512"/>
      <c r="X50" s="514"/>
      <c r="Y50" s="517"/>
      <c r="Z50" s="515"/>
      <c r="AA50" s="512"/>
      <c r="AB50" s="514"/>
    </row>
    <row r="51" spans="1:28" ht="12.75" customHeight="1">
      <c r="A51" s="105" t="s">
        <v>307</v>
      </c>
      <c r="B51" s="2133"/>
      <c r="C51" s="505"/>
      <c r="D51" s="518"/>
      <c r="E51" s="507"/>
      <c r="F51" s="508"/>
      <c r="G51" s="508"/>
      <c r="H51" s="509"/>
      <c r="I51" s="510"/>
      <c r="J51" s="511"/>
      <c r="K51" s="512"/>
      <c r="L51" s="512"/>
      <c r="M51" s="512"/>
      <c r="N51" s="513"/>
      <c r="O51" s="514"/>
      <c r="P51" s="512"/>
      <c r="Q51" s="514"/>
      <c r="R51" s="512"/>
      <c r="S51" s="515"/>
      <c r="T51" s="512"/>
      <c r="U51" s="514"/>
      <c r="V51" s="514"/>
      <c r="W51" s="512"/>
      <c r="X51" s="514"/>
      <c r="Y51" s="517"/>
      <c r="Z51" s="515"/>
      <c r="AA51" s="512"/>
      <c r="AB51" s="514"/>
    </row>
    <row r="52" spans="1:28" ht="12.75" customHeight="1">
      <c r="A52" s="105" t="s">
        <v>308</v>
      </c>
      <c r="B52" s="2133"/>
      <c r="C52" s="505"/>
      <c r="D52" s="518"/>
      <c r="E52" s="507"/>
      <c r="F52" s="508"/>
      <c r="G52" s="508"/>
      <c r="H52" s="509"/>
      <c r="I52" s="510"/>
      <c r="J52" s="511"/>
      <c r="K52" s="512"/>
      <c r="L52" s="512"/>
      <c r="M52" s="512"/>
      <c r="N52" s="513"/>
      <c r="O52" s="514"/>
      <c r="P52" s="512"/>
      <c r="Q52" s="514"/>
      <c r="R52" s="512"/>
      <c r="S52" s="515"/>
      <c r="T52" s="512"/>
      <c r="U52" s="514"/>
      <c r="V52" s="514"/>
      <c r="W52" s="512"/>
      <c r="X52" s="514"/>
      <c r="Y52" s="517"/>
      <c r="Z52" s="515"/>
      <c r="AA52" s="512"/>
      <c r="AB52" s="514"/>
    </row>
    <row r="53" spans="1:28" ht="12.75" customHeight="1">
      <c r="A53" s="105" t="s">
        <v>309</v>
      </c>
      <c r="B53" s="2133"/>
      <c r="C53" s="505"/>
      <c r="D53" s="518"/>
      <c r="E53" s="507"/>
      <c r="F53" s="508"/>
      <c r="G53" s="508"/>
      <c r="H53" s="509"/>
      <c r="I53" s="510"/>
      <c r="J53" s="511"/>
      <c r="K53" s="512"/>
      <c r="L53" s="512"/>
      <c r="M53" s="512"/>
      <c r="N53" s="513"/>
      <c r="O53" s="514"/>
      <c r="P53" s="512"/>
      <c r="Q53" s="514"/>
      <c r="R53" s="512"/>
      <c r="S53" s="515"/>
      <c r="T53" s="512"/>
      <c r="U53" s="514"/>
      <c r="V53" s="514"/>
      <c r="W53" s="512"/>
      <c r="X53" s="514"/>
      <c r="Y53" s="517"/>
      <c r="Z53" s="515"/>
      <c r="AA53" s="512"/>
      <c r="AB53" s="514"/>
    </row>
    <row r="54" spans="1:28" ht="12.75" customHeight="1">
      <c r="A54" s="106" t="s">
        <v>310</v>
      </c>
      <c r="B54" s="2134"/>
      <c r="C54" s="12"/>
      <c r="D54" s="13"/>
      <c r="E54" s="14"/>
      <c r="F54" s="15"/>
      <c r="G54" s="15"/>
      <c r="H54" s="16"/>
      <c r="I54" s="520"/>
      <c r="J54" s="521"/>
      <c r="K54" s="522"/>
      <c r="L54" s="522"/>
      <c r="M54" s="522"/>
      <c r="N54" s="523"/>
      <c r="O54" s="17"/>
      <c r="P54" s="15"/>
      <c r="Q54" s="17"/>
      <c r="R54" s="15"/>
      <c r="S54" s="17"/>
      <c r="T54" s="15"/>
      <c r="U54" s="174"/>
      <c r="V54" s="17"/>
      <c r="W54" s="15"/>
      <c r="X54" s="17"/>
      <c r="Y54" s="13"/>
      <c r="Z54" s="17"/>
      <c r="AA54" s="15"/>
      <c r="AB54" s="174"/>
    </row>
    <row r="55" spans="1:28" ht="12.75" customHeight="1">
      <c r="A55" s="277" t="s">
        <v>303</v>
      </c>
      <c r="B55" s="2132" t="s">
        <v>34</v>
      </c>
      <c r="C55" s="505"/>
      <c r="D55" s="506"/>
      <c r="E55" s="524"/>
      <c r="F55" s="525"/>
      <c r="G55" s="525"/>
      <c r="H55" s="526"/>
      <c r="I55" s="527"/>
      <c r="J55" s="528"/>
      <c r="K55" s="529"/>
      <c r="L55" s="529"/>
      <c r="M55" s="529"/>
      <c r="N55" s="530"/>
      <c r="O55" s="531"/>
      <c r="P55" s="529"/>
      <c r="Q55" s="531"/>
      <c r="R55" s="529"/>
      <c r="S55" s="515"/>
      <c r="T55" s="512"/>
      <c r="U55" s="514"/>
      <c r="V55" s="531"/>
      <c r="W55" s="529"/>
      <c r="X55" s="531"/>
      <c r="Y55" s="532"/>
      <c r="Z55" s="515"/>
      <c r="AA55" s="512"/>
      <c r="AB55" s="514"/>
    </row>
    <row r="56" spans="1:28" ht="12.75" customHeight="1">
      <c r="A56" s="105" t="s">
        <v>304</v>
      </c>
      <c r="B56" s="2133"/>
      <c r="C56" s="505"/>
      <c r="D56" s="518"/>
      <c r="E56" s="507"/>
      <c r="F56" s="508"/>
      <c r="G56" s="508"/>
      <c r="H56" s="509"/>
      <c r="I56" s="510"/>
      <c r="J56" s="511"/>
      <c r="K56" s="512"/>
      <c r="L56" s="512"/>
      <c r="M56" s="512"/>
      <c r="N56" s="513"/>
      <c r="O56" s="514"/>
      <c r="P56" s="512"/>
      <c r="Q56" s="514"/>
      <c r="R56" s="512"/>
      <c r="S56" s="515"/>
      <c r="T56" s="512"/>
      <c r="U56" s="514"/>
      <c r="V56" s="514"/>
      <c r="W56" s="512"/>
      <c r="X56" s="514"/>
      <c r="Y56" s="517"/>
      <c r="Z56" s="515"/>
      <c r="AA56" s="512"/>
      <c r="AB56" s="514"/>
    </row>
    <row r="57" spans="1:28" ht="12.75" customHeight="1">
      <c r="A57" s="105" t="s">
        <v>305</v>
      </c>
      <c r="B57" s="2133"/>
      <c r="C57" s="505"/>
      <c r="D57" s="518"/>
      <c r="E57" s="507"/>
      <c r="F57" s="508"/>
      <c r="G57" s="508"/>
      <c r="H57" s="509"/>
      <c r="I57" s="510"/>
      <c r="J57" s="511"/>
      <c r="K57" s="512"/>
      <c r="L57" s="512"/>
      <c r="M57" s="512"/>
      <c r="N57" s="513"/>
      <c r="O57" s="514"/>
      <c r="P57" s="19"/>
      <c r="Q57" s="514"/>
      <c r="R57" s="19"/>
      <c r="S57" s="515"/>
      <c r="T57" s="512"/>
      <c r="U57" s="514"/>
      <c r="V57" s="514"/>
      <c r="W57" s="19"/>
      <c r="X57" s="514"/>
      <c r="Y57" s="519"/>
      <c r="Z57" s="515"/>
      <c r="AA57" s="512"/>
      <c r="AB57" s="514"/>
    </row>
    <row r="58" spans="1:28" ht="12.75" customHeight="1">
      <c r="A58" s="105" t="s">
        <v>306</v>
      </c>
      <c r="B58" s="2133"/>
      <c r="C58" s="505"/>
      <c r="D58" s="518"/>
      <c r="E58" s="507"/>
      <c r="F58" s="508"/>
      <c r="G58" s="508"/>
      <c r="H58" s="509"/>
      <c r="I58" s="510"/>
      <c r="J58" s="511"/>
      <c r="K58" s="512"/>
      <c r="L58" s="512"/>
      <c r="M58" s="512"/>
      <c r="N58" s="513"/>
      <c r="O58" s="514"/>
      <c r="P58" s="512"/>
      <c r="Q58" s="514"/>
      <c r="R58" s="512"/>
      <c r="S58" s="515"/>
      <c r="T58" s="512"/>
      <c r="U58" s="514"/>
      <c r="V58" s="514"/>
      <c r="W58" s="512"/>
      <c r="X58" s="514"/>
      <c r="Y58" s="517"/>
      <c r="Z58" s="515"/>
      <c r="AA58" s="512"/>
      <c r="AB58" s="514"/>
    </row>
    <row r="59" spans="1:28" ht="12.75" customHeight="1">
      <c r="A59" s="105" t="s">
        <v>307</v>
      </c>
      <c r="B59" s="2133"/>
      <c r="C59" s="505"/>
      <c r="D59" s="518"/>
      <c r="E59" s="507"/>
      <c r="F59" s="508"/>
      <c r="G59" s="508"/>
      <c r="H59" s="509"/>
      <c r="I59" s="510"/>
      <c r="J59" s="511"/>
      <c r="K59" s="512"/>
      <c r="L59" s="512"/>
      <c r="M59" s="512"/>
      <c r="N59" s="513"/>
      <c r="O59" s="514"/>
      <c r="P59" s="512"/>
      <c r="Q59" s="514"/>
      <c r="R59" s="512"/>
      <c r="S59" s="515"/>
      <c r="T59" s="512"/>
      <c r="U59" s="514"/>
      <c r="V59" s="514"/>
      <c r="W59" s="512"/>
      <c r="X59" s="514"/>
      <c r="Y59" s="517"/>
      <c r="Z59" s="515"/>
      <c r="AA59" s="512"/>
      <c r="AB59" s="514"/>
    </row>
    <row r="60" spans="1:28" ht="12.75" customHeight="1">
      <c r="A60" s="105" t="s">
        <v>308</v>
      </c>
      <c r="B60" s="2133"/>
      <c r="C60" s="505"/>
      <c r="D60" s="518"/>
      <c r="E60" s="507"/>
      <c r="F60" s="508"/>
      <c r="G60" s="508"/>
      <c r="H60" s="509"/>
      <c r="I60" s="510"/>
      <c r="J60" s="511"/>
      <c r="K60" s="512"/>
      <c r="L60" s="512"/>
      <c r="M60" s="512"/>
      <c r="N60" s="513"/>
      <c r="O60" s="514"/>
      <c r="P60" s="512"/>
      <c r="Q60" s="514"/>
      <c r="R60" s="512"/>
      <c r="S60" s="515"/>
      <c r="T60" s="512"/>
      <c r="U60" s="514"/>
      <c r="V60" s="514"/>
      <c r="W60" s="512"/>
      <c r="X60" s="514"/>
      <c r="Y60" s="517"/>
      <c r="Z60" s="515"/>
      <c r="AA60" s="512"/>
      <c r="AB60" s="514"/>
    </row>
    <row r="61" spans="1:28" ht="12.75" customHeight="1">
      <c r="A61" s="105" t="s">
        <v>309</v>
      </c>
      <c r="B61" s="2133"/>
      <c r="C61" s="505"/>
      <c r="D61" s="518"/>
      <c r="E61" s="507"/>
      <c r="F61" s="508"/>
      <c r="G61" s="508"/>
      <c r="H61" s="509"/>
      <c r="I61" s="510"/>
      <c r="J61" s="511"/>
      <c r="K61" s="512"/>
      <c r="L61" s="512"/>
      <c r="M61" s="512"/>
      <c r="N61" s="513"/>
      <c r="O61" s="514"/>
      <c r="P61" s="512"/>
      <c r="Q61" s="514"/>
      <c r="R61" s="512"/>
      <c r="S61" s="515"/>
      <c r="T61" s="512"/>
      <c r="U61" s="514"/>
      <c r="V61" s="514"/>
      <c r="W61" s="512"/>
      <c r="X61" s="514"/>
      <c r="Y61" s="517"/>
      <c r="Z61" s="515"/>
      <c r="AA61" s="512"/>
      <c r="AB61" s="514"/>
    </row>
    <row r="62" spans="1:28" ht="12.75" customHeight="1">
      <c r="A62" s="106" t="s">
        <v>310</v>
      </c>
      <c r="B62" s="2134"/>
      <c r="C62" s="12"/>
      <c r="D62" s="13"/>
      <c r="E62" s="14"/>
      <c r="F62" s="15"/>
      <c r="G62" s="15"/>
      <c r="H62" s="16"/>
      <c r="I62" s="520"/>
      <c r="J62" s="521"/>
      <c r="K62" s="522"/>
      <c r="L62" s="522"/>
      <c r="M62" s="522"/>
      <c r="N62" s="523"/>
      <c r="O62" s="17"/>
      <c r="P62" s="15"/>
      <c r="Q62" s="17"/>
      <c r="R62" s="15"/>
      <c r="S62" s="17"/>
      <c r="T62" s="15"/>
      <c r="U62" s="174"/>
      <c r="V62" s="17"/>
      <c r="W62" s="15"/>
      <c r="X62" s="17"/>
      <c r="Y62" s="13"/>
      <c r="Z62" s="17"/>
      <c r="AA62" s="15"/>
      <c r="AB62" s="174"/>
    </row>
    <row r="63" spans="1:28" ht="12.75" customHeight="1">
      <c r="A63" s="277" t="s">
        <v>303</v>
      </c>
      <c r="B63" s="2132" t="s">
        <v>35</v>
      </c>
      <c r="C63" s="505"/>
      <c r="D63" s="506"/>
      <c r="E63" s="524"/>
      <c r="F63" s="525"/>
      <c r="G63" s="525"/>
      <c r="H63" s="526"/>
      <c r="I63" s="527"/>
      <c r="J63" s="528"/>
      <c r="K63" s="529"/>
      <c r="L63" s="529"/>
      <c r="M63" s="529"/>
      <c r="N63" s="530"/>
      <c r="O63" s="531"/>
      <c r="P63" s="529"/>
      <c r="Q63" s="531"/>
      <c r="R63" s="529"/>
      <c r="S63" s="515"/>
      <c r="T63" s="512"/>
      <c r="U63" s="514"/>
      <c r="V63" s="531"/>
      <c r="W63" s="529"/>
      <c r="X63" s="531"/>
      <c r="Y63" s="532"/>
      <c r="Z63" s="515"/>
      <c r="AA63" s="512"/>
      <c r="AB63" s="514"/>
    </row>
    <row r="64" spans="1:28" ht="12.75" customHeight="1">
      <c r="A64" s="105" t="s">
        <v>304</v>
      </c>
      <c r="B64" s="2133"/>
      <c r="C64" s="505"/>
      <c r="D64" s="518"/>
      <c r="E64" s="507"/>
      <c r="F64" s="508"/>
      <c r="G64" s="508"/>
      <c r="H64" s="509"/>
      <c r="I64" s="510"/>
      <c r="J64" s="511"/>
      <c r="K64" s="512"/>
      <c r="L64" s="512"/>
      <c r="M64" s="512"/>
      <c r="N64" s="513"/>
      <c r="O64" s="514"/>
      <c r="P64" s="512"/>
      <c r="Q64" s="514"/>
      <c r="R64" s="512"/>
      <c r="S64" s="515"/>
      <c r="T64" s="512"/>
      <c r="U64" s="514"/>
      <c r="V64" s="514"/>
      <c r="W64" s="512"/>
      <c r="X64" s="514"/>
      <c r="Y64" s="517"/>
      <c r="Z64" s="515"/>
      <c r="AA64" s="512"/>
      <c r="AB64" s="514"/>
    </row>
    <row r="65" spans="1:28" ht="12.75" customHeight="1">
      <c r="A65" s="105" t="s">
        <v>305</v>
      </c>
      <c r="B65" s="2133"/>
      <c r="C65" s="505"/>
      <c r="D65" s="518"/>
      <c r="E65" s="507"/>
      <c r="F65" s="508"/>
      <c r="G65" s="508"/>
      <c r="H65" s="509"/>
      <c r="I65" s="510"/>
      <c r="J65" s="511"/>
      <c r="K65" s="512"/>
      <c r="L65" s="512"/>
      <c r="M65" s="512"/>
      <c r="N65" s="513"/>
      <c r="O65" s="514"/>
      <c r="P65" s="19"/>
      <c r="Q65" s="514"/>
      <c r="R65" s="19"/>
      <c r="S65" s="515"/>
      <c r="T65" s="512"/>
      <c r="U65" s="514"/>
      <c r="V65" s="514"/>
      <c r="W65" s="19"/>
      <c r="X65" s="514"/>
      <c r="Y65" s="519"/>
      <c r="Z65" s="515"/>
      <c r="AA65" s="512"/>
      <c r="AB65" s="514"/>
    </row>
    <row r="66" spans="1:28" ht="12.75" customHeight="1">
      <c r="A66" s="105" t="s">
        <v>306</v>
      </c>
      <c r="B66" s="2133"/>
      <c r="C66" s="505"/>
      <c r="D66" s="518"/>
      <c r="E66" s="507"/>
      <c r="F66" s="508"/>
      <c r="G66" s="508"/>
      <c r="H66" s="509"/>
      <c r="I66" s="510"/>
      <c r="J66" s="511"/>
      <c r="K66" s="512"/>
      <c r="L66" s="512"/>
      <c r="M66" s="512"/>
      <c r="N66" s="513"/>
      <c r="O66" s="514"/>
      <c r="P66" s="512"/>
      <c r="Q66" s="514"/>
      <c r="R66" s="512"/>
      <c r="S66" s="515"/>
      <c r="T66" s="512"/>
      <c r="U66" s="514"/>
      <c r="V66" s="514"/>
      <c r="W66" s="512"/>
      <c r="X66" s="514"/>
      <c r="Y66" s="517"/>
      <c r="Z66" s="515"/>
      <c r="AA66" s="512"/>
      <c r="AB66" s="514"/>
    </row>
    <row r="67" spans="1:28" ht="12.75" customHeight="1">
      <c r="A67" s="105" t="s">
        <v>307</v>
      </c>
      <c r="B67" s="2133"/>
      <c r="C67" s="505"/>
      <c r="D67" s="518"/>
      <c r="E67" s="507"/>
      <c r="F67" s="508"/>
      <c r="G67" s="508"/>
      <c r="H67" s="509"/>
      <c r="I67" s="510"/>
      <c r="J67" s="511"/>
      <c r="K67" s="512"/>
      <c r="L67" s="512"/>
      <c r="M67" s="512"/>
      <c r="N67" s="513"/>
      <c r="O67" s="514"/>
      <c r="P67" s="512"/>
      <c r="Q67" s="514"/>
      <c r="R67" s="512"/>
      <c r="S67" s="515"/>
      <c r="T67" s="512"/>
      <c r="U67" s="514"/>
      <c r="V67" s="514"/>
      <c r="W67" s="512"/>
      <c r="X67" s="514"/>
      <c r="Y67" s="517"/>
      <c r="Z67" s="515"/>
      <c r="AA67" s="512"/>
      <c r="AB67" s="514"/>
    </row>
    <row r="68" spans="1:28" ht="12.75" customHeight="1">
      <c r="A68" s="105" t="s">
        <v>308</v>
      </c>
      <c r="B68" s="2133"/>
      <c r="C68" s="505"/>
      <c r="D68" s="518"/>
      <c r="E68" s="507"/>
      <c r="F68" s="508"/>
      <c r="G68" s="508"/>
      <c r="H68" s="509"/>
      <c r="I68" s="510"/>
      <c r="J68" s="511"/>
      <c r="K68" s="512"/>
      <c r="L68" s="512"/>
      <c r="M68" s="512"/>
      <c r="N68" s="513"/>
      <c r="O68" s="514"/>
      <c r="P68" s="512"/>
      <c r="Q68" s="514"/>
      <c r="R68" s="512"/>
      <c r="S68" s="515"/>
      <c r="T68" s="512"/>
      <c r="U68" s="514"/>
      <c r="V68" s="514"/>
      <c r="W68" s="512"/>
      <c r="X68" s="514"/>
      <c r="Y68" s="517"/>
      <c r="Z68" s="515"/>
      <c r="AA68" s="512"/>
      <c r="AB68" s="514"/>
    </row>
    <row r="69" spans="1:28" ht="12.75" customHeight="1">
      <c r="A69" s="105" t="s">
        <v>309</v>
      </c>
      <c r="B69" s="2133"/>
      <c r="C69" s="505"/>
      <c r="D69" s="518"/>
      <c r="E69" s="507"/>
      <c r="F69" s="508"/>
      <c r="G69" s="508"/>
      <c r="H69" s="509"/>
      <c r="I69" s="510"/>
      <c r="J69" s="511"/>
      <c r="K69" s="512"/>
      <c r="L69" s="512"/>
      <c r="M69" s="512"/>
      <c r="N69" s="513"/>
      <c r="O69" s="514"/>
      <c r="P69" s="512"/>
      <c r="Q69" s="514"/>
      <c r="R69" s="512"/>
      <c r="S69" s="515"/>
      <c r="T69" s="512"/>
      <c r="U69" s="514"/>
      <c r="V69" s="514"/>
      <c r="W69" s="512"/>
      <c r="X69" s="514"/>
      <c r="Y69" s="517"/>
      <c r="Z69" s="515"/>
      <c r="AA69" s="512"/>
      <c r="AB69" s="514"/>
    </row>
    <row r="70" spans="1:28" ht="12.75" customHeight="1">
      <c r="A70" s="106" t="s">
        <v>310</v>
      </c>
      <c r="B70" s="2134"/>
      <c r="C70" s="12"/>
      <c r="D70" s="13"/>
      <c r="E70" s="14"/>
      <c r="F70" s="15"/>
      <c r="G70" s="15"/>
      <c r="H70" s="16"/>
      <c r="I70" s="520"/>
      <c r="J70" s="521"/>
      <c r="K70" s="522"/>
      <c r="L70" s="522"/>
      <c r="M70" s="522"/>
      <c r="N70" s="523"/>
      <c r="O70" s="17"/>
      <c r="P70" s="15"/>
      <c r="Q70" s="17"/>
      <c r="R70" s="15"/>
      <c r="S70" s="17"/>
      <c r="T70" s="15"/>
      <c r="U70" s="174"/>
      <c r="V70" s="17"/>
      <c r="W70" s="15"/>
      <c r="X70" s="17"/>
      <c r="Y70" s="13"/>
      <c r="Z70" s="17"/>
      <c r="AA70" s="15"/>
      <c r="AB70" s="174"/>
    </row>
    <row r="71" spans="1:28" ht="12.75" customHeight="1">
      <c r="A71" s="277" t="s">
        <v>303</v>
      </c>
      <c r="B71" s="2132" t="s">
        <v>36</v>
      </c>
      <c r="C71" s="505"/>
      <c r="D71" s="506"/>
      <c r="E71" s="524"/>
      <c r="F71" s="525"/>
      <c r="G71" s="525"/>
      <c r="H71" s="526"/>
      <c r="I71" s="527"/>
      <c r="J71" s="528"/>
      <c r="K71" s="529"/>
      <c r="L71" s="529"/>
      <c r="M71" s="529"/>
      <c r="N71" s="530"/>
      <c r="O71" s="531"/>
      <c r="P71" s="529"/>
      <c r="Q71" s="531"/>
      <c r="R71" s="529"/>
      <c r="S71" s="515"/>
      <c r="T71" s="512"/>
      <c r="U71" s="514"/>
      <c r="V71" s="531"/>
      <c r="W71" s="529"/>
      <c r="X71" s="531"/>
      <c r="Y71" s="532"/>
      <c r="Z71" s="515"/>
      <c r="AA71" s="512"/>
      <c r="AB71" s="514"/>
    </row>
    <row r="72" spans="1:28" ht="12.75" customHeight="1">
      <c r="A72" s="105" t="s">
        <v>304</v>
      </c>
      <c r="B72" s="2133"/>
      <c r="C72" s="505"/>
      <c r="D72" s="518"/>
      <c r="E72" s="507"/>
      <c r="F72" s="508"/>
      <c r="G72" s="508"/>
      <c r="H72" s="509"/>
      <c r="I72" s="510"/>
      <c r="J72" s="511"/>
      <c r="K72" s="512"/>
      <c r="L72" s="512"/>
      <c r="M72" s="512"/>
      <c r="N72" s="513"/>
      <c r="O72" s="514"/>
      <c r="P72" s="512"/>
      <c r="Q72" s="514"/>
      <c r="R72" s="512"/>
      <c r="S72" s="515"/>
      <c r="T72" s="512"/>
      <c r="U72" s="514"/>
      <c r="V72" s="514"/>
      <c r="W72" s="512"/>
      <c r="X72" s="514"/>
      <c r="Y72" s="517"/>
      <c r="Z72" s="515"/>
      <c r="AA72" s="512"/>
      <c r="AB72" s="514"/>
    </row>
    <row r="73" spans="1:28" ht="12.75" customHeight="1">
      <c r="A73" s="105" t="s">
        <v>305</v>
      </c>
      <c r="B73" s="2133"/>
      <c r="C73" s="505"/>
      <c r="D73" s="518"/>
      <c r="E73" s="507"/>
      <c r="F73" s="508"/>
      <c r="G73" s="508"/>
      <c r="H73" s="509"/>
      <c r="I73" s="510"/>
      <c r="J73" s="511"/>
      <c r="K73" s="512"/>
      <c r="L73" s="512"/>
      <c r="M73" s="512"/>
      <c r="N73" s="513"/>
      <c r="O73" s="514"/>
      <c r="P73" s="19"/>
      <c r="Q73" s="514"/>
      <c r="R73" s="19"/>
      <c r="S73" s="515"/>
      <c r="T73" s="512"/>
      <c r="U73" s="514"/>
      <c r="V73" s="514"/>
      <c r="W73" s="19"/>
      <c r="X73" s="514"/>
      <c r="Y73" s="519"/>
      <c r="Z73" s="515"/>
      <c r="AA73" s="512"/>
      <c r="AB73" s="514"/>
    </row>
    <row r="74" spans="1:28" ht="12.75" customHeight="1">
      <c r="A74" s="105" t="s">
        <v>306</v>
      </c>
      <c r="B74" s="2133"/>
      <c r="C74" s="505"/>
      <c r="D74" s="518"/>
      <c r="E74" s="507"/>
      <c r="F74" s="508"/>
      <c r="G74" s="508"/>
      <c r="H74" s="509"/>
      <c r="I74" s="510"/>
      <c r="J74" s="511"/>
      <c r="K74" s="512"/>
      <c r="L74" s="512"/>
      <c r="M74" s="512"/>
      <c r="N74" s="513"/>
      <c r="O74" s="514"/>
      <c r="P74" s="512"/>
      <c r="Q74" s="514"/>
      <c r="R74" s="512"/>
      <c r="S74" s="515"/>
      <c r="T74" s="512"/>
      <c r="U74" s="514"/>
      <c r="V74" s="514"/>
      <c r="W74" s="512"/>
      <c r="X74" s="514"/>
      <c r="Y74" s="517"/>
      <c r="Z74" s="515"/>
      <c r="AA74" s="512"/>
      <c r="AB74" s="514"/>
    </row>
    <row r="75" spans="1:28" ht="12.75" customHeight="1">
      <c r="A75" s="105" t="s">
        <v>307</v>
      </c>
      <c r="B75" s="2133"/>
      <c r="C75" s="505"/>
      <c r="D75" s="518"/>
      <c r="E75" s="507"/>
      <c r="F75" s="508"/>
      <c r="G75" s="508"/>
      <c r="H75" s="509"/>
      <c r="I75" s="510"/>
      <c r="J75" s="511"/>
      <c r="K75" s="512"/>
      <c r="L75" s="512"/>
      <c r="M75" s="512"/>
      <c r="N75" s="513"/>
      <c r="O75" s="514"/>
      <c r="P75" s="512"/>
      <c r="Q75" s="514"/>
      <c r="R75" s="512"/>
      <c r="S75" s="515"/>
      <c r="T75" s="512"/>
      <c r="U75" s="514"/>
      <c r="V75" s="514"/>
      <c r="W75" s="512"/>
      <c r="X75" s="514"/>
      <c r="Y75" s="517"/>
      <c r="Z75" s="515"/>
      <c r="AA75" s="512"/>
      <c r="AB75" s="514"/>
    </row>
    <row r="76" spans="1:28" ht="12.75" customHeight="1">
      <c r="A76" s="105" t="s">
        <v>308</v>
      </c>
      <c r="B76" s="2133"/>
      <c r="C76" s="505"/>
      <c r="D76" s="518"/>
      <c r="E76" s="507"/>
      <c r="F76" s="508"/>
      <c r="G76" s="508"/>
      <c r="H76" s="509"/>
      <c r="I76" s="510"/>
      <c r="J76" s="511"/>
      <c r="K76" s="512"/>
      <c r="L76" s="512"/>
      <c r="M76" s="512"/>
      <c r="N76" s="513"/>
      <c r="O76" s="514"/>
      <c r="P76" s="512"/>
      <c r="Q76" s="514"/>
      <c r="R76" s="512"/>
      <c r="S76" s="515"/>
      <c r="T76" s="512"/>
      <c r="U76" s="514"/>
      <c r="V76" s="514"/>
      <c r="W76" s="512"/>
      <c r="X76" s="514"/>
      <c r="Y76" s="517"/>
      <c r="Z76" s="515"/>
      <c r="AA76" s="512"/>
      <c r="AB76" s="514"/>
    </row>
    <row r="77" spans="1:28" ht="12.75" customHeight="1">
      <c r="A77" s="105" t="s">
        <v>309</v>
      </c>
      <c r="B77" s="2133"/>
      <c r="C77" s="505"/>
      <c r="D77" s="518"/>
      <c r="E77" s="507"/>
      <c r="F77" s="508"/>
      <c r="G77" s="508"/>
      <c r="H77" s="509"/>
      <c r="I77" s="510"/>
      <c r="J77" s="511"/>
      <c r="K77" s="512"/>
      <c r="L77" s="512"/>
      <c r="M77" s="512"/>
      <c r="N77" s="513"/>
      <c r="O77" s="514"/>
      <c r="P77" s="512"/>
      <c r="Q77" s="514"/>
      <c r="R77" s="512"/>
      <c r="S77" s="515"/>
      <c r="T77" s="512"/>
      <c r="U77" s="514"/>
      <c r="V77" s="514"/>
      <c r="W77" s="512"/>
      <c r="X77" s="514"/>
      <c r="Y77" s="517"/>
      <c r="Z77" s="515"/>
      <c r="AA77" s="512"/>
      <c r="AB77" s="514"/>
    </row>
    <row r="78" spans="1:28" ht="12.75" customHeight="1">
      <c r="A78" s="106" t="s">
        <v>310</v>
      </c>
      <c r="B78" s="2134"/>
      <c r="C78" s="12"/>
      <c r="D78" s="13"/>
      <c r="E78" s="14"/>
      <c r="F78" s="15"/>
      <c r="G78" s="15"/>
      <c r="H78" s="16"/>
      <c r="I78" s="520"/>
      <c r="J78" s="521"/>
      <c r="K78" s="522"/>
      <c r="L78" s="522"/>
      <c r="M78" s="522"/>
      <c r="N78" s="523"/>
      <c r="O78" s="17"/>
      <c r="P78" s="15"/>
      <c r="Q78" s="17"/>
      <c r="R78" s="15"/>
      <c r="S78" s="17"/>
      <c r="T78" s="15"/>
      <c r="U78" s="174"/>
      <c r="V78" s="17"/>
      <c r="W78" s="15"/>
      <c r="X78" s="17"/>
      <c r="Y78" s="13"/>
      <c r="Z78" s="17"/>
      <c r="AA78" s="15"/>
      <c r="AB78" s="174"/>
    </row>
    <row r="79" spans="1:28" ht="12.75" customHeight="1">
      <c r="A79" s="277" t="s">
        <v>303</v>
      </c>
      <c r="B79" s="2132" t="s">
        <v>37</v>
      </c>
      <c r="C79" s="505"/>
      <c r="D79" s="506"/>
      <c r="E79" s="524"/>
      <c r="F79" s="525"/>
      <c r="G79" s="525"/>
      <c r="H79" s="526"/>
      <c r="I79" s="527"/>
      <c r="J79" s="528"/>
      <c r="K79" s="529"/>
      <c r="L79" s="529"/>
      <c r="M79" s="529"/>
      <c r="N79" s="530"/>
      <c r="O79" s="531"/>
      <c r="P79" s="529"/>
      <c r="Q79" s="531"/>
      <c r="R79" s="529"/>
      <c r="S79" s="515"/>
      <c r="T79" s="512"/>
      <c r="U79" s="514"/>
      <c r="V79" s="531"/>
      <c r="W79" s="529"/>
      <c r="X79" s="531"/>
      <c r="Y79" s="532"/>
      <c r="Z79" s="515"/>
      <c r="AA79" s="512"/>
      <c r="AB79" s="514"/>
    </row>
    <row r="80" spans="1:28" ht="12.75" customHeight="1">
      <c r="A80" s="105" t="s">
        <v>304</v>
      </c>
      <c r="B80" s="2133"/>
      <c r="C80" s="505"/>
      <c r="D80" s="518"/>
      <c r="E80" s="507"/>
      <c r="F80" s="508"/>
      <c r="G80" s="508"/>
      <c r="H80" s="509"/>
      <c r="I80" s="510"/>
      <c r="J80" s="511"/>
      <c r="K80" s="512"/>
      <c r="L80" s="512"/>
      <c r="M80" s="512"/>
      <c r="N80" s="513"/>
      <c r="O80" s="514"/>
      <c r="P80" s="512"/>
      <c r="Q80" s="514"/>
      <c r="R80" s="512"/>
      <c r="S80" s="515"/>
      <c r="T80" s="512"/>
      <c r="U80" s="514"/>
      <c r="V80" s="514"/>
      <c r="W80" s="512"/>
      <c r="X80" s="514"/>
      <c r="Y80" s="517"/>
      <c r="Z80" s="515"/>
      <c r="AA80" s="512"/>
      <c r="AB80" s="514"/>
    </row>
    <row r="81" spans="1:28" ht="12.75" customHeight="1">
      <c r="A81" s="105" t="s">
        <v>305</v>
      </c>
      <c r="B81" s="2133"/>
      <c r="C81" s="505"/>
      <c r="D81" s="518"/>
      <c r="E81" s="507"/>
      <c r="F81" s="508"/>
      <c r="G81" s="508"/>
      <c r="H81" s="509"/>
      <c r="I81" s="510"/>
      <c r="J81" s="511"/>
      <c r="K81" s="512"/>
      <c r="L81" s="512"/>
      <c r="M81" s="512"/>
      <c r="N81" s="513"/>
      <c r="O81" s="514"/>
      <c r="P81" s="19"/>
      <c r="Q81" s="514"/>
      <c r="R81" s="19"/>
      <c r="S81" s="515"/>
      <c r="T81" s="512"/>
      <c r="U81" s="514"/>
      <c r="V81" s="514"/>
      <c r="W81" s="19"/>
      <c r="X81" s="514"/>
      <c r="Y81" s="519"/>
      <c r="Z81" s="515"/>
      <c r="AA81" s="512"/>
      <c r="AB81" s="514"/>
    </row>
    <row r="82" spans="1:28" ht="12.75" customHeight="1">
      <c r="A82" s="105" t="s">
        <v>306</v>
      </c>
      <c r="B82" s="2133"/>
      <c r="C82" s="505"/>
      <c r="D82" s="518"/>
      <c r="E82" s="507"/>
      <c r="F82" s="508"/>
      <c r="G82" s="508"/>
      <c r="H82" s="509"/>
      <c r="I82" s="510"/>
      <c r="J82" s="511"/>
      <c r="K82" s="512"/>
      <c r="L82" s="512"/>
      <c r="M82" s="512"/>
      <c r="N82" s="513"/>
      <c r="O82" s="514"/>
      <c r="P82" s="512"/>
      <c r="Q82" s="514"/>
      <c r="R82" s="512"/>
      <c r="S82" s="515"/>
      <c r="T82" s="512"/>
      <c r="U82" s="514"/>
      <c r="V82" s="514"/>
      <c r="W82" s="512"/>
      <c r="X82" s="514"/>
      <c r="Y82" s="517"/>
      <c r="Z82" s="515"/>
      <c r="AA82" s="512"/>
      <c r="AB82" s="514"/>
    </row>
    <row r="83" spans="1:28" ht="12.75" customHeight="1">
      <c r="A83" s="105" t="s">
        <v>307</v>
      </c>
      <c r="B83" s="2133"/>
      <c r="C83" s="505"/>
      <c r="D83" s="518"/>
      <c r="E83" s="507"/>
      <c r="F83" s="508"/>
      <c r="G83" s="508"/>
      <c r="H83" s="509"/>
      <c r="I83" s="510"/>
      <c r="J83" s="511"/>
      <c r="K83" s="512"/>
      <c r="L83" s="512"/>
      <c r="M83" s="512"/>
      <c r="N83" s="513"/>
      <c r="O83" s="514"/>
      <c r="P83" s="512"/>
      <c r="Q83" s="514"/>
      <c r="R83" s="512"/>
      <c r="S83" s="515"/>
      <c r="T83" s="512"/>
      <c r="U83" s="514"/>
      <c r="V83" s="514"/>
      <c r="W83" s="512"/>
      <c r="X83" s="514"/>
      <c r="Y83" s="517"/>
      <c r="Z83" s="515"/>
      <c r="AA83" s="512"/>
      <c r="AB83" s="514"/>
    </row>
    <row r="84" spans="1:28" ht="12.75" customHeight="1">
      <c r="A84" s="105" t="s">
        <v>308</v>
      </c>
      <c r="B84" s="2133"/>
      <c r="C84" s="505"/>
      <c r="D84" s="518"/>
      <c r="E84" s="507"/>
      <c r="F84" s="508"/>
      <c r="G84" s="508"/>
      <c r="H84" s="509"/>
      <c r="I84" s="510"/>
      <c r="J84" s="511"/>
      <c r="K84" s="512"/>
      <c r="L84" s="512"/>
      <c r="M84" s="512"/>
      <c r="N84" s="513"/>
      <c r="O84" s="514"/>
      <c r="P84" s="512"/>
      <c r="Q84" s="514"/>
      <c r="R84" s="512"/>
      <c r="S84" s="515"/>
      <c r="T84" s="512"/>
      <c r="U84" s="514"/>
      <c r="V84" s="514"/>
      <c r="W84" s="512"/>
      <c r="X84" s="514"/>
      <c r="Y84" s="517"/>
      <c r="Z84" s="515"/>
      <c r="AA84" s="512"/>
      <c r="AB84" s="514"/>
    </row>
    <row r="85" spans="1:28" ht="12.75" customHeight="1">
      <c r="A85" s="105" t="s">
        <v>309</v>
      </c>
      <c r="B85" s="2133"/>
      <c r="C85" s="505"/>
      <c r="D85" s="518"/>
      <c r="E85" s="507"/>
      <c r="F85" s="508"/>
      <c r="G85" s="508"/>
      <c r="H85" s="509"/>
      <c r="I85" s="510"/>
      <c r="J85" s="511"/>
      <c r="K85" s="512"/>
      <c r="L85" s="512"/>
      <c r="M85" s="512"/>
      <c r="N85" s="513"/>
      <c r="O85" s="514"/>
      <c r="P85" s="512"/>
      <c r="Q85" s="514"/>
      <c r="R85" s="512"/>
      <c r="S85" s="515"/>
      <c r="T85" s="512"/>
      <c r="U85" s="514"/>
      <c r="V85" s="514"/>
      <c r="W85" s="512"/>
      <c r="X85" s="514"/>
      <c r="Y85" s="517"/>
      <c r="Z85" s="515"/>
      <c r="AA85" s="512"/>
      <c r="AB85" s="514"/>
    </row>
    <row r="86" spans="1:28" ht="12.75" customHeight="1">
      <c r="A86" s="106" t="s">
        <v>310</v>
      </c>
      <c r="B86" s="2134"/>
      <c r="C86" s="12"/>
      <c r="D86" s="13"/>
      <c r="E86" s="14"/>
      <c r="F86" s="15"/>
      <c r="G86" s="15"/>
      <c r="H86" s="16"/>
      <c r="I86" s="520"/>
      <c r="J86" s="521"/>
      <c r="K86" s="522"/>
      <c r="L86" s="522"/>
      <c r="M86" s="522"/>
      <c r="N86" s="523"/>
      <c r="O86" s="17"/>
      <c r="P86" s="15"/>
      <c r="Q86" s="17"/>
      <c r="R86" s="15"/>
      <c r="S86" s="17"/>
      <c r="T86" s="15"/>
      <c r="U86" s="174"/>
      <c r="V86" s="17"/>
      <c r="W86" s="15"/>
      <c r="X86" s="17"/>
      <c r="Y86" s="13"/>
      <c r="Z86" s="17"/>
      <c r="AA86" s="15"/>
      <c r="AB86" s="174"/>
    </row>
    <row r="87" spans="1:28" ht="12.75" customHeight="1">
      <c r="A87" s="277" t="s">
        <v>303</v>
      </c>
      <c r="B87" s="2132" t="s">
        <v>437</v>
      </c>
      <c r="C87" s="505"/>
      <c r="D87" s="506"/>
      <c r="E87" s="524"/>
      <c r="F87" s="525"/>
      <c r="G87" s="525"/>
      <c r="H87" s="526"/>
      <c r="I87" s="527"/>
      <c r="J87" s="528"/>
      <c r="K87" s="529"/>
      <c r="L87" s="529"/>
      <c r="M87" s="529"/>
      <c r="N87" s="530"/>
      <c r="O87" s="531"/>
      <c r="P87" s="529"/>
      <c r="Q87" s="531"/>
      <c r="R87" s="529"/>
      <c r="S87" s="515"/>
      <c r="T87" s="512"/>
      <c r="U87" s="514"/>
      <c r="V87" s="531"/>
      <c r="W87" s="529"/>
      <c r="X87" s="531"/>
      <c r="Y87" s="532"/>
      <c r="Z87" s="515"/>
      <c r="AA87" s="512"/>
      <c r="AB87" s="514"/>
    </row>
    <row r="88" spans="1:28" ht="12.75" customHeight="1">
      <c r="A88" s="105" t="s">
        <v>304</v>
      </c>
      <c r="B88" s="2133"/>
      <c r="C88" s="505"/>
      <c r="D88" s="518"/>
      <c r="E88" s="507"/>
      <c r="F88" s="508"/>
      <c r="G88" s="508"/>
      <c r="H88" s="509"/>
      <c r="I88" s="533"/>
      <c r="J88" s="534"/>
      <c r="K88" s="512"/>
      <c r="L88" s="512"/>
      <c r="M88" s="512"/>
      <c r="N88" s="513"/>
      <c r="O88" s="514"/>
      <c r="P88" s="512"/>
      <c r="Q88" s="514"/>
      <c r="R88" s="512"/>
      <c r="S88" s="515"/>
      <c r="T88" s="512"/>
      <c r="U88" s="514"/>
      <c r="V88" s="514"/>
      <c r="W88" s="512"/>
      <c r="X88" s="514"/>
      <c r="Y88" s="517"/>
      <c r="Z88" s="515"/>
      <c r="AA88" s="512"/>
      <c r="AB88" s="514"/>
    </row>
    <row r="89" spans="1:28" ht="12.75" customHeight="1">
      <c r="A89" s="105" t="s">
        <v>305</v>
      </c>
      <c r="B89" s="2133"/>
      <c r="C89" s="505"/>
      <c r="D89" s="518"/>
      <c r="E89" s="507"/>
      <c r="F89" s="508"/>
      <c r="G89" s="508"/>
      <c r="H89" s="509"/>
      <c r="I89" s="533"/>
      <c r="J89" s="534"/>
      <c r="K89" s="512"/>
      <c r="L89" s="512"/>
      <c r="M89" s="512"/>
      <c r="N89" s="513"/>
      <c r="O89" s="514"/>
      <c r="P89" s="19"/>
      <c r="Q89" s="514"/>
      <c r="R89" s="19"/>
      <c r="S89" s="515"/>
      <c r="T89" s="512"/>
      <c r="U89" s="514"/>
      <c r="V89" s="514"/>
      <c r="W89" s="19"/>
      <c r="X89" s="514"/>
      <c r="Y89" s="519"/>
      <c r="Z89" s="515"/>
      <c r="AA89" s="512"/>
      <c r="AB89" s="514"/>
    </row>
    <row r="90" spans="1:28" ht="12.75" customHeight="1">
      <c r="A90" s="105" t="s">
        <v>306</v>
      </c>
      <c r="B90" s="2133"/>
      <c r="C90" s="505"/>
      <c r="D90" s="518"/>
      <c r="E90" s="507"/>
      <c r="F90" s="508"/>
      <c r="G90" s="508"/>
      <c r="H90" s="509"/>
      <c r="I90" s="533"/>
      <c r="J90" s="534"/>
      <c r="K90" s="512"/>
      <c r="L90" s="512"/>
      <c r="M90" s="512"/>
      <c r="N90" s="513"/>
      <c r="O90" s="514"/>
      <c r="P90" s="512"/>
      <c r="Q90" s="514"/>
      <c r="R90" s="512"/>
      <c r="S90" s="515"/>
      <c r="T90" s="512"/>
      <c r="U90" s="514"/>
      <c r="V90" s="514"/>
      <c r="W90" s="512"/>
      <c r="X90" s="514"/>
      <c r="Y90" s="517"/>
      <c r="Z90" s="515"/>
      <c r="AA90" s="512"/>
      <c r="AB90" s="514"/>
    </row>
    <row r="91" spans="1:28" ht="12.75" customHeight="1">
      <c r="A91" s="105" t="s">
        <v>307</v>
      </c>
      <c r="B91" s="2133"/>
      <c r="C91" s="505"/>
      <c r="D91" s="518"/>
      <c r="E91" s="507"/>
      <c r="F91" s="508"/>
      <c r="G91" s="508"/>
      <c r="H91" s="509"/>
      <c r="I91" s="533"/>
      <c r="J91" s="534"/>
      <c r="K91" s="512"/>
      <c r="L91" s="512"/>
      <c r="M91" s="512"/>
      <c r="N91" s="513"/>
      <c r="O91" s="514"/>
      <c r="P91" s="512"/>
      <c r="Q91" s="514"/>
      <c r="R91" s="512"/>
      <c r="S91" s="515"/>
      <c r="T91" s="512"/>
      <c r="U91" s="514"/>
      <c r="V91" s="514"/>
      <c r="W91" s="512"/>
      <c r="X91" s="514"/>
      <c r="Y91" s="517"/>
      <c r="Z91" s="515"/>
      <c r="AA91" s="512"/>
      <c r="AB91" s="514"/>
    </row>
    <row r="92" spans="1:28" ht="12.75" customHeight="1">
      <c r="A92" s="105" t="s">
        <v>308</v>
      </c>
      <c r="B92" s="2133"/>
      <c r="C92" s="505"/>
      <c r="D92" s="518"/>
      <c r="E92" s="507"/>
      <c r="F92" s="508"/>
      <c r="G92" s="508"/>
      <c r="H92" s="509"/>
      <c r="I92" s="533"/>
      <c r="J92" s="534"/>
      <c r="K92" s="512"/>
      <c r="L92" s="512"/>
      <c r="M92" s="512"/>
      <c r="N92" s="513"/>
      <c r="O92" s="514"/>
      <c r="P92" s="512"/>
      <c r="Q92" s="514"/>
      <c r="R92" s="512"/>
      <c r="S92" s="515"/>
      <c r="T92" s="512"/>
      <c r="U92" s="514"/>
      <c r="V92" s="514"/>
      <c r="W92" s="512"/>
      <c r="X92" s="514"/>
      <c r="Y92" s="517"/>
      <c r="Z92" s="515"/>
      <c r="AA92" s="512"/>
      <c r="AB92" s="514"/>
    </row>
    <row r="93" spans="1:28" ht="12.75" customHeight="1">
      <c r="A93" s="105" t="s">
        <v>309</v>
      </c>
      <c r="B93" s="2133"/>
      <c r="C93" s="505"/>
      <c r="D93" s="518"/>
      <c r="E93" s="507"/>
      <c r="F93" s="508"/>
      <c r="G93" s="508"/>
      <c r="H93" s="509"/>
      <c r="I93" s="533"/>
      <c r="J93" s="534"/>
      <c r="K93" s="512"/>
      <c r="L93" s="512"/>
      <c r="M93" s="512"/>
      <c r="N93" s="513"/>
      <c r="O93" s="514"/>
      <c r="P93" s="512"/>
      <c r="Q93" s="514"/>
      <c r="R93" s="512"/>
      <c r="S93" s="515"/>
      <c r="T93" s="512"/>
      <c r="U93" s="514"/>
      <c r="V93" s="514"/>
      <c r="W93" s="512"/>
      <c r="X93" s="514"/>
      <c r="Y93" s="517"/>
      <c r="Z93" s="515"/>
      <c r="AA93" s="512"/>
      <c r="AB93" s="514"/>
    </row>
    <row r="94" spans="1:28" ht="12.75" customHeight="1">
      <c r="A94" s="106" t="s">
        <v>310</v>
      </c>
      <c r="B94" s="2134"/>
      <c r="C94" s="12"/>
      <c r="D94" s="13"/>
      <c r="E94" s="14"/>
      <c r="F94" s="15"/>
      <c r="G94" s="15"/>
      <c r="H94" s="16"/>
      <c r="I94" s="520"/>
      <c r="J94" s="535"/>
      <c r="K94" s="522"/>
      <c r="L94" s="522"/>
      <c r="M94" s="522"/>
      <c r="N94" s="523"/>
      <c r="O94" s="17"/>
      <c r="P94" s="15"/>
      <c r="Q94" s="17"/>
      <c r="R94" s="15"/>
      <c r="S94" s="17"/>
      <c r="T94" s="15"/>
      <c r="U94" s="174"/>
      <c r="V94" s="17"/>
      <c r="W94" s="15"/>
      <c r="X94" s="17"/>
      <c r="Y94" s="13"/>
      <c r="Z94" s="17"/>
      <c r="AA94" s="15"/>
      <c r="AB94" s="174"/>
    </row>
    <row r="95" spans="1:28" ht="12.75" customHeight="1">
      <c r="A95" s="277" t="s">
        <v>303</v>
      </c>
      <c r="B95" s="2132" t="s">
        <v>38</v>
      </c>
      <c r="C95" s="505"/>
      <c r="D95" s="506"/>
      <c r="E95" s="524"/>
      <c r="F95" s="525"/>
      <c r="G95" s="525"/>
      <c r="H95" s="526"/>
      <c r="I95" s="527"/>
      <c r="J95" s="528"/>
      <c r="K95" s="529"/>
      <c r="L95" s="529"/>
      <c r="M95" s="529"/>
      <c r="N95" s="530"/>
      <c r="O95" s="531"/>
      <c r="P95" s="529"/>
      <c r="Q95" s="531"/>
      <c r="R95" s="529"/>
      <c r="S95" s="515"/>
      <c r="T95" s="512"/>
      <c r="U95" s="514"/>
      <c r="V95" s="531"/>
      <c r="W95" s="529"/>
      <c r="X95" s="531"/>
      <c r="Y95" s="532"/>
      <c r="Z95" s="515"/>
      <c r="AA95" s="512"/>
      <c r="AB95" s="514"/>
    </row>
    <row r="96" spans="1:28" ht="12.75" customHeight="1">
      <c r="A96" s="105" t="s">
        <v>304</v>
      </c>
      <c r="B96" s="2133"/>
      <c r="C96" s="505"/>
      <c r="D96" s="518"/>
      <c r="E96" s="507"/>
      <c r="F96" s="508"/>
      <c r="G96" s="508"/>
      <c r="H96" s="509"/>
      <c r="I96" s="510"/>
      <c r="J96" s="511"/>
      <c r="K96" s="512"/>
      <c r="L96" s="512"/>
      <c r="M96" s="512"/>
      <c r="N96" s="513"/>
      <c r="O96" s="514"/>
      <c r="P96" s="512"/>
      <c r="Q96" s="514"/>
      <c r="R96" s="512"/>
      <c r="S96" s="515"/>
      <c r="T96" s="512"/>
      <c r="U96" s="514"/>
      <c r="V96" s="514"/>
      <c r="W96" s="512"/>
      <c r="X96" s="514"/>
      <c r="Y96" s="517"/>
      <c r="Z96" s="515"/>
      <c r="AA96" s="512"/>
      <c r="AB96" s="514"/>
    </row>
    <row r="97" spans="1:28" ht="12.75" customHeight="1">
      <c r="A97" s="105" t="s">
        <v>305</v>
      </c>
      <c r="B97" s="2133"/>
      <c r="C97" s="505"/>
      <c r="D97" s="518"/>
      <c r="E97" s="507"/>
      <c r="F97" s="508"/>
      <c r="G97" s="508"/>
      <c r="H97" s="509"/>
      <c r="I97" s="510"/>
      <c r="J97" s="511"/>
      <c r="K97" s="512"/>
      <c r="L97" s="512"/>
      <c r="M97" s="512"/>
      <c r="N97" s="513"/>
      <c r="O97" s="514"/>
      <c r="P97" s="19"/>
      <c r="Q97" s="514"/>
      <c r="R97" s="19"/>
      <c r="S97" s="515"/>
      <c r="T97" s="512"/>
      <c r="U97" s="514"/>
      <c r="V97" s="514"/>
      <c r="W97" s="19"/>
      <c r="X97" s="514"/>
      <c r="Y97" s="519"/>
      <c r="Z97" s="515"/>
      <c r="AA97" s="512"/>
      <c r="AB97" s="514"/>
    </row>
    <row r="98" spans="1:28" ht="12.75" customHeight="1">
      <c r="A98" s="105" t="s">
        <v>306</v>
      </c>
      <c r="B98" s="2133"/>
      <c r="C98" s="505"/>
      <c r="D98" s="518"/>
      <c r="E98" s="507"/>
      <c r="F98" s="508"/>
      <c r="G98" s="508"/>
      <c r="H98" s="509"/>
      <c r="I98" s="510"/>
      <c r="J98" s="511"/>
      <c r="K98" s="512"/>
      <c r="L98" s="512"/>
      <c r="M98" s="512"/>
      <c r="N98" s="513"/>
      <c r="O98" s="514"/>
      <c r="P98" s="512"/>
      <c r="Q98" s="514"/>
      <c r="R98" s="512"/>
      <c r="S98" s="515"/>
      <c r="T98" s="512"/>
      <c r="U98" s="514"/>
      <c r="V98" s="514"/>
      <c r="W98" s="512"/>
      <c r="X98" s="514"/>
      <c r="Y98" s="517"/>
      <c r="Z98" s="515"/>
      <c r="AA98" s="512"/>
      <c r="AB98" s="514"/>
    </row>
    <row r="99" spans="1:28" ht="12.75" customHeight="1">
      <c r="A99" s="105" t="s">
        <v>307</v>
      </c>
      <c r="B99" s="2133"/>
      <c r="C99" s="505"/>
      <c r="D99" s="518"/>
      <c r="E99" s="507"/>
      <c r="F99" s="508"/>
      <c r="G99" s="508"/>
      <c r="H99" s="509"/>
      <c r="I99" s="510"/>
      <c r="J99" s="511"/>
      <c r="K99" s="512"/>
      <c r="L99" s="512"/>
      <c r="M99" s="512"/>
      <c r="N99" s="513"/>
      <c r="O99" s="514"/>
      <c r="P99" s="512"/>
      <c r="Q99" s="514"/>
      <c r="R99" s="512"/>
      <c r="S99" s="515"/>
      <c r="T99" s="512"/>
      <c r="U99" s="514"/>
      <c r="V99" s="514"/>
      <c r="W99" s="512"/>
      <c r="X99" s="514"/>
      <c r="Y99" s="517"/>
      <c r="Z99" s="515"/>
      <c r="AA99" s="512"/>
      <c r="AB99" s="514"/>
    </row>
    <row r="100" spans="1:28" ht="12.75" customHeight="1">
      <c r="A100" s="105" t="s">
        <v>308</v>
      </c>
      <c r="B100" s="2133"/>
      <c r="C100" s="505"/>
      <c r="D100" s="518"/>
      <c r="E100" s="507"/>
      <c r="F100" s="508"/>
      <c r="G100" s="508"/>
      <c r="H100" s="509"/>
      <c r="I100" s="510"/>
      <c r="J100" s="511"/>
      <c r="K100" s="512"/>
      <c r="L100" s="512"/>
      <c r="M100" s="512"/>
      <c r="N100" s="513"/>
      <c r="O100" s="514"/>
      <c r="P100" s="512"/>
      <c r="Q100" s="514"/>
      <c r="R100" s="512"/>
      <c r="S100" s="515"/>
      <c r="T100" s="512"/>
      <c r="U100" s="514"/>
      <c r="V100" s="514"/>
      <c r="W100" s="512"/>
      <c r="X100" s="514"/>
      <c r="Y100" s="517"/>
      <c r="Z100" s="515"/>
      <c r="AA100" s="512"/>
      <c r="AB100" s="514"/>
    </row>
    <row r="101" spans="1:28" ht="12.75" customHeight="1">
      <c r="A101" s="105" t="s">
        <v>309</v>
      </c>
      <c r="B101" s="2133"/>
      <c r="C101" s="505"/>
      <c r="D101" s="518"/>
      <c r="E101" s="507"/>
      <c r="F101" s="508"/>
      <c r="G101" s="508"/>
      <c r="H101" s="509"/>
      <c r="I101" s="510"/>
      <c r="J101" s="511"/>
      <c r="K101" s="512"/>
      <c r="L101" s="512"/>
      <c r="M101" s="512"/>
      <c r="N101" s="513"/>
      <c r="O101" s="514"/>
      <c r="P101" s="512"/>
      <c r="Q101" s="514"/>
      <c r="R101" s="512"/>
      <c r="S101" s="515"/>
      <c r="T101" s="512"/>
      <c r="U101" s="514"/>
      <c r="V101" s="514"/>
      <c r="W101" s="512"/>
      <c r="X101" s="514"/>
      <c r="Y101" s="517"/>
      <c r="Z101" s="515"/>
      <c r="AA101" s="512"/>
      <c r="AB101" s="514"/>
    </row>
    <row r="102" spans="1:28" ht="12.75" customHeight="1">
      <c r="A102" s="106" t="s">
        <v>310</v>
      </c>
      <c r="B102" s="2134"/>
      <c r="C102" s="12"/>
      <c r="D102" s="13"/>
      <c r="E102" s="14"/>
      <c r="F102" s="15"/>
      <c r="G102" s="15"/>
      <c r="H102" s="16"/>
      <c r="I102" s="520"/>
      <c r="J102" s="521"/>
      <c r="K102" s="522"/>
      <c r="L102" s="522"/>
      <c r="M102" s="522"/>
      <c r="N102" s="523"/>
      <c r="O102" s="17"/>
      <c r="P102" s="15"/>
      <c r="Q102" s="17"/>
      <c r="R102" s="15"/>
      <c r="S102" s="17"/>
      <c r="T102" s="15"/>
      <c r="U102" s="174"/>
      <c r="V102" s="17"/>
      <c r="W102" s="15"/>
      <c r="X102" s="17"/>
      <c r="Y102" s="13"/>
      <c r="Z102" s="17"/>
      <c r="AA102" s="15"/>
      <c r="AB102" s="174"/>
    </row>
    <row r="103" spans="1:28" ht="12.75" customHeight="1">
      <c r="A103" s="277" t="s">
        <v>303</v>
      </c>
      <c r="B103" s="2132" t="s">
        <v>39</v>
      </c>
      <c r="C103" s="505"/>
      <c r="D103" s="506"/>
      <c r="E103" s="524"/>
      <c r="F103" s="525"/>
      <c r="G103" s="525"/>
      <c r="H103" s="526"/>
      <c r="I103" s="527"/>
      <c r="J103" s="528"/>
      <c r="K103" s="529"/>
      <c r="L103" s="529"/>
      <c r="M103" s="529"/>
      <c r="N103" s="530"/>
      <c r="O103" s="531"/>
      <c r="P103" s="529"/>
      <c r="Q103" s="531"/>
      <c r="R103" s="529"/>
      <c r="S103" s="515"/>
      <c r="T103" s="512"/>
      <c r="U103" s="514"/>
      <c r="V103" s="531"/>
      <c r="W103" s="529"/>
      <c r="X103" s="531"/>
      <c r="Y103" s="532"/>
      <c r="Z103" s="515"/>
      <c r="AA103" s="512"/>
      <c r="AB103" s="514"/>
    </row>
    <row r="104" spans="1:28" ht="12.75" customHeight="1">
      <c r="A104" s="105" t="s">
        <v>304</v>
      </c>
      <c r="B104" s="2133"/>
      <c r="C104" s="505"/>
      <c r="D104" s="518"/>
      <c r="E104" s="507"/>
      <c r="F104" s="508"/>
      <c r="G104" s="508"/>
      <c r="H104" s="509"/>
      <c r="I104" s="510"/>
      <c r="J104" s="511"/>
      <c r="K104" s="512"/>
      <c r="L104" s="512"/>
      <c r="M104" s="512"/>
      <c r="N104" s="513"/>
      <c r="O104" s="514"/>
      <c r="P104" s="512"/>
      <c r="Q104" s="514"/>
      <c r="R104" s="512"/>
      <c r="S104" s="515"/>
      <c r="T104" s="512"/>
      <c r="U104" s="514"/>
      <c r="V104" s="514"/>
      <c r="W104" s="512"/>
      <c r="X104" s="514"/>
      <c r="Y104" s="517"/>
      <c r="Z104" s="515"/>
      <c r="AA104" s="512"/>
      <c r="AB104" s="514"/>
    </row>
    <row r="105" spans="1:28" ht="12.75" customHeight="1">
      <c r="A105" s="105" t="s">
        <v>305</v>
      </c>
      <c r="B105" s="2133"/>
      <c r="C105" s="505"/>
      <c r="D105" s="518"/>
      <c r="E105" s="507"/>
      <c r="F105" s="508"/>
      <c r="G105" s="508"/>
      <c r="H105" s="509"/>
      <c r="I105" s="510"/>
      <c r="J105" s="511"/>
      <c r="K105" s="512"/>
      <c r="L105" s="512"/>
      <c r="M105" s="512"/>
      <c r="N105" s="513"/>
      <c r="O105" s="514"/>
      <c r="P105" s="19"/>
      <c r="Q105" s="514"/>
      <c r="R105" s="19"/>
      <c r="S105" s="515"/>
      <c r="T105" s="512"/>
      <c r="U105" s="514"/>
      <c r="V105" s="514"/>
      <c r="W105" s="19"/>
      <c r="X105" s="514"/>
      <c r="Y105" s="519"/>
      <c r="Z105" s="515"/>
      <c r="AA105" s="512"/>
      <c r="AB105" s="514"/>
    </row>
    <row r="106" spans="1:28" ht="12.75" customHeight="1">
      <c r="A106" s="105" t="s">
        <v>306</v>
      </c>
      <c r="B106" s="2133"/>
      <c r="C106" s="505"/>
      <c r="D106" s="518"/>
      <c r="E106" s="507"/>
      <c r="F106" s="508"/>
      <c r="G106" s="508"/>
      <c r="H106" s="509"/>
      <c r="I106" s="510"/>
      <c r="J106" s="511"/>
      <c r="K106" s="512"/>
      <c r="L106" s="512"/>
      <c r="M106" s="512"/>
      <c r="N106" s="513"/>
      <c r="O106" s="514"/>
      <c r="P106" s="512"/>
      <c r="Q106" s="514"/>
      <c r="R106" s="512"/>
      <c r="S106" s="515"/>
      <c r="T106" s="512"/>
      <c r="U106" s="514"/>
      <c r="V106" s="514"/>
      <c r="W106" s="512"/>
      <c r="X106" s="514"/>
      <c r="Y106" s="517"/>
      <c r="Z106" s="515"/>
      <c r="AA106" s="512"/>
      <c r="AB106" s="514"/>
    </row>
    <row r="107" spans="1:28" ht="12.75" customHeight="1">
      <c r="A107" s="105" t="s">
        <v>307</v>
      </c>
      <c r="B107" s="2133"/>
      <c r="C107" s="505"/>
      <c r="D107" s="518"/>
      <c r="E107" s="507"/>
      <c r="F107" s="508"/>
      <c r="G107" s="508"/>
      <c r="H107" s="509"/>
      <c r="I107" s="510"/>
      <c r="J107" s="511"/>
      <c r="K107" s="512"/>
      <c r="L107" s="512"/>
      <c r="M107" s="512"/>
      <c r="N107" s="513"/>
      <c r="O107" s="514"/>
      <c r="P107" s="512"/>
      <c r="Q107" s="514"/>
      <c r="R107" s="512"/>
      <c r="S107" s="515"/>
      <c r="T107" s="512"/>
      <c r="U107" s="514"/>
      <c r="V107" s="514"/>
      <c r="W107" s="512"/>
      <c r="X107" s="514"/>
      <c r="Y107" s="517"/>
      <c r="Z107" s="515"/>
      <c r="AA107" s="512"/>
      <c r="AB107" s="514"/>
    </row>
    <row r="108" spans="1:28" ht="12.75" customHeight="1">
      <c r="A108" s="105" t="s">
        <v>308</v>
      </c>
      <c r="B108" s="2133"/>
      <c r="C108" s="505"/>
      <c r="D108" s="518"/>
      <c r="E108" s="507"/>
      <c r="F108" s="508"/>
      <c r="G108" s="508"/>
      <c r="H108" s="509"/>
      <c r="I108" s="510"/>
      <c r="J108" s="511"/>
      <c r="K108" s="512"/>
      <c r="L108" s="512"/>
      <c r="M108" s="512"/>
      <c r="N108" s="513"/>
      <c r="O108" s="514"/>
      <c r="P108" s="512"/>
      <c r="Q108" s="514"/>
      <c r="R108" s="512"/>
      <c r="S108" s="515"/>
      <c r="T108" s="512"/>
      <c r="U108" s="514"/>
      <c r="V108" s="514"/>
      <c r="W108" s="512"/>
      <c r="X108" s="514"/>
      <c r="Y108" s="517"/>
      <c r="Z108" s="515"/>
      <c r="AA108" s="512"/>
      <c r="AB108" s="514"/>
    </row>
    <row r="109" spans="1:28" ht="12.75" customHeight="1">
      <c r="A109" s="105" t="s">
        <v>309</v>
      </c>
      <c r="B109" s="2133"/>
      <c r="C109" s="505"/>
      <c r="D109" s="518"/>
      <c r="E109" s="507"/>
      <c r="F109" s="508"/>
      <c r="G109" s="508"/>
      <c r="H109" s="509"/>
      <c r="I109" s="510"/>
      <c r="J109" s="511"/>
      <c r="K109" s="512"/>
      <c r="L109" s="512"/>
      <c r="M109" s="512"/>
      <c r="N109" s="513"/>
      <c r="O109" s="514"/>
      <c r="P109" s="512"/>
      <c r="Q109" s="514"/>
      <c r="R109" s="512"/>
      <c r="S109" s="515"/>
      <c r="T109" s="512"/>
      <c r="U109" s="514"/>
      <c r="V109" s="514"/>
      <c r="W109" s="512"/>
      <c r="X109" s="514"/>
      <c r="Y109" s="517"/>
      <c r="Z109" s="515"/>
      <c r="AA109" s="512"/>
      <c r="AB109" s="514"/>
    </row>
    <row r="110" spans="1:28" ht="12.75" customHeight="1">
      <c r="A110" s="106" t="s">
        <v>310</v>
      </c>
      <c r="B110" s="2134"/>
      <c r="C110" s="12"/>
      <c r="D110" s="13"/>
      <c r="E110" s="14"/>
      <c r="F110" s="15"/>
      <c r="G110" s="15"/>
      <c r="H110" s="16"/>
      <c r="I110" s="520"/>
      <c r="J110" s="521"/>
      <c r="K110" s="522"/>
      <c r="L110" s="522"/>
      <c r="M110" s="522"/>
      <c r="N110" s="523"/>
      <c r="O110" s="17"/>
      <c r="P110" s="15"/>
      <c r="Q110" s="17"/>
      <c r="R110" s="15"/>
      <c r="S110" s="17"/>
      <c r="T110" s="15"/>
      <c r="U110" s="174"/>
      <c r="V110" s="17"/>
      <c r="W110" s="15"/>
      <c r="X110" s="17"/>
      <c r="Y110" s="13"/>
      <c r="Z110" s="17"/>
      <c r="AA110" s="15"/>
      <c r="AB110" s="174"/>
    </row>
    <row r="111" spans="1:28" ht="12.75" customHeight="1">
      <c r="A111" s="277" t="s">
        <v>303</v>
      </c>
      <c r="B111" s="2132" t="s">
        <v>40</v>
      </c>
      <c r="C111" s="505"/>
      <c r="D111" s="506"/>
      <c r="E111" s="524"/>
      <c r="F111" s="525"/>
      <c r="G111" s="525"/>
      <c r="H111" s="526"/>
      <c r="I111" s="536"/>
      <c r="J111" s="537"/>
      <c r="K111" s="529"/>
      <c r="L111" s="529"/>
      <c r="M111" s="529"/>
      <c r="N111" s="530"/>
      <c r="O111" s="531"/>
      <c r="P111" s="529"/>
      <c r="Q111" s="531"/>
      <c r="R111" s="529"/>
      <c r="S111" s="515"/>
      <c r="T111" s="512"/>
      <c r="U111" s="514"/>
      <c r="V111" s="531"/>
      <c r="W111" s="529"/>
      <c r="X111" s="531"/>
      <c r="Y111" s="532"/>
      <c r="Z111" s="515"/>
      <c r="AA111" s="512"/>
      <c r="AB111" s="514"/>
    </row>
    <row r="112" spans="1:28" ht="12.75" customHeight="1">
      <c r="A112" s="105" t="s">
        <v>304</v>
      </c>
      <c r="B112" s="2133"/>
      <c r="C112" s="505"/>
      <c r="D112" s="518"/>
      <c r="E112" s="507"/>
      <c r="F112" s="508"/>
      <c r="G112" s="508"/>
      <c r="H112" s="509"/>
      <c r="I112" s="533"/>
      <c r="J112" s="534"/>
      <c r="K112" s="512"/>
      <c r="L112" s="512"/>
      <c r="M112" s="512"/>
      <c r="N112" s="513"/>
      <c r="O112" s="514"/>
      <c r="P112" s="512"/>
      <c r="Q112" s="514"/>
      <c r="R112" s="512"/>
      <c r="S112" s="515"/>
      <c r="T112" s="512"/>
      <c r="U112" s="514"/>
      <c r="V112" s="514"/>
      <c r="W112" s="512"/>
      <c r="X112" s="514"/>
      <c r="Y112" s="517"/>
      <c r="Z112" s="515"/>
      <c r="AA112" s="512"/>
      <c r="AB112" s="514"/>
    </row>
    <row r="113" spans="1:28" ht="12.75" customHeight="1">
      <c r="A113" s="105" t="s">
        <v>305</v>
      </c>
      <c r="B113" s="2133"/>
      <c r="C113" s="505"/>
      <c r="D113" s="518"/>
      <c r="E113" s="507"/>
      <c r="F113" s="508"/>
      <c r="G113" s="508"/>
      <c r="H113" s="509"/>
      <c r="I113" s="533"/>
      <c r="J113" s="534"/>
      <c r="K113" s="512"/>
      <c r="L113" s="512"/>
      <c r="M113" s="512"/>
      <c r="N113" s="513"/>
      <c r="O113" s="514"/>
      <c r="P113" s="19"/>
      <c r="Q113" s="514"/>
      <c r="R113" s="19"/>
      <c r="S113" s="515"/>
      <c r="T113" s="512"/>
      <c r="U113" s="514"/>
      <c r="V113" s="514"/>
      <c r="W113" s="19"/>
      <c r="X113" s="514"/>
      <c r="Y113" s="519"/>
      <c r="Z113" s="515"/>
      <c r="AA113" s="512"/>
      <c r="AB113" s="514"/>
    </row>
    <row r="114" spans="1:28" ht="12.75" customHeight="1">
      <c r="A114" s="105" t="s">
        <v>306</v>
      </c>
      <c r="B114" s="2133"/>
      <c r="C114" s="505"/>
      <c r="D114" s="518"/>
      <c r="E114" s="507"/>
      <c r="F114" s="508"/>
      <c r="G114" s="508"/>
      <c r="H114" s="509"/>
      <c r="I114" s="533"/>
      <c r="J114" s="534"/>
      <c r="K114" s="512"/>
      <c r="L114" s="512"/>
      <c r="M114" s="512"/>
      <c r="N114" s="513"/>
      <c r="O114" s="514"/>
      <c r="P114" s="512"/>
      <c r="Q114" s="514"/>
      <c r="R114" s="512"/>
      <c r="S114" s="515"/>
      <c r="T114" s="512"/>
      <c r="U114" s="514"/>
      <c r="V114" s="514"/>
      <c r="W114" s="512"/>
      <c r="X114" s="514"/>
      <c r="Y114" s="517"/>
      <c r="Z114" s="515"/>
      <c r="AA114" s="512"/>
      <c r="AB114" s="514"/>
    </row>
    <row r="115" spans="1:28" ht="12.75" customHeight="1">
      <c r="A115" s="105" t="s">
        <v>307</v>
      </c>
      <c r="B115" s="2133"/>
      <c r="C115" s="505"/>
      <c r="D115" s="518"/>
      <c r="E115" s="507"/>
      <c r="F115" s="508"/>
      <c r="G115" s="508"/>
      <c r="H115" s="509"/>
      <c r="I115" s="533"/>
      <c r="J115" s="534"/>
      <c r="K115" s="512"/>
      <c r="L115" s="512"/>
      <c r="M115" s="512"/>
      <c r="N115" s="513"/>
      <c r="O115" s="514"/>
      <c r="P115" s="512"/>
      <c r="Q115" s="514"/>
      <c r="R115" s="512"/>
      <c r="S115" s="515"/>
      <c r="T115" s="512"/>
      <c r="U115" s="514"/>
      <c r="V115" s="514"/>
      <c r="W115" s="512"/>
      <c r="X115" s="514"/>
      <c r="Y115" s="517"/>
      <c r="Z115" s="515"/>
      <c r="AA115" s="512"/>
      <c r="AB115" s="514"/>
    </row>
    <row r="116" spans="1:28" ht="12.75" customHeight="1">
      <c r="A116" s="105" t="s">
        <v>308</v>
      </c>
      <c r="B116" s="2133"/>
      <c r="C116" s="505"/>
      <c r="D116" s="518"/>
      <c r="E116" s="507"/>
      <c r="F116" s="508"/>
      <c r="G116" s="508"/>
      <c r="H116" s="509"/>
      <c r="I116" s="533"/>
      <c r="J116" s="534"/>
      <c r="K116" s="512"/>
      <c r="L116" s="512"/>
      <c r="M116" s="512"/>
      <c r="N116" s="513"/>
      <c r="O116" s="514"/>
      <c r="P116" s="512"/>
      <c r="Q116" s="514"/>
      <c r="R116" s="512"/>
      <c r="S116" s="515"/>
      <c r="T116" s="512"/>
      <c r="U116" s="514"/>
      <c r="V116" s="514"/>
      <c r="W116" s="512"/>
      <c r="X116" s="514"/>
      <c r="Y116" s="517"/>
      <c r="Z116" s="515"/>
      <c r="AA116" s="512"/>
      <c r="AB116" s="514"/>
    </row>
    <row r="117" spans="1:28" ht="12.75" customHeight="1">
      <c r="A117" s="105" t="s">
        <v>309</v>
      </c>
      <c r="B117" s="2133"/>
      <c r="C117" s="505"/>
      <c r="D117" s="518"/>
      <c r="E117" s="507"/>
      <c r="F117" s="508"/>
      <c r="G117" s="508"/>
      <c r="H117" s="509"/>
      <c r="I117" s="510"/>
      <c r="J117" s="511"/>
      <c r="K117" s="512"/>
      <c r="L117" s="512"/>
      <c r="M117" s="512"/>
      <c r="N117" s="513"/>
      <c r="O117" s="514"/>
      <c r="P117" s="512"/>
      <c r="Q117" s="514"/>
      <c r="R117" s="512"/>
      <c r="S117" s="515"/>
      <c r="T117" s="512"/>
      <c r="U117" s="514"/>
      <c r="V117" s="514"/>
      <c r="W117" s="512"/>
      <c r="X117" s="514"/>
      <c r="Y117" s="517"/>
      <c r="Z117" s="515"/>
      <c r="AA117" s="512"/>
      <c r="AB117" s="514"/>
    </row>
    <row r="118" spans="1:28" ht="12.75" customHeight="1">
      <c r="A118" s="106" t="s">
        <v>310</v>
      </c>
      <c r="B118" s="2134"/>
      <c r="C118" s="12"/>
      <c r="D118" s="13"/>
      <c r="E118" s="14"/>
      <c r="F118" s="15"/>
      <c r="G118" s="15"/>
      <c r="H118" s="16"/>
      <c r="I118" s="520"/>
      <c r="J118" s="535"/>
      <c r="K118" s="522"/>
      <c r="L118" s="522"/>
      <c r="M118" s="522"/>
      <c r="N118" s="523"/>
      <c r="O118" s="17"/>
      <c r="P118" s="15"/>
      <c r="Q118" s="17"/>
      <c r="R118" s="15"/>
      <c r="S118" s="17"/>
      <c r="T118" s="15"/>
      <c r="U118" s="174"/>
      <c r="V118" s="17"/>
      <c r="W118" s="15"/>
      <c r="X118" s="17"/>
      <c r="Y118" s="13"/>
      <c r="Z118" s="17"/>
      <c r="AA118" s="15"/>
      <c r="AB118" s="174"/>
    </row>
    <row r="119" spans="1:28" ht="12.75" customHeight="1">
      <c r="A119" s="277" t="s">
        <v>303</v>
      </c>
      <c r="B119" s="2132" t="s">
        <v>41</v>
      </c>
      <c r="C119" s="505"/>
      <c r="D119" s="506"/>
      <c r="E119" s="524"/>
      <c r="F119" s="525"/>
      <c r="G119" s="525"/>
      <c r="H119" s="526"/>
      <c r="I119" s="527"/>
      <c r="J119" s="528"/>
      <c r="K119" s="529"/>
      <c r="L119" s="529"/>
      <c r="M119" s="529"/>
      <c r="N119" s="530"/>
      <c r="O119" s="531"/>
      <c r="P119" s="529"/>
      <c r="Q119" s="531"/>
      <c r="R119" s="529"/>
      <c r="S119" s="515"/>
      <c r="T119" s="512"/>
      <c r="U119" s="514"/>
      <c r="V119" s="531"/>
      <c r="W119" s="529"/>
      <c r="X119" s="531"/>
      <c r="Y119" s="532"/>
      <c r="Z119" s="515"/>
      <c r="AA119" s="512"/>
      <c r="AB119" s="514"/>
    </row>
    <row r="120" spans="1:28" ht="12.75" customHeight="1">
      <c r="A120" s="105" t="s">
        <v>304</v>
      </c>
      <c r="B120" s="2133"/>
      <c r="C120" s="505"/>
      <c r="D120" s="518"/>
      <c r="E120" s="507"/>
      <c r="F120" s="508"/>
      <c r="G120" s="508"/>
      <c r="H120" s="509"/>
      <c r="I120" s="510"/>
      <c r="J120" s="511"/>
      <c r="K120" s="512"/>
      <c r="L120" s="512"/>
      <c r="M120" s="512"/>
      <c r="N120" s="513"/>
      <c r="O120" s="514"/>
      <c r="P120" s="512"/>
      <c r="Q120" s="514"/>
      <c r="R120" s="512"/>
      <c r="S120" s="515"/>
      <c r="T120" s="512"/>
      <c r="U120" s="514"/>
      <c r="V120" s="514"/>
      <c r="W120" s="512"/>
      <c r="X120" s="514"/>
      <c r="Y120" s="517"/>
      <c r="Z120" s="515"/>
      <c r="AA120" s="512"/>
      <c r="AB120" s="514"/>
    </row>
    <row r="121" spans="1:28" ht="12.75" customHeight="1">
      <c r="A121" s="105" t="s">
        <v>305</v>
      </c>
      <c r="B121" s="2133"/>
      <c r="C121" s="505"/>
      <c r="D121" s="518"/>
      <c r="E121" s="507"/>
      <c r="F121" s="508"/>
      <c r="G121" s="508"/>
      <c r="H121" s="509"/>
      <c r="I121" s="510"/>
      <c r="J121" s="511"/>
      <c r="K121" s="512"/>
      <c r="L121" s="512"/>
      <c r="M121" s="512"/>
      <c r="N121" s="513"/>
      <c r="O121" s="514"/>
      <c r="P121" s="19"/>
      <c r="Q121" s="514"/>
      <c r="R121" s="19"/>
      <c r="S121" s="515"/>
      <c r="T121" s="512"/>
      <c r="U121" s="514"/>
      <c r="V121" s="514"/>
      <c r="W121" s="19"/>
      <c r="X121" s="514"/>
      <c r="Y121" s="519"/>
      <c r="Z121" s="515"/>
      <c r="AA121" s="512"/>
      <c r="AB121" s="514"/>
    </row>
    <row r="122" spans="1:28" ht="12.75" customHeight="1">
      <c r="A122" s="105" t="s">
        <v>306</v>
      </c>
      <c r="B122" s="2133"/>
      <c r="C122" s="505"/>
      <c r="D122" s="518"/>
      <c r="E122" s="507"/>
      <c r="F122" s="508"/>
      <c r="G122" s="508"/>
      <c r="H122" s="509"/>
      <c r="I122" s="510"/>
      <c r="J122" s="511"/>
      <c r="K122" s="512"/>
      <c r="L122" s="512"/>
      <c r="M122" s="512"/>
      <c r="N122" s="513"/>
      <c r="O122" s="514"/>
      <c r="P122" s="512"/>
      <c r="Q122" s="514"/>
      <c r="R122" s="512"/>
      <c r="S122" s="515"/>
      <c r="T122" s="512"/>
      <c r="U122" s="514"/>
      <c r="V122" s="514"/>
      <c r="W122" s="512"/>
      <c r="X122" s="514"/>
      <c r="Y122" s="517"/>
      <c r="Z122" s="515"/>
      <c r="AA122" s="512"/>
      <c r="AB122" s="514"/>
    </row>
    <row r="123" spans="1:28" ht="12.75" customHeight="1">
      <c r="A123" s="105" t="s">
        <v>307</v>
      </c>
      <c r="B123" s="2133"/>
      <c r="C123" s="505"/>
      <c r="D123" s="518"/>
      <c r="E123" s="507"/>
      <c r="F123" s="508"/>
      <c r="G123" s="508"/>
      <c r="H123" s="509"/>
      <c r="I123" s="510"/>
      <c r="J123" s="511"/>
      <c r="K123" s="512"/>
      <c r="L123" s="512"/>
      <c r="M123" s="512"/>
      <c r="N123" s="513"/>
      <c r="O123" s="514"/>
      <c r="P123" s="512"/>
      <c r="Q123" s="514"/>
      <c r="R123" s="512"/>
      <c r="S123" s="515"/>
      <c r="T123" s="512"/>
      <c r="U123" s="514"/>
      <c r="V123" s="514"/>
      <c r="W123" s="512"/>
      <c r="X123" s="514"/>
      <c r="Y123" s="517"/>
      <c r="Z123" s="515"/>
      <c r="AA123" s="512"/>
      <c r="AB123" s="514"/>
    </row>
    <row r="124" spans="1:28" ht="12.75" customHeight="1">
      <c r="A124" s="105" t="s">
        <v>308</v>
      </c>
      <c r="B124" s="2133"/>
      <c r="C124" s="505"/>
      <c r="D124" s="518"/>
      <c r="E124" s="507"/>
      <c r="F124" s="508"/>
      <c r="G124" s="508"/>
      <c r="H124" s="509"/>
      <c r="I124" s="510"/>
      <c r="J124" s="511"/>
      <c r="K124" s="512"/>
      <c r="L124" s="512"/>
      <c r="M124" s="512"/>
      <c r="N124" s="513"/>
      <c r="O124" s="514"/>
      <c r="P124" s="512"/>
      <c r="Q124" s="514"/>
      <c r="R124" s="512"/>
      <c r="S124" s="515"/>
      <c r="T124" s="512"/>
      <c r="U124" s="514"/>
      <c r="V124" s="514"/>
      <c r="W124" s="512"/>
      <c r="X124" s="514"/>
      <c r="Y124" s="517"/>
      <c r="Z124" s="515"/>
      <c r="AA124" s="512"/>
      <c r="AB124" s="514"/>
    </row>
    <row r="125" spans="1:28" ht="12.75" customHeight="1">
      <c r="A125" s="105" t="s">
        <v>309</v>
      </c>
      <c r="B125" s="2133"/>
      <c r="C125" s="505"/>
      <c r="D125" s="518"/>
      <c r="E125" s="507"/>
      <c r="F125" s="508"/>
      <c r="G125" s="508"/>
      <c r="H125" s="509"/>
      <c r="I125" s="510"/>
      <c r="J125" s="511"/>
      <c r="K125" s="512"/>
      <c r="L125" s="512"/>
      <c r="M125" s="512"/>
      <c r="N125" s="513"/>
      <c r="O125" s="514"/>
      <c r="P125" s="512"/>
      <c r="Q125" s="514"/>
      <c r="R125" s="512"/>
      <c r="S125" s="515"/>
      <c r="T125" s="512"/>
      <c r="U125" s="514"/>
      <c r="V125" s="514"/>
      <c r="W125" s="512"/>
      <c r="X125" s="514"/>
      <c r="Y125" s="517"/>
      <c r="Z125" s="515"/>
      <c r="AA125" s="512"/>
      <c r="AB125" s="514"/>
    </row>
    <row r="126" spans="1:28" ht="12.75" customHeight="1">
      <c r="A126" s="106" t="s">
        <v>310</v>
      </c>
      <c r="B126" s="2134"/>
      <c r="C126" s="12"/>
      <c r="D126" s="13"/>
      <c r="E126" s="14"/>
      <c r="F126" s="15"/>
      <c r="G126" s="15"/>
      <c r="H126" s="16"/>
      <c r="I126" s="520"/>
      <c r="J126" s="521"/>
      <c r="K126" s="522"/>
      <c r="L126" s="522"/>
      <c r="M126" s="522"/>
      <c r="N126" s="523"/>
      <c r="O126" s="17"/>
      <c r="P126" s="15"/>
      <c r="Q126" s="17"/>
      <c r="R126" s="15"/>
      <c r="S126" s="17"/>
      <c r="T126" s="15"/>
      <c r="U126" s="174"/>
      <c r="V126" s="17"/>
      <c r="W126" s="15"/>
      <c r="X126" s="17"/>
      <c r="Y126" s="13"/>
      <c r="Z126" s="17"/>
      <c r="AA126" s="15"/>
      <c r="AB126" s="174"/>
    </row>
    <row r="127" spans="1:28" ht="12.75" customHeight="1">
      <c r="A127" s="277" t="s">
        <v>303</v>
      </c>
      <c r="B127" s="2132" t="s">
        <v>42</v>
      </c>
      <c r="C127" s="505"/>
      <c r="D127" s="506"/>
      <c r="E127" s="524"/>
      <c r="F127" s="525"/>
      <c r="G127" s="525"/>
      <c r="H127" s="526"/>
      <c r="I127" s="527"/>
      <c r="J127" s="528"/>
      <c r="K127" s="529"/>
      <c r="L127" s="529"/>
      <c r="M127" s="529"/>
      <c r="N127" s="530"/>
      <c r="O127" s="531"/>
      <c r="P127" s="529"/>
      <c r="Q127" s="531"/>
      <c r="R127" s="529"/>
      <c r="S127" s="515"/>
      <c r="T127" s="512"/>
      <c r="U127" s="514"/>
      <c r="V127" s="531"/>
      <c r="W127" s="529"/>
      <c r="X127" s="531"/>
      <c r="Y127" s="532"/>
      <c r="Z127" s="515"/>
      <c r="AA127" s="512"/>
      <c r="AB127" s="514"/>
    </row>
    <row r="128" spans="1:28" ht="12.75" customHeight="1">
      <c r="A128" s="105" t="s">
        <v>304</v>
      </c>
      <c r="B128" s="2133"/>
      <c r="C128" s="505"/>
      <c r="D128" s="518"/>
      <c r="E128" s="507"/>
      <c r="F128" s="508"/>
      <c r="G128" s="508"/>
      <c r="H128" s="509"/>
      <c r="I128" s="510"/>
      <c r="J128" s="511"/>
      <c r="K128" s="512"/>
      <c r="L128" s="512"/>
      <c r="M128" s="512"/>
      <c r="N128" s="513"/>
      <c r="O128" s="514"/>
      <c r="P128" s="512"/>
      <c r="Q128" s="514"/>
      <c r="R128" s="512"/>
      <c r="S128" s="515"/>
      <c r="T128" s="512"/>
      <c r="U128" s="514"/>
      <c r="V128" s="514"/>
      <c r="W128" s="512"/>
      <c r="X128" s="514"/>
      <c r="Y128" s="517"/>
      <c r="Z128" s="515"/>
      <c r="AA128" s="512"/>
      <c r="AB128" s="514"/>
    </row>
    <row r="129" spans="1:28" ht="12.75" customHeight="1">
      <c r="A129" s="105" t="s">
        <v>305</v>
      </c>
      <c r="B129" s="2133"/>
      <c r="C129" s="505"/>
      <c r="D129" s="518"/>
      <c r="E129" s="507"/>
      <c r="F129" s="508"/>
      <c r="G129" s="508"/>
      <c r="H129" s="509"/>
      <c r="I129" s="510"/>
      <c r="J129" s="511"/>
      <c r="K129" s="512"/>
      <c r="L129" s="512"/>
      <c r="M129" s="512"/>
      <c r="N129" s="513"/>
      <c r="O129" s="514"/>
      <c r="P129" s="19"/>
      <c r="Q129" s="514"/>
      <c r="R129" s="19"/>
      <c r="S129" s="515"/>
      <c r="T129" s="512"/>
      <c r="U129" s="514"/>
      <c r="V129" s="514"/>
      <c r="W129" s="19"/>
      <c r="X129" s="514"/>
      <c r="Y129" s="519"/>
      <c r="Z129" s="515"/>
      <c r="AA129" s="512"/>
      <c r="AB129" s="514"/>
    </row>
    <row r="130" spans="1:28" ht="12.75" customHeight="1">
      <c r="A130" s="105" t="s">
        <v>306</v>
      </c>
      <c r="B130" s="2133"/>
      <c r="C130" s="505"/>
      <c r="D130" s="518"/>
      <c r="E130" s="507"/>
      <c r="F130" s="508"/>
      <c r="G130" s="508"/>
      <c r="H130" s="509"/>
      <c r="I130" s="510"/>
      <c r="J130" s="511"/>
      <c r="K130" s="512"/>
      <c r="L130" s="512"/>
      <c r="M130" s="512"/>
      <c r="N130" s="513"/>
      <c r="O130" s="514"/>
      <c r="P130" s="512"/>
      <c r="Q130" s="514"/>
      <c r="R130" s="512"/>
      <c r="S130" s="515"/>
      <c r="T130" s="512"/>
      <c r="U130" s="514"/>
      <c r="V130" s="514"/>
      <c r="W130" s="512"/>
      <c r="X130" s="514"/>
      <c r="Y130" s="517"/>
      <c r="Z130" s="515"/>
      <c r="AA130" s="512"/>
      <c r="AB130" s="514"/>
    </row>
    <row r="131" spans="1:28" ht="12.75" customHeight="1">
      <c r="A131" s="105" t="s">
        <v>307</v>
      </c>
      <c r="B131" s="2133"/>
      <c r="C131" s="505"/>
      <c r="D131" s="518"/>
      <c r="E131" s="507"/>
      <c r="F131" s="508"/>
      <c r="G131" s="508"/>
      <c r="H131" s="509"/>
      <c r="I131" s="510"/>
      <c r="J131" s="511"/>
      <c r="K131" s="512"/>
      <c r="L131" s="512"/>
      <c r="M131" s="512"/>
      <c r="N131" s="513"/>
      <c r="O131" s="514"/>
      <c r="P131" s="512"/>
      <c r="Q131" s="514"/>
      <c r="R131" s="512"/>
      <c r="S131" s="515"/>
      <c r="T131" s="512"/>
      <c r="U131" s="514"/>
      <c r="V131" s="514"/>
      <c r="W131" s="512"/>
      <c r="X131" s="514"/>
      <c r="Y131" s="517"/>
      <c r="Z131" s="515"/>
      <c r="AA131" s="512"/>
      <c r="AB131" s="514"/>
    </row>
    <row r="132" spans="1:28" ht="12.75" customHeight="1">
      <c r="A132" s="105" t="s">
        <v>308</v>
      </c>
      <c r="B132" s="2133"/>
      <c r="C132" s="505"/>
      <c r="D132" s="518"/>
      <c r="E132" s="507"/>
      <c r="F132" s="508"/>
      <c r="G132" s="508"/>
      <c r="H132" s="509"/>
      <c r="I132" s="510"/>
      <c r="J132" s="511"/>
      <c r="K132" s="512"/>
      <c r="L132" s="512"/>
      <c r="M132" s="512"/>
      <c r="N132" s="513"/>
      <c r="O132" s="514"/>
      <c r="P132" s="512"/>
      <c r="Q132" s="514"/>
      <c r="R132" s="512"/>
      <c r="S132" s="515"/>
      <c r="T132" s="512"/>
      <c r="U132" s="514"/>
      <c r="V132" s="514"/>
      <c r="W132" s="512"/>
      <c r="X132" s="514"/>
      <c r="Y132" s="517"/>
      <c r="Z132" s="515"/>
      <c r="AA132" s="512"/>
      <c r="AB132" s="514"/>
    </row>
    <row r="133" spans="1:28" ht="12.75" customHeight="1">
      <c r="A133" s="105" t="s">
        <v>309</v>
      </c>
      <c r="B133" s="2133"/>
      <c r="C133" s="505"/>
      <c r="D133" s="518"/>
      <c r="E133" s="507"/>
      <c r="F133" s="508"/>
      <c r="G133" s="508"/>
      <c r="H133" s="509"/>
      <c r="I133" s="510"/>
      <c r="J133" s="511"/>
      <c r="K133" s="512"/>
      <c r="L133" s="512"/>
      <c r="M133" s="512"/>
      <c r="N133" s="513"/>
      <c r="O133" s="514"/>
      <c r="P133" s="512"/>
      <c r="Q133" s="514"/>
      <c r="R133" s="512"/>
      <c r="S133" s="515"/>
      <c r="T133" s="512"/>
      <c r="U133" s="514"/>
      <c r="V133" s="514"/>
      <c r="W133" s="512"/>
      <c r="X133" s="514"/>
      <c r="Y133" s="517"/>
      <c r="Z133" s="515"/>
      <c r="AA133" s="512"/>
      <c r="AB133" s="514"/>
    </row>
    <row r="134" spans="1:28" ht="12.75" customHeight="1">
      <c r="A134" s="106" t="s">
        <v>310</v>
      </c>
      <c r="B134" s="2134"/>
      <c r="C134" s="12"/>
      <c r="D134" s="13"/>
      <c r="E134" s="14"/>
      <c r="F134" s="15"/>
      <c r="G134" s="15"/>
      <c r="H134" s="16"/>
      <c r="I134" s="520"/>
      <c r="J134" s="521"/>
      <c r="K134" s="522"/>
      <c r="L134" s="522"/>
      <c r="M134" s="522"/>
      <c r="N134" s="523"/>
      <c r="O134" s="17"/>
      <c r="P134" s="15"/>
      <c r="Q134" s="17"/>
      <c r="R134" s="15"/>
      <c r="S134" s="17"/>
      <c r="T134" s="15"/>
      <c r="U134" s="174"/>
      <c r="V134" s="17"/>
      <c r="W134" s="15"/>
      <c r="X134" s="17"/>
      <c r="Y134" s="13"/>
      <c r="Z134" s="17"/>
      <c r="AA134" s="15"/>
      <c r="AB134" s="174"/>
    </row>
    <row r="135" spans="1:28" ht="12.75" customHeight="1">
      <c r="A135" s="277" t="s">
        <v>303</v>
      </c>
      <c r="B135" s="2132" t="s">
        <v>43</v>
      </c>
      <c r="C135" s="505"/>
      <c r="D135" s="506"/>
      <c r="E135" s="524"/>
      <c r="F135" s="525"/>
      <c r="G135" s="525"/>
      <c r="H135" s="526"/>
      <c r="I135" s="527"/>
      <c r="J135" s="528"/>
      <c r="K135" s="529"/>
      <c r="L135" s="529"/>
      <c r="M135" s="529"/>
      <c r="N135" s="530"/>
      <c r="O135" s="531"/>
      <c r="P135" s="529"/>
      <c r="Q135" s="531"/>
      <c r="R135" s="529"/>
      <c r="S135" s="515"/>
      <c r="T135" s="512"/>
      <c r="U135" s="514"/>
      <c r="V135" s="531"/>
      <c r="W135" s="529"/>
      <c r="X135" s="531"/>
      <c r="Y135" s="532"/>
      <c r="Z135" s="515"/>
      <c r="AA135" s="512"/>
      <c r="AB135" s="514"/>
    </row>
    <row r="136" spans="1:28" ht="12.75" customHeight="1">
      <c r="A136" s="105" t="s">
        <v>304</v>
      </c>
      <c r="B136" s="2133"/>
      <c r="C136" s="505"/>
      <c r="D136" s="518"/>
      <c r="E136" s="507"/>
      <c r="F136" s="508"/>
      <c r="G136" s="508"/>
      <c r="H136" s="509"/>
      <c r="I136" s="510"/>
      <c r="J136" s="511"/>
      <c r="K136" s="512"/>
      <c r="L136" s="512"/>
      <c r="M136" s="512"/>
      <c r="N136" s="513"/>
      <c r="O136" s="514"/>
      <c r="P136" s="512"/>
      <c r="Q136" s="514"/>
      <c r="R136" s="512"/>
      <c r="S136" s="515"/>
      <c r="T136" s="512"/>
      <c r="U136" s="514"/>
      <c r="V136" s="514"/>
      <c r="W136" s="512"/>
      <c r="X136" s="514"/>
      <c r="Y136" s="517"/>
      <c r="Z136" s="515"/>
      <c r="AA136" s="512"/>
      <c r="AB136" s="514"/>
    </row>
    <row r="137" spans="1:28" ht="12.75" customHeight="1">
      <c r="A137" s="105" t="s">
        <v>305</v>
      </c>
      <c r="B137" s="2133"/>
      <c r="C137" s="505"/>
      <c r="D137" s="518"/>
      <c r="E137" s="507"/>
      <c r="F137" s="508"/>
      <c r="G137" s="508"/>
      <c r="H137" s="509"/>
      <c r="I137" s="510"/>
      <c r="J137" s="511"/>
      <c r="K137" s="512"/>
      <c r="L137" s="512"/>
      <c r="M137" s="512"/>
      <c r="N137" s="513"/>
      <c r="O137" s="514"/>
      <c r="P137" s="19"/>
      <c r="Q137" s="514"/>
      <c r="R137" s="19"/>
      <c r="S137" s="515"/>
      <c r="T137" s="512"/>
      <c r="U137" s="514"/>
      <c r="V137" s="514"/>
      <c r="W137" s="19"/>
      <c r="X137" s="514"/>
      <c r="Y137" s="519"/>
      <c r="Z137" s="515"/>
      <c r="AA137" s="512"/>
      <c r="AB137" s="514"/>
    </row>
    <row r="138" spans="1:28" ht="12.75" customHeight="1">
      <c r="A138" s="105" t="s">
        <v>306</v>
      </c>
      <c r="B138" s="2133"/>
      <c r="C138" s="505"/>
      <c r="D138" s="518"/>
      <c r="E138" s="507"/>
      <c r="F138" s="508"/>
      <c r="G138" s="508"/>
      <c r="H138" s="509"/>
      <c r="I138" s="510"/>
      <c r="J138" s="511"/>
      <c r="K138" s="512"/>
      <c r="L138" s="512"/>
      <c r="M138" s="512"/>
      <c r="N138" s="513"/>
      <c r="O138" s="514"/>
      <c r="P138" s="512"/>
      <c r="Q138" s="514"/>
      <c r="R138" s="512"/>
      <c r="S138" s="515"/>
      <c r="T138" s="512"/>
      <c r="U138" s="514"/>
      <c r="V138" s="514"/>
      <c r="W138" s="512"/>
      <c r="X138" s="514"/>
      <c r="Y138" s="517"/>
      <c r="Z138" s="515"/>
      <c r="AA138" s="512"/>
      <c r="AB138" s="514"/>
    </row>
    <row r="139" spans="1:28" ht="12.75" customHeight="1">
      <c r="A139" s="105" t="s">
        <v>307</v>
      </c>
      <c r="B139" s="2133"/>
      <c r="C139" s="505"/>
      <c r="D139" s="518"/>
      <c r="E139" s="507"/>
      <c r="F139" s="508"/>
      <c r="G139" s="508"/>
      <c r="H139" s="509"/>
      <c r="I139" s="510"/>
      <c r="J139" s="511"/>
      <c r="K139" s="512"/>
      <c r="L139" s="512"/>
      <c r="M139" s="512"/>
      <c r="N139" s="513"/>
      <c r="O139" s="514"/>
      <c r="P139" s="512"/>
      <c r="Q139" s="514"/>
      <c r="R139" s="512"/>
      <c r="S139" s="515"/>
      <c r="T139" s="512"/>
      <c r="U139" s="514"/>
      <c r="V139" s="514"/>
      <c r="W139" s="512"/>
      <c r="X139" s="514"/>
      <c r="Y139" s="517"/>
      <c r="Z139" s="515"/>
      <c r="AA139" s="512"/>
      <c r="AB139" s="514"/>
    </row>
    <row r="140" spans="1:28" ht="12.75" customHeight="1">
      <c r="A140" s="105" t="s">
        <v>308</v>
      </c>
      <c r="B140" s="2133"/>
      <c r="C140" s="505"/>
      <c r="D140" s="518"/>
      <c r="E140" s="507"/>
      <c r="F140" s="508"/>
      <c r="G140" s="508"/>
      <c r="H140" s="509"/>
      <c r="I140" s="510"/>
      <c r="J140" s="511"/>
      <c r="K140" s="512"/>
      <c r="L140" s="512"/>
      <c r="M140" s="512"/>
      <c r="N140" s="513"/>
      <c r="O140" s="514"/>
      <c r="P140" s="512"/>
      <c r="Q140" s="514"/>
      <c r="R140" s="512"/>
      <c r="S140" s="515"/>
      <c r="T140" s="512"/>
      <c r="U140" s="514"/>
      <c r="V140" s="514"/>
      <c r="W140" s="512"/>
      <c r="X140" s="514"/>
      <c r="Y140" s="517"/>
      <c r="Z140" s="515"/>
      <c r="AA140" s="512"/>
      <c r="AB140" s="514"/>
    </row>
    <row r="141" spans="1:28" ht="12.75" customHeight="1">
      <c r="A141" s="105" t="s">
        <v>309</v>
      </c>
      <c r="B141" s="2133"/>
      <c r="C141" s="505"/>
      <c r="D141" s="518"/>
      <c r="E141" s="507"/>
      <c r="F141" s="508"/>
      <c r="G141" s="508"/>
      <c r="H141" s="509"/>
      <c r="I141" s="510"/>
      <c r="J141" s="511"/>
      <c r="K141" s="512"/>
      <c r="L141" s="512"/>
      <c r="M141" s="512"/>
      <c r="N141" s="513"/>
      <c r="O141" s="514"/>
      <c r="P141" s="512"/>
      <c r="Q141" s="514"/>
      <c r="R141" s="512"/>
      <c r="S141" s="515"/>
      <c r="T141" s="512"/>
      <c r="U141" s="514"/>
      <c r="V141" s="514"/>
      <c r="W141" s="512"/>
      <c r="X141" s="514"/>
      <c r="Y141" s="517"/>
      <c r="Z141" s="515"/>
      <c r="AA141" s="512"/>
      <c r="AB141" s="514"/>
    </row>
    <row r="142" spans="1:28" ht="12.75" customHeight="1">
      <c r="A142" s="106" t="s">
        <v>310</v>
      </c>
      <c r="B142" s="2134"/>
      <c r="C142" s="12"/>
      <c r="D142" s="13"/>
      <c r="E142" s="14"/>
      <c r="F142" s="15"/>
      <c r="G142" s="15"/>
      <c r="H142" s="16"/>
      <c r="I142" s="520"/>
      <c r="J142" s="521"/>
      <c r="K142" s="522"/>
      <c r="L142" s="522"/>
      <c r="M142" s="522"/>
      <c r="N142" s="523"/>
      <c r="O142" s="17"/>
      <c r="P142" s="15"/>
      <c r="Q142" s="17"/>
      <c r="R142" s="15"/>
      <c r="S142" s="17"/>
      <c r="T142" s="15"/>
      <c r="U142" s="174"/>
      <c r="V142" s="17"/>
      <c r="W142" s="15"/>
      <c r="X142" s="17"/>
      <c r="Y142" s="13"/>
      <c r="Z142" s="17"/>
      <c r="AA142" s="15"/>
      <c r="AB142" s="174"/>
    </row>
    <row r="143" spans="1:28" ht="12.75" customHeight="1">
      <c r="A143" s="277" t="s">
        <v>303</v>
      </c>
      <c r="B143" s="2132" t="s">
        <v>44</v>
      </c>
      <c r="C143" s="505"/>
      <c r="D143" s="506"/>
      <c r="E143" s="524"/>
      <c r="F143" s="525"/>
      <c r="G143" s="525"/>
      <c r="H143" s="526"/>
      <c r="I143" s="527"/>
      <c r="J143" s="528"/>
      <c r="K143" s="529"/>
      <c r="L143" s="529"/>
      <c r="M143" s="529"/>
      <c r="N143" s="530"/>
      <c r="O143" s="531"/>
      <c r="P143" s="529"/>
      <c r="Q143" s="531"/>
      <c r="R143" s="529"/>
      <c r="S143" s="515"/>
      <c r="T143" s="512"/>
      <c r="U143" s="514"/>
      <c r="V143" s="531"/>
      <c r="W143" s="529"/>
      <c r="X143" s="531"/>
      <c r="Y143" s="532"/>
      <c r="Z143" s="515"/>
      <c r="AA143" s="512"/>
      <c r="AB143" s="514"/>
    </row>
    <row r="144" spans="1:28" ht="12.75" customHeight="1">
      <c r="A144" s="105" t="s">
        <v>304</v>
      </c>
      <c r="B144" s="2133"/>
      <c r="C144" s="505"/>
      <c r="D144" s="518"/>
      <c r="E144" s="507"/>
      <c r="F144" s="508"/>
      <c r="G144" s="508"/>
      <c r="H144" s="509"/>
      <c r="I144" s="510"/>
      <c r="J144" s="511"/>
      <c r="K144" s="512"/>
      <c r="L144" s="512"/>
      <c r="M144" s="512"/>
      <c r="N144" s="513"/>
      <c r="O144" s="514"/>
      <c r="P144" s="512"/>
      <c r="Q144" s="514"/>
      <c r="R144" s="512"/>
      <c r="S144" s="515"/>
      <c r="T144" s="512"/>
      <c r="U144" s="514"/>
      <c r="V144" s="514"/>
      <c r="W144" s="512"/>
      <c r="X144" s="514"/>
      <c r="Y144" s="517"/>
      <c r="Z144" s="515"/>
      <c r="AA144" s="512"/>
      <c r="AB144" s="514"/>
    </row>
    <row r="145" spans="1:28" ht="12.75" customHeight="1">
      <c r="A145" s="105" t="s">
        <v>305</v>
      </c>
      <c r="B145" s="2133"/>
      <c r="C145" s="505"/>
      <c r="D145" s="518"/>
      <c r="E145" s="507"/>
      <c r="F145" s="508"/>
      <c r="G145" s="508"/>
      <c r="H145" s="509"/>
      <c r="I145" s="510"/>
      <c r="J145" s="511"/>
      <c r="K145" s="512"/>
      <c r="L145" s="512"/>
      <c r="M145" s="512"/>
      <c r="N145" s="513"/>
      <c r="O145" s="514"/>
      <c r="P145" s="19"/>
      <c r="Q145" s="514"/>
      <c r="R145" s="19"/>
      <c r="S145" s="515"/>
      <c r="T145" s="512"/>
      <c r="U145" s="514"/>
      <c r="V145" s="514"/>
      <c r="W145" s="19"/>
      <c r="X145" s="514"/>
      <c r="Y145" s="519"/>
      <c r="Z145" s="515"/>
      <c r="AA145" s="512"/>
      <c r="AB145" s="514"/>
    </row>
    <row r="146" spans="1:28" ht="12.75" customHeight="1">
      <c r="A146" s="105" t="s">
        <v>306</v>
      </c>
      <c r="B146" s="2133"/>
      <c r="C146" s="505"/>
      <c r="D146" s="518"/>
      <c r="E146" s="507"/>
      <c r="F146" s="508"/>
      <c r="G146" s="508"/>
      <c r="H146" s="509"/>
      <c r="I146" s="510"/>
      <c r="J146" s="511"/>
      <c r="K146" s="512"/>
      <c r="L146" s="512"/>
      <c r="M146" s="512"/>
      <c r="N146" s="513"/>
      <c r="O146" s="514"/>
      <c r="P146" s="512"/>
      <c r="Q146" s="514"/>
      <c r="R146" s="512"/>
      <c r="S146" s="515"/>
      <c r="T146" s="512"/>
      <c r="U146" s="514"/>
      <c r="V146" s="514"/>
      <c r="W146" s="512"/>
      <c r="X146" s="514"/>
      <c r="Y146" s="517"/>
      <c r="Z146" s="515"/>
      <c r="AA146" s="512"/>
      <c r="AB146" s="514"/>
    </row>
    <row r="147" spans="1:28" ht="12.75" customHeight="1">
      <c r="A147" s="105" t="s">
        <v>307</v>
      </c>
      <c r="B147" s="2133"/>
      <c r="C147" s="505"/>
      <c r="D147" s="518"/>
      <c r="E147" s="507"/>
      <c r="F147" s="508"/>
      <c r="G147" s="508"/>
      <c r="H147" s="509"/>
      <c r="I147" s="510"/>
      <c r="J147" s="511"/>
      <c r="K147" s="512"/>
      <c r="L147" s="512"/>
      <c r="M147" s="512"/>
      <c r="N147" s="513"/>
      <c r="O147" s="514"/>
      <c r="P147" s="512"/>
      <c r="Q147" s="514"/>
      <c r="R147" s="512"/>
      <c r="S147" s="515"/>
      <c r="T147" s="512"/>
      <c r="U147" s="514"/>
      <c r="V147" s="514"/>
      <c r="W147" s="512"/>
      <c r="X147" s="514"/>
      <c r="Y147" s="517"/>
      <c r="Z147" s="515"/>
      <c r="AA147" s="512"/>
      <c r="AB147" s="514"/>
    </row>
    <row r="148" spans="1:28" ht="12.75" customHeight="1">
      <c r="A148" s="105" t="s">
        <v>308</v>
      </c>
      <c r="B148" s="2133"/>
      <c r="C148" s="505"/>
      <c r="D148" s="518"/>
      <c r="E148" s="507"/>
      <c r="F148" s="508"/>
      <c r="G148" s="508"/>
      <c r="H148" s="509"/>
      <c r="I148" s="510"/>
      <c r="J148" s="511"/>
      <c r="K148" s="512"/>
      <c r="L148" s="512"/>
      <c r="M148" s="512"/>
      <c r="N148" s="513"/>
      <c r="O148" s="514"/>
      <c r="P148" s="512"/>
      <c r="Q148" s="514"/>
      <c r="R148" s="512"/>
      <c r="S148" s="515"/>
      <c r="T148" s="512"/>
      <c r="U148" s="514"/>
      <c r="V148" s="514"/>
      <c r="W148" s="512"/>
      <c r="X148" s="514"/>
      <c r="Y148" s="517"/>
      <c r="Z148" s="515"/>
      <c r="AA148" s="512"/>
      <c r="AB148" s="514"/>
    </row>
    <row r="149" spans="1:28" ht="12.75" customHeight="1">
      <c r="A149" s="105" t="s">
        <v>309</v>
      </c>
      <c r="B149" s="2133"/>
      <c r="C149" s="505"/>
      <c r="D149" s="518"/>
      <c r="E149" s="507"/>
      <c r="F149" s="508"/>
      <c r="G149" s="508"/>
      <c r="H149" s="509"/>
      <c r="I149" s="510"/>
      <c r="J149" s="511"/>
      <c r="K149" s="512"/>
      <c r="L149" s="512"/>
      <c r="M149" s="512"/>
      <c r="N149" s="513"/>
      <c r="O149" s="514"/>
      <c r="P149" s="512"/>
      <c r="Q149" s="514"/>
      <c r="R149" s="512"/>
      <c r="S149" s="515"/>
      <c r="T149" s="512"/>
      <c r="U149" s="514"/>
      <c r="V149" s="514"/>
      <c r="W149" s="512"/>
      <c r="X149" s="514"/>
      <c r="Y149" s="517"/>
      <c r="Z149" s="515"/>
      <c r="AA149" s="512"/>
      <c r="AB149" s="514"/>
    </row>
    <row r="150" spans="1:28" ht="12.75" customHeight="1">
      <c r="A150" s="106" t="s">
        <v>310</v>
      </c>
      <c r="B150" s="2134"/>
      <c r="C150" s="12"/>
      <c r="D150" s="13"/>
      <c r="E150" s="14"/>
      <c r="F150" s="15"/>
      <c r="G150" s="15"/>
      <c r="H150" s="16"/>
      <c r="I150" s="520"/>
      <c r="J150" s="521"/>
      <c r="K150" s="522"/>
      <c r="L150" s="522"/>
      <c r="M150" s="522"/>
      <c r="N150" s="523"/>
      <c r="O150" s="17"/>
      <c r="P150" s="15"/>
      <c r="Q150" s="17"/>
      <c r="R150" s="15"/>
      <c r="S150" s="17"/>
      <c r="T150" s="15"/>
      <c r="U150" s="174"/>
      <c r="V150" s="17"/>
      <c r="W150" s="15"/>
      <c r="X150" s="17"/>
      <c r="Y150" s="13"/>
      <c r="Z150" s="17"/>
      <c r="AA150" s="15"/>
      <c r="AB150" s="174"/>
    </row>
    <row r="151" spans="1:28" ht="12.75" customHeight="1">
      <c r="A151" s="277" t="s">
        <v>303</v>
      </c>
      <c r="B151" s="2132" t="s">
        <v>45</v>
      </c>
      <c r="C151" s="505"/>
      <c r="D151" s="506"/>
      <c r="E151" s="524"/>
      <c r="F151" s="525"/>
      <c r="G151" s="525"/>
      <c r="H151" s="526"/>
      <c r="I151" s="527"/>
      <c r="J151" s="528"/>
      <c r="K151" s="529"/>
      <c r="L151" s="529"/>
      <c r="M151" s="529"/>
      <c r="N151" s="530"/>
      <c r="O151" s="531"/>
      <c r="P151" s="529"/>
      <c r="Q151" s="531"/>
      <c r="R151" s="529"/>
      <c r="S151" s="515"/>
      <c r="T151" s="512"/>
      <c r="U151" s="514"/>
      <c r="V151" s="531"/>
      <c r="W151" s="529"/>
      <c r="X151" s="531"/>
      <c r="Y151" s="532"/>
      <c r="Z151" s="515"/>
      <c r="AA151" s="512"/>
      <c r="AB151" s="514"/>
    </row>
    <row r="152" spans="1:28" ht="12.75" customHeight="1">
      <c r="A152" s="105" t="s">
        <v>304</v>
      </c>
      <c r="B152" s="2133"/>
      <c r="C152" s="505"/>
      <c r="D152" s="518"/>
      <c r="E152" s="507"/>
      <c r="F152" s="508"/>
      <c r="G152" s="508"/>
      <c r="H152" s="509"/>
      <c r="I152" s="510"/>
      <c r="J152" s="511"/>
      <c r="K152" s="512"/>
      <c r="L152" s="512"/>
      <c r="M152" s="512"/>
      <c r="N152" s="513"/>
      <c r="O152" s="514"/>
      <c r="P152" s="512"/>
      <c r="Q152" s="514"/>
      <c r="R152" s="512"/>
      <c r="S152" s="515"/>
      <c r="T152" s="512"/>
      <c r="U152" s="514"/>
      <c r="V152" s="514"/>
      <c r="W152" s="512"/>
      <c r="X152" s="514"/>
      <c r="Y152" s="517"/>
      <c r="Z152" s="515"/>
      <c r="AA152" s="512"/>
      <c r="AB152" s="514"/>
    </row>
    <row r="153" spans="1:28" ht="12.75" customHeight="1">
      <c r="A153" s="105" t="s">
        <v>305</v>
      </c>
      <c r="B153" s="2133"/>
      <c r="C153" s="505"/>
      <c r="D153" s="518"/>
      <c r="E153" s="507"/>
      <c r="F153" s="508"/>
      <c r="G153" s="508"/>
      <c r="H153" s="509"/>
      <c r="I153" s="510"/>
      <c r="J153" s="511"/>
      <c r="K153" s="512"/>
      <c r="L153" s="512"/>
      <c r="M153" s="512"/>
      <c r="N153" s="513"/>
      <c r="O153" s="514"/>
      <c r="P153" s="19"/>
      <c r="Q153" s="514"/>
      <c r="R153" s="19"/>
      <c r="S153" s="515"/>
      <c r="T153" s="512"/>
      <c r="U153" s="514"/>
      <c r="V153" s="514"/>
      <c r="W153" s="19"/>
      <c r="X153" s="514"/>
      <c r="Y153" s="519"/>
      <c r="Z153" s="515"/>
      <c r="AA153" s="512"/>
      <c r="AB153" s="514"/>
    </row>
    <row r="154" spans="1:28" ht="12.75" customHeight="1">
      <c r="A154" s="105" t="s">
        <v>306</v>
      </c>
      <c r="B154" s="2133"/>
      <c r="C154" s="505"/>
      <c r="D154" s="518"/>
      <c r="E154" s="507"/>
      <c r="F154" s="508"/>
      <c r="G154" s="508"/>
      <c r="H154" s="509"/>
      <c r="I154" s="510"/>
      <c r="J154" s="511"/>
      <c r="K154" s="512"/>
      <c r="L154" s="512"/>
      <c r="M154" s="512"/>
      <c r="N154" s="513"/>
      <c r="O154" s="514"/>
      <c r="P154" s="512"/>
      <c r="Q154" s="514"/>
      <c r="R154" s="512"/>
      <c r="S154" s="515"/>
      <c r="T154" s="512"/>
      <c r="U154" s="514"/>
      <c r="V154" s="514"/>
      <c r="W154" s="512"/>
      <c r="X154" s="514"/>
      <c r="Y154" s="517"/>
      <c r="Z154" s="515"/>
      <c r="AA154" s="512"/>
      <c r="AB154" s="514"/>
    </row>
    <row r="155" spans="1:28" ht="12.75" customHeight="1">
      <c r="A155" s="105" t="s">
        <v>307</v>
      </c>
      <c r="B155" s="2133"/>
      <c r="C155" s="505"/>
      <c r="D155" s="518"/>
      <c r="E155" s="507"/>
      <c r="F155" s="508"/>
      <c r="G155" s="508"/>
      <c r="H155" s="509"/>
      <c r="I155" s="510"/>
      <c r="J155" s="511"/>
      <c r="K155" s="512"/>
      <c r="L155" s="512"/>
      <c r="M155" s="512"/>
      <c r="N155" s="513"/>
      <c r="O155" s="514"/>
      <c r="P155" s="512"/>
      <c r="Q155" s="514"/>
      <c r="R155" s="512"/>
      <c r="S155" s="515"/>
      <c r="T155" s="512"/>
      <c r="U155" s="514"/>
      <c r="V155" s="514"/>
      <c r="W155" s="512"/>
      <c r="X155" s="514"/>
      <c r="Y155" s="517"/>
      <c r="Z155" s="515"/>
      <c r="AA155" s="512"/>
      <c r="AB155" s="514"/>
    </row>
    <row r="156" spans="1:28" ht="12.75" customHeight="1">
      <c r="A156" s="105" t="s">
        <v>308</v>
      </c>
      <c r="B156" s="2133"/>
      <c r="C156" s="505"/>
      <c r="D156" s="518"/>
      <c r="E156" s="507"/>
      <c r="F156" s="508"/>
      <c r="G156" s="508"/>
      <c r="H156" s="509"/>
      <c r="I156" s="510"/>
      <c r="J156" s="511"/>
      <c r="K156" s="512"/>
      <c r="L156" s="512"/>
      <c r="M156" s="512"/>
      <c r="N156" s="513"/>
      <c r="O156" s="514"/>
      <c r="P156" s="512"/>
      <c r="Q156" s="514"/>
      <c r="R156" s="512"/>
      <c r="S156" s="515"/>
      <c r="T156" s="512"/>
      <c r="U156" s="514"/>
      <c r="V156" s="514"/>
      <c r="W156" s="512"/>
      <c r="X156" s="514"/>
      <c r="Y156" s="517"/>
      <c r="Z156" s="515"/>
      <c r="AA156" s="512"/>
      <c r="AB156" s="514"/>
    </row>
    <row r="157" spans="1:28" ht="12.75" customHeight="1">
      <c r="A157" s="105" t="s">
        <v>309</v>
      </c>
      <c r="B157" s="2133"/>
      <c r="C157" s="505"/>
      <c r="D157" s="518"/>
      <c r="E157" s="507"/>
      <c r="F157" s="508"/>
      <c r="G157" s="508"/>
      <c r="H157" s="509"/>
      <c r="I157" s="510"/>
      <c r="J157" s="511"/>
      <c r="K157" s="512"/>
      <c r="L157" s="512"/>
      <c r="M157" s="512"/>
      <c r="N157" s="513"/>
      <c r="O157" s="514"/>
      <c r="P157" s="512"/>
      <c r="Q157" s="514"/>
      <c r="R157" s="512"/>
      <c r="S157" s="515"/>
      <c r="T157" s="512"/>
      <c r="U157" s="514"/>
      <c r="V157" s="514"/>
      <c r="W157" s="512"/>
      <c r="X157" s="514"/>
      <c r="Y157" s="517"/>
      <c r="Z157" s="515"/>
      <c r="AA157" s="512"/>
      <c r="AB157" s="514"/>
    </row>
    <row r="158" spans="1:28" ht="12.75" customHeight="1">
      <c r="A158" s="106" t="s">
        <v>310</v>
      </c>
      <c r="B158" s="2134"/>
      <c r="C158" s="12"/>
      <c r="D158" s="13"/>
      <c r="E158" s="14"/>
      <c r="F158" s="15"/>
      <c r="G158" s="15"/>
      <c r="H158" s="16"/>
      <c r="I158" s="520"/>
      <c r="J158" s="521"/>
      <c r="K158" s="522"/>
      <c r="L158" s="522"/>
      <c r="M158" s="522"/>
      <c r="N158" s="523"/>
      <c r="O158" s="17"/>
      <c r="P158" s="15"/>
      <c r="Q158" s="17"/>
      <c r="R158" s="15"/>
      <c r="S158" s="17"/>
      <c r="T158" s="15"/>
      <c r="U158" s="174"/>
      <c r="V158" s="17"/>
      <c r="W158" s="15"/>
      <c r="X158" s="17"/>
      <c r="Y158" s="13"/>
      <c r="Z158" s="17"/>
      <c r="AA158" s="15"/>
      <c r="AB158" s="174"/>
    </row>
    <row r="159" spans="1:28" ht="12.75" customHeight="1">
      <c r="A159" s="277" t="s">
        <v>303</v>
      </c>
      <c r="B159" s="2132" t="s">
        <v>46</v>
      </c>
      <c r="C159" s="505"/>
      <c r="D159" s="506"/>
      <c r="E159" s="524"/>
      <c r="F159" s="525"/>
      <c r="G159" s="525"/>
      <c r="H159" s="526"/>
      <c r="I159" s="527"/>
      <c r="J159" s="528"/>
      <c r="K159" s="529"/>
      <c r="L159" s="529"/>
      <c r="M159" s="529"/>
      <c r="N159" s="530"/>
      <c r="O159" s="531"/>
      <c r="P159" s="529"/>
      <c r="Q159" s="531"/>
      <c r="R159" s="529"/>
      <c r="S159" s="515"/>
      <c r="T159" s="512"/>
      <c r="U159" s="514"/>
      <c r="V159" s="531"/>
      <c r="W159" s="529"/>
      <c r="X159" s="531"/>
      <c r="Y159" s="532"/>
      <c r="Z159" s="515"/>
      <c r="AA159" s="512"/>
      <c r="AB159" s="514"/>
    </row>
    <row r="160" spans="1:28" ht="12.75" customHeight="1">
      <c r="A160" s="105" t="s">
        <v>304</v>
      </c>
      <c r="B160" s="2133"/>
      <c r="C160" s="505"/>
      <c r="D160" s="518"/>
      <c r="E160" s="507"/>
      <c r="F160" s="508"/>
      <c r="G160" s="508"/>
      <c r="H160" s="509"/>
      <c r="I160" s="510"/>
      <c r="J160" s="511"/>
      <c r="K160" s="512"/>
      <c r="L160" s="512"/>
      <c r="M160" s="512"/>
      <c r="N160" s="513"/>
      <c r="O160" s="514"/>
      <c r="P160" s="512"/>
      <c r="Q160" s="514"/>
      <c r="R160" s="512"/>
      <c r="S160" s="515"/>
      <c r="T160" s="512"/>
      <c r="U160" s="514"/>
      <c r="V160" s="514"/>
      <c r="W160" s="512"/>
      <c r="X160" s="514"/>
      <c r="Y160" s="517"/>
      <c r="Z160" s="515"/>
      <c r="AA160" s="512"/>
      <c r="AB160" s="514"/>
    </row>
    <row r="161" spans="1:28" ht="12.75" customHeight="1">
      <c r="A161" s="105" t="s">
        <v>305</v>
      </c>
      <c r="B161" s="2133"/>
      <c r="C161" s="505"/>
      <c r="D161" s="518"/>
      <c r="E161" s="507"/>
      <c r="F161" s="508"/>
      <c r="G161" s="508"/>
      <c r="H161" s="509"/>
      <c r="I161" s="510"/>
      <c r="J161" s="511"/>
      <c r="K161" s="512"/>
      <c r="L161" s="512"/>
      <c r="M161" s="512"/>
      <c r="N161" s="513"/>
      <c r="O161" s="514"/>
      <c r="P161" s="19"/>
      <c r="Q161" s="514"/>
      <c r="R161" s="19"/>
      <c r="S161" s="515"/>
      <c r="T161" s="512"/>
      <c r="U161" s="514"/>
      <c r="V161" s="514"/>
      <c r="W161" s="19"/>
      <c r="X161" s="514"/>
      <c r="Y161" s="519"/>
      <c r="Z161" s="515"/>
      <c r="AA161" s="512"/>
      <c r="AB161" s="514"/>
    </row>
    <row r="162" spans="1:28" ht="12.75" customHeight="1">
      <c r="A162" s="105" t="s">
        <v>306</v>
      </c>
      <c r="B162" s="2133"/>
      <c r="C162" s="505"/>
      <c r="D162" s="518"/>
      <c r="E162" s="507"/>
      <c r="F162" s="508"/>
      <c r="G162" s="508"/>
      <c r="H162" s="509"/>
      <c r="I162" s="510"/>
      <c r="J162" s="511"/>
      <c r="K162" s="512"/>
      <c r="L162" s="512"/>
      <c r="M162" s="512"/>
      <c r="N162" s="513"/>
      <c r="O162" s="514"/>
      <c r="P162" s="512"/>
      <c r="Q162" s="514"/>
      <c r="R162" s="512"/>
      <c r="S162" s="515"/>
      <c r="T162" s="512"/>
      <c r="U162" s="514"/>
      <c r="V162" s="514"/>
      <c r="W162" s="512"/>
      <c r="X162" s="514"/>
      <c r="Y162" s="517"/>
      <c r="Z162" s="515"/>
      <c r="AA162" s="512"/>
      <c r="AB162" s="514"/>
    </row>
    <row r="163" spans="1:28" ht="12.75" customHeight="1">
      <c r="A163" s="105" t="s">
        <v>307</v>
      </c>
      <c r="B163" s="2133"/>
      <c r="C163" s="505"/>
      <c r="D163" s="518"/>
      <c r="E163" s="507"/>
      <c r="F163" s="508"/>
      <c r="G163" s="508"/>
      <c r="H163" s="509"/>
      <c r="I163" s="510"/>
      <c r="J163" s="511"/>
      <c r="K163" s="512"/>
      <c r="L163" s="512"/>
      <c r="M163" s="512"/>
      <c r="N163" s="513"/>
      <c r="O163" s="514"/>
      <c r="P163" s="512"/>
      <c r="Q163" s="514"/>
      <c r="R163" s="512"/>
      <c r="S163" s="515"/>
      <c r="T163" s="512"/>
      <c r="U163" s="514"/>
      <c r="V163" s="514"/>
      <c r="W163" s="512"/>
      <c r="X163" s="514"/>
      <c r="Y163" s="517"/>
      <c r="Z163" s="515"/>
      <c r="AA163" s="512"/>
      <c r="AB163" s="514"/>
    </row>
    <row r="164" spans="1:28" ht="12.75" customHeight="1">
      <c r="A164" s="105" t="s">
        <v>308</v>
      </c>
      <c r="B164" s="2133"/>
      <c r="C164" s="505"/>
      <c r="D164" s="518"/>
      <c r="E164" s="507"/>
      <c r="F164" s="508"/>
      <c r="G164" s="508"/>
      <c r="H164" s="509"/>
      <c r="I164" s="510"/>
      <c r="J164" s="511"/>
      <c r="K164" s="512"/>
      <c r="L164" s="512"/>
      <c r="M164" s="512"/>
      <c r="N164" s="513"/>
      <c r="O164" s="514"/>
      <c r="P164" s="512"/>
      <c r="Q164" s="514"/>
      <c r="R164" s="512"/>
      <c r="S164" s="515"/>
      <c r="T164" s="512"/>
      <c r="U164" s="514"/>
      <c r="V164" s="514"/>
      <c r="W164" s="512"/>
      <c r="X164" s="514"/>
      <c r="Y164" s="517"/>
      <c r="Z164" s="515"/>
      <c r="AA164" s="512"/>
      <c r="AB164" s="514"/>
    </row>
    <row r="165" spans="1:28" ht="12.75" customHeight="1">
      <c r="A165" s="105" t="s">
        <v>309</v>
      </c>
      <c r="B165" s="2133"/>
      <c r="C165" s="505"/>
      <c r="D165" s="518"/>
      <c r="E165" s="507"/>
      <c r="F165" s="508"/>
      <c r="G165" s="508"/>
      <c r="H165" s="509"/>
      <c r="I165" s="510"/>
      <c r="J165" s="511"/>
      <c r="K165" s="512"/>
      <c r="L165" s="512"/>
      <c r="M165" s="512"/>
      <c r="N165" s="513"/>
      <c r="O165" s="514"/>
      <c r="P165" s="512"/>
      <c r="Q165" s="514"/>
      <c r="R165" s="512"/>
      <c r="S165" s="515"/>
      <c r="T165" s="512"/>
      <c r="U165" s="514"/>
      <c r="V165" s="514"/>
      <c r="W165" s="512"/>
      <c r="X165" s="514"/>
      <c r="Y165" s="517"/>
      <c r="Z165" s="515"/>
      <c r="AA165" s="512"/>
      <c r="AB165" s="514"/>
    </row>
    <row r="166" spans="1:28" ht="12.75" customHeight="1">
      <c r="A166" s="106" t="s">
        <v>310</v>
      </c>
      <c r="B166" s="2134"/>
      <c r="C166" s="12"/>
      <c r="D166" s="13"/>
      <c r="E166" s="14"/>
      <c r="F166" s="15"/>
      <c r="G166" s="15"/>
      <c r="H166" s="16"/>
      <c r="I166" s="520"/>
      <c r="J166" s="521"/>
      <c r="K166" s="522"/>
      <c r="L166" s="522"/>
      <c r="M166" s="522"/>
      <c r="N166" s="523"/>
      <c r="O166" s="17"/>
      <c r="P166" s="15"/>
      <c r="Q166" s="17"/>
      <c r="R166" s="15"/>
      <c r="S166" s="17"/>
      <c r="T166" s="15"/>
      <c r="U166" s="174"/>
      <c r="V166" s="17"/>
      <c r="W166" s="15"/>
      <c r="X166" s="17"/>
      <c r="Y166" s="13"/>
      <c r="Z166" s="17"/>
      <c r="AA166" s="15"/>
      <c r="AB166" s="174"/>
    </row>
    <row r="167" spans="1:28" ht="12.75" customHeight="1">
      <c r="A167" s="277" t="s">
        <v>303</v>
      </c>
      <c r="B167" s="2132" t="s">
        <v>57</v>
      </c>
      <c r="C167" s="505"/>
      <c r="D167" s="506"/>
      <c r="E167" s="524"/>
      <c r="F167" s="525"/>
      <c r="G167" s="525"/>
      <c r="H167" s="526"/>
      <c r="I167" s="527"/>
      <c r="J167" s="528"/>
      <c r="K167" s="529"/>
      <c r="L167" s="529"/>
      <c r="M167" s="529"/>
      <c r="N167" s="530"/>
      <c r="O167" s="531"/>
      <c r="P167" s="529"/>
      <c r="Q167" s="531"/>
      <c r="R167" s="529"/>
      <c r="S167" s="515"/>
      <c r="T167" s="512"/>
      <c r="U167" s="514"/>
      <c r="V167" s="531"/>
      <c r="W167" s="529"/>
      <c r="X167" s="531"/>
      <c r="Y167" s="532"/>
      <c r="Z167" s="515"/>
      <c r="AA167" s="512"/>
      <c r="AB167" s="514"/>
    </row>
    <row r="168" spans="1:28" ht="12.75" customHeight="1">
      <c r="A168" s="105" t="s">
        <v>304</v>
      </c>
      <c r="B168" s="2133"/>
      <c r="C168" s="505"/>
      <c r="D168" s="518"/>
      <c r="E168" s="507"/>
      <c r="F168" s="508"/>
      <c r="G168" s="508"/>
      <c r="H168" s="509"/>
      <c r="I168" s="510"/>
      <c r="J168" s="511"/>
      <c r="K168" s="512"/>
      <c r="L168" s="512"/>
      <c r="M168" s="512"/>
      <c r="N168" s="513"/>
      <c r="O168" s="514"/>
      <c r="P168" s="512"/>
      <c r="Q168" s="514"/>
      <c r="R168" s="512"/>
      <c r="S168" s="515"/>
      <c r="T168" s="512"/>
      <c r="U168" s="514"/>
      <c r="V168" s="514"/>
      <c r="W168" s="512"/>
      <c r="X168" s="514"/>
      <c r="Y168" s="517"/>
      <c r="Z168" s="515"/>
      <c r="AA168" s="512"/>
      <c r="AB168" s="514"/>
    </row>
    <row r="169" spans="1:28" ht="12.75" customHeight="1">
      <c r="A169" s="105" t="s">
        <v>305</v>
      </c>
      <c r="B169" s="2133"/>
      <c r="C169" s="505"/>
      <c r="D169" s="518"/>
      <c r="E169" s="507"/>
      <c r="F169" s="508"/>
      <c r="G169" s="508"/>
      <c r="H169" s="509"/>
      <c r="I169" s="510"/>
      <c r="J169" s="511"/>
      <c r="K169" s="512"/>
      <c r="L169" s="512"/>
      <c r="M169" s="512"/>
      <c r="N169" s="513"/>
      <c r="O169" s="514"/>
      <c r="P169" s="19"/>
      <c r="Q169" s="514"/>
      <c r="R169" s="19"/>
      <c r="S169" s="515"/>
      <c r="T169" s="512"/>
      <c r="U169" s="514"/>
      <c r="V169" s="514"/>
      <c r="W169" s="19"/>
      <c r="X169" s="514"/>
      <c r="Y169" s="519"/>
      <c r="Z169" s="515"/>
      <c r="AA169" s="512"/>
      <c r="AB169" s="514"/>
    </row>
    <row r="170" spans="1:28" ht="12.75" customHeight="1">
      <c r="A170" s="105" t="s">
        <v>306</v>
      </c>
      <c r="B170" s="2133"/>
      <c r="C170" s="505"/>
      <c r="D170" s="518"/>
      <c r="E170" s="507"/>
      <c r="F170" s="508"/>
      <c r="G170" s="508"/>
      <c r="H170" s="509"/>
      <c r="I170" s="510"/>
      <c r="J170" s="511"/>
      <c r="K170" s="512"/>
      <c r="L170" s="512"/>
      <c r="M170" s="512"/>
      <c r="N170" s="513"/>
      <c r="O170" s="514"/>
      <c r="P170" s="512"/>
      <c r="Q170" s="514"/>
      <c r="R170" s="512"/>
      <c r="S170" s="515"/>
      <c r="T170" s="512"/>
      <c r="U170" s="514"/>
      <c r="V170" s="514"/>
      <c r="W170" s="512"/>
      <c r="X170" s="514"/>
      <c r="Y170" s="517"/>
      <c r="Z170" s="515"/>
      <c r="AA170" s="512"/>
      <c r="AB170" s="514"/>
    </row>
    <row r="171" spans="1:28" ht="12.75" customHeight="1">
      <c r="A171" s="105" t="s">
        <v>307</v>
      </c>
      <c r="B171" s="2133"/>
      <c r="C171" s="505"/>
      <c r="D171" s="518"/>
      <c r="E171" s="507"/>
      <c r="F171" s="508"/>
      <c r="G171" s="508"/>
      <c r="H171" s="509"/>
      <c r="I171" s="510"/>
      <c r="J171" s="511"/>
      <c r="K171" s="512"/>
      <c r="L171" s="512"/>
      <c r="M171" s="512"/>
      <c r="N171" s="513"/>
      <c r="O171" s="514"/>
      <c r="P171" s="512"/>
      <c r="Q171" s="514"/>
      <c r="R171" s="512"/>
      <c r="S171" s="515"/>
      <c r="T171" s="512"/>
      <c r="U171" s="514"/>
      <c r="V171" s="514"/>
      <c r="W171" s="512"/>
      <c r="X171" s="514"/>
      <c r="Y171" s="517"/>
      <c r="Z171" s="515"/>
      <c r="AA171" s="512"/>
      <c r="AB171" s="514"/>
    </row>
    <row r="172" spans="1:28" ht="12.75" customHeight="1">
      <c r="A172" s="105" t="s">
        <v>308</v>
      </c>
      <c r="B172" s="2133"/>
      <c r="C172" s="505"/>
      <c r="D172" s="518"/>
      <c r="E172" s="507"/>
      <c r="F172" s="508"/>
      <c r="G172" s="508"/>
      <c r="H172" s="509"/>
      <c r="I172" s="510"/>
      <c r="J172" s="511"/>
      <c r="K172" s="512"/>
      <c r="L172" s="512"/>
      <c r="M172" s="512"/>
      <c r="N172" s="513"/>
      <c r="O172" s="514"/>
      <c r="P172" s="512"/>
      <c r="Q172" s="514"/>
      <c r="R172" s="512"/>
      <c r="S172" s="515"/>
      <c r="T172" s="512"/>
      <c r="U172" s="514"/>
      <c r="V172" s="514"/>
      <c r="W172" s="512"/>
      <c r="X172" s="514"/>
      <c r="Y172" s="517"/>
      <c r="Z172" s="515"/>
      <c r="AA172" s="512"/>
      <c r="AB172" s="514"/>
    </row>
    <row r="173" spans="1:28" ht="12.75" customHeight="1">
      <c r="A173" s="105" t="s">
        <v>309</v>
      </c>
      <c r="B173" s="2133"/>
      <c r="C173" s="505"/>
      <c r="D173" s="518"/>
      <c r="E173" s="507"/>
      <c r="F173" s="508"/>
      <c r="G173" s="508"/>
      <c r="H173" s="509"/>
      <c r="I173" s="510"/>
      <c r="J173" s="511"/>
      <c r="K173" s="512"/>
      <c r="L173" s="512"/>
      <c r="M173" s="512"/>
      <c r="N173" s="513"/>
      <c r="O173" s="514"/>
      <c r="P173" s="512"/>
      <c r="Q173" s="514"/>
      <c r="R173" s="512"/>
      <c r="S173" s="515"/>
      <c r="T173" s="512"/>
      <c r="U173" s="514"/>
      <c r="V173" s="514"/>
      <c r="W173" s="512"/>
      <c r="X173" s="514"/>
      <c r="Y173" s="517"/>
      <c r="Z173" s="515"/>
      <c r="AA173" s="512"/>
      <c r="AB173" s="514"/>
    </row>
    <row r="174" spans="1:28" ht="12.75" customHeight="1">
      <c r="A174" s="106" t="s">
        <v>310</v>
      </c>
      <c r="B174" s="2134"/>
      <c r="C174" s="12"/>
      <c r="D174" s="13"/>
      <c r="E174" s="14"/>
      <c r="F174" s="15"/>
      <c r="G174" s="15"/>
      <c r="H174" s="16"/>
      <c r="I174" s="520"/>
      <c r="J174" s="521"/>
      <c r="K174" s="522"/>
      <c r="L174" s="522"/>
      <c r="M174" s="522"/>
      <c r="N174" s="523"/>
      <c r="O174" s="17"/>
      <c r="P174" s="15"/>
      <c r="Q174" s="17"/>
      <c r="R174" s="15"/>
      <c r="S174" s="17"/>
      <c r="T174" s="15"/>
      <c r="U174" s="174"/>
      <c r="V174" s="17"/>
      <c r="W174" s="15"/>
      <c r="X174" s="17"/>
      <c r="Y174" s="13"/>
      <c r="Z174" s="17"/>
      <c r="AA174" s="15"/>
      <c r="AB174" s="174"/>
    </row>
    <row r="175" spans="1:28" ht="12.75" customHeight="1">
      <c r="A175" s="277" t="s">
        <v>303</v>
      </c>
      <c r="B175" s="2132" t="s">
        <v>47</v>
      </c>
      <c r="C175" s="505"/>
      <c r="D175" s="506"/>
      <c r="E175" s="524"/>
      <c r="F175" s="525"/>
      <c r="G175" s="525"/>
      <c r="H175" s="526"/>
      <c r="I175" s="527"/>
      <c r="J175" s="528"/>
      <c r="K175" s="529"/>
      <c r="L175" s="529"/>
      <c r="M175" s="529"/>
      <c r="N175" s="530"/>
      <c r="O175" s="531"/>
      <c r="P175" s="529"/>
      <c r="Q175" s="531"/>
      <c r="R175" s="529"/>
      <c r="S175" s="515"/>
      <c r="T175" s="512"/>
      <c r="U175" s="514"/>
      <c r="V175" s="531"/>
      <c r="W175" s="529"/>
      <c r="X175" s="531"/>
      <c r="Y175" s="532"/>
      <c r="Z175" s="515"/>
      <c r="AA175" s="512"/>
      <c r="AB175" s="514"/>
    </row>
    <row r="176" spans="1:28" ht="12.75" customHeight="1">
      <c r="A176" s="105" t="s">
        <v>304</v>
      </c>
      <c r="B176" s="2133"/>
      <c r="C176" s="505"/>
      <c r="D176" s="518"/>
      <c r="E176" s="507"/>
      <c r="F176" s="508"/>
      <c r="G176" s="508"/>
      <c r="H176" s="509"/>
      <c r="I176" s="510"/>
      <c r="J176" s="511"/>
      <c r="K176" s="512"/>
      <c r="L176" s="512"/>
      <c r="M176" s="512"/>
      <c r="N176" s="513"/>
      <c r="O176" s="514"/>
      <c r="P176" s="512"/>
      <c r="Q176" s="514"/>
      <c r="R176" s="512"/>
      <c r="S176" s="515"/>
      <c r="T176" s="512"/>
      <c r="U176" s="514"/>
      <c r="V176" s="514"/>
      <c r="W176" s="512"/>
      <c r="X176" s="514"/>
      <c r="Y176" s="517"/>
      <c r="Z176" s="515"/>
      <c r="AA176" s="512"/>
      <c r="AB176" s="514"/>
    </row>
    <row r="177" spans="1:28" ht="12.75" customHeight="1">
      <c r="A177" s="105" t="s">
        <v>305</v>
      </c>
      <c r="B177" s="2133"/>
      <c r="C177" s="505"/>
      <c r="D177" s="518"/>
      <c r="E177" s="507"/>
      <c r="F177" s="508"/>
      <c r="G177" s="508"/>
      <c r="H177" s="509"/>
      <c r="I177" s="510"/>
      <c r="J177" s="511"/>
      <c r="K177" s="512"/>
      <c r="L177" s="512"/>
      <c r="M177" s="512"/>
      <c r="N177" s="513"/>
      <c r="O177" s="514"/>
      <c r="P177" s="19"/>
      <c r="Q177" s="514"/>
      <c r="R177" s="19"/>
      <c r="S177" s="515"/>
      <c r="T177" s="512"/>
      <c r="U177" s="514"/>
      <c r="V177" s="514"/>
      <c r="W177" s="19"/>
      <c r="X177" s="514"/>
      <c r="Y177" s="519"/>
      <c r="Z177" s="515"/>
      <c r="AA177" s="512"/>
      <c r="AB177" s="514"/>
    </row>
    <row r="178" spans="1:28" ht="12.75" customHeight="1">
      <c r="A178" s="105" t="s">
        <v>306</v>
      </c>
      <c r="B178" s="2133"/>
      <c r="C178" s="505"/>
      <c r="D178" s="518"/>
      <c r="E178" s="507"/>
      <c r="F178" s="508"/>
      <c r="G178" s="508"/>
      <c r="H178" s="509"/>
      <c r="I178" s="510"/>
      <c r="J178" s="511"/>
      <c r="K178" s="512"/>
      <c r="L178" s="512"/>
      <c r="M178" s="512"/>
      <c r="N178" s="513"/>
      <c r="O178" s="514"/>
      <c r="P178" s="512"/>
      <c r="Q178" s="514"/>
      <c r="R178" s="512"/>
      <c r="S178" s="515"/>
      <c r="T178" s="512"/>
      <c r="U178" s="514"/>
      <c r="V178" s="514"/>
      <c r="W178" s="512"/>
      <c r="X178" s="514"/>
      <c r="Y178" s="517"/>
      <c r="Z178" s="515"/>
      <c r="AA178" s="512"/>
      <c r="AB178" s="514"/>
    </row>
    <row r="179" spans="1:28" ht="12.75" customHeight="1">
      <c r="A179" s="105" t="s">
        <v>307</v>
      </c>
      <c r="B179" s="2133"/>
      <c r="C179" s="505"/>
      <c r="D179" s="518"/>
      <c r="E179" s="507"/>
      <c r="F179" s="508"/>
      <c r="G179" s="508"/>
      <c r="H179" s="509"/>
      <c r="I179" s="510"/>
      <c r="J179" s="511"/>
      <c r="K179" s="512"/>
      <c r="L179" s="512"/>
      <c r="M179" s="512"/>
      <c r="N179" s="513"/>
      <c r="O179" s="514"/>
      <c r="P179" s="512"/>
      <c r="Q179" s="514"/>
      <c r="R179" s="512"/>
      <c r="S179" s="515"/>
      <c r="T179" s="512"/>
      <c r="U179" s="514"/>
      <c r="V179" s="514"/>
      <c r="W179" s="512"/>
      <c r="X179" s="514"/>
      <c r="Y179" s="517"/>
      <c r="Z179" s="515"/>
      <c r="AA179" s="512"/>
      <c r="AB179" s="514"/>
    </row>
    <row r="180" spans="1:28" ht="12.75" customHeight="1">
      <c r="A180" s="105" t="s">
        <v>308</v>
      </c>
      <c r="B180" s="2133"/>
      <c r="C180" s="505"/>
      <c r="D180" s="518"/>
      <c r="E180" s="507"/>
      <c r="F180" s="508"/>
      <c r="G180" s="508"/>
      <c r="H180" s="509"/>
      <c r="I180" s="510"/>
      <c r="J180" s="511"/>
      <c r="K180" s="512"/>
      <c r="L180" s="512"/>
      <c r="M180" s="512"/>
      <c r="N180" s="513"/>
      <c r="O180" s="514"/>
      <c r="P180" s="512"/>
      <c r="Q180" s="514"/>
      <c r="R180" s="512"/>
      <c r="S180" s="515"/>
      <c r="T180" s="512"/>
      <c r="U180" s="514"/>
      <c r="V180" s="514"/>
      <c r="W180" s="512"/>
      <c r="X180" s="514"/>
      <c r="Y180" s="517"/>
      <c r="Z180" s="515"/>
      <c r="AA180" s="512"/>
      <c r="AB180" s="514"/>
    </row>
    <row r="181" spans="1:28" ht="12.75" customHeight="1">
      <c r="A181" s="105" t="s">
        <v>309</v>
      </c>
      <c r="B181" s="2133"/>
      <c r="C181" s="505"/>
      <c r="D181" s="518"/>
      <c r="E181" s="507"/>
      <c r="F181" s="508"/>
      <c r="G181" s="508"/>
      <c r="H181" s="509"/>
      <c r="I181" s="510"/>
      <c r="J181" s="511"/>
      <c r="K181" s="512"/>
      <c r="L181" s="512"/>
      <c r="M181" s="512"/>
      <c r="N181" s="513"/>
      <c r="O181" s="514"/>
      <c r="P181" s="512"/>
      <c r="Q181" s="514"/>
      <c r="R181" s="512"/>
      <c r="S181" s="515"/>
      <c r="T181" s="512"/>
      <c r="U181" s="514"/>
      <c r="V181" s="514"/>
      <c r="W181" s="512"/>
      <c r="X181" s="514"/>
      <c r="Y181" s="517"/>
      <c r="Z181" s="515"/>
      <c r="AA181" s="512"/>
      <c r="AB181" s="514"/>
    </row>
    <row r="182" spans="1:28" ht="12.75" customHeight="1">
      <c r="A182" s="106" t="s">
        <v>310</v>
      </c>
      <c r="B182" s="2134"/>
      <c r="C182" s="12"/>
      <c r="D182" s="13"/>
      <c r="E182" s="14"/>
      <c r="F182" s="15"/>
      <c r="G182" s="15"/>
      <c r="H182" s="16"/>
      <c r="I182" s="520"/>
      <c r="J182" s="521"/>
      <c r="K182" s="522"/>
      <c r="L182" s="522"/>
      <c r="M182" s="522"/>
      <c r="N182" s="523"/>
      <c r="O182" s="17"/>
      <c r="P182" s="15"/>
      <c r="Q182" s="17"/>
      <c r="R182" s="15"/>
      <c r="S182" s="17"/>
      <c r="T182" s="15"/>
      <c r="U182" s="174"/>
      <c r="V182" s="17"/>
      <c r="W182" s="15"/>
      <c r="X182" s="17"/>
      <c r="Y182" s="13"/>
      <c r="Z182" s="17"/>
      <c r="AA182" s="15"/>
      <c r="AB182" s="174"/>
    </row>
    <row r="183" spans="1:28" ht="12.75" customHeight="1">
      <c r="A183" s="277" t="s">
        <v>303</v>
      </c>
      <c r="B183" s="2132" t="s">
        <v>48</v>
      </c>
      <c r="C183" s="505"/>
      <c r="D183" s="506"/>
      <c r="E183" s="524"/>
      <c r="F183" s="525"/>
      <c r="G183" s="525"/>
      <c r="H183" s="526"/>
      <c r="I183" s="527"/>
      <c r="J183" s="528"/>
      <c r="K183" s="529"/>
      <c r="L183" s="529"/>
      <c r="M183" s="529"/>
      <c r="N183" s="530"/>
      <c r="O183" s="531"/>
      <c r="P183" s="529"/>
      <c r="Q183" s="531"/>
      <c r="R183" s="529"/>
      <c r="S183" s="515"/>
      <c r="T183" s="512"/>
      <c r="U183" s="514"/>
      <c r="V183" s="531"/>
      <c r="W183" s="529"/>
      <c r="X183" s="531"/>
      <c r="Y183" s="532"/>
      <c r="Z183" s="515"/>
      <c r="AA183" s="512"/>
      <c r="AB183" s="514"/>
    </row>
    <row r="184" spans="1:28" ht="12.75" customHeight="1">
      <c r="A184" s="105" t="s">
        <v>304</v>
      </c>
      <c r="B184" s="2133"/>
      <c r="C184" s="505"/>
      <c r="D184" s="518"/>
      <c r="E184" s="507"/>
      <c r="F184" s="508"/>
      <c r="G184" s="508"/>
      <c r="H184" s="509"/>
      <c r="I184" s="510"/>
      <c r="J184" s="511"/>
      <c r="K184" s="512"/>
      <c r="L184" s="512"/>
      <c r="M184" s="512"/>
      <c r="N184" s="513"/>
      <c r="O184" s="514"/>
      <c r="P184" s="512"/>
      <c r="Q184" s="514"/>
      <c r="R184" s="512"/>
      <c r="S184" s="515"/>
      <c r="T184" s="512"/>
      <c r="U184" s="514"/>
      <c r="V184" s="514"/>
      <c r="W184" s="512"/>
      <c r="X184" s="514"/>
      <c r="Y184" s="517"/>
      <c r="Z184" s="515"/>
      <c r="AA184" s="512"/>
      <c r="AB184" s="514"/>
    </row>
    <row r="185" spans="1:28" ht="12.75" customHeight="1">
      <c r="A185" s="105" t="s">
        <v>305</v>
      </c>
      <c r="B185" s="2133"/>
      <c r="C185" s="505"/>
      <c r="D185" s="518"/>
      <c r="E185" s="507"/>
      <c r="F185" s="508"/>
      <c r="G185" s="508"/>
      <c r="H185" s="509"/>
      <c r="I185" s="510"/>
      <c r="J185" s="511"/>
      <c r="K185" s="512"/>
      <c r="L185" s="512"/>
      <c r="M185" s="512"/>
      <c r="N185" s="513"/>
      <c r="O185" s="514"/>
      <c r="P185" s="19"/>
      <c r="Q185" s="514"/>
      <c r="R185" s="19"/>
      <c r="S185" s="515"/>
      <c r="T185" s="512"/>
      <c r="U185" s="514"/>
      <c r="V185" s="514"/>
      <c r="W185" s="19"/>
      <c r="X185" s="514"/>
      <c r="Y185" s="519"/>
      <c r="Z185" s="515"/>
      <c r="AA185" s="512"/>
      <c r="AB185" s="514"/>
    </row>
    <row r="186" spans="1:28" ht="12.75" customHeight="1">
      <c r="A186" s="105" t="s">
        <v>306</v>
      </c>
      <c r="B186" s="2133"/>
      <c r="C186" s="505"/>
      <c r="D186" s="518"/>
      <c r="E186" s="507"/>
      <c r="F186" s="508"/>
      <c r="G186" s="508"/>
      <c r="H186" s="509"/>
      <c r="I186" s="510"/>
      <c r="J186" s="511"/>
      <c r="K186" s="512"/>
      <c r="L186" s="512"/>
      <c r="M186" s="512"/>
      <c r="N186" s="513"/>
      <c r="O186" s="514"/>
      <c r="P186" s="512"/>
      <c r="Q186" s="514"/>
      <c r="R186" s="512"/>
      <c r="S186" s="515"/>
      <c r="T186" s="512"/>
      <c r="U186" s="514"/>
      <c r="V186" s="514"/>
      <c r="W186" s="512"/>
      <c r="X186" s="514"/>
      <c r="Y186" s="517"/>
      <c r="Z186" s="515"/>
      <c r="AA186" s="512"/>
      <c r="AB186" s="514"/>
    </row>
    <row r="187" spans="1:28" ht="12.75" customHeight="1">
      <c r="A187" s="105" t="s">
        <v>307</v>
      </c>
      <c r="B187" s="2133"/>
      <c r="C187" s="505"/>
      <c r="D187" s="518"/>
      <c r="E187" s="507"/>
      <c r="F187" s="508"/>
      <c r="G187" s="508"/>
      <c r="H187" s="509"/>
      <c r="I187" s="510"/>
      <c r="J187" s="511"/>
      <c r="K187" s="512"/>
      <c r="L187" s="512"/>
      <c r="M187" s="512"/>
      <c r="N187" s="513"/>
      <c r="O187" s="514"/>
      <c r="P187" s="512"/>
      <c r="Q187" s="514"/>
      <c r="R187" s="512"/>
      <c r="S187" s="515"/>
      <c r="T187" s="512"/>
      <c r="U187" s="514"/>
      <c r="V187" s="514"/>
      <c r="W187" s="512"/>
      <c r="X187" s="514"/>
      <c r="Y187" s="517"/>
      <c r="Z187" s="515"/>
      <c r="AA187" s="512"/>
      <c r="AB187" s="514"/>
    </row>
    <row r="188" spans="1:28" ht="12.75" customHeight="1">
      <c r="A188" s="105" t="s">
        <v>308</v>
      </c>
      <c r="B188" s="2133"/>
      <c r="C188" s="505"/>
      <c r="D188" s="518"/>
      <c r="E188" s="507"/>
      <c r="F188" s="508"/>
      <c r="G188" s="508"/>
      <c r="H188" s="509"/>
      <c r="I188" s="510"/>
      <c r="J188" s="511"/>
      <c r="K188" s="512"/>
      <c r="L188" s="512"/>
      <c r="M188" s="512"/>
      <c r="N188" s="513"/>
      <c r="O188" s="514"/>
      <c r="P188" s="512"/>
      <c r="Q188" s="514"/>
      <c r="R188" s="512"/>
      <c r="S188" s="515"/>
      <c r="T188" s="512"/>
      <c r="U188" s="514"/>
      <c r="V188" s="514"/>
      <c r="W188" s="512"/>
      <c r="X188" s="514"/>
      <c r="Y188" s="517"/>
      <c r="Z188" s="515"/>
      <c r="AA188" s="512"/>
      <c r="AB188" s="514"/>
    </row>
    <row r="189" spans="1:28" ht="12.75" customHeight="1">
      <c r="A189" s="105" t="s">
        <v>309</v>
      </c>
      <c r="B189" s="2133"/>
      <c r="C189" s="505"/>
      <c r="D189" s="518"/>
      <c r="E189" s="507"/>
      <c r="F189" s="508"/>
      <c r="G189" s="508"/>
      <c r="H189" s="509"/>
      <c r="I189" s="510"/>
      <c r="J189" s="511"/>
      <c r="K189" s="512"/>
      <c r="L189" s="512"/>
      <c r="M189" s="512"/>
      <c r="N189" s="513"/>
      <c r="O189" s="514"/>
      <c r="P189" s="512"/>
      <c r="Q189" s="514"/>
      <c r="R189" s="512"/>
      <c r="S189" s="515"/>
      <c r="T189" s="512"/>
      <c r="U189" s="514"/>
      <c r="V189" s="514"/>
      <c r="W189" s="512"/>
      <c r="X189" s="514"/>
      <c r="Y189" s="517"/>
      <c r="Z189" s="515"/>
      <c r="AA189" s="512"/>
      <c r="AB189" s="514"/>
    </row>
    <row r="190" spans="1:28" ht="12.75" customHeight="1">
      <c r="A190" s="106" t="s">
        <v>310</v>
      </c>
      <c r="B190" s="2134"/>
      <c r="C190" s="12"/>
      <c r="D190" s="13"/>
      <c r="E190" s="14"/>
      <c r="F190" s="15"/>
      <c r="G190" s="15"/>
      <c r="H190" s="16"/>
      <c r="I190" s="520"/>
      <c r="J190" s="521"/>
      <c r="K190" s="522"/>
      <c r="L190" s="522"/>
      <c r="M190" s="522"/>
      <c r="N190" s="523"/>
      <c r="O190" s="17"/>
      <c r="P190" s="15"/>
      <c r="Q190" s="17"/>
      <c r="R190" s="15"/>
      <c r="S190" s="17"/>
      <c r="T190" s="15"/>
      <c r="U190" s="174"/>
      <c r="V190" s="17"/>
      <c r="W190" s="15"/>
      <c r="X190" s="17"/>
      <c r="Y190" s="13"/>
      <c r="Z190" s="17"/>
      <c r="AA190" s="15"/>
      <c r="AB190" s="174"/>
    </row>
    <row r="191" spans="1:28" ht="12.75" customHeight="1">
      <c r="A191" s="277" t="s">
        <v>303</v>
      </c>
      <c r="B191" s="2132" t="s">
        <v>49</v>
      </c>
      <c r="C191" s="505"/>
      <c r="D191" s="506"/>
      <c r="E191" s="524"/>
      <c r="F191" s="525"/>
      <c r="G191" s="525"/>
      <c r="H191" s="526"/>
      <c r="I191" s="527"/>
      <c r="J191" s="528"/>
      <c r="K191" s="529"/>
      <c r="L191" s="529"/>
      <c r="M191" s="529"/>
      <c r="N191" s="530"/>
      <c r="O191" s="531"/>
      <c r="P191" s="529"/>
      <c r="Q191" s="531"/>
      <c r="R191" s="529"/>
      <c r="S191" s="515"/>
      <c r="T191" s="512"/>
      <c r="U191" s="514"/>
      <c r="V191" s="531"/>
      <c r="W191" s="529"/>
      <c r="X191" s="531"/>
      <c r="Y191" s="532"/>
      <c r="Z191" s="515"/>
      <c r="AA191" s="512"/>
      <c r="AB191" s="514"/>
    </row>
    <row r="192" spans="1:28" ht="12.75" customHeight="1">
      <c r="A192" s="105" t="s">
        <v>304</v>
      </c>
      <c r="B192" s="2133"/>
      <c r="C192" s="505"/>
      <c r="D192" s="518"/>
      <c r="E192" s="507"/>
      <c r="F192" s="508"/>
      <c r="G192" s="508"/>
      <c r="H192" s="509"/>
      <c r="I192" s="533"/>
      <c r="J192" s="534"/>
      <c r="K192" s="512"/>
      <c r="L192" s="512"/>
      <c r="M192" s="512"/>
      <c r="N192" s="513"/>
      <c r="O192" s="514"/>
      <c r="P192" s="512"/>
      <c r="Q192" s="514"/>
      <c r="R192" s="512"/>
      <c r="S192" s="515"/>
      <c r="T192" s="512"/>
      <c r="U192" s="514"/>
      <c r="V192" s="514"/>
      <c r="W192" s="512"/>
      <c r="X192" s="514"/>
      <c r="Y192" s="517"/>
      <c r="Z192" s="515"/>
      <c r="AA192" s="512"/>
      <c r="AB192" s="514"/>
    </row>
    <row r="193" spans="1:28" ht="12.75" customHeight="1">
      <c r="A193" s="105" t="s">
        <v>305</v>
      </c>
      <c r="B193" s="2133"/>
      <c r="C193" s="505"/>
      <c r="D193" s="518"/>
      <c r="E193" s="507"/>
      <c r="F193" s="508"/>
      <c r="G193" s="508"/>
      <c r="H193" s="509"/>
      <c r="I193" s="533"/>
      <c r="J193" s="534"/>
      <c r="K193" s="512"/>
      <c r="L193" s="512"/>
      <c r="M193" s="512"/>
      <c r="N193" s="513"/>
      <c r="O193" s="514"/>
      <c r="P193" s="19"/>
      <c r="Q193" s="514"/>
      <c r="R193" s="19"/>
      <c r="S193" s="515"/>
      <c r="T193" s="512"/>
      <c r="U193" s="514"/>
      <c r="V193" s="514"/>
      <c r="W193" s="19"/>
      <c r="X193" s="514"/>
      <c r="Y193" s="519"/>
      <c r="Z193" s="515"/>
      <c r="AA193" s="512"/>
      <c r="AB193" s="514"/>
    </row>
    <row r="194" spans="1:28" ht="12.75" customHeight="1">
      <c r="A194" s="105" t="s">
        <v>306</v>
      </c>
      <c r="B194" s="2133"/>
      <c r="C194" s="505"/>
      <c r="D194" s="518"/>
      <c r="E194" s="507"/>
      <c r="F194" s="508"/>
      <c r="G194" s="508"/>
      <c r="H194" s="509"/>
      <c r="I194" s="533"/>
      <c r="J194" s="534"/>
      <c r="K194" s="512"/>
      <c r="L194" s="512"/>
      <c r="M194" s="512"/>
      <c r="N194" s="513"/>
      <c r="O194" s="514"/>
      <c r="P194" s="512"/>
      <c r="Q194" s="514"/>
      <c r="R194" s="512"/>
      <c r="S194" s="515"/>
      <c r="T194" s="512"/>
      <c r="U194" s="514"/>
      <c r="V194" s="514"/>
      <c r="W194" s="512"/>
      <c r="X194" s="514"/>
      <c r="Y194" s="517"/>
      <c r="Z194" s="515"/>
      <c r="AA194" s="512"/>
      <c r="AB194" s="514"/>
    </row>
    <row r="195" spans="1:28" ht="12.75" customHeight="1">
      <c r="A195" s="105" t="s">
        <v>307</v>
      </c>
      <c r="B195" s="2133"/>
      <c r="C195" s="505"/>
      <c r="D195" s="518"/>
      <c r="E195" s="507"/>
      <c r="F195" s="508"/>
      <c r="G195" s="508"/>
      <c r="H195" s="509"/>
      <c r="I195" s="533"/>
      <c r="J195" s="534"/>
      <c r="K195" s="512"/>
      <c r="L195" s="512"/>
      <c r="M195" s="512"/>
      <c r="N195" s="513"/>
      <c r="O195" s="514"/>
      <c r="P195" s="512"/>
      <c r="Q195" s="514"/>
      <c r="R195" s="512"/>
      <c r="S195" s="515"/>
      <c r="T195" s="512"/>
      <c r="U195" s="514"/>
      <c r="V195" s="514"/>
      <c r="W195" s="512"/>
      <c r="X195" s="514"/>
      <c r="Y195" s="517"/>
      <c r="Z195" s="515"/>
      <c r="AA195" s="512"/>
      <c r="AB195" s="514"/>
    </row>
    <row r="196" spans="1:28" ht="12.75" customHeight="1">
      <c r="A196" s="105" t="s">
        <v>308</v>
      </c>
      <c r="B196" s="2133"/>
      <c r="C196" s="505"/>
      <c r="D196" s="518"/>
      <c r="E196" s="507"/>
      <c r="F196" s="508"/>
      <c r="G196" s="508"/>
      <c r="H196" s="509"/>
      <c r="I196" s="533"/>
      <c r="J196" s="534"/>
      <c r="K196" s="512"/>
      <c r="L196" s="512"/>
      <c r="M196" s="512"/>
      <c r="N196" s="513"/>
      <c r="O196" s="514"/>
      <c r="P196" s="512"/>
      <c r="Q196" s="514"/>
      <c r="R196" s="512"/>
      <c r="S196" s="515"/>
      <c r="T196" s="512"/>
      <c r="U196" s="514"/>
      <c r="V196" s="514"/>
      <c r="W196" s="512"/>
      <c r="X196" s="514"/>
      <c r="Y196" s="517"/>
      <c r="Z196" s="515"/>
      <c r="AA196" s="512"/>
      <c r="AB196" s="514"/>
    </row>
    <row r="197" spans="1:28" ht="12.75" customHeight="1">
      <c r="A197" s="105" t="s">
        <v>309</v>
      </c>
      <c r="B197" s="2133"/>
      <c r="C197" s="505"/>
      <c r="D197" s="518"/>
      <c r="E197" s="507"/>
      <c r="F197" s="508"/>
      <c r="G197" s="508"/>
      <c r="H197" s="509"/>
      <c r="I197" s="533"/>
      <c r="J197" s="534"/>
      <c r="K197" s="512"/>
      <c r="L197" s="512"/>
      <c r="M197" s="512"/>
      <c r="N197" s="513"/>
      <c r="O197" s="514"/>
      <c r="P197" s="512"/>
      <c r="Q197" s="514"/>
      <c r="R197" s="512"/>
      <c r="S197" s="515"/>
      <c r="T197" s="512"/>
      <c r="U197" s="514"/>
      <c r="V197" s="514"/>
      <c r="W197" s="512"/>
      <c r="X197" s="514"/>
      <c r="Y197" s="517"/>
      <c r="Z197" s="515"/>
      <c r="AA197" s="512"/>
      <c r="AB197" s="514"/>
    </row>
    <row r="198" spans="1:28" ht="12.75" customHeight="1">
      <c r="A198" s="106" t="s">
        <v>310</v>
      </c>
      <c r="B198" s="2134"/>
      <c r="C198" s="12"/>
      <c r="D198" s="13"/>
      <c r="E198" s="14"/>
      <c r="F198" s="15"/>
      <c r="G198" s="15"/>
      <c r="H198" s="16"/>
      <c r="I198" s="520"/>
      <c r="J198" s="535"/>
      <c r="K198" s="522"/>
      <c r="L198" s="522"/>
      <c r="M198" s="522"/>
      <c r="N198" s="523"/>
      <c r="O198" s="17"/>
      <c r="P198" s="15"/>
      <c r="Q198" s="17"/>
      <c r="R198" s="15"/>
      <c r="S198" s="17"/>
      <c r="T198" s="15"/>
      <c r="U198" s="174"/>
      <c r="V198" s="17"/>
      <c r="W198" s="15"/>
      <c r="X198" s="17"/>
      <c r="Y198" s="13"/>
      <c r="Z198" s="17"/>
      <c r="AA198" s="15"/>
      <c r="AB198" s="174"/>
    </row>
    <row r="199" spans="1:28" ht="12.75" customHeight="1">
      <c r="A199" s="277" t="s">
        <v>303</v>
      </c>
      <c r="B199" s="2132" t="s">
        <v>50</v>
      </c>
      <c r="C199" s="505"/>
      <c r="D199" s="506"/>
      <c r="E199" s="524"/>
      <c r="F199" s="525"/>
      <c r="G199" s="525"/>
      <c r="H199" s="526"/>
      <c r="I199" s="527"/>
      <c r="J199" s="528"/>
      <c r="K199" s="529"/>
      <c r="L199" s="529"/>
      <c r="M199" s="529"/>
      <c r="N199" s="530"/>
      <c r="O199" s="531"/>
      <c r="P199" s="529"/>
      <c r="Q199" s="531"/>
      <c r="R199" s="529"/>
      <c r="S199" s="515"/>
      <c r="T199" s="512"/>
      <c r="U199" s="514"/>
      <c r="V199" s="531"/>
      <c r="W199" s="529"/>
      <c r="X199" s="531"/>
      <c r="Y199" s="532"/>
      <c r="Z199" s="515"/>
      <c r="AA199" s="512"/>
      <c r="AB199" s="514"/>
    </row>
    <row r="200" spans="1:28" ht="12.75" customHeight="1">
      <c r="A200" s="105" t="s">
        <v>304</v>
      </c>
      <c r="B200" s="2133"/>
      <c r="C200" s="505"/>
      <c r="D200" s="518"/>
      <c r="E200" s="507"/>
      <c r="F200" s="508"/>
      <c r="G200" s="508"/>
      <c r="H200" s="509"/>
      <c r="I200" s="510"/>
      <c r="J200" s="511"/>
      <c r="K200" s="512"/>
      <c r="L200" s="512"/>
      <c r="M200" s="512"/>
      <c r="N200" s="513"/>
      <c r="O200" s="514"/>
      <c r="P200" s="512"/>
      <c r="Q200" s="514"/>
      <c r="R200" s="512"/>
      <c r="S200" s="515"/>
      <c r="T200" s="512"/>
      <c r="U200" s="514"/>
      <c r="V200" s="514"/>
      <c r="W200" s="512"/>
      <c r="X200" s="514"/>
      <c r="Y200" s="517"/>
      <c r="Z200" s="515"/>
      <c r="AA200" s="512"/>
      <c r="AB200" s="514"/>
    </row>
    <row r="201" spans="1:28" ht="12.75" customHeight="1">
      <c r="A201" s="105" t="s">
        <v>305</v>
      </c>
      <c r="B201" s="2133"/>
      <c r="C201" s="505"/>
      <c r="D201" s="518"/>
      <c r="E201" s="507"/>
      <c r="F201" s="508"/>
      <c r="G201" s="508"/>
      <c r="H201" s="509"/>
      <c r="I201" s="510"/>
      <c r="J201" s="511"/>
      <c r="K201" s="512"/>
      <c r="L201" s="512"/>
      <c r="M201" s="512"/>
      <c r="N201" s="513"/>
      <c r="O201" s="514"/>
      <c r="P201" s="19"/>
      <c r="Q201" s="514"/>
      <c r="R201" s="19"/>
      <c r="S201" s="515"/>
      <c r="T201" s="512"/>
      <c r="U201" s="514"/>
      <c r="V201" s="514"/>
      <c r="W201" s="19"/>
      <c r="X201" s="514"/>
      <c r="Y201" s="519"/>
      <c r="Z201" s="515"/>
      <c r="AA201" s="512"/>
      <c r="AB201" s="514"/>
    </row>
    <row r="202" spans="1:28" ht="12.75" customHeight="1">
      <c r="A202" s="105" t="s">
        <v>306</v>
      </c>
      <c r="B202" s="2133"/>
      <c r="C202" s="505"/>
      <c r="D202" s="518"/>
      <c r="E202" s="507"/>
      <c r="F202" s="508"/>
      <c r="G202" s="508"/>
      <c r="H202" s="509"/>
      <c r="I202" s="510"/>
      <c r="J202" s="511"/>
      <c r="K202" s="512"/>
      <c r="L202" s="512"/>
      <c r="M202" s="512"/>
      <c r="N202" s="513"/>
      <c r="O202" s="514"/>
      <c r="P202" s="512"/>
      <c r="Q202" s="514"/>
      <c r="R202" s="512"/>
      <c r="S202" s="515"/>
      <c r="T202" s="512"/>
      <c r="U202" s="514"/>
      <c r="V202" s="514"/>
      <c r="W202" s="512"/>
      <c r="X202" s="514"/>
      <c r="Y202" s="517"/>
      <c r="Z202" s="515"/>
      <c r="AA202" s="512"/>
      <c r="AB202" s="514"/>
    </row>
    <row r="203" spans="1:28" ht="12.75" customHeight="1">
      <c r="A203" s="105" t="s">
        <v>307</v>
      </c>
      <c r="B203" s="2133"/>
      <c r="C203" s="505"/>
      <c r="D203" s="518"/>
      <c r="E203" s="507"/>
      <c r="F203" s="508"/>
      <c r="G203" s="508"/>
      <c r="H203" s="509"/>
      <c r="I203" s="510"/>
      <c r="J203" s="511"/>
      <c r="K203" s="512"/>
      <c r="L203" s="512"/>
      <c r="M203" s="512"/>
      <c r="N203" s="513"/>
      <c r="O203" s="514"/>
      <c r="P203" s="512"/>
      <c r="Q203" s="514"/>
      <c r="R203" s="512"/>
      <c r="S203" s="515"/>
      <c r="T203" s="512"/>
      <c r="U203" s="514"/>
      <c r="V203" s="514"/>
      <c r="W203" s="512"/>
      <c r="X203" s="514"/>
      <c r="Y203" s="517"/>
      <c r="Z203" s="515"/>
      <c r="AA203" s="512"/>
      <c r="AB203" s="514"/>
    </row>
    <row r="204" spans="1:28" ht="12.75" customHeight="1">
      <c r="A204" s="105" t="s">
        <v>308</v>
      </c>
      <c r="B204" s="2133"/>
      <c r="C204" s="505"/>
      <c r="D204" s="518"/>
      <c r="E204" s="507"/>
      <c r="F204" s="508"/>
      <c r="G204" s="508"/>
      <c r="H204" s="509"/>
      <c r="I204" s="510"/>
      <c r="J204" s="511"/>
      <c r="K204" s="512"/>
      <c r="L204" s="512"/>
      <c r="M204" s="512"/>
      <c r="N204" s="513"/>
      <c r="O204" s="514"/>
      <c r="P204" s="512"/>
      <c r="Q204" s="514"/>
      <c r="R204" s="512"/>
      <c r="S204" s="515"/>
      <c r="T204" s="512"/>
      <c r="U204" s="514"/>
      <c r="V204" s="514"/>
      <c r="W204" s="512"/>
      <c r="X204" s="514"/>
      <c r="Y204" s="517"/>
      <c r="Z204" s="515"/>
      <c r="AA204" s="512"/>
      <c r="AB204" s="514"/>
    </row>
    <row r="205" spans="1:28" ht="12.75" customHeight="1">
      <c r="A205" s="105" t="s">
        <v>309</v>
      </c>
      <c r="B205" s="2133"/>
      <c r="C205" s="505"/>
      <c r="D205" s="518"/>
      <c r="E205" s="507"/>
      <c r="F205" s="508"/>
      <c r="G205" s="508"/>
      <c r="H205" s="509"/>
      <c r="I205" s="510"/>
      <c r="J205" s="511"/>
      <c r="K205" s="512"/>
      <c r="L205" s="512"/>
      <c r="M205" s="512"/>
      <c r="N205" s="513"/>
      <c r="O205" s="514"/>
      <c r="P205" s="512"/>
      <c r="Q205" s="514"/>
      <c r="R205" s="512"/>
      <c r="S205" s="515"/>
      <c r="T205" s="512"/>
      <c r="U205" s="514"/>
      <c r="V205" s="514"/>
      <c r="W205" s="512"/>
      <c r="X205" s="514"/>
      <c r="Y205" s="517"/>
      <c r="Z205" s="515"/>
      <c r="AA205" s="512"/>
      <c r="AB205" s="514"/>
    </row>
    <row r="206" spans="1:28" ht="12.75" customHeight="1">
      <c r="A206" s="106" t="s">
        <v>310</v>
      </c>
      <c r="B206" s="2134"/>
      <c r="C206" s="12"/>
      <c r="D206" s="13"/>
      <c r="E206" s="14"/>
      <c r="F206" s="15"/>
      <c r="G206" s="15"/>
      <c r="H206" s="16"/>
      <c r="I206" s="520"/>
      <c r="J206" s="521"/>
      <c r="K206" s="522"/>
      <c r="L206" s="522"/>
      <c r="M206" s="522"/>
      <c r="N206" s="523"/>
      <c r="O206" s="17"/>
      <c r="P206" s="15"/>
      <c r="Q206" s="17"/>
      <c r="R206" s="15"/>
      <c r="S206" s="17"/>
      <c r="T206" s="15"/>
      <c r="U206" s="174"/>
      <c r="V206" s="17"/>
      <c r="W206" s="15"/>
      <c r="X206" s="17"/>
      <c r="Y206" s="13"/>
      <c r="Z206" s="17"/>
      <c r="AA206" s="15"/>
      <c r="AB206" s="174"/>
    </row>
    <row r="207" spans="1:28" ht="12.75" customHeight="1">
      <c r="A207" s="277" t="s">
        <v>303</v>
      </c>
      <c r="B207" s="2132" t="s">
        <v>51</v>
      </c>
      <c r="C207" s="505"/>
      <c r="D207" s="506"/>
      <c r="E207" s="524"/>
      <c r="F207" s="525"/>
      <c r="G207" s="525"/>
      <c r="H207" s="526"/>
      <c r="I207" s="527"/>
      <c r="J207" s="528"/>
      <c r="K207" s="529"/>
      <c r="L207" s="529"/>
      <c r="M207" s="529"/>
      <c r="N207" s="530"/>
      <c r="O207" s="531"/>
      <c r="P207" s="529"/>
      <c r="Q207" s="531"/>
      <c r="R207" s="529"/>
      <c r="S207" s="515"/>
      <c r="T207" s="512"/>
      <c r="U207" s="514"/>
      <c r="V207" s="531"/>
      <c r="W207" s="529"/>
      <c r="X207" s="531"/>
      <c r="Y207" s="532"/>
      <c r="Z207" s="515"/>
      <c r="AA207" s="512"/>
      <c r="AB207" s="514"/>
    </row>
    <row r="208" spans="1:28" ht="12.75" customHeight="1">
      <c r="A208" s="105" t="s">
        <v>304</v>
      </c>
      <c r="B208" s="2133"/>
      <c r="C208" s="505"/>
      <c r="D208" s="518"/>
      <c r="E208" s="507"/>
      <c r="F208" s="508"/>
      <c r="G208" s="508"/>
      <c r="H208" s="509"/>
      <c r="I208" s="510"/>
      <c r="J208" s="511"/>
      <c r="K208" s="512"/>
      <c r="L208" s="512"/>
      <c r="M208" s="512"/>
      <c r="N208" s="513"/>
      <c r="O208" s="514"/>
      <c r="P208" s="512"/>
      <c r="Q208" s="514"/>
      <c r="R208" s="512"/>
      <c r="S208" s="515"/>
      <c r="T208" s="512"/>
      <c r="U208" s="514"/>
      <c r="V208" s="514"/>
      <c r="W208" s="512"/>
      <c r="X208" s="514"/>
      <c r="Y208" s="517"/>
      <c r="Z208" s="515"/>
      <c r="AA208" s="512"/>
      <c r="AB208" s="514"/>
    </row>
    <row r="209" spans="1:28" ht="12.75" customHeight="1">
      <c r="A209" s="105" t="s">
        <v>305</v>
      </c>
      <c r="B209" s="2133"/>
      <c r="C209" s="505"/>
      <c r="D209" s="518"/>
      <c r="E209" s="507"/>
      <c r="F209" s="508"/>
      <c r="G209" s="508"/>
      <c r="H209" s="509"/>
      <c r="I209" s="510"/>
      <c r="J209" s="511"/>
      <c r="K209" s="512"/>
      <c r="L209" s="512"/>
      <c r="M209" s="512"/>
      <c r="N209" s="513"/>
      <c r="O209" s="514"/>
      <c r="P209" s="19"/>
      <c r="Q209" s="514"/>
      <c r="R209" s="19"/>
      <c r="S209" s="515"/>
      <c r="T209" s="512"/>
      <c r="U209" s="514"/>
      <c r="V209" s="514"/>
      <c r="W209" s="19"/>
      <c r="X209" s="514"/>
      <c r="Y209" s="519"/>
      <c r="Z209" s="515"/>
      <c r="AA209" s="512"/>
      <c r="AB209" s="514"/>
    </row>
    <row r="210" spans="1:28" ht="12.75" customHeight="1">
      <c r="A210" s="105" t="s">
        <v>306</v>
      </c>
      <c r="B210" s="2133"/>
      <c r="C210" s="505"/>
      <c r="D210" s="518"/>
      <c r="E210" s="507"/>
      <c r="F210" s="508"/>
      <c r="G210" s="508"/>
      <c r="H210" s="509"/>
      <c r="I210" s="510"/>
      <c r="J210" s="511"/>
      <c r="K210" s="512"/>
      <c r="L210" s="512"/>
      <c r="M210" s="512"/>
      <c r="N210" s="513"/>
      <c r="O210" s="514"/>
      <c r="P210" s="512"/>
      <c r="Q210" s="514"/>
      <c r="R210" s="512"/>
      <c r="S210" s="515"/>
      <c r="T210" s="512"/>
      <c r="U210" s="514"/>
      <c r="V210" s="514"/>
      <c r="W210" s="512"/>
      <c r="X210" s="514"/>
      <c r="Y210" s="517"/>
      <c r="Z210" s="515"/>
      <c r="AA210" s="512"/>
      <c r="AB210" s="514"/>
    </row>
    <row r="211" spans="1:28" ht="12.75" customHeight="1">
      <c r="A211" s="105" t="s">
        <v>307</v>
      </c>
      <c r="B211" s="2133"/>
      <c r="C211" s="505"/>
      <c r="D211" s="518"/>
      <c r="E211" s="507"/>
      <c r="F211" s="508"/>
      <c r="G211" s="508"/>
      <c r="H211" s="509"/>
      <c r="I211" s="510"/>
      <c r="J211" s="511"/>
      <c r="K211" s="512"/>
      <c r="L211" s="512"/>
      <c r="M211" s="512"/>
      <c r="N211" s="513"/>
      <c r="O211" s="514"/>
      <c r="P211" s="512"/>
      <c r="Q211" s="514"/>
      <c r="R211" s="512"/>
      <c r="S211" s="515"/>
      <c r="T211" s="512"/>
      <c r="U211" s="514"/>
      <c r="V211" s="514"/>
      <c r="W211" s="512"/>
      <c r="X211" s="514"/>
      <c r="Y211" s="517"/>
      <c r="Z211" s="515"/>
      <c r="AA211" s="512"/>
      <c r="AB211" s="514"/>
    </row>
    <row r="212" spans="1:28" ht="12.75" customHeight="1">
      <c r="A212" s="105" t="s">
        <v>308</v>
      </c>
      <c r="B212" s="2133"/>
      <c r="C212" s="505"/>
      <c r="D212" s="518"/>
      <c r="E212" s="507"/>
      <c r="F212" s="508"/>
      <c r="G212" s="508"/>
      <c r="H212" s="509"/>
      <c r="I212" s="510"/>
      <c r="J212" s="511"/>
      <c r="K212" s="512"/>
      <c r="L212" s="512"/>
      <c r="M212" s="512"/>
      <c r="N212" s="513"/>
      <c r="O212" s="514"/>
      <c r="P212" s="512"/>
      <c r="Q212" s="514"/>
      <c r="R212" s="512"/>
      <c r="S212" s="515"/>
      <c r="T212" s="512"/>
      <c r="U212" s="514"/>
      <c r="V212" s="514"/>
      <c r="W212" s="512"/>
      <c r="X212" s="514"/>
      <c r="Y212" s="517"/>
      <c r="Z212" s="515"/>
      <c r="AA212" s="512"/>
      <c r="AB212" s="514"/>
    </row>
    <row r="213" spans="1:28" ht="12.75" customHeight="1">
      <c r="A213" s="105" t="s">
        <v>309</v>
      </c>
      <c r="B213" s="2133"/>
      <c r="C213" s="505"/>
      <c r="D213" s="518"/>
      <c r="E213" s="507"/>
      <c r="F213" s="508"/>
      <c r="G213" s="508"/>
      <c r="H213" s="509"/>
      <c r="I213" s="510"/>
      <c r="J213" s="511"/>
      <c r="K213" s="512"/>
      <c r="L213" s="512"/>
      <c r="M213" s="512"/>
      <c r="N213" s="513"/>
      <c r="O213" s="514"/>
      <c r="P213" s="512"/>
      <c r="Q213" s="514"/>
      <c r="R213" s="512"/>
      <c r="S213" s="515"/>
      <c r="T213" s="512"/>
      <c r="U213" s="514"/>
      <c r="V213" s="514"/>
      <c r="W213" s="512"/>
      <c r="X213" s="514"/>
      <c r="Y213" s="517"/>
      <c r="Z213" s="515"/>
      <c r="AA213" s="512"/>
      <c r="AB213" s="514"/>
    </row>
    <row r="214" spans="1:28" ht="12.75" customHeight="1">
      <c r="A214" s="106" t="s">
        <v>310</v>
      </c>
      <c r="B214" s="2134"/>
      <c r="C214" s="12"/>
      <c r="D214" s="13"/>
      <c r="E214" s="14"/>
      <c r="F214" s="15"/>
      <c r="G214" s="15"/>
      <c r="H214" s="16"/>
      <c r="I214" s="520"/>
      <c r="J214" s="521"/>
      <c r="K214" s="522"/>
      <c r="L214" s="522"/>
      <c r="M214" s="522"/>
      <c r="N214" s="523"/>
      <c r="O214" s="17"/>
      <c r="P214" s="15"/>
      <c r="Q214" s="17"/>
      <c r="R214" s="15"/>
      <c r="S214" s="17"/>
      <c r="T214" s="15"/>
      <c r="U214" s="174"/>
      <c r="V214" s="17"/>
      <c r="W214" s="15"/>
      <c r="X214" s="17"/>
      <c r="Y214" s="13"/>
      <c r="Z214" s="17"/>
      <c r="AA214" s="15"/>
      <c r="AB214" s="174"/>
    </row>
    <row r="215" spans="1:28" ht="12.75" customHeight="1">
      <c r="A215" s="277" t="s">
        <v>303</v>
      </c>
      <c r="B215" s="2132" t="s">
        <v>52</v>
      </c>
      <c r="C215" s="505"/>
      <c r="D215" s="506"/>
      <c r="E215" s="524"/>
      <c r="F215" s="525"/>
      <c r="G215" s="525"/>
      <c r="H215" s="526"/>
      <c r="I215" s="527"/>
      <c r="J215" s="528"/>
      <c r="K215" s="529"/>
      <c r="L215" s="529"/>
      <c r="M215" s="529"/>
      <c r="N215" s="530"/>
      <c r="O215" s="531"/>
      <c r="P215" s="529"/>
      <c r="Q215" s="531"/>
      <c r="R215" s="529"/>
      <c r="S215" s="515"/>
      <c r="T215" s="512"/>
      <c r="U215" s="514"/>
      <c r="V215" s="531"/>
      <c r="W215" s="529"/>
      <c r="X215" s="531"/>
      <c r="Y215" s="532"/>
      <c r="Z215" s="515"/>
      <c r="AA215" s="512"/>
      <c r="AB215" s="514"/>
    </row>
    <row r="216" spans="1:28" ht="12.75" customHeight="1">
      <c r="A216" s="105" t="s">
        <v>304</v>
      </c>
      <c r="B216" s="2133"/>
      <c r="C216" s="505"/>
      <c r="D216" s="518"/>
      <c r="E216" s="507"/>
      <c r="F216" s="508"/>
      <c r="G216" s="508"/>
      <c r="H216" s="509"/>
      <c r="I216" s="510"/>
      <c r="J216" s="511"/>
      <c r="K216" s="512"/>
      <c r="L216" s="512"/>
      <c r="M216" s="512"/>
      <c r="N216" s="513"/>
      <c r="O216" s="514"/>
      <c r="P216" s="512"/>
      <c r="Q216" s="514"/>
      <c r="R216" s="512"/>
      <c r="S216" s="515"/>
      <c r="T216" s="512"/>
      <c r="U216" s="514"/>
      <c r="V216" s="514"/>
      <c r="W216" s="512"/>
      <c r="X216" s="514"/>
      <c r="Y216" s="517"/>
      <c r="Z216" s="515"/>
      <c r="AA216" s="512"/>
      <c r="AB216" s="514"/>
    </row>
    <row r="217" spans="1:28" ht="12.75" customHeight="1">
      <c r="A217" s="105" t="s">
        <v>305</v>
      </c>
      <c r="B217" s="2133"/>
      <c r="C217" s="505"/>
      <c r="D217" s="518"/>
      <c r="E217" s="507"/>
      <c r="F217" s="508"/>
      <c r="G217" s="508"/>
      <c r="H217" s="509"/>
      <c r="I217" s="510"/>
      <c r="J217" s="511"/>
      <c r="K217" s="512"/>
      <c r="L217" s="512"/>
      <c r="M217" s="512"/>
      <c r="N217" s="513"/>
      <c r="O217" s="514"/>
      <c r="P217" s="19"/>
      <c r="Q217" s="514"/>
      <c r="R217" s="19"/>
      <c r="S217" s="515"/>
      <c r="T217" s="512"/>
      <c r="U217" s="514"/>
      <c r="V217" s="514"/>
      <c r="W217" s="19"/>
      <c r="X217" s="514"/>
      <c r="Y217" s="519"/>
      <c r="Z217" s="515"/>
      <c r="AA217" s="512"/>
      <c r="AB217" s="514"/>
    </row>
    <row r="218" spans="1:28" ht="12.75" customHeight="1">
      <c r="A218" s="105" t="s">
        <v>306</v>
      </c>
      <c r="B218" s="2133"/>
      <c r="C218" s="505"/>
      <c r="D218" s="518"/>
      <c r="E218" s="507"/>
      <c r="F218" s="508"/>
      <c r="G218" s="508"/>
      <c r="H218" s="509"/>
      <c r="I218" s="510"/>
      <c r="J218" s="511"/>
      <c r="K218" s="512"/>
      <c r="L218" s="512"/>
      <c r="M218" s="512"/>
      <c r="N218" s="513"/>
      <c r="O218" s="514"/>
      <c r="P218" s="512"/>
      <c r="Q218" s="514"/>
      <c r="R218" s="512"/>
      <c r="S218" s="515"/>
      <c r="T218" s="512"/>
      <c r="U218" s="514"/>
      <c r="V218" s="514"/>
      <c r="W218" s="512"/>
      <c r="X218" s="514"/>
      <c r="Y218" s="517"/>
      <c r="Z218" s="515"/>
      <c r="AA218" s="512"/>
      <c r="AB218" s="514"/>
    </row>
    <row r="219" spans="1:28" ht="12.75" customHeight="1">
      <c r="A219" s="105" t="s">
        <v>307</v>
      </c>
      <c r="B219" s="2133"/>
      <c r="C219" s="505"/>
      <c r="D219" s="518"/>
      <c r="E219" s="507"/>
      <c r="F219" s="508"/>
      <c r="G219" s="508"/>
      <c r="H219" s="509"/>
      <c r="I219" s="510"/>
      <c r="J219" s="511"/>
      <c r="K219" s="512"/>
      <c r="L219" s="512"/>
      <c r="M219" s="512"/>
      <c r="N219" s="513"/>
      <c r="O219" s="514"/>
      <c r="P219" s="512"/>
      <c r="Q219" s="514"/>
      <c r="R219" s="512"/>
      <c r="S219" s="515"/>
      <c r="T219" s="512"/>
      <c r="U219" s="514"/>
      <c r="V219" s="514"/>
      <c r="W219" s="512"/>
      <c r="X219" s="514"/>
      <c r="Y219" s="517"/>
      <c r="Z219" s="515"/>
      <c r="AA219" s="512"/>
      <c r="AB219" s="514"/>
    </row>
    <row r="220" spans="1:28" ht="12.75" customHeight="1">
      <c r="A220" s="105" t="s">
        <v>308</v>
      </c>
      <c r="B220" s="2133"/>
      <c r="C220" s="505"/>
      <c r="D220" s="518"/>
      <c r="E220" s="507"/>
      <c r="F220" s="508"/>
      <c r="G220" s="508"/>
      <c r="H220" s="509"/>
      <c r="I220" s="510"/>
      <c r="J220" s="511"/>
      <c r="K220" s="512"/>
      <c r="L220" s="512"/>
      <c r="M220" s="512"/>
      <c r="N220" s="513"/>
      <c r="O220" s="514"/>
      <c r="P220" s="512"/>
      <c r="Q220" s="514"/>
      <c r="R220" s="512"/>
      <c r="S220" s="515"/>
      <c r="T220" s="512"/>
      <c r="U220" s="514"/>
      <c r="V220" s="514"/>
      <c r="W220" s="512"/>
      <c r="X220" s="514"/>
      <c r="Y220" s="517"/>
      <c r="Z220" s="515"/>
      <c r="AA220" s="512"/>
      <c r="AB220" s="514"/>
    </row>
    <row r="221" spans="1:28" ht="12.75" customHeight="1">
      <c r="A221" s="105" t="s">
        <v>309</v>
      </c>
      <c r="B221" s="2133"/>
      <c r="C221" s="505"/>
      <c r="D221" s="518"/>
      <c r="E221" s="507"/>
      <c r="F221" s="508"/>
      <c r="G221" s="508"/>
      <c r="H221" s="509"/>
      <c r="I221" s="510"/>
      <c r="J221" s="511"/>
      <c r="K221" s="512"/>
      <c r="L221" s="512"/>
      <c r="M221" s="512"/>
      <c r="N221" s="513"/>
      <c r="O221" s="514"/>
      <c r="P221" s="512"/>
      <c r="Q221" s="514"/>
      <c r="R221" s="512"/>
      <c r="S221" s="515"/>
      <c r="T221" s="512"/>
      <c r="U221" s="514"/>
      <c r="V221" s="514"/>
      <c r="W221" s="512"/>
      <c r="X221" s="514"/>
      <c r="Y221" s="517"/>
      <c r="Z221" s="515"/>
      <c r="AA221" s="512"/>
      <c r="AB221" s="514"/>
    </row>
    <row r="222" spans="1:28" ht="12.75" customHeight="1">
      <c r="A222" s="106" t="s">
        <v>310</v>
      </c>
      <c r="B222" s="2134"/>
      <c r="C222" s="12"/>
      <c r="D222" s="13"/>
      <c r="E222" s="14"/>
      <c r="F222" s="15"/>
      <c r="G222" s="15"/>
      <c r="H222" s="16"/>
      <c r="I222" s="520"/>
      <c r="J222" s="521"/>
      <c r="K222" s="522"/>
      <c r="L222" s="522"/>
      <c r="M222" s="522"/>
      <c r="N222" s="523"/>
      <c r="O222" s="17"/>
      <c r="P222" s="15"/>
      <c r="Q222" s="17"/>
      <c r="R222" s="15"/>
      <c r="S222" s="17"/>
      <c r="T222" s="15"/>
      <c r="U222" s="174"/>
      <c r="V222" s="17"/>
      <c r="W222" s="15"/>
      <c r="X222" s="17"/>
      <c r="Y222" s="13"/>
      <c r="Z222" s="17"/>
      <c r="AA222" s="15"/>
      <c r="AB222" s="174"/>
    </row>
    <row r="223" spans="1:28" ht="12.75" customHeight="1">
      <c r="A223" s="277" t="s">
        <v>303</v>
      </c>
      <c r="B223" s="2132" t="s">
        <v>53</v>
      </c>
      <c r="C223" s="505"/>
      <c r="D223" s="506"/>
      <c r="E223" s="524"/>
      <c r="F223" s="525"/>
      <c r="G223" s="525"/>
      <c r="H223" s="526"/>
      <c r="I223" s="527"/>
      <c r="J223" s="528"/>
      <c r="K223" s="529"/>
      <c r="L223" s="529"/>
      <c r="M223" s="529"/>
      <c r="N223" s="530"/>
      <c r="O223" s="531"/>
      <c r="P223" s="529"/>
      <c r="Q223" s="531"/>
      <c r="R223" s="529"/>
      <c r="S223" s="515"/>
      <c r="T223" s="512"/>
      <c r="U223" s="514"/>
      <c r="V223" s="531"/>
      <c r="W223" s="529"/>
      <c r="X223" s="531"/>
      <c r="Y223" s="532"/>
      <c r="Z223" s="515"/>
      <c r="AA223" s="512"/>
      <c r="AB223" s="514"/>
    </row>
    <row r="224" spans="1:28" ht="12.75" customHeight="1">
      <c r="A224" s="105" t="s">
        <v>304</v>
      </c>
      <c r="B224" s="2133"/>
      <c r="C224" s="505"/>
      <c r="D224" s="518"/>
      <c r="E224" s="507"/>
      <c r="F224" s="508"/>
      <c r="G224" s="508"/>
      <c r="H224" s="509"/>
      <c r="I224" s="510"/>
      <c r="J224" s="511"/>
      <c r="K224" s="512"/>
      <c r="L224" s="512"/>
      <c r="M224" s="512"/>
      <c r="N224" s="513"/>
      <c r="O224" s="514"/>
      <c r="P224" s="512"/>
      <c r="Q224" s="514"/>
      <c r="R224" s="512"/>
      <c r="S224" s="515"/>
      <c r="T224" s="512"/>
      <c r="U224" s="514"/>
      <c r="V224" s="514"/>
      <c r="W224" s="512"/>
      <c r="X224" s="514"/>
      <c r="Y224" s="517"/>
      <c r="Z224" s="515"/>
      <c r="AA224" s="512"/>
      <c r="AB224" s="514"/>
    </row>
    <row r="225" spans="1:28" ht="12.75" customHeight="1">
      <c r="A225" s="105" t="s">
        <v>305</v>
      </c>
      <c r="B225" s="2133"/>
      <c r="C225" s="505"/>
      <c r="D225" s="518"/>
      <c r="E225" s="507"/>
      <c r="F225" s="508"/>
      <c r="G225" s="508"/>
      <c r="H225" s="509"/>
      <c r="I225" s="510"/>
      <c r="J225" s="511"/>
      <c r="K225" s="512"/>
      <c r="L225" s="512"/>
      <c r="M225" s="512"/>
      <c r="N225" s="513"/>
      <c r="O225" s="514"/>
      <c r="P225" s="19"/>
      <c r="Q225" s="514"/>
      <c r="R225" s="19"/>
      <c r="S225" s="515"/>
      <c r="T225" s="512"/>
      <c r="U225" s="514"/>
      <c r="V225" s="514"/>
      <c r="W225" s="19"/>
      <c r="X225" s="514"/>
      <c r="Y225" s="519"/>
      <c r="Z225" s="515"/>
      <c r="AA225" s="512"/>
      <c r="AB225" s="514"/>
    </row>
    <row r="226" spans="1:28" ht="12.75" customHeight="1">
      <c r="A226" s="105" t="s">
        <v>306</v>
      </c>
      <c r="B226" s="2133"/>
      <c r="C226" s="505"/>
      <c r="D226" s="518"/>
      <c r="E226" s="507"/>
      <c r="F226" s="508"/>
      <c r="G226" s="508"/>
      <c r="H226" s="509"/>
      <c r="I226" s="510"/>
      <c r="J226" s="511"/>
      <c r="K226" s="512"/>
      <c r="L226" s="512"/>
      <c r="M226" s="512"/>
      <c r="N226" s="513"/>
      <c r="O226" s="514"/>
      <c r="P226" s="512"/>
      <c r="Q226" s="514"/>
      <c r="R226" s="512"/>
      <c r="S226" s="515"/>
      <c r="T226" s="512"/>
      <c r="U226" s="514"/>
      <c r="V226" s="514"/>
      <c r="W226" s="512"/>
      <c r="X226" s="514"/>
      <c r="Y226" s="517"/>
      <c r="Z226" s="515"/>
      <c r="AA226" s="512"/>
      <c r="AB226" s="514"/>
    </row>
    <row r="227" spans="1:28" ht="12.75" customHeight="1">
      <c r="A227" s="105" t="s">
        <v>307</v>
      </c>
      <c r="B227" s="2133"/>
      <c r="C227" s="505"/>
      <c r="D227" s="518"/>
      <c r="E227" s="507"/>
      <c r="F227" s="508"/>
      <c r="G227" s="508"/>
      <c r="H227" s="509"/>
      <c r="I227" s="510"/>
      <c r="J227" s="511"/>
      <c r="K227" s="512"/>
      <c r="L227" s="512"/>
      <c r="M227" s="512"/>
      <c r="N227" s="513"/>
      <c r="O227" s="514"/>
      <c r="P227" s="512"/>
      <c r="Q227" s="514"/>
      <c r="R227" s="512"/>
      <c r="S227" s="515"/>
      <c r="T227" s="512"/>
      <c r="U227" s="514"/>
      <c r="V227" s="514"/>
      <c r="W227" s="512"/>
      <c r="X227" s="514"/>
      <c r="Y227" s="517"/>
      <c r="Z227" s="515"/>
      <c r="AA227" s="512"/>
      <c r="AB227" s="514"/>
    </row>
    <row r="228" spans="1:28" ht="12.75" customHeight="1">
      <c r="A228" s="105" t="s">
        <v>308</v>
      </c>
      <c r="B228" s="2133"/>
      <c r="C228" s="505"/>
      <c r="D228" s="518"/>
      <c r="E228" s="507"/>
      <c r="F228" s="508"/>
      <c r="G228" s="508"/>
      <c r="H228" s="509"/>
      <c r="I228" s="510"/>
      <c r="J228" s="511"/>
      <c r="K228" s="512"/>
      <c r="L228" s="512"/>
      <c r="M228" s="512"/>
      <c r="N228" s="513"/>
      <c r="O228" s="514"/>
      <c r="P228" s="512"/>
      <c r="Q228" s="514"/>
      <c r="R228" s="512"/>
      <c r="S228" s="515"/>
      <c r="T228" s="512"/>
      <c r="U228" s="514"/>
      <c r="V228" s="514"/>
      <c r="W228" s="512"/>
      <c r="X228" s="514"/>
      <c r="Y228" s="517"/>
      <c r="Z228" s="515"/>
      <c r="AA228" s="512"/>
      <c r="AB228" s="514"/>
    </row>
    <row r="229" spans="1:28" ht="12.75" customHeight="1">
      <c r="A229" s="105" t="s">
        <v>309</v>
      </c>
      <c r="B229" s="2133"/>
      <c r="C229" s="505"/>
      <c r="D229" s="518"/>
      <c r="E229" s="507"/>
      <c r="F229" s="508"/>
      <c r="G229" s="508"/>
      <c r="H229" s="509"/>
      <c r="I229" s="510"/>
      <c r="J229" s="511"/>
      <c r="K229" s="512"/>
      <c r="L229" s="512"/>
      <c r="M229" s="512"/>
      <c r="N229" s="513"/>
      <c r="O229" s="514"/>
      <c r="P229" s="512"/>
      <c r="Q229" s="514"/>
      <c r="R229" s="512"/>
      <c r="S229" s="515"/>
      <c r="T229" s="512"/>
      <c r="U229" s="514"/>
      <c r="V229" s="514"/>
      <c r="W229" s="512"/>
      <c r="X229" s="514"/>
      <c r="Y229" s="517"/>
      <c r="Z229" s="515"/>
      <c r="AA229" s="512"/>
      <c r="AB229" s="514"/>
    </row>
    <row r="230" spans="1:28" ht="12.75" customHeight="1">
      <c r="A230" s="106" t="s">
        <v>310</v>
      </c>
      <c r="B230" s="2134"/>
      <c r="C230" s="12"/>
      <c r="D230" s="13"/>
      <c r="E230" s="14"/>
      <c r="F230" s="15"/>
      <c r="G230" s="15"/>
      <c r="H230" s="16"/>
      <c r="I230" s="520"/>
      <c r="J230" s="521"/>
      <c r="K230" s="522"/>
      <c r="L230" s="522"/>
      <c r="M230" s="522"/>
      <c r="N230" s="523"/>
      <c r="O230" s="17"/>
      <c r="P230" s="15"/>
      <c r="Q230" s="17"/>
      <c r="R230" s="15"/>
      <c r="S230" s="17"/>
      <c r="T230" s="15"/>
      <c r="U230" s="174"/>
      <c r="V230" s="17"/>
      <c r="W230" s="15"/>
      <c r="X230" s="17"/>
      <c r="Y230" s="13"/>
      <c r="Z230" s="17"/>
      <c r="AA230" s="15"/>
      <c r="AB230" s="174"/>
    </row>
    <row r="231" spans="1:28" ht="12.75" customHeight="1">
      <c r="A231" s="277" t="s">
        <v>303</v>
      </c>
      <c r="B231" s="2132" t="s">
        <v>54</v>
      </c>
      <c r="C231" s="505"/>
      <c r="D231" s="506"/>
      <c r="E231" s="524"/>
      <c r="F231" s="525"/>
      <c r="G231" s="525"/>
      <c r="H231" s="526"/>
      <c r="I231" s="527"/>
      <c r="J231" s="528"/>
      <c r="K231" s="529"/>
      <c r="L231" s="529"/>
      <c r="M231" s="529"/>
      <c r="N231" s="530"/>
      <c r="O231" s="531"/>
      <c r="P231" s="529"/>
      <c r="Q231" s="531"/>
      <c r="R231" s="529"/>
      <c r="S231" s="515"/>
      <c r="T231" s="512"/>
      <c r="U231" s="514"/>
      <c r="V231" s="531"/>
      <c r="W231" s="529"/>
      <c r="X231" s="531"/>
      <c r="Y231" s="532"/>
      <c r="Z231" s="515"/>
      <c r="AA231" s="512"/>
      <c r="AB231" s="514"/>
    </row>
    <row r="232" spans="1:28" ht="12.75" customHeight="1">
      <c r="A232" s="105" t="s">
        <v>304</v>
      </c>
      <c r="B232" s="2133"/>
      <c r="C232" s="505"/>
      <c r="D232" s="518"/>
      <c r="E232" s="507"/>
      <c r="F232" s="508"/>
      <c r="G232" s="508"/>
      <c r="H232" s="509"/>
      <c r="I232" s="510"/>
      <c r="J232" s="511"/>
      <c r="K232" s="512"/>
      <c r="L232" s="512"/>
      <c r="M232" s="512"/>
      <c r="N232" s="513"/>
      <c r="O232" s="514"/>
      <c r="P232" s="512"/>
      <c r="Q232" s="514"/>
      <c r="R232" s="512"/>
      <c r="S232" s="515"/>
      <c r="T232" s="512"/>
      <c r="U232" s="514"/>
      <c r="V232" s="514"/>
      <c r="W232" s="512"/>
      <c r="X232" s="514"/>
      <c r="Y232" s="517"/>
      <c r="Z232" s="515"/>
      <c r="AA232" s="512"/>
      <c r="AB232" s="514"/>
    </row>
    <row r="233" spans="1:28" ht="12.75" customHeight="1">
      <c r="A233" s="105" t="s">
        <v>305</v>
      </c>
      <c r="B233" s="2133"/>
      <c r="C233" s="505"/>
      <c r="D233" s="518"/>
      <c r="E233" s="507"/>
      <c r="F233" s="508"/>
      <c r="G233" s="508"/>
      <c r="H233" s="509"/>
      <c r="I233" s="510"/>
      <c r="J233" s="511"/>
      <c r="K233" s="512"/>
      <c r="L233" s="512"/>
      <c r="M233" s="512"/>
      <c r="N233" s="513"/>
      <c r="O233" s="514"/>
      <c r="P233" s="19"/>
      <c r="Q233" s="514"/>
      <c r="R233" s="19"/>
      <c r="S233" s="515"/>
      <c r="T233" s="512"/>
      <c r="U233" s="514"/>
      <c r="V233" s="514"/>
      <c r="W233" s="19"/>
      <c r="X233" s="514"/>
      <c r="Y233" s="519"/>
      <c r="Z233" s="515"/>
      <c r="AA233" s="512"/>
      <c r="AB233" s="514"/>
    </row>
    <row r="234" spans="1:28" ht="12.75" customHeight="1">
      <c r="A234" s="105" t="s">
        <v>306</v>
      </c>
      <c r="B234" s="2133"/>
      <c r="C234" s="505"/>
      <c r="D234" s="518"/>
      <c r="E234" s="507"/>
      <c r="F234" s="508"/>
      <c r="G234" s="508"/>
      <c r="H234" s="509"/>
      <c r="I234" s="510"/>
      <c r="J234" s="511"/>
      <c r="K234" s="512"/>
      <c r="L234" s="512"/>
      <c r="M234" s="512"/>
      <c r="N234" s="513"/>
      <c r="O234" s="514"/>
      <c r="P234" s="512"/>
      <c r="Q234" s="514"/>
      <c r="R234" s="512"/>
      <c r="S234" s="515"/>
      <c r="T234" s="512"/>
      <c r="U234" s="514"/>
      <c r="V234" s="514"/>
      <c r="W234" s="512"/>
      <c r="X234" s="514"/>
      <c r="Y234" s="517"/>
      <c r="Z234" s="515"/>
      <c r="AA234" s="512"/>
      <c r="AB234" s="514"/>
    </row>
    <row r="235" spans="1:28" ht="12.75" customHeight="1">
      <c r="A235" s="105" t="s">
        <v>307</v>
      </c>
      <c r="B235" s="2133"/>
      <c r="C235" s="505"/>
      <c r="D235" s="518"/>
      <c r="E235" s="507"/>
      <c r="F235" s="508"/>
      <c r="G235" s="508"/>
      <c r="H235" s="509"/>
      <c r="I235" s="510"/>
      <c r="J235" s="511"/>
      <c r="K235" s="512"/>
      <c r="L235" s="512"/>
      <c r="M235" s="512"/>
      <c r="N235" s="513"/>
      <c r="O235" s="514"/>
      <c r="P235" s="512"/>
      <c r="Q235" s="514"/>
      <c r="R235" s="512"/>
      <c r="S235" s="515"/>
      <c r="T235" s="512"/>
      <c r="U235" s="514"/>
      <c r="V235" s="514"/>
      <c r="W235" s="512"/>
      <c r="X235" s="514"/>
      <c r="Y235" s="517"/>
      <c r="Z235" s="515"/>
      <c r="AA235" s="512"/>
      <c r="AB235" s="514"/>
    </row>
    <row r="236" spans="1:28" ht="12.75" customHeight="1">
      <c r="A236" s="105" t="s">
        <v>308</v>
      </c>
      <c r="B236" s="2133"/>
      <c r="C236" s="505"/>
      <c r="D236" s="518"/>
      <c r="E236" s="507"/>
      <c r="F236" s="508"/>
      <c r="G236" s="508"/>
      <c r="H236" s="509"/>
      <c r="I236" s="510"/>
      <c r="J236" s="511"/>
      <c r="K236" s="512"/>
      <c r="L236" s="512"/>
      <c r="M236" s="512"/>
      <c r="N236" s="513"/>
      <c r="O236" s="514"/>
      <c r="P236" s="512"/>
      <c r="Q236" s="514"/>
      <c r="R236" s="512"/>
      <c r="S236" s="515"/>
      <c r="T236" s="512"/>
      <c r="U236" s="514"/>
      <c r="V236" s="514"/>
      <c r="W236" s="512"/>
      <c r="X236" s="514"/>
      <c r="Y236" s="517"/>
      <c r="Z236" s="515"/>
      <c r="AA236" s="512"/>
      <c r="AB236" s="514"/>
    </row>
    <row r="237" spans="1:28" ht="12.75" customHeight="1">
      <c r="A237" s="105" t="s">
        <v>309</v>
      </c>
      <c r="B237" s="2133"/>
      <c r="C237" s="505"/>
      <c r="D237" s="518"/>
      <c r="E237" s="507"/>
      <c r="F237" s="508"/>
      <c r="G237" s="508"/>
      <c r="H237" s="509"/>
      <c r="I237" s="510"/>
      <c r="J237" s="511"/>
      <c r="K237" s="512"/>
      <c r="L237" s="512"/>
      <c r="M237" s="512"/>
      <c r="N237" s="513"/>
      <c r="O237" s="514"/>
      <c r="P237" s="512"/>
      <c r="Q237" s="514"/>
      <c r="R237" s="512"/>
      <c r="S237" s="515"/>
      <c r="T237" s="512"/>
      <c r="U237" s="514"/>
      <c r="V237" s="514"/>
      <c r="W237" s="512"/>
      <c r="X237" s="514"/>
      <c r="Y237" s="517"/>
      <c r="Z237" s="515"/>
      <c r="AA237" s="512"/>
      <c r="AB237" s="514"/>
    </row>
    <row r="238" spans="1:28" ht="12.75" customHeight="1">
      <c r="A238" s="106" t="s">
        <v>310</v>
      </c>
      <c r="B238" s="2134"/>
      <c r="C238" s="12"/>
      <c r="D238" s="13"/>
      <c r="E238" s="14"/>
      <c r="F238" s="15"/>
      <c r="G238" s="15"/>
      <c r="H238" s="16"/>
      <c r="I238" s="520"/>
      <c r="J238" s="521"/>
      <c r="K238" s="522"/>
      <c r="L238" s="522"/>
      <c r="M238" s="522"/>
      <c r="N238" s="523"/>
      <c r="O238" s="17"/>
      <c r="P238" s="15"/>
      <c r="Q238" s="17"/>
      <c r="R238" s="15"/>
      <c r="S238" s="17"/>
      <c r="T238" s="15"/>
      <c r="U238" s="174"/>
      <c r="V238" s="17"/>
      <c r="W238" s="15"/>
      <c r="X238" s="17"/>
      <c r="Y238" s="13"/>
      <c r="Z238" s="17"/>
      <c r="AA238" s="15"/>
      <c r="AB238" s="174"/>
    </row>
    <row r="239" spans="1:28" ht="12.75" customHeight="1">
      <c r="A239" s="277" t="s">
        <v>303</v>
      </c>
      <c r="B239" s="2132" t="s">
        <v>55</v>
      </c>
      <c r="C239" s="505"/>
      <c r="D239" s="506"/>
      <c r="E239" s="524"/>
      <c r="F239" s="525"/>
      <c r="G239" s="525"/>
      <c r="H239" s="526"/>
      <c r="I239" s="527"/>
      <c r="J239" s="528"/>
      <c r="K239" s="529"/>
      <c r="L239" s="529"/>
      <c r="M239" s="529"/>
      <c r="N239" s="530"/>
      <c r="O239" s="531"/>
      <c r="P239" s="529"/>
      <c r="Q239" s="531"/>
      <c r="R239" s="529"/>
      <c r="S239" s="515"/>
      <c r="T239" s="512"/>
      <c r="U239" s="514"/>
      <c r="V239" s="531"/>
      <c r="W239" s="529"/>
      <c r="X239" s="531"/>
      <c r="Y239" s="532"/>
      <c r="Z239" s="515"/>
      <c r="AA239" s="512"/>
      <c r="AB239" s="514"/>
    </row>
    <row r="240" spans="1:28" ht="12.75" customHeight="1">
      <c r="A240" s="105" t="s">
        <v>304</v>
      </c>
      <c r="B240" s="2133"/>
      <c r="C240" s="505"/>
      <c r="D240" s="518"/>
      <c r="E240" s="507"/>
      <c r="F240" s="508"/>
      <c r="G240" s="508"/>
      <c r="H240" s="509"/>
      <c r="I240" s="510"/>
      <c r="J240" s="511"/>
      <c r="K240" s="512"/>
      <c r="L240" s="512"/>
      <c r="M240" s="512"/>
      <c r="N240" s="513"/>
      <c r="O240" s="514"/>
      <c r="P240" s="512"/>
      <c r="Q240" s="514"/>
      <c r="R240" s="512"/>
      <c r="S240" s="515"/>
      <c r="T240" s="512"/>
      <c r="U240" s="514"/>
      <c r="V240" s="514"/>
      <c r="W240" s="512"/>
      <c r="X240" s="514"/>
      <c r="Y240" s="517"/>
      <c r="Z240" s="515"/>
      <c r="AA240" s="512"/>
      <c r="AB240" s="514"/>
    </row>
    <row r="241" spans="1:28" ht="12.75" customHeight="1">
      <c r="A241" s="105" t="s">
        <v>305</v>
      </c>
      <c r="B241" s="2133"/>
      <c r="C241" s="505"/>
      <c r="D241" s="518"/>
      <c r="E241" s="507"/>
      <c r="F241" s="508"/>
      <c r="G241" s="508"/>
      <c r="H241" s="509"/>
      <c r="I241" s="510"/>
      <c r="J241" s="511"/>
      <c r="K241" s="512"/>
      <c r="L241" s="512"/>
      <c r="M241" s="512"/>
      <c r="N241" s="513"/>
      <c r="O241" s="514"/>
      <c r="P241" s="19"/>
      <c r="Q241" s="514"/>
      <c r="R241" s="19"/>
      <c r="S241" s="515"/>
      <c r="T241" s="512"/>
      <c r="U241" s="514"/>
      <c r="V241" s="514"/>
      <c r="W241" s="19"/>
      <c r="X241" s="514"/>
      <c r="Y241" s="519"/>
      <c r="Z241" s="515"/>
      <c r="AA241" s="512"/>
      <c r="AB241" s="514"/>
    </row>
    <row r="242" spans="1:28" ht="12.75" customHeight="1">
      <c r="A242" s="105" t="s">
        <v>306</v>
      </c>
      <c r="B242" s="2133"/>
      <c r="C242" s="505"/>
      <c r="D242" s="518"/>
      <c r="E242" s="507"/>
      <c r="F242" s="508"/>
      <c r="G242" s="508"/>
      <c r="H242" s="509"/>
      <c r="I242" s="510"/>
      <c r="J242" s="511"/>
      <c r="K242" s="512"/>
      <c r="L242" s="512"/>
      <c r="M242" s="512"/>
      <c r="N242" s="513"/>
      <c r="O242" s="514"/>
      <c r="P242" s="512"/>
      <c r="Q242" s="514"/>
      <c r="R242" s="512"/>
      <c r="S242" s="515"/>
      <c r="T242" s="512"/>
      <c r="U242" s="514"/>
      <c r="V242" s="514"/>
      <c r="W242" s="512"/>
      <c r="X242" s="514"/>
      <c r="Y242" s="517"/>
      <c r="Z242" s="515"/>
      <c r="AA242" s="512"/>
      <c r="AB242" s="514"/>
    </row>
    <row r="243" spans="1:28" ht="12.75" customHeight="1">
      <c r="A243" s="105" t="s">
        <v>307</v>
      </c>
      <c r="B243" s="2133"/>
      <c r="C243" s="505"/>
      <c r="D243" s="518"/>
      <c r="E243" s="507"/>
      <c r="F243" s="508"/>
      <c r="G243" s="508"/>
      <c r="H243" s="509"/>
      <c r="I243" s="510"/>
      <c r="J243" s="511"/>
      <c r="K243" s="512"/>
      <c r="L243" s="512"/>
      <c r="M243" s="512"/>
      <c r="N243" s="513"/>
      <c r="O243" s="514"/>
      <c r="P243" s="512"/>
      <c r="Q243" s="514"/>
      <c r="R243" s="512"/>
      <c r="S243" s="515"/>
      <c r="T243" s="512"/>
      <c r="U243" s="514"/>
      <c r="V243" s="514"/>
      <c r="W243" s="512"/>
      <c r="X243" s="514"/>
      <c r="Y243" s="517"/>
      <c r="Z243" s="515"/>
      <c r="AA243" s="512"/>
      <c r="AB243" s="514"/>
    </row>
    <row r="244" spans="1:28" ht="12.75" customHeight="1">
      <c r="A244" s="105" t="s">
        <v>308</v>
      </c>
      <c r="B244" s="2133"/>
      <c r="C244" s="505"/>
      <c r="D244" s="518"/>
      <c r="E244" s="507"/>
      <c r="F244" s="508"/>
      <c r="G244" s="508"/>
      <c r="H244" s="509"/>
      <c r="I244" s="510"/>
      <c r="J244" s="511"/>
      <c r="K244" s="512"/>
      <c r="L244" s="512"/>
      <c r="M244" s="512"/>
      <c r="N244" s="513"/>
      <c r="O244" s="514"/>
      <c r="P244" s="512"/>
      <c r="Q244" s="514"/>
      <c r="R244" s="512"/>
      <c r="S244" s="515"/>
      <c r="T244" s="512"/>
      <c r="U244" s="514"/>
      <c r="V244" s="514"/>
      <c r="W244" s="512"/>
      <c r="X244" s="514"/>
      <c r="Y244" s="517"/>
      <c r="Z244" s="515"/>
      <c r="AA244" s="512"/>
      <c r="AB244" s="514"/>
    </row>
    <row r="245" spans="1:28" ht="12.75" customHeight="1">
      <c r="A245" s="105" t="s">
        <v>309</v>
      </c>
      <c r="B245" s="2133"/>
      <c r="C245" s="505"/>
      <c r="D245" s="518"/>
      <c r="E245" s="507"/>
      <c r="F245" s="508"/>
      <c r="G245" s="508"/>
      <c r="H245" s="509"/>
      <c r="I245" s="510"/>
      <c r="J245" s="511"/>
      <c r="K245" s="512"/>
      <c r="L245" s="512"/>
      <c r="M245" s="512"/>
      <c r="N245" s="513"/>
      <c r="O245" s="514"/>
      <c r="P245" s="512"/>
      <c r="Q245" s="514"/>
      <c r="R245" s="512"/>
      <c r="S245" s="515"/>
      <c r="T245" s="512"/>
      <c r="U245" s="514"/>
      <c r="V245" s="514"/>
      <c r="W245" s="512"/>
      <c r="X245" s="514"/>
      <c r="Y245" s="517"/>
      <c r="Z245" s="515"/>
      <c r="AA245" s="512"/>
      <c r="AB245" s="514"/>
    </row>
    <row r="246" spans="1:28" ht="12.75" customHeight="1">
      <c r="A246" s="106" t="s">
        <v>310</v>
      </c>
      <c r="B246" s="2134"/>
      <c r="C246" s="12"/>
      <c r="D246" s="13"/>
      <c r="E246" s="14"/>
      <c r="F246" s="15"/>
      <c r="G246" s="15"/>
      <c r="H246" s="16"/>
      <c r="I246" s="520"/>
      <c r="J246" s="521"/>
      <c r="K246" s="522"/>
      <c r="L246" s="522"/>
      <c r="M246" s="522"/>
      <c r="N246" s="523"/>
      <c r="O246" s="17"/>
      <c r="P246" s="15"/>
      <c r="Q246" s="17"/>
      <c r="R246" s="15"/>
      <c r="S246" s="17"/>
      <c r="T246" s="15"/>
      <c r="U246" s="174"/>
      <c r="V246" s="17"/>
      <c r="W246" s="15"/>
      <c r="X246" s="17"/>
      <c r="Y246" s="13"/>
      <c r="Z246" s="17"/>
      <c r="AA246" s="15"/>
      <c r="AB246" s="174"/>
    </row>
    <row r="247" spans="1:28" ht="12.75" customHeight="1">
      <c r="A247" s="277" t="s">
        <v>303</v>
      </c>
      <c r="B247" s="2132" t="s">
        <v>427</v>
      </c>
      <c r="C247" s="505"/>
      <c r="D247" s="506"/>
      <c r="E247" s="524"/>
      <c r="F247" s="525"/>
      <c r="G247" s="525"/>
      <c r="H247" s="526"/>
      <c r="I247" s="538"/>
      <c r="J247" s="526"/>
      <c r="K247" s="526"/>
      <c r="L247" s="526"/>
      <c r="M247" s="526"/>
      <c r="N247" s="506"/>
      <c r="O247" s="531"/>
      <c r="P247" s="529"/>
      <c r="Q247" s="531"/>
      <c r="R247" s="529"/>
      <c r="S247" s="515"/>
      <c r="T247" s="512"/>
      <c r="U247" s="514"/>
      <c r="V247" s="531"/>
      <c r="W247" s="529"/>
      <c r="X247" s="531"/>
      <c r="Y247" s="532"/>
      <c r="Z247" s="515"/>
      <c r="AA247" s="512"/>
      <c r="AB247" s="514"/>
    </row>
    <row r="248" spans="1:28" ht="12.75" customHeight="1">
      <c r="A248" s="105" t="s">
        <v>304</v>
      </c>
      <c r="B248" s="2133"/>
      <c r="C248" s="505"/>
      <c r="D248" s="518"/>
      <c r="E248" s="507"/>
      <c r="F248" s="508"/>
      <c r="G248" s="508"/>
      <c r="H248" s="509"/>
      <c r="I248" s="539"/>
      <c r="J248" s="509"/>
      <c r="K248" s="509"/>
      <c r="L248" s="509"/>
      <c r="M248" s="509"/>
      <c r="N248" s="518"/>
      <c r="O248" s="514"/>
      <c r="P248" s="512"/>
      <c r="Q248" s="514"/>
      <c r="R248" s="512"/>
      <c r="S248" s="515"/>
      <c r="T248" s="512"/>
      <c r="U248" s="514"/>
      <c r="V248" s="514"/>
      <c r="W248" s="512"/>
      <c r="X248" s="514"/>
      <c r="Y248" s="517"/>
      <c r="Z248" s="515"/>
      <c r="AA248" s="512"/>
      <c r="AB248" s="514"/>
    </row>
    <row r="249" spans="1:28" ht="12.75" customHeight="1">
      <c r="A249" s="105" t="s">
        <v>305</v>
      </c>
      <c r="B249" s="2133"/>
      <c r="C249" s="505"/>
      <c r="D249" s="518"/>
      <c r="E249" s="507"/>
      <c r="F249" s="508"/>
      <c r="G249" s="508"/>
      <c r="H249" s="509"/>
      <c r="I249" s="539"/>
      <c r="J249" s="509"/>
      <c r="K249" s="509"/>
      <c r="L249" s="509"/>
      <c r="M249" s="509"/>
      <c r="N249" s="518"/>
      <c r="O249" s="514"/>
      <c r="P249" s="19"/>
      <c r="Q249" s="514"/>
      <c r="R249" s="19"/>
      <c r="S249" s="515"/>
      <c r="T249" s="512"/>
      <c r="U249" s="514"/>
      <c r="V249" s="514"/>
      <c r="W249" s="19"/>
      <c r="X249" s="514"/>
      <c r="Y249" s="519"/>
      <c r="Z249" s="515"/>
      <c r="AA249" s="512"/>
      <c r="AB249" s="514"/>
    </row>
    <row r="250" spans="1:28" ht="12.75" customHeight="1">
      <c r="A250" s="105" t="s">
        <v>306</v>
      </c>
      <c r="B250" s="2133"/>
      <c r="C250" s="505"/>
      <c r="D250" s="518"/>
      <c r="E250" s="507"/>
      <c r="F250" s="508"/>
      <c r="G250" s="508"/>
      <c r="H250" s="509"/>
      <c r="I250" s="539"/>
      <c r="J250" s="509"/>
      <c r="K250" s="509"/>
      <c r="L250" s="509"/>
      <c r="M250" s="509"/>
      <c r="N250" s="518"/>
      <c r="O250" s="514"/>
      <c r="P250" s="512"/>
      <c r="Q250" s="514"/>
      <c r="R250" s="512"/>
      <c r="S250" s="515"/>
      <c r="T250" s="512"/>
      <c r="U250" s="514"/>
      <c r="V250" s="514"/>
      <c r="W250" s="512"/>
      <c r="X250" s="514"/>
      <c r="Y250" s="517"/>
      <c r="Z250" s="515"/>
      <c r="AA250" s="512"/>
      <c r="AB250" s="514"/>
    </row>
    <row r="251" spans="1:28" ht="12.75" customHeight="1">
      <c r="A251" s="105" t="s">
        <v>307</v>
      </c>
      <c r="B251" s="2133"/>
      <c r="C251" s="505"/>
      <c r="D251" s="518"/>
      <c r="E251" s="507"/>
      <c r="F251" s="508"/>
      <c r="G251" s="508"/>
      <c r="H251" s="509"/>
      <c r="I251" s="539"/>
      <c r="J251" s="509"/>
      <c r="K251" s="509"/>
      <c r="L251" s="509"/>
      <c r="M251" s="509"/>
      <c r="N251" s="518"/>
      <c r="O251" s="514"/>
      <c r="P251" s="512"/>
      <c r="Q251" s="514"/>
      <c r="R251" s="512"/>
      <c r="S251" s="515"/>
      <c r="T251" s="512"/>
      <c r="U251" s="514"/>
      <c r="V251" s="514"/>
      <c r="W251" s="512"/>
      <c r="X251" s="514"/>
      <c r="Y251" s="517"/>
      <c r="Z251" s="515"/>
      <c r="AA251" s="512"/>
      <c r="AB251" s="514"/>
    </row>
    <row r="252" spans="1:28" ht="12.75" customHeight="1">
      <c r="A252" s="105" t="s">
        <v>308</v>
      </c>
      <c r="B252" s="2133"/>
      <c r="C252" s="505"/>
      <c r="D252" s="518"/>
      <c r="E252" s="507"/>
      <c r="F252" s="508"/>
      <c r="G252" s="508"/>
      <c r="H252" s="509"/>
      <c r="I252" s="539"/>
      <c r="J252" s="509"/>
      <c r="K252" s="509"/>
      <c r="L252" s="509"/>
      <c r="M252" s="509"/>
      <c r="N252" s="518"/>
      <c r="O252" s="514"/>
      <c r="P252" s="512"/>
      <c r="Q252" s="514"/>
      <c r="R252" s="512"/>
      <c r="S252" s="515"/>
      <c r="T252" s="512"/>
      <c r="U252" s="514"/>
      <c r="V252" s="514"/>
      <c r="W252" s="512"/>
      <c r="X252" s="514"/>
      <c r="Y252" s="517"/>
      <c r="Z252" s="515"/>
      <c r="AA252" s="512"/>
      <c r="AB252" s="514"/>
    </row>
    <row r="253" spans="1:28" ht="15" customHeight="1">
      <c r="A253" s="105" t="s">
        <v>309</v>
      </c>
      <c r="B253" s="2133"/>
      <c r="C253" s="505"/>
      <c r="D253" s="518"/>
      <c r="E253" s="507"/>
      <c r="F253" s="508"/>
      <c r="G253" s="508"/>
      <c r="H253" s="509"/>
      <c r="I253" s="539"/>
      <c r="J253" s="509"/>
      <c r="K253" s="509"/>
      <c r="L253" s="509"/>
      <c r="M253" s="509"/>
      <c r="N253" s="518"/>
      <c r="O253" s="514"/>
      <c r="P253" s="512"/>
      <c r="Q253" s="514"/>
      <c r="R253" s="512"/>
      <c r="S253" s="515"/>
      <c r="T253" s="512"/>
      <c r="U253" s="514"/>
      <c r="V253" s="514"/>
      <c r="W253" s="512"/>
      <c r="X253" s="514"/>
      <c r="Y253" s="517"/>
      <c r="Z253" s="515"/>
      <c r="AA253" s="512"/>
      <c r="AB253" s="514"/>
    </row>
    <row r="254" spans="1:28" ht="15" customHeight="1">
      <c r="A254" s="106" t="s">
        <v>310</v>
      </c>
      <c r="B254" s="2134"/>
      <c r="C254" s="12"/>
      <c r="D254" s="13"/>
      <c r="E254" s="14"/>
      <c r="F254" s="15"/>
      <c r="G254" s="15"/>
      <c r="H254" s="16"/>
      <c r="I254" s="29"/>
      <c r="J254" s="16"/>
      <c r="K254" s="16"/>
      <c r="L254" s="16"/>
      <c r="M254" s="16"/>
      <c r="N254" s="13"/>
      <c r="O254" s="17"/>
      <c r="P254" s="15"/>
      <c r="Q254" s="17"/>
      <c r="R254" s="15"/>
      <c r="S254" s="17"/>
      <c r="T254" s="15"/>
      <c r="U254" s="174"/>
      <c r="V254" s="17"/>
      <c r="W254" s="15"/>
      <c r="X254" s="17"/>
      <c r="Y254" s="13"/>
      <c r="Z254" s="17"/>
      <c r="AA254" s="15"/>
      <c r="AB254" s="174"/>
    </row>
    <row r="255" spans="1:28" ht="15" customHeight="1">
      <c r="A255" s="277" t="s">
        <v>303</v>
      </c>
      <c r="B255" s="2132" t="s">
        <v>428</v>
      </c>
      <c r="C255" s="505"/>
      <c r="D255" s="506"/>
      <c r="E255" s="524"/>
      <c r="F255" s="525"/>
      <c r="G255" s="525"/>
      <c r="H255" s="526"/>
      <c r="I255" s="538"/>
      <c r="J255" s="526"/>
      <c r="K255" s="526"/>
      <c r="L255" s="526"/>
      <c r="M255" s="526"/>
      <c r="N255" s="506"/>
      <c r="O255" s="531"/>
      <c r="P255" s="529"/>
      <c r="Q255" s="531"/>
      <c r="R255" s="529"/>
      <c r="S255" s="515"/>
      <c r="T255" s="512"/>
      <c r="U255" s="514"/>
      <c r="V255" s="531"/>
      <c r="W255" s="529"/>
      <c r="X255" s="531"/>
      <c r="Y255" s="532"/>
      <c r="Z255" s="515"/>
      <c r="AA255" s="512"/>
      <c r="AB255" s="514"/>
    </row>
    <row r="256" spans="1:28" ht="15" customHeight="1">
      <c r="A256" s="105" t="s">
        <v>304</v>
      </c>
      <c r="B256" s="2133"/>
      <c r="C256" s="505"/>
      <c r="D256" s="518"/>
      <c r="E256" s="507"/>
      <c r="F256" s="508"/>
      <c r="G256" s="508"/>
      <c r="H256" s="509"/>
      <c r="I256" s="539"/>
      <c r="J256" s="509"/>
      <c r="K256" s="509"/>
      <c r="L256" s="509"/>
      <c r="M256" s="509"/>
      <c r="N256" s="518"/>
      <c r="O256" s="514"/>
      <c r="P256" s="512"/>
      <c r="Q256" s="514"/>
      <c r="R256" s="512"/>
      <c r="S256" s="515"/>
      <c r="T256" s="512"/>
      <c r="U256" s="514"/>
      <c r="V256" s="514"/>
      <c r="W256" s="512"/>
      <c r="X256" s="514"/>
      <c r="Y256" s="517"/>
      <c r="Z256" s="515"/>
      <c r="AA256" s="512"/>
      <c r="AB256" s="514"/>
    </row>
    <row r="257" spans="1:28" ht="15" customHeight="1">
      <c r="A257" s="105" t="s">
        <v>305</v>
      </c>
      <c r="B257" s="2133"/>
      <c r="C257" s="505"/>
      <c r="D257" s="518"/>
      <c r="E257" s="507"/>
      <c r="F257" s="508"/>
      <c r="G257" s="508"/>
      <c r="H257" s="509"/>
      <c r="I257" s="539"/>
      <c r="J257" s="509"/>
      <c r="K257" s="509"/>
      <c r="L257" s="509"/>
      <c r="M257" s="509"/>
      <c r="N257" s="518"/>
      <c r="O257" s="514"/>
      <c r="P257" s="19"/>
      <c r="Q257" s="514"/>
      <c r="R257" s="19"/>
      <c r="S257" s="515"/>
      <c r="T257" s="512"/>
      <c r="U257" s="514"/>
      <c r="V257" s="514"/>
      <c r="W257" s="19"/>
      <c r="X257" s="514"/>
      <c r="Y257" s="519"/>
      <c r="Z257" s="515"/>
      <c r="AA257" s="512"/>
      <c r="AB257" s="514"/>
    </row>
    <row r="258" spans="1:28" ht="15" customHeight="1">
      <c r="A258" s="105" t="s">
        <v>306</v>
      </c>
      <c r="B258" s="2133"/>
      <c r="C258" s="505"/>
      <c r="D258" s="518"/>
      <c r="E258" s="507"/>
      <c r="F258" s="508"/>
      <c r="G258" s="508"/>
      <c r="H258" s="509"/>
      <c r="I258" s="539"/>
      <c r="J258" s="509"/>
      <c r="K258" s="509"/>
      <c r="L258" s="509"/>
      <c r="M258" s="509"/>
      <c r="N258" s="518"/>
      <c r="O258" s="514"/>
      <c r="P258" s="512"/>
      <c r="Q258" s="514"/>
      <c r="R258" s="512"/>
      <c r="S258" s="515"/>
      <c r="T258" s="512"/>
      <c r="U258" s="514"/>
      <c r="V258" s="514"/>
      <c r="W258" s="512"/>
      <c r="X258" s="514"/>
      <c r="Y258" s="517"/>
      <c r="Z258" s="515"/>
      <c r="AA258" s="512"/>
      <c r="AB258" s="514"/>
    </row>
    <row r="259" spans="1:28" ht="15" customHeight="1">
      <c r="A259" s="105" t="s">
        <v>307</v>
      </c>
      <c r="B259" s="2133"/>
      <c r="C259" s="505"/>
      <c r="D259" s="518"/>
      <c r="E259" s="507"/>
      <c r="F259" s="508"/>
      <c r="G259" s="508"/>
      <c r="H259" s="509"/>
      <c r="I259" s="539"/>
      <c r="J259" s="509"/>
      <c r="K259" s="509"/>
      <c r="L259" s="509"/>
      <c r="M259" s="509"/>
      <c r="N259" s="518"/>
      <c r="O259" s="514"/>
      <c r="P259" s="512"/>
      <c r="Q259" s="514"/>
      <c r="R259" s="512"/>
      <c r="S259" s="515"/>
      <c r="T259" s="512"/>
      <c r="U259" s="514"/>
      <c r="V259" s="514"/>
      <c r="W259" s="512"/>
      <c r="X259" s="514"/>
      <c r="Y259" s="517"/>
      <c r="Z259" s="515"/>
      <c r="AA259" s="512"/>
      <c r="AB259" s="514"/>
    </row>
    <row r="260" spans="1:28" ht="12.75" customHeight="1">
      <c r="A260" s="105" t="s">
        <v>308</v>
      </c>
      <c r="B260" s="2133"/>
      <c r="C260" s="505"/>
      <c r="D260" s="518"/>
      <c r="E260" s="507"/>
      <c r="F260" s="508"/>
      <c r="G260" s="508"/>
      <c r="H260" s="509"/>
      <c r="I260" s="539"/>
      <c r="J260" s="509"/>
      <c r="K260" s="509"/>
      <c r="L260" s="509"/>
      <c r="M260" s="509"/>
      <c r="N260" s="518"/>
      <c r="O260" s="514"/>
      <c r="P260" s="512"/>
      <c r="Q260" s="514"/>
      <c r="R260" s="512"/>
      <c r="S260" s="515"/>
      <c r="T260" s="512"/>
      <c r="U260" s="514"/>
      <c r="V260" s="514"/>
      <c r="W260" s="512"/>
      <c r="X260" s="514"/>
      <c r="Y260" s="517"/>
      <c r="Z260" s="515"/>
      <c r="AA260" s="512"/>
      <c r="AB260" s="514"/>
    </row>
    <row r="261" spans="1:28" ht="15" customHeight="1">
      <c r="A261" s="105" t="s">
        <v>309</v>
      </c>
      <c r="B261" s="2133"/>
      <c r="C261" s="505"/>
      <c r="D261" s="518"/>
      <c r="E261" s="507"/>
      <c r="F261" s="508"/>
      <c r="G261" s="508"/>
      <c r="H261" s="509"/>
      <c r="I261" s="539"/>
      <c r="J261" s="509"/>
      <c r="K261" s="509"/>
      <c r="L261" s="509"/>
      <c r="M261" s="509"/>
      <c r="N261" s="518"/>
      <c r="O261" s="514"/>
      <c r="P261" s="512"/>
      <c r="Q261" s="514"/>
      <c r="R261" s="512"/>
      <c r="S261" s="515"/>
      <c r="T261" s="512"/>
      <c r="U261" s="514"/>
      <c r="V261" s="514"/>
      <c r="W261" s="512"/>
      <c r="X261" s="514"/>
      <c r="Y261" s="517"/>
      <c r="Z261" s="515"/>
      <c r="AA261" s="512"/>
      <c r="AB261" s="514"/>
    </row>
    <row r="262" spans="1:28" ht="15" customHeight="1">
      <c r="A262" s="106" t="s">
        <v>310</v>
      </c>
      <c r="B262" s="2134"/>
      <c r="C262" s="12"/>
      <c r="D262" s="13"/>
      <c r="E262" s="14"/>
      <c r="F262" s="15"/>
      <c r="G262" s="15"/>
      <c r="H262" s="16"/>
      <c r="I262" s="29"/>
      <c r="J262" s="16"/>
      <c r="K262" s="16"/>
      <c r="L262" s="16"/>
      <c r="M262" s="16"/>
      <c r="N262" s="13"/>
      <c r="O262" s="17"/>
      <c r="P262" s="15"/>
      <c r="Q262" s="17"/>
      <c r="R262" s="15"/>
      <c r="S262" s="17"/>
      <c r="T262" s="15"/>
      <c r="U262" s="174"/>
      <c r="V262" s="17"/>
      <c r="W262" s="15"/>
      <c r="X262" s="17"/>
      <c r="Y262" s="13"/>
      <c r="Z262" s="17"/>
      <c r="AA262" s="15"/>
      <c r="AB262" s="174"/>
    </row>
    <row r="263" spans="1:28" ht="15" customHeight="1">
      <c r="A263" s="277" t="s">
        <v>303</v>
      </c>
      <c r="B263" s="2132" t="s">
        <v>430</v>
      </c>
      <c r="C263" s="505"/>
      <c r="D263" s="506"/>
      <c r="E263" s="524"/>
      <c r="F263" s="525"/>
      <c r="G263" s="525"/>
      <c r="H263" s="526"/>
      <c r="I263" s="538"/>
      <c r="J263" s="526"/>
      <c r="K263" s="526"/>
      <c r="L263" s="526"/>
      <c r="M263" s="526"/>
      <c r="N263" s="506"/>
      <c r="O263" s="531"/>
      <c r="P263" s="529"/>
      <c r="Q263" s="531"/>
      <c r="R263" s="529"/>
      <c r="S263" s="515"/>
      <c r="T263" s="512"/>
      <c r="U263" s="514"/>
      <c r="V263" s="531"/>
      <c r="W263" s="529"/>
      <c r="X263" s="531"/>
      <c r="Y263" s="532"/>
      <c r="Z263" s="515"/>
      <c r="AA263" s="512"/>
      <c r="AB263" s="514"/>
    </row>
    <row r="264" spans="1:28" ht="15" customHeight="1">
      <c r="A264" s="105" t="s">
        <v>304</v>
      </c>
      <c r="B264" s="2133"/>
      <c r="C264" s="505"/>
      <c r="D264" s="518"/>
      <c r="E264" s="507"/>
      <c r="F264" s="508"/>
      <c r="G264" s="508"/>
      <c r="H264" s="509"/>
      <c r="I264" s="539"/>
      <c r="J264" s="509"/>
      <c r="K264" s="509"/>
      <c r="L264" s="509"/>
      <c r="M264" s="509"/>
      <c r="N264" s="518"/>
      <c r="O264" s="514"/>
      <c r="P264" s="512"/>
      <c r="Q264" s="514"/>
      <c r="R264" s="512"/>
      <c r="S264" s="515"/>
      <c r="T264" s="512"/>
      <c r="U264" s="514"/>
      <c r="V264" s="514"/>
      <c r="W264" s="512"/>
      <c r="X264" s="514"/>
      <c r="Y264" s="517"/>
      <c r="Z264" s="515"/>
      <c r="AA264" s="512"/>
      <c r="AB264" s="514"/>
    </row>
    <row r="265" spans="1:28" ht="15" customHeight="1">
      <c r="A265" s="105" t="s">
        <v>305</v>
      </c>
      <c r="B265" s="2133"/>
      <c r="C265" s="505"/>
      <c r="D265" s="518"/>
      <c r="E265" s="507"/>
      <c r="F265" s="508"/>
      <c r="G265" s="508"/>
      <c r="H265" s="509"/>
      <c r="I265" s="539"/>
      <c r="J265" s="509"/>
      <c r="K265" s="509"/>
      <c r="L265" s="509"/>
      <c r="M265" s="509"/>
      <c r="N265" s="518"/>
      <c r="O265" s="514"/>
      <c r="P265" s="19"/>
      <c r="Q265" s="514"/>
      <c r="R265" s="19"/>
      <c r="S265" s="515"/>
      <c r="T265" s="512"/>
      <c r="U265" s="514"/>
      <c r="V265" s="514"/>
      <c r="W265" s="19"/>
      <c r="X265" s="514"/>
      <c r="Y265" s="519"/>
      <c r="Z265" s="515"/>
      <c r="AA265" s="512"/>
      <c r="AB265" s="514"/>
    </row>
    <row r="266" spans="1:28" ht="15" customHeight="1">
      <c r="A266" s="105" t="s">
        <v>306</v>
      </c>
      <c r="B266" s="2133"/>
      <c r="C266" s="505"/>
      <c r="D266" s="518"/>
      <c r="E266" s="507"/>
      <c r="F266" s="508"/>
      <c r="G266" s="508"/>
      <c r="H266" s="509"/>
      <c r="I266" s="539"/>
      <c r="J266" s="509"/>
      <c r="K266" s="509"/>
      <c r="L266" s="509"/>
      <c r="M266" s="509"/>
      <c r="N266" s="518"/>
      <c r="O266" s="514"/>
      <c r="P266" s="512"/>
      <c r="Q266" s="514"/>
      <c r="R266" s="512"/>
      <c r="S266" s="515"/>
      <c r="T266" s="512"/>
      <c r="U266" s="514"/>
      <c r="V266" s="514"/>
      <c r="W266" s="512"/>
      <c r="X266" s="514"/>
      <c r="Y266" s="517"/>
      <c r="Z266" s="515"/>
      <c r="AA266" s="512"/>
      <c r="AB266" s="514"/>
    </row>
    <row r="267" spans="1:28" ht="15" customHeight="1">
      <c r="A267" s="105" t="s">
        <v>307</v>
      </c>
      <c r="B267" s="2133"/>
      <c r="C267" s="505"/>
      <c r="D267" s="518"/>
      <c r="E267" s="507"/>
      <c r="F267" s="508"/>
      <c r="G267" s="508"/>
      <c r="H267" s="509"/>
      <c r="I267" s="539"/>
      <c r="J267" s="509"/>
      <c r="K267" s="509"/>
      <c r="L267" s="509"/>
      <c r="M267" s="509"/>
      <c r="N267" s="518"/>
      <c r="O267" s="514"/>
      <c r="P267" s="512"/>
      <c r="Q267" s="514"/>
      <c r="R267" s="512"/>
      <c r="S267" s="515"/>
      <c r="T267" s="512"/>
      <c r="U267" s="514"/>
      <c r="V267" s="514"/>
      <c r="W267" s="512"/>
      <c r="X267" s="514"/>
      <c r="Y267" s="517"/>
      <c r="Z267" s="515"/>
      <c r="AA267" s="512"/>
      <c r="AB267" s="514"/>
    </row>
    <row r="268" spans="1:28" ht="12.75" customHeight="1">
      <c r="A268" s="105" t="s">
        <v>308</v>
      </c>
      <c r="B268" s="2133"/>
      <c r="C268" s="505"/>
      <c r="D268" s="518"/>
      <c r="E268" s="507"/>
      <c r="F268" s="508"/>
      <c r="G268" s="508"/>
      <c r="H268" s="509"/>
      <c r="I268" s="539"/>
      <c r="J268" s="509"/>
      <c r="K268" s="509"/>
      <c r="L268" s="509"/>
      <c r="M268" s="509"/>
      <c r="N268" s="518"/>
      <c r="O268" s="514"/>
      <c r="P268" s="512"/>
      <c r="Q268" s="514"/>
      <c r="R268" s="512"/>
      <c r="S268" s="515"/>
      <c r="T268" s="512"/>
      <c r="U268" s="514"/>
      <c r="V268" s="514"/>
      <c r="W268" s="512"/>
      <c r="X268" s="514"/>
      <c r="Y268" s="517"/>
      <c r="Z268" s="515"/>
      <c r="AA268" s="512"/>
      <c r="AB268" s="514"/>
    </row>
    <row r="269" spans="1:28" ht="15" customHeight="1">
      <c r="A269" s="105" t="s">
        <v>309</v>
      </c>
      <c r="B269" s="2133"/>
      <c r="C269" s="505"/>
      <c r="D269" s="518"/>
      <c r="E269" s="507"/>
      <c r="F269" s="508"/>
      <c r="G269" s="508"/>
      <c r="H269" s="509"/>
      <c r="I269" s="539"/>
      <c r="J269" s="509"/>
      <c r="K269" s="509"/>
      <c r="L269" s="509"/>
      <c r="M269" s="509"/>
      <c r="N269" s="518"/>
      <c r="O269" s="514"/>
      <c r="P269" s="512"/>
      <c r="Q269" s="514"/>
      <c r="R269" s="512"/>
      <c r="S269" s="515"/>
      <c r="T269" s="512"/>
      <c r="U269" s="514"/>
      <c r="V269" s="514"/>
      <c r="W269" s="512"/>
      <c r="X269" s="514"/>
      <c r="Y269" s="517"/>
      <c r="Z269" s="515"/>
      <c r="AA269" s="512"/>
      <c r="AB269" s="514"/>
    </row>
    <row r="270" spans="1:28" ht="15" customHeight="1">
      <c r="A270" s="106" t="s">
        <v>310</v>
      </c>
      <c r="B270" s="2134"/>
      <c r="C270" s="12"/>
      <c r="D270" s="13"/>
      <c r="E270" s="14"/>
      <c r="F270" s="15"/>
      <c r="G270" s="15"/>
      <c r="H270" s="16"/>
      <c r="I270" s="29"/>
      <c r="J270" s="16"/>
      <c r="K270" s="16"/>
      <c r="L270" s="16"/>
      <c r="M270" s="16"/>
      <c r="N270" s="13"/>
      <c r="O270" s="17"/>
      <c r="P270" s="15"/>
      <c r="Q270" s="17"/>
      <c r="R270" s="15"/>
      <c r="S270" s="17"/>
      <c r="T270" s="15"/>
      <c r="U270" s="174"/>
      <c r="V270" s="17"/>
      <c r="W270" s="15"/>
      <c r="X270" s="17"/>
      <c r="Y270" s="13"/>
      <c r="Z270" s="17"/>
      <c r="AA270" s="15"/>
      <c r="AB270" s="174"/>
    </row>
    <row r="271" spans="1:28" ht="15" customHeight="1">
      <c r="A271" s="277" t="s">
        <v>303</v>
      </c>
      <c r="B271" s="2132" t="s">
        <v>58</v>
      </c>
      <c r="C271" s="505"/>
      <c r="D271" s="506"/>
      <c r="E271" s="524"/>
      <c r="F271" s="525"/>
      <c r="G271" s="525"/>
      <c r="H271" s="526"/>
      <c r="I271" s="538"/>
      <c r="J271" s="526"/>
      <c r="K271" s="526"/>
      <c r="L271" s="526"/>
      <c r="M271" s="526"/>
      <c r="N271" s="506"/>
      <c r="O271" s="531"/>
      <c r="P271" s="529"/>
      <c r="Q271" s="531"/>
      <c r="R271" s="529"/>
      <c r="S271" s="515"/>
      <c r="T271" s="512"/>
      <c r="U271" s="514"/>
      <c r="V271" s="531"/>
      <c r="W271" s="529"/>
      <c r="X271" s="531"/>
      <c r="Y271" s="532"/>
      <c r="Z271" s="515"/>
      <c r="AA271" s="512"/>
      <c r="AB271" s="514"/>
    </row>
    <row r="272" spans="1:28" ht="15" customHeight="1">
      <c r="A272" s="105" t="s">
        <v>304</v>
      </c>
      <c r="B272" s="2133"/>
      <c r="C272" s="505"/>
      <c r="D272" s="518"/>
      <c r="E272" s="507"/>
      <c r="F272" s="508"/>
      <c r="G272" s="508"/>
      <c r="H272" s="509"/>
      <c r="I272" s="539"/>
      <c r="J272" s="509"/>
      <c r="K272" s="509"/>
      <c r="L272" s="509"/>
      <c r="M272" s="509"/>
      <c r="N272" s="518"/>
      <c r="O272" s="514"/>
      <c r="P272" s="512"/>
      <c r="Q272" s="514"/>
      <c r="R272" s="512"/>
      <c r="S272" s="515"/>
      <c r="T272" s="512"/>
      <c r="U272" s="514"/>
      <c r="V272" s="514"/>
      <c r="W272" s="512"/>
      <c r="X272" s="514"/>
      <c r="Y272" s="517"/>
      <c r="Z272" s="515"/>
      <c r="AA272" s="512"/>
      <c r="AB272" s="514"/>
    </row>
    <row r="273" spans="1:28" ht="15" customHeight="1">
      <c r="A273" s="105" t="s">
        <v>305</v>
      </c>
      <c r="B273" s="2133"/>
      <c r="C273" s="505"/>
      <c r="D273" s="518"/>
      <c r="E273" s="507"/>
      <c r="F273" s="508"/>
      <c r="G273" s="508"/>
      <c r="H273" s="509"/>
      <c r="I273" s="539"/>
      <c r="J273" s="509"/>
      <c r="K273" s="509"/>
      <c r="L273" s="509"/>
      <c r="M273" s="509"/>
      <c r="N273" s="518"/>
      <c r="O273" s="514"/>
      <c r="P273" s="19"/>
      <c r="Q273" s="514"/>
      <c r="R273" s="19"/>
      <c r="S273" s="515"/>
      <c r="T273" s="512"/>
      <c r="U273" s="514"/>
      <c r="V273" s="514"/>
      <c r="W273" s="19"/>
      <c r="X273" s="514"/>
      <c r="Y273" s="519"/>
      <c r="Z273" s="515"/>
      <c r="AA273" s="512"/>
      <c r="AB273" s="514"/>
    </row>
    <row r="274" spans="1:28" ht="15" customHeight="1">
      <c r="A274" s="105" t="s">
        <v>306</v>
      </c>
      <c r="B274" s="2133"/>
      <c r="C274" s="505"/>
      <c r="D274" s="518"/>
      <c r="E274" s="507"/>
      <c r="F274" s="508"/>
      <c r="G274" s="508"/>
      <c r="H274" s="509"/>
      <c r="I274" s="539"/>
      <c r="J274" s="509"/>
      <c r="K274" s="509"/>
      <c r="L274" s="509"/>
      <c r="M274" s="509"/>
      <c r="N274" s="518"/>
      <c r="O274" s="514"/>
      <c r="P274" s="512"/>
      <c r="Q274" s="514"/>
      <c r="R274" s="512"/>
      <c r="S274" s="515"/>
      <c r="T274" s="512"/>
      <c r="U274" s="514"/>
      <c r="V274" s="514"/>
      <c r="W274" s="512"/>
      <c r="X274" s="514"/>
      <c r="Y274" s="517"/>
      <c r="Z274" s="515"/>
      <c r="AA274" s="512"/>
      <c r="AB274" s="514"/>
    </row>
    <row r="275" spans="1:28" ht="15" customHeight="1">
      <c r="A275" s="105" t="s">
        <v>307</v>
      </c>
      <c r="B275" s="2133"/>
      <c r="C275" s="505"/>
      <c r="D275" s="518"/>
      <c r="E275" s="507"/>
      <c r="F275" s="508"/>
      <c r="G275" s="508"/>
      <c r="H275" s="509"/>
      <c r="I275" s="539"/>
      <c r="J275" s="509"/>
      <c r="K275" s="509"/>
      <c r="L275" s="509"/>
      <c r="M275" s="509"/>
      <c r="N275" s="518"/>
      <c r="O275" s="514"/>
      <c r="P275" s="512"/>
      <c r="Q275" s="514"/>
      <c r="R275" s="512"/>
      <c r="S275" s="515"/>
      <c r="T275" s="512"/>
      <c r="U275" s="514"/>
      <c r="V275" s="514"/>
      <c r="W275" s="512"/>
      <c r="X275" s="514"/>
      <c r="Y275" s="517"/>
      <c r="Z275" s="515"/>
      <c r="AA275" s="512"/>
      <c r="AB275" s="514"/>
    </row>
    <row r="276" spans="1:28" ht="12.75" customHeight="1">
      <c r="A276" s="105" t="s">
        <v>308</v>
      </c>
      <c r="B276" s="2133"/>
      <c r="C276" s="505"/>
      <c r="D276" s="518"/>
      <c r="E276" s="507"/>
      <c r="F276" s="508"/>
      <c r="G276" s="508"/>
      <c r="H276" s="509"/>
      <c r="I276" s="539"/>
      <c r="J276" s="509"/>
      <c r="K276" s="509"/>
      <c r="L276" s="509"/>
      <c r="M276" s="509"/>
      <c r="N276" s="518"/>
      <c r="O276" s="514"/>
      <c r="P276" s="512"/>
      <c r="Q276" s="514"/>
      <c r="R276" s="512"/>
      <c r="S276" s="515"/>
      <c r="T276" s="512"/>
      <c r="U276" s="514"/>
      <c r="V276" s="514"/>
      <c r="W276" s="512"/>
      <c r="X276" s="514"/>
      <c r="Y276" s="517"/>
      <c r="Z276" s="515"/>
      <c r="AA276" s="512"/>
      <c r="AB276" s="514"/>
    </row>
    <row r="277" spans="1:28" ht="15" customHeight="1">
      <c r="A277" s="105" t="s">
        <v>309</v>
      </c>
      <c r="B277" s="2133"/>
      <c r="C277" s="505"/>
      <c r="D277" s="518"/>
      <c r="E277" s="507"/>
      <c r="F277" s="508"/>
      <c r="G277" s="508"/>
      <c r="H277" s="509"/>
      <c r="I277" s="539"/>
      <c r="J277" s="509"/>
      <c r="K277" s="509"/>
      <c r="L277" s="509"/>
      <c r="M277" s="509"/>
      <c r="N277" s="518"/>
      <c r="O277" s="514"/>
      <c r="P277" s="512"/>
      <c r="Q277" s="514"/>
      <c r="R277" s="512"/>
      <c r="S277" s="515"/>
      <c r="T277" s="512"/>
      <c r="U277" s="514"/>
      <c r="V277" s="514"/>
      <c r="W277" s="512"/>
      <c r="X277" s="514"/>
      <c r="Y277" s="517"/>
      <c r="Z277" s="515"/>
      <c r="AA277" s="512"/>
      <c r="AB277" s="514"/>
    </row>
    <row r="278" spans="1:28" ht="15" customHeight="1">
      <c r="A278" s="106" t="s">
        <v>310</v>
      </c>
      <c r="B278" s="2134"/>
      <c r="C278" s="12"/>
      <c r="D278" s="13"/>
      <c r="E278" s="14"/>
      <c r="F278" s="15"/>
      <c r="G278" s="15"/>
      <c r="H278" s="16"/>
      <c r="I278" s="29"/>
      <c r="J278" s="16"/>
      <c r="K278" s="16"/>
      <c r="L278" s="16"/>
      <c r="M278" s="16"/>
      <c r="N278" s="13"/>
      <c r="O278" s="17"/>
      <c r="P278" s="15"/>
      <c r="Q278" s="17"/>
      <c r="R278" s="15"/>
      <c r="S278" s="17"/>
      <c r="T278" s="15"/>
      <c r="U278" s="174"/>
      <c r="V278" s="17"/>
      <c r="W278" s="15"/>
      <c r="X278" s="17"/>
      <c r="Y278" s="13"/>
      <c r="Z278" s="17"/>
      <c r="AA278" s="15"/>
      <c r="AB278" s="174"/>
    </row>
    <row r="279" spans="1:28" ht="15" customHeight="1">
      <c r="A279" s="277" t="s">
        <v>303</v>
      </c>
      <c r="B279" s="2132" t="s">
        <v>432</v>
      </c>
      <c r="C279" s="505"/>
      <c r="D279" s="506"/>
      <c r="E279" s="524"/>
      <c r="F279" s="525"/>
      <c r="G279" s="525"/>
      <c r="H279" s="526"/>
      <c r="I279" s="538"/>
      <c r="J279" s="526"/>
      <c r="K279" s="526"/>
      <c r="L279" s="526"/>
      <c r="M279" s="526"/>
      <c r="N279" s="506"/>
      <c r="O279" s="531"/>
      <c r="P279" s="529"/>
      <c r="Q279" s="531"/>
      <c r="R279" s="529"/>
      <c r="S279" s="515"/>
      <c r="T279" s="512"/>
      <c r="U279" s="514"/>
      <c r="V279" s="531"/>
      <c r="W279" s="529"/>
      <c r="X279" s="531"/>
      <c r="Y279" s="532"/>
      <c r="Z279" s="515"/>
      <c r="AA279" s="512"/>
      <c r="AB279" s="514"/>
    </row>
    <row r="280" spans="1:28" ht="15" customHeight="1">
      <c r="A280" s="105" t="s">
        <v>304</v>
      </c>
      <c r="B280" s="2133"/>
      <c r="C280" s="505"/>
      <c r="D280" s="518"/>
      <c r="E280" s="507"/>
      <c r="F280" s="508"/>
      <c r="G280" s="508"/>
      <c r="H280" s="509"/>
      <c r="I280" s="539"/>
      <c r="J280" s="509"/>
      <c r="K280" s="509"/>
      <c r="L280" s="509"/>
      <c r="M280" s="509"/>
      <c r="N280" s="518"/>
      <c r="O280" s="514"/>
      <c r="P280" s="512"/>
      <c r="Q280" s="514"/>
      <c r="R280" s="512"/>
      <c r="S280" s="515"/>
      <c r="T280" s="512"/>
      <c r="U280" s="514"/>
      <c r="V280" s="514"/>
      <c r="W280" s="512"/>
      <c r="X280" s="514"/>
      <c r="Y280" s="517"/>
      <c r="Z280" s="515"/>
      <c r="AA280" s="512"/>
      <c r="AB280" s="514"/>
    </row>
    <row r="281" spans="1:28" ht="15" customHeight="1">
      <c r="A281" s="105" t="s">
        <v>305</v>
      </c>
      <c r="B281" s="2133"/>
      <c r="C281" s="505"/>
      <c r="D281" s="518"/>
      <c r="E281" s="507"/>
      <c r="F281" s="508"/>
      <c r="G281" s="508"/>
      <c r="H281" s="509"/>
      <c r="I281" s="539"/>
      <c r="J281" s="509"/>
      <c r="K281" s="509"/>
      <c r="L281" s="509"/>
      <c r="M281" s="509"/>
      <c r="N281" s="518"/>
      <c r="O281" s="514"/>
      <c r="P281" s="19"/>
      <c r="Q281" s="514"/>
      <c r="R281" s="19"/>
      <c r="S281" s="515"/>
      <c r="T281" s="512"/>
      <c r="U281" s="514"/>
      <c r="V281" s="514"/>
      <c r="W281" s="19"/>
      <c r="X281" s="514"/>
      <c r="Y281" s="519"/>
      <c r="Z281" s="515"/>
      <c r="AA281" s="512"/>
      <c r="AB281" s="514"/>
    </row>
    <row r="282" spans="1:28" ht="15" customHeight="1">
      <c r="A282" s="105" t="s">
        <v>306</v>
      </c>
      <c r="B282" s="2133"/>
      <c r="C282" s="505"/>
      <c r="D282" s="518"/>
      <c r="E282" s="507"/>
      <c r="F282" s="508"/>
      <c r="G282" s="508"/>
      <c r="H282" s="509"/>
      <c r="I282" s="539"/>
      <c r="J282" s="509"/>
      <c r="K282" s="509"/>
      <c r="L282" s="509"/>
      <c r="M282" s="509"/>
      <c r="N282" s="518"/>
      <c r="O282" s="514"/>
      <c r="P282" s="512"/>
      <c r="Q282" s="514"/>
      <c r="R282" s="512"/>
      <c r="S282" s="515"/>
      <c r="T282" s="512"/>
      <c r="U282" s="514"/>
      <c r="V282" s="514"/>
      <c r="W282" s="512"/>
      <c r="X282" s="514"/>
      <c r="Y282" s="517"/>
      <c r="Z282" s="515"/>
      <c r="AA282" s="512"/>
      <c r="AB282" s="514"/>
    </row>
    <row r="283" spans="1:28" ht="15" customHeight="1">
      <c r="A283" s="105" t="s">
        <v>307</v>
      </c>
      <c r="B283" s="2133"/>
      <c r="C283" s="505"/>
      <c r="D283" s="518"/>
      <c r="E283" s="507"/>
      <c r="F283" s="508"/>
      <c r="G283" s="508"/>
      <c r="H283" s="509"/>
      <c r="I283" s="539"/>
      <c r="J283" s="509"/>
      <c r="K283" s="509"/>
      <c r="L283" s="509"/>
      <c r="M283" s="509"/>
      <c r="N283" s="518"/>
      <c r="O283" s="514"/>
      <c r="P283" s="512"/>
      <c r="Q283" s="514"/>
      <c r="R283" s="512"/>
      <c r="S283" s="515"/>
      <c r="T283" s="512"/>
      <c r="U283" s="514"/>
      <c r="V283" s="514"/>
      <c r="W283" s="512"/>
      <c r="X283" s="514"/>
      <c r="Y283" s="517"/>
      <c r="Z283" s="515"/>
      <c r="AA283" s="512"/>
      <c r="AB283" s="514"/>
    </row>
    <row r="284" spans="1:28">
      <c r="A284" s="105" t="s">
        <v>308</v>
      </c>
      <c r="B284" s="2133"/>
      <c r="C284" s="505"/>
      <c r="D284" s="518"/>
      <c r="E284" s="507"/>
      <c r="F284" s="508"/>
      <c r="G284" s="508"/>
      <c r="H284" s="509"/>
      <c r="I284" s="539"/>
      <c r="J284" s="509"/>
      <c r="K284" s="509"/>
      <c r="L284" s="509"/>
      <c r="M284" s="509"/>
      <c r="N284" s="518"/>
      <c r="O284" s="514"/>
      <c r="P284" s="512"/>
      <c r="Q284" s="514"/>
      <c r="R284" s="512"/>
      <c r="S284" s="515"/>
      <c r="T284" s="512"/>
      <c r="U284" s="514"/>
      <c r="V284" s="514"/>
      <c r="W284" s="512"/>
      <c r="X284" s="514"/>
      <c r="Y284" s="517"/>
      <c r="Z284" s="515"/>
      <c r="AA284" s="512"/>
      <c r="AB284" s="514"/>
    </row>
    <row r="285" spans="1:28" ht="15" customHeight="1">
      <c r="A285" s="105" t="s">
        <v>309</v>
      </c>
      <c r="B285" s="2133"/>
      <c r="C285" s="505"/>
      <c r="D285" s="518"/>
      <c r="E285" s="507"/>
      <c r="F285" s="508"/>
      <c r="G285" s="508"/>
      <c r="H285" s="509"/>
      <c r="I285" s="539"/>
      <c r="J285" s="509"/>
      <c r="K285" s="509"/>
      <c r="L285" s="509"/>
      <c r="M285" s="509"/>
      <c r="N285" s="518"/>
      <c r="O285" s="514"/>
      <c r="P285" s="512"/>
      <c r="Q285" s="514"/>
      <c r="R285" s="512"/>
      <c r="S285" s="515"/>
      <c r="T285" s="512"/>
      <c r="U285" s="514"/>
      <c r="V285" s="514"/>
      <c r="W285" s="512"/>
      <c r="X285" s="514"/>
      <c r="Y285" s="517"/>
      <c r="Z285" s="515"/>
      <c r="AA285" s="512"/>
      <c r="AB285" s="514"/>
    </row>
    <row r="286" spans="1:28" ht="15" customHeight="1">
      <c r="A286" s="106" t="s">
        <v>310</v>
      </c>
      <c r="B286" s="2134"/>
      <c r="C286" s="12"/>
      <c r="D286" s="13"/>
      <c r="E286" s="14"/>
      <c r="F286" s="15"/>
      <c r="G286" s="15"/>
      <c r="H286" s="16"/>
      <c r="I286" s="29"/>
      <c r="J286" s="16"/>
      <c r="K286" s="16"/>
      <c r="L286" s="16"/>
      <c r="M286" s="16"/>
      <c r="N286" s="13"/>
      <c r="O286" s="17"/>
      <c r="P286" s="15"/>
      <c r="Q286" s="17"/>
      <c r="R286" s="15"/>
      <c r="S286" s="17"/>
      <c r="T286" s="15"/>
      <c r="U286" s="174"/>
      <c r="V286" s="17"/>
      <c r="W286" s="15"/>
      <c r="X286" s="17"/>
      <c r="Y286" s="13"/>
      <c r="Z286" s="17"/>
      <c r="AA286" s="15"/>
      <c r="AB286" s="174"/>
    </row>
    <row r="287" spans="1:28" ht="15" customHeight="1">
      <c r="A287" s="277" t="s">
        <v>303</v>
      </c>
      <c r="B287" s="2132" t="s">
        <v>429</v>
      </c>
      <c r="C287" s="505"/>
      <c r="D287" s="506"/>
      <c r="E287" s="524"/>
      <c r="F287" s="525"/>
      <c r="G287" s="525"/>
      <c r="H287" s="526"/>
      <c r="I287" s="538"/>
      <c r="J287" s="526"/>
      <c r="K287" s="526"/>
      <c r="L287" s="526"/>
      <c r="M287" s="526"/>
      <c r="N287" s="506"/>
      <c r="O287" s="531"/>
      <c r="P287" s="529"/>
      <c r="Q287" s="531"/>
      <c r="R287" s="529"/>
      <c r="S287" s="515"/>
      <c r="T287" s="512"/>
      <c r="U287" s="514"/>
      <c r="V287" s="531"/>
      <c r="W287" s="529"/>
      <c r="X287" s="531"/>
      <c r="Y287" s="532"/>
      <c r="Z287" s="515"/>
      <c r="AA287" s="512"/>
      <c r="AB287" s="514"/>
    </row>
    <row r="288" spans="1:28" ht="15" customHeight="1">
      <c r="A288" s="105" t="s">
        <v>304</v>
      </c>
      <c r="B288" s="2133"/>
      <c r="C288" s="505"/>
      <c r="D288" s="518"/>
      <c r="E288" s="507"/>
      <c r="F288" s="508"/>
      <c r="G288" s="508"/>
      <c r="H288" s="509"/>
      <c r="I288" s="539"/>
      <c r="J288" s="509"/>
      <c r="K288" s="509"/>
      <c r="L288" s="509"/>
      <c r="M288" s="509"/>
      <c r="N288" s="518"/>
      <c r="O288" s="514"/>
      <c r="P288" s="512"/>
      <c r="Q288" s="514"/>
      <c r="R288" s="512"/>
      <c r="S288" s="515"/>
      <c r="T288" s="512"/>
      <c r="U288" s="514"/>
      <c r="V288" s="514"/>
      <c r="W288" s="512"/>
      <c r="X288" s="514"/>
      <c r="Y288" s="517"/>
      <c r="Z288" s="515"/>
      <c r="AA288" s="512"/>
      <c r="AB288" s="514"/>
    </row>
    <row r="289" spans="1:28" ht="15" customHeight="1">
      <c r="A289" s="105" t="s">
        <v>305</v>
      </c>
      <c r="B289" s="2133"/>
      <c r="C289" s="505"/>
      <c r="D289" s="518"/>
      <c r="E289" s="507"/>
      <c r="F289" s="508"/>
      <c r="G289" s="508"/>
      <c r="H289" s="509"/>
      <c r="I289" s="539"/>
      <c r="J289" s="509"/>
      <c r="K289" s="509"/>
      <c r="L289" s="509"/>
      <c r="M289" s="509"/>
      <c r="N289" s="518"/>
      <c r="O289" s="514"/>
      <c r="P289" s="19"/>
      <c r="Q289" s="514"/>
      <c r="R289" s="19"/>
      <c r="S289" s="515"/>
      <c r="T289" s="512"/>
      <c r="U289" s="514"/>
      <c r="V289" s="514"/>
      <c r="W289" s="19"/>
      <c r="X289" s="514"/>
      <c r="Y289" s="519"/>
      <c r="Z289" s="515"/>
      <c r="AA289" s="512"/>
      <c r="AB289" s="514"/>
    </row>
    <row r="290" spans="1:28" ht="15" customHeight="1">
      <c r="A290" s="105" t="s">
        <v>306</v>
      </c>
      <c r="B290" s="2133"/>
      <c r="C290" s="505"/>
      <c r="D290" s="518"/>
      <c r="E290" s="507"/>
      <c r="F290" s="508"/>
      <c r="G290" s="508"/>
      <c r="H290" s="509"/>
      <c r="I290" s="539"/>
      <c r="J290" s="509"/>
      <c r="K290" s="509"/>
      <c r="L290" s="509"/>
      <c r="M290" s="509"/>
      <c r="N290" s="518"/>
      <c r="O290" s="514"/>
      <c r="P290" s="512"/>
      <c r="Q290" s="514"/>
      <c r="R290" s="512"/>
      <c r="S290" s="515"/>
      <c r="T290" s="512"/>
      <c r="U290" s="514"/>
      <c r="V290" s="514"/>
      <c r="W290" s="512"/>
      <c r="X290" s="514"/>
      <c r="Y290" s="517"/>
      <c r="Z290" s="515"/>
      <c r="AA290" s="512"/>
      <c r="AB290" s="514"/>
    </row>
    <row r="291" spans="1:28" ht="15" customHeight="1">
      <c r="A291" s="105" t="s">
        <v>307</v>
      </c>
      <c r="B291" s="2133"/>
      <c r="C291" s="505"/>
      <c r="D291" s="518"/>
      <c r="E291" s="507"/>
      <c r="F291" s="508"/>
      <c r="G291" s="508"/>
      <c r="H291" s="509"/>
      <c r="I291" s="539"/>
      <c r="J291" s="509"/>
      <c r="K291" s="509"/>
      <c r="L291" s="509"/>
      <c r="M291" s="509"/>
      <c r="N291" s="518"/>
      <c r="O291" s="514"/>
      <c r="P291" s="512"/>
      <c r="Q291" s="514"/>
      <c r="R291" s="512"/>
      <c r="S291" s="515"/>
      <c r="T291" s="512"/>
      <c r="U291" s="514"/>
      <c r="V291" s="514"/>
      <c r="W291" s="512"/>
      <c r="X291" s="514"/>
      <c r="Y291" s="517"/>
      <c r="Z291" s="515"/>
      <c r="AA291" s="512"/>
      <c r="AB291" s="514"/>
    </row>
    <row r="292" spans="1:28">
      <c r="A292" s="105" t="s">
        <v>308</v>
      </c>
      <c r="B292" s="2133"/>
      <c r="C292" s="505"/>
      <c r="D292" s="518"/>
      <c r="E292" s="507"/>
      <c r="F292" s="508"/>
      <c r="G292" s="508"/>
      <c r="H292" s="509"/>
      <c r="I292" s="539"/>
      <c r="J292" s="509"/>
      <c r="K292" s="509"/>
      <c r="L292" s="509"/>
      <c r="M292" s="509"/>
      <c r="N292" s="518"/>
      <c r="O292" s="514"/>
      <c r="P292" s="512"/>
      <c r="Q292" s="514"/>
      <c r="R292" s="512"/>
      <c r="S292" s="515"/>
      <c r="T292" s="512"/>
      <c r="U292" s="514"/>
      <c r="V292" s="514"/>
      <c r="W292" s="512"/>
      <c r="X292" s="514"/>
      <c r="Y292" s="517"/>
      <c r="Z292" s="515"/>
      <c r="AA292" s="512"/>
      <c r="AB292" s="514"/>
    </row>
    <row r="293" spans="1:28" ht="15" customHeight="1">
      <c r="A293" s="105" t="s">
        <v>309</v>
      </c>
      <c r="B293" s="2133"/>
      <c r="C293" s="505"/>
      <c r="D293" s="518"/>
      <c r="E293" s="507"/>
      <c r="F293" s="508"/>
      <c r="G293" s="508"/>
      <c r="H293" s="509"/>
      <c r="I293" s="539"/>
      <c r="J293" s="509"/>
      <c r="K293" s="509"/>
      <c r="L293" s="509"/>
      <c r="M293" s="509"/>
      <c r="N293" s="518"/>
      <c r="O293" s="514"/>
      <c r="P293" s="512"/>
      <c r="Q293" s="514"/>
      <c r="R293" s="512"/>
      <c r="S293" s="515"/>
      <c r="T293" s="512"/>
      <c r="U293" s="514"/>
      <c r="V293" s="514"/>
      <c r="W293" s="512"/>
      <c r="X293" s="514"/>
      <c r="Y293" s="517"/>
      <c r="Z293" s="515"/>
      <c r="AA293" s="512"/>
      <c r="AB293" s="514"/>
    </row>
    <row r="294" spans="1:28" ht="15" customHeight="1">
      <c r="A294" s="106" t="s">
        <v>310</v>
      </c>
      <c r="B294" s="2134"/>
      <c r="C294" s="12"/>
      <c r="D294" s="13"/>
      <c r="E294" s="14"/>
      <c r="F294" s="15"/>
      <c r="G294" s="15"/>
      <c r="H294" s="16"/>
      <c r="I294" s="29"/>
      <c r="J294" s="16"/>
      <c r="K294" s="16"/>
      <c r="L294" s="16"/>
      <c r="M294" s="16"/>
      <c r="N294" s="13"/>
      <c r="O294" s="17"/>
      <c r="P294" s="15"/>
      <c r="Q294" s="17"/>
      <c r="R294" s="15"/>
      <c r="S294" s="17"/>
      <c r="T294" s="15"/>
      <c r="U294" s="174"/>
      <c r="V294" s="17"/>
      <c r="W294" s="15"/>
      <c r="X294" s="17"/>
      <c r="Y294" s="13"/>
      <c r="Z294" s="17"/>
      <c r="AA294" s="15"/>
      <c r="AB294" s="174"/>
    </row>
    <row r="295" spans="1:28" ht="15" customHeight="1">
      <c r="A295" s="277" t="s">
        <v>303</v>
      </c>
      <c r="B295" s="2132" t="s">
        <v>431</v>
      </c>
      <c r="C295" s="505"/>
      <c r="D295" s="506"/>
      <c r="E295" s="524"/>
      <c r="F295" s="525"/>
      <c r="G295" s="525"/>
      <c r="H295" s="526"/>
      <c r="I295" s="538"/>
      <c r="J295" s="526"/>
      <c r="K295" s="526"/>
      <c r="L295" s="526"/>
      <c r="M295" s="526"/>
      <c r="N295" s="506"/>
      <c r="O295" s="531"/>
      <c r="P295" s="529"/>
      <c r="Q295" s="531"/>
      <c r="R295" s="529"/>
      <c r="S295" s="515"/>
      <c r="T295" s="512"/>
      <c r="U295" s="514"/>
      <c r="V295" s="531"/>
      <c r="W295" s="529"/>
      <c r="X295" s="531"/>
      <c r="Y295" s="532"/>
      <c r="Z295" s="515"/>
      <c r="AA295" s="512"/>
      <c r="AB295" s="514"/>
    </row>
    <row r="296" spans="1:28" ht="15" customHeight="1">
      <c r="A296" s="105" t="s">
        <v>304</v>
      </c>
      <c r="B296" s="2133"/>
      <c r="C296" s="505"/>
      <c r="D296" s="518"/>
      <c r="E296" s="507"/>
      <c r="F296" s="508"/>
      <c r="G296" s="508"/>
      <c r="H296" s="509"/>
      <c r="I296" s="539"/>
      <c r="J296" s="509"/>
      <c r="K296" s="509"/>
      <c r="L296" s="509"/>
      <c r="M296" s="509"/>
      <c r="N296" s="518"/>
      <c r="O296" s="514"/>
      <c r="P296" s="512"/>
      <c r="Q296" s="514"/>
      <c r="R296" s="512"/>
      <c r="S296" s="515"/>
      <c r="T296" s="512"/>
      <c r="U296" s="514"/>
      <c r="V296" s="514"/>
      <c r="W296" s="512"/>
      <c r="X296" s="514"/>
      <c r="Y296" s="517"/>
      <c r="Z296" s="515"/>
      <c r="AA296" s="512"/>
      <c r="AB296" s="514"/>
    </row>
    <row r="297" spans="1:28" ht="15" customHeight="1">
      <c r="A297" s="105" t="s">
        <v>305</v>
      </c>
      <c r="B297" s="2133"/>
      <c r="C297" s="505"/>
      <c r="D297" s="518"/>
      <c r="E297" s="507"/>
      <c r="F297" s="508"/>
      <c r="G297" s="508"/>
      <c r="H297" s="509"/>
      <c r="I297" s="539"/>
      <c r="J297" s="509"/>
      <c r="K297" s="509"/>
      <c r="L297" s="509"/>
      <c r="M297" s="509"/>
      <c r="N297" s="518"/>
      <c r="O297" s="514"/>
      <c r="P297" s="19"/>
      <c r="Q297" s="514"/>
      <c r="R297" s="19"/>
      <c r="S297" s="515"/>
      <c r="T297" s="512"/>
      <c r="U297" s="514"/>
      <c r="V297" s="514"/>
      <c r="W297" s="19"/>
      <c r="X297" s="514"/>
      <c r="Y297" s="519"/>
      <c r="Z297" s="515"/>
      <c r="AA297" s="512"/>
      <c r="AB297" s="514"/>
    </row>
    <row r="298" spans="1:28" ht="15" customHeight="1">
      <c r="A298" s="105" t="s">
        <v>306</v>
      </c>
      <c r="B298" s="2133"/>
      <c r="C298" s="505"/>
      <c r="D298" s="518"/>
      <c r="E298" s="507"/>
      <c r="F298" s="508"/>
      <c r="G298" s="508"/>
      <c r="H298" s="509"/>
      <c r="I298" s="539"/>
      <c r="J298" s="509"/>
      <c r="K298" s="509"/>
      <c r="L298" s="509"/>
      <c r="M298" s="509"/>
      <c r="N298" s="518"/>
      <c r="O298" s="514"/>
      <c r="P298" s="512"/>
      <c r="Q298" s="514"/>
      <c r="R298" s="512"/>
      <c r="S298" s="515"/>
      <c r="T298" s="512"/>
      <c r="U298" s="514"/>
      <c r="V298" s="514"/>
      <c r="W298" s="512"/>
      <c r="X298" s="514"/>
      <c r="Y298" s="517"/>
      <c r="Z298" s="515"/>
      <c r="AA298" s="512"/>
      <c r="AB298" s="514"/>
    </row>
    <row r="299" spans="1:28" ht="15" customHeight="1">
      <c r="A299" s="105" t="s">
        <v>307</v>
      </c>
      <c r="B299" s="2133"/>
      <c r="C299" s="505"/>
      <c r="D299" s="518"/>
      <c r="E299" s="507"/>
      <c r="F299" s="508"/>
      <c r="G299" s="508"/>
      <c r="H299" s="509"/>
      <c r="I299" s="539"/>
      <c r="J299" s="509"/>
      <c r="K299" s="509"/>
      <c r="L299" s="509"/>
      <c r="M299" s="509"/>
      <c r="N299" s="518"/>
      <c r="O299" s="514"/>
      <c r="P299" s="512"/>
      <c r="Q299" s="514"/>
      <c r="R299" s="512"/>
      <c r="S299" s="515"/>
      <c r="T299" s="512"/>
      <c r="U299" s="514"/>
      <c r="V299" s="514"/>
      <c r="W299" s="512"/>
      <c r="X299" s="514"/>
      <c r="Y299" s="517"/>
      <c r="Z299" s="515"/>
      <c r="AA299" s="512"/>
      <c r="AB299" s="514"/>
    </row>
    <row r="300" spans="1:28" ht="12.75" customHeight="1">
      <c r="A300" s="105" t="s">
        <v>308</v>
      </c>
      <c r="B300" s="2133"/>
      <c r="C300" s="505"/>
      <c r="D300" s="518"/>
      <c r="E300" s="507"/>
      <c r="F300" s="508"/>
      <c r="G300" s="508"/>
      <c r="H300" s="509"/>
      <c r="I300" s="539"/>
      <c r="J300" s="509"/>
      <c r="K300" s="509"/>
      <c r="L300" s="509"/>
      <c r="M300" s="509"/>
      <c r="N300" s="518"/>
      <c r="O300" s="514"/>
      <c r="P300" s="512"/>
      <c r="Q300" s="514"/>
      <c r="R300" s="512"/>
      <c r="S300" s="515"/>
      <c r="T300" s="512"/>
      <c r="U300" s="514"/>
      <c r="V300" s="514"/>
      <c r="W300" s="512"/>
      <c r="X300" s="514"/>
      <c r="Y300" s="517"/>
      <c r="Z300" s="515"/>
      <c r="AA300" s="512"/>
      <c r="AB300" s="514"/>
    </row>
    <row r="301" spans="1:28" ht="15" customHeight="1">
      <c r="A301" s="105" t="s">
        <v>309</v>
      </c>
      <c r="B301" s="2133"/>
      <c r="C301" s="505"/>
      <c r="D301" s="518"/>
      <c r="E301" s="507"/>
      <c r="F301" s="508"/>
      <c r="G301" s="508"/>
      <c r="H301" s="509"/>
      <c r="I301" s="539"/>
      <c r="J301" s="509"/>
      <c r="K301" s="509"/>
      <c r="L301" s="509"/>
      <c r="M301" s="509"/>
      <c r="N301" s="518"/>
      <c r="O301" s="514"/>
      <c r="P301" s="512"/>
      <c r="Q301" s="514"/>
      <c r="R301" s="512"/>
      <c r="S301" s="515"/>
      <c r="T301" s="512"/>
      <c r="U301" s="514"/>
      <c r="V301" s="514"/>
      <c r="W301" s="512"/>
      <c r="X301" s="514"/>
      <c r="Y301" s="517"/>
      <c r="Z301" s="515"/>
      <c r="AA301" s="512"/>
      <c r="AB301" s="514"/>
    </row>
    <row r="302" spans="1:28" ht="15" customHeight="1">
      <c r="A302" s="106" t="s">
        <v>310</v>
      </c>
      <c r="B302" s="2134"/>
      <c r="C302" s="12"/>
      <c r="D302" s="13"/>
      <c r="E302" s="14"/>
      <c r="F302" s="15"/>
      <c r="G302" s="15"/>
      <c r="H302" s="16"/>
      <c r="I302" s="29"/>
      <c r="J302" s="16"/>
      <c r="K302" s="16"/>
      <c r="L302" s="16"/>
      <c r="M302" s="16"/>
      <c r="N302" s="13"/>
      <c r="O302" s="17"/>
      <c r="P302" s="15"/>
      <c r="Q302" s="17"/>
      <c r="R302" s="15"/>
      <c r="S302" s="17"/>
      <c r="T302" s="15"/>
      <c r="U302" s="174"/>
      <c r="V302" s="17"/>
      <c r="W302" s="15"/>
      <c r="X302" s="17"/>
      <c r="Y302" s="13"/>
      <c r="Z302" s="17"/>
      <c r="AA302" s="15"/>
      <c r="AB302" s="174"/>
    </row>
    <row r="303" spans="1:28" ht="15" customHeight="1">
      <c r="A303" s="277" t="s">
        <v>303</v>
      </c>
      <c r="B303" s="2132" t="s">
        <v>438</v>
      </c>
      <c r="C303" s="505"/>
      <c r="D303" s="506"/>
      <c r="E303" s="524"/>
      <c r="F303" s="525"/>
      <c r="G303" s="525"/>
      <c r="H303" s="526"/>
      <c r="I303" s="538"/>
      <c r="J303" s="526"/>
      <c r="K303" s="526"/>
      <c r="L303" s="526"/>
      <c r="M303" s="526"/>
      <c r="N303" s="506"/>
      <c r="O303" s="531"/>
      <c r="P303" s="529"/>
      <c r="Q303" s="531"/>
      <c r="R303" s="529"/>
      <c r="S303" s="515"/>
      <c r="T303" s="512"/>
      <c r="U303" s="514"/>
      <c r="V303" s="531"/>
      <c r="W303" s="529"/>
      <c r="X303" s="531"/>
      <c r="Y303" s="532"/>
      <c r="Z303" s="515"/>
      <c r="AA303" s="512"/>
      <c r="AB303" s="514"/>
    </row>
    <row r="304" spans="1:28" ht="15" customHeight="1">
      <c r="A304" s="105" t="s">
        <v>304</v>
      </c>
      <c r="B304" s="2133"/>
      <c r="C304" s="505"/>
      <c r="D304" s="518"/>
      <c r="E304" s="507"/>
      <c r="F304" s="508"/>
      <c r="G304" s="508"/>
      <c r="H304" s="509"/>
      <c r="I304" s="539"/>
      <c r="J304" s="509"/>
      <c r="K304" s="509"/>
      <c r="L304" s="509"/>
      <c r="M304" s="509"/>
      <c r="N304" s="518"/>
      <c r="O304" s="514"/>
      <c r="P304" s="512"/>
      <c r="Q304" s="514"/>
      <c r="R304" s="512"/>
      <c r="S304" s="515"/>
      <c r="T304" s="512"/>
      <c r="U304" s="514"/>
      <c r="V304" s="514"/>
      <c r="W304" s="512"/>
      <c r="X304" s="514"/>
      <c r="Y304" s="517"/>
      <c r="Z304" s="515"/>
      <c r="AA304" s="512"/>
      <c r="AB304" s="514"/>
    </row>
    <row r="305" spans="1:28" ht="15" customHeight="1">
      <c r="A305" s="105" t="s">
        <v>305</v>
      </c>
      <c r="B305" s="2133"/>
      <c r="C305" s="505"/>
      <c r="D305" s="518"/>
      <c r="E305" s="507"/>
      <c r="F305" s="508"/>
      <c r="G305" s="508"/>
      <c r="H305" s="509"/>
      <c r="I305" s="539"/>
      <c r="J305" s="509"/>
      <c r="K305" s="509"/>
      <c r="L305" s="509"/>
      <c r="M305" s="509"/>
      <c r="N305" s="518"/>
      <c r="O305" s="514"/>
      <c r="P305" s="19"/>
      <c r="Q305" s="514"/>
      <c r="R305" s="19"/>
      <c r="S305" s="515"/>
      <c r="T305" s="512"/>
      <c r="U305" s="514"/>
      <c r="V305" s="514"/>
      <c r="W305" s="19"/>
      <c r="X305" s="514"/>
      <c r="Y305" s="519"/>
      <c r="Z305" s="515"/>
      <c r="AA305" s="512"/>
      <c r="AB305" s="514"/>
    </row>
    <row r="306" spans="1:28" ht="15" customHeight="1">
      <c r="A306" s="105" t="s">
        <v>306</v>
      </c>
      <c r="B306" s="2133"/>
      <c r="C306" s="505"/>
      <c r="D306" s="518"/>
      <c r="E306" s="507"/>
      <c r="F306" s="508"/>
      <c r="G306" s="508"/>
      <c r="H306" s="509"/>
      <c r="I306" s="539"/>
      <c r="J306" s="509"/>
      <c r="K306" s="509"/>
      <c r="L306" s="509"/>
      <c r="M306" s="509"/>
      <c r="N306" s="518"/>
      <c r="O306" s="514"/>
      <c r="P306" s="512"/>
      <c r="Q306" s="514"/>
      <c r="R306" s="512"/>
      <c r="S306" s="515"/>
      <c r="T306" s="512"/>
      <c r="U306" s="514"/>
      <c r="V306" s="514"/>
      <c r="W306" s="512"/>
      <c r="X306" s="514"/>
      <c r="Y306" s="517"/>
      <c r="Z306" s="515"/>
      <c r="AA306" s="512"/>
      <c r="AB306" s="514"/>
    </row>
    <row r="307" spans="1:28" ht="15" customHeight="1">
      <c r="A307" s="105" t="s">
        <v>307</v>
      </c>
      <c r="B307" s="2133"/>
      <c r="C307" s="505"/>
      <c r="D307" s="518"/>
      <c r="E307" s="507"/>
      <c r="F307" s="508"/>
      <c r="G307" s="508"/>
      <c r="H307" s="509"/>
      <c r="I307" s="539"/>
      <c r="J307" s="509"/>
      <c r="K307" s="509"/>
      <c r="L307" s="509"/>
      <c r="M307" s="509"/>
      <c r="N307" s="518"/>
      <c r="O307" s="514"/>
      <c r="P307" s="512"/>
      <c r="Q307" s="514"/>
      <c r="R307" s="512"/>
      <c r="S307" s="515"/>
      <c r="T307" s="512"/>
      <c r="U307" s="514"/>
      <c r="V307" s="514"/>
      <c r="W307" s="512"/>
      <c r="X307" s="514"/>
      <c r="Y307" s="517"/>
      <c r="Z307" s="515"/>
      <c r="AA307" s="512"/>
      <c r="AB307" s="514"/>
    </row>
    <row r="308" spans="1:28" ht="12.75" customHeight="1">
      <c r="A308" s="105" t="s">
        <v>308</v>
      </c>
      <c r="B308" s="2133"/>
      <c r="C308" s="505"/>
      <c r="D308" s="518"/>
      <c r="E308" s="507"/>
      <c r="F308" s="508"/>
      <c r="G308" s="508"/>
      <c r="H308" s="509"/>
      <c r="I308" s="539"/>
      <c r="J308" s="509"/>
      <c r="K308" s="509"/>
      <c r="L308" s="509"/>
      <c r="M308" s="509"/>
      <c r="N308" s="518"/>
      <c r="O308" s="514"/>
      <c r="P308" s="512"/>
      <c r="Q308" s="514"/>
      <c r="R308" s="512"/>
      <c r="S308" s="515"/>
      <c r="T308" s="512"/>
      <c r="U308" s="514"/>
      <c r="V308" s="514"/>
      <c r="W308" s="512"/>
      <c r="X308" s="514"/>
      <c r="Y308" s="517"/>
      <c r="Z308" s="515"/>
      <c r="AA308" s="512"/>
      <c r="AB308" s="514"/>
    </row>
    <row r="309" spans="1:28" ht="15" customHeight="1">
      <c r="A309" s="105" t="s">
        <v>309</v>
      </c>
      <c r="B309" s="2133"/>
      <c r="C309" s="505"/>
      <c r="D309" s="518"/>
      <c r="E309" s="507"/>
      <c r="F309" s="508"/>
      <c r="G309" s="508"/>
      <c r="H309" s="509"/>
      <c r="I309" s="539"/>
      <c r="J309" s="509"/>
      <c r="K309" s="509"/>
      <c r="L309" s="509"/>
      <c r="M309" s="509"/>
      <c r="N309" s="518"/>
      <c r="O309" s="514"/>
      <c r="P309" s="512"/>
      <c r="Q309" s="514"/>
      <c r="R309" s="512"/>
      <c r="S309" s="515"/>
      <c r="T309" s="512"/>
      <c r="U309" s="514"/>
      <c r="V309" s="514"/>
      <c r="W309" s="512"/>
      <c r="X309" s="514"/>
      <c r="Y309" s="517"/>
      <c r="Z309" s="515"/>
      <c r="AA309" s="512"/>
      <c r="AB309" s="514"/>
    </row>
    <row r="310" spans="1:28" ht="15" customHeight="1">
      <c r="A310" s="106" t="s">
        <v>310</v>
      </c>
      <c r="B310" s="2134"/>
      <c r="C310" s="12"/>
      <c r="D310" s="13"/>
      <c r="E310" s="14"/>
      <c r="F310" s="15"/>
      <c r="G310" s="15"/>
      <c r="H310" s="16"/>
      <c r="I310" s="29"/>
      <c r="J310" s="16"/>
      <c r="K310" s="16"/>
      <c r="L310" s="16"/>
      <c r="M310" s="16"/>
      <c r="N310" s="13"/>
      <c r="O310" s="17"/>
      <c r="P310" s="15"/>
      <c r="Q310" s="17"/>
      <c r="R310" s="15"/>
      <c r="S310" s="17"/>
      <c r="T310" s="15"/>
      <c r="U310" s="174"/>
      <c r="V310" s="17"/>
      <c r="W310" s="15"/>
      <c r="X310" s="17"/>
      <c r="Y310" s="13"/>
      <c r="Z310" s="17"/>
      <c r="AA310" s="15"/>
      <c r="AB310" s="174"/>
    </row>
    <row r="311" spans="1:28" ht="15" customHeight="1">
      <c r="A311" s="277" t="s">
        <v>303</v>
      </c>
      <c r="B311" s="2132" t="s">
        <v>439</v>
      </c>
      <c r="C311" s="505"/>
      <c r="D311" s="506"/>
      <c r="E311" s="524"/>
      <c r="F311" s="525"/>
      <c r="G311" s="525"/>
      <c r="H311" s="526"/>
      <c r="I311" s="538"/>
      <c r="J311" s="526"/>
      <c r="K311" s="526"/>
      <c r="L311" s="526"/>
      <c r="M311" s="526"/>
      <c r="N311" s="506"/>
      <c r="O311" s="531"/>
      <c r="P311" s="529"/>
      <c r="Q311" s="531"/>
      <c r="R311" s="529"/>
      <c r="S311" s="515"/>
      <c r="T311" s="512"/>
      <c r="U311" s="514"/>
      <c r="V311" s="531"/>
      <c r="W311" s="529"/>
      <c r="X311" s="531"/>
      <c r="Y311" s="532"/>
      <c r="Z311" s="515"/>
      <c r="AA311" s="512"/>
      <c r="AB311" s="514"/>
    </row>
    <row r="312" spans="1:28" ht="15" customHeight="1">
      <c r="A312" s="105" t="s">
        <v>304</v>
      </c>
      <c r="B312" s="2133"/>
      <c r="C312" s="505"/>
      <c r="D312" s="518"/>
      <c r="E312" s="507"/>
      <c r="F312" s="508"/>
      <c r="G312" s="508"/>
      <c r="H312" s="509"/>
      <c r="I312" s="539"/>
      <c r="J312" s="509"/>
      <c r="K312" s="509"/>
      <c r="L312" s="509"/>
      <c r="M312" s="509"/>
      <c r="N312" s="518"/>
      <c r="O312" s="514"/>
      <c r="P312" s="512"/>
      <c r="Q312" s="514"/>
      <c r="R312" s="512"/>
      <c r="S312" s="515"/>
      <c r="T312" s="512"/>
      <c r="U312" s="514"/>
      <c r="V312" s="514"/>
      <c r="W312" s="512"/>
      <c r="X312" s="514"/>
      <c r="Y312" s="517"/>
      <c r="Z312" s="515"/>
      <c r="AA312" s="512"/>
      <c r="AB312" s="514"/>
    </row>
    <row r="313" spans="1:28" ht="15" customHeight="1">
      <c r="A313" s="105" t="s">
        <v>305</v>
      </c>
      <c r="B313" s="2133"/>
      <c r="C313" s="505"/>
      <c r="D313" s="518"/>
      <c r="E313" s="507"/>
      <c r="F313" s="508"/>
      <c r="G313" s="508"/>
      <c r="H313" s="509"/>
      <c r="I313" s="539"/>
      <c r="J313" s="509"/>
      <c r="K313" s="509"/>
      <c r="L313" s="509"/>
      <c r="M313" s="509"/>
      <c r="N313" s="518"/>
      <c r="O313" s="514"/>
      <c r="P313" s="19"/>
      <c r="Q313" s="514"/>
      <c r="R313" s="19"/>
      <c r="S313" s="515"/>
      <c r="T313" s="512"/>
      <c r="U313" s="514"/>
      <c r="V313" s="514"/>
      <c r="W313" s="19"/>
      <c r="X313" s="514"/>
      <c r="Y313" s="519"/>
      <c r="Z313" s="515"/>
      <c r="AA313" s="512"/>
      <c r="AB313" s="514"/>
    </row>
    <row r="314" spans="1:28" ht="15" customHeight="1">
      <c r="A314" s="105" t="s">
        <v>306</v>
      </c>
      <c r="B314" s="2133"/>
      <c r="C314" s="505"/>
      <c r="D314" s="518"/>
      <c r="E314" s="507"/>
      <c r="F314" s="508"/>
      <c r="G314" s="508"/>
      <c r="H314" s="509"/>
      <c r="I314" s="539"/>
      <c r="J314" s="509"/>
      <c r="K314" s="509"/>
      <c r="L314" s="509"/>
      <c r="M314" s="509"/>
      <c r="N314" s="518"/>
      <c r="O314" s="514"/>
      <c r="P314" s="512"/>
      <c r="Q314" s="514"/>
      <c r="R314" s="512"/>
      <c r="S314" s="515"/>
      <c r="T314" s="512"/>
      <c r="U314" s="514"/>
      <c r="V314" s="514"/>
      <c r="W314" s="512"/>
      <c r="X314" s="514"/>
      <c r="Y314" s="517"/>
      <c r="Z314" s="515"/>
      <c r="AA314" s="512"/>
      <c r="AB314" s="514"/>
    </row>
    <row r="315" spans="1:28" ht="15" customHeight="1">
      <c r="A315" s="105" t="s">
        <v>307</v>
      </c>
      <c r="B315" s="2133"/>
      <c r="C315" s="505"/>
      <c r="D315" s="518"/>
      <c r="E315" s="507"/>
      <c r="F315" s="508"/>
      <c r="G315" s="508"/>
      <c r="H315" s="509"/>
      <c r="I315" s="539"/>
      <c r="J315" s="509"/>
      <c r="K315" s="509"/>
      <c r="L315" s="509"/>
      <c r="M315" s="509"/>
      <c r="N315" s="518"/>
      <c r="O315" s="514"/>
      <c r="P315" s="512"/>
      <c r="Q315" s="514"/>
      <c r="R315" s="512"/>
      <c r="S315" s="515"/>
      <c r="T315" s="512"/>
      <c r="U315" s="514"/>
      <c r="V315" s="514"/>
      <c r="W315" s="512"/>
      <c r="X315" s="514"/>
      <c r="Y315" s="517"/>
      <c r="Z315" s="515"/>
      <c r="AA315" s="512"/>
      <c r="AB315" s="514"/>
    </row>
    <row r="316" spans="1:28" ht="12.75" customHeight="1">
      <c r="A316" s="105" t="s">
        <v>308</v>
      </c>
      <c r="B316" s="2133"/>
      <c r="C316" s="505"/>
      <c r="D316" s="518"/>
      <c r="E316" s="507"/>
      <c r="F316" s="508"/>
      <c r="G316" s="508"/>
      <c r="H316" s="509"/>
      <c r="I316" s="539"/>
      <c r="J316" s="509"/>
      <c r="K316" s="509"/>
      <c r="L316" s="509"/>
      <c r="M316" s="509"/>
      <c r="N316" s="518"/>
      <c r="O316" s="514"/>
      <c r="P316" s="512"/>
      <c r="Q316" s="514"/>
      <c r="R316" s="512"/>
      <c r="S316" s="515"/>
      <c r="T316" s="512"/>
      <c r="U316" s="514"/>
      <c r="V316" s="514"/>
      <c r="W316" s="512"/>
      <c r="X316" s="514"/>
      <c r="Y316" s="517"/>
      <c r="Z316" s="515"/>
      <c r="AA316" s="512"/>
      <c r="AB316" s="514"/>
    </row>
    <row r="317" spans="1:28" ht="15" customHeight="1">
      <c r="A317" s="105" t="s">
        <v>309</v>
      </c>
      <c r="B317" s="2133"/>
      <c r="C317" s="505"/>
      <c r="D317" s="518"/>
      <c r="E317" s="507"/>
      <c r="F317" s="508"/>
      <c r="G317" s="508"/>
      <c r="H317" s="509"/>
      <c r="I317" s="539"/>
      <c r="J317" s="509"/>
      <c r="K317" s="509"/>
      <c r="L317" s="509"/>
      <c r="M317" s="509"/>
      <c r="N317" s="518"/>
      <c r="O317" s="514"/>
      <c r="P317" s="512"/>
      <c r="Q317" s="514"/>
      <c r="R317" s="512"/>
      <c r="S317" s="515"/>
      <c r="T317" s="512"/>
      <c r="U317" s="514"/>
      <c r="V317" s="514"/>
      <c r="W317" s="512"/>
      <c r="X317" s="514"/>
      <c r="Y317" s="517"/>
      <c r="Z317" s="515"/>
      <c r="AA317" s="512"/>
      <c r="AB317" s="514"/>
    </row>
    <row r="318" spans="1:28" ht="15" customHeight="1">
      <c r="A318" s="106" t="s">
        <v>310</v>
      </c>
      <c r="B318" s="2134"/>
      <c r="C318" s="12"/>
      <c r="D318" s="13"/>
      <c r="E318" s="14"/>
      <c r="F318" s="15"/>
      <c r="G318" s="15"/>
      <c r="H318" s="16"/>
      <c r="I318" s="29"/>
      <c r="J318" s="16"/>
      <c r="K318" s="16"/>
      <c r="L318" s="16"/>
      <c r="M318" s="16"/>
      <c r="N318" s="13"/>
      <c r="O318" s="17"/>
      <c r="P318" s="15"/>
      <c r="Q318" s="17"/>
      <c r="R318" s="15"/>
      <c r="S318" s="17"/>
      <c r="T318" s="15"/>
      <c r="U318" s="174"/>
      <c r="V318" s="17"/>
      <c r="W318" s="15"/>
      <c r="X318" s="17"/>
      <c r="Y318" s="13"/>
      <c r="Z318" s="17"/>
      <c r="AA318" s="15"/>
      <c r="AB318" s="174"/>
    </row>
    <row r="319" spans="1:28" ht="15" customHeight="1">
      <c r="A319" s="277" t="s">
        <v>303</v>
      </c>
      <c r="B319" s="2132" t="s">
        <v>440</v>
      </c>
      <c r="C319" s="505"/>
      <c r="D319" s="506"/>
      <c r="E319" s="524"/>
      <c r="F319" s="525"/>
      <c r="G319" s="525"/>
      <c r="H319" s="526"/>
      <c r="I319" s="538"/>
      <c r="J319" s="526"/>
      <c r="K319" s="526"/>
      <c r="L319" s="526"/>
      <c r="M319" s="526"/>
      <c r="N319" s="506"/>
      <c r="O319" s="531"/>
      <c r="P319" s="529"/>
      <c r="Q319" s="531"/>
      <c r="R319" s="529"/>
      <c r="S319" s="515"/>
      <c r="T319" s="512"/>
      <c r="U319" s="514"/>
      <c r="V319" s="531"/>
      <c r="W319" s="529"/>
      <c r="X319" s="531"/>
      <c r="Y319" s="532"/>
      <c r="Z319" s="515"/>
      <c r="AA319" s="512"/>
      <c r="AB319" s="514"/>
    </row>
    <row r="320" spans="1:28" ht="15" customHeight="1">
      <c r="A320" s="105" t="s">
        <v>304</v>
      </c>
      <c r="B320" s="2133"/>
      <c r="C320" s="505"/>
      <c r="D320" s="518"/>
      <c r="E320" s="507"/>
      <c r="F320" s="508"/>
      <c r="G320" s="508"/>
      <c r="H320" s="509"/>
      <c r="I320" s="539"/>
      <c r="J320" s="509"/>
      <c r="K320" s="509"/>
      <c r="L320" s="509"/>
      <c r="M320" s="509"/>
      <c r="N320" s="518"/>
      <c r="O320" s="514"/>
      <c r="P320" s="512"/>
      <c r="Q320" s="514"/>
      <c r="R320" s="512"/>
      <c r="S320" s="515"/>
      <c r="T320" s="512"/>
      <c r="U320" s="514"/>
      <c r="V320" s="514"/>
      <c r="W320" s="512"/>
      <c r="X320" s="514"/>
      <c r="Y320" s="517"/>
      <c r="Z320" s="515"/>
      <c r="AA320" s="512"/>
      <c r="AB320" s="514"/>
    </row>
    <row r="321" spans="1:28" ht="15" customHeight="1">
      <c r="A321" s="105" t="s">
        <v>305</v>
      </c>
      <c r="B321" s="2133"/>
      <c r="C321" s="505"/>
      <c r="D321" s="518"/>
      <c r="E321" s="507"/>
      <c r="F321" s="508"/>
      <c r="G321" s="508"/>
      <c r="H321" s="509"/>
      <c r="I321" s="539"/>
      <c r="J321" s="509"/>
      <c r="K321" s="509"/>
      <c r="L321" s="509"/>
      <c r="M321" s="509"/>
      <c r="N321" s="518"/>
      <c r="O321" s="514"/>
      <c r="P321" s="19"/>
      <c r="Q321" s="514"/>
      <c r="R321" s="19"/>
      <c r="S321" s="515"/>
      <c r="T321" s="512"/>
      <c r="U321" s="514"/>
      <c r="V321" s="514"/>
      <c r="W321" s="19"/>
      <c r="X321" s="514"/>
      <c r="Y321" s="519"/>
      <c r="Z321" s="515"/>
      <c r="AA321" s="512"/>
      <c r="AB321" s="514"/>
    </row>
    <row r="322" spans="1:28" ht="15" customHeight="1">
      <c r="A322" s="105" t="s">
        <v>306</v>
      </c>
      <c r="B322" s="2133"/>
      <c r="C322" s="505"/>
      <c r="D322" s="518"/>
      <c r="E322" s="507"/>
      <c r="F322" s="508"/>
      <c r="G322" s="508"/>
      <c r="H322" s="509"/>
      <c r="I322" s="539"/>
      <c r="J322" s="509"/>
      <c r="K322" s="509"/>
      <c r="L322" s="509"/>
      <c r="M322" s="509"/>
      <c r="N322" s="518"/>
      <c r="O322" s="514"/>
      <c r="P322" s="512"/>
      <c r="Q322" s="514"/>
      <c r="R322" s="512"/>
      <c r="S322" s="515"/>
      <c r="T322" s="512"/>
      <c r="U322" s="514"/>
      <c r="V322" s="514"/>
      <c r="W322" s="512"/>
      <c r="X322" s="514"/>
      <c r="Y322" s="517"/>
      <c r="Z322" s="515"/>
      <c r="AA322" s="512"/>
      <c r="AB322" s="514"/>
    </row>
    <row r="323" spans="1:28" ht="15" customHeight="1">
      <c r="A323" s="105" t="s">
        <v>307</v>
      </c>
      <c r="B323" s="2133"/>
      <c r="C323" s="505"/>
      <c r="D323" s="518"/>
      <c r="E323" s="507"/>
      <c r="F323" s="508"/>
      <c r="G323" s="508"/>
      <c r="H323" s="509"/>
      <c r="I323" s="539"/>
      <c r="J323" s="509"/>
      <c r="K323" s="509"/>
      <c r="L323" s="509"/>
      <c r="M323" s="509"/>
      <c r="N323" s="518"/>
      <c r="O323" s="514"/>
      <c r="P323" s="512"/>
      <c r="Q323" s="514"/>
      <c r="R323" s="512"/>
      <c r="S323" s="515"/>
      <c r="T323" s="512"/>
      <c r="U323" s="514"/>
      <c r="V323" s="514"/>
      <c r="W323" s="512"/>
      <c r="X323" s="514"/>
      <c r="Y323" s="517"/>
      <c r="Z323" s="515"/>
      <c r="AA323" s="512"/>
      <c r="AB323" s="514"/>
    </row>
    <row r="324" spans="1:28" ht="12.75" customHeight="1">
      <c r="A324" s="105" t="s">
        <v>308</v>
      </c>
      <c r="B324" s="2133"/>
      <c r="C324" s="505"/>
      <c r="D324" s="518"/>
      <c r="E324" s="507"/>
      <c r="F324" s="508"/>
      <c r="G324" s="508"/>
      <c r="H324" s="509"/>
      <c r="I324" s="539"/>
      <c r="J324" s="509"/>
      <c r="K324" s="509"/>
      <c r="L324" s="509"/>
      <c r="M324" s="509"/>
      <c r="N324" s="518"/>
      <c r="O324" s="514"/>
      <c r="P324" s="512"/>
      <c r="Q324" s="514"/>
      <c r="R324" s="512"/>
      <c r="S324" s="515"/>
      <c r="T324" s="512"/>
      <c r="U324" s="514"/>
      <c r="V324" s="514"/>
      <c r="W324" s="512"/>
      <c r="X324" s="514"/>
      <c r="Y324" s="517"/>
      <c r="Z324" s="515"/>
      <c r="AA324" s="512"/>
      <c r="AB324" s="514"/>
    </row>
    <row r="325" spans="1:28" ht="15" customHeight="1">
      <c r="A325" s="105" t="s">
        <v>309</v>
      </c>
      <c r="B325" s="2133"/>
      <c r="C325" s="505"/>
      <c r="D325" s="518"/>
      <c r="E325" s="507"/>
      <c r="F325" s="508"/>
      <c r="G325" s="508"/>
      <c r="H325" s="509"/>
      <c r="I325" s="539"/>
      <c r="J325" s="509"/>
      <c r="K325" s="509"/>
      <c r="L325" s="509"/>
      <c r="M325" s="509"/>
      <c r="N325" s="518"/>
      <c r="O325" s="514"/>
      <c r="P325" s="512"/>
      <c r="Q325" s="514"/>
      <c r="R325" s="512"/>
      <c r="S325" s="515"/>
      <c r="T325" s="512"/>
      <c r="U325" s="514"/>
      <c r="V325" s="514"/>
      <c r="W325" s="512"/>
      <c r="X325" s="514"/>
      <c r="Y325" s="517"/>
      <c r="Z325" s="515"/>
      <c r="AA325" s="512"/>
      <c r="AB325" s="514"/>
    </row>
    <row r="326" spans="1:28" ht="15" customHeight="1">
      <c r="A326" s="106" t="s">
        <v>310</v>
      </c>
      <c r="B326" s="2134"/>
      <c r="C326" s="12"/>
      <c r="D326" s="13"/>
      <c r="E326" s="14"/>
      <c r="F326" s="15"/>
      <c r="G326" s="15"/>
      <c r="H326" s="16"/>
      <c r="I326" s="29"/>
      <c r="J326" s="16"/>
      <c r="K326" s="16"/>
      <c r="L326" s="16"/>
      <c r="M326" s="16"/>
      <c r="N326" s="13"/>
      <c r="O326" s="17"/>
      <c r="P326" s="15"/>
      <c r="Q326" s="17"/>
      <c r="R326" s="15"/>
      <c r="S326" s="17"/>
      <c r="T326" s="15"/>
      <c r="U326" s="174"/>
      <c r="V326" s="17"/>
      <c r="W326" s="15"/>
      <c r="X326" s="17"/>
      <c r="Y326" s="13"/>
      <c r="Z326" s="17"/>
      <c r="AA326" s="15"/>
      <c r="AB326" s="174"/>
    </row>
    <row r="327" spans="1:28" ht="15" customHeight="1">
      <c r="A327" s="277" t="s">
        <v>303</v>
      </c>
      <c r="B327" s="2132" t="s">
        <v>441</v>
      </c>
      <c r="C327" s="505"/>
      <c r="D327" s="506"/>
      <c r="E327" s="524"/>
      <c r="F327" s="525"/>
      <c r="G327" s="525"/>
      <c r="H327" s="526"/>
      <c r="I327" s="538"/>
      <c r="J327" s="526"/>
      <c r="K327" s="526"/>
      <c r="L327" s="526"/>
      <c r="M327" s="526"/>
      <c r="N327" s="506"/>
      <c r="O327" s="531"/>
      <c r="P327" s="529"/>
      <c r="Q327" s="531"/>
      <c r="R327" s="529"/>
      <c r="S327" s="515"/>
      <c r="T327" s="512"/>
      <c r="U327" s="514"/>
      <c r="V327" s="531"/>
      <c r="W327" s="529"/>
      <c r="X327" s="531"/>
      <c r="Y327" s="532"/>
      <c r="Z327" s="515"/>
      <c r="AA327" s="512"/>
      <c r="AB327" s="514"/>
    </row>
    <row r="328" spans="1:28" ht="15" customHeight="1">
      <c r="A328" s="105" t="s">
        <v>304</v>
      </c>
      <c r="B328" s="2133"/>
      <c r="C328" s="505"/>
      <c r="D328" s="518"/>
      <c r="E328" s="507"/>
      <c r="F328" s="508"/>
      <c r="G328" s="508"/>
      <c r="H328" s="509"/>
      <c r="I328" s="539"/>
      <c r="J328" s="509"/>
      <c r="K328" s="509"/>
      <c r="L328" s="509"/>
      <c r="M328" s="509"/>
      <c r="N328" s="518"/>
      <c r="O328" s="514"/>
      <c r="P328" s="512"/>
      <c r="Q328" s="514"/>
      <c r="R328" s="512"/>
      <c r="S328" s="515"/>
      <c r="T328" s="512"/>
      <c r="U328" s="514"/>
      <c r="V328" s="514"/>
      <c r="W328" s="512"/>
      <c r="X328" s="514"/>
      <c r="Y328" s="517"/>
      <c r="Z328" s="515"/>
      <c r="AA328" s="512"/>
      <c r="AB328" s="514"/>
    </row>
    <row r="329" spans="1:28" ht="15" customHeight="1">
      <c r="A329" s="105" t="s">
        <v>305</v>
      </c>
      <c r="B329" s="2133"/>
      <c r="C329" s="505"/>
      <c r="D329" s="518"/>
      <c r="E329" s="507"/>
      <c r="F329" s="508"/>
      <c r="G329" s="508"/>
      <c r="H329" s="509"/>
      <c r="I329" s="539"/>
      <c r="J329" s="509"/>
      <c r="K329" s="509"/>
      <c r="L329" s="509"/>
      <c r="M329" s="509"/>
      <c r="N329" s="518"/>
      <c r="O329" s="514"/>
      <c r="P329" s="19"/>
      <c r="Q329" s="514"/>
      <c r="R329" s="19"/>
      <c r="S329" s="515"/>
      <c r="T329" s="512"/>
      <c r="U329" s="514"/>
      <c r="V329" s="514"/>
      <c r="W329" s="19"/>
      <c r="X329" s="514"/>
      <c r="Y329" s="519"/>
      <c r="Z329" s="515"/>
      <c r="AA329" s="512"/>
      <c r="AB329" s="514"/>
    </row>
    <row r="330" spans="1:28" ht="15" customHeight="1">
      <c r="A330" s="105" t="s">
        <v>306</v>
      </c>
      <c r="B330" s="2133"/>
      <c r="C330" s="505"/>
      <c r="D330" s="518"/>
      <c r="E330" s="507"/>
      <c r="F330" s="508"/>
      <c r="G330" s="508"/>
      <c r="H330" s="509"/>
      <c r="I330" s="539"/>
      <c r="J330" s="509"/>
      <c r="K330" s="509"/>
      <c r="L330" s="509"/>
      <c r="M330" s="509"/>
      <c r="N330" s="518"/>
      <c r="O330" s="514"/>
      <c r="P330" s="512"/>
      <c r="Q330" s="514"/>
      <c r="R330" s="512"/>
      <c r="S330" s="515"/>
      <c r="T330" s="512"/>
      <c r="U330" s="514"/>
      <c r="V330" s="514"/>
      <c r="W330" s="512"/>
      <c r="X330" s="514"/>
      <c r="Y330" s="517"/>
      <c r="Z330" s="515"/>
      <c r="AA330" s="512"/>
      <c r="AB330" s="514"/>
    </row>
    <row r="331" spans="1:28" ht="15" customHeight="1">
      <c r="A331" s="105" t="s">
        <v>307</v>
      </c>
      <c r="B331" s="2133"/>
      <c r="C331" s="505"/>
      <c r="D331" s="518"/>
      <c r="E331" s="507"/>
      <c r="F331" s="508"/>
      <c r="G331" s="508"/>
      <c r="H331" s="509"/>
      <c r="I331" s="539"/>
      <c r="J331" s="509"/>
      <c r="K331" s="509"/>
      <c r="L331" s="509"/>
      <c r="M331" s="509"/>
      <c r="N331" s="518"/>
      <c r="O331" s="514"/>
      <c r="P331" s="512"/>
      <c r="Q331" s="514"/>
      <c r="R331" s="512"/>
      <c r="S331" s="515"/>
      <c r="T331" s="512"/>
      <c r="U331" s="514"/>
      <c r="V331" s="514"/>
      <c r="W331" s="512"/>
      <c r="X331" s="514"/>
      <c r="Y331" s="517"/>
      <c r="Z331" s="515"/>
      <c r="AA331" s="512"/>
      <c r="AB331" s="514"/>
    </row>
    <row r="332" spans="1:28" ht="12.75" customHeight="1">
      <c r="A332" s="105" t="s">
        <v>308</v>
      </c>
      <c r="B332" s="2133"/>
      <c r="C332" s="505"/>
      <c r="D332" s="518"/>
      <c r="E332" s="507"/>
      <c r="F332" s="508"/>
      <c r="G332" s="508"/>
      <c r="H332" s="509"/>
      <c r="I332" s="539"/>
      <c r="J332" s="509"/>
      <c r="K332" s="509"/>
      <c r="L332" s="509"/>
      <c r="M332" s="509"/>
      <c r="N332" s="518"/>
      <c r="O332" s="514"/>
      <c r="P332" s="512"/>
      <c r="Q332" s="514"/>
      <c r="R332" s="512"/>
      <c r="S332" s="515"/>
      <c r="T332" s="512"/>
      <c r="U332" s="514"/>
      <c r="V332" s="514"/>
      <c r="W332" s="512"/>
      <c r="X332" s="514"/>
      <c r="Y332" s="517"/>
      <c r="Z332" s="515"/>
      <c r="AA332" s="512"/>
      <c r="AB332" s="514"/>
    </row>
    <row r="333" spans="1:28" ht="15" customHeight="1">
      <c r="A333" s="105" t="s">
        <v>309</v>
      </c>
      <c r="B333" s="2133"/>
      <c r="C333" s="505"/>
      <c r="D333" s="518"/>
      <c r="E333" s="507"/>
      <c r="F333" s="508"/>
      <c r="G333" s="508"/>
      <c r="H333" s="509"/>
      <c r="I333" s="539"/>
      <c r="J333" s="509"/>
      <c r="K333" s="509"/>
      <c r="L333" s="509"/>
      <c r="M333" s="509"/>
      <c r="N333" s="518"/>
      <c r="O333" s="514"/>
      <c r="P333" s="512"/>
      <c r="Q333" s="514"/>
      <c r="R333" s="512"/>
      <c r="S333" s="515"/>
      <c r="T333" s="512"/>
      <c r="U333" s="514"/>
      <c r="V333" s="514"/>
      <c r="W333" s="512"/>
      <c r="X333" s="514"/>
      <c r="Y333" s="517"/>
      <c r="Z333" s="515"/>
      <c r="AA333" s="512"/>
      <c r="AB333" s="514"/>
    </row>
    <row r="334" spans="1:28" ht="15" customHeight="1">
      <c r="A334" s="106" t="s">
        <v>310</v>
      </c>
      <c r="B334" s="2134"/>
      <c r="C334" s="12"/>
      <c r="D334" s="13"/>
      <c r="E334" s="14"/>
      <c r="F334" s="15"/>
      <c r="G334" s="15"/>
      <c r="H334" s="16"/>
      <c r="I334" s="29"/>
      <c r="J334" s="16"/>
      <c r="K334" s="16"/>
      <c r="L334" s="16"/>
      <c r="M334" s="16"/>
      <c r="N334" s="13"/>
      <c r="O334" s="17"/>
      <c r="P334" s="15"/>
      <c r="Q334" s="17"/>
      <c r="R334" s="15"/>
      <c r="S334" s="17"/>
      <c r="T334" s="15"/>
      <c r="U334" s="174"/>
      <c r="V334" s="17"/>
      <c r="W334" s="15"/>
      <c r="X334" s="17"/>
      <c r="Y334" s="13"/>
      <c r="Z334" s="17"/>
      <c r="AA334" s="15"/>
      <c r="AB334" s="174"/>
    </row>
    <row r="335" spans="1:28" ht="15" customHeight="1">
      <c r="A335" s="277" t="s">
        <v>303</v>
      </c>
      <c r="B335" s="2132" t="s">
        <v>442</v>
      </c>
      <c r="C335" s="505"/>
      <c r="D335" s="506"/>
      <c r="E335" s="524"/>
      <c r="F335" s="525"/>
      <c r="G335" s="525"/>
      <c r="H335" s="526"/>
      <c r="I335" s="538"/>
      <c r="J335" s="526"/>
      <c r="K335" s="526"/>
      <c r="L335" s="526"/>
      <c r="M335" s="526"/>
      <c r="N335" s="506"/>
      <c r="O335" s="531"/>
      <c r="P335" s="529"/>
      <c r="Q335" s="531"/>
      <c r="R335" s="529"/>
      <c r="S335" s="515"/>
      <c r="T335" s="512"/>
      <c r="U335" s="514"/>
      <c r="V335" s="531"/>
      <c r="W335" s="529"/>
      <c r="X335" s="531"/>
      <c r="Y335" s="532"/>
      <c r="Z335" s="515"/>
      <c r="AA335" s="512"/>
      <c r="AB335" s="514"/>
    </row>
    <row r="336" spans="1:28" ht="15" customHeight="1">
      <c r="A336" s="105" t="s">
        <v>304</v>
      </c>
      <c r="B336" s="2133"/>
      <c r="C336" s="505"/>
      <c r="D336" s="518"/>
      <c r="E336" s="507"/>
      <c r="F336" s="508"/>
      <c r="G336" s="508"/>
      <c r="H336" s="509"/>
      <c r="I336" s="539"/>
      <c r="J336" s="509"/>
      <c r="K336" s="509"/>
      <c r="L336" s="509"/>
      <c r="M336" s="509"/>
      <c r="N336" s="518"/>
      <c r="O336" s="514"/>
      <c r="P336" s="512"/>
      <c r="Q336" s="514"/>
      <c r="R336" s="512"/>
      <c r="S336" s="515"/>
      <c r="T336" s="512"/>
      <c r="U336" s="514"/>
      <c r="V336" s="514"/>
      <c r="W336" s="512"/>
      <c r="X336" s="514"/>
      <c r="Y336" s="517"/>
      <c r="Z336" s="515"/>
      <c r="AA336" s="512"/>
      <c r="AB336" s="514"/>
    </row>
    <row r="337" spans="1:28" ht="15" customHeight="1">
      <c r="A337" s="105" t="s">
        <v>305</v>
      </c>
      <c r="B337" s="2133"/>
      <c r="C337" s="505"/>
      <c r="D337" s="518"/>
      <c r="E337" s="507"/>
      <c r="F337" s="508"/>
      <c r="G337" s="508"/>
      <c r="H337" s="509"/>
      <c r="I337" s="539"/>
      <c r="J337" s="509"/>
      <c r="K337" s="509"/>
      <c r="L337" s="509"/>
      <c r="M337" s="509"/>
      <c r="N337" s="518"/>
      <c r="O337" s="514"/>
      <c r="P337" s="19"/>
      <c r="Q337" s="514"/>
      <c r="R337" s="19"/>
      <c r="S337" s="515"/>
      <c r="T337" s="512"/>
      <c r="U337" s="514"/>
      <c r="V337" s="514"/>
      <c r="W337" s="19"/>
      <c r="X337" s="514"/>
      <c r="Y337" s="519"/>
      <c r="Z337" s="515"/>
      <c r="AA337" s="512"/>
      <c r="AB337" s="514"/>
    </row>
    <row r="338" spans="1:28" ht="15" customHeight="1">
      <c r="A338" s="105" t="s">
        <v>306</v>
      </c>
      <c r="B338" s="2133"/>
      <c r="C338" s="505"/>
      <c r="D338" s="518"/>
      <c r="E338" s="507"/>
      <c r="F338" s="508"/>
      <c r="G338" s="508"/>
      <c r="H338" s="509"/>
      <c r="I338" s="539"/>
      <c r="J338" s="509"/>
      <c r="K338" s="509"/>
      <c r="L338" s="509"/>
      <c r="M338" s="509"/>
      <c r="N338" s="518"/>
      <c r="O338" s="514"/>
      <c r="P338" s="512"/>
      <c r="Q338" s="514"/>
      <c r="R338" s="512"/>
      <c r="S338" s="515"/>
      <c r="T338" s="512"/>
      <c r="U338" s="514"/>
      <c r="V338" s="514"/>
      <c r="W338" s="512"/>
      <c r="X338" s="514"/>
      <c r="Y338" s="517"/>
      <c r="Z338" s="515"/>
      <c r="AA338" s="512"/>
      <c r="AB338" s="514"/>
    </row>
    <row r="339" spans="1:28" ht="15" customHeight="1">
      <c r="A339" s="105" t="s">
        <v>307</v>
      </c>
      <c r="B339" s="2133"/>
      <c r="C339" s="505"/>
      <c r="D339" s="518"/>
      <c r="E339" s="507"/>
      <c r="F339" s="508"/>
      <c r="G339" s="508"/>
      <c r="H339" s="509"/>
      <c r="I339" s="539"/>
      <c r="J339" s="509"/>
      <c r="K339" s="509"/>
      <c r="L339" s="509"/>
      <c r="M339" s="509"/>
      <c r="N339" s="518"/>
      <c r="O339" s="514"/>
      <c r="P339" s="512"/>
      <c r="Q339" s="514"/>
      <c r="R339" s="512"/>
      <c r="S339" s="515"/>
      <c r="T339" s="512"/>
      <c r="U339" s="514"/>
      <c r="V339" s="514"/>
      <c r="W339" s="512"/>
      <c r="X339" s="514"/>
      <c r="Y339" s="517"/>
      <c r="Z339" s="515"/>
      <c r="AA339" s="512"/>
      <c r="AB339" s="514"/>
    </row>
    <row r="340" spans="1:28" ht="12.75" customHeight="1">
      <c r="A340" s="105" t="s">
        <v>308</v>
      </c>
      <c r="B340" s="2133"/>
      <c r="C340" s="505"/>
      <c r="D340" s="518"/>
      <c r="E340" s="507"/>
      <c r="F340" s="508"/>
      <c r="G340" s="508"/>
      <c r="H340" s="509"/>
      <c r="I340" s="539"/>
      <c r="J340" s="509"/>
      <c r="K340" s="509"/>
      <c r="L340" s="509"/>
      <c r="M340" s="509"/>
      <c r="N340" s="518"/>
      <c r="O340" s="514"/>
      <c r="P340" s="512"/>
      <c r="Q340" s="514"/>
      <c r="R340" s="512"/>
      <c r="S340" s="515"/>
      <c r="T340" s="512"/>
      <c r="U340" s="514"/>
      <c r="V340" s="514"/>
      <c r="W340" s="512"/>
      <c r="X340" s="514"/>
      <c r="Y340" s="517"/>
      <c r="Z340" s="515"/>
      <c r="AA340" s="512"/>
      <c r="AB340" s="514"/>
    </row>
    <row r="341" spans="1:28" ht="15" customHeight="1">
      <c r="A341" s="105" t="s">
        <v>309</v>
      </c>
      <c r="B341" s="2133"/>
      <c r="C341" s="505"/>
      <c r="D341" s="518"/>
      <c r="E341" s="507"/>
      <c r="F341" s="508"/>
      <c r="G341" s="508"/>
      <c r="H341" s="509"/>
      <c r="I341" s="539"/>
      <c r="J341" s="509"/>
      <c r="K341" s="509"/>
      <c r="L341" s="509"/>
      <c r="M341" s="509"/>
      <c r="N341" s="518"/>
      <c r="O341" s="514"/>
      <c r="P341" s="512"/>
      <c r="Q341" s="514"/>
      <c r="R341" s="512"/>
      <c r="S341" s="515"/>
      <c r="T341" s="512"/>
      <c r="U341" s="514"/>
      <c r="V341" s="514"/>
      <c r="W341" s="512"/>
      <c r="X341" s="514"/>
      <c r="Y341" s="517"/>
      <c r="Z341" s="515"/>
      <c r="AA341" s="512"/>
      <c r="AB341" s="514"/>
    </row>
    <row r="342" spans="1:28" ht="15" customHeight="1">
      <c r="A342" s="106" t="s">
        <v>310</v>
      </c>
      <c r="B342" s="2134"/>
      <c r="C342" s="12"/>
      <c r="D342" s="13"/>
      <c r="E342" s="14"/>
      <c r="F342" s="15"/>
      <c r="G342" s="15"/>
      <c r="H342" s="16"/>
      <c r="I342" s="29"/>
      <c r="J342" s="16"/>
      <c r="K342" s="16"/>
      <c r="L342" s="16"/>
      <c r="M342" s="16"/>
      <c r="N342" s="13"/>
      <c r="O342" s="17"/>
      <c r="P342" s="15"/>
      <c r="Q342" s="17"/>
      <c r="R342" s="15"/>
      <c r="S342" s="17"/>
      <c r="T342" s="15"/>
      <c r="U342" s="174"/>
      <c r="V342" s="17"/>
      <c r="W342" s="15"/>
      <c r="X342" s="17"/>
      <c r="Y342" s="13"/>
      <c r="Z342" s="17"/>
      <c r="AA342" s="15"/>
      <c r="AB342" s="174"/>
    </row>
    <row r="343" spans="1:28" ht="15" customHeight="1">
      <c r="A343" s="277" t="s">
        <v>303</v>
      </c>
      <c r="B343" s="2132" t="s">
        <v>59</v>
      </c>
      <c r="C343" s="505"/>
      <c r="D343" s="506"/>
      <c r="E343" s="524"/>
      <c r="F343" s="525"/>
      <c r="G343" s="525"/>
      <c r="H343" s="526"/>
      <c r="I343" s="538"/>
      <c r="J343" s="526"/>
      <c r="K343" s="526"/>
      <c r="L343" s="526"/>
      <c r="M343" s="526"/>
      <c r="N343" s="506"/>
      <c r="O343" s="531"/>
      <c r="P343" s="529"/>
      <c r="Q343" s="531"/>
      <c r="R343" s="529"/>
      <c r="S343" s="515"/>
      <c r="T343" s="512"/>
      <c r="U343" s="514"/>
      <c r="V343" s="531"/>
      <c r="W343" s="529"/>
      <c r="X343" s="531"/>
      <c r="Y343" s="532"/>
      <c r="Z343" s="515"/>
      <c r="AA343" s="512"/>
      <c r="AB343" s="514"/>
    </row>
    <row r="344" spans="1:28" ht="15" customHeight="1">
      <c r="A344" s="105" t="s">
        <v>304</v>
      </c>
      <c r="B344" s="2133"/>
      <c r="C344" s="505"/>
      <c r="D344" s="518"/>
      <c r="E344" s="507"/>
      <c r="F344" s="508"/>
      <c r="G344" s="508"/>
      <c r="H344" s="509"/>
      <c r="I344" s="539"/>
      <c r="J344" s="509"/>
      <c r="K344" s="509"/>
      <c r="L344" s="509"/>
      <c r="M344" s="509"/>
      <c r="N344" s="518"/>
      <c r="O344" s="514"/>
      <c r="P344" s="512"/>
      <c r="Q344" s="514"/>
      <c r="R344" s="512"/>
      <c r="S344" s="515"/>
      <c r="T344" s="512"/>
      <c r="U344" s="514"/>
      <c r="V344" s="514"/>
      <c r="W344" s="512"/>
      <c r="X344" s="514"/>
      <c r="Y344" s="517"/>
      <c r="Z344" s="515"/>
      <c r="AA344" s="512"/>
      <c r="AB344" s="514"/>
    </row>
    <row r="345" spans="1:28" ht="15" customHeight="1">
      <c r="A345" s="105" t="s">
        <v>305</v>
      </c>
      <c r="B345" s="2133" t="s">
        <v>196</v>
      </c>
      <c r="C345" s="505"/>
      <c r="D345" s="518"/>
      <c r="E345" s="507"/>
      <c r="F345" s="508"/>
      <c r="G345" s="508"/>
      <c r="H345" s="509"/>
      <c r="I345" s="539"/>
      <c r="J345" s="509"/>
      <c r="K345" s="509"/>
      <c r="L345" s="509"/>
      <c r="M345" s="509"/>
      <c r="N345" s="518"/>
      <c r="O345" s="514"/>
      <c r="P345" s="19"/>
      <c r="Q345" s="514"/>
      <c r="R345" s="19"/>
      <c r="S345" s="515"/>
      <c r="T345" s="512"/>
      <c r="U345" s="514"/>
      <c r="V345" s="514"/>
      <c r="W345" s="19"/>
      <c r="X345" s="514"/>
      <c r="Y345" s="519"/>
      <c r="Z345" s="515"/>
      <c r="AA345" s="512"/>
      <c r="AB345" s="514"/>
    </row>
    <row r="346" spans="1:28" ht="15" customHeight="1">
      <c r="A346" s="105" t="s">
        <v>306</v>
      </c>
      <c r="B346" s="2133"/>
      <c r="C346" s="505"/>
      <c r="D346" s="518"/>
      <c r="E346" s="507"/>
      <c r="F346" s="508"/>
      <c r="G346" s="508"/>
      <c r="H346" s="509"/>
      <c r="I346" s="539"/>
      <c r="J346" s="509"/>
      <c r="K346" s="509"/>
      <c r="L346" s="509"/>
      <c r="M346" s="509"/>
      <c r="N346" s="518"/>
      <c r="O346" s="514"/>
      <c r="P346" s="512"/>
      <c r="Q346" s="514"/>
      <c r="R346" s="512"/>
      <c r="S346" s="515"/>
      <c r="T346" s="512"/>
      <c r="U346" s="514"/>
      <c r="V346" s="514"/>
      <c r="W346" s="512"/>
      <c r="X346" s="514"/>
      <c r="Y346" s="517"/>
      <c r="Z346" s="515"/>
      <c r="AA346" s="512"/>
      <c r="AB346" s="514"/>
    </row>
    <row r="347" spans="1:28" ht="15" customHeight="1">
      <c r="A347" s="105" t="s">
        <v>307</v>
      </c>
      <c r="B347" s="2133"/>
      <c r="C347" s="505"/>
      <c r="D347" s="518"/>
      <c r="E347" s="507"/>
      <c r="F347" s="508"/>
      <c r="G347" s="508"/>
      <c r="H347" s="509"/>
      <c r="I347" s="539"/>
      <c r="J347" s="509"/>
      <c r="K347" s="509"/>
      <c r="L347" s="509"/>
      <c r="M347" s="509"/>
      <c r="N347" s="518"/>
      <c r="O347" s="514"/>
      <c r="P347" s="512"/>
      <c r="Q347" s="514"/>
      <c r="R347" s="512"/>
      <c r="S347" s="515"/>
      <c r="T347" s="512"/>
      <c r="U347" s="514"/>
      <c r="V347" s="514"/>
      <c r="W347" s="512"/>
      <c r="X347" s="514"/>
      <c r="Y347" s="517"/>
      <c r="Z347" s="515"/>
      <c r="AA347" s="512"/>
      <c r="AB347" s="514"/>
    </row>
    <row r="348" spans="1:28" ht="17.25" customHeight="1">
      <c r="A348" s="105" t="s">
        <v>308</v>
      </c>
      <c r="B348" s="2133"/>
      <c r="C348" s="505"/>
      <c r="D348" s="518"/>
      <c r="E348" s="507"/>
      <c r="F348" s="508"/>
      <c r="G348" s="508"/>
      <c r="H348" s="509"/>
      <c r="I348" s="539"/>
      <c r="J348" s="509"/>
      <c r="K348" s="509"/>
      <c r="L348" s="509"/>
      <c r="M348" s="509"/>
      <c r="N348" s="518"/>
      <c r="O348" s="514"/>
      <c r="P348" s="512"/>
      <c r="Q348" s="514"/>
      <c r="R348" s="512"/>
      <c r="S348" s="515"/>
      <c r="T348" s="512"/>
      <c r="U348" s="514"/>
      <c r="V348" s="514"/>
      <c r="W348" s="512"/>
      <c r="X348" s="514"/>
      <c r="Y348" s="517"/>
      <c r="Z348" s="515"/>
      <c r="AA348" s="512"/>
      <c r="AB348" s="514"/>
    </row>
    <row r="349" spans="1:28" ht="15" customHeight="1">
      <c r="A349" s="105" t="s">
        <v>309</v>
      </c>
      <c r="B349" s="2133"/>
      <c r="C349" s="505"/>
      <c r="D349" s="518"/>
      <c r="E349" s="507"/>
      <c r="F349" s="508"/>
      <c r="G349" s="508"/>
      <c r="H349" s="509"/>
      <c r="I349" s="539"/>
      <c r="J349" s="509"/>
      <c r="K349" s="509"/>
      <c r="L349" s="509"/>
      <c r="M349" s="509"/>
      <c r="N349" s="518"/>
      <c r="O349" s="514"/>
      <c r="P349" s="512"/>
      <c r="Q349" s="514"/>
      <c r="R349" s="512"/>
      <c r="S349" s="515"/>
      <c r="T349" s="512"/>
      <c r="U349" s="514"/>
      <c r="V349" s="514"/>
      <c r="W349" s="512"/>
      <c r="X349" s="514"/>
      <c r="Y349" s="517"/>
      <c r="Z349" s="515"/>
      <c r="AA349" s="512"/>
      <c r="AB349" s="514"/>
    </row>
    <row r="350" spans="1:28" ht="31.5" customHeight="1" thickBot="1">
      <c r="A350" s="106" t="s">
        <v>310</v>
      </c>
      <c r="B350" s="2399"/>
      <c r="C350" s="23"/>
      <c r="D350" s="24"/>
      <c r="E350" s="25"/>
      <c r="F350" s="26"/>
      <c r="G350" s="26"/>
      <c r="H350" s="24"/>
      <c r="I350" s="30"/>
      <c r="J350" s="27"/>
      <c r="K350" s="27"/>
      <c r="L350" s="27"/>
      <c r="M350" s="27"/>
      <c r="N350" s="24"/>
      <c r="O350" s="28"/>
      <c r="P350" s="26"/>
      <c r="Q350" s="28"/>
      <c r="R350" s="26"/>
      <c r="S350" s="28"/>
      <c r="T350" s="26"/>
      <c r="U350" s="175"/>
      <c r="V350" s="28"/>
      <c r="W350" s="26"/>
      <c r="X350" s="28"/>
      <c r="Y350" s="24"/>
      <c r="Z350" s="28"/>
      <c r="AA350" s="26"/>
      <c r="AB350" s="175"/>
    </row>
    <row r="351" spans="1:28" ht="31.5" customHeight="1">
      <c r="A351" s="18"/>
      <c r="B351" s="18"/>
      <c r="C351" s="18"/>
      <c r="D351" s="18"/>
      <c r="E351" s="18"/>
      <c r="F351" s="18"/>
      <c r="G351" s="18"/>
      <c r="H351" s="18"/>
      <c r="I351" s="19"/>
      <c r="J351" s="19"/>
      <c r="M351" s="11"/>
      <c r="N351" s="11"/>
      <c r="O351" s="11"/>
      <c r="P351" s="11"/>
      <c r="Q351" s="11"/>
      <c r="R351" s="11"/>
      <c r="S351" s="11"/>
      <c r="T351" s="11"/>
      <c r="U351" s="11"/>
      <c r="V351" s="11"/>
      <c r="W351" s="11"/>
      <c r="X351" s="11"/>
      <c r="Y351" s="11"/>
      <c r="Z351" s="11"/>
      <c r="AA351" s="11"/>
      <c r="AB351" s="11"/>
    </row>
    <row r="352" spans="1:28" ht="31.5" customHeight="1">
      <c r="A352" s="320"/>
      <c r="B352" s="320"/>
      <c r="C352" s="320"/>
      <c r="D352" s="320"/>
      <c r="E352" s="320"/>
      <c r="F352" s="320"/>
      <c r="G352" s="320"/>
      <c r="H352" s="320"/>
      <c r="I352" s="320"/>
      <c r="J352" s="320"/>
      <c r="M352" s="11"/>
      <c r="N352" s="11"/>
      <c r="O352" s="11"/>
      <c r="P352" s="11"/>
      <c r="Q352" s="11"/>
      <c r="R352" s="11"/>
      <c r="S352" s="11"/>
      <c r="T352" s="11"/>
      <c r="U352" s="11"/>
      <c r="V352" s="11"/>
      <c r="W352" s="11"/>
      <c r="X352" s="11"/>
      <c r="Y352" s="11"/>
      <c r="Z352" s="11"/>
      <c r="AA352" s="11"/>
      <c r="AB352" s="11"/>
    </row>
    <row r="353" spans="1:28" ht="31.5" customHeight="1">
      <c r="A353" s="2400"/>
      <c r="B353" s="2400"/>
      <c r="C353" s="2400"/>
      <c r="D353" s="2400"/>
      <c r="E353" s="2400"/>
      <c r="F353" s="2400"/>
      <c r="G353" s="2400"/>
      <c r="H353" s="2400"/>
      <c r="I353" s="2400"/>
      <c r="J353" s="2400"/>
      <c r="M353" s="11"/>
      <c r="N353" s="11"/>
      <c r="O353" s="11"/>
      <c r="P353" s="11"/>
      <c r="Q353" s="11"/>
      <c r="R353" s="11"/>
      <c r="S353" s="11"/>
      <c r="T353" s="11"/>
      <c r="U353" s="11"/>
      <c r="V353" s="11"/>
      <c r="W353" s="11"/>
      <c r="X353" s="11"/>
      <c r="Y353" s="11"/>
      <c r="Z353" s="11"/>
      <c r="AA353" s="11"/>
      <c r="AB353" s="11"/>
    </row>
    <row r="354" spans="1:28" ht="31.5" customHeight="1">
      <c r="A354" s="2401"/>
      <c r="B354" s="2400"/>
      <c r="C354" s="2400"/>
      <c r="D354" s="2400"/>
      <c r="E354" s="2400"/>
      <c r="F354" s="2400"/>
      <c r="G354" s="2400"/>
      <c r="H354" s="2400"/>
      <c r="I354" s="2400"/>
      <c r="J354" s="2400"/>
      <c r="M354" s="11"/>
      <c r="N354" s="11"/>
      <c r="O354" s="11"/>
      <c r="P354" s="11"/>
      <c r="Q354" s="11"/>
      <c r="R354" s="11"/>
      <c r="S354" s="11"/>
      <c r="T354" s="11"/>
      <c r="U354" s="11"/>
      <c r="V354" s="11"/>
      <c r="W354" s="11"/>
      <c r="X354" s="11"/>
      <c r="Y354" s="11"/>
      <c r="Z354" s="11"/>
      <c r="AA354" s="11"/>
      <c r="AB354" s="11"/>
    </row>
    <row r="355" spans="1:28" ht="15" customHeight="1">
      <c r="A355" s="2130"/>
      <c r="B355" s="2130"/>
      <c r="C355" s="2130"/>
      <c r="D355" s="2130"/>
      <c r="E355" s="2130"/>
      <c r="F355" s="2130"/>
      <c r="G355" s="2130"/>
      <c r="H355" s="2130"/>
      <c r="I355" s="2130"/>
      <c r="J355" s="2130"/>
      <c r="M355" s="11"/>
      <c r="N355" s="11"/>
      <c r="O355" s="11"/>
      <c r="P355" s="11"/>
      <c r="Q355" s="11"/>
      <c r="R355" s="11"/>
      <c r="S355" s="11"/>
      <c r="T355" s="11"/>
      <c r="U355" s="11"/>
      <c r="V355" s="11"/>
      <c r="W355" s="11"/>
      <c r="X355" s="11"/>
      <c r="Y355" s="11"/>
      <c r="Z355" s="11"/>
      <c r="AA355" s="11"/>
      <c r="AB355" s="11"/>
    </row>
    <row r="356" spans="1:28" ht="15" hidden="1" customHeight="1">
      <c r="A356" s="2131"/>
      <c r="B356" s="2131"/>
      <c r="C356" s="2131"/>
      <c r="D356" s="2131"/>
      <c r="E356" s="2131"/>
      <c r="F356" s="2131"/>
      <c r="G356" s="2131"/>
      <c r="H356" s="2131"/>
      <c r="I356" s="2131"/>
      <c r="J356" s="2131"/>
      <c r="K356" s="321"/>
      <c r="L356" s="321"/>
      <c r="M356" s="321"/>
      <c r="N356" s="321"/>
      <c r="O356" s="321"/>
      <c r="P356" s="321"/>
      <c r="Q356" s="321"/>
      <c r="R356" s="321"/>
      <c r="S356" s="321"/>
      <c r="T356" s="321"/>
      <c r="U356" s="321"/>
      <c r="V356" s="321"/>
      <c r="W356" s="321"/>
      <c r="X356" s="321"/>
      <c r="Y356" s="321"/>
      <c r="Z356" s="321"/>
      <c r="AA356" s="321"/>
      <c r="AB356" s="321"/>
    </row>
    <row r="357" spans="1:28" ht="15" hidden="1" customHeight="1">
      <c r="A357" s="18"/>
      <c r="B357" s="18"/>
      <c r="C357" s="18"/>
      <c r="D357" s="18"/>
      <c r="E357" s="18"/>
      <c r="F357" s="18"/>
      <c r="G357" s="18"/>
      <c r="H357" s="18"/>
      <c r="M357" s="11"/>
      <c r="N357" s="11"/>
      <c r="O357" s="11"/>
      <c r="P357" s="11"/>
      <c r="Q357" s="11"/>
      <c r="R357" s="11"/>
      <c r="S357" s="11"/>
      <c r="T357" s="11"/>
      <c r="U357" s="11"/>
      <c r="V357" s="11"/>
      <c r="W357" s="11"/>
      <c r="X357" s="11"/>
      <c r="Y357" s="11"/>
      <c r="Z357" s="11"/>
      <c r="AA357" s="11"/>
      <c r="AB357" s="11"/>
    </row>
    <row r="358" spans="1:28" ht="15" hidden="1" customHeight="1">
      <c r="A358" s="18"/>
      <c r="B358" s="18"/>
      <c r="C358" s="18"/>
      <c r="D358" s="18"/>
      <c r="E358" s="18"/>
      <c r="F358" s="18"/>
      <c r="G358" s="18"/>
      <c r="H358" s="18"/>
      <c r="M358" s="11"/>
      <c r="N358" s="11"/>
      <c r="O358" s="11"/>
      <c r="P358" s="11"/>
      <c r="Q358" s="11"/>
      <c r="R358" s="11"/>
      <c r="S358" s="11"/>
      <c r="T358" s="11"/>
      <c r="U358" s="11"/>
      <c r="V358" s="11"/>
      <c r="W358" s="11"/>
      <c r="X358" s="11"/>
      <c r="Y358" s="11"/>
      <c r="Z358" s="11"/>
      <c r="AA358" s="11"/>
      <c r="AB358" s="11"/>
    </row>
    <row r="359" spans="1:28" ht="15" hidden="1" customHeight="1">
      <c r="A359" s="18"/>
      <c r="B359" s="18"/>
      <c r="C359" s="18"/>
      <c r="D359" s="18"/>
      <c r="E359" s="18"/>
      <c r="F359" s="18"/>
      <c r="G359" s="18"/>
      <c r="H359" s="18"/>
      <c r="M359" s="11"/>
      <c r="N359" s="11"/>
      <c r="O359" s="11"/>
      <c r="P359" s="11"/>
      <c r="Q359" s="11"/>
      <c r="R359" s="11"/>
      <c r="S359" s="11"/>
      <c r="T359" s="11"/>
      <c r="U359" s="11"/>
      <c r="V359" s="11"/>
      <c r="W359" s="11"/>
      <c r="X359" s="11"/>
      <c r="Y359" s="11"/>
      <c r="Z359" s="11"/>
      <c r="AA359" s="11"/>
      <c r="AB359" s="11"/>
    </row>
    <row r="360" spans="1:28" ht="15" hidden="1" customHeight="1">
      <c r="A360" s="18"/>
      <c r="B360" s="18"/>
      <c r="C360" s="18"/>
      <c r="D360" s="18"/>
      <c r="E360" s="18"/>
      <c r="F360" s="18"/>
      <c r="G360" s="18"/>
      <c r="H360" s="18"/>
      <c r="M360" s="11"/>
      <c r="N360" s="11"/>
      <c r="O360" s="11"/>
      <c r="P360" s="11"/>
      <c r="Q360" s="11"/>
      <c r="R360" s="11"/>
      <c r="S360" s="11"/>
      <c r="T360" s="11"/>
      <c r="U360" s="11"/>
      <c r="V360" s="11"/>
      <c r="W360" s="11"/>
      <c r="X360" s="11"/>
      <c r="Y360" s="11"/>
      <c r="Z360" s="11"/>
      <c r="AA360" s="11"/>
      <c r="AB360" s="11"/>
    </row>
    <row r="361" spans="1:28" ht="15" hidden="1" customHeight="1">
      <c r="A361" s="18"/>
      <c r="B361" s="18"/>
      <c r="C361" s="18"/>
      <c r="D361" s="18"/>
      <c r="E361" s="18"/>
      <c r="F361" s="18"/>
      <c r="G361" s="18"/>
      <c r="H361" s="18"/>
      <c r="M361" s="11"/>
      <c r="N361" s="11"/>
      <c r="O361" s="11"/>
      <c r="P361" s="11"/>
      <c r="Q361" s="11"/>
      <c r="R361" s="11"/>
      <c r="S361" s="11"/>
      <c r="T361" s="11"/>
      <c r="U361" s="11"/>
      <c r="V361" s="11"/>
      <c r="W361" s="11"/>
      <c r="X361" s="11"/>
      <c r="Y361" s="11"/>
      <c r="Z361" s="11"/>
      <c r="AA361" s="11"/>
      <c r="AB361" s="11"/>
    </row>
    <row r="362" spans="1:28" ht="15" hidden="1" customHeight="1">
      <c r="A362" s="18"/>
      <c r="B362" s="18"/>
      <c r="C362" s="18"/>
      <c r="D362" s="18"/>
      <c r="E362" s="18"/>
      <c r="F362" s="18"/>
      <c r="G362" s="18"/>
      <c r="H362" s="18"/>
      <c r="M362" s="11"/>
      <c r="N362" s="11"/>
      <c r="O362" s="11"/>
      <c r="P362" s="11"/>
      <c r="Q362" s="11"/>
      <c r="R362" s="11"/>
      <c r="S362" s="11"/>
      <c r="T362" s="11"/>
      <c r="U362" s="11"/>
      <c r="V362" s="11"/>
      <c r="W362" s="11"/>
      <c r="X362" s="11"/>
      <c r="Y362" s="11"/>
      <c r="Z362" s="11"/>
      <c r="AA362" s="11"/>
      <c r="AB362" s="11"/>
    </row>
    <row r="363" spans="1:28" ht="15" hidden="1" customHeight="1">
      <c r="A363" s="18"/>
      <c r="B363" s="18"/>
      <c r="C363" s="18"/>
      <c r="D363" s="18"/>
      <c r="E363" s="18"/>
      <c r="F363" s="18"/>
      <c r="G363" s="18"/>
      <c r="H363" s="18"/>
      <c r="M363" s="11"/>
      <c r="N363" s="11"/>
      <c r="O363" s="11"/>
      <c r="P363" s="11"/>
      <c r="Q363" s="11"/>
      <c r="R363" s="11"/>
      <c r="S363" s="11"/>
      <c r="T363" s="11"/>
      <c r="U363" s="11"/>
      <c r="V363" s="11"/>
      <c r="W363" s="11"/>
      <c r="X363" s="11"/>
      <c r="Y363" s="11"/>
      <c r="Z363" s="11"/>
      <c r="AA363" s="11"/>
      <c r="AB363" s="11"/>
    </row>
    <row r="364" spans="1:28" ht="15" hidden="1" customHeight="1">
      <c r="A364" s="18"/>
      <c r="B364" s="18"/>
      <c r="C364" s="18"/>
      <c r="D364" s="18"/>
      <c r="E364" s="18"/>
      <c r="F364" s="18"/>
      <c r="G364" s="18"/>
      <c r="H364" s="18"/>
      <c r="M364" s="11"/>
      <c r="N364" s="11"/>
      <c r="O364" s="11"/>
      <c r="P364" s="11"/>
      <c r="Q364" s="11"/>
      <c r="R364" s="11"/>
      <c r="S364" s="11"/>
      <c r="T364" s="11"/>
      <c r="U364" s="11"/>
      <c r="V364" s="11"/>
      <c r="W364" s="11"/>
      <c r="X364" s="11"/>
      <c r="Y364" s="11"/>
      <c r="Z364" s="11"/>
      <c r="AA364" s="11"/>
      <c r="AB364" s="11"/>
    </row>
    <row r="365" spans="1:28" ht="15" hidden="1" customHeight="1">
      <c r="A365" s="18"/>
      <c r="B365" s="21"/>
      <c r="C365" s="18"/>
      <c r="D365" s="18"/>
      <c r="E365" s="18"/>
      <c r="F365" s="18"/>
      <c r="G365" s="18"/>
      <c r="H365" s="18"/>
      <c r="M365" s="11"/>
      <c r="N365" s="11"/>
      <c r="O365" s="11"/>
      <c r="P365" s="11"/>
      <c r="Q365" s="11"/>
      <c r="R365" s="11"/>
      <c r="S365" s="11"/>
      <c r="T365" s="11"/>
      <c r="U365" s="11"/>
      <c r="V365" s="11"/>
      <c r="W365" s="11"/>
      <c r="X365" s="11"/>
      <c r="Y365" s="11"/>
      <c r="Z365" s="11"/>
      <c r="AA365" s="11"/>
      <c r="AB365" s="11"/>
    </row>
    <row r="366" spans="1:28" ht="15" hidden="1" customHeight="1">
      <c r="A366" s="18"/>
      <c r="B366" s="21"/>
      <c r="C366" s="18"/>
      <c r="D366" s="18"/>
      <c r="E366" s="18"/>
      <c r="F366" s="18"/>
      <c r="G366" s="18"/>
      <c r="H366" s="18"/>
      <c r="M366" s="11"/>
      <c r="N366" s="11"/>
      <c r="O366" s="11"/>
      <c r="P366" s="11"/>
      <c r="Q366" s="11"/>
      <c r="R366" s="11"/>
      <c r="S366" s="11"/>
      <c r="T366" s="11"/>
      <c r="U366" s="11"/>
      <c r="V366" s="11"/>
      <c r="W366" s="11"/>
      <c r="X366" s="11"/>
      <c r="Y366" s="11"/>
      <c r="Z366" s="11"/>
      <c r="AA366" s="11"/>
      <c r="AB366" s="11"/>
    </row>
    <row r="367" spans="1:28" ht="15" hidden="1" customHeight="1">
      <c r="A367" s="18"/>
      <c r="B367" s="21"/>
      <c r="C367" s="18"/>
      <c r="D367" s="18"/>
      <c r="E367" s="18"/>
      <c r="F367" s="18"/>
      <c r="G367" s="18"/>
      <c r="H367" s="18"/>
      <c r="M367" s="11"/>
      <c r="N367" s="11"/>
      <c r="O367" s="11"/>
      <c r="P367" s="11"/>
      <c r="Q367" s="11"/>
      <c r="R367" s="11"/>
      <c r="S367" s="11"/>
      <c r="T367" s="11"/>
      <c r="U367" s="11"/>
      <c r="V367" s="11"/>
      <c r="W367" s="11"/>
      <c r="X367" s="11"/>
      <c r="Y367" s="11"/>
      <c r="Z367" s="11"/>
      <c r="AA367" s="11"/>
      <c r="AB367" s="11"/>
    </row>
    <row r="368" spans="1:28" ht="15" hidden="1" customHeight="1">
      <c r="A368" s="18"/>
      <c r="B368" s="21"/>
      <c r="C368" s="18"/>
      <c r="D368" s="18"/>
      <c r="E368" s="18"/>
      <c r="F368" s="18"/>
      <c r="G368" s="18"/>
      <c r="H368" s="18"/>
      <c r="M368" s="11"/>
      <c r="N368" s="11"/>
      <c r="O368" s="11"/>
      <c r="P368" s="11"/>
      <c r="Q368" s="11"/>
      <c r="R368" s="11"/>
      <c r="S368" s="11"/>
      <c r="T368" s="11"/>
      <c r="U368" s="11"/>
      <c r="V368" s="11"/>
      <c r="W368" s="11"/>
      <c r="X368" s="11"/>
      <c r="Y368" s="11"/>
      <c r="Z368" s="11"/>
      <c r="AA368" s="11"/>
      <c r="AB368" s="11"/>
    </row>
    <row r="369" spans="1:28" ht="15" hidden="1" customHeight="1">
      <c r="A369" s="18"/>
      <c r="B369" s="21"/>
      <c r="C369" s="18"/>
      <c r="D369" s="18"/>
      <c r="E369" s="18"/>
      <c r="F369" s="18"/>
      <c r="G369" s="18"/>
      <c r="H369" s="18"/>
      <c r="M369" s="11"/>
      <c r="N369" s="11"/>
      <c r="O369" s="11"/>
      <c r="P369" s="11"/>
      <c r="Q369" s="11"/>
      <c r="R369" s="11"/>
      <c r="S369" s="11"/>
      <c r="T369" s="11"/>
      <c r="U369" s="11"/>
      <c r="V369" s="11"/>
      <c r="W369" s="11"/>
      <c r="X369" s="11"/>
      <c r="Y369" s="11"/>
      <c r="Z369" s="11"/>
      <c r="AA369" s="11"/>
      <c r="AB369" s="11"/>
    </row>
    <row r="370" spans="1:28" ht="15" hidden="1" customHeight="1">
      <c r="A370" s="18"/>
      <c r="B370" s="18"/>
      <c r="C370" s="18"/>
      <c r="D370" s="18"/>
      <c r="E370" s="18"/>
      <c r="F370" s="18"/>
      <c r="G370" s="18"/>
      <c r="H370" s="18"/>
      <c r="M370" s="11"/>
      <c r="N370" s="11"/>
      <c r="O370" s="11"/>
      <c r="P370" s="11"/>
      <c r="Q370" s="11"/>
      <c r="R370" s="11"/>
      <c r="S370" s="11"/>
      <c r="T370" s="11"/>
      <c r="U370" s="11"/>
      <c r="V370" s="11"/>
      <c r="W370" s="11"/>
      <c r="X370" s="11"/>
      <c r="Y370" s="11"/>
      <c r="Z370" s="11"/>
      <c r="AA370" s="11"/>
      <c r="AB370" s="11"/>
    </row>
    <row r="371" spans="1:28" ht="15" hidden="1" customHeight="1">
      <c r="A371" s="18"/>
      <c r="B371" s="18"/>
      <c r="C371" s="18"/>
      <c r="D371" s="18"/>
      <c r="E371" s="18"/>
      <c r="F371" s="18"/>
      <c r="G371" s="18"/>
      <c r="H371" s="18"/>
      <c r="M371" s="11"/>
      <c r="N371" s="11"/>
      <c r="O371" s="11"/>
      <c r="P371" s="11"/>
      <c r="Q371" s="11"/>
      <c r="R371" s="11"/>
      <c r="S371" s="11"/>
      <c r="T371" s="11"/>
      <c r="U371" s="11"/>
      <c r="V371" s="11"/>
      <c r="W371" s="11"/>
      <c r="X371" s="11"/>
      <c r="Y371" s="11"/>
      <c r="Z371" s="11"/>
      <c r="AA371" s="11"/>
      <c r="AB371" s="11"/>
    </row>
    <row r="372" spans="1:28" ht="15" hidden="1" customHeight="1">
      <c r="A372" s="18"/>
      <c r="B372" s="18"/>
      <c r="C372" s="18"/>
      <c r="D372" s="18"/>
      <c r="E372" s="18"/>
      <c r="F372" s="18"/>
      <c r="G372" s="18"/>
      <c r="H372" s="18"/>
      <c r="M372" s="11"/>
      <c r="N372" s="11"/>
      <c r="O372" s="11"/>
      <c r="P372" s="11"/>
      <c r="Q372" s="11"/>
      <c r="R372" s="11"/>
      <c r="S372" s="11"/>
      <c r="T372" s="11"/>
      <c r="U372" s="11"/>
      <c r="V372" s="11"/>
      <c r="W372" s="11"/>
      <c r="X372" s="11"/>
      <c r="Y372" s="11"/>
      <c r="Z372" s="11"/>
      <c r="AA372" s="11"/>
      <c r="AB372" s="11"/>
    </row>
    <row r="373" spans="1:28" ht="15" hidden="1" customHeight="1">
      <c r="A373" s="18"/>
      <c r="B373" s="18"/>
      <c r="C373" s="18"/>
      <c r="D373" s="18"/>
      <c r="E373" s="18"/>
      <c r="F373" s="18"/>
      <c r="G373" s="18"/>
      <c r="H373" s="18"/>
      <c r="M373" s="11"/>
      <c r="N373" s="11"/>
      <c r="O373" s="11"/>
      <c r="P373" s="11"/>
      <c r="Q373" s="11"/>
      <c r="R373" s="11"/>
      <c r="S373" s="11"/>
      <c r="T373" s="11"/>
      <c r="U373" s="11"/>
      <c r="V373" s="11"/>
      <c r="W373" s="11"/>
      <c r="X373" s="11"/>
      <c r="Y373" s="11"/>
      <c r="Z373" s="11"/>
      <c r="AA373" s="11"/>
      <c r="AB373" s="11"/>
    </row>
    <row r="374" spans="1:28" ht="15" hidden="1" customHeight="1">
      <c r="A374" s="18"/>
      <c r="B374" s="18"/>
      <c r="C374" s="18"/>
      <c r="D374" s="18"/>
      <c r="E374" s="18"/>
      <c r="F374" s="18"/>
      <c r="G374" s="18"/>
      <c r="H374" s="18"/>
      <c r="M374" s="11"/>
      <c r="N374" s="11"/>
      <c r="O374" s="11"/>
      <c r="P374" s="11"/>
      <c r="Q374" s="11"/>
      <c r="R374" s="11"/>
      <c r="S374" s="11"/>
      <c r="T374" s="11"/>
      <c r="U374" s="11"/>
      <c r="V374" s="11"/>
      <c r="W374" s="11"/>
      <c r="X374" s="11"/>
      <c r="Y374" s="11"/>
      <c r="Z374" s="11"/>
      <c r="AA374" s="11"/>
      <c r="AB374" s="11"/>
    </row>
    <row r="375" spans="1:28" ht="15" hidden="1" customHeight="1">
      <c r="A375" s="18"/>
      <c r="B375" s="18"/>
      <c r="C375" s="18"/>
      <c r="D375" s="18"/>
      <c r="E375" s="18"/>
      <c r="F375" s="18"/>
      <c r="G375" s="18"/>
      <c r="H375" s="18"/>
      <c r="M375" s="11"/>
      <c r="N375" s="11"/>
      <c r="O375" s="11"/>
      <c r="P375" s="11"/>
      <c r="Q375" s="11"/>
      <c r="R375" s="11"/>
      <c r="S375" s="11"/>
      <c r="T375" s="11"/>
      <c r="U375" s="11"/>
      <c r="V375" s="11"/>
      <c r="W375" s="11"/>
      <c r="X375" s="11"/>
      <c r="Y375" s="11"/>
      <c r="Z375" s="11"/>
      <c r="AA375" s="11"/>
      <c r="AB375" s="11"/>
    </row>
    <row r="376" spans="1:28" ht="15" hidden="1" customHeight="1">
      <c r="A376" s="18"/>
      <c r="B376" s="18"/>
      <c r="C376" s="18"/>
      <c r="D376" s="18"/>
      <c r="E376" s="18"/>
      <c r="F376" s="18"/>
      <c r="G376" s="18"/>
      <c r="H376" s="18"/>
      <c r="M376" s="11"/>
      <c r="N376" s="11"/>
      <c r="O376" s="11"/>
      <c r="P376" s="11"/>
      <c r="Q376" s="11"/>
      <c r="R376" s="11"/>
      <c r="S376" s="11"/>
      <c r="T376" s="11"/>
      <c r="U376" s="11"/>
      <c r="V376" s="11"/>
      <c r="W376" s="11"/>
      <c r="X376" s="11"/>
      <c r="Y376" s="11"/>
      <c r="Z376" s="11"/>
      <c r="AA376" s="11"/>
      <c r="AB376" s="11"/>
    </row>
    <row r="377" spans="1:28" ht="15" hidden="1" customHeight="1">
      <c r="A377" s="18"/>
      <c r="B377" s="18"/>
      <c r="C377" s="18"/>
      <c r="D377" s="18"/>
      <c r="E377" s="18"/>
      <c r="F377" s="18"/>
      <c r="G377" s="18"/>
      <c r="H377" s="18"/>
      <c r="M377" s="11"/>
      <c r="N377" s="11"/>
      <c r="O377" s="11"/>
      <c r="P377" s="11"/>
      <c r="Q377" s="11"/>
      <c r="R377" s="11"/>
      <c r="S377" s="11"/>
      <c r="T377" s="11"/>
      <c r="U377" s="11"/>
      <c r="V377" s="11"/>
      <c r="W377" s="11"/>
      <c r="X377" s="11"/>
      <c r="Y377" s="11"/>
      <c r="Z377" s="11"/>
      <c r="AA377" s="11"/>
      <c r="AB377" s="11"/>
    </row>
    <row r="378" spans="1:28" ht="15" hidden="1" customHeight="1">
      <c r="A378" s="18"/>
      <c r="B378" s="18"/>
      <c r="C378" s="18"/>
      <c r="D378" s="18"/>
      <c r="E378" s="18"/>
      <c r="F378" s="18"/>
      <c r="G378" s="18"/>
      <c r="H378" s="18"/>
      <c r="M378" s="11"/>
      <c r="N378" s="11"/>
      <c r="O378" s="11"/>
      <c r="P378" s="11"/>
      <c r="Q378" s="11"/>
      <c r="R378" s="11"/>
      <c r="S378" s="11"/>
      <c r="T378" s="11"/>
      <c r="U378" s="11"/>
      <c r="V378" s="11"/>
      <c r="W378" s="11"/>
      <c r="X378" s="11"/>
      <c r="Y378" s="11"/>
      <c r="Z378" s="11"/>
      <c r="AA378" s="11"/>
      <c r="AB378" s="11"/>
    </row>
    <row r="379" spans="1:28" ht="15" hidden="1" customHeight="1">
      <c r="A379" s="18"/>
      <c r="B379" s="18"/>
      <c r="C379" s="18"/>
      <c r="D379" s="18"/>
      <c r="E379" s="18"/>
      <c r="F379" s="18"/>
      <c r="G379" s="18"/>
      <c r="H379" s="18"/>
      <c r="M379" s="11"/>
      <c r="N379" s="11"/>
      <c r="O379" s="11"/>
      <c r="P379" s="11"/>
      <c r="Q379" s="11"/>
      <c r="R379" s="11"/>
      <c r="S379" s="11"/>
      <c r="T379" s="11"/>
      <c r="U379" s="11"/>
      <c r="V379" s="11"/>
      <c r="W379" s="11"/>
      <c r="X379" s="11"/>
      <c r="Y379" s="11"/>
      <c r="Z379" s="11"/>
      <c r="AA379" s="11"/>
      <c r="AB379" s="11"/>
    </row>
    <row r="380" spans="1:28" ht="15" hidden="1" customHeight="1">
      <c r="A380" s="18"/>
      <c r="B380" s="18"/>
      <c r="C380" s="18"/>
      <c r="D380" s="18"/>
      <c r="E380" s="18"/>
      <c r="F380" s="18"/>
      <c r="G380" s="18"/>
      <c r="H380" s="18"/>
      <c r="M380" s="11"/>
      <c r="N380" s="11"/>
      <c r="O380" s="11"/>
      <c r="P380" s="11"/>
      <c r="Q380" s="11"/>
      <c r="R380" s="11"/>
      <c r="S380" s="11"/>
      <c r="T380" s="11"/>
      <c r="U380" s="11"/>
      <c r="V380" s="11"/>
      <c r="W380" s="11"/>
      <c r="X380" s="11"/>
      <c r="Y380" s="11"/>
      <c r="Z380" s="11"/>
      <c r="AA380" s="11"/>
      <c r="AB380" s="11"/>
    </row>
    <row r="381" spans="1:28" ht="15" hidden="1" customHeight="1">
      <c r="A381" s="18"/>
      <c r="B381" s="18"/>
      <c r="C381" s="18"/>
      <c r="D381" s="18"/>
      <c r="E381" s="18"/>
      <c r="F381" s="18"/>
      <c r="G381" s="18"/>
      <c r="H381" s="18"/>
      <c r="M381" s="11"/>
      <c r="N381" s="11"/>
      <c r="O381" s="11"/>
      <c r="P381" s="11"/>
      <c r="Q381" s="11"/>
      <c r="R381" s="11"/>
      <c r="S381" s="11"/>
      <c r="T381" s="11"/>
      <c r="U381" s="11"/>
      <c r="V381" s="11"/>
      <c r="W381" s="11"/>
      <c r="X381" s="11"/>
      <c r="Y381" s="11"/>
      <c r="Z381" s="11"/>
      <c r="AA381" s="11"/>
      <c r="AB381" s="11"/>
    </row>
    <row r="382" spans="1:28" ht="15" hidden="1" customHeight="1">
      <c r="A382" s="18"/>
      <c r="B382" s="18"/>
      <c r="C382" s="18"/>
      <c r="D382" s="18"/>
      <c r="E382" s="18"/>
      <c r="F382" s="18"/>
      <c r="G382" s="18"/>
      <c r="H382" s="18"/>
      <c r="M382" s="11"/>
      <c r="N382" s="11"/>
      <c r="O382" s="11"/>
      <c r="P382" s="11"/>
      <c r="Q382" s="11"/>
      <c r="R382" s="11"/>
      <c r="S382" s="11"/>
      <c r="T382" s="11"/>
      <c r="U382" s="11"/>
      <c r="V382" s="11"/>
      <c r="W382" s="11"/>
      <c r="X382" s="11"/>
      <c r="Y382" s="11"/>
      <c r="Z382" s="11"/>
      <c r="AA382" s="11"/>
      <c r="AB382" s="11"/>
    </row>
    <row r="383" spans="1:28" ht="15" hidden="1" customHeight="1">
      <c r="A383" s="18"/>
      <c r="B383" s="18"/>
      <c r="C383" s="18"/>
      <c r="D383" s="18"/>
      <c r="E383" s="18"/>
      <c r="F383" s="18"/>
      <c r="G383" s="18"/>
      <c r="H383" s="18"/>
      <c r="M383" s="11"/>
      <c r="N383" s="11"/>
      <c r="O383" s="11"/>
      <c r="P383" s="11"/>
      <c r="Q383" s="11"/>
      <c r="R383" s="11"/>
      <c r="S383" s="11"/>
      <c r="T383" s="11"/>
      <c r="U383" s="11"/>
      <c r="V383" s="11"/>
      <c r="W383" s="11"/>
      <c r="X383" s="11"/>
      <c r="Y383" s="11"/>
      <c r="Z383" s="11"/>
      <c r="AA383" s="11"/>
      <c r="AB383" s="11"/>
    </row>
    <row r="384" spans="1:28" ht="15" hidden="1" customHeight="1">
      <c r="A384" s="18"/>
      <c r="B384" s="18"/>
      <c r="C384" s="18"/>
      <c r="D384" s="18"/>
      <c r="E384" s="18"/>
      <c r="F384" s="18"/>
      <c r="G384" s="18"/>
      <c r="H384" s="18"/>
      <c r="M384" s="11"/>
      <c r="N384" s="11"/>
      <c r="O384" s="11"/>
      <c r="P384" s="11"/>
      <c r="Q384" s="11"/>
      <c r="R384" s="11"/>
      <c r="S384" s="11"/>
      <c r="T384" s="11"/>
      <c r="U384" s="11"/>
      <c r="V384" s="11"/>
      <c r="W384" s="11"/>
      <c r="X384" s="11"/>
      <c r="Y384" s="11"/>
      <c r="Z384" s="11"/>
      <c r="AA384" s="11"/>
      <c r="AB384" s="11"/>
    </row>
    <row r="385" spans="1:28" ht="15" hidden="1" customHeight="1">
      <c r="A385" s="18"/>
      <c r="B385" s="18"/>
      <c r="C385" s="18"/>
      <c r="D385" s="18"/>
      <c r="E385" s="18"/>
      <c r="F385" s="18"/>
      <c r="G385" s="18"/>
      <c r="H385" s="18"/>
      <c r="M385" s="11"/>
      <c r="N385" s="11"/>
      <c r="O385" s="11"/>
      <c r="P385" s="11"/>
      <c r="Q385" s="11"/>
      <c r="R385" s="11"/>
      <c r="S385" s="11"/>
      <c r="T385" s="11"/>
      <c r="U385" s="11"/>
      <c r="V385" s="11"/>
      <c r="W385" s="11"/>
      <c r="X385" s="11"/>
      <c r="Y385" s="11"/>
      <c r="Z385" s="11"/>
      <c r="AA385" s="11"/>
      <c r="AB385" s="11"/>
    </row>
    <row r="386" spans="1:28" ht="15" hidden="1" customHeight="1">
      <c r="A386" s="18"/>
      <c r="B386" s="18"/>
      <c r="C386" s="18"/>
      <c r="D386" s="18"/>
      <c r="E386" s="18"/>
      <c r="F386" s="18"/>
      <c r="G386" s="18"/>
      <c r="H386" s="18"/>
      <c r="M386" s="11"/>
      <c r="N386" s="11"/>
      <c r="O386" s="11"/>
      <c r="P386" s="11"/>
      <c r="Q386" s="11"/>
      <c r="R386" s="11"/>
      <c r="S386" s="11"/>
      <c r="T386" s="11"/>
      <c r="U386" s="11"/>
      <c r="V386" s="11"/>
      <c r="W386" s="11"/>
      <c r="X386" s="11"/>
      <c r="Y386" s="11"/>
      <c r="Z386" s="11"/>
      <c r="AA386" s="11"/>
      <c r="AB386" s="11"/>
    </row>
    <row r="387" spans="1:28" ht="15" hidden="1" customHeight="1">
      <c r="A387" s="18"/>
      <c r="B387" s="18"/>
      <c r="C387" s="18"/>
      <c r="D387" s="18"/>
      <c r="E387" s="18"/>
      <c r="F387" s="18"/>
      <c r="G387" s="18"/>
      <c r="H387" s="18"/>
      <c r="M387" s="11"/>
      <c r="N387" s="11"/>
      <c r="O387" s="11"/>
      <c r="P387" s="11"/>
      <c r="Q387" s="11"/>
      <c r="R387" s="11"/>
      <c r="S387" s="11"/>
      <c r="T387" s="11"/>
      <c r="U387" s="11"/>
      <c r="V387" s="11"/>
      <c r="W387" s="11"/>
      <c r="X387" s="11"/>
      <c r="Y387" s="11"/>
      <c r="Z387" s="11"/>
      <c r="AA387" s="11"/>
      <c r="AB387" s="11"/>
    </row>
    <row r="388" spans="1:28" ht="15" hidden="1" customHeight="1">
      <c r="A388" s="18"/>
      <c r="B388" s="18"/>
      <c r="C388" s="18"/>
      <c r="D388" s="18"/>
      <c r="E388" s="18"/>
      <c r="F388" s="18"/>
      <c r="G388" s="18"/>
      <c r="H388" s="18"/>
      <c r="M388" s="11"/>
      <c r="N388" s="11"/>
      <c r="O388" s="11"/>
      <c r="P388" s="11"/>
      <c r="Q388" s="11"/>
      <c r="R388" s="11"/>
      <c r="S388" s="11"/>
      <c r="T388" s="11"/>
      <c r="U388" s="11"/>
      <c r="V388" s="11"/>
      <c r="W388" s="11"/>
      <c r="X388" s="11"/>
      <c r="Y388" s="11"/>
      <c r="Z388" s="11"/>
      <c r="AA388" s="11"/>
      <c r="AB388" s="11"/>
    </row>
    <row r="389" spans="1:28" ht="15" hidden="1" customHeight="1">
      <c r="A389" s="18"/>
      <c r="B389" s="18"/>
      <c r="C389" s="18"/>
      <c r="D389" s="18"/>
      <c r="E389" s="18"/>
      <c r="F389" s="18"/>
      <c r="G389" s="18"/>
      <c r="H389" s="18"/>
      <c r="M389" s="11"/>
      <c r="N389" s="11"/>
      <c r="O389" s="11"/>
      <c r="P389" s="11"/>
      <c r="Q389" s="11"/>
      <c r="R389" s="11"/>
      <c r="S389" s="11"/>
      <c r="T389" s="11"/>
      <c r="U389" s="11"/>
      <c r="V389" s="11"/>
      <c r="W389" s="11"/>
      <c r="X389" s="11"/>
      <c r="Y389" s="11"/>
      <c r="Z389" s="11"/>
      <c r="AA389" s="11"/>
      <c r="AB389" s="11"/>
    </row>
    <row r="390" spans="1:28" ht="15" hidden="1" customHeight="1">
      <c r="A390" s="18"/>
      <c r="B390" s="18"/>
      <c r="C390" s="18"/>
      <c r="D390" s="18"/>
      <c r="E390" s="18"/>
      <c r="F390" s="18"/>
      <c r="G390" s="18"/>
      <c r="H390" s="18"/>
      <c r="M390" s="11"/>
      <c r="N390" s="11"/>
      <c r="O390" s="11"/>
      <c r="P390" s="11"/>
      <c r="Q390" s="11"/>
      <c r="R390" s="11"/>
      <c r="S390" s="11"/>
      <c r="T390" s="11"/>
      <c r="U390" s="11"/>
      <c r="V390" s="11"/>
      <c r="W390" s="11"/>
      <c r="X390" s="11"/>
      <c r="Y390" s="11"/>
      <c r="Z390" s="11"/>
      <c r="AA390" s="11"/>
      <c r="AB390" s="11"/>
    </row>
    <row r="391" spans="1:28" ht="15" hidden="1" customHeight="1">
      <c r="A391" s="18"/>
      <c r="B391" s="18"/>
      <c r="C391" s="18"/>
      <c r="D391" s="18"/>
      <c r="E391" s="18"/>
      <c r="F391" s="18"/>
      <c r="G391" s="18"/>
      <c r="H391" s="18"/>
      <c r="M391" s="11"/>
      <c r="N391" s="11"/>
      <c r="O391" s="11"/>
      <c r="P391" s="11"/>
      <c r="Q391" s="11"/>
      <c r="R391" s="11"/>
      <c r="S391" s="11"/>
      <c r="T391" s="11"/>
      <c r="U391" s="11"/>
      <c r="V391" s="11"/>
      <c r="W391" s="11"/>
      <c r="X391" s="11"/>
      <c r="Y391" s="11"/>
      <c r="Z391" s="11"/>
      <c r="AA391" s="11"/>
      <c r="AB391" s="11"/>
    </row>
    <row r="392" spans="1:28" ht="15" hidden="1" customHeight="1">
      <c r="A392" s="18"/>
      <c r="B392" s="18"/>
      <c r="C392" s="18"/>
      <c r="D392" s="18"/>
      <c r="E392" s="18"/>
      <c r="F392" s="18"/>
      <c r="G392" s="18"/>
      <c r="H392" s="18"/>
      <c r="M392" s="11"/>
      <c r="N392" s="11"/>
      <c r="O392" s="11"/>
      <c r="P392" s="11"/>
      <c r="Q392" s="11"/>
      <c r="R392" s="11"/>
      <c r="S392" s="11"/>
      <c r="T392" s="11"/>
      <c r="U392" s="11"/>
      <c r="V392" s="11"/>
      <c r="W392" s="11"/>
      <c r="X392" s="11"/>
      <c r="Y392" s="11"/>
      <c r="Z392" s="11"/>
      <c r="AA392" s="11"/>
      <c r="AB392" s="11"/>
    </row>
    <row r="393" spans="1:28" ht="15" hidden="1" customHeight="1">
      <c r="A393" s="18"/>
      <c r="B393" s="18"/>
      <c r="C393" s="18"/>
      <c r="D393" s="18"/>
      <c r="E393" s="18"/>
      <c r="F393" s="18"/>
      <c r="G393" s="18"/>
      <c r="H393" s="18"/>
      <c r="M393" s="11"/>
      <c r="N393" s="11"/>
      <c r="O393" s="11"/>
      <c r="P393" s="11"/>
      <c r="Q393" s="11"/>
      <c r="R393" s="11"/>
      <c r="S393" s="11"/>
      <c r="T393" s="11"/>
      <c r="U393" s="11"/>
      <c r="V393" s="11"/>
      <c r="W393" s="11"/>
      <c r="X393" s="11"/>
      <c r="Y393" s="11"/>
      <c r="Z393" s="11"/>
      <c r="AA393" s="11"/>
      <c r="AB393" s="11"/>
    </row>
    <row r="394" spans="1:28" ht="15" hidden="1" customHeight="1">
      <c r="A394" s="18"/>
      <c r="B394" s="18"/>
      <c r="C394" s="18"/>
      <c r="D394" s="18"/>
      <c r="E394" s="18"/>
      <c r="F394" s="18"/>
      <c r="G394" s="18"/>
      <c r="H394" s="18"/>
      <c r="M394" s="11"/>
      <c r="N394" s="11"/>
      <c r="O394" s="11"/>
      <c r="P394" s="11"/>
      <c r="Q394" s="11"/>
      <c r="R394" s="11"/>
      <c r="S394" s="11"/>
      <c r="T394" s="11"/>
      <c r="U394" s="11"/>
      <c r="V394" s="11"/>
      <c r="W394" s="11"/>
      <c r="X394" s="11"/>
      <c r="Y394" s="11"/>
      <c r="Z394" s="11"/>
      <c r="AA394" s="11"/>
      <c r="AB394" s="11"/>
    </row>
    <row r="395" spans="1:28" ht="15" hidden="1" customHeight="1">
      <c r="A395" s="18"/>
      <c r="B395" s="18"/>
      <c r="C395" s="18"/>
      <c r="D395" s="18"/>
      <c r="E395" s="18"/>
      <c r="F395" s="18"/>
      <c r="G395" s="18"/>
      <c r="H395" s="18"/>
      <c r="M395" s="11"/>
      <c r="N395" s="11"/>
      <c r="O395" s="11"/>
      <c r="P395" s="11"/>
      <c r="Q395" s="11"/>
      <c r="R395" s="11"/>
      <c r="S395" s="11"/>
      <c r="T395" s="11"/>
      <c r="U395" s="11"/>
      <c r="V395" s="11"/>
      <c r="W395" s="11"/>
      <c r="X395" s="11"/>
      <c r="Y395" s="11"/>
      <c r="Z395" s="11"/>
      <c r="AA395" s="11"/>
      <c r="AB395" s="11"/>
    </row>
    <row r="396" spans="1:28" ht="15" hidden="1" customHeight="1">
      <c r="A396" s="18"/>
      <c r="B396" s="18"/>
      <c r="C396" s="18"/>
      <c r="D396" s="18"/>
      <c r="E396" s="18"/>
      <c r="F396" s="18"/>
      <c r="G396" s="18"/>
      <c r="H396" s="18"/>
      <c r="M396" s="11"/>
      <c r="N396" s="11"/>
      <c r="O396" s="11"/>
      <c r="P396" s="11"/>
      <c r="Q396" s="11"/>
      <c r="R396" s="11"/>
      <c r="S396" s="11"/>
      <c r="T396" s="11"/>
      <c r="U396" s="11"/>
      <c r="V396" s="11"/>
      <c r="W396" s="11"/>
      <c r="X396" s="11"/>
      <c r="Y396" s="11"/>
      <c r="Z396" s="11"/>
      <c r="AA396" s="11"/>
      <c r="AB396" s="11"/>
    </row>
    <row r="397" spans="1:28" ht="15" hidden="1" customHeight="1">
      <c r="A397" s="18"/>
      <c r="B397" s="18"/>
      <c r="C397" s="18"/>
      <c r="D397" s="18"/>
      <c r="E397" s="18"/>
      <c r="F397" s="18"/>
      <c r="G397" s="18"/>
      <c r="H397" s="18"/>
      <c r="M397" s="11"/>
      <c r="N397" s="11"/>
      <c r="O397" s="11"/>
      <c r="P397" s="11"/>
      <c r="Q397" s="11"/>
      <c r="R397" s="11"/>
      <c r="S397" s="11"/>
      <c r="T397" s="11"/>
      <c r="U397" s="11"/>
      <c r="V397" s="11"/>
      <c r="W397" s="11"/>
      <c r="X397" s="11"/>
      <c r="Y397" s="11"/>
      <c r="Z397" s="11"/>
      <c r="AA397" s="11"/>
      <c r="AB397" s="11"/>
    </row>
    <row r="398" spans="1:28" ht="15" hidden="1" customHeight="1">
      <c r="A398" s="18"/>
      <c r="B398" s="18"/>
      <c r="C398" s="18"/>
      <c r="D398" s="18"/>
      <c r="E398" s="18"/>
      <c r="F398" s="18"/>
      <c r="G398" s="18"/>
      <c r="H398" s="18"/>
      <c r="M398" s="11"/>
      <c r="N398" s="11"/>
      <c r="O398" s="11"/>
      <c r="P398" s="11"/>
      <c r="Q398" s="11"/>
      <c r="R398" s="11"/>
      <c r="S398" s="11"/>
      <c r="T398" s="11"/>
      <c r="U398" s="11"/>
      <c r="V398" s="11"/>
      <c r="W398" s="11"/>
      <c r="X398" s="11"/>
      <c r="Y398" s="11"/>
      <c r="Z398" s="11"/>
      <c r="AA398" s="11"/>
      <c r="AB398" s="11"/>
    </row>
    <row r="399" spans="1:28" ht="15" hidden="1" customHeight="1">
      <c r="A399" s="18"/>
      <c r="B399" s="18"/>
      <c r="C399" s="18"/>
      <c r="D399" s="18"/>
      <c r="E399" s="18"/>
      <c r="F399" s="18"/>
      <c r="G399" s="18"/>
      <c r="H399" s="18"/>
      <c r="M399" s="11"/>
      <c r="N399" s="11"/>
      <c r="O399" s="11"/>
      <c r="P399" s="11"/>
      <c r="Q399" s="11"/>
      <c r="R399" s="11"/>
      <c r="S399" s="11"/>
      <c r="T399" s="11"/>
      <c r="U399" s="11"/>
      <c r="V399" s="11"/>
      <c r="W399" s="11"/>
      <c r="X399" s="11"/>
      <c r="Y399" s="11"/>
      <c r="Z399" s="11"/>
      <c r="AA399" s="11"/>
      <c r="AB399" s="11"/>
    </row>
    <row r="400" spans="1:28" ht="15" hidden="1" customHeight="1">
      <c r="A400" s="18"/>
      <c r="B400" s="18"/>
      <c r="C400" s="18"/>
      <c r="D400" s="18"/>
      <c r="E400" s="18"/>
      <c r="F400" s="18"/>
      <c r="G400" s="18"/>
      <c r="H400" s="18"/>
      <c r="M400" s="11"/>
      <c r="N400" s="11"/>
      <c r="O400" s="11"/>
      <c r="P400" s="11"/>
      <c r="Q400" s="11"/>
      <c r="R400" s="11"/>
      <c r="S400" s="11"/>
      <c r="T400" s="11"/>
      <c r="U400" s="11"/>
      <c r="V400" s="11"/>
      <c r="W400" s="11"/>
      <c r="X400" s="11"/>
      <c r="Y400" s="11"/>
      <c r="Z400" s="11"/>
      <c r="AA400" s="11"/>
      <c r="AB400" s="11"/>
    </row>
    <row r="401" spans="1:28" ht="15" hidden="1" customHeight="1">
      <c r="A401" s="18"/>
      <c r="B401" s="18"/>
      <c r="C401" s="18"/>
      <c r="D401" s="18"/>
      <c r="E401" s="18"/>
      <c r="F401" s="18"/>
      <c r="G401" s="18"/>
      <c r="H401" s="18"/>
      <c r="M401" s="11"/>
      <c r="N401" s="11"/>
      <c r="O401" s="11"/>
      <c r="P401" s="11"/>
      <c r="Q401" s="11"/>
      <c r="R401" s="11"/>
      <c r="S401" s="11"/>
      <c r="T401" s="11"/>
      <c r="U401" s="11"/>
      <c r="V401" s="11"/>
      <c r="W401" s="11"/>
      <c r="X401" s="11"/>
      <c r="Y401" s="11"/>
      <c r="Z401" s="11"/>
      <c r="AA401" s="11"/>
      <c r="AB401" s="11"/>
    </row>
    <row r="402" spans="1:28" ht="15" hidden="1" customHeight="1">
      <c r="A402" s="18"/>
      <c r="B402" s="18"/>
      <c r="C402" s="18"/>
      <c r="D402" s="18"/>
      <c r="E402" s="18"/>
      <c r="F402" s="18"/>
      <c r="G402" s="18"/>
      <c r="H402" s="18"/>
      <c r="M402" s="11"/>
      <c r="N402" s="11"/>
      <c r="O402" s="11"/>
      <c r="P402" s="11"/>
      <c r="Q402" s="11"/>
      <c r="R402" s="11"/>
      <c r="S402" s="11"/>
      <c r="T402" s="11"/>
      <c r="U402" s="11"/>
      <c r="V402" s="11"/>
      <c r="W402" s="11"/>
      <c r="X402" s="11"/>
      <c r="Y402" s="11"/>
      <c r="Z402" s="11"/>
      <c r="AA402" s="11"/>
      <c r="AB402" s="11"/>
    </row>
    <row r="403" spans="1:28" ht="15" hidden="1" customHeight="1">
      <c r="A403" s="18"/>
      <c r="B403" s="18"/>
      <c r="C403" s="18"/>
      <c r="D403" s="18"/>
      <c r="E403" s="18"/>
      <c r="F403" s="18"/>
      <c r="G403" s="18"/>
      <c r="H403" s="18"/>
      <c r="M403" s="11"/>
      <c r="N403" s="11"/>
      <c r="O403" s="11"/>
      <c r="P403" s="11"/>
      <c r="Q403" s="11"/>
      <c r="R403" s="11"/>
      <c r="S403" s="11"/>
      <c r="T403" s="11"/>
      <c r="U403" s="11"/>
      <c r="V403" s="11"/>
      <c r="W403" s="11"/>
      <c r="X403" s="11"/>
      <c r="Y403" s="11"/>
      <c r="Z403" s="11"/>
      <c r="AA403" s="11"/>
      <c r="AB403" s="11"/>
    </row>
    <row r="404" spans="1:28" ht="15" hidden="1" customHeight="1">
      <c r="A404" s="18"/>
      <c r="B404" s="18"/>
      <c r="C404" s="18"/>
      <c r="D404" s="18"/>
      <c r="E404" s="18"/>
      <c r="F404" s="18"/>
      <c r="G404" s="18"/>
      <c r="H404" s="18"/>
      <c r="M404" s="11"/>
      <c r="N404" s="11"/>
      <c r="O404" s="11"/>
      <c r="P404" s="11"/>
      <c r="Q404" s="11"/>
      <c r="R404" s="11"/>
      <c r="S404" s="11"/>
      <c r="T404" s="11"/>
      <c r="U404" s="11"/>
      <c r="V404" s="11"/>
      <c r="W404" s="11"/>
      <c r="X404" s="11"/>
      <c r="Y404" s="11"/>
      <c r="Z404" s="11"/>
      <c r="AA404" s="11"/>
      <c r="AB404" s="11"/>
    </row>
    <row r="405" spans="1:28" ht="15" hidden="1" customHeight="1">
      <c r="A405" s="18"/>
      <c r="B405" s="18"/>
      <c r="C405" s="18"/>
      <c r="D405" s="18"/>
      <c r="E405" s="18"/>
      <c r="F405" s="18"/>
      <c r="G405" s="18"/>
      <c r="H405" s="18"/>
      <c r="M405" s="11"/>
      <c r="N405" s="11"/>
      <c r="O405" s="11"/>
      <c r="P405" s="11"/>
      <c r="Q405" s="11"/>
      <c r="R405" s="11"/>
      <c r="S405" s="11"/>
      <c r="T405" s="11"/>
      <c r="U405" s="11"/>
      <c r="V405" s="11"/>
      <c r="W405" s="11"/>
      <c r="X405" s="11"/>
      <c r="Y405" s="11"/>
      <c r="Z405" s="11"/>
      <c r="AA405" s="11"/>
      <c r="AB405" s="11"/>
    </row>
    <row r="406" spans="1:28" ht="15" hidden="1" customHeight="1">
      <c r="A406" s="18"/>
      <c r="B406" s="18"/>
      <c r="C406" s="18"/>
      <c r="D406" s="18"/>
      <c r="E406" s="18"/>
      <c r="F406" s="18"/>
      <c r="G406" s="18"/>
      <c r="H406" s="18"/>
      <c r="M406" s="11"/>
      <c r="N406" s="11"/>
      <c r="O406" s="11"/>
      <c r="P406" s="11"/>
      <c r="Q406" s="11"/>
      <c r="R406" s="11"/>
      <c r="S406" s="11"/>
      <c r="T406" s="11"/>
      <c r="U406" s="11"/>
      <c r="V406" s="11"/>
      <c r="W406" s="11"/>
      <c r="X406" s="11"/>
      <c r="Y406" s="11"/>
      <c r="Z406" s="11"/>
      <c r="AA406" s="11"/>
      <c r="AB406" s="11"/>
    </row>
    <row r="407" spans="1:28" ht="15" hidden="1" customHeight="1">
      <c r="A407" s="18"/>
      <c r="B407" s="18"/>
      <c r="C407" s="18"/>
      <c r="D407" s="18"/>
      <c r="E407" s="18"/>
      <c r="F407" s="18"/>
      <c r="G407" s="18"/>
      <c r="H407" s="18"/>
      <c r="M407" s="11"/>
      <c r="N407" s="11"/>
      <c r="O407" s="11"/>
      <c r="P407" s="11"/>
      <c r="Q407" s="11"/>
      <c r="R407" s="11"/>
      <c r="S407" s="11"/>
      <c r="T407" s="11"/>
      <c r="U407" s="11"/>
      <c r="V407" s="11"/>
      <c r="W407" s="11"/>
      <c r="X407" s="11"/>
      <c r="Y407" s="11"/>
      <c r="Z407" s="11"/>
      <c r="AA407" s="11"/>
      <c r="AB407" s="11"/>
    </row>
    <row r="408" spans="1:28" ht="15" hidden="1" customHeight="1">
      <c r="A408" s="18"/>
      <c r="B408" s="18"/>
      <c r="C408" s="18"/>
      <c r="D408" s="18"/>
      <c r="E408" s="18"/>
      <c r="F408" s="18"/>
      <c r="G408" s="18"/>
      <c r="H408" s="18"/>
      <c r="M408" s="11"/>
      <c r="N408" s="11"/>
      <c r="O408" s="11"/>
      <c r="P408" s="11"/>
      <c r="Q408" s="11"/>
      <c r="R408" s="11"/>
      <c r="S408" s="11"/>
      <c r="T408" s="11"/>
      <c r="U408" s="11"/>
      <c r="V408" s="11"/>
      <c r="W408" s="11"/>
      <c r="X408" s="11"/>
      <c r="Y408" s="11"/>
      <c r="Z408" s="11"/>
      <c r="AA408" s="11"/>
      <c r="AB408" s="11"/>
    </row>
    <row r="409" spans="1:28" ht="15" hidden="1" customHeight="1">
      <c r="A409" s="18"/>
      <c r="B409" s="18"/>
      <c r="C409" s="18"/>
      <c r="D409" s="18"/>
      <c r="E409" s="18"/>
      <c r="F409" s="18"/>
      <c r="G409" s="18"/>
      <c r="H409" s="18"/>
      <c r="M409" s="11"/>
      <c r="N409" s="11"/>
      <c r="O409" s="11"/>
      <c r="P409" s="11"/>
      <c r="Q409" s="11"/>
      <c r="R409" s="11"/>
      <c r="S409" s="11"/>
      <c r="T409" s="11"/>
      <c r="U409" s="11"/>
      <c r="V409" s="11"/>
      <c r="W409" s="11"/>
      <c r="X409" s="11"/>
      <c r="Y409" s="11"/>
      <c r="Z409" s="11"/>
      <c r="AA409" s="11"/>
      <c r="AB409" s="11"/>
    </row>
    <row r="410" spans="1:28" ht="15" hidden="1" customHeight="1">
      <c r="A410" s="18"/>
      <c r="B410" s="18"/>
      <c r="C410" s="18"/>
      <c r="D410" s="18"/>
      <c r="E410" s="18"/>
      <c r="F410" s="18"/>
      <c r="G410" s="18"/>
      <c r="H410" s="18"/>
      <c r="M410" s="11"/>
      <c r="N410" s="11"/>
      <c r="O410" s="11"/>
      <c r="P410" s="11"/>
      <c r="Q410" s="11"/>
      <c r="R410" s="11"/>
      <c r="S410" s="11"/>
      <c r="T410" s="11"/>
      <c r="U410" s="11"/>
      <c r="V410" s="11"/>
      <c r="W410" s="11"/>
      <c r="X410" s="11"/>
      <c r="Y410" s="11"/>
      <c r="Z410" s="11"/>
      <c r="AA410" s="11"/>
      <c r="AB410" s="11"/>
    </row>
    <row r="411" spans="1:28" ht="15" hidden="1" customHeight="1">
      <c r="A411" s="18"/>
      <c r="B411" s="18"/>
      <c r="C411" s="18"/>
      <c r="D411" s="18"/>
      <c r="E411" s="18"/>
      <c r="F411" s="18"/>
      <c r="G411" s="18"/>
      <c r="H411" s="18"/>
      <c r="M411" s="11"/>
      <c r="N411" s="11"/>
      <c r="O411" s="11"/>
      <c r="P411" s="11"/>
      <c r="Q411" s="11"/>
      <c r="R411" s="11"/>
      <c r="S411" s="11"/>
      <c r="T411" s="11"/>
      <c r="U411" s="11"/>
      <c r="V411" s="11"/>
      <c r="W411" s="11"/>
      <c r="X411" s="11"/>
      <c r="Y411" s="11"/>
      <c r="Z411" s="11"/>
      <c r="AA411" s="11"/>
      <c r="AB411" s="11"/>
    </row>
    <row r="412" spans="1:28" ht="15" hidden="1" customHeight="1">
      <c r="A412" s="18"/>
      <c r="B412" s="18"/>
      <c r="C412" s="18"/>
      <c r="D412" s="18"/>
      <c r="E412" s="18"/>
      <c r="F412" s="18"/>
      <c r="G412" s="18"/>
      <c r="H412" s="18"/>
      <c r="M412" s="11"/>
      <c r="N412" s="11"/>
      <c r="O412" s="11"/>
      <c r="P412" s="11"/>
      <c r="Q412" s="11"/>
      <c r="R412" s="11"/>
      <c r="S412" s="11"/>
      <c r="T412" s="11"/>
      <c r="U412" s="11"/>
      <c r="V412" s="11"/>
      <c r="W412" s="11"/>
      <c r="X412" s="11"/>
      <c r="Y412" s="11"/>
      <c r="Z412" s="11"/>
      <c r="AA412" s="11"/>
      <c r="AB412" s="11"/>
    </row>
    <row r="413" spans="1:28" ht="15" hidden="1" customHeight="1">
      <c r="A413" s="18"/>
      <c r="B413" s="18"/>
      <c r="C413" s="18"/>
      <c r="D413" s="18"/>
      <c r="E413" s="18"/>
      <c r="F413" s="18"/>
      <c r="G413" s="18"/>
      <c r="H413" s="18"/>
      <c r="M413" s="11"/>
      <c r="N413" s="11"/>
      <c r="O413" s="11"/>
      <c r="P413" s="11"/>
      <c r="Q413" s="11"/>
      <c r="R413" s="11"/>
      <c r="S413" s="11"/>
      <c r="T413" s="11"/>
      <c r="U413" s="11"/>
      <c r="V413" s="11"/>
      <c r="W413" s="11"/>
      <c r="X413" s="11"/>
      <c r="Y413" s="11"/>
      <c r="Z413" s="11"/>
      <c r="AA413" s="11"/>
      <c r="AB413" s="11"/>
    </row>
    <row r="414" spans="1:28" ht="15" hidden="1" customHeight="1">
      <c r="A414" s="18"/>
      <c r="B414" s="18"/>
      <c r="C414" s="18"/>
      <c r="D414" s="18"/>
      <c r="E414" s="18"/>
      <c r="F414" s="18"/>
      <c r="G414" s="18"/>
      <c r="H414" s="18"/>
      <c r="M414" s="11"/>
      <c r="N414" s="11"/>
      <c r="O414" s="11"/>
      <c r="P414" s="11"/>
      <c r="Q414" s="11"/>
      <c r="R414" s="11"/>
      <c r="S414" s="11"/>
      <c r="T414" s="11"/>
      <c r="U414" s="11"/>
      <c r="V414" s="11"/>
      <c r="W414" s="11"/>
      <c r="X414" s="11"/>
      <c r="Y414" s="11"/>
      <c r="Z414" s="11"/>
      <c r="AA414" s="11"/>
      <c r="AB414" s="11"/>
    </row>
    <row r="415" spans="1:28" ht="15" hidden="1" customHeight="1">
      <c r="A415" s="18"/>
      <c r="B415" s="18"/>
      <c r="C415" s="18"/>
      <c r="D415" s="18"/>
      <c r="E415" s="18"/>
      <c r="F415" s="18"/>
      <c r="G415" s="18"/>
      <c r="H415" s="18"/>
      <c r="M415" s="11"/>
      <c r="N415" s="11"/>
      <c r="O415" s="11"/>
      <c r="P415" s="11"/>
      <c r="Q415" s="11"/>
      <c r="R415" s="11"/>
      <c r="S415" s="11"/>
      <c r="T415" s="11"/>
      <c r="U415" s="11"/>
      <c r="V415" s="11"/>
      <c r="W415" s="11"/>
      <c r="X415" s="11"/>
      <c r="Y415" s="11"/>
      <c r="Z415" s="11"/>
      <c r="AA415" s="11"/>
      <c r="AB415" s="11"/>
    </row>
    <row r="416" spans="1:28" ht="15" hidden="1" customHeight="1">
      <c r="A416" s="18"/>
      <c r="B416" s="18"/>
      <c r="C416" s="18"/>
      <c r="D416" s="18"/>
      <c r="E416" s="18"/>
      <c r="F416" s="18"/>
      <c r="G416" s="18"/>
      <c r="H416" s="18"/>
      <c r="M416" s="11"/>
      <c r="N416" s="11"/>
      <c r="O416" s="11"/>
      <c r="P416" s="11"/>
      <c r="Q416" s="11"/>
      <c r="R416" s="11"/>
      <c r="S416" s="11"/>
      <c r="T416" s="11"/>
      <c r="U416" s="11"/>
      <c r="V416" s="11"/>
      <c r="W416" s="11"/>
      <c r="X416" s="11"/>
      <c r="Y416" s="11"/>
      <c r="Z416" s="11"/>
      <c r="AA416" s="11"/>
      <c r="AB416" s="11"/>
    </row>
    <row r="417" spans="1:28" ht="15" hidden="1" customHeight="1">
      <c r="A417" s="18"/>
      <c r="B417" s="18"/>
      <c r="C417" s="18"/>
      <c r="D417" s="18"/>
      <c r="E417" s="18"/>
      <c r="F417" s="18"/>
      <c r="G417" s="18"/>
      <c r="H417" s="18"/>
      <c r="M417" s="11"/>
      <c r="N417" s="11"/>
      <c r="O417" s="11"/>
      <c r="P417" s="11"/>
      <c r="Q417" s="11"/>
      <c r="R417" s="11"/>
      <c r="S417" s="11"/>
      <c r="T417" s="11"/>
      <c r="U417" s="11"/>
      <c r="V417" s="11"/>
      <c r="W417" s="11"/>
      <c r="X417" s="11"/>
      <c r="Y417" s="11"/>
      <c r="Z417" s="11"/>
      <c r="AA417" s="11"/>
      <c r="AB417" s="11"/>
    </row>
    <row r="418" spans="1:28" ht="15" hidden="1" customHeight="1">
      <c r="A418" s="18"/>
      <c r="B418" s="18"/>
      <c r="C418" s="18"/>
      <c r="D418" s="18"/>
      <c r="E418" s="18"/>
      <c r="F418" s="18"/>
      <c r="G418" s="18"/>
      <c r="H418" s="18"/>
      <c r="M418" s="11"/>
      <c r="N418" s="11"/>
      <c r="O418" s="11"/>
      <c r="P418" s="11"/>
      <c r="Q418" s="11"/>
      <c r="R418" s="11"/>
      <c r="S418" s="11"/>
      <c r="T418" s="11"/>
      <c r="U418" s="11"/>
      <c r="V418" s="11"/>
      <c r="W418" s="11"/>
      <c r="X418" s="11"/>
      <c r="Y418" s="11"/>
      <c r="Z418" s="11"/>
      <c r="AA418" s="11"/>
      <c r="AB418" s="11"/>
    </row>
    <row r="419" spans="1:28" ht="15" hidden="1" customHeight="1">
      <c r="A419" s="18"/>
      <c r="B419" s="18"/>
      <c r="C419" s="18"/>
      <c r="D419" s="18"/>
      <c r="E419" s="18"/>
      <c r="F419" s="18"/>
      <c r="G419" s="18"/>
      <c r="H419" s="18"/>
      <c r="M419" s="11"/>
      <c r="N419" s="11"/>
      <c r="O419" s="11"/>
      <c r="P419" s="11"/>
      <c r="Q419" s="11"/>
      <c r="R419" s="11"/>
      <c r="S419" s="11"/>
      <c r="T419" s="11"/>
      <c r="U419" s="11"/>
      <c r="V419" s="11"/>
      <c r="W419" s="11"/>
      <c r="X419" s="11"/>
      <c r="Y419" s="11"/>
      <c r="Z419" s="11"/>
      <c r="AA419" s="11"/>
      <c r="AB419" s="11"/>
    </row>
    <row r="420" spans="1:28" ht="15" hidden="1" customHeight="1">
      <c r="A420" s="18"/>
      <c r="B420" s="18"/>
      <c r="C420" s="18"/>
      <c r="D420" s="18"/>
      <c r="E420" s="18"/>
      <c r="F420" s="18"/>
      <c r="G420" s="18"/>
      <c r="H420" s="18"/>
      <c r="M420" s="11"/>
      <c r="N420" s="11"/>
      <c r="O420" s="11"/>
      <c r="P420" s="11"/>
      <c r="Q420" s="11"/>
      <c r="R420" s="11"/>
      <c r="S420" s="11"/>
      <c r="T420" s="11"/>
      <c r="U420" s="11"/>
      <c r="V420" s="11"/>
      <c r="W420" s="11"/>
      <c r="X420" s="11"/>
      <c r="Y420" s="11"/>
      <c r="Z420" s="11"/>
      <c r="AA420" s="11"/>
      <c r="AB420" s="11"/>
    </row>
    <row r="421" spans="1:28" ht="15" hidden="1" customHeight="1">
      <c r="A421" s="18"/>
      <c r="B421" s="18"/>
      <c r="C421" s="18"/>
      <c r="D421" s="18"/>
      <c r="E421" s="18"/>
      <c r="F421" s="18"/>
      <c r="G421" s="18"/>
      <c r="H421" s="18"/>
      <c r="M421" s="11"/>
      <c r="N421" s="11"/>
      <c r="O421" s="11"/>
      <c r="P421" s="11"/>
      <c r="Q421" s="11"/>
      <c r="R421" s="11"/>
      <c r="S421" s="11"/>
      <c r="T421" s="11"/>
      <c r="U421" s="11"/>
      <c r="V421" s="11"/>
      <c r="W421" s="11"/>
      <c r="X421" s="11"/>
      <c r="Y421" s="11"/>
      <c r="Z421" s="11"/>
      <c r="AA421" s="11"/>
      <c r="AB421" s="11"/>
    </row>
    <row r="422" spans="1:28" ht="15" hidden="1" customHeight="1">
      <c r="A422" s="18"/>
      <c r="B422" s="18"/>
      <c r="C422" s="18"/>
      <c r="D422" s="18"/>
      <c r="E422" s="18"/>
      <c r="F422" s="18"/>
      <c r="G422" s="18"/>
      <c r="H422" s="18"/>
      <c r="M422" s="11"/>
      <c r="N422" s="11"/>
      <c r="O422" s="11"/>
      <c r="P422" s="11"/>
      <c r="Q422" s="11"/>
      <c r="R422" s="11"/>
      <c r="S422" s="11"/>
      <c r="T422" s="11"/>
      <c r="U422" s="11"/>
      <c r="V422" s="11"/>
      <c r="W422" s="11"/>
      <c r="X422" s="11"/>
      <c r="Y422" s="11"/>
      <c r="Z422" s="11"/>
      <c r="AA422" s="11"/>
      <c r="AB422" s="11"/>
    </row>
    <row r="423" spans="1:28" ht="15" hidden="1" customHeight="1">
      <c r="A423" s="18"/>
      <c r="B423" s="18"/>
      <c r="C423" s="18"/>
      <c r="D423" s="18"/>
      <c r="E423" s="18"/>
      <c r="F423" s="18"/>
      <c r="G423" s="18"/>
      <c r="H423" s="18"/>
      <c r="M423" s="11"/>
      <c r="N423" s="11"/>
      <c r="O423" s="11"/>
      <c r="P423" s="11"/>
      <c r="Q423" s="11"/>
      <c r="R423" s="11"/>
      <c r="S423" s="11"/>
      <c r="T423" s="11"/>
      <c r="U423" s="11"/>
      <c r="V423" s="11"/>
      <c r="W423" s="11"/>
      <c r="X423" s="11"/>
      <c r="Y423" s="11"/>
      <c r="Z423" s="11"/>
      <c r="AA423" s="11"/>
      <c r="AB423" s="11"/>
    </row>
    <row r="424" spans="1:28" ht="15" hidden="1" customHeight="1">
      <c r="A424" s="18"/>
      <c r="B424" s="18"/>
      <c r="C424" s="18"/>
      <c r="D424" s="18"/>
      <c r="E424" s="18"/>
      <c r="F424" s="18"/>
      <c r="G424" s="18"/>
      <c r="H424" s="18"/>
      <c r="M424" s="11"/>
      <c r="N424" s="11"/>
      <c r="O424" s="11"/>
      <c r="P424" s="11"/>
      <c r="Q424" s="11"/>
      <c r="R424" s="11"/>
      <c r="S424" s="11"/>
      <c r="T424" s="11"/>
      <c r="U424" s="11"/>
      <c r="V424" s="11"/>
      <c r="W424" s="11"/>
      <c r="X424" s="11"/>
      <c r="Y424" s="11"/>
      <c r="Z424" s="11"/>
      <c r="AA424" s="11"/>
      <c r="AB424" s="11"/>
    </row>
    <row r="425" spans="1:28" ht="15" hidden="1" customHeight="1">
      <c r="A425" s="18"/>
      <c r="B425" s="18"/>
      <c r="C425" s="18"/>
      <c r="D425" s="18"/>
      <c r="E425" s="18"/>
      <c r="F425" s="18"/>
      <c r="G425" s="18"/>
      <c r="H425" s="18"/>
      <c r="M425" s="11"/>
      <c r="N425" s="11"/>
      <c r="O425" s="11"/>
      <c r="P425" s="11"/>
      <c r="Q425" s="11"/>
      <c r="R425" s="11"/>
      <c r="S425" s="11"/>
      <c r="T425" s="11"/>
      <c r="U425" s="11"/>
      <c r="V425" s="11"/>
      <c r="W425" s="11"/>
      <c r="X425" s="11"/>
      <c r="Y425" s="11"/>
      <c r="Z425" s="11"/>
      <c r="AA425" s="11"/>
      <c r="AB425" s="11"/>
    </row>
    <row r="426" spans="1:28" ht="15" hidden="1" customHeight="1">
      <c r="A426" s="18"/>
      <c r="B426" s="18"/>
      <c r="C426" s="18"/>
      <c r="D426" s="18"/>
      <c r="E426" s="18"/>
      <c r="F426" s="18"/>
      <c r="G426" s="18"/>
      <c r="H426" s="18"/>
      <c r="M426" s="11"/>
      <c r="N426" s="11"/>
      <c r="O426" s="11"/>
      <c r="P426" s="11"/>
      <c r="Q426" s="11"/>
      <c r="R426" s="11"/>
      <c r="S426" s="11"/>
      <c r="T426" s="11"/>
      <c r="U426" s="11"/>
      <c r="V426" s="11"/>
      <c r="W426" s="11"/>
      <c r="X426" s="11"/>
      <c r="Y426" s="11"/>
      <c r="Z426" s="11"/>
      <c r="AA426" s="11"/>
      <c r="AB426" s="11"/>
    </row>
    <row r="427" spans="1:28" ht="15" hidden="1" customHeight="1">
      <c r="A427" s="18"/>
      <c r="B427" s="18"/>
      <c r="C427" s="18"/>
      <c r="D427" s="18"/>
      <c r="E427" s="18"/>
      <c r="F427" s="18"/>
      <c r="G427" s="18"/>
      <c r="H427" s="18"/>
      <c r="M427" s="11"/>
      <c r="N427" s="11"/>
      <c r="O427" s="11"/>
      <c r="P427" s="11"/>
      <c r="Q427" s="11"/>
      <c r="R427" s="11"/>
      <c r="S427" s="11"/>
      <c r="T427" s="11"/>
      <c r="U427" s="11"/>
      <c r="V427" s="11"/>
      <c r="W427" s="11"/>
      <c r="X427" s="11"/>
      <c r="Y427" s="11"/>
      <c r="Z427" s="11"/>
      <c r="AA427" s="11"/>
      <c r="AB427" s="11"/>
    </row>
    <row r="428" spans="1:28" ht="15" hidden="1" customHeight="1">
      <c r="A428" s="18"/>
      <c r="B428" s="18"/>
      <c r="C428" s="18"/>
      <c r="D428" s="18"/>
      <c r="E428" s="18"/>
      <c r="F428" s="18"/>
      <c r="G428" s="18"/>
      <c r="H428" s="18"/>
      <c r="M428" s="11"/>
      <c r="N428" s="11"/>
      <c r="O428" s="11"/>
      <c r="P428" s="11"/>
      <c r="Q428" s="11"/>
      <c r="R428" s="11"/>
      <c r="S428" s="11"/>
      <c r="T428" s="11"/>
      <c r="U428" s="11"/>
      <c r="V428" s="11"/>
      <c r="W428" s="11"/>
      <c r="X428" s="11"/>
      <c r="Y428" s="11"/>
      <c r="Z428" s="11"/>
      <c r="AA428" s="11"/>
      <c r="AB428" s="11"/>
    </row>
    <row r="429" spans="1:28" ht="15" hidden="1" customHeight="1">
      <c r="A429" s="18"/>
      <c r="B429" s="18"/>
      <c r="C429" s="18"/>
      <c r="D429" s="18"/>
      <c r="E429" s="18"/>
      <c r="F429" s="18"/>
      <c r="G429" s="18"/>
      <c r="H429" s="18"/>
      <c r="M429" s="11"/>
      <c r="N429" s="11"/>
      <c r="O429" s="11"/>
      <c r="P429" s="11"/>
      <c r="Q429" s="11"/>
      <c r="R429" s="11"/>
      <c r="S429" s="11"/>
      <c r="T429" s="11"/>
      <c r="U429" s="11"/>
      <c r="V429" s="11"/>
      <c r="W429" s="11"/>
      <c r="X429" s="11"/>
      <c r="Y429" s="11"/>
      <c r="Z429" s="11"/>
      <c r="AA429" s="11"/>
      <c r="AB429" s="11"/>
    </row>
    <row r="430" spans="1:28" ht="15" hidden="1" customHeight="1">
      <c r="A430" s="18"/>
      <c r="B430" s="18"/>
      <c r="C430" s="18"/>
      <c r="D430" s="18"/>
      <c r="E430" s="18"/>
      <c r="F430" s="18"/>
      <c r="G430" s="18"/>
      <c r="H430" s="18"/>
      <c r="M430" s="11"/>
      <c r="N430" s="11"/>
      <c r="O430" s="11"/>
      <c r="P430" s="11"/>
      <c r="Q430" s="11"/>
      <c r="R430" s="11"/>
      <c r="S430" s="11"/>
      <c r="T430" s="11"/>
      <c r="U430" s="11"/>
      <c r="V430" s="11"/>
      <c r="W430" s="11"/>
      <c r="X430" s="11"/>
      <c r="Y430" s="11"/>
      <c r="Z430" s="11"/>
      <c r="AA430" s="11"/>
      <c r="AB430" s="11"/>
    </row>
    <row r="431" spans="1:28" ht="15" hidden="1" customHeight="1">
      <c r="A431" s="18"/>
      <c r="B431" s="18"/>
      <c r="C431" s="18"/>
      <c r="D431" s="18"/>
      <c r="E431" s="18"/>
      <c r="F431" s="18"/>
      <c r="G431" s="18"/>
      <c r="H431" s="18"/>
      <c r="M431" s="11"/>
      <c r="N431" s="11"/>
      <c r="O431" s="11"/>
      <c r="P431" s="11"/>
      <c r="Q431" s="11"/>
      <c r="R431" s="11"/>
      <c r="S431" s="11"/>
      <c r="T431" s="11"/>
      <c r="U431" s="11"/>
      <c r="V431" s="11"/>
      <c r="W431" s="11"/>
      <c r="X431" s="11"/>
      <c r="Y431" s="11"/>
      <c r="Z431" s="11"/>
      <c r="AA431" s="11"/>
      <c r="AB431" s="11"/>
    </row>
    <row r="432" spans="1:28" ht="15" hidden="1" customHeight="1">
      <c r="A432" s="18"/>
      <c r="B432" s="18"/>
      <c r="C432" s="18"/>
      <c r="D432" s="18"/>
      <c r="E432" s="18"/>
      <c r="F432" s="18"/>
      <c r="G432" s="18"/>
      <c r="H432" s="18"/>
      <c r="M432" s="11"/>
      <c r="N432" s="11"/>
      <c r="O432" s="11"/>
      <c r="P432" s="11"/>
      <c r="Q432" s="11"/>
      <c r="R432" s="11"/>
      <c r="S432" s="11"/>
      <c r="T432" s="11"/>
      <c r="U432" s="11"/>
      <c r="V432" s="11"/>
      <c r="W432" s="11"/>
      <c r="X432" s="11"/>
      <c r="Y432" s="11"/>
      <c r="Z432" s="11"/>
      <c r="AA432" s="11"/>
      <c r="AB432" s="11"/>
    </row>
    <row r="433" spans="1:28" ht="15" hidden="1" customHeight="1">
      <c r="A433" s="18"/>
      <c r="B433" s="18"/>
      <c r="C433" s="18"/>
      <c r="D433" s="18"/>
      <c r="E433" s="18"/>
      <c r="F433" s="18"/>
      <c r="G433" s="18"/>
      <c r="H433" s="18"/>
      <c r="M433" s="11"/>
      <c r="N433" s="11"/>
      <c r="O433" s="11"/>
      <c r="P433" s="11"/>
      <c r="Q433" s="11"/>
      <c r="R433" s="11"/>
      <c r="S433" s="11"/>
      <c r="T433" s="11"/>
      <c r="U433" s="11"/>
      <c r="V433" s="11"/>
      <c r="W433" s="11"/>
      <c r="X433" s="11"/>
      <c r="Y433" s="11"/>
      <c r="Z433" s="11"/>
      <c r="AA433" s="11"/>
      <c r="AB433" s="11"/>
    </row>
    <row r="434" spans="1:28" ht="15" hidden="1" customHeight="1">
      <c r="A434" s="18"/>
      <c r="B434" s="18"/>
      <c r="C434" s="18"/>
      <c r="D434" s="18"/>
      <c r="E434" s="18"/>
      <c r="F434" s="18"/>
      <c r="G434" s="18"/>
      <c r="H434" s="18"/>
      <c r="M434" s="11"/>
      <c r="N434" s="11"/>
      <c r="O434" s="11"/>
      <c r="P434" s="11"/>
      <c r="Q434" s="11"/>
      <c r="R434" s="11"/>
      <c r="S434" s="11"/>
      <c r="T434" s="11"/>
      <c r="U434" s="11"/>
      <c r="V434" s="11"/>
      <c r="W434" s="11"/>
      <c r="X434" s="11"/>
      <c r="Y434" s="11"/>
      <c r="Z434" s="11"/>
      <c r="AA434" s="11"/>
      <c r="AB434" s="11"/>
    </row>
    <row r="435" spans="1:28" ht="15" hidden="1" customHeight="1">
      <c r="A435" s="18"/>
      <c r="B435" s="18"/>
      <c r="C435" s="18"/>
      <c r="D435" s="18"/>
      <c r="E435" s="18"/>
      <c r="F435" s="18"/>
      <c r="G435" s="18"/>
      <c r="H435" s="18"/>
      <c r="M435" s="11"/>
      <c r="N435" s="11"/>
      <c r="O435" s="11"/>
      <c r="P435" s="11"/>
      <c r="Q435" s="11"/>
      <c r="R435" s="11"/>
      <c r="S435" s="11"/>
      <c r="T435" s="11"/>
      <c r="U435" s="11"/>
      <c r="V435" s="11"/>
      <c r="W435" s="11"/>
      <c r="X435" s="11"/>
      <c r="Y435" s="11"/>
      <c r="Z435" s="11"/>
      <c r="AA435" s="11"/>
      <c r="AB435" s="11"/>
    </row>
    <row r="436" spans="1:28" ht="15" hidden="1" customHeight="1">
      <c r="A436" s="18"/>
      <c r="B436" s="18"/>
      <c r="C436" s="18"/>
      <c r="D436" s="18"/>
      <c r="E436" s="18"/>
      <c r="F436" s="18"/>
      <c r="G436" s="18"/>
      <c r="H436" s="18"/>
      <c r="M436" s="11"/>
      <c r="N436" s="11"/>
      <c r="O436" s="11"/>
      <c r="P436" s="11"/>
      <c r="Q436" s="11"/>
      <c r="R436" s="11"/>
      <c r="S436" s="11"/>
      <c r="T436" s="11"/>
      <c r="U436" s="11"/>
      <c r="V436" s="11"/>
      <c r="W436" s="11"/>
      <c r="X436" s="11"/>
      <c r="Y436" s="11"/>
      <c r="Z436" s="11"/>
      <c r="AA436" s="11"/>
      <c r="AB436" s="11"/>
    </row>
    <row r="437" spans="1:28" ht="15" hidden="1" customHeight="1">
      <c r="A437" s="18"/>
      <c r="B437" s="18"/>
      <c r="C437" s="18"/>
      <c r="D437" s="18"/>
      <c r="E437" s="18"/>
      <c r="F437" s="18"/>
      <c r="G437" s="18"/>
      <c r="H437" s="18"/>
      <c r="M437" s="11"/>
      <c r="N437" s="11"/>
      <c r="O437" s="11"/>
      <c r="P437" s="11"/>
      <c r="Q437" s="11"/>
      <c r="R437" s="11"/>
      <c r="S437" s="11"/>
      <c r="T437" s="11"/>
      <c r="U437" s="11"/>
      <c r="V437" s="11"/>
      <c r="W437" s="11"/>
      <c r="X437" s="11"/>
      <c r="Y437" s="11"/>
      <c r="Z437" s="11"/>
      <c r="AA437" s="11"/>
      <c r="AB437" s="11"/>
    </row>
    <row r="438" spans="1:28" ht="15" hidden="1" customHeight="1">
      <c r="A438" s="18"/>
      <c r="B438" s="18"/>
      <c r="C438" s="18"/>
      <c r="D438" s="18"/>
      <c r="E438" s="18"/>
      <c r="F438" s="18"/>
      <c r="G438" s="18"/>
      <c r="H438" s="18"/>
      <c r="M438" s="11"/>
      <c r="N438" s="11"/>
      <c r="O438" s="11"/>
      <c r="P438" s="11"/>
      <c r="Q438" s="11"/>
      <c r="R438" s="11"/>
      <c r="S438" s="11"/>
      <c r="T438" s="11"/>
      <c r="U438" s="11"/>
      <c r="V438" s="11"/>
      <c r="W438" s="11"/>
      <c r="X438" s="11"/>
      <c r="Y438" s="11"/>
      <c r="Z438" s="11"/>
      <c r="AA438" s="11"/>
      <c r="AB438" s="11"/>
    </row>
    <row r="439" spans="1:28" ht="11.25" hidden="1" customHeight="1">
      <c r="A439" s="18"/>
      <c r="B439" s="18"/>
      <c r="C439" s="18"/>
      <c r="D439" s="18"/>
      <c r="E439" s="18"/>
      <c r="F439" s="18"/>
      <c r="G439" s="18"/>
      <c r="H439" s="18"/>
      <c r="M439" s="11"/>
      <c r="N439" s="11"/>
      <c r="O439" s="11"/>
      <c r="P439" s="11"/>
      <c r="Q439" s="11"/>
      <c r="R439" s="11"/>
      <c r="S439" s="11"/>
      <c r="T439" s="11"/>
      <c r="U439" s="11"/>
      <c r="V439" s="11"/>
      <c r="W439" s="11"/>
      <c r="X439" s="11"/>
      <c r="Y439" s="11"/>
      <c r="Z439" s="11"/>
      <c r="AA439" s="11"/>
      <c r="AB439" s="11"/>
    </row>
    <row r="440" spans="1:28" ht="15" hidden="1" customHeight="1">
      <c r="A440" s="18"/>
      <c r="B440" s="18"/>
      <c r="C440" s="18"/>
      <c r="D440" s="18"/>
      <c r="E440" s="18"/>
      <c r="F440" s="18"/>
      <c r="G440" s="18"/>
      <c r="H440" s="18"/>
      <c r="M440" s="11"/>
      <c r="N440" s="11"/>
      <c r="O440" s="11"/>
      <c r="P440" s="11"/>
      <c r="Q440" s="11"/>
      <c r="R440" s="11"/>
      <c r="S440" s="11"/>
      <c r="T440" s="11"/>
      <c r="U440" s="11"/>
      <c r="V440" s="11"/>
      <c r="W440" s="11"/>
      <c r="X440" s="11"/>
      <c r="Y440" s="11"/>
      <c r="Z440" s="11"/>
      <c r="AA440" s="11"/>
      <c r="AB440" s="11"/>
    </row>
    <row r="441" spans="1:28" ht="15" hidden="1" customHeight="1">
      <c r="A441" s="22"/>
      <c r="B441" s="22"/>
      <c r="C441" s="22"/>
      <c r="D441" s="22"/>
      <c r="E441" s="22"/>
      <c r="F441" s="22"/>
      <c r="G441" s="22"/>
      <c r="H441" s="22"/>
    </row>
    <row r="442" spans="1:28" ht="15" hidden="1" customHeight="1">
      <c r="A442" s="18"/>
      <c r="B442" s="18"/>
      <c r="C442" s="18"/>
      <c r="D442" s="18"/>
      <c r="E442" s="18"/>
      <c r="F442" s="18"/>
      <c r="G442" s="18"/>
      <c r="H442" s="18"/>
    </row>
    <row r="443" spans="1:28" ht="15" hidden="1" customHeight="1">
      <c r="A443" s="18"/>
      <c r="B443" s="18"/>
      <c r="C443" s="18"/>
      <c r="D443" s="18"/>
      <c r="E443" s="18"/>
      <c r="F443" s="18"/>
      <c r="G443" s="18"/>
      <c r="H443" s="18"/>
    </row>
    <row r="444" spans="1:28" ht="15" hidden="1" customHeight="1">
      <c r="A444" s="18"/>
      <c r="B444" s="18"/>
      <c r="C444" s="18"/>
      <c r="D444" s="18"/>
      <c r="E444" s="18"/>
      <c r="F444" s="18"/>
      <c r="G444" s="18"/>
      <c r="H444" s="18"/>
    </row>
    <row r="445" spans="1:28" ht="0" hidden="1" customHeight="1">
      <c r="A445" s="18"/>
      <c r="B445" s="18"/>
      <c r="C445" s="18"/>
      <c r="D445" s="18"/>
      <c r="E445" s="18"/>
      <c r="F445" s="18"/>
      <c r="G445" s="18"/>
      <c r="H445" s="18"/>
    </row>
    <row r="446" spans="1:28" ht="0" hidden="1" customHeight="1">
      <c r="A446" s="18"/>
      <c r="B446" s="18"/>
      <c r="C446" s="18"/>
      <c r="D446" s="18"/>
      <c r="E446" s="18"/>
      <c r="F446" s="18"/>
      <c r="G446" s="18"/>
      <c r="H446" s="18"/>
    </row>
  </sheetData>
  <sheetProtection password="A4ED" sheet="1" objects="1" scenarios="1"/>
  <mergeCells count="86">
    <mergeCell ref="A355:J355"/>
    <mergeCell ref="A356:J356"/>
    <mergeCell ref="B319:B326"/>
    <mergeCell ref="B327:B334"/>
    <mergeCell ref="B335:B342"/>
    <mergeCell ref="B343:B350"/>
    <mergeCell ref="A353:J353"/>
    <mergeCell ref="A354:J354"/>
    <mergeCell ref="B311:B318"/>
    <mergeCell ref="B223:B230"/>
    <mergeCell ref="B231:B238"/>
    <mergeCell ref="B239:B246"/>
    <mergeCell ref="B247:B254"/>
    <mergeCell ref="B255:B262"/>
    <mergeCell ref="B263:B270"/>
    <mergeCell ref="B271:B278"/>
    <mergeCell ref="B279:B286"/>
    <mergeCell ref="B287:B294"/>
    <mergeCell ref="B295:B302"/>
    <mergeCell ref="B303:B310"/>
    <mergeCell ref="B215:B222"/>
    <mergeCell ref="B127:B134"/>
    <mergeCell ref="B135:B142"/>
    <mergeCell ref="B143:B150"/>
    <mergeCell ref="B151:B158"/>
    <mergeCell ref="B159:B166"/>
    <mergeCell ref="B167:B174"/>
    <mergeCell ref="B175:B182"/>
    <mergeCell ref="B183:B190"/>
    <mergeCell ref="B191:B198"/>
    <mergeCell ref="B199:B206"/>
    <mergeCell ref="B207:B214"/>
    <mergeCell ref="B119:B126"/>
    <mergeCell ref="B31:B38"/>
    <mergeCell ref="B39:B46"/>
    <mergeCell ref="B47:B54"/>
    <mergeCell ref="B55:B62"/>
    <mergeCell ref="B63:B70"/>
    <mergeCell ref="B71:B78"/>
    <mergeCell ref="B79:B86"/>
    <mergeCell ref="B87:B94"/>
    <mergeCell ref="B95:B102"/>
    <mergeCell ref="B103:B110"/>
    <mergeCell ref="B111:B118"/>
    <mergeCell ref="Z5:AA5"/>
    <mergeCell ref="AB5:AB6"/>
    <mergeCell ref="B7:B14"/>
    <mergeCell ref="B15:B22"/>
    <mergeCell ref="W5:W6"/>
    <mergeCell ref="X5:X6"/>
    <mergeCell ref="B23:B30"/>
    <mergeCell ref="R5:R6"/>
    <mergeCell ref="S5:T5"/>
    <mergeCell ref="U5:U6"/>
    <mergeCell ref="V5:V6"/>
    <mergeCell ref="Z3:AB3"/>
    <mergeCell ref="I4:L4"/>
    <mergeCell ref="M4:M6"/>
    <mergeCell ref="N4:N6"/>
    <mergeCell ref="O4:P4"/>
    <mergeCell ref="Q4:R4"/>
    <mergeCell ref="S4:U4"/>
    <mergeCell ref="V4:W4"/>
    <mergeCell ref="X4:Y4"/>
    <mergeCell ref="Z4:AB4"/>
    <mergeCell ref="I5:J5"/>
    <mergeCell ref="K5:L5"/>
    <mergeCell ref="O5:O6"/>
    <mergeCell ref="P5:P6"/>
    <mergeCell ref="Q5:Q6"/>
    <mergeCell ref="Y5:Y6"/>
    <mergeCell ref="C2:H2"/>
    <mergeCell ref="O2:R2"/>
    <mergeCell ref="V2:Y2"/>
    <mergeCell ref="A3:A6"/>
    <mergeCell ref="B3:B6"/>
    <mergeCell ref="C3:D4"/>
    <mergeCell ref="E3:H4"/>
    <mergeCell ref="I3:N3"/>
    <mergeCell ref="O3:R3"/>
    <mergeCell ref="S3:U3"/>
    <mergeCell ref="V3:Y3"/>
    <mergeCell ref="D5:D6"/>
    <mergeCell ref="F5:F6"/>
    <mergeCell ref="G5:G6"/>
    <mergeCell ref="H5:H6"/>
  </mergeCells>
  <dataValidations count="2">
    <dataValidation operator="greaterThanOrEqual" allowBlank="1" showInputMessage="1" showErrorMessage="1" error="This value must be a number" sqref="B287:B294"/>
    <dataValidation type="custom" operator="greaterThanOrEqual" allowBlank="1" showInputMessage="1" showErrorMessage="1" error="This value must be a number" sqref="A7:A350 B7:B286 B295:B350 C7:AB350">
      <formula1>ISNUMBER(A7)</formula1>
    </dataValidation>
  </dataValidations>
  <printOptions horizontalCentered="1"/>
  <pageMargins left="0.70866141732283472" right="0.70866141732283472" top="0.74803149606299213" bottom="0.74803149606299213" header="0.31496062992125984" footer="0.31496062992125984"/>
  <pageSetup paperSize="8" scale="37" fitToWidth="2" fitToHeight="0" orientation="portrait" r:id="rId1"/>
  <headerFooter scaleWithDoc="0">
    <oddHeader>&amp;C&amp;D</oddHeader>
  </headerFooter>
  <rowBreaks count="1" manualBreakCount="1">
    <brk id="196" max="17" man="1"/>
  </rowBreaks>
  <drawing r:id="rId2"/>
  <legacy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theme="3"/>
    <pageSetUpPr fitToPage="1"/>
  </sheetPr>
  <dimension ref="A1:I17"/>
  <sheetViews>
    <sheetView workbookViewId="0">
      <selection sqref="A1:XFD1048576"/>
    </sheetView>
  </sheetViews>
  <sheetFormatPr defaultRowHeight="11.25"/>
  <cols>
    <col min="1" max="1" width="36.5703125" style="49" customWidth="1"/>
    <col min="2" max="2" width="58.140625" style="49" customWidth="1"/>
    <col min="3" max="3" width="19" style="49" customWidth="1"/>
    <col min="4" max="9" width="17.28515625" style="49" bestFit="1" customWidth="1"/>
    <col min="10" max="245" width="9.140625" style="49"/>
    <col min="246" max="246" width="44.140625" style="49" customWidth="1"/>
    <col min="247" max="501" width="9.140625" style="49"/>
    <col min="502" max="502" width="44.140625" style="49" customWidth="1"/>
    <col min="503" max="757" width="9.140625" style="49"/>
    <col min="758" max="758" width="44.140625" style="49" customWidth="1"/>
    <col min="759" max="1013" width="9.140625" style="49"/>
    <col min="1014" max="1014" width="44.140625" style="49" customWidth="1"/>
    <col min="1015" max="1269" width="9.140625" style="49"/>
    <col min="1270" max="1270" width="44.140625" style="49" customWidth="1"/>
    <col min="1271" max="1525" width="9.140625" style="49"/>
    <col min="1526" max="1526" width="44.140625" style="49" customWidth="1"/>
    <col min="1527" max="1781" width="9.140625" style="49"/>
    <col min="1782" max="1782" width="44.140625" style="49" customWidth="1"/>
    <col min="1783" max="2037" width="9.140625" style="49"/>
    <col min="2038" max="2038" width="44.140625" style="49" customWidth="1"/>
    <col min="2039" max="2293" width="9.140625" style="49"/>
    <col min="2294" max="2294" width="44.140625" style="49" customWidth="1"/>
    <col min="2295" max="2549" width="9.140625" style="49"/>
    <col min="2550" max="2550" width="44.140625" style="49" customWidth="1"/>
    <col min="2551" max="2805" width="9.140625" style="49"/>
    <col min="2806" max="2806" width="44.140625" style="49" customWidth="1"/>
    <col min="2807" max="3061" width="9.140625" style="49"/>
    <col min="3062" max="3062" width="44.140625" style="49" customWidth="1"/>
    <col min="3063" max="3317" width="9.140625" style="49"/>
    <col min="3318" max="3318" width="44.140625" style="49" customWidth="1"/>
    <col min="3319" max="3573" width="9.140625" style="49"/>
    <col min="3574" max="3574" width="44.140625" style="49" customWidth="1"/>
    <col min="3575" max="3829" width="9.140625" style="49"/>
    <col min="3830" max="3830" width="44.140625" style="49" customWidth="1"/>
    <col min="3831" max="4085" width="9.140625" style="49"/>
    <col min="4086" max="4086" width="44.140625" style="49" customWidth="1"/>
    <col min="4087" max="4341" width="9.140625" style="49"/>
    <col min="4342" max="4342" width="44.140625" style="49" customWidth="1"/>
    <col min="4343" max="4597" width="9.140625" style="49"/>
    <col min="4598" max="4598" width="44.140625" style="49" customWidth="1"/>
    <col min="4599" max="4853" width="9.140625" style="49"/>
    <col min="4854" max="4854" width="44.140625" style="49" customWidth="1"/>
    <col min="4855" max="5109" width="9.140625" style="49"/>
    <col min="5110" max="5110" width="44.140625" style="49" customWidth="1"/>
    <col min="5111" max="5365" width="9.140625" style="49"/>
    <col min="5366" max="5366" width="44.140625" style="49" customWidth="1"/>
    <col min="5367" max="5621" width="9.140625" style="49"/>
    <col min="5622" max="5622" width="44.140625" style="49" customWidth="1"/>
    <col min="5623" max="5877" width="9.140625" style="49"/>
    <col min="5878" max="5878" width="44.140625" style="49" customWidth="1"/>
    <col min="5879" max="6133" width="9.140625" style="49"/>
    <col min="6134" max="6134" width="44.140625" style="49" customWidth="1"/>
    <col min="6135" max="6389" width="9.140625" style="49"/>
    <col min="6390" max="6390" width="44.140625" style="49" customWidth="1"/>
    <col min="6391" max="6645" width="9.140625" style="49"/>
    <col min="6646" max="6646" width="44.140625" style="49" customWidth="1"/>
    <col min="6647" max="6901" width="9.140625" style="49"/>
    <col min="6902" max="6902" width="44.140625" style="49" customWidth="1"/>
    <col min="6903" max="7157" width="9.140625" style="49"/>
    <col min="7158" max="7158" width="44.140625" style="49" customWidth="1"/>
    <col min="7159" max="7413" width="9.140625" style="49"/>
    <col min="7414" max="7414" width="44.140625" style="49" customWidth="1"/>
    <col min="7415" max="7669" width="9.140625" style="49"/>
    <col min="7670" max="7670" width="44.140625" style="49" customWidth="1"/>
    <col min="7671" max="7925" width="9.140625" style="49"/>
    <col min="7926" max="7926" width="44.140625" style="49" customWidth="1"/>
    <col min="7927" max="8181" width="9.140625" style="49"/>
    <col min="8182" max="8182" width="44.140625" style="49" customWidth="1"/>
    <col min="8183" max="8437" width="9.140625" style="49"/>
    <col min="8438" max="8438" width="44.140625" style="49" customWidth="1"/>
    <col min="8439" max="8693" width="9.140625" style="49"/>
    <col min="8694" max="8694" width="44.140625" style="49" customWidth="1"/>
    <col min="8695" max="8949" width="9.140625" style="49"/>
    <col min="8950" max="8950" width="44.140625" style="49" customWidth="1"/>
    <col min="8951" max="9205" width="9.140625" style="49"/>
    <col min="9206" max="9206" width="44.140625" style="49" customWidth="1"/>
    <col min="9207" max="9461" width="9.140625" style="49"/>
    <col min="9462" max="9462" width="44.140625" style="49" customWidth="1"/>
    <col min="9463" max="9717" width="9.140625" style="49"/>
    <col min="9718" max="9718" width="44.140625" style="49" customWidth="1"/>
    <col min="9719" max="9973" width="9.140625" style="49"/>
    <col min="9974" max="9974" width="44.140625" style="49" customWidth="1"/>
    <col min="9975" max="10229" width="9.140625" style="49"/>
    <col min="10230" max="10230" width="44.140625" style="49" customWidth="1"/>
    <col min="10231" max="10485" width="9.140625" style="49"/>
    <col min="10486" max="10486" width="44.140625" style="49" customWidth="1"/>
    <col min="10487" max="10741" width="9.140625" style="49"/>
    <col min="10742" max="10742" width="44.140625" style="49" customWidth="1"/>
    <col min="10743" max="10997" width="9.140625" style="49"/>
    <col min="10998" max="10998" width="44.140625" style="49" customWidth="1"/>
    <col min="10999" max="11253" width="9.140625" style="49"/>
    <col min="11254" max="11254" width="44.140625" style="49" customWidth="1"/>
    <col min="11255" max="11509" width="9.140625" style="49"/>
    <col min="11510" max="11510" width="44.140625" style="49" customWidth="1"/>
    <col min="11511" max="11765" width="9.140625" style="49"/>
    <col min="11766" max="11766" width="44.140625" style="49" customWidth="1"/>
    <col min="11767" max="12021" width="9.140625" style="49"/>
    <col min="12022" max="12022" width="44.140625" style="49" customWidth="1"/>
    <col min="12023" max="12277" width="9.140625" style="49"/>
    <col min="12278" max="12278" width="44.140625" style="49" customWidth="1"/>
    <col min="12279" max="12533" width="9.140625" style="49"/>
    <col min="12534" max="12534" width="44.140625" style="49" customWidth="1"/>
    <col min="12535" max="12789" width="9.140625" style="49"/>
    <col min="12790" max="12790" width="44.140625" style="49" customWidth="1"/>
    <col min="12791" max="13045" width="9.140625" style="49"/>
    <col min="13046" max="13046" width="44.140625" style="49" customWidth="1"/>
    <col min="13047" max="13301" width="9.140625" style="49"/>
    <col min="13302" max="13302" width="44.140625" style="49" customWidth="1"/>
    <col min="13303" max="13557" width="9.140625" style="49"/>
    <col min="13558" max="13558" width="44.140625" style="49" customWidth="1"/>
    <col min="13559" max="13813" width="9.140625" style="49"/>
    <col min="13814" max="13814" width="44.140625" style="49" customWidth="1"/>
    <col min="13815" max="14069" width="9.140625" style="49"/>
    <col min="14070" max="14070" width="44.140625" style="49" customWidth="1"/>
    <col min="14071" max="14325" width="9.140625" style="49"/>
    <col min="14326" max="14326" width="44.140625" style="49" customWidth="1"/>
    <col min="14327" max="14581" width="9.140625" style="49"/>
    <col min="14582" max="14582" width="44.140625" style="49" customWidth="1"/>
    <col min="14583" max="14837" width="9.140625" style="49"/>
    <col min="14838" max="14838" width="44.140625" style="49" customWidth="1"/>
    <col min="14839" max="15093" width="9.140625" style="49"/>
    <col min="15094" max="15094" width="44.140625" style="49" customWidth="1"/>
    <col min="15095" max="15349" width="9.140625" style="49"/>
    <col min="15350" max="15350" width="44.140625" style="49" customWidth="1"/>
    <col min="15351" max="15605" width="9.140625" style="49"/>
    <col min="15606" max="15606" width="44.140625" style="49" customWidth="1"/>
    <col min="15607" max="15861" width="9.140625" style="49"/>
    <col min="15862" max="15862" width="44.140625" style="49" customWidth="1"/>
    <col min="15863" max="16117" width="9.140625" style="49"/>
    <col min="16118" max="16118" width="44.140625" style="49" customWidth="1"/>
    <col min="16119" max="16384" width="9.140625" style="49"/>
  </cols>
  <sheetData>
    <row r="1" spans="1:9" ht="13.5" customHeight="1" thickBot="1">
      <c r="B1" s="2407" t="s">
        <v>1060</v>
      </c>
    </row>
    <row r="2" spans="1:9" ht="19.5" customHeight="1" thickBot="1">
      <c r="B2" s="2407"/>
      <c r="D2" s="2404" t="s">
        <v>340</v>
      </c>
      <c r="E2" s="2405"/>
      <c r="F2" s="2406"/>
      <c r="G2" s="2404" t="s">
        <v>346</v>
      </c>
      <c r="H2" s="2405"/>
      <c r="I2" s="2406"/>
    </row>
    <row r="3" spans="1:9" ht="47.25" customHeight="1" thickBot="1">
      <c r="B3" s="472" t="s">
        <v>412</v>
      </c>
      <c r="C3" s="473" t="s">
        <v>491</v>
      </c>
      <c r="D3" s="474">
        <v>42004</v>
      </c>
      <c r="E3" s="475">
        <v>42369</v>
      </c>
      <c r="F3" s="476">
        <v>42735</v>
      </c>
      <c r="G3" s="474">
        <v>42004</v>
      </c>
      <c r="H3" s="475">
        <v>42369</v>
      </c>
      <c r="I3" s="476">
        <v>42735</v>
      </c>
    </row>
    <row r="4" spans="1:9" ht="13.5" thickBot="1">
      <c r="A4" s="2402" t="s">
        <v>492</v>
      </c>
      <c r="B4" s="266" t="s">
        <v>66</v>
      </c>
      <c r="C4" s="477"/>
      <c r="D4" s="478"/>
      <c r="E4" s="479"/>
      <c r="F4" s="480"/>
      <c r="G4" s="478"/>
      <c r="H4" s="479"/>
      <c r="I4" s="480"/>
    </row>
    <row r="5" spans="1:9" ht="13.5" thickBot="1">
      <c r="A5" s="2403"/>
      <c r="B5" s="267" t="s">
        <v>496</v>
      </c>
      <c r="C5" s="477"/>
      <c r="D5" s="478"/>
      <c r="E5" s="479"/>
      <c r="F5" s="480"/>
      <c r="G5" s="478"/>
      <c r="H5" s="479"/>
      <c r="I5" s="480"/>
    </row>
    <row r="6" spans="1:9" ht="13.5" thickBot="1">
      <c r="A6" s="2403"/>
      <c r="B6" s="267" t="s">
        <v>493</v>
      </c>
      <c r="C6" s="477"/>
      <c r="D6" s="478"/>
      <c r="E6" s="479"/>
      <c r="F6" s="480"/>
      <c r="G6" s="478"/>
      <c r="H6" s="479"/>
      <c r="I6" s="480"/>
    </row>
    <row r="7" spans="1:9" ht="13.5" thickBot="1">
      <c r="A7" s="2403"/>
      <c r="B7" s="268" t="s">
        <v>13</v>
      </c>
      <c r="C7" s="481"/>
      <c r="D7" s="482"/>
      <c r="E7" s="483"/>
      <c r="F7" s="484"/>
      <c r="G7" s="482"/>
      <c r="H7" s="483"/>
      <c r="I7" s="484"/>
    </row>
    <row r="8" spans="1:9" ht="13.5" thickBot="1">
      <c r="A8" s="2402" t="s">
        <v>831</v>
      </c>
      <c r="B8" s="267" t="s">
        <v>66</v>
      </c>
      <c r="C8" s="485"/>
      <c r="D8" s="486"/>
      <c r="E8" s="487"/>
      <c r="F8" s="488"/>
      <c r="G8" s="486"/>
      <c r="H8" s="487"/>
      <c r="I8" s="488"/>
    </row>
    <row r="9" spans="1:9" ht="13.5" thickBot="1">
      <c r="A9" s="2403"/>
      <c r="B9" s="267" t="s">
        <v>496</v>
      </c>
      <c r="C9" s="477"/>
      <c r="D9" s="478"/>
      <c r="E9" s="479"/>
      <c r="F9" s="480"/>
      <c r="G9" s="478"/>
      <c r="H9" s="479"/>
      <c r="I9" s="480"/>
    </row>
    <row r="10" spans="1:9" ht="13.5" thickBot="1">
      <c r="A10" s="2403"/>
      <c r="B10" s="267" t="s">
        <v>493</v>
      </c>
      <c r="C10" s="477"/>
      <c r="D10" s="478"/>
      <c r="E10" s="479"/>
      <c r="F10" s="480"/>
      <c r="G10" s="478"/>
      <c r="H10" s="479"/>
      <c r="I10" s="480"/>
    </row>
    <row r="11" spans="1:9" ht="13.5" thickBot="1">
      <c r="A11" s="2403"/>
      <c r="B11" s="268" t="s">
        <v>13</v>
      </c>
      <c r="C11" s="481"/>
      <c r="D11" s="482"/>
      <c r="E11" s="483"/>
      <c r="F11" s="484"/>
      <c r="G11" s="482"/>
      <c r="H11" s="483"/>
      <c r="I11" s="484"/>
    </row>
    <row r="12" spans="1:9" ht="13.5" thickBot="1">
      <c r="A12" s="2402" t="s">
        <v>497</v>
      </c>
      <c r="B12" s="267" t="s">
        <v>66</v>
      </c>
      <c r="C12" s="485"/>
      <c r="D12" s="486"/>
      <c r="E12" s="487"/>
      <c r="F12" s="488"/>
      <c r="G12" s="486"/>
      <c r="H12" s="487"/>
      <c r="I12" s="488"/>
    </row>
    <row r="13" spans="1:9" ht="13.5" thickBot="1">
      <c r="A13" s="2403"/>
      <c r="B13" s="267" t="s">
        <v>496</v>
      </c>
      <c r="C13" s="477"/>
      <c r="D13" s="478"/>
      <c r="E13" s="479"/>
      <c r="F13" s="480"/>
      <c r="G13" s="478"/>
      <c r="H13" s="479"/>
      <c r="I13" s="480"/>
    </row>
    <row r="14" spans="1:9" ht="13.5" thickBot="1">
      <c r="A14" s="2403"/>
      <c r="B14" s="267" t="s">
        <v>873</v>
      </c>
      <c r="C14" s="477"/>
      <c r="D14" s="478"/>
      <c r="E14" s="479"/>
      <c r="F14" s="480"/>
      <c r="G14" s="478"/>
      <c r="H14" s="479"/>
      <c r="I14" s="480"/>
    </row>
    <row r="15" spans="1:9" ht="13.5" thickBot="1">
      <c r="A15" s="2403"/>
      <c r="B15" s="268" t="s">
        <v>13</v>
      </c>
      <c r="C15" s="489"/>
      <c r="D15" s="490"/>
      <c r="E15" s="491"/>
      <c r="F15" s="492"/>
      <c r="G15" s="490"/>
      <c r="H15" s="491"/>
      <c r="I15" s="492"/>
    </row>
    <row r="16" spans="1:9">
      <c r="H16" s="493"/>
      <c r="I16" s="493"/>
    </row>
    <row r="17" spans="1:1">
      <c r="A17" s="49" t="s">
        <v>500</v>
      </c>
    </row>
  </sheetData>
  <sheetProtection password="A4ED" sheet="1" objects="1" scenarios="1"/>
  <mergeCells count="6">
    <mergeCell ref="A4:A7"/>
    <mergeCell ref="A8:A11"/>
    <mergeCell ref="A12:A15"/>
    <mergeCell ref="D2:F2"/>
    <mergeCell ref="G2:I2"/>
    <mergeCell ref="B1:B2"/>
  </mergeCells>
  <pageMargins left="0.70866141732283472" right="0.70866141732283472" top="0.74803149606299213" bottom="0.74803149606299213" header="0.31496062992125984" footer="0.31496062992125984"/>
  <pageSetup scale="57" orientation="landscape" r:id="rId1"/>
  <headerFooter>
    <oddHeader>&amp;L&amp;"Tahoma,Regular"&amp;9STRICTLY CONFIDENTIAL&amp;C&amp;"Tahoma,Regular"&amp;9&amp;D</oddHeader>
    <oddFooter>&amp;L&amp;"Tahoma,Regular"&amp;9&amp;A&amp;R&amp;P/&amp;N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theme="3"/>
    <pageSetUpPr fitToPage="1"/>
  </sheetPr>
  <dimension ref="A2:M62"/>
  <sheetViews>
    <sheetView showGridLines="0" zoomScale="85" zoomScaleNormal="85" workbookViewId="0">
      <selection sqref="A1:XFD1048576"/>
    </sheetView>
  </sheetViews>
  <sheetFormatPr defaultColWidth="11.42578125" defaultRowHeight="11.25"/>
  <cols>
    <col min="1" max="1" width="16.5703125" style="345" customWidth="1"/>
    <col min="2" max="2" width="9.5703125" style="124" customWidth="1"/>
    <col min="3" max="3" width="70.42578125" style="345" customWidth="1"/>
    <col min="4" max="10" width="21.42578125" style="349" customWidth="1"/>
    <col min="11" max="11" width="18.28515625" style="124" customWidth="1"/>
    <col min="12" max="12" width="43.85546875" style="345" customWidth="1"/>
    <col min="13" max="16384" width="11.42578125" style="345"/>
  </cols>
  <sheetData>
    <row r="2" spans="1:13" ht="45.75" customHeight="1" thickBot="1">
      <c r="C2" s="346" t="s">
        <v>1061</v>
      </c>
      <c r="D2" s="346"/>
      <c r="E2" s="347"/>
      <c r="F2" s="347"/>
      <c r="G2" s="347"/>
      <c r="H2" s="347"/>
      <c r="I2" s="347"/>
      <c r="J2" s="347"/>
    </row>
    <row r="3" spans="1:13" ht="43.5" customHeight="1" thickBot="1">
      <c r="C3" s="348"/>
      <c r="D3" s="348"/>
      <c r="E3" s="2308" t="s">
        <v>21</v>
      </c>
      <c r="F3" s="2309"/>
      <c r="G3" s="2310"/>
      <c r="H3" s="2308" t="s">
        <v>12</v>
      </c>
      <c r="I3" s="2309"/>
      <c r="J3" s="2310"/>
    </row>
    <row r="4" spans="1:13" s="349" customFormat="1" ht="35.25" customHeight="1" thickBot="1">
      <c r="A4" s="2412" t="s">
        <v>412</v>
      </c>
      <c r="B4" s="2413"/>
      <c r="C4" s="164" t="s">
        <v>445</v>
      </c>
      <c r="D4" s="165" t="s">
        <v>784</v>
      </c>
      <c r="E4" s="166" t="s">
        <v>446</v>
      </c>
      <c r="F4" s="167" t="s">
        <v>447</v>
      </c>
      <c r="G4" s="168" t="s">
        <v>448</v>
      </c>
      <c r="H4" s="169" t="s">
        <v>446</v>
      </c>
      <c r="I4" s="167" t="s">
        <v>447</v>
      </c>
      <c r="J4" s="170" t="s">
        <v>448</v>
      </c>
      <c r="K4" s="108" t="s">
        <v>216</v>
      </c>
      <c r="L4" s="109" t="s">
        <v>217</v>
      </c>
    </row>
    <row r="5" spans="1:13" ht="35.25" customHeight="1">
      <c r="A5" s="2408" t="s">
        <v>268</v>
      </c>
      <c r="B5" s="110" t="s">
        <v>218</v>
      </c>
      <c r="C5" s="111" t="s">
        <v>219</v>
      </c>
      <c r="D5" s="350"/>
      <c r="E5" s="351"/>
      <c r="F5" s="352"/>
      <c r="G5" s="353"/>
      <c r="H5" s="354"/>
      <c r="I5" s="352"/>
      <c r="J5" s="350"/>
      <c r="K5" s="355"/>
      <c r="L5" s="356"/>
      <c r="M5" s="357"/>
    </row>
    <row r="6" spans="1:13" ht="35.25" customHeight="1">
      <c r="A6" s="2411"/>
      <c r="B6" s="110" t="s">
        <v>197</v>
      </c>
      <c r="C6" s="112" t="s">
        <v>239</v>
      </c>
      <c r="D6" s="358"/>
      <c r="E6" s="359"/>
      <c r="F6" s="360"/>
      <c r="G6" s="361"/>
      <c r="H6" s="362"/>
      <c r="I6" s="360"/>
      <c r="J6" s="361"/>
      <c r="K6" s="363"/>
      <c r="L6" s="364"/>
    </row>
    <row r="7" spans="1:13" ht="35.25" customHeight="1">
      <c r="A7" s="2411"/>
      <c r="B7" s="113" t="s">
        <v>220</v>
      </c>
      <c r="C7" s="179" t="s">
        <v>240</v>
      </c>
      <c r="D7" s="365"/>
      <c r="E7" s="366"/>
      <c r="F7" s="367"/>
      <c r="G7" s="368"/>
      <c r="H7" s="369"/>
      <c r="I7" s="367"/>
      <c r="J7" s="365"/>
      <c r="K7" s="363"/>
      <c r="L7" s="364"/>
    </row>
    <row r="8" spans="1:13" ht="35.25" customHeight="1">
      <c r="A8" s="2411"/>
      <c r="B8" s="113" t="s">
        <v>539</v>
      </c>
      <c r="C8" s="179" t="s">
        <v>779</v>
      </c>
      <c r="D8" s="370"/>
      <c r="E8" s="371"/>
      <c r="F8" s="372"/>
      <c r="G8" s="373"/>
      <c r="H8" s="374"/>
      <c r="I8" s="372"/>
      <c r="J8" s="370"/>
      <c r="K8" s="363"/>
      <c r="L8" s="364"/>
    </row>
    <row r="9" spans="1:13" ht="35.25" customHeight="1">
      <c r="A9" s="2411"/>
      <c r="B9" s="113" t="s">
        <v>221</v>
      </c>
      <c r="C9" s="179" t="s">
        <v>241</v>
      </c>
      <c r="D9" s="365"/>
      <c r="E9" s="366"/>
      <c r="F9" s="367"/>
      <c r="G9" s="368"/>
      <c r="H9" s="369"/>
      <c r="I9" s="367"/>
      <c r="J9" s="365"/>
      <c r="K9" s="363"/>
      <c r="L9" s="364"/>
    </row>
    <row r="10" spans="1:13" ht="35.25" customHeight="1">
      <c r="A10" s="2411"/>
      <c r="B10" s="113" t="s">
        <v>223</v>
      </c>
      <c r="C10" s="179" t="s">
        <v>242</v>
      </c>
      <c r="D10" s="365"/>
      <c r="E10" s="366"/>
      <c r="F10" s="367"/>
      <c r="G10" s="368"/>
      <c r="H10" s="369"/>
      <c r="I10" s="367"/>
      <c r="J10" s="365"/>
      <c r="K10" s="363"/>
      <c r="L10" s="364"/>
    </row>
    <row r="11" spans="1:13" ht="35.25" customHeight="1">
      <c r="A11" s="2411"/>
      <c r="B11" s="113" t="s">
        <v>225</v>
      </c>
      <c r="C11" s="179" t="s">
        <v>819</v>
      </c>
      <c r="D11" s="365"/>
      <c r="E11" s="366"/>
      <c r="F11" s="367"/>
      <c r="G11" s="368"/>
      <c r="H11" s="369"/>
      <c r="I11" s="367"/>
      <c r="J11" s="365"/>
      <c r="K11" s="363"/>
      <c r="L11" s="364"/>
    </row>
    <row r="12" spans="1:13" ht="35.25" customHeight="1">
      <c r="A12" s="2411"/>
      <c r="B12" s="113" t="s">
        <v>820</v>
      </c>
      <c r="C12" s="179" t="s">
        <v>769</v>
      </c>
      <c r="D12" s="365"/>
      <c r="E12" s="366"/>
      <c r="F12" s="367"/>
      <c r="G12" s="368"/>
      <c r="H12" s="369"/>
      <c r="I12" s="367"/>
      <c r="J12" s="365"/>
      <c r="K12" s="363"/>
      <c r="L12" s="364"/>
    </row>
    <row r="13" spans="1:13" ht="35.25" customHeight="1">
      <c r="A13" s="2411"/>
      <c r="B13" s="113" t="s">
        <v>227</v>
      </c>
      <c r="C13" s="179" t="s">
        <v>222</v>
      </c>
      <c r="D13" s="370"/>
      <c r="E13" s="366"/>
      <c r="F13" s="372"/>
      <c r="G13" s="373"/>
      <c r="H13" s="369"/>
      <c r="I13" s="372"/>
      <c r="J13" s="370"/>
      <c r="K13" s="363"/>
      <c r="L13" s="364"/>
    </row>
    <row r="14" spans="1:13" ht="35.25" customHeight="1">
      <c r="A14" s="2411"/>
      <c r="B14" s="113" t="s">
        <v>229</v>
      </c>
      <c r="C14" s="179" t="s">
        <v>224</v>
      </c>
      <c r="D14" s="375"/>
      <c r="E14" s="366"/>
      <c r="F14" s="376"/>
      <c r="G14" s="377"/>
      <c r="H14" s="369"/>
      <c r="I14" s="376"/>
      <c r="J14" s="375"/>
      <c r="K14" s="363"/>
      <c r="L14" s="364"/>
    </row>
    <row r="15" spans="1:13" ht="35.25" customHeight="1">
      <c r="A15" s="2411"/>
      <c r="B15" s="113" t="s">
        <v>230</v>
      </c>
      <c r="C15" s="179" t="s">
        <v>226</v>
      </c>
      <c r="D15" s="370"/>
      <c r="E15" s="366"/>
      <c r="F15" s="372"/>
      <c r="G15" s="373"/>
      <c r="H15" s="369"/>
      <c r="I15" s="372"/>
      <c r="J15" s="370"/>
      <c r="K15" s="363"/>
      <c r="L15" s="364"/>
    </row>
    <row r="16" spans="1:13" s="380" customFormat="1" ht="35.25" customHeight="1">
      <c r="A16" s="2411"/>
      <c r="B16" s="113" t="s">
        <v>821</v>
      </c>
      <c r="C16" s="179" t="s">
        <v>822</v>
      </c>
      <c r="D16" s="370"/>
      <c r="E16" s="371"/>
      <c r="F16" s="372"/>
      <c r="G16" s="373"/>
      <c r="H16" s="374"/>
      <c r="I16" s="372"/>
      <c r="J16" s="370"/>
      <c r="K16" s="378"/>
      <c r="L16" s="379"/>
    </row>
    <row r="17" spans="1:12" ht="37.5" customHeight="1">
      <c r="A17" s="2411"/>
      <c r="B17" s="113" t="s">
        <v>232</v>
      </c>
      <c r="C17" s="179" t="s">
        <v>228</v>
      </c>
      <c r="D17" s="370"/>
      <c r="E17" s="366"/>
      <c r="F17" s="372"/>
      <c r="G17" s="373"/>
      <c r="H17" s="369"/>
      <c r="I17" s="372"/>
      <c r="J17" s="370"/>
      <c r="K17" s="363"/>
      <c r="L17" s="381"/>
    </row>
    <row r="18" spans="1:12" ht="35.25" customHeight="1">
      <c r="A18" s="2411"/>
      <c r="B18" s="113" t="s">
        <v>234</v>
      </c>
      <c r="C18" s="179" t="s">
        <v>449</v>
      </c>
      <c r="D18" s="370"/>
      <c r="E18" s="366"/>
      <c r="F18" s="372"/>
      <c r="G18" s="373"/>
      <c r="H18" s="369"/>
      <c r="I18" s="372"/>
      <c r="J18" s="370"/>
      <c r="K18" s="363"/>
      <c r="L18" s="381"/>
    </row>
    <row r="19" spans="1:12" ht="35.25" customHeight="1">
      <c r="A19" s="2411"/>
      <c r="B19" s="113" t="s">
        <v>235</v>
      </c>
      <c r="C19" s="179" t="s">
        <v>231</v>
      </c>
      <c r="D19" s="370"/>
      <c r="E19" s="366"/>
      <c r="F19" s="372"/>
      <c r="G19" s="373"/>
      <c r="H19" s="369"/>
      <c r="I19" s="372"/>
      <c r="J19" s="370"/>
      <c r="K19" s="363"/>
      <c r="L19" s="381"/>
    </row>
    <row r="20" spans="1:12" ht="35.25" customHeight="1">
      <c r="A20" s="2411"/>
      <c r="B20" s="113" t="s">
        <v>236</v>
      </c>
      <c r="C20" s="179" t="s">
        <v>233</v>
      </c>
      <c r="D20" s="370"/>
      <c r="E20" s="366"/>
      <c r="F20" s="372"/>
      <c r="G20" s="373"/>
      <c r="H20" s="369"/>
      <c r="I20" s="372"/>
      <c r="J20" s="370"/>
      <c r="K20" s="363"/>
      <c r="L20" s="381"/>
    </row>
    <row r="21" spans="1:12" ht="66" customHeight="1">
      <c r="A21" s="2411"/>
      <c r="B21" s="113" t="s">
        <v>237</v>
      </c>
      <c r="C21" s="179" t="s">
        <v>450</v>
      </c>
      <c r="D21" s="370"/>
      <c r="E21" s="366"/>
      <c r="F21" s="372"/>
      <c r="G21" s="373"/>
      <c r="H21" s="369"/>
      <c r="I21" s="372"/>
      <c r="J21" s="370"/>
      <c r="K21" s="363"/>
      <c r="L21" s="381"/>
    </row>
    <row r="22" spans="1:12" ht="45" customHeight="1">
      <c r="A22" s="2411"/>
      <c r="B22" s="113" t="s">
        <v>243</v>
      </c>
      <c r="C22" s="179" t="s">
        <v>451</v>
      </c>
      <c r="D22" s="370"/>
      <c r="E22" s="366"/>
      <c r="F22" s="372"/>
      <c r="G22" s="373"/>
      <c r="H22" s="369"/>
      <c r="I22" s="372"/>
      <c r="J22" s="370"/>
      <c r="K22" s="363"/>
      <c r="L22" s="381"/>
    </row>
    <row r="23" spans="1:12" ht="52.5" customHeight="1">
      <c r="A23" s="2411"/>
      <c r="B23" s="113" t="s">
        <v>244</v>
      </c>
      <c r="C23" s="179" t="s">
        <v>452</v>
      </c>
      <c r="D23" s="370"/>
      <c r="E23" s="366"/>
      <c r="F23" s="372"/>
      <c r="G23" s="373"/>
      <c r="H23" s="369"/>
      <c r="I23" s="372"/>
      <c r="J23" s="370"/>
      <c r="K23" s="363"/>
      <c r="L23" s="381"/>
    </row>
    <row r="24" spans="1:12" ht="57" customHeight="1">
      <c r="A24" s="2411"/>
      <c r="B24" s="113" t="s">
        <v>823</v>
      </c>
      <c r="C24" s="179" t="s">
        <v>874</v>
      </c>
      <c r="D24" s="370"/>
      <c r="E24" s="371"/>
      <c r="F24" s="372"/>
      <c r="G24" s="373"/>
      <c r="H24" s="374"/>
      <c r="I24" s="372"/>
      <c r="J24" s="370"/>
      <c r="K24" s="363"/>
      <c r="L24" s="381"/>
    </row>
    <row r="25" spans="1:12" ht="60.75" customHeight="1">
      <c r="A25" s="2411"/>
      <c r="B25" s="113" t="s">
        <v>454</v>
      </c>
      <c r="C25" s="179" t="s">
        <v>453</v>
      </c>
      <c r="D25" s="370"/>
      <c r="E25" s="366"/>
      <c r="F25" s="372"/>
      <c r="G25" s="373"/>
      <c r="H25" s="369"/>
      <c r="I25" s="372"/>
      <c r="J25" s="370"/>
      <c r="K25" s="363"/>
      <c r="L25" s="381"/>
    </row>
    <row r="26" spans="1:12" ht="35.25" customHeight="1">
      <c r="A26" s="2411"/>
      <c r="B26" s="113" t="s">
        <v>456</v>
      </c>
      <c r="C26" s="179" t="s">
        <v>455</v>
      </c>
      <c r="D26" s="370"/>
      <c r="E26" s="366"/>
      <c r="F26" s="372"/>
      <c r="G26" s="373"/>
      <c r="H26" s="369"/>
      <c r="I26" s="372"/>
      <c r="J26" s="370"/>
      <c r="K26" s="363"/>
      <c r="L26" s="381"/>
    </row>
    <row r="27" spans="1:12" ht="35.25" customHeight="1">
      <c r="A27" s="2411"/>
      <c r="B27" s="113" t="s">
        <v>458</v>
      </c>
      <c r="C27" s="179" t="s">
        <v>457</v>
      </c>
      <c r="D27" s="370"/>
      <c r="E27" s="366"/>
      <c r="F27" s="372"/>
      <c r="G27" s="373"/>
      <c r="H27" s="369"/>
      <c r="I27" s="372"/>
      <c r="J27" s="370"/>
      <c r="K27" s="363"/>
      <c r="L27" s="381"/>
    </row>
    <row r="28" spans="1:12" ht="35.25" customHeight="1">
      <c r="A28" s="2411"/>
      <c r="B28" s="113" t="s">
        <v>460</v>
      </c>
      <c r="C28" s="179" t="s">
        <v>459</v>
      </c>
      <c r="D28" s="370"/>
      <c r="E28" s="366"/>
      <c r="F28" s="372"/>
      <c r="G28" s="373"/>
      <c r="H28" s="369"/>
      <c r="I28" s="372"/>
      <c r="J28" s="370"/>
      <c r="K28" s="363"/>
      <c r="L28" s="381"/>
    </row>
    <row r="29" spans="1:12" s="384" customFormat="1" ht="35.25" customHeight="1">
      <c r="A29" s="2411"/>
      <c r="B29" s="113" t="s">
        <v>824</v>
      </c>
      <c r="C29" s="179" t="s">
        <v>245</v>
      </c>
      <c r="D29" s="116"/>
      <c r="E29" s="382"/>
      <c r="F29" s="114"/>
      <c r="G29" s="115"/>
      <c r="H29" s="383"/>
      <c r="I29" s="114"/>
      <c r="J29" s="116"/>
      <c r="K29" s="363"/>
      <c r="L29" s="381"/>
    </row>
    <row r="30" spans="1:12" s="380" customFormat="1" ht="35.25" customHeight="1">
      <c r="A30" s="2411"/>
      <c r="B30" s="113" t="s">
        <v>825</v>
      </c>
      <c r="C30" s="179" t="s">
        <v>291</v>
      </c>
      <c r="D30" s="370"/>
      <c r="E30" s="385"/>
      <c r="F30" s="372"/>
      <c r="G30" s="373"/>
      <c r="H30" s="386"/>
      <c r="I30" s="372"/>
      <c r="J30" s="370"/>
      <c r="K30" s="363"/>
      <c r="L30" s="381"/>
    </row>
    <row r="31" spans="1:12" ht="35.25" customHeight="1">
      <c r="A31" s="2411"/>
      <c r="B31" s="113" t="s">
        <v>826</v>
      </c>
      <c r="C31" s="179" t="s">
        <v>292</v>
      </c>
      <c r="D31" s="387"/>
      <c r="E31" s="371"/>
      <c r="F31" s="388"/>
      <c r="G31" s="389"/>
      <c r="H31" s="374"/>
      <c r="I31" s="388"/>
      <c r="J31" s="387"/>
      <c r="K31" s="363"/>
      <c r="L31" s="381"/>
    </row>
    <row r="32" spans="1:12" ht="35.25" customHeight="1">
      <c r="A32" s="2411"/>
      <c r="B32" s="113" t="s">
        <v>827</v>
      </c>
      <c r="C32" s="179" t="s">
        <v>293</v>
      </c>
      <c r="D32" s="375"/>
      <c r="E32" s="390"/>
      <c r="F32" s="376"/>
      <c r="G32" s="377"/>
      <c r="H32" s="391"/>
      <c r="I32" s="376"/>
      <c r="J32" s="375"/>
      <c r="K32" s="363"/>
      <c r="L32" s="381"/>
    </row>
    <row r="33" spans="1:12" ht="35.25" customHeight="1">
      <c r="A33" s="2411"/>
      <c r="B33" s="113" t="s">
        <v>198</v>
      </c>
      <c r="C33" s="179" t="s">
        <v>246</v>
      </c>
      <c r="D33" s="392"/>
      <c r="E33" s="393"/>
      <c r="F33" s="394"/>
      <c r="G33" s="395"/>
      <c r="H33" s="396"/>
      <c r="I33" s="394"/>
      <c r="J33" s="392"/>
      <c r="K33" s="363"/>
      <c r="L33" s="381"/>
    </row>
    <row r="34" spans="1:12" ht="35.25" customHeight="1">
      <c r="A34" s="2411"/>
      <c r="B34" s="113" t="s">
        <v>238</v>
      </c>
      <c r="C34" s="117" t="s">
        <v>462</v>
      </c>
      <c r="D34" s="392"/>
      <c r="E34" s="393"/>
      <c r="F34" s="394"/>
      <c r="G34" s="395"/>
      <c r="H34" s="396"/>
      <c r="I34" s="394"/>
      <c r="J34" s="392"/>
      <c r="K34" s="363"/>
      <c r="L34" s="381"/>
    </row>
    <row r="35" spans="1:12" ht="60" customHeight="1">
      <c r="A35" s="2411"/>
      <c r="B35" s="110" t="s">
        <v>199</v>
      </c>
      <c r="C35" s="112" t="s">
        <v>785</v>
      </c>
      <c r="D35" s="358"/>
      <c r="E35" s="397"/>
      <c r="F35" s="398"/>
      <c r="G35" s="399"/>
      <c r="H35" s="400"/>
      <c r="I35" s="398"/>
      <c r="J35" s="358"/>
      <c r="K35" s="401"/>
      <c r="L35" s="364"/>
    </row>
    <row r="36" spans="1:12" ht="35.25" customHeight="1" thickBot="1">
      <c r="A36" s="2411"/>
      <c r="B36" s="118" t="s">
        <v>786</v>
      </c>
      <c r="C36" s="112" t="s">
        <v>488</v>
      </c>
      <c r="D36" s="358"/>
      <c r="E36" s="397"/>
      <c r="F36" s="398"/>
      <c r="G36" s="399"/>
      <c r="H36" s="400"/>
      <c r="I36" s="398"/>
      <c r="J36" s="358"/>
      <c r="K36" s="363"/>
      <c r="L36" s="364"/>
    </row>
    <row r="37" spans="1:12" ht="47.25" customHeight="1">
      <c r="A37" s="2408" t="s">
        <v>267</v>
      </c>
      <c r="B37" s="181" t="s">
        <v>200</v>
      </c>
      <c r="C37" s="111" t="s">
        <v>461</v>
      </c>
      <c r="D37" s="402"/>
      <c r="E37" s="403"/>
      <c r="F37" s="404"/>
      <c r="G37" s="405"/>
      <c r="H37" s="406"/>
      <c r="I37" s="407"/>
      <c r="J37" s="405"/>
      <c r="K37" s="408"/>
      <c r="L37" s="409"/>
    </row>
    <row r="38" spans="1:12" ht="47.25" customHeight="1">
      <c r="A38" s="2409"/>
      <c r="B38" s="182" t="s">
        <v>999</v>
      </c>
      <c r="C38" s="188" t="s">
        <v>994</v>
      </c>
      <c r="D38" s="410"/>
      <c r="E38" s="411"/>
      <c r="F38" s="412"/>
      <c r="G38" s="413"/>
      <c r="H38" s="411"/>
      <c r="I38" s="412"/>
      <c r="J38" s="414"/>
      <c r="K38" s="415"/>
      <c r="L38" s="416"/>
    </row>
    <row r="39" spans="1:12" ht="47.25" customHeight="1">
      <c r="A39" s="2409"/>
      <c r="B39" s="183" t="s">
        <v>1000</v>
      </c>
      <c r="C39" s="189" t="s">
        <v>995</v>
      </c>
      <c r="D39" s="417"/>
      <c r="E39" s="418"/>
      <c r="F39" s="419"/>
      <c r="G39" s="420"/>
      <c r="H39" s="418"/>
      <c r="I39" s="419"/>
      <c r="J39" s="421"/>
      <c r="K39" s="422"/>
      <c r="L39" s="423"/>
    </row>
    <row r="40" spans="1:12" ht="47.25" customHeight="1">
      <c r="A40" s="2409"/>
      <c r="B40" s="182" t="s">
        <v>1001</v>
      </c>
      <c r="C40" s="189" t="s">
        <v>996</v>
      </c>
      <c r="D40" s="417"/>
      <c r="E40" s="418"/>
      <c r="F40" s="419"/>
      <c r="G40" s="420"/>
      <c r="H40" s="418"/>
      <c r="I40" s="419"/>
      <c r="J40" s="421"/>
      <c r="K40" s="422"/>
      <c r="L40" s="423"/>
    </row>
    <row r="41" spans="1:12" ht="47.25" customHeight="1">
      <c r="A41" s="2409"/>
      <c r="B41" s="183" t="s">
        <v>1002</v>
      </c>
      <c r="C41" s="189" t="s">
        <v>997</v>
      </c>
      <c r="D41" s="417"/>
      <c r="E41" s="418"/>
      <c r="F41" s="419"/>
      <c r="G41" s="420"/>
      <c r="H41" s="418"/>
      <c r="I41" s="419"/>
      <c r="J41" s="421"/>
      <c r="K41" s="422"/>
      <c r="L41" s="423"/>
    </row>
    <row r="42" spans="1:12" ht="47.25" customHeight="1">
      <c r="A42" s="2409"/>
      <c r="B42" s="182" t="s">
        <v>1003</v>
      </c>
      <c r="C42" s="189" t="s">
        <v>998</v>
      </c>
      <c r="D42" s="417"/>
      <c r="E42" s="418"/>
      <c r="F42" s="419"/>
      <c r="G42" s="420"/>
      <c r="H42" s="418"/>
      <c r="I42" s="419"/>
      <c r="J42" s="421"/>
      <c r="K42" s="422"/>
      <c r="L42" s="423"/>
    </row>
    <row r="43" spans="1:12" ht="47.25" customHeight="1" thickBot="1">
      <c r="A43" s="2410"/>
      <c r="B43" s="183" t="s">
        <v>1004</v>
      </c>
      <c r="C43" s="189" t="s">
        <v>1005</v>
      </c>
      <c r="D43" s="424"/>
      <c r="E43" s="425"/>
      <c r="F43" s="426"/>
      <c r="G43" s="427"/>
      <c r="H43" s="425"/>
      <c r="I43" s="426"/>
      <c r="J43" s="428"/>
      <c r="K43" s="429"/>
      <c r="L43" s="430"/>
    </row>
    <row r="44" spans="1:12" s="384" customFormat="1" ht="35.25" customHeight="1">
      <c r="A44" s="2408" t="s">
        <v>266</v>
      </c>
      <c r="B44" s="119" t="s">
        <v>547</v>
      </c>
      <c r="C44" s="111" t="s">
        <v>787</v>
      </c>
      <c r="D44" s="431"/>
      <c r="E44" s="432"/>
      <c r="F44" s="433"/>
      <c r="G44" s="434"/>
      <c r="H44" s="435"/>
      <c r="I44" s="436"/>
      <c r="J44" s="437"/>
      <c r="K44" s="438"/>
      <c r="L44" s="439"/>
    </row>
    <row r="45" spans="1:12" ht="35.25" customHeight="1">
      <c r="A45" s="2409"/>
      <c r="B45" s="118" t="s">
        <v>788</v>
      </c>
      <c r="C45" s="112" t="s">
        <v>789</v>
      </c>
      <c r="D45" s="440"/>
      <c r="E45" s="441"/>
      <c r="F45" s="442"/>
      <c r="G45" s="443"/>
      <c r="H45" s="444"/>
      <c r="I45" s="442"/>
      <c r="J45" s="443"/>
      <c r="K45" s="445"/>
      <c r="L45" s="446"/>
    </row>
    <row r="46" spans="1:12" ht="36.75" customHeight="1" thickBot="1">
      <c r="A46" s="2410"/>
      <c r="B46" s="120" t="s">
        <v>790</v>
      </c>
      <c r="C46" s="121" t="s">
        <v>791</v>
      </c>
      <c r="D46" s="447"/>
      <c r="E46" s="448"/>
      <c r="F46" s="449"/>
      <c r="G46" s="450"/>
      <c r="H46" s="451"/>
      <c r="I46" s="449"/>
      <c r="J46" s="450"/>
      <c r="K46" s="452"/>
      <c r="L46" s="453"/>
    </row>
    <row r="47" spans="1:12" s="384" customFormat="1" ht="23.25" customHeight="1">
      <c r="A47" s="2408" t="s">
        <v>60</v>
      </c>
      <c r="B47" s="122" t="s">
        <v>792</v>
      </c>
      <c r="C47" s="123" t="s">
        <v>540</v>
      </c>
      <c r="D47" s="454"/>
      <c r="E47" s="455"/>
      <c r="F47" s="455"/>
      <c r="G47" s="437"/>
      <c r="H47" s="455"/>
      <c r="I47" s="455"/>
      <c r="J47" s="437"/>
      <c r="K47" s="456"/>
      <c r="L47" s="457"/>
    </row>
    <row r="48" spans="1:12" s="384" customFormat="1" ht="60" customHeight="1">
      <c r="A48" s="2409"/>
      <c r="B48" s="176" t="s">
        <v>793</v>
      </c>
      <c r="C48" s="179" t="s">
        <v>977</v>
      </c>
      <c r="D48" s="458"/>
      <c r="E48" s="459"/>
      <c r="F48" s="460"/>
      <c r="G48" s="461"/>
      <c r="H48" s="459"/>
      <c r="I48" s="460"/>
      <c r="J48" s="462"/>
      <c r="K48" s="463"/>
      <c r="L48" s="464"/>
    </row>
    <row r="49" spans="1:12" s="384" customFormat="1" ht="33.75" customHeight="1" thickBot="1">
      <c r="A49" s="2410"/>
      <c r="B49" s="178" t="s">
        <v>972</v>
      </c>
      <c r="C49" s="177" t="s">
        <v>978</v>
      </c>
      <c r="D49" s="465"/>
      <c r="E49" s="466"/>
      <c r="F49" s="467"/>
      <c r="G49" s="468"/>
      <c r="H49" s="466"/>
      <c r="I49" s="467"/>
      <c r="J49" s="465"/>
      <c r="K49" s="469"/>
      <c r="L49" s="470"/>
    </row>
    <row r="50" spans="1:12">
      <c r="C50" s="125"/>
    </row>
    <row r="53" spans="1:12">
      <c r="C53" s="384"/>
    </row>
    <row r="62" spans="1:12" ht="15">
      <c r="C62" s="471"/>
    </row>
  </sheetData>
  <sheetProtection password="A4ED" sheet="1" objects="1" scenarios="1"/>
  <mergeCells count="7">
    <mergeCell ref="A47:A49"/>
    <mergeCell ref="E3:G3"/>
    <mergeCell ref="H3:J3"/>
    <mergeCell ref="A5:A36"/>
    <mergeCell ref="A44:A46"/>
    <mergeCell ref="A37:A43"/>
    <mergeCell ref="A4:B4"/>
  </mergeCells>
  <conditionalFormatting sqref="D7:G7 D9:G16">
    <cfRule type="cellIs" dxfId="20" priority="17" operator="lessThan">
      <formula>0</formula>
    </cfRule>
  </conditionalFormatting>
  <conditionalFormatting sqref="D17:G22 D25:G25">
    <cfRule type="cellIs" dxfId="19" priority="16" operator="greaterThan">
      <formula>0</formula>
    </cfRule>
  </conditionalFormatting>
  <conditionalFormatting sqref="E37:G43">
    <cfRule type="cellIs" dxfId="18" priority="18" operator="lessThan">
      <formula>SUM(#REF!)</formula>
    </cfRule>
  </conditionalFormatting>
  <conditionalFormatting sqref="D37:D43">
    <cfRule type="cellIs" dxfId="17" priority="15" operator="lessThan">
      <formula>SUM(#REF!)</formula>
    </cfRule>
  </conditionalFormatting>
  <conditionalFormatting sqref="D26:G26">
    <cfRule type="cellIs" dxfId="16" priority="14" operator="greaterThan">
      <formula>0</formula>
    </cfRule>
  </conditionalFormatting>
  <conditionalFormatting sqref="D27:G27">
    <cfRule type="cellIs" dxfId="15" priority="12" operator="greaterThan">
      <formula>0</formula>
    </cfRule>
  </conditionalFormatting>
  <conditionalFormatting sqref="D23:G24">
    <cfRule type="cellIs" dxfId="14" priority="13" operator="greaterThan">
      <formula>0</formula>
    </cfRule>
  </conditionalFormatting>
  <conditionalFormatting sqref="D28:G28">
    <cfRule type="cellIs" dxfId="13" priority="11" operator="greaterThan">
      <formula>0</formula>
    </cfRule>
  </conditionalFormatting>
  <conditionalFormatting sqref="H7:J7 H9:J16">
    <cfRule type="cellIs" dxfId="12" priority="9" operator="lessThan">
      <formula>0</formula>
    </cfRule>
  </conditionalFormatting>
  <conditionalFormatting sqref="H17:J22 H25:J25">
    <cfRule type="cellIs" dxfId="11" priority="8" operator="greaterThan">
      <formula>0</formula>
    </cfRule>
  </conditionalFormatting>
  <conditionalFormatting sqref="H37:J37">
    <cfRule type="cellIs" dxfId="10" priority="10" operator="lessThan">
      <formula>SUM(#REF!)</formula>
    </cfRule>
  </conditionalFormatting>
  <conditionalFormatting sqref="H26:J26">
    <cfRule type="cellIs" dxfId="9" priority="7" operator="greaterThan">
      <formula>0</formula>
    </cfRule>
  </conditionalFormatting>
  <conditionalFormatting sqref="H27:J27">
    <cfRule type="cellIs" dxfId="8" priority="5" operator="greaterThan">
      <formula>0</formula>
    </cfRule>
  </conditionalFormatting>
  <conditionalFormatting sqref="H23:J24">
    <cfRule type="cellIs" dxfId="7" priority="6" operator="greaterThan">
      <formula>0</formula>
    </cfRule>
  </conditionalFormatting>
  <conditionalFormatting sqref="H28:J28">
    <cfRule type="cellIs" dxfId="6" priority="4" operator="greaterThan">
      <formula>0</formula>
    </cfRule>
  </conditionalFormatting>
  <conditionalFormatting sqref="D8:G8">
    <cfRule type="cellIs" dxfId="5" priority="3" operator="lessThan">
      <formula>0</formula>
    </cfRule>
  </conditionalFormatting>
  <conditionalFormatting sqref="H8:J8">
    <cfRule type="cellIs" dxfId="4" priority="2" operator="lessThan">
      <formula>0</formula>
    </cfRule>
  </conditionalFormatting>
  <conditionalFormatting sqref="H38:J43">
    <cfRule type="cellIs" dxfId="3" priority="1" operator="lessThan">
      <formula>SUM(#REF!)</formula>
    </cfRule>
  </conditionalFormatting>
  <dataValidations count="2">
    <dataValidation type="decimal" operator="greaterThanOrEqual" allowBlank="1" showInputMessage="1" showErrorMessage="1" error="This value must be  &gt; 0" sqref="D7:J16">
      <formula1>0</formula1>
    </dataValidation>
    <dataValidation type="decimal" operator="lessThanOrEqual" allowBlank="1" showInputMessage="1" showErrorMessage="1" error="this value must be &lt; 0" sqref="D17:J28">
      <formula1>0</formula1>
    </dataValidation>
  </dataValidations>
  <printOptions horizontalCentered="1"/>
  <pageMargins left="0.70866141732283472" right="0.70866141732283472" top="0.74803149606299213" bottom="0.74803149606299213" header="0.31496062992125984" footer="0.31496062992125984"/>
  <pageSetup paperSize="8" scale="39" orientation="landscape" r:id="rId1"/>
  <headerFooter scaleWithDoc="0">
    <oddHeader>&amp;L&amp;"Tahoma,Regular"&amp;9&amp;A&amp;C&amp;"Tahoma,Regular"&amp;9&amp;D</oddHead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theme="3"/>
    <pageSetUpPr fitToPage="1"/>
  </sheetPr>
  <dimension ref="A1:G12"/>
  <sheetViews>
    <sheetView showGridLines="0" zoomScaleNormal="100" workbookViewId="0">
      <selection sqref="A1:XFD1048576"/>
    </sheetView>
  </sheetViews>
  <sheetFormatPr defaultColWidth="11.42578125" defaultRowHeight="11.25"/>
  <cols>
    <col min="1" max="1" width="27.7109375" style="324" customWidth="1"/>
    <col min="2" max="2" width="37.5703125" style="324" customWidth="1"/>
    <col min="3" max="3" width="23.42578125" style="324" customWidth="1"/>
    <col min="4" max="4" width="23.140625" style="324" customWidth="1"/>
    <col min="5" max="5" width="18.7109375" style="324" customWidth="1"/>
    <col min="6" max="6" width="20.5703125" style="324" customWidth="1"/>
    <col min="7" max="7" width="57.5703125" style="324" bestFit="1" customWidth="1"/>
    <col min="8" max="8" width="17.5703125" style="324" bestFit="1" customWidth="1"/>
    <col min="9" max="9" width="24.5703125" style="324" bestFit="1" customWidth="1"/>
    <col min="10" max="11" width="17.5703125" style="324" bestFit="1" customWidth="1"/>
    <col min="12" max="12" width="13.7109375" style="324" customWidth="1"/>
    <col min="13" max="13" width="11.42578125" style="324"/>
    <col min="14" max="14" width="30.7109375" style="324" customWidth="1"/>
    <col min="15" max="16384" width="11.42578125" style="324"/>
  </cols>
  <sheetData>
    <row r="1" spans="1:7" ht="50.25" customHeight="1" thickBot="1">
      <c r="B1" s="325" t="s">
        <v>1062</v>
      </c>
      <c r="C1" s="326"/>
    </row>
    <row r="2" spans="1:7" ht="11.25" customHeight="1" thickTop="1">
      <c r="A2" s="327"/>
      <c r="B2" s="2319"/>
      <c r="C2" s="2320" t="s">
        <v>800</v>
      </c>
      <c r="D2" s="2321"/>
      <c r="E2" s="2321"/>
      <c r="F2" s="2321"/>
      <c r="G2" s="2322"/>
    </row>
    <row r="3" spans="1:7" ht="17.25" customHeight="1" thickBot="1">
      <c r="A3" s="327"/>
      <c r="B3" s="2319"/>
      <c r="C3" s="2323"/>
      <c r="D3" s="2324"/>
      <c r="E3" s="2324"/>
      <c r="F3" s="2324"/>
      <c r="G3" s="2325"/>
    </row>
    <row r="4" spans="1:7" ht="34.5" customHeight="1" thickBot="1">
      <c r="A4" s="327"/>
      <c r="B4" s="2319"/>
      <c r="C4" s="2333" t="s">
        <v>340</v>
      </c>
      <c r="D4" s="2334"/>
      <c r="E4" s="2335" t="s">
        <v>346</v>
      </c>
      <c r="F4" s="2334"/>
      <c r="G4" s="1941" t="s">
        <v>968</v>
      </c>
    </row>
    <row r="5" spans="1:7" ht="11.25" customHeight="1">
      <c r="A5" s="49"/>
      <c r="C5" s="2326" t="s">
        <v>859</v>
      </c>
      <c r="D5" s="2328" t="s">
        <v>969</v>
      </c>
      <c r="E5" s="2331" t="s">
        <v>859</v>
      </c>
      <c r="F5" s="2328" t="s">
        <v>969</v>
      </c>
      <c r="G5" s="1942"/>
    </row>
    <row r="6" spans="1:7" ht="13.5" customHeight="1" thickBot="1">
      <c r="A6" s="49"/>
      <c r="B6" s="328" t="s">
        <v>412</v>
      </c>
      <c r="C6" s="2327"/>
      <c r="D6" s="2329"/>
      <c r="E6" s="2332"/>
      <c r="F6" s="2329"/>
      <c r="G6" s="2330"/>
    </row>
    <row r="7" spans="1:7" ht="15" thickTop="1">
      <c r="A7" s="49"/>
      <c r="B7" s="329">
        <v>2013</v>
      </c>
      <c r="C7" s="330"/>
      <c r="D7" s="331"/>
      <c r="E7" s="330"/>
      <c r="F7" s="331"/>
      <c r="G7" s="332"/>
    </row>
    <row r="8" spans="1:7" ht="14.25">
      <c r="A8" s="49"/>
      <c r="B8" s="333">
        <v>2014</v>
      </c>
      <c r="C8" s="334"/>
      <c r="D8" s="335"/>
      <c r="E8" s="334"/>
      <c r="F8" s="335"/>
      <c r="G8" s="336"/>
    </row>
    <row r="9" spans="1:7" ht="14.25">
      <c r="A9" s="49"/>
      <c r="B9" s="333">
        <v>2015</v>
      </c>
      <c r="C9" s="334"/>
      <c r="D9" s="335"/>
      <c r="E9" s="334"/>
      <c r="F9" s="335"/>
      <c r="G9" s="336"/>
    </row>
    <row r="10" spans="1:7" ht="14.25">
      <c r="A10" s="49"/>
      <c r="B10" s="337">
        <v>2016</v>
      </c>
      <c r="C10" s="338"/>
      <c r="D10" s="339"/>
      <c r="E10" s="338"/>
      <c r="F10" s="339"/>
      <c r="G10" s="340"/>
    </row>
    <row r="11" spans="1:7" ht="15" thickBot="1">
      <c r="A11" s="49"/>
      <c r="B11" s="341" t="s">
        <v>13</v>
      </c>
      <c r="C11" s="342"/>
      <c r="D11" s="343"/>
      <c r="E11" s="342"/>
      <c r="F11" s="343"/>
      <c r="G11" s="344"/>
    </row>
    <row r="12" spans="1:7" ht="12" thickTop="1"/>
  </sheetData>
  <sheetProtection password="A4ED" sheet="1" objects="1" scenarios="1"/>
  <mergeCells count="9">
    <mergeCell ref="B2:B4"/>
    <mergeCell ref="C2:G3"/>
    <mergeCell ref="C4:D4"/>
    <mergeCell ref="E4:F4"/>
    <mergeCell ref="G4:G6"/>
    <mergeCell ref="C5:C6"/>
    <mergeCell ref="D5:D6"/>
    <mergeCell ref="E5:E6"/>
    <mergeCell ref="F5:F6"/>
  </mergeCells>
  <conditionalFormatting sqref="C10">
    <cfRule type="cellIs" dxfId="2" priority="1" operator="greaterThan">
      <formula>C9</formula>
    </cfRule>
  </conditionalFormatting>
  <conditionalFormatting sqref="D8:F8">
    <cfRule type="cellIs" dxfId="1" priority="3" operator="notEqual">
      <formula>D14</formula>
    </cfRule>
  </conditionalFormatting>
  <conditionalFormatting sqref="D10:F10">
    <cfRule type="cellIs" dxfId="0" priority="2" operator="greaterThan">
      <formula>D9</formula>
    </cfRule>
  </conditionalFormatting>
  <dataValidations count="2">
    <dataValidation type="decimal" operator="greaterThanOrEqual" allowBlank="1" showInputMessage="1" showErrorMessage="1" error="These values must be &gt; 0" sqref="C7:C10">
      <formula1>0</formula1>
    </dataValidation>
    <dataValidation type="decimal" operator="lessThanOrEqual" allowBlank="1" showInputMessage="1" showErrorMessage="1" error="It has to be &lt; 0" sqref="D7:F10">
      <formula1>0</formula1>
    </dataValidation>
  </dataValidations>
  <printOptions horizontalCentered="1"/>
  <pageMargins left="0.70866141732283472" right="0.70866141732283472" top="0.74803149606299213" bottom="0.74803149606299213" header="0.31496062992125984" footer="0.31496062992125984"/>
  <pageSetup paperSize="9" scale="64" orientation="landscape" r:id="rId1"/>
  <headerFooter scaleWithDoc="0">
    <oddHeader>&amp;L&amp;"Tahoma,Regular"&amp;9&amp;A&amp;C&amp;"Tahoma,Regular"&amp;9&amp;D</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
  <sheetViews>
    <sheetView workbookViewId="0">
      <selection activeCell="T38" sqref="T38"/>
    </sheetView>
  </sheetViews>
  <sheetFormatPr defaultColWidth="9.140625" defaultRowHeight="12.75"/>
  <cols>
    <col min="1" max="16384" width="9.140625" style="3"/>
  </cols>
  <sheetData/>
  <sheetProtection password="A4ED" sheet="1" objects="1" scenarios="1"/>
  <pageMargins left="0.70866141732283472" right="0.70866141732283472" top="0.74803149606299213" bottom="0.74803149606299213" header="0.31496062992125984" footer="0.31496062992125984"/>
  <pageSetup orientation="portrait" r:id="rId1"/>
  <headerFooter>
    <oddHeader>&amp;C&amp;D</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pageSetUpPr fitToPage="1"/>
  </sheetPr>
  <dimension ref="A1:J39"/>
  <sheetViews>
    <sheetView showFormulas="1" showGridLines="0" zoomScale="80" zoomScaleNormal="80" workbookViewId="0">
      <selection activeCell="C40" sqref="C40"/>
    </sheetView>
  </sheetViews>
  <sheetFormatPr defaultColWidth="11.42578125" defaultRowHeight="11.25"/>
  <cols>
    <col min="1" max="1" width="13.5703125" style="1652" customWidth="1"/>
    <col min="2" max="2" width="34" style="1652" customWidth="1"/>
    <col min="3" max="3" width="14.7109375" style="1652" customWidth="1"/>
    <col min="4" max="4" width="15.7109375" style="1652" customWidth="1"/>
    <col min="5" max="5" width="28.28515625" style="1652" customWidth="1"/>
    <col min="6" max="6" width="25.140625" style="1652" customWidth="1"/>
    <col min="7" max="7" width="9.42578125" style="1652" customWidth="1"/>
    <col min="8" max="8" width="13" style="1652" customWidth="1"/>
    <col min="9" max="256" width="11.42578125" style="1652"/>
    <col min="257" max="257" width="44.42578125" style="1652" customWidth="1"/>
    <col min="258" max="258" width="12.85546875" style="1652" customWidth="1"/>
    <col min="259" max="259" width="24" style="1652" bestFit="1" customWidth="1"/>
    <col min="260" max="260" width="16.42578125" style="1652" customWidth="1"/>
    <col min="261" max="261" width="10.28515625" style="1652" customWidth="1"/>
    <col min="262" max="262" width="12.140625" style="1652" customWidth="1"/>
    <col min="263" max="263" width="9.42578125" style="1652" customWidth="1"/>
    <col min="264" max="264" width="13" style="1652" customWidth="1"/>
    <col min="265" max="512" width="11.42578125" style="1652"/>
    <col min="513" max="513" width="44.42578125" style="1652" customWidth="1"/>
    <col min="514" max="514" width="12.85546875" style="1652" customWidth="1"/>
    <col min="515" max="515" width="24" style="1652" bestFit="1" customWidth="1"/>
    <col min="516" max="516" width="16.42578125" style="1652" customWidth="1"/>
    <col min="517" max="517" width="10.28515625" style="1652" customWidth="1"/>
    <col min="518" max="518" width="12.140625" style="1652" customWidth="1"/>
    <col min="519" max="519" width="9.42578125" style="1652" customWidth="1"/>
    <col min="520" max="520" width="13" style="1652" customWidth="1"/>
    <col min="521" max="768" width="11.42578125" style="1652"/>
    <col min="769" max="769" width="44.42578125" style="1652" customWidth="1"/>
    <col min="770" max="770" width="12.85546875" style="1652" customWidth="1"/>
    <col min="771" max="771" width="24" style="1652" bestFit="1" customWidth="1"/>
    <col min="772" max="772" width="16.42578125" style="1652" customWidth="1"/>
    <col min="773" max="773" width="10.28515625" style="1652" customWidth="1"/>
    <col min="774" max="774" width="12.140625" style="1652" customWidth="1"/>
    <col min="775" max="775" width="9.42578125" style="1652" customWidth="1"/>
    <col min="776" max="776" width="13" style="1652" customWidth="1"/>
    <col min="777" max="1024" width="11.42578125" style="1652"/>
    <col min="1025" max="1025" width="44.42578125" style="1652" customWidth="1"/>
    <col min="1026" max="1026" width="12.85546875" style="1652" customWidth="1"/>
    <col min="1027" max="1027" width="24" style="1652" bestFit="1" customWidth="1"/>
    <col min="1028" max="1028" width="16.42578125" style="1652" customWidth="1"/>
    <col min="1029" max="1029" width="10.28515625" style="1652" customWidth="1"/>
    <col min="1030" max="1030" width="12.140625" style="1652" customWidth="1"/>
    <col min="1031" max="1031" width="9.42578125" style="1652" customWidth="1"/>
    <col min="1032" max="1032" width="13" style="1652" customWidth="1"/>
    <col min="1033" max="1280" width="11.42578125" style="1652"/>
    <col min="1281" max="1281" width="44.42578125" style="1652" customWidth="1"/>
    <col min="1282" max="1282" width="12.85546875" style="1652" customWidth="1"/>
    <col min="1283" max="1283" width="24" style="1652" bestFit="1" customWidth="1"/>
    <col min="1284" max="1284" width="16.42578125" style="1652" customWidth="1"/>
    <col min="1285" max="1285" width="10.28515625" style="1652" customWidth="1"/>
    <col min="1286" max="1286" width="12.140625" style="1652" customWidth="1"/>
    <col min="1287" max="1287" width="9.42578125" style="1652" customWidth="1"/>
    <col min="1288" max="1288" width="13" style="1652" customWidth="1"/>
    <col min="1289" max="1536" width="11.42578125" style="1652"/>
    <col min="1537" max="1537" width="44.42578125" style="1652" customWidth="1"/>
    <col min="1538" max="1538" width="12.85546875" style="1652" customWidth="1"/>
    <col min="1539" max="1539" width="24" style="1652" bestFit="1" customWidth="1"/>
    <col min="1540" max="1540" width="16.42578125" style="1652" customWidth="1"/>
    <col min="1541" max="1541" width="10.28515625" style="1652" customWidth="1"/>
    <col min="1542" max="1542" width="12.140625" style="1652" customWidth="1"/>
    <col min="1543" max="1543" width="9.42578125" style="1652" customWidth="1"/>
    <col min="1544" max="1544" width="13" style="1652" customWidth="1"/>
    <col min="1545" max="1792" width="11.42578125" style="1652"/>
    <col min="1793" max="1793" width="44.42578125" style="1652" customWidth="1"/>
    <col min="1794" max="1794" width="12.85546875" style="1652" customWidth="1"/>
    <col min="1795" max="1795" width="24" style="1652" bestFit="1" customWidth="1"/>
    <col min="1796" max="1796" width="16.42578125" style="1652" customWidth="1"/>
    <col min="1797" max="1797" width="10.28515625" style="1652" customWidth="1"/>
    <col min="1798" max="1798" width="12.140625" style="1652" customWidth="1"/>
    <col min="1799" max="1799" width="9.42578125" style="1652" customWidth="1"/>
    <col min="1800" max="1800" width="13" style="1652" customWidth="1"/>
    <col min="1801" max="2048" width="11.42578125" style="1652"/>
    <col min="2049" max="2049" width="44.42578125" style="1652" customWidth="1"/>
    <col min="2050" max="2050" width="12.85546875" style="1652" customWidth="1"/>
    <col min="2051" max="2051" width="24" style="1652" bestFit="1" customWidth="1"/>
    <col min="2052" max="2052" width="16.42578125" style="1652" customWidth="1"/>
    <col min="2053" max="2053" width="10.28515625" style="1652" customWidth="1"/>
    <col min="2054" max="2054" width="12.140625" style="1652" customWidth="1"/>
    <col min="2055" max="2055" width="9.42578125" style="1652" customWidth="1"/>
    <col min="2056" max="2056" width="13" style="1652" customWidth="1"/>
    <col min="2057" max="2304" width="11.42578125" style="1652"/>
    <col min="2305" max="2305" width="44.42578125" style="1652" customWidth="1"/>
    <col min="2306" max="2306" width="12.85546875" style="1652" customWidth="1"/>
    <col min="2307" max="2307" width="24" style="1652" bestFit="1" customWidth="1"/>
    <col min="2308" max="2308" width="16.42578125" style="1652" customWidth="1"/>
    <col min="2309" max="2309" width="10.28515625" style="1652" customWidth="1"/>
    <col min="2310" max="2310" width="12.140625" style="1652" customWidth="1"/>
    <col min="2311" max="2311" width="9.42578125" style="1652" customWidth="1"/>
    <col min="2312" max="2312" width="13" style="1652" customWidth="1"/>
    <col min="2313" max="2560" width="11.42578125" style="1652"/>
    <col min="2561" max="2561" width="44.42578125" style="1652" customWidth="1"/>
    <col min="2562" max="2562" width="12.85546875" style="1652" customWidth="1"/>
    <col min="2563" max="2563" width="24" style="1652" bestFit="1" customWidth="1"/>
    <col min="2564" max="2564" width="16.42578125" style="1652" customWidth="1"/>
    <col min="2565" max="2565" width="10.28515625" style="1652" customWidth="1"/>
    <col min="2566" max="2566" width="12.140625" style="1652" customWidth="1"/>
    <col min="2567" max="2567" width="9.42578125" style="1652" customWidth="1"/>
    <col min="2568" max="2568" width="13" style="1652" customWidth="1"/>
    <col min="2569" max="2816" width="11.42578125" style="1652"/>
    <col min="2817" max="2817" width="44.42578125" style="1652" customWidth="1"/>
    <col min="2818" max="2818" width="12.85546875" style="1652" customWidth="1"/>
    <col min="2819" max="2819" width="24" style="1652" bestFit="1" customWidth="1"/>
    <col min="2820" max="2820" width="16.42578125" style="1652" customWidth="1"/>
    <col min="2821" max="2821" width="10.28515625" style="1652" customWidth="1"/>
    <col min="2822" max="2822" width="12.140625" style="1652" customWidth="1"/>
    <col min="2823" max="2823" width="9.42578125" style="1652" customWidth="1"/>
    <col min="2824" max="2824" width="13" style="1652" customWidth="1"/>
    <col min="2825" max="3072" width="11.42578125" style="1652"/>
    <col min="3073" max="3073" width="44.42578125" style="1652" customWidth="1"/>
    <col min="3074" max="3074" width="12.85546875" style="1652" customWidth="1"/>
    <col min="3075" max="3075" width="24" style="1652" bestFit="1" customWidth="1"/>
    <col min="3076" max="3076" width="16.42578125" style="1652" customWidth="1"/>
    <col min="3077" max="3077" width="10.28515625" style="1652" customWidth="1"/>
    <col min="3078" max="3078" width="12.140625" style="1652" customWidth="1"/>
    <col min="3079" max="3079" width="9.42578125" style="1652" customWidth="1"/>
    <col min="3080" max="3080" width="13" style="1652" customWidth="1"/>
    <col min="3081" max="3328" width="11.42578125" style="1652"/>
    <col min="3329" max="3329" width="44.42578125" style="1652" customWidth="1"/>
    <col min="3330" max="3330" width="12.85546875" style="1652" customWidth="1"/>
    <col min="3331" max="3331" width="24" style="1652" bestFit="1" customWidth="1"/>
    <col min="3332" max="3332" width="16.42578125" style="1652" customWidth="1"/>
    <col min="3333" max="3333" width="10.28515625" style="1652" customWidth="1"/>
    <col min="3334" max="3334" width="12.140625" style="1652" customWidth="1"/>
    <col min="3335" max="3335" width="9.42578125" style="1652" customWidth="1"/>
    <col min="3336" max="3336" width="13" style="1652" customWidth="1"/>
    <col min="3337" max="3584" width="11.42578125" style="1652"/>
    <col min="3585" max="3585" width="44.42578125" style="1652" customWidth="1"/>
    <col min="3586" max="3586" width="12.85546875" style="1652" customWidth="1"/>
    <col min="3587" max="3587" width="24" style="1652" bestFit="1" customWidth="1"/>
    <col min="3588" max="3588" width="16.42578125" style="1652" customWidth="1"/>
    <col min="3589" max="3589" width="10.28515625" style="1652" customWidth="1"/>
    <col min="3590" max="3590" width="12.140625" style="1652" customWidth="1"/>
    <col min="3591" max="3591" width="9.42578125" style="1652" customWidth="1"/>
    <col min="3592" max="3592" width="13" style="1652" customWidth="1"/>
    <col min="3593" max="3840" width="11.42578125" style="1652"/>
    <col min="3841" max="3841" width="44.42578125" style="1652" customWidth="1"/>
    <col min="3842" max="3842" width="12.85546875" style="1652" customWidth="1"/>
    <col min="3843" max="3843" width="24" style="1652" bestFit="1" customWidth="1"/>
    <col min="3844" max="3844" width="16.42578125" style="1652" customWidth="1"/>
    <col min="3845" max="3845" width="10.28515625" style="1652" customWidth="1"/>
    <col min="3846" max="3846" width="12.140625" style="1652" customWidth="1"/>
    <col min="3847" max="3847" width="9.42578125" style="1652" customWidth="1"/>
    <col min="3848" max="3848" width="13" style="1652" customWidth="1"/>
    <col min="3849" max="4096" width="11.42578125" style="1652"/>
    <col min="4097" max="4097" width="44.42578125" style="1652" customWidth="1"/>
    <col min="4098" max="4098" width="12.85546875" style="1652" customWidth="1"/>
    <col min="4099" max="4099" width="24" style="1652" bestFit="1" customWidth="1"/>
    <col min="4100" max="4100" width="16.42578125" style="1652" customWidth="1"/>
    <col min="4101" max="4101" width="10.28515625" style="1652" customWidth="1"/>
    <col min="4102" max="4102" width="12.140625" style="1652" customWidth="1"/>
    <col min="4103" max="4103" width="9.42578125" style="1652" customWidth="1"/>
    <col min="4104" max="4104" width="13" style="1652" customWidth="1"/>
    <col min="4105" max="4352" width="11.42578125" style="1652"/>
    <col min="4353" max="4353" width="44.42578125" style="1652" customWidth="1"/>
    <col min="4354" max="4354" width="12.85546875" style="1652" customWidth="1"/>
    <col min="4355" max="4355" width="24" style="1652" bestFit="1" customWidth="1"/>
    <col min="4356" max="4356" width="16.42578125" style="1652" customWidth="1"/>
    <col min="4357" max="4357" width="10.28515625" style="1652" customWidth="1"/>
    <col min="4358" max="4358" width="12.140625" style="1652" customWidth="1"/>
    <col min="4359" max="4359" width="9.42578125" style="1652" customWidth="1"/>
    <col min="4360" max="4360" width="13" style="1652" customWidth="1"/>
    <col min="4361" max="4608" width="11.42578125" style="1652"/>
    <col min="4609" max="4609" width="44.42578125" style="1652" customWidth="1"/>
    <col min="4610" max="4610" width="12.85546875" style="1652" customWidth="1"/>
    <col min="4611" max="4611" width="24" style="1652" bestFit="1" customWidth="1"/>
    <col min="4612" max="4612" width="16.42578125" style="1652" customWidth="1"/>
    <col min="4613" max="4613" width="10.28515625" style="1652" customWidth="1"/>
    <col min="4614" max="4614" width="12.140625" style="1652" customWidth="1"/>
    <col min="4615" max="4615" width="9.42578125" style="1652" customWidth="1"/>
    <col min="4616" max="4616" width="13" style="1652" customWidth="1"/>
    <col min="4617" max="4864" width="11.42578125" style="1652"/>
    <col min="4865" max="4865" width="44.42578125" style="1652" customWidth="1"/>
    <col min="4866" max="4866" width="12.85546875" style="1652" customWidth="1"/>
    <col min="4867" max="4867" width="24" style="1652" bestFit="1" customWidth="1"/>
    <col min="4868" max="4868" width="16.42578125" style="1652" customWidth="1"/>
    <col min="4869" max="4869" width="10.28515625" style="1652" customWidth="1"/>
    <col min="4870" max="4870" width="12.140625" style="1652" customWidth="1"/>
    <col min="4871" max="4871" width="9.42578125" style="1652" customWidth="1"/>
    <col min="4872" max="4872" width="13" style="1652" customWidth="1"/>
    <col min="4873" max="5120" width="11.42578125" style="1652"/>
    <col min="5121" max="5121" width="44.42578125" style="1652" customWidth="1"/>
    <col min="5122" max="5122" width="12.85546875" style="1652" customWidth="1"/>
    <col min="5123" max="5123" width="24" style="1652" bestFit="1" customWidth="1"/>
    <col min="5124" max="5124" width="16.42578125" style="1652" customWidth="1"/>
    <col min="5125" max="5125" width="10.28515625" style="1652" customWidth="1"/>
    <col min="5126" max="5126" width="12.140625" style="1652" customWidth="1"/>
    <col min="5127" max="5127" width="9.42578125" style="1652" customWidth="1"/>
    <col min="5128" max="5128" width="13" style="1652" customWidth="1"/>
    <col min="5129" max="5376" width="11.42578125" style="1652"/>
    <col min="5377" max="5377" width="44.42578125" style="1652" customWidth="1"/>
    <col min="5378" max="5378" width="12.85546875" style="1652" customWidth="1"/>
    <col min="5379" max="5379" width="24" style="1652" bestFit="1" customWidth="1"/>
    <col min="5380" max="5380" width="16.42578125" style="1652" customWidth="1"/>
    <col min="5381" max="5381" width="10.28515625" style="1652" customWidth="1"/>
    <col min="5382" max="5382" width="12.140625" style="1652" customWidth="1"/>
    <col min="5383" max="5383" width="9.42578125" style="1652" customWidth="1"/>
    <col min="5384" max="5384" width="13" style="1652" customWidth="1"/>
    <col min="5385" max="5632" width="11.42578125" style="1652"/>
    <col min="5633" max="5633" width="44.42578125" style="1652" customWidth="1"/>
    <col min="5634" max="5634" width="12.85546875" style="1652" customWidth="1"/>
    <col min="5635" max="5635" width="24" style="1652" bestFit="1" customWidth="1"/>
    <col min="5636" max="5636" width="16.42578125" style="1652" customWidth="1"/>
    <col min="5637" max="5637" width="10.28515625" style="1652" customWidth="1"/>
    <col min="5638" max="5638" width="12.140625" style="1652" customWidth="1"/>
    <col min="5639" max="5639" width="9.42578125" style="1652" customWidth="1"/>
    <col min="5640" max="5640" width="13" style="1652" customWidth="1"/>
    <col min="5641" max="5888" width="11.42578125" style="1652"/>
    <col min="5889" max="5889" width="44.42578125" style="1652" customWidth="1"/>
    <col min="5890" max="5890" width="12.85546875" style="1652" customWidth="1"/>
    <col min="5891" max="5891" width="24" style="1652" bestFit="1" customWidth="1"/>
    <col min="5892" max="5892" width="16.42578125" style="1652" customWidth="1"/>
    <col min="5893" max="5893" width="10.28515625" style="1652" customWidth="1"/>
    <col min="5894" max="5894" width="12.140625" style="1652" customWidth="1"/>
    <col min="5895" max="5895" width="9.42578125" style="1652" customWidth="1"/>
    <col min="5896" max="5896" width="13" style="1652" customWidth="1"/>
    <col min="5897" max="6144" width="11.42578125" style="1652"/>
    <col min="6145" max="6145" width="44.42578125" style="1652" customWidth="1"/>
    <col min="6146" max="6146" width="12.85546875" style="1652" customWidth="1"/>
    <col min="6147" max="6147" width="24" style="1652" bestFit="1" customWidth="1"/>
    <col min="6148" max="6148" width="16.42578125" style="1652" customWidth="1"/>
    <col min="6149" max="6149" width="10.28515625" style="1652" customWidth="1"/>
    <col min="6150" max="6150" width="12.140625" style="1652" customWidth="1"/>
    <col min="6151" max="6151" width="9.42578125" style="1652" customWidth="1"/>
    <col min="6152" max="6152" width="13" style="1652" customWidth="1"/>
    <col min="6153" max="6400" width="11.42578125" style="1652"/>
    <col min="6401" max="6401" width="44.42578125" style="1652" customWidth="1"/>
    <col min="6402" max="6402" width="12.85546875" style="1652" customWidth="1"/>
    <col min="6403" max="6403" width="24" style="1652" bestFit="1" customWidth="1"/>
    <col min="6404" max="6404" width="16.42578125" style="1652" customWidth="1"/>
    <col min="6405" max="6405" width="10.28515625" style="1652" customWidth="1"/>
    <col min="6406" max="6406" width="12.140625" style="1652" customWidth="1"/>
    <col min="6407" max="6407" width="9.42578125" style="1652" customWidth="1"/>
    <col min="6408" max="6408" width="13" style="1652" customWidth="1"/>
    <col min="6409" max="6656" width="11.42578125" style="1652"/>
    <col min="6657" max="6657" width="44.42578125" style="1652" customWidth="1"/>
    <col min="6658" max="6658" width="12.85546875" style="1652" customWidth="1"/>
    <col min="6659" max="6659" width="24" style="1652" bestFit="1" customWidth="1"/>
    <col min="6660" max="6660" width="16.42578125" style="1652" customWidth="1"/>
    <col min="6661" max="6661" width="10.28515625" style="1652" customWidth="1"/>
    <col min="6662" max="6662" width="12.140625" style="1652" customWidth="1"/>
    <col min="6663" max="6663" width="9.42578125" style="1652" customWidth="1"/>
    <col min="6664" max="6664" width="13" style="1652" customWidth="1"/>
    <col min="6665" max="6912" width="11.42578125" style="1652"/>
    <col min="6913" max="6913" width="44.42578125" style="1652" customWidth="1"/>
    <col min="6914" max="6914" width="12.85546875" style="1652" customWidth="1"/>
    <col min="6915" max="6915" width="24" style="1652" bestFit="1" customWidth="1"/>
    <col min="6916" max="6916" width="16.42578125" style="1652" customWidth="1"/>
    <col min="6917" max="6917" width="10.28515625" style="1652" customWidth="1"/>
    <col min="6918" max="6918" width="12.140625" style="1652" customWidth="1"/>
    <col min="6919" max="6919" width="9.42578125" style="1652" customWidth="1"/>
    <col min="6920" max="6920" width="13" style="1652" customWidth="1"/>
    <col min="6921" max="7168" width="11.42578125" style="1652"/>
    <col min="7169" max="7169" width="44.42578125" style="1652" customWidth="1"/>
    <col min="7170" max="7170" width="12.85546875" style="1652" customWidth="1"/>
    <col min="7171" max="7171" width="24" style="1652" bestFit="1" customWidth="1"/>
    <col min="7172" max="7172" width="16.42578125" style="1652" customWidth="1"/>
    <col min="7173" max="7173" width="10.28515625" style="1652" customWidth="1"/>
    <col min="7174" max="7174" width="12.140625" style="1652" customWidth="1"/>
    <col min="7175" max="7175" width="9.42578125" style="1652" customWidth="1"/>
    <col min="7176" max="7176" width="13" style="1652" customWidth="1"/>
    <col min="7177" max="7424" width="11.42578125" style="1652"/>
    <col min="7425" max="7425" width="44.42578125" style="1652" customWidth="1"/>
    <col min="7426" max="7426" width="12.85546875" style="1652" customWidth="1"/>
    <col min="7427" max="7427" width="24" style="1652" bestFit="1" customWidth="1"/>
    <col min="7428" max="7428" width="16.42578125" style="1652" customWidth="1"/>
    <col min="7429" max="7429" width="10.28515625" style="1652" customWidth="1"/>
    <col min="7430" max="7430" width="12.140625" style="1652" customWidth="1"/>
    <col min="7431" max="7431" width="9.42578125" style="1652" customWidth="1"/>
    <col min="7432" max="7432" width="13" style="1652" customWidth="1"/>
    <col min="7433" max="7680" width="11.42578125" style="1652"/>
    <col min="7681" max="7681" width="44.42578125" style="1652" customWidth="1"/>
    <col min="7682" max="7682" width="12.85546875" style="1652" customWidth="1"/>
    <col min="7683" max="7683" width="24" style="1652" bestFit="1" customWidth="1"/>
    <col min="7684" max="7684" width="16.42578125" style="1652" customWidth="1"/>
    <col min="7685" max="7685" width="10.28515625" style="1652" customWidth="1"/>
    <col min="7686" max="7686" width="12.140625" style="1652" customWidth="1"/>
    <col min="7687" max="7687" width="9.42578125" style="1652" customWidth="1"/>
    <col min="7688" max="7688" width="13" style="1652" customWidth="1"/>
    <col min="7689" max="7936" width="11.42578125" style="1652"/>
    <col min="7937" max="7937" width="44.42578125" style="1652" customWidth="1"/>
    <col min="7938" max="7938" width="12.85546875" style="1652" customWidth="1"/>
    <col min="7939" max="7939" width="24" style="1652" bestFit="1" customWidth="1"/>
    <col min="7940" max="7940" width="16.42578125" style="1652" customWidth="1"/>
    <col min="7941" max="7941" width="10.28515625" style="1652" customWidth="1"/>
    <col min="7942" max="7942" width="12.140625" style="1652" customWidth="1"/>
    <col min="7943" max="7943" width="9.42578125" style="1652" customWidth="1"/>
    <col min="7944" max="7944" width="13" style="1652" customWidth="1"/>
    <col min="7945" max="8192" width="11.42578125" style="1652"/>
    <col min="8193" max="8193" width="44.42578125" style="1652" customWidth="1"/>
    <col min="8194" max="8194" width="12.85546875" style="1652" customWidth="1"/>
    <col min="8195" max="8195" width="24" style="1652" bestFit="1" customWidth="1"/>
    <col min="8196" max="8196" width="16.42578125" style="1652" customWidth="1"/>
    <col min="8197" max="8197" width="10.28515625" style="1652" customWidth="1"/>
    <col min="8198" max="8198" width="12.140625" style="1652" customWidth="1"/>
    <col min="8199" max="8199" width="9.42578125" style="1652" customWidth="1"/>
    <col min="8200" max="8200" width="13" style="1652" customWidth="1"/>
    <col min="8201" max="8448" width="11.42578125" style="1652"/>
    <col min="8449" max="8449" width="44.42578125" style="1652" customWidth="1"/>
    <col min="8450" max="8450" width="12.85546875" style="1652" customWidth="1"/>
    <col min="8451" max="8451" width="24" style="1652" bestFit="1" customWidth="1"/>
    <col min="8452" max="8452" width="16.42578125" style="1652" customWidth="1"/>
    <col min="8453" max="8453" width="10.28515625" style="1652" customWidth="1"/>
    <col min="8454" max="8454" width="12.140625" style="1652" customWidth="1"/>
    <col min="8455" max="8455" width="9.42578125" style="1652" customWidth="1"/>
    <col min="8456" max="8456" width="13" style="1652" customWidth="1"/>
    <col min="8457" max="8704" width="11.42578125" style="1652"/>
    <col min="8705" max="8705" width="44.42578125" style="1652" customWidth="1"/>
    <col min="8706" max="8706" width="12.85546875" style="1652" customWidth="1"/>
    <col min="8707" max="8707" width="24" style="1652" bestFit="1" customWidth="1"/>
    <col min="8708" max="8708" width="16.42578125" style="1652" customWidth="1"/>
    <col min="8709" max="8709" width="10.28515625" style="1652" customWidth="1"/>
    <col min="8710" max="8710" width="12.140625" style="1652" customWidth="1"/>
    <col min="8711" max="8711" width="9.42578125" style="1652" customWidth="1"/>
    <col min="8712" max="8712" width="13" style="1652" customWidth="1"/>
    <col min="8713" max="8960" width="11.42578125" style="1652"/>
    <col min="8961" max="8961" width="44.42578125" style="1652" customWidth="1"/>
    <col min="8962" max="8962" width="12.85546875" style="1652" customWidth="1"/>
    <col min="8963" max="8963" width="24" style="1652" bestFit="1" customWidth="1"/>
    <col min="8964" max="8964" width="16.42578125" style="1652" customWidth="1"/>
    <col min="8965" max="8965" width="10.28515625" style="1652" customWidth="1"/>
    <col min="8966" max="8966" width="12.140625" style="1652" customWidth="1"/>
    <col min="8967" max="8967" width="9.42578125" style="1652" customWidth="1"/>
    <col min="8968" max="8968" width="13" style="1652" customWidth="1"/>
    <col min="8969" max="9216" width="11.42578125" style="1652"/>
    <col min="9217" max="9217" width="44.42578125" style="1652" customWidth="1"/>
    <col min="9218" max="9218" width="12.85546875" style="1652" customWidth="1"/>
    <col min="9219" max="9219" width="24" style="1652" bestFit="1" customWidth="1"/>
    <col min="9220" max="9220" width="16.42578125" style="1652" customWidth="1"/>
    <col min="9221" max="9221" width="10.28515625" style="1652" customWidth="1"/>
    <col min="9222" max="9222" width="12.140625" style="1652" customWidth="1"/>
    <col min="9223" max="9223" width="9.42578125" style="1652" customWidth="1"/>
    <col min="9224" max="9224" width="13" style="1652" customWidth="1"/>
    <col min="9225" max="9472" width="11.42578125" style="1652"/>
    <col min="9473" max="9473" width="44.42578125" style="1652" customWidth="1"/>
    <col min="9474" max="9474" width="12.85546875" style="1652" customWidth="1"/>
    <col min="9475" max="9475" width="24" style="1652" bestFit="1" customWidth="1"/>
    <col min="9476" max="9476" width="16.42578125" style="1652" customWidth="1"/>
    <col min="9477" max="9477" width="10.28515625" style="1652" customWidth="1"/>
    <col min="9478" max="9478" width="12.140625" style="1652" customWidth="1"/>
    <col min="9479" max="9479" width="9.42578125" style="1652" customWidth="1"/>
    <col min="9480" max="9480" width="13" style="1652" customWidth="1"/>
    <col min="9481" max="9728" width="11.42578125" style="1652"/>
    <col min="9729" max="9729" width="44.42578125" style="1652" customWidth="1"/>
    <col min="9730" max="9730" width="12.85546875" style="1652" customWidth="1"/>
    <col min="9731" max="9731" width="24" style="1652" bestFit="1" customWidth="1"/>
    <col min="9732" max="9732" width="16.42578125" style="1652" customWidth="1"/>
    <col min="9733" max="9733" width="10.28515625" style="1652" customWidth="1"/>
    <col min="9734" max="9734" width="12.140625" style="1652" customWidth="1"/>
    <col min="9735" max="9735" width="9.42578125" style="1652" customWidth="1"/>
    <col min="9736" max="9736" width="13" style="1652" customWidth="1"/>
    <col min="9737" max="9984" width="11.42578125" style="1652"/>
    <col min="9985" max="9985" width="44.42578125" style="1652" customWidth="1"/>
    <col min="9986" max="9986" width="12.85546875" style="1652" customWidth="1"/>
    <col min="9987" max="9987" width="24" style="1652" bestFit="1" customWidth="1"/>
    <col min="9988" max="9988" width="16.42578125" style="1652" customWidth="1"/>
    <col min="9989" max="9989" width="10.28515625" style="1652" customWidth="1"/>
    <col min="9990" max="9990" width="12.140625" style="1652" customWidth="1"/>
    <col min="9991" max="9991" width="9.42578125" style="1652" customWidth="1"/>
    <col min="9992" max="9992" width="13" style="1652" customWidth="1"/>
    <col min="9993" max="10240" width="11.42578125" style="1652"/>
    <col min="10241" max="10241" width="44.42578125" style="1652" customWidth="1"/>
    <col min="10242" max="10242" width="12.85546875" style="1652" customWidth="1"/>
    <col min="10243" max="10243" width="24" style="1652" bestFit="1" customWidth="1"/>
    <col min="10244" max="10244" width="16.42578125" style="1652" customWidth="1"/>
    <col min="10245" max="10245" width="10.28515625" style="1652" customWidth="1"/>
    <col min="10246" max="10246" width="12.140625" style="1652" customWidth="1"/>
    <col min="10247" max="10247" width="9.42578125" style="1652" customWidth="1"/>
    <col min="10248" max="10248" width="13" style="1652" customWidth="1"/>
    <col min="10249" max="10496" width="11.42578125" style="1652"/>
    <col min="10497" max="10497" width="44.42578125" style="1652" customWidth="1"/>
    <col min="10498" max="10498" width="12.85546875" style="1652" customWidth="1"/>
    <col min="10499" max="10499" width="24" style="1652" bestFit="1" customWidth="1"/>
    <col min="10500" max="10500" width="16.42578125" style="1652" customWidth="1"/>
    <col min="10501" max="10501" width="10.28515625" style="1652" customWidth="1"/>
    <col min="10502" max="10502" width="12.140625" style="1652" customWidth="1"/>
    <col min="10503" max="10503" width="9.42578125" style="1652" customWidth="1"/>
    <col min="10504" max="10504" width="13" style="1652" customWidth="1"/>
    <col min="10505" max="10752" width="11.42578125" style="1652"/>
    <col min="10753" max="10753" width="44.42578125" style="1652" customWidth="1"/>
    <col min="10754" max="10754" width="12.85546875" style="1652" customWidth="1"/>
    <col min="10755" max="10755" width="24" style="1652" bestFit="1" customWidth="1"/>
    <col min="10756" max="10756" width="16.42578125" style="1652" customWidth="1"/>
    <col min="10757" max="10757" width="10.28515625" style="1652" customWidth="1"/>
    <col min="10758" max="10758" width="12.140625" style="1652" customWidth="1"/>
    <col min="10759" max="10759" width="9.42578125" style="1652" customWidth="1"/>
    <col min="10760" max="10760" width="13" style="1652" customWidth="1"/>
    <col min="10761" max="11008" width="11.42578125" style="1652"/>
    <col min="11009" max="11009" width="44.42578125" style="1652" customWidth="1"/>
    <col min="11010" max="11010" width="12.85546875" style="1652" customWidth="1"/>
    <col min="11011" max="11011" width="24" style="1652" bestFit="1" customWidth="1"/>
    <col min="11012" max="11012" width="16.42578125" style="1652" customWidth="1"/>
    <col min="11013" max="11013" width="10.28515625" style="1652" customWidth="1"/>
    <col min="11014" max="11014" width="12.140625" style="1652" customWidth="1"/>
    <col min="11015" max="11015" width="9.42578125" style="1652" customWidth="1"/>
    <col min="11016" max="11016" width="13" style="1652" customWidth="1"/>
    <col min="11017" max="11264" width="11.42578125" style="1652"/>
    <col min="11265" max="11265" width="44.42578125" style="1652" customWidth="1"/>
    <col min="11266" max="11266" width="12.85546875" style="1652" customWidth="1"/>
    <col min="11267" max="11267" width="24" style="1652" bestFit="1" customWidth="1"/>
    <col min="11268" max="11268" width="16.42578125" style="1652" customWidth="1"/>
    <col min="11269" max="11269" width="10.28515625" style="1652" customWidth="1"/>
    <col min="11270" max="11270" width="12.140625" style="1652" customWidth="1"/>
    <col min="11271" max="11271" width="9.42578125" style="1652" customWidth="1"/>
    <col min="11272" max="11272" width="13" style="1652" customWidth="1"/>
    <col min="11273" max="11520" width="11.42578125" style="1652"/>
    <col min="11521" max="11521" width="44.42578125" style="1652" customWidth="1"/>
    <col min="11522" max="11522" width="12.85546875" style="1652" customWidth="1"/>
    <col min="11523" max="11523" width="24" style="1652" bestFit="1" customWidth="1"/>
    <col min="11524" max="11524" width="16.42578125" style="1652" customWidth="1"/>
    <col min="11525" max="11525" width="10.28515625" style="1652" customWidth="1"/>
    <col min="11526" max="11526" width="12.140625" style="1652" customWidth="1"/>
    <col min="11527" max="11527" width="9.42578125" style="1652" customWidth="1"/>
    <col min="11528" max="11528" width="13" style="1652" customWidth="1"/>
    <col min="11529" max="11776" width="11.42578125" style="1652"/>
    <col min="11777" max="11777" width="44.42578125" style="1652" customWidth="1"/>
    <col min="11778" max="11778" width="12.85546875" style="1652" customWidth="1"/>
    <col min="11779" max="11779" width="24" style="1652" bestFit="1" customWidth="1"/>
    <col min="11780" max="11780" width="16.42578125" style="1652" customWidth="1"/>
    <col min="11781" max="11781" width="10.28515625" style="1652" customWidth="1"/>
    <col min="11782" max="11782" width="12.140625" style="1652" customWidth="1"/>
    <col min="11783" max="11783" width="9.42578125" style="1652" customWidth="1"/>
    <col min="11784" max="11784" width="13" style="1652" customWidth="1"/>
    <col min="11785" max="12032" width="11.42578125" style="1652"/>
    <col min="12033" max="12033" width="44.42578125" style="1652" customWidth="1"/>
    <col min="12034" max="12034" width="12.85546875" style="1652" customWidth="1"/>
    <col min="12035" max="12035" width="24" style="1652" bestFit="1" customWidth="1"/>
    <col min="12036" max="12036" width="16.42578125" style="1652" customWidth="1"/>
    <col min="12037" max="12037" width="10.28515625" style="1652" customWidth="1"/>
    <col min="12038" max="12038" width="12.140625" style="1652" customWidth="1"/>
    <col min="12039" max="12039" width="9.42578125" style="1652" customWidth="1"/>
    <col min="12040" max="12040" width="13" style="1652" customWidth="1"/>
    <col min="12041" max="12288" width="11.42578125" style="1652"/>
    <col min="12289" max="12289" width="44.42578125" style="1652" customWidth="1"/>
    <col min="12290" max="12290" width="12.85546875" style="1652" customWidth="1"/>
    <col min="12291" max="12291" width="24" style="1652" bestFit="1" customWidth="1"/>
    <col min="12292" max="12292" width="16.42578125" style="1652" customWidth="1"/>
    <col min="12293" max="12293" width="10.28515625" style="1652" customWidth="1"/>
    <col min="12294" max="12294" width="12.140625" style="1652" customWidth="1"/>
    <col min="12295" max="12295" width="9.42578125" style="1652" customWidth="1"/>
    <col min="12296" max="12296" width="13" style="1652" customWidth="1"/>
    <col min="12297" max="12544" width="11.42578125" style="1652"/>
    <col min="12545" max="12545" width="44.42578125" style="1652" customWidth="1"/>
    <col min="12546" max="12546" width="12.85546875" style="1652" customWidth="1"/>
    <col min="12547" max="12547" width="24" style="1652" bestFit="1" customWidth="1"/>
    <col min="12548" max="12548" width="16.42578125" style="1652" customWidth="1"/>
    <col min="12549" max="12549" width="10.28515625" style="1652" customWidth="1"/>
    <col min="12550" max="12550" width="12.140625" style="1652" customWidth="1"/>
    <col min="12551" max="12551" width="9.42578125" style="1652" customWidth="1"/>
    <col min="12552" max="12552" width="13" style="1652" customWidth="1"/>
    <col min="12553" max="12800" width="11.42578125" style="1652"/>
    <col min="12801" max="12801" width="44.42578125" style="1652" customWidth="1"/>
    <col min="12802" max="12802" width="12.85546875" style="1652" customWidth="1"/>
    <col min="12803" max="12803" width="24" style="1652" bestFit="1" customWidth="1"/>
    <col min="12804" max="12804" width="16.42578125" style="1652" customWidth="1"/>
    <col min="12805" max="12805" width="10.28515625" style="1652" customWidth="1"/>
    <col min="12806" max="12806" width="12.140625" style="1652" customWidth="1"/>
    <col min="12807" max="12807" width="9.42578125" style="1652" customWidth="1"/>
    <col min="12808" max="12808" width="13" style="1652" customWidth="1"/>
    <col min="12809" max="13056" width="11.42578125" style="1652"/>
    <col min="13057" max="13057" width="44.42578125" style="1652" customWidth="1"/>
    <col min="13058" max="13058" width="12.85546875" style="1652" customWidth="1"/>
    <col min="13059" max="13059" width="24" style="1652" bestFit="1" customWidth="1"/>
    <col min="13060" max="13060" width="16.42578125" style="1652" customWidth="1"/>
    <col min="13061" max="13061" width="10.28515625" style="1652" customWidth="1"/>
    <col min="13062" max="13062" width="12.140625" style="1652" customWidth="1"/>
    <col min="13063" max="13063" width="9.42578125" style="1652" customWidth="1"/>
    <col min="13064" max="13064" width="13" style="1652" customWidth="1"/>
    <col min="13065" max="13312" width="11.42578125" style="1652"/>
    <col min="13313" max="13313" width="44.42578125" style="1652" customWidth="1"/>
    <col min="13314" max="13314" width="12.85546875" style="1652" customWidth="1"/>
    <col min="13315" max="13315" width="24" style="1652" bestFit="1" customWidth="1"/>
    <col min="13316" max="13316" width="16.42578125" style="1652" customWidth="1"/>
    <col min="13317" max="13317" width="10.28515625" style="1652" customWidth="1"/>
    <col min="13318" max="13318" width="12.140625" style="1652" customWidth="1"/>
    <col min="13319" max="13319" width="9.42578125" style="1652" customWidth="1"/>
    <col min="13320" max="13320" width="13" style="1652" customWidth="1"/>
    <col min="13321" max="13568" width="11.42578125" style="1652"/>
    <col min="13569" max="13569" width="44.42578125" style="1652" customWidth="1"/>
    <col min="13570" max="13570" width="12.85546875" style="1652" customWidth="1"/>
    <col min="13571" max="13571" width="24" style="1652" bestFit="1" customWidth="1"/>
    <col min="13572" max="13572" width="16.42578125" style="1652" customWidth="1"/>
    <col min="13573" max="13573" width="10.28515625" style="1652" customWidth="1"/>
    <col min="13574" max="13574" width="12.140625" style="1652" customWidth="1"/>
    <col min="13575" max="13575" width="9.42578125" style="1652" customWidth="1"/>
    <col min="13576" max="13576" width="13" style="1652" customWidth="1"/>
    <col min="13577" max="13824" width="11.42578125" style="1652"/>
    <col min="13825" max="13825" width="44.42578125" style="1652" customWidth="1"/>
    <col min="13826" max="13826" width="12.85546875" style="1652" customWidth="1"/>
    <col min="13827" max="13827" width="24" style="1652" bestFit="1" customWidth="1"/>
    <col min="13828" max="13828" width="16.42578125" style="1652" customWidth="1"/>
    <col min="13829" max="13829" width="10.28515625" style="1652" customWidth="1"/>
    <col min="13830" max="13830" width="12.140625" style="1652" customWidth="1"/>
    <col min="13831" max="13831" width="9.42578125" style="1652" customWidth="1"/>
    <col min="13832" max="13832" width="13" style="1652" customWidth="1"/>
    <col min="13833" max="14080" width="11.42578125" style="1652"/>
    <col min="14081" max="14081" width="44.42578125" style="1652" customWidth="1"/>
    <col min="14082" max="14082" width="12.85546875" style="1652" customWidth="1"/>
    <col min="14083" max="14083" width="24" style="1652" bestFit="1" customWidth="1"/>
    <col min="14084" max="14084" width="16.42578125" style="1652" customWidth="1"/>
    <col min="14085" max="14085" width="10.28515625" style="1652" customWidth="1"/>
    <col min="14086" max="14086" width="12.140625" style="1652" customWidth="1"/>
    <col min="14087" max="14087" width="9.42578125" style="1652" customWidth="1"/>
    <col min="14088" max="14088" width="13" style="1652" customWidth="1"/>
    <col min="14089" max="14336" width="11.42578125" style="1652"/>
    <col min="14337" max="14337" width="44.42578125" style="1652" customWidth="1"/>
    <col min="14338" max="14338" width="12.85546875" style="1652" customWidth="1"/>
    <col min="14339" max="14339" width="24" style="1652" bestFit="1" customWidth="1"/>
    <col min="14340" max="14340" width="16.42578125" style="1652" customWidth="1"/>
    <col min="14341" max="14341" width="10.28515625" style="1652" customWidth="1"/>
    <col min="14342" max="14342" width="12.140625" style="1652" customWidth="1"/>
    <col min="14343" max="14343" width="9.42578125" style="1652" customWidth="1"/>
    <col min="14344" max="14344" width="13" style="1652" customWidth="1"/>
    <col min="14345" max="14592" width="11.42578125" style="1652"/>
    <col min="14593" max="14593" width="44.42578125" style="1652" customWidth="1"/>
    <col min="14594" max="14594" width="12.85546875" style="1652" customWidth="1"/>
    <col min="14595" max="14595" width="24" style="1652" bestFit="1" customWidth="1"/>
    <col min="14596" max="14596" width="16.42578125" style="1652" customWidth="1"/>
    <col min="14597" max="14597" width="10.28515625" style="1652" customWidth="1"/>
    <col min="14598" max="14598" width="12.140625" style="1652" customWidth="1"/>
    <col min="14599" max="14599" width="9.42578125" style="1652" customWidth="1"/>
    <col min="14600" max="14600" width="13" style="1652" customWidth="1"/>
    <col min="14601" max="14848" width="11.42578125" style="1652"/>
    <col min="14849" max="14849" width="44.42578125" style="1652" customWidth="1"/>
    <col min="14850" max="14850" width="12.85546875" style="1652" customWidth="1"/>
    <col min="14851" max="14851" width="24" style="1652" bestFit="1" customWidth="1"/>
    <col min="14852" max="14852" width="16.42578125" style="1652" customWidth="1"/>
    <col min="14853" max="14853" width="10.28515625" style="1652" customWidth="1"/>
    <col min="14854" max="14854" width="12.140625" style="1652" customWidth="1"/>
    <col min="14855" max="14855" width="9.42578125" style="1652" customWidth="1"/>
    <col min="14856" max="14856" width="13" style="1652" customWidth="1"/>
    <col min="14857" max="15104" width="11.42578125" style="1652"/>
    <col min="15105" max="15105" width="44.42578125" style="1652" customWidth="1"/>
    <col min="15106" max="15106" width="12.85546875" style="1652" customWidth="1"/>
    <col min="15107" max="15107" width="24" style="1652" bestFit="1" customWidth="1"/>
    <col min="15108" max="15108" width="16.42578125" style="1652" customWidth="1"/>
    <col min="15109" max="15109" width="10.28515625" style="1652" customWidth="1"/>
    <col min="15110" max="15110" width="12.140625" style="1652" customWidth="1"/>
    <col min="15111" max="15111" width="9.42578125" style="1652" customWidth="1"/>
    <col min="15112" max="15112" width="13" style="1652" customWidth="1"/>
    <col min="15113" max="15360" width="11.42578125" style="1652"/>
    <col min="15361" max="15361" width="44.42578125" style="1652" customWidth="1"/>
    <col min="15362" max="15362" width="12.85546875" style="1652" customWidth="1"/>
    <col min="15363" max="15363" width="24" style="1652" bestFit="1" customWidth="1"/>
    <col min="15364" max="15364" width="16.42578125" style="1652" customWidth="1"/>
    <col min="15365" max="15365" width="10.28515625" style="1652" customWidth="1"/>
    <col min="15366" max="15366" width="12.140625" style="1652" customWidth="1"/>
    <col min="15367" max="15367" width="9.42578125" style="1652" customWidth="1"/>
    <col min="15368" max="15368" width="13" style="1652" customWidth="1"/>
    <col min="15369" max="15616" width="11.42578125" style="1652"/>
    <col min="15617" max="15617" width="44.42578125" style="1652" customWidth="1"/>
    <col min="15618" max="15618" width="12.85546875" style="1652" customWidth="1"/>
    <col min="15619" max="15619" width="24" style="1652" bestFit="1" customWidth="1"/>
    <col min="15620" max="15620" width="16.42578125" style="1652" customWidth="1"/>
    <col min="15621" max="15621" width="10.28515625" style="1652" customWidth="1"/>
    <col min="15622" max="15622" width="12.140625" style="1652" customWidth="1"/>
    <col min="15623" max="15623" width="9.42578125" style="1652" customWidth="1"/>
    <col min="15624" max="15624" width="13" style="1652" customWidth="1"/>
    <col min="15625" max="15872" width="11.42578125" style="1652"/>
    <col min="15873" max="15873" width="44.42578125" style="1652" customWidth="1"/>
    <col min="15874" max="15874" width="12.85546875" style="1652" customWidth="1"/>
    <col min="15875" max="15875" width="24" style="1652" bestFit="1" customWidth="1"/>
    <col min="15876" max="15876" width="16.42578125" style="1652" customWidth="1"/>
    <col min="15877" max="15877" width="10.28515625" style="1652" customWidth="1"/>
    <col min="15878" max="15878" width="12.140625" style="1652" customWidth="1"/>
    <col min="15879" max="15879" width="9.42578125" style="1652" customWidth="1"/>
    <col min="15880" max="15880" width="13" style="1652" customWidth="1"/>
    <col min="15881" max="16128" width="11.42578125" style="1652"/>
    <col min="16129" max="16129" width="44.42578125" style="1652" customWidth="1"/>
    <col min="16130" max="16130" width="12.85546875" style="1652" customWidth="1"/>
    <col min="16131" max="16131" width="24" style="1652" bestFit="1" customWidth="1"/>
    <col min="16132" max="16132" width="16.42578125" style="1652" customWidth="1"/>
    <col min="16133" max="16133" width="10.28515625" style="1652" customWidth="1"/>
    <col min="16134" max="16134" width="12.140625" style="1652" customWidth="1"/>
    <col min="16135" max="16135" width="9.42578125" style="1652" customWidth="1"/>
    <col min="16136" max="16136" width="13" style="1652" customWidth="1"/>
    <col min="16137" max="16384" width="11.42578125" style="1652"/>
  </cols>
  <sheetData>
    <row r="1" spans="1:5" ht="21.75" customHeight="1"/>
    <row r="2" spans="1:5" ht="34.5">
      <c r="B2" s="1865" t="s">
        <v>1031</v>
      </c>
      <c r="C2" s="1865"/>
    </row>
    <row r="3" spans="1:5" ht="19.5" customHeight="1"/>
    <row r="4" spans="1:5" ht="29.25" customHeight="1" thickBot="1"/>
    <row r="5" spans="1:5" ht="17.25" customHeight="1" thickTop="1">
      <c r="A5" s="1653"/>
      <c r="B5" s="1902" t="s">
        <v>860</v>
      </c>
      <c r="C5" s="1903" t="s">
        <v>759</v>
      </c>
      <c r="D5" s="1905" t="s">
        <v>491</v>
      </c>
      <c r="E5" s="1654"/>
    </row>
    <row r="6" spans="1:5" ht="18" customHeight="1" thickBot="1">
      <c r="A6" s="1653"/>
      <c r="B6" s="1902"/>
      <c r="C6" s="1904"/>
      <c r="D6" s="1906"/>
      <c r="E6" s="1654"/>
    </row>
    <row r="7" spans="1:5" ht="19.5" customHeight="1" thickTop="1">
      <c r="A7" s="1907" t="s">
        <v>166</v>
      </c>
      <c r="B7" s="1655" t="s">
        <v>161</v>
      </c>
      <c r="C7" s="1656"/>
      <c r="D7" s="1657"/>
      <c r="E7" s="1654"/>
    </row>
    <row r="8" spans="1:5" ht="19.5" customHeight="1">
      <c r="A8" s="1908"/>
      <c r="B8" s="1658" t="s">
        <v>162</v>
      </c>
      <c r="C8" s="1659"/>
      <c r="D8" s="1660"/>
      <c r="E8" s="1654"/>
    </row>
    <row r="9" spans="1:5" ht="19.5" customHeight="1">
      <c r="A9" s="1908"/>
      <c r="B9" s="1658" t="s">
        <v>176</v>
      </c>
      <c r="C9" s="1659"/>
      <c r="D9" s="1660"/>
      <c r="E9" s="1654"/>
    </row>
    <row r="10" spans="1:5" ht="19.5" customHeight="1">
      <c r="A10" s="1908"/>
      <c r="B10" s="1658" t="s">
        <v>164</v>
      </c>
      <c r="C10" s="1659"/>
      <c r="D10" s="1660"/>
      <c r="E10" s="1654"/>
    </row>
    <row r="11" spans="1:5" ht="19.5" customHeight="1">
      <c r="A11" s="1908"/>
      <c r="B11" s="1658" t="s">
        <v>2</v>
      </c>
      <c r="C11" s="1659"/>
      <c r="D11" s="1660"/>
      <c r="E11" s="1654"/>
    </row>
    <row r="12" spans="1:5" ht="19.5" customHeight="1">
      <c r="A12" s="1908"/>
      <c r="B12" s="1658" t="s">
        <v>163</v>
      </c>
      <c r="C12" s="1659"/>
      <c r="D12" s="1660"/>
      <c r="E12" s="1654"/>
    </row>
    <row r="13" spans="1:5" ht="19.5" customHeight="1">
      <c r="A13" s="1908"/>
      <c r="B13" s="1658" t="s">
        <v>165</v>
      </c>
      <c r="C13" s="1661"/>
      <c r="D13" s="1660"/>
      <c r="E13" s="1654"/>
    </row>
    <row r="14" spans="1:5" ht="19.5" customHeight="1">
      <c r="A14" s="1908"/>
      <c r="B14" s="1658" t="s">
        <v>167</v>
      </c>
      <c r="C14" s="1659"/>
      <c r="D14" s="1660"/>
      <c r="E14" s="1654"/>
    </row>
    <row r="15" spans="1:5" ht="19.5" customHeight="1">
      <c r="A15" s="1908"/>
      <c r="B15" s="1658" t="s">
        <v>168</v>
      </c>
      <c r="C15" s="1659"/>
      <c r="D15" s="1660"/>
      <c r="E15" s="1654">
        <v>2</v>
      </c>
    </row>
    <row r="16" spans="1:5" ht="19.5" customHeight="1">
      <c r="A16" s="1908"/>
      <c r="B16" s="1658" t="s">
        <v>5</v>
      </c>
      <c r="C16" s="1659"/>
      <c r="D16" s="1660"/>
      <c r="E16" s="1654"/>
    </row>
    <row r="17" spans="1:10" ht="27" customHeight="1" thickBot="1">
      <c r="A17" s="1909"/>
      <c r="B17" s="1662" t="s">
        <v>169</v>
      </c>
      <c r="C17" s="1663"/>
      <c r="D17" s="1664"/>
      <c r="E17" s="1665"/>
    </row>
    <row r="18" spans="1:10" s="1670" customFormat="1" ht="19.5" customHeight="1">
      <c r="A18" s="1910" t="s">
        <v>265</v>
      </c>
      <c r="B18" s="1666" t="s">
        <v>178</v>
      </c>
      <c r="C18" s="1667"/>
      <c r="D18" s="1668"/>
      <c r="E18" s="1669"/>
    </row>
    <row r="19" spans="1:10" ht="19.5" customHeight="1">
      <c r="A19" s="1908"/>
      <c r="B19" s="1658" t="s">
        <v>170</v>
      </c>
      <c r="C19" s="1671"/>
      <c r="D19" s="1672"/>
      <c r="E19" s="1654"/>
    </row>
    <row r="20" spans="1:10" ht="19.5" customHeight="1">
      <c r="A20" s="1908"/>
      <c r="B20" s="1658" t="s">
        <v>171</v>
      </c>
      <c r="C20" s="1671"/>
      <c r="D20" s="1672"/>
      <c r="E20" s="1654"/>
    </row>
    <row r="21" spans="1:10" ht="19.5" customHeight="1">
      <c r="A21" s="1908"/>
      <c r="B21" s="1658" t="s">
        <v>172</v>
      </c>
      <c r="C21" s="1671"/>
      <c r="D21" s="1672"/>
      <c r="E21" s="1654"/>
    </row>
    <row r="22" spans="1:10" ht="19.5" customHeight="1">
      <c r="A22" s="1908"/>
      <c r="B22" s="1658" t="s">
        <v>286</v>
      </c>
      <c r="C22" s="1673"/>
      <c r="D22" s="1674"/>
      <c r="E22" s="1654"/>
    </row>
    <row r="23" spans="1:10" ht="19.5" customHeight="1">
      <c r="A23" s="1908"/>
      <c r="B23" s="1675" t="s">
        <v>1068</v>
      </c>
      <c r="C23" s="1676"/>
      <c r="D23" s="1672"/>
      <c r="E23" s="1654"/>
    </row>
    <row r="24" spans="1:10" ht="19.5" customHeight="1">
      <c r="A24" s="1908"/>
      <c r="B24" s="1675" t="s">
        <v>1069</v>
      </c>
      <c r="C24" s="1676"/>
      <c r="D24" s="1672"/>
      <c r="E24" s="1654"/>
    </row>
    <row r="25" spans="1:10" ht="19.5" customHeight="1">
      <c r="A25" s="1908"/>
      <c r="B25" s="1658" t="s">
        <v>173</v>
      </c>
      <c r="C25" s="1671"/>
      <c r="D25" s="1672"/>
      <c r="E25" s="1654"/>
      <c r="J25" s="1677"/>
    </row>
    <row r="26" spans="1:10" ht="19.5" customHeight="1">
      <c r="A26" s="1908"/>
      <c r="B26" s="1658" t="s">
        <v>174</v>
      </c>
      <c r="C26" s="1671"/>
      <c r="D26" s="1672"/>
      <c r="E26" s="1654"/>
    </row>
    <row r="27" spans="1:10" ht="19.5" customHeight="1">
      <c r="A27" s="1908"/>
      <c r="B27" s="1658" t="s">
        <v>175</v>
      </c>
      <c r="C27" s="1671"/>
      <c r="D27" s="1672"/>
      <c r="E27" s="1654"/>
    </row>
    <row r="28" spans="1:10" ht="19.5" customHeight="1">
      <c r="A28" s="1908"/>
      <c r="B28" s="1658" t="s">
        <v>6</v>
      </c>
      <c r="C28" s="1659"/>
      <c r="D28" s="1672"/>
      <c r="E28" s="1654"/>
    </row>
    <row r="29" spans="1:10" ht="19.5" customHeight="1">
      <c r="A29" s="1908"/>
      <c r="B29" s="1678" t="s">
        <v>177</v>
      </c>
      <c r="C29" s="1679"/>
      <c r="D29" s="1680"/>
      <c r="E29" s="1654"/>
    </row>
    <row r="30" spans="1:10" s="1670" customFormat="1" ht="28.5" customHeight="1" thickBot="1">
      <c r="A30" s="1908"/>
      <c r="B30" s="1681" t="s">
        <v>179</v>
      </c>
      <c r="C30" s="1682"/>
      <c r="D30" s="1683"/>
      <c r="E30" s="1684"/>
    </row>
    <row r="31" spans="1:10" ht="35.25" customHeight="1" thickBot="1">
      <c r="A31" s="1685" t="s">
        <v>264</v>
      </c>
      <c r="B31" s="1686" t="s">
        <v>3</v>
      </c>
      <c r="C31" s="1687"/>
      <c r="D31" s="1688"/>
      <c r="E31" s="1654"/>
    </row>
    <row r="32" spans="1:10" ht="19.5" customHeight="1">
      <c r="A32" s="1911" t="s">
        <v>62</v>
      </c>
      <c r="B32" s="1689" t="s">
        <v>72</v>
      </c>
      <c r="C32" s="1690"/>
      <c r="D32" s="1691"/>
      <c r="E32" s="1654"/>
    </row>
    <row r="33" spans="1:5" ht="19.5" customHeight="1">
      <c r="A33" s="1912"/>
      <c r="B33" s="1692" t="s">
        <v>73</v>
      </c>
      <c r="C33" s="1693"/>
      <c r="D33" s="1694"/>
      <c r="E33" s="1654"/>
    </row>
    <row r="34" spans="1:5" ht="19.5" customHeight="1" thickBot="1">
      <c r="A34" s="1913"/>
      <c r="B34" s="1695" t="s">
        <v>63</v>
      </c>
      <c r="C34" s="1696"/>
      <c r="D34" s="1697"/>
      <c r="E34" s="1654"/>
    </row>
    <row r="35" spans="1:5" ht="29.25" customHeight="1" thickTop="1">
      <c r="A35" s="1901"/>
      <c r="B35" s="1901"/>
      <c r="C35" s="1901"/>
      <c r="D35" s="1901"/>
    </row>
    <row r="36" spans="1:5">
      <c r="A36" s="1698"/>
    </row>
    <row r="37" spans="1:5">
      <c r="A37" s="1698"/>
    </row>
    <row r="38" spans="1:5">
      <c r="A38" s="1698"/>
    </row>
    <row r="39" spans="1:5">
      <c r="A39" s="1698"/>
    </row>
  </sheetData>
  <sheetProtection password="A4ED" sheet="1" objects="1" scenarios="1"/>
  <dataConsolidate/>
  <mergeCells count="8">
    <mergeCell ref="B2:C2"/>
    <mergeCell ref="A35:D35"/>
    <mergeCell ref="B5:B6"/>
    <mergeCell ref="C5:C6"/>
    <mergeCell ref="D5:D6"/>
    <mergeCell ref="A7:A17"/>
    <mergeCell ref="A18:A30"/>
    <mergeCell ref="A32:A34"/>
  </mergeCells>
  <conditionalFormatting sqref="C17">
    <cfRule type="cellIs" dxfId="17736" priority="5" operator="notEqual">
      <formula>C$30</formula>
    </cfRule>
  </conditionalFormatting>
  <conditionalFormatting sqref="D17">
    <cfRule type="cellIs" dxfId="17735" priority="4" operator="notEqual">
      <formula>D$30</formula>
    </cfRule>
  </conditionalFormatting>
  <conditionalFormatting sqref="C22:D22">
    <cfRule type="cellIs" dxfId="17734" priority="3" operator="lessThan">
      <formula>C$23+C$24</formula>
    </cfRule>
  </conditionalFormatting>
  <conditionalFormatting sqref="C7:D17">
    <cfRule type="cellIs" dxfId="17733" priority="2" operator="lessThan">
      <formula>0</formula>
    </cfRule>
  </conditionalFormatting>
  <conditionalFormatting sqref="C18:D34">
    <cfRule type="cellIs" dxfId="17732" priority="1" operator="lessThan">
      <formula>0</formula>
    </cfRule>
  </conditionalFormatting>
  <dataValidations count="1">
    <dataValidation type="decimal" operator="greaterThanOrEqual" allowBlank="1" showInputMessage="1" showErrorMessage="1" error="These values must be &gt; 0" sqref="C7:D34">
      <formula1>0</formula1>
    </dataValidation>
  </dataValidations>
  <printOptions horizontalCentered="1"/>
  <pageMargins left="0.70866141732283472" right="0.70866141732283472" top="0.74803149606299213" bottom="0.74803149606299213" header="0.31496062992125984" footer="0.31496062992125984"/>
  <pageSetup paperSize="9" scale="62" orientation="landscape" r:id="rId1"/>
  <headerFooter scaleWithDoc="0">
    <oddHeader>&amp;L&amp;"Tahoma,Regular"&amp;9&amp;A&amp;C&amp;"Tahoma,Regular"&amp;9&amp;D</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tint="-0.249977111117893"/>
    <pageSetUpPr fitToPage="1"/>
  </sheetPr>
  <dimension ref="A1:BT2014"/>
  <sheetViews>
    <sheetView showGridLines="0" topLeftCell="A844" zoomScale="75" zoomScaleNormal="75" workbookViewId="0">
      <selection activeCell="J889" sqref="J889"/>
    </sheetView>
  </sheetViews>
  <sheetFormatPr defaultColWidth="11.42578125" defaultRowHeight="12.75"/>
  <cols>
    <col min="1" max="1" width="28.5703125" style="1508" customWidth="1"/>
    <col min="2" max="2" width="15.85546875" style="1509" customWidth="1"/>
    <col min="3" max="3" width="70.140625" style="1509" bestFit="1" customWidth="1"/>
    <col min="4" max="4" width="13.28515625" style="1509" customWidth="1"/>
    <col min="5" max="10" width="13.5703125" style="1509" customWidth="1"/>
    <col min="11" max="11" width="18.5703125" style="1509" customWidth="1"/>
    <col min="12" max="12" width="19.42578125" style="1509" customWidth="1"/>
    <col min="13" max="13" width="10.7109375" style="1509" customWidth="1"/>
    <col min="14" max="14" width="13" style="1509" customWidth="1"/>
    <col min="15" max="15" width="16" style="1509" customWidth="1"/>
    <col min="16" max="16" width="13" style="1509" customWidth="1"/>
    <col min="17" max="19" width="16.5703125" style="1509" customWidth="1"/>
    <col min="20" max="24" width="13" style="1509" customWidth="1"/>
    <col min="25" max="25" width="12.85546875" style="1509" customWidth="1"/>
    <col min="26" max="26" width="15.5703125" style="1509" customWidth="1"/>
    <col min="27" max="27" width="14.7109375" style="1509" bestFit="1" customWidth="1"/>
    <col min="28" max="28" width="11.85546875" style="1509" customWidth="1"/>
    <col min="29" max="29" width="13.85546875" style="1509" bestFit="1" customWidth="1"/>
    <col min="30" max="30" width="11.85546875" style="1509" customWidth="1"/>
    <col min="31" max="31" width="14.140625" style="1509" customWidth="1"/>
    <col min="32" max="35" width="10.7109375" style="1509" customWidth="1"/>
    <col min="36" max="36" width="13.140625" style="1509" customWidth="1"/>
    <col min="37" max="37" width="13.42578125" style="1509" customWidth="1"/>
    <col min="38" max="41" width="10.7109375" style="1509" customWidth="1"/>
    <col min="42" max="42" width="12.140625" style="1509" customWidth="1"/>
    <col min="43" max="43" width="17" style="1509" customWidth="1"/>
    <col min="44" max="44" width="16.5703125" style="1509" customWidth="1"/>
    <col min="45" max="45" width="14.7109375" style="1509" bestFit="1" customWidth="1"/>
    <col min="46" max="46" width="10.7109375" style="1509" customWidth="1"/>
    <col min="47" max="47" width="13.85546875" style="1509" bestFit="1" customWidth="1"/>
    <col min="48" max="48" width="10.7109375" style="1509" customWidth="1"/>
    <col min="49" max="49" width="14.5703125" style="1509" customWidth="1"/>
    <col min="50" max="53" width="12.28515625" style="1509" customWidth="1"/>
    <col min="54" max="54" width="12.140625" style="1509" customWidth="1"/>
    <col min="55" max="55" width="14.5703125" style="1509" customWidth="1"/>
    <col min="56" max="58" width="10.7109375" style="1509" customWidth="1"/>
    <col min="59" max="59" width="18" style="1509" customWidth="1"/>
    <col min="60" max="60" width="11.140625" style="1509" bestFit="1" customWidth="1"/>
    <col min="61" max="61" width="14" style="1509" bestFit="1" customWidth="1"/>
    <col min="62" max="62" width="14" style="1509" customWidth="1"/>
    <col min="63" max="63" width="15.28515625" style="1509" customWidth="1"/>
    <col min="64" max="64" width="16.85546875" style="1509" bestFit="1" customWidth="1"/>
    <col min="65" max="65" width="13.28515625" style="1509" customWidth="1"/>
    <col min="66" max="16384" width="11.42578125" style="1509"/>
  </cols>
  <sheetData>
    <row r="1" spans="1:72" ht="65.25" customHeight="1">
      <c r="C1" s="1865" t="s">
        <v>1033</v>
      </c>
      <c r="D1" s="1865"/>
    </row>
    <row r="2" spans="1:72" ht="32.25" customHeight="1">
      <c r="C2" s="1616"/>
      <c r="D2" s="1616"/>
    </row>
    <row r="3" spans="1:72" ht="13.5" thickBot="1"/>
    <row r="4" spans="1:72" ht="35.25" customHeight="1" thickTop="1" thickBot="1">
      <c r="A4" s="1512"/>
      <c r="D4" s="1918" t="str">
        <f>CONCATENATE("Risk Parameters (as of 31/12/",$B$5-1,")")</f>
        <v>Risk Parameters (as of 31/12/2013)</v>
      </c>
      <c r="E4" s="1919"/>
      <c r="F4" s="1919"/>
      <c r="G4" s="1919"/>
      <c r="H4" s="1919"/>
      <c r="I4" s="1919"/>
      <c r="J4" s="1919"/>
      <c r="K4" s="1919"/>
      <c r="L4" s="1920"/>
      <c r="M4" s="1918" t="str">
        <f>CONCATENATE("Starting values (as of 31/12/",$B$5-1,")")</f>
        <v>Starting values (as of 31/12/2013)</v>
      </c>
      <c r="N4" s="1919"/>
      <c r="O4" s="1919"/>
      <c r="P4" s="1919"/>
      <c r="Q4" s="1919"/>
      <c r="R4" s="1919"/>
      <c r="S4" s="1919"/>
      <c r="T4" s="1919"/>
      <c r="U4" s="1919"/>
      <c r="V4" s="1919"/>
      <c r="W4" s="1919"/>
      <c r="X4" s="1920"/>
      <c r="Y4" s="1919" t="str">
        <f>CONCATENATE($B$5," ","Non-defaulted assets evolution: Stocks and parameters")</f>
        <v>2014 Non-defaulted assets evolution: Stocks and parameters</v>
      </c>
      <c r="Z4" s="1919"/>
      <c r="AA4" s="1919"/>
      <c r="AB4" s="1919"/>
      <c r="AC4" s="1919"/>
      <c r="AD4" s="1919"/>
      <c r="AE4" s="1919"/>
      <c r="AF4" s="1919"/>
      <c r="AG4" s="1919"/>
      <c r="AH4" s="1919"/>
      <c r="AI4" s="1919"/>
      <c r="AJ4" s="1919"/>
      <c r="AK4" s="1919"/>
      <c r="AL4" s="1919"/>
      <c r="AM4" s="1919"/>
      <c r="AN4" s="1919"/>
      <c r="AO4" s="1919"/>
      <c r="AP4" s="1920"/>
      <c r="AQ4" s="1933" t="str">
        <f>CONCATENATE($B$5," ","defaulted assets evolution: Stocks and parameters")</f>
        <v>2014 defaulted assets evolution: Stocks and parameters</v>
      </c>
      <c r="AR4" s="1934"/>
      <c r="AS4" s="1934"/>
      <c r="AT4" s="1934"/>
      <c r="AU4" s="1934"/>
      <c r="AV4" s="1934"/>
      <c r="AW4" s="1934"/>
      <c r="AX4" s="1934"/>
      <c r="AY4" s="1934"/>
      <c r="AZ4" s="1934"/>
      <c r="BA4" s="1934"/>
      <c r="BB4" s="1935"/>
      <c r="BC4" s="1918" t="str">
        <f>CONCATENATE($B$5," Impairment flows and stock of provisions", )</f>
        <v>2014 Impairment flows and stock of provisions</v>
      </c>
      <c r="BD4" s="1919"/>
      <c r="BE4" s="1919"/>
      <c r="BF4" s="1919"/>
      <c r="BG4" s="1919"/>
      <c r="BH4" s="1919"/>
      <c r="BI4" s="1919"/>
      <c r="BJ4" s="1919"/>
      <c r="BK4" s="1920"/>
      <c r="BL4" s="1933" t="s">
        <v>180</v>
      </c>
      <c r="BM4" s="1935"/>
    </row>
    <row r="5" spans="1:72" s="1620" customFormat="1" ht="33" customHeight="1">
      <c r="A5" s="1617"/>
      <c r="B5" s="1618">
        <v>2014</v>
      </c>
      <c r="C5" s="1514" t="s">
        <v>21</v>
      </c>
      <c r="D5" s="1921" t="s">
        <v>833</v>
      </c>
      <c r="E5" s="1923" t="s">
        <v>836</v>
      </c>
      <c r="F5" s="1923" t="s">
        <v>187</v>
      </c>
      <c r="G5" s="1923" t="s">
        <v>185</v>
      </c>
      <c r="H5" s="1923" t="s">
        <v>188</v>
      </c>
      <c r="I5" s="1923" t="s">
        <v>837</v>
      </c>
      <c r="J5" s="1923" t="s">
        <v>838</v>
      </c>
      <c r="K5" s="1916" t="s">
        <v>1102</v>
      </c>
      <c r="L5" s="1914" t="s">
        <v>1103</v>
      </c>
      <c r="M5" s="1921" t="s">
        <v>181</v>
      </c>
      <c r="N5" s="1923" t="s">
        <v>780</v>
      </c>
      <c r="O5" s="1923" t="s">
        <v>781</v>
      </c>
      <c r="P5" s="1916" t="s">
        <v>182</v>
      </c>
      <c r="Q5" s="1619" t="s">
        <v>288</v>
      </c>
      <c r="R5" s="1916" t="s">
        <v>840</v>
      </c>
      <c r="S5" s="1515" t="s">
        <v>288</v>
      </c>
      <c r="T5" s="1916" t="s">
        <v>834</v>
      </c>
      <c r="U5" s="1936" t="s">
        <v>184</v>
      </c>
      <c r="V5" s="1936"/>
      <c r="W5" s="1916" t="s">
        <v>542</v>
      </c>
      <c r="X5" s="1940"/>
      <c r="Y5" s="1937" t="s">
        <v>182</v>
      </c>
      <c r="Z5" s="1515" t="s">
        <v>288</v>
      </c>
      <c r="AA5" s="1916" t="s">
        <v>183</v>
      </c>
      <c r="AB5" s="1515" t="s">
        <v>288</v>
      </c>
      <c r="AC5" s="1916" t="s">
        <v>760</v>
      </c>
      <c r="AD5" s="1515" t="s">
        <v>288</v>
      </c>
      <c r="AE5" s="1923" t="s">
        <v>1012</v>
      </c>
      <c r="AF5" s="1923" t="s">
        <v>761</v>
      </c>
      <c r="AG5" s="1923" t="s">
        <v>762</v>
      </c>
      <c r="AH5" s="1923" t="s">
        <v>186</v>
      </c>
      <c r="AI5" s="1923" t="s">
        <v>187</v>
      </c>
      <c r="AJ5" s="1916" t="s">
        <v>541</v>
      </c>
      <c r="AK5" s="1515" t="s">
        <v>288</v>
      </c>
      <c r="AL5" s="1916" t="s">
        <v>543</v>
      </c>
      <c r="AM5" s="1515" t="s">
        <v>288</v>
      </c>
      <c r="AN5" s="1923" t="s">
        <v>962</v>
      </c>
      <c r="AO5" s="1923" t="s">
        <v>188</v>
      </c>
      <c r="AP5" s="1941" t="s">
        <v>837</v>
      </c>
      <c r="AQ5" s="1927" t="s">
        <v>840</v>
      </c>
      <c r="AR5" s="1515" t="s">
        <v>288</v>
      </c>
      <c r="AS5" s="1916" t="s">
        <v>763</v>
      </c>
      <c r="AT5" s="1515" t="s">
        <v>288</v>
      </c>
      <c r="AU5" s="1916" t="s">
        <v>183</v>
      </c>
      <c r="AV5" s="1515" t="s">
        <v>288</v>
      </c>
      <c r="AW5" s="1923" t="s">
        <v>841</v>
      </c>
      <c r="AX5" s="1916" t="s">
        <v>764</v>
      </c>
      <c r="AY5" s="1515" t="s">
        <v>189</v>
      </c>
      <c r="AZ5" s="1923" t="s">
        <v>963</v>
      </c>
      <c r="BA5" s="1923" t="s">
        <v>188</v>
      </c>
      <c r="BB5" s="1941" t="s">
        <v>837</v>
      </c>
      <c r="BC5" s="1916" t="s">
        <v>1013</v>
      </c>
      <c r="BD5" s="1925" t="s">
        <v>184</v>
      </c>
      <c r="BE5" s="1925"/>
      <c r="BF5" s="1926"/>
      <c r="BG5" s="1927" t="s">
        <v>834</v>
      </c>
      <c r="BH5" s="1929" t="s">
        <v>184</v>
      </c>
      <c r="BI5" s="1929"/>
      <c r="BJ5" s="1916" t="s">
        <v>542</v>
      </c>
      <c r="BK5" s="1940"/>
      <c r="BL5" s="1916" t="s">
        <v>765</v>
      </c>
      <c r="BM5" s="1930" t="s">
        <v>190</v>
      </c>
      <c r="BT5" s="1621"/>
    </row>
    <row r="6" spans="1:72" s="1626" customFormat="1" ht="34.5" customHeight="1">
      <c r="A6" s="1617"/>
      <c r="B6" s="1513"/>
      <c r="C6" s="1513"/>
      <c r="D6" s="1922"/>
      <c r="E6" s="1924"/>
      <c r="F6" s="1924"/>
      <c r="G6" s="1924"/>
      <c r="H6" s="1924"/>
      <c r="I6" s="1924"/>
      <c r="J6" s="1924"/>
      <c r="K6" s="1917"/>
      <c r="L6" s="1915"/>
      <c r="M6" s="1922"/>
      <c r="N6" s="1924"/>
      <c r="O6" s="1924"/>
      <c r="P6" s="1917"/>
      <c r="Q6" s="1622" t="s">
        <v>544</v>
      </c>
      <c r="R6" s="1917"/>
      <c r="S6" s="1518" t="s">
        <v>544</v>
      </c>
      <c r="T6" s="1917"/>
      <c r="U6" s="1520" t="s">
        <v>193</v>
      </c>
      <c r="V6" s="1623" t="s">
        <v>961</v>
      </c>
      <c r="W6" s="1624" t="s">
        <v>964</v>
      </c>
      <c r="X6" s="1625" t="s">
        <v>966</v>
      </c>
      <c r="Y6" s="1938"/>
      <c r="Z6" s="1518" t="s">
        <v>544</v>
      </c>
      <c r="AA6" s="1939"/>
      <c r="AB6" s="1518" t="s">
        <v>191</v>
      </c>
      <c r="AC6" s="1917"/>
      <c r="AD6" s="1518" t="s">
        <v>191</v>
      </c>
      <c r="AE6" s="1924"/>
      <c r="AF6" s="1924"/>
      <c r="AG6" s="1924"/>
      <c r="AH6" s="1924"/>
      <c r="AI6" s="1924"/>
      <c r="AJ6" s="1917"/>
      <c r="AK6" s="1518" t="s">
        <v>544</v>
      </c>
      <c r="AL6" s="1917"/>
      <c r="AM6" s="1518" t="s">
        <v>965</v>
      </c>
      <c r="AN6" s="1924"/>
      <c r="AO6" s="1924"/>
      <c r="AP6" s="1942"/>
      <c r="AQ6" s="1928"/>
      <c r="AR6" s="1518" t="s">
        <v>544</v>
      </c>
      <c r="AS6" s="1939"/>
      <c r="AT6" s="1518" t="s">
        <v>191</v>
      </c>
      <c r="AU6" s="1939"/>
      <c r="AV6" s="1518" t="s">
        <v>191</v>
      </c>
      <c r="AW6" s="1924"/>
      <c r="AX6" s="1917" t="s">
        <v>192</v>
      </c>
      <c r="AY6" s="1518" t="s">
        <v>270</v>
      </c>
      <c r="AZ6" s="1924"/>
      <c r="BA6" s="1924"/>
      <c r="BB6" s="1942"/>
      <c r="BC6" s="1917"/>
      <c r="BD6" s="1943" t="s">
        <v>545</v>
      </c>
      <c r="BE6" s="1944"/>
      <c r="BF6" s="1519" t="s">
        <v>961</v>
      </c>
      <c r="BG6" s="1928"/>
      <c r="BH6" s="1520" t="s">
        <v>193</v>
      </c>
      <c r="BI6" s="1521" t="s">
        <v>961</v>
      </c>
      <c r="BJ6" s="1522" t="s">
        <v>964</v>
      </c>
      <c r="BK6" s="1523" t="s">
        <v>966</v>
      </c>
      <c r="BL6" s="1917"/>
      <c r="BM6" s="1931"/>
      <c r="BT6" s="1621"/>
    </row>
    <row r="7" spans="1:72" s="1621" customFormat="1" ht="24" customHeight="1" thickBot="1">
      <c r="A7" s="1617"/>
      <c r="B7" s="1524"/>
      <c r="C7" s="1525" t="s">
        <v>1028</v>
      </c>
      <c r="D7" s="1627" t="s">
        <v>269</v>
      </c>
      <c r="E7" s="1628" t="s">
        <v>269</v>
      </c>
      <c r="F7" s="1628" t="s">
        <v>269</v>
      </c>
      <c r="G7" s="1628" t="s">
        <v>269</v>
      </c>
      <c r="H7" s="1628" t="s">
        <v>22</v>
      </c>
      <c r="I7" s="1628" t="s">
        <v>22</v>
      </c>
      <c r="J7" s="1628" t="s">
        <v>22</v>
      </c>
      <c r="K7" s="1629" t="s">
        <v>22</v>
      </c>
      <c r="L7" s="1531" t="s">
        <v>22</v>
      </c>
      <c r="M7" s="1630" t="s">
        <v>22</v>
      </c>
      <c r="N7" s="1628" t="s">
        <v>22</v>
      </c>
      <c r="O7" s="1629" t="s">
        <v>22</v>
      </c>
      <c r="P7" s="1631" t="s">
        <v>22</v>
      </c>
      <c r="Q7" s="1632" t="s">
        <v>22</v>
      </c>
      <c r="R7" s="1629" t="s">
        <v>22</v>
      </c>
      <c r="S7" s="1633" t="s">
        <v>22</v>
      </c>
      <c r="T7" s="1629" t="s">
        <v>22</v>
      </c>
      <c r="U7" s="1634" t="s">
        <v>22</v>
      </c>
      <c r="V7" s="1632" t="s">
        <v>22</v>
      </c>
      <c r="W7" s="1528" t="s">
        <v>269</v>
      </c>
      <c r="X7" s="1527" t="s">
        <v>269</v>
      </c>
      <c r="Y7" s="1635" t="s">
        <v>22</v>
      </c>
      <c r="Z7" s="1633" t="s">
        <v>22</v>
      </c>
      <c r="AA7" s="1629" t="s">
        <v>22</v>
      </c>
      <c r="AB7" s="1633" t="s">
        <v>22</v>
      </c>
      <c r="AC7" s="1629" t="s">
        <v>22</v>
      </c>
      <c r="AD7" s="1633" t="s">
        <v>22</v>
      </c>
      <c r="AE7" s="1628" t="s">
        <v>22</v>
      </c>
      <c r="AF7" s="1628" t="s">
        <v>269</v>
      </c>
      <c r="AG7" s="1630" t="s">
        <v>269</v>
      </c>
      <c r="AH7" s="1628" t="s">
        <v>269</v>
      </c>
      <c r="AI7" s="1628" t="s">
        <v>269</v>
      </c>
      <c r="AJ7" s="1629" t="s">
        <v>22</v>
      </c>
      <c r="AK7" s="1633" t="s">
        <v>22</v>
      </c>
      <c r="AL7" s="1629" t="s">
        <v>22</v>
      </c>
      <c r="AM7" s="1633" t="s">
        <v>22</v>
      </c>
      <c r="AN7" s="1628" t="s">
        <v>22</v>
      </c>
      <c r="AO7" s="1628" t="s">
        <v>22</v>
      </c>
      <c r="AP7" s="1636" t="s">
        <v>22</v>
      </c>
      <c r="AQ7" s="1637" t="s">
        <v>22</v>
      </c>
      <c r="AR7" s="1633" t="s">
        <v>22</v>
      </c>
      <c r="AS7" s="1629" t="s">
        <v>22</v>
      </c>
      <c r="AT7" s="1633" t="s">
        <v>22</v>
      </c>
      <c r="AU7" s="1629" t="s">
        <v>22</v>
      </c>
      <c r="AV7" s="1633" t="s">
        <v>22</v>
      </c>
      <c r="AW7" s="1628" t="s">
        <v>22</v>
      </c>
      <c r="AX7" s="1629" t="s">
        <v>269</v>
      </c>
      <c r="AY7" s="1633"/>
      <c r="AZ7" s="1628" t="s">
        <v>22</v>
      </c>
      <c r="BA7" s="1628" t="s">
        <v>22</v>
      </c>
      <c r="BB7" s="1638" t="s">
        <v>22</v>
      </c>
      <c r="BC7" s="1639" t="s">
        <v>22</v>
      </c>
      <c r="BD7" s="1520" t="s">
        <v>194</v>
      </c>
      <c r="BE7" s="1520" t="s">
        <v>195</v>
      </c>
      <c r="BF7" s="1640"/>
      <c r="BG7" s="1639" t="s">
        <v>22</v>
      </c>
      <c r="BH7" s="1634" t="s">
        <v>22</v>
      </c>
      <c r="BI7" s="1635" t="s">
        <v>22</v>
      </c>
      <c r="BJ7" s="1629" t="s">
        <v>269</v>
      </c>
      <c r="BK7" s="1530" t="s">
        <v>269</v>
      </c>
      <c r="BL7" s="1635" t="s">
        <v>271</v>
      </c>
      <c r="BM7" s="1932"/>
    </row>
    <row r="8" spans="1:72" ht="13.5" thickTop="1">
      <c r="A8" s="1538"/>
      <c r="B8" s="1539"/>
      <c r="C8" s="269" t="s">
        <v>414</v>
      </c>
      <c r="D8" s="1641"/>
      <c r="E8" s="1543"/>
      <c r="F8" s="1543"/>
      <c r="G8" s="1543"/>
      <c r="H8" s="1544"/>
      <c r="I8" s="1544"/>
      <c r="J8" s="1544"/>
      <c r="K8" s="1540"/>
      <c r="L8" s="1540"/>
      <c r="M8" s="1544"/>
      <c r="N8" s="1544"/>
      <c r="O8" s="1544"/>
      <c r="P8" s="1540"/>
      <c r="Q8" s="1549"/>
      <c r="R8" s="1541"/>
      <c r="S8" s="1369"/>
      <c r="T8" s="1642"/>
      <c r="U8" s="1549"/>
      <c r="V8" s="1549"/>
      <c r="W8" s="1541"/>
      <c r="X8" s="1372"/>
      <c r="Y8" s="1540"/>
      <c r="Z8" s="1369"/>
      <c r="AA8" s="1541"/>
      <c r="AB8" s="1369"/>
      <c r="AC8" s="1541"/>
      <c r="AD8" s="1369"/>
      <c r="AE8" s="1542"/>
      <c r="AF8" s="1543"/>
      <c r="AG8" s="1543"/>
      <c r="AH8" s="1543"/>
      <c r="AI8" s="1543"/>
      <c r="AJ8" s="1544"/>
      <c r="AK8" s="1544"/>
      <c r="AL8" s="1541"/>
      <c r="AM8" s="1369"/>
      <c r="AN8" s="1545"/>
      <c r="AO8" s="1544"/>
      <c r="AP8" s="1541"/>
      <c r="AQ8" s="1541"/>
      <c r="AR8" s="1369"/>
      <c r="AS8" s="1541"/>
      <c r="AT8" s="1369"/>
      <c r="AU8" s="1541"/>
      <c r="AV8" s="1369"/>
      <c r="AW8" s="1542"/>
      <c r="AX8" s="1546"/>
      <c r="AY8" s="1547"/>
      <c r="AZ8" s="1544"/>
      <c r="BA8" s="1544"/>
      <c r="BB8" s="1544"/>
      <c r="BC8" s="1548"/>
      <c r="BD8" s="1549"/>
      <c r="BE8" s="1549"/>
      <c r="BF8" s="1549"/>
      <c r="BG8" s="1550"/>
      <c r="BH8" s="1549"/>
      <c r="BI8" s="1549"/>
      <c r="BJ8" s="1541"/>
      <c r="BK8" s="1372"/>
      <c r="BL8" s="1551"/>
      <c r="BM8" s="1552"/>
    </row>
    <row r="9" spans="1:72">
      <c r="A9" s="1553"/>
      <c r="B9" s="1554"/>
      <c r="C9" s="270" t="s">
        <v>11</v>
      </c>
      <c r="D9" s="1643"/>
      <c r="E9" s="1557"/>
      <c r="F9" s="1557"/>
      <c r="G9" s="1557"/>
      <c r="H9" s="1558"/>
      <c r="I9" s="1558"/>
      <c r="J9" s="1558"/>
      <c r="K9" s="1350"/>
      <c r="L9" s="1350"/>
      <c r="M9" s="1558"/>
      <c r="N9" s="1558"/>
      <c r="O9" s="1558"/>
      <c r="P9" s="1350"/>
      <c r="Q9" s="1563"/>
      <c r="R9" s="1555"/>
      <c r="S9" s="1375"/>
      <c r="T9" s="1567"/>
      <c r="U9" s="1563"/>
      <c r="V9" s="1563"/>
      <c r="W9" s="1555"/>
      <c r="X9" s="1378"/>
      <c r="Y9" s="1350"/>
      <c r="Z9" s="1375"/>
      <c r="AA9" s="1555"/>
      <c r="AB9" s="1375"/>
      <c r="AC9" s="1555"/>
      <c r="AD9" s="1375"/>
      <c r="AE9" s="1556"/>
      <c r="AF9" s="1557"/>
      <c r="AG9" s="1557"/>
      <c r="AH9" s="1557"/>
      <c r="AI9" s="1557"/>
      <c r="AJ9" s="1558"/>
      <c r="AK9" s="1558"/>
      <c r="AL9" s="1555"/>
      <c r="AM9" s="1375"/>
      <c r="AN9" s="1559"/>
      <c r="AO9" s="1558"/>
      <c r="AP9" s="1555"/>
      <c r="AQ9" s="1555"/>
      <c r="AR9" s="1375"/>
      <c r="AS9" s="1555"/>
      <c r="AT9" s="1375"/>
      <c r="AU9" s="1555"/>
      <c r="AV9" s="1375"/>
      <c r="AW9" s="1556"/>
      <c r="AX9" s="1560"/>
      <c r="AY9" s="1561"/>
      <c r="AZ9" s="1558"/>
      <c r="BA9" s="1558"/>
      <c r="BB9" s="1558"/>
      <c r="BC9" s="1562"/>
      <c r="BD9" s="1563"/>
      <c r="BE9" s="1563"/>
      <c r="BF9" s="1563"/>
      <c r="BG9" s="1564"/>
      <c r="BH9" s="1563"/>
      <c r="BI9" s="1563"/>
      <c r="BJ9" s="1555"/>
      <c r="BK9" s="1378"/>
      <c r="BL9" s="1565"/>
      <c r="BM9" s="1566"/>
    </row>
    <row r="10" spans="1:72">
      <c r="A10" s="1553"/>
      <c r="B10" s="1554"/>
      <c r="C10" s="271" t="s">
        <v>4</v>
      </c>
      <c r="D10" s="1644"/>
      <c r="E10" s="1558"/>
      <c r="F10" s="1558"/>
      <c r="G10" s="1558"/>
      <c r="H10" s="1556"/>
      <c r="I10" s="1556"/>
      <c r="J10" s="1556"/>
      <c r="K10" s="1567"/>
      <c r="L10" s="1645"/>
      <c r="M10" s="1556"/>
      <c r="N10" s="1556"/>
      <c r="O10" s="1556"/>
      <c r="P10" s="1559"/>
      <c r="Q10" s="1568"/>
      <c r="R10" s="1567"/>
      <c r="S10" s="1386"/>
      <c r="T10" s="1567"/>
      <c r="U10" s="1568"/>
      <c r="V10" s="1568"/>
      <c r="W10" s="1555"/>
      <c r="X10" s="1378"/>
      <c r="Y10" s="1559"/>
      <c r="Z10" s="1386"/>
      <c r="AA10" s="1567"/>
      <c r="AB10" s="1386"/>
      <c r="AC10" s="1567"/>
      <c r="AD10" s="1386"/>
      <c r="AE10" s="1556"/>
      <c r="AF10" s="1557"/>
      <c r="AG10" s="1557"/>
      <c r="AH10" s="1557"/>
      <c r="AI10" s="1557"/>
      <c r="AJ10" s="1556"/>
      <c r="AK10" s="1556"/>
      <c r="AL10" s="1567"/>
      <c r="AM10" s="1386"/>
      <c r="AN10" s="1559"/>
      <c r="AO10" s="1556"/>
      <c r="AP10" s="1567"/>
      <c r="AQ10" s="1567"/>
      <c r="AR10" s="1386"/>
      <c r="AS10" s="1567"/>
      <c r="AT10" s="1386"/>
      <c r="AU10" s="1567"/>
      <c r="AV10" s="1386"/>
      <c r="AW10" s="1556"/>
      <c r="AX10" s="1560"/>
      <c r="AY10" s="1561"/>
      <c r="AZ10" s="1556"/>
      <c r="BA10" s="1556"/>
      <c r="BB10" s="1556"/>
      <c r="BC10" s="1562"/>
      <c r="BD10" s="1568"/>
      <c r="BE10" s="1568"/>
      <c r="BF10" s="1568"/>
      <c r="BG10" s="1564"/>
      <c r="BH10" s="1568"/>
      <c r="BI10" s="1568"/>
      <c r="BJ10" s="1555"/>
      <c r="BK10" s="1378"/>
      <c r="BL10" s="1565"/>
      <c r="BM10" s="1569"/>
    </row>
    <row r="11" spans="1:72">
      <c r="A11" s="1553"/>
      <c r="B11" s="1554"/>
      <c r="C11" s="272" t="s">
        <v>943</v>
      </c>
      <c r="D11" s="1643"/>
      <c r="E11" s="1557"/>
      <c r="F11" s="1557"/>
      <c r="G11" s="1557"/>
      <c r="H11" s="1558"/>
      <c r="I11" s="1558"/>
      <c r="J11" s="1558"/>
      <c r="K11" s="1350"/>
      <c r="L11" s="1350"/>
      <c r="M11" s="1558"/>
      <c r="N11" s="1558"/>
      <c r="O11" s="1558"/>
      <c r="P11" s="1350"/>
      <c r="Q11" s="1563"/>
      <c r="R11" s="1555"/>
      <c r="S11" s="1375"/>
      <c r="T11" s="1567"/>
      <c r="U11" s="1563"/>
      <c r="V11" s="1563"/>
      <c r="W11" s="1555"/>
      <c r="X11" s="1378"/>
      <c r="Y11" s="1350"/>
      <c r="Z11" s="1375"/>
      <c r="AA11" s="1555"/>
      <c r="AB11" s="1375"/>
      <c r="AC11" s="1555"/>
      <c r="AD11" s="1375"/>
      <c r="AE11" s="1556"/>
      <c r="AF11" s="1557"/>
      <c r="AG11" s="1557"/>
      <c r="AH11" s="1557"/>
      <c r="AI11" s="1557"/>
      <c r="AJ11" s="1558"/>
      <c r="AK11" s="1558"/>
      <c r="AL11" s="1555"/>
      <c r="AM11" s="1375"/>
      <c r="AN11" s="1559"/>
      <c r="AO11" s="1558"/>
      <c r="AP11" s="1555"/>
      <c r="AQ11" s="1555"/>
      <c r="AR11" s="1375"/>
      <c r="AS11" s="1555"/>
      <c r="AT11" s="1375"/>
      <c r="AU11" s="1555"/>
      <c r="AV11" s="1375"/>
      <c r="AW11" s="1556"/>
      <c r="AX11" s="1560"/>
      <c r="AY11" s="1561"/>
      <c r="AZ11" s="1558"/>
      <c r="BA11" s="1558"/>
      <c r="BB11" s="1558"/>
      <c r="BC11" s="1562"/>
      <c r="BD11" s="1563"/>
      <c r="BE11" s="1563"/>
      <c r="BF11" s="1563"/>
      <c r="BG11" s="1564"/>
      <c r="BH11" s="1563"/>
      <c r="BI11" s="1563"/>
      <c r="BJ11" s="1555"/>
      <c r="BK11" s="1378"/>
      <c r="BL11" s="1565"/>
      <c r="BM11" s="1566"/>
    </row>
    <row r="12" spans="1:72">
      <c r="A12" s="1553"/>
      <c r="B12" s="1554"/>
      <c r="C12" s="273" t="s">
        <v>944</v>
      </c>
      <c r="D12" s="1643"/>
      <c r="E12" s="1557"/>
      <c r="F12" s="1557"/>
      <c r="G12" s="1557"/>
      <c r="H12" s="1558"/>
      <c r="I12" s="1558"/>
      <c r="J12" s="1558"/>
      <c r="K12" s="1350"/>
      <c r="L12" s="1350"/>
      <c r="M12" s="1558"/>
      <c r="N12" s="1558"/>
      <c r="O12" s="1558"/>
      <c r="P12" s="1350"/>
      <c r="Q12" s="1563"/>
      <c r="R12" s="1555"/>
      <c r="S12" s="1375"/>
      <c r="T12" s="1567"/>
      <c r="U12" s="1563"/>
      <c r="V12" s="1563"/>
      <c r="W12" s="1555"/>
      <c r="X12" s="1378"/>
      <c r="Y12" s="1350"/>
      <c r="Z12" s="1375"/>
      <c r="AA12" s="1555"/>
      <c r="AB12" s="1375"/>
      <c r="AC12" s="1555"/>
      <c r="AD12" s="1375"/>
      <c r="AE12" s="1556"/>
      <c r="AF12" s="1557"/>
      <c r="AG12" s="1557"/>
      <c r="AH12" s="1557"/>
      <c r="AI12" s="1557"/>
      <c r="AJ12" s="1558"/>
      <c r="AK12" s="1558"/>
      <c r="AL12" s="1555"/>
      <c r="AM12" s="1375"/>
      <c r="AN12" s="1559"/>
      <c r="AO12" s="1558"/>
      <c r="AP12" s="1555"/>
      <c r="AQ12" s="1555"/>
      <c r="AR12" s="1375"/>
      <c r="AS12" s="1555"/>
      <c r="AT12" s="1375"/>
      <c r="AU12" s="1555"/>
      <c r="AV12" s="1375"/>
      <c r="AW12" s="1556"/>
      <c r="AX12" s="1560"/>
      <c r="AY12" s="1561"/>
      <c r="AZ12" s="1558"/>
      <c r="BA12" s="1558"/>
      <c r="BB12" s="1558"/>
      <c r="BC12" s="1562"/>
      <c r="BD12" s="1563"/>
      <c r="BE12" s="1563"/>
      <c r="BF12" s="1563"/>
      <c r="BG12" s="1564"/>
      <c r="BH12" s="1563"/>
      <c r="BI12" s="1563"/>
      <c r="BJ12" s="1555"/>
      <c r="BK12" s="1378"/>
      <c r="BL12" s="1565"/>
      <c r="BM12" s="1566"/>
    </row>
    <row r="13" spans="1:72">
      <c r="A13" s="1553"/>
      <c r="B13" s="1554"/>
      <c r="C13" s="272" t="s">
        <v>945</v>
      </c>
      <c r="D13" s="1643"/>
      <c r="E13" s="1557"/>
      <c r="F13" s="1557"/>
      <c r="G13" s="1557"/>
      <c r="H13" s="1558"/>
      <c r="I13" s="1558"/>
      <c r="J13" s="1558"/>
      <c r="K13" s="1350"/>
      <c r="L13" s="1350"/>
      <c r="M13" s="1558"/>
      <c r="N13" s="1558"/>
      <c r="O13" s="1558"/>
      <c r="P13" s="1350"/>
      <c r="Q13" s="1563"/>
      <c r="R13" s="1555"/>
      <c r="S13" s="1375"/>
      <c r="T13" s="1567"/>
      <c r="U13" s="1563"/>
      <c r="V13" s="1563"/>
      <c r="W13" s="1555"/>
      <c r="X13" s="1378"/>
      <c r="Y13" s="1350"/>
      <c r="Z13" s="1375"/>
      <c r="AA13" s="1555"/>
      <c r="AB13" s="1375"/>
      <c r="AC13" s="1555"/>
      <c r="AD13" s="1375"/>
      <c r="AE13" s="1556"/>
      <c r="AF13" s="1557"/>
      <c r="AG13" s="1557"/>
      <c r="AH13" s="1557"/>
      <c r="AI13" s="1557"/>
      <c r="AJ13" s="1558"/>
      <c r="AK13" s="1558"/>
      <c r="AL13" s="1555"/>
      <c r="AM13" s="1375"/>
      <c r="AN13" s="1559"/>
      <c r="AO13" s="1558"/>
      <c r="AP13" s="1555"/>
      <c r="AQ13" s="1555"/>
      <c r="AR13" s="1375"/>
      <c r="AS13" s="1555"/>
      <c r="AT13" s="1375"/>
      <c r="AU13" s="1555"/>
      <c r="AV13" s="1375"/>
      <c r="AW13" s="1556"/>
      <c r="AX13" s="1560"/>
      <c r="AY13" s="1561"/>
      <c r="AZ13" s="1558"/>
      <c r="BA13" s="1558"/>
      <c r="BB13" s="1558"/>
      <c r="BC13" s="1562"/>
      <c r="BD13" s="1563"/>
      <c r="BE13" s="1563"/>
      <c r="BF13" s="1563"/>
      <c r="BG13" s="1564"/>
      <c r="BH13" s="1563"/>
      <c r="BI13" s="1563"/>
      <c r="BJ13" s="1555"/>
      <c r="BK13" s="1378"/>
      <c r="BL13" s="1565"/>
      <c r="BM13" s="1566"/>
    </row>
    <row r="14" spans="1:72">
      <c r="A14" s="1553"/>
      <c r="B14" s="1554"/>
      <c r="C14" s="273" t="s">
        <v>946</v>
      </c>
      <c r="D14" s="1643"/>
      <c r="E14" s="1557"/>
      <c r="F14" s="1557"/>
      <c r="G14" s="1557"/>
      <c r="H14" s="1558"/>
      <c r="I14" s="1558"/>
      <c r="J14" s="1558"/>
      <c r="K14" s="1350"/>
      <c r="L14" s="1350"/>
      <c r="M14" s="1558"/>
      <c r="N14" s="1558"/>
      <c r="O14" s="1558"/>
      <c r="P14" s="1350"/>
      <c r="Q14" s="1563"/>
      <c r="R14" s="1555"/>
      <c r="S14" s="1375"/>
      <c r="T14" s="1567"/>
      <c r="U14" s="1563"/>
      <c r="V14" s="1563"/>
      <c r="W14" s="1555"/>
      <c r="X14" s="1378"/>
      <c r="Y14" s="1350"/>
      <c r="Z14" s="1375"/>
      <c r="AA14" s="1555"/>
      <c r="AB14" s="1375"/>
      <c r="AC14" s="1555"/>
      <c r="AD14" s="1375"/>
      <c r="AE14" s="1556"/>
      <c r="AF14" s="1557"/>
      <c r="AG14" s="1557"/>
      <c r="AH14" s="1557"/>
      <c r="AI14" s="1557"/>
      <c r="AJ14" s="1558"/>
      <c r="AK14" s="1558"/>
      <c r="AL14" s="1555"/>
      <c r="AM14" s="1375"/>
      <c r="AN14" s="1559"/>
      <c r="AO14" s="1558"/>
      <c r="AP14" s="1555"/>
      <c r="AQ14" s="1555"/>
      <c r="AR14" s="1375"/>
      <c r="AS14" s="1555"/>
      <c r="AT14" s="1375"/>
      <c r="AU14" s="1555"/>
      <c r="AV14" s="1375"/>
      <c r="AW14" s="1556"/>
      <c r="AX14" s="1560"/>
      <c r="AY14" s="1561"/>
      <c r="AZ14" s="1558"/>
      <c r="BA14" s="1558"/>
      <c r="BB14" s="1558"/>
      <c r="BC14" s="1562"/>
      <c r="BD14" s="1563"/>
      <c r="BE14" s="1563"/>
      <c r="BF14" s="1563"/>
      <c r="BG14" s="1564"/>
      <c r="BH14" s="1563"/>
      <c r="BI14" s="1563"/>
      <c r="BJ14" s="1555"/>
      <c r="BK14" s="1378"/>
      <c r="BL14" s="1565"/>
      <c r="BM14" s="1566"/>
    </row>
    <row r="15" spans="1:72">
      <c r="A15" s="1553"/>
      <c r="B15" s="1554"/>
      <c r="C15" s="272" t="s">
        <v>947</v>
      </c>
      <c r="D15" s="1643"/>
      <c r="E15" s="1557"/>
      <c r="F15" s="1557"/>
      <c r="G15" s="1557"/>
      <c r="H15" s="1558"/>
      <c r="I15" s="1558"/>
      <c r="J15" s="1558"/>
      <c r="K15" s="1350"/>
      <c r="L15" s="1350"/>
      <c r="M15" s="1558"/>
      <c r="N15" s="1558"/>
      <c r="O15" s="1558"/>
      <c r="P15" s="1350"/>
      <c r="Q15" s="1563"/>
      <c r="R15" s="1555"/>
      <c r="S15" s="1375"/>
      <c r="T15" s="1567"/>
      <c r="U15" s="1563"/>
      <c r="V15" s="1563"/>
      <c r="W15" s="1555"/>
      <c r="X15" s="1378"/>
      <c r="Y15" s="1350"/>
      <c r="Z15" s="1375"/>
      <c r="AA15" s="1555"/>
      <c r="AB15" s="1375"/>
      <c r="AC15" s="1555"/>
      <c r="AD15" s="1375"/>
      <c r="AE15" s="1556"/>
      <c r="AF15" s="1557"/>
      <c r="AG15" s="1557"/>
      <c r="AH15" s="1557"/>
      <c r="AI15" s="1557"/>
      <c r="AJ15" s="1558"/>
      <c r="AK15" s="1558"/>
      <c r="AL15" s="1555"/>
      <c r="AM15" s="1375"/>
      <c r="AN15" s="1559"/>
      <c r="AO15" s="1558"/>
      <c r="AP15" s="1555"/>
      <c r="AQ15" s="1555"/>
      <c r="AR15" s="1375"/>
      <c r="AS15" s="1555"/>
      <c r="AT15" s="1375"/>
      <c r="AU15" s="1555"/>
      <c r="AV15" s="1375"/>
      <c r="AW15" s="1556"/>
      <c r="AX15" s="1560"/>
      <c r="AY15" s="1561"/>
      <c r="AZ15" s="1558"/>
      <c r="BA15" s="1558"/>
      <c r="BB15" s="1558"/>
      <c r="BC15" s="1562"/>
      <c r="BD15" s="1563"/>
      <c r="BE15" s="1563"/>
      <c r="BF15" s="1563"/>
      <c r="BG15" s="1564"/>
      <c r="BH15" s="1563"/>
      <c r="BI15" s="1563"/>
      <c r="BJ15" s="1555"/>
      <c r="BK15" s="1378"/>
      <c r="BL15" s="1565"/>
      <c r="BM15" s="1566"/>
    </row>
    <row r="16" spans="1:72">
      <c r="A16" s="1553"/>
      <c r="B16" s="1554"/>
      <c r="C16" s="273" t="s">
        <v>948</v>
      </c>
      <c r="D16" s="1643"/>
      <c r="E16" s="1557"/>
      <c r="F16" s="1557"/>
      <c r="G16" s="1557"/>
      <c r="H16" s="1558"/>
      <c r="I16" s="1558"/>
      <c r="J16" s="1558"/>
      <c r="K16" s="1350"/>
      <c r="L16" s="1350"/>
      <c r="M16" s="1558"/>
      <c r="N16" s="1558"/>
      <c r="O16" s="1558"/>
      <c r="P16" s="1350"/>
      <c r="Q16" s="1563"/>
      <c r="R16" s="1555"/>
      <c r="S16" s="1375"/>
      <c r="T16" s="1567"/>
      <c r="U16" s="1563"/>
      <c r="V16" s="1563"/>
      <c r="W16" s="1555"/>
      <c r="X16" s="1378"/>
      <c r="Y16" s="1350"/>
      <c r="Z16" s="1375"/>
      <c r="AA16" s="1555"/>
      <c r="AB16" s="1375"/>
      <c r="AC16" s="1555"/>
      <c r="AD16" s="1375"/>
      <c r="AE16" s="1556"/>
      <c r="AF16" s="1557"/>
      <c r="AG16" s="1557"/>
      <c r="AH16" s="1557"/>
      <c r="AI16" s="1557"/>
      <c r="AJ16" s="1558"/>
      <c r="AK16" s="1558"/>
      <c r="AL16" s="1555"/>
      <c r="AM16" s="1375"/>
      <c r="AN16" s="1559"/>
      <c r="AO16" s="1558"/>
      <c r="AP16" s="1555"/>
      <c r="AQ16" s="1555"/>
      <c r="AR16" s="1375"/>
      <c r="AS16" s="1555"/>
      <c r="AT16" s="1375"/>
      <c r="AU16" s="1555"/>
      <c r="AV16" s="1375"/>
      <c r="AW16" s="1556"/>
      <c r="AX16" s="1560"/>
      <c r="AY16" s="1561"/>
      <c r="AZ16" s="1558"/>
      <c r="BA16" s="1558"/>
      <c r="BB16" s="1558"/>
      <c r="BC16" s="1562"/>
      <c r="BD16" s="1563"/>
      <c r="BE16" s="1563"/>
      <c r="BF16" s="1563"/>
      <c r="BG16" s="1564"/>
      <c r="BH16" s="1563"/>
      <c r="BI16" s="1563"/>
      <c r="BJ16" s="1555"/>
      <c r="BK16" s="1378"/>
      <c r="BL16" s="1565"/>
      <c r="BM16" s="1566"/>
    </row>
    <row r="17" spans="1:65">
      <c r="A17" s="1553"/>
      <c r="B17" s="1554"/>
      <c r="C17" s="271" t="s">
        <v>10</v>
      </c>
      <c r="D17" s="1643"/>
      <c r="E17" s="1557"/>
      <c r="F17" s="1557"/>
      <c r="G17" s="1557"/>
      <c r="H17" s="1556"/>
      <c r="I17" s="1556"/>
      <c r="J17" s="1556"/>
      <c r="K17" s="1559"/>
      <c r="L17" s="1559"/>
      <c r="M17" s="1556"/>
      <c r="N17" s="1556"/>
      <c r="O17" s="1556"/>
      <c r="P17" s="1559"/>
      <c r="Q17" s="1568"/>
      <c r="R17" s="1567"/>
      <c r="S17" s="1386"/>
      <c r="T17" s="1567"/>
      <c r="U17" s="1568"/>
      <c r="V17" s="1568"/>
      <c r="W17" s="1555"/>
      <c r="X17" s="1378"/>
      <c r="Y17" s="1559"/>
      <c r="Z17" s="1386"/>
      <c r="AA17" s="1567"/>
      <c r="AB17" s="1386"/>
      <c r="AC17" s="1567"/>
      <c r="AD17" s="1386"/>
      <c r="AE17" s="1556"/>
      <c r="AF17" s="1557"/>
      <c r="AG17" s="1557"/>
      <c r="AH17" s="1557"/>
      <c r="AI17" s="1557"/>
      <c r="AJ17" s="1556"/>
      <c r="AK17" s="1556"/>
      <c r="AL17" s="1567"/>
      <c r="AM17" s="1386"/>
      <c r="AN17" s="1559"/>
      <c r="AO17" s="1556"/>
      <c r="AP17" s="1567"/>
      <c r="AQ17" s="1567"/>
      <c r="AR17" s="1386"/>
      <c r="AS17" s="1567"/>
      <c r="AT17" s="1386"/>
      <c r="AU17" s="1567"/>
      <c r="AV17" s="1386"/>
      <c r="AW17" s="1556"/>
      <c r="AX17" s="1560"/>
      <c r="AY17" s="1561"/>
      <c r="AZ17" s="1556"/>
      <c r="BA17" s="1556"/>
      <c r="BB17" s="1556"/>
      <c r="BC17" s="1562"/>
      <c r="BD17" s="1568"/>
      <c r="BE17" s="1568"/>
      <c r="BF17" s="1568"/>
      <c r="BG17" s="1564"/>
      <c r="BH17" s="1568"/>
      <c r="BI17" s="1568"/>
      <c r="BJ17" s="1555"/>
      <c r="BK17" s="1378"/>
      <c r="BL17" s="1565"/>
      <c r="BM17" s="1569"/>
    </row>
    <row r="18" spans="1:65">
      <c r="A18" s="1553"/>
      <c r="B18" s="1554"/>
      <c r="C18" s="272" t="s">
        <v>417</v>
      </c>
      <c r="D18" s="1643"/>
      <c r="E18" s="1557"/>
      <c r="F18" s="1557"/>
      <c r="G18" s="1557"/>
      <c r="H18" s="1556"/>
      <c r="I18" s="1556"/>
      <c r="J18" s="1556"/>
      <c r="K18" s="1567"/>
      <c r="L18" s="1645"/>
      <c r="M18" s="1556"/>
      <c r="N18" s="1556"/>
      <c r="O18" s="1556"/>
      <c r="P18" s="1559"/>
      <c r="Q18" s="1568"/>
      <c r="R18" s="1567"/>
      <c r="S18" s="1386"/>
      <c r="T18" s="1567"/>
      <c r="U18" s="1568"/>
      <c r="V18" s="1568"/>
      <c r="W18" s="1555"/>
      <c r="X18" s="1378"/>
      <c r="Y18" s="1559"/>
      <c r="Z18" s="1386"/>
      <c r="AA18" s="1567"/>
      <c r="AB18" s="1386"/>
      <c r="AC18" s="1567"/>
      <c r="AD18" s="1386"/>
      <c r="AE18" s="1556"/>
      <c r="AF18" s="1557"/>
      <c r="AG18" s="1557"/>
      <c r="AH18" s="1557"/>
      <c r="AI18" s="1557"/>
      <c r="AJ18" s="1556"/>
      <c r="AK18" s="1556"/>
      <c r="AL18" s="1567"/>
      <c r="AM18" s="1386"/>
      <c r="AN18" s="1559"/>
      <c r="AO18" s="1556"/>
      <c r="AP18" s="1567"/>
      <c r="AQ18" s="1567"/>
      <c r="AR18" s="1386"/>
      <c r="AS18" s="1567"/>
      <c r="AT18" s="1386"/>
      <c r="AU18" s="1567"/>
      <c r="AV18" s="1386"/>
      <c r="AW18" s="1556"/>
      <c r="AX18" s="1560"/>
      <c r="AY18" s="1561"/>
      <c r="AZ18" s="1556"/>
      <c r="BA18" s="1556"/>
      <c r="BB18" s="1556"/>
      <c r="BC18" s="1562"/>
      <c r="BD18" s="1568"/>
      <c r="BE18" s="1568"/>
      <c r="BF18" s="1568"/>
      <c r="BG18" s="1564"/>
      <c r="BH18" s="1568"/>
      <c r="BI18" s="1568"/>
      <c r="BJ18" s="1555"/>
      <c r="BK18" s="1378"/>
      <c r="BL18" s="1565"/>
      <c r="BM18" s="1569"/>
    </row>
    <row r="19" spans="1:65" ht="15">
      <c r="A19" s="1553"/>
      <c r="B19" s="1570" t="s">
        <v>372</v>
      </c>
      <c r="C19" s="273" t="s">
        <v>949</v>
      </c>
      <c r="D19" s="1643"/>
      <c r="E19" s="1557"/>
      <c r="F19" s="1557"/>
      <c r="G19" s="1557"/>
      <c r="H19" s="1558"/>
      <c r="I19" s="1558"/>
      <c r="J19" s="1558"/>
      <c r="K19" s="1350"/>
      <c r="L19" s="1350"/>
      <c r="M19" s="1558"/>
      <c r="N19" s="1558"/>
      <c r="O19" s="1558"/>
      <c r="P19" s="1350"/>
      <c r="Q19" s="1563"/>
      <c r="R19" s="1555"/>
      <c r="S19" s="1375"/>
      <c r="T19" s="1567"/>
      <c r="U19" s="1563"/>
      <c r="V19" s="1563"/>
      <c r="W19" s="1555"/>
      <c r="X19" s="1378"/>
      <c r="Y19" s="1350"/>
      <c r="Z19" s="1375"/>
      <c r="AA19" s="1555"/>
      <c r="AB19" s="1375"/>
      <c r="AC19" s="1555"/>
      <c r="AD19" s="1375"/>
      <c r="AE19" s="1556"/>
      <c r="AF19" s="1557"/>
      <c r="AG19" s="1557"/>
      <c r="AH19" s="1557"/>
      <c r="AI19" s="1557"/>
      <c r="AJ19" s="1558"/>
      <c r="AK19" s="1558"/>
      <c r="AL19" s="1555"/>
      <c r="AM19" s="1375"/>
      <c r="AN19" s="1559"/>
      <c r="AO19" s="1558"/>
      <c r="AP19" s="1555"/>
      <c r="AQ19" s="1555"/>
      <c r="AR19" s="1375"/>
      <c r="AS19" s="1555"/>
      <c r="AT19" s="1375"/>
      <c r="AU19" s="1555"/>
      <c r="AV19" s="1375"/>
      <c r="AW19" s="1556"/>
      <c r="AX19" s="1560"/>
      <c r="AY19" s="1561"/>
      <c r="AZ19" s="1558"/>
      <c r="BA19" s="1558"/>
      <c r="BB19" s="1558"/>
      <c r="BC19" s="1562"/>
      <c r="BD19" s="1563"/>
      <c r="BE19" s="1563"/>
      <c r="BF19" s="1563"/>
      <c r="BG19" s="1564"/>
      <c r="BH19" s="1563"/>
      <c r="BI19" s="1563"/>
      <c r="BJ19" s="1555"/>
      <c r="BK19" s="1378"/>
      <c r="BL19" s="1565"/>
      <c r="BM19" s="1566"/>
    </row>
    <row r="20" spans="1:65">
      <c r="A20" s="1553"/>
      <c r="B20" s="1554"/>
      <c r="C20" s="273" t="s">
        <v>950</v>
      </c>
      <c r="D20" s="1643"/>
      <c r="E20" s="1557"/>
      <c r="F20" s="1557"/>
      <c r="G20" s="1557"/>
      <c r="H20" s="1556"/>
      <c r="I20" s="1556"/>
      <c r="J20" s="1556"/>
      <c r="K20" s="1559"/>
      <c r="L20" s="1559"/>
      <c r="M20" s="1556"/>
      <c r="N20" s="1556"/>
      <c r="O20" s="1556"/>
      <c r="P20" s="1559"/>
      <c r="Q20" s="1568"/>
      <c r="R20" s="1567"/>
      <c r="S20" s="1386"/>
      <c r="T20" s="1567"/>
      <c r="U20" s="1568"/>
      <c r="V20" s="1568"/>
      <c r="W20" s="1555"/>
      <c r="X20" s="1378"/>
      <c r="Y20" s="1559"/>
      <c r="Z20" s="1386"/>
      <c r="AA20" s="1567"/>
      <c r="AB20" s="1386"/>
      <c r="AC20" s="1567"/>
      <c r="AD20" s="1386"/>
      <c r="AE20" s="1556"/>
      <c r="AF20" s="1557"/>
      <c r="AG20" s="1557"/>
      <c r="AH20" s="1557"/>
      <c r="AI20" s="1557"/>
      <c r="AJ20" s="1556"/>
      <c r="AK20" s="1556"/>
      <c r="AL20" s="1567"/>
      <c r="AM20" s="1386"/>
      <c r="AN20" s="1559"/>
      <c r="AO20" s="1556"/>
      <c r="AP20" s="1567"/>
      <c r="AQ20" s="1567"/>
      <c r="AR20" s="1386"/>
      <c r="AS20" s="1567"/>
      <c r="AT20" s="1386"/>
      <c r="AU20" s="1567"/>
      <c r="AV20" s="1386"/>
      <c r="AW20" s="1556"/>
      <c r="AX20" s="1560"/>
      <c r="AY20" s="1561"/>
      <c r="AZ20" s="1556"/>
      <c r="BA20" s="1556"/>
      <c r="BB20" s="1556"/>
      <c r="BC20" s="1562"/>
      <c r="BD20" s="1568"/>
      <c r="BE20" s="1568"/>
      <c r="BF20" s="1568"/>
      <c r="BG20" s="1564"/>
      <c r="BH20" s="1568"/>
      <c r="BI20" s="1568"/>
      <c r="BJ20" s="1555"/>
      <c r="BK20" s="1378"/>
      <c r="BL20" s="1565"/>
      <c r="BM20" s="1569"/>
    </row>
    <row r="21" spans="1:65">
      <c r="A21" s="1553"/>
      <c r="B21" s="1554"/>
      <c r="C21" s="274" t="s">
        <v>951</v>
      </c>
      <c r="D21" s="1643"/>
      <c r="E21" s="1557"/>
      <c r="F21" s="1557"/>
      <c r="G21" s="1557"/>
      <c r="H21" s="1558"/>
      <c r="I21" s="1558"/>
      <c r="J21" s="1558"/>
      <c r="K21" s="1350"/>
      <c r="L21" s="1350"/>
      <c r="M21" s="1558"/>
      <c r="N21" s="1558"/>
      <c r="O21" s="1558"/>
      <c r="P21" s="1350"/>
      <c r="Q21" s="1563"/>
      <c r="R21" s="1555"/>
      <c r="S21" s="1375"/>
      <c r="T21" s="1567"/>
      <c r="U21" s="1563"/>
      <c r="V21" s="1563"/>
      <c r="W21" s="1555"/>
      <c r="X21" s="1378"/>
      <c r="Y21" s="1350"/>
      <c r="Z21" s="1375"/>
      <c r="AA21" s="1555"/>
      <c r="AB21" s="1375"/>
      <c r="AC21" s="1555"/>
      <c r="AD21" s="1375"/>
      <c r="AE21" s="1556"/>
      <c r="AF21" s="1557"/>
      <c r="AG21" s="1557"/>
      <c r="AH21" s="1557"/>
      <c r="AI21" s="1557"/>
      <c r="AJ21" s="1558"/>
      <c r="AK21" s="1558"/>
      <c r="AL21" s="1555"/>
      <c r="AM21" s="1375"/>
      <c r="AN21" s="1559"/>
      <c r="AO21" s="1558"/>
      <c r="AP21" s="1555"/>
      <c r="AQ21" s="1555"/>
      <c r="AR21" s="1375"/>
      <c r="AS21" s="1555"/>
      <c r="AT21" s="1375"/>
      <c r="AU21" s="1555"/>
      <c r="AV21" s="1375"/>
      <c r="AW21" s="1556"/>
      <c r="AX21" s="1560"/>
      <c r="AY21" s="1561"/>
      <c r="AZ21" s="1558"/>
      <c r="BA21" s="1558"/>
      <c r="BB21" s="1558"/>
      <c r="BC21" s="1562"/>
      <c r="BD21" s="1563"/>
      <c r="BE21" s="1563"/>
      <c r="BF21" s="1563"/>
      <c r="BG21" s="1564"/>
      <c r="BH21" s="1563"/>
      <c r="BI21" s="1563"/>
      <c r="BJ21" s="1555"/>
      <c r="BK21" s="1378"/>
      <c r="BL21" s="1565"/>
      <c r="BM21" s="1566"/>
    </row>
    <row r="22" spans="1:65">
      <c r="A22" s="1553"/>
      <c r="B22" s="1554"/>
      <c r="C22" s="274" t="s">
        <v>952</v>
      </c>
      <c r="D22" s="1643"/>
      <c r="E22" s="1557"/>
      <c r="F22" s="1557"/>
      <c r="G22" s="1557"/>
      <c r="H22" s="1558"/>
      <c r="I22" s="1558"/>
      <c r="J22" s="1558"/>
      <c r="K22" s="1350"/>
      <c r="L22" s="1350"/>
      <c r="M22" s="1558"/>
      <c r="N22" s="1558"/>
      <c r="O22" s="1558"/>
      <c r="P22" s="1350"/>
      <c r="Q22" s="1563"/>
      <c r="R22" s="1555"/>
      <c r="S22" s="1375"/>
      <c r="T22" s="1567"/>
      <c r="U22" s="1563"/>
      <c r="V22" s="1563"/>
      <c r="W22" s="1555"/>
      <c r="X22" s="1378"/>
      <c r="Y22" s="1350"/>
      <c r="Z22" s="1375"/>
      <c r="AA22" s="1555"/>
      <c r="AB22" s="1375"/>
      <c r="AC22" s="1555"/>
      <c r="AD22" s="1375"/>
      <c r="AE22" s="1556"/>
      <c r="AF22" s="1557"/>
      <c r="AG22" s="1557"/>
      <c r="AH22" s="1557"/>
      <c r="AI22" s="1557"/>
      <c r="AJ22" s="1558"/>
      <c r="AK22" s="1558"/>
      <c r="AL22" s="1555"/>
      <c r="AM22" s="1375"/>
      <c r="AN22" s="1559"/>
      <c r="AO22" s="1558"/>
      <c r="AP22" s="1555"/>
      <c r="AQ22" s="1555"/>
      <c r="AR22" s="1375"/>
      <c r="AS22" s="1555"/>
      <c r="AT22" s="1375"/>
      <c r="AU22" s="1555"/>
      <c r="AV22" s="1375"/>
      <c r="AW22" s="1556"/>
      <c r="AX22" s="1560"/>
      <c r="AY22" s="1561"/>
      <c r="AZ22" s="1558"/>
      <c r="BA22" s="1558"/>
      <c r="BB22" s="1558"/>
      <c r="BC22" s="1562"/>
      <c r="BD22" s="1563"/>
      <c r="BE22" s="1563"/>
      <c r="BF22" s="1563"/>
      <c r="BG22" s="1564"/>
      <c r="BH22" s="1563"/>
      <c r="BI22" s="1563"/>
      <c r="BJ22" s="1555"/>
      <c r="BK22" s="1378"/>
      <c r="BL22" s="1565"/>
      <c r="BM22" s="1566"/>
    </row>
    <row r="23" spans="1:65">
      <c r="A23" s="1553"/>
      <c r="B23" s="1554"/>
      <c r="C23" s="274" t="s">
        <v>953</v>
      </c>
      <c r="D23" s="1643"/>
      <c r="E23" s="1557"/>
      <c r="F23" s="1557"/>
      <c r="G23" s="1557"/>
      <c r="H23" s="1558"/>
      <c r="I23" s="1558"/>
      <c r="J23" s="1558"/>
      <c r="K23" s="1350"/>
      <c r="L23" s="1350"/>
      <c r="M23" s="1558"/>
      <c r="N23" s="1558"/>
      <c r="O23" s="1558"/>
      <c r="P23" s="1350"/>
      <c r="Q23" s="1563"/>
      <c r="R23" s="1555"/>
      <c r="S23" s="1375"/>
      <c r="T23" s="1567"/>
      <c r="U23" s="1563"/>
      <c r="V23" s="1563"/>
      <c r="W23" s="1555"/>
      <c r="X23" s="1378"/>
      <c r="Y23" s="1350"/>
      <c r="Z23" s="1375"/>
      <c r="AA23" s="1555"/>
      <c r="AB23" s="1375"/>
      <c r="AC23" s="1555"/>
      <c r="AD23" s="1375"/>
      <c r="AE23" s="1556"/>
      <c r="AF23" s="1557"/>
      <c r="AG23" s="1557"/>
      <c r="AH23" s="1557"/>
      <c r="AI23" s="1557"/>
      <c r="AJ23" s="1558"/>
      <c r="AK23" s="1558"/>
      <c r="AL23" s="1555"/>
      <c r="AM23" s="1375"/>
      <c r="AN23" s="1559"/>
      <c r="AO23" s="1558"/>
      <c r="AP23" s="1555"/>
      <c r="AQ23" s="1555"/>
      <c r="AR23" s="1375"/>
      <c r="AS23" s="1555"/>
      <c r="AT23" s="1375"/>
      <c r="AU23" s="1555"/>
      <c r="AV23" s="1375"/>
      <c r="AW23" s="1556"/>
      <c r="AX23" s="1560"/>
      <c r="AY23" s="1561"/>
      <c r="AZ23" s="1558"/>
      <c r="BA23" s="1558"/>
      <c r="BB23" s="1558"/>
      <c r="BC23" s="1562"/>
      <c r="BD23" s="1563"/>
      <c r="BE23" s="1563"/>
      <c r="BF23" s="1563"/>
      <c r="BG23" s="1564"/>
      <c r="BH23" s="1563"/>
      <c r="BI23" s="1563"/>
      <c r="BJ23" s="1555"/>
      <c r="BK23" s="1378"/>
      <c r="BL23" s="1565"/>
      <c r="BM23" s="1566"/>
    </row>
    <row r="24" spans="1:65">
      <c r="A24" s="1553"/>
      <c r="B24" s="1554"/>
      <c r="C24" s="272" t="s">
        <v>420</v>
      </c>
      <c r="D24" s="1643"/>
      <c r="E24" s="1557"/>
      <c r="F24" s="1557"/>
      <c r="G24" s="1557"/>
      <c r="H24" s="1558"/>
      <c r="I24" s="1558"/>
      <c r="J24" s="1558"/>
      <c r="K24" s="1350"/>
      <c r="L24" s="1350"/>
      <c r="M24" s="1558"/>
      <c r="N24" s="1558"/>
      <c r="O24" s="1558"/>
      <c r="P24" s="1350"/>
      <c r="Q24" s="1563"/>
      <c r="R24" s="1555"/>
      <c r="S24" s="1375"/>
      <c r="T24" s="1567"/>
      <c r="U24" s="1563"/>
      <c r="V24" s="1563"/>
      <c r="W24" s="1555"/>
      <c r="X24" s="1378"/>
      <c r="Y24" s="1350"/>
      <c r="Z24" s="1375"/>
      <c r="AA24" s="1555"/>
      <c r="AB24" s="1375"/>
      <c r="AC24" s="1555"/>
      <c r="AD24" s="1375"/>
      <c r="AE24" s="1556"/>
      <c r="AF24" s="1557"/>
      <c r="AG24" s="1557"/>
      <c r="AH24" s="1557"/>
      <c r="AI24" s="1557"/>
      <c r="AJ24" s="1558"/>
      <c r="AK24" s="1558"/>
      <c r="AL24" s="1555"/>
      <c r="AM24" s="1375"/>
      <c r="AN24" s="1559"/>
      <c r="AO24" s="1558"/>
      <c r="AP24" s="1555"/>
      <c r="AQ24" s="1555"/>
      <c r="AR24" s="1375"/>
      <c r="AS24" s="1555"/>
      <c r="AT24" s="1375"/>
      <c r="AU24" s="1555"/>
      <c r="AV24" s="1375"/>
      <c r="AW24" s="1556"/>
      <c r="AX24" s="1560"/>
      <c r="AY24" s="1561"/>
      <c r="AZ24" s="1558"/>
      <c r="BA24" s="1558"/>
      <c r="BB24" s="1558"/>
      <c r="BC24" s="1562"/>
      <c r="BD24" s="1563"/>
      <c r="BE24" s="1563"/>
      <c r="BF24" s="1563"/>
      <c r="BG24" s="1564"/>
      <c r="BH24" s="1563"/>
      <c r="BI24" s="1563"/>
      <c r="BJ24" s="1555"/>
      <c r="BK24" s="1378"/>
      <c r="BL24" s="1565"/>
      <c r="BM24" s="1566"/>
    </row>
    <row r="25" spans="1:65">
      <c r="A25" s="1553"/>
      <c r="B25" s="1554"/>
      <c r="C25" s="272" t="s">
        <v>421</v>
      </c>
      <c r="D25" s="1644"/>
      <c r="E25" s="1558"/>
      <c r="F25" s="1558"/>
      <c r="G25" s="1558"/>
      <c r="H25" s="1556"/>
      <c r="I25" s="1556"/>
      <c r="J25" s="1556"/>
      <c r="K25" s="1559"/>
      <c r="L25" s="1559"/>
      <c r="M25" s="1556"/>
      <c r="N25" s="1556"/>
      <c r="O25" s="1556"/>
      <c r="P25" s="1384"/>
      <c r="Q25" s="1568"/>
      <c r="R25" s="1395"/>
      <c r="S25" s="1386"/>
      <c r="T25" s="1567"/>
      <c r="U25" s="1385"/>
      <c r="V25" s="1568"/>
      <c r="W25" s="1555"/>
      <c r="X25" s="1378"/>
      <c r="Y25" s="1384"/>
      <c r="Z25" s="1386"/>
      <c r="AA25" s="1395"/>
      <c r="AB25" s="1386"/>
      <c r="AC25" s="1395"/>
      <c r="AD25" s="1386"/>
      <c r="AE25" s="1556"/>
      <c r="AF25" s="1557"/>
      <c r="AG25" s="1557"/>
      <c r="AH25" s="1557"/>
      <c r="AI25" s="1557"/>
      <c r="AJ25" s="1556"/>
      <c r="AK25" s="1556"/>
      <c r="AL25" s="1395"/>
      <c r="AM25" s="1386"/>
      <c r="AN25" s="1559"/>
      <c r="AO25" s="1556"/>
      <c r="AP25" s="1567"/>
      <c r="AQ25" s="1395"/>
      <c r="AR25" s="1386"/>
      <c r="AS25" s="1395"/>
      <c r="AT25" s="1386"/>
      <c r="AU25" s="1395"/>
      <c r="AV25" s="1386"/>
      <c r="AW25" s="1556"/>
      <c r="AX25" s="1560"/>
      <c r="AY25" s="1561"/>
      <c r="AZ25" s="1556"/>
      <c r="BA25" s="1556"/>
      <c r="BB25" s="1556"/>
      <c r="BC25" s="1562"/>
      <c r="BD25" s="1385"/>
      <c r="BE25" s="1385"/>
      <c r="BF25" s="1385"/>
      <c r="BG25" s="1564"/>
      <c r="BH25" s="1385"/>
      <c r="BI25" s="1385"/>
      <c r="BJ25" s="1555"/>
      <c r="BK25" s="1378"/>
      <c r="BL25" s="1565"/>
      <c r="BM25" s="1569"/>
    </row>
    <row r="26" spans="1:65">
      <c r="A26" s="1553"/>
      <c r="B26" s="1554"/>
      <c r="C26" s="273" t="s">
        <v>954</v>
      </c>
      <c r="D26" s="1643"/>
      <c r="E26" s="1557"/>
      <c r="F26" s="1557"/>
      <c r="G26" s="1557"/>
      <c r="H26" s="1558"/>
      <c r="I26" s="1558"/>
      <c r="J26" s="1558"/>
      <c r="K26" s="1350"/>
      <c r="L26" s="1350"/>
      <c r="M26" s="1558"/>
      <c r="N26" s="1558"/>
      <c r="O26" s="1558"/>
      <c r="P26" s="1350"/>
      <c r="Q26" s="1563"/>
      <c r="R26" s="1555"/>
      <c r="S26" s="1375"/>
      <c r="T26" s="1567"/>
      <c r="U26" s="1563"/>
      <c r="V26" s="1563"/>
      <c r="W26" s="1555"/>
      <c r="X26" s="1378"/>
      <c r="Y26" s="1350"/>
      <c r="Z26" s="1375"/>
      <c r="AA26" s="1555"/>
      <c r="AB26" s="1375"/>
      <c r="AC26" s="1555"/>
      <c r="AD26" s="1375"/>
      <c r="AE26" s="1556"/>
      <c r="AF26" s="1557"/>
      <c r="AG26" s="1557"/>
      <c r="AH26" s="1557"/>
      <c r="AI26" s="1557"/>
      <c r="AJ26" s="1558"/>
      <c r="AK26" s="1558"/>
      <c r="AL26" s="1555"/>
      <c r="AM26" s="1375"/>
      <c r="AN26" s="1559"/>
      <c r="AO26" s="1558"/>
      <c r="AP26" s="1555"/>
      <c r="AQ26" s="1555"/>
      <c r="AR26" s="1375"/>
      <c r="AS26" s="1555"/>
      <c r="AT26" s="1375"/>
      <c r="AU26" s="1555"/>
      <c r="AV26" s="1375"/>
      <c r="AW26" s="1556"/>
      <c r="AX26" s="1560"/>
      <c r="AY26" s="1561"/>
      <c r="AZ26" s="1558"/>
      <c r="BA26" s="1558"/>
      <c r="BB26" s="1558"/>
      <c r="BC26" s="1562"/>
      <c r="BD26" s="1563"/>
      <c r="BE26" s="1563"/>
      <c r="BF26" s="1563"/>
      <c r="BG26" s="1564"/>
      <c r="BH26" s="1563"/>
      <c r="BI26" s="1563"/>
      <c r="BJ26" s="1555"/>
      <c r="BK26" s="1378"/>
      <c r="BL26" s="1565"/>
      <c r="BM26" s="1566"/>
    </row>
    <row r="27" spans="1:65">
      <c r="A27" s="1553"/>
      <c r="B27" s="1554"/>
      <c r="C27" s="273" t="s">
        <v>955</v>
      </c>
      <c r="D27" s="1643"/>
      <c r="E27" s="1557"/>
      <c r="F27" s="1557"/>
      <c r="G27" s="1557"/>
      <c r="H27" s="1558"/>
      <c r="I27" s="1558"/>
      <c r="J27" s="1558"/>
      <c r="K27" s="1350"/>
      <c r="L27" s="1350"/>
      <c r="M27" s="1558"/>
      <c r="N27" s="1558"/>
      <c r="O27" s="1558"/>
      <c r="P27" s="1350"/>
      <c r="Q27" s="1563"/>
      <c r="R27" s="1555"/>
      <c r="S27" s="1375"/>
      <c r="T27" s="1567"/>
      <c r="U27" s="1563"/>
      <c r="V27" s="1563"/>
      <c r="W27" s="1555"/>
      <c r="X27" s="1378"/>
      <c r="Y27" s="1350"/>
      <c r="Z27" s="1375"/>
      <c r="AA27" s="1555"/>
      <c r="AB27" s="1375"/>
      <c r="AC27" s="1555"/>
      <c r="AD27" s="1375"/>
      <c r="AE27" s="1556"/>
      <c r="AF27" s="1557"/>
      <c r="AG27" s="1557"/>
      <c r="AH27" s="1557"/>
      <c r="AI27" s="1557"/>
      <c r="AJ27" s="1558"/>
      <c r="AK27" s="1558"/>
      <c r="AL27" s="1555"/>
      <c r="AM27" s="1375"/>
      <c r="AN27" s="1559"/>
      <c r="AO27" s="1558"/>
      <c r="AP27" s="1555"/>
      <c r="AQ27" s="1555"/>
      <c r="AR27" s="1375"/>
      <c r="AS27" s="1555"/>
      <c r="AT27" s="1375"/>
      <c r="AU27" s="1555"/>
      <c r="AV27" s="1375"/>
      <c r="AW27" s="1556"/>
      <c r="AX27" s="1560"/>
      <c r="AY27" s="1561"/>
      <c r="AZ27" s="1558"/>
      <c r="BA27" s="1558"/>
      <c r="BB27" s="1558"/>
      <c r="BC27" s="1562"/>
      <c r="BD27" s="1563"/>
      <c r="BE27" s="1563"/>
      <c r="BF27" s="1563"/>
      <c r="BG27" s="1564"/>
      <c r="BH27" s="1563"/>
      <c r="BI27" s="1563"/>
      <c r="BJ27" s="1555"/>
      <c r="BK27" s="1378"/>
      <c r="BL27" s="1565"/>
      <c r="BM27" s="1566"/>
    </row>
    <row r="28" spans="1:65">
      <c r="A28" s="1553"/>
      <c r="B28" s="1554"/>
      <c r="C28" s="271" t="s">
        <v>104</v>
      </c>
      <c r="D28" s="1643"/>
      <c r="E28" s="1557"/>
      <c r="F28" s="1557"/>
      <c r="G28" s="1557"/>
      <c r="H28" s="1558"/>
      <c r="I28" s="1558"/>
      <c r="J28" s="1558"/>
      <c r="K28" s="1350"/>
      <c r="L28" s="1350"/>
      <c r="M28" s="1558"/>
      <c r="N28" s="1558"/>
      <c r="O28" s="1558"/>
      <c r="P28" s="1350"/>
      <c r="Q28" s="1563"/>
      <c r="R28" s="1555"/>
      <c r="S28" s="1375"/>
      <c r="T28" s="1567"/>
      <c r="U28" s="1563"/>
      <c r="V28" s="1563"/>
      <c r="W28" s="1555"/>
      <c r="X28" s="1378"/>
      <c r="Y28" s="1350"/>
      <c r="Z28" s="1375"/>
      <c r="AA28" s="1555"/>
      <c r="AB28" s="1375"/>
      <c r="AC28" s="1555"/>
      <c r="AD28" s="1375"/>
      <c r="AE28" s="1556"/>
      <c r="AF28" s="1557"/>
      <c r="AG28" s="1557"/>
      <c r="AH28" s="1557"/>
      <c r="AI28" s="1557"/>
      <c r="AJ28" s="1558"/>
      <c r="AK28" s="1558"/>
      <c r="AL28" s="1555"/>
      <c r="AM28" s="1375"/>
      <c r="AN28" s="1559"/>
      <c r="AO28" s="1558"/>
      <c r="AP28" s="1555"/>
      <c r="AQ28" s="1555"/>
      <c r="AR28" s="1375"/>
      <c r="AS28" s="1555"/>
      <c r="AT28" s="1375"/>
      <c r="AU28" s="1555"/>
      <c r="AV28" s="1375"/>
      <c r="AW28" s="1556"/>
      <c r="AX28" s="1560"/>
      <c r="AY28" s="1561"/>
      <c r="AZ28" s="1558"/>
      <c r="BA28" s="1558"/>
      <c r="BB28" s="1558"/>
      <c r="BC28" s="1562"/>
      <c r="BD28" s="1563"/>
      <c r="BE28" s="1563"/>
      <c r="BF28" s="1563"/>
      <c r="BG28" s="1564"/>
      <c r="BH28" s="1563"/>
      <c r="BI28" s="1563"/>
      <c r="BJ28" s="1555"/>
      <c r="BK28" s="1378"/>
      <c r="BL28" s="1565"/>
      <c r="BM28" s="1566"/>
    </row>
    <row r="29" spans="1:65">
      <c r="A29" s="1553"/>
      <c r="B29" s="1554"/>
      <c r="C29" s="271" t="s">
        <v>322</v>
      </c>
      <c r="D29" s="1646"/>
      <c r="E29" s="1574"/>
      <c r="F29" s="1574"/>
      <c r="G29" s="1574"/>
      <c r="H29" s="1574"/>
      <c r="I29" s="1574"/>
      <c r="J29" s="1574"/>
      <c r="K29" s="1571"/>
      <c r="L29" s="1571"/>
      <c r="M29" s="1574"/>
      <c r="N29" s="1574"/>
      <c r="O29" s="1574"/>
      <c r="P29" s="1571"/>
      <c r="Q29" s="1576"/>
      <c r="R29" s="1573"/>
      <c r="S29" s="1572"/>
      <c r="T29" s="1567"/>
      <c r="U29" s="1576"/>
      <c r="V29" s="1576"/>
      <c r="W29" s="1573"/>
      <c r="X29" s="1577"/>
      <c r="Y29" s="1571"/>
      <c r="Z29" s="1572"/>
      <c r="AA29" s="1573"/>
      <c r="AB29" s="1572"/>
      <c r="AC29" s="1573"/>
      <c r="AD29" s="1572"/>
      <c r="AE29" s="1556"/>
      <c r="AF29" s="1574"/>
      <c r="AG29" s="1574"/>
      <c r="AH29" s="1574"/>
      <c r="AI29" s="1574"/>
      <c r="AJ29" s="1574"/>
      <c r="AK29" s="1574"/>
      <c r="AL29" s="1573"/>
      <c r="AM29" s="1572"/>
      <c r="AN29" s="1559"/>
      <c r="AO29" s="1574"/>
      <c r="AP29" s="1573"/>
      <c r="AQ29" s="1573"/>
      <c r="AR29" s="1572"/>
      <c r="AS29" s="1573"/>
      <c r="AT29" s="1572"/>
      <c r="AU29" s="1573"/>
      <c r="AV29" s="1572"/>
      <c r="AW29" s="1556"/>
      <c r="AX29" s="1571"/>
      <c r="AY29" s="1575"/>
      <c r="AZ29" s="1574"/>
      <c r="BA29" s="1574"/>
      <c r="BB29" s="1574"/>
      <c r="BC29" s="1562"/>
      <c r="BD29" s="1576"/>
      <c r="BE29" s="1576"/>
      <c r="BF29" s="1576"/>
      <c r="BG29" s="1564"/>
      <c r="BH29" s="1576"/>
      <c r="BI29" s="1576"/>
      <c r="BJ29" s="1573"/>
      <c r="BK29" s="1577"/>
      <c r="BL29" s="1578"/>
      <c r="BM29" s="1579"/>
    </row>
    <row r="30" spans="1:65">
      <c r="A30" s="1553"/>
      <c r="B30" s="1554"/>
      <c r="C30" s="271" t="s">
        <v>424</v>
      </c>
      <c r="D30" s="1643"/>
      <c r="E30" s="1557"/>
      <c r="F30" s="1557"/>
      <c r="G30" s="1557"/>
      <c r="H30" s="1557"/>
      <c r="I30" s="1557"/>
      <c r="J30" s="1557"/>
      <c r="K30" s="1560"/>
      <c r="L30" s="1560"/>
      <c r="M30" s="1557"/>
      <c r="N30" s="1557"/>
      <c r="O30" s="1557"/>
      <c r="P30" s="1560"/>
      <c r="Q30" s="1581"/>
      <c r="R30" s="1580"/>
      <c r="S30" s="40"/>
      <c r="T30" s="1567"/>
      <c r="U30" s="1581"/>
      <c r="V30" s="1581"/>
      <c r="W30" s="1555"/>
      <c r="X30" s="1378"/>
      <c r="Y30" s="1560"/>
      <c r="Z30" s="40"/>
      <c r="AA30" s="1580"/>
      <c r="AB30" s="40"/>
      <c r="AC30" s="1580"/>
      <c r="AD30" s="40"/>
      <c r="AE30" s="1556"/>
      <c r="AF30" s="1557"/>
      <c r="AG30" s="1557"/>
      <c r="AH30" s="1557"/>
      <c r="AI30" s="1557"/>
      <c r="AJ30" s="1557"/>
      <c r="AK30" s="1557"/>
      <c r="AL30" s="1580"/>
      <c r="AM30" s="40"/>
      <c r="AN30" s="1559"/>
      <c r="AO30" s="1557"/>
      <c r="AP30" s="1580"/>
      <c r="AQ30" s="1580"/>
      <c r="AR30" s="40"/>
      <c r="AS30" s="1580"/>
      <c r="AT30" s="40"/>
      <c r="AU30" s="1580"/>
      <c r="AV30" s="40"/>
      <c r="AW30" s="1556"/>
      <c r="AX30" s="1560"/>
      <c r="AY30" s="1561"/>
      <c r="AZ30" s="1557"/>
      <c r="BA30" s="1557"/>
      <c r="BB30" s="1557"/>
      <c r="BC30" s="1562"/>
      <c r="BD30" s="1581"/>
      <c r="BE30" s="1581"/>
      <c r="BF30" s="1581"/>
      <c r="BG30" s="1564"/>
      <c r="BH30" s="1581"/>
      <c r="BI30" s="1581"/>
      <c r="BJ30" s="1555"/>
      <c r="BK30" s="1378"/>
      <c r="BL30" s="1565"/>
      <c r="BM30" s="1566"/>
    </row>
    <row r="31" spans="1:65">
      <c r="A31" s="1553"/>
      <c r="B31" s="1554"/>
      <c r="C31" s="275" t="s">
        <v>425</v>
      </c>
      <c r="D31" s="1643"/>
      <c r="E31" s="1557"/>
      <c r="F31" s="1557"/>
      <c r="G31" s="1557"/>
      <c r="H31" s="1556"/>
      <c r="I31" s="1556"/>
      <c r="J31" s="1556"/>
      <c r="K31" s="1559"/>
      <c r="L31" s="1559"/>
      <c r="M31" s="1556"/>
      <c r="N31" s="1556"/>
      <c r="O31" s="1556"/>
      <c r="P31" s="1559"/>
      <c r="Q31" s="1568"/>
      <c r="R31" s="1567"/>
      <c r="S31" s="1386"/>
      <c r="T31" s="1567"/>
      <c r="U31" s="1568"/>
      <c r="V31" s="1568"/>
      <c r="W31" s="1647"/>
      <c r="X31" s="1583"/>
      <c r="Y31" s="1559"/>
      <c r="Z31" s="1386"/>
      <c r="AA31" s="1567"/>
      <c r="AB31" s="1386"/>
      <c r="AC31" s="1567"/>
      <c r="AD31" s="1386"/>
      <c r="AE31" s="1556"/>
      <c r="AF31" s="1557"/>
      <c r="AG31" s="1557"/>
      <c r="AH31" s="1557"/>
      <c r="AI31" s="1557"/>
      <c r="AJ31" s="1556"/>
      <c r="AK31" s="1556"/>
      <c r="AL31" s="1567"/>
      <c r="AM31" s="1386"/>
      <c r="AN31" s="1559"/>
      <c r="AO31" s="1556"/>
      <c r="AP31" s="1567"/>
      <c r="AQ31" s="1567"/>
      <c r="AR31" s="1386"/>
      <c r="AS31" s="1567"/>
      <c r="AT31" s="1386"/>
      <c r="AU31" s="1567"/>
      <c r="AV31" s="1386"/>
      <c r="AW31" s="1556"/>
      <c r="AX31" s="1560"/>
      <c r="AY31" s="1561"/>
      <c r="AZ31" s="1556"/>
      <c r="BA31" s="1556"/>
      <c r="BB31" s="1556"/>
      <c r="BC31" s="1562"/>
      <c r="BD31" s="1568"/>
      <c r="BE31" s="1568"/>
      <c r="BF31" s="1568"/>
      <c r="BG31" s="1564"/>
      <c r="BH31" s="1568"/>
      <c r="BI31" s="1568"/>
      <c r="BJ31" s="1582"/>
      <c r="BK31" s="1583"/>
      <c r="BL31" s="1584"/>
      <c r="BM31" s="1569"/>
    </row>
    <row r="32" spans="1:65" s="5" customFormat="1" ht="13.5" thickBot="1">
      <c r="A32" s="1553"/>
      <c r="B32" s="1585"/>
      <c r="C32" s="276" t="s">
        <v>782</v>
      </c>
      <c r="D32" s="1648"/>
      <c r="E32" s="1590"/>
      <c r="F32" s="1590"/>
      <c r="G32" s="1590"/>
      <c r="H32" s="1593"/>
      <c r="I32" s="1593"/>
      <c r="J32" s="1590"/>
      <c r="K32" s="1595"/>
      <c r="L32" s="1595"/>
      <c r="M32" s="1590"/>
      <c r="N32" s="1590"/>
      <c r="O32" s="1590"/>
      <c r="P32" s="1595"/>
      <c r="Q32" s="1649"/>
      <c r="R32" s="1591"/>
      <c r="S32" s="1587"/>
      <c r="T32" s="1650"/>
      <c r="U32" s="1586"/>
      <c r="V32" s="1587"/>
      <c r="W32" s="1602"/>
      <c r="X32" s="1603"/>
      <c r="Y32" s="1586"/>
      <c r="Z32" s="1587"/>
      <c r="AA32" s="1588"/>
      <c r="AB32" s="1587"/>
      <c r="AC32" s="1588"/>
      <c r="AD32" s="1587"/>
      <c r="AE32" s="1589"/>
      <c r="AF32" s="1590"/>
      <c r="AG32" s="1590"/>
      <c r="AH32" s="1590"/>
      <c r="AI32" s="1590"/>
      <c r="AJ32" s="1590"/>
      <c r="AK32" s="1591"/>
      <c r="AL32" s="1588"/>
      <c r="AM32" s="1587"/>
      <c r="AN32" s="1592"/>
      <c r="AO32" s="1593"/>
      <c r="AP32" s="1594"/>
      <c r="AQ32" s="1591"/>
      <c r="AR32" s="1587"/>
      <c r="AS32" s="1588"/>
      <c r="AT32" s="1587"/>
      <c r="AU32" s="1588"/>
      <c r="AV32" s="1587"/>
      <c r="AW32" s="1589"/>
      <c r="AX32" s="1595"/>
      <c r="AY32" s="1587"/>
      <c r="AZ32" s="1590"/>
      <c r="BA32" s="1593"/>
      <c r="BB32" s="1593"/>
      <c r="BC32" s="1596"/>
      <c r="BD32" s="1597"/>
      <c r="BE32" s="1598"/>
      <c r="BF32" s="1599"/>
      <c r="BG32" s="1600"/>
      <c r="BH32" s="1586"/>
      <c r="BI32" s="1601"/>
      <c r="BJ32" s="1602"/>
      <c r="BK32" s="1603"/>
      <c r="BL32" s="1595"/>
      <c r="BM32" s="1604"/>
    </row>
    <row r="33" spans="1:65">
      <c r="A33" s="1553"/>
      <c r="B33" s="1605"/>
      <c r="C33" s="319" t="s">
        <v>414</v>
      </c>
      <c r="D33" s="1641"/>
      <c r="E33" s="1543"/>
      <c r="F33" s="1543"/>
      <c r="G33" s="1543"/>
      <c r="H33" s="1544"/>
      <c r="I33" s="1544"/>
      <c r="J33" s="1544"/>
      <c r="K33" s="1540"/>
      <c r="L33" s="1540"/>
      <c r="M33" s="1544"/>
      <c r="N33" s="1544"/>
      <c r="O33" s="1544"/>
      <c r="P33" s="1540"/>
      <c r="Q33" s="1549"/>
      <c r="R33" s="1541"/>
      <c r="S33" s="1369"/>
      <c r="T33" s="1642"/>
      <c r="U33" s="1549"/>
      <c r="V33" s="1549"/>
      <c r="W33" s="1541"/>
      <c r="X33" s="1372"/>
      <c r="Y33" s="1540"/>
      <c r="Z33" s="1369"/>
      <c r="AA33" s="1541"/>
      <c r="AB33" s="1369"/>
      <c r="AC33" s="1541"/>
      <c r="AD33" s="1369"/>
      <c r="AE33" s="1542"/>
      <c r="AF33" s="1543"/>
      <c r="AG33" s="1543"/>
      <c r="AH33" s="1543"/>
      <c r="AI33" s="1543"/>
      <c r="AJ33" s="1544"/>
      <c r="AK33" s="1544"/>
      <c r="AL33" s="1541"/>
      <c r="AM33" s="1369"/>
      <c r="AN33" s="1545"/>
      <c r="AO33" s="1544"/>
      <c r="AP33" s="1541"/>
      <c r="AQ33" s="1541"/>
      <c r="AR33" s="1369"/>
      <c r="AS33" s="1541"/>
      <c r="AT33" s="1369"/>
      <c r="AU33" s="1541"/>
      <c r="AV33" s="1369"/>
      <c r="AW33" s="1542"/>
      <c r="AX33" s="1546"/>
      <c r="AY33" s="1547"/>
      <c r="AZ33" s="1544"/>
      <c r="BA33" s="1544"/>
      <c r="BB33" s="1544"/>
      <c r="BC33" s="1548"/>
      <c r="BD33" s="1549"/>
      <c r="BE33" s="1549"/>
      <c r="BF33" s="1549"/>
      <c r="BG33" s="1550"/>
      <c r="BH33" s="1549"/>
      <c r="BI33" s="1549"/>
      <c r="BJ33" s="1541"/>
      <c r="BK33" s="1372"/>
      <c r="BL33" s="1551"/>
      <c r="BM33" s="1552"/>
    </row>
    <row r="34" spans="1:65">
      <c r="A34" s="1553"/>
      <c r="B34" s="1554"/>
      <c r="C34" s="270" t="s">
        <v>11</v>
      </c>
      <c r="D34" s="1643"/>
      <c r="E34" s="1557"/>
      <c r="F34" s="1557"/>
      <c r="G34" s="1557"/>
      <c r="H34" s="1558"/>
      <c r="I34" s="1558"/>
      <c r="J34" s="1558"/>
      <c r="K34" s="1350"/>
      <c r="L34" s="1350"/>
      <c r="M34" s="1558"/>
      <c r="N34" s="1558"/>
      <c r="O34" s="1558"/>
      <c r="P34" s="1350"/>
      <c r="Q34" s="1563"/>
      <c r="R34" s="1555"/>
      <c r="S34" s="1375"/>
      <c r="T34" s="1567"/>
      <c r="U34" s="1563"/>
      <c r="V34" s="1563"/>
      <c r="W34" s="1555"/>
      <c r="X34" s="1378"/>
      <c r="Y34" s="1350"/>
      <c r="Z34" s="1375"/>
      <c r="AA34" s="1555"/>
      <c r="AB34" s="1375"/>
      <c r="AC34" s="1555"/>
      <c r="AD34" s="1375"/>
      <c r="AE34" s="1556"/>
      <c r="AF34" s="1557"/>
      <c r="AG34" s="1557"/>
      <c r="AH34" s="1557"/>
      <c r="AI34" s="1557"/>
      <c r="AJ34" s="1558"/>
      <c r="AK34" s="1558"/>
      <c r="AL34" s="1555"/>
      <c r="AM34" s="1375"/>
      <c r="AN34" s="1559"/>
      <c r="AO34" s="1558"/>
      <c r="AP34" s="1555"/>
      <c r="AQ34" s="1555"/>
      <c r="AR34" s="1375"/>
      <c r="AS34" s="1555"/>
      <c r="AT34" s="1375"/>
      <c r="AU34" s="1555"/>
      <c r="AV34" s="1375"/>
      <c r="AW34" s="1556"/>
      <c r="AX34" s="1560"/>
      <c r="AY34" s="1561"/>
      <c r="AZ34" s="1558"/>
      <c r="BA34" s="1558"/>
      <c r="BB34" s="1558"/>
      <c r="BC34" s="1562"/>
      <c r="BD34" s="1563"/>
      <c r="BE34" s="1563"/>
      <c r="BF34" s="1563"/>
      <c r="BG34" s="1564"/>
      <c r="BH34" s="1563"/>
      <c r="BI34" s="1563"/>
      <c r="BJ34" s="1555"/>
      <c r="BK34" s="1378"/>
      <c r="BL34" s="1565"/>
      <c r="BM34" s="1566"/>
    </row>
    <row r="35" spans="1:65">
      <c r="A35" s="1553"/>
      <c r="B35" s="1554"/>
      <c r="C35" s="271" t="s">
        <v>4</v>
      </c>
      <c r="D35" s="1644"/>
      <c r="E35" s="1558"/>
      <c r="F35" s="1558"/>
      <c r="G35" s="1558"/>
      <c r="H35" s="1556"/>
      <c r="I35" s="1556"/>
      <c r="J35" s="1556"/>
      <c r="K35" s="1567"/>
      <c r="L35" s="1645"/>
      <c r="M35" s="1556"/>
      <c r="N35" s="1556"/>
      <c r="O35" s="1556"/>
      <c r="P35" s="1559"/>
      <c r="Q35" s="1568"/>
      <c r="R35" s="1567"/>
      <c r="S35" s="1386"/>
      <c r="T35" s="1567"/>
      <c r="U35" s="1568"/>
      <c r="V35" s="1568"/>
      <c r="W35" s="1555"/>
      <c r="X35" s="1378"/>
      <c r="Y35" s="1559"/>
      <c r="Z35" s="1386"/>
      <c r="AA35" s="1567"/>
      <c r="AB35" s="1386"/>
      <c r="AC35" s="1567"/>
      <c r="AD35" s="1386"/>
      <c r="AE35" s="1556"/>
      <c r="AF35" s="1557"/>
      <c r="AG35" s="1557"/>
      <c r="AH35" s="1557"/>
      <c r="AI35" s="1557"/>
      <c r="AJ35" s="1556"/>
      <c r="AK35" s="1556"/>
      <c r="AL35" s="1567"/>
      <c r="AM35" s="1386"/>
      <c r="AN35" s="1559"/>
      <c r="AO35" s="1556"/>
      <c r="AP35" s="1567"/>
      <c r="AQ35" s="1567"/>
      <c r="AR35" s="1386"/>
      <c r="AS35" s="1567"/>
      <c r="AT35" s="1386"/>
      <c r="AU35" s="1567"/>
      <c r="AV35" s="1386"/>
      <c r="AW35" s="1556"/>
      <c r="AX35" s="1560"/>
      <c r="AY35" s="1561"/>
      <c r="AZ35" s="1556"/>
      <c r="BA35" s="1556"/>
      <c r="BB35" s="1556"/>
      <c r="BC35" s="1562"/>
      <c r="BD35" s="1568"/>
      <c r="BE35" s="1568"/>
      <c r="BF35" s="1568"/>
      <c r="BG35" s="1564"/>
      <c r="BH35" s="1568"/>
      <c r="BI35" s="1568"/>
      <c r="BJ35" s="1555"/>
      <c r="BK35" s="1378"/>
      <c r="BL35" s="1565"/>
      <c r="BM35" s="1569"/>
    </row>
    <row r="36" spans="1:65">
      <c r="A36" s="1553"/>
      <c r="B36" s="1554"/>
      <c r="C36" s="272" t="s">
        <v>943</v>
      </c>
      <c r="D36" s="1643"/>
      <c r="E36" s="1557"/>
      <c r="F36" s="1557"/>
      <c r="G36" s="1557"/>
      <c r="H36" s="1558"/>
      <c r="I36" s="1558"/>
      <c r="J36" s="1558"/>
      <c r="K36" s="1350"/>
      <c r="L36" s="1350"/>
      <c r="M36" s="1558"/>
      <c r="N36" s="1558"/>
      <c r="O36" s="1558"/>
      <c r="P36" s="1350"/>
      <c r="Q36" s="1563"/>
      <c r="R36" s="1555"/>
      <c r="S36" s="1375"/>
      <c r="T36" s="1567"/>
      <c r="U36" s="1563"/>
      <c r="V36" s="1563"/>
      <c r="W36" s="1555"/>
      <c r="X36" s="1378"/>
      <c r="Y36" s="1350"/>
      <c r="Z36" s="1375"/>
      <c r="AA36" s="1555"/>
      <c r="AB36" s="1375"/>
      <c r="AC36" s="1555"/>
      <c r="AD36" s="1375"/>
      <c r="AE36" s="1556"/>
      <c r="AF36" s="1557"/>
      <c r="AG36" s="1557"/>
      <c r="AH36" s="1557"/>
      <c r="AI36" s="1557"/>
      <c r="AJ36" s="1558"/>
      <c r="AK36" s="1558"/>
      <c r="AL36" s="1555"/>
      <c r="AM36" s="1375"/>
      <c r="AN36" s="1559"/>
      <c r="AO36" s="1558"/>
      <c r="AP36" s="1555"/>
      <c r="AQ36" s="1555"/>
      <c r="AR36" s="1375"/>
      <c r="AS36" s="1555"/>
      <c r="AT36" s="1375"/>
      <c r="AU36" s="1555"/>
      <c r="AV36" s="1375"/>
      <c r="AW36" s="1556"/>
      <c r="AX36" s="1560"/>
      <c r="AY36" s="1561"/>
      <c r="AZ36" s="1558"/>
      <c r="BA36" s="1558"/>
      <c r="BB36" s="1558"/>
      <c r="BC36" s="1562"/>
      <c r="BD36" s="1563"/>
      <c r="BE36" s="1563"/>
      <c r="BF36" s="1563"/>
      <c r="BG36" s="1564"/>
      <c r="BH36" s="1563"/>
      <c r="BI36" s="1563"/>
      <c r="BJ36" s="1555"/>
      <c r="BK36" s="1378"/>
      <c r="BL36" s="1565"/>
      <c r="BM36" s="1566"/>
    </row>
    <row r="37" spans="1:65">
      <c r="A37" s="1553"/>
      <c r="B37" s="1554"/>
      <c r="C37" s="273" t="s">
        <v>944</v>
      </c>
      <c r="D37" s="1643"/>
      <c r="E37" s="1557"/>
      <c r="F37" s="1557"/>
      <c r="G37" s="1557"/>
      <c r="H37" s="1558"/>
      <c r="I37" s="1558"/>
      <c r="J37" s="1558"/>
      <c r="K37" s="1350"/>
      <c r="L37" s="1350"/>
      <c r="M37" s="1558"/>
      <c r="N37" s="1558"/>
      <c r="O37" s="1558"/>
      <c r="P37" s="1350"/>
      <c r="Q37" s="1563"/>
      <c r="R37" s="1555"/>
      <c r="S37" s="1375"/>
      <c r="T37" s="1567"/>
      <c r="U37" s="1563"/>
      <c r="V37" s="1563"/>
      <c r="W37" s="1555"/>
      <c r="X37" s="1378"/>
      <c r="Y37" s="1350"/>
      <c r="Z37" s="1375"/>
      <c r="AA37" s="1555"/>
      <c r="AB37" s="1375"/>
      <c r="AC37" s="1555"/>
      <c r="AD37" s="1375"/>
      <c r="AE37" s="1556"/>
      <c r="AF37" s="1557"/>
      <c r="AG37" s="1557"/>
      <c r="AH37" s="1557"/>
      <c r="AI37" s="1557"/>
      <c r="AJ37" s="1558"/>
      <c r="AK37" s="1558"/>
      <c r="AL37" s="1555"/>
      <c r="AM37" s="1375"/>
      <c r="AN37" s="1559"/>
      <c r="AO37" s="1558"/>
      <c r="AP37" s="1555"/>
      <c r="AQ37" s="1555"/>
      <c r="AR37" s="1375"/>
      <c r="AS37" s="1555"/>
      <c r="AT37" s="1375"/>
      <c r="AU37" s="1555"/>
      <c r="AV37" s="1375"/>
      <c r="AW37" s="1556"/>
      <c r="AX37" s="1560"/>
      <c r="AY37" s="1561"/>
      <c r="AZ37" s="1558"/>
      <c r="BA37" s="1558"/>
      <c r="BB37" s="1558"/>
      <c r="BC37" s="1562"/>
      <c r="BD37" s="1563"/>
      <c r="BE37" s="1563"/>
      <c r="BF37" s="1563"/>
      <c r="BG37" s="1564"/>
      <c r="BH37" s="1563"/>
      <c r="BI37" s="1563"/>
      <c r="BJ37" s="1555"/>
      <c r="BK37" s="1378"/>
      <c r="BL37" s="1565"/>
      <c r="BM37" s="1566"/>
    </row>
    <row r="38" spans="1:65">
      <c r="A38" s="1553"/>
      <c r="B38" s="1554"/>
      <c r="C38" s="272" t="s">
        <v>945</v>
      </c>
      <c r="D38" s="1643"/>
      <c r="E38" s="1557"/>
      <c r="F38" s="1557"/>
      <c r="G38" s="1557"/>
      <c r="H38" s="1558"/>
      <c r="I38" s="1558"/>
      <c r="J38" s="1558"/>
      <c r="K38" s="1350"/>
      <c r="L38" s="1350"/>
      <c r="M38" s="1558"/>
      <c r="N38" s="1558"/>
      <c r="O38" s="1558"/>
      <c r="P38" s="1350"/>
      <c r="Q38" s="1563"/>
      <c r="R38" s="1555"/>
      <c r="S38" s="1375"/>
      <c r="T38" s="1567"/>
      <c r="U38" s="1563"/>
      <c r="V38" s="1563"/>
      <c r="W38" s="1555"/>
      <c r="X38" s="1378"/>
      <c r="Y38" s="1350"/>
      <c r="Z38" s="1375"/>
      <c r="AA38" s="1555"/>
      <c r="AB38" s="1375"/>
      <c r="AC38" s="1555"/>
      <c r="AD38" s="1375"/>
      <c r="AE38" s="1556"/>
      <c r="AF38" s="1557"/>
      <c r="AG38" s="1557"/>
      <c r="AH38" s="1557"/>
      <c r="AI38" s="1557"/>
      <c r="AJ38" s="1558"/>
      <c r="AK38" s="1558"/>
      <c r="AL38" s="1555"/>
      <c r="AM38" s="1375"/>
      <c r="AN38" s="1559"/>
      <c r="AO38" s="1558"/>
      <c r="AP38" s="1555"/>
      <c r="AQ38" s="1555"/>
      <c r="AR38" s="1375"/>
      <c r="AS38" s="1555"/>
      <c r="AT38" s="1375"/>
      <c r="AU38" s="1555"/>
      <c r="AV38" s="1375"/>
      <c r="AW38" s="1556"/>
      <c r="AX38" s="1560"/>
      <c r="AY38" s="1561"/>
      <c r="AZ38" s="1558"/>
      <c r="BA38" s="1558"/>
      <c r="BB38" s="1558"/>
      <c r="BC38" s="1562"/>
      <c r="BD38" s="1563"/>
      <c r="BE38" s="1563"/>
      <c r="BF38" s="1563"/>
      <c r="BG38" s="1564"/>
      <c r="BH38" s="1563"/>
      <c r="BI38" s="1563"/>
      <c r="BJ38" s="1555"/>
      <c r="BK38" s="1378"/>
      <c r="BL38" s="1565"/>
      <c r="BM38" s="1566"/>
    </row>
    <row r="39" spans="1:65">
      <c r="A39" s="1553"/>
      <c r="B39" s="1554"/>
      <c r="C39" s="273" t="s">
        <v>946</v>
      </c>
      <c r="D39" s="1643"/>
      <c r="E39" s="1557"/>
      <c r="F39" s="1557"/>
      <c r="G39" s="1557"/>
      <c r="H39" s="1558"/>
      <c r="I39" s="1558"/>
      <c r="J39" s="1558"/>
      <c r="K39" s="1350"/>
      <c r="L39" s="1350"/>
      <c r="M39" s="1558"/>
      <c r="N39" s="1558"/>
      <c r="O39" s="1558"/>
      <c r="P39" s="1350"/>
      <c r="Q39" s="1563"/>
      <c r="R39" s="1555"/>
      <c r="S39" s="1375"/>
      <c r="T39" s="1567"/>
      <c r="U39" s="1563"/>
      <c r="V39" s="1563"/>
      <c r="W39" s="1555"/>
      <c r="X39" s="1378"/>
      <c r="Y39" s="1350"/>
      <c r="Z39" s="1375"/>
      <c r="AA39" s="1555"/>
      <c r="AB39" s="1375"/>
      <c r="AC39" s="1555"/>
      <c r="AD39" s="1375"/>
      <c r="AE39" s="1556"/>
      <c r="AF39" s="1557"/>
      <c r="AG39" s="1557"/>
      <c r="AH39" s="1557"/>
      <c r="AI39" s="1557"/>
      <c r="AJ39" s="1558"/>
      <c r="AK39" s="1558"/>
      <c r="AL39" s="1555"/>
      <c r="AM39" s="1375"/>
      <c r="AN39" s="1559"/>
      <c r="AO39" s="1558"/>
      <c r="AP39" s="1555"/>
      <c r="AQ39" s="1555"/>
      <c r="AR39" s="1375"/>
      <c r="AS39" s="1555"/>
      <c r="AT39" s="1375"/>
      <c r="AU39" s="1555"/>
      <c r="AV39" s="1375"/>
      <c r="AW39" s="1556"/>
      <c r="AX39" s="1560"/>
      <c r="AY39" s="1561"/>
      <c r="AZ39" s="1558"/>
      <c r="BA39" s="1558"/>
      <c r="BB39" s="1558"/>
      <c r="BC39" s="1562"/>
      <c r="BD39" s="1563"/>
      <c r="BE39" s="1563"/>
      <c r="BF39" s="1563"/>
      <c r="BG39" s="1564"/>
      <c r="BH39" s="1563"/>
      <c r="BI39" s="1563"/>
      <c r="BJ39" s="1555"/>
      <c r="BK39" s="1378"/>
      <c r="BL39" s="1565"/>
      <c r="BM39" s="1566"/>
    </row>
    <row r="40" spans="1:65">
      <c r="A40" s="1553"/>
      <c r="B40" s="1554"/>
      <c r="C40" s="272" t="s">
        <v>947</v>
      </c>
      <c r="D40" s="1643"/>
      <c r="E40" s="1557"/>
      <c r="F40" s="1557"/>
      <c r="G40" s="1557"/>
      <c r="H40" s="1558"/>
      <c r="I40" s="1558"/>
      <c r="J40" s="1558"/>
      <c r="K40" s="1350"/>
      <c r="L40" s="1350"/>
      <c r="M40" s="1558"/>
      <c r="N40" s="1558"/>
      <c r="O40" s="1558"/>
      <c r="P40" s="1350"/>
      <c r="Q40" s="1563"/>
      <c r="R40" s="1555"/>
      <c r="S40" s="1375"/>
      <c r="T40" s="1567"/>
      <c r="U40" s="1563"/>
      <c r="V40" s="1563"/>
      <c r="W40" s="1555"/>
      <c r="X40" s="1378"/>
      <c r="Y40" s="1350"/>
      <c r="Z40" s="1375"/>
      <c r="AA40" s="1555"/>
      <c r="AB40" s="1375"/>
      <c r="AC40" s="1555"/>
      <c r="AD40" s="1375"/>
      <c r="AE40" s="1556"/>
      <c r="AF40" s="1557"/>
      <c r="AG40" s="1557"/>
      <c r="AH40" s="1557"/>
      <c r="AI40" s="1557"/>
      <c r="AJ40" s="1558"/>
      <c r="AK40" s="1558"/>
      <c r="AL40" s="1555"/>
      <c r="AM40" s="1375"/>
      <c r="AN40" s="1559"/>
      <c r="AO40" s="1558"/>
      <c r="AP40" s="1555"/>
      <c r="AQ40" s="1555"/>
      <c r="AR40" s="1375"/>
      <c r="AS40" s="1555"/>
      <c r="AT40" s="1375"/>
      <c r="AU40" s="1555"/>
      <c r="AV40" s="1375"/>
      <c r="AW40" s="1556"/>
      <c r="AX40" s="1560"/>
      <c r="AY40" s="1561"/>
      <c r="AZ40" s="1558"/>
      <c r="BA40" s="1558"/>
      <c r="BB40" s="1558"/>
      <c r="BC40" s="1562"/>
      <c r="BD40" s="1563"/>
      <c r="BE40" s="1563"/>
      <c r="BF40" s="1563"/>
      <c r="BG40" s="1564"/>
      <c r="BH40" s="1563"/>
      <c r="BI40" s="1563"/>
      <c r="BJ40" s="1555"/>
      <c r="BK40" s="1378"/>
      <c r="BL40" s="1565"/>
      <c r="BM40" s="1566"/>
    </row>
    <row r="41" spans="1:65">
      <c r="A41" s="1553"/>
      <c r="B41" s="1554"/>
      <c r="C41" s="273" t="s">
        <v>948</v>
      </c>
      <c r="D41" s="1643"/>
      <c r="E41" s="1557"/>
      <c r="F41" s="1557"/>
      <c r="G41" s="1557"/>
      <c r="H41" s="1558"/>
      <c r="I41" s="1558"/>
      <c r="J41" s="1558"/>
      <c r="K41" s="1350"/>
      <c r="L41" s="1350"/>
      <c r="M41" s="1558"/>
      <c r="N41" s="1558"/>
      <c r="O41" s="1558"/>
      <c r="P41" s="1350"/>
      <c r="Q41" s="1563"/>
      <c r="R41" s="1555"/>
      <c r="S41" s="1375"/>
      <c r="T41" s="1567"/>
      <c r="U41" s="1563"/>
      <c r="V41" s="1563"/>
      <c r="W41" s="1555"/>
      <c r="X41" s="1378"/>
      <c r="Y41" s="1350"/>
      <c r="Z41" s="1375"/>
      <c r="AA41" s="1555"/>
      <c r="AB41" s="1375"/>
      <c r="AC41" s="1555"/>
      <c r="AD41" s="1375"/>
      <c r="AE41" s="1556"/>
      <c r="AF41" s="1557"/>
      <c r="AG41" s="1557"/>
      <c r="AH41" s="1557"/>
      <c r="AI41" s="1557"/>
      <c r="AJ41" s="1558"/>
      <c r="AK41" s="1558"/>
      <c r="AL41" s="1555"/>
      <c r="AM41" s="1375"/>
      <c r="AN41" s="1559"/>
      <c r="AO41" s="1558"/>
      <c r="AP41" s="1555"/>
      <c r="AQ41" s="1555"/>
      <c r="AR41" s="1375"/>
      <c r="AS41" s="1555"/>
      <c r="AT41" s="1375"/>
      <c r="AU41" s="1555"/>
      <c r="AV41" s="1375"/>
      <c r="AW41" s="1556"/>
      <c r="AX41" s="1560"/>
      <c r="AY41" s="1561"/>
      <c r="AZ41" s="1558"/>
      <c r="BA41" s="1558"/>
      <c r="BB41" s="1558"/>
      <c r="BC41" s="1562"/>
      <c r="BD41" s="1563"/>
      <c r="BE41" s="1563"/>
      <c r="BF41" s="1563"/>
      <c r="BG41" s="1564"/>
      <c r="BH41" s="1563"/>
      <c r="BI41" s="1563"/>
      <c r="BJ41" s="1555"/>
      <c r="BK41" s="1378"/>
      <c r="BL41" s="1565"/>
      <c r="BM41" s="1566"/>
    </row>
    <row r="42" spans="1:65">
      <c r="A42" s="1553"/>
      <c r="B42" s="1554"/>
      <c r="C42" s="271" t="s">
        <v>10</v>
      </c>
      <c r="D42" s="1643"/>
      <c r="E42" s="1557"/>
      <c r="F42" s="1557"/>
      <c r="G42" s="1557"/>
      <c r="H42" s="1556"/>
      <c r="I42" s="1556"/>
      <c r="J42" s="1556"/>
      <c r="K42" s="1559"/>
      <c r="L42" s="1559"/>
      <c r="M42" s="1556"/>
      <c r="N42" s="1556"/>
      <c r="O42" s="1556"/>
      <c r="P42" s="1559"/>
      <c r="Q42" s="1568"/>
      <c r="R42" s="1567"/>
      <c r="S42" s="1386"/>
      <c r="T42" s="1567"/>
      <c r="U42" s="1568"/>
      <c r="V42" s="1568"/>
      <c r="W42" s="1555"/>
      <c r="X42" s="1378"/>
      <c r="Y42" s="1559"/>
      <c r="Z42" s="1386"/>
      <c r="AA42" s="1567"/>
      <c r="AB42" s="1386"/>
      <c r="AC42" s="1567"/>
      <c r="AD42" s="1386"/>
      <c r="AE42" s="1556"/>
      <c r="AF42" s="1557"/>
      <c r="AG42" s="1557"/>
      <c r="AH42" s="1557"/>
      <c r="AI42" s="1557"/>
      <c r="AJ42" s="1556"/>
      <c r="AK42" s="1556"/>
      <c r="AL42" s="1567"/>
      <c r="AM42" s="1386"/>
      <c r="AN42" s="1559"/>
      <c r="AO42" s="1556"/>
      <c r="AP42" s="1567"/>
      <c r="AQ42" s="1567"/>
      <c r="AR42" s="1386"/>
      <c r="AS42" s="1567"/>
      <c r="AT42" s="1386"/>
      <c r="AU42" s="1567"/>
      <c r="AV42" s="1386"/>
      <c r="AW42" s="1556"/>
      <c r="AX42" s="1560"/>
      <c r="AY42" s="1561"/>
      <c r="AZ42" s="1556"/>
      <c r="BA42" s="1556"/>
      <c r="BB42" s="1556"/>
      <c r="BC42" s="1562"/>
      <c r="BD42" s="1568"/>
      <c r="BE42" s="1568"/>
      <c r="BF42" s="1568"/>
      <c r="BG42" s="1564"/>
      <c r="BH42" s="1568"/>
      <c r="BI42" s="1568"/>
      <c r="BJ42" s="1555"/>
      <c r="BK42" s="1378"/>
      <c r="BL42" s="1565"/>
      <c r="BM42" s="1569"/>
    </row>
    <row r="43" spans="1:65">
      <c r="A43" s="1553"/>
      <c r="B43" s="1554"/>
      <c r="C43" s="272" t="s">
        <v>417</v>
      </c>
      <c r="D43" s="1643"/>
      <c r="E43" s="1557"/>
      <c r="F43" s="1557"/>
      <c r="G43" s="1557"/>
      <c r="H43" s="1556"/>
      <c r="I43" s="1556"/>
      <c r="J43" s="1556"/>
      <c r="K43" s="1567"/>
      <c r="L43" s="1645"/>
      <c r="M43" s="1556"/>
      <c r="N43" s="1556"/>
      <c r="O43" s="1556"/>
      <c r="P43" s="1559"/>
      <c r="Q43" s="1568"/>
      <c r="R43" s="1567"/>
      <c r="S43" s="1386"/>
      <c r="T43" s="1567"/>
      <c r="U43" s="1568"/>
      <c r="V43" s="1568"/>
      <c r="W43" s="1555"/>
      <c r="X43" s="1378"/>
      <c r="Y43" s="1559"/>
      <c r="Z43" s="1386"/>
      <c r="AA43" s="1567"/>
      <c r="AB43" s="1386"/>
      <c r="AC43" s="1567"/>
      <c r="AD43" s="1386"/>
      <c r="AE43" s="1556"/>
      <c r="AF43" s="1557"/>
      <c r="AG43" s="1557"/>
      <c r="AH43" s="1557"/>
      <c r="AI43" s="1557"/>
      <c r="AJ43" s="1556"/>
      <c r="AK43" s="1556"/>
      <c r="AL43" s="1567"/>
      <c r="AM43" s="1386"/>
      <c r="AN43" s="1559"/>
      <c r="AO43" s="1556"/>
      <c r="AP43" s="1567"/>
      <c r="AQ43" s="1567"/>
      <c r="AR43" s="1386"/>
      <c r="AS43" s="1567"/>
      <c r="AT43" s="1386"/>
      <c r="AU43" s="1567"/>
      <c r="AV43" s="1386"/>
      <c r="AW43" s="1556"/>
      <c r="AX43" s="1560"/>
      <c r="AY43" s="1561"/>
      <c r="AZ43" s="1556"/>
      <c r="BA43" s="1556"/>
      <c r="BB43" s="1556"/>
      <c r="BC43" s="1562"/>
      <c r="BD43" s="1568"/>
      <c r="BE43" s="1568"/>
      <c r="BF43" s="1568"/>
      <c r="BG43" s="1564"/>
      <c r="BH43" s="1568"/>
      <c r="BI43" s="1568"/>
      <c r="BJ43" s="1555"/>
      <c r="BK43" s="1378"/>
      <c r="BL43" s="1565"/>
      <c r="BM43" s="1569"/>
    </row>
    <row r="44" spans="1:65" ht="15">
      <c r="A44" s="1553"/>
      <c r="B44" s="1570" t="s">
        <v>373</v>
      </c>
      <c r="C44" s="273" t="s">
        <v>949</v>
      </c>
      <c r="D44" s="1643"/>
      <c r="E44" s="1557"/>
      <c r="F44" s="1557"/>
      <c r="G44" s="1557"/>
      <c r="H44" s="1558"/>
      <c r="I44" s="1558"/>
      <c r="J44" s="1558"/>
      <c r="K44" s="1350"/>
      <c r="L44" s="1350"/>
      <c r="M44" s="1558"/>
      <c r="N44" s="1558"/>
      <c r="O44" s="1558"/>
      <c r="P44" s="1350"/>
      <c r="Q44" s="1563"/>
      <c r="R44" s="1555"/>
      <c r="S44" s="1375"/>
      <c r="T44" s="1567"/>
      <c r="U44" s="1563"/>
      <c r="V44" s="1563"/>
      <c r="W44" s="1555"/>
      <c r="X44" s="1378"/>
      <c r="Y44" s="1350"/>
      <c r="Z44" s="1375"/>
      <c r="AA44" s="1555"/>
      <c r="AB44" s="1375"/>
      <c r="AC44" s="1555"/>
      <c r="AD44" s="1375"/>
      <c r="AE44" s="1556"/>
      <c r="AF44" s="1557"/>
      <c r="AG44" s="1557"/>
      <c r="AH44" s="1557"/>
      <c r="AI44" s="1557"/>
      <c r="AJ44" s="1558"/>
      <c r="AK44" s="1558"/>
      <c r="AL44" s="1555"/>
      <c r="AM44" s="1375"/>
      <c r="AN44" s="1559"/>
      <c r="AO44" s="1558"/>
      <c r="AP44" s="1555"/>
      <c r="AQ44" s="1555"/>
      <c r="AR44" s="1375"/>
      <c r="AS44" s="1555"/>
      <c r="AT44" s="1375"/>
      <c r="AU44" s="1555"/>
      <c r="AV44" s="1375"/>
      <c r="AW44" s="1556"/>
      <c r="AX44" s="1560"/>
      <c r="AY44" s="1561"/>
      <c r="AZ44" s="1558"/>
      <c r="BA44" s="1558"/>
      <c r="BB44" s="1558"/>
      <c r="BC44" s="1562"/>
      <c r="BD44" s="1563"/>
      <c r="BE44" s="1563"/>
      <c r="BF44" s="1563"/>
      <c r="BG44" s="1564"/>
      <c r="BH44" s="1563"/>
      <c r="BI44" s="1563"/>
      <c r="BJ44" s="1555"/>
      <c r="BK44" s="1378"/>
      <c r="BL44" s="1565"/>
      <c r="BM44" s="1566"/>
    </row>
    <row r="45" spans="1:65">
      <c r="A45" s="1553"/>
      <c r="B45" s="1554"/>
      <c r="C45" s="273" t="s">
        <v>950</v>
      </c>
      <c r="D45" s="1643"/>
      <c r="E45" s="1557"/>
      <c r="F45" s="1557"/>
      <c r="G45" s="1557"/>
      <c r="H45" s="1556"/>
      <c r="I45" s="1556"/>
      <c r="J45" s="1556"/>
      <c r="K45" s="1559"/>
      <c r="L45" s="1559"/>
      <c r="M45" s="1556"/>
      <c r="N45" s="1556"/>
      <c r="O45" s="1556"/>
      <c r="P45" s="1559"/>
      <c r="Q45" s="1568"/>
      <c r="R45" s="1567"/>
      <c r="S45" s="1386"/>
      <c r="T45" s="1567"/>
      <c r="U45" s="1568"/>
      <c r="V45" s="1568"/>
      <c r="W45" s="1555"/>
      <c r="X45" s="1378"/>
      <c r="Y45" s="1559"/>
      <c r="Z45" s="1386"/>
      <c r="AA45" s="1567"/>
      <c r="AB45" s="1386"/>
      <c r="AC45" s="1567"/>
      <c r="AD45" s="1386"/>
      <c r="AE45" s="1556"/>
      <c r="AF45" s="1557"/>
      <c r="AG45" s="1557"/>
      <c r="AH45" s="1557"/>
      <c r="AI45" s="1557"/>
      <c r="AJ45" s="1556"/>
      <c r="AK45" s="1556"/>
      <c r="AL45" s="1567"/>
      <c r="AM45" s="1386"/>
      <c r="AN45" s="1559"/>
      <c r="AO45" s="1556"/>
      <c r="AP45" s="1567"/>
      <c r="AQ45" s="1567"/>
      <c r="AR45" s="1386"/>
      <c r="AS45" s="1567"/>
      <c r="AT45" s="1386"/>
      <c r="AU45" s="1567"/>
      <c r="AV45" s="1386"/>
      <c r="AW45" s="1556"/>
      <c r="AX45" s="1560"/>
      <c r="AY45" s="1561"/>
      <c r="AZ45" s="1556"/>
      <c r="BA45" s="1556"/>
      <c r="BB45" s="1556"/>
      <c r="BC45" s="1562"/>
      <c r="BD45" s="1568"/>
      <c r="BE45" s="1568"/>
      <c r="BF45" s="1568"/>
      <c r="BG45" s="1564"/>
      <c r="BH45" s="1568"/>
      <c r="BI45" s="1568"/>
      <c r="BJ45" s="1555"/>
      <c r="BK45" s="1378"/>
      <c r="BL45" s="1565"/>
      <c r="BM45" s="1569"/>
    </row>
    <row r="46" spans="1:65">
      <c r="A46" s="1553"/>
      <c r="B46" s="1554"/>
      <c r="C46" s="274" t="s">
        <v>951</v>
      </c>
      <c r="D46" s="1643"/>
      <c r="E46" s="1557"/>
      <c r="F46" s="1557"/>
      <c r="G46" s="1557"/>
      <c r="H46" s="1558"/>
      <c r="I46" s="1558"/>
      <c r="J46" s="1558"/>
      <c r="K46" s="1350"/>
      <c r="L46" s="1350"/>
      <c r="M46" s="1558"/>
      <c r="N46" s="1558"/>
      <c r="O46" s="1558"/>
      <c r="P46" s="1350"/>
      <c r="Q46" s="1563"/>
      <c r="R46" s="1555"/>
      <c r="S46" s="1375"/>
      <c r="T46" s="1567"/>
      <c r="U46" s="1563"/>
      <c r="V46" s="1563"/>
      <c r="W46" s="1555"/>
      <c r="X46" s="1378"/>
      <c r="Y46" s="1350"/>
      <c r="Z46" s="1375"/>
      <c r="AA46" s="1555"/>
      <c r="AB46" s="1375"/>
      <c r="AC46" s="1555"/>
      <c r="AD46" s="1375"/>
      <c r="AE46" s="1556"/>
      <c r="AF46" s="1557"/>
      <c r="AG46" s="1557"/>
      <c r="AH46" s="1557"/>
      <c r="AI46" s="1557"/>
      <c r="AJ46" s="1558"/>
      <c r="AK46" s="1558"/>
      <c r="AL46" s="1555"/>
      <c r="AM46" s="1375"/>
      <c r="AN46" s="1559"/>
      <c r="AO46" s="1558"/>
      <c r="AP46" s="1555"/>
      <c r="AQ46" s="1555"/>
      <c r="AR46" s="1375"/>
      <c r="AS46" s="1555"/>
      <c r="AT46" s="1375"/>
      <c r="AU46" s="1555"/>
      <c r="AV46" s="1375"/>
      <c r="AW46" s="1556"/>
      <c r="AX46" s="1560"/>
      <c r="AY46" s="1561"/>
      <c r="AZ46" s="1558"/>
      <c r="BA46" s="1558"/>
      <c r="BB46" s="1558"/>
      <c r="BC46" s="1562"/>
      <c r="BD46" s="1563"/>
      <c r="BE46" s="1563"/>
      <c r="BF46" s="1563"/>
      <c r="BG46" s="1564"/>
      <c r="BH46" s="1563"/>
      <c r="BI46" s="1563"/>
      <c r="BJ46" s="1555"/>
      <c r="BK46" s="1378"/>
      <c r="BL46" s="1565"/>
      <c r="BM46" s="1566"/>
    </row>
    <row r="47" spans="1:65">
      <c r="A47" s="1553"/>
      <c r="B47" s="1554"/>
      <c r="C47" s="274" t="s">
        <v>952</v>
      </c>
      <c r="D47" s="1643"/>
      <c r="E47" s="1557"/>
      <c r="F47" s="1557"/>
      <c r="G47" s="1557"/>
      <c r="H47" s="1558"/>
      <c r="I47" s="1558"/>
      <c r="J47" s="1558"/>
      <c r="K47" s="1350"/>
      <c r="L47" s="1350"/>
      <c r="M47" s="1558"/>
      <c r="N47" s="1558"/>
      <c r="O47" s="1558"/>
      <c r="P47" s="1350"/>
      <c r="Q47" s="1563"/>
      <c r="R47" s="1555"/>
      <c r="S47" s="1375"/>
      <c r="T47" s="1567"/>
      <c r="U47" s="1563"/>
      <c r="V47" s="1563"/>
      <c r="W47" s="1555"/>
      <c r="X47" s="1378"/>
      <c r="Y47" s="1350"/>
      <c r="Z47" s="1375"/>
      <c r="AA47" s="1555"/>
      <c r="AB47" s="1375"/>
      <c r="AC47" s="1555"/>
      <c r="AD47" s="1375"/>
      <c r="AE47" s="1556"/>
      <c r="AF47" s="1557"/>
      <c r="AG47" s="1557"/>
      <c r="AH47" s="1557"/>
      <c r="AI47" s="1557"/>
      <c r="AJ47" s="1558"/>
      <c r="AK47" s="1558"/>
      <c r="AL47" s="1555"/>
      <c r="AM47" s="1375"/>
      <c r="AN47" s="1559"/>
      <c r="AO47" s="1558"/>
      <c r="AP47" s="1555"/>
      <c r="AQ47" s="1555"/>
      <c r="AR47" s="1375"/>
      <c r="AS47" s="1555"/>
      <c r="AT47" s="1375"/>
      <c r="AU47" s="1555"/>
      <c r="AV47" s="1375"/>
      <c r="AW47" s="1556"/>
      <c r="AX47" s="1560"/>
      <c r="AY47" s="1561"/>
      <c r="AZ47" s="1558"/>
      <c r="BA47" s="1558"/>
      <c r="BB47" s="1558"/>
      <c r="BC47" s="1562"/>
      <c r="BD47" s="1563"/>
      <c r="BE47" s="1563"/>
      <c r="BF47" s="1563"/>
      <c r="BG47" s="1564"/>
      <c r="BH47" s="1563"/>
      <c r="BI47" s="1563"/>
      <c r="BJ47" s="1555"/>
      <c r="BK47" s="1378"/>
      <c r="BL47" s="1565"/>
      <c r="BM47" s="1566"/>
    </row>
    <row r="48" spans="1:65">
      <c r="A48" s="1553"/>
      <c r="B48" s="1554"/>
      <c r="C48" s="274" t="s">
        <v>953</v>
      </c>
      <c r="D48" s="1643"/>
      <c r="E48" s="1557"/>
      <c r="F48" s="1557"/>
      <c r="G48" s="1557"/>
      <c r="H48" s="1558"/>
      <c r="I48" s="1558"/>
      <c r="J48" s="1558"/>
      <c r="K48" s="1350"/>
      <c r="L48" s="1350"/>
      <c r="M48" s="1558"/>
      <c r="N48" s="1558"/>
      <c r="O48" s="1558"/>
      <c r="P48" s="1350"/>
      <c r="Q48" s="1563"/>
      <c r="R48" s="1555"/>
      <c r="S48" s="1375"/>
      <c r="T48" s="1567"/>
      <c r="U48" s="1563"/>
      <c r="V48" s="1563"/>
      <c r="W48" s="1555"/>
      <c r="X48" s="1378"/>
      <c r="Y48" s="1350"/>
      <c r="Z48" s="1375"/>
      <c r="AA48" s="1555"/>
      <c r="AB48" s="1375"/>
      <c r="AC48" s="1555"/>
      <c r="AD48" s="1375"/>
      <c r="AE48" s="1556"/>
      <c r="AF48" s="1557"/>
      <c r="AG48" s="1557"/>
      <c r="AH48" s="1557"/>
      <c r="AI48" s="1557"/>
      <c r="AJ48" s="1558"/>
      <c r="AK48" s="1558"/>
      <c r="AL48" s="1555"/>
      <c r="AM48" s="1375"/>
      <c r="AN48" s="1559"/>
      <c r="AO48" s="1558"/>
      <c r="AP48" s="1555"/>
      <c r="AQ48" s="1555"/>
      <c r="AR48" s="1375"/>
      <c r="AS48" s="1555"/>
      <c r="AT48" s="1375"/>
      <c r="AU48" s="1555"/>
      <c r="AV48" s="1375"/>
      <c r="AW48" s="1556"/>
      <c r="AX48" s="1560"/>
      <c r="AY48" s="1561"/>
      <c r="AZ48" s="1558"/>
      <c r="BA48" s="1558"/>
      <c r="BB48" s="1558"/>
      <c r="BC48" s="1562"/>
      <c r="BD48" s="1563"/>
      <c r="BE48" s="1563"/>
      <c r="BF48" s="1563"/>
      <c r="BG48" s="1564"/>
      <c r="BH48" s="1563"/>
      <c r="BI48" s="1563"/>
      <c r="BJ48" s="1555"/>
      <c r="BK48" s="1378"/>
      <c r="BL48" s="1565"/>
      <c r="BM48" s="1566"/>
    </row>
    <row r="49" spans="1:65">
      <c r="A49" s="1553"/>
      <c r="B49" s="1554"/>
      <c r="C49" s="272" t="s">
        <v>420</v>
      </c>
      <c r="D49" s="1643"/>
      <c r="E49" s="1557"/>
      <c r="F49" s="1557"/>
      <c r="G49" s="1557"/>
      <c r="H49" s="1558"/>
      <c r="I49" s="1558"/>
      <c r="J49" s="1558"/>
      <c r="K49" s="1350"/>
      <c r="L49" s="1350"/>
      <c r="M49" s="1558"/>
      <c r="N49" s="1558"/>
      <c r="O49" s="1558"/>
      <c r="P49" s="1350"/>
      <c r="Q49" s="1563"/>
      <c r="R49" s="1555"/>
      <c r="S49" s="1375"/>
      <c r="T49" s="1567"/>
      <c r="U49" s="1563"/>
      <c r="V49" s="1563"/>
      <c r="W49" s="1555"/>
      <c r="X49" s="1378"/>
      <c r="Y49" s="1350"/>
      <c r="Z49" s="1375"/>
      <c r="AA49" s="1555"/>
      <c r="AB49" s="1375"/>
      <c r="AC49" s="1555"/>
      <c r="AD49" s="1375"/>
      <c r="AE49" s="1556"/>
      <c r="AF49" s="1557"/>
      <c r="AG49" s="1557"/>
      <c r="AH49" s="1557"/>
      <c r="AI49" s="1557"/>
      <c r="AJ49" s="1558"/>
      <c r="AK49" s="1558"/>
      <c r="AL49" s="1555"/>
      <c r="AM49" s="1375"/>
      <c r="AN49" s="1559"/>
      <c r="AO49" s="1558"/>
      <c r="AP49" s="1555"/>
      <c r="AQ49" s="1555"/>
      <c r="AR49" s="1375"/>
      <c r="AS49" s="1555"/>
      <c r="AT49" s="1375"/>
      <c r="AU49" s="1555"/>
      <c r="AV49" s="1375"/>
      <c r="AW49" s="1556"/>
      <c r="AX49" s="1560"/>
      <c r="AY49" s="1561"/>
      <c r="AZ49" s="1558"/>
      <c r="BA49" s="1558"/>
      <c r="BB49" s="1558"/>
      <c r="BC49" s="1562"/>
      <c r="BD49" s="1563"/>
      <c r="BE49" s="1563"/>
      <c r="BF49" s="1563"/>
      <c r="BG49" s="1564"/>
      <c r="BH49" s="1563"/>
      <c r="BI49" s="1563"/>
      <c r="BJ49" s="1555"/>
      <c r="BK49" s="1378"/>
      <c r="BL49" s="1565"/>
      <c r="BM49" s="1566"/>
    </row>
    <row r="50" spans="1:65">
      <c r="A50" s="1553"/>
      <c r="B50" s="1554"/>
      <c r="C50" s="272" t="s">
        <v>421</v>
      </c>
      <c r="D50" s="1644"/>
      <c r="E50" s="1558"/>
      <c r="F50" s="1558"/>
      <c r="G50" s="1558"/>
      <c r="H50" s="1556"/>
      <c r="I50" s="1556"/>
      <c r="J50" s="1556"/>
      <c r="K50" s="1559"/>
      <c r="L50" s="1559"/>
      <c r="M50" s="1556"/>
      <c r="N50" s="1556"/>
      <c r="O50" s="1556"/>
      <c r="P50" s="1384"/>
      <c r="Q50" s="1568"/>
      <c r="R50" s="1395"/>
      <c r="S50" s="1386"/>
      <c r="T50" s="1567"/>
      <c r="U50" s="1385"/>
      <c r="V50" s="1568"/>
      <c r="W50" s="1555"/>
      <c r="X50" s="1378"/>
      <c r="Y50" s="1384"/>
      <c r="Z50" s="1386"/>
      <c r="AA50" s="1395"/>
      <c r="AB50" s="1386"/>
      <c r="AC50" s="1395"/>
      <c r="AD50" s="1386"/>
      <c r="AE50" s="1556"/>
      <c r="AF50" s="1557"/>
      <c r="AG50" s="1557"/>
      <c r="AH50" s="1557"/>
      <c r="AI50" s="1557"/>
      <c r="AJ50" s="1556"/>
      <c r="AK50" s="1556"/>
      <c r="AL50" s="1395"/>
      <c r="AM50" s="1386"/>
      <c r="AN50" s="1559"/>
      <c r="AO50" s="1556"/>
      <c r="AP50" s="1567"/>
      <c r="AQ50" s="1395"/>
      <c r="AR50" s="1386"/>
      <c r="AS50" s="1395"/>
      <c r="AT50" s="1386"/>
      <c r="AU50" s="1395"/>
      <c r="AV50" s="1386"/>
      <c r="AW50" s="1556"/>
      <c r="AX50" s="1560"/>
      <c r="AY50" s="1561"/>
      <c r="AZ50" s="1556"/>
      <c r="BA50" s="1556"/>
      <c r="BB50" s="1556"/>
      <c r="BC50" s="1562"/>
      <c r="BD50" s="1385"/>
      <c r="BE50" s="1385"/>
      <c r="BF50" s="1385"/>
      <c r="BG50" s="1564"/>
      <c r="BH50" s="1385"/>
      <c r="BI50" s="1385"/>
      <c r="BJ50" s="1555"/>
      <c r="BK50" s="1378"/>
      <c r="BL50" s="1565"/>
      <c r="BM50" s="1569"/>
    </row>
    <row r="51" spans="1:65">
      <c r="A51" s="1553"/>
      <c r="B51" s="1554"/>
      <c r="C51" s="273" t="s">
        <v>954</v>
      </c>
      <c r="D51" s="1643"/>
      <c r="E51" s="1557"/>
      <c r="F51" s="1557"/>
      <c r="G51" s="1557"/>
      <c r="H51" s="1558"/>
      <c r="I51" s="1558"/>
      <c r="J51" s="1558"/>
      <c r="K51" s="1350"/>
      <c r="L51" s="1350"/>
      <c r="M51" s="1558"/>
      <c r="N51" s="1558"/>
      <c r="O51" s="1558"/>
      <c r="P51" s="1350"/>
      <c r="Q51" s="1563"/>
      <c r="R51" s="1555"/>
      <c r="S51" s="1375"/>
      <c r="T51" s="1567"/>
      <c r="U51" s="1563"/>
      <c r="V51" s="1563"/>
      <c r="W51" s="1555"/>
      <c r="X51" s="1378"/>
      <c r="Y51" s="1350"/>
      <c r="Z51" s="1375"/>
      <c r="AA51" s="1555"/>
      <c r="AB51" s="1375"/>
      <c r="AC51" s="1555"/>
      <c r="AD51" s="1375"/>
      <c r="AE51" s="1556"/>
      <c r="AF51" s="1557"/>
      <c r="AG51" s="1557"/>
      <c r="AH51" s="1557"/>
      <c r="AI51" s="1557"/>
      <c r="AJ51" s="1558"/>
      <c r="AK51" s="1558"/>
      <c r="AL51" s="1555"/>
      <c r="AM51" s="1375"/>
      <c r="AN51" s="1559"/>
      <c r="AO51" s="1558"/>
      <c r="AP51" s="1555"/>
      <c r="AQ51" s="1555"/>
      <c r="AR51" s="1375"/>
      <c r="AS51" s="1555"/>
      <c r="AT51" s="1375"/>
      <c r="AU51" s="1555"/>
      <c r="AV51" s="1375"/>
      <c r="AW51" s="1556"/>
      <c r="AX51" s="1560"/>
      <c r="AY51" s="1561"/>
      <c r="AZ51" s="1558"/>
      <c r="BA51" s="1558"/>
      <c r="BB51" s="1558"/>
      <c r="BC51" s="1562"/>
      <c r="BD51" s="1563"/>
      <c r="BE51" s="1563"/>
      <c r="BF51" s="1563"/>
      <c r="BG51" s="1564"/>
      <c r="BH51" s="1563"/>
      <c r="BI51" s="1563"/>
      <c r="BJ51" s="1555"/>
      <c r="BK51" s="1378"/>
      <c r="BL51" s="1565"/>
      <c r="BM51" s="1566"/>
    </row>
    <row r="52" spans="1:65">
      <c r="A52" s="1553"/>
      <c r="B52" s="1554"/>
      <c r="C52" s="273" t="s">
        <v>955</v>
      </c>
      <c r="D52" s="1643"/>
      <c r="E52" s="1557"/>
      <c r="F52" s="1557"/>
      <c r="G52" s="1557"/>
      <c r="H52" s="1558"/>
      <c r="I52" s="1558"/>
      <c r="J52" s="1558"/>
      <c r="K52" s="1350"/>
      <c r="L52" s="1350"/>
      <c r="M52" s="1558"/>
      <c r="N52" s="1558"/>
      <c r="O52" s="1558"/>
      <c r="P52" s="1350"/>
      <c r="Q52" s="1563"/>
      <c r="R52" s="1555"/>
      <c r="S52" s="1375"/>
      <c r="T52" s="1567"/>
      <c r="U52" s="1563"/>
      <c r="V52" s="1563"/>
      <c r="W52" s="1555"/>
      <c r="X52" s="1378"/>
      <c r="Y52" s="1350"/>
      <c r="Z52" s="1375"/>
      <c r="AA52" s="1555"/>
      <c r="AB52" s="1375"/>
      <c r="AC52" s="1555"/>
      <c r="AD52" s="1375"/>
      <c r="AE52" s="1556"/>
      <c r="AF52" s="1557"/>
      <c r="AG52" s="1557"/>
      <c r="AH52" s="1557"/>
      <c r="AI52" s="1557"/>
      <c r="AJ52" s="1558"/>
      <c r="AK52" s="1558"/>
      <c r="AL52" s="1555"/>
      <c r="AM52" s="1375"/>
      <c r="AN52" s="1559"/>
      <c r="AO52" s="1558"/>
      <c r="AP52" s="1555"/>
      <c r="AQ52" s="1555"/>
      <c r="AR52" s="1375"/>
      <c r="AS52" s="1555"/>
      <c r="AT52" s="1375"/>
      <c r="AU52" s="1555"/>
      <c r="AV52" s="1375"/>
      <c r="AW52" s="1556"/>
      <c r="AX52" s="1560"/>
      <c r="AY52" s="1561"/>
      <c r="AZ52" s="1558"/>
      <c r="BA52" s="1558"/>
      <c r="BB52" s="1558"/>
      <c r="BC52" s="1562"/>
      <c r="BD52" s="1563"/>
      <c r="BE52" s="1563"/>
      <c r="BF52" s="1563"/>
      <c r="BG52" s="1564"/>
      <c r="BH52" s="1563"/>
      <c r="BI52" s="1563"/>
      <c r="BJ52" s="1555"/>
      <c r="BK52" s="1378"/>
      <c r="BL52" s="1565"/>
      <c r="BM52" s="1566"/>
    </row>
    <row r="53" spans="1:65">
      <c r="A53" s="1553"/>
      <c r="B53" s="1554"/>
      <c r="C53" s="271" t="s">
        <v>104</v>
      </c>
      <c r="D53" s="1643"/>
      <c r="E53" s="1557"/>
      <c r="F53" s="1557"/>
      <c r="G53" s="1557"/>
      <c r="H53" s="1558"/>
      <c r="I53" s="1558"/>
      <c r="J53" s="1558"/>
      <c r="K53" s="1350"/>
      <c r="L53" s="1350"/>
      <c r="M53" s="1558"/>
      <c r="N53" s="1558"/>
      <c r="O53" s="1558"/>
      <c r="P53" s="1350"/>
      <c r="Q53" s="1563"/>
      <c r="R53" s="1555"/>
      <c r="S53" s="1375"/>
      <c r="T53" s="1567"/>
      <c r="U53" s="1563"/>
      <c r="V53" s="1563"/>
      <c r="W53" s="1555"/>
      <c r="X53" s="1378"/>
      <c r="Y53" s="1350"/>
      <c r="Z53" s="1375"/>
      <c r="AA53" s="1555"/>
      <c r="AB53" s="1375"/>
      <c r="AC53" s="1555"/>
      <c r="AD53" s="1375"/>
      <c r="AE53" s="1556"/>
      <c r="AF53" s="1557"/>
      <c r="AG53" s="1557"/>
      <c r="AH53" s="1557"/>
      <c r="AI53" s="1557"/>
      <c r="AJ53" s="1558"/>
      <c r="AK53" s="1558"/>
      <c r="AL53" s="1555"/>
      <c r="AM53" s="1375"/>
      <c r="AN53" s="1559"/>
      <c r="AO53" s="1558"/>
      <c r="AP53" s="1555"/>
      <c r="AQ53" s="1555"/>
      <c r="AR53" s="1375"/>
      <c r="AS53" s="1555"/>
      <c r="AT53" s="1375"/>
      <c r="AU53" s="1555"/>
      <c r="AV53" s="1375"/>
      <c r="AW53" s="1556"/>
      <c r="AX53" s="1560"/>
      <c r="AY53" s="1561"/>
      <c r="AZ53" s="1558"/>
      <c r="BA53" s="1558"/>
      <c r="BB53" s="1558"/>
      <c r="BC53" s="1562"/>
      <c r="BD53" s="1563"/>
      <c r="BE53" s="1563"/>
      <c r="BF53" s="1563"/>
      <c r="BG53" s="1564"/>
      <c r="BH53" s="1563"/>
      <c r="BI53" s="1563"/>
      <c r="BJ53" s="1555"/>
      <c r="BK53" s="1378"/>
      <c r="BL53" s="1565"/>
      <c r="BM53" s="1566"/>
    </row>
    <row r="54" spans="1:65">
      <c r="A54" s="1553"/>
      <c r="B54" s="1554"/>
      <c r="C54" s="271" t="s">
        <v>322</v>
      </c>
      <c r="D54" s="1646"/>
      <c r="E54" s="1574"/>
      <c r="F54" s="1574"/>
      <c r="G54" s="1574"/>
      <c r="H54" s="1574"/>
      <c r="I54" s="1574"/>
      <c r="J54" s="1574"/>
      <c r="K54" s="1571"/>
      <c r="L54" s="1571"/>
      <c r="M54" s="1574"/>
      <c r="N54" s="1574"/>
      <c r="O54" s="1574"/>
      <c r="P54" s="1571"/>
      <c r="Q54" s="1576"/>
      <c r="R54" s="1573"/>
      <c r="S54" s="1572"/>
      <c r="T54" s="1567"/>
      <c r="U54" s="1576"/>
      <c r="V54" s="1576"/>
      <c r="W54" s="1573"/>
      <c r="X54" s="1577"/>
      <c r="Y54" s="1571"/>
      <c r="Z54" s="1572"/>
      <c r="AA54" s="1573"/>
      <c r="AB54" s="1572"/>
      <c r="AC54" s="1573"/>
      <c r="AD54" s="1572"/>
      <c r="AE54" s="1556"/>
      <c r="AF54" s="1574"/>
      <c r="AG54" s="1574"/>
      <c r="AH54" s="1574"/>
      <c r="AI54" s="1574"/>
      <c r="AJ54" s="1574"/>
      <c r="AK54" s="1574"/>
      <c r="AL54" s="1573"/>
      <c r="AM54" s="1572"/>
      <c r="AN54" s="1559"/>
      <c r="AO54" s="1574"/>
      <c r="AP54" s="1573"/>
      <c r="AQ54" s="1573"/>
      <c r="AR54" s="1572"/>
      <c r="AS54" s="1573"/>
      <c r="AT54" s="1572"/>
      <c r="AU54" s="1573"/>
      <c r="AV54" s="1572"/>
      <c r="AW54" s="1556"/>
      <c r="AX54" s="1571"/>
      <c r="AY54" s="1575"/>
      <c r="AZ54" s="1574"/>
      <c r="BA54" s="1574"/>
      <c r="BB54" s="1574"/>
      <c r="BC54" s="1562"/>
      <c r="BD54" s="1576"/>
      <c r="BE54" s="1576"/>
      <c r="BF54" s="1576"/>
      <c r="BG54" s="1564"/>
      <c r="BH54" s="1576"/>
      <c r="BI54" s="1576"/>
      <c r="BJ54" s="1573"/>
      <c r="BK54" s="1577"/>
      <c r="BL54" s="1578"/>
      <c r="BM54" s="1579"/>
    </row>
    <row r="55" spans="1:65" ht="23.25">
      <c r="A55" s="1606" t="s">
        <v>263</v>
      </c>
      <c r="B55" s="1554"/>
      <c r="C55" s="271" t="s">
        <v>424</v>
      </c>
      <c r="D55" s="1643"/>
      <c r="E55" s="1557"/>
      <c r="F55" s="1557"/>
      <c r="G55" s="1557"/>
      <c r="H55" s="1557"/>
      <c r="I55" s="1557"/>
      <c r="J55" s="1557"/>
      <c r="K55" s="1560"/>
      <c r="L55" s="1560"/>
      <c r="M55" s="1557"/>
      <c r="N55" s="1557"/>
      <c r="O55" s="1557"/>
      <c r="P55" s="1560"/>
      <c r="Q55" s="1581"/>
      <c r="R55" s="1580"/>
      <c r="S55" s="40"/>
      <c r="T55" s="1567"/>
      <c r="U55" s="1581"/>
      <c r="V55" s="1581"/>
      <c r="W55" s="1555"/>
      <c r="X55" s="1378"/>
      <c r="Y55" s="1560"/>
      <c r="Z55" s="40"/>
      <c r="AA55" s="1580"/>
      <c r="AB55" s="40"/>
      <c r="AC55" s="1580"/>
      <c r="AD55" s="40"/>
      <c r="AE55" s="1556"/>
      <c r="AF55" s="1557"/>
      <c r="AG55" s="1557"/>
      <c r="AH55" s="1557"/>
      <c r="AI55" s="1557"/>
      <c r="AJ55" s="1557"/>
      <c r="AK55" s="1557"/>
      <c r="AL55" s="1580"/>
      <c r="AM55" s="40"/>
      <c r="AN55" s="1559"/>
      <c r="AO55" s="1557"/>
      <c r="AP55" s="1580"/>
      <c r="AQ55" s="1580"/>
      <c r="AR55" s="40"/>
      <c r="AS55" s="1580"/>
      <c r="AT55" s="40"/>
      <c r="AU55" s="1580"/>
      <c r="AV55" s="40"/>
      <c r="AW55" s="1556"/>
      <c r="AX55" s="1560"/>
      <c r="AY55" s="1561"/>
      <c r="AZ55" s="1557"/>
      <c r="BA55" s="1557"/>
      <c r="BB55" s="1557"/>
      <c r="BC55" s="1562"/>
      <c r="BD55" s="1581"/>
      <c r="BE55" s="1581"/>
      <c r="BF55" s="1581"/>
      <c r="BG55" s="1564"/>
      <c r="BH55" s="1581"/>
      <c r="BI55" s="1581"/>
      <c r="BJ55" s="1555"/>
      <c r="BK55" s="1378"/>
      <c r="BL55" s="1565"/>
      <c r="BM55" s="1566"/>
    </row>
    <row r="56" spans="1:65">
      <c r="A56" s="1553"/>
      <c r="B56" s="1554"/>
      <c r="C56" s="275" t="s">
        <v>425</v>
      </c>
      <c r="D56" s="1643"/>
      <c r="E56" s="1557"/>
      <c r="F56" s="1557"/>
      <c r="G56" s="1557"/>
      <c r="H56" s="1556"/>
      <c r="I56" s="1556"/>
      <c r="J56" s="1556"/>
      <c r="K56" s="1559"/>
      <c r="L56" s="1559"/>
      <c r="M56" s="1556"/>
      <c r="N56" s="1556"/>
      <c r="O56" s="1556"/>
      <c r="P56" s="1559"/>
      <c r="Q56" s="1568"/>
      <c r="R56" s="1567"/>
      <c r="S56" s="1386"/>
      <c r="T56" s="1567"/>
      <c r="U56" s="1568"/>
      <c r="V56" s="1568"/>
      <c r="W56" s="1647"/>
      <c r="X56" s="1583"/>
      <c r="Y56" s="1559"/>
      <c r="Z56" s="1386"/>
      <c r="AA56" s="1567"/>
      <c r="AB56" s="1386"/>
      <c r="AC56" s="1567"/>
      <c r="AD56" s="1386"/>
      <c r="AE56" s="1556"/>
      <c r="AF56" s="1557"/>
      <c r="AG56" s="1557"/>
      <c r="AH56" s="1557"/>
      <c r="AI56" s="1557"/>
      <c r="AJ56" s="1556"/>
      <c r="AK56" s="1556"/>
      <c r="AL56" s="1567"/>
      <c r="AM56" s="1386"/>
      <c r="AN56" s="1559"/>
      <c r="AO56" s="1556"/>
      <c r="AP56" s="1567"/>
      <c r="AQ56" s="1567"/>
      <c r="AR56" s="1386"/>
      <c r="AS56" s="1567"/>
      <c r="AT56" s="1386"/>
      <c r="AU56" s="1567"/>
      <c r="AV56" s="1386"/>
      <c r="AW56" s="1556"/>
      <c r="AX56" s="1560"/>
      <c r="AY56" s="1561"/>
      <c r="AZ56" s="1556"/>
      <c r="BA56" s="1556"/>
      <c r="BB56" s="1556"/>
      <c r="BC56" s="1562"/>
      <c r="BD56" s="1568"/>
      <c r="BE56" s="1568"/>
      <c r="BF56" s="1568"/>
      <c r="BG56" s="1564"/>
      <c r="BH56" s="1568"/>
      <c r="BI56" s="1568"/>
      <c r="BJ56" s="1582"/>
      <c r="BK56" s="1583"/>
      <c r="BL56" s="1584"/>
      <c r="BM56" s="1569"/>
    </row>
    <row r="57" spans="1:65" s="5" customFormat="1" ht="13.5" thickBot="1">
      <c r="A57" s="1553"/>
      <c r="B57" s="1585"/>
      <c r="C57" s="276" t="s">
        <v>782</v>
      </c>
      <c r="D57" s="1648"/>
      <c r="E57" s="1590"/>
      <c r="F57" s="1590"/>
      <c r="G57" s="1590"/>
      <c r="H57" s="1593"/>
      <c r="I57" s="1593"/>
      <c r="J57" s="1590"/>
      <c r="K57" s="1595"/>
      <c r="L57" s="1595"/>
      <c r="M57" s="1590"/>
      <c r="N57" s="1590"/>
      <c r="O57" s="1590"/>
      <c r="P57" s="1595"/>
      <c r="Q57" s="1649"/>
      <c r="R57" s="1591"/>
      <c r="S57" s="1587"/>
      <c r="T57" s="1650"/>
      <c r="U57" s="1586"/>
      <c r="V57" s="1587"/>
      <c r="W57" s="1602"/>
      <c r="X57" s="1603"/>
      <c r="Y57" s="1586"/>
      <c r="Z57" s="1587"/>
      <c r="AA57" s="1588"/>
      <c r="AB57" s="1587"/>
      <c r="AC57" s="1588"/>
      <c r="AD57" s="1587"/>
      <c r="AE57" s="1589"/>
      <c r="AF57" s="1590"/>
      <c r="AG57" s="1590"/>
      <c r="AH57" s="1590"/>
      <c r="AI57" s="1590"/>
      <c r="AJ57" s="1590"/>
      <c r="AK57" s="1591"/>
      <c r="AL57" s="1588"/>
      <c r="AM57" s="1587"/>
      <c r="AN57" s="1592"/>
      <c r="AO57" s="1593"/>
      <c r="AP57" s="1594"/>
      <c r="AQ57" s="1591"/>
      <c r="AR57" s="1587"/>
      <c r="AS57" s="1588"/>
      <c r="AT57" s="1587"/>
      <c r="AU57" s="1588"/>
      <c r="AV57" s="1587"/>
      <c r="AW57" s="1589"/>
      <c r="AX57" s="1595"/>
      <c r="AY57" s="1587"/>
      <c r="AZ57" s="1590"/>
      <c r="BA57" s="1593"/>
      <c r="BB57" s="1593"/>
      <c r="BC57" s="1596"/>
      <c r="BD57" s="1597"/>
      <c r="BE57" s="1598"/>
      <c r="BF57" s="1599"/>
      <c r="BG57" s="1600"/>
      <c r="BH57" s="1586"/>
      <c r="BI57" s="1601"/>
      <c r="BJ57" s="1602"/>
      <c r="BK57" s="1603"/>
      <c r="BL57" s="1595"/>
      <c r="BM57" s="1604"/>
    </row>
    <row r="58" spans="1:65">
      <c r="A58" s="1553"/>
      <c r="B58" s="1605"/>
      <c r="C58" s="319" t="s">
        <v>414</v>
      </c>
      <c r="D58" s="1641"/>
      <c r="E58" s="1543"/>
      <c r="F58" s="1607"/>
      <c r="G58" s="1607"/>
      <c r="H58" s="1607"/>
      <c r="I58" s="1544"/>
      <c r="J58" s="1544"/>
      <c r="K58" s="1540"/>
      <c r="L58" s="1540"/>
      <c r="M58" s="1544"/>
      <c r="N58" s="1544"/>
      <c r="O58" s="1544"/>
      <c r="P58" s="1540"/>
      <c r="Q58" s="1549"/>
      <c r="R58" s="1541"/>
      <c r="S58" s="1369"/>
      <c r="T58" s="1642"/>
      <c r="U58" s="1549"/>
      <c r="V58" s="1549"/>
      <c r="W58" s="1541"/>
      <c r="X58" s="1372"/>
      <c r="Y58" s="1540"/>
      <c r="Z58" s="1369"/>
      <c r="AA58" s="1541"/>
      <c r="AB58" s="1369"/>
      <c r="AC58" s="1541"/>
      <c r="AD58" s="1369"/>
      <c r="AE58" s="1542"/>
      <c r="AF58" s="1543"/>
      <c r="AG58" s="1607"/>
      <c r="AH58" s="1543"/>
      <c r="AI58" s="1607"/>
      <c r="AJ58" s="1544"/>
      <c r="AK58" s="1544"/>
      <c r="AL58" s="1541"/>
      <c r="AM58" s="1369"/>
      <c r="AN58" s="1545"/>
      <c r="AO58" s="1607"/>
      <c r="AP58" s="1541"/>
      <c r="AQ58" s="1541"/>
      <c r="AR58" s="1369"/>
      <c r="AS58" s="1541"/>
      <c r="AT58" s="1369"/>
      <c r="AU58" s="1541"/>
      <c r="AV58" s="1369"/>
      <c r="AW58" s="1542"/>
      <c r="AX58" s="1546"/>
      <c r="AY58" s="1547"/>
      <c r="AZ58" s="1544"/>
      <c r="BA58" s="1607"/>
      <c r="BB58" s="1544"/>
      <c r="BC58" s="1548"/>
      <c r="BD58" s="1549"/>
      <c r="BE58" s="1549"/>
      <c r="BF58" s="1549"/>
      <c r="BG58" s="1550"/>
      <c r="BH58" s="1549"/>
      <c r="BI58" s="1549"/>
      <c r="BJ58" s="1541"/>
      <c r="BK58" s="1372"/>
      <c r="BL58" s="1551"/>
      <c r="BM58" s="1552"/>
    </row>
    <row r="59" spans="1:65">
      <c r="A59" s="1553"/>
      <c r="B59" s="1554"/>
      <c r="C59" s="270" t="s">
        <v>11</v>
      </c>
      <c r="D59" s="1643"/>
      <c r="E59" s="1557"/>
      <c r="F59" s="1608"/>
      <c r="G59" s="1608"/>
      <c r="H59" s="1608"/>
      <c r="I59" s="1558"/>
      <c r="J59" s="1558"/>
      <c r="K59" s="1350"/>
      <c r="L59" s="1350"/>
      <c r="M59" s="1558"/>
      <c r="N59" s="1558"/>
      <c r="O59" s="1558"/>
      <c r="P59" s="1350"/>
      <c r="Q59" s="1563"/>
      <c r="R59" s="1555"/>
      <c r="S59" s="1375"/>
      <c r="T59" s="1567"/>
      <c r="U59" s="1563"/>
      <c r="V59" s="1563"/>
      <c r="W59" s="1555"/>
      <c r="X59" s="1378"/>
      <c r="Y59" s="1350"/>
      <c r="Z59" s="1375"/>
      <c r="AA59" s="1555"/>
      <c r="AB59" s="1375"/>
      <c r="AC59" s="1555"/>
      <c r="AD59" s="1375"/>
      <c r="AE59" s="1556"/>
      <c r="AF59" s="1557"/>
      <c r="AG59" s="1608"/>
      <c r="AH59" s="1557"/>
      <c r="AI59" s="1608"/>
      <c r="AJ59" s="1558"/>
      <c r="AK59" s="1558"/>
      <c r="AL59" s="1555"/>
      <c r="AM59" s="1375"/>
      <c r="AN59" s="1559"/>
      <c r="AO59" s="1608"/>
      <c r="AP59" s="1555"/>
      <c r="AQ59" s="1555"/>
      <c r="AR59" s="1375"/>
      <c r="AS59" s="1555"/>
      <c r="AT59" s="1375"/>
      <c r="AU59" s="1555"/>
      <c r="AV59" s="1375"/>
      <c r="AW59" s="1556"/>
      <c r="AX59" s="1560"/>
      <c r="AY59" s="1561"/>
      <c r="AZ59" s="1558"/>
      <c r="BA59" s="1608"/>
      <c r="BB59" s="1558"/>
      <c r="BC59" s="1562"/>
      <c r="BD59" s="1563"/>
      <c r="BE59" s="1563"/>
      <c r="BF59" s="1563"/>
      <c r="BG59" s="1564"/>
      <c r="BH59" s="1563"/>
      <c r="BI59" s="1563"/>
      <c r="BJ59" s="1555"/>
      <c r="BK59" s="1378"/>
      <c r="BL59" s="1565"/>
      <c r="BM59" s="1566"/>
    </row>
    <row r="60" spans="1:65">
      <c r="A60" s="1553"/>
      <c r="B60" s="1554"/>
      <c r="C60" s="271" t="s">
        <v>4</v>
      </c>
      <c r="D60" s="1644"/>
      <c r="E60" s="1558"/>
      <c r="F60" s="1608"/>
      <c r="G60" s="1608"/>
      <c r="H60" s="1608"/>
      <c r="I60" s="1556"/>
      <c r="J60" s="1556"/>
      <c r="K60" s="1567"/>
      <c r="L60" s="1645"/>
      <c r="M60" s="1556"/>
      <c r="N60" s="1556"/>
      <c r="O60" s="1556"/>
      <c r="P60" s="1559"/>
      <c r="Q60" s="1568"/>
      <c r="R60" s="1567"/>
      <c r="S60" s="1386"/>
      <c r="T60" s="1567"/>
      <c r="U60" s="1568"/>
      <c r="V60" s="1568"/>
      <c r="W60" s="1555"/>
      <c r="X60" s="1378"/>
      <c r="Y60" s="1559"/>
      <c r="Z60" s="1386"/>
      <c r="AA60" s="1567"/>
      <c r="AB60" s="1386"/>
      <c r="AC60" s="1567"/>
      <c r="AD60" s="1386"/>
      <c r="AE60" s="1556"/>
      <c r="AF60" s="1557"/>
      <c r="AG60" s="1608"/>
      <c r="AH60" s="1557"/>
      <c r="AI60" s="1608"/>
      <c r="AJ60" s="1556"/>
      <c r="AK60" s="1556"/>
      <c r="AL60" s="1567"/>
      <c r="AM60" s="1386"/>
      <c r="AN60" s="1559"/>
      <c r="AO60" s="1608"/>
      <c r="AP60" s="1567"/>
      <c r="AQ60" s="1567"/>
      <c r="AR60" s="1386"/>
      <c r="AS60" s="1567"/>
      <c r="AT60" s="1386"/>
      <c r="AU60" s="1567"/>
      <c r="AV60" s="1386"/>
      <c r="AW60" s="1556"/>
      <c r="AX60" s="1560"/>
      <c r="AY60" s="1561"/>
      <c r="AZ60" s="1556"/>
      <c r="BA60" s="1608"/>
      <c r="BB60" s="1556"/>
      <c r="BC60" s="1562"/>
      <c r="BD60" s="1568"/>
      <c r="BE60" s="1568"/>
      <c r="BF60" s="1568"/>
      <c r="BG60" s="1564"/>
      <c r="BH60" s="1568"/>
      <c r="BI60" s="1568"/>
      <c r="BJ60" s="1555"/>
      <c r="BK60" s="1378"/>
      <c r="BL60" s="1565"/>
      <c r="BM60" s="1569"/>
    </row>
    <row r="61" spans="1:65">
      <c r="A61" s="1553"/>
      <c r="B61" s="1554"/>
      <c r="C61" s="272" t="s">
        <v>943</v>
      </c>
      <c r="D61" s="1643"/>
      <c r="E61" s="1557"/>
      <c r="F61" s="1608"/>
      <c r="G61" s="1608"/>
      <c r="H61" s="1608"/>
      <c r="I61" s="1558"/>
      <c r="J61" s="1558"/>
      <c r="K61" s="1350"/>
      <c r="L61" s="1350"/>
      <c r="M61" s="1558"/>
      <c r="N61" s="1558"/>
      <c r="O61" s="1558"/>
      <c r="P61" s="1350"/>
      <c r="Q61" s="1563"/>
      <c r="R61" s="1555"/>
      <c r="S61" s="1375"/>
      <c r="T61" s="1567"/>
      <c r="U61" s="1563"/>
      <c r="V61" s="1563"/>
      <c r="W61" s="1555"/>
      <c r="X61" s="1378"/>
      <c r="Y61" s="1350"/>
      <c r="Z61" s="1375"/>
      <c r="AA61" s="1555"/>
      <c r="AB61" s="1375"/>
      <c r="AC61" s="1555"/>
      <c r="AD61" s="1375"/>
      <c r="AE61" s="1556"/>
      <c r="AF61" s="1557"/>
      <c r="AG61" s="1608"/>
      <c r="AH61" s="1557"/>
      <c r="AI61" s="1608"/>
      <c r="AJ61" s="1558"/>
      <c r="AK61" s="1558"/>
      <c r="AL61" s="1555"/>
      <c r="AM61" s="1375"/>
      <c r="AN61" s="1559"/>
      <c r="AO61" s="1608"/>
      <c r="AP61" s="1555"/>
      <c r="AQ61" s="1555"/>
      <c r="AR61" s="1375"/>
      <c r="AS61" s="1555"/>
      <c r="AT61" s="1375"/>
      <c r="AU61" s="1555"/>
      <c r="AV61" s="1375"/>
      <c r="AW61" s="1556"/>
      <c r="AX61" s="1560"/>
      <c r="AY61" s="1561"/>
      <c r="AZ61" s="1558"/>
      <c r="BA61" s="1608"/>
      <c r="BB61" s="1558"/>
      <c r="BC61" s="1562"/>
      <c r="BD61" s="1563"/>
      <c r="BE61" s="1563"/>
      <c r="BF61" s="1563"/>
      <c r="BG61" s="1564"/>
      <c r="BH61" s="1563"/>
      <c r="BI61" s="1563"/>
      <c r="BJ61" s="1555"/>
      <c r="BK61" s="1378"/>
      <c r="BL61" s="1565"/>
      <c r="BM61" s="1566"/>
    </row>
    <row r="62" spans="1:65">
      <c r="A62" s="1553"/>
      <c r="B62" s="1554"/>
      <c r="C62" s="273" t="s">
        <v>944</v>
      </c>
      <c r="D62" s="1643"/>
      <c r="E62" s="1557"/>
      <c r="F62" s="1608"/>
      <c r="G62" s="1608"/>
      <c r="H62" s="1608"/>
      <c r="I62" s="1558"/>
      <c r="J62" s="1558"/>
      <c r="K62" s="1350"/>
      <c r="L62" s="1350"/>
      <c r="M62" s="1558"/>
      <c r="N62" s="1558"/>
      <c r="O62" s="1558"/>
      <c r="P62" s="1350"/>
      <c r="Q62" s="1563"/>
      <c r="R62" s="1555"/>
      <c r="S62" s="1375"/>
      <c r="T62" s="1567"/>
      <c r="U62" s="1563"/>
      <c r="V62" s="1563"/>
      <c r="W62" s="1555"/>
      <c r="X62" s="1378"/>
      <c r="Y62" s="1350"/>
      <c r="Z62" s="1375"/>
      <c r="AA62" s="1555"/>
      <c r="AB62" s="1375"/>
      <c r="AC62" s="1555"/>
      <c r="AD62" s="1375"/>
      <c r="AE62" s="1556"/>
      <c r="AF62" s="1557"/>
      <c r="AG62" s="1608"/>
      <c r="AH62" s="1557"/>
      <c r="AI62" s="1608"/>
      <c r="AJ62" s="1558"/>
      <c r="AK62" s="1558"/>
      <c r="AL62" s="1555"/>
      <c r="AM62" s="1375"/>
      <c r="AN62" s="1559"/>
      <c r="AO62" s="1608"/>
      <c r="AP62" s="1555"/>
      <c r="AQ62" s="1555"/>
      <c r="AR62" s="1375"/>
      <c r="AS62" s="1555"/>
      <c r="AT62" s="1375"/>
      <c r="AU62" s="1555"/>
      <c r="AV62" s="1375"/>
      <c r="AW62" s="1556"/>
      <c r="AX62" s="1560"/>
      <c r="AY62" s="1561"/>
      <c r="AZ62" s="1558"/>
      <c r="BA62" s="1608"/>
      <c r="BB62" s="1558"/>
      <c r="BC62" s="1562"/>
      <c r="BD62" s="1563"/>
      <c r="BE62" s="1563"/>
      <c r="BF62" s="1563"/>
      <c r="BG62" s="1564"/>
      <c r="BH62" s="1563"/>
      <c r="BI62" s="1563"/>
      <c r="BJ62" s="1555"/>
      <c r="BK62" s="1378"/>
      <c r="BL62" s="1565"/>
      <c r="BM62" s="1566"/>
    </row>
    <row r="63" spans="1:65">
      <c r="A63" s="1553"/>
      <c r="B63" s="1554"/>
      <c r="C63" s="272" t="s">
        <v>945</v>
      </c>
      <c r="D63" s="1643"/>
      <c r="E63" s="1557"/>
      <c r="F63" s="1608"/>
      <c r="G63" s="1608"/>
      <c r="H63" s="1608"/>
      <c r="I63" s="1558"/>
      <c r="J63" s="1558"/>
      <c r="K63" s="1350"/>
      <c r="L63" s="1350"/>
      <c r="M63" s="1558"/>
      <c r="N63" s="1558"/>
      <c r="O63" s="1558"/>
      <c r="P63" s="1350"/>
      <c r="Q63" s="1563"/>
      <c r="R63" s="1555"/>
      <c r="S63" s="1375"/>
      <c r="T63" s="1567"/>
      <c r="U63" s="1563"/>
      <c r="V63" s="1563"/>
      <c r="W63" s="1555"/>
      <c r="X63" s="1378"/>
      <c r="Y63" s="1350"/>
      <c r="Z63" s="1375"/>
      <c r="AA63" s="1555"/>
      <c r="AB63" s="1375"/>
      <c r="AC63" s="1555"/>
      <c r="AD63" s="1375"/>
      <c r="AE63" s="1556"/>
      <c r="AF63" s="1557"/>
      <c r="AG63" s="1608"/>
      <c r="AH63" s="1557"/>
      <c r="AI63" s="1608"/>
      <c r="AJ63" s="1558"/>
      <c r="AK63" s="1558"/>
      <c r="AL63" s="1555"/>
      <c r="AM63" s="1375"/>
      <c r="AN63" s="1559"/>
      <c r="AO63" s="1608"/>
      <c r="AP63" s="1555"/>
      <c r="AQ63" s="1555"/>
      <c r="AR63" s="1375"/>
      <c r="AS63" s="1555"/>
      <c r="AT63" s="1375"/>
      <c r="AU63" s="1555"/>
      <c r="AV63" s="1375"/>
      <c r="AW63" s="1556"/>
      <c r="AX63" s="1560"/>
      <c r="AY63" s="1561"/>
      <c r="AZ63" s="1558"/>
      <c r="BA63" s="1608"/>
      <c r="BB63" s="1558"/>
      <c r="BC63" s="1562"/>
      <c r="BD63" s="1563"/>
      <c r="BE63" s="1563"/>
      <c r="BF63" s="1563"/>
      <c r="BG63" s="1564"/>
      <c r="BH63" s="1563"/>
      <c r="BI63" s="1563"/>
      <c r="BJ63" s="1555"/>
      <c r="BK63" s="1378"/>
      <c r="BL63" s="1565"/>
      <c r="BM63" s="1566"/>
    </row>
    <row r="64" spans="1:65">
      <c r="A64" s="1553"/>
      <c r="B64" s="1554"/>
      <c r="C64" s="273" t="s">
        <v>946</v>
      </c>
      <c r="D64" s="1643"/>
      <c r="E64" s="1557"/>
      <c r="F64" s="1608"/>
      <c r="G64" s="1608"/>
      <c r="H64" s="1608"/>
      <c r="I64" s="1558"/>
      <c r="J64" s="1558"/>
      <c r="K64" s="1350"/>
      <c r="L64" s="1350"/>
      <c r="M64" s="1558"/>
      <c r="N64" s="1558"/>
      <c r="O64" s="1558"/>
      <c r="P64" s="1350"/>
      <c r="Q64" s="1563"/>
      <c r="R64" s="1555"/>
      <c r="S64" s="1375"/>
      <c r="T64" s="1567"/>
      <c r="U64" s="1563"/>
      <c r="V64" s="1563"/>
      <c r="W64" s="1555"/>
      <c r="X64" s="1378"/>
      <c r="Y64" s="1350"/>
      <c r="Z64" s="1375"/>
      <c r="AA64" s="1555"/>
      <c r="AB64" s="1375"/>
      <c r="AC64" s="1555"/>
      <c r="AD64" s="1375"/>
      <c r="AE64" s="1556"/>
      <c r="AF64" s="1557"/>
      <c r="AG64" s="1608"/>
      <c r="AH64" s="1557"/>
      <c r="AI64" s="1608"/>
      <c r="AJ64" s="1558"/>
      <c r="AK64" s="1558"/>
      <c r="AL64" s="1555"/>
      <c r="AM64" s="1375"/>
      <c r="AN64" s="1559"/>
      <c r="AO64" s="1608"/>
      <c r="AP64" s="1555"/>
      <c r="AQ64" s="1555"/>
      <c r="AR64" s="1375"/>
      <c r="AS64" s="1555"/>
      <c r="AT64" s="1375"/>
      <c r="AU64" s="1555"/>
      <c r="AV64" s="1375"/>
      <c r="AW64" s="1556"/>
      <c r="AX64" s="1560"/>
      <c r="AY64" s="1561"/>
      <c r="AZ64" s="1558"/>
      <c r="BA64" s="1608"/>
      <c r="BB64" s="1558"/>
      <c r="BC64" s="1562"/>
      <c r="BD64" s="1563"/>
      <c r="BE64" s="1563"/>
      <c r="BF64" s="1563"/>
      <c r="BG64" s="1564"/>
      <c r="BH64" s="1563"/>
      <c r="BI64" s="1563"/>
      <c r="BJ64" s="1555"/>
      <c r="BK64" s="1378"/>
      <c r="BL64" s="1565"/>
      <c r="BM64" s="1566"/>
    </row>
    <row r="65" spans="1:65">
      <c r="A65" s="1553"/>
      <c r="B65" s="1554"/>
      <c r="C65" s="272" t="s">
        <v>947</v>
      </c>
      <c r="D65" s="1643"/>
      <c r="E65" s="1557"/>
      <c r="F65" s="1608"/>
      <c r="G65" s="1608"/>
      <c r="H65" s="1608"/>
      <c r="I65" s="1558"/>
      <c r="J65" s="1558"/>
      <c r="K65" s="1350"/>
      <c r="L65" s="1350"/>
      <c r="M65" s="1558"/>
      <c r="N65" s="1558"/>
      <c r="O65" s="1558"/>
      <c r="P65" s="1350"/>
      <c r="Q65" s="1563"/>
      <c r="R65" s="1555"/>
      <c r="S65" s="1375"/>
      <c r="T65" s="1567"/>
      <c r="U65" s="1563"/>
      <c r="V65" s="1563"/>
      <c r="W65" s="1555"/>
      <c r="X65" s="1378"/>
      <c r="Y65" s="1350"/>
      <c r="Z65" s="1375"/>
      <c r="AA65" s="1555"/>
      <c r="AB65" s="1375"/>
      <c r="AC65" s="1555"/>
      <c r="AD65" s="1375"/>
      <c r="AE65" s="1556"/>
      <c r="AF65" s="1557"/>
      <c r="AG65" s="1608"/>
      <c r="AH65" s="1557"/>
      <c r="AI65" s="1608"/>
      <c r="AJ65" s="1558"/>
      <c r="AK65" s="1558"/>
      <c r="AL65" s="1555"/>
      <c r="AM65" s="1375"/>
      <c r="AN65" s="1559"/>
      <c r="AO65" s="1608"/>
      <c r="AP65" s="1555"/>
      <c r="AQ65" s="1555"/>
      <c r="AR65" s="1375"/>
      <c r="AS65" s="1555"/>
      <c r="AT65" s="1375"/>
      <c r="AU65" s="1555"/>
      <c r="AV65" s="1375"/>
      <c r="AW65" s="1556"/>
      <c r="AX65" s="1560"/>
      <c r="AY65" s="1561"/>
      <c r="AZ65" s="1558"/>
      <c r="BA65" s="1608"/>
      <c r="BB65" s="1558"/>
      <c r="BC65" s="1562"/>
      <c r="BD65" s="1563"/>
      <c r="BE65" s="1563"/>
      <c r="BF65" s="1563"/>
      <c r="BG65" s="1564"/>
      <c r="BH65" s="1563"/>
      <c r="BI65" s="1563"/>
      <c r="BJ65" s="1555"/>
      <c r="BK65" s="1378"/>
      <c r="BL65" s="1565"/>
      <c r="BM65" s="1566"/>
    </row>
    <row r="66" spans="1:65">
      <c r="A66" s="1553"/>
      <c r="B66" s="1554"/>
      <c r="C66" s="273" t="s">
        <v>948</v>
      </c>
      <c r="D66" s="1643"/>
      <c r="E66" s="1557"/>
      <c r="F66" s="1608"/>
      <c r="G66" s="1608"/>
      <c r="H66" s="1608"/>
      <c r="I66" s="1558"/>
      <c r="J66" s="1558"/>
      <c r="K66" s="1350"/>
      <c r="L66" s="1350"/>
      <c r="M66" s="1558"/>
      <c r="N66" s="1558"/>
      <c r="O66" s="1558"/>
      <c r="P66" s="1350"/>
      <c r="Q66" s="1563"/>
      <c r="R66" s="1555"/>
      <c r="S66" s="1375"/>
      <c r="T66" s="1567"/>
      <c r="U66" s="1563"/>
      <c r="V66" s="1563"/>
      <c r="W66" s="1555"/>
      <c r="X66" s="1378"/>
      <c r="Y66" s="1350"/>
      <c r="Z66" s="1375"/>
      <c r="AA66" s="1555"/>
      <c r="AB66" s="1375"/>
      <c r="AC66" s="1555"/>
      <c r="AD66" s="1375"/>
      <c r="AE66" s="1556"/>
      <c r="AF66" s="1557"/>
      <c r="AG66" s="1608"/>
      <c r="AH66" s="1557"/>
      <c r="AI66" s="1608"/>
      <c r="AJ66" s="1558"/>
      <c r="AK66" s="1558"/>
      <c r="AL66" s="1555"/>
      <c r="AM66" s="1375"/>
      <c r="AN66" s="1559"/>
      <c r="AO66" s="1608"/>
      <c r="AP66" s="1555"/>
      <c r="AQ66" s="1555"/>
      <c r="AR66" s="1375"/>
      <c r="AS66" s="1555"/>
      <c r="AT66" s="1375"/>
      <c r="AU66" s="1555"/>
      <c r="AV66" s="1375"/>
      <c r="AW66" s="1556"/>
      <c r="AX66" s="1560"/>
      <c r="AY66" s="1561"/>
      <c r="AZ66" s="1558"/>
      <c r="BA66" s="1608"/>
      <c r="BB66" s="1558"/>
      <c r="BC66" s="1562"/>
      <c r="BD66" s="1563"/>
      <c r="BE66" s="1563"/>
      <c r="BF66" s="1563"/>
      <c r="BG66" s="1564"/>
      <c r="BH66" s="1563"/>
      <c r="BI66" s="1563"/>
      <c r="BJ66" s="1555"/>
      <c r="BK66" s="1378"/>
      <c r="BL66" s="1565"/>
      <c r="BM66" s="1566"/>
    </row>
    <row r="67" spans="1:65">
      <c r="A67" s="1553"/>
      <c r="B67" s="1554"/>
      <c r="C67" s="271" t="s">
        <v>10</v>
      </c>
      <c r="D67" s="1643"/>
      <c r="E67" s="1557"/>
      <c r="F67" s="1608"/>
      <c r="G67" s="1608"/>
      <c r="H67" s="1608"/>
      <c r="I67" s="1556"/>
      <c r="J67" s="1556"/>
      <c r="K67" s="1559"/>
      <c r="L67" s="1559"/>
      <c r="M67" s="1556"/>
      <c r="N67" s="1556"/>
      <c r="O67" s="1556"/>
      <c r="P67" s="1559"/>
      <c r="Q67" s="1568"/>
      <c r="R67" s="1567"/>
      <c r="S67" s="1386"/>
      <c r="T67" s="1567"/>
      <c r="U67" s="1568"/>
      <c r="V67" s="1568"/>
      <c r="W67" s="1555"/>
      <c r="X67" s="1378"/>
      <c r="Y67" s="1559"/>
      <c r="Z67" s="1386"/>
      <c r="AA67" s="1567"/>
      <c r="AB67" s="1386"/>
      <c r="AC67" s="1567"/>
      <c r="AD67" s="1386"/>
      <c r="AE67" s="1556"/>
      <c r="AF67" s="1557"/>
      <c r="AG67" s="1608"/>
      <c r="AH67" s="1557"/>
      <c r="AI67" s="1608"/>
      <c r="AJ67" s="1556"/>
      <c r="AK67" s="1556"/>
      <c r="AL67" s="1567"/>
      <c r="AM67" s="1386"/>
      <c r="AN67" s="1559"/>
      <c r="AO67" s="1608"/>
      <c r="AP67" s="1567"/>
      <c r="AQ67" s="1567"/>
      <c r="AR67" s="1386"/>
      <c r="AS67" s="1567"/>
      <c r="AT67" s="1386"/>
      <c r="AU67" s="1567"/>
      <c r="AV67" s="1386"/>
      <c r="AW67" s="1556"/>
      <c r="AX67" s="1560"/>
      <c r="AY67" s="1561"/>
      <c r="AZ67" s="1556"/>
      <c r="BA67" s="1608"/>
      <c r="BB67" s="1556"/>
      <c r="BC67" s="1562"/>
      <c r="BD67" s="1568"/>
      <c r="BE67" s="1568"/>
      <c r="BF67" s="1568"/>
      <c r="BG67" s="1564"/>
      <c r="BH67" s="1568"/>
      <c r="BI67" s="1568"/>
      <c r="BJ67" s="1555"/>
      <c r="BK67" s="1378"/>
      <c r="BL67" s="1565"/>
      <c r="BM67" s="1569"/>
    </row>
    <row r="68" spans="1:65">
      <c r="A68" s="1553"/>
      <c r="B68" s="1554"/>
      <c r="C68" s="272" t="s">
        <v>417</v>
      </c>
      <c r="D68" s="1643"/>
      <c r="E68" s="1557"/>
      <c r="F68" s="1608"/>
      <c r="G68" s="1608"/>
      <c r="H68" s="1608"/>
      <c r="I68" s="1556"/>
      <c r="J68" s="1556"/>
      <c r="K68" s="1567"/>
      <c r="L68" s="1645"/>
      <c r="M68" s="1556"/>
      <c r="N68" s="1556"/>
      <c r="O68" s="1556"/>
      <c r="P68" s="1559"/>
      <c r="Q68" s="1568"/>
      <c r="R68" s="1567"/>
      <c r="S68" s="1386"/>
      <c r="T68" s="1567"/>
      <c r="U68" s="1568"/>
      <c r="V68" s="1568"/>
      <c r="W68" s="1555"/>
      <c r="X68" s="1378"/>
      <c r="Y68" s="1559"/>
      <c r="Z68" s="1386"/>
      <c r="AA68" s="1567"/>
      <c r="AB68" s="1386"/>
      <c r="AC68" s="1567"/>
      <c r="AD68" s="1386"/>
      <c r="AE68" s="1556"/>
      <c r="AF68" s="1557"/>
      <c r="AG68" s="1608"/>
      <c r="AH68" s="1557"/>
      <c r="AI68" s="1608"/>
      <c r="AJ68" s="1556"/>
      <c r="AK68" s="1556"/>
      <c r="AL68" s="1567"/>
      <c r="AM68" s="1386"/>
      <c r="AN68" s="1559"/>
      <c r="AO68" s="1608"/>
      <c r="AP68" s="1567"/>
      <c r="AQ68" s="1567"/>
      <c r="AR68" s="1386"/>
      <c r="AS68" s="1567"/>
      <c r="AT68" s="1386"/>
      <c r="AU68" s="1567"/>
      <c r="AV68" s="1386"/>
      <c r="AW68" s="1556"/>
      <c r="AX68" s="1560"/>
      <c r="AY68" s="1561"/>
      <c r="AZ68" s="1556"/>
      <c r="BA68" s="1608"/>
      <c r="BB68" s="1556"/>
      <c r="BC68" s="1562"/>
      <c r="BD68" s="1568"/>
      <c r="BE68" s="1568"/>
      <c r="BF68" s="1568"/>
      <c r="BG68" s="1564"/>
      <c r="BH68" s="1568"/>
      <c r="BI68" s="1568"/>
      <c r="BJ68" s="1555"/>
      <c r="BK68" s="1378"/>
      <c r="BL68" s="1565"/>
      <c r="BM68" s="1569"/>
    </row>
    <row r="69" spans="1:65" ht="15">
      <c r="A69" s="1553"/>
      <c r="B69" s="1570" t="s">
        <v>65</v>
      </c>
      <c r="C69" s="273" t="s">
        <v>949</v>
      </c>
      <c r="D69" s="1643"/>
      <c r="E69" s="1557"/>
      <c r="F69" s="1608"/>
      <c r="G69" s="1608"/>
      <c r="H69" s="1608"/>
      <c r="I69" s="1558"/>
      <c r="J69" s="1558"/>
      <c r="K69" s="1350"/>
      <c r="L69" s="1350"/>
      <c r="M69" s="1558"/>
      <c r="N69" s="1558"/>
      <c r="O69" s="1558"/>
      <c r="P69" s="1350"/>
      <c r="Q69" s="1563"/>
      <c r="R69" s="1555"/>
      <c r="S69" s="1375"/>
      <c r="T69" s="1567"/>
      <c r="U69" s="1563"/>
      <c r="V69" s="1563"/>
      <c r="W69" s="1555"/>
      <c r="X69" s="1378"/>
      <c r="Y69" s="1350"/>
      <c r="Z69" s="1375"/>
      <c r="AA69" s="1555"/>
      <c r="AB69" s="1375"/>
      <c r="AC69" s="1555"/>
      <c r="AD69" s="1375"/>
      <c r="AE69" s="1556"/>
      <c r="AF69" s="1557"/>
      <c r="AG69" s="1608"/>
      <c r="AH69" s="1557"/>
      <c r="AI69" s="1608"/>
      <c r="AJ69" s="1558"/>
      <c r="AK69" s="1558"/>
      <c r="AL69" s="1555"/>
      <c r="AM69" s="1375"/>
      <c r="AN69" s="1559"/>
      <c r="AO69" s="1608"/>
      <c r="AP69" s="1555"/>
      <c r="AQ69" s="1555"/>
      <c r="AR69" s="1375"/>
      <c r="AS69" s="1555"/>
      <c r="AT69" s="1375"/>
      <c r="AU69" s="1555"/>
      <c r="AV69" s="1375"/>
      <c r="AW69" s="1556"/>
      <c r="AX69" s="1560"/>
      <c r="AY69" s="1561"/>
      <c r="AZ69" s="1558"/>
      <c r="BA69" s="1608"/>
      <c r="BB69" s="1558"/>
      <c r="BC69" s="1562"/>
      <c r="BD69" s="1563"/>
      <c r="BE69" s="1563"/>
      <c r="BF69" s="1563"/>
      <c r="BG69" s="1564"/>
      <c r="BH69" s="1563"/>
      <c r="BI69" s="1563"/>
      <c r="BJ69" s="1555"/>
      <c r="BK69" s="1378"/>
      <c r="BL69" s="1565"/>
      <c r="BM69" s="1566"/>
    </row>
    <row r="70" spans="1:65">
      <c r="A70" s="1553"/>
      <c r="B70" s="1554"/>
      <c r="C70" s="273" t="s">
        <v>950</v>
      </c>
      <c r="D70" s="1643"/>
      <c r="E70" s="1557"/>
      <c r="F70" s="1608"/>
      <c r="G70" s="1608"/>
      <c r="H70" s="1608"/>
      <c r="I70" s="1556"/>
      <c r="J70" s="1556"/>
      <c r="K70" s="1559"/>
      <c r="L70" s="1559"/>
      <c r="M70" s="1556"/>
      <c r="N70" s="1556"/>
      <c r="O70" s="1556"/>
      <c r="P70" s="1559"/>
      <c r="Q70" s="1568"/>
      <c r="R70" s="1567"/>
      <c r="S70" s="1386"/>
      <c r="T70" s="1567"/>
      <c r="U70" s="1568"/>
      <c r="V70" s="1568"/>
      <c r="W70" s="1555"/>
      <c r="X70" s="1378"/>
      <c r="Y70" s="1559"/>
      <c r="Z70" s="1386"/>
      <c r="AA70" s="1567"/>
      <c r="AB70" s="1386"/>
      <c r="AC70" s="1567"/>
      <c r="AD70" s="1386"/>
      <c r="AE70" s="1556"/>
      <c r="AF70" s="1557"/>
      <c r="AG70" s="1608"/>
      <c r="AH70" s="1557"/>
      <c r="AI70" s="1608"/>
      <c r="AJ70" s="1556"/>
      <c r="AK70" s="1556"/>
      <c r="AL70" s="1567"/>
      <c r="AM70" s="1386"/>
      <c r="AN70" s="1559"/>
      <c r="AO70" s="1608"/>
      <c r="AP70" s="1567"/>
      <c r="AQ70" s="1567"/>
      <c r="AR70" s="1386"/>
      <c r="AS70" s="1567"/>
      <c r="AT70" s="1386"/>
      <c r="AU70" s="1567"/>
      <c r="AV70" s="1386"/>
      <c r="AW70" s="1556"/>
      <c r="AX70" s="1560"/>
      <c r="AY70" s="1561"/>
      <c r="AZ70" s="1556"/>
      <c r="BA70" s="1608"/>
      <c r="BB70" s="1556"/>
      <c r="BC70" s="1562"/>
      <c r="BD70" s="1568"/>
      <c r="BE70" s="1568"/>
      <c r="BF70" s="1568"/>
      <c r="BG70" s="1564"/>
      <c r="BH70" s="1568"/>
      <c r="BI70" s="1568"/>
      <c r="BJ70" s="1555"/>
      <c r="BK70" s="1378"/>
      <c r="BL70" s="1565"/>
      <c r="BM70" s="1569"/>
    </row>
    <row r="71" spans="1:65">
      <c r="A71" s="1553"/>
      <c r="B71" s="1554"/>
      <c r="C71" s="274" t="s">
        <v>951</v>
      </c>
      <c r="D71" s="1643"/>
      <c r="E71" s="1557"/>
      <c r="F71" s="1608"/>
      <c r="G71" s="1608"/>
      <c r="H71" s="1608"/>
      <c r="I71" s="1558"/>
      <c r="J71" s="1558"/>
      <c r="K71" s="1350"/>
      <c r="L71" s="1350"/>
      <c r="M71" s="1558"/>
      <c r="N71" s="1558"/>
      <c r="O71" s="1558"/>
      <c r="P71" s="1350"/>
      <c r="Q71" s="1563"/>
      <c r="R71" s="1555"/>
      <c r="S71" s="1375"/>
      <c r="T71" s="1567"/>
      <c r="U71" s="1563"/>
      <c r="V71" s="1563"/>
      <c r="W71" s="1555"/>
      <c r="X71" s="1378"/>
      <c r="Y71" s="1350"/>
      <c r="Z71" s="1375"/>
      <c r="AA71" s="1555"/>
      <c r="AB71" s="1375"/>
      <c r="AC71" s="1555"/>
      <c r="AD71" s="1375"/>
      <c r="AE71" s="1556"/>
      <c r="AF71" s="1557"/>
      <c r="AG71" s="1608"/>
      <c r="AH71" s="1557"/>
      <c r="AI71" s="1608"/>
      <c r="AJ71" s="1558"/>
      <c r="AK71" s="1558"/>
      <c r="AL71" s="1555"/>
      <c r="AM71" s="1375"/>
      <c r="AN71" s="1559"/>
      <c r="AO71" s="1608"/>
      <c r="AP71" s="1555"/>
      <c r="AQ71" s="1555"/>
      <c r="AR71" s="1375"/>
      <c r="AS71" s="1555"/>
      <c r="AT71" s="1375"/>
      <c r="AU71" s="1555"/>
      <c r="AV71" s="1375"/>
      <c r="AW71" s="1556"/>
      <c r="AX71" s="1560"/>
      <c r="AY71" s="1561"/>
      <c r="AZ71" s="1558"/>
      <c r="BA71" s="1608"/>
      <c r="BB71" s="1558"/>
      <c r="BC71" s="1562"/>
      <c r="BD71" s="1563"/>
      <c r="BE71" s="1563"/>
      <c r="BF71" s="1563"/>
      <c r="BG71" s="1564"/>
      <c r="BH71" s="1563"/>
      <c r="BI71" s="1563"/>
      <c r="BJ71" s="1555"/>
      <c r="BK71" s="1378"/>
      <c r="BL71" s="1565"/>
      <c r="BM71" s="1566"/>
    </row>
    <row r="72" spans="1:65">
      <c r="A72" s="1553"/>
      <c r="B72" s="1554"/>
      <c r="C72" s="274" t="s">
        <v>952</v>
      </c>
      <c r="D72" s="1643"/>
      <c r="E72" s="1557"/>
      <c r="F72" s="1608"/>
      <c r="G72" s="1608"/>
      <c r="H72" s="1608"/>
      <c r="I72" s="1558"/>
      <c r="J72" s="1558"/>
      <c r="K72" s="1350"/>
      <c r="L72" s="1350"/>
      <c r="M72" s="1558"/>
      <c r="N72" s="1558"/>
      <c r="O72" s="1558"/>
      <c r="P72" s="1350"/>
      <c r="Q72" s="1563"/>
      <c r="R72" s="1555"/>
      <c r="S72" s="1375"/>
      <c r="T72" s="1567"/>
      <c r="U72" s="1563"/>
      <c r="V72" s="1563"/>
      <c r="W72" s="1555"/>
      <c r="X72" s="1378"/>
      <c r="Y72" s="1350"/>
      <c r="Z72" s="1375"/>
      <c r="AA72" s="1555"/>
      <c r="AB72" s="1375"/>
      <c r="AC72" s="1555"/>
      <c r="AD72" s="1375"/>
      <c r="AE72" s="1556"/>
      <c r="AF72" s="1557"/>
      <c r="AG72" s="1608"/>
      <c r="AH72" s="1557"/>
      <c r="AI72" s="1608"/>
      <c r="AJ72" s="1558"/>
      <c r="AK72" s="1558"/>
      <c r="AL72" s="1555"/>
      <c r="AM72" s="1375"/>
      <c r="AN72" s="1559"/>
      <c r="AO72" s="1608"/>
      <c r="AP72" s="1555"/>
      <c r="AQ72" s="1555"/>
      <c r="AR72" s="1375"/>
      <c r="AS72" s="1555"/>
      <c r="AT72" s="1375"/>
      <c r="AU72" s="1555"/>
      <c r="AV72" s="1375"/>
      <c r="AW72" s="1556"/>
      <c r="AX72" s="1560"/>
      <c r="AY72" s="1561"/>
      <c r="AZ72" s="1558"/>
      <c r="BA72" s="1608"/>
      <c r="BB72" s="1558"/>
      <c r="BC72" s="1562"/>
      <c r="BD72" s="1563"/>
      <c r="BE72" s="1563"/>
      <c r="BF72" s="1563"/>
      <c r="BG72" s="1564"/>
      <c r="BH72" s="1563"/>
      <c r="BI72" s="1563"/>
      <c r="BJ72" s="1555"/>
      <c r="BK72" s="1378"/>
      <c r="BL72" s="1565"/>
      <c r="BM72" s="1566"/>
    </row>
    <row r="73" spans="1:65">
      <c r="A73" s="1553"/>
      <c r="B73" s="1554"/>
      <c r="C73" s="274" t="s">
        <v>953</v>
      </c>
      <c r="D73" s="1643"/>
      <c r="E73" s="1557"/>
      <c r="F73" s="1608"/>
      <c r="G73" s="1608"/>
      <c r="H73" s="1608"/>
      <c r="I73" s="1558"/>
      <c r="J73" s="1558"/>
      <c r="K73" s="1350"/>
      <c r="L73" s="1350"/>
      <c r="M73" s="1558"/>
      <c r="N73" s="1558"/>
      <c r="O73" s="1558"/>
      <c r="P73" s="1350"/>
      <c r="Q73" s="1563"/>
      <c r="R73" s="1555"/>
      <c r="S73" s="1375"/>
      <c r="T73" s="1567"/>
      <c r="U73" s="1563"/>
      <c r="V73" s="1563"/>
      <c r="W73" s="1555"/>
      <c r="X73" s="1378"/>
      <c r="Y73" s="1350"/>
      <c r="Z73" s="1375"/>
      <c r="AA73" s="1555"/>
      <c r="AB73" s="1375"/>
      <c r="AC73" s="1555"/>
      <c r="AD73" s="1375"/>
      <c r="AE73" s="1556"/>
      <c r="AF73" s="1557"/>
      <c r="AG73" s="1608"/>
      <c r="AH73" s="1557"/>
      <c r="AI73" s="1608"/>
      <c r="AJ73" s="1558"/>
      <c r="AK73" s="1558"/>
      <c r="AL73" s="1555"/>
      <c r="AM73" s="1375"/>
      <c r="AN73" s="1559"/>
      <c r="AO73" s="1608"/>
      <c r="AP73" s="1555"/>
      <c r="AQ73" s="1555"/>
      <c r="AR73" s="1375"/>
      <c r="AS73" s="1555"/>
      <c r="AT73" s="1375"/>
      <c r="AU73" s="1555"/>
      <c r="AV73" s="1375"/>
      <c r="AW73" s="1556"/>
      <c r="AX73" s="1560"/>
      <c r="AY73" s="1561"/>
      <c r="AZ73" s="1558"/>
      <c r="BA73" s="1608"/>
      <c r="BB73" s="1558"/>
      <c r="BC73" s="1562"/>
      <c r="BD73" s="1563"/>
      <c r="BE73" s="1563"/>
      <c r="BF73" s="1563"/>
      <c r="BG73" s="1564"/>
      <c r="BH73" s="1563"/>
      <c r="BI73" s="1563"/>
      <c r="BJ73" s="1555"/>
      <c r="BK73" s="1378"/>
      <c r="BL73" s="1565"/>
      <c r="BM73" s="1566"/>
    </row>
    <row r="74" spans="1:65">
      <c r="A74" s="1553"/>
      <c r="B74" s="1554"/>
      <c r="C74" s="272" t="s">
        <v>420</v>
      </c>
      <c r="D74" s="1643"/>
      <c r="E74" s="1557"/>
      <c r="F74" s="1608"/>
      <c r="G74" s="1608"/>
      <c r="H74" s="1608"/>
      <c r="I74" s="1558"/>
      <c r="J74" s="1558"/>
      <c r="K74" s="1350"/>
      <c r="L74" s="1350"/>
      <c r="M74" s="1558"/>
      <c r="N74" s="1558"/>
      <c r="O74" s="1558"/>
      <c r="P74" s="1350"/>
      <c r="Q74" s="1563"/>
      <c r="R74" s="1555"/>
      <c r="S74" s="1375"/>
      <c r="T74" s="1567"/>
      <c r="U74" s="1563"/>
      <c r="V74" s="1563"/>
      <c r="W74" s="1555"/>
      <c r="X74" s="1378"/>
      <c r="Y74" s="1350"/>
      <c r="Z74" s="1375"/>
      <c r="AA74" s="1555"/>
      <c r="AB74" s="1375"/>
      <c r="AC74" s="1555"/>
      <c r="AD74" s="1375"/>
      <c r="AE74" s="1556"/>
      <c r="AF74" s="1557"/>
      <c r="AG74" s="1608"/>
      <c r="AH74" s="1557"/>
      <c r="AI74" s="1608"/>
      <c r="AJ74" s="1558"/>
      <c r="AK74" s="1558"/>
      <c r="AL74" s="1555"/>
      <c r="AM74" s="1375"/>
      <c r="AN74" s="1559"/>
      <c r="AO74" s="1608"/>
      <c r="AP74" s="1555"/>
      <c r="AQ74" s="1555"/>
      <c r="AR74" s="1375"/>
      <c r="AS74" s="1555"/>
      <c r="AT74" s="1375"/>
      <c r="AU74" s="1555"/>
      <c r="AV74" s="1375"/>
      <c r="AW74" s="1556"/>
      <c r="AX74" s="1560"/>
      <c r="AY74" s="1561"/>
      <c r="AZ74" s="1558"/>
      <c r="BA74" s="1608"/>
      <c r="BB74" s="1558"/>
      <c r="BC74" s="1562"/>
      <c r="BD74" s="1563"/>
      <c r="BE74" s="1563"/>
      <c r="BF74" s="1563"/>
      <c r="BG74" s="1564"/>
      <c r="BH74" s="1563"/>
      <c r="BI74" s="1563"/>
      <c r="BJ74" s="1555"/>
      <c r="BK74" s="1378"/>
      <c r="BL74" s="1565"/>
      <c r="BM74" s="1566"/>
    </row>
    <row r="75" spans="1:65">
      <c r="A75" s="1553"/>
      <c r="B75" s="1554"/>
      <c r="C75" s="272" t="s">
        <v>421</v>
      </c>
      <c r="D75" s="1644"/>
      <c r="E75" s="1558"/>
      <c r="F75" s="1608"/>
      <c r="G75" s="1608"/>
      <c r="H75" s="1608"/>
      <c r="I75" s="1556"/>
      <c r="J75" s="1556"/>
      <c r="K75" s="1559"/>
      <c r="L75" s="1559"/>
      <c r="M75" s="1556"/>
      <c r="N75" s="1556"/>
      <c r="O75" s="1556"/>
      <c r="P75" s="1384"/>
      <c r="Q75" s="1568"/>
      <c r="R75" s="1395"/>
      <c r="S75" s="1386"/>
      <c r="T75" s="1567"/>
      <c r="U75" s="1385"/>
      <c r="V75" s="1568"/>
      <c r="W75" s="1555"/>
      <c r="X75" s="1378"/>
      <c r="Y75" s="1384"/>
      <c r="Z75" s="1386"/>
      <c r="AA75" s="1395"/>
      <c r="AB75" s="1386"/>
      <c r="AC75" s="1395"/>
      <c r="AD75" s="1386"/>
      <c r="AE75" s="1556"/>
      <c r="AF75" s="1557"/>
      <c r="AG75" s="1608"/>
      <c r="AH75" s="1557"/>
      <c r="AI75" s="1608"/>
      <c r="AJ75" s="1556"/>
      <c r="AK75" s="1556"/>
      <c r="AL75" s="1395"/>
      <c r="AM75" s="1386"/>
      <c r="AN75" s="1559"/>
      <c r="AO75" s="1608"/>
      <c r="AP75" s="1567"/>
      <c r="AQ75" s="1395"/>
      <c r="AR75" s="1386"/>
      <c r="AS75" s="1395"/>
      <c r="AT75" s="1386"/>
      <c r="AU75" s="1395"/>
      <c r="AV75" s="1386"/>
      <c r="AW75" s="1556"/>
      <c r="AX75" s="1560"/>
      <c r="AY75" s="1561"/>
      <c r="AZ75" s="1556"/>
      <c r="BA75" s="1608"/>
      <c r="BB75" s="1556"/>
      <c r="BC75" s="1562"/>
      <c r="BD75" s="1385"/>
      <c r="BE75" s="1385"/>
      <c r="BF75" s="1385"/>
      <c r="BG75" s="1564"/>
      <c r="BH75" s="1385"/>
      <c r="BI75" s="1385"/>
      <c r="BJ75" s="1555"/>
      <c r="BK75" s="1378"/>
      <c r="BL75" s="1565"/>
      <c r="BM75" s="1569"/>
    </row>
    <row r="76" spans="1:65">
      <c r="A76" s="1553"/>
      <c r="B76" s="1554"/>
      <c r="C76" s="273" t="s">
        <v>954</v>
      </c>
      <c r="D76" s="1643"/>
      <c r="E76" s="1557"/>
      <c r="F76" s="1608"/>
      <c r="G76" s="1608"/>
      <c r="H76" s="1608"/>
      <c r="I76" s="1558"/>
      <c r="J76" s="1558"/>
      <c r="K76" s="1350"/>
      <c r="L76" s="1350"/>
      <c r="M76" s="1558"/>
      <c r="N76" s="1558"/>
      <c r="O76" s="1558"/>
      <c r="P76" s="1350"/>
      <c r="Q76" s="1563"/>
      <c r="R76" s="1555"/>
      <c r="S76" s="1375"/>
      <c r="T76" s="1567"/>
      <c r="U76" s="1563"/>
      <c r="V76" s="1563"/>
      <c r="W76" s="1555"/>
      <c r="X76" s="1378"/>
      <c r="Y76" s="1350"/>
      <c r="Z76" s="1375"/>
      <c r="AA76" s="1555"/>
      <c r="AB76" s="1375"/>
      <c r="AC76" s="1555"/>
      <c r="AD76" s="1375"/>
      <c r="AE76" s="1556"/>
      <c r="AF76" s="1557"/>
      <c r="AG76" s="1608"/>
      <c r="AH76" s="1557"/>
      <c r="AI76" s="1608"/>
      <c r="AJ76" s="1558"/>
      <c r="AK76" s="1558"/>
      <c r="AL76" s="1555"/>
      <c r="AM76" s="1375"/>
      <c r="AN76" s="1559"/>
      <c r="AO76" s="1608"/>
      <c r="AP76" s="1555"/>
      <c r="AQ76" s="1555"/>
      <c r="AR76" s="1375"/>
      <c r="AS76" s="1555"/>
      <c r="AT76" s="1375"/>
      <c r="AU76" s="1555"/>
      <c r="AV76" s="1375"/>
      <c r="AW76" s="1556"/>
      <c r="AX76" s="1560"/>
      <c r="AY76" s="1561"/>
      <c r="AZ76" s="1558"/>
      <c r="BA76" s="1608"/>
      <c r="BB76" s="1558"/>
      <c r="BC76" s="1562"/>
      <c r="BD76" s="1563"/>
      <c r="BE76" s="1563"/>
      <c r="BF76" s="1563"/>
      <c r="BG76" s="1564"/>
      <c r="BH76" s="1563"/>
      <c r="BI76" s="1563"/>
      <c r="BJ76" s="1555"/>
      <c r="BK76" s="1378"/>
      <c r="BL76" s="1565"/>
      <c r="BM76" s="1566"/>
    </row>
    <row r="77" spans="1:65">
      <c r="A77" s="1553"/>
      <c r="B77" s="1554"/>
      <c r="C77" s="273" t="s">
        <v>955</v>
      </c>
      <c r="D77" s="1643"/>
      <c r="E77" s="1557"/>
      <c r="F77" s="1608"/>
      <c r="G77" s="1608"/>
      <c r="H77" s="1608"/>
      <c r="I77" s="1558"/>
      <c r="J77" s="1558"/>
      <c r="K77" s="1350"/>
      <c r="L77" s="1350"/>
      <c r="M77" s="1558"/>
      <c r="N77" s="1558"/>
      <c r="O77" s="1558"/>
      <c r="P77" s="1350"/>
      <c r="Q77" s="1563"/>
      <c r="R77" s="1555"/>
      <c r="S77" s="1375"/>
      <c r="T77" s="1567"/>
      <c r="U77" s="1563"/>
      <c r="V77" s="1563"/>
      <c r="W77" s="1555"/>
      <c r="X77" s="1378"/>
      <c r="Y77" s="1350"/>
      <c r="Z77" s="1375"/>
      <c r="AA77" s="1555"/>
      <c r="AB77" s="1375"/>
      <c r="AC77" s="1555"/>
      <c r="AD77" s="1375"/>
      <c r="AE77" s="1556"/>
      <c r="AF77" s="1557"/>
      <c r="AG77" s="1608"/>
      <c r="AH77" s="1557"/>
      <c r="AI77" s="1608"/>
      <c r="AJ77" s="1558"/>
      <c r="AK77" s="1558"/>
      <c r="AL77" s="1555"/>
      <c r="AM77" s="1375"/>
      <c r="AN77" s="1559"/>
      <c r="AO77" s="1608"/>
      <c r="AP77" s="1555"/>
      <c r="AQ77" s="1555"/>
      <c r="AR77" s="1375"/>
      <c r="AS77" s="1555"/>
      <c r="AT77" s="1375"/>
      <c r="AU77" s="1555"/>
      <c r="AV77" s="1375"/>
      <c r="AW77" s="1556"/>
      <c r="AX77" s="1560"/>
      <c r="AY77" s="1561"/>
      <c r="AZ77" s="1558"/>
      <c r="BA77" s="1608"/>
      <c r="BB77" s="1558"/>
      <c r="BC77" s="1562"/>
      <c r="BD77" s="1563"/>
      <c r="BE77" s="1563"/>
      <c r="BF77" s="1563"/>
      <c r="BG77" s="1564"/>
      <c r="BH77" s="1563"/>
      <c r="BI77" s="1563"/>
      <c r="BJ77" s="1555"/>
      <c r="BK77" s="1378"/>
      <c r="BL77" s="1565"/>
      <c r="BM77" s="1566"/>
    </row>
    <row r="78" spans="1:65">
      <c r="A78" s="1553"/>
      <c r="B78" s="1554"/>
      <c r="C78" s="271" t="s">
        <v>104</v>
      </c>
      <c r="D78" s="1643"/>
      <c r="E78" s="1557"/>
      <c r="F78" s="1608"/>
      <c r="G78" s="1608"/>
      <c r="H78" s="1608"/>
      <c r="I78" s="1558"/>
      <c r="J78" s="1558"/>
      <c r="K78" s="1350"/>
      <c r="L78" s="1350"/>
      <c r="M78" s="1558"/>
      <c r="N78" s="1558"/>
      <c r="O78" s="1558"/>
      <c r="P78" s="1350"/>
      <c r="Q78" s="1563"/>
      <c r="R78" s="1555"/>
      <c r="S78" s="1375"/>
      <c r="T78" s="1567"/>
      <c r="U78" s="1563"/>
      <c r="V78" s="1563"/>
      <c r="W78" s="1555"/>
      <c r="X78" s="1378"/>
      <c r="Y78" s="1350"/>
      <c r="Z78" s="1375"/>
      <c r="AA78" s="1555"/>
      <c r="AB78" s="1375"/>
      <c r="AC78" s="1555"/>
      <c r="AD78" s="1375"/>
      <c r="AE78" s="1556"/>
      <c r="AF78" s="1557"/>
      <c r="AG78" s="1608"/>
      <c r="AH78" s="1557"/>
      <c r="AI78" s="1608"/>
      <c r="AJ78" s="1558"/>
      <c r="AK78" s="1558"/>
      <c r="AL78" s="1555"/>
      <c r="AM78" s="1375"/>
      <c r="AN78" s="1559"/>
      <c r="AO78" s="1608"/>
      <c r="AP78" s="1555"/>
      <c r="AQ78" s="1555"/>
      <c r="AR78" s="1375"/>
      <c r="AS78" s="1555"/>
      <c r="AT78" s="1375"/>
      <c r="AU78" s="1555"/>
      <c r="AV78" s="1375"/>
      <c r="AW78" s="1556"/>
      <c r="AX78" s="1560"/>
      <c r="AY78" s="1561"/>
      <c r="AZ78" s="1558"/>
      <c r="BA78" s="1608"/>
      <c r="BB78" s="1558"/>
      <c r="BC78" s="1562"/>
      <c r="BD78" s="1563"/>
      <c r="BE78" s="1563"/>
      <c r="BF78" s="1563"/>
      <c r="BG78" s="1564"/>
      <c r="BH78" s="1563"/>
      <c r="BI78" s="1563"/>
      <c r="BJ78" s="1555"/>
      <c r="BK78" s="1378"/>
      <c r="BL78" s="1565"/>
      <c r="BM78" s="1566"/>
    </row>
    <row r="79" spans="1:65">
      <c r="A79" s="1553"/>
      <c r="B79" s="1554"/>
      <c r="C79" s="271" t="s">
        <v>322</v>
      </c>
      <c r="D79" s="1646"/>
      <c r="E79" s="1574"/>
      <c r="F79" s="1609"/>
      <c r="G79" s="1609"/>
      <c r="H79" s="1609"/>
      <c r="I79" s="1574"/>
      <c r="J79" s="1574"/>
      <c r="K79" s="1571"/>
      <c r="L79" s="1571"/>
      <c r="M79" s="1574"/>
      <c r="N79" s="1574"/>
      <c r="O79" s="1574"/>
      <c r="P79" s="1571"/>
      <c r="Q79" s="1576"/>
      <c r="R79" s="1573"/>
      <c r="S79" s="1572"/>
      <c r="T79" s="1567"/>
      <c r="U79" s="1576"/>
      <c r="V79" s="1576"/>
      <c r="W79" s="1573"/>
      <c r="X79" s="1577"/>
      <c r="Y79" s="1571"/>
      <c r="Z79" s="1572"/>
      <c r="AA79" s="1573"/>
      <c r="AB79" s="1572"/>
      <c r="AC79" s="1573"/>
      <c r="AD79" s="1572"/>
      <c r="AE79" s="1556"/>
      <c r="AF79" s="1574"/>
      <c r="AG79" s="1609"/>
      <c r="AH79" s="1574"/>
      <c r="AI79" s="1609"/>
      <c r="AJ79" s="1574"/>
      <c r="AK79" s="1574"/>
      <c r="AL79" s="1573"/>
      <c r="AM79" s="1572"/>
      <c r="AN79" s="1559"/>
      <c r="AO79" s="1609"/>
      <c r="AP79" s="1573"/>
      <c r="AQ79" s="1573"/>
      <c r="AR79" s="1572"/>
      <c r="AS79" s="1573"/>
      <c r="AT79" s="1572"/>
      <c r="AU79" s="1573"/>
      <c r="AV79" s="1572"/>
      <c r="AW79" s="1556"/>
      <c r="AX79" s="1571"/>
      <c r="AY79" s="1575"/>
      <c r="AZ79" s="1574"/>
      <c r="BA79" s="1609"/>
      <c r="BB79" s="1574"/>
      <c r="BC79" s="1562"/>
      <c r="BD79" s="1576"/>
      <c r="BE79" s="1576"/>
      <c r="BF79" s="1576"/>
      <c r="BG79" s="1564"/>
      <c r="BH79" s="1576"/>
      <c r="BI79" s="1576"/>
      <c r="BJ79" s="1573"/>
      <c r="BK79" s="1577"/>
      <c r="BL79" s="1578"/>
      <c r="BM79" s="1579"/>
    </row>
    <row r="80" spans="1:65">
      <c r="A80" s="1553"/>
      <c r="B80" s="1554"/>
      <c r="C80" s="271" t="s">
        <v>424</v>
      </c>
      <c r="D80" s="1643"/>
      <c r="E80" s="1557"/>
      <c r="F80" s="1608"/>
      <c r="G80" s="1608"/>
      <c r="H80" s="1608"/>
      <c r="I80" s="1557"/>
      <c r="J80" s="1557"/>
      <c r="K80" s="1560"/>
      <c r="L80" s="1560"/>
      <c r="M80" s="1557"/>
      <c r="N80" s="1557"/>
      <c r="O80" s="1557"/>
      <c r="P80" s="1560"/>
      <c r="Q80" s="1581"/>
      <c r="R80" s="1580"/>
      <c r="S80" s="40"/>
      <c r="T80" s="1567"/>
      <c r="U80" s="1581"/>
      <c r="V80" s="1581"/>
      <c r="W80" s="1555"/>
      <c r="X80" s="1378"/>
      <c r="Y80" s="1560"/>
      <c r="Z80" s="40"/>
      <c r="AA80" s="1580"/>
      <c r="AB80" s="40"/>
      <c r="AC80" s="1580"/>
      <c r="AD80" s="40"/>
      <c r="AE80" s="1556"/>
      <c r="AF80" s="1557"/>
      <c r="AG80" s="1608"/>
      <c r="AH80" s="1557"/>
      <c r="AI80" s="1608"/>
      <c r="AJ80" s="1557"/>
      <c r="AK80" s="1557"/>
      <c r="AL80" s="1580"/>
      <c r="AM80" s="40"/>
      <c r="AN80" s="1559"/>
      <c r="AO80" s="1608"/>
      <c r="AP80" s="1580"/>
      <c r="AQ80" s="1580"/>
      <c r="AR80" s="40"/>
      <c r="AS80" s="1580"/>
      <c r="AT80" s="40"/>
      <c r="AU80" s="1580"/>
      <c r="AV80" s="40"/>
      <c r="AW80" s="1556"/>
      <c r="AX80" s="1560"/>
      <c r="AY80" s="1561"/>
      <c r="AZ80" s="1557"/>
      <c r="BA80" s="1608"/>
      <c r="BB80" s="1557"/>
      <c r="BC80" s="1562"/>
      <c r="BD80" s="1581"/>
      <c r="BE80" s="1581"/>
      <c r="BF80" s="1581"/>
      <c r="BG80" s="1564"/>
      <c r="BH80" s="1581"/>
      <c r="BI80" s="1581"/>
      <c r="BJ80" s="1555"/>
      <c r="BK80" s="1378"/>
      <c r="BL80" s="1565"/>
      <c r="BM80" s="1566"/>
    </row>
    <row r="81" spans="1:65">
      <c r="A81" s="1553"/>
      <c r="B81" s="1554"/>
      <c r="C81" s="275" t="s">
        <v>425</v>
      </c>
      <c r="D81" s="1643"/>
      <c r="E81" s="1557"/>
      <c r="F81" s="1608"/>
      <c r="G81" s="1608"/>
      <c r="H81" s="1608"/>
      <c r="I81" s="1556"/>
      <c r="J81" s="1556"/>
      <c r="K81" s="1559"/>
      <c r="L81" s="1559"/>
      <c r="M81" s="1556"/>
      <c r="N81" s="1556"/>
      <c r="O81" s="1556"/>
      <c r="P81" s="1559"/>
      <c r="Q81" s="1568"/>
      <c r="R81" s="1567"/>
      <c r="S81" s="1386"/>
      <c r="T81" s="1567"/>
      <c r="U81" s="1568"/>
      <c r="V81" s="1568"/>
      <c r="W81" s="1647"/>
      <c r="X81" s="1583"/>
      <c r="Y81" s="1559"/>
      <c r="Z81" s="1386"/>
      <c r="AA81" s="1567"/>
      <c r="AB81" s="1386"/>
      <c r="AC81" s="1567"/>
      <c r="AD81" s="1386"/>
      <c r="AE81" s="1556"/>
      <c r="AF81" s="1557"/>
      <c r="AG81" s="1608"/>
      <c r="AH81" s="1557"/>
      <c r="AI81" s="1608"/>
      <c r="AJ81" s="1556"/>
      <c r="AK81" s="1556"/>
      <c r="AL81" s="1567"/>
      <c r="AM81" s="1386"/>
      <c r="AN81" s="1559"/>
      <c r="AO81" s="1608"/>
      <c r="AP81" s="1567"/>
      <c r="AQ81" s="1567"/>
      <c r="AR81" s="1386"/>
      <c r="AS81" s="1567"/>
      <c r="AT81" s="1386"/>
      <c r="AU81" s="1567"/>
      <c r="AV81" s="1386"/>
      <c r="AW81" s="1556"/>
      <c r="AX81" s="1560"/>
      <c r="AY81" s="1561"/>
      <c r="AZ81" s="1556"/>
      <c r="BA81" s="1608"/>
      <c r="BB81" s="1556"/>
      <c r="BC81" s="1562"/>
      <c r="BD81" s="1568"/>
      <c r="BE81" s="1568"/>
      <c r="BF81" s="1568"/>
      <c r="BG81" s="1564"/>
      <c r="BH81" s="1568"/>
      <c r="BI81" s="1568"/>
      <c r="BJ81" s="1582"/>
      <c r="BK81" s="1583"/>
      <c r="BL81" s="1584"/>
      <c r="BM81" s="1569"/>
    </row>
    <row r="82" spans="1:65" s="5" customFormat="1" ht="13.5" thickBot="1">
      <c r="A82" s="1553"/>
      <c r="B82" s="1585"/>
      <c r="C82" s="276" t="s">
        <v>782</v>
      </c>
      <c r="D82" s="1648"/>
      <c r="E82" s="1590"/>
      <c r="F82" s="1593"/>
      <c r="G82" s="1593"/>
      <c r="H82" s="1593"/>
      <c r="I82" s="1593"/>
      <c r="J82" s="1590"/>
      <c r="K82" s="1595"/>
      <c r="L82" s="1595"/>
      <c r="M82" s="1590"/>
      <c r="N82" s="1590"/>
      <c r="O82" s="1590"/>
      <c r="P82" s="1595"/>
      <c r="Q82" s="1649"/>
      <c r="R82" s="1591"/>
      <c r="S82" s="1587"/>
      <c r="T82" s="1650"/>
      <c r="U82" s="1586"/>
      <c r="V82" s="1587"/>
      <c r="W82" s="1602"/>
      <c r="X82" s="1603"/>
      <c r="Y82" s="1586"/>
      <c r="Z82" s="1587"/>
      <c r="AA82" s="1588"/>
      <c r="AB82" s="1587"/>
      <c r="AC82" s="1588"/>
      <c r="AD82" s="1587"/>
      <c r="AE82" s="1589"/>
      <c r="AF82" s="1590"/>
      <c r="AG82" s="1593"/>
      <c r="AH82" s="1590"/>
      <c r="AI82" s="1593"/>
      <c r="AJ82" s="1590"/>
      <c r="AK82" s="1591"/>
      <c r="AL82" s="1588"/>
      <c r="AM82" s="1587"/>
      <c r="AN82" s="1592"/>
      <c r="AO82" s="1593"/>
      <c r="AP82" s="1594"/>
      <c r="AQ82" s="1591"/>
      <c r="AR82" s="1587"/>
      <c r="AS82" s="1588"/>
      <c r="AT82" s="1587"/>
      <c r="AU82" s="1588"/>
      <c r="AV82" s="1587"/>
      <c r="AW82" s="1589"/>
      <c r="AX82" s="1595"/>
      <c r="AY82" s="1587"/>
      <c r="AZ82" s="1590"/>
      <c r="BA82" s="1593"/>
      <c r="BB82" s="1593"/>
      <c r="BC82" s="1596"/>
      <c r="BD82" s="1597"/>
      <c r="BE82" s="1598"/>
      <c r="BF82" s="1599"/>
      <c r="BG82" s="1600"/>
      <c r="BH82" s="1586"/>
      <c r="BI82" s="1601"/>
      <c r="BJ82" s="1602"/>
      <c r="BK82" s="1603"/>
      <c r="BL82" s="1595"/>
      <c r="BM82" s="1604"/>
    </row>
    <row r="83" spans="1:65" s="5" customFormat="1">
      <c r="A83" s="1553"/>
      <c r="B83" s="1610"/>
      <c r="C83" s="319" t="s">
        <v>414</v>
      </c>
      <c r="D83" s="1641"/>
      <c r="E83" s="1543"/>
      <c r="F83" s="1543"/>
      <c r="G83" s="1543"/>
      <c r="H83" s="1544"/>
      <c r="I83" s="1544"/>
      <c r="J83" s="1544"/>
      <c r="K83" s="1540"/>
      <c r="L83" s="1540"/>
      <c r="M83" s="1544"/>
      <c r="N83" s="1544"/>
      <c r="O83" s="1544"/>
      <c r="P83" s="1540"/>
      <c r="Q83" s="1549"/>
      <c r="R83" s="1541"/>
      <c r="S83" s="1369"/>
      <c r="T83" s="1642"/>
      <c r="U83" s="1549"/>
      <c r="V83" s="1549"/>
      <c r="W83" s="1541"/>
      <c r="X83" s="1372"/>
      <c r="Y83" s="1540"/>
      <c r="Z83" s="1369"/>
      <c r="AA83" s="1541"/>
      <c r="AB83" s="1369"/>
      <c r="AC83" s="1541"/>
      <c r="AD83" s="1369"/>
      <c r="AE83" s="1542"/>
      <c r="AF83" s="1543"/>
      <c r="AG83" s="1543"/>
      <c r="AH83" s="1543"/>
      <c r="AI83" s="1543"/>
      <c r="AJ83" s="1544"/>
      <c r="AK83" s="1544"/>
      <c r="AL83" s="1541"/>
      <c r="AM83" s="1369"/>
      <c r="AN83" s="1545"/>
      <c r="AO83" s="1544"/>
      <c r="AP83" s="1541"/>
      <c r="AQ83" s="1541"/>
      <c r="AR83" s="1369"/>
      <c r="AS83" s="1541"/>
      <c r="AT83" s="1369"/>
      <c r="AU83" s="1541"/>
      <c r="AV83" s="1369"/>
      <c r="AW83" s="1542"/>
      <c r="AX83" s="1546"/>
      <c r="AY83" s="1547"/>
      <c r="AZ83" s="1544"/>
      <c r="BA83" s="1544"/>
      <c r="BB83" s="1544"/>
      <c r="BC83" s="1548"/>
      <c r="BD83" s="1549"/>
      <c r="BE83" s="1549"/>
      <c r="BF83" s="1549"/>
      <c r="BG83" s="1550"/>
      <c r="BH83" s="1549"/>
      <c r="BI83" s="1549"/>
      <c r="BJ83" s="1541"/>
      <c r="BK83" s="1372"/>
      <c r="BL83" s="1551"/>
      <c r="BM83" s="1552"/>
    </row>
    <row r="84" spans="1:65" s="5" customFormat="1">
      <c r="A84" s="1553"/>
      <c r="B84" s="1554"/>
      <c r="C84" s="270" t="s">
        <v>11</v>
      </c>
      <c r="D84" s="1643"/>
      <c r="E84" s="1557"/>
      <c r="F84" s="1557"/>
      <c r="G84" s="1557"/>
      <c r="H84" s="1558"/>
      <c r="I84" s="1558"/>
      <c r="J84" s="1558"/>
      <c r="K84" s="1350"/>
      <c r="L84" s="1350"/>
      <c r="M84" s="1558"/>
      <c r="N84" s="1558"/>
      <c r="O84" s="1558"/>
      <c r="P84" s="1350"/>
      <c r="Q84" s="1563"/>
      <c r="R84" s="1555"/>
      <c r="S84" s="1375"/>
      <c r="T84" s="1567"/>
      <c r="U84" s="1563"/>
      <c r="V84" s="1563"/>
      <c r="W84" s="1555"/>
      <c r="X84" s="1378"/>
      <c r="Y84" s="1350"/>
      <c r="Z84" s="1375"/>
      <c r="AA84" s="1555"/>
      <c r="AB84" s="1375"/>
      <c r="AC84" s="1555"/>
      <c r="AD84" s="1375"/>
      <c r="AE84" s="1556"/>
      <c r="AF84" s="1557"/>
      <c r="AG84" s="1557"/>
      <c r="AH84" s="1557"/>
      <c r="AI84" s="1557"/>
      <c r="AJ84" s="1558"/>
      <c r="AK84" s="1558"/>
      <c r="AL84" s="1555"/>
      <c r="AM84" s="1375"/>
      <c r="AN84" s="1559"/>
      <c r="AO84" s="1558"/>
      <c r="AP84" s="1555"/>
      <c r="AQ84" s="1555"/>
      <c r="AR84" s="1375"/>
      <c r="AS84" s="1555"/>
      <c r="AT84" s="1375"/>
      <c r="AU84" s="1555"/>
      <c r="AV84" s="1375"/>
      <c r="AW84" s="1556"/>
      <c r="AX84" s="1560"/>
      <c r="AY84" s="1561"/>
      <c r="AZ84" s="1558"/>
      <c r="BA84" s="1558"/>
      <c r="BB84" s="1558"/>
      <c r="BC84" s="1562"/>
      <c r="BD84" s="1563"/>
      <c r="BE84" s="1563"/>
      <c r="BF84" s="1563"/>
      <c r="BG84" s="1564"/>
      <c r="BH84" s="1563"/>
      <c r="BI84" s="1563"/>
      <c r="BJ84" s="1555"/>
      <c r="BK84" s="1378"/>
      <c r="BL84" s="1565"/>
      <c r="BM84" s="1566"/>
    </row>
    <row r="85" spans="1:65" s="5" customFormat="1">
      <c r="A85" s="1553"/>
      <c r="B85" s="1554"/>
      <c r="C85" s="271" t="s">
        <v>4</v>
      </c>
      <c r="D85" s="1644"/>
      <c r="E85" s="1558"/>
      <c r="F85" s="1558"/>
      <c r="G85" s="1558"/>
      <c r="H85" s="1556"/>
      <c r="I85" s="1556"/>
      <c r="J85" s="1556"/>
      <c r="K85" s="1567"/>
      <c r="L85" s="1645"/>
      <c r="M85" s="1556"/>
      <c r="N85" s="1556"/>
      <c r="O85" s="1556"/>
      <c r="P85" s="1559"/>
      <c r="Q85" s="1568"/>
      <c r="R85" s="1567"/>
      <c r="S85" s="1386"/>
      <c r="T85" s="1567"/>
      <c r="U85" s="1568"/>
      <c r="V85" s="1568"/>
      <c r="W85" s="1555"/>
      <c r="X85" s="1378"/>
      <c r="Y85" s="1559"/>
      <c r="Z85" s="1386"/>
      <c r="AA85" s="1567"/>
      <c r="AB85" s="1386"/>
      <c r="AC85" s="1567"/>
      <c r="AD85" s="1386"/>
      <c r="AE85" s="1556"/>
      <c r="AF85" s="1557"/>
      <c r="AG85" s="1557"/>
      <c r="AH85" s="1557"/>
      <c r="AI85" s="1557"/>
      <c r="AJ85" s="1556"/>
      <c r="AK85" s="1556"/>
      <c r="AL85" s="1567"/>
      <c r="AM85" s="1386"/>
      <c r="AN85" s="1559"/>
      <c r="AO85" s="1556"/>
      <c r="AP85" s="1567"/>
      <c r="AQ85" s="1567"/>
      <c r="AR85" s="1386"/>
      <c r="AS85" s="1567"/>
      <c r="AT85" s="1386"/>
      <c r="AU85" s="1567"/>
      <c r="AV85" s="1386"/>
      <c r="AW85" s="1556"/>
      <c r="AX85" s="1560"/>
      <c r="AY85" s="1561"/>
      <c r="AZ85" s="1556"/>
      <c r="BA85" s="1556"/>
      <c r="BB85" s="1556"/>
      <c r="BC85" s="1562"/>
      <c r="BD85" s="1568"/>
      <c r="BE85" s="1568"/>
      <c r="BF85" s="1568"/>
      <c r="BG85" s="1564"/>
      <c r="BH85" s="1568"/>
      <c r="BI85" s="1568"/>
      <c r="BJ85" s="1555"/>
      <c r="BK85" s="1378"/>
      <c r="BL85" s="1565"/>
      <c r="BM85" s="1569"/>
    </row>
    <row r="86" spans="1:65" s="5" customFormat="1">
      <c r="A86" s="1553"/>
      <c r="B86" s="1554"/>
      <c r="C86" s="272" t="s">
        <v>943</v>
      </c>
      <c r="D86" s="1643"/>
      <c r="E86" s="1557"/>
      <c r="F86" s="1557"/>
      <c r="G86" s="1557"/>
      <c r="H86" s="1558"/>
      <c r="I86" s="1558"/>
      <c r="J86" s="1558"/>
      <c r="K86" s="1350"/>
      <c r="L86" s="1350"/>
      <c r="M86" s="1558"/>
      <c r="N86" s="1558"/>
      <c r="O86" s="1558"/>
      <c r="P86" s="1350"/>
      <c r="Q86" s="1563"/>
      <c r="R86" s="1555"/>
      <c r="S86" s="1375"/>
      <c r="T86" s="1567"/>
      <c r="U86" s="1563"/>
      <c r="V86" s="1563"/>
      <c r="W86" s="1555"/>
      <c r="X86" s="1378"/>
      <c r="Y86" s="1350"/>
      <c r="Z86" s="1375"/>
      <c r="AA86" s="1555"/>
      <c r="AB86" s="1375"/>
      <c r="AC86" s="1555"/>
      <c r="AD86" s="1375"/>
      <c r="AE86" s="1556"/>
      <c r="AF86" s="1557"/>
      <c r="AG86" s="1557"/>
      <c r="AH86" s="1557"/>
      <c r="AI86" s="1557"/>
      <c r="AJ86" s="1558"/>
      <c r="AK86" s="1558"/>
      <c r="AL86" s="1555"/>
      <c r="AM86" s="1375"/>
      <c r="AN86" s="1559"/>
      <c r="AO86" s="1558"/>
      <c r="AP86" s="1555"/>
      <c r="AQ86" s="1555"/>
      <c r="AR86" s="1375"/>
      <c r="AS86" s="1555"/>
      <c r="AT86" s="1375"/>
      <c r="AU86" s="1555"/>
      <c r="AV86" s="1375"/>
      <c r="AW86" s="1556"/>
      <c r="AX86" s="1560"/>
      <c r="AY86" s="1561"/>
      <c r="AZ86" s="1558"/>
      <c r="BA86" s="1558"/>
      <c r="BB86" s="1558"/>
      <c r="BC86" s="1562"/>
      <c r="BD86" s="1563"/>
      <c r="BE86" s="1563"/>
      <c r="BF86" s="1563"/>
      <c r="BG86" s="1564"/>
      <c r="BH86" s="1563"/>
      <c r="BI86" s="1563"/>
      <c r="BJ86" s="1555"/>
      <c r="BK86" s="1378"/>
      <c r="BL86" s="1565"/>
      <c r="BM86" s="1566"/>
    </row>
    <row r="87" spans="1:65" s="5" customFormat="1">
      <c r="A87" s="1553"/>
      <c r="B87" s="1554"/>
      <c r="C87" s="273" t="s">
        <v>944</v>
      </c>
      <c r="D87" s="1643"/>
      <c r="E87" s="1557"/>
      <c r="F87" s="1557"/>
      <c r="G87" s="1557"/>
      <c r="H87" s="1558"/>
      <c r="I87" s="1558"/>
      <c r="J87" s="1558"/>
      <c r="K87" s="1350"/>
      <c r="L87" s="1350"/>
      <c r="M87" s="1558"/>
      <c r="N87" s="1558"/>
      <c r="O87" s="1558"/>
      <c r="P87" s="1350"/>
      <c r="Q87" s="1563"/>
      <c r="R87" s="1555"/>
      <c r="S87" s="1375"/>
      <c r="T87" s="1567"/>
      <c r="U87" s="1563"/>
      <c r="V87" s="1563"/>
      <c r="W87" s="1555"/>
      <c r="X87" s="1378"/>
      <c r="Y87" s="1350"/>
      <c r="Z87" s="1375"/>
      <c r="AA87" s="1555"/>
      <c r="AB87" s="1375"/>
      <c r="AC87" s="1555"/>
      <c r="AD87" s="1375"/>
      <c r="AE87" s="1556"/>
      <c r="AF87" s="1557"/>
      <c r="AG87" s="1557"/>
      <c r="AH87" s="1557"/>
      <c r="AI87" s="1557"/>
      <c r="AJ87" s="1558"/>
      <c r="AK87" s="1558"/>
      <c r="AL87" s="1555"/>
      <c r="AM87" s="1375"/>
      <c r="AN87" s="1559"/>
      <c r="AO87" s="1558"/>
      <c r="AP87" s="1555"/>
      <c r="AQ87" s="1555"/>
      <c r="AR87" s="1375"/>
      <c r="AS87" s="1555"/>
      <c r="AT87" s="1375"/>
      <c r="AU87" s="1555"/>
      <c r="AV87" s="1375"/>
      <c r="AW87" s="1556"/>
      <c r="AX87" s="1560"/>
      <c r="AY87" s="1561"/>
      <c r="AZ87" s="1558"/>
      <c r="BA87" s="1558"/>
      <c r="BB87" s="1558"/>
      <c r="BC87" s="1562"/>
      <c r="BD87" s="1563"/>
      <c r="BE87" s="1563"/>
      <c r="BF87" s="1563"/>
      <c r="BG87" s="1564"/>
      <c r="BH87" s="1563"/>
      <c r="BI87" s="1563"/>
      <c r="BJ87" s="1555"/>
      <c r="BK87" s="1378"/>
      <c r="BL87" s="1565"/>
      <c r="BM87" s="1566"/>
    </row>
    <row r="88" spans="1:65" s="5" customFormat="1">
      <c r="A88" s="1553"/>
      <c r="B88" s="1554"/>
      <c r="C88" s="272" t="s">
        <v>945</v>
      </c>
      <c r="D88" s="1643"/>
      <c r="E88" s="1557"/>
      <c r="F88" s="1557"/>
      <c r="G88" s="1557"/>
      <c r="H88" s="1558"/>
      <c r="I88" s="1558"/>
      <c r="J88" s="1558"/>
      <c r="K88" s="1350"/>
      <c r="L88" s="1350"/>
      <c r="M88" s="1558"/>
      <c r="N88" s="1558"/>
      <c r="O88" s="1558"/>
      <c r="P88" s="1350"/>
      <c r="Q88" s="1563"/>
      <c r="R88" s="1555"/>
      <c r="S88" s="1375"/>
      <c r="T88" s="1567"/>
      <c r="U88" s="1563"/>
      <c r="V88" s="1563"/>
      <c r="W88" s="1555"/>
      <c r="X88" s="1378"/>
      <c r="Y88" s="1350"/>
      <c r="Z88" s="1375"/>
      <c r="AA88" s="1555"/>
      <c r="AB88" s="1375"/>
      <c r="AC88" s="1555"/>
      <c r="AD88" s="1375"/>
      <c r="AE88" s="1556"/>
      <c r="AF88" s="1557"/>
      <c r="AG88" s="1557"/>
      <c r="AH88" s="1557"/>
      <c r="AI88" s="1557"/>
      <c r="AJ88" s="1558"/>
      <c r="AK88" s="1558"/>
      <c r="AL88" s="1555"/>
      <c r="AM88" s="1375"/>
      <c r="AN88" s="1559"/>
      <c r="AO88" s="1558"/>
      <c r="AP88" s="1555"/>
      <c r="AQ88" s="1555"/>
      <c r="AR88" s="1375"/>
      <c r="AS88" s="1555"/>
      <c r="AT88" s="1375"/>
      <c r="AU88" s="1555"/>
      <c r="AV88" s="1375"/>
      <c r="AW88" s="1556"/>
      <c r="AX88" s="1560"/>
      <c r="AY88" s="1561"/>
      <c r="AZ88" s="1558"/>
      <c r="BA88" s="1558"/>
      <c r="BB88" s="1558"/>
      <c r="BC88" s="1562"/>
      <c r="BD88" s="1563"/>
      <c r="BE88" s="1563"/>
      <c r="BF88" s="1563"/>
      <c r="BG88" s="1564"/>
      <c r="BH88" s="1563"/>
      <c r="BI88" s="1563"/>
      <c r="BJ88" s="1555"/>
      <c r="BK88" s="1378"/>
      <c r="BL88" s="1565"/>
      <c r="BM88" s="1566"/>
    </row>
    <row r="89" spans="1:65" s="5" customFormat="1">
      <c r="A89" s="1553"/>
      <c r="B89" s="1554"/>
      <c r="C89" s="273" t="s">
        <v>946</v>
      </c>
      <c r="D89" s="1643"/>
      <c r="E89" s="1557"/>
      <c r="F89" s="1557"/>
      <c r="G89" s="1557"/>
      <c r="H89" s="1558"/>
      <c r="I89" s="1558"/>
      <c r="J89" s="1558"/>
      <c r="K89" s="1350"/>
      <c r="L89" s="1350"/>
      <c r="M89" s="1558"/>
      <c r="N89" s="1558"/>
      <c r="O89" s="1558"/>
      <c r="P89" s="1350"/>
      <c r="Q89" s="1563"/>
      <c r="R89" s="1555"/>
      <c r="S89" s="1375"/>
      <c r="T89" s="1567"/>
      <c r="U89" s="1563"/>
      <c r="V89" s="1563"/>
      <c r="W89" s="1555"/>
      <c r="X89" s="1378"/>
      <c r="Y89" s="1350"/>
      <c r="Z89" s="1375"/>
      <c r="AA89" s="1555"/>
      <c r="AB89" s="1375"/>
      <c r="AC89" s="1555"/>
      <c r="AD89" s="1375"/>
      <c r="AE89" s="1556"/>
      <c r="AF89" s="1557"/>
      <c r="AG89" s="1557"/>
      <c r="AH89" s="1557"/>
      <c r="AI89" s="1557"/>
      <c r="AJ89" s="1558"/>
      <c r="AK89" s="1558"/>
      <c r="AL89" s="1555"/>
      <c r="AM89" s="1375"/>
      <c r="AN89" s="1559"/>
      <c r="AO89" s="1558"/>
      <c r="AP89" s="1555"/>
      <c r="AQ89" s="1555"/>
      <c r="AR89" s="1375"/>
      <c r="AS89" s="1555"/>
      <c r="AT89" s="1375"/>
      <c r="AU89" s="1555"/>
      <c r="AV89" s="1375"/>
      <c r="AW89" s="1556"/>
      <c r="AX89" s="1560"/>
      <c r="AY89" s="1561"/>
      <c r="AZ89" s="1558"/>
      <c r="BA89" s="1558"/>
      <c r="BB89" s="1558"/>
      <c r="BC89" s="1562"/>
      <c r="BD89" s="1563"/>
      <c r="BE89" s="1563"/>
      <c r="BF89" s="1563"/>
      <c r="BG89" s="1564"/>
      <c r="BH89" s="1563"/>
      <c r="BI89" s="1563"/>
      <c r="BJ89" s="1555"/>
      <c r="BK89" s="1378"/>
      <c r="BL89" s="1565"/>
      <c r="BM89" s="1566"/>
    </row>
    <row r="90" spans="1:65" s="5" customFormat="1">
      <c r="A90" s="1553"/>
      <c r="B90" s="1554"/>
      <c r="C90" s="272" t="s">
        <v>947</v>
      </c>
      <c r="D90" s="1643"/>
      <c r="E90" s="1557"/>
      <c r="F90" s="1557"/>
      <c r="G90" s="1557"/>
      <c r="H90" s="1558"/>
      <c r="I90" s="1558"/>
      <c r="J90" s="1558"/>
      <c r="K90" s="1350"/>
      <c r="L90" s="1350"/>
      <c r="M90" s="1558"/>
      <c r="N90" s="1558"/>
      <c r="O90" s="1558"/>
      <c r="P90" s="1350"/>
      <c r="Q90" s="1563"/>
      <c r="R90" s="1555"/>
      <c r="S90" s="1375"/>
      <c r="T90" s="1567"/>
      <c r="U90" s="1563"/>
      <c r="V90" s="1563"/>
      <c r="W90" s="1555"/>
      <c r="X90" s="1378"/>
      <c r="Y90" s="1350"/>
      <c r="Z90" s="1375"/>
      <c r="AA90" s="1555"/>
      <c r="AB90" s="1375"/>
      <c r="AC90" s="1555"/>
      <c r="AD90" s="1375"/>
      <c r="AE90" s="1556"/>
      <c r="AF90" s="1557"/>
      <c r="AG90" s="1557"/>
      <c r="AH90" s="1557"/>
      <c r="AI90" s="1557"/>
      <c r="AJ90" s="1558"/>
      <c r="AK90" s="1558"/>
      <c r="AL90" s="1555"/>
      <c r="AM90" s="1375"/>
      <c r="AN90" s="1559"/>
      <c r="AO90" s="1558"/>
      <c r="AP90" s="1555"/>
      <c r="AQ90" s="1555"/>
      <c r="AR90" s="1375"/>
      <c r="AS90" s="1555"/>
      <c r="AT90" s="1375"/>
      <c r="AU90" s="1555"/>
      <c r="AV90" s="1375"/>
      <c r="AW90" s="1556"/>
      <c r="AX90" s="1560"/>
      <c r="AY90" s="1561"/>
      <c r="AZ90" s="1558"/>
      <c r="BA90" s="1558"/>
      <c r="BB90" s="1558"/>
      <c r="BC90" s="1562"/>
      <c r="BD90" s="1563"/>
      <c r="BE90" s="1563"/>
      <c r="BF90" s="1563"/>
      <c r="BG90" s="1564"/>
      <c r="BH90" s="1563"/>
      <c r="BI90" s="1563"/>
      <c r="BJ90" s="1555"/>
      <c r="BK90" s="1378"/>
      <c r="BL90" s="1565"/>
      <c r="BM90" s="1566"/>
    </row>
    <row r="91" spans="1:65" s="5" customFormat="1">
      <c r="A91" s="1553"/>
      <c r="B91" s="1554"/>
      <c r="C91" s="273" t="s">
        <v>948</v>
      </c>
      <c r="D91" s="1643"/>
      <c r="E91" s="1557"/>
      <c r="F91" s="1557"/>
      <c r="G91" s="1557"/>
      <c r="H91" s="1558"/>
      <c r="I91" s="1558"/>
      <c r="J91" s="1558"/>
      <c r="K91" s="1350"/>
      <c r="L91" s="1350"/>
      <c r="M91" s="1558"/>
      <c r="N91" s="1558"/>
      <c r="O91" s="1558"/>
      <c r="P91" s="1350"/>
      <c r="Q91" s="1563"/>
      <c r="R91" s="1555"/>
      <c r="S91" s="1375"/>
      <c r="T91" s="1567"/>
      <c r="U91" s="1563"/>
      <c r="V91" s="1563"/>
      <c r="W91" s="1555"/>
      <c r="X91" s="1378"/>
      <c r="Y91" s="1350"/>
      <c r="Z91" s="1375"/>
      <c r="AA91" s="1555"/>
      <c r="AB91" s="1375"/>
      <c r="AC91" s="1555"/>
      <c r="AD91" s="1375"/>
      <c r="AE91" s="1556"/>
      <c r="AF91" s="1557"/>
      <c r="AG91" s="1557"/>
      <c r="AH91" s="1557"/>
      <c r="AI91" s="1557"/>
      <c r="AJ91" s="1558"/>
      <c r="AK91" s="1558"/>
      <c r="AL91" s="1555"/>
      <c r="AM91" s="1375"/>
      <c r="AN91" s="1559"/>
      <c r="AO91" s="1558"/>
      <c r="AP91" s="1555"/>
      <c r="AQ91" s="1555"/>
      <c r="AR91" s="1375"/>
      <c r="AS91" s="1555"/>
      <c r="AT91" s="1375"/>
      <c r="AU91" s="1555"/>
      <c r="AV91" s="1375"/>
      <c r="AW91" s="1556"/>
      <c r="AX91" s="1560"/>
      <c r="AY91" s="1561"/>
      <c r="AZ91" s="1558"/>
      <c r="BA91" s="1558"/>
      <c r="BB91" s="1558"/>
      <c r="BC91" s="1562"/>
      <c r="BD91" s="1563"/>
      <c r="BE91" s="1563"/>
      <c r="BF91" s="1563"/>
      <c r="BG91" s="1564"/>
      <c r="BH91" s="1563"/>
      <c r="BI91" s="1563"/>
      <c r="BJ91" s="1555"/>
      <c r="BK91" s="1378"/>
      <c r="BL91" s="1565"/>
      <c r="BM91" s="1566"/>
    </row>
    <row r="92" spans="1:65" s="5" customFormat="1">
      <c r="A92" s="1553"/>
      <c r="B92" s="1554"/>
      <c r="C92" s="271" t="s">
        <v>10</v>
      </c>
      <c r="D92" s="1643"/>
      <c r="E92" s="1557"/>
      <c r="F92" s="1557"/>
      <c r="G92" s="1557"/>
      <c r="H92" s="1556"/>
      <c r="I92" s="1556"/>
      <c r="J92" s="1556"/>
      <c r="K92" s="1559"/>
      <c r="L92" s="1559"/>
      <c r="M92" s="1556"/>
      <c r="N92" s="1556"/>
      <c r="O92" s="1556"/>
      <c r="P92" s="1559"/>
      <c r="Q92" s="1568"/>
      <c r="R92" s="1567"/>
      <c r="S92" s="1386"/>
      <c r="T92" s="1567"/>
      <c r="U92" s="1568"/>
      <c r="V92" s="1568"/>
      <c r="W92" s="1555"/>
      <c r="X92" s="1378"/>
      <c r="Y92" s="1559"/>
      <c r="Z92" s="1386"/>
      <c r="AA92" s="1567"/>
      <c r="AB92" s="1386"/>
      <c r="AC92" s="1567"/>
      <c r="AD92" s="1386"/>
      <c r="AE92" s="1556"/>
      <c r="AF92" s="1557"/>
      <c r="AG92" s="1557"/>
      <c r="AH92" s="1557"/>
      <c r="AI92" s="1557"/>
      <c r="AJ92" s="1556"/>
      <c r="AK92" s="1556"/>
      <c r="AL92" s="1567"/>
      <c r="AM92" s="1386"/>
      <c r="AN92" s="1559"/>
      <c r="AO92" s="1556"/>
      <c r="AP92" s="1567"/>
      <c r="AQ92" s="1567"/>
      <c r="AR92" s="1386"/>
      <c r="AS92" s="1567"/>
      <c r="AT92" s="1386"/>
      <c r="AU92" s="1567"/>
      <c r="AV92" s="1386"/>
      <c r="AW92" s="1556"/>
      <c r="AX92" s="1560"/>
      <c r="AY92" s="1561"/>
      <c r="AZ92" s="1556"/>
      <c r="BA92" s="1556"/>
      <c r="BB92" s="1556"/>
      <c r="BC92" s="1562"/>
      <c r="BD92" s="1568"/>
      <c r="BE92" s="1568"/>
      <c r="BF92" s="1568"/>
      <c r="BG92" s="1564"/>
      <c r="BH92" s="1568"/>
      <c r="BI92" s="1568"/>
      <c r="BJ92" s="1555"/>
      <c r="BK92" s="1378"/>
      <c r="BL92" s="1565"/>
      <c r="BM92" s="1569"/>
    </row>
    <row r="93" spans="1:65" s="5" customFormat="1">
      <c r="A93" s="1553"/>
      <c r="B93" s="1554"/>
      <c r="C93" s="272" t="s">
        <v>417</v>
      </c>
      <c r="D93" s="1643"/>
      <c r="E93" s="1557"/>
      <c r="F93" s="1557"/>
      <c r="G93" s="1557"/>
      <c r="H93" s="1556"/>
      <c r="I93" s="1556"/>
      <c r="J93" s="1556"/>
      <c r="K93" s="1567"/>
      <c r="L93" s="1645"/>
      <c r="M93" s="1556"/>
      <c r="N93" s="1556"/>
      <c r="O93" s="1556"/>
      <c r="P93" s="1559"/>
      <c r="Q93" s="1568"/>
      <c r="R93" s="1567"/>
      <c r="S93" s="1386"/>
      <c r="T93" s="1567"/>
      <c r="U93" s="1568"/>
      <c r="V93" s="1568"/>
      <c r="W93" s="1555"/>
      <c r="X93" s="1378"/>
      <c r="Y93" s="1559"/>
      <c r="Z93" s="1386"/>
      <c r="AA93" s="1567"/>
      <c r="AB93" s="1386"/>
      <c r="AC93" s="1567"/>
      <c r="AD93" s="1386"/>
      <c r="AE93" s="1556"/>
      <c r="AF93" s="1557"/>
      <c r="AG93" s="1557"/>
      <c r="AH93" s="1557"/>
      <c r="AI93" s="1557"/>
      <c r="AJ93" s="1556"/>
      <c r="AK93" s="1556"/>
      <c r="AL93" s="1567"/>
      <c r="AM93" s="1386"/>
      <c r="AN93" s="1559"/>
      <c r="AO93" s="1556"/>
      <c r="AP93" s="1567"/>
      <c r="AQ93" s="1567"/>
      <c r="AR93" s="1386"/>
      <c r="AS93" s="1567"/>
      <c r="AT93" s="1386"/>
      <c r="AU93" s="1567"/>
      <c r="AV93" s="1386"/>
      <c r="AW93" s="1556"/>
      <c r="AX93" s="1560"/>
      <c r="AY93" s="1561"/>
      <c r="AZ93" s="1556"/>
      <c r="BA93" s="1556"/>
      <c r="BB93" s="1556"/>
      <c r="BC93" s="1562"/>
      <c r="BD93" s="1568"/>
      <c r="BE93" s="1568"/>
      <c r="BF93" s="1568"/>
      <c r="BG93" s="1564"/>
      <c r="BH93" s="1568"/>
      <c r="BI93" s="1568"/>
      <c r="BJ93" s="1555"/>
      <c r="BK93" s="1378"/>
      <c r="BL93" s="1565"/>
      <c r="BM93" s="1569"/>
    </row>
    <row r="94" spans="1:65" s="5" customFormat="1" ht="15">
      <c r="A94" s="1553"/>
      <c r="B94" s="1570" t="s">
        <v>13</v>
      </c>
      <c r="C94" s="273" t="s">
        <v>949</v>
      </c>
      <c r="D94" s="1643"/>
      <c r="E94" s="1557"/>
      <c r="F94" s="1557"/>
      <c r="G94" s="1557"/>
      <c r="H94" s="1558"/>
      <c r="I94" s="1558"/>
      <c r="J94" s="1558"/>
      <c r="K94" s="1350"/>
      <c r="L94" s="1350"/>
      <c r="M94" s="1558"/>
      <c r="N94" s="1558"/>
      <c r="O94" s="1558"/>
      <c r="P94" s="1350"/>
      <c r="Q94" s="1563"/>
      <c r="R94" s="1555"/>
      <c r="S94" s="1375"/>
      <c r="T94" s="1567"/>
      <c r="U94" s="1563"/>
      <c r="V94" s="1563"/>
      <c r="W94" s="1555"/>
      <c r="X94" s="1378"/>
      <c r="Y94" s="1350"/>
      <c r="Z94" s="1375"/>
      <c r="AA94" s="1555"/>
      <c r="AB94" s="1375"/>
      <c r="AC94" s="1555"/>
      <c r="AD94" s="1375"/>
      <c r="AE94" s="1556"/>
      <c r="AF94" s="1557"/>
      <c r="AG94" s="1557"/>
      <c r="AH94" s="1557"/>
      <c r="AI94" s="1557"/>
      <c r="AJ94" s="1558"/>
      <c r="AK94" s="1558"/>
      <c r="AL94" s="1555"/>
      <c r="AM94" s="1375"/>
      <c r="AN94" s="1559"/>
      <c r="AO94" s="1558"/>
      <c r="AP94" s="1555"/>
      <c r="AQ94" s="1555"/>
      <c r="AR94" s="1375"/>
      <c r="AS94" s="1555"/>
      <c r="AT94" s="1375"/>
      <c r="AU94" s="1555"/>
      <c r="AV94" s="1375"/>
      <c r="AW94" s="1556"/>
      <c r="AX94" s="1560"/>
      <c r="AY94" s="1561"/>
      <c r="AZ94" s="1558"/>
      <c r="BA94" s="1558"/>
      <c r="BB94" s="1558"/>
      <c r="BC94" s="1562"/>
      <c r="BD94" s="1563"/>
      <c r="BE94" s="1563"/>
      <c r="BF94" s="1563"/>
      <c r="BG94" s="1564"/>
      <c r="BH94" s="1563"/>
      <c r="BI94" s="1563"/>
      <c r="BJ94" s="1555"/>
      <c r="BK94" s="1378"/>
      <c r="BL94" s="1565"/>
      <c r="BM94" s="1566"/>
    </row>
    <row r="95" spans="1:65" s="5" customFormat="1">
      <c r="A95" s="1553"/>
      <c r="B95" s="1554"/>
      <c r="C95" s="273" t="s">
        <v>950</v>
      </c>
      <c r="D95" s="1643"/>
      <c r="E95" s="1557"/>
      <c r="F95" s="1557"/>
      <c r="G95" s="1557"/>
      <c r="H95" s="1556"/>
      <c r="I95" s="1556"/>
      <c r="J95" s="1556"/>
      <c r="K95" s="1559"/>
      <c r="L95" s="1559"/>
      <c r="M95" s="1556"/>
      <c r="N95" s="1556"/>
      <c r="O95" s="1556"/>
      <c r="P95" s="1559"/>
      <c r="Q95" s="1568"/>
      <c r="R95" s="1567"/>
      <c r="S95" s="1386"/>
      <c r="T95" s="1567"/>
      <c r="U95" s="1568"/>
      <c r="V95" s="1568"/>
      <c r="W95" s="1555"/>
      <c r="X95" s="1378"/>
      <c r="Y95" s="1559"/>
      <c r="Z95" s="1386"/>
      <c r="AA95" s="1567"/>
      <c r="AB95" s="1386"/>
      <c r="AC95" s="1567"/>
      <c r="AD95" s="1386"/>
      <c r="AE95" s="1556"/>
      <c r="AF95" s="1557"/>
      <c r="AG95" s="1557"/>
      <c r="AH95" s="1557"/>
      <c r="AI95" s="1557"/>
      <c r="AJ95" s="1556"/>
      <c r="AK95" s="1556"/>
      <c r="AL95" s="1567"/>
      <c r="AM95" s="1386"/>
      <c r="AN95" s="1559"/>
      <c r="AO95" s="1556"/>
      <c r="AP95" s="1567"/>
      <c r="AQ95" s="1567"/>
      <c r="AR95" s="1386"/>
      <c r="AS95" s="1567"/>
      <c r="AT95" s="1386"/>
      <c r="AU95" s="1567"/>
      <c r="AV95" s="1386"/>
      <c r="AW95" s="1556"/>
      <c r="AX95" s="1560"/>
      <c r="AY95" s="1561"/>
      <c r="AZ95" s="1556"/>
      <c r="BA95" s="1556"/>
      <c r="BB95" s="1556"/>
      <c r="BC95" s="1562"/>
      <c r="BD95" s="1568"/>
      <c r="BE95" s="1568"/>
      <c r="BF95" s="1568"/>
      <c r="BG95" s="1564"/>
      <c r="BH95" s="1568"/>
      <c r="BI95" s="1568"/>
      <c r="BJ95" s="1555"/>
      <c r="BK95" s="1378"/>
      <c r="BL95" s="1565"/>
      <c r="BM95" s="1569"/>
    </row>
    <row r="96" spans="1:65" s="5" customFormat="1">
      <c r="A96" s="1553"/>
      <c r="B96" s="1554"/>
      <c r="C96" s="274" t="s">
        <v>951</v>
      </c>
      <c r="D96" s="1643"/>
      <c r="E96" s="1557"/>
      <c r="F96" s="1557"/>
      <c r="G96" s="1557"/>
      <c r="H96" s="1558"/>
      <c r="I96" s="1558"/>
      <c r="J96" s="1558"/>
      <c r="K96" s="1350"/>
      <c r="L96" s="1350"/>
      <c r="M96" s="1558"/>
      <c r="N96" s="1558"/>
      <c r="O96" s="1558"/>
      <c r="P96" s="1350"/>
      <c r="Q96" s="1563"/>
      <c r="R96" s="1555"/>
      <c r="S96" s="1375"/>
      <c r="T96" s="1567"/>
      <c r="U96" s="1563"/>
      <c r="V96" s="1563"/>
      <c r="W96" s="1555"/>
      <c r="X96" s="1378"/>
      <c r="Y96" s="1350"/>
      <c r="Z96" s="1375"/>
      <c r="AA96" s="1555"/>
      <c r="AB96" s="1375"/>
      <c r="AC96" s="1555"/>
      <c r="AD96" s="1375"/>
      <c r="AE96" s="1556"/>
      <c r="AF96" s="1557"/>
      <c r="AG96" s="1557"/>
      <c r="AH96" s="1557"/>
      <c r="AI96" s="1557"/>
      <c r="AJ96" s="1558"/>
      <c r="AK96" s="1558"/>
      <c r="AL96" s="1555"/>
      <c r="AM96" s="1375"/>
      <c r="AN96" s="1559"/>
      <c r="AO96" s="1558"/>
      <c r="AP96" s="1555"/>
      <c r="AQ96" s="1555"/>
      <c r="AR96" s="1375"/>
      <c r="AS96" s="1555"/>
      <c r="AT96" s="1375"/>
      <c r="AU96" s="1555"/>
      <c r="AV96" s="1375"/>
      <c r="AW96" s="1556"/>
      <c r="AX96" s="1560"/>
      <c r="AY96" s="1561"/>
      <c r="AZ96" s="1558"/>
      <c r="BA96" s="1558"/>
      <c r="BB96" s="1558"/>
      <c r="BC96" s="1562"/>
      <c r="BD96" s="1563"/>
      <c r="BE96" s="1563"/>
      <c r="BF96" s="1563"/>
      <c r="BG96" s="1564"/>
      <c r="BH96" s="1563"/>
      <c r="BI96" s="1563"/>
      <c r="BJ96" s="1555"/>
      <c r="BK96" s="1378"/>
      <c r="BL96" s="1565"/>
      <c r="BM96" s="1566"/>
    </row>
    <row r="97" spans="1:65" s="5" customFormat="1">
      <c r="A97" s="1553"/>
      <c r="B97" s="1554"/>
      <c r="C97" s="274" t="s">
        <v>952</v>
      </c>
      <c r="D97" s="1643"/>
      <c r="E97" s="1557"/>
      <c r="F97" s="1557"/>
      <c r="G97" s="1557"/>
      <c r="H97" s="1558"/>
      <c r="I97" s="1558"/>
      <c r="J97" s="1558"/>
      <c r="K97" s="1350"/>
      <c r="L97" s="1350"/>
      <c r="M97" s="1558"/>
      <c r="N97" s="1558"/>
      <c r="O97" s="1558"/>
      <c r="P97" s="1350"/>
      <c r="Q97" s="1563"/>
      <c r="R97" s="1555"/>
      <c r="S97" s="1375"/>
      <c r="T97" s="1567"/>
      <c r="U97" s="1563"/>
      <c r="V97" s="1563"/>
      <c r="W97" s="1555"/>
      <c r="X97" s="1378"/>
      <c r="Y97" s="1350"/>
      <c r="Z97" s="1375"/>
      <c r="AA97" s="1555"/>
      <c r="AB97" s="1375"/>
      <c r="AC97" s="1555"/>
      <c r="AD97" s="1375"/>
      <c r="AE97" s="1556"/>
      <c r="AF97" s="1557"/>
      <c r="AG97" s="1557"/>
      <c r="AH97" s="1557"/>
      <c r="AI97" s="1557"/>
      <c r="AJ97" s="1558"/>
      <c r="AK97" s="1558"/>
      <c r="AL97" s="1555"/>
      <c r="AM97" s="1375"/>
      <c r="AN97" s="1559"/>
      <c r="AO97" s="1558"/>
      <c r="AP97" s="1555"/>
      <c r="AQ97" s="1555"/>
      <c r="AR97" s="1375"/>
      <c r="AS97" s="1555"/>
      <c r="AT97" s="1375"/>
      <c r="AU97" s="1555"/>
      <c r="AV97" s="1375"/>
      <c r="AW97" s="1556"/>
      <c r="AX97" s="1560"/>
      <c r="AY97" s="1561"/>
      <c r="AZ97" s="1558"/>
      <c r="BA97" s="1558"/>
      <c r="BB97" s="1558"/>
      <c r="BC97" s="1562"/>
      <c r="BD97" s="1563"/>
      <c r="BE97" s="1563"/>
      <c r="BF97" s="1563"/>
      <c r="BG97" s="1564"/>
      <c r="BH97" s="1563"/>
      <c r="BI97" s="1563"/>
      <c r="BJ97" s="1555"/>
      <c r="BK97" s="1378"/>
      <c r="BL97" s="1565"/>
      <c r="BM97" s="1566"/>
    </row>
    <row r="98" spans="1:65" s="5" customFormat="1">
      <c r="A98" s="1553"/>
      <c r="B98" s="1554"/>
      <c r="C98" s="274" t="s">
        <v>953</v>
      </c>
      <c r="D98" s="1643"/>
      <c r="E98" s="1557"/>
      <c r="F98" s="1557"/>
      <c r="G98" s="1557"/>
      <c r="H98" s="1558"/>
      <c r="I98" s="1558"/>
      <c r="J98" s="1558"/>
      <c r="K98" s="1350"/>
      <c r="L98" s="1350"/>
      <c r="M98" s="1558"/>
      <c r="N98" s="1558"/>
      <c r="O98" s="1558"/>
      <c r="P98" s="1350"/>
      <c r="Q98" s="1563"/>
      <c r="R98" s="1555"/>
      <c r="S98" s="1375"/>
      <c r="T98" s="1567"/>
      <c r="U98" s="1563"/>
      <c r="V98" s="1563"/>
      <c r="W98" s="1555"/>
      <c r="X98" s="1378"/>
      <c r="Y98" s="1350"/>
      <c r="Z98" s="1375"/>
      <c r="AA98" s="1555"/>
      <c r="AB98" s="1375"/>
      <c r="AC98" s="1555"/>
      <c r="AD98" s="1375"/>
      <c r="AE98" s="1556"/>
      <c r="AF98" s="1557"/>
      <c r="AG98" s="1557"/>
      <c r="AH98" s="1557"/>
      <c r="AI98" s="1557"/>
      <c r="AJ98" s="1558"/>
      <c r="AK98" s="1558"/>
      <c r="AL98" s="1555"/>
      <c r="AM98" s="1375"/>
      <c r="AN98" s="1559"/>
      <c r="AO98" s="1558"/>
      <c r="AP98" s="1555"/>
      <c r="AQ98" s="1555"/>
      <c r="AR98" s="1375"/>
      <c r="AS98" s="1555"/>
      <c r="AT98" s="1375"/>
      <c r="AU98" s="1555"/>
      <c r="AV98" s="1375"/>
      <c r="AW98" s="1556"/>
      <c r="AX98" s="1560"/>
      <c r="AY98" s="1561"/>
      <c r="AZ98" s="1558"/>
      <c r="BA98" s="1558"/>
      <c r="BB98" s="1558"/>
      <c r="BC98" s="1562"/>
      <c r="BD98" s="1563"/>
      <c r="BE98" s="1563"/>
      <c r="BF98" s="1563"/>
      <c r="BG98" s="1564"/>
      <c r="BH98" s="1563"/>
      <c r="BI98" s="1563"/>
      <c r="BJ98" s="1555"/>
      <c r="BK98" s="1378"/>
      <c r="BL98" s="1565"/>
      <c r="BM98" s="1566"/>
    </row>
    <row r="99" spans="1:65" s="5" customFormat="1">
      <c r="A99" s="1553"/>
      <c r="B99" s="1554"/>
      <c r="C99" s="272" t="s">
        <v>420</v>
      </c>
      <c r="D99" s="1643"/>
      <c r="E99" s="1557"/>
      <c r="F99" s="1557"/>
      <c r="G99" s="1557"/>
      <c r="H99" s="1558"/>
      <c r="I99" s="1558"/>
      <c r="J99" s="1558"/>
      <c r="K99" s="1350"/>
      <c r="L99" s="1350"/>
      <c r="M99" s="1558"/>
      <c r="N99" s="1558"/>
      <c r="O99" s="1558"/>
      <c r="P99" s="1350"/>
      <c r="Q99" s="1563"/>
      <c r="R99" s="1555"/>
      <c r="S99" s="1375"/>
      <c r="T99" s="1567"/>
      <c r="U99" s="1563"/>
      <c r="V99" s="1563"/>
      <c r="W99" s="1555"/>
      <c r="X99" s="1378"/>
      <c r="Y99" s="1350"/>
      <c r="Z99" s="1375"/>
      <c r="AA99" s="1555"/>
      <c r="AB99" s="1375"/>
      <c r="AC99" s="1555"/>
      <c r="AD99" s="1375"/>
      <c r="AE99" s="1556"/>
      <c r="AF99" s="1557"/>
      <c r="AG99" s="1557"/>
      <c r="AH99" s="1557"/>
      <c r="AI99" s="1557"/>
      <c r="AJ99" s="1558"/>
      <c r="AK99" s="1558"/>
      <c r="AL99" s="1555"/>
      <c r="AM99" s="1375"/>
      <c r="AN99" s="1559"/>
      <c r="AO99" s="1558"/>
      <c r="AP99" s="1555"/>
      <c r="AQ99" s="1555"/>
      <c r="AR99" s="1375"/>
      <c r="AS99" s="1555"/>
      <c r="AT99" s="1375"/>
      <c r="AU99" s="1555"/>
      <c r="AV99" s="1375"/>
      <c r="AW99" s="1556"/>
      <c r="AX99" s="1560"/>
      <c r="AY99" s="1561"/>
      <c r="AZ99" s="1558"/>
      <c r="BA99" s="1558"/>
      <c r="BB99" s="1558"/>
      <c r="BC99" s="1562"/>
      <c r="BD99" s="1563"/>
      <c r="BE99" s="1563"/>
      <c r="BF99" s="1563"/>
      <c r="BG99" s="1564"/>
      <c r="BH99" s="1563"/>
      <c r="BI99" s="1563"/>
      <c r="BJ99" s="1555"/>
      <c r="BK99" s="1378"/>
      <c r="BL99" s="1565"/>
      <c r="BM99" s="1566"/>
    </row>
    <row r="100" spans="1:65" s="5" customFormat="1">
      <c r="A100" s="1553"/>
      <c r="B100" s="1554"/>
      <c r="C100" s="272" t="s">
        <v>421</v>
      </c>
      <c r="D100" s="1644"/>
      <c r="E100" s="1558"/>
      <c r="F100" s="1558"/>
      <c r="G100" s="1558"/>
      <c r="H100" s="1556"/>
      <c r="I100" s="1556"/>
      <c r="J100" s="1556"/>
      <c r="K100" s="1559"/>
      <c r="L100" s="1559"/>
      <c r="M100" s="1556"/>
      <c r="N100" s="1556"/>
      <c r="O100" s="1556"/>
      <c r="P100" s="1384"/>
      <c r="Q100" s="1568"/>
      <c r="R100" s="1395"/>
      <c r="S100" s="1386"/>
      <c r="T100" s="1567"/>
      <c r="U100" s="1385"/>
      <c r="V100" s="1568"/>
      <c r="W100" s="1555"/>
      <c r="X100" s="1378"/>
      <c r="Y100" s="1384"/>
      <c r="Z100" s="1386"/>
      <c r="AA100" s="1395"/>
      <c r="AB100" s="1386"/>
      <c r="AC100" s="1395"/>
      <c r="AD100" s="1386"/>
      <c r="AE100" s="1556"/>
      <c r="AF100" s="1557"/>
      <c r="AG100" s="1557"/>
      <c r="AH100" s="1557"/>
      <c r="AI100" s="1557"/>
      <c r="AJ100" s="1556"/>
      <c r="AK100" s="1556"/>
      <c r="AL100" s="1395"/>
      <c r="AM100" s="1386"/>
      <c r="AN100" s="1559"/>
      <c r="AO100" s="1556"/>
      <c r="AP100" s="1567"/>
      <c r="AQ100" s="1395"/>
      <c r="AR100" s="1386"/>
      <c r="AS100" s="1395"/>
      <c r="AT100" s="1386"/>
      <c r="AU100" s="1395"/>
      <c r="AV100" s="1386"/>
      <c r="AW100" s="1556"/>
      <c r="AX100" s="1560"/>
      <c r="AY100" s="1561"/>
      <c r="AZ100" s="1556"/>
      <c r="BA100" s="1556"/>
      <c r="BB100" s="1556"/>
      <c r="BC100" s="1562"/>
      <c r="BD100" s="1385"/>
      <c r="BE100" s="1385"/>
      <c r="BF100" s="1385"/>
      <c r="BG100" s="1564"/>
      <c r="BH100" s="1385"/>
      <c r="BI100" s="1385"/>
      <c r="BJ100" s="1555"/>
      <c r="BK100" s="1378"/>
      <c r="BL100" s="1565"/>
      <c r="BM100" s="1569"/>
    </row>
    <row r="101" spans="1:65" s="5" customFormat="1">
      <c r="A101" s="1553"/>
      <c r="B101" s="1554"/>
      <c r="C101" s="273" t="s">
        <v>954</v>
      </c>
      <c r="D101" s="1643"/>
      <c r="E101" s="1557"/>
      <c r="F101" s="1557"/>
      <c r="G101" s="1557"/>
      <c r="H101" s="1558"/>
      <c r="I101" s="1558"/>
      <c r="J101" s="1558"/>
      <c r="K101" s="1350"/>
      <c r="L101" s="1350"/>
      <c r="M101" s="1558"/>
      <c r="N101" s="1558"/>
      <c r="O101" s="1558"/>
      <c r="P101" s="1350"/>
      <c r="Q101" s="1563"/>
      <c r="R101" s="1555"/>
      <c r="S101" s="1375"/>
      <c r="T101" s="1567"/>
      <c r="U101" s="1563"/>
      <c r="V101" s="1563"/>
      <c r="W101" s="1555"/>
      <c r="X101" s="1378"/>
      <c r="Y101" s="1350"/>
      <c r="Z101" s="1375"/>
      <c r="AA101" s="1555"/>
      <c r="AB101" s="1375"/>
      <c r="AC101" s="1555"/>
      <c r="AD101" s="1375"/>
      <c r="AE101" s="1556"/>
      <c r="AF101" s="1557"/>
      <c r="AG101" s="1557"/>
      <c r="AH101" s="1557"/>
      <c r="AI101" s="1557"/>
      <c r="AJ101" s="1558"/>
      <c r="AK101" s="1558"/>
      <c r="AL101" s="1555"/>
      <c r="AM101" s="1375"/>
      <c r="AN101" s="1559"/>
      <c r="AO101" s="1558"/>
      <c r="AP101" s="1555"/>
      <c r="AQ101" s="1555"/>
      <c r="AR101" s="1375"/>
      <c r="AS101" s="1555"/>
      <c r="AT101" s="1375"/>
      <c r="AU101" s="1555"/>
      <c r="AV101" s="1375"/>
      <c r="AW101" s="1556"/>
      <c r="AX101" s="1560"/>
      <c r="AY101" s="1561"/>
      <c r="AZ101" s="1558"/>
      <c r="BA101" s="1558"/>
      <c r="BB101" s="1558"/>
      <c r="BC101" s="1562"/>
      <c r="BD101" s="1563"/>
      <c r="BE101" s="1563"/>
      <c r="BF101" s="1563"/>
      <c r="BG101" s="1564"/>
      <c r="BH101" s="1563"/>
      <c r="BI101" s="1563"/>
      <c r="BJ101" s="1555"/>
      <c r="BK101" s="1378"/>
      <c r="BL101" s="1565"/>
      <c r="BM101" s="1566"/>
    </row>
    <row r="102" spans="1:65" s="5" customFormat="1">
      <c r="A102" s="1553"/>
      <c r="B102" s="1554"/>
      <c r="C102" s="273" t="s">
        <v>955</v>
      </c>
      <c r="D102" s="1643"/>
      <c r="E102" s="1557"/>
      <c r="F102" s="1557"/>
      <c r="G102" s="1557"/>
      <c r="H102" s="1558"/>
      <c r="I102" s="1558"/>
      <c r="J102" s="1558"/>
      <c r="K102" s="1350"/>
      <c r="L102" s="1350"/>
      <c r="M102" s="1558"/>
      <c r="N102" s="1558"/>
      <c r="O102" s="1558"/>
      <c r="P102" s="1350"/>
      <c r="Q102" s="1563"/>
      <c r="R102" s="1555"/>
      <c r="S102" s="1375"/>
      <c r="T102" s="1567"/>
      <c r="U102" s="1563"/>
      <c r="V102" s="1563"/>
      <c r="W102" s="1555"/>
      <c r="X102" s="1378"/>
      <c r="Y102" s="1350"/>
      <c r="Z102" s="1375"/>
      <c r="AA102" s="1555"/>
      <c r="AB102" s="1375"/>
      <c r="AC102" s="1555"/>
      <c r="AD102" s="1375"/>
      <c r="AE102" s="1556"/>
      <c r="AF102" s="1557"/>
      <c r="AG102" s="1557"/>
      <c r="AH102" s="1557"/>
      <c r="AI102" s="1557"/>
      <c r="AJ102" s="1558"/>
      <c r="AK102" s="1558"/>
      <c r="AL102" s="1555"/>
      <c r="AM102" s="1375"/>
      <c r="AN102" s="1559"/>
      <c r="AO102" s="1558"/>
      <c r="AP102" s="1555"/>
      <c r="AQ102" s="1555"/>
      <c r="AR102" s="1375"/>
      <c r="AS102" s="1555"/>
      <c r="AT102" s="1375"/>
      <c r="AU102" s="1555"/>
      <c r="AV102" s="1375"/>
      <c r="AW102" s="1556"/>
      <c r="AX102" s="1560"/>
      <c r="AY102" s="1561"/>
      <c r="AZ102" s="1558"/>
      <c r="BA102" s="1558"/>
      <c r="BB102" s="1558"/>
      <c r="BC102" s="1562"/>
      <c r="BD102" s="1563"/>
      <c r="BE102" s="1563"/>
      <c r="BF102" s="1563"/>
      <c r="BG102" s="1564"/>
      <c r="BH102" s="1563"/>
      <c r="BI102" s="1563"/>
      <c r="BJ102" s="1555"/>
      <c r="BK102" s="1378"/>
      <c r="BL102" s="1565"/>
      <c r="BM102" s="1566"/>
    </row>
    <row r="103" spans="1:65" s="5" customFormat="1">
      <c r="A103" s="1553"/>
      <c r="B103" s="1554"/>
      <c r="C103" s="271" t="s">
        <v>104</v>
      </c>
      <c r="D103" s="1643"/>
      <c r="E103" s="1557"/>
      <c r="F103" s="1557"/>
      <c r="G103" s="1557"/>
      <c r="H103" s="1558"/>
      <c r="I103" s="1558"/>
      <c r="J103" s="1558"/>
      <c r="K103" s="1350"/>
      <c r="L103" s="1350"/>
      <c r="M103" s="1558"/>
      <c r="N103" s="1558"/>
      <c r="O103" s="1558"/>
      <c r="P103" s="1350"/>
      <c r="Q103" s="1563"/>
      <c r="R103" s="1555"/>
      <c r="S103" s="1375"/>
      <c r="T103" s="1567"/>
      <c r="U103" s="1563"/>
      <c r="V103" s="1563"/>
      <c r="W103" s="1555"/>
      <c r="X103" s="1378"/>
      <c r="Y103" s="1350"/>
      <c r="Z103" s="1375"/>
      <c r="AA103" s="1555"/>
      <c r="AB103" s="1375"/>
      <c r="AC103" s="1555"/>
      <c r="AD103" s="1375"/>
      <c r="AE103" s="1556"/>
      <c r="AF103" s="1557"/>
      <c r="AG103" s="1557"/>
      <c r="AH103" s="1557"/>
      <c r="AI103" s="1557"/>
      <c r="AJ103" s="1558"/>
      <c r="AK103" s="1558"/>
      <c r="AL103" s="1555"/>
      <c r="AM103" s="1375"/>
      <c r="AN103" s="1559"/>
      <c r="AO103" s="1558"/>
      <c r="AP103" s="1555"/>
      <c r="AQ103" s="1555"/>
      <c r="AR103" s="1375"/>
      <c r="AS103" s="1555"/>
      <c r="AT103" s="1375"/>
      <c r="AU103" s="1555"/>
      <c r="AV103" s="1375"/>
      <c r="AW103" s="1556"/>
      <c r="AX103" s="1560"/>
      <c r="AY103" s="1561"/>
      <c r="AZ103" s="1558"/>
      <c r="BA103" s="1558"/>
      <c r="BB103" s="1558"/>
      <c r="BC103" s="1562"/>
      <c r="BD103" s="1563"/>
      <c r="BE103" s="1563"/>
      <c r="BF103" s="1563"/>
      <c r="BG103" s="1564"/>
      <c r="BH103" s="1563"/>
      <c r="BI103" s="1563"/>
      <c r="BJ103" s="1555"/>
      <c r="BK103" s="1378"/>
      <c r="BL103" s="1565"/>
      <c r="BM103" s="1566"/>
    </row>
    <row r="104" spans="1:65" s="5" customFormat="1">
      <c r="A104" s="1553"/>
      <c r="B104" s="1554"/>
      <c r="C104" s="271" t="s">
        <v>322</v>
      </c>
      <c r="D104" s="1646"/>
      <c r="E104" s="1574"/>
      <c r="F104" s="1574"/>
      <c r="G104" s="1574"/>
      <c r="H104" s="1574"/>
      <c r="I104" s="1574"/>
      <c r="J104" s="1574"/>
      <c r="K104" s="1571"/>
      <c r="L104" s="1571"/>
      <c r="M104" s="1574"/>
      <c r="N104" s="1574"/>
      <c r="O104" s="1574"/>
      <c r="P104" s="1571"/>
      <c r="Q104" s="1576"/>
      <c r="R104" s="1573"/>
      <c r="S104" s="1572"/>
      <c r="T104" s="1567"/>
      <c r="U104" s="1576"/>
      <c r="V104" s="1576"/>
      <c r="W104" s="1573"/>
      <c r="X104" s="1577"/>
      <c r="Y104" s="1571"/>
      <c r="Z104" s="1572"/>
      <c r="AA104" s="1573"/>
      <c r="AB104" s="1572"/>
      <c r="AC104" s="1573"/>
      <c r="AD104" s="1572"/>
      <c r="AE104" s="1556"/>
      <c r="AF104" s="1574"/>
      <c r="AG104" s="1574"/>
      <c r="AH104" s="1574"/>
      <c r="AI104" s="1574"/>
      <c r="AJ104" s="1574"/>
      <c r="AK104" s="1574"/>
      <c r="AL104" s="1573"/>
      <c r="AM104" s="1572"/>
      <c r="AN104" s="1559"/>
      <c r="AO104" s="1574"/>
      <c r="AP104" s="1573"/>
      <c r="AQ104" s="1573"/>
      <c r="AR104" s="1572"/>
      <c r="AS104" s="1573"/>
      <c r="AT104" s="1572"/>
      <c r="AU104" s="1573"/>
      <c r="AV104" s="1572"/>
      <c r="AW104" s="1556"/>
      <c r="AX104" s="1571"/>
      <c r="AY104" s="1575"/>
      <c r="AZ104" s="1574"/>
      <c r="BA104" s="1574"/>
      <c r="BB104" s="1574"/>
      <c r="BC104" s="1562"/>
      <c r="BD104" s="1576"/>
      <c r="BE104" s="1576"/>
      <c r="BF104" s="1576"/>
      <c r="BG104" s="1564"/>
      <c r="BH104" s="1576"/>
      <c r="BI104" s="1576"/>
      <c r="BJ104" s="1573"/>
      <c r="BK104" s="1577"/>
      <c r="BL104" s="1578"/>
      <c r="BM104" s="1579"/>
    </row>
    <row r="105" spans="1:65" s="5" customFormat="1">
      <c r="A105" s="1553"/>
      <c r="B105" s="1554"/>
      <c r="C105" s="271" t="s">
        <v>424</v>
      </c>
      <c r="D105" s="1643"/>
      <c r="E105" s="1557"/>
      <c r="F105" s="1557"/>
      <c r="G105" s="1557"/>
      <c r="H105" s="1557"/>
      <c r="I105" s="1557"/>
      <c r="J105" s="1557"/>
      <c r="K105" s="1560"/>
      <c r="L105" s="1560"/>
      <c r="M105" s="1557"/>
      <c r="N105" s="1557"/>
      <c r="O105" s="1557"/>
      <c r="P105" s="1560"/>
      <c r="Q105" s="1581"/>
      <c r="R105" s="1580"/>
      <c r="S105" s="40"/>
      <c r="T105" s="1567"/>
      <c r="U105" s="1581"/>
      <c r="V105" s="1581"/>
      <c r="W105" s="1555"/>
      <c r="X105" s="1378"/>
      <c r="Y105" s="1560"/>
      <c r="Z105" s="40"/>
      <c r="AA105" s="1580"/>
      <c r="AB105" s="40"/>
      <c r="AC105" s="1580"/>
      <c r="AD105" s="40"/>
      <c r="AE105" s="1556"/>
      <c r="AF105" s="1557"/>
      <c r="AG105" s="1557"/>
      <c r="AH105" s="1557"/>
      <c r="AI105" s="1557"/>
      <c r="AJ105" s="1557"/>
      <c r="AK105" s="1557"/>
      <c r="AL105" s="1580"/>
      <c r="AM105" s="40"/>
      <c r="AN105" s="1559"/>
      <c r="AO105" s="1557"/>
      <c r="AP105" s="1580"/>
      <c r="AQ105" s="1580"/>
      <c r="AR105" s="40"/>
      <c r="AS105" s="1580"/>
      <c r="AT105" s="40"/>
      <c r="AU105" s="1580"/>
      <c r="AV105" s="40"/>
      <c r="AW105" s="1556"/>
      <c r="AX105" s="1560"/>
      <c r="AY105" s="1561"/>
      <c r="AZ105" s="1557"/>
      <c r="BA105" s="1557"/>
      <c r="BB105" s="1557"/>
      <c r="BC105" s="1562"/>
      <c r="BD105" s="1581"/>
      <c r="BE105" s="1581"/>
      <c r="BF105" s="1581"/>
      <c r="BG105" s="1564"/>
      <c r="BH105" s="1581"/>
      <c r="BI105" s="1581"/>
      <c r="BJ105" s="1555"/>
      <c r="BK105" s="1378"/>
      <c r="BL105" s="1565"/>
      <c r="BM105" s="1566"/>
    </row>
    <row r="106" spans="1:65" s="5" customFormat="1">
      <c r="A106" s="1553"/>
      <c r="B106" s="1554"/>
      <c r="C106" s="275" t="s">
        <v>425</v>
      </c>
      <c r="D106" s="1643"/>
      <c r="E106" s="1557"/>
      <c r="F106" s="1557"/>
      <c r="G106" s="1557"/>
      <c r="H106" s="1556"/>
      <c r="I106" s="1556"/>
      <c r="J106" s="1556"/>
      <c r="K106" s="1559"/>
      <c r="L106" s="1559"/>
      <c r="M106" s="1556"/>
      <c r="N106" s="1556"/>
      <c r="O106" s="1556"/>
      <c r="P106" s="1559"/>
      <c r="Q106" s="1568"/>
      <c r="R106" s="1567"/>
      <c r="S106" s="1386"/>
      <c r="T106" s="1567"/>
      <c r="U106" s="1568"/>
      <c r="V106" s="1568"/>
      <c r="W106" s="1647"/>
      <c r="X106" s="1583"/>
      <c r="Y106" s="1559"/>
      <c r="Z106" s="1386"/>
      <c r="AA106" s="1567"/>
      <c r="AB106" s="1386"/>
      <c r="AC106" s="1567"/>
      <c r="AD106" s="1386"/>
      <c r="AE106" s="1556"/>
      <c r="AF106" s="1557"/>
      <c r="AG106" s="1557"/>
      <c r="AH106" s="1557"/>
      <c r="AI106" s="1557"/>
      <c r="AJ106" s="1556"/>
      <c r="AK106" s="1556"/>
      <c r="AL106" s="1567"/>
      <c r="AM106" s="1386"/>
      <c r="AN106" s="1559"/>
      <c r="AO106" s="1556"/>
      <c r="AP106" s="1567"/>
      <c r="AQ106" s="1567"/>
      <c r="AR106" s="1386"/>
      <c r="AS106" s="1567"/>
      <c r="AT106" s="1386"/>
      <c r="AU106" s="1567"/>
      <c r="AV106" s="1386"/>
      <c r="AW106" s="1556"/>
      <c r="AX106" s="1560"/>
      <c r="AY106" s="1561"/>
      <c r="AZ106" s="1556"/>
      <c r="BA106" s="1556"/>
      <c r="BB106" s="1556"/>
      <c r="BC106" s="1562"/>
      <c r="BD106" s="1568"/>
      <c r="BE106" s="1568"/>
      <c r="BF106" s="1568"/>
      <c r="BG106" s="1564"/>
      <c r="BH106" s="1568"/>
      <c r="BI106" s="1568"/>
      <c r="BJ106" s="1582"/>
      <c r="BK106" s="1583"/>
      <c r="BL106" s="1584"/>
      <c r="BM106" s="1569"/>
    </row>
    <row r="107" spans="1:65" s="5" customFormat="1" ht="13.5" thickBot="1">
      <c r="A107" s="1611"/>
      <c r="B107" s="1612"/>
      <c r="C107" s="276" t="s">
        <v>782</v>
      </c>
      <c r="D107" s="1648"/>
      <c r="E107" s="1590"/>
      <c r="F107" s="1590"/>
      <c r="G107" s="1590"/>
      <c r="H107" s="1593"/>
      <c r="I107" s="1593"/>
      <c r="J107" s="1590"/>
      <c r="K107" s="1595"/>
      <c r="L107" s="1595"/>
      <c r="M107" s="1590"/>
      <c r="N107" s="1590"/>
      <c r="O107" s="1590"/>
      <c r="P107" s="1595"/>
      <c r="Q107" s="1649"/>
      <c r="R107" s="1591"/>
      <c r="S107" s="1587"/>
      <c r="T107" s="1650"/>
      <c r="U107" s="1586"/>
      <c r="V107" s="1587"/>
      <c r="W107" s="1602"/>
      <c r="X107" s="1603"/>
      <c r="Y107" s="1586"/>
      <c r="Z107" s="1587"/>
      <c r="AA107" s="1588"/>
      <c r="AB107" s="1587"/>
      <c r="AC107" s="1588"/>
      <c r="AD107" s="1587"/>
      <c r="AE107" s="1589"/>
      <c r="AF107" s="1590"/>
      <c r="AG107" s="1590"/>
      <c r="AH107" s="1590"/>
      <c r="AI107" s="1590"/>
      <c r="AJ107" s="1590"/>
      <c r="AK107" s="1591"/>
      <c r="AL107" s="1588"/>
      <c r="AM107" s="1587"/>
      <c r="AN107" s="1592"/>
      <c r="AO107" s="1593"/>
      <c r="AP107" s="1594"/>
      <c r="AQ107" s="1591"/>
      <c r="AR107" s="1587"/>
      <c r="AS107" s="1588"/>
      <c r="AT107" s="1587"/>
      <c r="AU107" s="1588"/>
      <c r="AV107" s="1587"/>
      <c r="AW107" s="1589"/>
      <c r="AX107" s="1595"/>
      <c r="AY107" s="1587"/>
      <c r="AZ107" s="1590"/>
      <c r="BA107" s="1593"/>
      <c r="BB107" s="1593"/>
      <c r="BC107" s="1596"/>
      <c r="BD107" s="1597"/>
      <c r="BE107" s="1598"/>
      <c r="BF107" s="1599"/>
      <c r="BG107" s="1600"/>
      <c r="BH107" s="1586"/>
      <c r="BI107" s="1601"/>
      <c r="BJ107" s="1602"/>
      <c r="BK107" s="1603"/>
      <c r="BL107" s="1595"/>
      <c r="BM107" s="1604"/>
    </row>
    <row r="108" spans="1:65" s="5" customFormat="1" ht="13.5" customHeight="1" thickTop="1">
      <c r="A108" s="1651" t="s">
        <v>1026</v>
      </c>
      <c r="B108" s="1651"/>
      <c r="C108" s="149"/>
      <c r="D108" s="1571"/>
      <c r="E108" s="1571"/>
      <c r="F108" s="1571"/>
      <c r="G108" s="1571"/>
      <c r="H108" s="1571"/>
      <c r="I108" s="1571"/>
      <c r="J108" s="1571"/>
      <c r="K108" s="1571"/>
      <c r="L108" s="1571"/>
      <c r="M108" s="1571"/>
      <c r="N108" s="1571"/>
      <c r="O108" s="1571"/>
      <c r="P108" s="1571"/>
      <c r="Q108" s="1571"/>
      <c r="R108" s="1571"/>
      <c r="S108" s="1571"/>
      <c r="T108" s="1571"/>
      <c r="U108" s="1571"/>
      <c r="V108" s="1571"/>
      <c r="W108" s="1571"/>
      <c r="X108" s="1571"/>
      <c r="Y108" s="1571"/>
      <c r="Z108" s="1571"/>
      <c r="AA108" s="1571"/>
      <c r="AB108" s="1571"/>
      <c r="AC108" s="1571"/>
      <c r="AD108" s="1571"/>
      <c r="AE108" s="1571"/>
      <c r="AF108" s="1571"/>
      <c r="AG108" s="1571"/>
      <c r="AH108" s="1571"/>
      <c r="AI108" s="1571"/>
      <c r="AJ108" s="1571"/>
      <c r="AK108" s="1571"/>
      <c r="AL108" s="1571"/>
      <c r="AM108" s="1571"/>
      <c r="AN108" s="1571"/>
      <c r="AO108" s="1571"/>
      <c r="AP108" s="1571"/>
      <c r="AQ108" s="1571"/>
      <c r="AR108" s="1571"/>
      <c r="AS108" s="1571"/>
      <c r="AT108" s="1571"/>
      <c r="AU108" s="1571"/>
      <c r="AV108" s="1571"/>
      <c r="AW108" s="1571"/>
      <c r="AX108" s="1571"/>
      <c r="AY108" s="1571"/>
      <c r="AZ108" s="1571"/>
      <c r="BA108" s="1571"/>
      <c r="BB108" s="1571"/>
      <c r="BC108" s="1571"/>
      <c r="BD108" s="1571"/>
      <c r="BE108" s="1571"/>
      <c r="BF108" s="1571"/>
      <c r="BG108" s="1571"/>
      <c r="BH108" s="1571"/>
      <c r="BI108" s="1571"/>
      <c r="BJ108" s="1571"/>
      <c r="BK108" s="1571"/>
      <c r="BL108" s="1571"/>
      <c r="BM108" s="1571"/>
    </row>
    <row r="109" spans="1:65" s="5" customFormat="1">
      <c r="A109" s="1512"/>
      <c r="B109" s="1613"/>
      <c r="C109" s="149"/>
      <c r="D109" s="1571"/>
      <c r="E109" s="1571"/>
      <c r="F109" s="1571"/>
      <c r="G109" s="1571"/>
      <c r="H109" s="1571"/>
      <c r="I109" s="1571"/>
      <c r="J109" s="1571"/>
      <c r="K109" s="1571"/>
      <c r="L109" s="1571"/>
      <c r="M109" s="1571"/>
      <c r="N109" s="1571"/>
      <c r="O109" s="1571"/>
      <c r="P109" s="1571"/>
      <c r="Q109" s="1571"/>
      <c r="R109" s="1571"/>
      <c r="S109" s="1571"/>
      <c r="T109" s="1571"/>
      <c r="U109" s="1571"/>
      <c r="V109" s="1571"/>
      <c r="W109" s="1571"/>
      <c r="X109" s="1571"/>
      <c r="Y109" s="1571"/>
      <c r="Z109" s="1571"/>
      <c r="AA109" s="1571"/>
      <c r="AB109" s="1571"/>
      <c r="AC109" s="1571"/>
      <c r="AD109" s="1571"/>
      <c r="AE109" s="1571"/>
      <c r="AF109" s="1571"/>
      <c r="AG109" s="1571"/>
      <c r="AH109" s="1571"/>
      <c r="AI109" s="1571"/>
      <c r="AJ109" s="1571"/>
      <c r="AK109" s="1571"/>
      <c r="AL109" s="1571"/>
      <c r="AM109" s="1571"/>
      <c r="AN109" s="1571"/>
      <c r="AO109" s="1571"/>
      <c r="AP109" s="1571"/>
      <c r="AQ109" s="1571"/>
      <c r="AR109" s="1571"/>
      <c r="AS109" s="1571"/>
      <c r="AT109" s="1571"/>
      <c r="AU109" s="1571"/>
      <c r="AV109" s="1571"/>
      <c r="AW109" s="1571"/>
      <c r="AX109" s="1571"/>
      <c r="AY109" s="1571"/>
      <c r="AZ109" s="1571"/>
      <c r="BA109" s="1571"/>
      <c r="BB109" s="1571"/>
      <c r="BC109" s="1571"/>
      <c r="BD109" s="1571"/>
      <c r="BE109" s="1571"/>
      <c r="BF109" s="1571"/>
      <c r="BG109" s="1571"/>
      <c r="BH109" s="1571"/>
      <c r="BI109" s="1571"/>
      <c r="BJ109" s="1571"/>
      <c r="BK109" s="1571"/>
      <c r="BL109" s="1571"/>
      <c r="BM109" s="1571"/>
    </row>
    <row r="110" spans="1:65" s="5" customFormat="1">
      <c r="A110" s="1512"/>
      <c r="B110" s="1613"/>
      <c r="C110" s="149"/>
      <c r="D110" s="1571"/>
      <c r="E110" s="1571"/>
      <c r="F110" s="1571"/>
      <c r="G110" s="1571"/>
      <c r="H110" s="1571"/>
      <c r="I110" s="1571"/>
      <c r="J110" s="1571"/>
      <c r="K110" s="1571"/>
      <c r="L110" s="1571"/>
      <c r="M110" s="1571"/>
      <c r="N110" s="1571"/>
      <c r="O110" s="1571"/>
      <c r="P110" s="1571"/>
      <c r="Q110" s="1571"/>
      <c r="R110" s="1571"/>
      <c r="S110" s="1571"/>
      <c r="T110" s="1571"/>
      <c r="U110" s="1571"/>
      <c r="V110" s="1571"/>
      <c r="W110" s="1571"/>
      <c r="X110" s="1571"/>
      <c r="Y110" s="1571"/>
      <c r="Z110" s="1571"/>
      <c r="AA110" s="1571"/>
      <c r="AB110" s="1571"/>
      <c r="AC110" s="1571"/>
      <c r="AD110" s="1571"/>
      <c r="AE110" s="1571"/>
      <c r="AF110" s="1571"/>
      <c r="AG110" s="1571"/>
      <c r="AH110" s="1571"/>
      <c r="AI110" s="1571"/>
      <c r="AJ110" s="1571"/>
      <c r="AK110" s="1571"/>
      <c r="AL110" s="1571"/>
      <c r="AM110" s="1571"/>
      <c r="AN110" s="1571"/>
      <c r="AO110" s="1571"/>
      <c r="AP110" s="1571"/>
      <c r="AQ110" s="1571"/>
      <c r="AR110" s="1571"/>
      <c r="AS110" s="1571"/>
      <c r="AT110" s="1571"/>
      <c r="AU110" s="1571"/>
      <c r="AV110" s="1571"/>
      <c r="AW110" s="1571"/>
      <c r="AX110" s="1571"/>
      <c r="AY110" s="1571"/>
      <c r="AZ110" s="1571"/>
      <c r="BA110" s="1571"/>
      <c r="BB110" s="1571"/>
      <c r="BC110" s="1571"/>
      <c r="BD110" s="1571"/>
      <c r="BE110" s="1571"/>
      <c r="BF110" s="1571"/>
      <c r="BG110" s="1571"/>
      <c r="BH110" s="1571"/>
      <c r="BI110" s="1571"/>
      <c r="BJ110" s="1571"/>
      <c r="BK110" s="1571"/>
      <c r="BL110" s="1571"/>
      <c r="BM110" s="1571"/>
    </row>
    <row r="111" spans="1:65" s="5" customFormat="1" ht="13.5" thickBot="1">
      <c r="A111" s="1508"/>
      <c r="B111" s="1509"/>
      <c r="C111" s="1509"/>
      <c r="D111" s="1509"/>
      <c r="E111" s="1509"/>
      <c r="F111" s="1509"/>
      <c r="G111" s="1509"/>
      <c r="H111" s="1509"/>
      <c r="I111" s="1509"/>
      <c r="J111" s="1509"/>
      <c r="K111" s="1509"/>
      <c r="L111" s="1509"/>
      <c r="M111" s="1509"/>
      <c r="N111" s="1509"/>
      <c r="O111" s="1509"/>
      <c r="P111" s="1509"/>
      <c r="Q111" s="1509"/>
      <c r="R111" s="1509"/>
      <c r="S111" s="1509"/>
      <c r="T111" s="1509"/>
      <c r="U111" s="1509"/>
      <c r="V111" s="1509"/>
      <c r="W111" s="1509"/>
      <c r="X111" s="1509"/>
      <c r="Y111" s="1509"/>
      <c r="Z111" s="1509"/>
      <c r="AA111" s="1509"/>
      <c r="AB111" s="1509"/>
      <c r="AC111" s="1509"/>
      <c r="AD111" s="1509"/>
      <c r="AE111" s="1509"/>
      <c r="AF111" s="1509"/>
      <c r="AG111" s="1509"/>
      <c r="AH111" s="1509"/>
      <c r="AI111" s="1509"/>
      <c r="AJ111" s="1509"/>
      <c r="AK111" s="1509"/>
      <c r="AL111" s="1509"/>
      <c r="AM111" s="1509"/>
      <c r="AN111" s="1509"/>
      <c r="AO111" s="1509"/>
      <c r="AP111" s="1509"/>
      <c r="AQ111" s="1509"/>
      <c r="AR111" s="1509"/>
      <c r="AS111" s="1509"/>
      <c r="AT111" s="1509"/>
      <c r="AU111" s="1509"/>
      <c r="AV111" s="1509"/>
      <c r="AW111" s="1509"/>
      <c r="AX111" s="1509"/>
      <c r="AY111" s="1509"/>
      <c r="AZ111" s="1509"/>
      <c r="BA111" s="1509"/>
      <c r="BB111" s="1509"/>
      <c r="BC111" s="1509"/>
      <c r="BD111" s="1509"/>
      <c r="BE111" s="1509"/>
      <c r="BF111" s="1509"/>
      <c r="BG111" s="1509"/>
      <c r="BH111" s="1509"/>
      <c r="BI111" s="1509"/>
      <c r="BJ111" s="1509"/>
      <c r="BK111" s="1509"/>
      <c r="BL111" s="1509"/>
      <c r="BM111" s="1509"/>
    </row>
    <row r="112" spans="1:65" ht="35.25" customHeight="1" thickTop="1" thickBot="1">
      <c r="A112" s="1512"/>
      <c r="D112" s="1918" t="str">
        <f>CONCATENATE("Risk Parameters (as of 31/12/",$B$5-1,")")</f>
        <v>Risk Parameters (as of 31/12/2013)</v>
      </c>
      <c r="E112" s="1919"/>
      <c r="F112" s="1919"/>
      <c r="G112" s="1919"/>
      <c r="H112" s="1919"/>
      <c r="I112" s="1919"/>
      <c r="J112" s="1919"/>
      <c r="K112" s="1919"/>
      <c r="L112" s="1920"/>
      <c r="M112" s="1918" t="str">
        <f>CONCATENATE("Starting values (as of 31/12/",$B$5-1,")")</f>
        <v>Starting values (as of 31/12/2013)</v>
      </c>
      <c r="N112" s="1919"/>
      <c r="O112" s="1919"/>
      <c r="P112" s="1919"/>
      <c r="Q112" s="1919"/>
      <c r="R112" s="1919"/>
      <c r="S112" s="1919"/>
      <c r="T112" s="1919"/>
      <c r="U112" s="1919"/>
      <c r="V112" s="1919"/>
      <c r="W112" s="1919"/>
      <c r="X112" s="1920"/>
      <c r="Y112" s="1919" t="str">
        <f>CONCATENATE($B$5," ","Non-defaulted assets evolution: Stocks and parameters")</f>
        <v>2014 Non-defaulted assets evolution: Stocks and parameters</v>
      </c>
      <c r="Z112" s="1919"/>
      <c r="AA112" s="1919"/>
      <c r="AB112" s="1919"/>
      <c r="AC112" s="1919"/>
      <c r="AD112" s="1919"/>
      <c r="AE112" s="1919"/>
      <c r="AF112" s="1919"/>
      <c r="AG112" s="1919"/>
      <c r="AH112" s="1919"/>
      <c r="AI112" s="1919"/>
      <c r="AJ112" s="1919"/>
      <c r="AK112" s="1919"/>
      <c r="AL112" s="1919"/>
      <c r="AM112" s="1919"/>
      <c r="AN112" s="1919"/>
      <c r="AO112" s="1919"/>
      <c r="AP112" s="1920"/>
      <c r="AQ112" s="1933" t="str">
        <f>CONCATENATE($B$5," ","defaulted assets evolution: Stocks and parameters")</f>
        <v>2014 defaulted assets evolution: Stocks and parameters</v>
      </c>
      <c r="AR112" s="1934"/>
      <c r="AS112" s="1934"/>
      <c r="AT112" s="1934"/>
      <c r="AU112" s="1934"/>
      <c r="AV112" s="1934"/>
      <c r="AW112" s="1934"/>
      <c r="AX112" s="1934"/>
      <c r="AY112" s="1934"/>
      <c r="AZ112" s="1934"/>
      <c r="BA112" s="1934"/>
      <c r="BB112" s="1935"/>
      <c r="BC112" s="1918" t="str">
        <f>CONCATENATE($B$5," Impairment flows and stock of provisions", )</f>
        <v>2014 Impairment flows and stock of provisions</v>
      </c>
      <c r="BD112" s="1919"/>
      <c r="BE112" s="1919"/>
      <c r="BF112" s="1919"/>
      <c r="BG112" s="1919"/>
      <c r="BH112" s="1919"/>
      <c r="BI112" s="1919"/>
      <c r="BJ112" s="1919"/>
      <c r="BK112" s="1920"/>
      <c r="BL112" s="1933" t="s">
        <v>180</v>
      </c>
      <c r="BM112" s="1935"/>
    </row>
    <row r="113" spans="1:65" s="1350" customFormat="1" ht="34.5" customHeight="1">
      <c r="A113" s="1617"/>
      <c r="B113" s="1618">
        <f>$B$5</f>
        <v>2014</v>
      </c>
      <c r="C113" s="1514" t="str">
        <f>$C$5</f>
        <v>Baseline Scenario</v>
      </c>
      <c r="D113" s="1921" t="s">
        <v>833</v>
      </c>
      <c r="E113" s="1923" t="s">
        <v>836</v>
      </c>
      <c r="F113" s="1923" t="s">
        <v>187</v>
      </c>
      <c r="G113" s="1923" t="s">
        <v>185</v>
      </c>
      <c r="H113" s="1923" t="s">
        <v>188</v>
      </c>
      <c r="I113" s="1923" t="s">
        <v>837</v>
      </c>
      <c r="J113" s="1923" t="s">
        <v>838</v>
      </c>
      <c r="K113" s="1916" t="s">
        <v>1102</v>
      </c>
      <c r="L113" s="1914" t="s">
        <v>1103</v>
      </c>
      <c r="M113" s="1921" t="s">
        <v>181</v>
      </c>
      <c r="N113" s="1923" t="s">
        <v>780</v>
      </c>
      <c r="O113" s="1923" t="s">
        <v>781</v>
      </c>
      <c r="P113" s="1916" t="s">
        <v>182</v>
      </c>
      <c r="Q113" s="1619" t="s">
        <v>288</v>
      </c>
      <c r="R113" s="1916" t="s">
        <v>840</v>
      </c>
      <c r="S113" s="1515" t="s">
        <v>288</v>
      </c>
      <c r="T113" s="1916" t="s">
        <v>834</v>
      </c>
      <c r="U113" s="1936" t="s">
        <v>184</v>
      </c>
      <c r="V113" s="1936"/>
      <c r="W113" s="1916" t="s">
        <v>542</v>
      </c>
      <c r="X113" s="1940"/>
      <c r="Y113" s="1937" t="s">
        <v>182</v>
      </c>
      <c r="Z113" s="1515" t="s">
        <v>288</v>
      </c>
      <c r="AA113" s="1916" t="s">
        <v>183</v>
      </c>
      <c r="AB113" s="1515" t="s">
        <v>288</v>
      </c>
      <c r="AC113" s="1916" t="s">
        <v>760</v>
      </c>
      <c r="AD113" s="1515" t="s">
        <v>288</v>
      </c>
      <c r="AE113" s="1923" t="s">
        <v>1012</v>
      </c>
      <c r="AF113" s="1923" t="s">
        <v>761</v>
      </c>
      <c r="AG113" s="1923" t="s">
        <v>762</v>
      </c>
      <c r="AH113" s="1923" t="s">
        <v>186</v>
      </c>
      <c r="AI113" s="1923" t="s">
        <v>187</v>
      </c>
      <c r="AJ113" s="1916" t="s">
        <v>541</v>
      </c>
      <c r="AK113" s="1515" t="s">
        <v>288</v>
      </c>
      <c r="AL113" s="1916" t="s">
        <v>543</v>
      </c>
      <c r="AM113" s="1515" t="s">
        <v>288</v>
      </c>
      <c r="AN113" s="1923" t="s">
        <v>962</v>
      </c>
      <c r="AO113" s="1923" t="s">
        <v>188</v>
      </c>
      <c r="AP113" s="1941" t="s">
        <v>837</v>
      </c>
      <c r="AQ113" s="1927" t="s">
        <v>840</v>
      </c>
      <c r="AR113" s="1515" t="s">
        <v>288</v>
      </c>
      <c r="AS113" s="1916" t="s">
        <v>763</v>
      </c>
      <c r="AT113" s="1515" t="s">
        <v>288</v>
      </c>
      <c r="AU113" s="1916" t="s">
        <v>183</v>
      </c>
      <c r="AV113" s="1515" t="s">
        <v>288</v>
      </c>
      <c r="AW113" s="1923" t="s">
        <v>841</v>
      </c>
      <c r="AX113" s="1916" t="s">
        <v>764</v>
      </c>
      <c r="AY113" s="1515" t="s">
        <v>189</v>
      </c>
      <c r="AZ113" s="1923" t="s">
        <v>963</v>
      </c>
      <c r="BA113" s="1923" t="s">
        <v>188</v>
      </c>
      <c r="BB113" s="1941" t="s">
        <v>837</v>
      </c>
      <c r="BC113" s="1916" t="s">
        <v>1013</v>
      </c>
      <c r="BD113" s="1925" t="s">
        <v>184</v>
      </c>
      <c r="BE113" s="1925"/>
      <c r="BF113" s="1926"/>
      <c r="BG113" s="1927" t="s">
        <v>834</v>
      </c>
      <c r="BH113" s="1929" t="s">
        <v>184</v>
      </c>
      <c r="BI113" s="1929"/>
      <c r="BJ113" s="1916" t="s">
        <v>542</v>
      </c>
      <c r="BK113" s="1940"/>
      <c r="BL113" s="1916" t="s">
        <v>765</v>
      </c>
      <c r="BM113" s="1930" t="s">
        <v>190</v>
      </c>
    </row>
    <row r="114" spans="1:65" s="1350" customFormat="1" ht="38.25">
      <c r="A114" s="1617"/>
      <c r="B114" s="1513"/>
      <c r="C114" s="1513"/>
      <c r="D114" s="1922"/>
      <c r="E114" s="1924"/>
      <c r="F114" s="1924"/>
      <c r="G114" s="1924"/>
      <c r="H114" s="1924"/>
      <c r="I114" s="1924"/>
      <c r="J114" s="1924"/>
      <c r="K114" s="1917"/>
      <c r="L114" s="1915"/>
      <c r="M114" s="1922"/>
      <c r="N114" s="1924"/>
      <c r="O114" s="1924"/>
      <c r="P114" s="1917"/>
      <c r="Q114" s="1622" t="s">
        <v>544</v>
      </c>
      <c r="R114" s="1917"/>
      <c r="S114" s="1518" t="s">
        <v>544</v>
      </c>
      <c r="T114" s="1917"/>
      <c r="U114" s="1520" t="s">
        <v>193</v>
      </c>
      <c r="V114" s="1623" t="s">
        <v>961</v>
      </c>
      <c r="W114" s="1624" t="s">
        <v>964</v>
      </c>
      <c r="X114" s="1625" t="s">
        <v>966</v>
      </c>
      <c r="Y114" s="1938"/>
      <c r="Z114" s="1518" t="s">
        <v>544</v>
      </c>
      <c r="AA114" s="1939"/>
      <c r="AB114" s="1518" t="s">
        <v>191</v>
      </c>
      <c r="AC114" s="1917"/>
      <c r="AD114" s="1518" t="s">
        <v>191</v>
      </c>
      <c r="AE114" s="1924"/>
      <c r="AF114" s="1924"/>
      <c r="AG114" s="1924"/>
      <c r="AH114" s="1924"/>
      <c r="AI114" s="1924"/>
      <c r="AJ114" s="1917"/>
      <c r="AK114" s="1518" t="s">
        <v>544</v>
      </c>
      <c r="AL114" s="1917"/>
      <c r="AM114" s="1518" t="s">
        <v>965</v>
      </c>
      <c r="AN114" s="1924"/>
      <c r="AO114" s="1924"/>
      <c r="AP114" s="1942"/>
      <c r="AQ114" s="1928"/>
      <c r="AR114" s="1518" t="s">
        <v>544</v>
      </c>
      <c r="AS114" s="1939"/>
      <c r="AT114" s="1518" t="s">
        <v>191</v>
      </c>
      <c r="AU114" s="1939"/>
      <c r="AV114" s="1518" t="s">
        <v>191</v>
      </c>
      <c r="AW114" s="1924"/>
      <c r="AX114" s="1917" t="s">
        <v>192</v>
      </c>
      <c r="AY114" s="1518" t="s">
        <v>270</v>
      </c>
      <c r="AZ114" s="1924"/>
      <c r="BA114" s="1924"/>
      <c r="BB114" s="1942"/>
      <c r="BC114" s="1917"/>
      <c r="BD114" s="1943" t="s">
        <v>545</v>
      </c>
      <c r="BE114" s="1944"/>
      <c r="BF114" s="1519" t="s">
        <v>961</v>
      </c>
      <c r="BG114" s="1928"/>
      <c r="BH114" s="1520" t="s">
        <v>193</v>
      </c>
      <c r="BI114" s="1521" t="s">
        <v>961</v>
      </c>
      <c r="BJ114" s="1522" t="s">
        <v>964</v>
      </c>
      <c r="BK114" s="1523" t="s">
        <v>966</v>
      </c>
      <c r="BL114" s="1917"/>
      <c r="BM114" s="1931"/>
    </row>
    <row r="115" spans="1:65" s="1350" customFormat="1" ht="15.75" customHeight="1" thickBot="1">
      <c r="A115" s="1617"/>
      <c r="B115" s="1524"/>
      <c r="C115" s="1525" t="s">
        <v>1028</v>
      </c>
      <c r="D115" s="1627" t="s">
        <v>269</v>
      </c>
      <c r="E115" s="1628" t="s">
        <v>269</v>
      </c>
      <c r="F115" s="1628" t="s">
        <v>269</v>
      </c>
      <c r="G115" s="1628" t="s">
        <v>269</v>
      </c>
      <c r="H115" s="1628" t="s">
        <v>22</v>
      </c>
      <c r="I115" s="1628" t="s">
        <v>22</v>
      </c>
      <c r="J115" s="1628" t="s">
        <v>22</v>
      </c>
      <c r="K115" s="1629" t="s">
        <v>22</v>
      </c>
      <c r="L115" s="1531" t="s">
        <v>22</v>
      </c>
      <c r="M115" s="1630" t="s">
        <v>22</v>
      </c>
      <c r="N115" s="1628" t="s">
        <v>22</v>
      </c>
      <c r="O115" s="1629" t="s">
        <v>22</v>
      </c>
      <c r="P115" s="1631" t="s">
        <v>22</v>
      </c>
      <c r="Q115" s="1632" t="s">
        <v>22</v>
      </c>
      <c r="R115" s="1629" t="s">
        <v>22</v>
      </c>
      <c r="S115" s="1633" t="s">
        <v>22</v>
      </c>
      <c r="T115" s="1629" t="s">
        <v>22</v>
      </c>
      <c r="U115" s="1634" t="s">
        <v>22</v>
      </c>
      <c r="V115" s="1632" t="s">
        <v>22</v>
      </c>
      <c r="W115" s="1528" t="s">
        <v>269</v>
      </c>
      <c r="X115" s="1527" t="s">
        <v>269</v>
      </c>
      <c r="Y115" s="1635" t="s">
        <v>22</v>
      </c>
      <c r="Z115" s="1633" t="s">
        <v>22</v>
      </c>
      <c r="AA115" s="1629" t="s">
        <v>22</v>
      </c>
      <c r="AB115" s="1633" t="s">
        <v>22</v>
      </c>
      <c r="AC115" s="1629" t="s">
        <v>22</v>
      </c>
      <c r="AD115" s="1633" t="s">
        <v>22</v>
      </c>
      <c r="AE115" s="1628" t="s">
        <v>22</v>
      </c>
      <c r="AF115" s="1628" t="s">
        <v>269</v>
      </c>
      <c r="AG115" s="1630" t="s">
        <v>269</v>
      </c>
      <c r="AH115" s="1628" t="s">
        <v>269</v>
      </c>
      <c r="AI115" s="1628" t="s">
        <v>269</v>
      </c>
      <c r="AJ115" s="1629" t="s">
        <v>22</v>
      </c>
      <c r="AK115" s="1633" t="s">
        <v>22</v>
      </c>
      <c r="AL115" s="1629" t="s">
        <v>22</v>
      </c>
      <c r="AM115" s="1633" t="s">
        <v>22</v>
      </c>
      <c r="AN115" s="1628" t="s">
        <v>22</v>
      </c>
      <c r="AO115" s="1628" t="s">
        <v>22</v>
      </c>
      <c r="AP115" s="1636" t="s">
        <v>22</v>
      </c>
      <c r="AQ115" s="1637" t="s">
        <v>22</v>
      </c>
      <c r="AR115" s="1633" t="s">
        <v>22</v>
      </c>
      <c r="AS115" s="1629" t="s">
        <v>22</v>
      </c>
      <c r="AT115" s="1633" t="s">
        <v>22</v>
      </c>
      <c r="AU115" s="1629" t="s">
        <v>22</v>
      </c>
      <c r="AV115" s="1633" t="s">
        <v>22</v>
      </c>
      <c r="AW115" s="1628" t="s">
        <v>22</v>
      </c>
      <c r="AX115" s="1629" t="s">
        <v>269</v>
      </c>
      <c r="AY115" s="1633"/>
      <c r="AZ115" s="1628" t="s">
        <v>22</v>
      </c>
      <c r="BA115" s="1628" t="s">
        <v>22</v>
      </c>
      <c r="BB115" s="1638" t="s">
        <v>22</v>
      </c>
      <c r="BC115" s="1639" t="s">
        <v>22</v>
      </c>
      <c r="BD115" s="1520" t="s">
        <v>194</v>
      </c>
      <c r="BE115" s="1520" t="s">
        <v>195</v>
      </c>
      <c r="BF115" s="1640"/>
      <c r="BG115" s="1639" t="s">
        <v>22</v>
      </c>
      <c r="BH115" s="1634" t="s">
        <v>22</v>
      </c>
      <c r="BI115" s="1635" t="s">
        <v>22</v>
      </c>
      <c r="BJ115" s="1629" t="s">
        <v>269</v>
      </c>
      <c r="BK115" s="1530" t="s">
        <v>269</v>
      </c>
      <c r="BL115" s="1635" t="s">
        <v>271</v>
      </c>
      <c r="BM115" s="1932"/>
    </row>
    <row r="116" spans="1:65" s="1350" customFormat="1" ht="18" customHeight="1" thickTop="1">
      <c r="A116" s="1538"/>
      <c r="B116" s="1539"/>
      <c r="C116" s="269" t="s">
        <v>414</v>
      </c>
      <c r="D116" s="1641"/>
      <c r="E116" s="1543"/>
      <c r="F116" s="1543"/>
      <c r="G116" s="1543"/>
      <c r="H116" s="1544"/>
      <c r="I116" s="1544"/>
      <c r="J116" s="1544"/>
      <c r="K116" s="1540"/>
      <c r="L116" s="1540"/>
      <c r="M116" s="1544"/>
      <c r="N116" s="1544"/>
      <c r="O116" s="1544"/>
      <c r="P116" s="1540"/>
      <c r="Q116" s="1549"/>
      <c r="R116" s="1541"/>
      <c r="S116" s="1369"/>
      <c r="T116" s="1642"/>
      <c r="U116" s="1549"/>
      <c r="V116" s="1549"/>
      <c r="W116" s="1541"/>
      <c r="X116" s="1372"/>
      <c r="Y116" s="1540"/>
      <c r="Z116" s="1369"/>
      <c r="AA116" s="1541"/>
      <c r="AB116" s="1369"/>
      <c r="AC116" s="1541"/>
      <c r="AD116" s="1369"/>
      <c r="AE116" s="1542"/>
      <c r="AF116" s="1543"/>
      <c r="AG116" s="1543"/>
      <c r="AH116" s="1543"/>
      <c r="AI116" s="1543"/>
      <c r="AJ116" s="1544"/>
      <c r="AK116" s="1544"/>
      <c r="AL116" s="1541"/>
      <c r="AM116" s="1369"/>
      <c r="AN116" s="1545"/>
      <c r="AO116" s="1544"/>
      <c r="AP116" s="1541"/>
      <c r="AQ116" s="1541"/>
      <c r="AR116" s="1369"/>
      <c r="AS116" s="1541"/>
      <c r="AT116" s="1369"/>
      <c r="AU116" s="1541"/>
      <c r="AV116" s="1369"/>
      <c r="AW116" s="1542"/>
      <c r="AX116" s="1546"/>
      <c r="AY116" s="1547"/>
      <c r="AZ116" s="1544"/>
      <c r="BA116" s="1544"/>
      <c r="BB116" s="1544"/>
      <c r="BC116" s="1548"/>
      <c r="BD116" s="1549"/>
      <c r="BE116" s="1549"/>
      <c r="BF116" s="1549"/>
      <c r="BG116" s="1550"/>
      <c r="BH116" s="1549"/>
      <c r="BI116" s="1549"/>
      <c r="BJ116" s="1541"/>
      <c r="BK116" s="1372"/>
      <c r="BL116" s="1551"/>
      <c r="BM116" s="1552"/>
    </row>
    <row r="117" spans="1:65" s="1350" customFormat="1" ht="15" customHeight="1">
      <c r="A117" s="1553"/>
      <c r="B117" s="1554"/>
      <c r="C117" s="270" t="s">
        <v>11</v>
      </c>
      <c r="D117" s="1643"/>
      <c r="E117" s="1557"/>
      <c r="F117" s="1557"/>
      <c r="G117" s="1557"/>
      <c r="H117" s="1558"/>
      <c r="I117" s="1558"/>
      <c r="J117" s="1558"/>
      <c r="M117" s="1558"/>
      <c r="N117" s="1558"/>
      <c r="O117" s="1558"/>
      <c r="Q117" s="1563"/>
      <c r="R117" s="1555"/>
      <c r="S117" s="1375"/>
      <c r="T117" s="1567"/>
      <c r="U117" s="1563"/>
      <c r="V117" s="1563"/>
      <c r="W117" s="1555"/>
      <c r="X117" s="1378"/>
      <c r="Z117" s="1375"/>
      <c r="AA117" s="1555"/>
      <c r="AB117" s="1375"/>
      <c r="AC117" s="1555"/>
      <c r="AD117" s="1375"/>
      <c r="AE117" s="1556"/>
      <c r="AF117" s="1557"/>
      <c r="AG117" s="1557"/>
      <c r="AH117" s="1557"/>
      <c r="AI117" s="1557"/>
      <c r="AJ117" s="1558"/>
      <c r="AK117" s="1558"/>
      <c r="AL117" s="1555"/>
      <c r="AM117" s="1375"/>
      <c r="AN117" s="1559"/>
      <c r="AO117" s="1558"/>
      <c r="AP117" s="1555"/>
      <c r="AQ117" s="1555"/>
      <c r="AR117" s="1375"/>
      <c r="AS117" s="1555"/>
      <c r="AT117" s="1375"/>
      <c r="AU117" s="1555"/>
      <c r="AV117" s="1375"/>
      <c r="AW117" s="1556"/>
      <c r="AX117" s="1560"/>
      <c r="AY117" s="1561"/>
      <c r="AZ117" s="1558"/>
      <c r="BA117" s="1558"/>
      <c r="BB117" s="1558"/>
      <c r="BC117" s="1562"/>
      <c r="BD117" s="1563"/>
      <c r="BE117" s="1563"/>
      <c r="BF117" s="1563"/>
      <c r="BG117" s="1564"/>
      <c r="BH117" s="1563"/>
      <c r="BI117" s="1563"/>
      <c r="BJ117" s="1555"/>
      <c r="BK117" s="1378"/>
      <c r="BL117" s="1565"/>
      <c r="BM117" s="1566"/>
    </row>
    <row r="118" spans="1:65" s="1350" customFormat="1">
      <c r="A118" s="1553"/>
      <c r="B118" s="1554"/>
      <c r="C118" s="271" t="s">
        <v>4</v>
      </c>
      <c r="D118" s="1644"/>
      <c r="E118" s="1558"/>
      <c r="F118" s="1558"/>
      <c r="G118" s="1558"/>
      <c r="H118" s="1556"/>
      <c r="I118" s="1556"/>
      <c r="J118" s="1556"/>
      <c r="K118" s="1567"/>
      <c r="L118" s="1645"/>
      <c r="M118" s="1556"/>
      <c r="N118" s="1556"/>
      <c r="O118" s="1556"/>
      <c r="P118" s="1559"/>
      <c r="Q118" s="1568"/>
      <c r="R118" s="1567"/>
      <c r="S118" s="1386"/>
      <c r="T118" s="1567"/>
      <c r="U118" s="1568"/>
      <c r="V118" s="1568"/>
      <c r="W118" s="1555"/>
      <c r="X118" s="1378"/>
      <c r="Y118" s="1559"/>
      <c r="Z118" s="1386"/>
      <c r="AA118" s="1567"/>
      <c r="AB118" s="1386"/>
      <c r="AC118" s="1567"/>
      <c r="AD118" s="1386"/>
      <c r="AE118" s="1556"/>
      <c r="AF118" s="1557"/>
      <c r="AG118" s="1557"/>
      <c r="AH118" s="1557"/>
      <c r="AI118" s="1557"/>
      <c r="AJ118" s="1556"/>
      <c r="AK118" s="1556"/>
      <c r="AL118" s="1567"/>
      <c r="AM118" s="1386"/>
      <c r="AN118" s="1559"/>
      <c r="AO118" s="1556"/>
      <c r="AP118" s="1567"/>
      <c r="AQ118" s="1567"/>
      <c r="AR118" s="1386"/>
      <c r="AS118" s="1567"/>
      <c r="AT118" s="1386"/>
      <c r="AU118" s="1567"/>
      <c r="AV118" s="1386"/>
      <c r="AW118" s="1556"/>
      <c r="AX118" s="1560"/>
      <c r="AY118" s="1561"/>
      <c r="AZ118" s="1556"/>
      <c r="BA118" s="1556"/>
      <c r="BB118" s="1556"/>
      <c r="BC118" s="1562"/>
      <c r="BD118" s="1568"/>
      <c r="BE118" s="1568"/>
      <c r="BF118" s="1568"/>
      <c r="BG118" s="1564"/>
      <c r="BH118" s="1568"/>
      <c r="BI118" s="1568"/>
      <c r="BJ118" s="1555"/>
      <c r="BK118" s="1378"/>
      <c r="BL118" s="1565"/>
      <c r="BM118" s="1569"/>
    </row>
    <row r="119" spans="1:65" s="1350" customFormat="1">
      <c r="A119" s="1553"/>
      <c r="B119" s="1554"/>
      <c r="C119" s="272" t="s">
        <v>943</v>
      </c>
      <c r="D119" s="1643"/>
      <c r="E119" s="1557"/>
      <c r="F119" s="1557"/>
      <c r="G119" s="1557"/>
      <c r="H119" s="1558"/>
      <c r="I119" s="1558"/>
      <c r="J119" s="1558"/>
      <c r="M119" s="1558"/>
      <c r="N119" s="1558"/>
      <c r="O119" s="1558"/>
      <c r="Q119" s="1563"/>
      <c r="R119" s="1555"/>
      <c r="S119" s="1375"/>
      <c r="T119" s="1567"/>
      <c r="U119" s="1563"/>
      <c r="V119" s="1563"/>
      <c r="W119" s="1555"/>
      <c r="X119" s="1378"/>
      <c r="Z119" s="1375"/>
      <c r="AA119" s="1555"/>
      <c r="AB119" s="1375"/>
      <c r="AC119" s="1555"/>
      <c r="AD119" s="1375"/>
      <c r="AE119" s="1556"/>
      <c r="AF119" s="1557"/>
      <c r="AG119" s="1557"/>
      <c r="AH119" s="1557"/>
      <c r="AI119" s="1557"/>
      <c r="AJ119" s="1558"/>
      <c r="AK119" s="1558"/>
      <c r="AL119" s="1555"/>
      <c r="AM119" s="1375"/>
      <c r="AN119" s="1559"/>
      <c r="AO119" s="1558"/>
      <c r="AP119" s="1555"/>
      <c r="AQ119" s="1555"/>
      <c r="AR119" s="1375"/>
      <c r="AS119" s="1555"/>
      <c r="AT119" s="1375"/>
      <c r="AU119" s="1555"/>
      <c r="AV119" s="1375"/>
      <c r="AW119" s="1556"/>
      <c r="AX119" s="1560"/>
      <c r="AY119" s="1561"/>
      <c r="AZ119" s="1558"/>
      <c r="BA119" s="1558"/>
      <c r="BB119" s="1558"/>
      <c r="BC119" s="1562"/>
      <c r="BD119" s="1563"/>
      <c r="BE119" s="1563"/>
      <c r="BF119" s="1563"/>
      <c r="BG119" s="1564"/>
      <c r="BH119" s="1563"/>
      <c r="BI119" s="1563"/>
      <c r="BJ119" s="1555"/>
      <c r="BK119" s="1378"/>
      <c r="BL119" s="1565"/>
      <c r="BM119" s="1566"/>
    </row>
    <row r="120" spans="1:65" s="1350" customFormat="1">
      <c r="A120" s="1553"/>
      <c r="B120" s="1554"/>
      <c r="C120" s="273" t="s">
        <v>944</v>
      </c>
      <c r="D120" s="1643"/>
      <c r="E120" s="1557"/>
      <c r="F120" s="1557"/>
      <c r="G120" s="1557"/>
      <c r="H120" s="1558"/>
      <c r="I120" s="1558"/>
      <c r="J120" s="1558"/>
      <c r="M120" s="1558"/>
      <c r="N120" s="1558"/>
      <c r="O120" s="1558"/>
      <c r="Q120" s="1563"/>
      <c r="R120" s="1555"/>
      <c r="S120" s="1375"/>
      <c r="T120" s="1567"/>
      <c r="U120" s="1563"/>
      <c r="V120" s="1563"/>
      <c r="W120" s="1555"/>
      <c r="X120" s="1378"/>
      <c r="Z120" s="1375"/>
      <c r="AA120" s="1555"/>
      <c r="AB120" s="1375"/>
      <c r="AC120" s="1555"/>
      <c r="AD120" s="1375"/>
      <c r="AE120" s="1556"/>
      <c r="AF120" s="1557"/>
      <c r="AG120" s="1557"/>
      <c r="AH120" s="1557"/>
      <c r="AI120" s="1557"/>
      <c r="AJ120" s="1558"/>
      <c r="AK120" s="1558"/>
      <c r="AL120" s="1555"/>
      <c r="AM120" s="1375"/>
      <c r="AN120" s="1559"/>
      <c r="AO120" s="1558"/>
      <c r="AP120" s="1555"/>
      <c r="AQ120" s="1555"/>
      <c r="AR120" s="1375"/>
      <c r="AS120" s="1555"/>
      <c r="AT120" s="1375"/>
      <c r="AU120" s="1555"/>
      <c r="AV120" s="1375"/>
      <c r="AW120" s="1556"/>
      <c r="AX120" s="1560"/>
      <c r="AY120" s="1561"/>
      <c r="AZ120" s="1558"/>
      <c r="BA120" s="1558"/>
      <c r="BB120" s="1558"/>
      <c r="BC120" s="1562"/>
      <c r="BD120" s="1563"/>
      <c r="BE120" s="1563"/>
      <c r="BF120" s="1563"/>
      <c r="BG120" s="1564"/>
      <c r="BH120" s="1563"/>
      <c r="BI120" s="1563"/>
      <c r="BJ120" s="1555"/>
      <c r="BK120" s="1378"/>
      <c r="BL120" s="1565"/>
      <c r="BM120" s="1566"/>
    </row>
    <row r="121" spans="1:65" s="1350" customFormat="1">
      <c r="A121" s="1553"/>
      <c r="B121" s="1554"/>
      <c r="C121" s="272" t="s">
        <v>945</v>
      </c>
      <c r="D121" s="1643"/>
      <c r="E121" s="1557"/>
      <c r="F121" s="1557"/>
      <c r="G121" s="1557"/>
      <c r="H121" s="1558"/>
      <c r="I121" s="1558"/>
      <c r="J121" s="1558"/>
      <c r="M121" s="1558"/>
      <c r="N121" s="1558"/>
      <c r="O121" s="1558"/>
      <c r="Q121" s="1563"/>
      <c r="R121" s="1555"/>
      <c r="S121" s="1375"/>
      <c r="T121" s="1567"/>
      <c r="U121" s="1563"/>
      <c r="V121" s="1563"/>
      <c r="W121" s="1555"/>
      <c r="X121" s="1378"/>
      <c r="Z121" s="1375"/>
      <c r="AA121" s="1555"/>
      <c r="AB121" s="1375"/>
      <c r="AC121" s="1555"/>
      <c r="AD121" s="1375"/>
      <c r="AE121" s="1556"/>
      <c r="AF121" s="1557"/>
      <c r="AG121" s="1557"/>
      <c r="AH121" s="1557"/>
      <c r="AI121" s="1557"/>
      <c r="AJ121" s="1558"/>
      <c r="AK121" s="1558"/>
      <c r="AL121" s="1555"/>
      <c r="AM121" s="1375"/>
      <c r="AN121" s="1559"/>
      <c r="AO121" s="1558"/>
      <c r="AP121" s="1555"/>
      <c r="AQ121" s="1555"/>
      <c r="AR121" s="1375"/>
      <c r="AS121" s="1555"/>
      <c r="AT121" s="1375"/>
      <c r="AU121" s="1555"/>
      <c r="AV121" s="1375"/>
      <c r="AW121" s="1556"/>
      <c r="AX121" s="1560"/>
      <c r="AY121" s="1561"/>
      <c r="AZ121" s="1558"/>
      <c r="BA121" s="1558"/>
      <c r="BB121" s="1558"/>
      <c r="BC121" s="1562"/>
      <c r="BD121" s="1563"/>
      <c r="BE121" s="1563"/>
      <c r="BF121" s="1563"/>
      <c r="BG121" s="1564"/>
      <c r="BH121" s="1563"/>
      <c r="BI121" s="1563"/>
      <c r="BJ121" s="1555"/>
      <c r="BK121" s="1378"/>
      <c r="BL121" s="1565"/>
      <c r="BM121" s="1566"/>
    </row>
    <row r="122" spans="1:65" s="1350" customFormat="1">
      <c r="A122" s="1553"/>
      <c r="B122" s="1554"/>
      <c r="C122" s="273" t="s">
        <v>946</v>
      </c>
      <c r="D122" s="1643"/>
      <c r="E122" s="1557"/>
      <c r="F122" s="1557"/>
      <c r="G122" s="1557"/>
      <c r="H122" s="1558"/>
      <c r="I122" s="1558"/>
      <c r="J122" s="1558"/>
      <c r="M122" s="1558"/>
      <c r="N122" s="1558"/>
      <c r="O122" s="1558"/>
      <c r="Q122" s="1563"/>
      <c r="R122" s="1555"/>
      <c r="S122" s="1375"/>
      <c r="T122" s="1567"/>
      <c r="U122" s="1563"/>
      <c r="V122" s="1563"/>
      <c r="W122" s="1555"/>
      <c r="X122" s="1378"/>
      <c r="Z122" s="1375"/>
      <c r="AA122" s="1555"/>
      <c r="AB122" s="1375"/>
      <c r="AC122" s="1555"/>
      <c r="AD122" s="1375"/>
      <c r="AE122" s="1556"/>
      <c r="AF122" s="1557"/>
      <c r="AG122" s="1557"/>
      <c r="AH122" s="1557"/>
      <c r="AI122" s="1557"/>
      <c r="AJ122" s="1558"/>
      <c r="AK122" s="1558"/>
      <c r="AL122" s="1555"/>
      <c r="AM122" s="1375"/>
      <c r="AN122" s="1559"/>
      <c r="AO122" s="1558"/>
      <c r="AP122" s="1555"/>
      <c r="AQ122" s="1555"/>
      <c r="AR122" s="1375"/>
      <c r="AS122" s="1555"/>
      <c r="AT122" s="1375"/>
      <c r="AU122" s="1555"/>
      <c r="AV122" s="1375"/>
      <c r="AW122" s="1556"/>
      <c r="AX122" s="1560"/>
      <c r="AY122" s="1561"/>
      <c r="AZ122" s="1558"/>
      <c r="BA122" s="1558"/>
      <c r="BB122" s="1558"/>
      <c r="BC122" s="1562"/>
      <c r="BD122" s="1563"/>
      <c r="BE122" s="1563"/>
      <c r="BF122" s="1563"/>
      <c r="BG122" s="1564"/>
      <c r="BH122" s="1563"/>
      <c r="BI122" s="1563"/>
      <c r="BJ122" s="1555"/>
      <c r="BK122" s="1378"/>
      <c r="BL122" s="1565"/>
      <c r="BM122" s="1566"/>
    </row>
    <row r="123" spans="1:65" s="1350" customFormat="1">
      <c r="A123" s="1553"/>
      <c r="B123" s="1554"/>
      <c r="C123" s="272" t="s">
        <v>947</v>
      </c>
      <c r="D123" s="1643"/>
      <c r="E123" s="1557"/>
      <c r="F123" s="1557"/>
      <c r="G123" s="1557"/>
      <c r="H123" s="1558"/>
      <c r="I123" s="1558"/>
      <c r="J123" s="1558"/>
      <c r="M123" s="1558"/>
      <c r="N123" s="1558"/>
      <c r="O123" s="1558"/>
      <c r="Q123" s="1563"/>
      <c r="R123" s="1555"/>
      <c r="S123" s="1375"/>
      <c r="T123" s="1567"/>
      <c r="U123" s="1563"/>
      <c r="V123" s="1563"/>
      <c r="W123" s="1555"/>
      <c r="X123" s="1378"/>
      <c r="Z123" s="1375"/>
      <c r="AA123" s="1555"/>
      <c r="AB123" s="1375"/>
      <c r="AC123" s="1555"/>
      <c r="AD123" s="1375"/>
      <c r="AE123" s="1556"/>
      <c r="AF123" s="1557"/>
      <c r="AG123" s="1557"/>
      <c r="AH123" s="1557"/>
      <c r="AI123" s="1557"/>
      <c r="AJ123" s="1558"/>
      <c r="AK123" s="1558"/>
      <c r="AL123" s="1555"/>
      <c r="AM123" s="1375"/>
      <c r="AN123" s="1559"/>
      <c r="AO123" s="1558"/>
      <c r="AP123" s="1555"/>
      <c r="AQ123" s="1555"/>
      <c r="AR123" s="1375"/>
      <c r="AS123" s="1555"/>
      <c r="AT123" s="1375"/>
      <c r="AU123" s="1555"/>
      <c r="AV123" s="1375"/>
      <c r="AW123" s="1556"/>
      <c r="AX123" s="1560"/>
      <c r="AY123" s="1561"/>
      <c r="AZ123" s="1558"/>
      <c r="BA123" s="1558"/>
      <c r="BB123" s="1558"/>
      <c r="BC123" s="1562"/>
      <c r="BD123" s="1563"/>
      <c r="BE123" s="1563"/>
      <c r="BF123" s="1563"/>
      <c r="BG123" s="1564"/>
      <c r="BH123" s="1563"/>
      <c r="BI123" s="1563"/>
      <c r="BJ123" s="1555"/>
      <c r="BK123" s="1378"/>
      <c r="BL123" s="1565"/>
      <c r="BM123" s="1566"/>
    </row>
    <row r="124" spans="1:65" s="1350" customFormat="1">
      <c r="A124" s="1553"/>
      <c r="B124" s="1554"/>
      <c r="C124" s="273" t="s">
        <v>948</v>
      </c>
      <c r="D124" s="1643"/>
      <c r="E124" s="1557"/>
      <c r="F124" s="1557"/>
      <c r="G124" s="1557"/>
      <c r="H124" s="1558"/>
      <c r="I124" s="1558"/>
      <c r="J124" s="1558"/>
      <c r="M124" s="1558"/>
      <c r="N124" s="1558"/>
      <c r="O124" s="1558"/>
      <c r="Q124" s="1563"/>
      <c r="R124" s="1555"/>
      <c r="S124" s="1375"/>
      <c r="T124" s="1567"/>
      <c r="U124" s="1563"/>
      <c r="V124" s="1563"/>
      <c r="W124" s="1555"/>
      <c r="X124" s="1378"/>
      <c r="Z124" s="1375"/>
      <c r="AA124" s="1555"/>
      <c r="AB124" s="1375"/>
      <c r="AC124" s="1555"/>
      <c r="AD124" s="1375"/>
      <c r="AE124" s="1556"/>
      <c r="AF124" s="1557"/>
      <c r="AG124" s="1557"/>
      <c r="AH124" s="1557"/>
      <c r="AI124" s="1557"/>
      <c r="AJ124" s="1558"/>
      <c r="AK124" s="1558"/>
      <c r="AL124" s="1555"/>
      <c r="AM124" s="1375"/>
      <c r="AN124" s="1559"/>
      <c r="AO124" s="1558"/>
      <c r="AP124" s="1555"/>
      <c r="AQ124" s="1555"/>
      <c r="AR124" s="1375"/>
      <c r="AS124" s="1555"/>
      <c r="AT124" s="1375"/>
      <c r="AU124" s="1555"/>
      <c r="AV124" s="1375"/>
      <c r="AW124" s="1556"/>
      <c r="AX124" s="1560"/>
      <c r="AY124" s="1561"/>
      <c r="AZ124" s="1558"/>
      <c r="BA124" s="1558"/>
      <c r="BB124" s="1558"/>
      <c r="BC124" s="1562"/>
      <c r="BD124" s="1563"/>
      <c r="BE124" s="1563"/>
      <c r="BF124" s="1563"/>
      <c r="BG124" s="1564"/>
      <c r="BH124" s="1563"/>
      <c r="BI124" s="1563"/>
      <c r="BJ124" s="1555"/>
      <c r="BK124" s="1378"/>
      <c r="BL124" s="1565"/>
      <c r="BM124" s="1566"/>
    </row>
    <row r="125" spans="1:65" s="1350" customFormat="1">
      <c r="A125" s="1553"/>
      <c r="B125" s="1554"/>
      <c r="C125" s="271" t="s">
        <v>10</v>
      </c>
      <c r="D125" s="1643"/>
      <c r="E125" s="1557"/>
      <c r="F125" s="1557"/>
      <c r="G125" s="1557"/>
      <c r="H125" s="1556"/>
      <c r="I125" s="1556"/>
      <c r="J125" s="1556"/>
      <c r="K125" s="1559"/>
      <c r="L125" s="1559"/>
      <c r="M125" s="1556"/>
      <c r="N125" s="1556"/>
      <c r="O125" s="1556"/>
      <c r="P125" s="1559"/>
      <c r="Q125" s="1568"/>
      <c r="R125" s="1567"/>
      <c r="S125" s="1386"/>
      <c r="T125" s="1567"/>
      <c r="U125" s="1568"/>
      <c r="V125" s="1568"/>
      <c r="W125" s="1555"/>
      <c r="X125" s="1378"/>
      <c r="Y125" s="1559"/>
      <c r="Z125" s="1386"/>
      <c r="AA125" s="1567"/>
      <c r="AB125" s="1386"/>
      <c r="AC125" s="1567"/>
      <c r="AD125" s="1386"/>
      <c r="AE125" s="1556"/>
      <c r="AF125" s="1557"/>
      <c r="AG125" s="1557"/>
      <c r="AH125" s="1557"/>
      <c r="AI125" s="1557"/>
      <c r="AJ125" s="1556"/>
      <c r="AK125" s="1556"/>
      <c r="AL125" s="1567"/>
      <c r="AM125" s="1386"/>
      <c r="AN125" s="1559"/>
      <c r="AO125" s="1556"/>
      <c r="AP125" s="1567"/>
      <c r="AQ125" s="1567"/>
      <c r="AR125" s="1386"/>
      <c r="AS125" s="1567"/>
      <c r="AT125" s="1386"/>
      <c r="AU125" s="1567"/>
      <c r="AV125" s="1386"/>
      <c r="AW125" s="1556"/>
      <c r="AX125" s="1560"/>
      <c r="AY125" s="1561"/>
      <c r="AZ125" s="1556"/>
      <c r="BA125" s="1556"/>
      <c r="BB125" s="1556"/>
      <c r="BC125" s="1562"/>
      <c r="BD125" s="1568"/>
      <c r="BE125" s="1568"/>
      <c r="BF125" s="1568"/>
      <c r="BG125" s="1564"/>
      <c r="BH125" s="1568"/>
      <c r="BI125" s="1568"/>
      <c r="BJ125" s="1555"/>
      <c r="BK125" s="1378"/>
      <c r="BL125" s="1565"/>
      <c r="BM125" s="1569"/>
    </row>
    <row r="126" spans="1:65" s="1350" customFormat="1">
      <c r="A126" s="1553"/>
      <c r="B126" s="1554"/>
      <c r="C126" s="272" t="s">
        <v>417</v>
      </c>
      <c r="D126" s="1643"/>
      <c r="E126" s="1557"/>
      <c r="F126" s="1557"/>
      <c r="G126" s="1557"/>
      <c r="H126" s="1556"/>
      <c r="I126" s="1556"/>
      <c r="J126" s="1556"/>
      <c r="K126" s="1567"/>
      <c r="L126" s="1645"/>
      <c r="M126" s="1556"/>
      <c r="N126" s="1556"/>
      <c r="O126" s="1556"/>
      <c r="P126" s="1559"/>
      <c r="Q126" s="1568"/>
      <c r="R126" s="1567"/>
      <c r="S126" s="1386"/>
      <c r="T126" s="1567"/>
      <c r="U126" s="1568"/>
      <c r="V126" s="1568"/>
      <c r="W126" s="1555"/>
      <c r="X126" s="1378"/>
      <c r="Y126" s="1559"/>
      <c r="Z126" s="1386"/>
      <c r="AA126" s="1567"/>
      <c r="AB126" s="1386"/>
      <c r="AC126" s="1567"/>
      <c r="AD126" s="1386"/>
      <c r="AE126" s="1556"/>
      <c r="AF126" s="1557"/>
      <c r="AG126" s="1557"/>
      <c r="AH126" s="1557"/>
      <c r="AI126" s="1557"/>
      <c r="AJ126" s="1556"/>
      <c r="AK126" s="1556"/>
      <c r="AL126" s="1567"/>
      <c r="AM126" s="1386"/>
      <c r="AN126" s="1559"/>
      <c r="AO126" s="1556"/>
      <c r="AP126" s="1567"/>
      <c r="AQ126" s="1567"/>
      <c r="AR126" s="1386"/>
      <c r="AS126" s="1567"/>
      <c r="AT126" s="1386"/>
      <c r="AU126" s="1567"/>
      <c r="AV126" s="1386"/>
      <c r="AW126" s="1556"/>
      <c r="AX126" s="1560"/>
      <c r="AY126" s="1561"/>
      <c r="AZ126" s="1556"/>
      <c r="BA126" s="1556"/>
      <c r="BB126" s="1556"/>
      <c r="BC126" s="1562"/>
      <c r="BD126" s="1568"/>
      <c r="BE126" s="1568"/>
      <c r="BF126" s="1568"/>
      <c r="BG126" s="1564"/>
      <c r="BH126" s="1568"/>
      <c r="BI126" s="1568"/>
      <c r="BJ126" s="1555"/>
      <c r="BK126" s="1378"/>
      <c r="BL126" s="1565"/>
      <c r="BM126" s="1569"/>
    </row>
    <row r="127" spans="1:65" s="1350" customFormat="1" ht="15">
      <c r="A127" s="1553"/>
      <c r="B127" s="1570" t="s">
        <v>372</v>
      </c>
      <c r="C127" s="273" t="s">
        <v>949</v>
      </c>
      <c r="D127" s="1643"/>
      <c r="E127" s="1557"/>
      <c r="F127" s="1557"/>
      <c r="G127" s="1557"/>
      <c r="H127" s="1558"/>
      <c r="I127" s="1558"/>
      <c r="J127" s="1558"/>
      <c r="M127" s="1558"/>
      <c r="N127" s="1558"/>
      <c r="O127" s="1558"/>
      <c r="Q127" s="1563"/>
      <c r="R127" s="1555"/>
      <c r="S127" s="1375"/>
      <c r="T127" s="1567"/>
      <c r="U127" s="1563"/>
      <c r="V127" s="1563"/>
      <c r="W127" s="1555"/>
      <c r="X127" s="1378"/>
      <c r="Z127" s="1375"/>
      <c r="AA127" s="1555"/>
      <c r="AB127" s="1375"/>
      <c r="AC127" s="1555"/>
      <c r="AD127" s="1375"/>
      <c r="AE127" s="1556"/>
      <c r="AF127" s="1557"/>
      <c r="AG127" s="1557"/>
      <c r="AH127" s="1557"/>
      <c r="AI127" s="1557"/>
      <c r="AJ127" s="1558"/>
      <c r="AK127" s="1558"/>
      <c r="AL127" s="1555"/>
      <c r="AM127" s="1375"/>
      <c r="AN127" s="1559"/>
      <c r="AO127" s="1558"/>
      <c r="AP127" s="1555"/>
      <c r="AQ127" s="1555"/>
      <c r="AR127" s="1375"/>
      <c r="AS127" s="1555"/>
      <c r="AT127" s="1375"/>
      <c r="AU127" s="1555"/>
      <c r="AV127" s="1375"/>
      <c r="AW127" s="1556"/>
      <c r="AX127" s="1560"/>
      <c r="AY127" s="1561"/>
      <c r="AZ127" s="1558"/>
      <c r="BA127" s="1558"/>
      <c r="BB127" s="1558"/>
      <c r="BC127" s="1562"/>
      <c r="BD127" s="1563"/>
      <c r="BE127" s="1563"/>
      <c r="BF127" s="1563"/>
      <c r="BG127" s="1564"/>
      <c r="BH127" s="1563"/>
      <c r="BI127" s="1563"/>
      <c r="BJ127" s="1555"/>
      <c r="BK127" s="1378"/>
      <c r="BL127" s="1565"/>
      <c r="BM127" s="1566"/>
    </row>
    <row r="128" spans="1:65" s="1350" customFormat="1">
      <c r="A128" s="1553"/>
      <c r="B128" s="1554"/>
      <c r="C128" s="273" t="s">
        <v>950</v>
      </c>
      <c r="D128" s="1643"/>
      <c r="E128" s="1557"/>
      <c r="F128" s="1557"/>
      <c r="G128" s="1557"/>
      <c r="H128" s="1556"/>
      <c r="I128" s="1556"/>
      <c r="J128" s="1556"/>
      <c r="K128" s="1559"/>
      <c r="L128" s="1559"/>
      <c r="M128" s="1556"/>
      <c r="N128" s="1556"/>
      <c r="O128" s="1556"/>
      <c r="P128" s="1559"/>
      <c r="Q128" s="1568"/>
      <c r="R128" s="1567"/>
      <c r="S128" s="1386"/>
      <c r="T128" s="1567"/>
      <c r="U128" s="1568"/>
      <c r="V128" s="1568"/>
      <c r="W128" s="1555"/>
      <c r="X128" s="1378"/>
      <c r="Y128" s="1559"/>
      <c r="Z128" s="1386"/>
      <c r="AA128" s="1567"/>
      <c r="AB128" s="1386"/>
      <c r="AC128" s="1567"/>
      <c r="AD128" s="1386"/>
      <c r="AE128" s="1556"/>
      <c r="AF128" s="1557"/>
      <c r="AG128" s="1557"/>
      <c r="AH128" s="1557"/>
      <c r="AI128" s="1557"/>
      <c r="AJ128" s="1556"/>
      <c r="AK128" s="1556"/>
      <c r="AL128" s="1567"/>
      <c r="AM128" s="1386"/>
      <c r="AN128" s="1559"/>
      <c r="AO128" s="1556"/>
      <c r="AP128" s="1567"/>
      <c r="AQ128" s="1567"/>
      <c r="AR128" s="1386"/>
      <c r="AS128" s="1567"/>
      <c r="AT128" s="1386"/>
      <c r="AU128" s="1567"/>
      <c r="AV128" s="1386"/>
      <c r="AW128" s="1556"/>
      <c r="AX128" s="1560"/>
      <c r="AY128" s="1561"/>
      <c r="AZ128" s="1556"/>
      <c r="BA128" s="1556"/>
      <c r="BB128" s="1556"/>
      <c r="BC128" s="1562"/>
      <c r="BD128" s="1568"/>
      <c r="BE128" s="1568"/>
      <c r="BF128" s="1568"/>
      <c r="BG128" s="1564"/>
      <c r="BH128" s="1568"/>
      <c r="BI128" s="1568"/>
      <c r="BJ128" s="1555"/>
      <c r="BK128" s="1378"/>
      <c r="BL128" s="1565"/>
      <c r="BM128" s="1569"/>
    </row>
    <row r="129" spans="1:65" s="1350" customFormat="1">
      <c r="A129" s="1553"/>
      <c r="B129" s="1554"/>
      <c r="C129" s="274" t="s">
        <v>951</v>
      </c>
      <c r="D129" s="1643"/>
      <c r="E129" s="1557"/>
      <c r="F129" s="1557"/>
      <c r="G129" s="1557"/>
      <c r="H129" s="1558"/>
      <c r="I129" s="1558"/>
      <c r="J129" s="1558"/>
      <c r="M129" s="1558"/>
      <c r="N129" s="1558"/>
      <c r="O129" s="1558"/>
      <c r="Q129" s="1563"/>
      <c r="R129" s="1555"/>
      <c r="S129" s="1375"/>
      <c r="T129" s="1567"/>
      <c r="U129" s="1563"/>
      <c r="V129" s="1563"/>
      <c r="W129" s="1555"/>
      <c r="X129" s="1378"/>
      <c r="Z129" s="1375"/>
      <c r="AA129" s="1555"/>
      <c r="AB129" s="1375"/>
      <c r="AC129" s="1555"/>
      <c r="AD129" s="1375"/>
      <c r="AE129" s="1556"/>
      <c r="AF129" s="1557"/>
      <c r="AG129" s="1557"/>
      <c r="AH129" s="1557"/>
      <c r="AI129" s="1557"/>
      <c r="AJ129" s="1558"/>
      <c r="AK129" s="1558"/>
      <c r="AL129" s="1555"/>
      <c r="AM129" s="1375"/>
      <c r="AN129" s="1559"/>
      <c r="AO129" s="1558"/>
      <c r="AP129" s="1555"/>
      <c r="AQ129" s="1555"/>
      <c r="AR129" s="1375"/>
      <c r="AS129" s="1555"/>
      <c r="AT129" s="1375"/>
      <c r="AU129" s="1555"/>
      <c r="AV129" s="1375"/>
      <c r="AW129" s="1556"/>
      <c r="AX129" s="1560"/>
      <c r="AY129" s="1561"/>
      <c r="AZ129" s="1558"/>
      <c r="BA129" s="1558"/>
      <c r="BB129" s="1558"/>
      <c r="BC129" s="1562"/>
      <c r="BD129" s="1563"/>
      <c r="BE129" s="1563"/>
      <c r="BF129" s="1563"/>
      <c r="BG129" s="1564"/>
      <c r="BH129" s="1563"/>
      <c r="BI129" s="1563"/>
      <c r="BJ129" s="1555"/>
      <c r="BK129" s="1378"/>
      <c r="BL129" s="1565"/>
      <c r="BM129" s="1566"/>
    </row>
    <row r="130" spans="1:65" s="1350" customFormat="1">
      <c r="A130" s="1553"/>
      <c r="B130" s="1554"/>
      <c r="C130" s="274" t="s">
        <v>952</v>
      </c>
      <c r="D130" s="1643"/>
      <c r="E130" s="1557"/>
      <c r="F130" s="1557"/>
      <c r="G130" s="1557"/>
      <c r="H130" s="1558"/>
      <c r="I130" s="1558"/>
      <c r="J130" s="1558"/>
      <c r="M130" s="1558"/>
      <c r="N130" s="1558"/>
      <c r="O130" s="1558"/>
      <c r="Q130" s="1563"/>
      <c r="R130" s="1555"/>
      <c r="S130" s="1375"/>
      <c r="T130" s="1567"/>
      <c r="U130" s="1563"/>
      <c r="V130" s="1563"/>
      <c r="W130" s="1555"/>
      <c r="X130" s="1378"/>
      <c r="Z130" s="1375"/>
      <c r="AA130" s="1555"/>
      <c r="AB130" s="1375"/>
      <c r="AC130" s="1555"/>
      <c r="AD130" s="1375"/>
      <c r="AE130" s="1556"/>
      <c r="AF130" s="1557"/>
      <c r="AG130" s="1557"/>
      <c r="AH130" s="1557"/>
      <c r="AI130" s="1557"/>
      <c r="AJ130" s="1558"/>
      <c r="AK130" s="1558"/>
      <c r="AL130" s="1555"/>
      <c r="AM130" s="1375"/>
      <c r="AN130" s="1559"/>
      <c r="AO130" s="1558"/>
      <c r="AP130" s="1555"/>
      <c r="AQ130" s="1555"/>
      <c r="AR130" s="1375"/>
      <c r="AS130" s="1555"/>
      <c r="AT130" s="1375"/>
      <c r="AU130" s="1555"/>
      <c r="AV130" s="1375"/>
      <c r="AW130" s="1556"/>
      <c r="AX130" s="1560"/>
      <c r="AY130" s="1561"/>
      <c r="AZ130" s="1558"/>
      <c r="BA130" s="1558"/>
      <c r="BB130" s="1558"/>
      <c r="BC130" s="1562"/>
      <c r="BD130" s="1563"/>
      <c r="BE130" s="1563"/>
      <c r="BF130" s="1563"/>
      <c r="BG130" s="1564"/>
      <c r="BH130" s="1563"/>
      <c r="BI130" s="1563"/>
      <c r="BJ130" s="1555"/>
      <c r="BK130" s="1378"/>
      <c r="BL130" s="1565"/>
      <c r="BM130" s="1566"/>
    </row>
    <row r="131" spans="1:65" s="1350" customFormat="1">
      <c r="A131" s="1553"/>
      <c r="B131" s="1554"/>
      <c r="C131" s="274" t="s">
        <v>953</v>
      </c>
      <c r="D131" s="1643"/>
      <c r="E131" s="1557"/>
      <c r="F131" s="1557"/>
      <c r="G131" s="1557"/>
      <c r="H131" s="1558"/>
      <c r="I131" s="1558"/>
      <c r="J131" s="1558"/>
      <c r="M131" s="1558"/>
      <c r="N131" s="1558"/>
      <c r="O131" s="1558"/>
      <c r="Q131" s="1563"/>
      <c r="R131" s="1555"/>
      <c r="S131" s="1375"/>
      <c r="T131" s="1567"/>
      <c r="U131" s="1563"/>
      <c r="V131" s="1563"/>
      <c r="W131" s="1555"/>
      <c r="X131" s="1378"/>
      <c r="Z131" s="1375"/>
      <c r="AA131" s="1555"/>
      <c r="AB131" s="1375"/>
      <c r="AC131" s="1555"/>
      <c r="AD131" s="1375"/>
      <c r="AE131" s="1556"/>
      <c r="AF131" s="1557"/>
      <c r="AG131" s="1557"/>
      <c r="AH131" s="1557"/>
      <c r="AI131" s="1557"/>
      <c r="AJ131" s="1558"/>
      <c r="AK131" s="1558"/>
      <c r="AL131" s="1555"/>
      <c r="AM131" s="1375"/>
      <c r="AN131" s="1559"/>
      <c r="AO131" s="1558"/>
      <c r="AP131" s="1555"/>
      <c r="AQ131" s="1555"/>
      <c r="AR131" s="1375"/>
      <c r="AS131" s="1555"/>
      <c r="AT131" s="1375"/>
      <c r="AU131" s="1555"/>
      <c r="AV131" s="1375"/>
      <c r="AW131" s="1556"/>
      <c r="AX131" s="1560"/>
      <c r="AY131" s="1561"/>
      <c r="AZ131" s="1558"/>
      <c r="BA131" s="1558"/>
      <c r="BB131" s="1558"/>
      <c r="BC131" s="1562"/>
      <c r="BD131" s="1563"/>
      <c r="BE131" s="1563"/>
      <c r="BF131" s="1563"/>
      <c r="BG131" s="1564"/>
      <c r="BH131" s="1563"/>
      <c r="BI131" s="1563"/>
      <c r="BJ131" s="1555"/>
      <c r="BK131" s="1378"/>
      <c r="BL131" s="1565"/>
      <c r="BM131" s="1566"/>
    </row>
    <row r="132" spans="1:65" s="1350" customFormat="1">
      <c r="A132" s="1553"/>
      <c r="B132" s="1554"/>
      <c r="C132" s="272" t="s">
        <v>420</v>
      </c>
      <c r="D132" s="1643"/>
      <c r="E132" s="1557"/>
      <c r="F132" s="1557"/>
      <c r="G132" s="1557"/>
      <c r="H132" s="1558"/>
      <c r="I132" s="1558"/>
      <c r="J132" s="1558"/>
      <c r="M132" s="1558"/>
      <c r="N132" s="1558"/>
      <c r="O132" s="1558"/>
      <c r="Q132" s="1563"/>
      <c r="R132" s="1555"/>
      <c r="S132" s="1375"/>
      <c r="T132" s="1567"/>
      <c r="U132" s="1563"/>
      <c r="V132" s="1563"/>
      <c r="W132" s="1555"/>
      <c r="X132" s="1378"/>
      <c r="Z132" s="1375"/>
      <c r="AA132" s="1555"/>
      <c r="AB132" s="1375"/>
      <c r="AC132" s="1555"/>
      <c r="AD132" s="1375"/>
      <c r="AE132" s="1556"/>
      <c r="AF132" s="1557"/>
      <c r="AG132" s="1557"/>
      <c r="AH132" s="1557"/>
      <c r="AI132" s="1557"/>
      <c r="AJ132" s="1558"/>
      <c r="AK132" s="1558"/>
      <c r="AL132" s="1555"/>
      <c r="AM132" s="1375"/>
      <c r="AN132" s="1559"/>
      <c r="AO132" s="1558"/>
      <c r="AP132" s="1555"/>
      <c r="AQ132" s="1555"/>
      <c r="AR132" s="1375"/>
      <c r="AS132" s="1555"/>
      <c r="AT132" s="1375"/>
      <c r="AU132" s="1555"/>
      <c r="AV132" s="1375"/>
      <c r="AW132" s="1556"/>
      <c r="AX132" s="1560"/>
      <c r="AY132" s="1561"/>
      <c r="AZ132" s="1558"/>
      <c r="BA132" s="1558"/>
      <c r="BB132" s="1558"/>
      <c r="BC132" s="1562"/>
      <c r="BD132" s="1563"/>
      <c r="BE132" s="1563"/>
      <c r="BF132" s="1563"/>
      <c r="BG132" s="1564"/>
      <c r="BH132" s="1563"/>
      <c r="BI132" s="1563"/>
      <c r="BJ132" s="1555"/>
      <c r="BK132" s="1378"/>
      <c r="BL132" s="1565"/>
      <c r="BM132" s="1566"/>
    </row>
    <row r="133" spans="1:65" s="1350" customFormat="1">
      <c r="A133" s="1553"/>
      <c r="B133" s="1554"/>
      <c r="C133" s="272" t="s">
        <v>421</v>
      </c>
      <c r="D133" s="1644"/>
      <c r="E133" s="1558"/>
      <c r="F133" s="1558"/>
      <c r="G133" s="1558"/>
      <c r="H133" s="1556"/>
      <c r="I133" s="1556"/>
      <c r="J133" s="1556"/>
      <c r="K133" s="1559"/>
      <c r="L133" s="1559"/>
      <c r="M133" s="1556"/>
      <c r="N133" s="1556"/>
      <c r="O133" s="1556"/>
      <c r="P133" s="1384"/>
      <c r="Q133" s="1568"/>
      <c r="R133" s="1395"/>
      <c r="S133" s="1386"/>
      <c r="T133" s="1567"/>
      <c r="U133" s="1385"/>
      <c r="V133" s="1568"/>
      <c r="W133" s="1555"/>
      <c r="X133" s="1378"/>
      <c r="Y133" s="1384"/>
      <c r="Z133" s="1386"/>
      <c r="AA133" s="1395"/>
      <c r="AB133" s="1386"/>
      <c r="AC133" s="1395"/>
      <c r="AD133" s="1386"/>
      <c r="AE133" s="1556"/>
      <c r="AF133" s="1557"/>
      <c r="AG133" s="1557"/>
      <c r="AH133" s="1557"/>
      <c r="AI133" s="1557"/>
      <c r="AJ133" s="1556"/>
      <c r="AK133" s="1556"/>
      <c r="AL133" s="1395"/>
      <c r="AM133" s="1386"/>
      <c r="AN133" s="1559"/>
      <c r="AO133" s="1556"/>
      <c r="AP133" s="1567"/>
      <c r="AQ133" s="1395"/>
      <c r="AR133" s="1386"/>
      <c r="AS133" s="1395"/>
      <c r="AT133" s="1386"/>
      <c r="AU133" s="1395"/>
      <c r="AV133" s="1386"/>
      <c r="AW133" s="1556"/>
      <c r="AX133" s="1560"/>
      <c r="AY133" s="1561"/>
      <c r="AZ133" s="1556"/>
      <c r="BA133" s="1556"/>
      <c r="BB133" s="1556"/>
      <c r="BC133" s="1562"/>
      <c r="BD133" s="1385"/>
      <c r="BE133" s="1385"/>
      <c r="BF133" s="1385"/>
      <c r="BG133" s="1564"/>
      <c r="BH133" s="1385"/>
      <c r="BI133" s="1385"/>
      <c r="BJ133" s="1555"/>
      <c r="BK133" s="1378"/>
      <c r="BL133" s="1565"/>
      <c r="BM133" s="1569"/>
    </row>
    <row r="134" spans="1:65" s="1350" customFormat="1">
      <c r="A134" s="1553"/>
      <c r="B134" s="1554"/>
      <c r="C134" s="273" t="s">
        <v>954</v>
      </c>
      <c r="D134" s="1643"/>
      <c r="E134" s="1557"/>
      <c r="F134" s="1557"/>
      <c r="G134" s="1557"/>
      <c r="H134" s="1558"/>
      <c r="I134" s="1558"/>
      <c r="J134" s="1558"/>
      <c r="M134" s="1558"/>
      <c r="N134" s="1558"/>
      <c r="O134" s="1558"/>
      <c r="Q134" s="1563"/>
      <c r="R134" s="1555"/>
      <c r="S134" s="1375"/>
      <c r="T134" s="1567"/>
      <c r="U134" s="1563"/>
      <c r="V134" s="1563"/>
      <c r="W134" s="1555"/>
      <c r="X134" s="1378"/>
      <c r="Z134" s="1375"/>
      <c r="AA134" s="1555"/>
      <c r="AB134" s="1375"/>
      <c r="AC134" s="1555"/>
      <c r="AD134" s="1375"/>
      <c r="AE134" s="1556"/>
      <c r="AF134" s="1557"/>
      <c r="AG134" s="1557"/>
      <c r="AH134" s="1557"/>
      <c r="AI134" s="1557"/>
      <c r="AJ134" s="1558"/>
      <c r="AK134" s="1558"/>
      <c r="AL134" s="1555"/>
      <c r="AM134" s="1375"/>
      <c r="AN134" s="1559"/>
      <c r="AO134" s="1558"/>
      <c r="AP134" s="1555"/>
      <c r="AQ134" s="1555"/>
      <c r="AR134" s="1375"/>
      <c r="AS134" s="1555"/>
      <c r="AT134" s="1375"/>
      <c r="AU134" s="1555"/>
      <c r="AV134" s="1375"/>
      <c r="AW134" s="1556"/>
      <c r="AX134" s="1560"/>
      <c r="AY134" s="1561"/>
      <c r="AZ134" s="1558"/>
      <c r="BA134" s="1558"/>
      <c r="BB134" s="1558"/>
      <c r="BC134" s="1562"/>
      <c r="BD134" s="1563"/>
      <c r="BE134" s="1563"/>
      <c r="BF134" s="1563"/>
      <c r="BG134" s="1564"/>
      <c r="BH134" s="1563"/>
      <c r="BI134" s="1563"/>
      <c r="BJ134" s="1555"/>
      <c r="BK134" s="1378"/>
      <c r="BL134" s="1565"/>
      <c r="BM134" s="1566"/>
    </row>
    <row r="135" spans="1:65" s="1350" customFormat="1">
      <c r="A135" s="1553"/>
      <c r="B135" s="1554"/>
      <c r="C135" s="273" t="s">
        <v>955</v>
      </c>
      <c r="D135" s="1643"/>
      <c r="E135" s="1557"/>
      <c r="F135" s="1557"/>
      <c r="G135" s="1557"/>
      <c r="H135" s="1558"/>
      <c r="I135" s="1558"/>
      <c r="J135" s="1558"/>
      <c r="M135" s="1558"/>
      <c r="N135" s="1558"/>
      <c r="O135" s="1558"/>
      <c r="Q135" s="1563"/>
      <c r="R135" s="1555"/>
      <c r="S135" s="1375"/>
      <c r="T135" s="1567"/>
      <c r="U135" s="1563"/>
      <c r="V135" s="1563"/>
      <c r="W135" s="1555"/>
      <c r="X135" s="1378"/>
      <c r="Z135" s="1375"/>
      <c r="AA135" s="1555"/>
      <c r="AB135" s="1375"/>
      <c r="AC135" s="1555"/>
      <c r="AD135" s="1375"/>
      <c r="AE135" s="1556"/>
      <c r="AF135" s="1557"/>
      <c r="AG135" s="1557"/>
      <c r="AH135" s="1557"/>
      <c r="AI135" s="1557"/>
      <c r="AJ135" s="1558"/>
      <c r="AK135" s="1558"/>
      <c r="AL135" s="1555"/>
      <c r="AM135" s="1375"/>
      <c r="AN135" s="1559"/>
      <c r="AO135" s="1558"/>
      <c r="AP135" s="1555"/>
      <c r="AQ135" s="1555"/>
      <c r="AR135" s="1375"/>
      <c r="AS135" s="1555"/>
      <c r="AT135" s="1375"/>
      <c r="AU135" s="1555"/>
      <c r="AV135" s="1375"/>
      <c r="AW135" s="1556"/>
      <c r="AX135" s="1560"/>
      <c r="AY135" s="1561"/>
      <c r="AZ135" s="1558"/>
      <c r="BA135" s="1558"/>
      <c r="BB135" s="1558"/>
      <c r="BC135" s="1562"/>
      <c r="BD135" s="1563"/>
      <c r="BE135" s="1563"/>
      <c r="BF135" s="1563"/>
      <c r="BG135" s="1564"/>
      <c r="BH135" s="1563"/>
      <c r="BI135" s="1563"/>
      <c r="BJ135" s="1555"/>
      <c r="BK135" s="1378"/>
      <c r="BL135" s="1565"/>
      <c r="BM135" s="1566"/>
    </row>
    <row r="136" spans="1:65" s="1350" customFormat="1">
      <c r="A136" s="1553"/>
      <c r="B136" s="1554"/>
      <c r="C136" s="271" t="s">
        <v>104</v>
      </c>
      <c r="D136" s="1643"/>
      <c r="E136" s="1557"/>
      <c r="F136" s="1557"/>
      <c r="G136" s="1557"/>
      <c r="H136" s="1558"/>
      <c r="I136" s="1558"/>
      <c r="J136" s="1558"/>
      <c r="M136" s="1558"/>
      <c r="N136" s="1558"/>
      <c r="O136" s="1558"/>
      <c r="Q136" s="1563"/>
      <c r="R136" s="1555"/>
      <c r="S136" s="1375"/>
      <c r="T136" s="1567"/>
      <c r="U136" s="1563"/>
      <c r="V136" s="1563"/>
      <c r="W136" s="1555"/>
      <c r="X136" s="1378"/>
      <c r="Z136" s="1375"/>
      <c r="AA136" s="1555"/>
      <c r="AB136" s="1375"/>
      <c r="AC136" s="1555"/>
      <c r="AD136" s="1375"/>
      <c r="AE136" s="1556"/>
      <c r="AF136" s="1557"/>
      <c r="AG136" s="1557"/>
      <c r="AH136" s="1557"/>
      <c r="AI136" s="1557"/>
      <c r="AJ136" s="1558"/>
      <c r="AK136" s="1558"/>
      <c r="AL136" s="1555"/>
      <c r="AM136" s="1375"/>
      <c r="AN136" s="1559"/>
      <c r="AO136" s="1558"/>
      <c r="AP136" s="1555"/>
      <c r="AQ136" s="1555"/>
      <c r="AR136" s="1375"/>
      <c r="AS136" s="1555"/>
      <c r="AT136" s="1375"/>
      <c r="AU136" s="1555"/>
      <c r="AV136" s="1375"/>
      <c r="AW136" s="1556"/>
      <c r="AX136" s="1560"/>
      <c r="AY136" s="1561"/>
      <c r="AZ136" s="1558"/>
      <c r="BA136" s="1558"/>
      <c r="BB136" s="1558"/>
      <c r="BC136" s="1562"/>
      <c r="BD136" s="1563"/>
      <c r="BE136" s="1563"/>
      <c r="BF136" s="1563"/>
      <c r="BG136" s="1564"/>
      <c r="BH136" s="1563"/>
      <c r="BI136" s="1563"/>
      <c r="BJ136" s="1555"/>
      <c r="BK136" s="1378"/>
      <c r="BL136" s="1565"/>
      <c r="BM136" s="1566"/>
    </row>
    <row r="137" spans="1:65" s="1350" customFormat="1">
      <c r="A137" s="1553"/>
      <c r="B137" s="1554"/>
      <c r="C137" s="271" t="s">
        <v>322</v>
      </c>
      <c r="D137" s="1646"/>
      <c r="E137" s="1574"/>
      <c r="F137" s="1574"/>
      <c r="G137" s="1574"/>
      <c r="H137" s="1574"/>
      <c r="I137" s="1574"/>
      <c r="J137" s="1574"/>
      <c r="K137" s="1571"/>
      <c r="L137" s="1571"/>
      <c r="M137" s="1574"/>
      <c r="N137" s="1574"/>
      <c r="O137" s="1574"/>
      <c r="P137" s="1571"/>
      <c r="Q137" s="1576"/>
      <c r="R137" s="1573"/>
      <c r="S137" s="1572"/>
      <c r="T137" s="1567"/>
      <c r="U137" s="1576"/>
      <c r="V137" s="1576"/>
      <c r="W137" s="1573"/>
      <c r="X137" s="1577"/>
      <c r="Y137" s="1571"/>
      <c r="Z137" s="1572"/>
      <c r="AA137" s="1573"/>
      <c r="AB137" s="1572"/>
      <c r="AC137" s="1573"/>
      <c r="AD137" s="1572"/>
      <c r="AE137" s="1556"/>
      <c r="AF137" s="1574"/>
      <c r="AG137" s="1574"/>
      <c r="AH137" s="1574"/>
      <c r="AI137" s="1574"/>
      <c r="AJ137" s="1574"/>
      <c r="AK137" s="1574"/>
      <c r="AL137" s="1573"/>
      <c r="AM137" s="1572"/>
      <c r="AN137" s="1559"/>
      <c r="AO137" s="1574"/>
      <c r="AP137" s="1573"/>
      <c r="AQ137" s="1573"/>
      <c r="AR137" s="1572"/>
      <c r="AS137" s="1573"/>
      <c r="AT137" s="1572"/>
      <c r="AU137" s="1573"/>
      <c r="AV137" s="1572"/>
      <c r="AW137" s="1556"/>
      <c r="AX137" s="1571"/>
      <c r="AY137" s="1575"/>
      <c r="AZ137" s="1574"/>
      <c r="BA137" s="1574"/>
      <c r="BB137" s="1574"/>
      <c r="BC137" s="1562"/>
      <c r="BD137" s="1576"/>
      <c r="BE137" s="1576"/>
      <c r="BF137" s="1576"/>
      <c r="BG137" s="1564"/>
      <c r="BH137" s="1576"/>
      <c r="BI137" s="1576"/>
      <c r="BJ137" s="1573"/>
      <c r="BK137" s="1577"/>
      <c r="BL137" s="1578"/>
      <c r="BM137" s="1579"/>
    </row>
    <row r="138" spans="1:65" s="1350" customFormat="1">
      <c r="A138" s="1553"/>
      <c r="B138" s="1554"/>
      <c r="C138" s="271" t="s">
        <v>424</v>
      </c>
      <c r="D138" s="1643"/>
      <c r="E138" s="1557"/>
      <c r="F138" s="1557"/>
      <c r="G138" s="1557"/>
      <c r="H138" s="1557"/>
      <c r="I138" s="1557"/>
      <c r="J138" s="1557"/>
      <c r="K138" s="1560"/>
      <c r="L138" s="1560"/>
      <c r="M138" s="1557"/>
      <c r="N138" s="1557"/>
      <c r="O138" s="1557"/>
      <c r="P138" s="1560"/>
      <c r="Q138" s="1581"/>
      <c r="R138" s="1580"/>
      <c r="S138" s="40"/>
      <c r="T138" s="1567"/>
      <c r="U138" s="1581"/>
      <c r="V138" s="1581"/>
      <c r="W138" s="1555"/>
      <c r="X138" s="1378"/>
      <c r="Y138" s="1560"/>
      <c r="Z138" s="40"/>
      <c r="AA138" s="1580"/>
      <c r="AB138" s="40"/>
      <c r="AC138" s="1580"/>
      <c r="AD138" s="40"/>
      <c r="AE138" s="1556"/>
      <c r="AF138" s="1557"/>
      <c r="AG138" s="1557"/>
      <c r="AH138" s="1557"/>
      <c r="AI138" s="1557"/>
      <c r="AJ138" s="1557"/>
      <c r="AK138" s="1557"/>
      <c r="AL138" s="1580"/>
      <c r="AM138" s="40"/>
      <c r="AN138" s="1559"/>
      <c r="AO138" s="1557"/>
      <c r="AP138" s="1580"/>
      <c r="AQ138" s="1580"/>
      <c r="AR138" s="40"/>
      <c r="AS138" s="1580"/>
      <c r="AT138" s="40"/>
      <c r="AU138" s="1580"/>
      <c r="AV138" s="40"/>
      <c r="AW138" s="1556"/>
      <c r="AX138" s="1560"/>
      <c r="AY138" s="1561"/>
      <c r="AZ138" s="1557"/>
      <c r="BA138" s="1557"/>
      <c r="BB138" s="1557"/>
      <c r="BC138" s="1562"/>
      <c r="BD138" s="1581"/>
      <c r="BE138" s="1581"/>
      <c r="BF138" s="1581"/>
      <c r="BG138" s="1564"/>
      <c r="BH138" s="1581"/>
      <c r="BI138" s="1581"/>
      <c r="BJ138" s="1555"/>
      <c r="BK138" s="1378"/>
      <c r="BL138" s="1565"/>
      <c r="BM138" s="1566"/>
    </row>
    <row r="139" spans="1:65" s="1350" customFormat="1">
      <c r="A139" s="1553"/>
      <c r="B139" s="1554"/>
      <c r="C139" s="275" t="s">
        <v>425</v>
      </c>
      <c r="D139" s="1643"/>
      <c r="E139" s="1557"/>
      <c r="F139" s="1557"/>
      <c r="G139" s="1557"/>
      <c r="H139" s="1556"/>
      <c r="I139" s="1556"/>
      <c r="J139" s="1556"/>
      <c r="K139" s="1559"/>
      <c r="L139" s="1559"/>
      <c r="M139" s="1556"/>
      <c r="N139" s="1556"/>
      <c r="O139" s="1556"/>
      <c r="P139" s="1559"/>
      <c r="Q139" s="1568"/>
      <c r="R139" s="1567"/>
      <c r="S139" s="1386"/>
      <c r="T139" s="1567"/>
      <c r="U139" s="1568"/>
      <c r="V139" s="1568"/>
      <c r="W139" s="1647"/>
      <c r="X139" s="1583"/>
      <c r="Y139" s="1559"/>
      <c r="Z139" s="1386"/>
      <c r="AA139" s="1567"/>
      <c r="AB139" s="1386"/>
      <c r="AC139" s="1567"/>
      <c r="AD139" s="1386"/>
      <c r="AE139" s="1556"/>
      <c r="AF139" s="1557"/>
      <c r="AG139" s="1557"/>
      <c r="AH139" s="1557"/>
      <c r="AI139" s="1557"/>
      <c r="AJ139" s="1556"/>
      <c r="AK139" s="1556"/>
      <c r="AL139" s="1567"/>
      <c r="AM139" s="1386"/>
      <c r="AN139" s="1559"/>
      <c r="AO139" s="1556"/>
      <c r="AP139" s="1567"/>
      <c r="AQ139" s="1567"/>
      <c r="AR139" s="1386"/>
      <c r="AS139" s="1567"/>
      <c r="AT139" s="1386"/>
      <c r="AU139" s="1567"/>
      <c r="AV139" s="1386"/>
      <c r="AW139" s="1556"/>
      <c r="AX139" s="1560"/>
      <c r="AY139" s="1561"/>
      <c r="AZ139" s="1556"/>
      <c r="BA139" s="1556"/>
      <c r="BB139" s="1556"/>
      <c r="BC139" s="1562"/>
      <c r="BD139" s="1568"/>
      <c r="BE139" s="1568"/>
      <c r="BF139" s="1568"/>
      <c r="BG139" s="1564"/>
      <c r="BH139" s="1568"/>
      <c r="BI139" s="1568"/>
      <c r="BJ139" s="1582"/>
      <c r="BK139" s="1583"/>
      <c r="BL139" s="1584"/>
      <c r="BM139" s="1569"/>
    </row>
    <row r="140" spans="1:65" s="1350" customFormat="1" ht="13.5" thickBot="1">
      <c r="A140" s="1553"/>
      <c r="B140" s="1585"/>
      <c r="C140" s="276" t="s">
        <v>782</v>
      </c>
      <c r="D140" s="1648"/>
      <c r="E140" s="1590"/>
      <c r="F140" s="1590"/>
      <c r="G140" s="1590"/>
      <c r="H140" s="1593"/>
      <c r="I140" s="1593"/>
      <c r="J140" s="1590"/>
      <c r="K140" s="1595"/>
      <c r="L140" s="1595"/>
      <c r="M140" s="1590"/>
      <c r="N140" s="1590"/>
      <c r="O140" s="1590"/>
      <c r="P140" s="1595"/>
      <c r="Q140" s="1649"/>
      <c r="R140" s="1591"/>
      <c r="S140" s="1587"/>
      <c r="T140" s="1650"/>
      <c r="U140" s="1586"/>
      <c r="V140" s="1587"/>
      <c r="W140" s="1602"/>
      <c r="X140" s="1603"/>
      <c r="Y140" s="1586"/>
      <c r="Z140" s="1587"/>
      <c r="AA140" s="1588"/>
      <c r="AB140" s="1587"/>
      <c r="AC140" s="1588"/>
      <c r="AD140" s="1587"/>
      <c r="AE140" s="1589"/>
      <c r="AF140" s="1590"/>
      <c r="AG140" s="1590"/>
      <c r="AH140" s="1590"/>
      <c r="AI140" s="1590"/>
      <c r="AJ140" s="1590"/>
      <c r="AK140" s="1591"/>
      <c r="AL140" s="1588"/>
      <c r="AM140" s="1587"/>
      <c r="AN140" s="1592"/>
      <c r="AO140" s="1593"/>
      <c r="AP140" s="1594"/>
      <c r="AQ140" s="1591"/>
      <c r="AR140" s="1587"/>
      <c r="AS140" s="1588"/>
      <c r="AT140" s="1587"/>
      <c r="AU140" s="1588"/>
      <c r="AV140" s="1587"/>
      <c r="AW140" s="1589"/>
      <c r="AX140" s="1595"/>
      <c r="AY140" s="1587"/>
      <c r="AZ140" s="1590"/>
      <c r="BA140" s="1593"/>
      <c r="BB140" s="1593"/>
      <c r="BC140" s="1596"/>
      <c r="BD140" s="1597"/>
      <c r="BE140" s="1598"/>
      <c r="BF140" s="1599"/>
      <c r="BG140" s="1600"/>
      <c r="BH140" s="1586"/>
      <c r="BI140" s="1601"/>
      <c r="BJ140" s="1602"/>
      <c r="BK140" s="1603"/>
      <c r="BL140" s="1595"/>
      <c r="BM140" s="1604"/>
    </row>
    <row r="141" spans="1:65" s="1350" customFormat="1">
      <c r="A141" s="1553"/>
      <c r="B141" s="1605"/>
      <c r="C141" s="319" t="s">
        <v>414</v>
      </c>
      <c r="D141" s="1641"/>
      <c r="E141" s="1543"/>
      <c r="F141" s="1543"/>
      <c r="G141" s="1543"/>
      <c r="H141" s="1544"/>
      <c r="I141" s="1544"/>
      <c r="J141" s="1544"/>
      <c r="K141" s="1540"/>
      <c r="L141" s="1540"/>
      <c r="M141" s="1544"/>
      <c r="N141" s="1544"/>
      <c r="O141" s="1544"/>
      <c r="P141" s="1540"/>
      <c r="Q141" s="1549"/>
      <c r="R141" s="1541"/>
      <c r="S141" s="1369"/>
      <c r="T141" s="1642"/>
      <c r="U141" s="1549"/>
      <c r="V141" s="1549"/>
      <c r="W141" s="1541"/>
      <c r="X141" s="1372"/>
      <c r="Y141" s="1540"/>
      <c r="Z141" s="1369"/>
      <c r="AA141" s="1541"/>
      <c r="AB141" s="1369"/>
      <c r="AC141" s="1541"/>
      <c r="AD141" s="1369"/>
      <c r="AE141" s="1542"/>
      <c r="AF141" s="1543"/>
      <c r="AG141" s="1543"/>
      <c r="AH141" s="1543"/>
      <c r="AI141" s="1543"/>
      <c r="AJ141" s="1544"/>
      <c r="AK141" s="1544"/>
      <c r="AL141" s="1541"/>
      <c r="AM141" s="1369"/>
      <c r="AN141" s="1545"/>
      <c r="AO141" s="1544"/>
      <c r="AP141" s="1541"/>
      <c r="AQ141" s="1541"/>
      <c r="AR141" s="1369"/>
      <c r="AS141" s="1541"/>
      <c r="AT141" s="1369"/>
      <c r="AU141" s="1541"/>
      <c r="AV141" s="1369"/>
      <c r="AW141" s="1542"/>
      <c r="AX141" s="1546"/>
      <c r="AY141" s="1547"/>
      <c r="AZ141" s="1544"/>
      <c r="BA141" s="1544"/>
      <c r="BB141" s="1544"/>
      <c r="BC141" s="1548"/>
      <c r="BD141" s="1549"/>
      <c r="BE141" s="1549"/>
      <c r="BF141" s="1549"/>
      <c r="BG141" s="1550"/>
      <c r="BH141" s="1549"/>
      <c r="BI141" s="1549"/>
      <c r="BJ141" s="1541"/>
      <c r="BK141" s="1372"/>
      <c r="BL141" s="1551"/>
      <c r="BM141" s="1552"/>
    </row>
    <row r="142" spans="1:65" s="1350" customFormat="1">
      <c r="A142" s="1553"/>
      <c r="B142" s="1554"/>
      <c r="C142" s="270" t="s">
        <v>11</v>
      </c>
      <c r="D142" s="1643"/>
      <c r="E142" s="1557"/>
      <c r="F142" s="1557"/>
      <c r="G142" s="1557"/>
      <c r="H142" s="1558"/>
      <c r="I142" s="1558"/>
      <c r="J142" s="1558"/>
      <c r="M142" s="1558"/>
      <c r="N142" s="1558"/>
      <c r="O142" s="1558"/>
      <c r="Q142" s="1563"/>
      <c r="R142" s="1555"/>
      <c r="S142" s="1375"/>
      <c r="T142" s="1567"/>
      <c r="U142" s="1563"/>
      <c r="V142" s="1563"/>
      <c r="W142" s="1555"/>
      <c r="X142" s="1378"/>
      <c r="Z142" s="1375"/>
      <c r="AA142" s="1555"/>
      <c r="AB142" s="1375"/>
      <c r="AC142" s="1555"/>
      <c r="AD142" s="1375"/>
      <c r="AE142" s="1556"/>
      <c r="AF142" s="1557"/>
      <c r="AG142" s="1557"/>
      <c r="AH142" s="1557"/>
      <c r="AI142" s="1557"/>
      <c r="AJ142" s="1558"/>
      <c r="AK142" s="1558"/>
      <c r="AL142" s="1555"/>
      <c r="AM142" s="1375"/>
      <c r="AN142" s="1559"/>
      <c r="AO142" s="1558"/>
      <c r="AP142" s="1555"/>
      <c r="AQ142" s="1555"/>
      <c r="AR142" s="1375"/>
      <c r="AS142" s="1555"/>
      <c r="AT142" s="1375"/>
      <c r="AU142" s="1555"/>
      <c r="AV142" s="1375"/>
      <c r="AW142" s="1556"/>
      <c r="AX142" s="1560"/>
      <c r="AY142" s="1561"/>
      <c r="AZ142" s="1558"/>
      <c r="BA142" s="1558"/>
      <c r="BB142" s="1558"/>
      <c r="BC142" s="1562"/>
      <c r="BD142" s="1563"/>
      <c r="BE142" s="1563"/>
      <c r="BF142" s="1563"/>
      <c r="BG142" s="1564"/>
      <c r="BH142" s="1563"/>
      <c r="BI142" s="1563"/>
      <c r="BJ142" s="1555"/>
      <c r="BK142" s="1378"/>
      <c r="BL142" s="1565"/>
      <c r="BM142" s="1566"/>
    </row>
    <row r="143" spans="1:65" s="1350" customFormat="1">
      <c r="A143" s="1553"/>
      <c r="B143" s="1554"/>
      <c r="C143" s="271" t="s">
        <v>4</v>
      </c>
      <c r="D143" s="1644"/>
      <c r="E143" s="1558"/>
      <c r="F143" s="1558"/>
      <c r="G143" s="1558"/>
      <c r="H143" s="1556"/>
      <c r="I143" s="1556"/>
      <c r="J143" s="1556"/>
      <c r="K143" s="1567"/>
      <c r="L143" s="1645"/>
      <c r="M143" s="1556"/>
      <c r="N143" s="1556"/>
      <c r="O143" s="1556"/>
      <c r="P143" s="1559"/>
      <c r="Q143" s="1568"/>
      <c r="R143" s="1567"/>
      <c r="S143" s="1386"/>
      <c r="T143" s="1567"/>
      <c r="U143" s="1568"/>
      <c r="V143" s="1568"/>
      <c r="W143" s="1555"/>
      <c r="X143" s="1378"/>
      <c r="Y143" s="1559"/>
      <c r="Z143" s="1386"/>
      <c r="AA143" s="1567"/>
      <c r="AB143" s="1386"/>
      <c r="AC143" s="1567"/>
      <c r="AD143" s="1386"/>
      <c r="AE143" s="1556"/>
      <c r="AF143" s="1557"/>
      <c r="AG143" s="1557"/>
      <c r="AH143" s="1557"/>
      <c r="AI143" s="1557"/>
      <c r="AJ143" s="1556"/>
      <c r="AK143" s="1556"/>
      <c r="AL143" s="1567"/>
      <c r="AM143" s="1386"/>
      <c r="AN143" s="1559"/>
      <c r="AO143" s="1556"/>
      <c r="AP143" s="1567"/>
      <c r="AQ143" s="1567"/>
      <c r="AR143" s="1386"/>
      <c r="AS143" s="1567"/>
      <c r="AT143" s="1386"/>
      <c r="AU143" s="1567"/>
      <c r="AV143" s="1386"/>
      <c r="AW143" s="1556"/>
      <c r="AX143" s="1560"/>
      <c r="AY143" s="1561"/>
      <c r="AZ143" s="1556"/>
      <c r="BA143" s="1556"/>
      <c r="BB143" s="1556"/>
      <c r="BC143" s="1562"/>
      <c r="BD143" s="1568"/>
      <c r="BE143" s="1568"/>
      <c r="BF143" s="1568"/>
      <c r="BG143" s="1564"/>
      <c r="BH143" s="1568"/>
      <c r="BI143" s="1568"/>
      <c r="BJ143" s="1555"/>
      <c r="BK143" s="1378"/>
      <c r="BL143" s="1565"/>
      <c r="BM143" s="1569"/>
    </row>
    <row r="144" spans="1:65" s="1350" customFormat="1">
      <c r="A144" s="1553"/>
      <c r="B144" s="1554"/>
      <c r="C144" s="272" t="s">
        <v>943</v>
      </c>
      <c r="D144" s="1643"/>
      <c r="E144" s="1557"/>
      <c r="F144" s="1557"/>
      <c r="G144" s="1557"/>
      <c r="H144" s="1558"/>
      <c r="I144" s="1558"/>
      <c r="J144" s="1558"/>
      <c r="M144" s="1558"/>
      <c r="N144" s="1558"/>
      <c r="O144" s="1558"/>
      <c r="Q144" s="1563"/>
      <c r="R144" s="1555"/>
      <c r="S144" s="1375"/>
      <c r="T144" s="1567"/>
      <c r="U144" s="1563"/>
      <c r="V144" s="1563"/>
      <c r="W144" s="1555"/>
      <c r="X144" s="1378"/>
      <c r="Z144" s="1375"/>
      <c r="AA144" s="1555"/>
      <c r="AB144" s="1375"/>
      <c r="AC144" s="1555"/>
      <c r="AD144" s="1375"/>
      <c r="AE144" s="1556"/>
      <c r="AF144" s="1557"/>
      <c r="AG144" s="1557"/>
      <c r="AH144" s="1557"/>
      <c r="AI144" s="1557"/>
      <c r="AJ144" s="1558"/>
      <c r="AK144" s="1558"/>
      <c r="AL144" s="1555"/>
      <c r="AM144" s="1375"/>
      <c r="AN144" s="1559"/>
      <c r="AO144" s="1558"/>
      <c r="AP144" s="1555"/>
      <c r="AQ144" s="1555"/>
      <c r="AR144" s="1375"/>
      <c r="AS144" s="1555"/>
      <c r="AT144" s="1375"/>
      <c r="AU144" s="1555"/>
      <c r="AV144" s="1375"/>
      <c r="AW144" s="1556"/>
      <c r="AX144" s="1560"/>
      <c r="AY144" s="1561"/>
      <c r="AZ144" s="1558"/>
      <c r="BA144" s="1558"/>
      <c r="BB144" s="1558"/>
      <c r="BC144" s="1562"/>
      <c r="BD144" s="1563"/>
      <c r="BE144" s="1563"/>
      <c r="BF144" s="1563"/>
      <c r="BG144" s="1564"/>
      <c r="BH144" s="1563"/>
      <c r="BI144" s="1563"/>
      <c r="BJ144" s="1555"/>
      <c r="BK144" s="1378"/>
      <c r="BL144" s="1565"/>
      <c r="BM144" s="1566"/>
    </row>
    <row r="145" spans="1:65" s="1350" customFormat="1">
      <c r="A145" s="1553"/>
      <c r="B145" s="1554"/>
      <c r="C145" s="273" t="s">
        <v>944</v>
      </c>
      <c r="D145" s="1643"/>
      <c r="E145" s="1557"/>
      <c r="F145" s="1557"/>
      <c r="G145" s="1557"/>
      <c r="H145" s="1558"/>
      <c r="I145" s="1558"/>
      <c r="J145" s="1558"/>
      <c r="M145" s="1558"/>
      <c r="N145" s="1558"/>
      <c r="O145" s="1558"/>
      <c r="Q145" s="1563"/>
      <c r="R145" s="1555"/>
      <c r="S145" s="1375"/>
      <c r="T145" s="1567"/>
      <c r="U145" s="1563"/>
      <c r="V145" s="1563"/>
      <c r="W145" s="1555"/>
      <c r="X145" s="1378"/>
      <c r="Z145" s="1375"/>
      <c r="AA145" s="1555"/>
      <c r="AB145" s="1375"/>
      <c r="AC145" s="1555"/>
      <c r="AD145" s="1375"/>
      <c r="AE145" s="1556"/>
      <c r="AF145" s="1557"/>
      <c r="AG145" s="1557"/>
      <c r="AH145" s="1557"/>
      <c r="AI145" s="1557"/>
      <c r="AJ145" s="1558"/>
      <c r="AK145" s="1558"/>
      <c r="AL145" s="1555"/>
      <c r="AM145" s="1375"/>
      <c r="AN145" s="1559"/>
      <c r="AO145" s="1558"/>
      <c r="AP145" s="1555"/>
      <c r="AQ145" s="1555"/>
      <c r="AR145" s="1375"/>
      <c r="AS145" s="1555"/>
      <c r="AT145" s="1375"/>
      <c r="AU145" s="1555"/>
      <c r="AV145" s="1375"/>
      <c r="AW145" s="1556"/>
      <c r="AX145" s="1560"/>
      <c r="AY145" s="1561"/>
      <c r="AZ145" s="1558"/>
      <c r="BA145" s="1558"/>
      <c r="BB145" s="1558"/>
      <c r="BC145" s="1562"/>
      <c r="BD145" s="1563"/>
      <c r="BE145" s="1563"/>
      <c r="BF145" s="1563"/>
      <c r="BG145" s="1564"/>
      <c r="BH145" s="1563"/>
      <c r="BI145" s="1563"/>
      <c r="BJ145" s="1555"/>
      <c r="BK145" s="1378"/>
      <c r="BL145" s="1565"/>
      <c r="BM145" s="1566"/>
    </row>
    <row r="146" spans="1:65" s="1350" customFormat="1">
      <c r="A146" s="1553"/>
      <c r="B146" s="1554"/>
      <c r="C146" s="272" t="s">
        <v>945</v>
      </c>
      <c r="D146" s="1643"/>
      <c r="E146" s="1557"/>
      <c r="F146" s="1557"/>
      <c r="G146" s="1557"/>
      <c r="H146" s="1558"/>
      <c r="I146" s="1558"/>
      <c r="J146" s="1558"/>
      <c r="M146" s="1558"/>
      <c r="N146" s="1558"/>
      <c r="O146" s="1558"/>
      <c r="Q146" s="1563"/>
      <c r="R146" s="1555"/>
      <c r="S146" s="1375"/>
      <c r="T146" s="1567"/>
      <c r="U146" s="1563"/>
      <c r="V146" s="1563"/>
      <c r="W146" s="1555"/>
      <c r="X146" s="1378"/>
      <c r="Z146" s="1375"/>
      <c r="AA146" s="1555"/>
      <c r="AB146" s="1375"/>
      <c r="AC146" s="1555"/>
      <c r="AD146" s="1375"/>
      <c r="AE146" s="1556"/>
      <c r="AF146" s="1557"/>
      <c r="AG146" s="1557"/>
      <c r="AH146" s="1557"/>
      <c r="AI146" s="1557"/>
      <c r="AJ146" s="1558"/>
      <c r="AK146" s="1558"/>
      <c r="AL146" s="1555"/>
      <c r="AM146" s="1375"/>
      <c r="AN146" s="1559"/>
      <c r="AO146" s="1558"/>
      <c r="AP146" s="1555"/>
      <c r="AQ146" s="1555"/>
      <c r="AR146" s="1375"/>
      <c r="AS146" s="1555"/>
      <c r="AT146" s="1375"/>
      <c r="AU146" s="1555"/>
      <c r="AV146" s="1375"/>
      <c r="AW146" s="1556"/>
      <c r="AX146" s="1560"/>
      <c r="AY146" s="1561"/>
      <c r="AZ146" s="1558"/>
      <c r="BA146" s="1558"/>
      <c r="BB146" s="1558"/>
      <c r="BC146" s="1562"/>
      <c r="BD146" s="1563"/>
      <c r="BE146" s="1563"/>
      <c r="BF146" s="1563"/>
      <c r="BG146" s="1564"/>
      <c r="BH146" s="1563"/>
      <c r="BI146" s="1563"/>
      <c r="BJ146" s="1555"/>
      <c r="BK146" s="1378"/>
      <c r="BL146" s="1565"/>
      <c r="BM146" s="1566"/>
    </row>
    <row r="147" spans="1:65" s="1350" customFormat="1">
      <c r="A147" s="1553"/>
      <c r="B147" s="1554"/>
      <c r="C147" s="273" t="s">
        <v>946</v>
      </c>
      <c r="D147" s="1643"/>
      <c r="E147" s="1557"/>
      <c r="F147" s="1557"/>
      <c r="G147" s="1557"/>
      <c r="H147" s="1558"/>
      <c r="I147" s="1558"/>
      <c r="J147" s="1558"/>
      <c r="M147" s="1558"/>
      <c r="N147" s="1558"/>
      <c r="O147" s="1558"/>
      <c r="Q147" s="1563"/>
      <c r="R147" s="1555"/>
      <c r="S147" s="1375"/>
      <c r="T147" s="1567"/>
      <c r="U147" s="1563"/>
      <c r="V147" s="1563"/>
      <c r="W147" s="1555"/>
      <c r="X147" s="1378"/>
      <c r="Z147" s="1375"/>
      <c r="AA147" s="1555"/>
      <c r="AB147" s="1375"/>
      <c r="AC147" s="1555"/>
      <c r="AD147" s="1375"/>
      <c r="AE147" s="1556"/>
      <c r="AF147" s="1557"/>
      <c r="AG147" s="1557"/>
      <c r="AH147" s="1557"/>
      <c r="AI147" s="1557"/>
      <c r="AJ147" s="1558"/>
      <c r="AK147" s="1558"/>
      <c r="AL147" s="1555"/>
      <c r="AM147" s="1375"/>
      <c r="AN147" s="1559"/>
      <c r="AO147" s="1558"/>
      <c r="AP147" s="1555"/>
      <c r="AQ147" s="1555"/>
      <c r="AR147" s="1375"/>
      <c r="AS147" s="1555"/>
      <c r="AT147" s="1375"/>
      <c r="AU147" s="1555"/>
      <c r="AV147" s="1375"/>
      <c r="AW147" s="1556"/>
      <c r="AX147" s="1560"/>
      <c r="AY147" s="1561"/>
      <c r="AZ147" s="1558"/>
      <c r="BA147" s="1558"/>
      <c r="BB147" s="1558"/>
      <c r="BC147" s="1562"/>
      <c r="BD147" s="1563"/>
      <c r="BE147" s="1563"/>
      <c r="BF147" s="1563"/>
      <c r="BG147" s="1564"/>
      <c r="BH147" s="1563"/>
      <c r="BI147" s="1563"/>
      <c r="BJ147" s="1555"/>
      <c r="BK147" s="1378"/>
      <c r="BL147" s="1565"/>
      <c r="BM147" s="1566"/>
    </row>
    <row r="148" spans="1:65" s="1350" customFormat="1">
      <c r="A148" s="1553"/>
      <c r="B148" s="1554"/>
      <c r="C148" s="272" t="s">
        <v>947</v>
      </c>
      <c r="D148" s="1643"/>
      <c r="E148" s="1557"/>
      <c r="F148" s="1557"/>
      <c r="G148" s="1557"/>
      <c r="H148" s="1558"/>
      <c r="I148" s="1558"/>
      <c r="J148" s="1558"/>
      <c r="M148" s="1558"/>
      <c r="N148" s="1558"/>
      <c r="O148" s="1558"/>
      <c r="Q148" s="1563"/>
      <c r="R148" s="1555"/>
      <c r="S148" s="1375"/>
      <c r="T148" s="1567"/>
      <c r="U148" s="1563"/>
      <c r="V148" s="1563"/>
      <c r="W148" s="1555"/>
      <c r="X148" s="1378"/>
      <c r="Z148" s="1375"/>
      <c r="AA148" s="1555"/>
      <c r="AB148" s="1375"/>
      <c r="AC148" s="1555"/>
      <c r="AD148" s="1375"/>
      <c r="AE148" s="1556"/>
      <c r="AF148" s="1557"/>
      <c r="AG148" s="1557"/>
      <c r="AH148" s="1557"/>
      <c r="AI148" s="1557"/>
      <c r="AJ148" s="1558"/>
      <c r="AK148" s="1558"/>
      <c r="AL148" s="1555"/>
      <c r="AM148" s="1375"/>
      <c r="AN148" s="1559"/>
      <c r="AO148" s="1558"/>
      <c r="AP148" s="1555"/>
      <c r="AQ148" s="1555"/>
      <c r="AR148" s="1375"/>
      <c r="AS148" s="1555"/>
      <c r="AT148" s="1375"/>
      <c r="AU148" s="1555"/>
      <c r="AV148" s="1375"/>
      <c r="AW148" s="1556"/>
      <c r="AX148" s="1560"/>
      <c r="AY148" s="1561"/>
      <c r="AZ148" s="1558"/>
      <c r="BA148" s="1558"/>
      <c r="BB148" s="1558"/>
      <c r="BC148" s="1562"/>
      <c r="BD148" s="1563"/>
      <c r="BE148" s="1563"/>
      <c r="BF148" s="1563"/>
      <c r="BG148" s="1564"/>
      <c r="BH148" s="1563"/>
      <c r="BI148" s="1563"/>
      <c r="BJ148" s="1555"/>
      <c r="BK148" s="1378"/>
      <c r="BL148" s="1565"/>
      <c r="BM148" s="1566"/>
    </row>
    <row r="149" spans="1:65" s="1350" customFormat="1">
      <c r="A149" s="1553"/>
      <c r="B149" s="1554"/>
      <c r="C149" s="273" t="s">
        <v>948</v>
      </c>
      <c r="D149" s="1643"/>
      <c r="E149" s="1557"/>
      <c r="F149" s="1557"/>
      <c r="G149" s="1557"/>
      <c r="H149" s="1558"/>
      <c r="I149" s="1558"/>
      <c r="J149" s="1558"/>
      <c r="M149" s="1558"/>
      <c r="N149" s="1558"/>
      <c r="O149" s="1558"/>
      <c r="Q149" s="1563"/>
      <c r="R149" s="1555"/>
      <c r="S149" s="1375"/>
      <c r="T149" s="1567"/>
      <c r="U149" s="1563"/>
      <c r="V149" s="1563"/>
      <c r="W149" s="1555"/>
      <c r="X149" s="1378"/>
      <c r="Z149" s="1375"/>
      <c r="AA149" s="1555"/>
      <c r="AB149" s="1375"/>
      <c r="AC149" s="1555"/>
      <c r="AD149" s="1375"/>
      <c r="AE149" s="1556"/>
      <c r="AF149" s="1557"/>
      <c r="AG149" s="1557"/>
      <c r="AH149" s="1557"/>
      <c r="AI149" s="1557"/>
      <c r="AJ149" s="1558"/>
      <c r="AK149" s="1558"/>
      <c r="AL149" s="1555"/>
      <c r="AM149" s="1375"/>
      <c r="AN149" s="1559"/>
      <c r="AO149" s="1558"/>
      <c r="AP149" s="1555"/>
      <c r="AQ149" s="1555"/>
      <c r="AR149" s="1375"/>
      <c r="AS149" s="1555"/>
      <c r="AT149" s="1375"/>
      <c r="AU149" s="1555"/>
      <c r="AV149" s="1375"/>
      <c r="AW149" s="1556"/>
      <c r="AX149" s="1560"/>
      <c r="AY149" s="1561"/>
      <c r="AZ149" s="1558"/>
      <c r="BA149" s="1558"/>
      <c r="BB149" s="1558"/>
      <c r="BC149" s="1562"/>
      <c r="BD149" s="1563"/>
      <c r="BE149" s="1563"/>
      <c r="BF149" s="1563"/>
      <c r="BG149" s="1564"/>
      <c r="BH149" s="1563"/>
      <c r="BI149" s="1563"/>
      <c r="BJ149" s="1555"/>
      <c r="BK149" s="1378"/>
      <c r="BL149" s="1565"/>
      <c r="BM149" s="1566"/>
    </row>
    <row r="150" spans="1:65" s="1350" customFormat="1">
      <c r="A150" s="1553"/>
      <c r="B150" s="1554"/>
      <c r="C150" s="271" t="s">
        <v>10</v>
      </c>
      <c r="D150" s="1643"/>
      <c r="E150" s="1557"/>
      <c r="F150" s="1557"/>
      <c r="G150" s="1557"/>
      <c r="H150" s="1556"/>
      <c r="I150" s="1556"/>
      <c r="J150" s="1556"/>
      <c r="K150" s="1559"/>
      <c r="L150" s="1559"/>
      <c r="M150" s="1556"/>
      <c r="N150" s="1556"/>
      <c r="O150" s="1556"/>
      <c r="P150" s="1559"/>
      <c r="Q150" s="1568"/>
      <c r="R150" s="1567"/>
      <c r="S150" s="1386"/>
      <c r="T150" s="1567"/>
      <c r="U150" s="1568"/>
      <c r="V150" s="1568"/>
      <c r="W150" s="1555"/>
      <c r="X150" s="1378"/>
      <c r="Y150" s="1559"/>
      <c r="Z150" s="1386"/>
      <c r="AA150" s="1567"/>
      <c r="AB150" s="1386"/>
      <c r="AC150" s="1567"/>
      <c r="AD150" s="1386"/>
      <c r="AE150" s="1556"/>
      <c r="AF150" s="1557"/>
      <c r="AG150" s="1557"/>
      <c r="AH150" s="1557"/>
      <c r="AI150" s="1557"/>
      <c r="AJ150" s="1556"/>
      <c r="AK150" s="1556"/>
      <c r="AL150" s="1567"/>
      <c r="AM150" s="1386"/>
      <c r="AN150" s="1559"/>
      <c r="AO150" s="1556"/>
      <c r="AP150" s="1567"/>
      <c r="AQ150" s="1567"/>
      <c r="AR150" s="1386"/>
      <c r="AS150" s="1567"/>
      <c r="AT150" s="1386"/>
      <c r="AU150" s="1567"/>
      <c r="AV150" s="1386"/>
      <c r="AW150" s="1556"/>
      <c r="AX150" s="1560"/>
      <c r="AY150" s="1561"/>
      <c r="AZ150" s="1556"/>
      <c r="BA150" s="1556"/>
      <c r="BB150" s="1556"/>
      <c r="BC150" s="1562"/>
      <c r="BD150" s="1568"/>
      <c r="BE150" s="1568"/>
      <c r="BF150" s="1568"/>
      <c r="BG150" s="1564"/>
      <c r="BH150" s="1568"/>
      <c r="BI150" s="1568"/>
      <c r="BJ150" s="1555"/>
      <c r="BK150" s="1378"/>
      <c r="BL150" s="1565"/>
      <c r="BM150" s="1569"/>
    </row>
    <row r="151" spans="1:65" s="1350" customFormat="1">
      <c r="A151" s="1553"/>
      <c r="B151" s="1554"/>
      <c r="C151" s="272" t="s">
        <v>417</v>
      </c>
      <c r="D151" s="1643"/>
      <c r="E151" s="1557"/>
      <c r="F151" s="1557"/>
      <c r="G151" s="1557"/>
      <c r="H151" s="1556"/>
      <c r="I151" s="1556"/>
      <c r="J151" s="1556"/>
      <c r="K151" s="1567"/>
      <c r="L151" s="1645"/>
      <c r="M151" s="1556"/>
      <c r="N151" s="1556"/>
      <c r="O151" s="1556"/>
      <c r="P151" s="1559"/>
      <c r="Q151" s="1568"/>
      <c r="R151" s="1567"/>
      <c r="S151" s="1386"/>
      <c r="T151" s="1567"/>
      <c r="U151" s="1568"/>
      <c r="V151" s="1568"/>
      <c r="W151" s="1555"/>
      <c r="X151" s="1378"/>
      <c r="Y151" s="1559"/>
      <c r="Z151" s="1386"/>
      <c r="AA151" s="1567"/>
      <c r="AB151" s="1386"/>
      <c r="AC151" s="1567"/>
      <c r="AD151" s="1386"/>
      <c r="AE151" s="1556"/>
      <c r="AF151" s="1557"/>
      <c r="AG151" s="1557"/>
      <c r="AH151" s="1557"/>
      <c r="AI151" s="1557"/>
      <c r="AJ151" s="1556"/>
      <c r="AK151" s="1556"/>
      <c r="AL151" s="1567"/>
      <c r="AM151" s="1386"/>
      <c r="AN151" s="1559"/>
      <c r="AO151" s="1556"/>
      <c r="AP151" s="1567"/>
      <c r="AQ151" s="1567"/>
      <c r="AR151" s="1386"/>
      <c r="AS151" s="1567"/>
      <c r="AT151" s="1386"/>
      <c r="AU151" s="1567"/>
      <c r="AV151" s="1386"/>
      <c r="AW151" s="1556"/>
      <c r="AX151" s="1560"/>
      <c r="AY151" s="1561"/>
      <c r="AZ151" s="1556"/>
      <c r="BA151" s="1556"/>
      <c r="BB151" s="1556"/>
      <c r="BC151" s="1562"/>
      <c r="BD151" s="1568"/>
      <c r="BE151" s="1568"/>
      <c r="BF151" s="1568"/>
      <c r="BG151" s="1564"/>
      <c r="BH151" s="1568"/>
      <c r="BI151" s="1568"/>
      <c r="BJ151" s="1555"/>
      <c r="BK151" s="1378"/>
      <c r="BL151" s="1565"/>
      <c r="BM151" s="1569"/>
    </row>
    <row r="152" spans="1:65" s="1350" customFormat="1" ht="15">
      <c r="A152" s="1553"/>
      <c r="B152" s="1570" t="s">
        <v>373</v>
      </c>
      <c r="C152" s="273" t="s">
        <v>949</v>
      </c>
      <c r="D152" s="1643"/>
      <c r="E152" s="1557"/>
      <c r="F152" s="1557"/>
      <c r="G152" s="1557"/>
      <c r="H152" s="1558"/>
      <c r="I152" s="1558"/>
      <c r="J152" s="1558"/>
      <c r="M152" s="1558"/>
      <c r="N152" s="1558"/>
      <c r="O152" s="1558"/>
      <c r="Q152" s="1563"/>
      <c r="R152" s="1555"/>
      <c r="S152" s="1375"/>
      <c r="T152" s="1567"/>
      <c r="U152" s="1563"/>
      <c r="V152" s="1563"/>
      <c r="W152" s="1555"/>
      <c r="X152" s="1378"/>
      <c r="Z152" s="1375"/>
      <c r="AA152" s="1555"/>
      <c r="AB152" s="1375"/>
      <c r="AC152" s="1555"/>
      <c r="AD152" s="1375"/>
      <c r="AE152" s="1556"/>
      <c r="AF152" s="1557"/>
      <c r="AG152" s="1557"/>
      <c r="AH152" s="1557"/>
      <c r="AI152" s="1557"/>
      <c r="AJ152" s="1558"/>
      <c r="AK152" s="1558"/>
      <c r="AL152" s="1555"/>
      <c r="AM152" s="1375"/>
      <c r="AN152" s="1559"/>
      <c r="AO152" s="1558"/>
      <c r="AP152" s="1555"/>
      <c r="AQ152" s="1555"/>
      <c r="AR152" s="1375"/>
      <c r="AS152" s="1555"/>
      <c r="AT152" s="1375"/>
      <c r="AU152" s="1555"/>
      <c r="AV152" s="1375"/>
      <c r="AW152" s="1556"/>
      <c r="AX152" s="1560"/>
      <c r="AY152" s="1561"/>
      <c r="AZ152" s="1558"/>
      <c r="BA152" s="1558"/>
      <c r="BB152" s="1558"/>
      <c r="BC152" s="1562"/>
      <c r="BD152" s="1563"/>
      <c r="BE152" s="1563"/>
      <c r="BF152" s="1563"/>
      <c r="BG152" s="1564"/>
      <c r="BH152" s="1563"/>
      <c r="BI152" s="1563"/>
      <c r="BJ152" s="1555"/>
      <c r="BK152" s="1378"/>
      <c r="BL152" s="1565"/>
      <c r="BM152" s="1566"/>
    </row>
    <row r="153" spans="1:65" s="1350" customFormat="1">
      <c r="A153" s="1553"/>
      <c r="B153" s="1554"/>
      <c r="C153" s="273" t="s">
        <v>950</v>
      </c>
      <c r="D153" s="1643"/>
      <c r="E153" s="1557"/>
      <c r="F153" s="1557"/>
      <c r="G153" s="1557"/>
      <c r="H153" s="1556"/>
      <c r="I153" s="1556"/>
      <c r="J153" s="1556"/>
      <c r="K153" s="1559"/>
      <c r="L153" s="1559"/>
      <c r="M153" s="1556"/>
      <c r="N153" s="1556"/>
      <c r="O153" s="1556"/>
      <c r="P153" s="1559"/>
      <c r="Q153" s="1568"/>
      <c r="R153" s="1567"/>
      <c r="S153" s="1386"/>
      <c r="T153" s="1567"/>
      <c r="U153" s="1568"/>
      <c r="V153" s="1568"/>
      <c r="W153" s="1555"/>
      <c r="X153" s="1378"/>
      <c r="Y153" s="1559"/>
      <c r="Z153" s="1386"/>
      <c r="AA153" s="1567"/>
      <c r="AB153" s="1386"/>
      <c r="AC153" s="1567"/>
      <c r="AD153" s="1386"/>
      <c r="AE153" s="1556"/>
      <c r="AF153" s="1557"/>
      <c r="AG153" s="1557"/>
      <c r="AH153" s="1557"/>
      <c r="AI153" s="1557"/>
      <c r="AJ153" s="1556"/>
      <c r="AK153" s="1556"/>
      <c r="AL153" s="1567"/>
      <c r="AM153" s="1386"/>
      <c r="AN153" s="1559"/>
      <c r="AO153" s="1556"/>
      <c r="AP153" s="1567"/>
      <c r="AQ153" s="1567"/>
      <c r="AR153" s="1386"/>
      <c r="AS153" s="1567"/>
      <c r="AT153" s="1386"/>
      <c r="AU153" s="1567"/>
      <c r="AV153" s="1386"/>
      <c r="AW153" s="1556"/>
      <c r="AX153" s="1560"/>
      <c r="AY153" s="1561"/>
      <c r="AZ153" s="1556"/>
      <c r="BA153" s="1556"/>
      <c r="BB153" s="1556"/>
      <c r="BC153" s="1562"/>
      <c r="BD153" s="1568"/>
      <c r="BE153" s="1568"/>
      <c r="BF153" s="1568"/>
      <c r="BG153" s="1564"/>
      <c r="BH153" s="1568"/>
      <c r="BI153" s="1568"/>
      <c r="BJ153" s="1555"/>
      <c r="BK153" s="1378"/>
      <c r="BL153" s="1565"/>
      <c r="BM153" s="1569"/>
    </row>
    <row r="154" spans="1:65" s="1350" customFormat="1">
      <c r="A154" s="1553"/>
      <c r="B154" s="1554"/>
      <c r="C154" s="274" t="s">
        <v>951</v>
      </c>
      <c r="D154" s="1643"/>
      <c r="E154" s="1557"/>
      <c r="F154" s="1557"/>
      <c r="G154" s="1557"/>
      <c r="H154" s="1558"/>
      <c r="I154" s="1558"/>
      <c r="J154" s="1558"/>
      <c r="M154" s="1558"/>
      <c r="N154" s="1558"/>
      <c r="O154" s="1558"/>
      <c r="Q154" s="1563"/>
      <c r="R154" s="1555"/>
      <c r="S154" s="1375"/>
      <c r="T154" s="1567"/>
      <c r="U154" s="1563"/>
      <c r="V154" s="1563"/>
      <c r="W154" s="1555"/>
      <c r="X154" s="1378"/>
      <c r="Z154" s="1375"/>
      <c r="AA154" s="1555"/>
      <c r="AB154" s="1375"/>
      <c r="AC154" s="1555"/>
      <c r="AD154" s="1375"/>
      <c r="AE154" s="1556"/>
      <c r="AF154" s="1557"/>
      <c r="AG154" s="1557"/>
      <c r="AH154" s="1557"/>
      <c r="AI154" s="1557"/>
      <c r="AJ154" s="1558"/>
      <c r="AK154" s="1558"/>
      <c r="AL154" s="1555"/>
      <c r="AM154" s="1375"/>
      <c r="AN154" s="1559"/>
      <c r="AO154" s="1558"/>
      <c r="AP154" s="1555"/>
      <c r="AQ154" s="1555"/>
      <c r="AR154" s="1375"/>
      <c r="AS154" s="1555"/>
      <c r="AT154" s="1375"/>
      <c r="AU154" s="1555"/>
      <c r="AV154" s="1375"/>
      <c r="AW154" s="1556"/>
      <c r="AX154" s="1560"/>
      <c r="AY154" s="1561"/>
      <c r="AZ154" s="1558"/>
      <c r="BA154" s="1558"/>
      <c r="BB154" s="1558"/>
      <c r="BC154" s="1562"/>
      <c r="BD154" s="1563"/>
      <c r="BE154" s="1563"/>
      <c r="BF154" s="1563"/>
      <c r="BG154" s="1564"/>
      <c r="BH154" s="1563"/>
      <c r="BI154" s="1563"/>
      <c r="BJ154" s="1555"/>
      <c r="BK154" s="1378"/>
      <c r="BL154" s="1565"/>
      <c r="BM154" s="1566"/>
    </row>
    <row r="155" spans="1:65" s="1350" customFormat="1">
      <c r="A155" s="1553"/>
      <c r="B155" s="1554"/>
      <c r="C155" s="274" t="s">
        <v>952</v>
      </c>
      <c r="D155" s="1643"/>
      <c r="E155" s="1557"/>
      <c r="F155" s="1557"/>
      <c r="G155" s="1557"/>
      <c r="H155" s="1558"/>
      <c r="I155" s="1558"/>
      <c r="J155" s="1558"/>
      <c r="M155" s="1558"/>
      <c r="N155" s="1558"/>
      <c r="O155" s="1558"/>
      <c r="Q155" s="1563"/>
      <c r="R155" s="1555"/>
      <c r="S155" s="1375"/>
      <c r="T155" s="1567"/>
      <c r="U155" s="1563"/>
      <c r="V155" s="1563"/>
      <c r="W155" s="1555"/>
      <c r="X155" s="1378"/>
      <c r="Z155" s="1375"/>
      <c r="AA155" s="1555"/>
      <c r="AB155" s="1375"/>
      <c r="AC155" s="1555"/>
      <c r="AD155" s="1375"/>
      <c r="AE155" s="1556"/>
      <c r="AF155" s="1557"/>
      <c r="AG155" s="1557"/>
      <c r="AH155" s="1557"/>
      <c r="AI155" s="1557"/>
      <c r="AJ155" s="1558"/>
      <c r="AK155" s="1558"/>
      <c r="AL155" s="1555"/>
      <c r="AM155" s="1375"/>
      <c r="AN155" s="1559"/>
      <c r="AO155" s="1558"/>
      <c r="AP155" s="1555"/>
      <c r="AQ155" s="1555"/>
      <c r="AR155" s="1375"/>
      <c r="AS155" s="1555"/>
      <c r="AT155" s="1375"/>
      <c r="AU155" s="1555"/>
      <c r="AV155" s="1375"/>
      <c r="AW155" s="1556"/>
      <c r="AX155" s="1560"/>
      <c r="AY155" s="1561"/>
      <c r="AZ155" s="1558"/>
      <c r="BA155" s="1558"/>
      <c r="BB155" s="1558"/>
      <c r="BC155" s="1562"/>
      <c r="BD155" s="1563"/>
      <c r="BE155" s="1563"/>
      <c r="BF155" s="1563"/>
      <c r="BG155" s="1564"/>
      <c r="BH155" s="1563"/>
      <c r="BI155" s="1563"/>
      <c r="BJ155" s="1555"/>
      <c r="BK155" s="1378"/>
      <c r="BL155" s="1565"/>
      <c r="BM155" s="1566"/>
    </row>
    <row r="156" spans="1:65" s="1350" customFormat="1">
      <c r="A156" s="1553"/>
      <c r="B156" s="1554"/>
      <c r="C156" s="274" t="s">
        <v>953</v>
      </c>
      <c r="D156" s="1643"/>
      <c r="E156" s="1557"/>
      <c r="F156" s="1557"/>
      <c r="G156" s="1557"/>
      <c r="H156" s="1558"/>
      <c r="I156" s="1558"/>
      <c r="J156" s="1558"/>
      <c r="M156" s="1558"/>
      <c r="N156" s="1558"/>
      <c r="O156" s="1558"/>
      <c r="Q156" s="1563"/>
      <c r="R156" s="1555"/>
      <c r="S156" s="1375"/>
      <c r="T156" s="1567"/>
      <c r="U156" s="1563"/>
      <c r="V156" s="1563"/>
      <c r="W156" s="1555"/>
      <c r="X156" s="1378"/>
      <c r="Z156" s="1375"/>
      <c r="AA156" s="1555"/>
      <c r="AB156" s="1375"/>
      <c r="AC156" s="1555"/>
      <c r="AD156" s="1375"/>
      <c r="AE156" s="1556"/>
      <c r="AF156" s="1557"/>
      <c r="AG156" s="1557"/>
      <c r="AH156" s="1557"/>
      <c r="AI156" s="1557"/>
      <c r="AJ156" s="1558"/>
      <c r="AK156" s="1558"/>
      <c r="AL156" s="1555"/>
      <c r="AM156" s="1375"/>
      <c r="AN156" s="1559"/>
      <c r="AO156" s="1558"/>
      <c r="AP156" s="1555"/>
      <c r="AQ156" s="1555"/>
      <c r="AR156" s="1375"/>
      <c r="AS156" s="1555"/>
      <c r="AT156" s="1375"/>
      <c r="AU156" s="1555"/>
      <c r="AV156" s="1375"/>
      <c r="AW156" s="1556"/>
      <c r="AX156" s="1560"/>
      <c r="AY156" s="1561"/>
      <c r="AZ156" s="1558"/>
      <c r="BA156" s="1558"/>
      <c r="BB156" s="1558"/>
      <c r="BC156" s="1562"/>
      <c r="BD156" s="1563"/>
      <c r="BE156" s="1563"/>
      <c r="BF156" s="1563"/>
      <c r="BG156" s="1564"/>
      <c r="BH156" s="1563"/>
      <c r="BI156" s="1563"/>
      <c r="BJ156" s="1555"/>
      <c r="BK156" s="1378"/>
      <c r="BL156" s="1565"/>
      <c r="BM156" s="1566"/>
    </row>
    <row r="157" spans="1:65" s="1350" customFormat="1">
      <c r="A157" s="1553"/>
      <c r="B157" s="1554"/>
      <c r="C157" s="272" t="s">
        <v>420</v>
      </c>
      <c r="D157" s="1643"/>
      <c r="E157" s="1557"/>
      <c r="F157" s="1557"/>
      <c r="G157" s="1557"/>
      <c r="H157" s="1558"/>
      <c r="I157" s="1558"/>
      <c r="J157" s="1558"/>
      <c r="M157" s="1558"/>
      <c r="N157" s="1558"/>
      <c r="O157" s="1558"/>
      <c r="Q157" s="1563"/>
      <c r="R157" s="1555"/>
      <c r="S157" s="1375"/>
      <c r="T157" s="1567"/>
      <c r="U157" s="1563"/>
      <c r="V157" s="1563"/>
      <c r="W157" s="1555"/>
      <c r="X157" s="1378"/>
      <c r="Z157" s="1375"/>
      <c r="AA157" s="1555"/>
      <c r="AB157" s="1375"/>
      <c r="AC157" s="1555"/>
      <c r="AD157" s="1375"/>
      <c r="AE157" s="1556"/>
      <c r="AF157" s="1557"/>
      <c r="AG157" s="1557"/>
      <c r="AH157" s="1557"/>
      <c r="AI157" s="1557"/>
      <c r="AJ157" s="1558"/>
      <c r="AK157" s="1558"/>
      <c r="AL157" s="1555"/>
      <c r="AM157" s="1375"/>
      <c r="AN157" s="1559"/>
      <c r="AO157" s="1558"/>
      <c r="AP157" s="1555"/>
      <c r="AQ157" s="1555"/>
      <c r="AR157" s="1375"/>
      <c r="AS157" s="1555"/>
      <c r="AT157" s="1375"/>
      <c r="AU157" s="1555"/>
      <c r="AV157" s="1375"/>
      <c r="AW157" s="1556"/>
      <c r="AX157" s="1560"/>
      <c r="AY157" s="1561"/>
      <c r="AZ157" s="1558"/>
      <c r="BA157" s="1558"/>
      <c r="BB157" s="1558"/>
      <c r="BC157" s="1562"/>
      <c r="BD157" s="1563"/>
      <c r="BE157" s="1563"/>
      <c r="BF157" s="1563"/>
      <c r="BG157" s="1564"/>
      <c r="BH157" s="1563"/>
      <c r="BI157" s="1563"/>
      <c r="BJ157" s="1555"/>
      <c r="BK157" s="1378"/>
      <c r="BL157" s="1565"/>
      <c r="BM157" s="1566"/>
    </row>
    <row r="158" spans="1:65" s="1350" customFormat="1">
      <c r="A158" s="1553"/>
      <c r="B158" s="1554"/>
      <c r="C158" s="272" t="s">
        <v>421</v>
      </c>
      <c r="D158" s="1644"/>
      <c r="E158" s="1558"/>
      <c r="F158" s="1558"/>
      <c r="G158" s="1558"/>
      <c r="H158" s="1556"/>
      <c r="I158" s="1556"/>
      <c r="J158" s="1556"/>
      <c r="K158" s="1559"/>
      <c r="L158" s="1559"/>
      <c r="M158" s="1556"/>
      <c r="N158" s="1556"/>
      <c r="O158" s="1556"/>
      <c r="P158" s="1384"/>
      <c r="Q158" s="1568"/>
      <c r="R158" s="1395"/>
      <c r="S158" s="1386"/>
      <c r="T158" s="1567"/>
      <c r="U158" s="1385"/>
      <c r="V158" s="1568"/>
      <c r="W158" s="1555"/>
      <c r="X158" s="1378"/>
      <c r="Y158" s="1384"/>
      <c r="Z158" s="1386"/>
      <c r="AA158" s="1395"/>
      <c r="AB158" s="1386"/>
      <c r="AC158" s="1395"/>
      <c r="AD158" s="1386"/>
      <c r="AE158" s="1556"/>
      <c r="AF158" s="1557"/>
      <c r="AG158" s="1557"/>
      <c r="AH158" s="1557"/>
      <c r="AI158" s="1557"/>
      <c r="AJ158" s="1556"/>
      <c r="AK158" s="1556"/>
      <c r="AL158" s="1395"/>
      <c r="AM158" s="1386"/>
      <c r="AN158" s="1559"/>
      <c r="AO158" s="1556"/>
      <c r="AP158" s="1567"/>
      <c r="AQ158" s="1395"/>
      <c r="AR158" s="1386"/>
      <c r="AS158" s="1395"/>
      <c r="AT158" s="1386"/>
      <c r="AU158" s="1395"/>
      <c r="AV158" s="1386"/>
      <c r="AW158" s="1556"/>
      <c r="AX158" s="1560"/>
      <c r="AY158" s="1561"/>
      <c r="AZ158" s="1556"/>
      <c r="BA158" s="1556"/>
      <c r="BB158" s="1556"/>
      <c r="BC158" s="1562"/>
      <c r="BD158" s="1385"/>
      <c r="BE158" s="1385"/>
      <c r="BF158" s="1385"/>
      <c r="BG158" s="1564"/>
      <c r="BH158" s="1385"/>
      <c r="BI158" s="1385"/>
      <c r="BJ158" s="1555"/>
      <c r="BK158" s="1378"/>
      <c r="BL158" s="1565"/>
      <c r="BM158" s="1569"/>
    </row>
    <row r="159" spans="1:65" s="1350" customFormat="1">
      <c r="A159" s="1553"/>
      <c r="B159" s="1554"/>
      <c r="C159" s="273" t="s">
        <v>954</v>
      </c>
      <c r="D159" s="1643"/>
      <c r="E159" s="1557"/>
      <c r="F159" s="1557"/>
      <c r="G159" s="1557"/>
      <c r="H159" s="1558"/>
      <c r="I159" s="1558"/>
      <c r="J159" s="1558"/>
      <c r="M159" s="1558"/>
      <c r="N159" s="1558"/>
      <c r="O159" s="1558"/>
      <c r="Q159" s="1563"/>
      <c r="R159" s="1555"/>
      <c r="S159" s="1375"/>
      <c r="T159" s="1567"/>
      <c r="U159" s="1563"/>
      <c r="V159" s="1563"/>
      <c r="W159" s="1555"/>
      <c r="X159" s="1378"/>
      <c r="Z159" s="1375"/>
      <c r="AA159" s="1555"/>
      <c r="AB159" s="1375"/>
      <c r="AC159" s="1555"/>
      <c r="AD159" s="1375"/>
      <c r="AE159" s="1556"/>
      <c r="AF159" s="1557"/>
      <c r="AG159" s="1557"/>
      <c r="AH159" s="1557"/>
      <c r="AI159" s="1557"/>
      <c r="AJ159" s="1558"/>
      <c r="AK159" s="1558"/>
      <c r="AL159" s="1555"/>
      <c r="AM159" s="1375"/>
      <c r="AN159" s="1559"/>
      <c r="AO159" s="1558"/>
      <c r="AP159" s="1555"/>
      <c r="AQ159" s="1555"/>
      <c r="AR159" s="1375"/>
      <c r="AS159" s="1555"/>
      <c r="AT159" s="1375"/>
      <c r="AU159" s="1555"/>
      <c r="AV159" s="1375"/>
      <c r="AW159" s="1556"/>
      <c r="AX159" s="1560"/>
      <c r="AY159" s="1561"/>
      <c r="AZ159" s="1558"/>
      <c r="BA159" s="1558"/>
      <c r="BB159" s="1558"/>
      <c r="BC159" s="1562"/>
      <c r="BD159" s="1563"/>
      <c r="BE159" s="1563"/>
      <c r="BF159" s="1563"/>
      <c r="BG159" s="1564"/>
      <c r="BH159" s="1563"/>
      <c r="BI159" s="1563"/>
      <c r="BJ159" s="1555"/>
      <c r="BK159" s="1378"/>
      <c r="BL159" s="1565"/>
      <c r="BM159" s="1566"/>
    </row>
    <row r="160" spans="1:65" s="1350" customFormat="1">
      <c r="A160" s="1553"/>
      <c r="B160" s="1554"/>
      <c r="C160" s="273" t="s">
        <v>955</v>
      </c>
      <c r="D160" s="1643"/>
      <c r="E160" s="1557"/>
      <c r="F160" s="1557"/>
      <c r="G160" s="1557"/>
      <c r="H160" s="1558"/>
      <c r="I160" s="1558"/>
      <c r="J160" s="1558"/>
      <c r="M160" s="1558"/>
      <c r="N160" s="1558"/>
      <c r="O160" s="1558"/>
      <c r="Q160" s="1563"/>
      <c r="R160" s="1555"/>
      <c r="S160" s="1375"/>
      <c r="T160" s="1567"/>
      <c r="U160" s="1563"/>
      <c r="V160" s="1563"/>
      <c r="W160" s="1555"/>
      <c r="X160" s="1378"/>
      <c r="Z160" s="1375"/>
      <c r="AA160" s="1555"/>
      <c r="AB160" s="1375"/>
      <c r="AC160" s="1555"/>
      <c r="AD160" s="1375"/>
      <c r="AE160" s="1556"/>
      <c r="AF160" s="1557"/>
      <c r="AG160" s="1557"/>
      <c r="AH160" s="1557"/>
      <c r="AI160" s="1557"/>
      <c r="AJ160" s="1558"/>
      <c r="AK160" s="1558"/>
      <c r="AL160" s="1555"/>
      <c r="AM160" s="1375"/>
      <c r="AN160" s="1559"/>
      <c r="AO160" s="1558"/>
      <c r="AP160" s="1555"/>
      <c r="AQ160" s="1555"/>
      <c r="AR160" s="1375"/>
      <c r="AS160" s="1555"/>
      <c r="AT160" s="1375"/>
      <c r="AU160" s="1555"/>
      <c r="AV160" s="1375"/>
      <c r="AW160" s="1556"/>
      <c r="AX160" s="1560"/>
      <c r="AY160" s="1561"/>
      <c r="AZ160" s="1558"/>
      <c r="BA160" s="1558"/>
      <c r="BB160" s="1558"/>
      <c r="BC160" s="1562"/>
      <c r="BD160" s="1563"/>
      <c r="BE160" s="1563"/>
      <c r="BF160" s="1563"/>
      <c r="BG160" s="1564"/>
      <c r="BH160" s="1563"/>
      <c r="BI160" s="1563"/>
      <c r="BJ160" s="1555"/>
      <c r="BK160" s="1378"/>
      <c r="BL160" s="1565"/>
      <c r="BM160" s="1566"/>
    </row>
    <row r="161" spans="1:65" s="1350" customFormat="1">
      <c r="A161" s="1553"/>
      <c r="B161" s="1554"/>
      <c r="C161" s="271" t="s">
        <v>104</v>
      </c>
      <c r="D161" s="1643"/>
      <c r="E161" s="1557"/>
      <c r="F161" s="1557"/>
      <c r="G161" s="1557"/>
      <c r="H161" s="1558"/>
      <c r="I161" s="1558"/>
      <c r="J161" s="1558"/>
      <c r="M161" s="1558"/>
      <c r="N161" s="1558"/>
      <c r="O161" s="1558"/>
      <c r="Q161" s="1563"/>
      <c r="R161" s="1555"/>
      <c r="S161" s="1375"/>
      <c r="T161" s="1567"/>
      <c r="U161" s="1563"/>
      <c r="V161" s="1563"/>
      <c r="W161" s="1555"/>
      <c r="X161" s="1378"/>
      <c r="Z161" s="1375"/>
      <c r="AA161" s="1555"/>
      <c r="AB161" s="1375"/>
      <c r="AC161" s="1555"/>
      <c r="AD161" s="1375"/>
      <c r="AE161" s="1556"/>
      <c r="AF161" s="1557"/>
      <c r="AG161" s="1557"/>
      <c r="AH161" s="1557"/>
      <c r="AI161" s="1557"/>
      <c r="AJ161" s="1558"/>
      <c r="AK161" s="1558"/>
      <c r="AL161" s="1555"/>
      <c r="AM161" s="1375"/>
      <c r="AN161" s="1559"/>
      <c r="AO161" s="1558"/>
      <c r="AP161" s="1555"/>
      <c r="AQ161" s="1555"/>
      <c r="AR161" s="1375"/>
      <c r="AS161" s="1555"/>
      <c r="AT161" s="1375"/>
      <c r="AU161" s="1555"/>
      <c r="AV161" s="1375"/>
      <c r="AW161" s="1556"/>
      <c r="AX161" s="1560"/>
      <c r="AY161" s="1561"/>
      <c r="AZ161" s="1558"/>
      <c r="BA161" s="1558"/>
      <c r="BB161" s="1558"/>
      <c r="BC161" s="1562"/>
      <c r="BD161" s="1563"/>
      <c r="BE161" s="1563"/>
      <c r="BF161" s="1563"/>
      <c r="BG161" s="1564"/>
      <c r="BH161" s="1563"/>
      <c r="BI161" s="1563"/>
      <c r="BJ161" s="1555"/>
      <c r="BK161" s="1378"/>
      <c r="BL161" s="1565"/>
      <c r="BM161" s="1566"/>
    </row>
    <row r="162" spans="1:65" s="1350" customFormat="1">
      <c r="A162" s="1553"/>
      <c r="B162" s="1554"/>
      <c r="C162" s="271" t="s">
        <v>322</v>
      </c>
      <c r="D162" s="1646"/>
      <c r="E162" s="1574"/>
      <c r="F162" s="1574"/>
      <c r="G162" s="1574"/>
      <c r="H162" s="1574"/>
      <c r="I162" s="1574"/>
      <c r="J162" s="1574"/>
      <c r="K162" s="1571"/>
      <c r="L162" s="1571"/>
      <c r="M162" s="1574"/>
      <c r="N162" s="1574"/>
      <c r="O162" s="1574"/>
      <c r="P162" s="1571"/>
      <c r="Q162" s="1576"/>
      <c r="R162" s="1573"/>
      <c r="S162" s="1572"/>
      <c r="T162" s="1567"/>
      <c r="U162" s="1576"/>
      <c r="V162" s="1576"/>
      <c r="W162" s="1573"/>
      <c r="X162" s="1577"/>
      <c r="Y162" s="1571"/>
      <c r="Z162" s="1572"/>
      <c r="AA162" s="1573"/>
      <c r="AB162" s="1572"/>
      <c r="AC162" s="1573"/>
      <c r="AD162" s="1572"/>
      <c r="AE162" s="1556"/>
      <c r="AF162" s="1574"/>
      <c r="AG162" s="1574"/>
      <c r="AH162" s="1574"/>
      <c r="AI162" s="1574"/>
      <c r="AJ162" s="1574"/>
      <c r="AK162" s="1574"/>
      <c r="AL162" s="1573"/>
      <c r="AM162" s="1572"/>
      <c r="AN162" s="1559"/>
      <c r="AO162" s="1574"/>
      <c r="AP162" s="1573"/>
      <c r="AQ162" s="1573"/>
      <c r="AR162" s="1572"/>
      <c r="AS162" s="1573"/>
      <c r="AT162" s="1572"/>
      <c r="AU162" s="1573"/>
      <c r="AV162" s="1572"/>
      <c r="AW162" s="1556"/>
      <c r="AX162" s="1571"/>
      <c r="AY162" s="1575"/>
      <c r="AZ162" s="1574"/>
      <c r="BA162" s="1574"/>
      <c r="BB162" s="1574"/>
      <c r="BC162" s="1562"/>
      <c r="BD162" s="1576"/>
      <c r="BE162" s="1576"/>
      <c r="BF162" s="1576"/>
      <c r="BG162" s="1564"/>
      <c r="BH162" s="1576"/>
      <c r="BI162" s="1576"/>
      <c r="BJ162" s="1573"/>
      <c r="BK162" s="1577"/>
      <c r="BL162" s="1578"/>
      <c r="BM162" s="1579"/>
    </row>
    <row r="163" spans="1:65" s="1350" customFormat="1" ht="23.25">
      <c r="A163" s="1606" t="s">
        <v>358</v>
      </c>
      <c r="B163" s="1554"/>
      <c r="C163" s="271" t="s">
        <v>424</v>
      </c>
      <c r="D163" s="1643"/>
      <c r="E163" s="1557"/>
      <c r="F163" s="1557"/>
      <c r="G163" s="1557"/>
      <c r="H163" s="1557"/>
      <c r="I163" s="1557"/>
      <c r="J163" s="1557"/>
      <c r="K163" s="1560"/>
      <c r="L163" s="1560"/>
      <c r="M163" s="1557"/>
      <c r="N163" s="1557"/>
      <c r="O163" s="1557"/>
      <c r="P163" s="1560"/>
      <c r="Q163" s="1581"/>
      <c r="R163" s="1580"/>
      <c r="S163" s="40"/>
      <c r="T163" s="1567"/>
      <c r="U163" s="1581"/>
      <c r="V163" s="1581"/>
      <c r="W163" s="1555"/>
      <c r="X163" s="1378"/>
      <c r="Y163" s="1560"/>
      <c r="Z163" s="40"/>
      <c r="AA163" s="1580"/>
      <c r="AB163" s="40"/>
      <c r="AC163" s="1580"/>
      <c r="AD163" s="40"/>
      <c r="AE163" s="1556"/>
      <c r="AF163" s="1557"/>
      <c r="AG163" s="1557"/>
      <c r="AH163" s="1557"/>
      <c r="AI163" s="1557"/>
      <c r="AJ163" s="1557"/>
      <c r="AK163" s="1557"/>
      <c r="AL163" s="1580"/>
      <c r="AM163" s="40"/>
      <c r="AN163" s="1559"/>
      <c r="AO163" s="1557"/>
      <c r="AP163" s="1580"/>
      <c r="AQ163" s="1580"/>
      <c r="AR163" s="40"/>
      <c r="AS163" s="1580"/>
      <c r="AT163" s="40"/>
      <c r="AU163" s="1580"/>
      <c r="AV163" s="40"/>
      <c r="AW163" s="1556"/>
      <c r="AX163" s="1560"/>
      <c r="AY163" s="1561"/>
      <c r="AZ163" s="1557"/>
      <c r="BA163" s="1557"/>
      <c r="BB163" s="1557"/>
      <c r="BC163" s="1562"/>
      <c r="BD163" s="1581"/>
      <c r="BE163" s="1581"/>
      <c r="BF163" s="1581"/>
      <c r="BG163" s="1564"/>
      <c r="BH163" s="1581"/>
      <c r="BI163" s="1581"/>
      <c r="BJ163" s="1555"/>
      <c r="BK163" s="1378"/>
      <c r="BL163" s="1565"/>
      <c r="BM163" s="1566"/>
    </row>
    <row r="164" spans="1:65" s="1350" customFormat="1">
      <c r="A164" s="1553"/>
      <c r="B164" s="1554"/>
      <c r="C164" s="275" t="s">
        <v>425</v>
      </c>
      <c r="D164" s="1643"/>
      <c r="E164" s="1557"/>
      <c r="F164" s="1557"/>
      <c r="G164" s="1557"/>
      <c r="H164" s="1556"/>
      <c r="I164" s="1556"/>
      <c r="J164" s="1556"/>
      <c r="K164" s="1559"/>
      <c r="L164" s="1559"/>
      <c r="M164" s="1556"/>
      <c r="N164" s="1556"/>
      <c r="O164" s="1556"/>
      <c r="P164" s="1559"/>
      <c r="Q164" s="1568"/>
      <c r="R164" s="1567"/>
      <c r="S164" s="1386"/>
      <c r="T164" s="1567"/>
      <c r="U164" s="1568"/>
      <c r="V164" s="1568"/>
      <c r="W164" s="1647"/>
      <c r="X164" s="1583"/>
      <c r="Y164" s="1559"/>
      <c r="Z164" s="1386"/>
      <c r="AA164" s="1567"/>
      <c r="AB164" s="1386"/>
      <c r="AC164" s="1567"/>
      <c r="AD164" s="1386"/>
      <c r="AE164" s="1556"/>
      <c r="AF164" s="1557"/>
      <c r="AG164" s="1557"/>
      <c r="AH164" s="1557"/>
      <c r="AI164" s="1557"/>
      <c r="AJ164" s="1556"/>
      <c r="AK164" s="1556"/>
      <c r="AL164" s="1567"/>
      <c r="AM164" s="1386"/>
      <c r="AN164" s="1559"/>
      <c r="AO164" s="1556"/>
      <c r="AP164" s="1567"/>
      <c r="AQ164" s="1567"/>
      <c r="AR164" s="1386"/>
      <c r="AS164" s="1567"/>
      <c r="AT164" s="1386"/>
      <c r="AU164" s="1567"/>
      <c r="AV164" s="1386"/>
      <c r="AW164" s="1556"/>
      <c r="AX164" s="1560"/>
      <c r="AY164" s="1561"/>
      <c r="AZ164" s="1556"/>
      <c r="BA164" s="1556"/>
      <c r="BB164" s="1556"/>
      <c r="BC164" s="1562"/>
      <c r="BD164" s="1568"/>
      <c r="BE164" s="1568"/>
      <c r="BF164" s="1568"/>
      <c r="BG164" s="1564"/>
      <c r="BH164" s="1568"/>
      <c r="BI164" s="1568"/>
      <c r="BJ164" s="1582"/>
      <c r="BK164" s="1583"/>
      <c r="BL164" s="1584"/>
      <c r="BM164" s="1569"/>
    </row>
    <row r="165" spans="1:65" s="1350" customFormat="1" ht="13.5" thickBot="1">
      <c r="A165" s="1553"/>
      <c r="B165" s="1585"/>
      <c r="C165" s="276" t="s">
        <v>782</v>
      </c>
      <c r="D165" s="1648"/>
      <c r="E165" s="1590"/>
      <c r="F165" s="1590"/>
      <c r="G165" s="1590"/>
      <c r="H165" s="1593"/>
      <c r="I165" s="1593"/>
      <c r="J165" s="1590"/>
      <c r="K165" s="1595"/>
      <c r="L165" s="1595"/>
      <c r="M165" s="1590"/>
      <c r="N165" s="1590"/>
      <c r="O165" s="1590"/>
      <c r="P165" s="1595"/>
      <c r="Q165" s="1649"/>
      <c r="R165" s="1591"/>
      <c r="S165" s="1587"/>
      <c r="T165" s="1650"/>
      <c r="U165" s="1586"/>
      <c r="V165" s="1587"/>
      <c r="W165" s="1602"/>
      <c r="X165" s="1603"/>
      <c r="Y165" s="1586"/>
      <c r="Z165" s="1587"/>
      <c r="AA165" s="1588"/>
      <c r="AB165" s="1587"/>
      <c r="AC165" s="1588"/>
      <c r="AD165" s="1587"/>
      <c r="AE165" s="1589"/>
      <c r="AF165" s="1590"/>
      <c r="AG165" s="1590"/>
      <c r="AH165" s="1590"/>
      <c r="AI165" s="1590"/>
      <c r="AJ165" s="1590"/>
      <c r="AK165" s="1591"/>
      <c r="AL165" s="1588"/>
      <c r="AM165" s="1587"/>
      <c r="AN165" s="1592"/>
      <c r="AO165" s="1593"/>
      <c r="AP165" s="1594"/>
      <c r="AQ165" s="1591"/>
      <c r="AR165" s="1587"/>
      <c r="AS165" s="1588"/>
      <c r="AT165" s="1587"/>
      <c r="AU165" s="1588"/>
      <c r="AV165" s="1587"/>
      <c r="AW165" s="1589"/>
      <c r="AX165" s="1595"/>
      <c r="AY165" s="1587"/>
      <c r="AZ165" s="1590"/>
      <c r="BA165" s="1593"/>
      <c r="BB165" s="1593"/>
      <c r="BC165" s="1596"/>
      <c r="BD165" s="1597"/>
      <c r="BE165" s="1598"/>
      <c r="BF165" s="1599"/>
      <c r="BG165" s="1600"/>
      <c r="BH165" s="1586"/>
      <c r="BI165" s="1601"/>
      <c r="BJ165" s="1602"/>
      <c r="BK165" s="1603"/>
      <c r="BL165" s="1595"/>
      <c r="BM165" s="1604"/>
    </row>
    <row r="166" spans="1:65" s="1350" customFormat="1">
      <c r="A166" s="1553"/>
      <c r="B166" s="1605"/>
      <c r="C166" s="319" t="s">
        <v>414</v>
      </c>
      <c r="D166" s="1641"/>
      <c r="E166" s="1543"/>
      <c r="F166" s="1607"/>
      <c r="G166" s="1607"/>
      <c r="H166" s="1607"/>
      <c r="I166" s="1544"/>
      <c r="J166" s="1544"/>
      <c r="K166" s="1540"/>
      <c r="L166" s="1540"/>
      <c r="M166" s="1544"/>
      <c r="N166" s="1544"/>
      <c r="O166" s="1544"/>
      <c r="P166" s="1540"/>
      <c r="Q166" s="1549"/>
      <c r="R166" s="1541"/>
      <c r="S166" s="1369"/>
      <c r="T166" s="1642"/>
      <c r="U166" s="1549"/>
      <c r="V166" s="1549"/>
      <c r="W166" s="1541"/>
      <c r="X166" s="1372"/>
      <c r="Y166" s="1540"/>
      <c r="Z166" s="1369"/>
      <c r="AA166" s="1541"/>
      <c r="AB166" s="1369"/>
      <c r="AC166" s="1541"/>
      <c r="AD166" s="1369"/>
      <c r="AE166" s="1542"/>
      <c r="AF166" s="1543"/>
      <c r="AG166" s="1607"/>
      <c r="AH166" s="1543"/>
      <c r="AI166" s="1607"/>
      <c r="AJ166" s="1544"/>
      <c r="AK166" s="1544"/>
      <c r="AL166" s="1541"/>
      <c r="AM166" s="1369"/>
      <c r="AN166" s="1545"/>
      <c r="AO166" s="1607"/>
      <c r="AP166" s="1541"/>
      <c r="AQ166" s="1541"/>
      <c r="AR166" s="1369"/>
      <c r="AS166" s="1541"/>
      <c r="AT166" s="1369"/>
      <c r="AU166" s="1541"/>
      <c r="AV166" s="1369"/>
      <c r="AW166" s="1542"/>
      <c r="AX166" s="1546"/>
      <c r="AY166" s="1547"/>
      <c r="AZ166" s="1544"/>
      <c r="BA166" s="1607"/>
      <c r="BB166" s="1544"/>
      <c r="BC166" s="1548"/>
      <c r="BD166" s="1549"/>
      <c r="BE166" s="1549"/>
      <c r="BF166" s="1549"/>
      <c r="BG166" s="1550"/>
      <c r="BH166" s="1549"/>
      <c r="BI166" s="1549"/>
      <c r="BJ166" s="1541"/>
      <c r="BK166" s="1372"/>
      <c r="BL166" s="1551"/>
      <c r="BM166" s="1552"/>
    </row>
    <row r="167" spans="1:65" s="1350" customFormat="1">
      <c r="A167" s="1553"/>
      <c r="B167" s="1554"/>
      <c r="C167" s="270" t="s">
        <v>11</v>
      </c>
      <c r="D167" s="1643"/>
      <c r="E167" s="1557"/>
      <c r="F167" s="1608"/>
      <c r="G167" s="1608"/>
      <c r="H167" s="1608"/>
      <c r="I167" s="1558"/>
      <c r="J167" s="1558"/>
      <c r="M167" s="1558"/>
      <c r="N167" s="1558"/>
      <c r="O167" s="1558"/>
      <c r="Q167" s="1563"/>
      <c r="R167" s="1555"/>
      <c r="S167" s="1375"/>
      <c r="T167" s="1567"/>
      <c r="U167" s="1563"/>
      <c r="V167" s="1563"/>
      <c r="W167" s="1555"/>
      <c r="X167" s="1378"/>
      <c r="Z167" s="1375"/>
      <c r="AA167" s="1555"/>
      <c r="AB167" s="1375"/>
      <c r="AC167" s="1555"/>
      <c r="AD167" s="1375"/>
      <c r="AE167" s="1556"/>
      <c r="AF167" s="1557"/>
      <c r="AG167" s="1608"/>
      <c r="AH167" s="1557"/>
      <c r="AI167" s="1608"/>
      <c r="AJ167" s="1558"/>
      <c r="AK167" s="1558"/>
      <c r="AL167" s="1555"/>
      <c r="AM167" s="1375"/>
      <c r="AN167" s="1559"/>
      <c r="AO167" s="1608"/>
      <c r="AP167" s="1555"/>
      <c r="AQ167" s="1555"/>
      <c r="AR167" s="1375"/>
      <c r="AS167" s="1555"/>
      <c r="AT167" s="1375"/>
      <c r="AU167" s="1555"/>
      <c r="AV167" s="1375"/>
      <c r="AW167" s="1556"/>
      <c r="AX167" s="1560"/>
      <c r="AY167" s="1561"/>
      <c r="AZ167" s="1558"/>
      <c r="BA167" s="1608"/>
      <c r="BB167" s="1558"/>
      <c r="BC167" s="1562"/>
      <c r="BD167" s="1563"/>
      <c r="BE167" s="1563"/>
      <c r="BF167" s="1563"/>
      <c r="BG167" s="1564"/>
      <c r="BH167" s="1563"/>
      <c r="BI167" s="1563"/>
      <c r="BJ167" s="1555"/>
      <c r="BK167" s="1378"/>
      <c r="BL167" s="1565"/>
      <c r="BM167" s="1566"/>
    </row>
    <row r="168" spans="1:65" s="1350" customFormat="1">
      <c r="A168" s="1553"/>
      <c r="B168" s="1554"/>
      <c r="C168" s="271" t="s">
        <v>4</v>
      </c>
      <c r="D168" s="1644"/>
      <c r="E168" s="1558"/>
      <c r="F168" s="1608"/>
      <c r="G168" s="1608"/>
      <c r="H168" s="1608"/>
      <c r="I168" s="1556"/>
      <c r="J168" s="1556"/>
      <c r="K168" s="1567"/>
      <c r="L168" s="1645"/>
      <c r="M168" s="1556"/>
      <c r="N168" s="1556"/>
      <c r="O168" s="1556"/>
      <c r="P168" s="1559"/>
      <c r="Q168" s="1568"/>
      <c r="R168" s="1567"/>
      <c r="S168" s="1386"/>
      <c r="T168" s="1567"/>
      <c r="U168" s="1568"/>
      <c r="V168" s="1568"/>
      <c r="W168" s="1555"/>
      <c r="X168" s="1378"/>
      <c r="Y168" s="1559"/>
      <c r="Z168" s="1386"/>
      <c r="AA168" s="1567"/>
      <c r="AB168" s="1386"/>
      <c r="AC168" s="1567"/>
      <c r="AD168" s="1386"/>
      <c r="AE168" s="1556"/>
      <c r="AF168" s="1557"/>
      <c r="AG168" s="1608"/>
      <c r="AH168" s="1557"/>
      <c r="AI168" s="1608"/>
      <c r="AJ168" s="1556"/>
      <c r="AK168" s="1556"/>
      <c r="AL168" s="1567"/>
      <c r="AM168" s="1386"/>
      <c r="AN168" s="1559"/>
      <c r="AO168" s="1608"/>
      <c r="AP168" s="1567"/>
      <c r="AQ168" s="1567"/>
      <c r="AR168" s="1386"/>
      <c r="AS168" s="1567"/>
      <c r="AT168" s="1386"/>
      <c r="AU168" s="1567"/>
      <c r="AV168" s="1386"/>
      <c r="AW168" s="1556"/>
      <c r="AX168" s="1560"/>
      <c r="AY168" s="1561"/>
      <c r="AZ168" s="1556"/>
      <c r="BA168" s="1608"/>
      <c r="BB168" s="1556"/>
      <c r="BC168" s="1562"/>
      <c r="BD168" s="1568"/>
      <c r="BE168" s="1568"/>
      <c r="BF168" s="1568"/>
      <c r="BG168" s="1564"/>
      <c r="BH168" s="1568"/>
      <c r="BI168" s="1568"/>
      <c r="BJ168" s="1555"/>
      <c r="BK168" s="1378"/>
      <c r="BL168" s="1565"/>
      <c r="BM168" s="1569"/>
    </row>
    <row r="169" spans="1:65" s="1350" customFormat="1">
      <c r="A169" s="1553"/>
      <c r="B169" s="1554"/>
      <c r="C169" s="272" t="s">
        <v>943</v>
      </c>
      <c r="D169" s="1643"/>
      <c r="E169" s="1557"/>
      <c r="F169" s="1608"/>
      <c r="G169" s="1608"/>
      <c r="H169" s="1608"/>
      <c r="I169" s="1558"/>
      <c r="J169" s="1558"/>
      <c r="M169" s="1558"/>
      <c r="N169" s="1558"/>
      <c r="O169" s="1558"/>
      <c r="Q169" s="1563"/>
      <c r="R169" s="1555"/>
      <c r="S169" s="1375"/>
      <c r="T169" s="1567"/>
      <c r="U169" s="1563"/>
      <c r="V169" s="1563"/>
      <c r="W169" s="1555"/>
      <c r="X169" s="1378"/>
      <c r="Z169" s="1375"/>
      <c r="AA169" s="1555"/>
      <c r="AB169" s="1375"/>
      <c r="AC169" s="1555"/>
      <c r="AD169" s="1375"/>
      <c r="AE169" s="1556"/>
      <c r="AF169" s="1557"/>
      <c r="AG169" s="1608"/>
      <c r="AH169" s="1557"/>
      <c r="AI169" s="1608"/>
      <c r="AJ169" s="1558"/>
      <c r="AK169" s="1558"/>
      <c r="AL169" s="1555"/>
      <c r="AM169" s="1375"/>
      <c r="AN169" s="1559"/>
      <c r="AO169" s="1608"/>
      <c r="AP169" s="1555"/>
      <c r="AQ169" s="1555"/>
      <c r="AR169" s="1375"/>
      <c r="AS169" s="1555"/>
      <c r="AT169" s="1375"/>
      <c r="AU169" s="1555"/>
      <c r="AV169" s="1375"/>
      <c r="AW169" s="1556"/>
      <c r="AX169" s="1560"/>
      <c r="AY169" s="1561"/>
      <c r="AZ169" s="1558"/>
      <c r="BA169" s="1608"/>
      <c r="BB169" s="1558"/>
      <c r="BC169" s="1562"/>
      <c r="BD169" s="1563"/>
      <c r="BE169" s="1563"/>
      <c r="BF169" s="1563"/>
      <c r="BG169" s="1564"/>
      <c r="BH169" s="1563"/>
      <c r="BI169" s="1563"/>
      <c r="BJ169" s="1555"/>
      <c r="BK169" s="1378"/>
      <c r="BL169" s="1565"/>
      <c r="BM169" s="1566"/>
    </row>
    <row r="170" spans="1:65" s="1350" customFormat="1">
      <c r="A170" s="1553"/>
      <c r="B170" s="1554"/>
      <c r="C170" s="273" t="s">
        <v>944</v>
      </c>
      <c r="D170" s="1643"/>
      <c r="E170" s="1557"/>
      <c r="F170" s="1608"/>
      <c r="G170" s="1608"/>
      <c r="H170" s="1608"/>
      <c r="I170" s="1558"/>
      <c r="J170" s="1558"/>
      <c r="M170" s="1558"/>
      <c r="N170" s="1558"/>
      <c r="O170" s="1558"/>
      <c r="Q170" s="1563"/>
      <c r="R170" s="1555"/>
      <c r="S170" s="1375"/>
      <c r="T170" s="1567"/>
      <c r="U170" s="1563"/>
      <c r="V170" s="1563"/>
      <c r="W170" s="1555"/>
      <c r="X170" s="1378"/>
      <c r="Z170" s="1375"/>
      <c r="AA170" s="1555"/>
      <c r="AB170" s="1375"/>
      <c r="AC170" s="1555"/>
      <c r="AD170" s="1375"/>
      <c r="AE170" s="1556"/>
      <c r="AF170" s="1557"/>
      <c r="AG170" s="1608"/>
      <c r="AH170" s="1557"/>
      <c r="AI170" s="1608"/>
      <c r="AJ170" s="1558"/>
      <c r="AK170" s="1558"/>
      <c r="AL170" s="1555"/>
      <c r="AM170" s="1375"/>
      <c r="AN170" s="1559"/>
      <c r="AO170" s="1608"/>
      <c r="AP170" s="1555"/>
      <c r="AQ170" s="1555"/>
      <c r="AR170" s="1375"/>
      <c r="AS170" s="1555"/>
      <c r="AT170" s="1375"/>
      <c r="AU170" s="1555"/>
      <c r="AV170" s="1375"/>
      <c r="AW170" s="1556"/>
      <c r="AX170" s="1560"/>
      <c r="AY170" s="1561"/>
      <c r="AZ170" s="1558"/>
      <c r="BA170" s="1608"/>
      <c r="BB170" s="1558"/>
      <c r="BC170" s="1562"/>
      <c r="BD170" s="1563"/>
      <c r="BE170" s="1563"/>
      <c r="BF170" s="1563"/>
      <c r="BG170" s="1564"/>
      <c r="BH170" s="1563"/>
      <c r="BI170" s="1563"/>
      <c r="BJ170" s="1555"/>
      <c r="BK170" s="1378"/>
      <c r="BL170" s="1565"/>
      <c r="BM170" s="1566"/>
    </row>
    <row r="171" spans="1:65" s="1350" customFormat="1">
      <c r="A171" s="1553"/>
      <c r="B171" s="1554"/>
      <c r="C171" s="272" t="s">
        <v>945</v>
      </c>
      <c r="D171" s="1643"/>
      <c r="E171" s="1557"/>
      <c r="F171" s="1608"/>
      <c r="G171" s="1608"/>
      <c r="H171" s="1608"/>
      <c r="I171" s="1558"/>
      <c r="J171" s="1558"/>
      <c r="M171" s="1558"/>
      <c r="N171" s="1558"/>
      <c r="O171" s="1558"/>
      <c r="Q171" s="1563"/>
      <c r="R171" s="1555"/>
      <c r="S171" s="1375"/>
      <c r="T171" s="1567"/>
      <c r="U171" s="1563"/>
      <c r="V171" s="1563"/>
      <c r="W171" s="1555"/>
      <c r="X171" s="1378"/>
      <c r="Z171" s="1375"/>
      <c r="AA171" s="1555"/>
      <c r="AB171" s="1375"/>
      <c r="AC171" s="1555"/>
      <c r="AD171" s="1375"/>
      <c r="AE171" s="1556"/>
      <c r="AF171" s="1557"/>
      <c r="AG171" s="1608"/>
      <c r="AH171" s="1557"/>
      <c r="AI171" s="1608"/>
      <c r="AJ171" s="1558"/>
      <c r="AK171" s="1558"/>
      <c r="AL171" s="1555"/>
      <c r="AM171" s="1375"/>
      <c r="AN171" s="1559"/>
      <c r="AO171" s="1608"/>
      <c r="AP171" s="1555"/>
      <c r="AQ171" s="1555"/>
      <c r="AR171" s="1375"/>
      <c r="AS171" s="1555"/>
      <c r="AT171" s="1375"/>
      <c r="AU171" s="1555"/>
      <c r="AV171" s="1375"/>
      <c r="AW171" s="1556"/>
      <c r="AX171" s="1560"/>
      <c r="AY171" s="1561"/>
      <c r="AZ171" s="1558"/>
      <c r="BA171" s="1608"/>
      <c r="BB171" s="1558"/>
      <c r="BC171" s="1562"/>
      <c r="BD171" s="1563"/>
      <c r="BE171" s="1563"/>
      <c r="BF171" s="1563"/>
      <c r="BG171" s="1564"/>
      <c r="BH171" s="1563"/>
      <c r="BI171" s="1563"/>
      <c r="BJ171" s="1555"/>
      <c r="BK171" s="1378"/>
      <c r="BL171" s="1565"/>
      <c r="BM171" s="1566"/>
    </row>
    <row r="172" spans="1:65" s="1350" customFormat="1">
      <c r="A172" s="1553"/>
      <c r="B172" s="1554"/>
      <c r="C172" s="273" t="s">
        <v>946</v>
      </c>
      <c r="D172" s="1643"/>
      <c r="E172" s="1557"/>
      <c r="F172" s="1608"/>
      <c r="G172" s="1608"/>
      <c r="H172" s="1608"/>
      <c r="I172" s="1558"/>
      <c r="J172" s="1558"/>
      <c r="M172" s="1558"/>
      <c r="N172" s="1558"/>
      <c r="O172" s="1558"/>
      <c r="Q172" s="1563"/>
      <c r="R172" s="1555"/>
      <c r="S172" s="1375"/>
      <c r="T172" s="1567"/>
      <c r="U172" s="1563"/>
      <c r="V172" s="1563"/>
      <c r="W172" s="1555"/>
      <c r="X172" s="1378"/>
      <c r="Z172" s="1375"/>
      <c r="AA172" s="1555"/>
      <c r="AB172" s="1375"/>
      <c r="AC172" s="1555"/>
      <c r="AD172" s="1375"/>
      <c r="AE172" s="1556"/>
      <c r="AF172" s="1557"/>
      <c r="AG172" s="1608"/>
      <c r="AH172" s="1557"/>
      <c r="AI172" s="1608"/>
      <c r="AJ172" s="1558"/>
      <c r="AK172" s="1558"/>
      <c r="AL172" s="1555"/>
      <c r="AM172" s="1375"/>
      <c r="AN172" s="1559"/>
      <c r="AO172" s="1608"/>
      <c r="AP172" s="1555"/>
      <c r="AQ172" s="1555"/>
      <c r="AR172" s="1375"/>
      <c r="AS172" s="1555"/>
      <c r="AT172" s="1375"/>
      <c r="AU172" s="1555"/>
      <c r="AV172" s="1375"/>
      <c r="AW172" s="1556"/>
      <c r="AX172" s="1560"/>
      <c r="AY172" s="1561"/>
      <c r="AZ172" s="1558"/>
      <c r="BA172" s="1608"/>
      <c r="BB172" s="1558"/>
      <c r="BC172" s="1562"/>
      <c r="BD172" s="1563"/>
      <c r="BE172" s="1563"/>
      <c r="BF172" s="1563"/>
      <c r="BG172" s="1564"/>
      <c r="BH172" s="1563"/>
      <c r="BI172" s="1563"/>
      <c r="BJ172" s="1555"/>
      <c r="BK172" s="1378"/>
      <c r="BL172" s="1565"/>
      <c r="BM172" s="1566"/>
    </row>
    <row r="173" spans="1:65" s="1350" customFormat="1">
      <c r="A173" s="1553"/>
      <c r="B173" s="1554"/>
      <c r="C173" s="272" t="s">
        <v>947</v>
      </c>
      <c r="D173" s="1643"/>
      <c r="E173" s="1557"/>
      <c r="F173" s="1608"/>
      <c r="G173" s="1608"/>
      <c r="H173" s="1608"/>
      <c r="I173" s="1558"/>
      <c r="J173" s="1558"/>
      <c r="M173" s="1558"/>
      <c r="N173" s="1558"/>
      <c r="O173" s="1558"/>
      <c r="Q173" s="1563"/>
      <c r="R173" s="1555"/>
      <c r="S173" s="1375"/>
      <c r="T173" s="1567"/>
      <c r="U173" s="1563"/>
      <c r="V173" s="1563"/>
      <c r="W173" s="1555"/>
      <c r="X173" s="1378"/>
      <c r="Z173" s="1375"/>
      <c r="AA173" s="1555"/>
      <c r="AB173" s="1375"/>
      <c r="AC173" s="1555"/>
      <c r="AD173" s="1375"/>
      <c r="AE173" s="1556"/>
      <c r="AF173" s="1557"/>
      <c r="AG173" s="1608"/>
      <c r="AH173" s="1557"/>
      <c r="AI173" s="1608"/>
      <c r="AJ173" s="1558"/>
      <c r="AK173" s="1558"/>
      <c r="AL173" s="1555"/>
      <c r="AM173" s="1375"/>
      <c r="AN173" s="1559"/>
      <c r="AO173" s="1608"/>
      <c r="AP173" s="1555"/>
      <c r="AQ173" s="1555"/>
      <c r="AR173" s="1375"/>
      <c r="AS173" s="1555"/>
      <c r="AT173" s="1375"/>
      <c r="AU173" s="1555"/>
      <c r="AV173" s="1375"/>
      <c r="AW173" s="1556"/>
      <c r="AX173" s="1560"/>
      <c r="AY173" s="1561"/>
      <c r="AZ173" s="1558"/>
      <c r="BA173" s="1608"/>
      <c r="BB173" s="1558"/>
      <c r="BC173" s="1562"/>
      <c r="BD173" s="1563"/>
      <c r="BE173" s="1563"/>
      <c r="BF173" s="1563"/>
      <c r="BG173" s="1564"/>
      <c r="BH173" s="1563"/>
      <c r="BI173" s="1563"/>
      <c r="BJ173" s="1555"/>
      <c r="BK173" s="1378"/>
      <c r="BL173" s="1565"/>
      <c r="BM173" s="1566"/>
    </row>
    <row r="174" spans="1:65" s="1350" customFormat="1">
      <c r="A174" s="1553"/>
      <c r="B174" s="1554"/>
      <c r="C174" s="273" t="s">
        <v>948</v>
      </c>
      <c r="D174" s="1643"/>
      <c r="E174" s="1557"/>
      <c r="F174" s="1608"/>
      <c r="G174" s="1608"/>
      <c r="H174" s="1608"/>
      <c r="I174" s="1558"/>
      <c r="J174" s="1558"/>
      <c r="M174" s="1558"/>
      <c r="N174" s="1558"/>
      <c r="O174" s="1558"/>
      <c r="Q174" s="1563"/>
      <c r="R174" s="1555"/>
      <c r="S174" s="1375"/>
      <c r="T174" s="1567"/>
      <c r="U174" s="1563"/>
      <c r="V174" s="1563"/>
      <c r="W174" s="1555"/>
      <c r="X174" s="1378"/>
      <c r="Z174" s="1375"/>
      <c r="AA174" s="1555"/>
      <c r="AB174" s="1375"/>
      <c r="AC174" s="1555"/>
      <c r="AD174" s="1375"/>
      <c r="AE174" s="1556"/>
      <c r="AF174" s="1557"/>
      <c r="AG174" s="1608"/>
      <c r="AH174" s="1557"/>
      <c r="AI174" s="1608"/>
      <c r="AJ174" s="1558"/>
      <c r="AK174" s="1558"/>
      <c r="AL174" s="1555"/>
      <c r="AM174" s="1375"/>
      <c r="AN174" s="1559"/>
      <c r="AO174" s="1608"/>
      <c r="AP174" s="1555"/>
      <c r="AQ174" s="1555"/>
      <c r="AR174" s="1375"/>
      <c r="AS174" s="1555"/>
      <c r="AT174" s="1375"/>
      <c r="AU174" s="1555"/>
      <c r="AV174" s="1375"/>
      <c r="AW174" s="1556"/>
      <c r="AX174" s="1560"/>
      <c r="AY174" s="1561"/>
      <c r="AZ174" s="1558"/>
      <c r="BA174" s="1608"/>
      <c r="BB174" s="1558"/>
      <c r="BC174" s="1562"/>
      <c r="BD174" s="1563"/>
      <c r="BE174" s="1563"/>
      <c r="BF174" s="1563"/>
      <c r="BG174" s="1564"/>
      <c r="BH174" s="1563"/>
      <c r="BI174" s="1563"/>
      <c r="BJ174" s="1555"/>
      <c r="BK174" s="1378"/>
      <c r="BL174" s="1565"/>
      <c r="BM174" s="1566"/>
    </row>
    <row r="175" spans="1:65" s="1350" customFormat="1">
      <c r="A175" s="1553"/>
      <c r="B175" s="1554"/>
      <c r="C175" s="271" t="s">
        <v>10</v>
      </c>
      <c r="D175" s="1643"/>
      <c r="E175" s="1557"/>
      <c r="F175" s="1608"/>
      <c r="G175" s="1608"/>
      <c r="H175" s="1608"/>
      <c r="I175" s="1556"/>
      <c r="J175" s="1556"/>
      <c r="K175" s="1559"/>
      <c r="L175" s="1559"/>
      <c r="M175" s="1556"/>
      <c r="N175" s="1556"/>
      <c r="O175" s="1556"/>
      <c r="P175" s="1559"/>
      <c r="Q175" s="1568"/>
      <c r="R175" s="1567"/>
      <c r="S175" s="1386"/>
      <c r="T175" s="1567"/>
      <c r="U175" s="1568"/>
      <c r="V175" s="1568"/>
      <c r="W175" s="1555"/>
      <c r="X175" s="1378"/>
      <c r="Y175" s="1559"/>
      <c r="Z175" s="1386"/>
      <c r="AA175" s="1567"/>
      <c r="AB175" s="1386"/>
      <c r="AC175" s="1567"/>
      <c r="AD175" s="1386"/>
      <c r="AE175" s="1556"/>
      <c r="AF175" s="1557"/>
      <c r="AG175" s="1608"/>
      <c r="AH175" s="1557"/>
      <c r="AI175" s="1608"/>
      <c r="AJ175" s="1556"/>
      <c r="AK175" s="1556"/>
      <c r="AL175" s="1567"/>
      <c r="AM175" s="1386"/>
      <c r="AN175" s="1559"/>
      <c r="AO175" s="1608"/>
      <c r="AP175" s="1567"/>
      <c r="AQ175" s="1567"/>
      <c r="AR175" s="1386"/>
      <c r="AS175" s="1567"/>
      <c r="AT175" s="1386"/>
      <c r="AU175" s="1567"/>
      <c r="AV175" s="1386"/>
      <c r="AW175" s="1556"/>
      <c r="AX175" s="1560"/>
      <c r="AY175" s="1561"/>
      <c r="AZ175" s="1556"/>
      <c r="BA175" s="1608"/>
      <c r="BB175" s="1556"/>
      <c r="BC175" s="1562"/>
      <c r="BD175" s="1568"/>
      <c r="BE175" s="1568"/>
      <c r="BF175" s="1568"/>
      <c r="BG175" s="1564"/>
      <c r="BH175" s="1568"/>
      <c r="BI175" s="1568"/>
      <c r="BJ175" s="1555"/>
      <c r="BK175" s="1378"/>
      <c r="BL175" s="1565"/>
      <c r="BM175" s="1569"/>
    </row>
    <row r="176" spans="1:65" s="1350" customFormat="1">
      <c r="A176" s="1553"/>
      <c r="B176" s="1554"/>
      <c r="C176" s="272" t="s">
        <v>417</v>
      </c>
      <c r="D176" s="1643"/>
      <c r="E176" s="1557"/>
      <c r="F176" s="1608"/>
      <c r="G176" s="1608"/>
      <c r="H176" s="1608"/>
      <c r="I176" s="1556"/>
      <c r="J176" s="1556"/>
      <c r="K176" s="1567"/>
      <c r="L176" s="1645"/>
      <c r="M176" s="1556"/>
      <c r="N176" s="1556"/>
      <c r="O176" s="1556"/>
      <c r="P176" s="1559"/>
      <c r="Q176" s="1568"/>
      <c r="R176" s="1567"/>
      <c r="S176" s="1386"/>
      <c r="T176" s="1567"/>
      <c r="U176" s="1568"/>
      <c r="V176" s="1568"/>
      <c r="W176" s="1555"/>
      <c r="X176" s="1378"/>
      <c r="Y176" s="1559"/>
      <c r="Z176" s="1386"/>
      <c r="AA176" s="1567"/>
      <c r="AB176" s="1386"/>
      <c r="AC176" s="1567"/>
      <c r="AD176" s="1386"/>
      <c r="AE176" s="1556"/>
      <c r="AF176" s="1557"/>
      <c r="AG176" s="1608"/>
      <c r="AH176" s="1557"/>
      <c r="AI176" s="1608"/>
      <c r="AJ176" s="1556"/>
      <c r="AK176" s="1556"/>
      <c r="AL176" s="1567"/>
      <c r="AM176" s="1386"/>
      <c r="AN176" s="1559"/>
      <c r="AO176" s="1608"/>
      <c r="AP176" s="1567"/>
      <c r="AQ176" s="1567"/>
      <c r="AR176" s="1386"/>
      <c r="AS176" s="1567"/>
      <c r="AT176" s="1386"/>
      <c r="AU176" s="1567"/>
      <c r="AV176" s="1386"/>
      <c r="AW176" s="1556"/>
      <c r="AX176" s="1560"/>
      <c r="AY176" s="1561"/>
      <c r="AZ176" s="1556"/>
      <c r="BA176" s="1608"/>
      <c r="BB176" s="1556"/>
      <c r="BC176" s="1562"/>
      <c r="BD176" s="1568"/>
      <c r="BE176" s="1568"/>
      <c r="BF176" s="1568"/>
      <c r="BG176" s="1564"/>
      <c r="BH176" s="1568"/>
      <c r="BI176" s="1568"/>
      <c r="BJ176" s="1555"/>
      <c r="BK176" s="1378"/>
      <c r="BL176" s="1565"/>
      <c r="BM176" s="1569"/>
    </row>
    <row r="177" spans="1:65" s="1350" customFormat="1" ht="15">
      <c r="A177" s="1553"/>
      <c r="B177" s="1570" t="s">
        <v>65</v>
      </c>
      <c r="C177" s="273" t="s">
        <v>949</v>
      </c>
      <c r="D177" s="1643"/>
      <c r="E177" s="1557"/>
      <c r="F177" s="1608"/>
      <c r="G177" s="1608"/>
      <c r="H177" s="1608"/>
      <c r="I177" s="1558"/>
      <c r="J177" s="1558"/>
      <c r="M177" s="1558"/>
      <c r="N177" s="1558"/>
      <c r="O177" s="1558"/>
      <c r="Q177" s="1563"/>
      <c r="R177" s="1555"/>
      <c r="S177" s="1375"/>
      <c r="T177" s="1567"/>
      <c r="U177" s="1563"/>
      <c r="V177" s="1563"/>
      <c r="W177" s="1555"/>
      <c r="X177" s="1378"/>
      <c r="Z177" s="1375"/>
      <c r="AA177" s="1555"/>
      <c r="AB177" s="1375"/>
      <c r="AC177" s="1555"/>
      <c r="AD177" s="1375"/>
      <c r="AE177" s="1556"/>
      <c r="AF177" s="1557"/>
      <c r="AG177" s="1608"/>
      <c r="AH177" s="1557"/>
      <c r="AI177" s="1608"/>
      <c r="AJ177" s="1558"/>
      <c r="AK177" s="1558"/>
      <c r="AL177" s="1555"/>
      <c r="AM177" s="1375"/>
      <c r="AN177" s="1559"/>
      <c r="AO177" s="1608"/>
      <c r="AP177" s="1555"/>
      <c r="AQ177" s="1555"/>
      <c r="AR177" s="1375"/>
      <c r="AS177" s="1555"/>
      <c r="AT177" s="1375"/>
      <c r="AU177" s="1555"/>
      <c r="AV177" s="1375"/>
      <c r="AW177" s="1556"/>
      <c r="AX177" s="1560"/>
      <c r="AY177" s="1561"/>
      <c r="AZ177" s="1558"/>
      <c r="BA177" s="1608"/>
      <c r="BB177" s="1558"/>
      <c r="BC177" s="1562"/>
      <c r="BD177" s="1563"/>
      <c r="BE177" s="1563"/>
      <c r="BF177" s="1563"/>
      <c r="BG177" s="1564"/>
      <c r="BH177" s="1563"/>
      <c r="BI177" s="1563"/>
      <c r="BJ177" s="1555"/>
      <c r="BK177" s="1378"/>
      <c r="BL177" s="1565"/>
      <c r="BM177" s="1566"/>
    </row>
    <row r="178" spans="1:65" s="1350" customFormat="1">
      <c r="A178" s="1553"/>
      <c r="B178" s="1554"/>
      <c r="C178" s="273" t="s">
        <v>950</v>
      </c>
      <c r="D178" s="1643"/>
      <c r="E178" s="1557"/>
      <c r="F178" s="1608"/>
      <c r="G178" s="1608"/>
      <c r="H178" s="1608"/>
      <c r="I178" s="1556"/>
      <c r="J178" s="1556"/>
      <c r="K178" s="1559"/>
      <c r="L178" s="1559"/>
      <c r="M178" s="1556"/>
      <c r="N178" s="1556"/>
      <c r="O178" s="1556"/>
      <c r="P178" s="1559"/>
      <c r="Q178" s="1568"/>
      <c r="R178" s="1567"/>
      <c r="S178" s="1386"/>
      <c r="T178" s="1567"/>
      <c r="U178" s="1568"/>
      <c r="V178" s="1568"/>
      <c r="W178" s="1555"/>
      <c r="X178" s="1378"/>
      <c r="Y178" s="1559"/>
      <c r="Z178" s="1386"/>
      <c r="AA178" s="1567"/>
      <c r="AB178" s="1386"/>
      <c r="AC178" s="1567"/>
      <c r="AD178" s="1386"/>
      <c r="AE178" s="1556"/>
      <c r="AF178" s="1557"/>
      <c r="AG178" s="1608"/>
      <c r="AH178" s="1557"/>
      <c r="AI178" s="1608"/>
      <c r="AJ178" s="1556"/>
      <c r="AK178" s="1556"/>
      <c r="AL178" s="1567"/>
      <c r="AM178" s="1386"/>
      <c r="AN178" s="1559"/>
      <c r="AO178" s="1608"/>
      <c r="AP178" s="1567"/>
      <c r="AQ178" s="1567"/>
      <c r="AR178" s="1386"/>
      <c r="AS178" s="1567"/>
      <c r="AT178" s="1386"/>
      <c r="AU178" s="1567"/>
      <c r="AV178" s="1386"/>
      <c r="AW178" s="1556"/>
      <c r="AX178" s="1560"/>
      <c r="AY178" s="1561"/>
      <c r="AZ178" s="1556"/>
      <c r="BA178" s="1608"/>
      <c r="BB178" s="1556"/>
      <c r="BC178" s="1562"/>
      <c r="BD178" s="1568"/>
      <c r="BE178" s="1568"/>
      <c r="BF178" s="1568"/>
      <c r="BG178" s="1564"/>
      <c r="BH178" s="1568"/>
      <c r="BI178" s="1568"/>
      <c r="BJ178" s="1555"/>
      <c r="BK178" s="1378"/>
      <c r="BL178" s="1565"/>
      <c r="BM178" s="1569"/>
    </row>
    <row r="179" spans="1:65" s="1350" customFormat="1">
      <c r="A179" s="1553"/>
      <c r="B179" s="1554"/>
      <c r="C179" s="274" t="s">
        <v>951</v>
      </c>
      <c r="D179" s="1643"/>
      <c r="E179" s="1557"/>
      <c r="F179" s="1608"/>
      <c r="G179" s="1608"/>
      <c r="H179" s="1608"/>
      <c r="I179" s="1558"/>
      <c r="J179" s="1558"/>
      <c r="M179" s="1558"/>
      <c r="N179" s="1558"/>
      <c r="O179" s="1558"/>
      <c r="Q179" s="1563"/>
      <c r="R179" s="1555"/>
      <c r="S179" s="1375"/>
      <c r="T179" s="1567"/>
      <c r="U179" s="1563"/>
      <c r="V179" s="1563"/>
      <c r="W179" s="1555"/>
      <c r="X179" s="1378"/>
      <c r="Z179" s="1375"/>
      <c r="AA179" s="1555"/>
      <c r="AB179" s="1375"/>
      <c r="AC179" s="1555"/>
      <c r="AD179" s="1375"/>
      <c r="AE179" s="1556"/>
      <c r="AF179" s="1557"/>
      <c r="AG179" s="1608"/>
      <c r="AH179" s="1557"/>
      <c r="AI179" s="1608"/>
      <c r="AJ179" s="1558"/>
      <c r="AK179" s="1558"/>
      <c r="AL179" s="1555"/>
      <c r="AM179" s="1375"/>
      <c r="AN179" s="1559"/>
      <c r="AO179" s="1608"/>
      <c r="AP179" s="1555"/>
      <c r="AQ179" s="1555"/>
      <c r="AR179" s="1375"/>
      <c r="AS179" s="1555"/>
      <c r="AT179" s="1375"/>
      <c r="AU179" s="1555"/>
      <c r="AV179" s="1375"/>
      <c r="AW179" s="1556"/>
      <c r="AX179" s="1560"/>
      <c r="AY179" s="1561"/>
      <c r="AZ179" s="1558"/>
      <c r="BA179" s="1608"/>
      <c r="BB179" s="1558"/>
      <c r="BC179" s="1562"/>
      <c r="BD179" s="1563"/>
      <c r="BE179" s="1563"/>
      <c r="BF179" s="1563"/>
      <c r="BG179" s="1564"/>
      <c r="BH179" s="1563"/>
      <c r="BI179" s="1563"/>
      <c r="BJ179" s="1555"/>
      <c r="BK179" s="1378"/>
      <c r="BL179" s="1565"/>
      <c r="BM179" s="1566"/>
    </row>
    <row r="180" spans="1:65" s="1350" customFormat="1">
      <c r="A180" s="1553"/>
      <c r="B180" s="1554"/>
      <c r="C180" s="274" t="s">
        <v>952</v>
      </c>
      <c r="D180" s="1643"/>
      <c r="E180" s="1557"/>
      <c r="F180" s="1608"/>
      <c r="G180" s="1608"/>
      <c r="H180" s="1608"/>
      <c r="I180" s="1558"/>
      <c r="J180" s="1558"/>
      <c r="M180" s="1558"/>
      <c r="N180" s="1558"/>
      <c r="O180" s="1558"/>
      <c r="Q180" s="1563"/>
      <c r="R180" s="1555"/>
      <c r="S180" s="1375"/>
      <c r="T180" s="1567"/>
      <c r="U180" s="1563"/>
      <c r="V180" s="1563"/>
      <c r="W180" s="1555"/>
      <c r="X180" s="1378"/>
      <c r="Z180" s="1375"/>
      <c r="AA180" s="1555"/>
      <c r="AB180" s="1375"/>
      <c r="AC180" s="1555"/>
      <c r="AD180" s="1375"/>
      <c r="AE180" s="1556"/>
      <c r="AF180" s="1557"/>
      <c r="AG180" s="1608"/>
      <c r="AH180" s="1557"/>
      <c r="AI180" s="1608"/>
      <c r="AJ180" s="1558"/>
      <c r="AK180" s="1558"/>
      <c r="AL180" s="1555"/>
      <c r="AM180" s="1375"/>
      <c r="AN180" s="1559"/>
      <c r="AO180" s="1608"/>
      <c r="AP180" s="1555"/>
      <c r="AQ180" s="1555"/>
      <c r="AR180" s="1375"/>
      <c r="AS180" s="1555"/>
      <c r="AT180" s="1375"/>
      <c r="AU180" s="1555"/>
      <c r="AV180" s="1375"/>
      <c r="AW180" s="1556"/>
      <c r="AX180" s="1560"/>
      <c r="AY180" s="1561"/>
      <c r="AZ180" s="1558"/>
      <c r="BA180" s="1608"/>
      <c r="BB180" s="1558"/>
      <c r="BC180" s="1562"/>
      <c r="BD180" s="1563"/>
      <c r="BE180" s="1563"/>
      <c r="BF180" s="1563"/>
      <c r="BG180" s="1564"/>
      <c r="BH180" s="1563"/>
      <c r="BI180" s="1563"/>
      <c r="BJ180" s="1555"/>
      <c r="BK180" s="1378"/>
      <c r="BL180" s="1565"/>
      <c r="BM180" s="1566"/>
    </row>
    <row r="181" spans="1:65" s="1350" customFormat="1">
      <c r="A181" s="1553"/>
      <c r="B181" s="1554"/>
      <c r="C181" s="274" t="s">
        <v>953</v>
      </c>
      <c r="D181" s="1643"/>
      <c r="E181" s="1557"/>
      <c r="F181" s="1608"/>
      <c r="G181" s="1608"/>
      <c r="H181" s="1608"/>
      <c r="I181" s="1558"/>
      <c r="J181" s="1558"/>
      <c r="M181" s="1558"/>
      <c r="N181" s="1558"/>
      <c r="O181" s="1558"/>
      <c r="Q181" s="1563"/>
      <c r="R181" s="1555"/>
      <c r="S181" s="1375"/>
      <c r="T181" s="1567"/>
      <c r="U181" s="1563"/>
      <c r="V181" s="1563"/>
      <c r="W181" s="1555"/>
      <c r="X181" s="1378"/>
      <c r="Z181" s="1375"/>
      <c r="AA181" s="1555"/>
      <c r="AB181" s="1375"/>
      <c r="AC181" s="1555"/>
      <c r="AD181" s="1375"/>
      <c r="AE181" s="1556"/>
      <c r="AF181" s="1557"/>
      <c r="AG181" s="1608"/>
      <c r="AH181" s="1557"/>
      <c r="AI181" s="1608"/>
      <c r="AJ181" s="1558"/>
      <c r="AK181" s="1558"/>
      <c r="AL181" s="1555"/>
      <c r="AM181" s="1375"/>
      <c r="AN181" s="1559"/>
      <c r="AO181" s="1608"/>
      <c r="AP181" s="1555"/>
      <c r="AQ181" s="1555"/>
      <c r="AR181" s="1375"/>
      <c r="AS181" s="1555"/>
      <c r="AT181" s="1375"/>
      <c r="AU181" s="1555"/>
      <c r="AV181" s="1375"/>
      <c r="AW181" s="1556"/>
      <c r="AX181" s="1560"/>
      <c r="AY181" s="1561"/>
      <c r="AZ181" s="1558"/>
      <c r="BA181" s="1608"/>
      <c r="BB181" s="1558"/>
      <c r="BC181" s="1562"/>
      <c r="BD181" s="1563"/>
      <c r="BE181" s="1563"/>
      <c r="BF181" s="1563"/>
      <c r="BG181" s="1564"/>
      <c r="BH181" s="1563"/>
      <c r="BI181" s="1563"/>
      <c r="BJ181" s="1555"/>
      <c r="BK181" s="1378"/>
      <c r="BL181" s="1565"/>
      <c r="BM181" s="1566"/>
    </row>
    <row r="182" spans="1:65" s="1350" customFormat="1">
      <c r="A182" s="1553"/>
      <c r="B182" s="1554"/>
      <c r="C182" s="272" t="s">
        <v>420</v>
      </c>
      <c r="D182" s="1643"/>
      <c r="E182" s="1557"/>
      <c r="F182" s="1608"/>
      <c r="G182" s="1608"/>
      <c r="H182" s="1608"/>
      <c r="I182" s="1558"/>
      <c r="J182" s="1558"/>
      <c r="M182" s="1558"/>
      <c r="N182" s="1558"/>
      <c r="O182" s="1558"/>
      <c r="Q182" s="1563"/>
      <c r="R182" s="1555"/>
      <c r="S182" s="1375"/>
      <c r="T182" s="1567"/>
      <c r="U182" s="1563"/>
      <c r="V182" s="1563"/>
      <c r="W182" s="1555"/>
      <c r="X182" s="1378"/>
      <c r="Z182" s="1375"/>
      <c r="AA182" s="1555"/>
      <c r="AB182" s="1375"/>
      <c r="AC182" s="1555"/>
      <c r="AD182" s="1375"/>
      <c r="AE182" s="1556"/>
      <c r="AF182" s="1557"/>
      <c r="AG182" s="1608"/>
      <c r="AH182" s="1557"/>
      <c r="AI182" s="1608"/>
      <c r="AJ182" s="1558"/>
      <c r="AK182" s="1558"/>
      <c r="AL182" s="1555"/>
      <c r="AM182" s="1375"/>
      <c r="AN182" s="1559"/>
      <c r="AO182" s="1608"/>
      <c r="AP182" s="1555"/>
      <c r="AQ182" s="1555"/>
      <c r="AR182" s="1375"/>
      <c r="AS182" s="1555"/>
      <c r="AT182" s="1375"/>
      <c r="AU182" s="1555"/>
      <c r="AV182" s="1375"/>
      <c r="AW182" s="1556"/>
      <c r="AX182" s="1560"/>
      <c r="AY182" s="1561"/>
      <c r="AZ182" s="1558"/>
      <c r="BA182" s="1608"/>
      <c r="BB182" s="1558"/>
      <c r="BC182" s="1562"/>
      <c r="BD182" s="1563"/>
      <c r="BE182" s="1563"/>
      <c r="BF182" s="1563"/>
      <c r="BG182" s="1564"/>
      <c r="BH182" s="1563"/>
      <c r="BI182" s="1563"/>
      <c r="BJ182" s="1555"/>
      <c r="BK182" s="1378"/>
      <c r="BL182" s="1565"/>
      <c r="BM182" s="1566"/>
    </row>
    <row r="183" spans="1:65" s="1350" customFormat="1">
      <c r="A183" s="1553"/>
      <c r="B183" s="1554"/>
      <c r="C183" s="272" t="s">
        <v>421</v>
      </c>
      <c r="D183" s="1644"/>
      <c r="E183" s="1558"/>
      <c r="F183" s="1608"/>
      <c r="G183" s="1608"/>
      <c r="H183" s="1608"/>
      <c r="I183" s="1556"/>
      <c r="J183" s="1556"/>
      <c r="K183" s="1559"/>
      <c r="L183" s="1559"/>
      <c r="M183" s="1556"/>
      <c r="N183" s="1556"/>
      <c r="O183" s="1556"/>
      <c r="P183" s="1384"/>
      <c r="Q183" s="1568"/>
      <c r="R183" s="1395"/>
      <c r="S183" s="1386"/>
      <c r="T183" s="1567"/>
      <c r="U183" s="1385"/>
      <c r="V183" s="1568"/>
      <c r="W183" s="1555"/>
      <c r="X183" s="1378"/>
      <c r="Y183" s="1384"/>
      <c r="Z183" s="1386"/>
      <c r="AA183" s="1395"/>
      <c r="AB183" s="1386"/>
      <c r="AC183" s="1395"/>
      <c r="AD183" s="1386"/>
      <c r="AE183" s="1556"/>
      <c r="AF183" s="1557"/>
      <c r="AG183" s="1608"/>
      <c r="AH183" s="1557"/>
      <c r="AI183" s="1608"/>
      <c r="AJ183" s="1556"/>
      <c r="AK183" s="1556"/>
      <c r="AL183" s="1395"/>
      <c r="AM183" s="1386"/>
      <c r="AN183" s="1559"/>
      <c r="AO183" s="1608"/>
      <c r="AP183" s="1567"/>
      <c r="AQ183" s="1395"/>
      <c r="AR183" s="1386"/>
      <c r="AS183" s="1395"/>
      <c r="AT183" s="1386"/>
      <c r="AU183" s="1395"/>
      <c r="AV183" s="1386"/>
      <c r="AW183" s="1556"/>
      <c r="AX183" s="1560"/>
      <c r="AY183" s="1561"/>
      <c r="AZ183" s="1556"/>
      <c r="BA183" s="1608"/>
      <c r="BB183" s="1556"/>
      <c r="BC183" s="1562"/>
      <c r="BD183" s="1385"/>
      <c r="BE183" s="1385"/>
      <c r="BF183" s="1385"/>
      <c r="BG183" s="1564"/>
      <c r="BH183" s="1385"/>
      <c r="BI183" s="1385"/>
      <c r="BJ183" s="1555"/>
      <c r="BK183" s="1378"/>
      <c r="BL183" s="1565"/>
      <c r="BM183" s="1569"/>
    </row>
    <row r="184" spans="1:65" s="1350" customFormat="1">
      <c r="A184" s="1553"/>
      <c r="B184" s="1554"/>
      <c r="C184" s="273" t="s">
        <v>954</v>
      </c>
      <c r="D184" s="1643"/>
      <c r="E184" s="1557"/>
      <c r="F184" s="1608"/>
      <c r="G184" s="1608"/>
      <c r="H184" s="1608"/>
      <c r="I184" s="1558"/>
      <c r="J184" s="1558"/>
      <c r="M184" s="1558"/>
      <c r="N184" s="1558"/>
      <c r="O184" s="1558"/>
      <c r="Q184" s="1563"/>
      <c r="R184" s="1555"/>
      <c r="S184" s="1375"/>
      <c r="T184" s="1567"/>
      <c r="U184" s="1563"/>
      <c r="V184" s="1563"/>
      <c r="W184" s="1555"/>
      <c r="X184" s="1378"/>
      <c r="Z184" s="1375"/>
      <c r="AA184" s="1555"/>
      <c r="AB184" s="1375"/>
      <c r="AC184" s="1555"/>
      <c r="AD184" s="1375"/>
      <c r="AE184" s="1556"/>
      <c r="AF184" s="1557"/>
      <c r="AG184" s="1608"/>
      <c r="AH184" s="1557"/>
      <c r="AI184" s="1608"/>
      <c r="AJ184" s="1558"/>
      <c r="AK184" s="1558"/>
      <c r="AL184" s="1555"/>
      <c r="AM184" s="1375"/>
      <c r="AN184" s="1559"/>
      <c r="AO184" s="1608"/>
      <c r="AP184" s="1555"/>
      <c r="AQ184" s="1555"/>
      <c r="AR184" s="1375"/>
      <c r="AS184" s="1555"/>
      <c r="AT184" s="1375"/>
      <c r="AU184" s="1555"/>
      <c r="AV184" s="1375"/>
      <c r="AW184" s="1556"/>
      <c r="AX184" s="1560"/>
      <c r="AY184" s="1561"/>
      <c r="AZ184" s="1558"/>
      <c r="BA184" s="1608"/>
      <c r="BB184" s="1558"/>
      <c r="BC184" s="1562"/>
      <c r="BD184" s="1563"/>
      <c r="BE184" s="1563"/>
      <c r="BF184" s="1563"/>
      <c r="BG184" s="1564"/>
      <c r="BH184" s="1563"/>
      <c r="BI184" s="1563"/>
      <c r="BJ184" s="1555"/>
      <c r="BK184" s="1378"/>
      <c r="BL184" s="1565"/>
      <c r="BM184" s="1566"/>
    </row>
    <row r="185" spans="1:65" s="1350" customFormat="1">
      <c r="A185" s="1553"/>
      <c r="B185" s="1554"/>
      <c r="C185" s="273" t="s">
        <v>955</v>
      </c>
      <c r="D185" s="1643"/>
      <c r="E185" s="1557"/>
      <c r="F185" s="1608"/>
      <c r="G185" s="1608"/>
      <c r="H185" s="1608"/>
      <c r="I185" s="1558"/>
      <c r="J185" s="1558"/>
      <c r="M185" s="1558"/>
      <c r="N185" s="1558"/>
      <c r="O185" s="1558"/>
      <c r="Q185" s="1563"/>
      <c r="R185" s="1555"/>
      <c r="S185" s="1375"/>
      <c r="T185" s="1567"/>
      <c r="U185" s="1563"/>
      <c r="V185" s="1563"/>
      <c r="W185" s="1555"/>
      <c r="X185" s="1378"/>
      <c r="Z185" s="1375"/>
      <c r="AA185" s="1555"/>
      <c r="AB185" s="1375"/>
      <c r="AC185" s="1555"/>
      <c r="AD185" s="1375"/>
      <c r="AE185" s="1556"/>
      <c r="AF185" s="1557"/>
      <c r="AG185" s="1608"/>
      <c r="AH185" s="1557"/>
      <c r="AI185" s="1608"/>
      <c r="AJ185" s="1558"/>
      <c r="AK185" s="1558"/>
      <c r="AL185" s="1555"/>
      <c r="AM185" s="1375"/>
      <c r="AN185" s="1559"/>
      <c r="AO185" s="1608"/>
      <c r="AP185" s="1555"/>
      <c r="AQ185" s="1555"/>
      <c r="AR185" s="1375"/>
      <c r="AS185" s="1555"/>
      <c r="AT185" s="1375"/>
      <c r="AU185" s="1555"/>
      <c r="AV185" s="1375"/>
      <c r="AW185" s="1556"/>
      <c r="AX185" s="1560"/>
      <c r="AY185" s="1561"/>
      <c r="AZ185" s="1558"/>
      <c r="BA185" s="1608"/>
      <c r="BB185" s="1558"/>
      <c r="BC185" s="1562"/>
      <c r="BD185" s="1563"/>
      <c r="BE185" s="1563"/>
      <c r="BF185" s="1563"/>
      <c r="BG185" s="1564"/>
      <c r="BH185" s="1563"/>
      <c r="BI185" s="1563"/>
      <c r="BJ185" s="1555"/>
      <c r="BK185" s="1378"/>
      <c r="BL185" s="1565"/>
      <c r="BM185" s="1566"/>
    </row>
    <row r="186" spans="1:65" s="1350" customFormat="1">
      <c r="A186" s="1553"/>
      <c r="B186" s="1554"/>
      <c r="C186" s="271" t="s">
        <v>104</v>
      </c>
      <c r="D186" s="1643"/>
      <c r="E186" s="1557"/>
      <c r="F186" s="1608"/>
      <c r="G186" s="1608"/>
      <c r="H186" s="1608"/>
      <c r="I186" s="1558"/>
      <c r="J186" s="1558"/>
      <c r="M186" s="1558"/>
      <c r="N186" s="1558"/>
      <c r="O186" s="1558"/>
      <c r="Q186" s="1563"/>
      <c r="R186" s="1555"/>
      <c r="S186" s="1375"/>
      <c r="T186" s="1567"/>
      <c r="U186" s="1563"/>
      <c r="V186" s="1563"/>
      <c r="W186" s="1555"/>
      <c r="X186" s="1378"/>
      <c r="Z186" s="1375"/>
      <c r="AA186" s="1555"/>
      <c r="AB186" s="1375"/>
      <c r="AC186" s="1555"/>
      <c r="AD186" s="1375"/>
      <c r="AE186" s="1556"/>
      <c r="AF186" s="1557"/>
      <c r="AG186" s="1608"/>
      <c r="AH186" s="1557"/>
      <c r="AI186" s="1608"/>
      <c r="AJ186" s="1558"/>
      <c r="AK186" s="1558"/>
      <c r="AL186" s="1555"/>
      <c r="AM186" s="1375"/>
      <c r="AN186" s="1559"/>
      <c r="AO186" s="1608"/>
      <c r="AP186" s="1555"/>
      <c r="AQ186" s="1555"/>
      <c r="AR186" s="1375"/>
      <c r="AS186" s="1555"/>
      <c r="AT186" s="1375"/>
      <c r="AU186" s="1555"/>
      <c r="AV186" s="1375"/>
      <c r="AW186" s="1556"/>
      <c r="AX186" s="1560"/>
      <c r="AY186" s="1561"/>
      <c r="AZ186" s="1558"/>
      <c r="BA186" s="1608"/>
      <c r="BB186" s="1558"/>
      <c r="BC186" s="1562"/>
      <c r="BD186" s="1563"/>
      <c r="BE186" s="1563"/>
      <c r="BF186" s="1563"/>
      <c r="BG186" s="1564"/>
      <c r="BH186" s="1563"/>
      <c r="BI186" s="1563"/>
      <c r="BJ186" s="1555"/>
      <c r="BK186" s="1378"/>
      <c r="BL186" s="1565"/>
      <c r="BM186" s="1566"/>
    </row>
    <row r="187" spans="1:65" s="1350" customFormat="1">
      <c r="A187" s="1553"/>
      <c r="B187" s="1554"/>
      <c r="C187" s="271" t="s">
        <v>322</v>
      </c>
      <c r="D187" s="1646"/>
      <c r="E187" s="1574"/>
      <c r="F187" s="1609"/>
      <c r="G187" s="1609"/>
      <c r="H187" s="1609"/>
      <c r="I187" s="1574"/>
      <c r="J187" s="1574"/>
      <c r="K187" s="1571"/>
      <c r="L187" s="1571"/>
      <c r="M187" s="1574"/>
      <c r="N187" s="1574"/>
      <c r="O187" s="1574"/>
      <c r="P187" s="1571"/>
      <c r="Q187" s="1576"/>
      <c r="R187" s="1573"/>
      <c r="S187" s="1572"/>
      <c r="T187" s="1567"/>
      <c r="U187" s="1576"/>
      <c r="V187" s="1576"/>
      <c r="W187" s="1573"/>
      <c r="X187" s="1577"/>
      <c r="Y187" s="1571"/>
      <c r="Z187" s="1572"/>
      <c r="AA187" s="1573"/>
      <c r="AB187" s="1572"/>
      <c r="AC187" s="1573"/>
      <c r="AD187" s="1572"/>
      <c r="AE187" s="1556"/>
      <c r="AF187" s="1574"/>
      <c r="AG187" s="1609"/>
      <c r="AH187" s="1574"/>
      <c r="AI187" s="1609"/>
      <c r="AJ187" s="1574"/>
      <c r="AK187" s="1574"/>
      <c r="AL187" s="1573"/>
      <c r="AM187" s="1572"/>
      <c r="AN187" s="1559"/>
      <c r="AO187" s="1609"/>
      <c r="AP187" s="1573"/>
      <c r="AQ187" s="1573"/>
      <c r="AR187" s="1572"/>
      <c r="AS187" s="1573"/>
      <c r="AT187" s="1572"/>
      <c r="AU187" s="1573"/>
      <c r="AV187" s="1572"/>
      <c r="AW187" s="1556"/>
      <c r="AX187" s="1571"/>
      <c r="AY187" s="1575"/>
      <c r="AZ187" s="1574"/>
      <c r="BA187" s="1609"/>
      <c r="BB187" s="1574"/>
      <c r="BC187" s="1562"/>
      <c r="BD187" s="1576"/>
      <c r="BE187" s="1576"/>
      <c r="BF187" s="1576"/>
      <c r="BG187" s="1564"/>
      <c r="BH187" s="1576"/>
      <c r="BI187" s="1576"/>
      <c r="BJ187" s="1573"/>
      <c r="BK187" s="1577"/>
      <c r="BL187" s="1578"/>
      <c r="BM187" s="1579"/>
    </row>
    <row r="188" spans="1:65" s="1350" customFormat="1">
      <c r="A188" s="1553"/>
      <c r="B188" s="1554"/>
      <c r="C188" s="271" t="s">
        <v>424</v>
      </c>
      <c r="D188" s="1643"/>
      <c r="E188" s="1557"/>
      <c r="F188" s="1608"/>
      <c r="G188" s="1608"/>
      <c r="H188" s="1608"/>
      <c r="I188" s="1557"/>
      <c r="J188" s="1557"/>
      <c r="K188" s="1560"/>
      <c r="L188" s="1560"/>
      <c r="M188" s="1557"/>
      <c r="N188" s="1557"/>
      <c r="O188" s="1557"/>
      <c r="P188" s="1560"/>
      <c r="Q188" s="1581"/>
      <c r="R188" s="1580"/>
      <c r="S188" s="40"/>
      <c r="T188" s="1567"/>
      <c r="U188" s="1581"/>
      <c r="V188" s="1581"/>
      <c r="W188" s="1555"/>
      <c r="X188" s="1378"/>
      <c r="Y188" s="1560"/>
      <c r="Z188" s="40"/>
      <c r="AA188" s="1580"/>
      <c r="AB188" s="40"/>
      <c r="AC188" s="1580"/>
      <c r="AD188" s="40"/>
      <c r="AE188" s="1556"/>
      <c r="AF188" s="1557"/>
      <c r="AG188" s="1608"/>
      <c r="AH188" s="1557"/>
      <c r="AI188" s="1608"/>
      <c r="AJ188" s="1557"/>
      <c r="AK188" s="1557"/>
      <c r="AL188" s="1580"/>
      <c r="AM188" s="40"/>
      <c r="AN188" s="1559"/>
      <c r="AO188" s="1608"/>
      <c r="AP188" s="1580"/>
      <c r="AQ188" s="1580"/>
      <c r="AR188" s="40"/>
      <c r="AS188" s="1580"/>
      <c r="AT188" s="40"/>
      <c r="AU188" s="1580"/>
      <c r="AV188" s="40"/>
      <c r="AW188" s="1556"/>
      <c r="AX188" s="1560"/>
      <c r="AY188" s="1561"/>
      <c r="AZ188" s="1557"/>
      <c r="BA188" s="1608"/>
      <c r="BB188" s="1557"/>
      <c r="BC188" s="1562"/>
      <c r="BD188" s="1581"/>
      <c r="BE188" s="1581"/>
      <c r="BF188" s="1581"/>
      <c r="BG188" s="1564"/>
      <c r="BH188" s="1581"/>
      <c r="BI188" s="1581"/>
      <c r="BJ188" s="1555"/>
      <c r="BK188" s="1378"/>
      <c r="BL188" s="1565"/>
      <c r="BM188" s="1566"/>
    </row>
    <row r="189" spans="1:65" s="1350" customFormat="1">
      <c r="A189" s="1553"/>
      <c r="B189" s="1554"/>
      <c r="C189" s="275" t="s">
        <v>425</v>
      </c>
      <c r="D189" s="1643"/>
      <c r="E189" s="1557"/>
      <c r="F189" s="1608"/>
      <c r="G189" s="1608"/>
      <c r="H189" s="1608"/>
      <c r="I189" s="1556"/>
      <c r="J189" s="1556"/>
      <c r="K189" s="1559"/>
      <c r="L189" s="1559"/>
      <c r="M189" s="1556"/>
      <c r="N189" s="1556"/>
      <c r="O189" s="1556"/>
      <c r="P189" s="1559"/>
      <c r="Q189" s="1568"/>
      <c r="R189" s="1567"/>
      <c r="S189" s="1386"/>
      <c r="T189" s="1567"/>
      <c r="U189" s="1568"/>
      <c r="V189" s="1568"/>
      <c r="W189" s="1647"/>
      <c r="X189" s="1583"/>
      <c r="Y189" s="1559"/>
      <c r="Z189" s="1386"/>
      <c r="AA189" s="1567"/>
      <c r="AB189" s="1386"/>
      <c r="AC189" s="1567"/>
      <c r="AD189" s="1386"/>
      <c r="AE189" s="1556"/>
      <c r="AF189" s="1557"/>
      <c r="AG189" s="1608"/>
      <c r="AH189" s="1557"/>
      <c r="AI189" s="1608"/>
      <c r="AJ189" s="1556"/>
      <c r="AK189" s="1556"/>
      <c r="AL189" s="1567"/>
      <c r="AM189" s="1386"/>
      <c r="AN189" s="1559"/>
      <c r="AO189" s="1608"/>
      <c r="AP189" s="1567"/>
      <c r="AQ189" s="1567"/>
      <c r="AR189" s="1386"/>
      <c r="AS189" s="1567"/>
      <c r="AT189" s="1386"/>
      <c r="AU189" s="1567"/>
      <c r="AV189" s="1386"/>
      <c r="AW189" s="1556"/>
      <c r="AX189" s="1560"/>
      <c r="AY189" s="1561"/>
      <c r="AZ189" s="1556"/>
      <c r="BA189" s="1608"/>
      <c r="BB189" s="1556"/>
      <c r="BC189" s="1562"/>
      <c r="BD189" s="1568"/>
      <c r="BE189" s="1568"/>
      <c r="BF189" s="1568"/>
      <c r="BG189" s="1564"/>
      <c r="BH189" s="1568"/>
      <c r="BI189" s="1568"/>
      <c r="BJ189" s="1582"/>
      <c r="BK189" s="1583"/>
      <c r="BL189" s="1584"/>
      <c r="BM189" s="1569"/>
    </row>
    <row r="190" spans="1:65" s="1350" customFormat="1" ht="13.5" thickBot="1">
      <c r="A190" s="1553"/>
      <c r="B190" s="1585"/>
      <c r="C190" s="276" t="s">
        <v>782</v>
      </c>
      <c r="D190" s="1648"/>
      <c r="E190" s="1590"/>
      <c r="F190" s="1593"/>
      <c r="G190" s="1593"/>
      <c r="H190" s="1593"/>
      <c r="I190" s="1593"/>
      <c r="J190" s="1590"/>
      <c r="K190" s="1595"/>
      <c r="L190" s="1595"/>
      <c r="M190" s="1590"/>
      <c r="N190" s="1590"/>
      <c r="O190" s="1590"/>
      <c r="P190" s="1595"/>
      <c r="Q190" s="1649"/>
      <c r="R190" s="1591"/>
      <c r="S190" s="1587"/>
      <c r="T190" s="1650"/>
      <c r="U190" s="1586"/>
      <c r="V190" s="1587"/>
      <c r="W190" s="1602"/>
      <c r="X190" s="1603"/>
      <c r="Y190" s="1586"/>
      <c r="Z190" s="1587"/>
      <c r="AA190" s="1588"/>
      <c r="AB190" s="1587"/>
      <c r="AC190" s="1588"/>
      <c r="AD190" s="1587"/>
      <c r="AE190" s="1589"/>
      <c r="AF190" s="1590"/>
      <c r="AG190" s="1593"/>
      <c r="AH190" s="1590"/>
      <c r="AI190" s="1593"/>
      <c r="AJ190" s="1590"/>
      <c r="AK190" s="1591"/>
      <c r="AL190" s="1588"/>
      <c r="AM190" s="1587"/>
      <c r="AN190" s="1592"/>
      <c r="AO190" s="1593"/>
      <c r="AP190" s="1594"/>
      <c r="AQ190" s="1591"/>
      <c r="AR190" s="1587"/>
      <c r="AS190" s="1588"/>
      <c r="AT190" s="1587"/>
      <c r="AU190" s="1588"/>
      <c r="AV190" s="1587"/>
      <c r="AW190" s="1589"/>
      <c r="AX190" s="1595"/>
      <c r="AY190" s="1587"/>
      <c r="AZ190" s="1590"/>
      <c r="BA190" s="1593"/>
      <c r="BB190" s="1593"/>
      <c r="BC190" s="1596"/>
      <c r="BD190" s="1597"/>
      <c r="BE190" s="1598"/>
      <c r="BF190" s="1599"/>
      <c r="BG190" s="1600"/>
      <c r="BH190" s="1586"/>
      <c r="BI190" s="1601"/>
      <c r="BJ190" s="1602"/>
      <c r="BK190" s="1603"/>
      <c r="BL190" s="1595"/>
      <c r="BM190" s="1604"/>
    </row>
    <row r="191" spans="1:65" s="1350" customFormat="1">
      <c r="A191" s="1553"/>
      <c r="B191" s="1610"/>
      <c r="C191" s="319" t="s">
        <v>414</v>
      </c>
      <c r="D191" s="1641"/>
      <c r="E191" s="1543"/>
      <c r="F191" s="1543"/>
      <c r="G191" s="1543"/>
      <c r="H191" s="1544"/>
      <c r="I191" s="1544"/>
      <c r="J191" s="1544"/>
      <c r="K191" s="1540"/>
      <c r="L191" s="1540"/>
      <c r="M191" s="1544"/>
      <c r="N191" s="1544"/>
      <c r="O191" s="1544"/>
      <c r="P191" s="1540"/>
      <c r="Q191" s="1549"/>
      <c r="R191" s="1541"/>
      <c r="S191" s="1369"/>
      <c r="T191" s="1642"/>
      <c r="U191" s="1549"/>
      <c r="V191" s="1549"/>
      <c r="W191" s="1541"/>
      <c r="X191" s="1372"/>
      <c r="Y191" s="1540"/>
      <c r="Z191" s="1369"/>
      <c r="AA191" s="1541"/>
      <c r="AB191" s="1369"/>
      <c r="AC191" s="1541"/>
      <c r="AD191" s="1369"/>
      <c r="AE191" s="1542"/>
      <c r="AF191" s="1543"/>
      <c r="AG191" s="1543"/>
      <c r="AH191" s="1543"/>
      <c r="AI191" s="1543"/>
      <c r="AJ191" s="1544"/>
      <c r="AK191" s="1544"/>
      <c r="AL191" s="1541"/>
      <c r="AM191" s="1369"/>
      <c r="AN191" s="1545"/>
      <c r="AO191" s="1544"/>
      <c r="AP191" s="1541"/>
      <c r="AQ191" s="1541"/>
      <c r="AR191" s="1369"/>
      <c r="AS191" s="1541"/>
      <c r="AT191" s="1369"/>
      <c r="AU191" s="1541"/>
      <c r="AV191" s="1369"/>
      <c r="AW191" s="1542"/>
      <c r="AX191" s="1546"/>
      <c r="AY191" s="1547"/>
      <c r="AZ191" s="1544"/>
      <c r="BA191" s="1544"/>
      <c r="BB191" s="1544"/>
      <c r="BC191" s="1548"/>
      <c r="BD191" s="1549"/>
      <c r="BE191" s="1549"/>
      <c r="BF191" s="1549"/>
      <c r="BG191" s="1550"/>
      <c r="BH191" s="1549"/>
      <c r="BI191" s="1549"/>
      <c r="BJ191" s="1541"/>
      <c r="BK191" s="1372"/>
      <c r="BL191" s="1551"/>
      <c r="BM191" s="1552"/>
    </row>
    <row r="192" spans="1:65" s="1350" customFormat="1">
      <c r="A192" s="1553"/>
      <c r="B192" s="1554"/>
      <c r="C192" s="270" t="s">
        <v>11</v>
      </c>
      <c r="D192" s="1643"/>
      <c r="E192" s="1557"/>
      <c r="F192" s="1557"/>
      <c r="G192" s="1557"/>
      <c r="H192" s="1558"/>
      <c r="I192" s="1558"/>
      <c r="J192" s="1558"/>
      <c r="M192" s="1558"/>
      <c r="N192" s="1558"/>
      <c r="O192" s="1558"/>
      <c r="Q192" s="1563"/>
      <c r="R192" s="1555"/>
      <c r="S192" s="1375"/>
      <c r="T192" s="1567"/>
      <c r="U192" s="1563"/>
      <c r="V192" s="1563"/>
      <c r="W192" s="1555"/>
      <c r="X192" s="1378"/>
      <c r="Z192" s="1375"/>
      <c r="AA192" s="1555"/>
      <c r="AB192" s="1375"/>
      <c r="AC192" s="1555"/>
      <c r="AD192" s="1375"/>
      <c r="AE192" s="1556"/>
      <c r="AF192" s="1557"/>
      <c r="AG192" s="1557"/>
      <c r="AH192" s="1557"/>
      <c r="AI192" s="1557"/>
      <c r="AJ192" s="1558"/>
      <c r="AK192" s="1558"/>
      <c r="AL192" s="1555"/>
      <c r="AM192" s="1375"/>
      <c r="AN192" s="1559"/>
      <c r="AO192" s="1558"/>
      <c r="AP192" s="1555"/>
      <c r="AQ192" s="1555"/>
      <c r="AR192" s="1375"/>
      <c r="AS192" s="1555"/>
      <c r="AT192" s="1375"/>
      <c r="AU192" s="1555"/>
      <c r="AV192" s="1375"/>
      <c r="AW192" s="1556"/>
      <c r="AX192" s="1560"/>
      <c r="AY192" s="1561"/>
      <c r="AZ192" s="1558"/>
      <c r="BA192" s="1558"/>
      <c r="BB192" s="1558"/>
      <c r="BC192" s="1562"/>
      <c r="BD192" s="1563"/>
      <c r="BE192" s="1563"/>
      <c r="BF192" s="1563"/>
      <c r="BG192" s="1564"/>
      <c r="BH192" s="1563"/>
      <c r="BI192" s="1563"/>
      <c r="BJ192" s="1555"/>
      <c r="BK192" s="1378"/>
      <c r="BL192" s="1565"/>
      <c r="BM192" s="1566"/>
    </row>
    <row r="193" spans="1:65" s="1350" customFormat="1">
      <c r="A193" s="1553"/>
      <c r="B193" s="1554"/>
      <c r="C193" s="271" t="s">
        <v>4</v>
      </c>
      <c r="D193" s="1644"/>
      <c r="E193" s="1558"/>
      <c r="F193" s="1558"/>
      <c r="G193" s="1558"/>
      <c r="H193" s="1556"/>
      <c r="I193" s="1556"/>
      <c r="J193" s="1556"/>
      <c r="K193" s="1567"/>
      <c r="L193" s="1645"/>
      <c r="M193" s="1556"/>
      <c r="N193" s="1556"/>
      <c r="O193" s="1556"/>
      <c r="P193" s="1559"/>
      <c r="Q193" s="1568"/>
      <c r="R193" s="1567"/>
      <c r="S193" s="1386"/>
      <c r="T193" s="1567"/>
      <c r="U193" s="1568"/>
      <c r="V193" s="1568"/>
      <c r="W193" s="1555"/>
      <c r="X193" s="1378"/>
      <c r="Y193" s="1559"/>
      <c r="Z193" s="1386"/>
      <c r="AA193" s="1567"/>
      <c r="AB193" s="1386"/>
      <c r="AC193" s="1567"/>
      <c r="AD193" s="1386"/>
      <c r="AE193" s="1556"/>
      <c r="AF193" s="1557"/>
      <c r="AG193" s="1557"/>
      <c r="AH193" s="1557"/>
      <c r="AI193" s="1557"/>
      <c r="AJ193" s="1556"/>
      <c r="AK193" s="1556"/>
      <c r="AL193" s="1567"/>
      <c r="AM193" s="1386"/>
      <c r="AN193" s="1559"/>
      <c r="AO193" s="1556"/>
      <c r="AP193" s="1567"/>
      <c r="AQ193" s="1567"/>
      <c r="AR193" s="1386"/>
      <c r="AS193" s="1567"/>
      <c r="AT193" s="1386"/>
      <c r="AU193" s="1567"/>
      <c r="AV193" s="1386"/>
      <c r="AW193" s="1556"/>
      <c r="AX193" s="1560"/>
      <c r="AY193" s="1561"/>
      <c r="AZ193" s="1556"/>
      <c r="BA193" s="1556"/>
      <c r="BB193" s="1556"/>
      <c r="BC193" s="1562"/>
      <c r="BD193" s="1568"/>
      <c r="BE193" s="1568"/>
      <c r="BF193" s="1568"/>
      <c r="BG193" s="1564"/>
      <c r="BH193" s="1568"/>
      <c r="BI193" s="1568"/>
      <c r="BJ193" s="1555"/>
      <c r="BK193" s="1378"/>
      <c r="BL193" s="1565"/>
      <c r="BM193" s="1569"/>
    </row>
    <row r="194" spans="1:65" s="1350" customFormat="1">
      <c r="A194" s="1553"/>
      <c r="B194" s="1554"/>
      <c r="C194" s="272" t="s">
        <v>943</v>
      </c>
      <c r="D194" s="1643"/>
      <c r="E194" s="1557"/>
      <c r="F194" s="1557"/>
      <c r="G194" s="1557"/>
      <c r="H194" s="1558"/>
      <c r="I194" s="1558"/>
      <c r="J194" s="1558"/>
      <c r="M194" s="1558"/>
      <c r="N194" s="1558"/>
      <c r="O194" s="1558"/>
      <c r="Q194" s="1563"/>
      <c r="R194" s="1555"/>
      <c r="S194" s="1375"/>
      <c r="T194" s="1567"/>
      <c r="U194" s="1563"/>
      <c r="V194" s="1563"/>
      <c r="W194" s="1555"/>
      <c r="X194" s="1378"/>
      <c r="Z194" s="1375"/>
      <c r="AA194" s="1555"/>
      <c r="AB194" s="1375"/>
      <c r="AC194" s="1555"/>
      <c r="AD194" s="1375"/>
      <c r="AE194" s="1556"/>
      <c r="AF194" s="1557"/>
      <c r="AG194" s="1557"/>
      <c r="AH194" s="1557"/>
      <c r="AI194" s="1557"/>
      <c r="AJ194" s="1558"/>
      <c r="AK194" s="1558"/>
      <c r="AL194" s="1555"/>
      <c r="AM194" s="1375"/>
      <c r="AN194" s="1559"/>
      <c r="AO194" s="1558"/>
      <c r="AP194" s="1555"/>
      <c r="AQ194" s="1555"/>
      <c r="AR194" s="1375"/>
      <c r="AS194" s="1555"/>
      <c r="AT194" s="1375"/>
      <c r="AU194" s="1555"/>
      <c r="AV194" s="1375"/>
      <c r="AW194" s="1556"/>
      <c r="AX194" s="1560"/>
      <c r="AY194" s="1561"/>
      <c r="AZ194" s="1558"/>
      <c r="BA194" s="1558"/>
      <c r="BB194" s="1558"/>
      <c r="BC194" s="1562"/>
      <c r="BD194" s="1563"/>
      <c r="BE194" s="1563"/>
      <c r="BF194" s="1563"/>
      <c r="BG194" s="1564"/>
      <c r="BH194" s="1563"/>
      <c r="BI194" s="1563"/>
      <c r="BJ194" s="1555"/>
      <c r="BK194" s="1378"/>
      <c r="BL194" s="1565"/>
      <c r="BM194" s="1566"/>
    </row>
    <row r="195" spans="1:65" s="1350" customFormat="1">
      <c r="A195" s="1553"/>
      <c r="B195" s="1554"/>
      <c r="C195" s="273" t="s">
        <v>944</v>
      </c>
      <c r="D195" s="1643"/>
      <c r="E195" s="1557"/>
      <c r="F195" s="1557"/>
      <c r="G195" s="1557"/>
      <c r="H195" s="1558"/>
      <c r="I195" s="1558"/>
      <c r="J195" s="1558"/>
      <c r="M195" s="1558"/>
      <c r="N195" s="1558"/>
      <c r="O195" s="1558"/>
      <c r="Q195" s="1563"/>
      <c r="R195" s="1555"/>
      <c r="S195" s="1375"/>
      <c r="T195" s="1567"/>
      <c r="U195" s="1563"/>
      <c r="V195" s="1563"/>
      <c r="W195" s="1555"/>
      <c r="X195" s="1378"/>
      <c r="Z195" s="1375"/>
      <c r="AA195" s="1555"/>
      <c r="AB195" s="1375"/>
      <c r="AC195" s="1555"/>
      <c r="AD195" s="1375"/>
      <c r="AE195" s="1556"/>
      <c r="AF195" s="1557"/>
      <c r="AG195" s="1557"/>
      <c r="AH195" s="1557"/>
      <c r="AI195" s="1557"/>
      <c r="AJ195" s="1558"/>
      <c r="AK195" s="1558"/>
      <c r="AL195" s="1555"/>
      <c r="AM195" s="1375"/>
      <c r="AN195" s="1559"/>
      <c r="AO195" s="1558"/>
      <c r="AP195" s="1555"/>
      <c r="AQ195" s="1555"/>
      <c r="AR195" s="1375"/>
      <c r="AS195" s="1555"/>
      <c r="AT195" s="1375"/>
      <c r="AU195" s="1555"/>
      <c r="AV195" s="1375"/>
      <c r="AW195" s="1556"/>
      <c r="AX195" s="1560"/>
      <c r="AY195" s="1561"/>
      <c r="AZ195" s="1558"/>
      <c r="BA195" s="1558"/>
      <c r="BB195" s="1558"/>
      <c r="BC195" s="1562"/>
      <c r="BD195" s="1563"/>
      <c r="BE195" s="1563"/>
      <c r="BF195" s="1563"/>
      <c r="BG195" s="1564"/>
      <c r="BH195" s="1563"/>
      <c r="BI195" s="1563"/>
      <c r="BJ195" s="1555"/>
      <c r="BK195" s="1378"/>
      <c r="BL195" s="1565"/>
      <c r="BM195" s="1566"/>
    </row>
    <row r="196" spans="1:65" s="1350" customFormat="1">
      <c r="A196" s="1553"/>
      <c r="B196" s="1554"/>
      <c r="C196" s="272" t="s">
        <v>945</v>
      </c>
      <c r="D196" s="1643"/>
      <c r="E196" s="1557"/>
      <c r="F196" s="1557"/>
      <c r="G196" s="1557"/>
      <c r="H196" s="1558"/>
      <c r="I196" s="1558"/>
      <c r="J196" s="1558"/>
      <c r="M196" s="1558"/>
      <c r="N196" s="1558"/>
      <c r="O196" s="1558"/>
      <c r="Q196" s="1563"/>
      <c r="R196" s="1555"/>
      <c r="S196" s="1375"/>
      <c r="T196" s="1567"/>
      <c r="U196" s="1563"/>
      <c r="V196" s="1563"/>
      <c r="W196" s="1555"/>
      <c r="X196" s="1378"/>
      <c r="Z196" s="1375"/>
      <c r="AA196" s="1555"/>
      <c r="AB196" s="1375"/>
      <c r="AC196" s="1555"/>
      <c r="AD196" s="1375"/>
      <c r="AE196" s="1556"/>
      <c r="AF196" s="1557"/>
      <c r="AG196" s="1557"/>
      <c r="AH196" s="1557"/>
      <c r="AI196" s="1557"/>
      <c r="AJ196" s="1558"/>
      <c r="AK196" s="1558"/>
      <c r="AL196" s="1555"/>
      <c r="AM196" s="1375"/>
      <c r="AN196" s="1559"/>
      <c r="AO196" s="1558"/>
      <c r="AP196" s="1555"/>
      <c r="AQ196" s="1555"/>
      <c r="AR196" s="1375"/>
      <c r="AS196" s="1555"/>
      <c r="AT196" s="1375"/>
      <c r="AU196" s="1555"/>
      <c r="AV196" s="1375"/>
      <c r="AW196" s="1556"/>
      <c r="AX196" s="1560"/>
      <c r="AY196" s="1561"/>
      <c r="AZ196" s="1558"/>
      <c r="BA196" s="1558"/>
      <c r="BB196" s="1558"/>
      <c r="BC196" s="1562"/>
      <c r="BD196" s="1563"/>
      <c r="BE196" s="1563"/>
      <c r="BF196" s="1563"/>
      <c r="BG196" s="1564"/>
      <c r="BH196" s="1563"/>
      <c r="BI196" s="1563"/>
      <c r="BJ196" s="1555"/>
      <c r="BK196" s="1378"/>
      <c r="BL196" s="1565"/>
      <c r="BM196" s="1566"/>
    </row>
    <row r="197" spans="1:65" s="1350" customFormat="1">
      <c r="A197" s="1553"/>
      <c r="B197" s="1554"/>
      <c r="C197" s="273" t="s">
        <v>946</v>
      </c>
      <c r="D197" s="1643"/>
      <c r="E197" s="1557"/>
      <c r="F197" s="1557"/>
      <c r="G197" s="1557"/>
      <c r="H197" s="1558"/>
      <c r="I197" s="1558"/>
      <c r="J197" s="1558"/>
      <c r="M197" s="1558"/>
      <c r="N197" s="1558"/>
      <c r="O197" s="1558"/>
      <c r="Q197" s="1563"/>
      <c r="R197" s="1555"/>
      <c r="S197" s="1375"/>
      <c r="T197" s="1567"/>
      <c r="U197" s="1563"/>
      <c r="V197" s="1563"/>
      <c r="W197" s="1555"/>
      <c r="X197" s="1378"/>
      <c r="Z197" s="1375"/>
      <c r="AA197" s="1555"/>
      <c r="AB197" s="1375"/>
      <c r="AC197" s="1555"/>
      <c r="AD197" s="1375"/>
      <c r="AE197" s="1556"/>
      <c r="AF197" s="1557"/>
      <c r="AG197" s="1557"/>
      <c r="AH197" s="1557"/>
      <c r="AI197" s="1557"/>
      <c r="AJ197" s="1558"/>
      <c r="AK197" s="1558"/>
      <c r="AL197" s="1555"/>
      <c r="AM197" s="1375"/>
      <c r="AN197" s="1559"/>
      <c r="AO197" s="1558"/>
      <c r="AP197" s="1555"/>
      <c r="AQ197" s="1555"/>
      <c r="AR197" s="1375"/>
      <c r="AS197" s="1555"/>
      <c r="AT197" s="1375"/>
      <c r="AU197" s="1555"/>
      <c r="AV197" s="1375"/>
      <c r="AW197" s="1556"/>
      <c r="AX197" s="1560"/>
      <c r="AY197" s="1561"/>
      <c r="AZ197" s="1558"/>
      <c r="BA197" s="1558"/>
      <c r="BB197" s="1558"/>
      <c r="BC197" s="1562"/>
      <c r="BD197" s="1563"/>
      <c r="BE197" s="1563"/>
      <c r="BF197" s="1563"/>
      <c r="BG197" s="1564"/>
      <c r="BH197" s="1563"/>
      <c r="BI197" s="1563"/>
      <c r="BJ197" s="1555"/>
      <c r="BK197" s="1378"/>
      <c r="BL197" s="1565"/>
      <c r="BM197" s="1566"/>
    </row>
    <row r="198" spans="1:65" s="1350" customFormat="1">
      <c r="A198" s="1553"/>
      <c r="B198" s="1554"/>
      <c r="C198" s="272" t="s">
        <v>947</v>
      </c>
      <c r="D198" s="1643"/>
      <c r="E198" s="1557"/>
      <c r="F198" s="1557"/>
      <c r="G198" s="1557"/>
      <c r="H198" s="1558"/>
      <c r="I198" s="1558"/>
      <c r="J198" s="1558"/>
      <c r="M198" s="1558"/>
      <c r="N198" s="1558"/>
      <c r="O198" s="1558"/>
      <c r="Q198" s="1563"/>
      <c r="R198" s="1555"/>
      <c r="S198" s="1375"/>
      <c r="T198" s="1567"/>
      <c r="U198" s="1563"/>
      <c r="V198" s="1563"/>
      <c r="W198" s="1555"/>
      <c r="X198" s="1378"/>
      <c r="Z198" s="1375"/>
      <c r="AA198" s="1555"/>
      <c r="AB198" s="1375"/>
      <c r="AC198" s="1555"/>
      <c r="AD198" s="1375"/>
      <c r="AE198" s="1556"/>
      <c r="AF198" s="1557"/>
      <c r="AG198" s="1557"/>
      <c r="AH198" s="1557"/>
      <c r="AI198" s="1557"/>
      <c r="AJ198" s="1558"/>
      <c r="AK198" s="1558"/>
      <c r="AL198" s="1555"/>
      <c r="AM198" s="1375"/>
      <c r="AN198" s="1559"/>
      <c r="AO198" s="1558"/>
      <c r="AP198" s="1555"/>
      <c r="AQ198" s="1555"/>
      <c r="AR198" s="1375"/>
      <c r="AS198" s="1555"/>
      <c r="AT198" s="1375"/>
      <c r="AU198" s="1555"/>
      <c r="AV198" s="1375"/>
      <c r="AW198" s="1556"/>
      <c r="AX198" s="1560"/>
      <c r="AY198" s="1561"/>
      <c r="AZ198" s="1558"/>
      <c r="BA198" s="1558"/>
      <c r="BB198" s="1558"/>
      <c r="BC198" s="1562"/>
      <c r="BD198" s="1563"/>
      <c r="BE198" s="1563"/>
      <c r="BF198" s="1563"/>
      <c r="BG198" s="1564"/>
      <c r="BH198" s="1563"/>
      <c r="BI198" s="1563"/>
      <c r="BJ198" s="1555"/>
      <c r="BK198" s="1378"/>
      <c r="BL198" s="1565"/>
      <c r="BM198" s="1566"/>
    </row>
    <row r="199" spans="1:65" s="1350" customFormat="1">
      <c r="A199" s="1553"/>
      <c r="B199" s="1554"/>
      <c r="C199" s="273" t="s">
        <v>948</v>
      </c>
      <c r="D199" s="1643"/>
      <c r="E199" s="1557"/>
      <c r="F199" s="1557"/>
      <c r="G199" s="1557"/>
      <c r="H199" s="1558"/>
      <c r="I199" s="1558"/>
      <c r="J199" s="1558"/>
      <c r="M199" s="1558"/>
      <c r="N199" s="1558"/>
      <c r="O199" s="1558"/>
      <c r="Q199" s="1563"/>
      <c r="R199" s="1555"/>
      <c r="S199" s="1375"/>
      <c r="T199" s="1567"/>
      <c r="U199" s="1563"/>
      <c r="V199" s="1563"/>
      <c r="W199" s="1555"/>
      <c r="X199" s="1378"/>
      <c r="Z199" s="1375"/>
      <c r="AA199" s="1555"/>
      <c r="AB199" s="1375"/>
      <c r="AC199" s="1555"/>
      <c r="AD199" s="1375"/>
      <c r="AE199" s="1556"/>
      <c r="AF199" s="1557"/>
      <c r="AG199" s="1557"/>
      <c r="AH199" s="1557"/>
      <c r="AI199" s="1557"/>
      <c r="AJ199" s="1558"/>
      <c r="AK199" s="1558"/>
      <c r="AL199" s="1555"/>
      <c r="AM199" s="1375"/>
      <c r="AN199" s="1559"/>
      <c r="AO199" s="1558"/>
      <c r="AP199" s="1555"/>
      <c r="AQ199" s="1555"/>
      <c r="AR199" s="1375"/>
      <c r="AS199" s="1555"/>
      <c r="AT199" s="1375"/>
      <c r="AU199" s="1555"/>
      <c r="AV199" s="1375"/>
      <c r="AW199" s="1556"/>
      <c r="AX199" s="1560"/>
      <c r="AY199" s="1561"/>
      <c r="AZ199" s="1558"/>
      <c r="BA199" s="1558"/>
      <c r="BB199" s="1558"/>
      <c r="BC199" s="1562"/>
      <c r="BD199" s="1563"/>
      <c r="BE199" s="1563"/>
      <c r="BF199" s="1563"/>
      <c r="BG199" s="1564"/>
      <c r="BH199" s="1563"/>
      <c r="BI199" s="1563"/>
      <c r="BJ199" s="1555"/>
      <c r="BK199" s="1378"/>
      <c r="BL199" s="1565"/>
      <c r="BM199" s="1566"/>
    </row>
    <row r="200" spans="1:65" s="1350" customFormat="1">
      <c r="A200" s="1553"/>
      <c r="B200" s="1554"/>
      <c r="C200" s="271" t="s">
        <v>10</v>
      </c>
      <c r="D200" s="1643"/>
      <c r="E200" s="1557"/>
      <c r="F200" s="1557"/>
      <c r="G200" s="1557"/>
      <c r="H200" s="1556"/>
      <c r="I200" s="1556"/>
      <c r="J200" s="1556"/>
      <c r="K200" s="1559"/>
      <c r="L200" s="1559"/>
      <c r="M200" s="1556"/>
      <c r="N200" s="1556"/>
      <c r="O200" s="1556"/>
      <c r="P200" s="1559"/>
      <c r="Q200" s="1568"/>
      <c r="R200" s="1567"/>
      <c r="S200" s="1386"/>
      <c r="T200" s="1567"/>
      <c r="U200" s="1568"/>
      <c r="V200" s="1568"/>
      <c r="W200" s="1555"/>
      <c r="X200" s="1378"/>
      <c r="Y200" s="1559"/>
      <c r="Z200" s="1386"/>
      <c r="AA200" s="1567"/>
      <c r="AB200" s="1386"/>
      <c r="AC200" s="1567"/>
      <c r="AD200" s="1386"/>
      <c r="AE200" s="1556"/>
      <c r="AF200" s="1557"/>
      <c r="AG200" s="1557"/>
      <c r="AH200" s="1557"/>
      <c r="AI200" s="1557"/>
      <c r="AJ200" s="1556"/>
      <c r="AK200" s="1556"/>
      <c r="AL200" s="1567"/>
      <c r="AM200" s="1386"/>
      <c r="AN200" s="1559"/>
      <c r="AO200" s="1556"/>
      <c r="AP200" s="1567"/>
      <c r="AQ200" s="1567"/>
      <c r="AR200" s="1386"/>
      <c r="AS200" s="1567"/>
      <c r="AT200" s="1386"/>
      <c r="AU200" s="1567"/>
      <c r="AV200" s="1386"/>
      <c r="AW200" s="1556"/>
      <c r="AX200" s="1560"/>
      <c r="AY200" s="1561"/>
      <c r="AZ200" s="1556"/>
      <c r="BA200" s="1556"/>
      <c r="BB200" s="1556"/>
      <c r="BC200" s="1562"/>
      <c r="BD200" s="1568"/>
      <c r="BE200" s="1568"/>
      <c r="BF200" s="1568"/>
      <c r="BG200" s="1564"/>
      <c r="BH200" s="1568"/>
      <c r="BI200" s="1568"/>
      <c r="BJ200" s="1555"/>
      <c r="BK200" s="1378"/>
      <c r="BL200" s="1565"/>
      <c r="BM200" s="1569"/>
    </row>
    <row r="201" spans="1:65" s="1350" customFormat="1">
      <c r="A201" s="1553"/>
      <c r="B201" s="1554"/>
      <c r="C201" s="272" t="s">
        <v>417</v>
      </c>
      <c r="D201" s="1643"/>
      <c r="E201" s="1557"/>
      <c r="F201" s="1557"/>
      <c r="G201" s="1557"/>
      <c r="H201" s="1556"/>
      <c r="I201" s="1556"/>
      <c r="J201" s="1556"/>
      <c r="K201" s="1567"/>
      <c r="L201" s="1645"/>
      <c r="M201" s="1556"/>
      <c r="N201" s="1556"/>
      <c r="O201" s="1556"/>
      <c r="P201" s="1559"/>
      <c r="Q201" s="1568"/>
      <c r="R201" s="1567"/>
      <c r="S201" s="1386"/>
      <c r="T201" s="1567"/>
      <c r="U201" s="1568"/>
      <c r="V201" s="1568"/>
      <c r="W201" s="1555"/>
      <c r="X201" s="1378"/>
      <c r="Y201" s="1559"/>
      <c r="Z201" s="1386"/>
      <c r="AA201" s="1567"/>
      <c r="AB201" s="1386"/>
      <c r="AC201" s="1567"/>
      <c r="AD201" s="1386"/>
      <c r="AE201" s="1556"/>
      <c r="AF201" s="1557"/>
      <c r="AG201" s="1557"/>
      <c r="AH201" s="1557"/>
      <c r="AI201" s="1557"/>
      <c r="AJ201" s="1556"/>
      <c r="AK201" s="1556"/>
      <c r="AL201" s="1567"/>
      <c r="AM201" s="1386"/>
      <c r="AN201" s="1559"/>
      <c r="AO201" s="1556"/>
      <c r="AP201" s="1567"/>
      <c r="AQ201" s="1567"/>
      <c r="AR201" s="1386"/>
      <c r="AS201" s="1567"/>
      <c r="AT201" s="1386"/>
      <c r="AU201" s="1567"/>
      <c r="AV201" s="1386"/>
      <c r="AW201" s="1556"/>
      <c r="AX201" s="1560"/>
      <c r="AY201" s="1561"/>
      <c r="AZ201" s="1556"/>
      <c r="BA201" s="1556"/>
      <c r="BB201" s="1556"/>
      <c r="BC201" s="1562"/>
      <c r="BD201" s="1568"/>
      <c r="BE201" s="1568"/>
      <c r="BF201" s="1568"/>
      <c r="BG201" s="1564"/>
      <c r="BH201" s="1568"/>
      <c r="BI201" s="1568"/>
      <c r="BJ201" s="1555"/>
      <c r="BK201" s="1378"/>
      <c r="BL201" s="1565"/>
      <c r="BM201" s="1569"/>
    </row>
    <row r="202" spans="1:65" s="1350" customFormat="1" ht="15">
      <c r="A202" s="1553"/>
      <c r="B202" s="1570" t="s">
        <v>13</v>
      </c>
      <c r="C202" s="273" t="s">
        <v>949</v>
      </c>
      <c r="D202" s="1643"/>
      <c r="E202" s="1557"/>
      <c r="F202" s="1557"/>
      <c r="G202" s="1557"/>
      <c r="H202" s="1558"/>
      <c r="I202" s="1558"/>
      <c r="J202" s="1558"/>
      <c r="M202" s="1558"/>
      <c r="N202" s="1558"/>
      <c r="O202" s="1558"/>
      <c r="Q202" s="1563"/>
      <c r="R202" s="1555"/>
      <c r="S202" s="1375"/>
      <c r="T202" s="1567"/>
      <c r="U202" s="1563"/>
      <c r="V202" s="1563"/>
      <c r="W202" s="1555"/>
      <c r="X202" s="1378"/>
      <c r="Z202" s="1375"/>
      <c r="AA202" s="1555"/>
      <c r="AB202" s="1375"/>
      <c r="AC202" s="1555"/>
      <c r="AD202" s="1375"/>
      <c r="AE202" s="1556"/>
      <c r="AF202" s="1557"/>
      <c r="AG202" s="1557"/>
      <c r="AH202" s="1557"/>
      <c r="AI202" s="1557"/>
      <c r="AJ202" s="1558"/>
      <c r="AK202" s="1558"/>
      <c r="AL202" s="1555"/>
      <c r="AM202" s="1375"/>
      <c r="AN202" s="1559"/>
      <c r="AO202" s="1558"/>
      <c r="AP202" s="1555"/>
      <c r="AQ202" s="1555"/>
      <c r="AR202" s="1375"/>
      <c r="AS202" s="1555"/>
      <c r="AT202" s="1375"/>
      <c r="AU202" s="1555"/>
      <c r="AV202" s="1375"/>
      <c r="AW202" s="1556"/>
      <c r="AX202" s="1560"/>
      <c r="AY202" s="1561"/>
      <c r="AZ202" s="1558"/>
      <c r="BA202" s="1558"/>
      <c r="BB202" s="1558"/>
      <c r="BC202" s="1562"/>
      <c r="BD202" s="1563"/>
      <c r="BE202" s="1563"/>
      <c r="BF202" s="1563"/>
      <c r="BG202" s="1564"/>
      <c r="BH202" s="1563"/>
      <c r="BI202" s="1563"/>
      <c r="BJ202" s="1555"/>
      <c r="BK202" s="1378"/>
      <c r="BL202" s="1565"/>
      <c r="BM202" s="1566"/>
    </row>
    <row r="203" spans="1:65" s="1350" customFormat="1">
      <c r="A203" s="1553"/>
      <c r="B203" s="1554"/>
      <c r="C203" s="273" t="s">
        <v>950</v>
      </c>
      <c r="D203" s="1643"/>
      <c r="E203" s="1557"/>
      <c r="F203" s="1557"/>
      <c r="G203" s="1557"/>
      <c r="H203" s="1556"/>
      <c r="I203" s="1556"/>
      <c r="J203" s="1556"/>
      <c r="K203" s="1559"/>
      <c r="L203" s="1559"/>
      <c r="M203" s="1556"/>
      <c r="N203" s="1556"/>
      <c r="O203" s="1556"/>
      <c r="P203" s="1559"/>
      <c r="Q203" s="1568"/>
      <c r="R203" s="1567"/>
      <c r="S203" s="1386"/>
      <c r="T203" s="1567"/>
      <c r="U203" s="1568"/>
      <c r="V203" s="1568"/>
      <c r="W203" s="1555"/>
      <c r="X203" s="1378"/>
      <c r="Y203" s="1559"/>
      <c r="Z203" s="1386"/>
      <c r="AA203" s="1567"/>
      <c r="AB203" s="1386"/>
      <c r="AC203" s="1567"/>
      <c r="AD203" s="1386"/>
      <c r="AE203" s="1556"/>
      <c r="AF203" s="1557"/>
      <c r="AG203" s="1557"/>
      <c r="AH203" s="1557"/>
      <c r="AI203" s="1557"/>
      <c r="AJ203" s="1556"/>
      <c r="AK203" s="1556"/>
      <c r="AL203" s="1567"/>
      <c r="AM203" s="1386"/>
      <c r="AN203" s="1559"/>
      <c r="AO203" s="1556"/>
      <c r="AP203" s="1567"/>
      <c r="AQ203" s="1567"/>
      <c r="AR203" s="1386"/>
      <c r="AS203" s="1567"/>
      <c r="AT203" s="1386"/>
      <c r="AU203" s="1567"/>
      <c r="AV203" s="1386"/>
      <c r="AW203" s="1556"/>
      <c r="AX203" s="1560"/>
      <c r="AY203" s="1561"/>
      <c r="AZ203" s="1556"/>
      <c r="BA203" s="1556"/>
      <c r="BB203" s="1556"/>
      <c r="BC203" s="1562"/>
      <c r="BD203" s="1568"/>
      <c r="BE203" s="1568"/>
      <c r="BF203" s="1568"/>
      <c r="BG203" s="1564"/>
      <c r="BH203" s="1568"/>
      <c r="BI203" s="1568"/>
      <c r="BJ203" s="1555"/>
      <c r="BK203" s="1378"/>
      <c r="BL203" s="1565"/>
      <c r="BM203" s="1569"/>
    </row>
    <row r="204" spans="1:65" s="1350" customFormat="1">
      <c r="A204" s="1553"/>
      <c r="B204" s="1554"/>
      <c r="C204" s="274" t="s">
        <v>951</v>
      </c>
      <c r="D204" s="1643"/>
      <c r="E204" s="1557"/>
      <c r="F204" s="1557"/>
      <c r="G204" s="1557"/>
      <c r="H204" s="1558"/>
      <c r="I204" s="1558"/>
      <c r="J204" s="1558"/>
      <c r="M204" s="1558"/>
      <c r="N204" s="1558"/>
      <c r="O204" s="1558"/>
      <c r="Q204" s="1563"/>
      <c r="R204" s="1555"/>
      <c r="S204" s="1375"/>
      <c r="T204" s="1567"/>
      <c r="U204" s="1563"/>
      <c r="V204" s="1563"/>
      <c r="W204" s="1555"/>
      <c r="X204" s="1378"/>
      <c r="Z204" s="1375"/>
      <c r="AA204" s="1555"/>
      <c r="AB204" s="1375"/>
      <c r="AC204" s="1555"/>
      <c r="AD204" s="1375"/>
      <c r="AE204" s="1556"/>
      <c r="AF204" s="1557"/>
      <c r="AG204" s="1557"/>
      <c r="AH204" s="1557"/>
      <c r="AI204" s="1557"/>
      <c r="AJ204" s="1558"/>
      <c r="AK204" s="1558"/>
      <c r="AL204" s="1555"/>
      <c r="AM204" s="1375"/>
      <c r="AN204" s="1559"/>
      <c r="AO204" s="1558"/>
      <c r="AP204" s="1555"/>
      <c r="AQ204" s="1555"/>
      <c r="AR204" s="1375"/>
      <c r="AS204" s="1555"/>
      <c r="AT204" s="1375"/>
      <c r="AU204" s="1555"/>
      <c r="AV204" s="1375"/>
      <c r="AW204" s="1556"/>
      <c r="AX204" s="1560"/>
      <c r="AY204" s="1561"/>
      <c r="AZ204" s="1558"/>
      <c r="BA204" s="1558"/>
      <c r="BB204" s="1558"/>
      <c r="BC204" s="1562"/>
      <c r="BD204" s="1563"/>
      <c r="BE204" s="1563"/>
      <c r="BF204" s="1563"/>
      <c r="BG204" s="1564"/>
      <c r="BH204" s="1563"/>
      <c r="BI204" s="1563"/>
      <c r="BJ204" s="1555"/>
      <c r="BK204" s="1378"/>
      <c r="BL204" s="1565"/>
      <c r="BM204" s="1566"/>
    </row>
    <row r="205" spans="1:65" s="1350" customFormat="1">
      <c r="A205" s="1553"/>
      <c r="B205" s="1554"/>
      <c r="C205" s="274" t="s">
        <v>952</v>
      </c>
      <c r="D205" s="1643"/>
      <c r="E205" s="1557"/>
      <c r="F205" s="1557"/>
      <c r="G205" s="1557"/>
      <c r="H205" s="1558"/>
      <c r="I205" s="1558"/>
      <c r="J205" s="1558"/>
      <c r="M205" s="1558"/>
      <c r="N205" s="1558"/>
      <c r="O205" s="1558"/>
      <c r="Q205" s="1563"/>
      <c r="R205" s="1555"/>
      <c r="S205" s="1375"/>
      <c r="T205" s="1567"/>
      <c r="U205" s="1563"/>
      <c r="V205" s="1563"/>
      <c r="W205" s="1555"/>
      <c r="X205" s="1378"/>
      <c r="Z205" s="1375"/>
      <c r="AA205" s="1555"/>
      <c r="AB205" s="1375"/>
      <c r="AC205" s="1555"/>
      <c r="AD205" s="1375"/>
      <c r="AE205" s="1556"/>
      <c r="AF205" s="1557"/>
      <c r="AG205" s="1557"/>
      <c r="AH205" s="1557"/>
      <c r="AI205" s="1557"/>
      <c r="AJ205" s="1558"/>
      <c r="AK205" s="1558"/>
      <c r="AL205" s="1555"/>
      <c r="AM205" s="1375"/>
      <c r="AN205" s="1559"/>
      <c r="AO205" s="1558"/>
      <c r="AP205" s="1555"/>
      <c r="AQ205" s="1555"/>
      <c r="AR205" s="1375"/>
      <c r="AS205" s="1555"/>
      <c r="AT205" s="1375"/>
      <c r="AU205" s="1555"/>
      <c r="AV205" s="1375"/>
      <c r="AW205" s="1556"/>
      <c r="AX205" s="1560"/>
      <c r="AY205" s="1561"/>
      <c r="AZ205" s="1558"/>
      <c r="BA205" s="1558"/>
      <c r="BB205" s="1558"/>
      <c r="BC205" s="1562"/>
      <c r="BD205" s="1563"/>
      <c r="BE205" s="1563"/>
      <c r="BF205" s="1563"/>
      <c r="BG205" s="1564"/>
      <c r="BH205" s="1563"/>
      <c r="BI205" s="1563"/>
      <c r="BJ205" s="1555"/>
      <c r="BK205" s="1378"/>
      <c r="BL205" s="1565"/>
      <c r="BM205" s="1566"/>
    </row>
    <row r="206" spans="1:65" s="1350" customFormat="1">
      <c r="A206" s="1553"/>
      <c r="B206" s="1554"/>
      <c r="C206" s="274" t="s">
        <v>953</v>
      </c>
      <c r="D206" s="1643"/>
      <c r="E206" s="1557"/>
      <c r="F206" s="1557"/>
      <c r="G206" s="1557"/>
      <c r="H206" s="1558"/>
      <c r="I206" s="1558"/>
      <c r="J206" s="1558"/>
      <c r="M206" s="1558"/>
      <c r="N206" s="1558"/>
      <c r="O206" s="1558"/>
      <c r="Q206" s="1563"/>
      <c r="R206" s="1555"/>
      <c r="S206" s="1375"/>
      <c r="T206" s="1567"/>
      <c r="U206" s="1563"/>
      <c r="V206" s="1563"/>
      <c r="W206" s="1555"/>
      <c r="X206" s="1378"/>
      <c r="Z206" s="1375"/>
      <c r="AA206" s="1555"/>
      <c r="AB206" s="1375"/>
      <c r="AC206" s="1555"/>
      <c r="AD206" s="1375"/>
      <c r="AE206" s="1556"/>
      <c r="AF206" s="1557"/>
      <c r="AG206" s="1557"/>
      <c r="AH206" s="1557"/>
      <c r="AI206" s="1557"/>
      <c r="AJ206" s="1558"/>
      <c r="AK206" s="1558"/>
      <c r="AL206" s="1555"/>
      <c r="AM206" s="1375"/>
      <c r="AN206" s="1559"/>
      <c r="AO206" s="1558"/>
      <c r="AP206" s="1555"/>
      <c r="AQ206" s="1555"/>
      <c r="AR206" s="1375"/>
      <c r="AS206" s="1555"/>
      <c r="AT206" s="1375"/>
      <c r="AU206" s="1555"/>
      <c r="AV206" s="1375"/>
      <c r="AW206" s="1556"/>
      <c r="AX206" s="1560"/>
      <c r="AY206" s="1561"/>
      <c r="AZ206" s="1558"/>
      <c r="BA206" s="1558"/>
      <c r="BB206" s="1558"/>
      <c r="BC206" s="1562"/>
      <c r="BD206" s="1563"/>
      <c r="BE206" s="1563"/>
      <c r="BF206" s="1563"/>
      <c r="BG206" s="1564"/>
      <c r="BH206" s="1563"/>
      <c r="BI206" s="1563"/>
      <c r="BJ206" s="1555"/>
      <c r="BK206" s="1378"/>
      <c r="BL206" s="1565"/>
      <c r="BM206" s="1566"/>
    </row>
    <row r="207" spans="1:65" s="1350" customFormat="1">
      <c r="A207" s="1553"/>
      <c r="B207" s="1554"/>
      <c r="C207" s="272" t="s">
        <v>420</v>
      </c>
      <c r="D207" s="1643"/>
      <c r="E207" s="1557"/>
      <c r="F207" s="1557"/>
      <c r="G207" s="1557"/>
      <c r="H207" s="1558"/>
      <c r="I207" s="1558"/>
      <c r="J207" s="1558"/>
      <c r="M207" s="1558"/>
      <c r="N207" s="1558"/>
      <c r="O207" s="1558"/>
      <c r="Q207" s="1563"/>
      <c r="R207" s="1555"/>
      <c r="S207" s="1375"/>
      <c r="T207" s="1567"/>
      <c r="U207" s="1563"/>
      <c r="V207" s="1563"/>
      <c r="W207" s="1555"/>
      <c r="X207" s="1378"/>
      <c r="Z207" s="1375"/>
      <c r="AA207" s="1555"/>
      <c r="AB207" s="1375"/>
      <c r="AC207" s="1555"/>
      <c r="AD207" s="1375"/>
      <c r="AE207" s="1556"/>
      <c r="AF207" s="1557"/>
      <c r="AG207" s="1557"/>
      <c r="AH207" s="1557"/>
      <c r="AI207" s="1557"/>
      <c r="AJ207" s="1558"/>
      <c r="AK207" s="1558"/>
      <c r="AL207" s="1555"/>
      <c r="AM207" s="1375"/>
      <c r="AN207" s="1559"/>
      <c r="AO207" s="1558"/>
      <c r="AP207" s="1555"/>
      <c r="AQ207" s="1555"/>
      <c r="AR207" s="1375"/>
      <c r="AS207" s="1555"/>
      <c r="AT207" s="1375"/>
      <c r="AU207" s="1555"/>
      <c r="AV207" s="1375"/>
      <c r="AW207" s="1556"/>
      <c r="AX207" s="1560"/>
      <c r="AY207" s="1561"/>
      <c r="AZ207" s="1558"/>
      <c r="BA207" s="1558"/>
      <c r="BB207" s="1558"/>
      <c r="BC207" s="1562"/>
      <c r="BD207" s="1563"/>
      <c r="BE207" s="1563"/>
      <c r="BF207" s="1563"/>
      <c r="BG207" s="1564"/>
      <c r="BH207" s="1563"/>
      <c r="BI207" s="1563"/>
      <c r="BJ207" s="1555"/>
      <c r="BK207" s="1378"/>
      <c r="BL207" s="1565"/>
      <c r="BM207" s="1566"/>
    </row>
    <row r="208" spans="1:65" s="1350" customFormat="1">
      <c r="A208" s="1553"/>
      <c r="B208" s="1554"/>
      <c r="C208" s="272" t="s">
        <v>421</v>
      </c>
      <c r="D208" s="1644"/>
      <c r="E208" s="1558"/>
      <c r="F208" s="1558"/>
      <c r="G208" s="1558"/>
      <c r="H208" s="1556"/>
      <c r="I208" s="1556"/>
      <c r="J208" s="1556"/>
      <c r="K208" s="1559"/>
      <c r="L208" s="1559"/>
      <c r="M208" s="1556"/>
      <c r="N208" s="1556"/>
      <c r="O208" s="1556"/>
      <c r="P208" s="1384"/>
      <c r="Q208" s="1568"/>
      <c r="R208" s="1395"/>
      <c r="S208" s="1386"/>
      <c r="T208" s="1567"/>
      <c r="U208" s="1385"/>
      <c r="V208" s="1568"/>
      <c r="W208" s="1555"/>
      <c r="X208" s="1378"/>
      <c r="Y208" s="1384"/>
      <c r="Z208" s="1386"/>
      <c r="AA208" s="1395"/>
      <c r="AB208" s="1386"/>
      <c r="AC208" s="1395"/>
      <c r="AD208" s="1386"/>
      <c r="AE208" s="1556"/>
      <c r="AF208" s="1557"/>
      <c r="AG208" s="1557"/>
      <c r="AH208" s="1557"/>
      <c r="AI208" s="1557"/>
      <c r="AJ208" s="1556"/>
      <c r="AK208" s="1556"/>
      <c r="AL208" s="1395"/>
      <c r="AM208" s="1386"/>
      <c r="AN208" s="1559"/>
      <c r="AO208" s="1556"/>
      <c r="AP208" s="1567"/>
      <c r="AQ208" s="1395"/>
      <c r="AR208" s="1386"/>
      <c r="AS208" s="1395"/>
      <c r="AT208" s="1386"/>
      <c r="AU208" s="1395"/>
      <c r="AV208" s="1386"/>
      <c r="AW208" s="1556"/>
      <c r="AX208" s="1560"/>
      <c r="AY208" s="1561"/>
      <c r="AZ208" s="1556"/>
      <c r="BA208" s="1556"/>
      <c r="BB208" s="1556"/>
      <c r="BC208" s="1562"/>
      <c r="BD208" s="1385"/>
      <c r="BE208" s="1385"/>
      <c r="BF208" s="1385"/>
      <c r="BG208" s="1564"/>
      <c r="BH208" s="1385"/>
      <c r="BI208" s="1385"/>
      <c r="BJ208" s="1555"/>
      <c r="BK208" s="1378"/>
      <c r="BL208" s="1565"/>
      <c r="BM208" s="1569"/>
    </row>
    <row r="209" spans="1:65" s="1350" customFormat="1">
      <c r="A209" s="1553"/>
      <c r="B209" s="1554"/>
      <c r="C209" s="273" t="s">
        <v>954</v>
      </c>
      <c r="D209" s="1643"/>
      <c r="E209" s="1557"/>
      <c r="F209" s="1557"/>
      <c r="G209" s="1557"/>
      <c r="H209" s="1558"/>
      <c r="I209" s="1558"/>
      <c r="J209" s="1558"/>
      <c r="M209" s="1558"/>
      <c r="N209" s="1558"/>
      <c r="O209" s="1558"/>
      <c r="Q209" s="1563"/>
      <c r="R209" s="1555"/>
      <c r="S209" s="1375"/>
      <c r="T209" s="1567"/>
      <c r="U209" s="1563"/>
      <c r="V209" s="1563"/>
      <c r="W209" s="1555"/>
      <c r="X209" s="1378"/>
      <c r="Z209" s="1375"/>
      <c r="AA209" s="1555"/>
      <c r="AB209" s="1375"/>
      <c r="AC209" s="1555"/>
      <c r="AD209" s="1375"/>
      <c r="AE209" s="1556"/>
      <c r="AF209" s="1557"/>
      <c r="AG209" s="1557"/>
      <c r="AH209" s="1557"/>
      <c r="AI209" s="1557"/>
      <c r="AJ209" s="1558"/>
      <c r="AK209" s="1558"/>
      <c r="AL209" s="1555"/>
      <c r="AM209" s="1375"/>
      <c r="AN209" s="1559"/>
      <c r="AO209" s="1558"/>
      <c r="AP209" s="1555"/>
      <c r="AQ209" s="1555"/>
      <c r="AR209" s="1375"/>
      <c r="AS209" s="1555"/>
      <c r="AT209" s="1375"/>
      <c r="AU209" s="1555"/>
      <c r="AV209" s="1375"/>
      <c r="AW209" s="1556"/>
      <c r="AX209" s="1560"/>
      <c r="AY209" s="1561"/>
      <c r="AZ209" s="1558"/>
      <c r="BA209" s="1558"/>
      <c r="BB209" s="1558"/>
      <c r="BC209" s="1562"/>
      <c r="BD209" s="1563"/>
      <c r="BE209" s="1563"/>
      <c r="BF209" s="1563"/>
      <c r="BG209" s="1564"/>
      <c r="BH209" s="1563"/>
      <c r="BI209" s="1563"/>
      <c r="BJ209" s="1555"/>
      <c r="BK209" s="1378"/>
      <c r="BL209" s="1565"/>
      <c r="BM209" s="1566"/>
    </row>
    <row r="210" spans="1:65" s="1350" customFormat="1">
      <c r="A210" s="1553"/>
      <c r="B210" s="1554"/>
      <c r="C210" s="273" t="s">
        <v>955</v>
      </c>
      <c r="D210" s="1643"/>
      <c r="E210" s="1557"/>
      <c r="F210" s="1557"/>
      <c r="G210" s="1557"/>
      <c r="H210" s="1558"/>
      <c r="I210" s="1558"/>
      <c r="J210" s="1558"/>
      <c r="M210" s="1558"/>
      <c r="N210" s="1558"/>
      <c r="O210" s="1558"/>
      <c r="Q210" s="1563"/>
      <c r="R210" s="1555"/>
      <c r="S210" s="1375"/>
      <c r="T210" s="1567"/>
      <c r="U210" s="1563"/>
      <c r="V210" s="1563"/>
      <c r="W210" s="1555"/>
      <c r="X210" s="1378"/>
      <c r="Z210" s="1375"/>
      <c r="AA210" s="1555"/>
      <c r="AB210" s="1375"/>
      <c r="AC210" s="1555"/>
      <c r="AD210" s="1375"/>
      <c r="AE210" s="1556"/>
      <c r="AF210" s="1557"/>
      <c r="AG210" s="1557"/>
      <c r="AH210" s="1557"/>
      <c r="AI210" s="1557"/>
      <c r="AJ210" s="1558"/>
      <c r="AK210" s="1558"/>
      <c r="AL210" s="1555"/>
      <c r="AM210" s="1375"/>
      <c r="AN210" s="1559"/>
      <c r="AO210" s="1558"/>
      <c r="AP210" s="1555"/>
      <c r="AQ210" s="1555"/>
      <c r="AR210" s="1375"/>
      <c r="AS210" s="1555"/>
      <c r="AT210" s="1375"/>
      <c r="AU210" s="1555"/>
      <c r="AV210" s="1375"/>
      <c r="AW210" s="1556"/>
      <c r="AX210" s="1560"/>
      <c r="AY210" s="1561"/>
      <c r="AZ210" s="1558"/>
      <c r="BA210" s="1558"/>
      <c r="BB210" s="1558"/>
      <c r="BC210" s="1562"/>
      <c r="BD210" s="1563"/>
      <c r="BE210" s="1563"/>
      <c r="BF210" s="1563"/>
      <c r="BG210" s="1564"/>
      <c r="BH210" s="1563"/>
      <c r="BI210" s="1563"/>
      <c r="BJ210" s="1555"/>
      <c r="BK210" s="1378"/>
      <c r="BL210" s="1565"/>
      <c r="BM210" s="1566"/>
    </row>
    <row r="211" spans="1:65" s="1350" customFormat="1">
      <c r="A211" s="1553"/>
      <c r="B211" s="1554"/>
      <c r="C211" s="271" t="s">
        <v>104</v>
      </c>
      <c r="D211" s="1643"/>
      <c r="E211" s="1557"/>
      <c r="F211" s="1557"/>
      <c r="G211" s="1557"/>
      <c r="H211" s="1558"/>
      <c r="I211" s="1558"/>
      <c r="J211" s="1558"/>
      <c r="M211" s="1558"/>
      <c r="N211" s="1558"/>
      <c r="O211" s="1558"/>
      <c r="Q211" s="1563"/>
      <c r="R211" s="1555"/>
      <c r="S211" s="1375"/>
      <c r="T211" s="1567"/>
      <c r="U211" s="1563"/>
      <c r="V211" s="1563"/>
      <c r="W211" s="1555"/>
      <c r="X211" s="1378"/>
      <c r="Z211" s="1375"/>
      <c r="AA211" s="1555"/>
      <c r="AB211" s="1375"/>
      <c r="AC211" s="1555"/>
      <c r="AD211" s="1375"/>
      <c r="AE211" s="1556"/>
      <c r="AF211" s="1557"/>
      <c r="AG211" s="1557"/>
      <c r="AH211" s="1557"/>
      <c r="AI211" s="1557"/>
      <c r="AJ211" s="1558"/>
      <c r="AK211" s="1558"/>
      <c r="AL211" s="1555"/>
      <c r="AM211" s="1375"/>
      <c r="AN211" s="1559"/>
      <c r="AO211" s="1558"/>
      <c r="AP211" s="1555"/>
      <c r="AQ211" s="1555"/>
      <c r="AR211" s="1375"/>
      <c r="AS211" s="1555"/>
      <c r="AT211" s="1375"/>
      <c r="AU211" s="1555"/>
      <c r="AV211" s="1375"/>
      <c r="AW211" s="1556"/>
      <c r="AX211" s="1560"/>
      <c r="AY211" s="1561"/>
      <c r="AZ211" s="1558"/>
      <c r="BA211" s="1558"/>
      <c r="BB211" s="1558"/>
      <c r="BC211" s="1562"/>
      <c r="BD211" s="1563"/>
      <c r="BE211" s="1563"/>
      <c r="BF211" s="1563"/>
      <c r="BG211" s="1564"/>
      <c r="BH211" s="1563"/>
      <c r="BI211" s="1563"/>
      <c r="BJ211" s="1555"/>
      <c r="BK211" s="1378"/>
      <c r="BL211" s="1565"/>
      <c r="BM211" s="1566"/>
    </row>
    <row r="212" spans="1:65" s="1350" customFormat="1">
      <c r="A212" s="1553"/>
      <c r="B212" s="1554"/>
      <c r="C212" s="271" t="s">
        <v>322</v>
      </c>
      <c r="D212" s="1646"/>
      <c r="E212" s="1574"/>
      <c r="F212" s="1574"/>
      <c r="G212" s="1574"/>
      <c r="H212" s="1574"/>
      <c r="I212" s="1574"/>
      <c r="J212" s="1574"/>
      <c r="K212" s="1571"/>
      <c r="L212" s="1571"/>
      <c r="M212" s="1574"/>
      <c r="N212" s="1574"/>
      <c r="O212" s="1574"/>
      <c r="P212" s="1571"/>
      <c r="Q212" s="1576"/>
      <c r="R212" s="1573"/>
      <c r="S212" s="1572"/>
      <c r="T212" s="1567"/>
      <c r="U212" s="1576"/>
      <c r="V212" s="1576"/>
      <c r="W212" s="1573"/>
      <c r="X212" s="1577"/>
      <c r="Y212" s="1571"/>
      <c r="Z212" s="1572"/>
      <c r="AA212" s="1573"/>
      <c r="AB212" s="1572"/>
      <c r="AC212" s="1573"/>
      <c r="AD212" s="1572"/>
      <c r="AE212" s="1556"/>
      <c r="AF212" s="1574"/>
      <c r="AG212" s="1574"/>
      <c r="AH212" s="1574"/>
      <c r="AI212" s="1574"/>
      <c r="AJ212" s="1574"/>
      <c r="AK212" s="1574"/>
      <c r="AL212" s="1573"/>
      <c r="AM212" s="1572"/>
      <c r="AN212" s="1559"/>
      <c r="AO212" s="1574"/>
      <c r="AP212" s="1573"/>
      <c r="AQ212" s="1573"/>
      <c r="AR212" s="1572"/>
      <c r="AS212" s="1573"/>
      <c r="AT212" s="1572"/>
      <c r="AU212" s="1573"/>
      <c r="AV212" s="1572"/>
      <c r="AW212" s="1556"/>
      <c r="AX212" s="1571"/>
      <c r="AY212" s="1575"/>
      <c r="AZ212" s="1574"/>
      <c r="BA212" s="1574"/>
      <c r="BB212" s="1574"/>
      <c r="BC212" s="1562"/>
      <c r="BD212" s="1576"/>
      <c r="BE212" s="1576"/>
      <c r="BF212" s="1576"/>
      <c r="BG212" s="1564"/>
      <c r="BH212" s="1576"/>
      <c r="BI212" s="1576"/>
      <c r="BJ212" s="1573"/>
      <c r="BK212" s="1577"/>
      <c r="BL212" s="1578"/>
      <c r="BM212" s="1579"/>
    </row>
    <row r="213" spans="1:65" s="1350" customFormat="1">
      <c r="A213" s="1553"/>
      <c r="B213" s="1554"/>
      <c r="C213" s="271" t="s">
        <v>424</v>
      </c>
      <c r="D213" s="1643"/>
      <c r="E213" s="1557"/>
      <c r="F213" s="1557"/>
      <c r="G213" s="1557"/>
      <c r="H213" s="1557"/>
      <c r="I213" s="1557"/>
      <c r="J213" s="1557"/>
      <c r="K213" s="1560"/>
      <c r="L213" s="1560"/>
      <c r="M213" s="1557"/>
      <c r="N213" s="1557"/>
      <c r="O213" s="1557"/>
      <c r="P213" s="1560"/>
      <c r="Q213" s="1581"/>
      <c r="R213" s="1580"/>
      <c r="S213" s="40"/>
      <c r="T213" s="1567"/>
      <c r="U213" s="1581"/>
      <c r="V213" s="1581"/>
      <c r="W213" s="1555"/>
      <c r="X213" s="1378"/>
      <c r="Y213" s="1560"/>
      <c r="Z213" s="40"/>
      <c r="AA213" s="1580"/>
      <c r="AB213" s="40"/>
      <c r="AC213" s="1580"/>
      <c r="AD213" s="40"/>
      <c r="AE213" s="1556"/>
      <c r="AF213" s="1557"/>
      <c r="AG213" s="1557"/>
      <c r="AH213" s="1557"/>
      <c r="AI213" s="1557"/>
      <c r="AJ213" s="1557"/>
      <c r="AK213" s="1557"/>
      <c r="AL213" s="1580"/>
      <c r="AM213" s="40"/>
      <c r="AN213" s="1559"/>
      <c r="AO213" s="1557"/>
      <c r="AP213" s="1580"/>
      <c r="AQ213" s="1580"/>
      <c r="AR213" s="40"/>
      <c r="AS213" s="1580"/>
      <c r="AT213" s="40"/>
      <c r="AU213" s="1580"/>
      <c r="AV213" s="40"/>
      <c r="AW213" s="1556"/>
      <c r="AX213" s="1560"/>
      <c r="AY213" s="1561"/>
      <c r="AZ213" s="1557"/>
      <c r="BA213" s="1557"/>
      <c r="BB213" s="1557"/>
      <c r="BC213" s="1562"/>
      <c r="BD213" s="1581"/>
      <c r="BE213" s="1581"/>
      <c r="BF213" s="1581"/>
      <c r="BG213" s="1564"/>
      <c r="BH213" s="1581"/>
      <c r="BI213" s="1581"/>
      <c r="BJ213" s="1555"/>
      <c r="BK213" s="1378"/>
      <c r="BL213" s="1565"/>
      <c r="BM213" s="1566"/>
    </row>
    <row r="214" spans="1:65" s="1350" customFormat="1">
      <c r="A214" s="1553"/>
      <c r="B214" s="1554"/>
      <c r="C214" s="275" t="s">
        <v>425</v>
      </c>
      <c r="D214" s="1643"/>
      <c r="E214" s="1557"/>
      <c r="F214" s="1557"/>
      <c r="G214" s="1557"/>
      <c r="H214" s="1556"/>
      <c r="I214" s="1556"/>
      <c r="J214" s="1556"/>
      <c r="K214" s="1559"/>
      <c r="L214" s="1559"/>
      <c r="M214" s="1556"/>
      <c r="N214" s="1556"/>
      <c r="O214" s="1556"/>
      <c r="P214" s="1559"/>
      <c r="Q214" s="1568"/>
      <c r="R214" s="1567"/>
      <c r="S214" s="1386"/>
      <c r="T214" s="1567"/>
      <c r="U214" s="1568"/>
      <c r="V214" s="1568"/>
      <c r="W214" s="1647"/>
      <c r="X214" s="1583"/>
      <c r="Y214" s="1559"/>
      <c r="Z214" s="1386"/>
      <c r="AA214" s="1567"/>
      <c r="AB214" s="1386"/>
      <c r="AC214" s="1567"/>
      <c r="AD214" s="1386"/>
      <c r="AE214" s="1556"/>
      <c r="AF214" s="1557"/>
      <c r="AG214" s="1557"/>
      <c r="AH214" s="1557"/>
      <c r="AI214" s="1557"/>
      <c r="AJ214" s="1556"/>
      <c r="AK214" s="1556"/>
      <c r="AL214" s="1567"/>
      <c r="AM214" s="1386"/>
      <c r="AN214" s="1559"/>
      <c r="AO214" s="1556"/>
      <c r="AP214" s="1567"/>
      <c r="AQ214" s="1567"/>
      <c r="AR214" s="1386"/>
      <c r="AS214" s="1567"/>
      <c r="AT214" s="1386"/>
      <c r="AU214" s="1567"/>
      <c r="AV214" s="1386"/>
      <c r="AW214" s="1556"/>
      <c r="AX214" s="1560"/>
      <c r="AY214" s="1561"/>
      <c r="AZ214" s="1556"/>
      <c r="BA214" s="1556"/>
      <c r="BB214" s="1556"/>
      <c r="BC214" s="1562"/>
      <c r="BD214" s="1568"/>
      <c r="BE214" s="1568"/>
      <c r="BF214" s="1568"/>
      <c r="BG214" s="1564"/>
      <c r="BH214" s="1568"/>
      <c r="BI214" s="1568"/>
      <c r="BJ214" s="1582"/>
      <c r="BK214" s="1583"/>
      <c r="BL214" s="1584"/>
      <c r="BM214" s="1569"/>
    </row>
    <row r="215" spans="1:65" s="1350" customFormat="1" ht="13.5" thickBot="1">
      <c r="A215" s="1611"/>
      <c r="B215" s="1612"/>
      <c r="C215" s="276" t="s">
        <v>782</v>
      </c>
      <c r="D215" s="1648"/>
      <c r="E215" s="1590"/>
      <c r="F215" s="1590"/>
      <c r="G215" s="1590"/>
      <c r="H215" s="1593"/>
      <c r="I215" s="1593"/>
      <c r="J215" s="1590"/>
      <c r="K215" s="1595"/>
      <c r="L215" s="1595"/>
      <c r="M215" s="1590"/>
      <c r="N215" s="1590"/>
      <c r="O215" s="1590"/>
      <c r="P215" s="1595"/>
      <c r="Q215" s="1649"/>
      <c r="R215" s="1591"/>
      <c r="S215" s="1587"/>
      <c r="T215" s="1650"/>
      <c r="U215" s="1586"/>
      <c r="V215" s="1587"/>
      <c r="W215" s="1602"/>
      <c r="X215" s="1603"/>
      <c r="Y215" s="1586"/>
      <c r="Z215" s="1587"/>
      <c r="AA215" s="1588"/>
      <c r="AB215" s="1587"/>
      <c r="AC215" s="1588"/>
      <c r="AD215" s="1587"/>
      <c r="AE215" s="1589"/>
      <c r="AF215" s="1590"/>
      <c r="AG215" s="1590"/>
      <c r="AH215" s="1590"/>
      <c r="AI215" s="1590"/>
      <c r="AJ215" s="1590"/>
      <c r="AK215" s="1591"/>
      <c r="AL215" s="1588"/>
      <c r="AM215" s="1587"/>
      <c r="AN215" s="1592"/>
      <c r="AO215" s="1593"/>
      <c r="AP215" s="1594"/>
      <c r="AQ215" s="1591"/>
      <c r="AR215" s="1587"/>
      <c r="AS215" s="1588"/>
      <c r="AT215" s="1587"/>
      <c r="AU215" s="1588"/>
      <c r="AV215" s="1587"/>
      <c r="AW215" s="1589"/>
      <c r="AX215" s="1595"/>
      <c r="AY215" s="1587"/>
      <c r="AZ215" s="1590"/>
      <c r="BA215" s="1593"/>
      <c r="BB215" s="1593"/>
      <c r="BC215" s="1596"/>
      <c r="BD215" s="1597"/>
      <c r="BE215" s="1598"/>
      <c r="BF215" s="1599"/>
      <c r="BG215" s="1600"/>
      <c r="BH215" s="1586"/>
      <c r="BI215" s="1601"/>
      <c r="BJ215" s="1602"/>
      <c r="BK215" s="1603"/>
      <c r="BL215" s="1595"/>
      <c r="BM215" s="1604"/>
    </row>
    <row r="216" spans="1:65" s="5" customFormat="1" ht="13.5" thickTop="1">
      <c r="A216" s="1512"/>
      <c r="B216" s="1613"/>
      <c r="C216" s="149"/>
      <c r="D216" s="1571"/>
      <c r="E216" s="1571"/>
      <c r="F216" s="1571"/>
      <c r="G216" s="1571"/>
      <c r="H216" s="1571"/>
      <c r="I216" s="1571"/>
      <c r="J216" s="1571"/>
      <c r="K216" s="1571"/>
      <c r="L216" s="1571"/>
      <c r="M216" s="1571"/>
      <c r="N216" s="1571"/>
      <c r="O216" s="1571"/>
      <c r="P216" s="1571"/>
      <c r="Q216" s="1571"/>
      <c r="R216" s="1571"/>
      <c r="S216" s="1571"/>
      <c r="T216" s="1571"/>
      <c r="U216" s="1571"/>
      <c r="V216" s="1571"/>
      <c r="W216" s="1571"/>
      <c r="X216" s="1571"/>
      <c r="Y216" s="1571"/>
      <c r="Z216" s="1571"/>
      <c r="AA216" s="1571"/>
      <c r="AB216" s="1571"/>
      <c r="AC216" s="1571"/>
      <c r="AD216" s="1571"/>
      <c r="AE216" s="1571"/>
      <c r="AF216" s="1571"/>
      <c r="AG216" s="1571"/>
      <c r="AH216" s="1571"/>
      <c r="AI216" s="1571"/>
      <c r="AJ216" s="1571"/>
      <c r="AK216" s="1571"/>
      <c r="AL216" s="1571"/>
      <c r="AM216" s="1571"/>
      <c r="AN216" s="1571"/>
      <c r="AO216" s="1571"/>
      <c r="AP216" s="1571"/>
      <c r="AQ216" s="1571"/>
      <c r="AR216" s="1571"/>
      <c r="AS216" s="1571"/>
      <c r="AT216" s="1571"/>
      <c r="AU216" s="1571"/>
      <c r="AV216" s="1571"/>
      <c r="AW216" s="1571"/>
      <c r="AX216" s="1571"/>
      <c r="AY216" s="1571"/>
      <c r="AZ216" s="1571"/>
      <c r="BA216" s="1571"/>
      <c r="BB216" s="1571"/>
      <c r="BC216" s="1571"/>
      <c r="BD216" s="1571"/>
      <c r="BE216" s="1571"/>
      <c r="BF216" s="1571"/>
      <c r="BG216" s="1571"/>
      <c r="BH216" s="1571"/>
      <c r="BI216" s="1571"/>
      <c r="BJ216" s="1571"/>
      <c r="BK216" s="1571"/>
      <c r="BL216" s="1571"/>
      <c r="BM216" s="1571"/>
    </row>
    <row r="217" spans="1:65" s="5" customFormat="1">
      <c r="A217" s="1512"/>
      <c r="B217" s="1613"/>
      <c r="C217" s="149"/>
      <c r="D217" s="1571"/>
      <c r="E217" s="1571"/>
      <c r="F217" s="1571"/>
      <c r="G217" s="1571"/>
      <c r="H217" s="1571"/>
      <c r="I217" s="1571"/>
      <c r="J217" s="1571"/>
      <c r="K217" s="1571"/>
      <c r="L217" s="1571"/>
      <c r="M217" s="1571"/>
      <c r="N217" s="1571"/>
      <c r="O217" s="1571"/>
      <c r="P217" s="1571"/>
      <c r="Q217" s="1571"/>
      <c r="R217" s="1571"/>
      <c r="S217" s="1571"/>
      <c r="T217" s="1571"/>
      <c r="U217" s="1571"/>
      <c r="V217" s="1571"/>
      <c r="W217" s="1571"/>
      <c r="X217" s="1571"/>
      <c r="Y217" s="1571"/>
      <c r="Z217" s="1571"/>
      <c r="AA217" s="1571"/>
      <c r="AB217" s="1571"/>
      <c r="AC217" s="1571"/>
      <c r="AD217" s="1571"/>
      <c r="AE217" s="1571"/>
      <c r="AF217" s="1571"/>
      <c r="AG217" s="1571"/>
      <c r="AH217" s="1571"/>
      <c r="AI217" s="1571"/>
      <c r="AJ217" s="1571"/>
      <c r="AK217" s="1571"/>
      <c r="AL217" s="1571"/>
      <c r="AM217" s="1571"/>
      <c r="AN217" s="1571"/>
      <c r="AO217" s="1571"/>
      <c r="AP217" s="1571"/>
      <c r="AQ217" s="1571"/>
      <c r="AR217" s="1571"/>
      <c r="AS217" s="1571"/>
      <c r="AT217" s="1571"/>
      <c r="AU217" s="1571"/>
      <c r="AV217" s="1571"/>
      <c r="AW217" s="1571"/>
      <c r="AX217" s="1571"/>
      <c r="AY217" s="1571"/>
      <c r="AZ217" s="1571"/>
      <c r="BA217" s="1571"/>
      <c r="BB217" s="1571"/>
      <c r="BC217" s="1571"/>
      <c r="BD217" s="1571"/>
      <c r="BE217" s="1571"/>
      <c r="BF217" s="1571"/>
      <c r="BG217" s="1571"/>
      <c r="BH217" s="1571"/>
      <c r="BI217" s="1571"/>
      <c r="BJ217" s="1571"/>
      <c r="BK217" s="1571"/>
      <c r="BL217" s="1571"/>
      <c r="BM217" s="1571"/>
    </row>
    <row r="218" spans="1:65" s="5" customFormat="1">
      <c r="A218" s="1512"/>
      <c r="B218" s="1613"/>
      <c r="C218" s="149"/>
      <c r="D218" s="1571"/>
      <c r="E218" s="1571"/>
      <c r="F218" s="1571"/>
      <c r="G218" s="1571"/>
      <c r="H218" s="1571"/>
      <c r="I218" s="1571"/>
      <c r="J218" s="1571"/>
      <c r="K218" s="1571"/>
      <c r="L218" s="1571"/>
      <c r="M218" s="1571"/>
      <c r="N218" s="1571"/>
      <c r="O218" s="1571"/>
      <c r="P218" s="1571"/>
      <c r="Q218" s="1571"/>
      <c r="R218" s="1571"/>
      <c r="S218" s="1571"/>
      <c r="T218" s="1571"/>
      <c r="U218" s="1571"/>
      <c r="V218" s="1571"/>
      <c r="W218" s="1571"/>
      <c r="X218" s="1571"/>
      <c r="Y218" s="1571"/>
      <c r="Z218" s="1571"/>
      <c r="AA218" s="1571"/>
      <c r="AB218" s="1571"/>
      <c r="AC218" s="1571"/>
      <c r="AD218" s="1571"/>
      <c r="AE218" s="1571"/>
      <c r="AF218" s="1571"/>
      <c r="AG218" s="1571"/>
      <c r="AH218" s="1571"/>
      <c r="AI218" s="1571"/>
      <c r="AJ218" s="1571"/>
      <c r="AK218" s="1571"/>
      <c r="AL218" s="1571"/>
      <c r="AM218" s="1571"/>
      <c r="AN218" s="1571"/>
      <c r="AO218" s="1571"/>
      <c r="AP218" s="1571"/>
      <c r="AQ218" s="1571"/>
      <c r="AR218" s="1571"/>
      <c r="AS218" s="1571"/>
      <c r="AT218" s="1571"/>
      <c r="AU218" s="1571"/>
      <c r="AV218" s="1571"/>
      <c r="AW218" s="1571"/>
      <c r="AX218" s="1571"/>
      <c r="AY218" s="1571"/>
      <c r="AZ218" s="1571"/>
      <c r="BA218" s="1571"/>
      <c r="BB218" s="1571"/>
      <c r="BC218" s="1571"/>
      <c r="BD218" s="1571"/>
      <c r="BE218" s="1571"/>
      <c r="BF218" s="1571"/>
      <c r="BG218" s="1571"/>
      <c r="BH218" s="1571"/>
      <c r="BI218" s="1571"/>
      <c r="BJ218" s="1571"/>
      <c r="BK218" s="1571"/>
      <c r="BL218" s="1571"/>
      <c r="BM218" s="1571"/>
    </row>
    <row r="219" spans="1:65" s="5" customFormat="1" ht="13.5" thickBot="1">
      <c r="A219" s="1508"/>
      <c r="B219" s="1509"/>
      <c r="C219" s="1509"/>
      <c r="D219" s="1509"/>
      <c r="E219" s="1509"/>
      <c r="F219" s="1509"/>
      <c r="G219" s="1509"/>
      <c r="H219" s="1509"/>
      <c r="I219" s="1509"/>
      <c r="J219" s="1509"/>
      <c r="K219" s="1509"/>
      <c r="L219" s="1509"/>
      <c r="M219" s="1509"/>
      <c r="N219" s="1509"/>
      <c r="O219" s="1509"/>
      <c r="P219" s="1509"/>
      <c r="Q219" s="1509"/>
      <c r="R219" s="1509"/>
      <c r="S219" s="1509"/>
      <c r="T219" s="1509"/>
      <c r="U219" s="1509"/>
      <c r="V219" s="1509"/>
      <c r="W219" s="1509"/>
      <c r="X219" s="1509"/>
      <c r="Y219" s="1509"/>
      <c r="Z219" s="1509"/>
      <c r="AA219" s="1509"/>
      <c r="AB219" s="1509"/>
      <c r="AC219" s="1509"/>
      <c r="AD219" s="1509"/>
      <c r="AE219" s="1509"/>
      <c r="AF219" s="1509"/>
      <c r="AG219" s="1509"/>
      <c r="AH219" s="1509"/>
      <c r="AI219" s="1509"/>
      <c r="AJ219" s="1509"/>
      <c r="AK219" s="1509"/>
      <c r="AL219" s="1509"/>
      <c r="AM219" s="1509"/>
      <c r="AN219" s="1509"/>
      <c r="AO219" s="1509"/>
      <c r="AP219" s="1509"/>
      <c r="AQ219" s="1509"/>
      <c r="AR219" s="1509"/>
      <c r="AS219" s="1509"/>
      <c r="AT219" s="1509"/>
      <c r="AU219" s="1509"/>
      <c r="AV219" s="1509"/>
      <c r="AW219" s="1509"/>
      <c r="AX219" s="1509"/>
      <c r="AY219" s="1509"/>
      <c r="AZ219" s="1509"/>
      <c r="BA219" s="1509"/>
      <c r="BB219" s="1509"/>
      <c r="BC219" s="1509"/>
      <c r="BD219" s="1509"/>
      <c r="BE219" s="1509"/>
      <c r="BF219" s="1509"/>
      <c r="BG219" s="1509"/>
      <c r="BH219" s="1509"/>
      <c r="BI219" s="1509"/>
      <c r="BJ219" s="1509"/>
      <c r="BK219" s="1509"/>
      <c r="BL219" s="1509"/>
      <c r="BM219" s="1509"/>
    </row>
    <row r="220" spans="1:65" ht="32.25" customHeight="1" thickTop="1" thickBot="1">
      <c r="A220" s="1512"/>
      <c r="D220" s="1918" t="str">
        <f>CONCATENATE("Risk Parameters (as of 31/12/",$B$5-1,")")</f>
        <v>Risk Parameters (as of 31/12/2013)</v>
      </c>
      <c r="E220" s="1919"/>
      <c r="F220" s="1919"/>
      <c r="G220" s="1919"/>
      <c r="H220" s="1919"/>
      <c r="I220" s="1919"/>
      <c r="J220" s="1919"/>
      <c r="K220" s="1919"/>
      <c r="L220" s="1920"/>
      <c r="M220" s="1918" t="str">
        <f>CONCATENATE("Starting values (as of 31/12/",$B$5-1,")")</f>
        <v>Starting values (as of 31/12/2013)</v>
      </c>
      <c r="N220" s="1919"/>
      <c r="O220" s="1919"/>
      <c r="P220" s="1919"/>
      <c r="Q220" s="1919"/>
      <c r="R220" s="1919"/>
      <c r="S220" s="1919"/>
      <c r="T220" s="1919"/>
      <c r="U220" s="1919"/>
      <c r="V220" s="1919"/>
      <c r="W220" s="1919"/>
      <c r="X220" s="1920"/>
      <c r="Y220" s="1919" t="str">
        <f>CONCATENATE($B$5," ","Non-defaulted assets evolution: Stocks and parameters")</f>
        <v>2014 Non-defaulted assets evolution: Stocks and parameters</v>
      </c>
      <c r="Z220" s="1919"/>
      <c r="AA220" s="1919"/>
      <c r="AB220" s="1919"/>
      <c r="AC220" s="1919"/>
      <c r="AD220" s="1919"/>
      <c r="AE220" s="1919"/>
      <c r="AF220" s="1919"/>
      <c r="AG220" s="1919"/>
      <c r="AH220" s="1919"/>
      <c r="AI220" s="1919"/>
      <c r="AJ220" s="1919"/>
      <c r="AK220" s="1919"/>
      <c r="AL220" s="1919"/>
      <c r="AM220" s="1919"/>
      <c r="AN220" s="1919"/>
      <c r="AO220" s="1919"/>
      <c r="AP220" s="1920"/>
      <c r="AQ220" s="1933" t="str">
        <f>CONCATENATE($B$5," ","defaulted assets evolution: Stocks and parameters")</f>
        <v>2014 defaulted assets evolution: Stocks and parameters</v>
      </c>
      <c r="AR220" s="1934"/>
      <c r="AS220" s="1934"/>
      <c r="AT220" s="1934"/>
      <c r="AU220" s="1934"/>
      <c r="AV220" s="1934"/>
      <c r="AW220" s="1934"/>
      <c r="AX220" s="1934"/>
      <c r="AY220" s="1934"/>
      <c r="AZ220" s="1934"/>
      <c r="BA220" s="1934"/>
      <c r="BB220" s="1935"/>
      <c r="BC220" s="1918" t="str">
        <f>CONCATENATE($B$5," Impairment flows and stock of provisions", )</f>
        <v>2014 Impairment flows and stock of provisions</v>
      </c>
      <c r="BD220" s="1919"/>
      <c r="BE220" s="1919"/>
      <c r="BF220" s="1919"/>
      <c r="BG220" s="1919"/>
      <c r="BH220" s="1919"/>
      <c r="BI220" s="1919"/>
      <c r="BJ220" s="1919"/>
      <c r="BK220" s="1920"/>
      <c r="BL220" s="1933" t="s">
        <v>180</v>
      </c>
      <c r="BM220" s="1935"/>
    </row>
    <row r="221" spans="1:65" s="1350" customFormat="1" ht="35.25" customHeight="1">
      <c r="A221" s="1617"/>
      <c r="B221" s="1618">
        <f>$B$5</f>
        <v>2014</v>
      </c>
      <c r="C221" s="1514" t="str">
        <f>$C$5</f>
        <v>Baseline Scenario</v>
      </c>
      <c r="D221" s="1921" t="s">
        <v>833</v>
      </c>
      <c r="E221" s="1923" t="s">
        <v>836</v>
      </c>
      <c r="F221" s="1923" t="s">
        <v>187</v>
      </c>
      <c r="G221" s="1923" t="s">
        <v>185</v>
      </c>
      <c r="H221" s="1923" t="s">
        <v>188</v>
      </c>
      <c r="I221" s="1923" t="s">
        <v>837</v>
      </c>
      <c r="J221" s="1923" t="s">
        <v>838</v>
      </c>
      <c r="K221" s="1916" t="s">
        <v>1102</v>
      </c>
      <c r="L221" s="1914" t="s">
        <v>1103</v>
      </c>
      <c r="M221" s="1921" t="s">
        <v>181</v>
      </c>
      <c r="N221" s="1923" t="s">
        <v>780</v>
      </c>
      <c r="O221" s="1923" t="s">
        <v>781</v>
      </c>
      <c r="P221" s="1916" t="s">
        <v>182</v>
      </c>
      <c r="Q221" s="1619" t="s">
        <v>288</v>
      </c>
      <c r="R221" s="1916" t="s">
        <v>840</v>
      </c>
      <c r="S221" s="1515" t="s">
        <v>288</v>
      </c>
      <c r="T221" s="1916" t="s">
        <v>834</v>
      </c>
      <c r="U221" s="1936" t="s">
        <v>184</v>
      </c>
      <c r="V221" s="1936"/>
      <c r="W221" s="1916" t="s">
        <v>542</v>
      </c>
      <c r="X221" s="1940"/>
      <c r="Y221" s="1937" t="s">
        <v>182</v>
      </c>
      <c r="Z221" s="1515" t="s">
        <v>288</v>
      </c>
      <c r="AA221" s="1916" t="s">
        <v>183</v>
      </c>
      <c r="AB221" s="1515" t="s">
        <v>288</v>
      </c>
      <c r="AC221" s="1916" t="s">
        <v>760</v>
      </c>
      <c r="AD221" s="1515" t="s">
        <v>288</v>
      </c>
      <c r="AE221" s="1923" t="s">
        <v>1012</v>
      </c>
      <c r="AF221" s="1923" t="s">
        <v>761</v>
      </c>
      <c r="AG221" s="1923" t="s">
        <v>762</v>
      </c>
      <c r="AH221" s="1923" t="s">
        <v>186</v>
      </c>
      <c r="AI221" s="1923" t="s">
        <v>187</v>
      </c>
      <c r="AJ221" s="1916" t="s">
        <v>541</v>
      </c>
      <c r="AK221" s="1515" t="s">
        <v>288</v>
      </c>
      <c r="AL221" s="1916" t="s">
        <v>543</v>
      </c>
      <c r="AM221" s="1515" t="s">
        <v>288</v>
      </c>
      <c r="AN221" s="1923" t="s">
        <v>962</v>
      </c>
      <c r="AO221" s="1923" t="s">
        <v>188</v>
      </c>
      <c r="AP221" s="1941" t="s">
        <v>837</v>
      </c>
      <c r="AQ221" s="1927" t="s">
        <v>840</v>
      </c>
      <c r="AR221" s="1515" t="s">
        <v>288</v>
      </c>
      <c r="AS221" s="1916" t="s">
        <v>763</v>
      </c>
      <c r="AT221" s="1515" t="s">
        <v>288</v>
      </c>
      <c r="AU221" s="1916" t="s">
        <v>183</v>
      </c>
      <c r="AV221" s="1515" t="s">
        <v>288</v>
      </c>
      <c r="AW221" s="1923" t="s">
        <v>841</v>
      </c>
      <c r="AX221" s="1916" t="s">
        <v>764</v>
      </c>
      <c r="AY221" s="1515" t="s">
        <v>189</v>
      </c>
      <c r="AZ221" s="1923" t="s">
        <v>963</v>
      </c>
      <c r="BA221" s="1923" t="s">
        <v>188</v>
      </c>
      <c r="BB221" s="1941" t="s">
        <v>837</v>
      </c>
      <c r="BC221" s="1916" t="s">
        <v>1013</v>
      </c>
      <c r="BD221" s="1925" t="s">
        <v>184</v>
      </c>
      <c r="BE221" s="1925"/>
      <c r="BF221" s="1926"/>
      <c r="BG221" s="1927" t="s">
        <v>834</v>
      </c>
      <c r="BH221" s="1929" t="s">
        <v>184</v>
      </c>
      <c r="BI221" s="1929"/>
      <c r="BJ221" s="1916" t="s">
        <v>542</v>
      </c>
      <c r="BK221" s="1940"/>
      <c r="BL221" s="1916" t="s">
        <v>765</v>
      </c>
      <c r="BM221" s="1930" t="s">
        <v>190</v>
      </c>
    </row>
    <row r="222" spans="1:65" s="1350" customFormat="1" ht="38.25">
      <c r="A222" s="1617"/>
      <c r="B222" s="1513"/>
      <c r="C222" s="1513"/>
      <c r="D222" s="1922"/>
      <c r="E222" s="1924"/>
      <c r="F222" s="1924"/>
      <c r="G222" s="1924"/>
      <c r="H222" s="1924"/>
      <c r="I222" s="1924"/>
      <c r="J222" s="1924"/>
      <c r="K222" s="1917"/>
      <c r="L222" s="1915"/>
      <c r="M222" s="1922"/>
      <c r="N222" s="1924"/>
      <c r="O222" s="1924"/>
      <c r="P222" s="1917"/>
      <c r="Q222" s="1622" t="s">
        <v>544</v>
      </c>
      <c r="R222" s="1917"/>
      <c r="S222" s="1518" t="s">
        <v>544</v>
      </c>
      <c r="T222" s="1917"/>
      <c r="U222" s="1520" t="s">
        <v>193</v>
      </c>
      <c r="V222" s="1623" t="s">
        <v>961</v>
      </c>
      <c r="W222" s="1624" t="s">
        <v>964</v>
      </c>
      <c r="X222" s="1625" t="s">
        <v>966</v>
      </c>
      <c r="Y222" s="1938"/>
      <c r="Z222" s="1518" t="s">
        <v>544</v>
      </c>
      <c r="AA222" s="1939"/>
      <c r="AB222" s="1518" t="s">
        <v>191</v>
      </c>
      <c r="AC222" s="1917"/>
      <c r="AD222" s="1518" t="s">
        <v>191</v>
      </c>
      <c r="AE222" s="1924"/>
      <c r="AF222" s="1924"/>
      <c r="AG222" s="1924"/>
      <c r="AH222" s="1924"/>
      <c r="AI222" s="1924"/>
      <c r="AJ222" s="1917"/>
      <c r="AK222" s="1518" t="s">
        <v>544</v>
      </c>
      <c r="AL222" s="1917"/>
      <c r="AM222" s="1518" t="s">
        <v>965</v>
      </c>
      <c r="AN222" s="1924"/>
      <c r="AO222" s="1924"/>
      <c r="AP222" s="1942"/>
      <c r="AQ222" s="1928"/>
      <c r="AR222" s="1518" t="s">
        <v>544</v>
      </c>
      <c r="AS222" s="1939"/>
      <c r="AT222" s="1518" t="s">
        <v>191</v>
      </c>
      <c r="AU222" s="1939"/>
      <c r="AV222" s="1518" t="s">
        <v>191</v>
      </c>
      <c r="AW222" s="1924"/>
      <c r="AX222" s="1917" t="s">
        <v>192</v>
      </c>
      <c r="AY222" s="1518" t="s">
        <v>270</v>
      </c>
      <c r="AZ222" s="1924"/>
      <c r="BA222" s="1924"/>
      <c r="BB222" s="1942"/>
      <c r="BC222" s="1917"/>
      <c r="BD222" s="1943" t="s">
        <v>545</v>
      </c>
      <c r="BE222" s="1944"/>
      <c r="BF222" s="1519" t="s">
        <v>961</v>
      </c>
      <c r="BG222" s="1928"/>
      <c r="BH222" s="1520" t="s">
        <v>193</v>
      </c>
      <c r="BI222" s="1521" t="s">
        <v>961</v>
      </c>
      <c r="BJ222" s="1522" t="s">
        <v>964</v>
      </c>
      <c r="BK222" s="1523" t="s">
        <v>966</v>
      </c>
      <c r="BL222" s="1917"/>
      <c r="BM222" s="1931"/>
    </row>
    <row r="223" spans="1:65" s="1350" customFormat="1" ht="15.75" customHeight="1" thickBot="1">
      <c r="A223" s="1617"/>
      <c r="B223" s="1524"/>
      <c r="C223" s="1525" t="s">
        <v>1028</v>
      </c>
      <c r="D223" s="1627" t="s">
        <v>269</v>
      </c>
      <c r="E223" s="1628" t="s">
        <v>269</v>
      </c>
      <c r="F223" s="1628" t="s">
        <v>269</v>
      </c>
      <c r="G223" s="1628" t="s">
        <v>269</v>
      </c>
      <c r="H223" s="1628" t="s">
        <v>22</v>
      </c>
      <c r="I223" s="1628" t="s">
        <v>22</v>
      </c>
      <c r="J223" s="1628" t="s">
        <v>22</v>
      </c>
      <c r="K223" s="1629" t="s">
        <v>22</v>
      </c>
      <c r="L223" s="1531" t="s">
        <v>22</v>
      </c>
      <c r="M223" s="1630" t="s">
        <v>22</v>
      </c>
      <c r="N223" s="1628" t="s">
        <v>22</v>
      </c>
      <c r="O223" s="1629" t="s">
        <v>22</v>
      </c>
      <c r="P223" s="1631" t="s">
        <v>22</v>
      </c>
      <c r="Q223" s="1632" t="s">
        <v>22</v>
      </c>
      <c r="R223" s="1629" t="s">
        <v>22</v>
      </c>
      <c r="S223" s="1633" t="s">
        <v>22</v>
      </c>
      <c r="T223" s="1629" t="s">
        <v>22</v>
      </c>
      <c r="U223" s="1634" t="s">
        <v>22</v>
      </c>
      <c r="V223" s="1632" t="s">
        <v>22</v>
      </c>
      <c r="W223" s="1528" t="s">
        <v>269</v>
      </c>
      <c r="X223" s="1527" t="s">
        <v>269</v>
      </c>
      <c r="Y223" s="1635" t="s">
        <v>22</v>
      </c>
      <c r="Z223" s="1633" t="s">
        <v>22</v>
      </c>
      <c r="AA223" s="1629" t="s">
        <v>22</v>
      </c>
      <c r="AB223" s="1633" t="s">
        <v>22</v>
      </c>
      <c r="AC223" s="1629" t="s">
        <v>22</v>
      </c>
      <c r="AD223" s="1633" t="s">
        <v>22</v>
      </c>
      <c r="AE223" s="1628" t="s">
        <v>22</v>
      </c>
      <c r="AF223" s="1628" t="s">
        <v>269</v>
      </c>
      <c r="AG223" s="1630" t="s">
        <v>269</v>
      </c>
      <c r="AH223" s="1628" t="s">
        <v>269</v>
      </c>
      <c r="AI223" s="1628" t="s">
        <v>269</v>
      </c>
      <c r="AJ223" s="1629" t="s">
        <v>22</v>
      </c>
      <c r="AK223" s="1633" t="s">
        <v>22</v>
      </c>
      <c r="AL223" s="1629" t="s">
        <v>22</v>
      </c>
      <c r="AM223" s="1633" t="s">
        <v>22</v>
      </c>
      <c r="AN223" s="1628" t="s">
        <v>22</v>
      </c>
      <c r="AO223" s="1628" t="s">
        <v>22</v>
      </c>
      <c r="AP223" s="1636" t="s">
        <v>22</v>
      </c>
      <c r="AQ223" s="1637" t="s">
        <v>22</v>
      </c>
      <c r="AR223" s="1633" t="s">
        <v>22</v>
      </c>
      <c r="AS223" s="1629" t="s">
        <v>22</v>
      </c>
      <c r="AT223" s="1633" t="s">
        <v>22</v>
      </c>
      <c r="AU223" s="1629" t="s">
        <v>22</v>
      </c>
      <c r="AV223" s="1633" t="s">
        <v>22</v>
      </c>
      <c r="AW223" s="1628" t="s">
        <v>22</v>
      </c>
      <c r="AX223" s="1629" t="s">
        <v>269</v>
      </c>
      <c r="AY223" s="1633"/>
      <c r="AZ223" s="1628" t="s">
        <v>22</v>
      </c>
      <c r="BA223" s="1628" t="s">
        <v>22</v>
      </c>
      <c r="BB223" s="1638" t="s">
        <v>22</v>
      </c>
      <c r="BC223" s="1639" t="s">
        <v>22</v>
      </c>
      <c r="BD223" s="1520" t="s">
        <v>194</v>
      </c>
      <c r="BE223" s="1520" t="s">
        <v>195</v>
      </c>
      <c r="BF223" s="1640"/>
      <c r="BG223" s="1639" t="s">
        <v>22</v>
      </c>
      <c r="BH223" s="1634" t="s">
        <v>22</v>
      </c>
      <c r="BI223" s="1635" t="s">
        <v>22</v>
      </c>
      <c r="BJ223" s="1629" t="s">
        <v>269</v>
      </c>
      <c r="BK223" s="1530" t="s">
        <v>269</v>
      </c>
      <c r="BL223" s="1635" t="s">
        <v>271</v>
      </c>
      <c r="BM223" s="1932"/>
    </row>
    <row r="224" spans="1:65" s="1350" customFormat="1" ht="18" customHeight="1" thickTop="1">
      <c r="A224" s="1538"/>
      <c r="B224" s="1539"/>
      <c r="C224" s="269" t="s">
        <v>414</v>
      </c>
      <c r="D224" s="1641"/>
      <c r="E224" s="1543"/>
      <c r="F224" s="1543"/>
      <c r="G224" s="1543"/>
      <c r="H224" s="1544"/>
      <c r="I224" s="1544"/>
      <c r="J224" s="1544"/>
      <c r="K224" s="1540"/>
      <c r="L224" s="1540"/>
      <c r="M224" s="1544"/>
      <c r="N224" s="1544"/>
      <c r="O224" s="1544"/>
      <c r="P224" s="1540"/>
      <c r="Q224" s="1549"/>
      <c r="R224" s="1541"/>
      <c r="S224" s="1369"/>
      <c r="T224" s="1642"/>
      <c r="U224" s="1549"/>
      <c r="V224" s="1549"/>
      <c r="W224" s="1541"/>
      <c r="X224" s="1372"/>
      <c r="Y224" s="1540"/>
      <c r="Z224" s="1369"/>
      <c r="AA224" s="1541"/>
      <c r="AB224" s="1369"/>
      <c r="AC224" s="1541"/>
      <c r="AD224" s="1369"/>
      <c r="AE224" s="1542"/>
      <c r="AF224" s="1543"/>
      <c r="AG224" s="1543"/>
      <c r="AH224" s="1543"/>
      <c r="AI224" s="1543"/>
      <c r="AJ224" s="1544"/>
      <c r="AK224" s="1544"/>
      <c r="AL224" s="1541"/>
      <c r="AM224" s="1369"/>
      <c r="AN224" s="1545"/>
      <c r="AO224" s="1544"/>
      <c r="AP224" s="1541"/>
      <c r="AQ224" s="1541"/>
      <c r="AR224" s="1369"/>
      <c r="AS224" s="1541"/>
      <c r="AT224" s="1369"/>
      <c r="AU224" s="1541"/>
      <c r="AV224" s="1369"/>
      <c r="AW224" s="1542"/>
      <c r="AX224" s="1546"/>
      <c r="AY224" s="1547"/>
      <c r="AZ224" s="1544"/>
      <c r="BA224" s="1544"/>
      <c r="BB224" s="1544"/>
      <c r="BC224" s="1548"/>
      <c r="BD224" s="1549"/>
      <c r="BE224" s="1549"/>
      <c r="BF224" s="1549"/>
      <c r="BG224" s="1550"/>
      <c r="BH224" s="1549"/>
      <c r="BI224" s="1549"/>
      <c r="BJ224" s="1541"/>
      <c r="BK224" s="1372"/>
      <c r="BL224" s="1551"/>
      <c r="BM224" s="1552"/>
    </row>
    <row r="225" spans="1:65" s="1350" customFormat="1" ht="15" customHeight="1">
      <c r="A225" s="1553"/>
      <c r="B225" s="1554"/>
      <c r="C225" s="270" t="s">
        <v>11</v>
      </c>
      <c r="D225" s="1643"/>
      <c r="E225" s="1557"/>
      <c r="F225" s="1557"/>
      <c r="G225" s="1557"/>
      <c r="H225" s="1558"/>
      <c r="I225" s="1558"/>
      <c r="J225" s="1558"/>
      <c r="M225" s="1558"/>
      <c r="N225" s="1558"/>
      <c r="O225" s="1558"/>
      <c r="Q225" s="1563"/>
      <c r="R225" s="1555"/>
      <c r="S225" s="1375"/>
      <c r="T225" s="1567"/>
      <c r="U225" s="1563"/>
      <c r="V225" s="1563"/>
      <c r="W225" s="1555"/>
      <c r="X225" s="1378"/>
      <c r="Z225" s="1375"/>
      <c r="AA225" s="1555"/>
      <c r="AB225" s="1375"/>
      <c r="AC225" s="1555"/>
      <c r="AD225" s="1375"/>
      <c r="AE225" s="1556"/>
      <c r="AF225" s="1557"/>
      <c r="AG225" s="1557"/>
      <c r="AH225" s="1557"/>
      <c r="AI225" s="1557"/>
      <c r="AJ225" s="1558"/>
      <c r="AK225" s="1558"/>
      <c r="AL225" s="1555"/>
      <c r="AM225" s="1375"/>
      <c r="AN225" s="1559"/>
      <c r="AO225" s="1558"/>
      <c r="AP225" s="1555"/>
      <c r="AQ225" s="1555"/>
      <c r="AR225" s="1375"/>
      <c r="AS225" s="1555"/>
      <c r="AT225" s="1375"/>
      <c r="AU225" s="1555"/>
      <c r="AV225" s="1375"/>
      <c r="AW225" s="1556"/>
      <c r="AX225" s="1560"/>
      <c r="AY225" s="1561"/>
      <c r="AZ225" s="1558"/>
      <c r="BA225" s="1558"/>
      <c r="BB225" s="1558"/>
      <c r="BC225" s="1562"/>
      <c r="BD225" s="1563"/>
      <c r="BE225" s="1563"/>
      <c r="BF225" s="1563"/>
      <c r="BG225" s="1564"/>
      <c r="BH225" s="1563"/>
      <c r="BI225" s="1563"/>
      <c r="BJ225" s="1555"/>
      <c r="BK225" s="1378"/>
      <c r="BL225" s="1565"/>
      <c r="BM225" s="1566"/>
    </row>
    <row r="226" spans="1:65" s="1350" customFormat="1">
      <c r="A226" s="1553"/>
      <c r="B226" s="1554"/>
      <c r="C226" s="271" t="s">
        <v>4</v>
      </c>
      <c r="D226" s="1644"/>
      <c r="E226" s="1558"/>
      <c r="F226" s="1558"/>
      <c r="G226" s="1558"/>
      <c r="H226" s="1556"/>
      <c r="I226" s="1556"/>
      <c r="J226" s="1556"/>
      <c r="K226" s="1567"/>
      <c r="L226" s="1645"/>
      <c r="M226" s="1556"/>
      <c r="N226" s="1556"/>
      <c r="O226" s="1556"/>
      <c r="P226" s="1559"/>
      <c r="Q226" s="1568"/>
      <c r="R226" s="1567"/>
      <c r="S226" s="1386"/>
      <c r="T226" s="1567"/>
      <c r="U226" s="1568"/>
      <c r="V226" s="1568"/>
      <c r="W226" s="1555"/>
      <c r="X226" s="1378"/>
      <c r="Y226" s="1559"/>
      <c r="Z226" s="1386"/>
      <c r="AA226" s="1567"/>
      <c r="AB226" s="1386"/>
      <c r="AC226" s="1567"/>
      <c r="AD226" s="1386"/>
      <c r="AE226" s="1556"/>
      <c r="AF226" s="1557"/>
      <c r="AG226" s="1557"/>
      <c r="AH226" s="1557"/>
      <c r="AI226" s="1557"/>
      <c r="AJ226" s="1556"/>
      <c r="AK226" s="1556"/>
      <c r="AL226" s="1567"/>
      <c r="AM226" s="1386"/>
      <c r="AN226" s="1559"/>
      <c r="AO226" s="1556"/>
      <c r="AP226" s="1567"/>
      <c r="AQ226" s="1567"/>
      <c r="AR226" s="1386"/>
      <c r="AS226" s="1567"/>
      <c r="AT226" s="1386"/>
      <c r="AU226" s="1567"/>
      <c r="AV226" s="1386"/>
      <c r="AW226" s="1556"/>
      <c r="AX226" s="1560"/>
      <c r="AY226" s="1561"/>
      <c r="AZ226" s="1556"/>
      <c r="BA226" s="1556"/>
      <c r="BB226" s="1556"/>
      <c r="BC226" s="1562"/>
      <c r="BD226" s="1568"/>
      <c r="BE226" s="1568"/>
      <c r="BF226" s="1568"/>
      <c r="BG226" s="1564"/>
      <c r="BH226" s="1568"/>
      <c r="BI226" s="1568"/>
      <c r="BJ226" s="1555"/>
      <c r="BK226" s="1378"/>
      <c r="BL226" s="1565"/>
      <c r="BM226" s="1569"/>
    </row>
    <row r="227" spans="1:65" s="1350" customFormat="1">
      <c r="A227" s="1553"/>
      <c r="B227" s="1554"/>
      <c r="C227" s="272" t="s">
        <v>943</v>
      </c>
      <c r="D227" s="1643"/>
      <c r="E227" s="1557"/>
      <c r="F227" s="1557"/>
      <c r="G227" s="1557"/>
      <c r="H227" s="1558"/>
      <c r="I227" s="1558"/>
      <c r="J227" s="1558"/>
      <c r="M227" s="1558"/>
      <c r="N227" s="1558"/>
      <c r="O227" s="1558"/>
      <c r="Q227" s="1563"/>
      <c r="R227" s="1555"/>
      <c r="S227" s="1375"/>
      <c r="T227" s="1567"/>
      <c r="U227" s="1563"/>
      <c r="V227" s="1563"/>
      <c r="W227" s="1555"/>
      <c r="X227" s="1378"/>
      <c r="Z227" s="1375"/>
      <c r="AA227" s="1555"/>
      <c r="AB227" s="1375"/>
      <c r="AC227" s="1555"/>
      <c r="AD227" s="1375"/>
      <c r="AE227" s="1556"/>
      <c r="AF227" s="1557"/>
      <c r="AG227" s="1557"/>
      <c r="AH227" s="1557"/>
      <c r="AI227" s="1557"/>
      <c r="AJ227" s="1558"/>
      <c r="AK227" s="1558"/>
      <c r="AL227" s="1555"/>
      <c r="AM227" s="1375"/>
      <c r="AN227" s="1559"/>
      <c r="AO227" s="1558"/>
      <c r="AP227" s="1555"/>
      <c r="AQ227" s="1555"/>
      <c r="AR227" s="1375"/>
      <c r="AS227" s="1555"/>
      <c r="AT227" s="1375"/>
      <c r="AU227" s="1555"/>
      <c r="AV227" s="1375"/>
      <c r="AW227" s="1556"/>
      <c r="AX227" s="1560"/>
      <c r="AY227" s="1561"/>
      <c r="AZ227" s="1558"/>
      <c r="BA227" s="1558"/>
      <c r="BB227" s="1558"/>
      <c r="BC227" s="1562"/>
      <c r="BD227" s="1563"/>
      <c r="BE227" s="1563"/>
      <c r="BF227" s="1563"/>
      <c r="BG227" s="1564"/>
      <c r="BH227" s="1563"/>
      <c r="BI227" s="1563"/>
      <c r="BJ227" s="1555"/>
      <c r="BK227" s="1378"/>
      <c r="BL227" s="1565"/>
      <c r="BM227" s="1566"/>
    </row>
    <row r="228" spans="1:65" s="1350" customFormat="1">
      <c r="A228" s="1553"/>
      <c r="B228" s="1554"/>
      <c r="C228" s="273" t="s">
        <v>944</v>
      </c>
      <c r="D228" s="1643"/>
      <c r="E228" s="1557"/>
      <c r="F228" s="1557"/>
      <c r="G228" s="1557"/>
      <c r="H228" s="1558"/>
      <c r="I228" s="1558"/>
      <c r="J228" s="1558"/>
      <c r="M228" s="1558"/>
      <c r="N228" s="1558"/>
      <c r="O228" s="1558"/>
      <c r="Q228" s="1563"/>
      <c r="R228" s="1555"/>
      <c r="S228" s="1375"/>
      <c r="T228" s="1567"/>
      <c r="U228" s="1563"/>
      <c r="V228" s="1563"/>
      <c r="W228" s="1555"/>
      <c r="X228" s="1378"/>
      <c r="Z228" s="1375"/>
      <c r="AA228" s="1555"/>
      <c r="AB228" s="1375"/>
      <c r="AC228" s="1555"/>
      <c r="AD228" s="1375"/>
      <c r="AE228" s="1556"/>
      <c r="AF228" s="1557"/>
      <c r="AG228" s="1557"/>
      <c r="AH228" s="1557"/>
      <c r="AI228" s="1557"/>
      <c r="AJ228" s="1558"/>
      <c r="AK228" s="1558"/>
      <c r="AL228" s="1555"/>
      <c r="AM228" s="1375"/>
      <c r="AN228" s="1559"/>
      <c r="AO228" s="1558"/>
      <c r="AP228" s="1555"/>
      <c r="AQ228" s="1555"/>
      <c r="AR228" s="1375"/>
      <c r="AS228" s="1555"/>
      <c r="AT228" s="1375"/>
      <c r="AU228" s="1555"/>
      <c r="AV228" s="1375"/>
      <c r="AW228" s="1556"/>
      <c r="AX228" s="1560"/>
      <c r="AY228" s="1561"/>
      <c r="AZ228" s="1558"/>
      <c r="BA228" s="1558"/>
      <c r="BB228" s="1558"/>
      <c r="BC228" s="1562"/>
      <c r="BD228" s="1563"/>
      <c r="BE228" s="1563"/>
      <c r="BF228" s="1563"/>
      <c r="BG228" s="1564"/>
      <c r="BH228" s="1563"/>
      <c r="BI228" s="1563"/>
      <c r="BJ228" s="1555"/>
      <c r="BK228" s="1378"/>
      <c r="BL228" s="1565"/>
      <c r="BM228" s="1566"/>
    </row>
    <row r="229" spans="1:65" s="1350" customFormat="1">
      <c r="A229" s="1553"/>
      <c r="B229" s="1554"/>
      <c r="C229" s="272" t="s">
        <v>945</v>
      </c>
      <c r="D229" s="1643"/>
      <c r="E229" s="1557"/>
      <c r="F229" s="1557"/>
      <c r="G229" s="1557"/>
      <c r="H229" s="1558"/>
      <c r="I229" s="1558"/>
      <c r="J229" s="1558"/>
      <c r="M229" s="1558"/>
      <c r="N229" s="1558"/>
      <c r="O229" s="1558"/>
      <c r="Q229" s="1563"/>
      <c r="R229" s="1555"/>
      <c r="S229" s="1375"/>
      <c r="T229" s="1567"/>
      <c r="U229" s="1563"/>
      <c r="V229" s="1563"/>
      <c r="W229" s="1555"/>
      <c r="X229" s="1378"/>
      <c r="Z229" s="1375"/>
      <c r="AA229" s="1555"/>
      <c r="AB229" s="1375"/>
      <c r="AC229" s="1555"/>
      <c r="AD229" s="1375"/>
      <c r="AE229" s="1556"/>
      <c r="AF229" s="1557"/>
      <c r="AG229" s="1557"/>
      <c r="AH229" s="1557"/>
      <c r="AI229" s="1557"/>
      <c r="AJ229" s="1558"/>
      <c r="AK229" s="1558"/>
      <c r="AL229" s="1555"/>
      <c r="AM229" s="1375"/>
      <c r="AN229" s="1559"/>
      <c r="AO229" s="1558"/>
      <c r="AP229" s="1555"/>
      <c r="AQ229" s="1555"/>
      <c r="AR229" s="1375"/>
      <c r="AS229" s="1555"/>
      <c r="AT229" s="1375"/>
      <c r="AU229" s="1555"/>
      <c r="AV229" s="1375"/>
      <c r="AW229" s="1556"/>
      <c r="AX229" s="1560"/>
      <c r="AY229" s="1561"/>
      <c r="AZ229" s="1558"/>
      <c r="BA229" s="1558"/>
      <c r="BB229" s="1558"/>
      <c r="BC229" s="1562"/>
      <c r="BD229" s="1563"/>
      <c r="BE229" s="1563"/>
      <c r="BF229" s="1563"/>
      <c r="BG229" s="1564"/>
      <c r="BH229" s="1563"/>
      <c r="BI229" s="1563"/>
      <c r="BJ229" s="1555"/>
      <c r="BK229" s="1378"/>
      <c r="BL229" s="1565"/>
      <c r="BM229" s="1566"/>
    </row>
    <row r="230" spans="1:65" s="1350" customFormat="1">
      <c r="A230" s="1553"/>
      <c r="B230" s="1554"/>
      <c r="C230" s="273" t="s">
        <v>946</v>
      </c>
      <c r="D230" s="1643"/>
      <c r="E230" s="1557"/>
      <c r="F230" s="1557"/>
      <c r="G230" s="1557"/>
      <c r="H230" s="1558"/>
      <c r="I230" s="1558"/>
      <c r="J230" s="1558"/>
      <c r="M230" s="1558"/>
      <c r="N230" s="1558"/>
      <c r="O230" s="1558"/>
      <c r="Q230" s="1563"/>
      <c r="R230" s="1555"/>
      <c r="S230" s="1375"/>
      <c r="T230" s="1567"/>
      <c r="U230" s="1563"/>
      <c r="V230" s="1563"/>
      <c r="W230" s="1555"/>
      <c r="X230" s="1378"/>
      <c r="Z230" s="1375"/>
      <c r="AA230" s="1555"/>
      <c r="AB230" s="1375"/>
      <c r="AC230" s="1555"/>
      <c r="AD230" s="1375"/>
      <c r="AE230" s="1556"/>
      <c r="AF230" s="1557"/>
      <c r="AG230" s="1557"/>
      <c r="AH230" s="1557"/>
      <c r="AI230" s="1557"/>
      <c r="AJ230" s="1558"/>
      <c r="AK230" s="1558"/>
      <c r="AL230" s="1555"/>
      <c r="AM230" s="1375"/>
      <c r="AN230" s="1559"/>
      <c r="AO230" s="1558"/>
      <c r="AP230" s="1555"/>
      <c r="AQ230" s="1555"/>
      <c r="AR230" s="1375"/>
      <c r="AS230" s="1555"/>
      <c r="AT230" s="1375"/>
      <c r="AU230" s="1555"/>
      <c r="AV230" s="1375"/>
      <c r="AW230" s="1556"/>
      <c r="AX230" s="1560"/>
      <c r="AY230" s="1561"/>
      <c r="AZ230" s="1558"/>
      <c r="BA230" s="1558"/>
      <c r="BB230" s="1558"/>
      <c r="BC230" s="1562"/>
      <c r="BD230" s="1563"/>
      <c r="BE230" s="1563"/>
      <c r="BF230" s="1563"/>
      <c r="BG230" s="1564"/>
      <c r="BH230" s="1563"/>
      <c r="BI230" s="1563"/>
      <c r="BJ230" s="1555"/>
      <c r="BK230" s="1378"/>
      <c r="BL230" s="1565"/>
      <c r="BM230" s="1566"/>
    </row>
    <row r="231" spans="1:65" s="1350" customFormat="1">
      <c r="A231" s="1553"/>
      <c r="B231" s="1554"/>
      <c r="C231" s="272" t="s">
        <v>947</v>
      </c>
      <c r="D231" s="1643"/>
      <c r="E231" s="1557"/>
      <c r="F231" s="1557"/>
      <c r="G231" s="1557"/>
      <c r="H231" s="1558"/>
      <c r="I231" s="1558"/>
      <c r="J231" s="1558"/>
      <c r="M231" s="1558"/>
      <c r="N231" s="1558"/>
      <c r="O231" s="1558"/>
      <c r="Q231" s="1563"/>
      <c r="R231" s="1555"/>
      <c r="S231" s="1375"/>
      <c r="T231" s="1567"/>
      <c r="U231" s="1563"/>
      <c r="V231" s="1563"/>
      <c r="W231" s="1555"/>
      <c r="X231" s="1378"/>
      <c r="Z231" s="1375"/>
      <c r="AA231" s="1555"/>
      <c r="AB231" s="1375"/>
      <c r="AC231" s="1555"/>
      <c r="AD231" s="1375"/>
      <c r="AE231" s="1556"/>
      <c r="AF231" s="1557"/>
      <c r="AG231" s="1557"/>
      <c r="AH231" s="1557"/>
      <c r="AI231" s="1557"/>
      <c r="AJ231" s="1558"/>
      <c r="AK231" s="1558"/>
      <c r="AL231" s="1555"/>
      <c r="AM231" s="1375"/>
      <c r="AN231" s="1559"/>
      <c r="AO231" s="1558"/>
      <c r="AP231" s="1555"/>
      <c r="AQ231" s="1555"/>
      <c r="AR231" s="1375"/>
      <c r="AS231" s="1555"/>
      <c r="AT231" s="1375"/>
      <c r="AU231" s="1555"/>
      <c r="AV231" s="1375"/>
      <c r="AW231" s="1556"/>
      <c r="AX231" s="1560"/>
      <c r="AY231" s="1561"/>
      <c r="AZ231" s="1558"/>
      <c r="BA231" s="1558"/>
      <c r="BB231" s="1558"/>
      <c r="BC231" s="1562"/>
      <c r="BD231" s="1563"/>
      <c r="BE231" s="1563"/>
      <c r="BF231" s="1563"/>
      <c r="BG231" s="1564"/>
      <c r="BH231" s="1563"/>
      <c r="BI231" s="1563"/>
      <c r="BJ231" s="1555"/>
      <c r="BK231" s="1378"/>
      <c r="BL231" s="1565"/>
      <c r="BM231" s="1566"/>
    </row>
    <row r="232" spans="1:65" s="1350" customFormat="1">
      <c r="A232" s="1553"/>
      <c r="B232" s="1554"/>
      <c r="C232" s="273" t="s">
        <v>948</v>
      </c>
      <c r="D232" s="1643"/>
      <c r="E232" s="1557"/>
      <c r="F232" s="1557"/>
      <c r="G232" s="1557"/>
      <c r="H232" s="1558"/>
      <c r="I232" s="1558"/>
      <c r="J232" s="1558"/>
      <c r="M232" s="1558"/>
      <c r="N232" s="1558"/>
      <c r="O232" s="1558"/>
      <c r="Q232" s="1563"/>
      <c r="R232" s="1555"/>
      <c r="S232" s="1375"/>
      <c r="T232" s="1567"/>
      <c r="U232" s="1563"/>
      <c r="V232" s="1563"/>
      <c r="W232" s="1555"/>
      <c r="X232" s="1378"/>
      <c r="Z232" s="1375"/>
      <c r="AA232" s="1555"/>
      <c r="AB232" s="1375"/>
      <c r="AC232" s="1555"/>
      <c r="AD232" s="1375"/>
      <c r="AE232" s="1556"/>
      <c r="AF232" s="1557"/>
      <c r="AG232" s="1557"/>
      <c r="AH232" s="1557"/>
      <c r="AI232" s="1557"/>
      <c r="AJ232" s="1558"/>
      <c r="AK232" s="1558"/>
      <c r="AL232" s="1555"/>
      <c r="AM232" s="1375"/>
      <c r="AN232" s="1559"/>
      <c r="AO232" s="1558"/>
      <c r="AP232" s="1555"/>
      <c r="AQ232" s="1555"/>
      <c r="AR232" s="1375"/>
      <c r="AS232" s="1555"/>
      <c r="AT232" s="1375"/>
      <c r="AU232" s="1555"/>
      <c r="AV232" s="1375"/>
      <c r="AW232" s="1556"/>
      <c r="AX232" s="1560"/>
      <c r="AY232" s="1561"/>
      <c r="AZ232" s="1558"/>
      <c r="BA232" s="1558"/>
      <c r="BB232" s="1558"/>
      <c r="BC232" s="1562"/>
      <c r="BD232" s="1563"/>
      <c r="BE232" s="1563"/>
      <c r="BF232" s="1563"/>
      <c r="BG232" s="1564"/>
      <c r="BH232" s="1563"/>
      <c r="BI232" s="1563"/>
      <c r="BJ232" s="1555"/>
      <c r="BK232" s="1378"/>
      <c r="BL232" s="1565"/>
      <c r="BM232" s="1566"/>
    </row>
    <row r="233" spans="1:65" s="1350" customFormat="1">
      <c r="A233" s="1553"/>
      <c r="B233" s="1554"/>
      <c r="C233" s="271" t="s">
        <v>10</v>
      </c>
      <c r="D233" s="1643"/>
      <c r="E233" s="1557"/>
      <c r="F233" s="1557"/>
      <c r="G233" s="1557"/>
      <c r="H233" s="1556"/>
      <c r="I233" s="1556"/>
      <c r="J233" s="1556"/>
      <c r="K233" s="1559"/>
      <c r="L233" s="1559"/>
      <c r="M233" s="1556"/>
      <c r="N233" s="1556"/>
      <c r="O233" s="1556"/>
      <c r="P233" s="1559"/>
      <c r="Q233" s="1568"/>
      <c r="R233" s="1567"/>
      <c r="S233" s="1386"/>
      <c r="T233" s="1567"/>
      <c r="U233" s="1568"/>
      <c r="V233" s="1568"/>
      <c r="W233" s="1555"/>
      <c r="X233" s="1378"/>
      <c r="Y233" s="1559"/>
      <c r="Z233" s="1386"/>
      <c r="AA233" s="1567"/>
      <c r="AB233" s="1386"/>
      <c r="AC233" s="1567"/>
      <c r="AD233" s="1386"/>
      <c r="AE233" s="1556"/>
      <c r="AF233" s="1557"/>
      <c r="AG233" s="1557"/>
      <c r="AH233" s="1557"/>
      <c r="AI233" s="1557"/>
      <c r="AJ233" s="1556"/>
      <c r="AK233" s="1556"/>
      <c r="AL233" s="1567"/>
      <c r="AM233" s="1386"/>
      <c r="AN233" s="1559"/>
      <c r="AO233" s="1556"/>
      <c r="AP233" s="1567"/>
      <c r="AQ233" s="1567"/>
      <c r="AR233" s="1386"/>
      <c r="AS233" s="1567"/>
      <c r="AT233" s="1386"/>
      <c r="AU233" s="1567"/>
      <c r="AV233" s="1386"/>
      <c r="AW233" s="1556"/>
      <c r="AX233" s="1560"/>
      <c r="AY233" s="1561"/>
      <c r="AZ233" s="1556"/>
      <c r="BA233" s="1556"/>
      <c r="BB233" s="1556"/>
      <c r="BC233" s="1562"/>
      <c r="BD233" s="1568"/>
      <c r="BE233" s="1568"/>
      <c r="BF233" s="1568"/>
      <c r="BG233" s="1564"/>
      <c r="BH233" s="1568"/>
      <c r="BI233" s="1568"/>
      <c r="BJ233" s="1555"/>
      <c r="BK233" s="1378"/>
      <c r="BL233" s="1565"/>
      <c r="BM233" s="1569"/>
    </row>
    <row r="234" spans="1:65" s="1350" customFormat="1">
      <c r="A234" s="1553"/>
      <c r="B234" s="1554"/>
      <c r="C234" s="272" t="s">
        <v>417</v>
      </c>
      <c r="D234" s="1643"/>
      <c r="E234" s="1557"/>
      <c r="F234" s="1557"/>
      <c r="G234" s="1557"/>
      <c r="H234" s="1556"/>
      <c r="I234" s="1556"/>
      <c r="J234" s="1556"/>
      <c r="K234" s="1567"/>
      <c r="L234" s="1645"/>
      <c r="M234" s="1556"/>
      <c r="N234" s="1556"/>
      <c r="O234" s="1556"/>
      <c r="P234" s="1559"/>
      <c r="Q234" s="1568"/>
      <c r="R234" s="1567"/>
      <c r="S234" s="1386"/>
      <c r="T234" s="1567"/>
      <c r="U234" s="1568"/>
      <c r="V234" s="1568"/>
      <c r="W234" s="1555"/>
      <c r="X234" s="1378"/>
      <c r="Y234" s="1559"/>
      <c r="Z234" s="1386"/>
      <c r="AA234" s="1567"/>
      <c r="AB234" s="1386"/>
      <c r="AC234" s="1567"/>
      <c r="AD234" s="1386"/>
      <c r="AE234" s="1556"/>
      <c r="AF234" s="1557"/>
      <c r="AG234" s="1557"/>
      <c r="AH234" s="1557"/>
      <c r="AI234" s="1557"/>
      <c r="AJ234" s="1556"/>
      <c r="AK234" s="1556"/>
      <c r="AL234" s="1567"/>
      <c r="AM234" s="1386"/>
      <c r="AN234" s="1559"/>
      <c r="AO234" s="1556"/>
      <c r="AP234" s="1567"/>
      <c r="AQ234" s="1567"/>
      <c r="AR234" s="1386"/>
      <c r="AS234" s="1567"/>
      <c r="AT234" s="1386"/>
      <c r="AU234" s="1567"/>
      <c r="AV234" s="1386"/>
      <c r="AW234" s="1556"/>
      <c r="AX234" s="1560"/>
      <c r="AY234" s="1561"/>
      <c r="AZ234" s="1556"/>
      <c r="BA234" s="1556"/>
      <c r="BB234" s="1556"/>
      <c r="BC234" s="1562"/>
      <c r="BD234" s="1568"/>
      <c r="BE234" s="1568"/>
      <c r="BF234" s="1568"/>
      <c r="BG234" s="1564"/>
      <c r="BH234" s="1568"/>
      <c r="BI234" s="1568"/>
      <c r="BJ234" s="1555"/>
      <c r="BK234" s="1378"/>
      <c r="BL234" s="1565"/>
      <c r="BM234" s="1569"/>
    </row>
    <row r="235" spans="1:65" s="1350" customFormat="1" ht="15">
      <c r="A235" s="1553"/>
      <c r="B235" s="1570" t="s">
        <v>372</v>
      </c>
      <c r="C235" s="273" t="s">
        <v>949</v>
      </c>
      <c r="D235" s="1643"/>
      <c r="E235" s="1557"/>
      <c r="F235" s="1557"/>
      <c r="G235" s="1557"/>
      <c r="H235" s="1558"/>
      <c r="I235" s="1558"/>
      <c r="J235" s="1558"/>
      <c r="M235" s="1558"/>
      <c r="N235" s="1558"/>
      <c r="O235" s="1558"/>
      <c r="Q235" s="1563"/>
      <c r="R235" s="1555"/>
      <c r="S235" s="1375"/>
      <c r="T235" s="1567"/>
      <c r="U235" s="1563"/>
      <c r="V235" s="1563"/>
      <c r="W235" s="1555"/>
      <c r="X235" s="1378"/>
      <c r="Z235" s="1375"/>
      <c r="AA235" s="1555"/>
      <c r="AB235" s="1375"/>
      <c r="AC235" s="1555"/>
      <c r="AD235" s="1375"/>
      <c r="AE235" s="1556"/>
      <c r="AF235" s="1557"/>
      <c r="AG235" s="1557"/>
      <c r="AH235" s="1557"/>
      <c r="AI235" s="1557"/>
      <c r="AJ235" s="1558"/>
      <c r="AK235" s="1558"/>
      <c r="AL235" s="1555"/>
      <c r="AM235" s="1375"/>
      <c r="AN235" s="1559"/>
      <c r="AO235" s="1558"/>
      <c r="AP235" s="1555"/>
      <c r="AQ235" s="1555"/>
      <c r="AR235" s="1375"/>
      <c r="AS235" s="1555"/>
      <c r="AT235" s="1375"/>
      <c r="AU235" s="1555"/>
      <c r="AV235" s="1375"/>
      <c r="AW235" s="1556"/>
      <c r="AX235" s="1560"/>
      <c r="AY235" s="1561"/>
      <c r="AZ235" s="1558"/>
      <c r="BA235" s="1558"/>
      <c r="BB235" s="1558"/>
      <c r="BC235" s="1562"/>
      <c r="BD235" s="1563"/>
      <c r="BE235" s="1563"/>
      <c r="BF235" s="1563"/>
      <c r="BG235" s="1564"/>
      <c r="BH235" s="1563"/>
      <c r="BI235" s="1563"/>
      <c r="BJ235" s="1555"/>
      <c r="BK235" s="1378"/>
      <c r="BL235" s="1565"/>
      <c r="BM235" s="1566"/>
    </row>
    <row r="236" spans="1:65" s="1350" customFormat="1">
      <c r="A236" s="1553"/>
      <c r="B236" s="1554"/>
      <c r="C236" s="273" t="s">
        <v>950</v>
      </c>
      <c r="D236" s="1643"/>
      <c r="E236" s="1557"/>
      <c r="F236" s="1557"/>
      <c r="G236" s="1557"/>
      <c r="H236" s="1556"/>
      <c r="I236" s="1556"/>
      <c r="J236" s="1556"/>
      <c r="K236" s="1559"/>
      <c r="L236" s="1559"/>
      <c r="M236" s="1556"/>
      <c r="N236" s="1556"/>
      <c r="O236" s="1556"/>
      <c r="P236" s="1559"/>
      <c r="Q236" s="1568"/>
      <c r="R236" s="1567"/>
      <c r="S236" s="1386"/>
      <c r="T236" s="1567"/>
      <c r="U236" s="1568"/>
      <c r="V236" s="1568"/>
      <c r="W236" s="1555"/>
      <c r="X236" s="1378"/>
      <c r="Y236" s="1559"/>
      <c r="Z236" s="1386"/>
      <c r="AA236" s="1567"/>
      <c r="AB236" s="1386"/>
      <c r="AC236" s="1567"/>
      <c r="AD236" s="1386"/>
      <c r="AE236" s="1556"/>
      <c r="AF236" s="1557"/>
      <c r="AG236" s="1557"/>
      <c r="AH236" s="1557"/>
      <c r="AI236" s="1557"/>
      <c r="AJ236" s="1556"/>
      <c r="AK236" s="1556"/>
      <c r="AL236" s="1567"/>
      <c r="AM236" s="1386"/>
      <c r="AN236" s="1559"/>
      <c r="AO236" s="1556"/>
      <c r="AP236" s="1567"/>
      <c r="AQ236" s="1567"/>
      <c r="AR236" s="1386"/>
      <c r="AS236" s="1567"/>
      <c r="AT236" s="1386"/>
      <c r="AU236" s="1567"/>
      <c r="AV236" s="1386"/>
      <c r="AW236" s="1556"/>
      <c r="AX236" s="1560"/>
      <c r="AY236" s="1561"/>
      <c r="AZ236" s="1556"/>
      <c r="BA236" s="1556"/>
      <c r="BB236" s="1556"/>
      <c r="BC236" s="1562"/>
      <c r="BD236" s="1568"/>
      <c r="BE236" s="1568"/>
      <c r="BF236" s="1568"/>
      <c r="BG236" s="1564"/>
      <c r="BH236" s="1568"/>
      <c r="BI236" s="1568"/>
      <c r="BJ236" s="1555"/>
      <c r="BK236" s="1378"/>
      <c r="BL236" s="1565"/>
      <c r="BM236" s="1569"/>
    </row>
    <row r="237" spans="1:65" s="1350" customFormat="1">
      <c r="A237" s="1553"/>
      <c r="B237" s="1554"/>
      <c r="C237" s="274" t="s">
        <v>951</v>
      </c>
      <c r="D237" s="1643"/>
      <c r="E237" s="1557"/>
      <c r="F237" s="1557"/>
      <c r="G237" s="1557"/>
      <c r="H237" s="1558"/>
      <c r="I237" s="1558"/>
      <c r="J237" s="1558"/>
      <c r="M237" s="1558"/>
      <c r="N237" s="1558"/>
      <c r="O237" s="1558"/>
      <c r="Q237" s="1563"/>
      <c r="R237" s="1555"/>
      <c r="S237" s="1375"/>
      <c r="T237" s="1567"/>
      <c r="U237" s="1563"/>
      <c r="V237" s="1563"/>
      <c r="W237" s="1555"/>
      <c r="X237" s="1378"/>
      <c r="Z237" s="1375"/>
      <c r="AA237" s="1555"/>
      <c r="AB237" s="1375"/>
      <c r="AC237" s="1555"/>
      <c r="AD237" s="1375"/>
      <c r="AE237" s="1556"/>
      <c r="AF237" s="1557"/>
      <c r="AG237" s="1557"/>
      <c r="AH237" s="1557"/>
      <c r="AI237" s="1557"/>
      <c r="AJ237" s="1558"/>
      <c r="AK237" s="1558"/>
      <c r="AL237" s="1555"/>
      <c r="AM237" s="1375"/>
      <c r="AN237" s="1559"/>
      <c r="AO237" s="1558"/>
      <c r="AP237" s="1555"/>
      <c r="AQ237" s="1555"/>
      <c r="AR237" s="1375"/>
      <c r="AS237" s="1555"/>
      <c r="AT237" s="1375"/>
      <c r="AU237" s="1555"/>
      <c r="AV237" s="1375"/>
      <c r="AW237" s="1556"/>
      <c r="AX237" s="1560"/>
      <c r="AY237" s="1561"/>
      <c r="AZ237" s="1558"/>
      <c r="BA237" s="1558"/>
      <c r="BB237" s="1558"/>
      <c r="BC237" s="1562"/>
      <c r="BD237" s="1563"/>
      <c r="BE237" s="1563"/>
      <c r="BF237" s="1563"/>
      <c r="BG237" s="1564"/>
      <c r="BH237" s="1563"/>
      <c r="BI237" s="1563"/>
      <c r="BJ237" s="1555"/>
      <c r="BK237" s="1378"/>
      <c r="BL237" s="1565"/>
      <c r="BM237" s="1566"/>
    </row>
    <row r="238" spans="1:65" s="1350" customFormat="1">
      <c r="A238" s="1553"/>
      <c r="B238" s="1554"/>
      <c r="C238" s="274" t="s">
        <v>952</v>
      </c>
      <c r="D238" s="1643"/>
      <c r="E238" s="1557"/>
      <c r="F238" s="1557"/>
      <c r="G238" s="1557"/>
      <c r="H238" s="1558"/>
      <c r="I238" s="1558"/>
      <c r="J238" s="1558"/>
      <c r="M238" s="1558"/>
      <c r="N238" s="1558"/>
      <c r="O238" s="1558"/>
      <c r="Q238" s="1563"/>
      <c r="R238" s="1555"/>
      <c r="S238" s="1375"/>
      <c r="T238" s="1567"/>
      <c r="U238" s="1563"/>
      <c r="V238" s="1563"/>
      <c r="W238" s="1555"/>
      <c r="X238" s="1378"/>
      <c r="Z238" s="1375"/>
      <c r="AA238" s="1555"/>
      <c r="AB238" s="1375"/>
      <c r="AC238" s="1555"/>
      <c r="AD238" s="1375"/>
      <c r="AE238" s="1556"/>
      <c r="AF238" s="1557"/>
      <c r="AG238" s="1557"/>
      <c r="AH238" s="1557"/>
      <c r="AI238" s="1557"/>
      <c r="AJ238" s="1558"/>
      <c r="AK238" s="1558"/>
      <c r="AL238" s="1555"/>
      <c r="AM238" s="1375"/>
      <c r="AN238" s="1559"/>
      <c r="AO238" s="1558"/>
      <c r="AP238" s="1555"/>
      <c r="AQ238" s="1555"/>
      <c r="AR238" s="1375"/>
      <c r="AS238" s="1555"/>
      <c r="AT238" s="1375"/>
      <c r="AU238" s="1555"/>
      <c r="AV238" s="1375"/>
      <c r="AW238" s="1556"/>
      <c r="AX238" s="1560"/>
      <c r="AY238" s="1561"/>
      <c r="AZ238" s="1558"/>
      <c r="BA238" s="1558"/>
      <c r="BB238" s="1558"/>
      <c r="BC238" s="1562"/>
      <c r="BD238" s="1563"/>
      <c r="BE238" s="1563"/>
      <c r="BF238" s="1563"/>
      <c r="BG238" s="1564"/>
      <c r="BH238" s="1563"/>
      <c r="BI238" s="1563"/>
      <c r="BJ238" s="1555"/>
      <c r="BK238" s="1378"/>
      <c r="BL238" s="1565"/>
      <c r="BM238" s="1566"/>
    </row>
    <row r="239" spans="1:65" s="1350" customFormat="1">
      <c r="A239" s="1553"/>
      <c r="B239" s="1554"/>
      <c r="C239" s="274" t="s">
        <v>953</v>
      </c>
      <c r="D239" s="1643"/>
      <c r="E239" s="1557"/>
      <c r="F239" s="1557"/>
      <c r="G239" s="1557"/>
      <c r="H239" s="1558"/>
      <c r="I239" s="1558"/>
      <c r="J239" s="1558"/>
      <c r="M239" s="1558"/>
      <c r="N239" s="1558"/>
      <c r="O239" s="1558"/>
      <c r="Q239" s="1563"/>
      <c r="R239" s="1555"/>
      <c r="S239" s="1375"/>
      <c r="T239" s="1567"/>
      <c r="U239" s="1563"/>
      <c r="V239" s="1563"/>
      <c r="W239" s="1555"/>
      <c r="X239" s="1378"/>
      <c r="Z239" s="1375"/>
      <c r="AA239" s="1555"/>
      <c r="AB239" s="1375"/>
      <c r="AC239" s="1555"/>
      <c r="AD239" s="1375"/>
      <c r="AE239" s="1556"/>
      <c r="AF239" s="1557"/>
      <c r="AG239" s="1557"/>
      <c r="AH239" s="1557"/>
      <c r="AI239" s="1557"/>
      <c r="AJ239" s="1558"/>
      <c r="AK239" s="1558"/>
      <c r="AL239" s="1555"/>
      <c r="AM239" s="1375"/>
      <c r="AN239" s="1559"/>
      <c r="AO239" s="1558"/>
      <c r="AP239" s="1555"/>
      <c r="AQ239" s="1555"/>
      <c r="AR239" s="1375"/>
      <c r="AS239" s="1555"/>
      <c r="AT239" s="1375"/>
      <c r="AU239" s="1555"/>
      <c r="AV239" s="1375"/>
      <c r="AW239" s="1556"/>
      <c r="AX239" s="1560"/>
      <c r="AY239" s="1561"/>
      <c r="AZ239" s="1558"/>
      <c r="BA239" s="1558"/>
      <c r="BB239" s="1558"/>
      <c r="BC239" s="1562"/>
      <c r="BD239" s="1563"/>
      <c r="BE239" s="1563"/>
      <c r="BF239" s="1563"/>
      <c r="BG239" s="1564"/>
      <c r="BH239" s="1563"/>
      <c r="BI239" s="1563"/>
      <c r="BJ239" s="1555"/>
      <c r="BK239" s="1378"/>
      <c r="BL239" s="1565"/>
      <c r="BM239" s="1566"/>
    </row>
    <row r="240" spans="1:65" s="1350" customFormat="1">
      <c r="A240" s="1553"/>
      <c r="B240" s="1554"/>
      <c r="C240" s="272" t="s">
        <v>420</v>
      </c>
      <c r="D240" s="1643"/>
      <c r="E240" s="1557"/>
      <c r="F240" s="1557"/>
      <c r="G240" s="1557"/>
      <c r="H240" s="1558"/>
      <c r="I240" s="1558"/>
      <c r="J240" s="1558"/>
      <c r="M240" s="1558"/>
      <c r="N240" s="1558"/>
      <c r="O240" s="1558"/>
      <c r="Q240" s="1563"/>
      <c r="R240" s="1555"/>
      <c r="S240" s="1375"/>
      <c r="T240" s="1567"/>
      <c r="U240" s="1563"/>
      <c r="V240" s="1563"/>
      <c r="W240" s="1555"/>
      <c r="X240" s="1378"/>
      <c r="Z240" s="1375"/>
      <c r="AA240" s="1555"/>
      <c r="AB240" s="1375"/>
      <c r="AC240" s="1555"/>
      <c r="AD240" s="1375"/>
      <c r="AE240" s="1556"/>
      <c r="AF240" s="1557"/>
      <c r="AG240" s="1557"/>
      <c r="AH240" s="1557"/>
      <c r="AI240" s="1557"/>
      <c r="AJ240" s="1558"/>
      <c r="AK240" s="1558"/>
      <c r="AL240" s="1555"/>
      <c r="AM240" s="1375"/>
      <c r="AN240" s="1559"/>
      <c r="AO240" s="1558"/>
      <c r="AP240" s="1555"/>
      <c r="AQ240" s="1555"/>
      <c r="AR240" s="1375"/>
      <c r="AS240" s="1555"/>
      <c r="AT240" s="1375"/>
      <c r="AU240" s="1555"/>
      <c r="AV240" s="1375"/>
      <c r="AW240" s="1556"/>
      <c r="AX240" s="1560"/>
      <c r="AY240" s="1561"/>
      <c r="AZ240" s="1558"/>
      <c r="BA240" s="1558"/>
      <c r="BB240" s="1558"/>
      <c r="BC240" s="1562"/>
      <c r="BD240" s="1563"/>
      <c r="BE240" s="1563"/>
      <c r="BF240" s="1563"/>
      <c r="BG240" s="1564"/>
      <c r="BH240" s="1563"/>
      <c r="BI240" s="1563"/>
      <c r="BJ240" s="1555"/>
      <c r="BK240" s="1378"/>
      <c r="BL240" s="1565"/>
      <c r="BM240" s="1566"/>
    </row>
    <row r="241" spans="1:65" s="1350" customFormat="1">
      <c r="A241" s="1553"/>
      <c r="B241" s="1554"/>
      <c r="C241" s="272" t="s">
        <v>421</v>
      </c>
      <c r="D241" s="1644"/>
      <c r="E241" s="1558"/>
      <c r="F241" s="1558"/>
      <c r="G241" s="1558"/>
      <c r="H241" s="1556"/>
      <c r="I241" s="1556"/>
      <c r="J241" s="1556"/>
      <c r="K241" s="1559"/>
      <c r="L241" s="1559"/>
      <c r="M241" s="1556"/>
      <c r="N241" s="1556"/>
      <c r="O241" s="1556"/>
      <c r="P241" s="1384"/>
      <c r="Q241" s="1568"/>
      <c r="R241" s="1395"/>
      <c r="S241" s="1386"/>
      <c r="T241" s="1567"/>
      <c r="U241" s="1385"/>
      <c r="V241" s="1568"/>
      <c r="W241" s="1555"/>
      <c r="X241" s="1378"/>
      <c r="Y241" s="1384"/>
      <c r="Z241" s="1386"/>
      <c r="AA241" s="1395"/>
      <c r="AB241" s="1386"/>
      <c r="AC241" s="1395"/>
      <c r="AD241" s="1386"/>
      <c r="AE241" s="1556"/>
      <c r="AF241" s="1557"/>
      <c r="AG241" s="1557"/>
      <c r="AH241" s="1557"/>
      <c r="AI241" s="1557"/>
      <c r="AJ241" s="1556"/>
      <c r="AK241" s="1556"/>
      <c r="AL241" s="1395"/>
      <c r="AM241" s="1386"/>
      <c r="AN241" s="1559"/>
      <c r="AO241" s="1556"/>
      <c r="AP241" s="1567"/>
      <c r="AQ241" s="1395"/>
      <c r="AR241" s="1386"/>
      <c r="AS241" s="1395"/>
      <c r="AT241" s="1386"/>
      <c r="AU241" s="1395"/>
      <c r="AV241" s="1386"/>
      <c r="AW241" s="1556"/>
      <c r="AX241" s="1560"/>
      <c r="AY241" s="1561"/>
      <c r="AZ241" s="1556"/>
      <c r="BA241" s="1556"/>
      <c r="BB241" s="1556"/>
      <c r="BC241" s="1562"/>
      <c r="BD241" s="1385"/>
      <c r="BE241" s="1385"/>
      <c r="BF241" s="1385"/>
      <c r="BG241" s="1564"/>
      <c r="BH241" s="1385"/>
      <c r="BI241" s="1385"/>
      <c r="BJ241" s="1555"/>
      <c r="BK241" s="1378"/>
      <c r="BL241" s="1565"/>
      <c r="BM241" s="1569"/>
    </row>
    <row r="242" spans="1:65" s="1350" customFormat="1">
      <c r="A242" s="1553"/>
      <c r="B242" s="1554"/>
      <c r="C242" s="273" t="s">
        <v>954</v>
      </c>
      <c r="D242" s="1643"/>
      <c r="E242" s="1557"/>
      <c r="F242" s="1557"/>
      <c r="G242" s="1557"/>
      <c r="H242" s="1558"/>
      <c r="I242" s="1558"/>
      <c r="J242" s="1558"/>
      <c r="M242" s="1558"/>
      <c r="N242" s="1558"/>
      <c r="O242" s="1558"/>
      <c r="Q242" s="1563"/>
      <c r="R242" s="1555"/>
      <c r="S242" s="1375"/>
      <c r="T242" s="1567"/>
      <c r="U242" s="1563"/>
      <c r="V242" s="1563"/>
      <c r="W242" s="1555"/>
      <c r="X242" s="1378"/>
      <c r="Z242" s="1375"/>
      <c r="AA242" s="1555"/>
      <c r="AB242" s="1375"/>
      <c r="AC242" s="1555"/>
      <c r="AD242" s="1375"/>
      <c r="AE242" s="1556"/>
      <c r="AF242" s="1557"/>
      <c r="AG242" s="1557"/>
      <c r="AH242" s="1557"/>
      <c r="AI242" s="1557"/>
      <c r="AJ242" s="1558"/>
      <c r="AK242" s="1558"/>
      <c r="AL242" s="1555"/>
      <c r="AM242" s="1375"/>
      <c r="AN242" s="1559"/>
      <c r="AO242" s="1558"/>
      <c r="AP242" s="1555"/>
      <c r="AQ242" s="1555"/>
      <c r="AR242" s="1375"/>
      <c r="AS242" s="1555"/>
      <c r="AT242" s="1375"/>
      <c r="AU242" s="1555"/>
      <c r="AV242" s="1375"/>
      <c r="AW242" s="1556"/>
      <c r="AX242" s="1560"/>
      <c r="AY242" s="1561"/>
      <c r="AZ242" s="1558"/>
      <c r="BA242" s="1558"/>
      <c r="BB242" s="1558"/>
      <c r="BC242" s="1562"/>
      <c r="BD242" s="1563"/>
      <c r="BE242" s="1563"/>
      <c r="BF242" s="1563"/>
      <c r="BG242" s="1564"/>
      <c r="BH242" s="1563"/>
      <c r="BI242" s="1563"/>
      <c r="BJ242" s="1555"/>
      <c r="BK242" s="1378"/>
      <c r="BL242" s="1565"/>
      <c r="BM242" s="1566"/>
    </row>
    <row r="243" spans="1:65" s="1350" customFormat="1">
      <c r="A243" s="1553"/>
      <c r="B243" s="1554"/>
      <c r="C243" s="273" t="s">
        <v>955</v>
      </c>
      <c r="D243" s="1643"/>
      <c r="E243" s="1557"/>
      <c r="F243" s="1557"/>
      <c r="G243" s="1557"/>
      <c r="H243" s="1558"/>
      <c r="I243" s="1558"/>
      <c r="J243" s="1558"/>
      <c r="M243" s="1558"/>
      <c r="N243" s="1558"/>
      <c r="O243" s="1558"/>
      <c r="Q243" s="1563"/>
      <c r="R243" s="1555"/>
      <c r="S243" s="1375"/>
      <c r="T243" s="1567"/>
      <c r="U243" s="1563"/>
      <c r="V243" s="1563"/>
      <c r="W243" s="1555"/>
      <c r="X243" s="1378"/>
      <c r="Z243" s="1375"/>
      <c r="AA243" s="1555"/>
      <c r="AB243" s="1375"/>
      <c r="AC243" s="1555"/>
      <c r="AD243" s="1375"/>
      <c r="AE243" s="1556"/>
      <c r="AF243" s="1557"/>
      <c r="AG243" s="1557"/>
      <c r="AH243" s="1557"/>
      <c r="AI243" s="1557"/>
      <c r="AJ243" s="1558"/>
      <c r="AK243" s="1558"/>
      <c r="AL243" s="1555"/>
      <c r="AM243" s="1375"/>
      <c r="AN243" s="1559"/>
      <c r="AO243" s="1558"/>
      <c r="AP243" s="1555"/>
      <c r="AQ243" s="1555"/>
      <c r="AR243" s="1375"/>
      <c r="AS243" s="1555"/>
      <c r="AT243" s="1375"/>
      <c r="AU243" s="1555"/>
      <c r="AV243" s="1375"/>
      <c r="AW243" s="1556"/>
      <c r="AX243" s="1560"/>
      <c r="AY243" s="1561"/>
      <c r="AZ243" s="1558"/>
      <c r="BA243" s="1558"/>
      <c r="BB243" s="1558"/>
      <c r="BC243" s="1562"/>
      <c r="BD243" s="1563"/>
      <c r="BE243" s="1563"/>
      <c r="BF243" s="1563"/>
      <c r="BG243" s="1564"/>
      <c r="BH243" s="1563"/>
      <c r="BI243" s="1563"/>
      <c r="BJ243" s="1555"/>
      <c r="BK243" s="1378"/>
      <c r="BL243" s="1565"/>
      <c r="BM243" s="1566"/>
    </row>
    <row r="244" spans="1:65" s="1350" customFormat="1">
      <c r="A244" s="1553"/>
      <c r="B244" s="1554"/>
      <c r="C244" s="271" t="s">
        <v>104</v>
      </c>
      <c r="D244" s="1643"/>
      <c r="E244" s="1557"/>
      <c r="F244" s="1557"/>
      <c r="G244" s="1557"/>
      <c r="H244" s="1558"/>
      <c r="I244" s="1558"/>
      <c r="J244" s="1558"/>
      <c r="M244" s="1558"/>
      <c r="N244" s="1558"/>
      <c r="O244" s="1558"/>
      <c r="Q244" s="1563"/>
      <c r="R244" s="1555"/>
      <c r="S244" s="1375"/>
      <c r="T244" s="1567"/>
      <c r="U244" s="1563"/>
      <c r="V244" s="1563"/>
      <c r="W244" s="1555"/>
      <c r="X244" s="1378"/>
      <c r="Z244" s="1375"/>
      <c r="AA244" s="1555"/>
      <c r="AB244" s="1375"/>
      <c r="AC244" s="1555"/>
      <c r="AD244" s="1375"/>
      <c r="AE244" s="1556"/>
      <c r="AF244" s="1557"/>
      <c r="AG244" s="1557"/>
      <c r="AH244" s="1557"/>
      <c r="AI244" s="1557"/>
      <c r="AJ244" s="1558"/>
      <c r="AK244" s="1558"/>
      <c r="AL244" s="1555"/>
      <c r="AM244" s="1375"/>
      <c r="AN244" s="1559"/>
      <c r="AO244" s="1558"/>
      <c r="AP244" s="1555"/>
      <c r="AQ244" s="1555"/>
      <c r="AR244" s="1375"/>
      <c r="AS244" s="1555"/>
      <c r="AT244" s="1375"/>
      <c r="AU244" s="1555"/>
      <c r="AV244" s="1375"/>
      <c r="AW244" s="1556"/>
      <c r="AX244" s="1560"/>
      <c r="AY244" s="1561"/>
      <c r="AZ244" s="1558"/>
      <c r="BA244" s="1558"/>
      <c r="BB244" s="1558"/>
      <c r="BC244" s="1562"/>
      <c r="BD244" s="1563"/>
      <c r="BE244" s="1563"/>
      <c r="BF244" s="1563"/>
      <c r="BG244" s="1564"/>
      <c r="BH244" s="1563"/>
      <c r="BI244" s="1563"/>
      <c r="BJ244" s="1555"/>
      <c r="BK244" s="1378"/>
      <c r="BL244" s="1565"/>
      <c r="BM244" s="1566"/>
    </row>
    <row r="245" spans="1:65" s="1350" customFormat="1">
      <c r="A245" s="1553"/>
      <c r="B245" s="1554"/>
      <c r="C245" s="271" t="s">
        <v>322</v>
      </c>
      <c r="D245" s="1646"/>
      <c r="E245" s="1574"/>
      <c r="F245" s="1574"/>
      <c r="G245" s="1574"/>
      <c r="H245" s="1574"/>
      <c r="I245" s="1574"/>
      <c r="J245" s="1574"/>
      <c r="K245" s="1571"/>
      <c r="L245" s="1571"/>
      <c r="M245" s="1574"/>
      <c r="N245" s="1574"/>
      <c r="O245" s="1574"/>
      <c r="P245" s="1571"/>
      <c r="Q245" s="1576"/>
      <c r="R245" s="1573"/>
      <c r="S245" s="1572"/>
      <c r="T245" s="1567"/>
      <c r="U245" s="1576"/>
      <c r="V245" s="1576"/>
      <c r="W245" s="1573"/>
      <c r="X245" s="1577"/>
      <c r="Y245" s="1571"/>
      <c r="Z245" s="1572"/>
      <c r="AA245" s="1573"/>
      <c r="AB245" s="1572"/>
      <c r="AC245" s="1573"/>
      <c r="AD245" s="1572"/>
      <c r="AE245" s="1556"/>
      <c r="AF245" s="1574"/>
      <c r="AG245" s="1574"/>
      <c r="AH245" s="1574"/>
      <c r="AI245" s="1574"/>
      <c r="AJ245" s="1574"/>
      <c r="AK245" s="1574"/>
      <c r="AL245" s="1573"/>
      <c r="AM245" s="1572"/>
      <c r="AN245" s="1559"/>
      <c r="AO245" s="1574"/>
      <c r="AP245" s="1573"/>
      <c r="AQ245" s="1573"/>
      <c r="AR245" s="1572"/>
      <c r="AS245" s="1573"/>
      <c r="AT245" s="1572"/>
      <c r="AU245" s="1573"/>
      <c r="AV245" s="1572"/>
      <c r="AW245" s="1556"/>
      <c r="AX245" s="1571"/>
      <c r="AY245" s="1575"/>
      <c r="AZ245" s="1574"/>
      <c r="BA245" s="1574"/>
      <c r="BB245" s="1574"/>
      <c r="BC245" s="1562"/>
      <c r="BD245" s="1576"/>
      <c r="BE245" s="1576"/>
      <c r="BF245" s="1576"/>
      <c r="BG245" s="1564"/>
      <c r="BH245" s="1576"/>
      <c r="BI245" s="1576"/>
      <c r="BJ245" s="1573"/>
      <c r="BK245" s="1577"/>
      <c r="BL245" s="1578"/>
      <c r="BM245" s="1579"/>
    </row>
    <row r="246" spans="1:65" s="1350" customFormat="1">
      <c r="A246" s="1553"/>
      <c r="B246" s="1554"/>
      <c r="C246" s="271" t="s">
        <v>424</v>
      </c>
      <c r="D246" s="1643"/>
      <c r="E246" s="1557"/>
      <c r="F246" s="1557"/>
      <c r="G246" s="1557"/>
      <c r="H246" s="1557"/>
      <c r="I246" s="1557"/>
      <c r="J246" s="1557"/>
      <c r="K246" s="1560"/>
      <c r="L246" s="1560"/>
      <c r="M246" s="1557"/>
      <c r="N246" s="1557"/>
      <c r="O246" s="1557"/>
      <c r="P246" s="1560"/>
      <c r="Q246" s="1581"/>
      <c r="R246" s="1580"/>
      <c r="S246" s="40"/>
      <c r="T246" s="1567"/>
      <c r="U246" s="1581"/>
      <c r="V246" s="1581"/>
      <c r="W246" s="1555"/>
      <c r="X246" s="1378"/>
      <c r="Y246" s="1560"/>
      <c r="Z246" s="40"/>
      <c r="AA246" s="1580"/>
      <c r="AB246" s="40"/>
      <c r="AC246" s="1580"/>
      <c r="AD246" s="40"/>
      <c r="AE246" s="1556"/>
      <c r="AF246" s="1557"/>
      <c r="AG246" s="1557"/>
      <c r="AH246" s="1557"/>
      <c r="AI246" s="1557"/>
      <c r="AJ246" s="1557"/>
      <c r="AK246" s="1557"/>
      <c r="AL246" s="1580"/>
      <c r="AM246" s="40"/>
      <c r="AN246" s="1559"/>
      <c r="AO246" s="1557"/>
      <c r="AP246" s="1580"/>
      <c r="AQ246" s="1580"/>
      <c r="AR246" s="40"/>
      <c r="AS246" s="1580"/>
      <c r="AT246" s="40"/>
      <c r="AU246" s="1580"/>
      <c r="AV246" s="40"/>
      <c r="AW246" s="1556"/>
      <c r="AX246" s="1560"/>
      <c r="AY246" s="1561"/>
      <c r="AZ246" s="1557"/>
      <c r="BA246" s="1557"/>
      <c r="BB246" s="1557"/>
      <c r="BC246" s="1562"/>
      <c r="BD246" s="1581"/>
      <c r="BE246" s="1581"/>
      <c r="BF246" s="1581"/>
      <c r="BG246" s="1564"/>
      <c r="BH246" s="1581"/>
      <c r="BI246" s="1581"/>
      <c r="BJ246" s="1555"/>
      <c r="BK246" s="1378"/>
      <c r="BL246" s="1565"/>
      <c r="BM246" s="1566"/>
    </row>
    <row r="247" spans="1:65" s="1350" customFormat="1">
      <c r="A247" s="1553"/>
      <c r="B247" s="1554"/>
      <c r="C247" s="275" t="s">
        <v>425</v>
      </c>
      <c r="D247" s="1643"/>
      <c r="E247" s="1557"/>
      <c r="F247" s="1557"/>
      <c r="G247" s="1557"/>
      <c r="H247" s="1556"/>
      <c r="I247" s="1556"/>
      <c r="J247" s="1556"/>
      <c r="K247" s="1559"/>
      <c r="L247" s="1559"/>
      <c r="M247" s="1556"/>
      <c r="N247" s="1556"/>
      <c r="O247" s="1556"/>
      <c r="P247" s="1559"/>
      <c r="Q247" s="1568"/>
      <c r="R247" s="1567"/>
      <c r="S247" s="1386"/>
      <c r="T247" s="1567"/>
      <c r="U247" s="1568"/>
      <c r="V247" s="1568"/>
      <c r="W247" s="1647"/>
      <c r="X247" s="1583"/>
      <c r="Y247" s="1559"/>
      <c r="Z247" s="1386"/>
      <c r="AA247" s="1567"/>
      <c r="AB247" s="1386"/>
      <c r="AC247" s="1567"/>
      <c r="AD247" s="1386"/>
      <c r="AE247" s="1556"/>
      <c r="AF247" s="1557"/>
      <c r="AG247" s="1557"/>
      <c r="AH247" s="1557"/>
      <c r="AI247" s="1557"/>
      <c r="AJ247" s="1556"/>
      <c r="AK247" s="1556"/>
      <c r="AL247" s="1567"/>
      <c r="AM247" s="1386"/>
      <c r="AN247" s="1559"/>
      <c r="AO247" s="1556"/>
      <c r="AP247" s="1567"/>
      <c r="AQ247" s="1567"/>
      <c r="AR247" s="1386"/>
      <c r="AS247" s="1567"/>
      <c r="AT247" s="1386"/>
      <c r="AU247" s="1567"/>
      <c r="AV247" s="1386"/>
      <c r="AW247" s="1556"/>
      <c r="AX247" s="1560"/>
      <c r="AY247" s="1561"/>
      <c r="AZ247" s="1556"/>
      <c r="BA247" s="1556"/>
      <c r="BB247" s="1556"/>
      <c r="BC247" s="1562"/>
      <c r="BD247" s="1568"/>
      <c r="BE247" s="1568"/>
      <c r="BF247" s="1568"/>
      <c r="BG247" s="1564"/>
      <c r="BH247" s="1568"/>
      <c r="BI247" s="1568"/>
      <c r="BJ247" s="1582"/>
      <c r="BK247" s="1583"/>
      <c r="BL247" s="1584"/>
      <c r="BM247" s="1569"/>
    </row>
    <row r="248" spans="1:65" s="1350" customFormat="1" ht="13.5" thickBot="1">
      <c r="A248" s="1553"/>
      <c r="B248" s="1585"/>
      <c r="C248" s="276" t="s">
        <v>782</v>
      </c>
      <c r="D248" s="1648"/>
      <c r="E248" s="1590"/>
      <c r="F248" s="1590"/>
      <c r="G248" s="1590"/>
      <c r="H248" s="1593"/>
      <c r="I248" s="1593"/>
      <c r="J248" s="1590"/>
      <c r="K248" s="1595"/>
      <c r="L248" s="1595"/>
      <c r="M248" s="1590"/>
      <c r="N248" s="1590"/>
      <c r="O248" s="1590"/>
      <c r="P248" s="1595"/>
      <c r="Q248" s="1649"/>
      <c r="R248" s="1591"/>
      <c r="S248" s="1587"/>
      <c r="T248" s="1650"/>
      <c r="U248" s="1586"/>
      <c r="V248" s="1587"/>
      <c r="W248" s="1602"/>
      <c r="X248" s="1603"/>
      <c r="Y248" s="1586"/>
      <c r="Z248" s="1587"/>
      <c r="AA248" s="1588"/>
      <c r="AB248" s="1587"/>
      <c r="AC248" s="1588"/>
      <c r="AD248" s="1587"/>
      <c r="AE248" s="1589"/>
      <c r="AF248" s="1590"/>
      <c r="AG248" s="1590"/>
      <c r="AH248" s="1590"/>
      <c r="AI248" s="1590"/>
      <c r="AJ248" s="1590"/>
      <c r="AK248" s="1591"/>
      <c r="AL248" s="1588"/>
      <c r="AM248" s="1587"/>
      <c r="AN248" s="1592"/>
      <c r="AO248" s="1593"/>
      <c r="AP248" s="1594"/>
      <c r="AQ248" s="1591"/>
      <c r="AR248" s="1587"/>
      <c r="AS248" s="1588"/>
      <c r="AT248" s="1587"/>
      <c r="AU248" s="1588"/>
      <c r="AV248" s="1587"/>
      <c r="AW248" s="1589"/>
      <c r="AX248" s="1595"/>
      <c r="AY248" s="1587"/>
      <c r="AZ248" s="1590"/>
      <c r="BA248" s="1593"/>
      <c r="BB248" s="1593"/>
      <c r="BC248" s="1596"/>
      <c r="BD248" s="1597"/>
      <c r="BE248" s="1598"/>
      <c r="BF248" s="1599"/>
      <c r="BG248" s="1600"/>
      <c r="BH248" s="1586"/>
      <c r="BI248" s="1601"/>
      <c r="BJ248" s="1602"/>
      <c r="BK248" s="1603"/>
      <c r="BL248" s="1595"/>
      <c r="BM248" s="1604"/>
    </row>
    <row r="249" spans="1:65" s="1350" customFormat="1">
      <c r="A249" s="1553"/>
      <c r="B249" s="1605"/>
      <c r="C249" s="319" t="s">
        <v>414</v>
      </c>
      <c r="D249" s="1641"/>
      <c r="E249" s="1543"/>
      <c r="F249" s="1543"/>
      <c r="G249" s="1543"/>
      <c r="H249" s="1544"/>
      <c r="I249" s="1544"/>
      <c r="J249" s="1544"/>
      <c r="K249" s="1540"/>
      <c r="L249" s="1540"/>
      <c r="M249" s="1544"/>
      <c r="N249" s="1544"/>
      <c r="O249" s="1544"/>
      <c r="P249" s="1540"/>
      <c r="Q249" s="1549"/>
      <c r="R249" s="1541"/>
      <c r="S249" s="1369"/>
      <c r="T249" s="1642"/>
      <c r="U249" s="1549"/>
      <c r="V249" s="1549"/>
      <c r="W249" s="1541"/>
      <c r="X249" s="1372"/>
      <c r="Y249" s="1540"/>
      <c r="Z249" s="1369"/>
      <c r="AA249" s="1541"/>
      <c r="AB249" s="1369"/>
      <c r="AC249" s="1541"/>
      <c r="AD249" s="1369"/>
      <c r="AE249" s="1542"/>
      <c r="AF249" s="1543"/>
      <c r="AG249" s="1543"/>
      <c r="AH249" s="1543"/>
      <c r="AI249" s="1543"/>
      <c r="AJ249" s="1544"/>
      <c r="AK249" s="1544"/>
      <c r="AL249" s="1541"/>
      <c r="AM249" s="1369"/>
      <c r="AN249" s="1545"/>
      <c r="AO249" s="1544"/>
      <c r="AP249" s="1541"/>
      <c r="AQ249" s="1541"/>
      <c r="AR249" s="1369"/>
      <c r="AS249" s="1541"/>
      <c r="AT249" s="1369"/>
      <c r="AU249" s="1541"/>
      <c r="AV249" s="1369"/>
      <c r="AW249" s="1542"/>
      <c r="AX249" s="1546"/>
      <c r="AY249" s="1547"/>
      <c r="AZ249" s="1544"/>
      <c r="BA249" s="1544"/>
      <c r="BB249" s="1544"/>
      <c r="BC249" s="1548"/>
      <c r="BD249" s="1549"/>
      <c r="BE249" s="1549"/>
      <c r="BF249" s="1549"/>
      <c r="BG249" s="1550"/>
      <c r="BH249" s="1549"/>
      <c r="BI249" s="1549"/>
      <c r="BJ249" s="1541"/>
      <c r="BK249" s="1372"/>
      <c r="BL249" s="1551"/>
      <c r="BM249" s="1552"/>
    </row>
    <row r="250" spans="1:65" s="1350" customFormat="1">
      <c r="A250" s="1553"/>
      <c r="B250" s="1554"/>
      <c r="C250" s="270" t="s">
        <v>11</v>
      </c>
      <c r="D250" s="1643"/>
      <c r="E250" s="1557"/>
      <c r="F250" s="1557"/>
      <c r="G250" s="1557"/>
      <c r="H250" s="1558"/>
      <c r="I250" s="1558"/>
      <c r="J250" s="1558"/>
      <c r="M250" s="1558"/>
      <c r="N250" s="1558"/>
      <c r="O250" s="1558"/>
      <c r="Q250" s="1563"/>
      <c r="R250" s="1555"/>
      <c r="S250" s="1375"/>
      <c r="T250" s="1567"/>
      <c r="U250" s="1563"/>
      <c r="V250" s="1563"/>
      <c r="W250" s="1555"/>
      <c r="X250" s="1378"/>
      <c r="Z250" s="1375"/>
      <c r="AA250" s="1555"/>
      <c r="AB250" s="1375"/>
      <c r="AC250" s="1555"/>
      <c r="AD250" s="1375"/>
      <c r="AE250" s="1556"/>
      <c r="AF250" s="1557"/>
      <c r="AG250" s="1557"/>
      <c r="AH250" s="1557"/>
      <c r="AI250" s="1557"/>
      <c r="AJ250" s="1558"/>
      <c r="AK250" s="1558"/>
      <c r="AL250" s="1555"/>
      <c r="AM250" s="1375"/>
      <c r="AN250" s="1559"/>
      <c r="AO250" s="1558"/>
      <c r="AP250" s="1555"/>
      <c r="AQ250" s="1555"/>
      <c r="AR250" s="1375"/>
      <c r="AS250" s="1555"/>
      <c r="AT250" s="1375"/>
      <c r="AU250" s="1555"/>
      <c r="AV250" s="1375"/>
      <c r="AW250" s="1556"/>
      <c r="AX250" s="1560"/>
      <c r="AY250" s="1561"/>
      <c r="AZ250" s="1558"/>
      <c r="BA250" s="1558"/>
      <c r="BB250" s="1558"/>
      <c r="BC250" s="1562"/>
      <c r="BD250" s="1563"/>
      <c r="BE250" s="1563"/>
      <c r="BF250" s="1563"/>
      <c r="BG250" s="1564"/>
      <c r="BH250" s="1563"/>
      <c r="BI250" s="1563"/>
      <c r="BJ250" s="1555"/>
      <c r="BK250" s="1378"/>
      <c r="BL250" s="1565"/>
      <c r="BM250" s="1566"/>
    </row>
    <row r="251" spans="1:65" s="1350" customFormat="1">
      <c r="A251" s="1553"/>
      <c r="B251" s="1554"/>
      <c r="C251" s="271" t="s">
        <v>4</v>
      </c>
      <c r="D251" s="1644"/>
      <c r="E251" s="1558"/>
      <c r="F251" s="1558"/>
      <c r="G251" s="1558"/>
      <c r="H251" s="1556"/>
      <c r="I251" s="1556"/>
      <c r="J251" s="1556"/>
      <c r="K251" s="1567"/>
      <c r="L251" s="1645"/>
      <c r="M251" s="1556"/>
      <c r="N251" s="1556"/>
      <c r="O251" s="1556"/>
      <c r="P251" s="1559"/>
      <c r="Q251" s="1568"/>
      <c r="R251" s="1567"/>
      <c r="S251" s="1386"/>
      <c r="T251" s="1567"/>
      <c r="U251" s="1568"/>
      <c r="V251" s="1568"/>
      <c r="W251" s="1555"/>
      <c r="X251" s="1378"/>
      <c r="Y251" s="1559"/>
      <c r="Z251" s="1386"/>
      <c r="AA251" s="1567"/>
      <c r="AB251" s="1386"/>
      <c r="AC251" s="1567"/>
      <c r="AD251" s="1386"/>
      <c r="AE251" s="1556"/>
      <c r="AF251" s="1557"/>
      <c r="AG251" s="1557"/>
      <c r="AH251" s="1557"/>
      <c r="AI251" s="1557"/>
      <c r="AJ251" s="1556"/>
      <c r="AK251" s="1556"/>
      <c r="AL251" s="1567"/>
      <c r="AM251" s="1386"/>
      <c r="AN251" s="1559"/>
      <c r="AO251" s="1556"/>
      <c r="AP251" s="1567"/>
      <c r="AQ251" s="1567"/>
      <c r="AR251" s="1386"/>
      <c r="AS251" s="1567"/>
      <c r="AT251" s="1386"/>
      <c r="AU251" s="1567"/>
      <c r="AV251" s="1386"/>
      <c r="AW251" s="1556"/>
      <c r="AX251" s="1560"/>
      <c r="AY251" s="1561"/>
      <c r="AZ251" s="1556"/>
      <c r="BA251" s="1556"/>
      <c r="BB251" s="1556"/>
      <c r="BC251" s="1562"/>
      <c r="BD251" s="1568"/>
      <c r="BE251" s="1568"/>
      <c r="BF251" s="1568"/>
      <c r="BG251" s="1564"/>
      <c r="BH251" s="1568"/>
      <c r="BI251" s="1568"/>
      <c r="BJ251" s="1555"/>
      <c r="BK251" s="1378"/>
      <c r="BL251" s="1565"/>
      <c r="BM251" s="1569"/>
    </row>
    <row r="252" spans="1:65" s="1350" customFormat="1">
      <c r="A252" s="1553"/>
      <c r="B252" s="1554"/>
      <c r="C252" s="272" t="s">
        <v>943</v>
      </c>
      <c r="D252" s="1643"/>
      <c r="E252" s="1557"/>
      <c r="F252" s="1557"/>
      <c r="G252" s="1557"/>
      <c r="H252" s="1558"/>
      <c r="I252" s="1558"/>
      <c r="J252" s="1558"/>
      <c r="M252" s="1558"/>
      <c r="N252" s="1558"/>
      <c r="O252" s="1558"/>
      <c r="Q252" s="1563"/>
      <c r="R252" s="1555"/>
      <c r="S252" s="1375"/>
      <c r="T252" s="1567"/>
      <c r="U252" s="1563"/>
      <c r="V252" s="1563"/>
      <c r="W252" s="1555"/>
      <c r="X252" s="1378"/>
      <c r="Z252" s="1375"/>
      <c r="AA252" s="1555"/>
      <c r="AB252" s="1375"/>
      <c r="AC252" s="1555"/>
      <c r="AD252" s="1375"/>
      <c r="AE252" s="1556"/>
      <c r="AF252" s="1557"/>
      <c r="AG252" s="1557"/>
      <c r="AH252" s="1557"/>
      <c r="AI252" s="1557"/>
      <c r="AJ252" s="1558"/>
      <c r="AK252" s="1558"/>
      <c r="AL252" s="1555"/>
      <c r="AM252" s="1375"/>
      <c r="AN252" s="1559"/>
      <c r="AO252" s="1558"/>
      <c r="AP252" s="1555"/>
      <c r="AQ252" s="1555"/>
      <c r="AR252" s="1375"/>
      <c r="AS252" s="1555"/>
      <c r="AT252" s="1375"/>
      <c r="AU252" s="1555"/>
      <c r="AV252" s="1375"/>
      <c r="AW252" s="1556"/>
      <c r="AX252" s="1560"/>
      <c r="AY252" s="1561"/>
      <c r="AZ252" s="1558"/>
      <c r="BA252" s="1558"/>
      <c r="BB252" s="1558"/>
      <c r="BC252" s="1562"/>
      <c r="BD252" s="1563"/>
      <c r="BE252" s="1563"/>
      <c r="BF252" s="1563"/>
      <c r="BG252" s="1564"/>
      <c r="BH252" s="1563"/>
      <c r="BI252" s="1563"/>
      <c r="BJ252" s="1555"/>
      <c r="BK252" s="1378"/>
      <c r="BL252" s="1565"/>
      <c r="BM252" s="1566"/>
    </row>
    <row r="253" spans="1:65" s="1350" customFormat="1">
      <c r="A253" s="1553"/>
      <c r="B253" s="1554"/>
      <c r="C253" s="273" t="s">
        <v>944</v>
      </c>
      <c r="D253" s="1643"/>
      <c r="E253" s="1557"/>
      <c r="F253" s="1557"/>
      <c r="G253" s="1557"/>
      <c r="H253" s="1558"/>
      <c r="I253" s="1558"/>
      <c r="J253" s="1558"/>
      <c r="M253" s="1558"/>
      <c r="N253" s="1558"/>
      <c r="O253" s="1558"/>
      <c r="Q253" s="1563"/>
      <c r="R253" s="1555"/>
      <c r="S253" s="1375"/>
      <c r="T253" s="1567"/>
      <c r="U253" s="1563"/>
      <c r="V253" s="1563"/>
      <c r="W253" s="1555"/>
      <c r="X253" s="1378"/>
      <c r="Z253" s="1375"/>
      <c r="AA253" s="1555"/>
      <c r="AB253" s="1375"/>
      <c r="AC253" s="1555"/>
      <c r="AD253" s="1375"/>
      <c r="AE253" s="1556"/>
      <c r="AF253" s="1557"/>
      <c r="AG253" s="1557"/>
      <c r="AH253" s="1557"/>
      <c r="AI253" s="1557"/>
      <c r="AJ253" s="1558"/>
      <c r="AK253" s="1558"/>
      <c r="AL253" s="1555"/>
      <c r="AM253" s="1375"/>
      <c r="AN253" s="1559"/>
      <c r="AO253" s="1558"/>
      <c r="AP253" s="1555"/>
      <c r="AQ253" s="1555"/>
      <c r="AR253" s="1375"/>
      <c r="AS253" s="1555"/>
      <c r="AT253" s="1375"/>
      <c r="AU253" s="1555"/>
      <c r="AV253" s="1375"/>
      <c r="AW253" s="1556"/>
      <c r="AX253" s="1560"/>
      <c r="AY253" s="1561"/>
      <c r="AZ253" s="1558"/>
      <c r="BA253" s="1558"/>
      <c r="BB253" s="1558"/>
      <c r="BC253" s="1562"/>
      <c r="BD253" s="1563"/>
      <c r="BE253" s="1563"/>
      <c r="BF253" s="1563"/>
      <c r="BG253" s="1564"/>
      <c r="BH253" s="1563"/>
      <c r="BI253" s="1563"/>
      <c r="BJ253" s="1555"/>
      <c r="BK253" s="1378"/>
      <c r="BL253" s="1565"/>
      <c r="BM253" s="1566"/>
    </row>
    <row r="254" spans="1:65" s="1350" customFormat="1">
      <c r="A254" s="1553"/>
      <c r="B254" s="1554"/>
      <c r="C254" s="272" t="s">
        <v>945</v>
      </c>
      <c r="D254" s="1643"/>
      <c r="E254" s="1557"/>
      <c r="F254" s="1557"/>
      <c r="G254" s="1557"/>
      <c r="H254" s="1558"/>
      <c r="I254" s="1558"/>
      <c r="J254" s="1558"/>
      <c r="M254" s="1558"/>
      <c r="N254" s="1558"/>
      <c r="O254" s="1558"/>
      <c r="Q254" s="1563"/>
      <c r="R254" s="1555"/>
      <c r="S254" s="1375"/>
      <c r="T254" s="1567"/>
      <c r="U254" s="1563"/>
      <c r="V254" s="1563"/>
      <c r="W254" s="1555"/>
      <c r="X254" s="1378"/>
      <c r="Z254" s="1375"/>
      <c r="AA254" s="1555"/>
      <c r="AB254" s="1375"/>
      <c r="AC254" s="1555"/>
      <c r="AD254" s="1375"/>
      <c r="AE254" s="1556"/>
      <c r="AF254" s="1557"/>
      <c r="AG254" s="1557"/>
      <c r="AH254" s="1557"/>
      <c r="AI254" s="1557"/>
      <c r="AJ254" s="1558"/>
      <c r="AK254" s="1558"/>
      <c r="AL254" s="1555"/>
      <c r="AM254" s="1375"/>
      <c r="AN254" s="1559"/>
      <c r="AO254" s="1558"/>
      <c r="AP254" s="1555"/>
      <c r="AQ254" s="1555"/>
      <c r="AR254" s="1375"/>
      <c r="AS254" s="1555"/>
      <c r="AT254" s="1375"/>
      <c r="AU254" s="1555"/>
      <c r="AV254" s="1375"/>
      <c r="AW254" s="1556"/>
      <c r="AX254" s="1560"/>
      <c r="AY254" s="1561"/>
      <c r="AZ254" s="1558"/>
      <c r="BA254" s="1558"/>
      <c r="BB254" s="1558"/>
      <c r="BC254" s="1562"/>
      <c r="BD254" s="1563"/>
      <c r="BE254" s="1563"/>
      <c r="BF254" s="1563"/>
      <c r="BG254" s="1564"/>
      <c r="BH254" s="1563"/>
      <c r="BI254" s="1563"/>
      <c r="BJ254" s="1555"/>
      <c r="BK254" s="1378"/>
      <c r="BL254" s="1565"/>
      <c r="BM254" s="1566"/>
    </row>
    <row r="255" spans="1:65" s="1350" customFormat="1">
      <c r="A255" s="1553"/>
      <c r="B255" s="1554"/>
      <c r="C255" s="273" t="s">
        <v>946</v>
      </c>
      <c r="D255" s="1643"/>
      <c r="E255" s="1557"/>
      <c r="F255" s="1557"/>
      <c r="G255" s="1557"/>
      <c r="H255" s="1558"/>
      <c r="I255" s="1558"/>
      <c r="J255" s="1558"/>
      <c r="M255" s="1558"/>
      <c r="N255" s="1558"/>
      <c r="O255" s="1558"/>
      <c r="Q255" s="1563"/>
      <c r="R255" s="1555"/>
      <c r="S255" s="1375"/>
      <c r="T255" s="1567"/>
      <c r="U255" s="1563"/>
      <c r="V255" s="1563"/>
      <c r="W255" s="1555"/>
      <c r="X255" s="1378"/>
      <c r="Z255" s="1375"/>
      <c r="AA255" s="1555"/>
      <c r="AB255" s="1375"/>
      <c r="AC255" s="1555"/>
      <c r="AD255" s="1375"/>
      <c r="AE255" s="1556"/>
      <c r="AF255" s="1557"/>
      <c r="AG255" s="1557"/>
      <c r="AH255" s="1557"/>
      <c r="AI255" s="1557"/>
      <c r="AJ255" s="1558"/>
      <c r="AK255" s="1558"/>
      <c r="AL255" s="1555"/>
      <c r="AM255" s="1375"/>
      <c r="AN255" s="1559"/>
      <c r="AO255" s="1558"/>
      <c r="AP255" s="1555"/>
      <c r="AQ255" s="1555"/>
      <c r="AR255" s="1375"/>
      <c r="AS255" s="1555"/>
      <c r="AT255" s="1375"/>
      <c r="AU255" s="1555"/>
      <c r="AV255" s="1375"/>
      <c r="AW255" s="1556"/>
      <c r="AX255" s="1560"/>
      <c r="AY255" s="1561"/>
      <c r="AZ255" s="1558"/>
      <c r="BA255" s="1558"/>
      <c r="BB255" s="1558"/>
      <c r="BC255" s="1562"/>
      <c r="BD255" s="1563"/>
      <c r="BE255" s="1563"/>
      <c r="BF255" s="1563"/>
      <c r="BG255" s="1564"/>
      <c r="BH255" s="1563"/>
      <c r="BI255" s="1563"/>
      <c r="BJ255" s="1555"/>
      <c r="BK255" s="1378"/>
      <c r="BL255" s="1565"/>
      <c r="BM255" s="1566"/>
    </row>
    <row r="256" spans="1:65" s="1350" customFormat="1">
      <c r="A256" s="1553"/>
      <c r="B256" s="1554"/>
      <c r="C256" s="272" t="s">
        <v>947</v>
      </c>
      <c r="D256" s="1643"/>
      <c r="E256" s="1557"/>
      <c r="F256" s="1557"/>
      <c r="G256" s="1557"/>
      <c r="H256" s="1558"/>
      <c r="I256" s="1558"/>
      <c r="J256" s="1558"/>
      <c r="M256" s="1558"/>
      <c r="N256" s="1558"/>
      <c r="O256" s="1558"/>
      <c r="Q256" s="1563"/>
      <c r="R256" s="1555"/>
      <c r="S256" s="1375"/>
      <c r="T256" s="1567"/>
      <c r="U256" s="1563"/>
      <c r="V256" s="1563"/>
      <c r="W256" s="1555"/>
      <c r="X256" s="1378"/>
      <c r="Z256" s="1375"/>
      <c r="AA256" s="1555"/>
      <c r="AB256" s="1375"/>
      <c r="AC256" s="1555"/>
      <c r="AD256" s="1375"/>
      <c r="AE256" s="1556"/>
      <c r="AF256" s="1557"/>
      <c r="AG256" s="1557"/>
      <c r="AH256" s="1557"/>
      <c r="AI256" s="1557"/>
      <c r="AJ256" s="1558"/>
      <c r="AK256" s="1558"/>
      <c r="AL256" s="1555"/>
      <c r="AM256" s="1375"/>
      <c r="AN256" s="1559"/>
      <c r="AO256" s="1558"/>
      <c r="AP256" s="1555"/>
      <c r="AQ256" s="1555"/>
      <c r="AR256" s="1375"/>
      <c r="AS256" s="1555"/>
      <c r="AT256" s="1375"/>
      <c r="AU256" s="1555"/>
      <c r="AV256" s="1375"/>
      <c r="AW256" s="1556"/>
      <c r="AX256" s="1560"/>
      <c r="AY256" s="1561"/>
      <c r="AZ256" s="1558"/>
      <c r="BA256" s="1558"/>
      <c r="BB256" s="1558"/>
      <c r="BC256" s="1562"/>
      <c r="BD256" s="1563"/>
      <c r="BE256" s="1563"/>
      <c r="BF256" s="1563"/>
      <c r="BG256" s="1564"/>
      <c r="BH256" s="1563"/>
      <c r="BI256" s="1563"/>
      <c r="BJ256" s="1555"/>
      <c r="BK256" s="1378"/>
      <c r="BL256" s="1565"/>
      <c r="BM256" s="1566"/>
    </row>
    <row r="257" spans="1:65" s="1350" customFormat="1">
      <c r="A257" s="1553"/>
      <c r="B257" s="1554"/>
      <c r="C257" s="273" t="s">
        <v>948</v>
      </c>
      <c r="D257" s="1643"/>
      <c r="E257" s="1557"/>
      <c r="F257" s="1557"/>
      <c r="G257" s="1557"/>
      <c r="H257" s="1558"/>
      <c r="I257" s="1558"/>
      <c r="J257" s="1558"/>
      <c r="M257" s="1558"/>
      <c r="N257" s="1558"/>
      <c r="O257" s="1558"/>
      <c r="Q257" s="1563"/>
      <c r="R257" s="1555"/>
      <c r="S257" s="1375"/>
      <c r="T257" s="1567"/>
      <c r="U257" s="1563"/>
      <c r="V257" s="1563"/>
      <c r="W257" s="1555"/>
      <c r="X257" s="1378"/>
      <c r="Z257" s="1375"/>
      <c r="AA257" s="1555"/>
      <c r="AB257" s="1375"/>
      <c r="AC257" s="1555"/>
      <c r="AD257" s="1375"/>
      <c r="AE257" s="1556"/>
      <c r="AF257" s="1557"/>
      <c r="AG257" s="1557"/>
      <c r="AH257" s="1557"/>
      <c r="AI257" s="1557"/>
      <c r="AJ257" s="1558"/>
      <c r="AK257" s="1558"/>
      <c r="AL257" s="1555"/>
      <c r="AM257" s="1375"/>
      <c r="AN257" s="1559"/>
      <c r="AO257" s="1558"/>
      <c r="AP257" s="1555"/>
      <c r="AQ257" s="1555"/>
      <c r="AR257" s="1375"/>
      <c r="AS257" s="1555"/>
      <c r="AT257" s="1375"/>
      <c r="AU257" s="1555"/>
      <c r="AV257" s="1375"/>
      <c r="AW257" s="1556"/>
      <c r="AX257" s="1560"/>
      <c r="AY257" s="1561"/>
      <c r="AZ257" s="1558"/>
      <c r="BA257" s="1558"/>
      <c r="BB257" s="1558"/>
      <c r="BC257" s="1562"/>
      <c r="BD257" s="1563"/>
      <c r="BE257" s="1563"/>
      <c r="BF257" s="1563"/>
      <c r="BG257" s="1564"/>
      <c r="BH257" s="1563"/>
      <c r="BI257" s="1563"/>
      <c r="BJ257" s="1555"/>
      <c r="BK257" s="1378"/>
      <c r="BL257" s="1565"/>
      <c r="BM257" s="1566"/>
    </row>
    <row r="258" spans="1:65" s="1350" customFormat="1">
      <c r="A258" s="1553"/>
      <c r="B258" s="1554"/>
      <c r="C258" s="271" t="s">
        <v>10</v>
      </c>
      <c r="D258" s="1643"/>
      <c r="E258" s="1557"/>
      <c r="F258" s="1557"/>
      <c r="G258" s="1557"/>
      <c r="H258" s="1556"/>
      <c r="I258" s="1556"/>
      <c r="J258" s="1556"/>
      <c r="K258" s="1559"/>
      <c r="L258" s="1559"/>
      <c r="M258" s="1556"/>
      <c r="N258" s="1556"/>
      <c r="O258" s="1556"/>
      <c r="P258" s="1559"/>
      <c r="Q258" s="1568"/>
      <c r="R258" s="1567"/>
      <c r="S258" s="1386"/>
      <c r="T258" s="1567"/>
      <c r="U258" s="1568"/>
      <c r="V258" s="1568"/>
      <c r="W258" s="1555"/>
      <c r="X258" s="1378"/>
      <c r="Y258" s="1559"/>
      <c r="Z258" s="1386"/>
      <c r="AA258" s="1567"/>
      <c r="AB258" s="1386"/>
      <c r="AC258" s="1567"/>
      <c r="AD258" s="1386"/>
      <c r="AE258" s="1556"/>
      <c r="AF258" s="1557"/>
      <c r="AG258" s="1557"/>
      <c r="AH258" s="1557"/>
      <c r="AI258" s="1557"/>
      <c r="AJ258" s="1556"/>
      <c r="AK258" s="1556"/>
      <c r="AL258" s="1567"/>
      <c r="AM258" s="1386"/>
      <c r="AN258" s="1559"/>
      <c r="AO258" s="1556"/>
      <c r="AP258" s="1567"/>
      <c r="AQ258" s="1567"/>
      <c r="AR258" s="1386"/>
      <c r="AS258" s="1567"/>
      <c r="AT258" s="1386"/>
      <c r="AU258" s="1567"/>
      <c r="AV258" s="1386"/>
      <c r="AW258" s="1556"/>
      <c r="AX258" s="1560"/>
      <c r="AY258" s="1561"/>
      <c r="AZ258" s="1556"/>
      <c r="BA258" s="1556"/>
      <c r="BB258" s="1556"/>
      <c r="BC258" s="1562"/>
      <c r="BD258" s="1568"/>
      <c r="BE258" s="1568"/>
      <c r="BF258" s="1568"/>
      <c r="BG258" s="1564"/>
      <c r="BH258" s="1568"/>
      <c r="BI258" s="1568"/>
      <c r="BJ258" s="1555"/>
      <c r="BK258" s="1378"/>
      <c r="BL258" s="1565"/>
      <c r="BM258" s="1569"/>
    </row>
    <row r="259" spans="1:65" s="1350" customFormat="1">
      <c r="A259" s="1553"/>
      <c r="B259" s="1554"/>
      <c r="C259" s="272" t="s">
        <v>417</v>
      </c>
      <c r="D259" s="1643"/>
      <c r="E259" s="1557"/>
      <c r="F259" s="1557"/>
      <c r="G259" s="1557"/>
      <c r="H259" s="1556"/>
      <c r="I259" s="1556"/>
      <c r="J259" s="1556"/>
      <c r="K259" s="1567"/>
      <c r="L259" s="1645"/>
      <c r="M259" s="1556"/>
      <c r="N259" s="1556"/>
      <c r="O259" s="1556"/>
      <c r="P259" s="1559"/>
      <c r="Q259" s="1568"/>
      <c r="R259" s="1567"/>
      <c r="S259" s="1386"/>
      <c r="T259" s="1567"/>
      <c r="U259" s="1568"/>
      <c r="V259" s="1568"/>
      <c r="W259" s="1555"/>
      <c r="X259" s="1378"/>
      <c r="Y259" s="1559"/>
      <c r="Z259" s="1386"/>
      <c r="AA259" s="1567"/>
      <c r="AB259" s="1386"/>
      <c r="AC259" s="1567"/>
      <c r="AD259" s="1386"/>
      <c r="AE259" s="1556"/>
      <c r="AF259" s="1557"/>
      <c r="AG259" s="1557"/>
      <c r="AH259" s="1557"/>
      <c r="AI259" s="1557"/>
      <c r="AJ259" s="1556"/>
      <c r="AK259" s="1556"/>
      <c r="AL259" s="1567"/>
      <c r="AM259" s="1386"/>
      <c r="AN259" s="1559"/>
      <c r="AO259" s="1556"/>
      <c r="AP259" s="1567"/>
      <c r="AQ259" s="1567"/>
      <c r="AR259" s="1386"/>
      <c r="AS259" s="1567"/>
      <c r="AT259" s="1386"/>
      <c r="AU259" s="1567"/>
      <c r="AV259" s="1386"/>
      <c r="AW259" s="1556"/>
      <c r="AX259" s="1560"/>
      <c r="AY259" s="1561"/>
      <c r="AZ259" s="1556"/>
      <c r="BA259" s="1556"/>
      <c r="BB259" s="1556"/>
      <c r="BC259" s="1562"/>
      <c r="BD259" s="1568"/>
      <c r="BE259" s="1568"/>
      <c r="BF259" s="1568"/>
      <c r="BG259" s="1564"/>
      <c r="BH259" s="1568"/>
      <c r="BI259" s="1568"/>
      <c r="BJ259" s="1555"/>
      <c r="BK259" s="1378"/>
      <c r="BL259" s="1565"/>
      <c r="BM259" s="1569"/>
    </row>
    <row r="260" spans="1:65" s="1350" customFormat="1" ht="15">
      <c r="A260" s="1553"/>
      <c r="B260" s="1570" t="s">
        <v>373</v>
      </c>
      <c r="C260" s="273" t="s">
        <v>949</v>
      </c>
      <c r="D260" s="1643"/>
      <c r="E260" s="1557"/>
      <c r="F260" s="1557"/>
      <c r="G260" s="1557"/>
      <c r="H260" s="1558"/>
      <c r="I260" s="1558"/>
      <c r="J260" s="1558"/>
      <c r="M260" s="1558"/>
      <c r="N260" s="1558"/>
      <c r="O260" s="1558"/>
      <c r="Q260" s="1563"/>
      <c r="R260" s="1555"/>
      <c r="S260" s="1375"/>
      <c r="T260" s="1567"/>
      <c r="U260" s="1563"/>
      <c r="V260" s="1563"/>
      <c r="W260" s="1555"/>
      <c r="X260" s="1378"/>
      <c r="Z260" s="1375"/>
      <c r="AA260" s="1555"/>
      <c r="AB260" s="1375"/>
      <c r="AC260" s="1555"/>
      <c r="AD260" s="1375"/>
      <c r="AE260" s="1556"/>
      <c r="AF260" s="1557"/>
      <c r="AG260" s="1557"/>
      <c r="AH260" s="1557"/>
      <c r="AI260" s="1557"/>
      <c r="AJ260" s="1558"/>
      <c r="AK260" s="1558"/>
      <c r="AL260" s="1555"/>
      <c r="AM260" s="1375"/>
      <c r="AN260" s="1559"/>
      <c r="AO260" s="1558"/>
      <c r="AP260" s="1555"/>
      <c r="AQ260" s="1555"/>
      <c r="AR260" s="1375"/>
      <c r="AS260" s="1555"/>
      <c r="AT260" s="1375"/>
      <c r="AU260" s="1555"/>
      <c r="AV260" s="1375"/>
      <c r="AW260" s="1556"/>
      <c r="AX260" s="1560"/>
      <c r="AY260" s="1561"/>
      <c r="AZ260" s="1558"/>
      <c r="BA260" s="1558"/>
      <c r="BB260" s="1558"/>
      <c r="BC260" s="1562"/>
      <c r="BD260" s="1563"/>
      <c r="BE260" s="1563"/>
      <c r="BF260" s="1563"/>
      <c r="BG260" s="1564"/>
      <c r="BH260" s="1563"/>
      <c r="BI260" s="1563"/>
      <c r="BJ260" s="1555"/>
      <c r="BK260" s="1378"/>
      <c r="BL260" s="1565"/>
      <c r="BM260" s="1566"/>
    </row>
    <row r="261" spans="1:65" s="1350" customFormat="1">
      <c r="A261" s="1553"/>
      <c r="B261" s="1554"/>
      <c r="C261" s="273" t="s">
        <v>950</v>
      </c>
      <c r="D261" s="1643"/>
      <c r="E261" s="1557"/>
      <c r="F261" s="1557"/>
      <c r="G261" s="1557"/>
      <c r="H261" s="1556"/>
      <c r="I261" s="1556"/>
      <c r="J261" s="1556"/>
      <c r="K261" s="1559"/>
      <c r="L261" s="1559"/>
      <c r="M261" s="1556"/>
      <c r="N261" s="1556"/>
      <c r="O261" s="1556"/>
      <c r="P261" s="1559"/>
      <c r="Q261" s="1568"/>
      <c r="R261" s="1567"/>
      <c r="S261" s="1386"/>
      <c r="T261" s="1567"/>
      <c r="U261" s="1568"/>
      <c r="V261" s="1568"/>
      <c r="W261" s="1555"/>
      <c r="X261" s="1378"/>
      <c r="Y261" s="1559"/>
      <c r="Z261" s="1386"/>
      <c r="AA261" s="1567"/>
      <c r="AB261" s="1386"/>
      <c r="AC261" s="1567"/>
      <c r="AD261" s="1386"/>
      <c r="AE261" s="1556"/>
      <c r="AF261" s="1557"/>
      <c r="AG261" s="1557"/>
      <c r="AH261" s="1557"/>
      <c r="AI261" s="1557"/>
      <c r="AJ261" s="1556"/>
      <c r="AK261" s="1556"/>
      <c r="AL261" s="1567"/>
      <c r="AM261" s="1386"/>
      <c r="AN261" s="1559"/>
      <c r="AO261" s="1556"/>
      <c r="AP261" s="1567"/>
      <c r="AQ261" s="1567"/>
      <c r="AR261" s="1386"/>
      <c r="AS261" s="1567"/>
      <c r="AT261" s="1386"/>
      <c r="AU261" s="1567"/>
      <c r="AV261" s="1386"/>
      <c r="AW261" s="1556"/>
      <c r="AX261" s="1560"/>
      <c r="AY261" s="1561"/>
      <c r="AZ261" s="1556"/>
      <c r="BA261" s="1556"/>
      <c r="BB261" s="1556"/>
      <c r="BC261" s="1562"/>
      <c r="BD261" s="1568"/>
      <c r="BE261" s="1568"/>
      <c r="BF261" s="1568"/>
      <c r="BG261" s="1564"/>
      <c r="BH261" s="1568"/>
      <c r="BI261" s="1568"/>
      <c r="BJ261" s="1555"/>
      <c r="BK261" s="1378"/>
      <c r="BL261" s="1565"/>
      <c r="BM261" s="1569"/>
    </row>
    <row r="262" spans="1:65" s="1350" customFormat="1">
      <c r="A262" s="1553"/>
      <c r="B262" s="1554"/>
      <c r="C262" s="274" t="s">
        <v>951</v>
      </c>
      <c r="D262" s="1643"/>
      <c r="E262" s="1557"/>
      <c r="F262" s="1557"/>
      <c r="G262" s="1557"/>
      <c r="H262" s="1558"/>
      <c r="I262" s="1558"/>
      <c r="J262" s="1558"/>
      <c r="M262" s="1558"/>
      <c r="N262" s="1558"/>
      <c r="O262" s="1558"/>
      <c r="Q262" s="1563"/>
      <c r="R262" s="1555"/>
      <c r="S262" s="1375"/>
      <c r="T262" s="1567"/>
      <c r="U262" s="1563"/>
      <c r="V262" s="1563"/>
      <c r="W262" s="1555"/>
      <c r="X262" s="1378"/>
      <c r="Z262" s="1375"/>
      <c r="AA262" s="1555"/>
      <c r="AB262" s="1375"/>
      <c r="AC262" s="1555"/>
      <c r="AD262" s="1375"/>
      <c r="AE262" s="1556"/>
      <c r="AF262" s="1557"/>
      <c r="AG262" s="1557"/>
      <c r="AH262" s="1557"/>
      <c r="AI262" s="1557"/>
      <c r="AJ262" s="1558"/>
      <c r="AK262" s="1558"/>
      <c r="AL262" s="1555"/>
      <c r="AM262" s="1375"/>
      <c r="AN262" s="1559"/>
      <c r="AO262" s="1558"/>
      <c r="AP262" s="1555"/>
      <c r="AQ262" s="1555"/>
      <c r="AR262" s="1375"/>
      <c r="AS262" s="1555"/>
      <c r="AT262" s="1375"/>
      <c r="AU262" s="1555"/>
      <c r="AV262" s="1375"/>
      <c r="AW262" s="1556"/>
      <c r="AX262" s="1560"/>
      <c r="AY262" s="1561"/>
      <c r="AZ262" s="1558"/>
      <c r="BA262" s="1558"/>
      <c r="BB262" s="1558"/>
      <c r="BC262" s="1562"/>
      <c r="BD262" s="1563"/>
      <c r="BE262" s="1563"/>
      <c r="BF262" s="1563"/>
      <c r="BG262" s="1564"/>
      <c r="BH262" s="1563"/>
      <c r="BI262" s="1563"/>
      <c r="BJ262" s="1555"/>
      <c r="BK262" s="1378"/>
      <c r="BL262" s="1565"/>
      <c r="BM262" s="1566"/>
    </row>
    <row r="263" spans="1:65" s="1350" customFormat="1">
      <c r="A263" s="1553"/>
      <c r="B263" s="1554"/>
      <c r="C263" s="274" t="s">
        <v>952</v>
      </c>
      <c r="D263" s="1643"/>
      <c r="E263" s="1557"/>
      <c r="F263" s="1557"/>
      <c r="G263" s="1557"/>
      <c r="H263" s="1558"/>
      <c r="I263" s="1558"/>
      <c r="J263" s="1558"/>
      <c r="M263" s="1558"/>
      <c r="N263" s="1558"/>
      <c r="O263" s="1558"/>
      <c r="Q263" s="1563"/>
      <c r="R263" s="1555"/>
      <c r="S263" s="1375"/>
      <c r="T263" s="1567"/>
      <c r="U263" s="1563"/>
      <c r="V263" s="1563"/>
      <c r="W263" s="1555"/>
      <c r="X263" s="1378"/>
      <c r="Z263" s="1375"/>
      <c r="AA263" s="1555"/>
      <c r="AB263" s="1375"/>
      <c r="AC263" s="1555"/>
      <c r="AD263" s="1375"/>
      <c r="AE263" s="1556"/>
      <c r="AF263" s="1557"/>
      <c r="AG263" s="1557"/>
      <c r="AH263" s="1557"/>
      <c r="AI263" s="1557"/>
      <c r="AJ263" s="1558"/>
      <c r="AK263" s="1558"/>
      <c r="AL263" s="1555"/>
      <c r="AM263" s="1375"/>
      <c r="AN263" s="1559"/>
      <c r="AO263" s="1558"/>
      <c r="AP263" s="1555"/>
      <c r="AQ263" s="1555"/>
      <c r="AR263" s="1375"/>
      <c r="AS263" s="1555"/>
      <c r="AT263" s="1375"/>
      <c r="AU263" s="1555"/>
      <c r="AV263" s="1375"/>
      <c r="AW263" s="1556"/>
      <c r="AX263" s="1560"/>
      <c r="AY263" s="1561"/>
      <c r="AZ263" s="1558"/>
      <c r="BA263" s="1558"/>
      <c r="BB263" s="1558"/>
      <c r="BC263" s="1562"/>
      <c r="BD263" s="1563"/>
      <c r="BE263" s="1563"/>
      <c r="BF263" s="1563"/>
      <c r="BG263" s="1564"/>
      <c r="BH263" s="1563"/>
      <c r="BI263" s="1563"/>
      <c r="BJ263" s="1555"/>
      <c r="BK263" s="1378"/>
      <c r="BL263" s="1565"/>
      <c r="BM263" s="1566"/>
    </row>
    <row r="264" spans="1:65" s="1350" customFormat="1">
      <c r="A264" s="1553"/>
      <c r="B264" s="1554"/>
      <c r="C264" s="274" t="s">
        <v>953</v>
      </c>
      <c r="D264" s="1643"/>
      <c r="E264" s="1557"/>
      <c r="F264" s="1557"/>
      <c r="G264" s="1557"/>
      <c r="H264" s="1558"/>
      <c r="I264" s="1558"/>
      <c r="J264" s="1558"/>
      <c r="M264" s="1558"/>
      <c r="N264" s="1558"/>
      <c r="O264" s="1558"/>
      <c r="Q264" s="1563"/>
      <c r="R264" s="1555"/>
      <c r="S264" s="1375"/>
      <c r="T264" s="1567"/>
      <c r="U264" s="1563"/>
      <c r="V264" s="1563"/>
      <c r="W264" s="1555"/>
      <c r="X264" s="1378"/>
      <c r="Z264" s="1375"/>
      <c r="AA264" s="1555"/>
      <c r="AB264" s="1375"/>
      <c r="AC264" s="1555"/>
      <c r="AD264" s="1375"/>
      <c r="AE264" s="1556"/>
      <c r="AF264" s="1557"/>
      <c r="AG264" s="1557"/>
      <c r="AH264" s="1557"/>
      <c r="AI264" s="1557"/>
      <c r="AJ264" s="1558"/>
      <c r="AK264" s="1558"/>
      <c r="AL264" s="1555"/>
      <c r="AM264" s="1375"/>
      <c r="AN264" s="1559"/>
      <c r="AO264" s="1558"/>
      <c r="AP264" s="1555"/>
      <c r="AQ264" s="1555"/>
      <c r="AR264" s="1375"/>
      <c r="AS264" s="1555"/>
      <c r="AT264" s="1375"/>
      <c r="AU264" s="1555"/>
      <c r="AV264" s="1375"/>
      <c r="AW264" s="1556"/>
      <c r="AX264" s="1560"/>
      <c r="AY264" s="1561"/>
      <c r="AZ264" s="1558"/>
      <c r="BA264" s="1558"/>
      <c r="BB264" s="1558"/>
      <c r="BC264" s="1562"/>
      <c r="BD264" s="1563"/>
      <c r="BE264" s="1563"/>
      <c r="BF264" s="1563"/>
      <c r="BG264" s="1564"/>
      <c r="BH264" s="1563"/>
      <c r="BI264" s="1563"/>
      <c r="BJ264" s="1555"/>
      <c r="BK264" s="1378"/>
      <c r="BL264" s="1565"/>
      <c r="BM264" s="1566"/>
    </row>
    <row r="265" spans="1:65" s="1350" customFormat="1">
      <c r="A265" s="1553"/>
      <c r="B265" s="1554"/>
      <c r="C265" s="272" t="s">
        <v>420</v>
      </c>
      <c r="D265" s="1643"/>
      <c r="E265" s="1557"/>
      <c r="F265" s="1557"/>
      <c r="G265" s="1557"/>
      <c r="H265" s="1558"/>
      <c r="I265" s="1558"/>
      <c r="J265" s="1558"/>
      <c r="M265" s="1558"/>
      <c r="N265" s="1558"/>
      <c r="O265" s="1558"/>
      <c r="Q265" s="1563"/>
      <c r="R265" s="1555"/>
      <c r="S265" s="1375"/>
      <c r="T265" s="1567"/>
      <c r="U265" s="1563"/>
      <c r="V265" s="1563"/>
      <c r="W265" s="1555"/>
      <c r="X265" s="1378"/>
      <c r="Z265" s="1375"/>
      <c r="AA265" s="1555"/>
      <c r="AB265" s="1375"/>
      <c r="AC265" s="1555"/>
      <c r="AD265" s="1375"/>
      <c r="AE265" s="1556"/>
      <c r="AF265" s="1557"/>
      <c r="AG265" s="1557"/>
      <c r="AH265" s="1557"/>
      <c r="AI265" s="1557"/>
      <c r="AJ265" s="1558"/>
      <c r="AK265" s="1558"/>
      <c r="AL265" s="1555"/>
      <c r="AM265" s="1375"/>
      <c r="AN265" s="1559"/>
      <c r="AO265" s="1558"/>
      <c r="AP265" s="1555"/>
      <c r="AQ265" s="1555"/>
      <c r="AR265" s="1375"/>
      <c r="AS265" s="1555"/>
      <c r="AT265" s="1375"/>
      <c r="AU265" s="1555"/>
      <c r="AV265" s="1375"/>
      <c r="AW265" s="1556"/>
      <c r="AX265" s="1560"/>
      <c r="AY265" s="1561"/>
      <c r="AZ265" s="1558"/>
      <c r="BA265" s="1558"/>
      <c r="BB265" s="1558"/>
      <c r="BC265" s="1562"/>
      <c r="BD265" s="1563"/>
      <c r="BE265" s="1563"/>
      <c r="BF265" s="1563"/>
      <c r="BG265" s="1564"/>
      <c r="BH265" s="1563"/>
      <c r="BI265" s="1563"/>
      <c r="BJ265" s="1555"/>
      <c r="BK265" s="1378"/>
      <c r="BL265" s="1565"/>
      <c r="BM265" s="1566"/>
    </row>
    <row r="266" spans="1:65" s="1350" customFormat="1">
      <c r="A266" s="1553"/>
      <c r="B266" s="1554"/>
      <c r="C266" s="272" t="s">
        <v>421</v>
      </c>
      <c r="D266" s="1644"/>
      <c r="E266" s="1558"/>
      <c r="F266" s="1558"/>
      <c r="G266" s="1558"/>
      <c r="H266" s="1556"/>
      <c r="I266" s="1556"/>
      <c r="J266" s="1556"/>
      <c r="K266" s="1559"/>
      <c r="L266" s="1559"/>
      <c r="M266" s="1556"/>
      <c r="N266" s="1556"/>
      <c r="O266" s="1556"/>
      <c r="P266" s="1384"/>
      <c r="Q266" s="1568"/>
      <c r="R266" s="1395"/>
      <c r="S266" s="1386"/>
      <c r="T266" s="1567"/>
      <c r="U266" s="1385"/>
      <c r="V266" s="1568"/>
      <c r="W266" s="1555"/>
      <c r="X266" s="1378"/>
      <c r="Y266" s="1384"/>
      <c r="Z266" s="1386"/>
      <c r="AA266" s="1395"/>
      <c r="AB266" s="1386"/>
      <c r="AC266" s="1395"/>
      <c r="AD266" s="1386"/>
      <c r="AE266" s="1556"/>
      <c r="AF266" s="1557"/>
      <c r="AG266" s="1557"/>
      <c r="AH266" s="1557"/>
      <c r="AI266" s="1557"/>
      <c r="AJ266" s="1556"/>
      <c r="AK266" s="1556"/>
      <c r="AL266" s="1395"/>
      <c r="AM266" s="1386"/>
      <c r="AN266" s="1559"/>
      <c r="AO266" s="1556"/>
      <c r="AP266" s="1567"/>
      <c r="AQ266" s="1395"/>
      <c r="AR266" s="1386"/>
      <c r="AS266" s="1395"/>
      <c r="AT266" s="1386"/>
      <c r="AU266" s="1395"/>
      <c r="AV266" s="1386"/>
      <c r="AW266" s="1556"/>
      <c r="AX266" s="1560"/>
      <c r="AY266" s="1561"/>
      <c r="AZ266" s="1556"/>
      <c r="BA266" s="1556"/>
      <c r="BB266" s="1556"/>
      <c r="BC266" s="1562"/>
      <c r="BD266" s="1385"/>
      <c r="BE266" s="1385"/>
      <c r="BF266" s="1385"/>
      <c r="BG266" s="1564"/>
      <c r="BH266" s="1385"/>
      <c r="BI266" s="1385"/>
      <c r="BJ266" s="1555"/>
      <c r="BK266" s="1378"/>
      <c r="BL266" s="1565"/>
      <c r="BM266" s="1569"/>
    </row>
    <row r="267" spans="1:65" s="1350" customFormat="1">
      <c r="A267" s="1553"/>
      <c r="B267" s="1554"/>
      <c r="C267" s="273" t="s">
        <v>954</v>
      </c>
      <c r="D267" s="1643"/>
      <c r="E267" s="1557"/>
      <c r="F267" s="1557"/>
      <c r="G267" s="1557"/>
      <c r="H267" s="1558"/>
      <c r="I267" s="1558"/>
      <c r="J267" s="1558"/>
      <c r="M267" s="1558"/>
      <c r="N267" s="1558"/>
      <c r="O267" s="1558"/>
      <c r="Q267" s="1563"/>
      <c r="R267" s="1555"/>
      <c r="S267" s="1375"/>
      <c r="T267" s="1567"/>
      <c r="U267" s="1563"/>
      <c r="V267" s="1563"/>
      <c r="W267" s="1555"/>
      <c r="X267" s="1378"/>
      <c r="Z267" s="1375"/>
      <c r="AA267" s="1555"/>
      <c r="AB267" s="1375"/>
      <c r="AC267" s="1555"/>
      <c r="AD267" s="1375"/>
      <c r="AE267" s="1556"/>
      <c r="AF267" s="1557"/>
      <c r="AG267" s="1557"/>
      <c r="AH267" s="1557"/>
      <c r="AI267" s="1557"/>
      <c r="AJ267" s="1558"/>
      <c r="AK267" s="1558"/>
      <c r="AL267" s="1555"/>
      <c r="AM267" s="1375"/>
      <c r="AN267" s="1559"/>
      <c r="AO267" s="1558"/>
      <c r="AP267" s="1555"/>
      <c r="AQ267" s="1555"/>
      <c r="AR267" s="1375"/>
      <c r="AS267" s="1555"/>
      <c r="AT267" s="1375"/>
      <c r="AU267" s="1555"/>
      <c r="AV267" s="1375"/>
      <c r="AW267" s="1556"/>
      <c r="AX267" s="1560"/>
      <c r="AY267" s="1561"/>
      <c r="AZ267" s="1558"/>
      <c r="BA267" s="1558"/>
      <c r="BB267" s="1558"/>
      <c r="BC267" s="1562"/>
      <c r="BD267" s="1563"/>
      <c r="BE267" s="1563"/>
      <c r="BF267" s="1563"/>
      <c r="BG267" s="1564"/>
      <c r="BH267" s="1563"/>
      <c r="BI267" s="1563"/>
      <c r="BJ267" s="1555"/>
      <c r="BK267" s="1378"/>
      <c r="BL267" s="1565"/>
      <c r="BM267" s="1566"/>
    </row>
    <row r="268" spans="1:65" s="1350" customFormat="1">
      <c r="A268" s="1553"/>
      <c r="B268" s="1554"/>
      <c r="C268" s="273" t="s">
        <v>955</v>
      </c>
      <c r="D268" s="1643"/>
      <c r="E268" s="1557"/>
      <c r="F268" s="1557"/>
      <c r="G268" s="1557"/>
      <c r="H268" s="1558"/>
      <c r="I268" s="1558"/>
      <c r="J268" s="1558"/>
      <c r="M268" s="1558"/>
      <c r="N268" s="1558"/>
      <c r="O268" s="1558"/>
      <c r="Q268" s="1563"/>
      <c r="R268" s="1555"/>
      <c r="S268" s="1375"/>
      <c r="T268" s="1567"/>
      <c r="U268" s="1563"/>
      <c r="V268" s="1563"/>
      <c r="W268" s="1555"/>
      <c r="X268" s="1378"/>
      <c r="Z268" s="1375"/>
      <c r="AA268" s="1555"/>
      <c r="AB268" s="1375"/>
      <c r="AC268" s="1555"/>
      <c r="AD268" s="1375"/>
      <c r="AE268" s="1556"/>
      <c r="AF268" s="1557"/>
      <c r="AG268" s="1557"/>
      <c r="AH268" s="1557"/>
      <c r="AI268" s="1557"/>
      <c r="AJ268" s="1558"/>
      <c r="AK268" s="1558"/>
      <c r="AL268" s="1555"/>
      <c r="AM268" s="1375"/>
      <c r="AN268" s="1559"/>
      <c r="AO268" s="1558"/>
      <c r="AP268" s="1555"/>
      <c r="AQ268" s="1555"/>
      <c r="AR268" s="1375"/>
      <c r="AS268" s="1555"/>
      <c r="AT268" s="1375"/>
      <c r="AU268" s="1555"/>
      <c r="AV268" s="1375"/>
      <c r="AW268" s="1556"/>
      <c r="AX268" s="1560"/>
      <c r="AY268" s="1561"/>
      <c r="AZ268" s="1558"/>
      <c r="BA268" s="1558"/>
      <c r="BB268" s="1558"/>
      <c r="BC268" s="1562"/>
      <c r="BD268" s="1563"/>
      <c r="BE268" s="1563"/>
      <c r="BF268" s="1563"/>
      <c r="BG268" s="1564"/>
      <c r="BH268" s="1563"/>
      <c r="BI268" s="1563"/>
      <c r="BJ268" s="1555"/>
      <c r="BK268" s="1378"/>
      <c r="BL268" s="1565"/>
      <c r="BM268" s="1566"/>
    </row>
    <row r="269" spans="1:65" s="1350" customFormat="1">
      <c r="A269" s="1553"/>
      <c r="B269" s="1554"/>
      <c r="C269" s="271" t="s">
        <v>104</v>
      </c>
      <c r="D269" s="1643"/>
      <c r="E269" s="1557"/>
      <c r="F269" s="1557"/>
      <c r="G269" s="1557"/>
      <c r="H269" s="1558"/>
      <c r="I269" s="1558"/>
      <c r="J269" s="1558"/>
      <c r="M269" s="1558"/>
      <c r="N269" s="1558"/>
      <c r="O269" s="1558"/>
      <c r="Q269" s="1563"/>
      <c r="R269" s="1555"/>
      <c r="S269" s="1375"/>
      <c r="T269" s="1567"/>
      <c r="U269" s="1563"/>
      <c r="V269" s="1563"/>
      <c r="W269" s="1555"/>
      <c r="X269" s="1378"/>
      <c r="Z269" s="1375"/>
      <c r="AA269" s="1555"/>
      <c r="AB269" s="1375"/>
      <c r="AC269" s="1555"/>
      <c r="AD269" s="1375"/>
      <c r="AE269" s="1556"/>
      <c r="AF269" s="1557"/>
      <c r="AG269" s="1557"/>
      <c r="AH269" s="1557"/>
      <c r="AI269" s="1557"/>
      <c r="AJ269" s="1558"/>
      <c r="AK269" s="1558"/>
      <c r="AL269" s="1555"/>
      <c r="AM269" s="1375"/>
      <c r="AN269" s="1559"/>
      <c r="AO269" s="1558"/>
      <c r="AP269" s="1555"/>
      <c r="AQ269" s="1555"/>
      <c r="AR269" s="1375"/>
      <c r="AS269" s="1555"/>
      <c r="AT269" s="1375"/>
      <c r="AU269" s="1555"/>
      <c r="AV269" s="1375"/>
      <c r="AW269" s="1556"/>
      <c r="AX269" s="1560"/>
      <c r="AY269" s="1561"/>
      <c r="AZ269" s="1558"/>
      <c r="BA269" s="1558"/>
      <c r="BB269" s="1558"/>
      <c r="BC269" s="1562"/>
      <c r="BD269" s="1563"/>
      <c r="BE269" s="1563"/>
      <c r="BF269" s="1563"/>
      <c r="BG269" s="1564"/>
      <c r="BH269" s="1563"/>
      <c r="BI269" s="1563"/>
      <c r="BJ269" s="1555"/>
      <c r="BK269" s="1378"/>
      <c r="BL269" s="1565"/>
      <c r="BM269" s="1566"/>
    </row>
    <row r="270" spans="1:65" s="1350" customFormat="1">
      <c r="A270" s="1553"/>
      <c r="B270" s="1554"/>
      <c r="C270" s="271" t="s">
        <v>322</v>
      </c>
      <c r="D270" s="1646"/>
      <c r="E270" s="1574"/>
      <c r="F270" s="1574"/>
      <c r="G270" s="1574"/>
      <c r="H270" s="1574"/>
      <c r="I270" s="1574"/>
      <c r="J270" s="1574"/>
      <c r="K270" s="1571"/>
      <c r="L270" s="1571"/>
      <c r="M270" s="1574"/>
      <c r="N270" s="1574"/>
      <c r="O270" s="1574"/>
      <c r="P270" s="1571"/>
      <c r="Q270" s="1576"/>
      <c r="R270" s="1573"/>
      <c r="S270" s="1572"/>
      <c r="T270" s="1567"/>
      <c r="U270" s="1576"/>
      <c r="V270" s="1576"/>
      <c r="W270" s="1573"/>
      <c r="X270" s="1577"/>
      <c r="Y270" s="1571"/>
      <c r="Z270" s="1572"/>
      <c r="AA270" s="1573"/>
      <c r="AB270" s="1572"/>
      <c r="AC270" s="1573"/>
      <c r="AD270" s="1572"/>
      <c r="AE270" s="1556"/>
      <c r="AF270" s="1574"/>
      <c r="AG270" s="1574"/>
      <c r="AH270" s="1574"/>
      <c r="AI270" s="1574"/>
      <c r="AJ270" s="1574"/>
      <c r="AK270" s="1574"/>
      <c r="AL270" s="1573"/>
      <c r="AM270" s="1572"/>
      <c r="AN270" s="1559"/>
      <c r="AO270" s="1574"/>
      <c r="AP270" s="1573"/>
      <c r="AQ270" s="1573"/>
      <c r="AR270" s="1572"/>
      <c r="AS270" s="1573"/>
      <c r="AT270" s="1572"/>
      <c r="AU270" s="1573"/>
      <c r="AV270" s="1572"/>
      <c r="AW270" s="1556"/>
      <c r="AX270" s="1571"/>
      <c r="AY270" s="1575"/>
      <c r="AZ270" s="1574"/>
      <c r="BA270" s="1574"/>
      <c r="BB270" s="1574"/>
      <c r="BC270" s="1562"/>
      <c r="BD270" s="1576"/>
      <c r="BE270" s="1576"/>
      <c r="BF270" s="1576"/>
      <c r="BG270" s="1564"/>
      <c r="BH270" s="1576"/>
      <c r="BI270" s="1576"/>
      <c r="BJ270" s="1573"/>
      <c r="BK270" s="1577"/>
      <c r="BL270" s="1578"/>
      <c r="BM270" s="1579"/>
    </row>
    <row r="271" spans="1:65" s="1350" customFormat="1" ht="23.25">
      <c r="A271" s="1606" t="s">
        <v>359</v>
      </c>
      <c r="B271" s="1554"/>
      <c r="C271" s="271" t="s">
        <v>424</v>
      </c>
      <c r="D271" s="1643"/>
      <c r="E271" s="1557"/>
      <c r="F271" s="1557"/>
      <c r="G271" s="1557"/>
      <c r="H271" s="1557"/>
      <c r="I271" s="1557"/>
      <c r="J271" s="1557"/>
      <c r="K271" s="1560"/>
      <c r="L271" s="1560"/>
      <c r="M271" s="1557"/>
      <c r="N271" s="1557"/>
      <c r="O271" s="1557"/>
      <c r="P271" s="1560"/>
      <c r="Q271" s="1581"/>
      <c r="R271" s="1580"/>
      <c r="S271" s="40"/>
      <c r="T271" s="1567"/>
      <c r="U271" s="1581"/>
      <c r="V271" s="1581"/>
      <c r="W271" s="1555"/>
      <c r="X271" s="1378"/>
      <c r="Y271" s="1560"/>
      <c r="Z271" s="40"/>
      <c r="AA271" s="1580"/>
      <c r="AB271" s="40"/>
      <c r="AC271" s="1580"/>
      <c r="AD271" s="40"/>
      <c r="AE271" s="1556"/>
      <c r="AF271" s="1557"/>
      <c r="AG271" s="1557"/>
      <c r="AH271" s="1557"/>
      <c r="AI271" s="1557"/>
      <c r="AJ271" s="1557"/>
      <c r="AK271" s="1557"/>
      <c r="AL271" s="1580"/>
      <c r="AM271" s="40"/>
      <c r="AN271" s="1559"/>
      <c r="AO271" s="1557"/>
      <c r="AP271" s="1580"/>
      <c r="AQ271" s="1580"/>
      <c r="AR271" s="40"/>
      <c r="AS271" s="1580"/>
      <c r="AT271" s="40"/>
      <c r="AU271" s="1580"/>
      <c r="AV271" s="40"/>
      <c r="AW271" s="1556"/>
      <c r="AX271" s="1560"/>
      <c r="AY271" s="1561"/>
      <c r="AZ271" s="1557"/>
      <c r="BA271" s="1557"/>
      <c r="BB271" s="1557"/>
      <c r="BC271" s="1562"/>
      <c r="BD271" s="1581"/>
      <c r="BE271" s="1581"/>
      <c r="BF271" s="1581"/>
      <c r="BG271" s="1564"/>
      <c r="BH271" s="1581"/>
      <c r="BI271" s="1581"/>
      <c r="BJ271" s="1555"/>
      <c r="BK271" s="1378"/>
      <c r="BL271" s="1565"/>
      <c r="BM271" s="1566"/>
    </row>
    <row r="272" spans="1:65" s="1350" customFormat="1">
      <c r="A272" s="1553"/>
      <c r="B272" s="1554"/>
      <c r="C272" s="275" t="s">
        <v>425</v>
      </c>
      <c r="D272" s="1643"/>
      <c r="E272" s="1557"/>
      <c r="F272" s="1557"/>
      <c r="G272" s="1557"/>
      <c r="H272" s="1556"/>
      <c r="I272" s="1556"/>
      <c r="J272" s="1556"/>
      <c r="K272" s="1559"/>
      <c r="L272" s="1559"/>
      <c r="M272" s="1556"/>
      <c r="N272" s="1556"/>
      <c r="O272" s="1556"/>
      <c r="P272" s="1559"/>
      <c r="Q272" s="1568"/>
      <c r="R272" s="1567"/>
      <c r="S272" s="1386"/>
      <c r="T272" s="1567"/>
      <c r="U272" s="1568"/>
      <c r="V272" s="1568"/>
      <c r="W272" s="1647"/>
      <c r="X272" s="1583"/>
      <c r="Y272" s="1559"/>
      <c r="Z272" s="1386"/>
      <c r="AA272" s="1567"/>
      <c r="AB272" s="1386"/>
      <c r="AC272" s="1567"/>
      <c r="AD272" s="1386"/>
      <c r="AE272" s="1556"/>
      <c r="AF272" s="1557"/>
      <c r="AG272" s="1557"/>
      <c r="AH272" s="1557"/>
      <c r="AI272" s="1557"/>
      <c r="AJ272" s="1556"/>
      <c r="AK272" s="1556"/>
      <c r="AL272" s="1567"/>
      <c r="AM272" s="1386"/>
      <c r="AN272" s="1559"/>
      <c r="AO272" s="1556"/>
      <c r="AP272" s="1567"/>
      <c r="AQ272" s="1567"/>
      <c r="AR272" s="1386"/>
      <c r="AS272" s="1567"/>
      <c r="AT272" s="1386"/>
      <c r="AU272" s="1567"/>
      <c r="AV272" s="1386"/>
      <c r="AW272" s="1556"/>
      <c r="AX272" s="1560"/>
      <c r="AY272" s="1561"/>
      <c r="AZ272" s="1556"/>
      <c r="BA272" s="1556"/>
      <c r="BB272" s="1556"/>
      <c r="BC272" s="1562"/>
      <c r="BD272" s="1568"/>
      <c r="BE272" s="1568"/>
      <c r="BF272" s="1568"/>
      <c r="BG272" s="1564"/>
      <c r="BH272" s="1568"/>
      <c r="BI272" s="1568"/>
      <c r="BJ272" s="1582"/>
      <c r="BK272" s="1583"/>
      <c r="BL272" s="1584"/>
      <c r="BM272" s="1569"/>
    </row>
    <row r="273" spans="1:65" s="1350" customFormat="1" ht="13.5" thickBot="1">
      <c r="A273" s="1553"/>
      <c r="B273" s="1585"/>
      <c r="C273" s="276" t="s">
        <v>782</v>
      </c>
      <c r="D273" s="1648"/>
      <c r="E273" s="1590"/>
      <c r="F273" s="1590"/>
      <c r="G273" s="1590"/>
      <c r="H273" s="1593"/>
      <c r="I273" s="1593"/>
      <c r="J273" s="1590"/>
      <c r="K273" s="1595"/>
      <c r="L273" s="1595"/>
      <c r="M273" s="1590"/>
      <c r="N273" s="1590"/>
      <c r="O273" s="1590"/>
      <c r="P273" s="1595"/>
      <c r="Q273" s="1649"/>
      <c r="R273" s="1591"/>
      <c r="S273" s="1587"/>
      <c r="T273" s="1650"/>
      <c r="U273" s="1586"/>
      <c r="V273" s="1587"/>
      <c r="W273" s="1602"/>
      <c r="X273" s="1603"/>
      <c r="Y273" s="1586"/>
      <c r="Z273" s="1587"/>
      <c r="AA273" s="1588"/>
      <c r="AB273" s="1587"/>
      <c r="AC273" s="1588"/>
      <c r="AD273" s="1587"/>
      <c r="AE273" s="1589"/>
      <c r="AF273" s="1590"/>
      <c r="AG273" s="1590"/>
      <c r="AH273" s="1590"/>
      <c r="AI273" s="1590"/>
      <c r="AJ273" s="1590"/>
      <c r="AK273" s="1591"/>
      <c r="AL273" s="1588"/>
      <c r="AM273" s="1587"/>
      <c r="AN273" s="1592"/>
      <c r="AO273" s="1593"/>
      <c r="AP273" s="1594"/>
      <c r="AQ273" s="1591"/>
      <c r="AR273" s="1587"/>
      <c r="AS273" s="1588"/>
      <c r="AT273" s="1587"/>
      <c r="AU273" s="1588"/>
      <c r="AV273" s="1587"/>
      <c r="AW273" s="1589"/>
      <c r="AX273" s="1595"/>
      <c r="AY273" s="1587"/>
      <c r="AZ273" s="1590"/>
      <c r="BA273" s="1593"/>
      <c r="BB273" s="1593"/>
      <c r="BC273" s="1596"/>
      <c r="BD273" s="1597"/>
      <c r="BE273" s="1598"/>
      <c r="BF273" s="1599"/>
      <c r="BG273" s="1600"/>
      <c r="BH273" s="1586"/>
      <c r="BI273" s="1601"/>
      <c r="BJ273" s="1602"/>
      <c r="BK273" s="1603"/>
      <c r="BL273" s="1595"/>
      <c r="BM273" s="1604"/>
    </row>
    <row r="274" spans="1:65" s="1350" customFormat="1">
      <c r="A274" s="1553"/>
      <c r="B274" s="1605"/>
      <c r="C274" s="319" t="s">
        <v>414</v>
      </c>
      <c r="D274" s="1641"/>
      <c r="E274" s="1543"/>
      <c r="F274" s="1607"/>
      <c r="G274" s="1607"/>
      <c r="H274" s="1607"/>
      <c r="I274" s="1544"/>
      <c r="J274" s="1544"/>
      <c r="K274" s="1540"/>
      <c r="L274" s="1540"/>
      <c r="M274" s="1544"/>
      <c r="N274" s="1544"/>
      <c r="O274" s="1544"/>
      <c r="P274" s="1540"/>
      <c r="Q274" s="1549"/>
      <c r="R274" s="1541"/>
      <c r="S274" s="1369"/>
      <c r="T274" s="1642"/>
      <c r="U274" s="1549"/>
      <c r="V274" s="1549"/>
      <c r="W274" s="1541"/>
      <c r="X274" s="1372"/>
      <c r="Y274" s="1540"/>
      <c r="Z274" s="1369"/>
      <c r="AA274" s="1541"/>
      <c r="AB274" s="1369"/>
      <c r="AC274" s="1541"/>
      <c r="AD274" s="1369"/>
      <c r="AE274" s="1542"/>
      <c r="AF274" s="1543"/>
      <c r="AG274" s="1607"/>
      <c r="AH274" s="1543"/>
      <c r="AI274" s="1607"/>
      <c r="AJ274" s="1544"/>
      <c r="AK274" s="1544"/>
      <c r="AL274" s="1541"/>
      <c r="AM274" s="1369"/>
      <c r="AN274" s="1545"/>
      <c r="AO274" s="1607"/>
      <c r="AP274" s="1541"/>
      <c r="AQ274" s="1541"/>
      <c r="AR274" s="1369"/>
      <c r="AS274" s="1541"/>
      <c r="AT274" s="1369"/>
      <c r="AU274" s="1541"/>
      <c r="AV274" s="1369"/>
      <c r="AW274" s="1542"/>
      <c r="AX274" s="1546"/>
      <c r="AY274" s="1547"/>
      <c r="AZ274" s="1544"/>
      <c r="BA274" s="1607"/>
      <c r="BB274" s="1544"/>
      <c r="BC274" s="1548"/>
      <c r="BD274" s="1549"/>
      <c r="BE274" s="1549"/>
      <c r="BF274" s="1549"/>
      <c r="BG274" s="1550"/>
      <c r="BH274" s="1549"/>
      <c r="BI274" s="1549"/>
      <c r="BJ274" s="1541"/>
      <c r="BK274" s="1372"/>
      <c r="BL274" s="1551"/>
      <c r="BM274" s="1552"/>
    </row>
    <row r="275" spans="1:65" s="1350" customFormat="1">
      <c r="A275" s="1553"/>
      <c r="B275" s="1554"/>
      <c r="C275" s="270" t="s">
        <v>11</v>
      </c>
      <c r="D275" s="1643"/>
      <c r="E275" s="1557"/>
      <c r="F275" s="1608"/>
      <c r="G275" s="1608"/>
      <c r="H275" s="1608"/>
      <c r="I275" s="1558"/>
      <c r="J275" s="1558"/>
      <c r="M275" s="1558"/>
      <c r="N275" s="1558"/>
      <c r="O275" s="1558"/>
      <c r="Q275" s="1563"/>
      <c r="R275" s="1555"/>
      <c r="S275" s="1375"/>
      <c r="T275" s="1567"/>
      <c r="U275" s="1563"/>
      <c r="V275" s="1563"/>
      <c r="W275" s="1555"/>
      <c r="X275" s="1378"/>
      <c r="Z275" s="1375"/>
      <c r="AA275" s="1555"/>
      <c r="AB275" s="1375"/>
      <c r="AC275" s="1555"/>
      <c r="AD275" s="1375"/>
      <c r="AE275" s="1556"/>
      <c r="AF275" s="1557"/>
      <c r="AG275" s="1608"/>
      <c r="AH275" s="1557"/>
      <c r="AI275" s="1608"/>
      <c r="AJ275" s="1558"/>
      <c r="AK275" s="1558"/>
      <c r="AL275" s="1555"/>
      <c r="AM275" s="1375"/>
      <c r="AN275" s="1559"/>
      <c r="AO275" s="1608"/>
      <c r="AP275" s="1555"/>
      <c r="AQ275" s="1555"/>
      <c r="AR275" s="1375"/>
      <c r="AS275" s="1555"/>
      <c r="AT275" s="1375"/>
      <c r="AU275" s="1555"/>
      <c r="AV275" s="1375"/>
      <c r="AW275" s="1556"/>
      <c r="AX275" s="1560"/>
      <c r="AY275" s="1561"/>
      <c r="AZ275" s="1558"/>
      <c r="BA275" s="1608"/>
      <c r="BB275" s="1558"/>
      <c r="BC275" s="1562"/>
      <c r="BD275" s="1563"/>
      <c r="BE275" s="1563"/>
      <c r="BF275" s="1563"/>
      <c r="BG275" s="1564"/>
      <c r="BH275" s="1563"/>
      <c r="BI275" s="1563"/>
      <c r="BJ275" s="1555"/>
      <c r="BK275" s="1378"/>
      <c r="BL275" s="1565"/>
      <c r="BM275" s="1566"/>
    </row>
    <row r="276" spans="1:65" s="1350" customFormat="1">
      <c r="A276" s="1553"/>
      <c r="B276" s="1554"/>
      <c r="C276" s="271" t="s">
        <v>4</v>
      </c>
      <c r="D276" s="1644"/>
      <c r="E276" s="1558"/>
      <c r="F276" s="1608"/>
      <c r="G276" s="1608"/>
      <c r="H276" s="1608"/>
      <c r="I276" s="1556"/>
      <c r="J276" s="1556"/>
      <c r="K276" s="1567"/>
      <c r="L276" s="1645"/>
      <c r="M276" s="1556"/>
      <c r="N276" s="1556"/>
      <c r="O276" s="1556"/>
      <c r="P276" s="1559"/>
      <c r="Q276" s="1568"/>
      <c r="R276" s="1567"/>
      <c r="S276" s="1386"/>
      <c r="T276" s="1567"/>
      <c r="U276" s="1568"/>
      <c r="V276" s="1568"/>
      <c r="W276" s="1555"/>
      <c r="X276" s="1378"/>
      <c r="Y276" s="1559"/>
      <c r="Z276" s="1386"/>
      <c r="AA276" s="1567"/>
      <c r="AB276" s="1386"/>
      <c r="AC276" s="1567"/>
      <c r="AD276" s="1386"/>
      <c r="AE276" s="1556"/>
      <c r="AF276" s="1557"/>
      <c r="AG276" s="1608"/>
      <c r="AH276" s="1557"/>
      <c r="AI276" s="1608"/>
      <c r="AJ276" s="1556"/>
      <c r="AK276" s="1556"/>
      <c r="AL276" s="1567"/>
      <c r="AM276" s="1386"/>
      <c r="AN276" s="1559"/>
      <c r="AO276" s="1608"/>
      <c r="AP276" s="1567"/>
      <c r="AQ276" s="1567"/>
      <c r="AR276" s="1386"/>
      <c r="AS276" s="1567"/>
      <c r="AT276" s="1386"/>
      <c r="AU276" s="1567"/>
      <c r="AV276" s="1386"/>
      <c r="AW276" s="1556"/>
      <c r="AX276" s="1560"/>
      <c r="AY276" s="1561"/>
      <c r="AZ276" s="1556"/>
      <c r="BA276" s="1608"/>
      <c r="BB276" s="1556"/>
      <c r="BC276" s="1562"/>
      <c r="BD276" s="1568"/>
      <c r="BE276" s="1568"/>
      <c r="BF276" s="1568"/>
      <c r="BG276" s="1564"/>
      <c r="BH276" s="1568"/>
      <c r="BI276" s="1568"/>
      <c r="BJ276" s="1555"/>
      <c r="BK276" s="1378"/>
      <c r="BL276" s="1565"/>
      <c r="BM276" s="1569"/>
    </row>
    <row r="277" spans="1:65" s="1350" customFormat="1">
      <c r="A277" s="1553"/>
      <c r="B277" s="1554"/>
      <c r="C277" s="272" t="s">
        <v>943</v>
      </c>
      <c r="D277" s="1643"/>
      <c r="E277" s="1557"/>
      <c r="F277" s="1608"/>
      <c r="G277" s="1608"/>
      <c r="H277" s="1608"/>
      <c r="I277" s="1558"/>
      <c r="J277" s="1558"/>
      <c r="M277" s="1558"/>
      <c r="N277" s="1558"/>
      <c r="O277" s="1558"/>
      <c r="Q277" s="1563"/>
      <c r="R277" s="1555"/>
      <c r="S277" s="1375"/>
      <c r="T277" s="1567"/>
      <c r="U277" s="1563"/>
      <c r="V277" s="1563"/>
      <c r="W277" s="1555"/>
      <c r="X277" s="1378"/>
      <c r="Z277" s="1375"/>
      <c r="AA277" s="1555"/>
      <c r="AB277" s="1375"/>
      <c r="AC277" s="1555"/>
      <c r="AD277" s="1375"/>
      <c r="AE277" s="1556"/>
      <c r="AF277" s="1557"/>
      <c r="AG277" s="1608"/>
      <c r="AH277" s="1557"/>
      <c r="AI277" s="1608"/>
      <c r="AJ277" s="1558"/>
      <c r="AK277" s="1558"/>
      <c r="AL277" s="1555"/>
      <c r="AM277" s="1375"/>
      <c r="AN277" s="1559"/>
      <c r="AO277" s="1608"/>
      <c r="AP277" s="1555"/>
      <c r="AQ277" s="1555"/>
      <c r="AR277" s="1375"/>
      <c r="AS277" s="1555"/>
      <c r="AT277" s="1375"/>
      <c r="AU277" s="1555"/>
      <c r="AV277" s="1375"/>
      <c r="AW277" s="1556"/>
      <c r="AX277" s="1560"/>
      <c r="AY277" s="1561"/>
      <c r="AZ277" s="1558"/>
      <c r="BA277" s="1608"/>
      <c r="BB277" s="1558"/>
      <c r="BC277" s="1562"/>
      <c r="BD277" s="1563"/>
      <c r="BE277" s="1563"/>
      <c r="BF277" s="1563"/>
      <c r="BG277" s="1564"/>
      <c r="BH277" s="1563"/>
      <c r="BI277" s="1563"/>
      <c r="BJ277" s="1555"/>
      <c r="BK277" s="1378"/>
      <c r="BL277" s="1565"/>
      <c r="BM277" s="1566"/>
    </row>
    <row r="278" spans="1:65" s="1350" customFormat="1">
      <c r="A278" s="1553"/>
      <c r="B278" s="1554"/>
      <c r="C278" s="273" t="s">
        <v>944</v>
      </c>
      <c r="D278" s="1643"/>
      <c r="E278" s="1557"/>
      <c r="F278" s="1608"/>
      <c r="G278" s="1608"/>
      <c r="H278" s="1608"/>
      <c r="I278" s="1558"/>
      <c r="J278" s="1558"/>
      <c r="M278" s="1558"/>
      <c r="N278" s="1558"/>
      <c r="O278" s="1558"/>
      <c r="Q278" s="1563"/>
      <c r="R278" s="1555"/>
      <c r="S278" s="1375"/>
      <c r="T278" s="1567"/>
      <c r="U278" s="1563"/>
      <c r="V278" s="1563"/>
      <c r="W278" s="1555"/>
      <c r="X278" s="1378"/>
      <c r="Z278" s="1375"/>
      <c r="AA278" s="1555"/>
      <c r="AB278" s="1375"/>
      <c r="AC278" s="1555"/>
      <c r="AD278" s="1375"/>
      <c r="AE278" s="1556"/>
      <c r="AF278" s="1557"/>
      <c r="AG278" s="1608"/>
      <c r="AH278" s="1557"/>
      <c r="AI278" s="1608"/>
      <c r="AJ278" s="1558"/>
      <c r="AK278" s="1558"/>
      <c r="AL278" s="1555"/>
      <c r="AM278" s="1375"/>
      <c r="AN278" s="1559"/>
      <c r="AO278" s="1608"/>
      <c r="AP278" s="1555"/>
      <c r="AQ278" s="1555"/>
      <c r="AR278" s="1375"/>
      <c r="AS278" s="1555"/>
      <c r="AT278" s="1375"/>
      <c r="AU278" s="1555"/>
      <c r="AV278" s="1375"/>
      <c r="AW278" s="1556"/>
      <c r="AX278" s="1560"/>
      <c r="AY278" s="1561"/>
      <c r="AZ278" s="1558"/>
      <c r="BA278" s="1608"/>
      <c r="BB278" s="1558"/>
      <c r="BC278" s="1562"/>
      <c r="BD278" s="1563"/>
      <c r="BE278" s="1563"/>
      <c r="BF278" s="1563"/>
      <c r="BG278" s="1564"/>
      <c r="BH278" s="1563"/>
      <c r="BI278" s="1563"/>
      <c r="BJ278" s="1555"/>
      <c r="BK278" s="1378"/>
      <c r="BL278" s="1565"/>
      <c r="BM278" s="1566"/>
    </row>
    <row r="279" spans="1:65" s="1350" customFormat="1">
      <c r="A279" s="1553"/>
      <c r="B279" s="1554"/>
      <c r="C279" s="272" t="s">
        <v>945</v>
      </c>
      <c r="D279" s="1643"/>
      <c r="E279" s="1557"/>
      <c r="F279" s="1608"/>
      <c r="G279" s="1608"/>
      <c r="H279" s="1608"/>
      <c r="I279" s="1558"/>
      <c r="J279" s="1558"/>
      <c r="M279" s="1558"/>
      <c r="N279" s="1558"/>
      <c r="O279" s="1558"/>
      <c r="Q279" s="1563"/>
      <c r="R279" s="1555"/>
      <c r="S279" s="1375"/>
      <c r="T279" s="1567"/>
      <c r="U279" s="1563"/>
      <c r="V279" s="1563"/>
      <c r="W279" s="1555"/>
      <c r="X279" s="1378"/>
      <c r="Z279" s="1375"/>
      <c r="AA279" s="1555"/>
      <c r="AB279" s="1375"/>
      <c r="AC279" s="1555"/>
      <c r="AD279" s="1375"/>
      <c r="AE279" s="1556"/>
      <c r="AF279" s="1557"/>
      <c r="AG279" s="1608"/>
      <c r="AH279" s="1557"/>
      <c r="AI279" s="1608"/>
      <c r="AJ279" s="1558"/>
      <c r="AK279" s="1558"/>
      <c r="AL279" s="1555"/>
      <c r="AM279" s="1375"/>
      <c r="AN279" s="1559"/>
      <c r="AO279" s="1608"/>
      <c r="AP279" s="1555"/>
      <c r="AQ279" s="1555"/>
      <c r="AR279" s="1375"/>
      <c r="AS279" s="1555"/>
      <c r="AT279" s="1375"/>
      <c r="AU279" s="1555"/>
      <c r="AV279" s="1375"/>
      <c r="AW279" s="1556"/>
      <c r="AX279" s="1560"/>
      <c r="AY279" s="1561"/>
      <c r="AZ279" s="1558"/>
      <c r="BA279" s="1608"/>
      <c r="BB279" s="1558"/>
      <c r="BC279" s="1562"/>
      <c r="BD279" s="1563"/>
      <c r="BE279" s="1563"/>
      <c r="BF279" s="1563"/>
      <c r="BG279" s="1564"/>
      <c r="BH279" s="1563"/>
      <c r="BI279" s="1563"/>
      <c r="BJ279" s="1555"/>
      <c r="BK279" s="1378"/>
      <c r="BL279" s="1565"/>
      <c r="BM279" s="1566"/>
    </row>
    <row r="280" spans="1:65" s="1350" customFormat="1">
      <c r="A280" s="1553"/>
      <c r="B280" s="1554"/>
      <c r="C280" s="273" t="s">
        <v>946</v>
      </c>
      <c r="D280" s="1643"/>
      <c r="E280" s="1557"/>
      <c r="F280" s="1608"/>
      <c r="G280" s="1608"/>
      <c r="H280" s="1608"/>
      <c r="I280" s="1558"/>
      <c r="J280" s="1558"/>
      <c r="M280" s="1558"/>
      <c r="N280" s="1558"/>
      <c r="O280" s="1558"/>
      <c r="Q280" s="1563"/>
      <c r="R280" s="1555"/>
      <c r="S280" s="1375"/>
      <c r="T280" s="1567"/>
      <c r="U280" s="1563"/>
      <c r="V280" s="1563"/>
      <c r="W280" s="1555"/>
      <c r="X280" s="1378"/>
      <c r="Z280" s="1375"/>
      <c r="AA280" s="1555"/>
      <c r="AB280" s="1375"/>
      <c r="AC280" s="1555"/>
      <c r="AD280" s="1375"/>
      <c r="AE280" s="1556"/>
      <c r="AF280" s="1557"/>
      <c r="AG280" s="1608"/>
      <c r="AH280" s="1557"/>
      <c r="AI280" s="1608"/>
      <c r="AJ280" s="1558"/>
      <c r="AK280" s="1558"/>
      <c r="AL280" s="1555"/>
      <c r="AM280" s="1375"/>
      <c r="AN280" s="1559"/>
      <c r="AO280" s="1608"/>
      <c r="AP280" s="1555"/>
      <c r="AQ280" s="1555"/>
      <c r="AR280" s="1375"/>
      <c r="AS280" s="1555"/>
      <c r="AT280" s="1375"/>
      <c r="AU280" s="1555"/>
      <c r="AV280" s="1375"/>
      <c r="AW280" s="1556"/>
      <c r="AX280" s="1560"/>
      <c r="AY280" s="1561"/>
      <c r="AZ280" s="1558"/>
      <c r="BA280" s="1608"/>
      <c r="BB280" s="1558"/>
      <c r="BC280" s="1562"/>
      <c r="BD280" s="1563"/>
      <c r="BE280" s="1563"/>
      <c r="BF280" s="1563"/>
      <c r="BG280" s="1564"/>
      <c r="BH280" s="1563"/>
      <c r="BI280" s="1563"/>
      <c r="BJ280" s="1555"/>
      <c r="BK280" s="1378"/>
      <c r="BL280" s="1565"/>
      <c r="BM280" s="1566"/>
    </row>
    <row r="281" spans="1:65" s="1350" customFormat="1">
      <c r="A281" s="1553"/>
      <c r="B281" s="1554"/>
      <c r="C281" s="272" t="s">
        <v>947</v>
      </c>
      <c r="D281" s="1643"/>
      <c r="E281" s="1557"/>
      <c r="F281" s="1608"/>
      <c r="G281" s="1608"/>
      <c r="H281" s="1608"/>
      <c r="I281" s="1558"/>
      <c r="J281" s="1558"/>
      <c r="M281" s="1558"/>
      <c r="N281" s="1558"/>
      <c r="O281" s="1558"/>
      <c r="Q281" s="1563"/>
      <c r="R281" s="1555"/>
      <c r="S281" s="1375"/>
      <c r="T281" s="1567"/>
      <c r="U281" s="1563"/>
      <c r="V281" s="1563"/>
      <c r="W281" s="1555"/>
      <c r="X281" s="1378"/>
      <c r="Z281" s="1375"/>
      <c r="AA281" s="1555"/>
      <c r="AB281" s="1375"/>
      <c r="AC281" s="1555"/>
      <c r="AD281" s="1375"/>
      <c r="AE281" s="1556"/>
      <c r="AF281" s="1557"/>
      <c r="AG281" s="1608"/>
      <c r="AH281" s="1557"/>
      <c r="AI281" s="1608"/>
      <c r="AJ281" s="1558"/>
      <c r="AK281" s="1558"/>
      <c r="AL281" s="1555"/>
      <c r="AM281" s="1375"/>
      <c r="AN281" s="1559"/>
      <c r="AO281" s="1608"/>
      <c r="AP281" s="1555"/>
      <c r="AQ281" s="1555"/>
      <c r="AR281" s="1375"/>
      <c r="AS281" s="1555"/>
      <c r="AT281" s="1375"/>
      <c r="AU281" s="1555"/>
      <c r="AV281" s="1375"/>
      <c r="AW281" s="1556"/>
      <c r="AX281" s="1560"/>
      <c r="AY281" s="1561"/>
      <c r="AZ281" s="1558"/>
      <c r="BA281" s="1608"/>
      <c r="BB281" s="1558"/>
      <c r="BC281" s="1562"/>
      <c r="BD281" s="1563"/>
      <c r="BE281" s="1563"/>
      <c r="BF281" s="1563"/>
      <c r="BG281" s="1564"/>
      <c r="BH281" s="1563"/>
      <c r="BI281" s="1563"/>
      <c r="BJ281" s="1555"/>
      <c r="BK281" s="1378"/>
      <c r="BL281" s="1565"/>
      <c r="BM281" s="1566"/>
    </row>
    <row r="282" spans="1:65" s="1350" customFormat="1">
      <c r="A282" s="1553"/>
      <c r="B282" s="1554"/>
      <c r="C282" s="273" t="s">
        <v>948</v>
      </c>
      <c r="D282" s="1643"/>
      <c r="E282" s="1557"/>
      <c r="F282" s="1608"/>
      <c r="G282" s="1608"/>
      <c r="H282" s="1608"/>
      <c r="I282" s="1558"/>
      <c r="J282" s="1558"/>
      <c r="M282" s="1558"/>
      <c r="N282" s="1558"/>
      <c r="O282" s="1558"/>
      <c r="Q282" s="1563"/>
      <c r="R282" s="1555"/>
      <c r="S282" s="1375"/>
      <c r="T282" s="1567"/>
      <c r="U282" s="1563"/>
      <c r="V282" s="1563"/>
      <c r="W282" s="1555"/>
      <c r="X282" s="1378"/>
      <c r="Z282" s="1375"/>
      <c r="AA282" s="1555"/>
      <c r="AB282" s="1375"/>
      <c r="AC282" s="1555"/>
      <c r="AD282" s="1375"/>
      <c r="AE282" s="1556"/>
      <c r="AF282" s="1557"/>
      <c r="AG282" s="1608"/>
      <c r="AH282" s="1557"/>
      <c r="AI282" s="1608"/>
      <c r="AJ282" s="1558"/>
      <c r="AK282" s="1558"/>
      <c r="AL282" s="1555"/>
      <c r="AM282" s="1375"/>
      <c r="AN282" s="1559"/>
      <c r="AO282" s="1608"/>
      <c r="AP282" s="1555"/>
      <c r="AQ282" s="1555"/>
      <c r="AR282" s="1375"/>
      <c r="AS282" s="1555"/>
      <c r="AT282" s="1375"/>
      <c r="AU282" s="1555"/>
      <c r="AV282" s="1375"/>
      <c r="AW282" s="1556"/>
      <c r="AX282" s="1560"/>
      <c r="AY282" s="1561"/>
      <c r="AZ282" s="1558"/>
      <c r="BA282" s="1608"/>
      <c r="BB282" s="1558"/>
      <c r="BC282" s="1562"/>
      <c r="BD282" s="1563"/>
      <c r="BE282" s="1563"/>
      <c r="BF282" s="1563"/>
      <c r="BG282" s="1564"/>
      <c r="BH282" s="1563"/>
      <c r="BI282" s="1563"/>
      <c r="BJ282" s="1555"/>
      <c r="BK282" s="1378"/>
      <c r="BL282" s="1565"/>
      <c r="BM282" s="1566"/>
    </row>
    <row r="283" spans="1:65" s="1350" customFormat="1">
      <c r="A283" s="1553"/>
      <c r="B283" s="1554"/>
      <c r="C283" s="271" t="s">
        <v>10</v>
      </c>
      <c r="D283" s="1643"/>
      <c r="E283" s="1557"/>
      <c r="F283" s="1608"/>
      <c r="G283" s="1608"/>
      <c r="H283" s="1608"/>
      <c r="I283" s="1556"/>
      <c r="J283" s="1556"/>
      <c r="K283" s="1559"/>
      <c r="L283" s="1559"/>
      <c r="M283" s="1556"/>
      <c r="N283" s="1556"/>
      <c r="O283" s="1556"/>
      <c r="P283" s="1559"/>
      <c r="Q283" s="1568"/>
      <c r="R283" s="1567"/>
      <c r="S283" s="1386"/>
      <c r="T283" s="1567"/>
      <c r="U283" s="1568"/>
      <c r="V283" s="1568"/>
      <c r="W283" s="1555"/>
      <c r="X283" s="1378"/>
      <c r="Y283" s="1559"/>
      <c r="Z283" s="1386"/>
      <c r="AA283" s="1567"/>
      <c r="AB283" s="1386"/>
      <c r="AC283" s="1567"/>
      <c r="AD283" s="1386"/>
      <c r="AE283" s="1556"/>
      <c r="AF283" s="1557"/>
      <c r="AG283" s="1608"/>
      <c r="AH283" s="1557"/>
      <c r="AI283" s="1608"/>
      <c r="AJ283" s="1556"/>
      <c r="AK283" s="1556"/>
      <c r="AL283" s="1567"/>
      <c r="AM283" s="1386"/>
      <c r="AN283" s="1559"/>
      <c r="AO283" s="1608"/>
      <c r="AP283" s="1567"/>
      <c r="AQ283" s="1567"/>
      <c r="AR283" s="1386"/>
      <c r="AS283" s="1567"/>
      <c r="AT283" s="1386"/>
      <c r="AU283" s="1567"/>
      <c r="AV283" s="1386"/>
      <c r="AW283" s="1556"/>
      <c r="AX283" s="1560"/>
      <c r="AY283" s="1561"/>
      <c r="AZ283" s="1556"/>
      <c r="BA283" s="1608"/>
      <c r="BB283" s="1556"/>
      <c r="BC283" s="1562"/>
      <c r="BD283" s="1568"/>
      <c r="BE283" s="1568"/>
      <c r="BF283" s="1568"/>
      <c r="BG283" s="1564"/>
      <c r="BH283" s="1568"/>
      <c r="BI283" s="1568"/>
      <c r="BJ283" s="1555"/>
      <c r="BK283" s="1378"/>
      <c r="BL283" s="1565"/>
      <c r="BM283" s="1569"/>
    </row>
    <row r="284" spans="1:65" s="1350" customFormat="1">
      <c r="A284" s="1553"/>
      <c r="B284" s="1554"/>
      <c r="C284" s="272" t="s">
        <v>417</v>
      </c>
      <c r="D284" s="1643"/>
      <c r="E284" s="1557"/>
      <c r="F284" s="1608"/>
      <c r="G284" s="1608"/>
      <c r="H284" s="1608"/>
      <c r="I284" s="1556"/>
      <c r="J284" s="1556"/>
      <c r="K284" s="1567"/>
      <c r="L284" s="1645"/>
      <c r="M284" s="1556"/>
      <c r="N284" s="1556"/>
      <c r="O284" s="1556"/>
      <c r="P284" s="1559"/>
      <c r="Q284" s="1568"/>
      <c r="R284" s="1567"/>
      <c r="S284" s="1386"/>
      <c r="T284" s="1567"/>
      <c r="U284" s="1568"/>
      <c r="V284" s="1568"/>
      <c r="W284" s="1555"/>
      <c r="X284" s="1378"/>
      <c r="Y284" s="1559"/>
      <c r="Z284" s="1386"/>
      <c r="AA284" s="1567"/>
      <c r="AB284" s="1386"/>
      <c r="AC284" s="1567"/>
      <c r="AD284" s="1386"/>
      <c r="AE284" s="1556"/>
      <c r="AF284" s="1557"/>
      <c r="AG284" s="1608"/>
      <c r="AH284" s="1557"/>
      <c r="AI284" s="1608"/>
      <c r="AJ284" s="1556"/>
      <c r="AK284" s="1556"/>
      <c r="AL284" s="1567"/>
      <c r="AM284" s="1386"/>
      <c r="AN284" s="1559"/>
      <c r="AO284" s="1608"/>
      <c r="AP284" s="1567"/>
      <c r="AQ284" s="1567"/>
      <c r="AR284" s="1386"/>
      <c r="AS284" s="1567"/>
      <c r="AT284" s="1386"/>
      <c r="AU284" s="1567"/>
      <c r="AV284" s="1386"/>
      <c r="AW284" s="1556"/>
      <c r="AX284" s="1560"/>
      <c r="AY284" s="1561"/>
      <c r="AZ284" s="1556"/>
      <c r="BA284" s="1608"/>
      <c r="BB284" s="1556"/>
      <c r="BC284" s="1562"/>
      <c r="BD284" s="1568"/>
      <c r="BE284" s="1568"/>
      <c r="BF284" s="1568"/>
      <c r="BG284" s="1564"/>
      <c r="BH284" s="1568"/>
      <c r="BI284" s="1568"/>
      <c r="BJ284" s="1555"/>
      <c r="BK284" s="1378"/>
      <c r="BL284" s="1565"/>
      <c r="BM284" s="1569"/>
    </row>
    <row r="285" spans="1:65" s="1350" customFormat="1" ht="15">
      <c r="A285" s="1553"/>
      <c r="B285" s="1570" t="s">
        <v>65</v>
      </c>
      <c r="C285" s="273" t="s">
        <v>949</v>
      </c>
      <c r="D285" s="1643"/>
      <c r="E285" s="1557"/>
      <c r="F285" s="1608"/>
      <c r="G285" s="1608"/>
      <c r="H285" s="1608"/>
      <c r="I285" s="1558"/>
      <c r="J285" s="1558"/>
      <c r="M285" s="1558"/>
      <c r="N285" s="1558"/>
      <c r="O285" s="1558"/>
      <c r="Q285" s="1563"/>
      <c r="R285" s="1555"/>
      <c r="S285" s="1375"/>
      <c r="T285" s="1567"/>
      <c r="U285" s="1563"/>
      <c r="V285" s="1563"/>
      <c r="W285" s="1555"/>
      <c r="X285" s="1378"/>
      <c r="Z285" s="1375"/>
      <c r="AA285" s="1555"/>
      <c r="AB285" s="1375"/>
      <c r="AC285" s="1555"/>
      <c r="AD285" s="1375"/>
      <c r="AE285" s="1556"/>
      <c r="AF285" s="1557"/>
      <c r="AG285" s="1608"/>
      <c r="AH285" s="1557"/>
      <c r="AI285" s="1608"/>
      <c r="AJ285" s="1558"/>
      <c r="AK285" s="1558"/>
      <c r="AL285" s="1555"/>
      <c r="AM285" s="1375"/>
      <c r="AN285" s="1559"/>
      <c r="AO285" s="1608"/>
      <c r="AP285" s="1555"/>
      <c r="AQ285" s="1555"/>
      <c r="AR285" s="1375"/>
      <c r="AS285" s="1555"/>
      <c r="AT285" s="1375"/>
      <c r="AU285" s="1555"/>
      <c r="AV285" s="1375"/>
      <c r="AW285" s="1556"/>
      <c r="AX285" s="1560"/>
      <c r="AY285" s="1561"/>
      <c r="AZ285" s="1558"/>
      <c r="BA285" s="1608"/>
      <c r="BB285" s="1558"/>
      <c r="BC285" s="1562"/>
      <c r="BD285" s="1563"/>
      <c r="BE285" s="1563"/>
      <c r="BF285" s="1563"/>
      <c r="BG285" s="1564"/>
      <c r="BH285" s="1563"/>
      <c r="BI285" s="1563"/>
      <c r="BJ285" s="1555"/>
      <c r="BK285" s="1378"/>
      <c r="BL285" s="1565"/>
      <c r="BM285" s="1566"/>
    </row>
    <row r="286" spans="1:65" s="1350" customFormat="1">
      <c r="A286" s="1553"/>
      <c r="B286" s="1554"/>
      <c r="C286" s="273" t="s">
        <v>950</v>
      </c>
      <c r="D286" s="1643"/>
      <c r="E286" s="1557"/>
      <c r="F286" s="1608"/>
      <c r="G286" s="1608"/>
      <c r="H286" s="1608"/>
      <c r="I286" s="1556"/>
      <c r="J286" s="1556"/>
      <c r="K286" s="1559"/>
      <c r="L286" s="1559"/>
      <c r="M286" s="1556"/>
      <c r="N286" s="1556"/>
      <c r="O286" s="1556"/>
      <c r="P286" s="1559"/>
      <c r="Q286" s="1568"/>
      <c r="R286" s="1567"/>
      <c r="S286" s="1386"/>
      <c r="T286" s="1567"/>
      <c r="U286" s="1568"/>
      <c r="V286" s="1568"/>
      <c r="W286" s="1555"/>
      <c r="X286" s="1378"/>
      <c r="Y286" s="1559"/>
      <c r="Z286" s="1386"/>
      <c r="AA286" s="1567"/>
      <c r="AB286" s="1386"/>
      <c r="AC286" s="1567"/>
      <c r="AD286" s="1386"/>
      <c r="AE286" s="1556"/>
      <c r="AF286" s="1557"/>
      <c r="AG286" s="1608"/>
      <c r="AH286" s="1557"/>
      <c r="AI286" s="1608"/>
      <c r="AJ286" s="1556"/>
      <c r="AK286" s="1556"/>
      <c r="AL286" s="1567"/>
      <c r="AM286" s="1386"/>
      <c r="AN286" s="1559"/>
      <c r="AO286" s="1608"/>
      <c r="AP286" s="1567"/>
      <c r="AQ286" s="1567"/>
      <c r="AR286" s="1386"/>
      <c r="AS286" s="1567"/>
      <c r="AT286" s="1386"/>
      <c r="AU286" s="1567"/>
      <c r="AV286" s="1386"/>
      <c r="AW286" s="1556"/>
      <c r="AX286" s="1560"/>
      <c r="AY286" s="1561"/>
      <c r="AZ286" s="1556"/>
      <c r="BA286" s="1608"/>
      <c r="BB286" s="1556"/>
      <c r="BC286" s="1562"/>
      <c r="BD286" s="1568"/>
      <c r="BE286" s="1568"/>
      <c r="BF286" s="1568"/>
      <c r="BG286" s="1564"/>
      <c r="BH286" s="1568"/>
      <c r="BI286" s="1568"/>
      <c r="BJ286" s="1555"/>
      <c r="BK286" s="1378"/>
      <c r="BL286" s="1565"/>
      <c r="BM286" s="1569"/>
    </row>
    <row r="287" spans="1:65" s="1350" customFormat="1">
      <c r="A287" s="1553"/>
      <c r="B287" s="1554"/>
      <c r="C287" s="274" t="s">
        <v>951</v>
      </c>
      <c r="D287" s="1643"/>
      <c r="E287" s="1557"/>
      <c r="F287" s="1608"/>
      <c r="G287" s="1608"/>
      <c r="H287" s="1608"/>
      <c r="I287" s="1558"/>
      <c r="J287" s="1558"/>
      <c r="M287" s="1558"/>
      <c r="N287" s="1558"/>
      <c r="O287" s="1558"/>
      <c r="Q287" s="1563"/>
      <c r="R287" s="1555"/>
      <c r="S287" s="1375"/>
      <c r="T287" s="1567"/>
      <c r="U287" s="1563"/>
      <c r="V287" s="1563"/>
      <c r="W287" s="1555"/>
      <c r="X287" s="1378"/>
      <c r="Z287" s="1375"/>
      <c r="AA287" s="1555"/>
      <c r="AB287" s="1375"/>
      <c r="AC287" s="1555"/>
      <c r="AD287" s="1375"/>
      <c r="AE287" s="1556"/>
      <c r="AF287" s="1557"/>
      <c r="AG287" s="1608"/>
      <c r="AH287" s="1557"/>
      <c r="AI287" s="1608"/>
      <c r="AJ287" s="1558"/>
      <c r="AK287" s="1558"/>
      <c r="AL287" s="1555"/>
      <c r="AM287" s="1375"/>
      <c r="AN287" s="1559"/>
      <c r="AO287" s="1608"/>
      <c r="AP287" s="1555"/>
      <c r="AQ287" s="1555"/>
      <c r="AR287" s="1375"/>
      <c r="AS287" s="1555"/>
      <c r="AT287" s="1375"/>
      <c r="AU287" s="1555"/>
      <c r="AV287" s="1375"/>
      <c r="AW287" s="1556"/>
      <c r="AX287" s="1560"/>
      <c r="AY287" s="1561"/>
      <c r="AZ287" s="1558"/>
      <c r="BA287" s="1608"/>
      <c r="BB287" s="1558"/>
      <c r="BC287" s="1562"/>
      <c r="BD287" s="1563"/>
      <c r="BE287" s="1563"/>
      <c r="BF287" s="1563"/>
      <c r="BG287" s="1564"/>
      <c r="BH287" s="1563"/>
      <c r="BI287" s="1563"/>
      <c r="BJ287" s="1555"/>
      <c r="BK287" s="1378"/>
      <c r="BL287" s="1565"/>
      <c r="BM287" s="1566"/>
    </row>
    <row r="288" spans="1:65" s="1350" customFormat="1">
      <c r="A288" s="1553"/>
      <c r="B288" s="1554"/>
      <c r="C288" s="274" t="s">
        <v>952</v>
      </c>
      <c r="D288" s="1643"/>
      <c r="E288" s="1557"/>
      <c r="F288" s="1608"/>
      <c r="G288" s="1608"/>
      <c r="H288" s="1608"/>
      <c r="I288" s="1558"/>
      <c r="J288" s="1558"/>
      <c r="M288" s="1558"/>
      <c r="N288" s="1558"/>
      <c r="O288" s="1558"/>
      <c r="Q288" s="1563"/>
      <c r="R288" s="1555"/>
      <c r="S288" s="1375"/>
      <c r="T288" s="1567"/>
      <c r="U288" s="1563"/>
      <c r="V288" s="1563"/>
      <c r="W288" s="1555"/>
      <c r="X288" s="1378"/>
      <c r="Z288" s="1375"/>
      <c r="AA288" s="1555"/>
      <c r="AB288" s="1375"/>
      <c r="AC288" s="1555"/>
      <c r="AD288" s="1375"/>
      <c r="AE288" s="1556"/>
      <c r="AF288" s="1557"/>
      <c r="AG288" s="1608"/>
      <c r="AH288" s="1557"/>
      <c r="AI288" s="1608"/>
      <c r="AJ288" s="1558"/>
      <c r="AK288" s="1558"/>
      <c r="AL288" s="1555"/>
      <c r="AM288" s="1375"/>
      <c r="AN288" s="1559"/>
      <c r="AO288" s="1608"/>
      <c r="AP288" s="1555"/>
      <c r="AQ288" s="1555"/>
      <c r="AR288" s="1375"/>
      <c r="AS288" s="1555"/>
      <c r="AT288" s="1375"/>
      <c r="AU288" s="1555"/>
      <c r="AV288" s="1375"/>
      <c r="AW288" s="1556"/>
      <c r="AX288" s="1560"/>
      <c r="AY288" s="1561"/>
      <c r="AZ288" s="1558"/>
      <c r="BA288" s="1608"/>
      <c r="BB288" s="1558"/>
      <c r="BC288" s="1562"/>
      <c r="BD288" s="1563"/>
      <c r="BE288" s="1563"/>
      <c r="BF288" s="1563"/>
      <c r="BG288" s="1564"/>
      <c r="BH288" s="1563"/>
      <c r="BI288" s="1563"/>
      <c r="BJ288" s="1555"/>
      <c r="BK288" s="1378"/>
      <c r="BL288" s="1565"/>
      <c r="BM288" s="1566"/>
    </row>
    <row r="289" spans="1:65" s="1350" customFormat="1">
      <c r="A289" s="1553"/>
      <c r="B289" s="1554"/>
      <c r="C289" s="274" t="s">
        <v>953</v>
      </c>
      <c r="D289" s="1643"/>
      <c r="E289" s="1557"/>
      <c r="F289" s="1608"/>
      <c r="G289" s="1608"/>
      <c r="H289" s="1608"/>
      <c r="I289" s="1558"/>
      <c r="J289" s="1558"/>
      <c r="M289" s="1558"/>
      <c r="N289" s="1558"/>
      <c r="O289" s="1558"/>
      <c r="Q289" s="1563"/>
      <c r="R289" s="1555"/>
      <c r="S289" s="1375"/>
      <c r="T289" s="1567"/>
      <c r="U289" s="1563"/>
      <c r="V289" s="1563"/>
      <c r="W289" s="1555"/>
      <c r="X289" s="1378"/>
      <c r="Z289" s="1375"/>
      <c r="AA289" s="1555"/>
      <c r="AB289" s="1375"/>
      <c r="AC289" s="1555"/>
      <c r="AD289" s="1375"/>
      <c r="AE289" s="1556"/>
      <c r="AF289" s="1557"/>
      <c r="AG289" s="1608"/>
      <c r="AH289" s="1557"/>
      <c r="AI289" s="1608"/>
      <c r="AJ289" s="1558"/>
      <c r="AK289" s="1558"/>
      <c r="AL289" s="1555"/>
      <c r="AM289" s="1375"/>
      <c r="AN289" s="1559"/>
      <c r="AO289" s="1608"/>
      <c r="AP289" s="1555"/>
      <c r="AQ289" s="1555"/>
      <c r="AR289" s="1375"/>
      <c r="AS289" s="1555"/>
      <c r="AT289" s="1375"/>
      <c r="AU289" s="1555"/>
      <c r="AV289" s="1375"/>
      <c r="AW289" s="1556"/>
      <c r="AX289" s="1560"/>
      <c r="AY289" s="1561"/>
      <c r="AZ289" s="1558"/>
      <c r="BA289" s="1608"/>
      <c r="BB289" s="1558"/>
      <c r="BC289" s="1562"/>
      <c r="BD289" s="1563"/>
      <c r="BE289" s="1563"/>
      <c r="BF289" s="1563"/>
      <c r="BG289" s="1564"/>
      <c r="BH289" s="1563"/>
      <c r="BI289" s="1563"/>
      <c r="BJ289" s="1555"/>
      <c r="BK289" s="1378"/>
      <c r="BL289" s="1565"/>
      <c r="BM289" s="1566"/>
    </row>
    <row r="290" spans="1:65" s="1350" customFormat="1">
      <c r="A290" s="1553"/>
      <c r="B290" s="1554"/>
      <c r="C290" s="272" t="s">
        <v>420</v>
      </c>
      <c r="D290" s="1643"/>
      <c r="E290" s="1557"/>
      <c r="F290" s="1608"/>
      <c r="G290" s="1608"/>
      <c r="H290" s="1608"/>
      <c r="I290" s="1558"/>
      <c r="J290" s="1558"/>
      <c r="M290" s="1558"/>
      <c r="N290" s="1558"/>
      <c r="O290" s="1558"/>
      <c r="Q290" s="1563"/>
      <c r="R290" s="1555"/>
      <c r="S290" s="1375"/>
      <c r="T290" s="1567"/>
      <c r="U290" s="1563"/>
      <c r="V290" s="1563"/>
      <c r="W290" s="1555"/>
      <c r="X290" s="1378"/>
      <c r="Z290" s="1375"/>
      <c r="AA290" s="1555"/>
      <c r="AB290" s="1375"/>
      <c r="AC290" s="1555"/>
      <c r="AD290" s="1375"/>
      <c r="AE290" s="1556"/>
      <c r="AF290" s="1557"/>
      <c r="AG290" s="1608"/>
      <c r="AH290" s="1557"/>
      <c r="AI290" s="1608"/>
      <c r="AJ290" s="1558"/>
      <c r="AK290" s="1558"/>
      <c r="AL290" s="1555"/>
      <c r="AM290" s="1375"/>
      <c r="AN290" s="1559"/>
      <c r="AO290" s="1608"/>
      <c r="AP290" s="1555"/>
      <c r="AQ290" s="1555"/>
      <c r="AR290" s="1375"/>
      <c r="AS290" s="1555"/>
      <c r="AT290" s="1375"/>
      <c r="AU290" s="1555"/>
      <c r="AV290" s="1375"/>
      <c r="AW290" s="1556"/>
      <c r="AX290" s="1560"/>
      <c r="AY290" s="1561"/>
      <c r="AZ290" s="1558"/>
      <c r="BA290" s="1608"/>
      <c r="BB290" s="1558"/>
      <c r="BC290" s="1562"/>
      <c r="BD290" s="1563"/>
      <c r="BE290" s="1563"/>
      <c r="BF290" s="1563"/>
      <c r="BG290" s="1564"/>
      <c r="BH290" s="1563"/>
      <c r="BI290" s="1563"/>
      <c r="BJ290" s="1555"/>
      <c r="BK290" s="1378"/>
      <c r="BL290" s="1565"/>
      <c r="BM290" s="1566"/>
    </row>
    <row r="291" spans="1:65" s="1350" customFormat="1">
      <c r="A291" s="1553"/>
      <c r="B291" s="1554"/>
      <c r="C291" s="272" t="s">
        <v>421</v>
      </c>
      <c r="D291" s="1644"/>
      <c r="E291" s="1558"/>
      <c r="F291" s="1608"/>
      <c r="G291" s="1608"/>
      <c r="H291" s="1608"/>
      <c r="I291" s="1556"/>
      <c r="J291" s="1556"/>
      <c r="K291" s="1559"/>
      <c r="L291" s="1559"/>
      <c r="M291" s="1556"/>
      <c r="N291" s="1556"/>
      <c r="O291" s="1556"/>
      <c r="P291" s="1384"/>
      <c r="Q291" s="1568"/>
      <c r="R291" s="1395"/>
      <c r="S291" s="1386"/>
      <c r="T291" s="1567"/>
      <c r="U291" s="1385"/>
      <c r="V291" s="1568"/>
      <c r="W291" s="1555"/>
      <c r="X291" s="1378"/>
      <c r="Y291" s="1384"/>
      <c r="Z291" s="1386"/>
      <c r="AA291" s="1395"/>
      <c r="AB291" s="1386"/>
      <c r="AC291" s="1395"/>
      <c r="AD291" s="1386"/>
      <c r="AE291" s="1556"/>
      <c r="AF291" s="1557"/>
      <c r="AG291" s="1608"/>
      <c r="AH291" s="1557"/>
      <c r="AI291" s="1608"/>
      <c r="AJ291" s="1556"/>
      <c r="AK291" s="1556"/>
      <c r="AL291" s="1395"/>
      <c r="AM291" s="1386"/>
      <c r="AN291" s="1559"/>
      <c r="AO291" s="1608"/>
      <c r="AP291" s="1567"/>
      <c r="AQ291" s="1395"/>
      <c r="AR291" s="1386"/>
      <c r="AS291" s="1395"/>
      <c r="AT291" s="1386"/>
      <c r="AU291" s="1395"/>
      <c r="AV291" s="1386"/>
      <c r="AW291" s="1556"/>
      <c r="AX291" s="1560"/>
      <c r="AY291" s="1561"/>
      <c r="AZ291" s="1556"/>
      <c r="BA291" s="1608"/>
      <c r="BB291" s="1556"/>
      <c r="BC291" s="1562"/>
      <c r="BD291" s="1385"/>
      <c r="BE291" s="1385"/>
      <c r="BF291" s="1385"/>
      <c r="BG291" s="1564"/>
      <c r="BH291" s="1385"/>
      <c r="BI291" s="1385"/>
      <c r="BJ291" s="1555"/>
      <c r="BK291" s="1378"/>
      <c r="BL291" s="1565"/>
      <c r="BM291" s="1569"/>
    </row>
    <row r="292" spans="1:65" s="1350" customFormat="1">
      <c r="A292" s="1553"/>
      <c r="B292" s="1554"/>
      <c r="C292" s="273" t="s">
        <v>954</v>
      </c>
      <c r="D292" s="1643"/>
      <c r="E292" s="1557"/>
      <c r="F292" s="1608"/>
      <c r="G292" s="1608"/>
      <c r="H292" s="1608"/>
      <c r="I292" s="1558"/>
      <c r="J292" s="1558"/>
      <c r="M292" s="1558"/>
      <c r="N292" s="1558"/>
      <c r="O292" s="1558"/>
      <c r="Q292" s="1563"/>
      <c r="R292" s="1555"/>
      <c r="S292" s="1375"/>
      <c r="T292" s="1567"/>
      <c r="U292" s="1563"/>
      <c r="V292" s="1563"/>
      <c r="W292" s="1555"/>
      <c r="X292" s="1378"/>
      <c r="Z292" s="1375"/>
      <c r="AA292" s="1555"/>
      <c r="AB292" s="1375"/>
      <c r="AC292" s="1555"/>
      <c r="AD292" s="1375"/>
      <c r="AE292" s="1556"/>
      <c r="AF292" s="1557"/>
      <c r="AG292" s="1608"/>
      <c r="AH292" s="1557"/>
      <c r="AI292" s="1608"/>
      <c r="AJ292" s="1558"/>
      <c r="AK292" s="1558"/>
      <c r="AL292" s="1555"/>
      <c r="AM292" s="1375"/>
      <c r="AN292" s="1559"/>
      <c r="AO292" s="1608"/>
      <c r="AP292" s="1555"/>
      <c r="AQ292" s="1555"/>
      <c r="AR292" s="1375"/>
      <c r="AS292" s="1555"/>
      <c r="AT292" s="1375"/>
      <c r="AU292" s="1555"/>
      <c r="AV292" s="1375"/>
      <c r="AW292" s="1556"/>
      <c r="AX292" s="1560"/>
      <c r="AY292" s="1561"/>
      <c r="AZ292" s="1558"/>
      <c r="BA292" s="1608"/>
      <c r="BB292" s="1558"/>
      <c r="BC292" s="1562"/>
      <c r="BD292" s="1563"/>
      <c r="BE292" s="1563"/>
      <c r="BF292" s="1563"/>
      <c r="BG292" s="1564"/>
      <c r="BH292" s="1563"/>
      <c r="BI292" s="1563"/>
      <c r="BJ292" s="1555"/>
      <c r="BK292" s="1378"/>
      <c r="BL292" s="1565"/>
      <c r="BM292" s="1566"/>
    </row>
    <row r="293" spans="1:65" s="1350" customFormat="1">
      <c r="A293" s="1553"/>
      <c r="B293" s="1554"/>
      <c r="C293" s="273" t="s">
        <v>955</v>
      </c>
      <c r="D293" s="1643"/>
      <c r="E293" s="1557"/>
      <c r="F293" s="1608"/>
      <c r="G293" s="1608"/>
      <c r="H293" s="1608"/>
      <c r="I293" s="1558"/>
      <c r="J293" s="1558"/>
      <c r="M293" s="1558"/>
      <c r="N293" s="1558"/>
      <c r="O293" s="1558"/>
      <c r="Q293" s="1563"/>
      <c r="R293" s="1555"/>
      <c r="S293" s="1375"/>
      <c r="T293" s="1567"/>
      <c r="U293" s="1563"/>
      <c r="V293" s="1563"/>
      <c r="W293" s="1555"/>
      <c r="X293" s="1378"/>
      <c r="Z293" s="1375"/>
      <c r="AA293" s="1555"/>
      <c r="AB293" s="1375"/>
      <c r="AC293" s="1555"/>
      <c r="AD293" s="1375"/>
      <c r="AE293" s="1556"/>
      <c r="AF293" s="1557"/>
      <c r="AG293" s="1608"/>
      <c r="AH293" s="1557"/>
      <c r="AI293" s="1608"/>
      <c r="AJ293" s="1558"/>
      <c r="AK293" s="1558"/>
      <c r="AL293" s="1555"/>
      <c r="AM293" s="1375"/>
      <c r="AN293" s="1559"/>
      <c r="AO293" s="1608"/>
      <c r="AP293" s="1555"/>
      <c r="AQ293" s="1555"/>
      <c r="AR293" s="1375"/>
      <c r="AS293" s="1555"/>
      <c r="AT293" s="1375"/>
      <c r="AU293" s="1555"/>
      <c r="AV293" s="1375"/>
      <c r="AW293" s="1556"/>
      <c r="AX293" s="1560"/>
      <c r="AY293" s="1561"/>
      <c r="AZ293" s="1558"/>
      <c r="BA293" s="1608"/>
      <c r="BB293" s="1558"/>
      <c r="BC293" s="1562"/>
      <c r="BD293" s="1563"/>
      <c r="BE293" s="1563"/>
      <c r="BF293" s="1563"/>
      <c r="BG293" s="1564"/>
      <c r="BH293" s="1563"/>
      <c r="BI293" s="1563"/>
      <c r="BJ293" s="1555"/>
      <c r="BK293" s="1378"/>
      <c r="BL293" s="1565"/>
      <c r="BM293" s="1566"/>
    </row>
    <row r="294" spans="1:65" s="1350" customFormat="1">
      <c r="A294" s="1553"/>
      <c r="B294" s="1554"/>
      <c r="C294" s="271" t="s">
        <v>104</v>
      </c>
      <c r="D294" s="1643"/>
      <c r="E294" s="1557"/>
      <c r="F294" s="1608"/>
      <c r="G294" s="1608"/>
      <c r="H294" s="1608"/>
      <c r="I294" s="1558"/>
      <c r="J294" s="1558"/>
      <c r="M294" s="1558"/>
      <c r="N294" s="1558"/>
      <c r="O294" s="1558"/>
      <c r="Q294" s="1563"/>
      <c r="R294" s="1555"/>
      <c r="S294" s="1375"/>
      <c r="T294" s="1567"/>
      <c r="U294" s="1563"/>
      <c r="V294" s="1563"/>
      <c r="W294" s="1555"/>
      <c r="X294" s="1378"/>
      <c r="Z294" s="1375"/>
      <c r="AA294" s="1555"/>
      <c r="AB294" s="1375"/>
      <c r="AC294" s="1555"/>
      <c r="AD294" s="1375"/>
      <c r="AE294" s="1556"/>
      <c r="AF294" s="1557"/>
      <c r="AG294" s="1608"/>
      <c r="AH294" s="1557"/>
      <c r="AI294" s="1608"/>
      <c r="AJ294" s="1558"/>
      <c r="AK294" s="1558"/>
      <c r="AL294" s="1555"/>
      <c r="AM294" s="1375"/>
      <c r="AN294" s="1559"/>
      <c r="AO294" s="1608"/>
      <c r="AP294" s="1555"/>
      <c r="AQ294" s="1555"/>
      <c r="AR294" s="1375"/>
      <c r="AS294" s="1555"/>
      <c r="AT294" s="1375"/>
      <c r="AU294" s="1555"/>
      <c r="AV294" s="1375"/>
      <c r="AW294" s="1556"/>
      <c r="AX294" s="1560"/>
      <c r="AY294" s="1561"/>
      <c r="AZ294" s="1558"/>
      <c r="BA294" s="1608"/>
      <c r="BB294" s="1558"/>
      <c r="BC294" s="1562"/>
      <c r="BD294" s="1563"/>
      <c r="BE294" s="1563"/>
      <c r="BF294" s="1563"/>
      <c r="BG294" s="1564"/>
      <c r="BH294" s="1563"/>
      <c r="BI294" s="1563"/>
      <c r="BJ294" s="1555"/>
      <c r="BK294" s="1378"/>
      <c r="BL294" s="1565"/>
      <c r="BM294" s="1566"/>
    </row>
    <row r="295" spans="1:65" s="1350" customFormat="1">
      <c r="A295" s="1553"/>
      <c r="B295" s="1554"/>
      <c r="C295" s="271" t="s">
        <v>322</v>
      </c>
      <c r="D295" s="1646"/>
      <c r="E295" s="1574"/>
      <c r="F295" s="1609"/>
      <c r="G295" s="1609"/>
      <c r="H295" s="1609"/>
      <c r="I295" s="1574"/>
      <c r="J295" s="1574"/>
      <c r="K295" s="1571"/>
      <c r="L295" s="1571"/>
      <c r="M295" s="1574"/>
      <c r="N295" s="1574"/>
      <c r="O295" s="1574"/>
      <c r="P295" s="1571"/>
      <c r="Q295" s="1576"/>
      <c r="R295" s="1573"/>
      <c r="S295" s="1572"/>
      <c r="T295" s="1567"/>
      <c r="U295" s="1576"/>
      <c r="V295" s="1576"/>
      <c r="W295" s="1573"/>
      <c r="X295" s="1577"/>
      <c r="Y295" s="1571"/>
      <c r="Z295" s="1572"/>
      <c r="AA295" s="1573"/>
      <c r="AB295" s="1572"/>
      <c r="AC295" s="1573"/>
      <c r="AD295" s="1572"/>
      <c r="AE295" s="1556"/>
      <c r="AF295" s="1574"/>
      <c r="AG295" s="1609"/>
      <c r="AH295" s="1574"/>
      <c r="AI295" s="1609"/>
      <c r="AJ295" s="1574"/>
      <c r="AK295" s="1574"/>
      <c r="AL295" s="1573"/>
      <c r="AM295" s="1572"/>
      <c r="AN295" s="1559"/>
      <c r="AO295" s="1609"/>
      <c r="AP295" s="1573"/>
      <c r="AQ295" s="1573"/>
      <c r="AR295" s="1572"/>
      <c r="AS295" s="1573"/>
      <c r="AT295" s="1572"/>
      <c r="AU295" s="1573"/>
      <c r="AV295" s="1572"/>
      <c r="AW295" s="1556"/>
      <c r="AX295" s="1571"/>
      <c r="AY295" s="1575"/>
      <c r="AZ295" s="1574"/>
      <c r="BA295" s="1609"/>
      <c r="BB295" s="1574"/>
      <c r="BC295" s="1562"/>
      <c r="BD295" s="1576"/>
      <c r="BE295" s="1576"/>
      <c r="BF295" s="1576"/>
      <c r="BG295" s="1564"/>
      <c r="BH295" s="1576"/>
      <c r="BI295" s="1576"/>
      <c r="BJ295" s="1573"/>
      <c r="BK295" s="1577"/>
      <c r="BL295" s="1578"/>
      <c r="BM295" s="1579"/>
    </row>
    <row r="296" spans="1:65" s="1350" customFormat="1">
      <c r="A296" s="1553"/>
      <c r="B296" s="1554"/>
      <c r="C296" s="271" t="s">
        <v>424</v>
      </c>
      <c r="D296" s="1643"/>
      <c r="E296" s="1557"/>
      <c r="F296" s="1608"/>
      <c r="G296" s="1608"/>
      <c r="H296" s="1608"/>
      <c r="I296" s="1557"/>
      <c r="J296" s="1557"/>
      <c r="K296" s="1560"/>
      <c r="L296" s="1560"/>
      <c r="M296" s="1557"/>
      <c r="N296" s="1557"/>
      <c r="O296" s="1557"/>
      <c r="P296" s="1560"/>
      <c r="Q296" s="1581"/>
      <c r="R296" s="1580"/>
      <c r="S296" s="40"/>
      <c r="T296" s="1567"/>
      <c r="U296" s="1581"/>
      <c r="V296" s="1581"/>
      <c r="W296" s="1555"/>
      <c r="X296" s="1378"/>
      <c r="Y296" s="1560"/>
      <c r="Z296" s="40"/>
      <c r="AA296" s="1580"/>
      <c r="AB296" s="40"/>
      <c r="AC296" s="1580"/>
      <c r="AD296" s="40"/>
      <c r="AE296" s="1556"/>
      <c r="AF296" s="1557"/>
      <c r="AG296" s="1608"/>
      <c r="AH296" s="1557"/>
      <c r="AI296" s="1608"/>
      <c r="AJ296" s="1557"/>
      <c r="AK296" s="1557"/>
      <c r="AL296" s="1580"/>
      <c r="AM296" s="40"/>
      <c r="AN296" s="1559"/>
      <c r="AO296" s="1608"/>
      <c r="AP296" s="1580"/>
      <c r="AQ296" s="1580"/>
      <c r="AR296" s="40"/>
      <c r="AS296" s="1580"/>
      <c r="AT296" s="40"/>
      <c r="AU296" s="1580"/>
      <c r="AV296" s="40"/>
      <c r="AW296" s="1556"/>
      <c r="AX296" s="1560"/>
      <c r="AY296" s="1561"/>
      <c r="AZ296" s="1557"/>
      <c r="BA296" s="1608"/>
      <c r="BB296" s="1557"/>
      <c r="BC296" s="1562"/>
      <c r="BD296" s="1581"/>
      <c r="BE296" s="1581"/>
      <c r="BF296" s="1581"/>
      <c r="BG296" s="1564"/>
      <c r="BH296" s="1581"/>
      <c r="BI296" s="1581"/>
      <c r="BJ296" s="1555"/>
      <c r="BK296" s="1378"/>
      <c r="BL296" s="1565"/>
      <c r="BM296" s="1566"/>
    </row>
    <row r="297" spans="1:65" s="1350" customFormat="1">
      <c r="A297" s="1553"/>
      <c r="B297" s="1554"/>
      <c r="C297" s="275" t="s">
        <v>425</v>
      </c>
      <c r="D297" s="1643"/>
      <c r="E297" s="1557"/>
      <c r="F297" s="1608"/>
      <c r="G297" s="1608"/>
      <c r="H297" s="1608"/>
      <c r="I297" s="1556"/>
      <c r="J297" s="1556"/>
      <c r="K297" s="1559"/>
      <c r="L297" s="1559"/>
      <c r="M297" s="1556"/>
      <c r="N297" s="1556"/>
      <c r="O297" s="1556"/>
      <c r="P297" s="1559"/>
      <c r="Q297" s="1568"/>
      <c r="R297" s="1567"/>
      <c r="S297" s="1386"/>
      <c r="T297" s="1567"/>
      <c r="U297" s="1568"/>
      <c r="V297" s="1568"/>
      <c r="W297" s="1647"/>
      <c r="X297" s="1583"/>
      <c r="Y297" s="1559"/>
      <c r="Z297" s="1386"/>
      <c r="AA297" s="1567"/>
      <c r="AB297" s="1386"/>
      <c r="AC297" s="1567"/>
      <c r="AD297" s="1386"/>
      <c r="AE297" s="1556"/>
      <c r="AF297" s="1557"/>
      <c r="AG297" s="1608"/>
      <c r="AH297" s="1557"/>
      <c r="AI297" s="1608"/>
      <c r="AJ297" s="1556"/>
      <c r="AK297" s="1556"/>
      <c r="AL297" s="1567"/>
      <c r="AM297" s="1386"/>
      <c r="AN297" s="1559"/>
      <c r="AO297" s="1608"/>
      <c r="AP297" s="1567"/>
      <c r="AQ297" s="1567"/>
      <c r="AR297" s="1386"/>
      <c r="AS297" s="1567"/>
      <c r="AT297" s="1386"/>
      <c r="AU297" s="1567"/>
      <c r="AV297" s="1386"/>
      <c r="AW297" s="1556"/>
      <c r="AX297" s="1560"/>
      <c r="AY297" s="1561"/>
      <c r="AZ297" s="1556"/>
      <c r="BA297" s="1608"/>
      <c r="BB297" s="1556"/>
      <c r="BC297" s="1562"/>
      <c r="BD297" s="1568"/>
      <c r="BE297" s="1568"/>
      <c r="BF297" s="1568"/>
      <c r="BG297" s="1564"/>
      <c r="BH297" s="1568"/>
      <c r="BI297" s="1568"/>
      <c r="BJ297" s="1582"/>
      <c r="BK297" s="1583"/>
      <c r="BL297" s="1584"/>
      <c r="BM297" s="1569"/>
    </row>
    <row r="298" spans="1:65" s="1350" customFormat="1" ht="13.5" thickBot="1">
      <c r="A298" s="1553"/>
      <c r="B298" s="1585"/>
      <c r="C298" s="276" t="s">
        <v>782</v>
      </c>
      <c r="D298" s="1648"/>
      <c r="E298" s="1590"/>
      <c r="F298" s="1593"/>
      <c r="G298" s="1593"/>
      <c r="H298" s="1593"/>
      <c r="I298" s="1593"/>
      <c r="J298" s="1590"/>
      <c r="K298" s="1595"/>
      <c r="L298" s="1595"/>
      <c r="M298" s="1590"/>
      <c r="N298" s="1590"/>
      <c r="O298" s="1590"/>
      <c r="P298" s="1595"/>
      <c r="Q298" s="1649"/>
      <c r="R298" s="1591"/>
      <c r="S298" s="1587"/>
      <c r="T298" s="1650"/>
      <c r="U298" s="1586"/>
      <c r="V298" s="1587"/>
      <c r="W298" s="1602"/>
      <c r="X298" s="1603"/>
      <c r="Y298" s="1586"/>
      <c r="Z298" s="1587"/>
      <c r="AA298" s="1588"/>
      <c r="AB298" s="1587"/>
      <c r="AC298" s="1588"/>
      <c r="AD298" s="1587"/>
      <c r="AE298" s="1589"/>
      <c r="AF298" s="1590"/>
      <c r="AG298" s="1593"/>
      <c r="AH298" s="1590"/>
      <c r="AI298" s="1593"/>
      <c r="AJ298" s="1590"/>
      <c r="AK298" s="1591"/>
      <c r="AL298" s="1588"/>
      <c r="AM298" s="1587"/>
      <c r="AN298" s="1592"/>
      <c r="AO298" s="1593"/>
      <c r="AP298" s="1594"/>
      <c r="AQ298" s="1591"/>
      <c r="AR298" s="1587"/>
      <c r="AS298" s="1588"/>
      <c r="AT298" s="1587"/>
      <c r="AU298" s="1588"/>
      <c r="AV298" s="1587"/>
      <c r="AW298" s="1589"/>
      <c r="AX298" s="1595"/>
      <c r="AY298" s="1587"/>
      <c r="AZ298" s="1590"/>
      <c r="BA298" s="1593"/>
      <c r="BB298" s="1593"/>
      <c r="BC298" s="1596"/>
      <c r="BD298" s="1597"/>
      <c r="BE298" s="1598"/>
      <c r="BF298" s="1599"/>
      <c r="BG298" s="1600"/>
      <c r="BH298" s="1586"/>
      <c r="BI298" s="1601"/>
      <c r="BJ298" s="1602"/>
      <c r="BK298" s="1603"/>
      <c r="BL298" s="1595"/>
      <c r="BM298" s="1604"/>
    </row>
    <row r="299" spans="1:65" s="1350" customFormat="1">
      <c r="A299" s="1553"/>
      <c r="B299" s="1610"/>
      <c r="C299" s="319" t="s">
        <v>414</v>
      </c>
      <c r="D299" s="1641"/>
      <c r="E299" s="1543"/>
      <c r="F299" s="1543"/>
      <c r="G299" s="1543"/>
      <c r="H299" s="1544"/>
      <c r="I299" s="1544"/>
      <c r="J299" s="1544"/>
      <c r="K299" s="1540"/>
      <c r="L299" s="1540"/>
      <c r="M299" s="1544"/>
      <c r="N299" s="1544"/>
      <c r="O299" s="1544"/>
      <c r="P299" s="1540"/>
      <c r="Q299" s="1549"/>
      <c r="R299" s="1541"/>
      <c r="S299" s="1369"/>
      <c r="T299" s="1642"/>
      <c r="U299" s="1549"/>
      <c r="V299" s="1549"/>
      <c r="W299" s="1541"/>
      <c r="X299" s="1372"/>
      <c r="Y299" s="1540"/>
      <c r="Z299" s="1369"/>
      <c r="AA299" s="1541"/>
      <c r="AB299" s="1369"/>
      <c r="AC299" s="1541"/>
      <c r="AD299" s="1369"/>
      <c r="AE299" s="1542"/>
      <c r="AF299" s="1543"/>
      <c r="AG299" s="1543"/>
      <c r="AH299" s="1543"/>
      <c r="AI299" s="1543"/>
      <c r="AJ299" s="1544"/>
      <c r="AK299" s="1544"/>
      <c r="AL299" s="1541"/>
      <c r="AM299" s="1369"/>
      <c r="AN299" s="1545"/>
      <c r="AO299" s="1544"/>
      <c r="AP299" s="1541"/>
      <c r="AQ299" s="1541"/>
      <c r="AR299" s="1369"/>
      <c r="AS299" s="1541"/>
      <c r="AT299" s="1369"/>
      <c r="AU299" s="1541"/>
      <c r="AV299" s="1369"/>
      <c r="AW299" s="1542"/>
      <c r="AX299" s="1546"/>
      <c r="AY299" s="1547"/>
      <c r="AZ299" s="1544"/>
      <c r="BA299" s="1544"/>
      <c r="BB299" s="1544"/>
      <c r="BC299" s="1548"/>
      <c r="BD299" s="1549"/>
      <c r="BE299" s="1549"/>
      <c r="BF299" s="1549"/>
      <c r="BG299" s="1550"/>
      <c r="BH299" s="1549"/>
      <c r="BI299" s="1549"/>
      <c r="BJ299" s="1541"/>
      <c r="BK299" s="1372"/>
      <c r="BL299" s="1551"/>
      <c r="BM299" s="1552"/>
    </row>
    <row r="300" spans="1:65" s="1350" customFormat="1">
      <c r="A300" s="1553"/>
      <c r="B300" s="1554"/>
      <c r="C300" s="270" t="s">
        <v>11</v>
      </c>
      <c r="D300" s="1643"/>
      <c r="E300" s="1557"/>
      <c r="F300" s="1557"/>
      <c r="G300" s="1557"/>
      <c r="H300" s="1558"/>
      <c r="I300" s="1558"/>
      <c r="J300" s="1558"/>
      <c r="M300" s="1558"/>
      <c r="N300" s="1558"/>
      <c r="O300" s="1558"/>
      <c r="Q300" s="1563"/>
      <c r="R300" s="1555"/>
      <c r="S300" s="1375"/>
      <c r="T300" s="1567"/>
      <c r="U300" s="1563"/>
      <c r="V300" s="1563"/>
      <c r="W300" s="1555"/>
      <c r="X300" s="1378"/>
      <c r="Z300" s="1375"/>
      <c r="AA300" s="1555"/>
      <c r="AB300" s="1375"/>
      <c r="AC300" s="1555"/>
      <c r="AD300" s="1375"/>
      <c r="AE300" s="1556"/>
      <c r="AF300" s="1557"/>
      <c r="AG300" s="1557"/>
      <c r="AH300" s="1557"/>
      <c r="AI300" s="1557"/>
      <c r="AJ300" s="1558"/>
      <c r="AK300" s="1558"/>
      <c r="AL300" s="1555"/>
      <c r="AM300" s="1375"/>
      <c r="AN300" s="1559"/>
      <c r="AO300" s="1558"/>
      <c r="AP300" s="1555"/>
      <c r="AQ300" s="1555"/>
      <c r="AR300" s="1375"/>
      <c r="AS300" s="1555"/>
      <c r="AT300" s="1375"/>
      <c r="AU300" s="1555"/>
      <c r="AV300" s="1375"/>
      <c r="AW300" s="1556"/>
      <c r="AX300" s="1560"/>
      <c r="AY300" s="1561"/>
      <c r="AZ300" s="1558"/>
      <c r="BA300" s="1558"/>
      <c r="BB300" s="1558"/>
      <c r="BC300" s="1562"/>
      <c r="BD300" s="1563"/>
      <c r="BE300" s="1563"/>
      <c r="BF300" s="1563"/>
      <c r="BG300" s="1564"/>
      <c r="BH300" s="1563"/>
      <c r="BI300" s="1563"/>
      <c r="BJ300" s="1555"/>
      <c r="BK300" s="1378"/>
      <c r="BL300" s="1565"/>
      <c r="BM300" s="1566"/>
    </row>
    <row r="301" spans="1:65" s="1350" customFormat="1">
      <c r="A301" s="1553"/>
      <c r="B301" s="1554"/>
      <c r="C301" s="271" t="s">
        <v>4</v>
      </c>
      <c r="D301" s="1644"/>
      <c r="E301" s="1558"/>
      <c r="F301" s="1558"/>
      <c r="G301" s="1558"/>
      <c r="H301" s="1556"/>
      <c r="I301" s="1556"/>
      <c r="J301" s="1556"/>
      <c r="K301" s="1567"/>
      <c r="L301" s="1645"/>
      <c r="M301" s="1556"/>
      <c r="N301" s="1556"/>
      <c r="O301" s="1556"/>
      <c r="P301" s="1559"/>
      <c r="Q301" s="1568"/>
      <c r="R301" s="1567"/>
      <c r="S301" s="1386"/>
      <c r="T301" s="1567"/>
      <c r="U301" s="1568"/>
      <c r="V301" s="1568"/>
      <c r="W301" s="1555"/>
      <c r="X301" s="1378"/>
      <c r="Y301" s="1559"/>
      <c r="Z301" s="1386"/>
      <c r="AA301" s="1567"/>
      <c r="AB301" s="1386"/>
      <c r="AC301" s="1567"/>
      <c r="AD301" s="1386"/>
      <c r="AE301" s="1556"/>
      <c r="AF301" s="1557"/>
      <c r="AG301" s="1557"/>
      <c r="AH301" s="1557"/>
      <c r="AI301" s="1557"/>
      <c r="AJ301" s="1556"/>
      <c r="AK301" s="1556"/>
      <c r="AL301" s="1567"/>
      <c r="AM301" s="1386"/>
      <c r="AN301" s="1559"/>
      <c r="AO301" s="1556"/>
      <c r="AP301" s="1567"/>
      <c r="AQ301" s="1567"/>
      <c r="AR301" s="1386"/>
      <c r="AS301" s="1567"/>
      <c r="AT301" s="1386"/>
      <c r="AU301" s="1567"/>
      <c r="AV301" s="1386"/>
      <c r="AW301" s="1556"/>
      <c r="AX301" s="1560"/>
      <c r="AY301" s="1561"/>
      <c r="AZ301" s="1556"/>
      <c r="BA301" s="1556"/>
      <c r="BB301" s="1556"/>
      <c r="BC301" s="1562"/>
      <c r="BD301" s="1568"/>
      <c r="BE301" s="1568"/>
      <c r="BF301" s="1568"/>
      <c r="BG301" s="1564"/>
      <c r="BH301" s="1568"/>
      <c r="BI301" s="1568"/>
      <c r="BJ301" s="1555"/>
      <c r="BK301" s="1378"/>
      <c r="BL301" s="1565"/>
      <c r="BM301" s="1569"/>
    </row>
    <row r="302" spans="1:65" s="1350" customFormat="1">
      <c r="A302" s="1553"/>
      <c r="B302" s="1554"/>
      <c r="C302" s="272" t="s">
        <v>943</v>
      </c>
      <c r="D302" s="1643"/>
      <c r="E302" s="1557"/>
      <c r="F302" s="1557"/>
      <c r="G302" s="1557"/>
      <c r="H302" s="1558"/>
      <c r="I302" s="1558"/>
      <c r="J302" s="1558"/>
      <c r="M302" s="1558"/>
      <c r="N302" s="1558"/>
      <c r="O302" s="1558"/>
      <c r="Q302" s="1563"/>
      <c r="R302" s="1555"/>
      <c r="S302" s="1375"/>
      <c r="T302" s="1567"/>
      <c r="U302" s="1563"/>
      <c r="V302" s="1563"/>
      <c r="W302" s="1555"/>
      <c r="X302" s="1378"/>
      <c r="Z302" s="1375"/>
      <c r="AA302" s="1555"/>
      <c r="AB302" s="1375"/>
      <c r="AC302" s="1555"/>
      <c r="AD302" s="1375"/>
      <c r="AE302" s="1556"/>
      <c r="AF302" s="1557"/>
      <c r="AG302" s="1557"/>
      <c r="AH302" s="1557"/>
      <c r="AI302" s="1557"/>
      <c r="AJ302" s="1558"/>
      <c r="AK302" s="1558"/>
      <c r="AL302" s="1555"/>
      <c r="AM302" s="1375"/>
      <c r="AN302" s="1559"/>
      <c r="AO302" s="1558"/>
      <c r="AP302" s="1555"/>
      <c r="AQ302" s="1555"/>
      <c r="AR302" s="1375"/>
      <c r="AS302" s="1555"/>
      <c r="AT302" s="1375"/>
      <c r="AU302" s="1555"/>
      <c r="AV302" s="1375"/>
      <c r="AW302" s="1556"/>
      <c r="AX302" s="1560"/>
      <c r="AY302" s="1561"/>
      <c r="AZ302" s="1558"/>
      <c r="BA302" s="1558"/>
      <c r="BB302" s="1558"/>
      <c r="BC302" s="1562"/>
      <c r="BD302" s="1563"/>
      <c r="BE302" s="1563"/>
      <c r="BF302" s="1563"/>
      <c r="BG302" s="1564"/>
      <c r="BH302" s="1563"/>
      <c r="BI302" s="1563"/>
      <c r="BJ302" s="1555"/>
      <c r="BK302" s="1378"/>
      <c r="BL302" s="1565"/>
      <c r="BM302" s="1566"/>
    </row>
    <row r="303" spans="1:65" s="1350" customFormat="1">
      <c r="A303" s="1553"/>
      <c r="B303" s="1554"/>
      <c r="C303" s="273" t="s">
        <v>944</v>
      </c>
      <c r="D303" s="1643"/>
      <c r="E303" s="1557"/>
      <c r="F303" s="1557"/>
      <c r="G303" s="1557"/>
      <c r="H303" s="1558"/>
      <c r="I303" s="1558"/>
      <c r="J303" s="1558"/>
      <c r="M303" s="1558"/>
      <c r="N303" s="1558"/>
      <c r="O303" s="1558"/>
      <c r="Q303" s="1563"/>
      <c r="R303" s="1555"/>
      <c r="S303" s="1375"/>
      <c r="T303" s="1567"/>
      <c r="U303" s="1563"/>
      <c r="V303" s="1563"/>
      <c r="W303" s="1555"/>
      <c r="X303" s="1378"/>
      <c r="Z303" s="1375"/>
      <c r="AA303" s="1555"/>
      <c r="AB303" s="1375"/>
      <c r="AC303" s="1555"/>
      <c r="AD303" s="1375"/>
      <c r="AE303" s="1556"/>
      <c r="AF303" s="1557"/>
      <c r="AG303" s="1557"/>
      <c r="AH303" s="1557"/>
      <c r="AI303" s="1557"/>
      <c r="AJ303" s="1558"/>
      <c r="AK303" s="1558"/>
      <c r="AL303" s="1555"/>
      <c r="AM303" s="1375"/>
      <c r="AN303" s="1559"/>
      <c r="AO303" s="1558"/>
      <c r="AP303" s="1555"/>
      <c r="AQ303" s="1555"/>
      <c r="AR303" s="1375"/>
      <c r="AS303" s="1555"/>
      <c r="AT303" s="1375"/>
      <c r="AU303" s="1555"/>
      <c r="AV303" s="1375"/>
      <c r="AW303" s="1556"/>
      <c r="AX303" s="1560"/>
      <c r="AY303" s="1561"/>
      <c r="AZ303" s="1558"/>
      <c r="BA303" s="1558"/>
      <c r="BB303" s="1558"/>
      <c r="BC303" s="1562"/>
      <c r="BD303" s="1563"/>
      <c r="BE303" s="1563"/>
      <c r="BF303" s="1563"/>
      <c r="BG303" s="1564"/>
      <c r="BH303" s="1563"/>
      <c r="BI303" s="1563"/>
      <c r="BJ303" s="1555"/>
      <c r="BK303" s="1378"/>
      <c r="BL303" s="1565"/>
      <c r="BM303" s="1566"/>
    </row>
    <row r="304" spans="1:65" s="1350" customFormat="1">
      <c r="A304" s="1553"/>
      <c r="B304" s="1554"/>
      <c r="C304" s="272" t="s">
        <v>945</v>
      </c>
      <c r="D304" s="1643"/>
      <c r="E304" s="1557"/>
      <c r="F304" s="1557"/>
      <c r="G304" s="1557"/>
      <c r="H304" s="1558"/>
      <c r="I304" s="1558"/>
      <c r="J304" s="1558"/>
      <c r="M304" s="1558"/>
      <c r="N304" s="1558"/>
      <c r="O304" s="1558"/>
      <c r="Q304" s="1563"/>
      <c r="R304" s="1555"/>
      <c r="S304" s="1375"/>
      <c r="T304" s="1567"/>
      <c r="U304" s="1563"/>
      <c r="V304" s="1563"/>
      <c r="W304" s="1555"/>
      <c r="X304" s="1378"/>
      <c r="Z304" s="1375"/>
      <c r="AA304" s="1555"/>
      <c r="AB304" s="1375"/>
      <c r="AC304" s="1555"/>
      <c r="AD304" s="1375"/>
      <c r="AE304" s="1556"/>
      <c r="AF304" s="1557"/>
      <c r="AG304" s="1557"/>
      <c r="AH304" s="1557"/>
      <c r="AI304" s="1557"/>
      <c r="AJ304" s="1558"/>
      <c r="AK304" s="1558"/>
      <c r="AL304" s="1555"/>
      <c r="AM304" s="1375"/>
      <c r="AN304" s="1559"/>
      <c r="AO304" s="1558"/>
      <c r="AP304" s="1555"/>
      <c r="AQ304" s="1555"/>
      <c r="AR304" s="1375"/>
      <c r="AS304" s="1555"/>
      <c r="AT304" s="1375"/>
      <c r="AU304" s="1555"/>
      <c r="AV304" s="1375"/>
      <c r="AW304" s="1556"/>
      <c r="AX304" s="1560"/>
      <c r="AY304" s="1561"/>
      <c r="AZ304" s="1558"/>
      <c r="BA304" s="1558"/>
      <c r="BB304" s="1558"/>
      <c r="BC304" s="1562"/>
      <c r="BD304" s="1563"/>
      <c r="BE304" s="1563"/>
      <c r="BF304" s="1563"/>
      <c r="BG304" s="1564"/>
      <c r="BH304" s="1563"/>
      <c r="BI304" s="1563"/>
      <c r="BJ304" s="1555"/>
      <c r="BK304" s="1378"/>
      <c r="BL304" s="1565"/>
      <c r="BM304" s="1566"/>
    </row>
    <row r="305" spans="1:65" s="1350" customFormat="1">
      <c r="A305" s="1553"/>
      <c r="B305" s="1554"/>
      <c r="C305" s="273" t="s">
        <v>946</v>
      </c>
      <c r="D305" s="1643"/>
      <c r="E305" s="1557"/>
      <c r="F305" s="1557"/>
      <c r="G305" s="1557"/>
      <c r="H305" s="1558"/>
      <c r="I305" s="1558"/>
      <c r="J305" s="1558"/>
      <c r="M305" s="1558"/>
      <c r="N305" s="1558"/>
      <c r="O305" s="1558"/>
      <c r="Q305" s="1563"/>
      <c r="R305" s="1555"/>
      <c r="S305" s="1375"/>
      <c r="T305" s="1567"/>
      <c r="U305" s="1563"/>
      <c r="V305" s="1563"/>
      <c r="W305" s="1555"/>
      <c r="X305" s="1378"/>
      <c r="Z305" s="1375"/>
      <c r="AA305" s="1555"/>
      <c r="AB305" s="1375"/>
      <c r="AC305" s="1555"/>
      <c r="AD305" s="1375"/>
      <c r="AE305" s="1556"/>
      <c r="AF305" s="1557"/>
      <c r="AG305" s="1557"/>
      <c r="AH305" s="1557"/>
      <c r="AI305" s="1557"/>
      <c r="AJ305" s="1558"/>
      <c r="AK305" s="1558"/>
      <c r="AL305" s="1555"/>
      <c r="AM305" s="1375"/>
      <c r="AN305" s="1559"/>
      <c r="AO305" s="1558"/>
      <c r="AP305" s="1555"/>
      <c r="AQ305" s="1555"/>
      <c r="AR305" s="1375"/>
      <c r="AS305" s="1555"/>
      <c r="AT305" s="1375"/>
      <c r="AU305" s="1555"/>
      <c r="AV305" s="1375"/>
      <c r="AW305" s="1556"/>
      <c r="AX305" s="1560"/>
      <c r="AY305" s="1561"/>
      <c r="AZ305" s="1558"/>
      <c r="BA305" s="1558"/>
      <c r="BB305" s="1558"/>
      <c r="BC305" s="1562"/>
      <c r="BD305" s="1563"/>
      <c r="BE305" s="1563"/>
      <c r="BF305" s="1563"/>
      <c r="BG305" s="1564"/>
      <c r="BH305" s="1563"/>
      <c r="BI305" s="1563"/>
      <c r="BJ305" s="1555"/>
      <c r="BK305" s="1378"/>
      <c r="BL305" s="1565"/>
      <c r="BM305" s="1566"/>
    </row>
    <row r="306" spans="1:65" s="1350" customFormat="1">
      <c r="A306" s="1553"/>
      <c r="B306" s="1554"/>
      <c r="C306" s="272" t="s">
        <v>947</v>
      </c>
      <c r="D306" s="1643"/>
      <c r="E306" s="1557"/>
      <c r="F306" s="1557"/>
      <c r="G306" s="1557"/>
      <c r="H306" s="1558"/>
      <c r="I306" s="1558"/>
      <c r="J306" s="1558"/>
      <c r="M306" s="1558"/>
      <c r="N306" s="1558"/>
      <c r="O306" s="1558"/>
      <c r="Q306" s="1563"/>
      <c r="R306" s="1555"/>
      <c r="S306" s="1375"/>
      <c r="T306" s="1567"/>
      <c r="U306" s="1563"/>
      <c r="V306" s="1563"/>
      <c r="W306" s="1555"/>
      <c r="X306" s="1378"/>
      <c r="Z306" s="1375"/>
      <c r="AA306" s="1555"/>
      <c r="AB306" s="1375"/>
      <c r="AC306" s="1555"/>
      <c r="AD306" s="1375"/>
      <c r="AE306" s="1556"/>
      <c r="AF306" s="1557"/>
      <c r="AG306" s="1557"/>
      <c r="AH306" s="1557"/>
      <c r="AI306" s="1557"/>
      <c r="AJ306" s="1558"/>
      <c r="AK306" s="1558"/>
      <c r="AL306" s="1555"/>
      <c r="AM306" s="1375"/>
      <c r="AN306" s="1559"/>
      <c r="AO306" s="1558"/>
      <c r="AP306" s="1555"/>
      <c r="AQ306" s="1555"/>
      <c r="AR306" s="1375"/>
      <c r="AS306" s="1555"/>
      <c r="AT306" s="1375"/>
      <c r="AU306" s="1555"/>
      <c r="AV306" s="1375"/>
      <c r="AW306" s="1556"/>
      <c r="AX306" s="1560"/>
      <c r="AY306" s="1561"/>
      <c r="AZ306" s="1558"/>
      <c r="BA306" s="1558"/>
      <c r="BB306" s="1558"/>
      <c r="BC306" s="1562"/>
      <c r="BD306" s="1563"/>
      <c r="BE306" s="1563"/>
      <c r="BF306" s="1563"/>
      <c r="BG306" s="1564"/>
      <c r="BH306" s="1563"/>
      <c r="BI306" s="1563"/>
      <c r="BJ306" s="1555"/>
      <c r="BK306" s="1378"/>
      <c r="BL306" s="1565"/>
      <c r="BM306" s="1566"/>
    </row>
    <row r="307" spans="1:65" s="1350" customFormat="1">
      <c r="A307" s="1553"/>
      <c r="B307" s="1554"/>
      <c r="C307" s="273" t="s">
        <v>948</v>
      </c>
      <c r="D307" s="1643"/>
      <c r="E307" s="1557"/>
      <c r="F307" s="1557"/>
      <c r="G307" s="1557"/>
      <c r="H307" s="1558"/>
      <c r="I307" s="1558"/>
      <c r="J307" s="1558"/>
      <c r="M307" s="1558"/>
      <c r="N307" s="1558"/>
      <c r="O307" s="1558"/>
      <c r="Q307" s="1563"/>
      <c r="R307" s="1555"/>
      <c r="S307" s="1375"/>
      <c r="T307" s="1567"/>
      <c r="U307" s="1563"/>
      <c r="V307" s="1563"/>
      <c r="W307" s="1555"/>
      <c r="X307" s="1378"/>
      <c r="Z307" s="1375"/>
      <c r="AA307" s="1555"/>
      <c r="AB307" s="1375"/>
      <c r="AC307" s="1555"/>
      <c r="AD307" s="1375"/>
      <c r="AE307" s="1556"/>
      <c r="AF307" s="1557"/>
      <c r="AG307" s="1557"/>
      <c r="AH307" s="1557"/>
      <c r="AI307" s="1557"/>
      <c r="AJ307" s="1558"/>
      <c r="AK307" s="1558"/>
      <c r="AL307" s="1555"/>
      <c r="AM307" s="1375"/>
      <c r="AN307" s="1559"/>
      <c r="AO307" s="1558"/>
      <c r="AP307" s="1555"/>
      <c r="AQ307" s="1555"/>
      <c r="AR307" s="1375"/>
      <c r="AS307" s="1555"/>
      <c r="AT307" s="1375"/>
      <c r="AU307" s="1555"/>
      <c r="AV307" s="1375"/>
      <c r="AW307" s="1556"/>
      <c r="AX307" s="1560"/>
      <c r="AY307" s="1561"/>
      <c r="AZ307" s="1558"/>
      <c r="BA307" s="1558"/>
      <c r="BB307" s="1558"/>
      <c r="BC307" s="1562"/>
      <c r="BD307" s="1563"/>
      <c r="BE307" s="1563"/>
      <c r="BF307" s="1563"/>
      <c r="BG307" s="1564"/>
      <c r="BH307" s="1563"/>
      <c r="BI307" s="1563"/>
      <c r="BJ307" s="1555"/>
      <c r="BK307" s="1378"/>
      <c r="BL307" s="1565"/>
      <c r="BM307" s="1566"/>
    </row>
    <row r="308" spans="1:65" s="1350" customFormat="1">
      <c r="A308" s="1553"/>
      <c r="B308" s="1554"/>
      <c r="C308" s="271" t="s">
        <v>10</v>
      </c>
      <c r="D308" s="1643"/>
      <c r="E308" s="1557"/>
      <c r="F308" s="1557"/>
      <c r="G308" s="1557"/>
      <c r="H308" s="1556"/>
      <c r="I308" s="1556"/>
      <c r="J308" s="1556"/>
      <c r="K308" s="1559"/>
      <c r="L308" s="1559"/>
      <c r="M308" s="1556"/>
      <c r="N308" s="1556"/>
      <c r="O308" s="1556"/>
      <c r="P308" s="1559"/>
      <c r="Q308" s="1568"/>
      <c r="R308" s="1567"/>
      <c r="S308" s="1386"/>
      <c r="T308" s="1567"/>
      <c r="U308" s="1568"/>
      <c r="V308" s="1568"/>
      <c r="W308" s="1555"/>
      <c r="X308" s="1378"/>
      <c r="Y308" s="1559"/>
      <c r="Z308" s="1386"/>
      <c r="AA308" s="1567"/>
      <c r="AB308" s="1386"/>
      <c r="AC308" s="1567"/>
      <c r="AD308" s="1386"/>
      <c r="AE308" s="1556"/>
      <c r="AF308" s="1557"/>
      <c r="AG308" s="1557"/>
      <c r="AH308" s="1557"/>
      <c r="AI308" s="1557"/>
      <c r="AJ308" s="1556"/>
      <c r="AK308" s="1556"/>
      <c r="AL308" s="1567"/>
      <c r="AM308" s="1386"/>
      <c r="AN308" s="1559"/>
      <c r="AO308" s="1556"/>
      <c r="AP308" s="1567"/>
      <c r="AQ308" s="1567"/>
      <c r="AR308" s="1386"/>
      <c r="AS308" s="1567"/>
      <c r="AT308" s="1386"/>
      <c r="AU308" s="1567"/>
      <c r="AV308" s="1386"/>
      <c r="AW308" s="1556"/>
      <c r="AX308" s="1560"/>
      <c r="AY308" s="1561"/>
      <c r="AZ308" s="1556"/>
      <c r="BA308" s="1556"/>
      <c r="BB308" s="1556"/>
      <c r="BC308" s="1562"/>
      <c r="BD308" s="1568"/>
      <c r="BE308" s="1568"/>
      <c r="BF308" s="1568"/>
      <c r="BG308" s="1564"/>
      <c r="BH308" s="1568"/>
      <c r="BI308" s="1568"/>
      <c r="BJ308" s="1555"/>
      <c r="BK308" s="1378"/>
      <c r="BL308" s="1565"/>
      <c r="BM308" s="1569"/>
    </row>
    <row r="309" spans="1:65" s="1350" customFormat="1">
      <c r="A309" s="1553"/>
      <c r="B309" s="1554"/>
      <c r="C309" s="272" t="s">
        <v>417</v>
      </c>
      <c r="D309" s="1643"/>
      <c r="E309" s="1557"/>
      <c r="F309" s="1557"/>
      <c r="G309" s="1557"/>
      <c r="H309" s="1556"/>
      <c r="I309" s="1556"/>
      <c r="J309" s="1556"/>
      <c r="K309" s="1567"/>
      <c r="L309" s="1645"/>
      <c r="M309" s="1556"/>
      <c r="N309" s="1556"/>
      <c r="O309" s="1556"/>
      <c r="P309" s="1559"/>
      <c r="Q309" s="1568"/>
      <c r="R309" s="1567"/>
      <c r="S309" s="1386"/>
      <c r="T309" s="1567"/>
      <c r="U309" s="1568"/>
      <c r="V309" s="1568"/>
      <c r="W309" s="1555"/>
      <c r="X309" s="1378"/>
      <c r="Y309" s="1559"/>
      <c r="Z309" s="1386"/>
      <c r="AA309" s="1567"/>
      <c r="AB309" s="1386"/>
      <c r="AC309" s="1567"/>
      <c r="AD309" s="1386"/>
      <c r="AE309" s="1556"/>
      <c r="AF309" s="1557"/>
      <c r="AG309" s="1557"/>
      <c r="AH309" s="1557"/>
      <c r="AI309" s="1557"/>
      <c r="AJ309" s="1556"/>
      <c r="AK309" s="1556"/>
      <c r="AL309" s="1567"/>
      <c r="AM309" s="1386"/>
      <c r="AN309" s="1559"/>
      <c r="AO309" s="1556"/>
      <c r="AP309" s="1567"/>
      <c r="AQ309" s="1567"/>
      <c r="AR309" s="1386"/>
      <c r="AS309" s="1567"/>
      <c r="AT309" s="1386"/>
      <c r="AU309" s="1567"/>
      <c r="AV309" s="1386"/>
      <c r="AW309" s="1556"/>
      <c r="AX309" s="1560"/>
      <c r="AY309" s="1561"/>
      <c r="AZ309" s="1556"/>
      <c r="BA309" s="1556"/>
      <c r="BB309" s="1556"/>
      <c r="BC309" s="1562"/>
      <c r="BD309" s="1568"/>
      <c r="BE309" s="1568"/>
      <c r="BF309" s="1568"/>
      <c r="BG309" s="1564"/>
      <c r="BH309" s="1568"/>
      <c r="BI309" s="1568"/>
      <c r="BJ309" s="1555"/>
      <c r="BK309" s="1378"/>
      <c r="BL309" s="1565"/>
      <c r="BM309" s="1569"/>
    </row>
    <row r="310" spans="1:65" s="1350" customFormat="1" ht="15">
      <c r="A310" s="1553"/>
      <c r="B310" s="1570" t="s">
        <v>13</v>
      </c>
      <c r="C310" s="273" t="s">
        <v>949</v>
      </c>
      <c r="D310" s="1643"/>
      <c r="E310" s="1557"/>
      <c r="F310" s="1557"/>
      <c r="G310" s="1557"/>
      <c r="H310" s="1558"/>
      <c r="I310" s="1558"/>
      <c r="J310" s="1558"/>
      <c r="M310" s="1558"/>
      <c r="N310" s="1558"/>
      <c r="O310" s="1558"/>
      <c r="Q310" s="1563"/>
      <c r="R310" s="1555"/>
      <c r="S310" s="1375"/>
      <c r="T310" s="1567"/>
      <c r="U310" s="1563"/>
      <c r="V310" s="1563"/>
      <c r="W310" s="1555"/>
      <c r="X310" s="1378"/>
      <c r="Z310" s="1375"/>
      <c r="AA310" s="1555"/>
      <c r="AB310" s="1375"/>
      <c r="AC310" s="1555"/>
      <c r="AD310" s="1375"/>
      <c r="AE310" s="1556"/>
      <c r="AF310" s="1557"/>
      <c r="AG310" s="1557"/>
      <c r="AH310" s="1557"/>
      <c r="AI310" s="1557"/>
      <c r="AJ310" s="1558"/>
      <c r="AK310" s="1558"/>
      <c r="AL310" s="1555"/>
      <c r="AM310" s="1375"/>
      <c r="AN310" s="1559"/>
      <c r="AO310" s="1558"/>
      <c r="AP310" s="1555"/>
      <c r="AQ310" s="1555"/>
      <c r="AR310" s="1375"/>
      <c r="AS310" s="1555"/>
      <c r="AT310" s="1375"/>
      <c r="AU310" s="1555"/>
      <c r="AV310" s="1375"/>
      <c r="AW310" s="1556"/>
      <c r="AX310" s="1560"/>
      <c r="AY310" s="1561"/>
      <c r="AZ310" s="1558"/>
      <c r="BA310" s="1558"/>
      <c r="BB310" s="1558"/>
      <c r="BC310" s="1562"/>
      <c r="BD310" s="1563"/>
      <c r="BE310" s="1563"/>
      <c r="BF310" s="1563"/>
      <c r="BG310" s="1564"/>
      <c r="BH310" s="1563"/>
      <c r="BI310" s="1563"/>
      <c r="BJ310" s="1555"/>
      <c r="BK310" s="1378"/>
      <c r="BL310" s="1565"/>
      <c r="BM310" s="1566"/>
    </row>
    <row r="311" spans="1:65" s="1350" customFormat="1">
      <c r="A311" s="1553"/>
      <c r="B311" s="1554"/>
      <c r="C311" s="273" t="s">
        <v>950</v>
      </c>
      <c r="D311" s="1643"/>
      <c r="E311" s="1557"/>
      <c r="F311" s="1557"/>
      <c r="G311" s="1557"/>
      <c r="H311" s="1556"/>
      <c r="I311" s="1556"/>
      <c r="J311" s="1556"/>
      <c r="K311" s="1559"/>
      <c r="L311" s="1559"/>
      <c r="M311" s="1556"/>
      <c r="N311" s="1556"/>
      <c r="O311" s="1556"/>
      <c r="P311" s="1559"/>
      <c r="Q311" s="1568"/>
      <c r="R311" s="1567"/>
      <c r="S311" s="1386"/>
      <c r="T311" s="1567"/>
      <c r="U311" s="1568"/>
      <c r="V311" s="1568"/>
      <c r="W311" s="1555"/>
      <c r="X311" s="1378"/>
      <c r="Y311" s="1559"/>
      <c r="Z311" s="1386"/>
      <c r="AA311" s="1567"/>
      <c r="AB311" s="1386"/>
      <c r="AC311" s="1567"/>
      <c r="AD311" s="1386"/>
      <c r="AE311" s="1556"/>
      <c r="AF311" s="1557"/>
      <c r="AG311" s="1557"/>
      <c r="AH311" s="1557"/>
      <c r="AI311" s="1557"/>
      <c r="AJ311" s="1556"/>
      <c r="AK311" s="1556"/>
      <c r="AL311" s="1567"/>
      <c r="AM311" s="1386"/>
      <c r="AN311" s="1559"/>
      <c r="AO311" s="1556"/>
      <c r="AP311" s="1567"/>
      <c r="AQ311" s="1567"/>
      <c r="AR311" s="1386"/>
      <c r="AS311" s="1567"/>
      <c r="AT311" s="1386"/>
      <c r="AU311" s="1567"/>
      <c r="AV311" s="1386"/>
      <c r="AW311" s="1556"/>
      <c r="AX311" s="1560"/>
      <c r="AY311" s="1561"/>
      <c r="AZ311" s="1556"/>
      <c r="BA311" s="1556"/>
      <c r="BB311" s="1556"/>
      <c r="BC311" s="1562"/>
      <c r="BD311" s="1568"/>
      <c r="BE311" s="1568"/>
      <c r="BF311" s="1568"/>
      <c r="BG311" s="1564"/>
      <c r="BH311" s="1568"/>
      <c r="BI311" s="1568"/>
      <c r="BJ311" s="1555"/>
      <c r="BK311" s="1378"/>
      <c r="BL311" s="1565"/>
      <c r="BM311" s="1569"/>
    </row>
    <row r="312" spans="1:65" s="1350" customFormat="1">
      <c r="A312" s="1553"/>
      <c r="B312" s="1554"/>
      <c r="C312" s="274" t="s">
        <v>951</v>
      </c>
      <c r="D312" s="1643"/>
      <c r="E312" s="1557"/>
      <c r="F312" s="1557"/>
      <c r="G312" s="1557"/>
      <c r="H312" s="1558"/>
      <c r="I312" s="1558"/>
      <c r="J312" s="1558"/>
      <c r="M312" s="1558"/>
      <c r="N312" s="1558"/>
      <c r="O312" s="1558"/>
      <c r="Q312" s="1563"/>
      <c r="R312" s="1555"/>
      <c r="S312" s="1375"/>
      <c r="T312" s="1567"/>
      <c r="U312" s="1563"/>
      <c r="V312" s="1563"/>
      <c r="W312" s="1555"/>
      <c r="X312" s="1378"/>
      <c r="Z312" s="1375"/>
      <c r="AA312" s="1555"/>
      <c r="AB312" s="1375"/>
      <c r="AC312" s="1555"/>
      <c r="AD312" s="1375"/>
      <c r="AE312" s="1556"/>
      <c r="AF312" s="1557"/>
      <c r="AG312" s="1557"/>
      <c r="AH312" s="1557"/>
      <c r="AI312" s="1557"/>
      <c r="AJ312" s="1558"/>
      <c r="AK312" s="1558"/>
      <c r="AL312" s="1555"/>
      <c r="AM312" s="1375"/>
      <c r="AN312" s="1559"/>
      <c r="AO312" s="1558"/>
      <c r="AP312" s="1555"/>
      <c r="AQ312" s="1555"/>
      <c r="AR312" s="1375"/>
      <c r="AS312" s="1555"/>
      <c r="AT312" s="1375"/>
      <c r="AU312" s="1555"/>
      <c r="AV312" s="1375"/>
      <c r="AW312" s="1556"/>
      <c r="AX312" s="1560"/>
      <c r="AY312" s="1561"/>
      <c r="AZ312" s="1558"/>
      <c r="BA312" s="1558"/>
      <c r="BB312" s="1558"/>
      <c r="BC312" s="1562"/>
      <c r="BD312" s="1563"/>
      <c r="BE312" s="1563"/>
      <c r="BF312" s="1563"/>
      <c r="BG312" s="1564"/>
      <c r="BH312" s="1563"/>
      <c r="BI312" s="1563"/>
      <c r="BJ312" s="1555"/>
      <c r="BK312" s="1378"/>
      <c r="BL312" s="1565"/>
      <c r="BM312" s="1566"/>
    </row>
    <row r="313" spans="1:65" s="1350" customFormat="1">
      <c r="A313" s="1553"/>
      <c r="B313" s="1554"/>
      <c r="C313" s="274" t="s">
        <v>952</v>
      </c>
      <c r="D313" s="1643"/>
      <c r="E313" s="1557"/>
      <c r="F313" s="1557"/>
      <c r="G313" s="1557"/>
      <c r="H313" s="1558"/>
      <c r="I313" s="1558"/>
      <c r="J313" s="1558"/>
      <c r="M313" s="1558"/>
      <c r="N313" s="1558"/>
      <c r="O313" s="1558"/>
      <c r="Q313" s="1563"/>
      <c r="R313" s="1555"/>
      <c r="S313" s="1375"/>
      <c r="T313" s="1567"/>
      <c r="U313" s="1563"/>
      <c r="V313" s="1563"/>
      <c r="W313" s="1555"/>
      <c r="X313" s="1378"/>
      <c r="Z313" s="1375"/>
      <c r="AA313" s="1555"/>
      <c r="AB313" s="1375"/>
      <c r="AC313" s="1555"/>
      <c r="AD313" s="1375"/>
      <c r="AE313" s="1556"/>
      <c r="AF313" s="1557"/>
      <c r="AG313" s="1557"/>
      <c r="AH313" s="1557"/>
      <c r="AI313" s="1557"/>
      <c r="AJ313" s="1558"/>
      <c r="AK313" s="1558"/>
      <c r="AL313" s="1555"/>
      <c r="AM313" s="1375"/>
      <c r="AN313" s="1559"/>
      <c r="AO313" s="1558"/>
      <c r="AP313" s="1555"/>
      <c r="AQ313" s="1555"/>
      <c r="AR313" s="1375"/>
      <c r="AS313" s="1555"/>
      <c r="AT313" s="1375"/>
      <c r="AU313" s="1555"/>
      <c r="AV313" s="1375"/>
      <c r="AW313" s="1556"/>
      <c r="AX313" s="1560"/>
      <c r="AY313" s="1561"/>
      <c r="AZ313" s="1558"/>
      <c r="BA313" s="1558"/>
      <c r="BB313" s="1558"/>
      <c r="BC313" s="1562"/>
      <c r="BD313" s="1563"/>
      <c r="BE313" s="1563"/>
      <c r="BF313" s="1563"/>
      <c r="BG313" s="1564"/>
      <c r="BH313" s="1563"/>
      <c r="BI313" s="1563"/>
      <c r="BJ313" s="1555"/>
      <c r="BK313" s="1378"/>
      <c r="BL313" s="1565"/>
      <c r="BM313" s="1566"/>
    </row>
    <row r="314" spans="1:65" s="1350" customFormat="1">
      <c r="A314" s="1553"/>
      <c r="B314" s="1554"/>
      <c r="C314" s="274" t="s">
        <v>953</v>
      </c>
      <c r="D314" s="1643"/>
      <c r="E314" s="1557"/>
      <c r="F314" s="1557"/>
      <c r="G314" s="1557"/>
      <c r="H314" s="1558"/>
      <c r="I314" s="1558"/>
      <c r="J314" s="1558"/>
      <c r="M314" s="1558"/>
      <c r="N314" s="1558"/>
      <c r="O314" s="1558"/>
      <c r="Q314" s="1563"/>
      <c r="R314" s="1555"/>
      <c r="S314" s="1375"/>
      <c r="T314" s="1567"/>
      <c r="U314" s="1563"/>
      <c r="V314" s="1563"/>
      <c r="W314" s="1555"/>
      <c r="X314" s="1378"/>
      <c r="Z314" s="1375"/>
      <c r="AA314" s="1555"/>
      <c r="AB314" s="1375"/>
      <c r="AC314" s="1555"/>
      <c r="AD314" s="1375"/>
      <c r="AE314" s="1556"/>
      <c r="AF314" s="1557"/>
      <c r="AG314" s="1557"/>
      <c r="AH314" s="1557"/>
      <c r="AI314" s="1557"/>
      <c r="AJ314" s="1558"/>
      <c r="AK314" s="1558"/>
      <c r="AL314" s="1555"/>
      <c r="AM314" s="1375"/>
      <c r="AN314" s="1559"/>
      <c r="AO314" s="1558"/>
      <c r="AP314" s="1555"/>
      <c r="AQ314" s="1555"/>
      <c r="AR314" s="1375"/>
      <c r="AS314" s="1555"/>
      <c r="AT314" s="1375"/>
      <c r="AU314" s="1555"/>
      <c r="AV314" s="1375"/>
      <c r="AW314" s="1556"/>
      <c r="AX314" s="1560"/>
      <c r="AY314" s="1561"/>
      <c r="AZ314" s="1558"/>
      <c r="BA314" s="1558"/>
      <c r="BB314" s="1558"/>
      <c r="BC314" s="1562"/>
      <c r="BD314" s="1563"/>
      <c r="BE314" s="1563"/>
      <c r="BF314" s="1563"/>
      <c r="BG314" s="1564"/>
      <c r="BH314" s="1563"/>
      <c r="BI314" s="1563"/>
      <c r="BJ314" s="1555"/>
      <c r="BK314" s="1378"/>
      <c r="BL314" s="1565"/>
      <c r="BM314" s="1566"/>
    </row>
    <row r="315" spans="1:65" s="1350" customFormat="1">
      <c r="A315" s="1553"/>
      <c r="B315" s="1554"/>
      <c r="C315" s="272" t="s">
        <v>420</v>
      </c>
      <c r="D315" s="1643"/>
      <c r="E315" s="1557"/>
      <c r="F315" s="1557"/>
      <c r="G315" s="1557"/>
      <c r="H315" s="1558"/>
      <c r="I315" s="1558"/>
      <c r="J315" s="1558"/>
      <c r="M315" s="1558"/>
      <c r="N315" s="1558"/>
      <c r="O315" s="1558"/>
      <c r="Q315" s="1563"/>
      <c r="R315" s="1555"/>
      <c r="S315" s="1375"/>
      <c r="T315" s="1567"/>
      <c r="U315" s="1563"/>
      <c r="V315" s="1563"/>
      <c r="W315" s="1555"/>
      <c r="X315" s="1378"/>
      <c r="Z315" s="1375"/>
      <c r="AA315" s="1555"/>
      <c r="AB315" s="1375"/>
      <c r="AC315" s="1555"/>
      <c r="AD315" s="1375"/>
      <c r="AE315" s="1556"/>
      <c r="AF315" s="1557"/>
      <c r="AG315" s="1557"/>
      <c r="AH315" s="1557"/>
      <c r="AI315" s="1557"/>
      <c r="AJ315" s="1558"/>
      <c r="AK315" s="1558"/>
      <c r="AL315" s="1555"/>
      <c r="AM315" s="1375"/>
      <c r="AN315" s="1559"/>
      <c r="AO315" s="1558"/>
      <c r="AP315" s="1555"/>
      <c r="AQ315" s="1555"/>
      <c r="AR315" s="1375"/>
      <c r="AS315" s="1555"/>
      <c r="AT315" s="1375"/>
      <c r="AU315" s="1555"/>
      <c r="AV315" s="1375"/>
      <c r="AW315" s="1556"/>
      <c r="AX315" s="1560"/>
      <c r="AY315" s="1561"/>
      <c r="AZ315" s="1558"/>
      <c r="BA315" s="1558"/>
      <c r="BB315" s="1558"/>
      <c r="BC315" s="1562"/>
      <c r="BD315" s="1563"/>
      <c r="BE315" s="1563"/>
      <c r="BF315" s="1563"/>
      <c r="BG315" s="1564"/>
      <c r="BH315" s="1563"/>
      <c r="BI315" s="1563"/>
      <c r="BJ315" s="1555"/>
      <c r="BK315" s="1378"/>
      <c r="BL315" s="1565"/>
      <c r="BM315" s="1566"/>
    </row>
    <row r="316" spans="1:65" s="1350" customFormat="1">
      <c r="A316" s="1553"/>
      <c r="B316" s="1554"/>
      <c r="C316" s="272" t="s">
        <v>421</v>
      </c>
      <c r="D316" s="1644"/>
      <c r="E316" s="1558"/>
      <c r="F316" s="1558"/>
      <c r="G316" s="1558"/>
      <c r="H316" s="1556"/>
      <c r="I316" s="1556"/>
      <c r="J316" s="1556"/>
      <c r="K316" s="1559"/>
      <c r="L316" s="1559"/>
      <c r="M316" s="1556"/>
      <c r="N316" s="1556"/>
      <c r="O316" s="1556"/>
      <c r="P316" s="1384"/>
      <c r="Q316" s="1568"/>
      <c r="R316" s="1395"/>
      <c r="S316" s="1386"/>
      <c r="T316" s="1567"/>
      <c r="U316" s="1385"/>
      <c r="V316" s="1568"/>
      <c r="W316" s="1555"/>
      <c r="X316" s="1378"/>
      <c r="Y316" s="1384"/>
      <c r="Z316" s="1386"/>
      <c r="AA316" s="1395"/>
      <c r="AB316" s="1386"/>
      <c r="AC316" s="1395"/>
      <c r="AD316" s="1386"/>
      <c r="AE316" s="1556"/>
      <c r="AF316" s="1557"/>
      <c r="AG316" s="1557"/>
      <c r="AH316" s="1557"/>
      <c r="AI316" s="1557"/>
      <c r="AJ316" s="1556"/>
      <c r="AK316" s="1556"/>
      <c r="AL316" s="1395"/>
      <c r="AM316" s="1386"/>
      <c r="AN316" s="1559"/>
      <c r="AO316" s="1556"/>
      <c r="AP316" s="1567"/>
      <c r="AQ316" s="1395"/>
      <c r="AR316" s="1386"/>
      <c r="AS316" s="1395"/>
      <c r="AT316" s="1386"/>
      <c r="AU316" s="1395"/>
      <c r="AV316" s="1386"/>
      <c r="AW316" s="1556"/>
      <c r="AX316" s="1560"/>
      <c r="AY316" s="1561"/>
      <c r="AZ316" s="1556"/>
      <c r="BA316" s="1556"/>
      <c r="BB316" s="1556"/>
      <c r="BC316" s="1562"/>
      <c r="BD316" s="1385"/>
      <c r="BE316" s="1385"/>
      <c r="BF316" s="1385"/>
      <c r="BG316" s="1564"/>
      <c r="BH316" s="1385"/>
      <c r="BI316" s="1385"/>
      <c r="BJ316" s="1555"/>
      <c r="BK316" s="1378"/>
      <c r="BL316" s="1565"/>
      <c r="BM316" s="1569"/>
    </row>
    <row r="317" spans="1:65" s="1350" customFormat="1">
      <c r="A317" s="1553"/>
      <c r="B317" s="1554"/>
      <c r="C317" s="273" t="s">
        <v>954</v>
      </c>
      <c r="D317" s="1643"/>
      <c r="E317" s="1557"/>
      <c r="F317" s="1557"/>
      <c r="G317" s="1557"/>
      <c r="H317" s="1558"/>
      <c r="I317" s="1558"/>
      <c r="J317" s="1558"/>
      <c r="M317" s="1558"/>
      <c r="N317" s="1558"/>
      <c r="O317" s="1558"/>
      <c r="Q317" s="1563"/>
      <c r="R317" s="1555"/>
      <c r="S317" s="1375"/>
      <c r="T317" s="1567"/>
      <c r="U317" s="1563"/>
      <c r="V317" s="1563"/>
      <c r="W317" s="1555"/>
      <c r="X317" s="1378"/>
      <c r="Z317" s="1375"/>
      <c r="AA317" s="1555"/>
      <c r="AB317" s="1375"/>
      <c r="AC317" s="1555"/>
      <c r="AD317" s="1375"/>
      <c r="AE317" s="1556"/>
      <c r="AF317" s="1557"/>
      <c r="AG317" s="1557"/>
      <c r="AH317" s="1557"/>
      <c r="AI317" s="1557"/>
      <c r="AJ317" s="1558"/>
      <c r="AK317" s="1558"/>
      <c r="AL317" s="1555"/>
      <c r="AM317" s="1375"/>
      <c r="AN317" s="1559"/>
      <c r="AO317" s="1558"/>
      <c r="AP317" s="1555"/>
      <c r="AQ317" s="1555"/>
      <c r="AR317" s="1375"/>
      <c r="AS317" s="1555"/>
      <c r="AT317" s="1375"/>
      <c r="AU317" s="1555"/>
      <c r="AV317" s="1375"/>
      <c r="AW317" s="1556"/>
      <c r="AX317" s="1560"/>
      <c r="AY317" s="1561"/>
      <c r="AZ317" s="1558"/>
      <c r="BA317" s="1558"/>
      <c r="BB317" s="1558"/>
      <c r="BC317" s="1562"/>
      <c r="BD317" s="1563"/>
      <c r="BE317" s="1563"/>
      <c r="BF317" s="1563"/>
      <c r="BG317" s="1564"/>
      <c r="BH317" s="1563"/>
      <c r="BI317" s="1563"/>
      <c r="BJ317" s="1555"/>
      <c r="BK317" s="1378"/>
      <c r="BL317" s="1565"/>
      <c r="BM317" s="1566"/>
    </row>
    <row r="318" spans="1:65" s="1350" customFormat="1">
      <c r="A318" s="1553"/>
      <c r="B318" s="1554"/>
      <c r="C318" s="273" t="s">
        <v>955</v>
      </c>
      <c r="D318" s="1643"/>
      <c r="E318" s="1557"/>
      <c r="F318" s="1557"/>
      <c r="G318" s="1557"/>
      <c r="H318" s="1558"/>
      <c r="I318" s="1558"/>
      <c r="J318" s="1558"/>
      <c r="M318" s="1558"/>
      <c r="N318" s="1558"/>
      <c r="O318" s="1558"/>
      <c r="Q318" s="1563"/>
      <c r="R318" s="1555"/>
      <c r="S318" s="1375"/>
      <c r="T318" s="1567"/>
      <c r="U318" s="1563"/>
      <c r="V318" s="1563"/>
      <c r="W318" s="1555"/>
      <c r="X318" s="1378"/>
      <c r="Z318" s="1375"/>
      <c r="AA318" s="1555"/>
      <c r="AB318" s="1375"/>
      <c r="AC318" s="1555"/>
      <c r="AD318" s="1375"/>
      <c r="AE318" s="1556"/>
      <c r="AF318" s="1557"/>
      <c r="AG318" s="1557"/>
      <c r="AH318" s="1557"/>
      <c r="AI318" s="1557"/>
      <c r="AJ318" s="1558"/>
      <c r="AK318" s="1558"/>
      <c r="AL318" s="1555"/>
      <c r="AM318" s="1375"/>
      <c r="AN318" s="1559"/>
      <c r="AO318" s="1558"/>
      <c r="AP318" s="1555"/>
      <c r="AQ318" s="1555"/>
      <c r="AR318" s="1375"/>
      <c r="AS318" s="1555"/>
      <c r="AT318" s="1375"/>
      <c r="AU318" s="1555"/>
      <c r="AV318" s="1375"/>
      <c r="AW318" s="1556"/>
      <c r="AX318" s="1560"/>
      <c r="AY318" s="1561"/>
      <c r="AZ318" s="1558"/>
      <c r="BA318" s="1558"/>
      <c r="BB318" s="1558"/>
      <c r="BC318" s="1562"/>
      <c r="BD318" s="1563"/>
      <c r="BE318" s="1563"/>
      <c r="BF318" s="1563"/>
      <c r="BG318" s="1564"/>
      <c r="BH318" s="1563"/>
      <c r="BI318" s="1563"/>
      <c r="BJ318" s="1555"/>
      <c r="BK318" s="1378"/>
      <c r="BL318" s="1565"/>
      <c r="BM318" s="1566"/>
    </row>
    <row r="319" spans="1:65" s="1350" customFormat="1">
      <c r="A319" s="1553"/>
      <c r="B319" s="1554"/>
      <c r="C319" s="271" t="s">
        <v>104</v>
      </c>
      <c r="D319" s="1643"/>
      <c r="E319" s="1557"/>
      <c r="F319" s="1557"/>
      <c r="G319" s="1557"/>
      <c r="H319" s="1558"/>
      <c r="I319" s="1558"/>
      <c r="J319" s="1558"/>
      <c r="M319" s="1558"/>
      <c r="N319" s="1558"/>
      <c r="O319" s="1558"/>
      <c r="Q319" s="1563"/>
      <c r="R319" s="1555"/>
      <c r="S319" s="1375"/>
      <c r="T319" s="1567"/>
      <c r="U319" s="1563"/>
      <c r="V319" s="1563"/>
      <c r="W319" s="1555"/>
      <c r="X319" s="1378"/>
      <c r="Z319" s="1375"/>
      <c r="AA319" s="1555"/>
      <c r="AB319" s="1375"/>
      <c r="AC319" s="1555"/>
      <c r="AD319" s="1375"/>
      <c r="AE319" s="1556"/>
      <c r="AF319" s="1557"/>
      <c r="AG319" s="1557"/>
      <c r="AH319" s="1557"/>
      <c r="AI319" s="1557"/>
      <c r="AJ319" s="1558"/>
      <c r="AK319" s="1558"/>
      <c r="AL319" s="1555"/>
      <c r="AM319" s="1375"/>
      <c r="AN319" s="1559"/>
      <c r="AO319" s="1558"/>
      <c r="AP319" s="1555"/>
      <c r="AQ319" s="1555"/>
      <c r="AR319" s="1375"/>
      <c r="AS319" s="1555"/>
      <c r="AT319" s="1375"/>
      <c r="AU319" s="1555"/>
      <c r="AV319" s="1375"/>
      <c r="AW319" s="1556"/>
      <c r="AX319" s="1560"/>
      <c r="AY319" s="1561"/>
      <c r="AZ319" s="1558"/>
      <c r="BA319" s="1558"/>
      <c r="BB319" s="1558"/>
      <c r="BC319" s="1562"/>
      <c r="BD319" s="1563"/>
      <c r="BE319" s="1563"/>
      <c r="BF319" s="1563"/>
      <c r="BG319" s="1564"/>
      <c r="BH319" s="1563"/>
      <c r="BI319" s="1563"/>
      <c r="BJ319" s="1555"/>
      <c r="BK319" s="1378"/>
      <c r="BL319" s="1565"/>
      <c r="BM319" s="1566"/>
    </row>
    <row r="320" spans="1:65" s="1350" customFormat="1">
      <c r="A320" s="1553"/>
      <c r="B320" s="1554"/>
      <c r="C320" s="271" t="s">
        <v>322</v>
      </c>
      <c r="D320" s="1646"/>
      <c r="E320" s="1574"/>
      <c r="F320" s="1574"/>
      <c r="G320" s="1574"/>
      <c r="H320" s="1574"/>
      <c r="I320" s="1574"/>
      <c r="J320" s="1574"/>
      <c r="K320" s="1571"/>
      <c r="L320" s="1571"/>
      <c r="M320" s="1574"/>
      <c r="N320" s="1574"/>
      <c r="O320" s="1574"/>
      <c r="P320" s="1571"/>
      <c r="Q320" s="1576"/>
      <c r="R320" s="1573"/>
      <c r="S320" s="1572"/>
      <c r="T320" s="1567"/>
      <c r="U320" s="1576"/>
      <c r="V320" s="1576"/>
      <c r="W320" s="1573"/>
      <c r="X320" s="1577"/>
      <c r="Y320" s="1571"/>
      <c r="Z320" s="1572"/>
      <c r="AA320" s="1573"/>
      <c r="AB320" s="1572"/>
      <c r="AC320" s="1573"/>
      <c r="AD320" s="1572"/>
      <c r="AE320" s="1556"/>
      <c r="AF320" s="1574"/>
      <c r="AG320" s="1574"/>
      <c r="AH320" s="1574"/>
      <c r="AI320" s="1574"/>
      <c r="AJ320" s="1574"/>
      <c r="AK320" s="1574"/>
      <c r="AL320" s="1573"/>
      <c r="AM320" s="1572"/>
      <c r="AN320" s="1559"/>
      <c r="AO320" s="1574"/>
      <c r="AP320" s="1573"/>
      <c r="AQ320" s="1573"/>
      <c r="AR320" s="1572"/>
      <c r="AS320" s="1573"/>
      <c r="AT320" s="1572"/>
      <c r="AU320" s="1573"/>
      <c r="AV320" s="1572"/>
      <c r="AW320" s="1556"/>
      <c r="AX320" s="1571"/>
      <c r="AY320" s="1575"/>
      <c r="AZ320" s="1574"/>
      <c r="BA320" s="1574"/>
      <c r="BB320" s="1574"/>
      <c r="BC320" s="1562"/>
      <c r="BD320" s="1576"/>
      <c r="BE320" s="1576"/>
      <c r="BF320" s="1576"/>
      <c r="BG320" s="1564"/>
      <c r="BH320" s="1576"/>
      <c r="BI320" s="1576"/>
      <c r="BJ320" s="1573"/>
      <c r="BK320" s="1577"/>
      <c r="BL320" s="1578"/>
      <c r="BM320" s="1579"/>
    </row>
    <row r="321" spans="1:65" s="1350" customFormat="1">
      <c r="A321" s="1553"/>
      <c r="B321" s="1554"/>
      <c r="C321" s="271" t="s">
        <v>424</v>
      </c>
      <c r="D321" s="1643"/>
      <c r="E321" s="1557"/>
      <c r="F321" s="1557"/>
      <c r="G321" s="1557"/>
      <c r="H321" s="1557"/>
      <c r="I321" s="1557"/>
      <c r="J321" s="1557"/>
      <c r="K321" s="1560"/>
      <c r="L321" s="1560"/>
      <c r="M321" s="1557"/>
      <c r="N321" s="1557"/>
      <c r="O321" s="1557"/>
      <c r="P321" s="1560"/>
      <c r="Q321" s="1581"/>
      <c r="R321" s="1580"/>
      <c r="S321" s="40"/>
      <c r="T321" s="1567"/>
      <c r="U321" s="1581"/>
      <c r="V321" s="1581"/>
      <c r="W321" s="1555"/>
      <c r="X321" s="1378"/>
      <c r="Y321" s="1560"/>
      <c r="Z321" s="40"/>
      <c r="AA321" s="1580"/>
      <c r="AB321" s="40"/>
      <c r="AC321" s="1580"/>
      <c r="AD321" s="40"/>
      <c r="AE321" s="1556"/>
      <c r="AF321" s="1557"/>
      <c r="AG321" s="1557"/>
      <c r="AH321" s="1557"/>
      <c r="AI321" s="1557"/>
      <c r="AJ321" s="1557"/>
      <c r="AK321" s="1557"/>
      <c r="AL321" s="1580"/>
      <c r="AM321" s="40"/>
      <c r="AN321" s="1559"/>
      <c r="AO321" s="1557"/>
      <c r="AP321" s="1580"/>
      <c r="AQ321" s="1580"/>
      <c r="AR321" s="40"/>
      <c r="AS321" s="1580"/>
      <c r="AT321" s="40"/>
      <c r="AU321" s="1580"/>
      <c r="AV321" s="40"/>
      <c r="AW321" s="1556"/>
      <c r="AX321" s="1560"/>
      <c r="AY321" s="1561"/>
      <c r="AZ321" s="1557"/>
      <c r="BA321" s="1557"/>
      <c r="BB321" s="1557"/>
      <c r="BC321" s="1562"/>
      <c r="BD321" s="1581"/>
      <c r="BE321" s="1581"/>
      <c r="BF321" s="1581"/>
      <c r="BG321" s="1564"/>
      <c r="BH321" s="1581"/>
      <c r="BI321" s="1581"/>
      <c r="BJ321" s="1555"/>
      <c r="BK321" s="1378"/>
      <c r="BL321" s="1565"/>
      <c r="BM321" s="1566"/>
    </row>
    <row r="322" spans="1:65" s="1350" customFormat="1">
      <c r="A322" s="1553"/>
      <c r="B322" s="1554"/>
      <c r="C322" s="275" t="s">
        <v>425</v>
      </c>
      <c r="D322" s="1643"/>
      <c r="E322" s="1557"/>
      <c r="F322" s="1557"/>
      <c r="G322" s="1557"/>
      <c r="H322" s="1556"/>
      <c r="I322" s="1556"/>
      <c r="J322" s="1556"/>
      <c r="K322" s="1559"/>
      <c r="L322" s="1559"/>
      <c r="M322" s="1556"/>
      <c r="N322" s="1556"/>
      <c r="O322" s="1556"/>
      <c r="P322" s="1559"/>
      <c r="Q322" s="1568"/>
      <c r="R322" s="1567"/>
      <c r="S322" s="1386"/>
      <c r="T322" s="1567"/>
      <c r="U322" s="1568"/>
      <c r="V322" s="1568"/>
      <c r="W322" s="1647"/>
      <c r="X322" s="1583"/>
      <c r="Y322" s="1559"/>
      <c r="Z322" s="1386"/>
      <c r="AA322" s="1567"/>
      <c r="AB322" s="1386"/>
      <c r="AC322" s="1567"/>
      <c r="AD322" s="1386"/>
      <c r="AE322" s="1556"/>
      <c r="AF322" s="1557"/>
      <c r="AG322" s="1557"/>
      <c r="AH322" s="1557"/>
      <c r="AI322" s="1557"/>
      <c r="AJ322" s="1556"/>
      <c r="AK322" s="1556"/>
      <c r="AL322" s="1567"/>
      <c r="AM322" s="1386"/>
      <c r="AN322" s="1559"/>
      <c r="AO322" s="1556"/>
      <c r="AP322" s="1567"/>
      <c r="AQ322" s="1567"/>
      <c r="AR322" s="1386"/>
      <c r="AS322" s="1567"/>
      <c r="AT322" s="1386"/>
      <c r="AU322" s="1567"/>
      <c r="AV322" s="1386"/>
      <c r="AW322" s="1556"/>
      <c r="AX322" s="1560"/>
      <c r="AY322" s="1561"/>
      <c r="AZ322" s="1556"/>
      <c r="BA322" s="1556"/>
      <c r="BB322" s="1556"/>
      <c r="BC322" s="1562"/>
      <c r="BD322" s="1568"/>
      <c r="BE322" s="1568"/>
      <c r="BF322" s="1568"/>
      <c r="BG322" s="1564"/>
      <c r="BH322" s="1568"/>
      <c r="BI322" s="1568"/>
      <c r="BJ322" s="1582"/>
      <c r="BK322" s="1583"/>
      <c r="BL322" s="1584"/>
      <c r="BM322" s="1569"/>
    </row>
    <row r="323" spans="1:65" s="1350" customFormat="1" ht="13.5" thickBot="1">
      <c r="A323" s="1611"/>
      <c r="B323" s="1612"/>
      <c r="C323" s="276" t="s">
        <v>782</v>
      </c>
      <c r="D323" s="1648"/>
      <c r="E323" s="1590"/>
      <c r="F323" s="1590"/>
      <c r="G323" s="1590"/>
      <c r="H323" s="1593"/>
      <c r="I323" s="1593"/>
      <c r="J323" s="1590"/>
      <c r="K323" s="1595"/>
      <c r="L323" s="1595"/>
      <c r="M323" s="1590"/>
      <c r="N323" s="1590"/>
      <c r="O323" s="1590"/>
      <c r="P323" s="1595"/>
      <c r="Q323" s="1649"/>
      <c r="R323" s="1591"/>
      <c r="S323" s="1587"/>
      <c r="T323" s="1650"/>
      <c r="U323" s="1586"/>
      <c r="V323" s="1587"/>
      <c r="W323" s="1602"/>
      <c r="X323" s="1603"/>
      <c r="Y323" s="1586"/>
      <c r="Z323" s="1587"/>
      <c r="AA323" s="1588"/>
      <c r="AB323" s="1587"/>
      <c r="AC323" s="1588"/>
      <c r="AD323" s="1587"/>
      <c r="AE323" s="1589"/>
      <c r="AF323" s="1590"/>
      <c r="AG323" s="1590"/>
      <c r="AH323" s="1590"/>
      <c r="AI323" s="1590"/>
      <c r="AJ323" s="1590"/>
      <c r="AK323" s="1591"/>
      <c r="AL323" s="1588"/>
      <c r="AM323" s="1587"/>
      <c r="AN323" s="1592"/>
      <c r="AO323" s="1593"/>
      <c r="AP323" s="1594"/>
      <c r="AQ323" s="1591"/>
      <c r="AR323" s="1587"/>
      <c r="AS323" s="1588"/>
      <c r="AT323" s="1587"/>
      <c r="AU323" s="1588"/>
      <c r="AV323" s="1587"/>
      <c r="AW323" s="1589"/>
      <c r="AX323" s="1595"/>
      <c r="AY323" s="1587"/>
      <c r="AZ323" s="1590"/>
      <c r="BA323" s="1593"/>
      <c r="BB323" s="1593"/>
      <c r="BC323" s="1596"/>
      <c r="BD323" s="1597"/>
      <c r="BE323" s="1598"/>
      <c r="BF323" s="1599"/>
      <c r="BG323" s="1600"/>
      <c r="BH323" s="1586"/>
      <c r="BI323" s="1601"/>
      <c r="BJ323" s="1602"/>
      <c r="BK323" s="1603"/>
      <c r="BL323" s="1595"/>
      <c r="BM323" s="1604"/>
    </row>
    <row r="324" spans="1:65" s="5" customFormat="1" ht="13.5" thickTop="1">
      <c r="A324" s="1512"/>
      <c r="B324" s="1613"/>
      <c r="C324" s="149"/>
      <c r="D324" s="1571"/>
      <c r="E324" s="1571"/>
      <c r="F324" s="1571"/>
      <c r="G324" s="1571"/>
      <c r="H324" s="1571"/>
      <c r="I324" s="1571"/>
      <c r="J324" s="1571"/>
      <c r="K324" s="1571"/>
      <c r="L324" s="1571"/>
      <c r="M324" s="1571"/>
      <c r="N324" s="1571"/>
      <c r="O324" s="1571"/>
      <c r="P324" s="1571"/>
      <c r="Q324" s="1571"/>
      <c r="R324" s="1571"/>
      <c r="S324" s="1571"/>
      <c r="T324" s="1571"/>
      <c r="U324" s="1571"/>
      <c r="V324" s="1571"/>
      <c r="W324" s="1571"/>
      <c r="X324" s="1571"/>
      <c r="Y324" s="1571"/>
      <c r="Z324" s="1571"/>
      <c r="AA324" s="1571"/>
      <c r="AB324" s="1571"/>
      <c r="AC324" s="1571"/>
      <c r="AD324" s="1571"/>
      <c r="AE324" s="1571"/>
      <c r="AF324" s="1571"/>
      <c r="AG324" s="1571"/>
      <c r="AH324" s="1571"/>
      <c r="AI324" s="1571"/>
      <c r="AJ324" s="1571"/>
      <c r="AK324" s="1571"/>
      <c r="AL324" s="1571"/>
      <c r="AM324" s="1571"/>
      <c r="AN324" s="1571"/>
      <c r="AO324" s="1571"/>
      <c r="AP324" s="1571"/>
      <c r="AQ324" s="1571"/>
      <c r="AR324" s="1571"/>
      <c r="AS324" s="1571"/>
      <c r="AT324" s="1571"/>
      <c r="AU324" s="1571"/>
      <c r="AV324" s="1571"/>
      <c r="AW324" s="1571"/>
      <c r="AX324" s="1571"/>
      <c r="AY324" s="1571"/>
      <c r="AZ324" s="1571"/>
      <c r="BA324" s="1571"/>
      <c r="BB324" s="1571"/>
      <c r="BC324" s="1571"/>
      <c r="BD324" s="1571"/>
      <c r="BE324" s="1571"/>
      <c r="BF324" s="1571"/>
      <c r="BG324" s="1571"/>
      <c r="BH324" s="1571"/>
      <c r="BI324" s="1571"/>
      <c r="BJ324" s="1571"/>
      <c r="BK324" s="1571"/>
      <c r="BL324" s="1571"/>
      <c r="BM324" s="1571"/>
    </row>
    <row r="325" spans="1:65" s="5" customFormat="1">
      <c r="A325" s="1512"/>
      <c r="B325" s="1613"/>
      <c r="C325" s="149"/>
      <c r="D325" s="1571"/>
      <c r="E325" s="1571"/>
      <c r="F325" s="1571"/>
      <c r="G325" s="1571"/>
      <c r="H325" s="1571"/>
      <c r="I325" s="1571"/>
      <c r="J325" s="1571"/>
      <c r="K325" s="1571"/>
      <c r="L325" s="1571"/>
      <c r="M325" s="1571"/>
      <c r="N325" s="1571"/>
      <c r="O325" s="1571"/>
      <c r="P325" s="1571"/>
      <c r="Q325" s="1571"/>
      <c r="R325" s="1571"/>
      <c r="S325" s="1571"/>
      <c r="T325" s="1571"/>
      <c r="U325" s="1571"/>
      <c r="V325" s="1571"/>
      <c r="W325" s="1571"/>
      <c r="X325" s="1571"/>
      <c r="Y325" s="1571"/>
      <c r="Z325" s="1571"/>
      <c r="AA325" s="1571"/>
      <c r="AB325" s="1571"/>
      <c r="AC325" s="1571"/>
      <c r="AD325" s="1571"/>
      <c r="AE325" s="1571"/>
      <c r="AF325" s="1571"/>
      <c r="AG325" s="1571"/>
      <c r="AH325" s="1571"/>
      <c r="AI325" s="1571"/>
      <c r="AJ325" s="1571"/>
      <c r="AK325" s="1571"/>
      <c r="AL325" s="1571"/>
      <c r="AM325" s="1571"/>
      <c r="AN325" s="1571"/>
      <c r="AO325" s="1571"/>
      <c r="AP325" s="1571"/>
      <c r="AQ325" s="1571"/>
      <c r="AR325" s="1571"/>
      <c r="AS325" s="1571"/>
      <c r="AT325" s="1571"/>
      <c r="AU325" s="1571"/>
      <c r="AV325" s="1571"/>
      <c r="AW325" s="1571"/>
      <c r="AX325" s="1571"/>
      <c r="AY325" s="1571"/>
      <c r="AZ325" s="1571"/>
      <c r="BA325" s="1571"/>
      <c r="BB325" s="1571"/>
      <c r="BC325" s="1571"/>
      <c r="BD325" s="1571"/>
      <c r="BE325" s="1571"/>
      <c r="BF325" s="1571"/>
      <c r="BG325" s="1571"/>
      <c r="BH325" s="1571"/>
      <c r="BI325" s="1571"/>
      <c r="BJ325" s="1571"/>
      <c r="BK325" s="1571"/>
      <c r="BL325" s="1571"/>
      <c r="BM325" s="1571"/>
    </row>
    <row r="326" spans="1:65" s="5" customFormat="1">
      <c r="A326" s="1512"/>
      <c r="B326" s="1613"/>
      <c r="C326" s="149"/>
      <c r="D326" s="1571"/>
      <c r="E326" s="1571"/>
      <c r="F326" s="1571"/>
      <c r="G326" s="1571"/>
      <c r="H326" s="1571"/>
      <c r="I326" s="1571"/>
      <c r="J326" s="1571"/>
      <c r="K326" s="1571"/>
      <c r="L326" s="1571"/>
      <c r="M326" s="1571"/>
      <c r="N326" s="1571"/>
      <c r="O326" s="1571"/>
      <c r="P326" s="1571"/>
      <c r="Q326" s="1571"/>
      <c r="R326" s="1571"/>
      <c r="S326" s="1571"/>
      <c r="T326" s="1571"/>
      <c r="U326" s="1571"/>
      <c r="V326" s="1571"/>
      <c r="W326" s="1571"/>
      <c r="X326" s="1571"/>
      <c r="Y326" s="1571"/>
      <c r="Z326" s="1571"/>
      <c r="AA326" s="1571"/>
      <c r="AB326" s="1571"/>
      <c r="AC326" s="1571"/>
      <c r="AD326" s="1571"/>
      <c r="AE326" s="1571"/>
      <c r="AF326" s="1571"/>
      <c r="AG326" s="1571"/>
      <c r="AH326" s="1571"/>
      <c r="AI326" s="1571"/>
      <c r="AJ326" s="1571"/>
      <c r="AK326" s="1571"/>
      <c r="AL326" s="1571"/>
      <c r="AM326" s="1571"/>
      <c r="AN326" s="1571"/>
      <c r="AO326" s="1571"/>
      <c r="AP326" s="1571"/>
      <c r="AQ326" s="1571"/>
      <c r="AR326" s="1571"/>
      <c r="AS326" s="1571"/>
      <c r="AT326" s="1571"/>
      <c r="AU326" s="1571"/>
      <c r="AV326" s="1571"/>
      <c r="AW326" s="1571"/>
      <c r="AX326" s="1571"/>
      <c r="AY326" s="1571"/>
      <c r="AZ326" s="1571"/>
      <c r="BA326" s="1571"/>
      <c r="BB326" s="1571"/>
      <c r="BC326" s="1571"/>
      <c r="BD326" s="1571"/>
      <c r="BE326" s="1571"/>
      <c r="BF326" s="1571"/>
      <c r="BG326" s="1571"/>
      <c r="BH326" s="1571"/>
      <c r="BI326" s="1571"/>
      <c r="BJ326" s="1571"/>
      <c r="BK326" s="1571"/>
      <c r="BL326" s="1571"/>
      <c r="BM326" s="1571"/>
    </row>
    <row r="327" spans="1:65" s="5" customFormat="1" ht="13.5" thickBot="1">
      <c r="A327" s="1508"/>
      <c r="B327" s="1509"/>
      <c r="C327" s="1509"/>
      <c r="D327" s="1509"/>
      <c r="E327" s="1509"/>
      <c r="F327" s="1509"/>
      <c r="G327" s="1509"/>
      <c r="H327" s="1509"/>
      <c r="I327" s="1509"/>
      <c r="J327" s="1509"/>
      <c r="K327" s="1509"/>
      <c r="L327" s="1509"/>
      <c r="M327" s="1509"/>
      <c r="N327" s="1509"/>
      <c r="O327" s="1509"/>
      <c r="P327" s="1509"/>
      <c r="Q327" s="1509"/>
      <c r="R327" s="1509"/>
      <c r="S327" s="1509"/>
      <c r="T327" s="1509"/>
      <c r="U327" s="1509"/>
      <c r="V327" s="1509"/>
      <c r="W327" s="1509"/>
      <c r="X327" s="1509"/>
      <c r="Y327" s="1509"/>
      <c r="Z327" s="1509"/>
      <c r="AA327" s="1509"/>
      <c r="AB327" s="1509"/>
      <c r="AC327" s="1509"/>
      <c r="AD327" s="1509"/>
      <c r="AE327" s="1509"/>
      <c r="AF327" s="1509"/>
      <c r="AG327" s="1509"/>
      <c r="AH327" s="1509"/>
      <c r="AI327" s="1509"/>
      <c r="AJ327" s="1509"/>
      <c r="AK327" s="1509"/>
      <c r="AL327" s="1509"/>
      <c r="AM327" s="1509"/>
      <c r="AN327" s="1509"/>
      <c r="AO327" s="1509"/>
      <c r="AP327" s="1509"/>
      <c r="AQ327" s="1509"/>
      <c r="AR327" s="1509"/>
      <c r="AS327" s="1509"/>
      <c r="AT327" s="1509"/>
      <c r="AU327" s="1509"/>
      <c r="AV327" s="1509"/>
      <c r="AW327" s="1509"/>
      <c r="AX327" s="1509"/>
      <c r="AY327" s="1509"/>
      <c r="AZ327" s="1509"/>
      <c r="BA327" s="1509"/>
      <c r="BB327" s="1509"/>
      <c r="BC327" s="1509"/>
      <c r="BD327" s="1509"/>
      <c r="BE327" s="1509"/>
      <c r="BF327" s="1509"/>
      <c r="BG327" s="1509"/>
      <c r="BH327" s="1509"/>
      <c r="BI327" s="1509"/>
      <c r="BJ327" s="1509"/>
      <c r="BK327" s="1509"/>
      <c r="BL327" s="1509"/>
      <c r="BM327" s="1509"/>
    </row>
    <row r="328" spans="1:65" ht="35.25" customHeight="1" thickTop="1" thickBot="1">
      <c r="A328" s="1512"/>
      <c r="D328" s="1918" t="str">
        <f>CONCATENATE("Risk Parameters (as of 31/12/",$B$5-1,")")</f>
        <v>Risk Parameters (as of 31/12/2013)</v>
      </c>
      <c r="E328" s="1919"/>
      <c r="F328" s="1919"/>
      <c r="G328" s="1919"/>
      <c r="H328" s="1919"/>
      <c r="I328" s="1919"/>
      <c r="J328" s="1919"/>
      <c r="K328" s="1919"/>
      <c r="L328" s="1920"/>
      <c r="M328" s="1918" t="str">
        <f>CONCATENATE("Starting values (as of 31/12/",$B$5-1,")")</f>
        <v>Starting values (as of 31/12/2013)</v>
      </c>
      <c r="N328" s="1919"/>
      <c r="O328" s="1919"/>
      <c r="P328" s="1919"/>
      <c r="Q328" s="1919"/>
      <c r="R328" s="1919"/>
      <c r="S328" s="1919"/>
      <c r="T328" s="1919"/>
      <c r="U328" s="1919"/>
      <c r="V328" s="1919"/>
      <c r="W328" s="1919"/>
      <c r="X328" s="1920"/>
      <c r="Y328" s="1919" t="str">
        <f>CONCATENATE($B$5," ","Non-defaulted assets evolution: Stocks and parameters")</f>
        <v>2014 Non-defaulted assets evolution: Stocks and parameters</v>
      </c>
      <c r="Z328" s="1919"/>
      <c r="AA328" s="1919"/>
      <c r="AB328" s="1919"/>
      <c r="AC328" s="1919"/>
      <c r="AD328" s="1919"/>
      <c r="AE328" s="1919"/>
      <c r="AF328" s="1919"/>
      <c r="AG328" s="1919"/>
      <c r="AH328" s="1919"/>
      <c r="AI328" s="1919"/>
      <c r="AJ328" s="1919"/>
      <c r="AK328" s="1919"/>
      <c r="AL328" s="1919"/>
      <c r="AM328" s="1919"/>
      <c r="AN328" s="1919"/>
      <c r="AO328" s="1919"/>
      <c r="AP328" s="1920"/>
      <c r="AQ328" s="1933" t="str">
        <f>CONCATENATE($B$5," ","defaulted assets evolution: Stocks and parameters")</f>
        <v>2014 defaulted assets evolution: Stocks and parameters</v>
      </c>
      <c r="AR328" s="1934"/>
      <c r="AS328" s="1934"/>
      <c r="AT328" s="1934"/>
      <c r="AU328" s="1934"/>
      <c r="AV328" s="1934"/>
      <c r="AW328" s="1934"/>
      <c r="AX328" s="1934"/>
      <c r="AY328" s="1934"/>
      <c r="AZ328" s="1934"/>
      <c r="BA328" s="1934"/>
      <c r="BB328" s="1935"/>
      <c r="BC328" s="1918" t="str">
        <f>CONCATENATE($B$5," Impairment flows and stock of provisions", )</f>
        <v>2014 Impairment flows and stock of provisions</v>
      </c>
      <c r="BD328" s="1919"/>
      <c r="BE328" s="1919"/>
      <c r="BF328" s="1919"/>
      <c r="BG328" s="1919"/>
      <c r="BH328" s="1919"/>
      <c r="BI328" s="1919"/>
      <c r="BJ328" s="1919"/>
      <c r="BK328" s="1920"/>
      <c r="BL328" s="1933" t="s">
        <v>180</v>
      </c>
      <c r="BM328" s="1935"/>
    </row>
    <row r="329" spans="1:65" s="1350" customFormat="1" ht="36.75" customHeight="1">
      <c r="A329" s="1617"/>
      <c r="B329" s="1618">
        <f>$B$5</f>
        <v>2014</v>
      </c>
      <c r="C329" s="1514" t="str">
        <f>$C$5</f>
        <v>Baseline Scenario</v>
      </c>
      <c r="D329" s="1921" t="s">
        <v>833</v>
      </c>
      <c r="E329" s="1923" t="s">
        <v>836</v>
      </c>
      <c r="F329" s="1923" t="s">
        <v>187</v>
      </c>
      <c r="G329" s="1923" t="s">
        <v>185</v>
      </c>
      <c r="H329" s="1923" t="s">
        <v>188</v>
      </c>
      <c r="I329" s="1923" t="s">
        <v>837</v>
      </c>
      <c r="J329" s="1923" t="s">
        <v>838</v>
      </c>
      <c r="K329" s="1916" t="s">
        <v>1102</v>
      </c>
      <c r="L329" s="1914" t="s">
        <v>1103</v>
      </c>
      <c r="M329" s="1921" t="s">
        <v>181</v>
      </c>
      <c r="N329" s="1923" t="s">
        <v>780</v>
      </c>
      <c r="O329" s="1923" t="s">
        <v>781</v>
      </c>
      <c r="P329" s="1916" t="s">
        <v>182</v>
      </c>
      <c r="Q329" s="1619" t="s">
        <v>288</v>
      </c>
      <c r="R329" s="1916" t="s">
        <v>840</v>
      </c>
      <c r="S329" s="1515" t="s">
        <v>288</v>
      </c>
      <c r="T329" s="1916" t="s">
        <v>834</v>
      </c>
      <c r="U329" s="1936" t="s">
        <v>184</v>
      </c>
      <c r="V329" s="1936"/>
      <c r="W329" s="1916" t="s">
        <v>542</v>
      </c>
      <c r="X329" s="1940"/>
      <c r="Y329" s="1937" t="s">
        <v>182</v>
      </c>
      <c r="Z329" s="1515" t="s">
        <v>288</v>
      </c>
      <c r="AA329" s="1916" t="s">
        <v>183</v>
      </c>
      <c r="AB329" s="1515" t="s">
        <v>288</v>
      </c>
      <c r="AC329" s="1916" t="s">
        <v>760</v>
      </c>
      <c r="AD329" s="1515" t="s">
        <v>288</v>
      </c>
      <c r="AE329" s="1923" t="s">
        <v>1012</v>
      </c>
      <c r="AF329" s="1923" t="s">
        <v>761</v>
      </c>
      <c r="AG329" s="1923" t="s">
        <v>762</v>
      </c>
      <c r="AH329" s="1923" t="s">
        <v>186</v>
      </c>
      <c r="AI329" s="1923" t="s">
        <v>187</v>
      </c>
      <c r="AJ329" s="1916" t="s">
        <v>541</v>
      </c>
      <c r="AK329" s="1515" t="s">
        <v>288</v>
      </c>
      <c r="AL329" s="1916" t="s">
        <v>543</v>
      </c>
      <c r="AM329" s="1515" t="s">
        <v>288</v>
      </c>
      <c r="AN329" s="1923" t="s">
        <v>962</v>
      </c>
      <c r="AO329" s="1923" t="s">
        <v>188</v>
      </c>
      <c r="AP329" s="1941" t="s">
        <v>837</v>
      </c>
      <c r="AQ329" s="1927" t="s">
        <v>840</v>
      </c>
      <c r="AR329" s="1515" t="s">
        <v>288</v>
      </c>
      <c r="AS329" s="1916" t="s">
        <v>763</v>
      </c>
      <c r="AT329" s="1515" t="s">
        <v>288</v>
      </c>
      <c r="AU329" s="1916" t="s">
        <v>183</v>
      </c>
      <c r="AV329" s="1515" t="s">
        <v>288</v>
      </c>
      <c r="AW329" s="1923" t="s">
        <v>841</v>
      </c>
      <c r="AX329" s="1916" t="s">
        <v>764</v>
      </c>
      <c r="AY329" s="1515" t="s">
        <v>189</v>
      </c>
      <c r="AZ329" s="1923" t="s">
        <v>963</v>
      </c>
      <c r="BA329" s="1923" t="s">
        <v>188</v>
      </c>
      <c r="BB329" s="1941" t="s">
        <v>837</v>
      </c>
      <c r="BC329" s="1916" t="s">
        <v>1013</v>
      </c>
      <c r="BD329" s="1925" t="s">
        <v>184</v>
      </c>
      <c r="BE329" s="1925"/>
      <c r="BF329" s="1926"/>
      <c r="BG329" s="1927" t="s">
        <v>834</v>
      </c>
      <c r="BH329" s="1929" t="s">
        <v>184</v>
      </c>
      <c r="BI329" s="1929"/>
      <c r="BJ329" s="1916" t="s">
        <v>542</v>
      </c>
      <c r="BK329" s="1940"/>
      <c r="BL329" s="1916" t="s">
        <v>765</v>
      </c>
      <c r="BM329" s="1930" t="s">
        <v>190</v>
      </c>
    </row>
    <row r="330" spans="1:65" s="1350" customFormat="1" ht="38.25">
      <c r="A330" s="1617"/>
      <c r="B330" s="1513"/>
      <c r="C330" s="1513"/>
      <c r="D330" s="1922"/>
      <c r="E330" s="1924"/>
      <c r="F330" s="1924"/>
      <c r="G330" s="1924"/>
      <c r="H330" s="1924"/>
      <c r="I330" s="1924"/>
      <c r="J330" s="1924"/>
      <c r="K330" s="1917"/>
      <c r="L330" s="1915"/>
      <c r="M330" s="1922"/>
      <c r="N330" s="1924"/>
      <c r="O330" s="1924"/>
      <c r="P330" s="1917"/>
      <c r="Q330" s="1622" t="s">
        <v>544</v>
      </c>
      <c r="R330" s="1917"/>
      <c r="S330" s="1518" t="s">
        <v>544</v>
      </c>
      <c r="T330" s="1917"/>
      <c r="U330" s="1520" t="s">
        <v>193</v>
      </c>
      <c r="V330" s="1623" t="s">
        <v>961</v>
      </c>
      <c r="W330" s="1624" t="s">
        <v>964</v>
      </c>
      <c r="X330" s="1625" t="s">
        <v>966</v>
      </c>
      <c r="Y330" s="1938"/>
      <c r="Z330" s="1518" t="s">
        <v>544</v>
      </c>
      <c r="AA330" s="1939"/>
      <c r="AB330" s="1518" t="s">
        <v>191</v>
      </c>
      <c r="AC330" s="1917"/>
      <c r="AD330" s="1518" t="s">
        <v>191</v>
      </c>
      <c r="AE330" s="1924"/>
      <c r="AF330" s="1924"/>
      <c r="AG330" s="1924"/>
      <c r="AH330" s="1924"/>
      <c r="AI330" s="1924"/>
      <c r="AJ330" s="1917"/>
      <c r="AK330" s="1518" t="s">
        <v>544</v>
      </c>
      <c r="AL330" s="1917"/>
      <c r="AM330" s="1518" t="s">
        <v>965</v>
      </c>
      <c r="AN330" s="1924"/>
      <c r="AO330" s="1924"/>
      <c r="AP330" s="1942"/>
      <c r="AQ330" s="1928"/>
      <c r="AR330" s="1518" t="s">
        <v>544</v>
      </c>
      <c r="AS330" s="1939"/>
      <c r="AT330" s="1518" t="s">
        <v>191</v>
      </c>
      <c r="AU330" s="1939"/>
      <c r="AV330" s="1518" t="s">
        <v>191</v>
      </c>
      <c r="AW330" s="1924"/>
      <c r="AX330" s="1917" t="s">
        <v>192</v>
      </c>
      <c r="AY330" s="1518" t="s">
        <v>270</v>
      </c>
      <c r="AZ330" s="1924"/>
      <c r="BA330" s="1924"/>
      <c r="BB330" s="1942"/>
      <c r="BC330" s="1917"/>
      <c r="BD330" s="1943" t="s">
        <v>545</v>
      </c>
      <c r="BE330" s="1944"/>
      <c r="BF330" s="1519" t="s">
        <v>961</v>
      </c>
      <c r="BG330" s="1928"/>
      <c r="BH330" s="1520" t="s">
        <v>193</v>
      </c>
      <c r="BI330" s="1521" t="s">
        <v>961</v>
      </c>
      <c r="BJ330" s="1522" t="s">
        <v>964</v>
      </c>
      <c r="BK330" s="1523" t="s">
        <v>966</v>
      </c>
      <c r="BL330" s="1917"/>
      <c r="BM330" s="1931"/>
    </row>
    <row r="331" spans="1:65" s="1350" customFormat="1" ht="15.75" customHeight="1" thickBot="1">
      <c r="A331" s="1617"/>
      <c r="B331" s="1524"/>
      <c r="C331" s="1525" t="s">
        <v>1028</v>
      </c>
      <c r="D331" s="1627" t="s">
        <v>269</v>
      </c>
      <c r="E331" s="1628" t="s">
        <v>269</v>
      </c>
      <c r="F331" s="1628" t="s">
        <v>269</v>
      </c>
      <c r="G331" s="1628" t="s">
        <v>269</v>
      </c>
      <c r="H331" s="1628" t="s">
        <v>22</v>
      </c>
      <c r="I331" s="1628" t="s">
        <v>22</v>
      </c>
      <c r="J331" s="1628" t="s">
        <v>22</v>
      </c>
      <c r="K331" s="1629" t="s">
        <v>22</v>
      </c>
      <c r="L331" s="1531" t="s">
        <v>22</v>
      </c>
      <c r="M331" s="1630" t="s">
        <v>22</v>
      </c>
      <c r="N331" s="1628" t="s">
        <v>22</v>
      </c>
      <c r="O331" s="1629" t="s">
        <v>22</v>
      </c>
      <c r="P331" s="1631" t="s">
        <v>22</v>
      </c>
      <c r="Q331" s="1632" t="s">
        <v>22</v>
      </c>
      <c r="R331" s="1629" t="s">
        <v>22</v>
      </c>
      <c r="S331" s="1633" t="s">
        <v>22</v>
      </c>
      <c r="T331" s="1629" t="s">
        <v>22</v>
      </c>
      <c r="U331" s="1634" t="s">
        <v>22</v>
      </c>
      <c r="V331" s="1632" t="s">
        <v>22</v>
      </c>
      <c r="W331" s="1528" t="s">
        <v>269</v>
      </c>
      <c r="X331" s="1527" t="s">
        <v>269</v>
      </c>
      <c r="Y331" s="1635" t="s">
        <v>22</v>
      </c>
      <c r="Z331" s="1633" t="s">
        <v>22</v>
      </c>
      <c r="AA331" s="1629" t="s">
        <v>22</v>
      </c>
      <c r="AB331" s="1633" t="s">
        <v>22</v>
      </c>
      <c r="AC331" s="1629" t="s">
        <v>22</v>
      </c>
      <c r="AD331" s="1633" t="s">
        <v>22</v>
      </c>
      <c r="AE331" s="1628" t="s">
        <v>22</v>
      </c>
      <c r="AF331" s="1628" t="s">
        <v>269</v>
      </c>
      <c r="AG331" s="1630" t="s">
        <v>269</v>
      </c>
      <c r="AH331" s="1628" t="s">
        <v>269</v>
      </c>
      <c r="AI331" s="1628" t="s">
        <v>269</v>
      </c>
      <c r="AJ331" s="1629" t="s">
        <v>22</v>
      </c>
      <c r="AK331" s="1633" t="s">
        <v>22</v>
      </c>
      <c r="AL331" s="1629" t="s">
        <v>22</v>
      </c>
      <c r="AM331" s="1633" t="s">
        <v>22</v>
      </c>
      <c r="AN331" s="1628" t="s">
        <v>22</v>
      </c>
      <c r="AO331" s="1628" t="s">
        <v>22</v>
      </c>
      <c r="AP331" s="1636" t="s">
        <v>22</v>
      </c>
      <c r="AQ331" s="1637" t="s">
        <v>22</v>
      </c>
      <c r="AR331" s="1633" t="s">
        <v>22</v>
      </c>
      <c r="AS331" s="1629" t="s">
        <v>22</v>
      </c>
      <c r="AT331" s="1633" t="s">
        <v>22</v>
      </c>
      <c r="AU331" s="1629" t="s">
        <v>22</v>
      </c>
      <c r="AV331" s="1633" t="s">
        <v>22</v>
      </c>
      <c r="AW331" s="1628" t="s">
        <v>22</v>
      </c>
      <c r="AX331" s="1629" t="s">
        <v>269</v>
      </c>
      <c r="AY331" s="1633"/>
      <c r="AZ331" s="1628" t="s">
        <v>22</v>
      </c>
      <c r="BA331" s="1628" t="s">
        <v>22</v>
      </c>
      <c r="BB331" s="1638" t="s">
        <v>22</v>
      </c>
      <c r="BC331" s="1639" t="s">
        <v>22</v>
      </c>
      <c r="BD331" s="1520" t="s">
        <v>194</v>
      </c>
      <c r="BE331" s="1520" t="s">
        <v>195</v>
      </c>
      <c r="BF331" s="1640"/>
      <c r="BG331" s="1639" t="s">
        <v>22</v>
      </c>
      <c r="BH331" s="1634" t="s">
        <v>22</v>
      </c>
      <c r="BI331" s="1635" t="s">
        <v>22</v>
      </c>
      <c r="BJ331" s="1629" t="s">
        <v>269</v>
      </c>
      <c r="BK331" s="1530" t="s">
        <v>269</v>
      </c>
      <c r="BL331" s="1635" t="s">
        <v>271</v>
      </c>
      <c r="BM331" s="1932"/>
    </row>
    <row r="332" spans="1:65" s="1350" customFormat="1" ht="18" customHeight="1" thickTop="1">
      <c r="A332" s="1538"/>
      <c r="B332" s="1539"/>
      <c r="C332" s="269" t="s">
        <v>414</v>
      </c>
      <c r="D332" s="1641"/>
      <c r="E332" s="1543"/>
      <c r="F332" s="1543"/>
      <c r="G332" s="1543"/>
      <c r="H332" s="1544"/>
      <c r="I332" s="1544"/>
      <c r="J332" s="1544"/>
      <c r="K332" s="1540"/>
      <c r="L332" s="1540"/>
      <c r="M332" s="1544"/>
      <c r="N332" s="1544"/>
      <c r="O332" s="1544"/>
      <c r="P332" s="1540"/>
      <c r="Q332" s="1549"/>
      <c r="R332" s="1541"/>
      <c r="S332" s="1369"/>
      <c r="T332" s="1642"/>
      <c r="U332" s="1549"/>
      <c r="V332" s="1549"/>
      <c r="W332" s="1541"/>
      <c r="X332" s="1372"/>
      <c r="Y332" s="1540"/>
      <c r="Z332" s="1369"/>
      <c r="AA332" s="1541"/>
      <c r="AB332" s="1369"/>
      <c r="AC332" s="1541"/>
      <c r="AD332" s="1369"/>
      <c r="AE332" s="1542"/>
      <c r="AF332" s="1543"/>
      <c r="AG332" s="1543"/>
      <c r="AH332" s="1543"/>
      <c r="AI332" s="1543"/>
      <c r="AJ332" s="1544"/>
      <c r="AK332" s="1544"/>
      <c r="AL332" s="1541"/>
      <c r="AM332" s="1369"/>
      <c r="AN332" s="1545"/>
      <c r="AO332" s="1544"/>
      <c r="AP332" s="1541"/>
      <c r="AQ332" s="1541"/>
      <c r="AR332" s="1369"/>
      <c r="AS332" s="1541"/>
      <c r="AT332" s="1369"/>
      <c r="AU332" s="1541"/>
      <c r="AV332" s="1369"/>
      <c r="AW332" s="1542"/>
      <c r="AX332" s="1546"/>
      <c r="AY332" s="1547"/>
      <c r="AZ332" s="1544"/>
      <c r="BA332" s="1544"/>
      <c r="BB332" s="1544"/>
      <c r="BC332" s="1548"/>
      <c r="BD332" s="1549"/>
      <c r="BE332" s="1549"/>
      <c r="BF332" s="1549"/>
      <c r="BG332" s="1550"/>
      <c r="BH332" s="1549"/>
      <c r="BI332" s="1549"/>
      <c r="BJ332" s="1541"/>
      <c r="BK332" s="1372"/>
      <c r="BL332" s="1551"/>
      <c r="BM332" s="1552"/>
    </row>
    <row r="333" spans="1:65" s="1350" customFormat="1" ht="15" customHeight="1">
      <c r="A333" s="1553"/>
      <c r="B333" s="1554"/>
      <c r="C333" s="270" t="s">
        <v>11</v>
      </c>
      <c r="D333" s="1643"/>
      <c r="E333" s="1557"/>
      <c r="F333" s="1557"/>
      <c r="G333" s="1557"/>
      <c r="H333" s="1558"/>
      <c r="I333" s="1558"/>
      <c r="J333" s="1558"/>
      <c r="M333" s="1558"/>
      <c r="N333" s="1558"/>
      <c r="O333" s="1558"/>
      <c r="Q333" s="1563"/>
      <c r="R333" s="1555"/>
      <c r="S333" s="1375"/>
      <c r="T333" s="1567"/>
      <c r="U333" s="1563"/>
      <c r="V333" s="1563"/>
      <c r="W333" s="1555"/>
      <c r="X333" s="1378"/>
      <c r="Z333" s="1375"/>
      <c r="AA333" s="1555"/>
      <c r="AB333" s="1375"/>
      <c r="AC333" s="1555"/>
      <c r="AD333" s="1375"/>
      <c r="AE333" s="1556"/>
      <c r="AF333" s="1557"/>
      <c r="AG333" s="1557"/>
      <c r="AH333" s="1557"/>
      <c r="AI333" s="1557"/>
      <c r="AJ333" s="1558"/>
      <c r="AK333" s="1558"/>
      <c r="AL333" s="1555"/>
      <c r="AM333" s="1375"/>
      <c r="AN333" s="1559"/>
      <c r="AO333" s="1558"/>
      <c r="AP333" s="1555"/>
      <c r="AQ333" s="1555"/>
      <c r="AR333" s="1375"/>
      <c r="AS333" s="1555"/>
      <c r="AT333" s="1375"/>
      <c r="AU333" s="1555"/>
      <c r="AV333" s="1375"/>
      <c r="AW333" s="1556"/>
      <c r="AX333" s="1560"/>
      <c r="AY333" s="1561"/>
      <c r="AZ333" s="1558"/>
      <c r="BA333" s="1558"/>
      <c r="BB333" s="1558"/>
      <c r="BC333" s="1562"/>
      <c r="BD333" s="1563"/>
      <c r="BE333" s="1563"/>
      <c r="BF333" s="1563"/>
      <c r="BG333" s="1564"/>
      <c r="BH333" s="1563"/>
      <c r="BI333" s="1563"/>
      <c r="BJ333" s="1555"/>
      <c r="BK333" s="1378"/>
      <c r="BL333" s="1565"/>
      <c r="BM333" s="1566"/>
    </row>
    <row r="334" spans="1:65" s="1350" customFormat="1">
      <c r="A334" s="1553"/>
      <c r="B334" s="1554"/>
      <c r="C334" s="271" t="s">
        <v>4</v>
      </c>
      <c r="D334" s="1644"/>
      <c r="E334" s="1558"/>
      <c r="F334" s="1558"/>
      <c r="G334" s="1558"/>
      <c r="H334" s="1556"/>
      <c r="I334" s="1556"/>
      <c r="J334" s="1556"/>
      <c r="K334" s="1567"/>
      <c r="L334" s="1645"/>
      <c r="M334" s="1556"/>
      <c r="N334" s="1556"/>
      <c r="O334" s="1556"/>
      <c r="P334" s="1559"/>
      <c r="Q334" s="1568"/>
      <c r="R334" s="1567"/>
      <c r="S334" s="1386"/>
      <c r="T334" s="1567"/>
      <c r="U334" s="1568"/>
      <c r="V334" s="1568"/>
      <c r="W334" s="1555"/>
      <c r="X334" s="1378"/>
      <c r="Y334" s="1559"/>
      <c r="Z334" s="1386"/>
      <c r="AA334" s="1567"/>
      <c r="AB334" s="1386"/>
      <c r="AC334" s="1567"/>
      <c r="AD334" s="1386"/>
      <c r="AE334" s="1556"/>
      <c r="AF334" s="1557"/>
      <c r="AG334" s="1557"/>
      <c r="AH334" s="1557"/>
      <c r="AI334" s="1557"/>
      <c r="AJ334" s="1556"/>
      <c r="AK334" s="1556"/>
      <c r="AL334" s="1567"/>
      <c r="AM334" s="1386"/>
      <c r="AN334" s="1559"/>
      <c r="AO334" s="1556"/>
      <c r="AP334" s="1567"/>
      <c r="AQ334" s="1567"/>
      <c r="AR334" s="1386"/>
      <c r="AS334" s="1567"/>
      <c r="AT334" s="1386"/>
      <c r="AU334" s="1567"/>
      <c r="AV334" s="1386"/>
      <c r="AW334" s="1556"/>
      <c r="AX334" s="1560"/>
      <c r="AY334" s="1561"/>
      <c r="AZ334" s="1556"/>
      <c r="BA334" s="1556"/>
      <c r="BB334" s="1556"/>
      <c r="BC334" s="1562"/>
      <c r="BD334" s="1568"/>
      <c r="BE334" s="1568"/>
      <c r="BF334" s="1568"/>
      <c r="BG334" s="1564"/>
      <c r="BH334" s="1568"/>
      <c r="BI334" s="1568"/>
      <c r="BJ334" s="1555"/>
      <c r="BK334" s="1378"/>
      <c r="BL334" s="1565"/>
      <c r="BM334" s="1569"/>
    </row>
    <row r="335" spans="1:65" s="1350" customFormat="1">
      <c r="A335" s="1553"/>
      <c r="B335" s="1554"/>
      <c r="C335" s="272" t="s">
        <v>943</v>
      </c>
      <c r="D335" s="1643"/>
      <c r="E335" s="1557"/>
      <c r="F335" s="1557"/>
      <c r="G335" s="1557"/>
      <c r="H335" s="1558"/>
      <c r="I335" s="1558"/>
      <c r="J335" s="1558"/>
      <c r="M335" s="1558"/>
      <c r="N335" s="1558"/>
      <c r="O335" s="1558"/>
      <c r="Q335" s="1563"/>
      <c r="R335" s="1555"/>
      <c r="S335" s="1375"/>
      <c r="T335" s="1567"/>
      <c r="U335" s="1563"/>
      <c r="V335" s="1563"/>
      <c r="W335" s="1555"/>
      <c r="X335" s="1378"/>
      <c r="Z335" s="1375"/>
      <c r="AA335" s="1555"/>
      <c r="AB335" s="1375"/>
      <c r="AC335" s="1555"/>
      <c r="AD335" s="1375"/>
      <c r="AE335" s="1556"/>
      <c r="AF335" s="1557"/>
      <c r="AG335" s="1557"/>
      <c r="AH335" s="1557"/>
      <c r="AI335" s="1557"/>
      <c r="AJ335" s="1558"/>
      <c r="AK335" s="1558"/>
      <c r="AL335" s="1555"/>
      <c r="AM335" s="1375"/>
      <c r="AN335" s="1559"/>
      <c r="AO335" s="1558"/>
      <c r="AP335" s="1555"/>
      <c r="AQ335" s="1555"/>
      <c r="AR335" s="1375"/>
      <c r="AS335" s="1555"/>
      <c r="AT335" s="1375"/>
      <c r="AU335" s="1555"/>
      <c r="AV335" s="1375"/>
      <c r="AW335" s="1556"/>
      <c r="AX335" s="1560"/>
      <c r="AY335" s="1561"/>
      <c r="AZ335" s="1558"/>
      <c r="BA335" s="1558"/>
      <c r="BB335" s="1558"/>
      <c r="BC335" s="1562"/>
      <c r="BD335" s="1563"/>
      <c r="BE335" s="1563"/>
      <c r="BF335" s="1563"/>
      <c r="BG335" s="1564"/>
      <c r="BH335" s="1563"/>
      <c r="BI335" s="1563"/>
      <c r="BJ335" s="1555"/>
      <c r="BK335" s="1378"/>
      <c r="BL335" s="1565"/>
      <c r="BM335" s="1566"/>
    </row>
    <row r="336" spans="1:65" s="1350" customFormat="1">
      <c r="A336" s="1553"/>
      <c r="B336" s="1554"/>
      <c r="C336" s="273" t="s">
        <v>944</v>
      </c>
      <c r="D336" s="1643"/>
      <c r="E336" s="1557"/>
      <c r="F336" s="1557"/>
      <c r="G336" s="1557"/>
      <c r="H336" s="1558"/>
      <c r="I336" s="1558"/>
      <c r="J336" s="1558"/>
      <c r="M336" s="1558"/>
      <c r="N336" s="1558"/>
      <c r="O336" s="1558"/>
      <c r="Q336" s="1563"/>
      <c r="R336" s="1555"/>
      <c r="S336" s="1375"/>
      <c r="T336" s="1567"/>
      <c r="U336" s="1563"/>
      <c r="V336" s="1563"/>
      <c r="W336" s="1555"/>
      <c r="X336" s="1378"/>
      <c r="Z336" s="1375"/>
      <c r="AA336" s="1555"/>
      <c r="AB336" s="1375"/>
      <c r="AC336" s="1555"/>
      <c r="AD336" s="1375"/>
      <c r="AE336" s="1556"/>
      <c r="AF336" s="1557"/>
      <c r="AG336" s="1557"/>
      <c r="AH336" s="1557"/>
      <c r="AI336" s="1557"/>
      <c r="AJ336" s="1558"/>
      <c r="AK336" s="1558"/>
      <c r="AL336" s="1555"/>
      <c r="AM336" s="1375"/>
      <c r="AN336" s="1559"/>
      <c r="AO336" s="1558"/>
      <c r="AP336" s="1555"/>
      <c r="AQ336" s="1555"/>
      <c r="AR336" s="1375"/>
      <c r="AS336" s="1555"/>
      <c r="AT336" s="1375"/>
      <c r="AU336" s="1555"/>
      <c r="AV336" s="1375"/>
      <c r="AW336" s="1556"/>
      <c r="AX336" s="1560"/>
      <c r="AY336" s="1561"/>
      <c r="AZ336" s="1558"/>
      <c r="BA336" s="1558"/>
      <c r="BB336" s="1558"/>
      <c r="BC336" s="1562"/>
      <c r="BD336" s="1563"/>
      <c r="BE336" s="1563"/>
      <c r="BF336" s="1563"/>
      <c r="BG336" s="1564"/>
      <c r="BH336" s="1563"/>
      <c r="BI336" s="1563"/>
      <c r="BJ336" s="1555"/>
      <c r="BK336" s="1378"/>
      <c r="BL336" s="1565"/>
      <c r="BM336" s="1566"/>
    </row>
    <row r="337" spans="1:65" s="1350" customFormat="1">
      <c r="A337" s="1553"/>
      <c r="B337" s="1554"/>
      <c r="C337" s="272" t="s">
        <v>945</v>
      </c>
      <c r="D337" s="1643"/>
      <c r="E337" s="1557"/>
      <c r="F337" s="1557"/>
      <c r="G337" s="1557"/>
      <c r="H337" s="1558"/>
      <c r="I337" s="1558"/>
      <c r="J337" s="1558"/>
      <c r="M337" s="1558"/>
      <c r="N337" s="1558"/>
      <c r="O337" s="1558"/>
      <c r="Q337" s="1563"/>
      <c r="R337" s="1555"/>
      <c r="S337" s="1375"/>
      <c r="T337" s="1567"/>
      <c r="U337" s="1563"/>
      <c r="V337" s="1563"/>
      <c r="W337" s="1555"/>
      <c r="X337" s="1378"/>
      <c r="Z337" s="1375"/>
      <c r="AA337" s="1555"/>
      <c r="AB337" s="1375"/>
      <c r="AC337" s="1555"/>
      <c r="AD337" s="1375"/>
      <c r="AE337" s="1556"/>
      <c r="AF337" s="1557"/>
      <c r="AG337" s="1557"/>
      <c r="AH337" s="1557"/>
      <c r="AI337" s="1557"/>
      <c r="AJ337" s="1558"/>
      <c r="AK337" s="1558"/>
      <c r="AL337" s="1555"/>
      <c r="AM337" s="1375"/>
      <c r="AN337" s="1559"/>
      <c r="AO337" s="1558"/>
      <c r="AP337" s="1555"/>
      <c r="AQ337" s="1555"/>
      <c r="AR337" s="1375"/>
      <c r="AS337" s="1555"/>
      <c r="AT337" s="1375"/>
      <c r="AU337" s="1555"/>
      <c r="AV337" s="1375"/>
      <c r="AW337" s="1556"/>
      <c r="AX337" s="1560"/>
      <c r="AY337" s="1561"/>
      <c r="AZ337" s="1558"/>
      <c r="BA337" s="1558"/>
      <c r="BB337" s="1558"/>
      <c r="BC337" s="1562"/>
      <c r="BD337" s="1563"/>
      <c r="BE337" s="1563"/>
      <c r="BF337" s="1563"/>
      <c r="BG337" s="1564"/>
      <c r="BH337" s="1563"/>
      <c r="BI337" s="1563"/>
      <c r="BJ337" s="1555"/>
      <c r="BK337" s="1378"/>
      <c r="BL337" s="1565"/>
      <c r="BM337" s="1566"/>
    </row>
    <row r="338" spans="1:65" s="1350" customFormat="1">
      <c r="A338" s="1553"/>
      <c r="B338" s="1554"/>
      <c r="C338" s="273" t="s">
        <v>946</v>
      </c>
      <c r="D338" s="1643"/>
      <c r="E338" s="1557"/>
      <c r="F338" s="1557"/>
      <c r="G338" s="1557"/>
      <c r="H338" s="1558"/>
      <c r="I338" s="1558"/>
      <c r="J338" s="1558"/>
      <c r="M338" s="1558"/>
      <c r="N338" s="1558"/>
      <c r="O338" s="1558"/>
      <c r="Q338" s="1563"/>
      <c r="R338" s="1555"/>
      <c r="S338" s="1375"/>
      <c r="T338" s="1567"/>
      <c r="U338" s="1563"/>
      <c r="V338" s="1563"/>
      <c r="W338" s="1555"/>
      <c r="X338" s="1378"/>
      <c r="Z338" s="1375"/>
      <c r="AA338" s="1555"/>
      <c r="AB338" s="1375"/>
      <c r="AC338" s="1555"/>
      <c r="AD338" s="1375"/>
      <c r="AE338" s="1556"/>
      <c r="AF338" s="1557"/>
      <c r="AG338" s="1557"/>
      <c r="AH338" s="1557"/>
      <c r="AI338" s="1557"/>
      <c r="AJ338" s="1558"/>
      <c r="AK338" s="1558"/>
      <c r="AL338" s="1555"/>
      <c r="AM338" s="1375"/>
      <c r="AN338" s="1559"/>
      <c r="AO338" s="1558"/>
      <c r="AP338" s="1555"/>
      <c r="AQ338" s="1555"/>
      <c r="AR338" s="1375"/>
      <c r="AS338" s="1555"/>
      <c r="AT338" s="1375"/>
      <c r="AU338" s="1555"/>
      <c r="AV338" s="1375"/>
      <c r="AW338" s="1556"/>
      <c r="AX338" s="1560"/>
      <c r="AY338" s="1561"/>
      <c r="AZ338" s="1558"/>
      <c r="BA338" s="1558"/>
      <c r="BB338" s="1558"/>
      <c r="BC338" s="1562"/>
      <c r="BD338" s="1563"/>
      <c r="BE338" s="1563"/>
      <c r="BF338" s="1563"/>
      <c r="BG338" s="1564"/>
      <c r="BH338" s="1563"/>
      <c r="BI338" s="1563"/>
      <c r="BJ338" s="1555"/>
      <c r="BK338" s="1378"/>
      <c r="BL338" s="1565"/>
      <c r="BM338" s="1566"/>
    </row>
    <row r="339" spans="1:65" s="1350" customFormat="1">
      <c r="A339" s="1553"/>
      <c r="B339" s="1554"/>
      <c r="C339" s="272" t="s">
        <v>947</v>
      </c>
      <c r="D339" s="1643"/>
      <c r="E339" s="1557"/>
      <c r="F339" s="1557"/>
      <c r="G339" s="1557"/>
      <c r="H339" s="1558"/>
      <c r="I339" s="1558"/>
      <c r="J339" s="1558"/>
      <c r="M339" s="1558"/>
      <c r="N339" s="1558"/>
      <c r="O339" s="1558"/>
      <c r="Q339" s="1563"/>
      <c r="R339" s="1555"/>
      <c r="S339" s="1375"/>
      <c r="T339" s="1567"/>
      <c r="U339" s="1563"/>
      <c r="V339" s="1563"/>
      <c r="W339" s="1555"/>
      <c r="X339" s="1378"/>
      <c r="Z339" s="1375"/>
      <c r="AA339" s="1555"/>
      <c r="AB339" s="1375"/>
      <c r="AC339" s="1555"/>
      <c r="AD339" s="1375"/>
      <c r="AE339" s="1556"/>
      <c r="AF339" s="1557"/>
      <c r="AG339" s="1557"/>
      <c r="AH339" s="1557"/>
      <c r="AI339" s="1557"/>
      <c r="AJ339" s="1558"/>
      <c r="AK339" s="1558"/>
      <c r="AL339" s="1555"/>
      <c r="AM339" s="1375"/>
      <c r="AN339" s="1559"/>
      <c r="AO339" s="1558"/>
      <c r="AP339" s="1555"/>
      <c r="AQ339" s="1555"/>
      <c r="AR339" s="1375"/>
      <c r="AS339" s="1555"/>
      <c r="AT339" s="1375"/>
      <c r="AU339" s="1555"/>
      <c r="AV339" s="1375"/>
      <c r="AW339" s="1556"/>
      <c r="AX339" s="1560"/>
      <c r="AY339" s="1561"/>
      <c r="AZ339" s="1558"/>
      <c r="BA339" s="1558"/>
      <c r="BB339" s="1558"/>
      <c r="BC339" s="1562"/>
      <c r="BD339" s="1563"/>
      <c r="BE339" s="1563"/>
      <c r="BF339" s="1563"/>
      <c r="BG339" s="1564"/>
      <c r="BH339" s="1563"/>
      <c r="BI339" s="1563"/>
      <c r="BJ339" s="1555"/>
      <c r="BK339" s="1378"/>
      <c r="BL339" s="1565"/>
      <c r="BM339" s="1566"/>
    </row>
    <row r="340" spans="1:65" s="1350" customFormat="1">
      <c r="A340" s="1553"/>
      <c r="B340" s="1554"/>
      <c r="C340" s="273" t="s">
        <v>948</v>
      </c>
      <c r="D340" s="1643"/>
      <c r="E340" s="1557"/>
      <c r="F340" s="1557"/>
      <c r="G340" s="1557"/>
      <c r="H340" s="1558"/>
      <c r="I340" s="1558"/>
      <c r="J340" s="1558"/>
      <c r="M340" s="1558"/>
      <c r="N340" s="1558"/>
      <c r="O340" s="1558"/>
      <c r="Q340" s="1563"/>
      <c r="R340" s="1555"/>
      <c r="S340" s="1375"/>
      <c r="T340" s="1567"/>
      <c r="U340" s="1563"/>
      <c r="V340" s="1563"/>
      <c r="W340" s="1555"/>
      <c r="X340" s="1378"/>
      <c r="Z340" s="1375"/>
      <c r="AA340" s="1555"/>
      <c r="AB340" s="1375"/>
      <c r="AC340" s="1555"/>
      <c r="AD340" s="1375"/>
      <c r="AE340" s="1556"/>
      <c r="AF340" s="1557"/>
      <c r="AG340" s="1557"/>
      <c r="AH340" s="1557"/>
      <c r="AI340" s="1557"/>
      <c r="AJ340" s="1558"/>
      <c r="AK340" s="1558"/>
      <c r="AL340" s="1555"/>
      <c r="AM340" s="1375"/>
      <c r="AN340" s="1559"/>
      <c r="AO340" s="1558"/>
      <c r="AP340" s="1555"/>
      <c r="AQ340" s="1555"/>
      <c r="AR340" s="1375"/>
      <c r="AS340" s="1555"/>
      <c r="AT340" s="1375"/>
      <c r="AU340" s="1555"/>
      <c r="AV340" s="1375"/>
      <c r="AW340" s="1556"/>
      <c r="AX340" s="1560"/>
      <c r="AY340" s="1561"/>
      <c r="AZ340" s="1558"/>
      <c r="BA340" s="1558"/>
      <c r="BB340" s="1558"/>
      <c r="BC340" s="1562"/>
      <c r="BD340" s="1563"/>
      <c r="BE340" s="1563"/>
      <c r="BF340" s="1563"/>
      <c r="BG340" s="1564"/>
      <c r="BH340" s="1563"/>
      <c r="BI340" s="1563"/>
      <c r="BJ340" s="1555"/>
      <c r="BK340" s="1378"/>
      <c r="BL340" s="1565"/>
      <c r="BM340" s="1566"/>
    </row>
    <row r="341" spans="1:65" s="1350" customFormat="1">
      <c r="A341" s="1553"/>
      <c r="B341" s="1554"/>
      <c r="C341" s="271" t="s">
        <v>10</v>
      </c>
      <c r="D341" s="1643"/>
      <c r="E341" s="1557"/>
      <c r="F341" s="1557"/>
      <c r="G341" s="1557"/>
      <c r="H341" s="1556"/>
      <c r="I341" s="1556"/>
      <c r="J341" s="1556"/>
      <c r="K341" s="1559"/>
      <c r="L341" s="1559"/>
      <c r="M341" s="1556"/>
      <c r="N341" s="1556"/>
      <c r="O341" s="1556"/>
      <c r="P341" s="1559"/>
      <c r="Q341" s="1568"/>
      <c r="R341" s="1567"/>
      <c r="S341" s="1386"/>
      <c r="T341" s="1567"/>
      <c r="U341" s="1568"/>
      <c r="V341" s="1568"/>
      <c r="W341" s="1555"/>
      <c r="X341" s="1378"/>
      <c r="Y341" s="1559"/>
      <c r="Z341" s="1386"/>
      <c r="AA341" s="1567"/>
      <c r="AB341" s="1386"/>
      <c r="AC341" s="1567"/>
      <c r="AD341" s="1386"/>
      <c r="AE341" s="1556"/>
      <c r="AF341" s="1557"/>
      <c r="AG341" s="1557"/>
      <c r="AH341" s="1557"/>
      <c r="AI341" s="1557"/>
      <c r="AJ341" s="1556"/>
      <c r="AK341" s="1556"/>
      <c r="AL341" s="1567"/>
      <c r="AM341" s="1386"/>
      <c r="AN341" s="1559"/>
      <c r="AO341" s="1556"/>
      <c r="AP341" s="1567"/>
      <c r="AQ341" s="1567"/>
      <c r="AR341" s="1386"/>
      <c r="AS341" s="1567"/>
      <c r="AT341" s="1386"/>
      <c r="AU341" s="1567"/>
      <c r="AV341" s="1386"/>
      <c r="AW341" s="1556"/>
      <c r="AX341" s="1560"/>
      <c r="AY341" s="1561"/>
      <c r="AZ341" s="1556"/>
      <c r="BA341" s="1556"/>
      <c r="BB341" s="1556"/>
      <c r="BC341" s="1562"/>
      <c r="BD341" s="1568"/>
      <c r="BE341" s="1568"/>
      <c r="BF341" s="1568"/>
      <c r="BG341" s="1564"/>
      <c r="BH341" s="1568"/>
      <c r="BI341" s="1568"/>
      <c r="BJ341" s="1555"/>
      <c r="BK341" s="1378"/>
      <c r="BL341" s="1565"/>
      <c r="BM341" s="1569"/>
    </row>
    <row r="342" spans="1:65" s="1350" customFormat="1">
      <c r="A342" s="1553"/>
      <c r="B342" s="1554"/>
      <c r="C342" s="272" t="s">
        <v>417</v>
      </c>
      <c r="D342" s="1643"/>
      <c r="E342" s="1557"/>
      <c r="F342" s="1557"/>
      <c r="G342" s="1557"/>
      <c r="H342" s="1556"/>
      <c r="I342" s="1556"/>
      <c r="J342" s="1556"/>
      <c r="K342" s="1567"/>
      <c r="L342" s="1645"/>
      <c r="M342" s="1556"/>
      <c r="N342" s="1556"/>
      <c r="O342" s="1556"/>
      <c r="P342" s="1559"/>
      <c r="Q342" s="1568"/>
      <c r="R342" s="1567"/>
      <c r="S342" s="1386"/>
      <c r="T342" s="1567"/>
      <c r="U342" s="1568"/>
      <c r="V342" s="1568"/>
      <c r="W342" s="1555"/>
      <c r="X342" s="1378"/>
      <c r="Y342" s="1559"/>
      <c r="Z342" s="1386"/>
      <c r="AA342" s="1567"/>
      <c r="AB342" s="1386"/>
      <c r="AC342" s="1567"/>
      <c r="AD342" s="1386"/>
      <c r="AE342" s="1556"/>
      <c r="AF342" s="1557"/>
      <c r="AG342" s="1557"/>
      <c r="AH342" s="1557"/>
      <c r="AI342" s="1557"/>
      <c r="AJ342" s="1556"/>
      <c r="AK342" s="1556"/>
      <c r="AL342" s="1567"/>
      <c r="AM342" s="1386"/>
      <c r="AN342" s="1559"/>
      <c r="AO342" s="1556"/>
      <c r="AP342" s="1567"/>
      <c r="AQ342" s="1567"/>
      <c r="AR342" s="1386"/>
      <c r="AS342" s="1567"/>
      <c r="AT342" s="1386"/>
      <c r="AU342" s="1567"/>
      <c r="AV342" s="1386"/>
      <c r="AW342" s="1556"/>
      <c r="AX342" s="1560"/>
      <c r="AY342" s="1561"/>
      <c r="AZ342" s="1556"/>
      <c r="BA342" s="1556"/>
      <c r="BB342" s="1556"/>
      <c r="BC342" s="1562"/>
      <c r="BD342" s="1568"/>
      <c r="BE342" s="1568"/>
      <c r="BF342" s="1568"/>
      <c r="BG342" s="1564"/>
      <c r="BH342" s="1568"/>
      <c r="BI342" s="1568"/>
      <c r="BJ342" s="1555"/>
      <c r="BK342" s="1378"/>
      <c r="BL342" s="1565"/>
      <c r="BM342" s="1569"/>
    </row>
    <row r="343" spans="1:65" s="1350" customFormat="1" ht="15">
      <c r="A343" s="1553"/>
      <c r="B343" s="1570" t="s">
        <v>372</v>
      </c>
      <c r="C343" s="273" t="s">
        <v>949</v>
      </c>
      <c r="D343" s="1643"/>
      <c r="E343" s="1557"/>
      <c r="F343" s="1557"/>
      <c r="G343" s="1557"/>
      <c r="H343" s="1558"/>
      <c r="I343" s="1558"/>
      <c r="J343" s="1558"/>
      <c r="M343" s="1558"/>
      <c r="N343" s="1558"/>
      <c r="O343" s="1558"/>
      <c r="Q343" s="1563"/>
      <c r="R343" s="1555"/>
      <c r="S343" s="1375"/>
      <c r="T343" s="1567"/>
      <c r="U343" s="1563"/>
      <c r="V343" s="1563"/>
      <c r="W343" s="1555"/>
      <c r="X343" s="1378"/>
      <c r="Z343" s="1375"/>
      <c r="AA343" s="1555"/>
      <c r="AB343" s="1375"/>
      <c r="AC343" s="1555"/>
      <c r="AD343" s="1375"/>
      <c r="AE343" s="1556"/>
      <c r="AF343" s="1557"/>
      <c r="AG343" s="1557"/>
      <c r="AH343" s="1557"/>
      <c r="AI343" s="1557"/>
      <c r="AJ343" s="1558"/>
      <c r="AK343" s="1558"/>
      <c r="AL343" s="1555"/>
      <c r="AM343" s="1375"/>
      <c r="AN343" s="1559"/>
      <c r="AO343" s="1558"/>
      <c r="AP343" s="1555"/>
      <c r="AQ343" s="1555"/>
      <c r="AR343" s="1375"/>
      <c r="AS343" s="1555"/>
      <c r="AT343" s="1375"/>
      <c r="AU343" s="1555"/>
      <c r="AV343" s="1375"/>
      <c r="AW343" s="1556"/>
      <c r="AX343" s="1560"/>
      <c r="AY343" s="1561"/>
      <c r="AZ343" s="1558"/>
      <c r="BA343" s="1558"/>
      <c r="BB343" s="1558"/>
      <c r="BC343" s="1562"/>
      <c r="BD343" s="1563"/>
      <c r="BE343" s="1563"/>
      <c r="BF343" s="1563"/>
      <c r="BG343" s="1564"/>
      <c r="BH343" s="1563"/>
      <c r="BI343" s="1563"/>
      <c r="BJ343" s="1555"/>
      <c r="BK343" s="1378"/>
      <c r="BL343" s="1565"/>
      <c r="BM343" s="1566"/>
    </row>
    <row r="344" spans="1:65" s="1350" customFormat="1">
      <c r="A344" s="1553"/>
      <c r="B344" s="1554"/>
      <c r="C344" s="273" t="s">
        <v>950</v>
      </c>
      <c r="D344" s="1643"/>
      <c r="E344" s="1557"/>
      <c r="F344" s="1557"/>
      <c r="G344" s="1557"/>
      <c r="H344" s="1556"/>
      <c r="I344" s="1556"/>
      <c r="J344" s="1556"/>
      <c r="K344" s="1559"/>
      <c r="L344" s="1559"/>
      <c r="M344" s="1556"/>
      <c r="N344" s="1556"/>
      <c r="O344" s="1556"/>
      <c r="P344" s="1559"/>
      <c r="Q344" s="1568"/>
      <c r="R344" s="1567"/>
      <c r="S344" s="1386"/>
      <c r="T344" s="1567"/>
      <c r="U344" s="1568"/>
      <c r="V344" s="1568"/>
      <c r="W344" s="1555"/>
      <c r="X344" s="1378"/>
      <c r="Y344" s="1559"/>
      <c r="Z344" s="1386"/>
      <c r="AA344" s="1567"/>
      <c r="AB344" s="1386"/>
      <c r="AC344" s="1567"/>
      <c r="AD344" s="1386"/>
      <c r="AE344" s="1556"/>
      <c r="AF344" s="1557"/>
      <c r="AG344" s="1557"/>
      <c r="AH344" s="1557"/>
      <c r="AI344" s="1557"/>
      <c r="AJ344" s="1556"/>
      <c r="AK344" s="1556"/>
      <c r="AL344" s="1567"/>
      <c r="AM344" s="1386"/>
      <c r="AN344" s="1559"/>
      <c r="AO344" s="1556"/>
      <c r="AP344" s="1567"/>
      <c r="AQ344" s="1567"/>
      <c r="AR344" s="1386"/>
      <c r="AS344" s="1567"/>
      <c r="AT344" s="1386"/>
      <c r="AU344" s="1567"/>
      <c r="AV344" s="1386"/>
      <c r="AW344" s="1556"/>
      <c r="AX344" s="1560"/>
      <c r="AY344" s="1561"/>
      <c r="AZ344" s="1556"/>
      <c r="BA344" s="1556"/>
      <c r="BB344" s="1556"/>
      <c r="BC344" s="1562"/>
      <c r="BD344" s="1568"/>
      <c r="BE344" s="1568"/>
      <c r="BF344" s="1568"/>
      <c r="BG344" s="1564"/>
      <c r="BH344" s="1568"/>
      <c r="BI344" s="1568"/>
      <c r="BJ344" s="1555"/>
      <c r="BK344" s="1378"/>
      <c r="BL344" s="1565"/>
      <c r="BM344" s="1569"/>
    </row>
    <row r="345" spans="1:65" s="1350" customFormat="1">
      <c r="A345" s="1553"/>
      <c r="B345" s="1554"/>
      <c r="C345" s="274" t="s">
        <v>951</v>
      </c>
      <c r="D345" s="1643"/>
      <c r="E345" s="1557"/>
      <c r="F345" s="1557"/>
      <c r="G345" s="1557"/>
      <c r="H345" s="1558"/>
      <c r="I345" s="1558"/>
      <c r="J345" s="1558"/>
      <c r="M345" s="1558"/>
      <c r="N345" s="1558"/>
      <c r="O345" s="1558"/>
      <c r="Q345" s="1563"/>
      <c r="R345" s="1555"/>
      <c r="S345" s="1375"/>
      <c r="T345" s="1567"/>
      <c r="U345" s="1563"/>
      <c r="V345" s="1563"/>
      <c r="W345" s="1555"/>
      <c r="X345" s="1378"/>
      <c r="Z345" s="1375"/>
      <c r="AA345" s="1555"/>
      <c r="AB345" s="1375"/>
      <c r="AC345" s="1555"/>
      <c r="AD345" s="1375"/>
      <c r="AE345" s="1556"/>
      <c r="AF345" s="1557"/>
      <c r="AG345" s="1557"/>
      <c r="AH345" s="1557"/>
      <c r="AI345" s="1557"/>
      <c r="AJ345" s="1558"/>
      <c r="AK345" s="1558"/>
      <c r="AL345" s="1555"/>
      <c r="AM345" s="1375"/>
      <c r="AN345" s="1559"/>
      <c r="AO345" s="1558"/>
      <c r="AP345" s="1555"/>
      <c r="AQ345" s="1555"/>
      <c r="AR345" s="1375"/>
      <c r="AS345" s="1555"/>
      <c r="AT345" s="1375"/>
      <c r="AU345" s="1555"/>
      <c r="AV345" s="1375"/>
      <c r="AW345" s="1556"/>
      <c r="AX345" s="1560"/>
      <c r="AY345" s="1561"/>
      <c r="AZ345" s="1558"/>
      <c r="BA345" s="1558"/>
      <c r="BB345" s="1558"/>
      <c r="BC345" s="1562"/>
      <c r="BD345" s="1563"/>
      <c r="BE345" s="1563"/>
      <c r="BF345" s="1563"/>
      <c r="BG345" s="1564"/>
      <c r="BH345" s="1563"/>
      <c r="BI345" s="1563"/>
      <c r="BJ345" s="1555"/>
      <c r="BK345" s="1378"/>
      <c r="BL345" s="1565"/>
      <c r="BM345" s="1566"/>
    </row>
    <row r="346" spans="1:65" s="1350" customFormat="1">
      <c r="A346" s="1553"/>
      <c r="B346" s="1554"/>
      <c r="C346" s="274" t="s">
        <v>952</v>
      </c>
      <c r="D346" s="1643"/>
      <c r="E346" s="1557"/>
      <c r="F346" s="1557"/>
      <c r="G346" s="1557"/>
      <c r="H346" s="1558"/>
      <c r="I346" s="1558"/>
      <c r="J346" s="1558"/>
      <c r="M346" s="1558"/>
      <c r="N346" s="1558"/>
      <c r="O346" s="1558"/>
      <c r="Q346" s="1563"/>
      <c r="R346" s="1555"/>
      <c r="S346" s="1375"/>
      <c r="T346" s="1567"/>
      <c r="U346" s="1563"/>
      <c r="V346" s="1563"/>
      <c r="W346" s="1555"/>
      <c r="X346" s="1378"/>
      <c r="Z346" s="1375"/>
      <c r="AA346" s="1555"/>
      <c r="AB346" s="1375"/>
      <c r="AC346" s="1555"/>
      <c r="AD346" s="1375"/>
      <c r="AE346" s="1556"/>
      <c r="AF346" s="1557"/>
      <c r="AG346" s="1557"/>
      <c r="AH346" s="1557"/>
      <c r="AI346" s="1557"/>
      <c r="AJ346" s="1558"/>
      <c r="AK346" s="1558"/>
      <c r="AL346" s="1555"/>
      <c r="AM346" s="1375"/>
      <c r="AN346" s="1559"/>
      <c r="AO346" s="1558"/>
      <c r="AP346" s="1555"/>
      <c r="AQ346" s="1555"/>
      <c r="AR346" s="1375"/>
      <c r="AS346" s="1555"/>
      <c r="AT346" s="1375"/>
      <c r="AU346" s="1555"/>
      <c r="AV346" s="1375"/>
      <c r="AW346" s="1556"/>
      <c r="AX346" s="1560"/>
      <c r="AY346" s="1561"/>
      <c r="AZ346" s="1558"/>
      <c r="BA346" s="1558"/>
      <c r="BB346" s="1558"/>
      <c r="BC346" s="1562"/>
      <c r="BD346" s="1563"/>
      <c r="BE346" s="1563"/>
      <c r="BF346" s="1563"/>
      <c r="BG346" s="1564"/>
      <c r="BH346" s="1563"/>
      <c r="BI346" s="1563"/>
      <c r="BJ346" s="1555"/>
      <c r="BK346" s="1378"/>
      <c r="BL346" s="1565"/>
      <c r="BM346" s="1566"/>
    </row>
    <row r="347" spans="1:65" s="1350" customFormat="1">
      <c r="A347" s="1553"/>
      <c r="B347" s="1554"/>
      <c r="C347" s="274" t="s">
        <v>953</v>
      </c>
      <c r="D347" s="1643"/>
      <c r="E347" s="1557"/>
      <c r="F347" s="1557"/>
      <c r="G347" s="1557"/>
      <c r="H347" s="1558"/>
      <c r="I347" s="1558"/>
      <c r="J347" s="1558"/>
      <c r="M347" s="1558"/>
      <c r="N347" s="1558"/>
      <c r="O347" s="1558"/>
      <c r="Q347" s="1563"/>
      <c r="R347" s="1555"/>
      <c r="S347" s="1375"/>
      <c r="T347" s="1567"/>
      <c r="U347" s="1563"/>
      <c r="V347" s="1563"/>
      <c r="W347" s="1555"/>
      <c r="X347" s="1378"/>
      <c r="Z347" s="1375"/>
      <c r="AA347" s="1555"/>
      <c r="AB347" s="1375"/>
      <c r="AC347" s="1555"/>
      <c r="AD347" s="1375"/>
      <c r="AE347" s="1556"/>
      <c r="AF347" s="1557"/>
      <c r="AG347" s="1557"/>
      <c r="AH347" s="1557"/>
      <c r="AI347" s="1557"/>
      <c r="AJ347" s="1558"/>
      <c r="AK347" s="1558"/>
      <c r="AL347" s="1555"/>
      <c r="AM347" s="1375"/>
      <c r="AN347" s="1559"/>
      <c r="AO347" s="1558"/>
      <c r="AP347" s="1555"/>
      <c r="AQ347" s="1555"/>
      <c r="AR347" s="1375"/>
      <c r="AS347" s="1555"/>
      <c r="AT347" s="1375"/>
      <c r="AU347" s="1555"/>
      <c r="AV347" s="1375"/>
      <c r="AW347" s="1556"/>
      <c r="AX347" s="1560"/>
      <c r="AY347" s="1561"/>
      <c r="AZ347" s="1558"/>
      <c r="BA347" s="1558"/>
      <c r="BB347" s="1558"/>
      <c r="BC347" s="1562"/>
      <c r="BD347" s="1563"/>
      <c r="BE347" s="1563"/>
      <c r="BF347" s="1563"/>
      <c r="BG347" s="1564"/>
      <c r="BH347" s="1563"/>
      <c r="BI347" s="1563"/>
      <c r="BJ347" s="1555"/>
      <c r="BK347" s="1378"/>
      <c r="BL347" s="1565"/>
      <c r="BM347" s="1566"/>
    </row>
    <row r="348" spans="1:65" s="1350" customFormat="1">
      <c r="A348" s="1553"/>
      <c r="B348" s="1554"/>
      <c r="C348" s="272" t="s">
        <v>420</v>
      </c>
      <c r="D348" s="1643"/>
      <c r="E348" s="1557"/>
      <c r="F348" s="1557"/>
      <c r="G348" s="1557"/>
      <c r="H348" s="1558"/>
      <c r="I348" s="1558"/>
      <c r="J348" s="1558"/>
      <c r="M348" s="1558"/>
      <c r="N348" s="1558"/>
      <c r="O348" s="1558"/>
      <c r="Q348" s="1563"/>
      <c r="R348" s="1555"/>
      <c r="S348" s="1375"/>
      <c r="T348" s="1567"/>
      <c r="U348" s="1563"/>
      <c r="V348" s="1563"/>
      <c r="W348" s="1555"/>
      <c r="X348" s="1378"/>
      <c r="Z348" s="1375"/>
      <c r="AA348" s="1555"/>
      <c r="AB348" s="1375"/>
      <c r="AC348" s="1555"/>
      <c r="AD348" s="1375"/>
      <c r="AE348" s="1556"/>
      <c r="AF348" s="1557"/>
      <c r="AG348" s="1557"/>
      <c r="AH348" s="1557"/>
      <c r="AI348" s="1557"/>
      <c r="AJ348" s="1558"/>
      <c r="AK348" s="1558"/>
      <c r="AL348" s="1555"/>
      <c r="AM348" s="1375"/>
      <c r="AN348" s="1559"/>
      <c r="AO348" s="1558"/>
      <c r="AP348" s="1555"/>
      <c r="AQ348" s="1555"/>
      <c r="AR348" s="1375"/>
      <c r="AS348" s="1555"/>
      <c r="AT348" s="1375"/>
      <c r="AU348" s="1555"/>
      <c r="AV348" s="1375"/>
      <c r="AW348" s="1556"/>
      <c r="AX348" s="1560"/>
      <c r="AY348" s="1561"/>
      <c r="AZ348" s="1558"/>
      <c r="BA348" s="1558"/>
      <c r="BB348" s="1558"/>
      <c r="BC348" s="1562"/>
      <c r="BD348" s="1563"/>
      <c r="BE348" s="1563"/>
      <c r="BF348" s="1563"/>
      <c r="BG348" s="1564"/>
      <c r="BH348" s="1563"/>
      <c r="BI348" s="1563"/>
      <c r="BJ348" s="1555"/>
      <c r="BK348" s="1378"/>
      <c r="BL348" s="1565"/>
      <c r="BM348" s="1566"/>
    </row>
    <row r="349" spans="1:65" s="1350" customFormat="1">
      <c r="A349" s="1553"/>
      <c r="B349" s="1554"/>
      <c r="C349" s="272" t="s">
        <v>421</v>
      </c>
      <c r="D349" s="1644"/>
      <c r="E349" s="1558"/>
      <c r="F349" s="1558"/>
      <c r="G349" s="1558"/>
      <c r="H349" s="1556"/>
      <c r="I349" s="1556"/>
      <c r="J349" s="1556"/>
      <c r="K349" s="1559"/>
      <c r="L349" s="1559"/>
      <c r="M349" s="1556"/>
      <c r="N349" s="1556"/>
      <c r="O349" s="1556"/>
      <c r="P349" s="1384"/>
      <c r="Q349" s="1568"/>
      <c r="R349" s="1395"/>
      <c r="S349" s="1386"/>
      <c r="T349" s="1567"/>
      <c r="U349" s="1385"/>
      <c r="V349" s="1568"/>
      <c r="W349" s="1555"/>
      <c r="X349" s="1378"/>
      <c r="Y349" s="1384"/>
      <c r="Z349" s="1386"/>
      <c r="AA349" s="1395"/>
      <c r="AB349" s="1386"/>
      <c r="AC349" s="1395"/>
      <c r="AD349" s="1386"/>
      <c r="AE349" s="1556"/>
      <c r="AF349" s="1557"/>
      <c r="AG349" s="1557"/>
      <c r="AH349" s="1557"/>
      <c r="AI349" s="1557"/>
      <c r="AJ349" s="1556"/>
      <c r="AK349" s="1556"/>
      <c r="AL349" s="1395"/>
      <c r="AM349" s="1386"/>
      <c r="AN349" s="1559"/>
      <c r="AO349" s="1556"/>
      <c r="AP349" s="1567"/>
      <c r="AQ349" s="1395"/>
      <c r="AR349" s="1386"/>
      <c r="AS349" s="1395"/>
      <c r="AT349" s="1386"/>
      <c r="AU349" s="1395"/>
      <c r="AV349" s="1386"/>
      <c r="AW349" s="1556"/>
      <c r="AX349" s="1560"/>
      <c r="AY349" s="1561"/>
      <c r="AZ349" s="1556"/>
      <c r="BA349" s="1556"/>
      <c r="BB349" s="1556"/>
      <c r="BC349" s="1562"/>
      <c r="BD349" s="1385"/>
      <c r="BE349" s="1385"/>
      <c r="BF349" s="1385"/>
      <c r="BG349" s="1564"/>
      <c r="BH349" s="1385"/>
      <c r="BI349" s="1385"/>
      <c r="BJ349" s="1555"/>
      <c r="BK349" s="1378"/>
      <c r="BL349" s="1565"/>
      <c r="BM349" s="1569"/>
    </row>
    <row r="350" spans="1:65" s="1350" customFormat="1">
      <c r="A350" s="1553"/>
      <c r="B350" s="1554"/>
      <c r="C350" s="273" t="s">
        <v>954</v>
      </c>
      <c r="D350" s="1643"/>
      <c r="E350" s="1557"/>
      <c r="F350" s="1557"/>
      <c r="G350" s="1557"/>
      <c r="H350" s="1558"/>
      <c r="I350" s="1558"/>
      <c r="J350" s="1558"/>
      <c r="M350" s="1558"/>
      <c r="N350" s="1558"/>
      <c r="O350" s="1558"/>
      <c r="Q350" s="1563"/>
      <c r="R350" s="1555"/>
      <c r="S350" s="1375"/>
      <c r="T350" s="1567"/>
      <c r="U350" s="1563"/>
      <c r="V350" s="1563"/>
      <c r="W350" s="1555"/>
      <c r="X350" s="1378"/>
      <c r="Z350" s="1375"/>
      <c r="AA350" s="1555"/>
      <c r="AB350" s="1375"/>
      <c r="AC350" s="1555"/>
      <c r="AD350" s="1375"/>
      <c r="AE350" s="1556"/>
      <c r="AF350" s="1557"/>
      <c r="AG350" s="1557"/>
      <c r="AH350" s="1557"/>
      <c r="AI350" s="1557"/>
      <c r="AJ350" s="1558"/>
      <c r="AK350" s="1558"/>
      <c r="AL350" s="1555"/>
      <c r="AM350" s="1375"/>
      <c r="AN350" s="1559"/>
      <c r="AO350" s="1558"/>
      <c r="AP350" s="1555"/>
      <c r="AQ350" s="1555"/>
      <c r="AR350" s="1375"/>
      <c r="AS350" s="1555"/>
      <c r="AT350" s="1375"/>
      <c r="AU350" s="1555"/>
      <c r="AV350" s="1375"/>
      <c r="AW350" s="1556"/>
      <c r="AX350" s="1560"/>
      <c r="AY350" s="1561"/>
      <c r="AZ350" s="1558"/>
      <c r="BA350" s="1558"/>
      <c r="BB350" s="1558"/>
      <c r="BC350" s="1562"/>
      <c r="BD350" s="1563"/>
      <c r="BE350" s="1563"/>
      <c r="BF350" s="1563"/>
      <c r="BG350" s="1564"/>
      <c r="BH350" s="1563"/>
      <c r="BI350" s="1563"/>
      <c r="BJ350" s="1555"/>
      <c r="BK350" s="1378"/>
      <c r="BL350" s="1565"/>
      <c r="BM350" s="1566"/>
    </row>
    <row r="351" spans="1:65" s="1350" customFormat="1">
      <c r="A351" s="1553"/>
      <c r="B351" s="1554"/>
      <c r="C351" s="273" t="s">
        <v>955</v>
      </c>
      <c r="D351" s="1643"/>
      <c r="E351" s="1557"/>
      <c r="F351" s="1557"/>
      <c r="G351" s="1557"/>
      <c r="H351" s="1558"/>
      <c r="I351" s="1558"/>
      <c r="J351" s="1558"/>
      <c r="M351" s="1558"/>
      <c r="N351" s="1558"/>
      <c r="O351" s="1558"/>
      <c r="Q351" s="1563"/>
      <c r="R351" s="1555"/>
      <c r="S351" s="1375"/>
      <c r="T351" s="1567"/>
      <c r="U351" s="1563"/>
      <c r="V351" s="1563"/>
      <c r="W351" s="1555"/>
      <c r="X351" s="1378"/>
      <c r="Z351" s="1375"/>
      <c r="AA351" s="1555"/>
      <c r="AB351" s="1375"/>
      <c r="AC351" s="1555"/>
      <c r="AD351" s="1375"/>
      <c r="AE351" s="1556"/>
      <c r="AF351" s="1557"/>
      <c r="AG351" s="1557"/>
      <c r="AH351" s="1557"/>
      <c r="AI351" s="1557"/>
      <c r="AJ351" s="1558"/>
      <c r="AK351" s="1558"/>
      <c r="AL351" s="1555"/>
      <c r="AM351" s="1375"/>
      <c r="AN351" s="1559"/>
      <c r="AO351" s="1558"/>
      <c r="AP351" s="1555"/>
      <c r="AQ351" s="1555"/>
      <c r="AR351" s="1375"/>
      <c r="AS351" s="1555"/>
      <c r="AT351" s="1375"/>
      <c r="AU351" s="1555"/>
      <c r="AV351" s="1375"/>
      <c r="AW351" s="1556"/>
      <c r="AX351" s="1560"/>
      <c r="AY351" s="1561"/>
      <c r="AZ351" s="1558"/>
      <c r="BA351" s="1558"/>
      <c r="BB351" s="1558"/>
      <c r="BC351" s="1562"/>
      <c r="BD351" s="1563"/>
      <c r="BE351" s="1563"/>
      <c r="BF351" s="1563"/>
      <c r="BG351" s="1564"/>
      <c r="BH351" s="1563"/>
      <c r="BI351" s="1563"/>
      <c r="BJ351" s="1555"/>
      <c r="BK351" s="1378"/>
      <c r="BL351" s="1565"/>
      <c r="BM351" s="1566"/>
    </row>
    <row r="352" spans="1:65" s="1350" customFormat="1">
      <c r="A352" s="1553"/>
      <c r="B352" s="1554"/>
      <c r="C352" s="271" t="s">
        <v>104</v>
      </c>
      <c r="D352" s="1643"/>
      <c r="E352" s="1557"/>
      <c r="F352" s="1557"/>
      <c r="G352" s="1557"/>
      <c r="H352" s="1558"/>
      <c r="I352" s="1558"/>
      <c r="J352" s="1558"/>
      <c r="M352" s="1558"/>
      <c r="N352" s="1558"/>
      <c r="O352" s="1558"/>
      <c r="Q352" s="1563"/>
      <c r="R352" s="1555"/>
      <c r="S352" s="1375"/>
      <c r="T352" s="1567"/>
      <c r="U352" s="1563"/>
      <c r="V352" s="1563"/>
      <c r="W352" s="1555"/>
      <c r="X352" s="1378"/>
      <c r="Z352" s="1375"/>
      <c r="AA352" s="1555"/>
      <c r="AB352" s="1375"/>
      <c r="AC352" s="1555"/>
      <c r="AD352" s="1375"/>
      <c r="AE352" s="1556"/>
      <c r="AF352" s="1557"/>
      <c r="AG352" s="1557"/>
      <c r="AH352" s="1557"/>
      <c r="AI352" s="1557"/>
      <c r="AJ352" s="1558"/>
      <c r="AK352" s="1558"/>
      <c r="AL352" s="1555"/>
      <c r="AM352" s="1375"/>
      <c r="AN352" s="1559"/>
      <c r="AO352" s="1558"/>
      <c r="AP352" s="1555"/>
      <c r="AQ352" s="1555"/>
      <c r="AR352" s="1375"/>
      <c r="AS352" s="1555"/>
      <c r="AT352" s="1375"/>
      <c r="AU352" s="1555"/>
      <c r="AV352" s="1375"/>
      <c r="AW352" s="1556"/>
      <c r="AX352" s="1560"/>
      <c r="AY352" s="1561"/>
      <c r="AZ352" s="1558"/>
      <c r="BA352" s="1558"/>
      <c r="BB352" s="1558"/>
      <c r="BC352" s="1562"/>
      <c r="BD352" s="1563"/>
      <c r="BE352" s="1563"/>
      <c r="BF352" s="1563"/>
      <c r="BG352" s="1564"/>
      <c r="BH352" s="1563"/>
      <c r="BI352" s="1563"/>
      <c r="BJ352" s="1555"/>
      <c r="BK352" s="1378"/>
      <c r="BL352" s="1565"/>
      <c r="BM352" s="1566"/>
    </row>
    <row r="353" spans="1:65" s="1350" customFormat="1">
      <c r="A353" s="1553"/>
      <c r="B353" s="1554"/>
      <c r="C353" s="271" t="s">
        <v>322</v>
      </c>
      <c r="D353" s="1646"/>
      <c r="E353" s="1574"/>
      <c r="F353" s="1574"/>
      <c r="G353" s="1574"/>
      <c r="H353" s="1574"/>
      <c r="I353" s="1574"/>
      <c r="J353" s="1574"/>
      <c r="K353" s="1571"/>
      <c r="L353" s="1571"/>
      <c r="M353" s="1574"/>
      <c r="N353" s="1574"/>
      <c r="O353" s="1574"/>
      <c r="P353" s="1571"/>
      <c r="Q353" s="1576"/>
      <c r="R353" s="1573"/>
      <c r="S353" s="1572"/>
      <c r="T353" s="1567"/>
      <c r="U353" s="1576"/>
      <c r="V353" s="1576"/>
      <c r="W353" s="1573"/>
      <c r="X353" s="1577"/>
      <c r="Y353" s="1571"/>
      <c r="Z353" s="1572"/>
      <c r="AA353" s="1573"/>
      <c r="AB353" s="1572"/>
      <c r="AC353" s="1573"/>
      <c r="AD353" s="1572"/>
      <c r="AE353" s="1556"/>
      <c r="AF353" s="1574"/>
      <c r="AG353" s="1574"/>
      <c r="AH353" s="1574"/>
      <c r="AI353" s="1574"/>
      <c r="AJ353" s="1574"/>
      <c r="AK353" s="1574"/>
      <c r="AL353" s="1573"/>
      <c r="AM353" s="1572"/>
      <c r="AN353" s="1559"/>
      <c r="AO353" s="1574"/>
      <c r="AP353" s="1573"/>
      <c r="AQ353" s="1573"/>
      <c r="AR353" s="1572"/>
      <c r="AS353" s="1573"/>
      <c r="AT353" s="1572"/>
      <c r="AU353" s="1573"/>
      <c r="AV353" s="1572"/>
      <c r="AW353" s="1556"/>
      <c r="AX353" s="1571"/>
      <c r="AY353" s="1575"/>
      <c r="AZ353" s="1574"/>
      <c r="BA353" s="1574"/>
      <c r="BB353" s="1574"/>
      <c r="BC353" s="1562"/>
      <c r="BD353" s="1576"/>
      <c r="BE353" s="1576"/>
      <c r="BF353" s="1576"/>
      <c r="BG353" s="1564"/>
      <c r="BH353" s="1576"/>
      <c r="BI353" s="1576"/>
      <c r="BJ353" s="1573"/>
      <c r="BK353" s="1577"/>
      <c r="BL353" s="1578"/>
      <c r="BM353" s="1579"/>
    </row>
    <row r="354" spans="1:65" s="1350" customFormat="1">
      <c r="A354" s="1553"/>
      <c r="B354" s="1554"/>
      <c r="C354" s="271" t="s">
        <v>424</v>
      </c>
      <c r="D354" s="1643"/>
      <c r="E354" s="1557"/>
      <c r="F354" s="1557"/>
      <c r="G354" s="1557"/>
      <c r="H354" s="1557"/>
      <c r="I354" s="1557"/>
      <c r="J354" s="1557"/>
      <c r="K354" s="1560"/>
      <c r="L354" s="1560"/>
      <c r="M354" s="1557"/>
      <c r="N354" s="1557"/>
      <c r="O354" s="1557"/>
      <c r="P354" s="1560"/>
      <c r="Q354" s="1581"/>
      <c r="R354" s="1580"/>
      <c r="S354" s="40"/>
      <c r="T354" s="1567"/>
      <c r="U354" s="1581"/>
      <c r="V354" s="1581"/>
      <c r="W354" s="1555"/>
      <c r="X354" s="1378"/>
      <c r="Y354" s="1560"/>
      <c r="Z354" s="40"/>
      <c r="AA354" s="1580"/>
      <c r="AB354" s="40"/>
      <c r="AC354" s="1580"/>
      <c r="AD354" s="40"/>
      <c r="AE354" s="1556"/>
      <c r="AF354" s="1557"/>
      <c r="AG354" s="1557"/>
      <c r="AH354" s="1557"/>
      <c r="AI354" s="1557"/>
      <c r="AJ354" s="1557"/>
      <c r="AK354" s="1557"/>
      <c r="AL354" s="1580"/>
      <c r="AM354" s="40"/>
      <c r="AN354" s="1559"/>
      <c r="AO354" s="1557"/>
      <c r="AP354" s="1580"/>
      <c r="AQ354" s="1580"/>
      <c r="AR354" s="40"/>
      <c r="AS354" s="1580"/>
      <c r="AT354" s="40"/>
      <c r="AU354" s="1580"/>
      <c r="AV354" s="40"/>
      <c r="AW354" s="1556"/>
      <c r="AX354" s="1560"/>
      <c r="AY354" s="1561"/>
      <c r="AZ354" s="1557"/>
      <c r="BA354" s="1557"/>
      <c r="BB354" s="1557"/>
      <c r="BC354" s="1562"/>
      <c r="BD354" s="1581"/>
      <c r="BE354" s="1581"/>
      <c r="BF354" s="1581"/>
      <c r="BG354" s="1564"/>
      <c r="BH354" s="1581"/>
      <c r="BI354" s="1581"/>
      <c r="BJ354" s="1555"/>
      <c r="BK354" s="1378"/>
      <c r="BL354" s="1565"/>
      <c r="BM354" s="1566"/>
    </row>
    <row r="355" spans="1:65" s="1350" customFormat="1">
      <c r="A355" s="1553"/>
      <c r="B355" s="1554"/>
      <c r="C355" s="275" t="s">
        <v>425</v>
      </c>
      <c r="D355" s="1643"/>
      <c r="E355" s="1557"/>
      <c r="F355" s="1557"/>
      <c r="G355" s="1557"/>
      <c r="H355" s="1556"/>
      <c r="I355" s="1556"/>
      <c r="J355" s="1556"/>
      <c r="K355" s="1559"/>
      <c r="L355" s="1559"/>
      <c r="M355" s="1556"/>
      <c r="N355" s="1556"/>
      <c r="O355" s="1556"/>
      <c r="P355" s="1559"/>
      <c r="Q355" s="1568"/>
      <c r="R355" s="1567"/>
      <c r="S355" s="1386"/>
      <c r="T355" s="1567"/>
      <c r="U355" s="1568"/>
      <c r="V355" s="1568"/>
      <c r="W355" s="1647"/>
      <c r="X355" s="1583"/>
      <c r="Y355" s="1559"/>
      <c r="Z355" s="1386"/>
      <c r="AA355" s="1567"/>
      <c r="AB355" s="1386"/>
      <c r="AC355" s="1567"/>
      <c r="AD355" s="1386"/>
      <c r="AE355" s="1556"/>
      <c r="AF355" s="1557"/>
      <c r="AG355" s="1557"/>
      <c r="AH355" s="1557"/>
      <c r="AI355" s="1557"/>
      <c r="AJ355" s="1556"/>
      <c r="AK355" s="1556"/>
      <c r="AL355" s="1567"/>
      <c r="AM355" s="1386"/>
      <c r="AN355" s="1559"/>
      <c r="AO355" s="1556"/>
      <c r="AP355" s="1567"/>
      <c r="AQ355" s="1567"/>
      <c r="AR355" s="1386"/>
      <c r="AS355" s="1567"/>
      <c r="AT355" s="1386"/>
      <c r="AU355" s="1567"/>
      <c r="AV355" s="1386"/>
      <c r="AW355" s="1556"/>
      <c r="AX355" s="1560"/>
      <c r="AY355" s="1561"/>
      <c r="AZ355" s="1556"/>
      <c r="BA355" s="1556"/>
      <c r="BB355" s="1556"/>
      <c r="BC355" s="1562"/>
      <c r="BD355" s="1568"/>
      <c r="BE355" s="1568"/>
      <c r="BF355" s="1568"/>
      <c r="BG355" s="1564"/>
      <c r="BH355" s="1568"/>
      <c r="BI355" s="1568"/>
      <c r="BJ355" s="1582"/>
      <c r="BK355" s="1583"/>
      <c r="BL355" s="1584"/>
      <c r="BM355" s="1569"/>
    </row>
    <row r="356" spans="1:65" s="1350" customFormat="1" ht="13.5" thickBot="1">
      <c r="A356" s="1553"/>
      <c r="B356" s="1585"/>
      <c r="C356" s="276" t="s">
        <v>782</v>
      </c>
      <c r="D356" s="1648"/>
      <c r="E356" s="1590"/>
      <c r="F356" s="1590"/>
      <c r="G356" s="1590"/>
      <c r="H356" s="1593"/>
      <c r="I356" s="1593"/>
      <c r="J356" s="1590"/>
      <c r="K356" s="1595"/>
      <c r="L356" s="1595"/>
      <c r="M356" s="1590"/>
      <c r="N356" s="1590"/>
      <c r="O356" s="1590"/>
      <c r="P356" s="1595"/>
      <c r="Q356" s="1649"/>
      <c r="R356" s="1591"/>
      <c r="S356" s="1587"/>
      <c r="T356" s="1650"/>
      <c r="U356" s="1586"/>
      <c r="V356" s="1587"/>
      <c r="W356" s="1602"/>
      <c r="X356" s="1603"/>
      <c r="Y356" s="1586"/>
      <c r="Z356" s="1587"/>
      <c r="AA356" s="1588"/>
      <c r="AB356" s="1587"/>
      <c r="AC356" s="1588"/>
      <c r="AD356" s="1587"/>
      <c r="AE356" s="1589"/>
      <c r="AF356" s="1590"/>
      <c r="AG356" s="1590"/>
      <c r="AH356" s="1590"/>
      <c r="AI356" s="1590"/>
      <c r="AJ356" s="1590"/>
      <c r="AK356" s="1591"/>
      <c r="AL356" s="1588"/>
      <c r="AM356" s="1587"/>
      <c r="AN356" s="1592"/>
      <c r="AO356" s="1593"/>
      <c r="AP356" s="1594"/>
      <c r="AQ356" s="1591"/>
      <c r="AR356" s="1587"/>
      <c r="AS356" s="1588"/>
      <c r="AT356" s="1587"/>
      <c r="AU356" s="1588"/>
      <c r="AV356" s="1587"/>
      <c r="AW356" s="1589"/>
      <c r="AX356" s="1595"/>
      <c r="AY356" s="1587"/>
      <c r="AZ356" s="1590"/>
      <c r="BA356" s="1593"/>
      <c r="BB356" s="1593"/>
      <c r="BC356" s="1596"/>
      <c r="BD356" s="1597"/>
      <c r="BE356" s="1598"/>
      <c r="BF356" s="1599"/>
      <c r="BG356" s="1600"/>
      <c r="BH356" s="1586"/>
      <c r="BI356" s="1601"/>
      <c r="BJ356" s="1602"/>
      <c r="BK356" s="1603"/>
      <c r="BL356" s="1595"/>
      <c r="BM356" s="1604"/>
    </row>
    <row r="357" spans="1:65" s="1350" customFormat="1">
      <c r="A357" s="1553"/>
      <c r="B357" s="1605"/>
      <c r="C357" s="319" t="s">
        <v>414</v>
      </c>
      <c r="D357" s="1641"/>
      <c r="E357" s="1543"/>
      <c r="F357" s="1543"/>
      <c r="G357" s="1543"/>
      <c r="H357" s="1544"/>
      <c r="I357" s="1544"/>
      <c r="J357" s="1544"/>
      <c r="K357" s="1540"/>
      <c r="L357" s="1540"/>
      <c r="M357" s="1544"/>
      <c r="N357" s="1544"/>
      <c r="O357" s="1544"/>
      <c r="P357" s="1540"/>
      <c r="Q357" s="1549"/>
      <c r="R357" s="1541"/>
      <c r="S357" s="1369"/>
      <c r="T357" s="1642"/>
      <c r="U357" s="1549"/>
      <c r="V357" s="1549"/>
      <c r="W357" s="1541"/>
      <c r="X357" s="1372"/>
      <c r="Y357" s="1540"/>
      <c r="Z357" s="1369"/>
      <c r="AA357" s="1541"/>
      <c r="AB357" s="1369"/>
      <c r="AC357" s="1541"/>
      <c r="AD357" s="1369"/>
      <c r="AE357" s="1542"/>
      <c r="AF357" s="1543"/>
      <c r="AG357" s="1543"/>
      <c r="AH357" s="1543"/>
      <c r="AI357" s="1543"/>
      <c r="AJ357" s="1544"/>
      <c r="AK357" s="1544"/>
      <c r="AL357" s="1541"/>
      <c r="AM357" s="1369"/>
      <c r="AN357" s="1545"/>
      <c r="AO357" s="1544"/>
      <c r="AP357" s="1541"/>
      <c r="AQ357" s="1541"/>
      <c r="AR357" s="1369"/>
      <c r="AS357" s="1541"/>
      <c r="AT357" s="1369"/>
      <c r="AU357" s="1541"/>
      <c r="AV357" s="1369"/>
      <c r="AW357" s="1542"/>
      <c r="AX357" s="1546"/>
      <c r="AY357" s="1547"/>
      <c r="AZ357" s="1544"/>
      <c r="BA357" s="1544"/>
      <c r="BB357" s="1544"/>
      <c r="BC357" s="1548"/>
      <c r="BD357" s="1549"/>
      <c r="BE357" s="1549"/>
      <c r="BF357" s="1549"/>
      <c r="BG357" s="1550"/>
      <c r="BH357" s="1549"/>
      <c r="BI357" s="1549"/>
      <c r="BJ357" s="1541"/>
      <c r="BK357" s="1372"/>
      <c r="BL357" s="1551"/>
      <c r="BM357" s="1552"/>
    </row>
    <row r="358" spans="1:65" s="1350" customFormat="1">
      <c r="A358" s="1553"/>
      <c r="B358" s="1554"/>
      <c r="C358" s="270" t="s">
        <v>11</v>
      </c>
      <c r="D358" s="1643"/>
      <c r="E358" s="1557"/>
      <c r="F358" s="1557"/>
      <c r="G358" s="1557"/>
      <c r="H358" s="1558"/>
      <c r="I358" s="1558"/>
      <c r="J358" s="1558"/>
      <c r="M358" s="1558"/>
      <c r="N358" s="1558"/>
      <c r="O358" s="1558"/>
      <c r="Q358" s="1563"/>
      <c r="R358" s="1555"/>
      <c r="S358" s="1375"/>
      <c r="T358" s="1567"/>
      <c r="U358" s="1563"/>
      <c r="V358" s="1563"/>
      <c r="W358" s="1555"/>
      <c r="X358" s="1378"/>
      <c r="Z358" s="1375"/>
      <c r="AA358" s="1555"/>
      <c r="AB358" s="1375"/>
      <c r="AC358" s="1555"/>
      <c r="AD358" s="1375"/>
      <c r="AE358" s="1556"/>
      <c r="AF358" s="1557"/>
      <c r="AG358" s="1557"/>
      <c r="AH358" s="1557"/>
      <c r="AI358" s="1557"/>
      <c r="AJ358" s="1558"/>
      <c r="AK358" s="1558"/>
      <c r="AL358" s="1555"/>
      <c r="AM358" s="1375"/>
      <c r="AN358" s="1559"/>
      <c r="AO358" s="1558"/>
      <c r="AP358" s="1555"/>
      <c r="AQ358" s="1555"/>
      <c r="AR358" s="1375"/>
      <c r="AS358" s="1555"/>
      <c r="AT358" s="1375"/>
      <c r="AU358" s="1555"/>
      <c r="AV358" s="1375"/>
      <c r="AW358" s="1556"/>
      <c r="AX358" s="1560"/>
      <c r="AY358" s="1561"/>
      <c r="AZ358" s="1558"/>
      <c r="BA358" s="1558"/>
      <c r="BB358" s="1558"/>
      <c r="BC358" s="1562"/>
      <c r="BD358" s="1563"/>
      <c r="BE358" s="1563"/>
      <c r="BF358" s="1563"/>
      <c r="BG358" s="1564"/>
      <c r="BH358" s="1563"/>
      <c r="BI358" s="1563"/>
      <c r="BJ358" s="1555"/>
      <c r="BK358" s="1378"/>
      <c r="BL358" s="1565"/>
      <c r="BM358" s="1566"/>
    </row>
    <row r="359" spans="1:65" s="1350" customFormat="1">
      <c r="A359" s="1553"/>
      <c r="B359" s="1554"/>
      <c r="C359" s="271" t="s">
        <v>4</v>
      </c>
      <c r="D359" s="1644"/>
      <c r="E359" s="1558"/>
      <c r="F359" s="1558"/>
      <c r="G359" s="1558"/>
      <c r="H359" s="1556"/>
      <c r="I359" s="1556"/>
      <c r="J359" s="1556"/>
      <c r="K359" s="1567"/>
      <c r="L359" s="1645"/>
      <c r="M359" s="1556"/>
      <c r="N359" s="1556"/>
      <c r="O359" s="1556"/>
      <c r="P359" s="1559"/>
      <c r="Q359" s="1568"/>
      <c r="R359" s="1567"/>
      <c r="S359" s="1386"/>
      <c r="T359" s="1567"/>
      <c r="U359" s="1568"/>
      <c r="V359" s="1568"/>
      <c r="W359" s="1555"/>
      <c r="X359" s="1378"/>
      <c r="Y359" s="1559"/>
      <c r="Z359" s="1386"/>
      <c r="AA359" s="1567"/>
      <c r="AB359" s="1386"/>
      <c r="AC359" s="1567"/>
      <c r="AD359" s="1386"/>
      <c r="AE359" s="1556"/>
      <c r="AF359" s="1557"/>
      <c r="AG359" s="1557"/>
      <c r="AH359" s="1557"/>
      <c r="AI359" s="1557"/>
      <c r="AJ359" s="1556"/>
      <c r="AK359" s="1556"/>
      <c r="AL359" s="1567"/>
      <c r="AM359" s="1386"/>
      <c r="AN359" s="1559"/>
      <c r="AO359" s="1556"/>
      <c r="AP359" s="1567"/>
      <c r="AQ359" s="1567"/>
      <c r="AR359" s="1386"/>
      <c r="AS359" s="1567"/>
      <c r="AT359" s="1386"/>
      <c r="AU359" s="1567"/>
      <c r="AV359" s="1386"/>
      <c r="AW359" s="1556"/>
      <c r="AX359" s="1560"/>
      <c r="AY359" s="1561"/>
      <c r="AZ359" s="1556"/>
      <c r="BA359" s="1556"/>
      <c r="BB359" s="1556"/>
      <c r="BC359" s="1562"/>
      <c r="BD359" s="1568"/>
      <c r="BE359" s="1568"/>
      <c r="BF359" s="1568"/>
      <c r="BG359" s="1564"/>
      <c r="BH359" s="1568"/>
      <c r="BI359" s="1568"/>
      <c r="BJ359" s="1555"/>
      <c r="BK359" s="1378"/>
      <c r="BL359" s="1565"/>
      <c r="BM359" s="1569"/>
    </row>
    <row r="360" spans="1:65" s="1350" customFormat="1">
      <c r="A360" s="1553"/>
      <c r="B360" s="1554"/>
      <c r="C360" s="272" t="s">
        <v>943</v>
      </c>
      <c r="D360" s="1643"/>
      <c r="E360" s="1557"/>
      <c r="F360" s="1557"/>
      <c r="G360" s="1557"/>
      <c r="H360" s="1558"/>
      <c r="I360" s="1558"/>
      <c r="J360" s="1558"/>
      <c r="M360" s="1558"/>
      <c r="N360" s="1558"/>
      <c r="O360" s="1558"/>
      <c r="Q360" s="1563"/>
      <c r="R360" s="1555"/>
      <c r="S360" s="1375"/>
      <c r="T360" s="1567"/>
      <c r="U360" s="1563"/>
      <c r="V360" s="1563"/>
      <c r="W360" s="1555"/>
      <c r="X360" s="1378"/>
      <c r="Z360" s="1375"/>
      <c r="AA360" s="1555"/>
      <c r="AB360" s="1375"/>
      <c r="AC360" s="1555"/>
      <c r="AD360" s="1375"/>
      <c r="AE360" s="1556"/>
      <c r="AF360" s="1557"/>
      <c r="AG360" s="1557"/>
      <c r="AH360" s="1557"/>
      <c r="AI360" s="1557"/>
      <c r="AJ360" s="1558"/>
      <c r="AK360" s="1558"/>
      <c r="AL360" s="1555"/>
      <c r="AM360" s="1375"/>
      <c r="AN360" s="1559"/>
      <c r="AO360" s="1558"/>
      <c r="AP360" s="1555"/>
      <c r="AQ360" s="1555"/>
      <c r="AR360" s="1375"/>
      <c r="AS360" s="1555"/>
      <c r="AT360" s="1375"/>
      <c r="AU360" s="1555"/>
      <c r="AV360" s="1375"/>
      <c r="AW360" s="1556"/>
      <c r="AX360" s="1560"/>
      <c r="AY360" s="1561"/>
      <c r="AZ360" s="1558"/>
      <c r="BA360" s="1558"/>
      <c r="BB360" s="1558"/>
      <c r="BC360" s="1562"/>
      <c r="BD360" s="1563"/>
      <c r="BE360" s="1563"/>
      <c r="BF360" s="1563"/>
      <c r="BG360" s="1564"/>
      <c r="BH360" s="1563"/>
      <c r="BI360" s="1563"/>
      <c r="BJ360" s="1555"/>
      <c r="BK360" s="1378"/>
      <c r="BL360" s="1565"/>
      <c r="BM360" s="1566"/>
    </row>
    <row r="361" spans="1:65" s="1350" customFormat="1">
      <c r="A361" s="1553"/>
      <c r="B361" s="1554"/>
      <c r="C361" s="273" t="s">
        <v>944</v>
      </c>
      <c r="D361" s="1643"/>
      <c r="E361" s="1557"/>
      <c r="F361" s="1557"/>
      <c r="G361" s="1557"/>
      <c r="H361" s="1558"/>
      <c r="I361" s="1558"/>
      <c r="J361" s="1558"/>
      <c r="M361" s="1558"/>
      <c r="N361" s="1558"/>
      <c r="O361" s="1558"/>
      <c r="Q361" s="1563"/>
      <c r="R361" s="1555"/>
      <c r="S361" s="1375"/>
      <c r="T361" s="1567"/>
      <c r="U361" s="1563"/>
      <c r="V361" s="1563"/>
      <c r="W361" s="1555"/>
      <c r="X361" s="1378"/>
      <c r="Z361" s="1375"/>
      <c r="AA361" s="1555"/>
      <c r="AB361" s="1375"/>
      <c r="AC361" s="1555"/>
      <c r="AD361" s="1375"/>
      <c r="AE361" s="1556"/>
      <c r="AF361" s="1557"/>
      <c r="AG361" s="1557"/>
      <c r="AH361" s="1557"/>
      <c r="AI361" s="1557"/>
      <c r="AJ361" s="1558"/>
      <c r="AK361" s="1558"/>
      <c r="AL361" s="1555"/>
      <c r="AM361" s="1375"/>
      <c r="AN361" s="1559"/>
      <c r="AO361" s="1558"/>
      <c r="AP361" s="1555"/>
      <c r="AQ361" s="1555"/>
      <c r="AR361" s="1375"/>
      <c r="AS361" s="1555"/>
      <c r="AT361" s="1375"/>
      <c r="AU361" s="1555"/>
      <c r="AV361" s="1375"/>
      <c r="AW361" s="1556"/>
      <c r="AX361" s="1560"/>
      <c r="AY361" s="1561"/>
      <c r="AZ361" s="1558"/>
      <c r="BA361" s="1558"/>
      <c r="BB361" s="1558"/>
      <c r="BC361" s="1562"/>
      <c r="BD361" s="1563"/>
      <c r="BE361" s="1563"/>
      <c r="BF361" s="1563"/>
      <c r="BG361" s="1564"/>
      <c r="BH361" s="1563"/>
      <c r="BI361" s="1563"/>
      <c r="BJ361" s="1555"/>
      <c r="BK361" s="1378"/>
      <c r="BL361" s="1565"/>
      <c r="BM361" s="1566"/>
    </row>
    <row r="362" spans="1:65" s="1350" customFormat="1">
      <c r="A362" s="1553"/>
      <c r="B362" s="1554"/>
      <c r="C362" s="272" t="s">
        <v>945</v>
      </c>
      <c r="D362" s="1643"/>
      <c r="E362" s="1557"/>
      <c r="F362" s="1557"/>
      <c r="G362" s="1557"/>
      <c r="H362" s="1558"/>
      <c r="I362" s="1558"/>
      <c r="J362" s="1558"/>
      <c r="M362" s="1558"/>
      <c r="N362" s="1558"/>
      <c r="O362" s="1558"/>
      <c r="Q362" s="1563"/>
      <c r="R362" s="1555"/>
      <c r="S362" s="1375"/>
      <c r="T362" s="1567"/>
      <c r="U362" s="1563"/>
      <c r="V362" s="1563"/>
      <c r="W362" s="1555"/>
      <c r="X362" s="1378"/>
      <c r="Z362" s="1375"/>
      <c r="AA362" s="1555"/>
      <c r="AB362" s="1375"/>
      <c r="AC362" s="1555"/>
      <c r="AD362" s="1375"/>
      <c r="AE362" s="1556"/>
      <c r="AF362" s="1557"/>
      <c r="AG362" s="1557"/>
      <c r="AH362" s="1557"/>
      <c r="AI362" s="1557"/>
      <c r="AJ362" s="1558"/>
      <c r="AK362" s="1558"/>
      <c r="AL362" s="1555"/>
      <c r="AM362" s="1375"/>
      <c r="AN362" s="1559"/>
      <c r="AO362" s="1558"/>
      <c r="AP362" s="1555"/>
      <c r="AQ362" s="1555"/>
      <c r="AR362" s="1375"/>
      <c r="AS362" s="1555"/>
      <c r="AT362" s="1375"/>
      <c r="AU362" s="1555"/>
      <c r="AV362" s="1375"/>
      <c r="AW362" s="1556"/>
      <c r="AX362" s="1560"/>
      <c r="AY362" s="1561"/>
      <c r="AZ362" s="1558"/>
      <c r="BA362" s="1558"/>
      <c r="BB362" s="1558"/>
      <c r="BC362" s="1562"/>
      <c r="BD362" s="1563"/>
      <c r="BE362" s="1563"/>
      <c r="BF362" s="1563"/>
      <c r="BG362" s="1564"/>
      <c r="BH362" s="1563"/>
      <c r="BI362" s="1563"/>
      <c r="BJ362" s="1555"/>
      <c r="BK362" s="1378"/>
      <c r="BL362" s="1565"/>
      <c r="BM362" s="1566"/>
    </row>
    <row r="363" spans="1:65" s="1350" customFormat="1">
      <c r="A363" s="1553"/>
      <c r="B363" s="1554"/>
      <c r="C363" s="273" t="s">
        <v>946</v>
      </c>
      <c r="D363" s="1643"/>
      <c r="E363" s="1557"/>
      <c r="F363" s="1557"/>
      <c r="G363" s="1557"/>
      <c r="H363" s="1558"/>
      <c r="I363" s="1558"/>
      <c r="J363" s="1558"/>
      <c r="M363" s="1558"/>
      <c r="N363" s="1558"/>
      <c r="O363" s="1558"/>
      <c r="Q363" s="1563"/>
      <c r="R363" s="1555"/>
      <c r="S363" s="1375"/>
      <c r="T363" s="1567"/>
      <c r="U363" s="1563"/>
      <c r="V363" s="1563"/>
      <c r="W363" s="1555"/>
      <c r="X363" s="1378"/>
      <c r="Z363" s="1375"/>
      <c r="AA363" s="1555"/>
      <c r="AB363" s="1375"/>
      <c r="AC363" s="1555"/>
      <c r="AD363" s="1375"/>
      <c r="AE363" s="1556"/>
      <c r="AF363" s="1557"/>
      <c r="AG363" s="1557"/>
      <c r="AH363" s="1557"/>
      <c r="AI363" s="1557"/>
      <c r="AJ363" s="1558"/>
      <c r="AK363" s="1558"/>
      <c r="AL363" s="1555"/>
      <c r="AM363" s="1375"/>
      <c r="AN363" s="1559"/>
      <c r="AO363" s="1558"/>
      <c r="AP363" s="1555"/>
      <c r="AQ363" s="1555"/>
      <c r="AR363" s="1375"/>
      <c r="AS363" s="1555"/>
      <c r="AT363" s="1375"/>
      <c r="AU363" s="1555"/>
      <c r="AV363" s="1375"/>
      <c r="AW363" s="1556"/>
      <c r="AX363" s="1560"/>
      <c r="AY363" s="1561"/>
      <c r="AZ363" s="1558"/>
      <c r="BA363" s="1558"/>
      <c r="BB363" s="1558"/>
      <c r="BC363" s="1562"/>
      <c r="BD363" s="1563"/>
      <c r="BE363" s="1563"/>
      <c r="BF363" s="1563"/>
      <c r="BG363" s="1564"/>
      <c r="BH363" s="1563"/>
      <c r="BI363" s="1563"/>
      <c r="BJ363" s="1555"/>
      <c r="BK363" s="1378"/>
      <c r="BL363" s="1565"/>
      <c r="BM363" s="1566"/>
    </row>
    <row r="364" spans="1:65" s="1350" customFormat="1">
      <c r="A364" s="1553"/>
      <c r="B364" s="1554"/>
      <c r="C364" s="272" t="s">
        <v>947</v>
      </c>
      <c r="D364" s="1643"/>
      <c r="E364" s="1557"/>
      <c r="F364" s="1557"/>
      <c r="G364" s="1557"/>
      <c r="H364" s="1558"/>
      <c r="I364" s="1558"/>
      <c r="J364" s="1558"/>
      <c r="M364" s="1558"/>
      <c r="N364" s="1558"/>
      <c r="O364" s="1558"/>
      <c r="Q364" s="1563"/>
      <c r="R364" s="1555"/>
      <c r="S364" s="1375"/>
      <c r="T364" s="1567"/>
      <c r="U364" s="1563"/>
      <c r="V364" s="1563"/>
      <c r="W364" s="1555"/>
      <c r="X364" s="1378"/>
      <c r="Z364" s="1375"/>
      <c r="AA364" s="1555"/>
      <c r="AB364" s="1375"/>
      <c r="AC364" s="1555"/>
      <c r="AD364" s="1375"/>
      <c r="AE364" s="1556"/>
      <c r="AF364" s="1557"/>
      <c r="AG364" s="1557"/>
      <c r="AH364" s="1557"/>
      <c r="AI364" s="1557"/>
      <c r="AJ364" s="1558"/>
      <c r="AK364" s="1558"/>
      <c r="AL364" s="1555"/>
      <c r="AM364" s="1375"/>
      <c r="AN364" s="1559"/>
      <c r="AO364" s="1558"/>
      <c r="AP364" s="1555"/>
      <c r="AQ364" s="1555"/>
      <c r="AR364" s="1375"/>
      <c r="AS364" s="1555"/>
      <c r="AT364" s="1375"/>
      <c r="AU364" s="1555"/>
      <c r="AV364" s="1375"/>
      <c r="AW364" s="1556"/>
      <c r="AX364" s="1560"/>
      <c r="AY364" s="1561"/>
      <c r="AZ364" s="1558"/>
      <c r="BA364" s="1558"/>
      <c r="BB364" s="1558"/>
      <c r="BC364" s="1562"/>
      <c r="BD364" s="1563"/>
      <c r="BE364" s="1563"/>
      <c r="BF364" s="1563"/>
      <c r="BG364" s="1564"/>
      <c r="BH364" s="1563"/>
      <c r="BI364" s="1563"/>
      <c r="BJ364" s="1555"/>
      <c r="BK364" s="1378"/>
      <c r="BL364" s="1565"/>
      <c r="BM364" s="1566"/>
    </row>
    <row r="365" spans="1:65" s="1350" customFormat="1">
      <c r="A365" s="1553"/>
      <c r="B365" s="1554"/>
      <c r="C365" s="273" t="s">
        <v>948</v>
      </c>
      <c r="D365" s="1643"/>
      <c r="E365" s="1557"/>
      <c r="F365" s="1557"/>
      <c r="G365" s="1557"/>
      <c r="H365" s="1558"/>
      <c r="I365" s="1558"/>
      <c r="J365" s="1558"/>
      <c r="M365" s="1558"/>
      <c r="N365" s="1558"/>
      <c r="O365" s="1558"/>
      <c r="Q365" s="1563"/>
      <c r="R365" s="1555"/>
      <c r="S365" s="1375"/>
      <c r="T365" s="1567"/>
      <c r="U365" s="1563"/>
      <c r="V365" s="1563"/>
      <c r="W365" s="1555"/>
      <c r="X365" s="1378"/>
      <c r="Z365" s="1375"/>
      <c r="AA365" s="1555"/>
      <c r="AB365" s="1375"/>
      <c r="AC365" s="1555"/>
      <c r="AD365" s="1375"/>
      <c r="AE365" s="1556"/>
      <c r="AF365" s="1557"/>
      <c r="AG365" s="1557"/>
      <c r="AH365" s="1557"/>
      <c r="AI365" s="1557"/>
      <c r="AJ365" s="1558"/>
      <c r="AK365" s="1558"/>
      <c r="AL365" s="1555"/>
      <c r="AM365" s="1375"/>
      <c r="AN365" s="1559"/>
      <c r="AO365" s="1558"/>
      <c r="AP365" s="1555"/>
      <c r="AQ365" s="1555"/>
      <c r="AR365" s="1375"/>
      <c r="AS365" s="1555"/>
      <c r="AT365" s="1375"/>
      <c r="AU365" s="1555"/>
      <c r="AV365" s="1375"/>
      <c r="AW365" s="1556"/>
      <c r="AX365" s="1560"/>
      <c r="AY365" s="1561"/>
      <c r="AZ365" s="1558"/>
      <c r="BA365" s="1558"/>
      <c r="BB365" s="1558"/>
      <c r="BC365" s="1562"/>
      <c r="BD365" s="1563"/>
      <c r="BE365" s="1563"/>
      <c r="BF365" s="1563"/>
      <c r="BG365" s="1564"/>
      <c r="BH365" s="1563"/>
      <c r="BI365" s="1563"/>
      <c r="BJ365" s="1555"/>
      <c r="BK365" s="1378"/>
      <c r="BL365" s="1565"/>
      <c r="BM365" s="1566"/>
    </row>
    <row r="366" spans="1:65" s="1350" customFormat="1">
      <c r="A366" s="1553"/>
      <c r="B366" s="1554"/>
      <c r="C366" s="271" t="s">
        <v>10</v>
      </c>
      <c r="D366" s="1643"/>
      <c r="E366" s="1557"/>
      <c r="F366" s="1557"/>
      <c r="G366" s="1557"/>
      <c r="H366" s="1556"/>
      <c r="I366" s="1556"/>
      <c r="J366" s="1556"/>
      <c r="K366" s="1559"/>
      <c r="L366" s="1559"/>
      <c r="M366" s="1556"/>
      <c r="N366" s="1556"/>
      <c r="O366" s="1556"/>
      <c r="P366" s="1559"/>
      <c r="Q366" s="1568"/>
      <c r="R366" s="1567"/>
      <c r="S366" s="1386"/>
      <c r="T366" s="1567"/>
      <c r="U366" s="1568"/>
      <c r="V366" s="1568"/>
      <c r="W366" s="1555"/>
      <c r="X366" s="1378"/>
      <c r="Y366" s="1559"/>
      <c r="Z366" s="1386"/>
      <c r="AA366" s="1567"/>
      <c r="AB366" s="1386"/>
      <c r="AC366" s="1567"/>
      <c r="AD366" s="1386"/>
      <c r="AE366" s="1556"/>
      <c r="AF366" s="1557"/>
      <c r="AG366" s="1557"/>
      <c r="AH366" s="1557"/>
      <c r="AI366" s="1557"/>
      <c r="AJ366" s="1556"/>
      <c r="AK366" s="1556"/>
      <c r="AL366" s="1567"/>
      <c r="AM366" s="1386"/>
      <c r="AN366" s="1559"/>
      <c r="AO366" s="1556"/>
      <c r="AP366" s="1567"/>
      <c r="AQ366" s="1567"/>
      <c r="AR366" s="1386"/>
      <c r="AS366" s="1567"/>
      <c r="AT366" s="1386"/>
      <c r="AU366" s="1567"/>
      <c r="AV366" s="1386"/>
      <c r="AW366" s="1556"/>
      <c r="AX366" s="1560"/>
      <c r="AY366" s="1561"/>
      <c r="AZ366" s="1556"/>
      <c r="BA366" s="1556"/>
      <c r="BB366" s="1556"/>
      <c r="BC366" s="1562"/>
      <c r="BD366" s="1568"/>
      <c r="BE366" s="1568"/>
      <c r="BF366" s="1568"/>
      <c r="BG366" s="1564"/>
      <c r="BH366" s="1568"/>
      <c r="BI366" s="1568"/>
      <c r="BJ366" s="1555"/>
      <c r="BK366" s="1378"/>
      <c r="BL366" s="1565"/>
      <c r="BM366" s="1569"/>
    </row>
    <row r="367" spans="1:65" s="1350" customFormat="1">
      <c r="A367" s="1553"/>
      <c r="B367" s="1554"/>
      <c r="C367" s="272" t="s">
        <v>417</v>
      </c>
      <c r="D367" s="1643"/>
      <c r="E367" s="1557"/>
      <c r="F367" s="1557"/>
      <c r="G367" s="1557"/>
      <c r="H367" s="1556"/>
      <c r="I367" s="1556"/>
      <c r="J367" s="1556"/>
      <c r="K367" s="1567"/>
      <c r="L367" s="1645"/>
      <c r="M367" s="1556"/>
      <c r="N367" s="1556"/>
      <c r="O367" s="1556"/>
      <c r="P367" s="1559"/>
      <c r="Q367" s="1568"/>
      <c r="R367" s="1567"/>
      <c r="S367" s="1386"/>
      <c r="T367" s="1567"/>
      <c r="U367" s="1568"/>
      <c r="V367" s="1568"/>
      <c r="W367" s="1555"/>
      <c r="X367" s="1378"/>
      <c r="Y367" s="1559"/>
      <c r="Z367" s="1386"/>
      <c r="AA367" s="1567"/>
      <c r="AB367" s="1386"/>
      <c r="AC367" s="1567"/>
      <c r="AD367" s="1386"/>
      <c r="AE367" s="1556"/>
      <c r="AF367" s="1557"/>
      <c r="AG367" s="1557"/>
      <c r="AH367" s="1557"/>
      <c r="AI367" s="1557"/>
      <c r="AJ367" s="1556"/>
      <c r="AK367" s="1556"/>
      <c r="AL367" s="1567"/>
      <c r="AM367" s="1386"/>
      <c r="AN367" s="1559"/>
      <c r="AO367" s="1556"/>
      <c r="AP367" s="1567"/>
      <c r="AQ367" s="1567"/>
      <c r="AR367" s="1386"/>
      <c r="AS367" s="1567"/>
      <c r="AT367" s="1386"/>
      <c r="AU367" s="1567"/>
      <c r="AV367" s="1386"/>
      <c r="AW367" s="1556"/>
      <c r="AX367" s="1560"/>
      <c r="AY367" s="1561"/>
      <c r="AZ367" s="1556"/>
      <c r="BA367" s="1556"/>
      <c r="BB367" s="1556"/>
      <c r="BC367" s="1562"/>
      <c r="BD367" s="1568"/>
      <c r="BE367" s="1568"/>
      <c r="BF367" s="1568"/>
      <c r="BG367" s="1564"/>
      <c r="BH367" s="1568"/>
      <c r="BI367" s="1568"/>
      <c r="BJ367" s="1555"/>
      <c r="BK367" s="1378"/>
      <c r="BL367" s="1565"/>
      <c r="BM367" s="1569"/>
    </row>
    <row r="368" spans="1:65" s="1350" customFormat="1" ht="15">
      <c r="A368" s="1553"/>
      <c r="B368" s="1570" t="s">
        <v>373</v>
      </c>
      <c r="C368" s="273" t="s">
        <v>949</v>
      </c>
      <c r="D368" s="1643"/>
      <c r="E368" s="1557"/>
      <c r="F368" s="1557"/>
      <c r="G368" s="1557"/>
      <c r="H368" s="1558"/>
      <c r="I368" s="1558"/>
      <c r="J368" s="1558"/>
      <c r="M368" s="1558"/>
      <c r="N368" s="1558"/>
      <c r="O368" s="1558"/>
      <c r="Q368" s="1563"/>
      <c r="R368" s="1555"/>
      <c r="S368" s="1375"/>
      <c r="T368" s="1567"/>
      <c r="U368" s="1563"/>
      <c r="V368" s="1563"/>
      <c r="W368" s="1555"/>
      <c r="X368" s="1378"/>
      <c r="Z368" s="1375"/>
      <c r="AA368" s="1555"/>
      <c r="AB368" s="1375"/>
      <c r="AC368" s="1555"/>
      <c r="AD368" s="1375"/>
      <c r="AE368" s="1556"/>
      <c r="AF368" s="1557"/>
      <c r="AG368" s="1557"/>
      <c r="AH368" s="1557"/>
      <c r="AI368" s="1557"/>
      <c r="AJ368" s="1558"/>
      <c r="AK368" s="1558"/>
      <c r="AL368" s="1555"/>
      <c r="AM368" s="1375"/>
      <c r="AN368" s="1559"/>
      <c r="AO368" s="1558"/>
      <c r="AP368" s="1555"/>
      <c r="AQ368" s="1555"/>
      <c r="AR368" s="1375"/>
      <c r="AS368" s="1555"/>
      <c r="AT368" s="1375"/>
      <c r="AU368" s="1555"/>
      <c r="AV368" s="1375"/>
      <c r="AW368" s="1556"/>
      <c r="AX368" s="1560"/>
      <c r="AY368" s="1561"/>
      <c r="AZ368" s="1558"/>
      <c r="BA368" s="1558"/>
      <c r="BB368" s="1558"/>
      <c r="BC368" s="1562"/>
      <c r="BD368" s="1563"/>
      <c r="BE368" s="1563"/>
      <c r="BF368" s="1563"/>
      <c r="BG368" s="1564"/>
      <c r="BH368" s="1563"/>
      <c r="BI368" s="1563"/>
      <c r="BJ368" s="1555"/>
      <c r="BK368" s="1378"/>
      <c r="BL368" s="1565"/>
      <c r="BM368" s="1566"/>
    </row>
    <row r="369" spans="1:65" s="1350" customFormat="1">
      <c r="A369" s="1553"/>
      <c r="B369" s="1554"/>
      <c r="C369" s="273" t="s">
        <v>950</v>
      </c>
      <c r="D369" s="1643"/>
      <c r="E369" s="1557"/>
      <c r="F369" s="1557"/>
      <c r="G369" s="1557"/>
      <c r="H369" s="1556"/>
      <c r="I369" s="1556"/>
      <c r="J369" s="1556"/>
      <c r="K369" s="1559"/>
      <c r="L369" s="1559"/>
      <c r="M369" s="1556"/>
      <c r="N369" s="1556"/>
      <c r="O369" s="1556"/>
      <c r="P369" s="1559"/>
      <c r="Q369" s="1568"/>
      <c r="R369" s="1567"/>
      <c r="S369" s="1386"/>
      <c r="T369" s="1567"/>
      <c r="U369" s="1568"/>
      <c r="V369" s="1568"/>
      <c r="W369" s="1555"/>
      <c r="X369" s="1378"/>
      <c r="Y369" s="1559"/>
      <c r="Z369" s="1386"/>
      <c r="AA369" s="1567"/>
      <c r="AB369" s="1386"/>
      <c r="AC369" s="1567"/>
      <c r="AD369" s="1386"/>
      <c r="AE369" s="1556"/>
      <c r="AF369" s="1557"/>
      <c r="AG369" s="1557"/>
      <c r="AH369" s="1557"/>
      <c r="AI369" s="1557"/>
      <c r="AJ369" s="1556"/>
      <c r="AK369" s="1556"/>
      <c r="AL369" s="1567"/>
      <c r="AM369" s="1386"/>
      <c r="AN369" s="1559"/>
      <c r="AO369" s="1556"/>
      <c r="AP369" s="1567"/>
      <c r="AQ369" s="1567"/>
      <c r="AR369" s="1386"/>
      <c r="AS369" s="1567"/>
      <c r="AT369" s="1386"/>
      <c r="AU369" s="1567"/>
      <c r="AV369" s="1386"/>
      <c r="AW369" s="1556"/>
      <c r="AX369" s="1560"/>
      <c r="AY369" s="1561"/>
      <c r="AZ369" s="1556"/>
      <c r="BA369" s="1556"/>
      <c r="BB369" s="1556"/>
      <c r="BC369" s="1562"/>
      <c r="BD369" s="1568"/>
      <c r="BE369" s="1568"/>
      <c r="BF369" s="1568"/>
      <c r="BG369" s="1564"/>
      <c r="BH369" s="1568"/>
      <c r="BI369" s="1568"/>
      <c r="BJ369" s="1555"/>
      <c r="BK369" s="1378"/>
      <c r="BL369" s="1565"/>
      <c r="BM369" s="1569"/>
    </row>
    <row r="370" spans="1:65" s="1350" customFormat="1">
      <c r="A370" s="1553"/>
      <c r="B370" s="1554"/>
      <c r="C370" s="274" t="s">
        <v>951</v>
      </c>
      <c r="D370" s="1643"/>
      <c r="E370" s="1557"/>
      <c r="F370" s="1557"/>
      <c r="G370" s="1557"/>
      <c r="H370" s="1558"/>
      <c r="I370" s="1558"/>
      <c r="J370" s="1558"/>
      <c r="M370" s="1558"/>
      <c r="N370" s="1558"/>
      <c r="O370" s="1558"/>
      <c r="Q370" s="1563"/>
      <c r="R370" s="1555"/>
      <c r="S370" s="1375"/>
      <c r="T370" s="1567"/>
      <c r="U370" s="1563"/>
      <c r="V370" s="1563"/>
      <c r="W370" s="1555"/>
      <c r="X370" s="1378"/>
      <c r="Z370" s="1375"/>
      <c r="AA370" s="1555"/>
      <c r="AB370" s="1375"/>
      <c r="AC370" s="1555"/>
      <c r="AD370" s="1375"/>
      <c r="AE370" s="1556"/>
      <c r="AF370" s="1557"/>
      <c r="AG370" s="1557"/>
      <c r="AH370" s="1557"/>
      <c r="AI370" s="1557"/>
      <c r="AJ370" s="1558"/>
      <c r="AK370" s="1558"/>
      <c r="AL370" s="1555"/>
      <c r="AM370" s="1375"/>
      <c r="AN370" s="1559"/>
      <c r="AO370" s="1558"/>
      <c r="AP370" s="1555"/>
      <c r="AQ370" s="1555"/>
      <c r="AR370" s="1375"/>
      <c r="AS370" s="1555"/>
      <c r="AT370" s="1375"/>
      <c r="AU370" s="1555"/>
      <c r="AV370" s="1375"/>
      <c r="AW370" s="1556"/>
      <c r="AX370" s="1560"/>
      <c r="AY370" s="1561"/>
      <c r="AZ370" s="1558"/>
      <c r="BA370" s="1558"/>
      <c r="BB370" s="1558"/>
      <c r="BC370" s="1562"/>
      <c r="BD370" s="1563"/>
      <c r="BE370" s="1563"/>
      <c r="BF370" s="1563"/>
      <c r="BG370" s="1564"/>
      <c r="BH370" s="1563"/>
      <c r="BI370" s="1563"/>
      <c r="BJ370" s="1555"/>
      <c r="BK370" s="1378"/>
      <c r="BL370" s="1565"/>
      <c r="BM370" s="1566"/>
    </row>
    <row r="371" spans="1:65" s="1350" customFormat="1">
      <c r="A371" s="1553"/>
      <c r="B371" s="1554"/>
      <c r="C371" s="274" t="s">
        <v>952</v>
      </c>
      <c r="D371" s="1643"/>
      <c r="E371" s="1557"/>
      <c r="F371" s="1557"/>
      <c r="G371" s="1557"/>
      <c r="H371" s="1558"/>
      <c r="I371" s="1558"/>
      <c r="J371" s="1558"/>
      <c r="M371" s="1558"/>
      <c r="N371" s="1558"/>
      <c r="O371" s="1558"/>
      <c r="Q371" s="1563"/>
      <c r="R371" s="1555"/>
      <c r="S371" s="1375"/>
      <c r="T371" s="1567"/>
      <c r="U371" s="1563"/>
      <c r="V371" s="1563"/>
      <c r="W371" s="1555"/>
      <c r="X371" s="1378"/>
      <c r="Z371" s="1375"/>
      <c r="AA371" s="1555"/>
      <c r="AB371" s="1375"/>
      <c r="AC371" s="1555"/>
      <c r="AD371" s="1375"/>
      <c r="AE371" s="1556"/>
      <c r="AF371" s="1557"/>
      <c r="AG371" s="1557"/>
      <c r="AH371" s="1557"/>
      <c r="AI371" s="1557"/>
      <c r="AJ371" s="1558"/>
      <c r="AK371" s="1558"/>
      <c r="AL371" s="1555"/>
      <c r="AM371" s="1375"/>
      <c r="AN371" s="1559"/>
      <c r="AO371" s="1558"/>
      <c r="AP371" s="1555"/>
      <c r="AQ371" s="1555"/>
      <c r="AR371" s="1375"/>
      <c r="AS371" s="1555"/>
      <c r="AT371" s="1375"/>
      <c r="AU371" s="1555"/>
      <c r="AV371" s="1375"/>
      <c r="AW371" s="1556"/>
      <c r="AX371" s="1560"/>
      <c r="AY371" s="1561"/>
      <c r="AZ371" s="1558"/>
      <c r="BA371" s="1558"/>
      <c r="BB371" s="1558"/>
      <c r="BC371" s="1562"/>
      <c r="BD371" s="1563"/>
      <c r="BE371" s="1563"/>
      <c r="BF371" s="1563"/>
      <c r="BG371" s="1564"/>
      <c r="BH371" s="1563"/>
      <c r="BI371" s="1563"/>
      <c r="BJ371" s="1555"/>
      <c r="BK371" s="1378"/>
      <c r="BL371" s="1565"/>
      <c r="BM371" s="1566"/>
    </row>
    <row r="372" spans="1:65" s="1350" customFormat="1">
      <c r="A372" s="1553"/>
      <c r="B372" s="1554"/>
      <c r="C372" s="274" t="s">
        <v>953</v>
      </c>
      <c r="D372" s="1643"/>
      <c r="E372" s="1557"/>
      <c r="F372" s="1557"/>
      <c r="G372" s="1557"/>
      <c r="H372" s="1558"/>
      <c r="I372" s="1558"/>
      <c r="J372" s="1558"/>
      <c r="M372" s="1558"/>
      <c r="N372" s="1558"/>
      <c r="O372" s="1558"/>
      <c r="Q372" s="1563"/>
      <c r="R372" s="1555"/>
      <c r="S372" s="1375"/>
      <c r="T372" s="1567"/>
      <c r="U372" s="1563"/>
      <c r="V372" s="1563"/>
      <c r="W372" s="1555"/>
      <c r="X372" s="1378"/>
      <c r="Z372" s="1375"/>
      <c r="AA372" s="1555"/>
      <c r="AB372" s="1375"/>
      <c r="AC372" s="1555"/>
      <c r="AD372" s="1375"/>
      <c r="AE372" s="1556"/>
      <c r="AF372" s="1557"/>
      <c r="AG372" s="1557"/>
      <c r="AH372" s="1557"/>
      <c r="AI372" s="1557"/>
      <c r="AJ372" s="1558"/>
      <c r="AK372" s="1558"/>
      <c r="AL372" s="1555"/>
      <c r="AM372" s="1375"/>
      <c r="AN372" s="1559"/>
      <c r="AO372" s="1558"/>
      <c r="AP372" s="1555"/>
      <c r="AQ372" s="1555"/>
      <c r="AR372" s="1375"/>
      <c r="AS372" s="1555"/>
      <c r="AT372" s="1375"/>
      <c r="AU372" s="1555"/>
      <c r="AV372" s="1375"/>
      <c r="AW372" s="1556"/>
      <c r="AX372" s="1560"/>
      <c r="AY372" s="1561"/>
      <c r="AZ372" s="1558"/>
      <c r="BA372" s="1558"/>
      <c r="BB372" s="1558"/>
      <c r="BC372" s="1562"/>
      <c r="BD372" s="1563"/>
      <c r="BE372" s="1563"/>
      <c r="BF372" s="1563"/>
      <c r="BG372" s="1564"/>
      <c r="BH372" s="1563"/>
      <c r="BI372" s="1563"/>
      <c r="BJ372" s="1555"/>
      <c r="BK372" s="1378"/>
      <c r="BL372" s="1565"/>
      <c r="BM372" s="1566"/>
    </row>
    <row r="373" spans="1:65" s="1350" customFormat="1">
      <c r="A373" s="1553"/>
      <c r="B373" s="1554"/>
      <c r="C373" s="272" t="s">
        <v>420</v>
      </c>
      <c r="D373" s="1643"/>
      <c r="E373" s="1557"/>
      <c r="F373" s="1557"/>
      <c r="G373" s="1557"/>
      <c r="H373" s="1558"/>
      <c r="I373" s="1558"/>
      <c r="J373" s="1558"/>
      <c r="M373" s="1558"/>
      <c r="N373" s="1558"/>
      <c r="O373" s="1558"/>
      <c r="Q373" s="1563"/>
      <c r="R373" s="1555"/>
      <c r="S373" s="1375"/>
      <c r="T373" s="1567"/>
      <c r="U373" s="1563"/>
      <c r="V373" s="1563"/>
      <c r="W373" s="1555"/>
      <c r="X373" s="1378"/>
      <c r="Z373" s="1375"/>
      <c r="AA373" s="1555"/>
      <c r="AB373" s="1375"/>
      <c r="AC373" s="1555"/>
      <c r="AD373" s="1375"/>
      <c r="AE373" s="1556"/>
      <c r="AF373" s="1557"/>
      <c r="AG373" s="1557"/>
      <c r="AH373" s="1557"/>
      <c r="AI373" s="1557"/>
      <c r="AJ373" s="1558"/>
      <c r="AK373" s="1558"/>
      <c r="AL373" s="1555"/>
      <c r="AM373" s="1375"/>
      <c r="AN373" s="1559"/>
      <c r="AO373" s="1558"/>
      <c r="AP373" s="1555"/>
      <c r="AQ373" s="1555"/>
      <c r="AR373" s="1375"/>
      <c r="AS373" s="1555"/>
      <c r="AT373" s="1375"/>
      <c r="AU373" s="1555"/>
      <c r="AV373" s="1375"/>
      <c r="AW373" s="1556"/>
      <c r="AX373" s="1560"/>
      <c r="AY373" s="1561"/>
      <c r="AZ373" s="1558"/>
      <c r="BA373" s="1558"/>
      <c r="BB373" s="1558"/>
      <c r="BC373" s="1562"/>
      <c r="BD373" s="1563"/>
      <c r="BE373" s="1563"/>
      <c r="BF373" s="1563"/>
      <c r="BG373" s="1564"/>
      <c r="BH373" s="1563"/>
      <c r="BI373" s="1563"/>
      <c r="BJ373" s="1555"/>
      <c r="BK373" s="1378"/>
      <c r="BL373" s="1565"/>
      <c r="BM373" s="1566"/>
    </row>
    <row r="374" spans="1:65" s="1350" customFormat="1">
      <c r="A374" s="1553"/>
      <c r="B374" s="1554"/>
      <c r="C374" s="272" t="s">
        <v>421</v>
      </c>
      <c r="D374" s="1644"/>
      <c r="E374" s="1558"/>
      <c r="F374" s="1558"/>
      <c r="G374" s="1558"/>
      <c r="H374" s="1556"/>
      <c r="I374" s="1556"/>
      <c r="J374" s="1556"/>
      <c r="K374" s="1559"/>
      <c r="L374" s="1559"/>
      <c r="M374" s="1556"/>
      <c r="N374" s="1556"/>
      <c r="O374" s="1556"/>
      <c r="P374" s="1384"/>
      <c r="Q374" s="1568"/>
      <c r="R374" s="1395"/>
      <c r="S374" s="1386"/>
      <c r="T374" s="1567"/>
      <c r="U374" s="1385"/>
      <c r="V374" s="1568"/>
      <c r="W374" s="1555"/>
      <c r="X374" s="1378"/>
      <c r="Y374" s="1384"/>
      <c r="Z374" s="1386"/>
      <c r="AA374" s="1395"/>
      <c r="AB374" s="1386"/>
      <c r="AC374" s="1395"/>
      <c r="AD374" s="1386"/>
      <c r="AE374" s="1556"/>
      <c r="AF374" s="1557"/>
      <c r="AG374" s="1557"/>
      <c r="AH374" s="1557"/>
      <c r="AI374" s="1557"/>
      <c r="AJ374" s="1556"/>
      <c r="AK374" s="1556"/>
      <c r="AL374" s="1395"/>
      <c r="AM374" s="1386"/>
      <c r="AN374" s="1559"/>
      <c r="AO374" s="1556"/>
      <c r="AP374" s="1567"/>
      <c r="AQ374" s="1395"/>
      <c r="AR374" s="1386"/>
      <c r="AS374" s="1395"/>
      <c r="AT374" s="1386"/>
      <c r="AU374" s="1395"/>
      <c r="AV374" s="1386"/>
      <c r="AW374" s="1556"/>
      <c r="AX374" s="1560"/>
      <c r="AY374" s="1561"/>
      <c r="AZ374" s="1556"/>
      <c r="BA374" s="1556"/>
      <c r="BB374" s="1556"/>
      <c r="BC374" s="1562"/>
      <c r="BD374" s="1385"/>
      <c r="BE374" s="1385"/>
      <c r="BF374" s="1385"/>
      <c r="BG374" s="1564"/>
      <c r="BH374" s="1385"/>
      <c r="BI374" s="1385"/>
      <c r="BJ374" s="1555"/>
      <c r="BK374" s="1378"/>
      <c r="BL374" s="1565"/>
      <c r="BM374" s="1569"/>
    </row>
    <row r="375" spans="1:65" s="1350" customFormat="1">
      <c r="A375" s="1553"/>
      <c r="B375" s="1554"/>
      <c r="C375" s="273" t="s">
        <v>954</v>
      </c>
      <c r="D375" s="1643"/>
      <c r="E375" s="1557"/>
      <c r="F375" s="1557"/>
      <c r="G375" s="1557"/>
      <c r="H375" s="1558"/>
      <c r="I375" s="1558"/>
      <c r="J375" s="1558"/>
      <c r="M375" s="1558"/>
      <c r="N375" s="1558"/>
      <c r="O375" s="1558"/>
      <c r="Q375" s="1563"/>
      <c r="R375" s="1555"/>
      <c r="S375" s="1375"/>
      <c r="T375" s="1567"/>
      <c r="U375" s="1563"/>
      <c r="V375" s="1563"/>
      <c r="W375" s="1555"/>
      <c r="X375" s="1378"/>
      <c r="Z375" s="1375"/>
      <c r="AA375" s="1555"/>
      <c r="AB375" s="1375"/>
      <c r="AC375" s="1555"/>
      <c r="AD375" s="1375"/>
      <c r="AE375" s="1556"/>
      <c r="AF375" s="1557"/>
      <c r="AG375" s="1557"/>
      <c r="AH375" s="1557"/>
      <c r="AI375" s="1557"/>
      <c r="AJ375" s="1558"/>
      <c r="AK375" s="1558"/>
      <c r="AL375" s="1555"/>
      <c r="AM375" s="1375"/>
      <c r="AN375" s="1559"/>
      <c r="AO375" s="1558"/>
      <c r="AP375" s="1555"/>
      <c r="AQ375" s="1555"/>
      <c r="AR375" s="1375"/>
      <c r="AS375" s="1555"/>
      <c r="AT375" s="1375"/>
      <c r="AU375" s="1555"/>
      <c r="AV375" s="1375"/>
      <c r="AW375" s="1556"/>
      <c r="AX375" s="1560"/>
      <c r="AY375" s="1561"/>
      <c r="AZ375" s="1558"/>
      <c r="BA375" s="1558"/>
      <c r="BB375" s="1558"/>
      <c r="BC375" s="1562"/>
      <c r="BD375" s="1563"/>
      <c r="BE375" s="1563"/>
      <c r="BF375" s="1563"/>
      <c r="BG375" s="1564"/>
      <c r="BH375" s="1563"/>
      <c r="BI375" s="1563"/>
      <c r="BJ375" s="1555"/>
      <c r="BK375" s="1378"/>
      <c r="BL375" s="1565"/>
      <c r="BM375" s="1566"/>
    </row>
    <row r="376" spans="1:65" s="1350" customFormat="1">
      <c r="A376" s="1553"/>
      <c r="B376" s="1554"/>
      <c r="C376" s="273" t="s">
        <v>955</v>
      </c>
      <c r="D376" s="1643"/>
      <c r="E376" s="1557"/>
      <c r="F376" s="1557"/>
      <c r="G376" s="1557"/>
      <c r="H376" s="1558"/>
      <c r="I376" s="1558"/>
      <c r="J376" s="1558"/>
      <c r="M376" s="1558"/>
      <c r="N376" s="1558"/>
      <c r="O376" s="1558"/>
      <c r="Q376" s="1563"/>
      <c r="R376" s="1555"/>
      <c r="S376" s="1375"/>
      <c r="T376" s="1567"/>
      <c r="U376" s="1563"/>
      <c r="V376" s="1563"/>
      <c r="W376" s="1555"/>
      <c r="X376" s="1378"/>
      <c r="Z376" s="1375"/>
      <c r="AA376" s="1555"/>
      <c r="AB376" s="1375"/>
      <c r="AC376" s="1555"/>
      <c r="AD376" s="1375"/>
      <c r="AE376" s="1556"/>
      <c r="AF376" s="1557"/>
      <c r="AG376" s="1557"/>
      <c r="AH376" s="1557"/>
      <c r="AI376" s="1557"/>
      <c r="AJ376" s="1558"/>
      <c r="AK376" s="1558"/>
      <c r="AL376" s="1555"/>
      <c r="AM376" s="1375"/>
      <c r="AN376" s="1559"/>
      <c r="AO376" s="1558"/>
      <c r="AP376" s="1555"/>
      <c r="AQ376" s="1555"/>
      <c r="AR376" s="1375"/>
      <c r="AS376" s="1555"/>
      <c r="AT376" s="1375"/>
      <c r="AU376" s="1555"/>
      <c r="AV376" s="1375"/>
      <c r="AW376" s="1556"/>
      <c r="AX376" s="1560"/>
      <c r="AY376" s="1561"/>
      <c r="AZ376" s="1558"/>
      <c r="BA376" s="1558"/>
      <c r="BB376" s="1558"/>
      <c r="BC376" s="1562"/>
      <c r="BD376" s="1563"/>
      <c r="BE376" s="1563"/>
      <c r="BF376" s="1563"/>
      <c r="BG376" s="1564"/>
      <c r="BH376" s="1563"/>
      <c r="BI376" s="1563"/>
      <c r="BJ376" s="1555"/>
      <c r="BK376" s="1378"/>
      <c r="BL376" s="1565"/>
      <c r="BM376" s="1566"/>
    </row>
    <row r="377" spans="1:65" s="1350" customFormat="1">
      <c r="A377" s="1553"/>
      <c r="B377" s="1554"/>
      <c r="C377" s="271" t="s">
        <v>104</v>
      </c>
      <c r="D377" s="1643"/>
      <c r="E377" s="1557"/>
      <c r="F377" s="1557"/>
      <c r="G377" s="1557"/>
      <c r="H377" s="1558"/>
      <c r="I377" s="1558"/>
      <c r="J377" s="1558"/>
      <c r="M377" s="1558"/>
      <c r="N377" s="1558"/>
      <c r="O377" s="1558"/>
      <c r="Q377" s="1563"/>
      <c r="R377" s="1555"/>
      <c r="S377" s="1375"/>
      <c r="T377" s="1567"/>
      <c r="U377" s="1563"/>
      <c r="V377" s="1563"/>
      <c r="W377" s="1555"/>
      <c r="X377" s="1378"/>
      <c r="Z377" s="1375"/>
      <c r="AA377" s="1555"/>
      <c r="AB377" s="1375"/>
      <c r="AC377" s="1555"/>
      <c r="AD377" s="1375"/>
      <c r="AE377" s="1556"/>
      <c r="AF377" s="1557"/>
      <c r="AG377" s="1557"/>
      <c r="AH377" s="1557"/>
      <c r="AI377" s="1557"/>
      <c r="AJ377" s="1558"/>
      <c r="AK377" s="1558"/>
      <c r="AL377" s="1555"/>
      <c r="AM377" s="1375"/>
      <c r="AN377" s="1559"/>
      <c r="AO377" s="1558"/>
      <c r="AP377" s="1555"/>
      <c r="AQ377" s="1555"/>
      <c r="AR377" s="1375"/>
      <c r="AS377" s="1555"/>
      <c r="AT377" s="1375"/>
      <c r="AU377" s="1555"/>
      <c r="AV377" s="1375"/>
      <c r="AW377" s="1556"/>
      <c r="AX377" s="1560"/>
      <c r="AY377" s="1561"/>
      <c r="AZ377" s="1558"/>
      <c r="BA377" s="1558"/>
      <c r="BB377" s="1558"/>
      <c r="BC377" s="1562"/>
      <c r="BD377" s="1563"/>
      <c r="BE377" s="1563"/>
      <c r="BF377" s="1563"/>
      <c r="BG377" s="1564"/>
      <c r="BH377" s="1563"/>
      <c r="BI377" s="1563"/>
      <c r="BJ377" s="1555"/>
      <c r="BK377" s="1378"/>
      <c r="BL377" s="1565"/>
      <c r="BM377" s="1566"/>
    </row>
    <row r="378" spans="1:65" s="1350" customFormat="1">
      <c r="A378" s="1553"/>
      <c r="B378" s="1554"/>
      <c r="C378" s="271" t="s">
        <v>322</v>
      </c>
      <c r="D378" s="1646"/>
      <c r="E378" s="1574"/>
      <c r="F378" s="1574"/>
      <c r="G378" s="1574"/>
      <c r="H378" s="1574"/>
      <c r="I378" s="1574"/>
      <c r="J378" s="1574"/>
      <c r="K378" s="1571"/>
      <c r="L378" s="1571"/>
      <c r="M378" s="1574"/>
      <c r="N378" s="1574"/>
      <c r="O378" s="1574"/>
      <c r="P378" s="1571"/>
      <c r="Q378" s="1576"/>
      <c r="R378" s="1573"/>
      <c r="S378" s="1572"/>
      <c r="T378" s="1567"/>
      <c r="U378" s="1576"/>
      <c r="V378" s="1576"/>
      <c r="W378" s="1573"/>
      <c r="X378" s="1577"/>
      <c r="Y378" s="1571"/>
      <c r="Z378" s="1572"/>
      <c r="AA378" s="1573"/>
      <c r="AB378" s="1572"/>
      <c r="AC378" s="1573"/>
      <c r="AD378" s="1572"/>
      <c r="AE378" s="1556"/>
      <c r="AF378" s="1574"/>
      <c r="AG378" s="1574"/>
      <c r="AH378" s="1574"/>
      <c r="AI378" s="1574"/>
      <c r="AJ378" s="1574"/>
      <c r="AK378" s="1574"/>
      <c r="AL378" s="1573"/>
      <c r="AM378" s="1572"/>
      <c r="AN378" s="1559"/>
      <c r="AO378" s="1574"/>
      <c r="AP378" s="1573"/>
      <c r="AQ378" s="1573"/>
      <c r="AR378" s="1572"/>
      <c r="AS378" s="1573"/>
      <c r="AT378" s="1572"/>
      <c r="AU378" s="1573"/>
      <c r="AV378" s="1572"/>
      <c r="AW378" s="1556"/>
      <c r="AX378" s="1571"/>
      <c r="AY378" s="1575"/>
      <c r="AZ378" s="1574"/>
      <c r="BA378" s="1574"/>
      <c r="BB378" s="1574"/>
      <c r="BC378" s="1562"/>
      <c r="BD378" s="1576"/>
      <c r="BE378" s="1576"/>
      <c r="BF378" s="1576"/>
      <c r="BG378" s="1564"/>
      <c r="BH378" s="1576"/>
      <c r="BI378" s="1576"/>
      <c r="BJ378" s="1573"/>
      <c r="BK378" s="1577"/>
      <c r="BL378" s="1578"/>
      <c r="BM378" s="1579"/>
    </row>
    <row r="379" spans="1:65" s="1350" customFormat="1" ht="23.25">
      <c r="A379" s="1606" t="s">
        <v>360</v>
      </c>
      <c r="B379" s="1554"/>
      <c r="C379" s="271" t="s">
        <v>424</v>
      </c>
      <c r="D379" s="1643"/>
      <c r="E379" s="1557"/>
      <c r="F379" s="1557"/>
      <c r="G379" s="1557"/>
      <c r="H379" s="1557"/>
      <c r="I379" s="1557"/>
      <c r="J379" s="1557"/>
      <c r="K379" s="1560"/>
      <c r="L379" s="1560"/>
      <c r="M379" s="1557"/>
      <c r="N379" s="1557"/>
      <c r="O379" s="1557"/>
      <c r="P379" s="1560"/>
      <c r="Q379" s="1581"/>
      <c r="R379" s="1580"/>
      <c r="S379" s="40"/>
      <c r="T379" s="1567"/>
      <c r="U379" s="1581"/>
      <c r="V379" s="1581"/>
      <c r="W379" s="1555"/>
      <c r="X379" s="1378"/>
      <c r="Y379" s="1560"/>
      <c r="Z379" s="40"/>
      <c r="AA379" s="1580"/>
      <c r="AB379" s="40"/>
      <c r="AC379" s="1580"/>
      <c r="AD379" s="40"/>
      <c r="AE379" s="1556"/>
      <c r="AF379" s="1557"/>
      <c r="AG379" s="1557"/>
      <c r="AH379" s="1557"/>
      <c r="AI379" s="1557"/>
      <c r="AJ379" s="1557"/>
      <c r="AK379" s="1557"/>
      <c r="AL379" s="1580"/>
      <c r="AM379" s="40"/>
      <c r="AN379" s="1559"/>
      <c r="AO379" s="1557"/>
      <c r="AP379" s="1580"/>
      <c r="AQ379" s="1580"/>
      <c r="AR379" s="40"/>
      <c r="AS379" s="1580"/>
      <c r="AT379" s="40"/>
      <c r="AU379" s="1580"/>
      <c r="AV379" s="40"/>
      <c r="AW379" s="1556"/>
      <c r="AX379" s="1560"/>
      <c r="AY379" s="1561"/>
      <c r="AZ379" s="1557"/>
      <c r="BA379" s="1557"/>
      <c r="BB379" s="1557"/>
      <c r="BC379" s="1562"/>
      <c r="BD379" s="1581"/>
      <c r="BE379" s="1581"/>
      <c r="BF379" s="1581"/>
      <c r="BG379" s="1564"/>
      <c r="BH379" s="1581"/>
      <c r="BI379" s="1581"/>
      <c r="BJ379" s="1555"/>
      <c r="BK379" s="1378"/>
      <c r="BL379" s="1565"/>
      <c r="BM379" s="1566"/>
    </row>
    <row r="380" spans="1:65" s="1350" customFormat="1">
      <c r="A380" s="1553"/>
      <c r="B380" s="1554"/>
      <c r="C380" s="275" t="s">
        <v>425</v>
      </c>
      <c r="D380" s="1643"/>
      <c r="E380" s="1557"/>
      <c r="F380" s="1557"/>
      <c r="G380" s="1557"/>
      <c r="H380" s="1556"/>
      <c r="I380" s="1556"/>
      <c r="J380" s="1556"/>
      <c r="K380" s="1559"/>
      <c r="L380" s="1559"/>
      <c r="M380" s="1556"/>
      <c r="N380" s="1556"/>
      <c r="O380" s="1556"/>
      <c r="P380" s="1559"/>
      <c r="Q380" s="1568"/>
      <c r="R380" s="1567"/>
      <c r="S380" s="1386"/>
      <c r="T380" s="1567"/>
      <c r="U380" s="1568"/>
      <c r="V380" s="1568"/>
      <c r="W380" s="1647"/>
      <c r="X380" s="1583"/>
      <c r="Y380" s="1559"/>
      <c r="Z380" s="1386"/>
      <c r="AA380" s="1567"/>
      <c r="AB380" s="1386"/>
      <c r="AC380" s="1567"/>
      <c r="AD380" s="1386"/>
      <c r="AE380" s="1556"/>
      <c r="AF380" s="1557"/>
      <c r="AG380" s="1557"/>
      <c r="AH380" s="1557"/>
      <c r="AI380" s="1557"/>
      <c r="AJ380" s="1556"/>
      <c r="AK380" s="1556"/>
      <c r="AL380" s="1567"/>
      <c r="AM380" s="1386"/>
      <c r="AN380" s="1559"/>
      <c r="AO380" s="1556"/>
      <c r="AP380" s="1567"/>
      <c r="AQ380" s="1567"/>
      <c r="AR380" s="1386"/>
      <c r="AS380" s="1567"/>
      <c r="AT380" s="1386"/>
      <c r="AU380" s="1567"/>
      <c r="AV380" s="1386"/>
      <c r="AW380" s="1556"/>
      <c r="AX380" s="1560"/>
      <c r="AY380" s="1561"/>
      <c r="AZ380" s="1556"/>
      <c r="BA380" s="1556"/>
      <c r="BB380" s="1556"/>
      <c r="BC380" s="1562"/>
      <c r="BD380" s="1568"/>
      <c r="BE380" s="1568"/>
      <c r="BF380" s="1568"/>
      <c r="BG380" s="1564"/>
      <c r="BH380" s="1568"/>
      <c r="BI380" s="1568"/>
      <c r="BJ380" s="1582"/>
      <c r="BK380" s="1583"/>
      <c r="BL380" s="1584"/>
      <c r="BM380" s="1569"/>
    </row>
    <row r="381" spans="1:65" s="1350" customFormat="1" ht="13.5" thickBot="1">
      <c r="A381" s="1553"/>
      <c r="B381" s="1585"/>
      <c r="C381" s="276" t="s">
        <v>782</v>
      </c>
      <c r="D381" s="1648"/>
      <c r="E381" s="1590"/>
      <c r="F381" s="1590"/>
      <c r="G381" s="1590"/>
      <c r="H381" s="1593"/>
      <c r="I381" s="1593"/>
      <c r="J381" s="1590"/>
      <c r="K381" s="1595"/>
      <c r="L381" s="1595"/>
      <c r="M381" s="1590"/>
      <c r="N381" s="1590"/>
      <c r="O381" s="1590"/>
      <c r="P381" s="1595"/>
      <c r="Q381" s="1649"/>
      <c r="R381" s="1591"/>
      <c r="S381" s="1587"/>
      <c r="T381" s="1650"/>
      <c r="U381" s="1586"/>
      <c r="V381" s="1587"/>
      <c r="W381" s="1602"/>
      <c r="X381" s="1603"/>
      <c r="Y381" s="1586"/>
      <c r="Z381" s="1587"/>
      <c r="AA381" s="1588"/>
      <c r="AB381" s="1587"/>
      <c r="AC381" s="1588"/>
      <c r="AD381" s="1587"/>
      <c r="AE381" s="1589"/>
      <c r="AF381" s="1590"/>
      <c r="AG381" s="1590"/>
      <c r="AH381" s="1590"/>
      <c r="AI381" s="1590"/>
      <c r="AJ381" s="1590"/>
      <c r="AK381" s="1591"/>
      <c r="AL381" s="1588"/>
      <c r="AM381" s="1587"/>
      <c r="AN381" s="1592"/>
      <c r="AO381" s="1593"/>
      <c r="AP381" s="1594"/>
      <c r="AQ381" s="1591"/>
      <c r="AR381" s="1587"/>
      <c r="AS381" s="1588"/>
      <c r="AT381" s="1587"/>
      <c r="AU381" s="1588"/>
      <c r="AV381" s="1587"/>
      <c r="AW381" s="1589"/>
      <c r="AX381" s="1595"/>
      <c r="AY381" s="1587"/>
      <c r="AZ381" s="1590"/>
      <c r="BA381" s="1593"/>
      <c r="BB381" s="1593"/>
      <c r="BC381" s="1596"/>
      <c r="BD381" s="1597"/>
      <c r="BE381" s="1598"/>
      <c r="BF381" s="1599"/>
      <c r="BG381" s="1600"/>
      <c r="BH381" s="1586"/>
      <c r="BI381" s="1601"/>
      <c r="BJ381" s="1602"/>
      <c r="BK381" s="1603"/>
      <c r="BL381" s="1595"/>
      <c r="BM381" s="1604"/>
    </row>
    <row r="382" spans="1:65" s="1350" customFormat="1">
      <c r="A382" s="1553"/>
      <c r="B382" s="1605"/>
      <c r="C382" s="319" t="s">
        <v>414</v>
      </c>
      <c r="D382" s="1641"/>
      <c r="E382" s="1543"/>
      <c r="F382" s="1607"/>
      <c r="G382" s="1607"/>
      <c r="H382" s="1607"/>
      <c r="I382" s="1544"/>
      <c r="J382" s="1544"/>
      <c r="K382" s="1540"/>
      <c r="L382" s="1540"/>
      <c r="M382" s="1544"/>
      <c r="N382" s="1544"/>
      <c r="O382" s="1544"/>
      <c r="P382" s="1540"/>
      <c r="Q382" s="1549"/>
      <c r="R382" s="1541"/>
      <c r="S382" s="1369"/>
      <c r="T382" s="1642"/>
      <c r="U382" s="1549"/>
      <c r="V382" s="1549"/>
      <c r="W382" s="1541"/>
      <c r="X382" s="1372"/>
      <c r="Y382" s="1540"/>
      <c r="Z382" s="1369"/>
      <c r="AA382" s="1541"/>
      <c r="AB382" s="1369"/>
      <c r="AC382" s="1541"/>
      <c r="AD382" s="1369"/>
      <c r="AE382" s="1542"/>
      <c r="AF382" s="1543"/>
      <c r="AG382" s="1607"/>
      <c r="AH382" s="1543"/>
      <c r="AI382" s="1607"/>
      <c r="AJ382" s="1544"/>
      <c r="AK382" s="1544"/>
      <c r="AL382" s="1541"/>
      <c r="AM382" s="1369"/>
      <c r="AN382" s="1545"/>
      <c r="AO382" s="1607"/>
      <c r="AP382" s="1541"/>
      <c r="AQ382" s="1541"/>
      <c r="AR382" s="1369"/>
      <c r="AS382" s="1541"/>
      <c r="AT382" s="1369"/>
      <c r="AU382" s="1541"/>
      <c r="AV382" s="1369"/>
      <c r="AW382" s="1542"/>
      <c r="AX382" s="1546"/>
      <c r="AY382" s="1547"/>
      <c r="AZ382" s="1544"/>
      <c r="BA382" s="1607"/>
      <c r="BB382" s="1544"/>
      <c r="BC382" s="1548"/>
      <c r="BD382" s="1549"/>
      <c r="BE382" s="1549"/>
      <c r="BF382" s="1549"/>
      <c r="BG382" s="1550"/>
      <c r="BH382" s="1549"/>
      <c r="BI382" s="1549"/>
      <c r="BJ382" s="1541"/>
      <c r="BK382" s="1372"/>
      <c r="BL382" s="1551"/>
      <c r="BM382" s="1552"/>
    </row>
    <row r="383" spans="1:65" s="1350" customFormat="1">
      <c r="A383" s="1553"/>
      <c r="B383" s="1554"/>
      <c r="C383" s="270" t="s">
        <v>11</v>
      </c>
      <c r="D383" s="1643"/>
      <c r="E383" s="1557"/>
      <c r="F383" s="1608"/>
      <c r="G383" s="1608"/>
      <c r="H383" s="1608"/>
      <c r="I383" s="1558"/>
      <c r="J383" s="1558"/>
      <c r="M383" s="1558"/>
      <c r="N383" s="1558"/>
      <c r="O383" s="1558"/>
      <c r="Q383" s="1563"/>
      <c r="R383" s="1555"/>
      <c r="S383" s="1375"/>
      <c r="T383" s="1567"/>
      <c r="U383" s="1563"/>
      <c r="V383" s="1563"/>
      <c r="W383" s="1555"/>
      <c r="X383" s="1378"/>
      <c r="Z383" s="1375"/>
      <c r="AA383" s="1555"/>
      <c r="AB383" s="1375"/>
      <c r="AC383" s="1555"/>
      <c r="AD383" s="1375"/>
      <c r="AE383" s="1556"/>
      <c r="AF383" s="1557"/>
      <c r="AG383" s="1608"/>
      <c r="AH383" s="1557"/>
      <c r="AI383" s="1608"/>
      <c r="AJ383" s="1558"/>
      <c r="AK383" s="1558"/>
      <c r="AL383" s="1555"/>
      <c r="AM383" s="1375"/>
      <c r="AN383" s="1559"/>
      <c r="AO383" s="1608"/>
      <c r="AP383" s="1555"/>
      <c r="AQ383" s="1555"/>
      <c r="AR383" s="1375"/>
      <c r="AS383" s="1555"/>
      <c r="AT383" s="1375"/>
      <c r="AU383" s="1555"/>
      <c r="AV383" s="1375"/>
      <c r="AW383" s="1556"/>
      <c r="AX383" s="1560"/>
      <c r="AY383" s="1561"/>
      <c r="AZ383" s="1558"/>
      <c r="BA383" s="1608"/>
      <c r="BB383" s="1558"/>
      <c r="BC383" s="1562"/>
      <c r="BD383" s="1563"/>
      <c r="BE383" s="1563"/>
      <c r="BF383" s="1563"/>
      <c r="BG383" s="1564"/>
      <c r="BH383" s="1563"/>
      <c r="BI383" s="1563"/>
      <c r="BJ383" s="1555"/>
      <c r="BK383" s="1378"/>
      <c r="BL383" s="1565"/>
      <c r="BM383" s="1566"/>
    </row>
    <row r="384" spans="1:65" s="1350" customFormat="1">
      <c r="A384" s="1553"/>
      <c r="B384" s="1554"/>
      <c r="C384" s="271" t="s">
        <v>4</v>
      </c>
      <c r="D384" s="1644"/>
      <c r="E384" s="1558"/>
      <c r="F384" s="1608"/>
      <c r="G384" s="1608"/>
      <c r="H384" s="1608"/>
      <c r="I384" s="1556"/>
      <c r="J384" s="1556"/>
      <c r="K384" s="1567"/>
      <c r="L384" s="1645"/>
      <c r="M384" s="1556"/>
      <c r="N384" s="1556"/>
      <c r="O384" s="1556"/>
      <c r="P384" s="1559"/>
      <c r="Q384" s="1568"/>
      <c r="R384" s="1567"/>
      <c r="S384" s="1386"/>
      <c r="T384" s="1567"/>
      <c r="U384" s="1568"/>
      <c r="V384" s="1568"/>
      <c r="W384" s="1555"/>
      <c r="X384" s="1378"/>
      <c r="Y384" s="1559"/>
      <c r="Z384" s="1386"/>
      <c r="AA384" s="1567"/>
      <c r="AB384" s="1386"/>
      <c r="AC384" s="1567"/>
      <c r="AD384" s="1386"/>
      <c r="AE384" s="1556"/>
      <c r="AF384" s="1557"/>
      <c r="AG384" s="1608"/>
      <c r="AH384" s="1557"/>
      <c r="AI384" s="1608"/>
      <c r="AJ384" s="1556"/>
      <c r="AK384" s="1556"/>
      <c r="AL384" s="1567"/>
      <c r="AM384" s="1386"/>
      <c r="AN384" s="1559"/>
      <c r="AO384" s="1608"/>
      <c r="AP384" s="1567"/>
      <c r="AQ384" s="1567"/>
      <c r="AR384" s="1386"/>
      <c r="AS384" s="1567"/>
      <c r="AT384" s="1386"/>
      <c r="AU384" s="1567"/>
      <c r="AV384" s="1386"/>
      <c r="AW384" s="1556"/>
      <c r="AX384" s="1560"/>
      <c r="AY384" s="1561"/>
      <c r="AZ384" s="1556"/>
      <c r="BA384" s="1608"/>
      <c r="BB384" s="1556"/>
      <c r="BC384" s="1562"/>
      <c r="BD384" s="1568"/>
      <c r="BE384" s="1568"/>
      <c r="BF384" s="1568"/>
      <c r="BG384" s="1564"/>
      <c r="BH384" s="1568"/>
      <c r="BI384" s="1568"/>
      <c r="BJ384" s="1555"/>
      <c r="BK384" s="1378"/>
      <c r="BL384" s="1565"/>
      <c r="BM384" s="1569"/>
    </row>
    <row r="385" spans="1:65" s="1350" customFormat="1">
      <c r="A385" s="1553"/>
      <c r="B385" s="1554"/>
      <c r="C385" s="272" t="s">
        <v>943</v>
      </c>
      <c r="D385" s="1643"/>
      <c r="E385" s="1557"/>
      <c r="F385" s="1608"/>
      <c r="G385" s="1608"/>
      <c r="H385" s="1608"/>
      <c r="I385" s="1558"/>
      <c r="J385" s="1558"/>
      <c r="M385" s="1558"/>
      <c r="N385" s="1558"/>
      <c r="O385" s="1558"/>
      <c r="Q385" s="1563"/>
      <c r="R385" s="1555"/>
      <c r="S385" s="1375"/>
      <c r="T385" s="1567"/>
      <c r="U385" s="1563"/>
      <c r="V385" s="1563"/>
      <c r="W385" s="1555"/>
      <c r="X385" s="1378"/>
      <c r="Z385" s="1375"/>
      <c r="AA385" s="1555"/>
      <c r="AB385" s="1375"/>
      <c r="AC385" s="1555"/>
      <c r="AD385" s="1375"/>
      <c r="AE385" s="1556"/>
      <c r="AF385" s="1557"/>
      <c r="AG385" s="1608"/>
      <c r="AH385" s="1557"/>
      <c r="AI385" s="1608"/>
      <c r="AJ385" s="1558"/>
      <c r="AK385" s="1558"/>
      <c r="AL385" s="1555"/>
      <c r="AM385" s="1375"/>
      <c r="AN385" s="1559"/>
      <c r="AO385" s="1608"/>
      <c r="AP385" s="1555"/>
      <c r="AQ385" s="1555"/>
      <c r="AR385" s="1375"/>
      <c r="AS385" s="1555"/>
      <c r="AT385" s="1375"/>
      <c r="AU385" s="1555"/>
      <c r="AV385" s="1375"/>
      <c r="AW385" s="1556"/>
      <c r="AX385" s="1560"/>
      <c r="AY385" s="1561"/>
      <c r="AZ385" s="1558"/>
      <c r="BA385" s="1608"/>
      <c r="BB385" s="1558"/>
      <c r="BC385" s="1562"/>
      <c r="BD385" s="1563"/>
      <c r="BE385" s="1563"/>
      <c r="BF385" s="1563"/>
      <c r="BG385" s="1564"/>
      <c r="BH385" s="1563"/>
      <c r="BI385" s="1563"/>
      <c r="BJ385" s="1555"/>
      <c r="BK385" s="1378"/>
      <c r="BL385" s="1565"/>
      <c r="BM385" s="1566"/>
    </row>
    <row r="386" spans="1:65" s="1350" customFormat="1">
      <c r="A386" s="1553"/>
      <c r="B386" s="1554"/>
      <c r="C386" s="273" t="s">
        <v>944</v>
      </c>
      <c r="D386" s="1643"/>
      <c r="E386" s="1557"/>
      <c r="F386" s="1608"/>
      <c r="G386" s="1608"/>
      <c r="H386" s="1608"/>
      <c r="I386" s="1558"/>
      <c r="J386" s="1558"/>
      <c r="M386" s="1558"/>
      <c r="N386" s="1558"/>
      <c r="O386" s="1558"/>
      <c r="Q386" s="1563"/>
      <c r="R386" s="1555"/>
      <c r="S386" s="1375"/>
      <c r="T386" s="1567"/>
      <c r="U386" s="1563"/>
      <c r="V386" s="1563"/>
      <c r="W386" s="1555"/>
      <c r="X386" s="1378"/>
      <c r="Z386" s="1375"/>
      <c r="AA386" s="1555"/>
      <c r="AB386" s="1375"/>
      <c r="AC386" s="1555"/>
      <c r="AD386" s="1375"/>
      <c r="AE386" s="1556"/>
      <c r="AF386" s="1557"/>
      <c r="AG386" s="1608"/>
      <c r="AH386" s="1557"/>
      <c r="AI386" s="1608"/>
      <c r="AJ386" s="1558"/>
      <c r="AK386" s="1558"/>
      <c r="AL386" s="1555"/>
      <c r="AM386" s="1375"/>
      <c r="AN386" s="1559"/>
      <c r="AO386" s="1608"/>
      <c r="AP386" s="1555"/>
      <c r="AQ386" s="1555"/>
      <c r="AR386" s="1375"/>
      <c r="AS386" s="1555"/>
      <c r="AT386" s="1375"/>
      <c r="AU386" s="1555"/>
      <c r="AV386" s="1375"/>
      <c r="AW386" s="1556"/>
      <c r="AX386" s="1560"/>
      <c r="AY386" s="1561"/>
      <c r="AZ386" s="1558"/>
      <c r="BA386" s="1608"/>
      <c r="BB386" s="1558"/>
      <c r="BC386" s="1562"/>
      <c r="BD386" s="1563"/>
      <c r="BE386" s="1563"/>
      <c r="BF386" s="1563"/>
      <c r="BG386" s="1564"/>
      <c r="BH386" s="1563"/>
      <c r="BI386" s="1563"/>
      <c r="BJ386" s="1555"/>
      <c r="BK386" s="1378"/>
      <c r="BL386" s="1565"/>
      <c r="BM386" s="1566"/>
    </row>
    <row r="387" spans="1:65" s="1350" customFormat="1">
      <c r="A387" s="1553"/>
      <c r="B387" s="1554"/>
      <c r="C387" s="272" t="s">
        <v>945</v>
      </c>
      <c r="D387" s="1643"/>
      <c r="E387" s="1557"/>
      <c r="F387" s="1608"/>
      <c r="G387" s="1608"/>
      <c r="H387" s="1608"/>
      <c r="I387" s="1558"/>
      <c r="J387" s="1558"/>
      <c r="M387" s="1558"/>
      <c r="N387" s="1558"/>
      <c r="O387" s="1558"/>
      <c r="Q387" s="1563"/>
      <c r="R387" s="1555"/>
      <c r="S387" s="1375"/>
      <c r="T387" s="1567"/>
      <c r="U387" s="1563"/>
      <c r="V387" s="1563"/>
      <c r="W387" s="1555"/>
      <c r="X387" s="1378"/>
      <c r="Z387" s="1375"/>
      <c r="AA387" s="1555"/>
      <c r="AB387" s="1375"/>
      <c r="AC387" s="1555"/>
      <c r="AD387" s="1375"/>
      <c r="AE387" s="1556"/>
      <c r="AF387" s="1557"/>
      <c r="AG387" s="1608"/>
      <c r="AH387" s="1557"/>
      <c r="AI387" s="1608"/>
      <c r="AJ387" s="1558"/>
      <c r="AK387" s="1558"/>
      <c r="AL387" s="1555"/>
      <c r="AM387" s="1375"/>
      <c r="AN387" s="1559"/>
      <c r="AO387" s="1608"/>
      <c r="AP387" s="1555"/>
      <c r="AQ387" s="1555"/>
      <c r="AR387" s="1375"/>
      <c r="AS387" s="1555"/>
      <c r="AT387" s="1375"/>
      <c r="AU387" s="1555"/>
      <c r="AV387" s="1375"/>
      <c r="AW387" s="1556"/>
      <c r="AX387" s="1560"/>
      <c r="AY387" s="1561"/>
      <c r="AZ387" s="1558"/>
      <c r="BA387" s="1608"/>
      <c r="BB387" s="1558"/>
      <c r="BC387" s="1562"/>
      <c r="BD387" s="1563"/>
      <c r="BE387" s="1563"/>
      <c r="BF387" s="1563"/>
      <c r="BG387" s="1564"/>
      <c r="BH387" s="1563"/>
      <c r="BI387" s="1563"/>
      <c r="BJ387" s="1555"/>
      <c r="BK387" s="1378"/>
      <c r="BL387" s="1565"/>
      <c r="BM387" s="1566"/>
    </row>
    <row r="388" spans="1:65" s="1350" customFormat="1">
      <c r="A388" s="1553"/>
      <c r="B388" s="1554"/>
      <c r="C388" s="273" t="s">
        <v>946</v>
      </c>
      <c r="D388" s="1643"/>
      <c r="E388" s="1557"/>
      <c r="F388" s="1608"/>
      <c r="G388" s="1608"/>
      <c r="H388" s="1608"/>
      <c r="I388" s="1558"/>
      <c r="J388" s="1558"/>
      <c r="M388" s="1558"/>
      <c r="N388" s="1558"/>
      <c r="O388" s="1558"/>
      <c r="Q388" s="1563"/>
      <c r="R388" s="1555"/>
      <c r="S388" s="1375"/>
      <c r="T388" s="1567"/>
      <c r="U388" s="1563"/>
      <c r="V388" s="1563"/>
      <c r="W388" s="1555"/>
      <c r="X388" s="1378"/>
      <c r="Z388" s="1375"/>
      <c r="AA388" s="1555"/>
      <c r="AB388" s="1375"/>
      <c r="AC388" s="1555"/>
      <c r="AD388" s="1375"/>
      <c r="AE388" s="1556"/>
      <c r="AF388" s="1557"/>
      <c r="AG388" s="1608"/>
      <c r="AH388" s="1557"/>
      <c r="AI388" s="1608"/>
      <c r="AJ388" s="1558"/>
      <c r="AK388" s="1558"/>
      <c r="AL388" s="1555"/>
      <c r="AM388" s="1375"/>
      <c r="AN388" s="1559"/>
      <c r="AO388" s="1608"/>
      <c r="AP388" s="1555"/>
      <c r="AQ388" s="1555"/>
      <c r="AR388" s="1375"/>
      <c r="AS388" s="1555"/>
      <c r="AT388" s="1375"/>
      <c r="AU388" s="1555"/>
      <c r="AV388" s="1375"/>
      <c r="AW388" s="1556"/>
      <c r="AX388" s="1560"/>
      <c r="AY388" s="1561"/>
      <c r="AZ388" s="1558"/>
      <c r="BA388" s="1608"/>
      <c r="BB388" s="1558"/>
      <c r="BC388" s="1562"/>
      <c r="BD388" s="1563"/>
      <c r="BE388" s="1563"/>
      <c r="BF388" s="1563"/>
      <c r="BG388" s="1564"/>
      <c r="BH388" s="1563"/>
      <c r="BI388" s="1563"/>
      <c r="BJ388" s="1555"/>
      <c r="BK388" s="1378"/>
      <c r="BL388" s="1565"/>
      <c r="BM388" s="1566"/>
    </row>
    <row r="389" spans="1:65" s="1350" customFormat="1">
      <c r="A389" s="1553"/>
      <c r="B389" s="1554"/>
      <c r="C389" s="272" t="s">
        <v>947</v>
      </c>
      <c r="D389" s="1643"/>
      <c r="E389" s="1557"/>
      <c r="F389" s="1608"/>
      <c r="G389" s="1608"/>
      <c r="H389" s="1608"/>
      <c r="I389" s="1558"/>
      <c r="J389" s="1558"/>
      <c r="M389" s="1558"/>
      <c r="N389" s="1558"/>
      <c r="O389" s="1558"/>
      <c r="Q389" s="1563"/>
      <c r="R389" s="1555"/>
      <c r="S389" s="1375"/>
      <c r="T389" s="1567"/>
      <c r="U389" s="1563"/>
      <c r="V389" s="1563"/>
      <c r="W389" s="1555"/>
      <c r="X389" s="1378"/>
      <c r="Z389" s="1375"/>
      <c r="AA389" s="1555"/>
      <c r="AB389" s="1375"/>
      <c r="AC389" s="1555"/>
      <c r="AD389" s="1375"/>
      <c r="AE389" s="1556"/>
      <c r="AF389" s="1557"/>
      <c r="AG389" s="1608"/>
      <c r="AH389" s="1557"/>
      <c r="AI389" s="1608"/>
      <c r="AJ389" s="1558"/>
      <c r="AK389" s="1558"/>
      <c r="AL389" s="1555"/>
      <c r="AM389" s="1375"/>
      <c r="AN389" s="1559"/>
      <c r="AO389" s="1608"/>
      <c r="AP389" s="1555"/>
      <c r="AQ389" s="1555"/>
      <c r="AR389" s="1375"/>
      <c r="AS389" s="1555"/>
      <c r="AT389" s="1375"/>
      <c r="AU389" s="1555"/>
      <c r="AV389" s="1375"/>
      <c r="AW389" s="1556"/>
      <c r="AX389" s="1560"/>
      <c r="AY389" s="1561"/>
      <c r="AZ389" s="1558"/>
      <c r="BA389" s="1608"/>
      <c r="BB389" s="1558"/>
      <c r="BC389" s="1562"/>
      <c r="BD389" s="1563"/>
      <c r="BE389" s="1563"/>
      <c r="BF389" s="1563"/>
      <c r="BG389" s="1564"/>
      <c r="BH389" s="1563"/>
      <c r="BI389" s="1563"/>
      <c r="BJ389" s="1555"/>
      <c r="BK389" s="1378"/>
      <c r="BL389" s="1565"/>
      <c r="BM389" s="1566"/>
    </row>
    <row r="390" spans="1:65" s="1350" customFormat="1">
      <c r="A390" s="1553"/>
      <c r="B390" s="1554"/>
      <c r="C390" s="273" t="s">
        <v>948</v>
      </c>
      <c r="D390" s="1643"/>
      <c r="E390" s="1557"/>
      <c r="F390" s="1608"/>
      <c r="G390" s="1608"/>
      <c r="H390" s="1608"/>
      <c r="I390" s="1558"/>
      <c r="J390" s="1558"/>
      <c r="M390" s="1558"/>
      <c r="N390" s="1558"/>
      <c r="O390" s="1558"/>
      <c r="Q390" s="1563"/>
      <c r="R390" s="1555"/>
      <c r="S390" s="1375"/>
      <c r="T390" s="1567"/>
      <c r="U390" s="1563"/>
      <c r="V390" s="1563"/>
      <c r="W390" s="1555"/>
      <c r="X390" s="1378"/>
      <c r="Z390" s="1375"/>
      <c r="AA390" s="1555"/>
      <c r="AB390" s="1375"/>
      <c r="AC390" s="1555"/>
      <c r="AD390" s="1375"/>
      <c r="AE390" s="1556"/>
      <c r="AF390" s="1557"/>
      <c r="AG390" s="1608"/>
      <c r="AH390" s="1557"/>
      <c r="AI390" s="1608"/>
      <c r="AJ390" s="1558"/>
      <c r="AK390" s="1558"/>
      <c r="AL390" s="1555"/>
      <c r="AM390" s="1375"/>
      <c r="AN390" s="1559"/>
      <c r="AO390" s="1608"/>
      <c r="AP390" s="1555"/>
      <c r="AQ390" s="1555"/>
      <c r="AR390" s="1375"/>
      <c r="AS390" s="1555"/>
      <c r="AT390" s="1375"/>
      <c r="AU390" s="1555"/>
      <c r="AV390" s="1375"/>
      <c r="AW390" s="1556"/>
      <c r="AX390" s="1560"/>
      <c r="AY390" s="1561"/>
      <c r="AZ390" s="1558"/>
      <c r="BA390" s="1608"/>
      <c r="BB390" s="1558"/>
      <c r="BC390" s="1562"/>
      <c r="BD390" s="1563"/>
      <c r="BE390" s="1563"/>
      <c r="BF390" s="1563"/>
      <c r="BG390" s="1564"/>
      <c r="BH390" s="1563"/>
      <c r="BI390" s="1563"/>
      <c r="BJ390" s="1555"/>
      <c r="BK390" s="1378"/>
      <c r="BL390" s="1565"/>
      <c r="BM390" s="1566"/>
    </row>
    <row r="391" spans="1:65" s="1350" customFormat="1">
      <c r="A391" s="1553"/>
      <c r="B391" s="1554"/>
      <c r="C391" s="271" t="s">
        <v>10</v>
      </c>
      <c r="D391" s="1643"/>
      <c r="E391" s="1557"/>
      <c r="F391" s="1608"/>
      <c r="G391" s="1608"/>
      <c r="H391" s="1608"/>
      <c r="I391" s="1556"/>
      <c r="J391" s="1556"/>
      <c r="K391" s="1559"/>
      <c r="L391" s="1559"/>
      <c r="M391" s="1556"/>
      <c r="N391" s="1556"/>
      <c r="O391" s="1556"/>
      <c r="P391" s="1559"/>
      <c r="Q391" s="1568"/>
      <c r="R391" s="1567"/>
      <c r="S391" s="1386"/>
      <c r="T391" s="1567"/>
      <c r="U391" s="1568"/>
      <c r="V391" s="1568"/>
      <c r="W391" s="1555"/>
      <c r="X391" s="1378"/>
      <c r="Y391" s="1559"/>
      <c r="Z391" s="1386"/>
      <c r="AA391" s="1567"/>
      <c r="AB391" s="1386"/>
      <c r="AC391" s="1567"/>
      <c r="AD391" s="1386"/>
      <c r="AE391" s="1556"/>
      <c r="AF391" s="1557"/>
      <c r="AG391" s="1608"/>
      <c r="AH391" s="1557"/>
      <c r="AI391" s="1608"/>
      <c r="AJ391" s="1556"/>
      <c r="AK391" s="1556"/>
      <c r="AL391" s="1567"/>
      <c r="AM391" s="1386"/>
      <c r="AN391" s="1559"/>
      <c r="AO391" s="1608"/>
      <c r="AP391" s="1567"/>
      <c r="AQ391" s="1567"/>
      <c r="AR391" s="1386"/>
      <c r="AS391" s="1567"/>
      <c r="AT391" s="1386"/>
      <c r="AU391" s="1567"/>
      <c r="AV391" s="1386"/>
      <c r="AW391" s="1556"/>
      <c r="AX391" s="1560"/>
      <c r="AY391" s="1561"/>
      <c r="AZ391" s="1556"/>
      <c r="BA391" s="1608"/>
      <c r="BB391" s="1556"/>
      <c r="BC391" s="1562"/>
      <c r="BD391" s="1568"/>
      <c r="BE391" s="1568"/>
      <c r="BF391" s="1568"/>
      <c r="BG391" s="1564"/>
      <c r="BH391" s="1568"/>
      <c r="BI391" s="1568"/>
      <c r="BJ391" s="1555"/>
      <c r="BK391" s="1378"/>
      <c r="BL391" s="1565"/>
      <c r="BM391" s="1569"/>
    </row>
    <row r="392" spans="1:65" s="1350" customFormat="1">
      <c r="A392" s="1553"/>
      <c r="B392" s="1554"/>
      <c r="C392" s="272" t="s">
        <v>417</v>
      </c>
      <c r="D392" s="1643"/>
      <c r="E392" s="1557"/>
      <c r="F392" s="1608"/>
      <c r="G392" s="1608"/>
      <c r="H392" s="1608"/>
      <c r="I392" s="1556"/>
      <c r="J392" s="1556"/>
      <c r="K392" s="1567"/>
      <c r="L392" s="1645"/>
      <c r="M392" s="1556"/>
      <c r="N392" s="1556"/>
      <c r="O392" s="1556"/>
      <c r="P392" s="1559"/>
      <c r="Q392" s="1568"/>
      <c r="R392" s="1567"/>
      <c r="S392" s="1386"/>
      <c r="T392" s="1567"/>
      <c r="U392" s="1568"/>
      <c r="V392" s="1568"/>
      <c r="W392" s="1555"/>
      <c r="X392" s="1378"/>
      <c r="Y392" s="1559"/>
      <c r="Z392" s="1386"/>
      <c r="AA392" s="1567"/>
      <c r="AB392" s="1386"/>
      <c r="AC392" s="1567"/>
      <c r="AD392" s="1386"/>
      <c r="AE392" s="1556"/>
      <c r="AF392" s="1557"/>
      <c r="AG392" s="1608"/>
      <c r="AH392" s="1557"/>
      <c r="AI392" s="1608"/>
      <c r="AJ392" s="1556"/>
      <c r="AK392" s="1556"/>
      <c r="AL392" s="1567"/>
      <c r="AM392" s="1386"/>
      <c r="AN392" s="1559"/>
      <c r="AO392" s="1608"/>
      <c r="AP392" s="1567"/>
      <c r="AQ392" s="1567"/>
      <c r="AR392" s="1386"/>
      <c r="AS392" s="1567"/>
      <c r="AT392" s="1386"/>
      <c r="AU392" s="1567"/>
      <c r="AV392" s="1386"/>
      <c r="AW392" s="1556"/>
      <c r="AX392" s="1560"/>
      <c r="AY392" s="1561"/>
      <c r="AZ392" s="1556"/>
      <c r="BA392" s="1608"/>
      <c r="BB392" s="1556"/>
      <c r="BC392" s="1562"/>
      <c r="BD392" s="1568"/>
      <c r="BE392" s="1568"/>
      <c r="BF392" s="1568"/>
      <c r="BG392" s="1564"/>
      <c r="BH392" s="1568"/>
      <c r="BI392" s="1568"/>
      <c r="BJ392" s="1555"/>
      <c r="BK392" s="1378"/>
      <c r="BL392" s="1565"/>
      <c r="BM392" s="1569"/>
    </row>
    <row r="393" spans="1:65" s="1350" customFormat="1" ht="15">
      <c r="A393" s="1553"/>
      <c r="B393" s="1570" t="s">
        <v>65</v>
      </c>
      <c r="C393" s="273" t="s">
        <v>949</v>
      </c>
      <c r="D393" s="1643"/>
      <c r="E393" s="1557"/>
      <c r="F393" s="1608"/>
      <c r="G393" s="1608"/>
      <c r="H393" s="1608"/>
      <c r="I393" s="1558"/>
      <c r="J393" s="1558"/>
      <c r="M393" s="1558"/>
      <c r="N393" s="1558"/>
      <c r="O393" s="1558"/>
      <c r="Q393" s="1563"/>
      <c r="R393" s="1555"/>
      <c r="S393" s="1375"/>
      <c r="T393" s="1567"/>
      <c r="U393" s="1563"/>
      <c r="V393" s="1563"/>
      <c r="W393" s="1555"/>
      <c r="X393" s="1378"/>
      <c r="Z393" s="1375"/>
      <c r="AA393" s="1555"/>
      <c r="AB393" s="1375"/>
      <c r="AC393" s="1555"/>
      <c r="AD393" s="1375"/>
      <c r="AE393" s="1556"/>
      <c r="AF393" s="1557"/>
      <c r="AG393" s="1608"/>
      <c r="AH393" s="1557"/>
      <c r="AI393" s="1608"/>
      <c r="AJ393" s="1558"/>
      <c r="AK393" s="1558"/>
      <c r="AL393" s="1555"/>
      <c r="AM393" s="1375"/>
      <c r="AN393" s="1559"/>
      <c r="AO393" s="1608"/>
      <c r="AP393" s="1555"/>
      <c r="AQ393" s="1555"/>
      <c r="AR393" s="1375"/>
      <c r="AS393" s="1555"/>
      <c r="AT393" s="1375"/>
      <c r="AU393" s="1555"/>
      <c r="AV393" s="1375"/>
      <c r="AW393" s="1556"/>
      <c r="AX393" s="1560"/>
      <c r="AY393" s="1561"/>
      <c r="AZ393" s="1558"/>
      <c r="BA393" s="1608"/>
      <c r="BB393" s="1558"/>
      <c r="BC393" s="1562"/>
      <c r="BD393" s="1563"/>
      <c r="BE393" s="1563"/>
      <c r="BF393" s="1563"/>
      <c r="BG393" s="1564"/>
      <c r="BH393" s="1563"/>
      <c r="BI393" s="1563"/>
      <c r="BJ393" s="1555"/>
      <c r="BK393" s="1378"/>
      <c r="BL393" s="1565"/>
      <c r="BM393" s="1566"/>
    </row>
    <row r="394" spans="1:65" s="1350" customFormat="1">
      <c r="A394" s="1553"/>
      <c r="B394" s="1554"/>
      <c r="C394" s="273" t="s">
        <v>950</v>
      </c>
      <c r="D394" s="1643"/>
      <c r="E394" s="1557"/>
      <c r="F394" s="1608"/>
      <c r="G394" s="1608"/>
      <c r="H394" s="1608"/>
      <c r="I394" s="1556"/>
      <c r="J394" s="1556"/>
      <c r="K394" s="1559"/>
      <c r="L394" s="1559"/>
      <c r="M394" s="1556"/>
      <c r="N394" s="1556"/>
      <c r="O394" s="1556"/>
      <c r="P394" s="1559"/>
      <c r="Q394" s="1568"/>
      <c r="R394" s="1567"/>
      <c r="S394" s="1386"/>
      <c r="T394" s="1567"/>
      <c r="U394" s="1568"/>
      <c r="V394" s="1568"/>
      <c r="W394" s="1555"/>
      <c r="X394" s="1378"/>
      <c r="Y394" s="1559"/>
      <c r="Z394" s="1386"/>
      <c r="AA394" s="1567"/>
      <c r="AB394" s="1386"/>
      <c r="AC394" s="1567"/>
      <c r="AD394" s="1386"/>
      <c r="AE394" s="1556"/>
      <c r="AF394" s="1557"/>
      <c r="AG394" s="1608"/>
      <c r="AH394" s="1557"/>
      <c r="AI394" s="1608"/>
      <c r="AJ394" s="1556"/>
      <c r="AK394" s="1556"/>
      <c r="AL394" s="1567"/>
      <c r="AM394" s="1386"/>
      <c r="AN394" s="1559"/>
      <c r="AO394" s="1608"/>
      <c r="AP394" s="1567"/>
      <c r="AQ394" s="1567"/>
      <c r="AR394" s="1386"/>
      <c r="AS394" s="1567"/>
      <c r="AT394" s="1386"/>
      <c r="AU394" s="1567"/>
      <c r="AV394" s="1386"/>
      <c r="AW394" s="1556"/>
      <c r="AX394" s="1560"/>
      <c r="AY394" s="1561"/>
      <c r="AZ394" s="1556"/>
      <c r="BA394" s="1608"/>
      <c r="BB394" s="1556"/>
      <c r="BC394" s="1562"/>
      <c r="BD394" s="1568"/>
      <c r="BE394" s="1568"/>
      <c r="BF394" s="1568"/>
      <c r="BG394" s="1564"/>
      <c r="BH394" s="1568"/>
      <c r="BI394" s="1568"/>
      <c r="BJ394" s="1555"/>
      <c r="BK394" s="1378"/>
      <c r="BL394" s="1565"/>
      <c r="BM394" s="1569"/>
    </row>
    <row r="395" spans="1:65" s="1350" customFormat="1">
      <c r="A395" s="1553"/>
      <c r="B395" s="1554"/>
      <c r="C395" s="274" t="s">
        <v>951</v>
      </c>
      <c r="D395" s="1643"/>
      <c r="E395" s="1557"/>
      <c r="F395" s="1608"/>
      <c r="G395" s="1608"/>
      <c r="H395" s="1608"/>
      <c r="I395" s="1558"/>
      <c r="J395" s="1558"/>
      <c r="M395" s="1558"/>
      <c r="N395" s="1558"/>
      <c r="O395" s="1558"/>
      <c r="Q395" s="1563"/>
      <c r="R395" s="1555"/>
      <c r="S395" s="1375"/>
      <c r="T395" s="1567"/>
      <c r="U395" s="1563"/>
      <c r="V395" s="1563"/>
      <c r="W395" s="1555"/>
      <c r="X395" s="1378"/>
      <c r="Z395" s="1375"/>
      <c r="AA395" s="1555"/>
      <c r="AB395" s="1375"/>
      <c r="AC395" s="1555"/>
      <c r="AD395" s="1375"/>
      <c r="AE395" s="1556"/>
      <c r="AF395" s="1557"/>
      <c r="AG395" s="1608"/>
      <c r="AH395" s="1557"/>
      <c r="AI395" s="1608"/>
      <c r="AJ395" s="1558"/>
      <c r="AK395" s="1558"/>
      <c r="AL395" s="1555"/>
      <c r="AM395" s="1375"/>
      <c r="AN395" s="1559"/>
      <c r="AO395" s="1608"/>
      <c r="AP395" s="1555"/>
      <c r="AQ395" s="1555"/>
      <c r="AR395" s="1375"/>
      <c r="AS395" s="1555"/>
      <c r="AT395" s="1375"/>
      <c r="AU395" s="1555"/>
      <c r="AV395" s="1375"/>
      <c r="AW395" s="1556"/>
      <c r="AX395" s="1560"/>
      <c r="AY395" s="1561"/>
      <c r="AZ395" s="1558"/>
      <c r="BA395" s="1608"/>
      <c r="BB395" s="1558"/>
      <c r="BC395" s="1562"/>
      <c r="BD395" s="1563"/>
      <c r="BE395" s="1563"/>
      <c r="BF395" s="1563"/>
      <c r="BG395" s="1564"/>
      <c r="BH395" s="1563"/>
      <c r="BI395" s="1563"/>
      <c r="BJ395" s="1555"/>
      <c r="BK395" s="1378"/>
      <c r="BL395" s="1565"/>
      <c r="BM395" s="1566"/>
    </row>
    <row r="396" spans="1:65" s="1350" customFormat="1">
      <c r="A396" s="1553"/>
      <c r="B396" s="1554"/>
      <c r="C396" s="274" t="s">
        <v>952</v>
      </c>
      <c r="D396" s="1643"/>
      <c r="E396" s="1557"/>
      <c r="F396" s="1608"/>
      <c r="G396" s="1608"/>
      <c r="H396" s="1608"/>
      <c r="I396" s="1558"/>
      <c r="J396" s="1558"/>
      <c r="M396" s="1558"/>
      <c r="N396" s="1558"/>
      <c r="O396" s="1558"/>
      <c r="Q396" s="1563"/>
      <c r="R396" s="1555"/>
      <c r="S396" s="1375"/>
      <c r="T396" s="1567"/>
      <c r="U396" s="1563"/>
      <c r="V396" s="1563"/>
      <c r="W396" s="1555"/>
      <c r="X396" s="1378"/>
      <c r="Z396" s="1375"/>
      <c r="AA396" s="1555"/>
      <c r="AB396" s="1375"/>
      <c r="AC396" s="1555"/>
      <c r="AD396" s="1375"/>
      <c r="AE396" s="1556"/>
      <c r="AF396" s="1557"/>
      <c r="AG396" s="1608"/>
      <c r="AH396" s="1557"/>
      <c r="AI396" s="1608"/>
      <c r="AJ396" s="1558"/>
      <c r="AK396" s="1558"/>
      <c r="AL396" s="1555"/>
      <c r="AM396" s="1375"/>
      <c r="AN396" s="1559"/>
      <c r="AO396" s="1608"/>
      <c r="AP396" s="1555"/>
      <c r="AQ396" s="1555"/>
      <c r="AR396" s="1375"/>
      <c r="AS396" s="1555"/>
      <c r="AT396" s="1375"/>
      <c r="AU396" s="1555"/>
      <c r="AV396" s="1375"/>
      <c r="AW396" s="1556"/>
      <c r="AX396" s="1560"/>
      <c r="AY396" s="1561"/>
      <c r="AZ396" s="1558"/>
      <c r="BA396" s="1608"/>
      <c r="BB396" s="1558"/>
      <c r="BC396" s="1562"/>
      <c r="BD396" s="1563"/>
      <c r="BE396" s="1563"/>
      <c r="BF396" s="1563"/>
      <c r="BG396" s="1564"/>
      <c r="BH396" s="1563"/>
      <c r="BI396" s="1563"/>
      <c r="BJ396" s="1555"/>
      <c r="BK396" s="1378"/>
      <c r="BL396" s="1565"/>
      <c r="BM396" s="1566"/>
    </row>
    <row r="397" spans="1:65" s="1350" customFormat="1">
      <c r="A397" s="1553"/>
      <c r="B397" s="1554"/>
      <c r="C397" s="274" t="s">
        <v>953</v>
      </c>
      <c r="D397" s="1643"/>
      <c r="E397" s="1557"/>
      <c r="F397" s="1608"/>
      <c r="G397" s="1608"/>
      <c r="H397" s="1608"/>
      <c r="I397" s="1558"/>
      <c r="J397" s="1558"/>
      <c r="M397" s="1558"/>
      <c r="N397" s="1558"/>
      <c r="O397" s="1558"/>
      <c r="Q397" s="1563"/>
      <c r="R397" s="1555"/>
      <c r="S397" s="1375"/>
      <c r="T397" s="1567"/>
      <c r="U397" s="1563"/>
      <c r="V397" s="1563"/>
      <c r="W397" s="1555"/>
      <c r="X397" s="1378"/>
      <c r="Z397" s="1375"/>
      <c r="AA397" s="1555"/>
      <c r="AB397" s="1375"/>
      <c r="AC397" s="1555"/>
      <c r="AD397" s="1375"/>
      <c r="AE397" s="1556"/>
      <c r="AF397" s="1557"/>
      <c r="AG397" s="1608"/>
      <c r="AH397" s="1557"/>
      <c r="AI397" s="1608"/>
      <c r="AJ397" s="1558"/>
      <c r="AK397" s="1558"/>
      <c r="AL397" s="1555"/>
      <c r="AM397" s="1375"/>
      <c r="AN397" s="1559"/>
      <c r="AO397" s="1608"/>
      <c r="AP397" s="1555"/>
      <c r="AQ397" s="1555"/>
      <c r="AR397" s="1375"/>
      <c r="AS397" s="1555"/>
      <c r="AT397" s="1375"/>
      <c r="AU397" s="1555"/>
      <c r="AV397" s="1375"/>
      <c r="AW397" s="1556"/>
      <c r="AX397" s="1560"/>
      <c r="AY397" s="1561"/>
      <c r="AZ397" s="1558"/>
      <c r="BA397" s="1608"/>
      <c r="BB397" s="1558"/>
      <c r="BC397" s="1562"/>
      <c r="BD397" s="1563"/>
      <c r="BE397" s="1563"/>
      <c r="BF397" s="1563"/>
      <c r="BG397" s="1564"/>
      <c r="BH397" s="1563"/>
      <c r="BI397" s="1563"/>
      <c r="BJ397" s="1555"/>
      <c r="BK397" s="1378"/>
      <c r="BL397" s="1565"/>
      <c r="BM397" s="1566"/>
    </row>
    <row r="398" spans="1:65" s="1350" customFormat="1">
      <c r="A398" s="1553"/>
      <c r="B398" s="1554"/>
      <c r="C398" s="272" t="s">
        <v>420</v>
      </c>
      <c r="D398" s="1643"/>
      <c r="E398" s="1557"/>
      <c r="F398" s="1608"/>
      <c r="G398" s="1608"/>
      <c r="H398" s="1608"/>
      <c r="I398" s="1558"/>
      <c r="J398" s="1558"/>
      <c r="M398" s="1558"/>
      <c r="N398" s="1558"/>
      <c r="O398" s="1558"/>
      <c r="Q398" s="1563"/>
      <c r="R398" s="1555"/>
      <c r="S398" s="1375"/>
      <c r="T398" s="1567"/>
      <c r="U398" s="1563"/>
      <c r="V398" s="1563"/>
      <c r="W398" s="1555"/>
      <c r="X398" s="1378"/>
      <c r="Z398" s="1375"/>
      <c r="AA398" s="1555"/>
      <c r="AB398" s="1375"/>
      <c r="AC398" s="1555"/>
      <c r="AD398" s="1375"/>
      <c r="AE398" s="1556"/>
      <c r="AF398" s="1557"/>
      <c r="AG398" s="1608"/>
      <c r="AH398" s="1557"/>
      <c r="AI398" s="1608"/>
      <c r="AJ398" s="1558"/>
      <c r="AK398" s="1558"/>
      <c r="AL398" s="1555"/>
      <c r="AM398" s="1375"/>
      <c r="AN398" s="1559"/>
      <c r="AO398" s="1608"/>
      <c r="AP398" s="1555"/>
      <c r="AQ398" s="1555"/>
      <c r="AR398" s="1375"/>
      <c r="AS398" s="1555"/>
      <c r="AT398" s="1375"/>
      <c r="AU398" s="1555"/>
      <c r="AV398" s="1375"/>
      <c r="AW398" s="1556"/>
      <c r="AX398" s="1560"/>
      <c r="AY398" s="1561"/>
      <c r="AZ398" s="1558"/>
      <c r="BA398" s="1608"/>
      <c r="BB398" s="1558"/>
      <c r="BC398" s="1562"/>
      <c r="BD398" s="1563"/>
      <c r="BE398" s="1563"/>
      <c r="BF398" s="1563"/>
      <c r="BG398" s="1564"/>
      <c r="BH398" s="1563"/>
      <c r="BI398" s="1563"/>
      <c r="BJ398" s="1555"/>
      <c r="BK398" s="1378"/>
      <c r="BL398" s="1565"/>
      <c r="BM398" s="1566"/>
    </row>
    <row r="399" spans="1:65" s="1350" customFormat="1">
      <c r="A399" s="1553"/>
      <c r="B399" s="1554"/>
      <c r="C399" s="272" t="s">
        <v>421</v>
      </c>
      <c r="D399" s="1644"/>
      <c r="E399" s="1558"/>
      <c r="F399" s="1608"/>
      <c r="G399" s="1608"/>
      <c r="H399" s="1608"/>
      <c r="I399" s="1556"/>
      <c r="J399" s="1556"/>
      <c r="K399" s="1559"/>
      <c r="L399" s="1559"/>
      <c r="M399" s="1556"/>
      <c r="N399" s="1556"/>
      <c r="O399" s="1556"/>
      <c r="P399" s="1384"/>
      <c r="Q399" s="1568"/>
      <c r="R399" s="1395"/>
      <c r="S399" s="1386"/>
      <c r="T399" s="1567"/>
      <c r="U399" s="1385"/>
      <c r="V399" s="1568"/>
      <c r="W399" s="1555"/>
      <c r="X399" s="1378"/>
      <c r="Y399" s="1384"/>
      <c r="Z399" s="1386"/>
      <c r="AA399" s="1395"/>
      <c r="AB399" s="1386"/>
      <c r="AC399" s="1395"/>
      <c r="AD399" s="1386"/>
      <c r="AE399" s="1556"/>
      <c r="AF399" s="1557"/>
      <c r="AG399" s="1608"/>
      <c r="AH399" s="1557"/>
      <c r="AI399" s="1608"/>
      <c r="AJ399" s="1556"/>
      <c r="AK399" s="1556"/>
      <c r="AL399" s="1395"/>
      <c r="AM399" s="1386"/>
      <c r="AN399" s="1559"/>
      <c r="AO399" s="1608"/>
      <c r="AP399" s="1567"/>
      <c r="AQ399" s="1395"/>
      <c r="AR399" s="1386"/>
      <c r="AS399" s="1395"/>
      <c r="AT399" s="1386"/>
      <c r="AU399" s="1395"/>
      <c r="AV399" s="1386"/>
      <c r="AW399" s="1556"/>
      <c r="AX399" s="1560"/>
      <c r="AY399" s="1561"/>
      <c r="AZ399" s="1556"/>
      <c r="BA399" s="1608"/>
      <c r="BB399" s="1556"/>
      <c r="BC399" s="1562"/>
      <c r="BD399" s="1385"/>
      <c r="BE399" s="1385"/>
      <c r="BF399" s="1385"/>
      <c r="BG399" s="1564"/>
      <c r="BH399" s="1385"/>
      <c r="BI399" s="1385"/>
      <c r="BJ399" s="1555"/>
      <c r="BK399" s="1378"/>
      <c r="BL399" s="1565"/>
      <c r="BM399" s="1569"/>
    </row>
    <row r="400" spans="1:65" s="1350" customFormat="1">
      <c r="A400" s="1553"/>
      <c r="B400" s="1554"/>
      <c r="C400" s="273" t="s">
        <v>954</v>
      </c>
      <c r="D400" s="1643"/>
      <c r="E400" s="1557"/>
      <c r="F400" s="1608"/>
      <c r="G400" s="1608"/>
      <c r="H400" s="1608"/>
      <c r="I400" s="1558"/>
      <c r="J400" s="1558"/>
      <c r="M400" s="1558"/>
      <c r="N400" s="1558"/>
      <c r="O400" s="1558"/>
      <c r="Q400" s="1563"/>
      <c r="R400" s="1555"/>
      <c r="S400" s="1375"/>
      <c r="T400" s="1567"/>
      <c r="U400" s="1563"/>
      <c r="V400" s="1563"/>
      <c r="W400" s="1555"/>
      <c r="X400" s="1378"/>
      <c r="Z400" s="1375"/>
      <c r="AA400" s="1555"/>
      <c r="AB400" s="1375"/>
      <c r="AC400" s="1555"/>
      <c r="AD400" s="1375"/>
      <c r="AE400" s="1556"/>
      <c r="AF400" s="1557"/>
      <c r="AG400" s="1608"/>
      <c r="AH400" s="1557"/>
      <c r="AI400" s="1608"/>
      <c r="AJ400" s="1558"/>
      <c r="AK400" s="1558"/>
      <c r="AL400" s="1555"/>
      <c r="AM400" s="1375"/>
      <c r="AN400" s="1559"/>
      <c r="AO400" s="1608"/>
      <c r="AP400" s="1555"/>
      <c r="AQ400" s="1555"/>
      <c r="AR400" s="1375"/>
      <c r="AS400" s="1555"/>
      <c r="AT400" s="1375"/>
      <c r="AU400" s="1555"/>
      <c r="AV400" s="1375"/>
      <c r="AW400" s="1556"/>
      <c r="AX400" s="1560"/>
      <c r="AY400" s="1561"/>
      <c r="AZ400" s="1558"/>
      <c r="BA400" s="1608"/>
      <c r="BB400" s="1558"/>
      <c r="BC400" s="1562"/>
      <c r="BD400" s="1563"/>
      <c r="BE400" s="1563"/>
      <c r="BF400" s="1563"/>
      <c r="BG400" s="1564"/>
      <c r="BH400" s="1563"/>
      <c r="BI400" s="1563"/>
      <c r="BJ400" s="1555"/>
      <c r="BK400" s="1378"/>
      <c r="BL400" s="1565"/>
      <c r="BM400" s="1566"/>
    </row>
    <row r="401" spans="1:65" s="1350" customFormat="1">
      <c r="A401" s="1553"/>
      <c r="B401" s="1554"/>
      <c r="C401" s="273" t="s">
        <v>955</v>
      </c>
      <c r="D401" s="1643"/>
      <c r="E401" s="1557"/>
      <c r="F401" s="1608"/>
      <c r="G401" s="1608"/>
      <c r="H401" s="1608"/>
      <c r="I401" s="1558"/>
      <c r="J401" s="1558"/>
      <c r="M401" s="1558"/>
      <c r="N401" s="1558"/>
      <c r="O401" s="1558"/>
      <c r="Q401" s="1563"/>
      <c r="R401" s="1555"/>
      <c r="S401" s="1375"/>
      <c r="T401" s="1567"/>
      <c r="U401" s="1563"/>
      <c r="V401" s="1563"/>
      <c r="W401" s="1555"/>
      <c r="X401" s="1378"/>
      <c r="Z401" s="1375"/>
      <c r="AA401" s="1555"/>
      <c r="AB401" s="1375"/>
      <c r="AC401" s="1555"/>
      <c r="AD401" s="1375"/>
      <c r="AE401" s="1556"/>
      <c r="AF401" s="1557"/>
      <c r="AG401" s="1608"/>
      <c r="AH401" s="1557"/>
      <c r="AI401" s="1608"/>
      <c r="AJ401" s="1558"/>
      <c r="AK401" s="1558"/>
      <c r="AL401" s="1555"/>
      <c r="AM401" s="1375"/>
      <c r="AN401" s="1559"/>
      <c r="AO401" s="1608"/>
      <c r="AP401" s="1555"/>
      <c r="AQ401" s="1555"/>
      <c r="AR401" s="1375"/>
      <c r="AS401" s="1555"/>
      <c r="AT401" s="1375"/>
      <c r="AU401" s="1555"/>
      <c r="AV401" s="1375"/>
      <c r="AW401" s="1556"/>
      <c r="AX401" s="1560"/>
      <c r="AY401" s="1561"/>
      <c r="AZ401" s="1558"/>
      <c r="BA401" s="1608"/>
      <c r="BB401" s="1558"/>
      <c r="BC401" s="1562"/>
      <c r="BD401" s="1563"/>
      <c r="BE401" s="1563"/>
      <c r="BF401" s="1563"/>
      <c r="BG401" s="1564"/>
      <c r="BH401" s="1563"/>
      <c r="BI401" s="1563"/>
      <c r="BJ401" s="1555"/>
      <c r="BK401" s="1378"/>
      <c r="BL401" s="1565"/>
      <c r="BM401" s="1566"/>
    </row>
    <row r="402" spans="1:65" s="1350" customFormat="1">
      <c r="A402" s="1553"/>
      <c r="B402" s="1554"/>
      <c r="C402" s="271" t="s">
        <v>104</v>
      </c>
      <c r="D402" s="1643"/>
      <c r="E402" s="1557"/>
      <c r="F402" s="1608"/>
      <c r="G402" s="1608"/>
      <c r="H402" s="1608"/>
      <c r="I402" s="1558"/>
      <c r="J402" s="1558"/>
      <c r="M402" s="1558"/>
      <c r="N402" s="1558"/>
      <c r="O402" s="1558"/>
      <c r="Q402" s="1563"/>
      <c r="R402" s="1555"/>
      <c r="S402" s="1375"/>
      <c r="T402" s="1567"/>
      <c r="U402" s="1563"/>
      <c r="V402" s="1563"/>
      <c r="W402" s="1555"/>
      <c r="X402" s="1378"/>
      <c r="Z402" s="1375"/>
      <c r="AA402" s="1555"/>
      <c r="AB402" s="1375"/>
      <c r="AC402" s="1555"/>
      <c r="AD402" s="1375"/>
      <c r="AE402" s="1556"/>
      <c r="AF402" s="1557"/>
      <c r="AG402" s="1608"/>
      <c r="AH402" s="1557"/>
      <c r="AI402" s="1608"/>
      <c r="AJ402" s="1558"/>
      <c r="AK402" s="1558"/>
      <c r="AL402" s="1555"/>
      <c r="AM402" s="1375"/>
      <c r="AN402" s="1559"/>
      <c r="AO402" s="1608"/>
      <c r="AP402" s="1555"/>
      <c r="AQ402" s="1555"/>
      <c r="AR402" s="1375"/>
      <c r="AS402" s="1555"/>
      <c r="AT402" s="1375"/>
      <c r="AU402" s="1555"/>
      <c r="AV402" s="1375"/>
      <c r="AW402" s="1556"/>
      <c r="AX402" s="1560"/>
      <c r="AY402" s="1561"/>
      <c r="AZ402" s="1558"/>
      <c r="BA402" s="1608"/>
      <c r="BB402" s="1558"/>
      <c r="BC402" s="1562"/>
      <c r="BD402" s="1563"/>
      <c r="BE402" s="1563"/>
      <c r="BF402" s="1563"/>
      <c r="BG402" s="1564"/>
      <c r="BH402" s="1563"/>
      <c r="BI402" s="1563"/>
      <c r="BJ402" s="1555"/>
      <c r="BK402" s="1378"/>
      <c r="BL402" s="1565"/>
      <c r="BM402" s="1566"/>
    </row>
    <row r="403" spans="1:65" s="1350" customFormat="1">
      <c r="A403" s="1553"/>
      <c r="B403" s="1554"/>
      <c r="C403" s="271" t="s">
        <v>322</v>
      </c>
      <c r="D403" s="1646"/>
      <c r="E403" s="1574"/>
      <c r="F403" s="1609"/>
      <c r="G403" s="1609"/>
      <c r="H403" s="1609"/>
      <c r="I403" s="1574"/>
      <c r="J403" s="1574"/>
      <c r="K403" s="1571"/>
      <c r="L403" s="1571"/>
      <c r="M403" s="1574"/>
      <c r="N403" s="1574"/>
      <c r="O403" s="1574"/>
      <c r="P403" s="1571"/>
      <c r="Q403" s="1576"/>
      <c r="R403" s="1573"/>
      <c r="S403" s="1572"/>
      <c r="T403" s="1567"/>
      <c r="U403" s="1576"/>
      <c r="V403" s="1576"/>
      <c r="W403" s="1573"/>
      <c r="X403" s="1577"/>
      <c r="Y403" s="1571"/>
      <c r="Z403" s="1572"/>
      <c r="AA403" s="1573"/>
      <c r="AB403" s="1572"/>
      <c r="AC403" s="1573"/>
      <c r="AD403" s="1572"/>
      <c r="AE403" s="1556"/>
      <c r="AF403" s="1574"/>
      <c r="AG403" s="1609"/>
      <c r="AH403" s="1574"/>
      <c r="AI403" s="1609"/>
      <c r="AJ403" s="1574"/>
      <c r="AK403" s="1574"/>
      <c r="AL403" s="1573"/>
      <c r="AM403" s="1572"/>
      <c r="AN403" s="1559"/>
      <c r="AO403" s="1609"/>
      <c r="AP403" s="1573"/>
      <c r="AQ403" s="1573"/>
      <c r="AR403" s="1572"/>
      <c r="AS403" s="1573"/>
      <c r="AT403" s="1572"/>
      <c r="AU403" s="1573"/>
      <c r="AV403" s="1572"/>
      <c r="AW403" s="1556"/>
      <c r="AX403" s="1571"/>
      <c r="AY403" s="1575"/>
      <c r="AZ403" s="1574"/>
      <c r="BA403" s="1609"/>
      <c r="BB403" s="1574"/>
      <c r="BC403" s="1562"/>
      <c r="BD403" s="1576"/>
      <c r="BE403" s="1576"/>
      <c r="BF403" s="1576"/>
      <c r="BG403" s="1564"/>
      <c r="BH403" s="1576"/>
      <c r="BI403" s="1576"/>
      <c r="BJ403" s="1573"/>
      <c r="BK403" s="1577"/>
      <c r="BL403" s="1578"/>
      <c r="BM403" s="1579"/>
    </row>
    <row r="404" spans="1:65" s="1350" customFormat="1">
      <c r="A404" s="1553"/>
      <c r="B404" s="1554"/>
      <c r="C404" s="271" t="s">
        <v>424</v>
      </c>
      <c r="D404" s="1643"/>
      <c r="E404" s="1557"/>
      <c r="F404" s="1608"/>
      <c r="G404" s="1608"/>
      <c r="H404" s="1608"/>
      <c r="I404" s="1557"/>
      <c r="J404" s="1557"/>
      <c r="K404" s="1560"/>
      <c r="L404" s="1560"/>
      <c r="M404" s="1557"/>
      <c r="N404" s="1557"/>
      <c r="O404" s="1557"/>
      <c r="P404" s="1560"/>
      <c r="Q404" s="1581"/>
      <c r="R404" s="1580"/>
      <c r="S404" s="40"/>
      <c r="T404" s="1567"/>
      <c r="U404" s="1581"/>
      <c r="V404" s="1581"/>
      <c r="W404" s="1555"/>
      <c r="X404" s="1378"/>
      <c r="Y404" s="1560"/>
      <c r="Z404" s="40"/>
      <c r="AA404" s="1580"/>
      <c r="AB404" s="40"/>
      <c r="AC404" s="1580"/>
      <c r="AD404" s="40"/>
      <c r="AE404" s="1556"/>
      <c r="AF404" s="1557"/>
      <c r="AG404" s="1608"/>
      <c r="AH404" s="1557"/>
      <c r="AI404" s="1608"/>
      <c r="AJ404" s="1557"/>
      <c r="AK404" s="1557"/>
      <c r="AL404" s="1580"/>
      <c r="AM404" s="40"/>
      <c r="AN404" s="1559"/>
      <c r="AO404" s="1608"/>
      <c r="AP404" s="1580"/>
      <c r="AQ404" s="1580"/>
      <c r="AR404" s="40"/>
      <c r="AS404" s="1580"/>
      <c r="AT404" s="40"/>
      <c r="AU404" s="1580"/>
      <c r="AV404" s="40"/>
      <c r="AW404" s="1556"/>
      <c r="AX404" s="1560"/>
      <c r="AY404" s="1561"/>
      <c r="AZ404" s="1557"/>
      <c r="BA404" s="1608"/>
      <c r="BB404" s="1557"/>
      <c r="BC404" s="1562"/>
      <c r="BD404" s="1581"/>
      <c r="BE404" s="1581"/>
      <c r="BF404" s="1581"/>
      <c r="BG404" s="1564"/>
      <c r="BH404" s="1581"/>
      <c r="BI404" s="1581"/>
      <c r="BJ404" s="1555"/>
      <c r="BK404" s="1378"/>
      <c r="BL404" s="1565"/>
      <c r="BM404" s="1566"/>
    </row>
    <row r="405" spans="1:65" s="1350" customFormat="1">
      <c r="A405" s="1553"/>
      <c r="B405" s="1554"/>
      <c r="C405" s="275" t="s">
        <v>425</v>
      </c>
      <c r="D405" s="1643"/>
      <c r="E405" s="1557"/>
      <c r="F405" s="1608"/>
      <c r="G405" s="1608"/>
      <c r="H405" s="1608"/>
      <c r="I405" s="1556"/>
      <c r="J405" s="1556"/>
      <c r="K405" s="1559"/>
      <c r="L405" s="1559"/>
      <c r="M405" s="1556"/>
      <c r="N405" s="1556"/>
      <c r="O405" s="1556"/>
      <c r="P405" s="1559"/>
      <c r="Q405" s="1568"/>
      <c r="R405" s="1567"/>
      <c r="S405" s="1386"/>
      <c r="T405" s="1567"/>
      <c r="U405" s="1568"/>
      <c r="V405" s="1568"/>
      <c r="W405" s="1647"/>
      <c r="X405" s="1583"/>
      <c r="Y405" s="1559"/>
      <c r="Z405" s="1386"/>
      <c r="AA405" s="1567"/>
      <c r="AB405" s="1386"/>
      <c r="AC405" s="1567"/>
      <c r="AD405" s="1386"/>
      <c r="AE405" s="1556"/>
      <c r="AF405" s="1557"/>
      <c r="AG405" s="1608"/>
      <c r="AH405" s="1557"/>
      <c r="AI405" s="1608"/>
      <c r="AJ405" s="1556"/>
      <c r="AK405" s="1556"/>
      <c r="AL405" s="1567"/>
      <c r="AM405" s="1386"/>
      <c r="AN405" s="1559"/>
      <c r="AO405" s="1608"/>
      <c r="AP405" s="1567"/>
      <c r="AQ405" s="1567"/>
      <c r="AR405" s="1386"/>
      <c r="AS405" s="1567"/>
      <c r="AT405" s="1386"/>
      <c r="AU405" s="1567"/>
      <c r="AV405" s="1386"/>
      <c r="AW405" s="1556"/>
      <c r="AX405" s="1560"/>
      <c r="AY405" s="1561"/>
      <c r="AZ405" s="1556"/>
      <c r="BA405" s="1608"/>
      <c r="BB405" s="1556"/>
      <c r="BC405" s="1562"/>
      <c r="BD405" s="1568"/>
      <c r="BE405" s="1568"/>
      <c r="BF405" s="1568"/>
      <c r="BG405" s="1564"/>
      <c r="BH405" s="1568"/>
      <c r="BI405" s="1568"/>
      <c r="BJ405" s="1582"/>
      <c r="BK405" s="1583"/>
      <c r="BL405" s="1584"/>
      <c r="BM405" s="1569"/>
    </row>
    <row r="406" spans="1:65" s="1350" customFormat="1" ht="13.5" thickBot="1">
      <c r="A406" s="1553"/>
      <c r="B406" s="1585"/>
      <c r="C406" s="276" t="s">
        <v>782</v>
      </c>
      <c r="D406" s="1648"/>
      <c r="E406" s="1590"/>
      <c r="F406" s="1593"/>
      <c r="G406" s="1593"/>
      <c r="H406" s="1593"/>
      <c r="I406" s="1593"/>
      <c r="J406" s="1590"/>
      <c r="K406" s="1595"/>
      <c r="L406" s="1595"/>
      <c r="M406" s="1590"/>
      <c r="N406" s="1590"/>
      <c r="O406" s="1590"/>
      <c r="P406" s="1595"/>
      <c r="Q406" s="1649"/>
      <c r="R406" s="1591"/>
      <c r="S406" s="1587"/>
      <c r="T406" s="1650"/>
      <c r="U406" s="1586"/>
      <c r="V406" s="1587"/>
      <c r="W406" s="1602"/>
      <c r="X406" s="1603"/>
      <c r="Y406" s="1586"/>
      <c r="Z406" s="1587"/>
      <c r="AA406" s="1588"/>
      <c r="AB406" s="1587"/>
      <c r="AC406" s="1588"/>
      <c r="AD406" s="1587"/>
      <c r="AE406" s="1589"/>
      <c r="AF406" s="1590"/>
      <c r="AG406" s="1593"/>
      <c r="AH406" s="1590"/>
      <c r="AI406" s="1593"/>
      <c r="AJ406" s="1590"/>
      <c r="AK406" s="1591"/>
      <c r="AL406" s="1588"/>
      <c r="AM406" s="1587"/>
      <c r="AN406" s="1592"/>
      <c r="AO406" s="1593"/>
      <c r="AP406" s="1594"/>
      <c r="AQ406" s="1591"/>
      <c r="AR406" s="1587"/>
      <c r="AS406" s="1588"/>
      <c r="AT406" s="1587"/>
      <c r="AU406" s="1588"/>
      <c r="AV406" s="1587"/>
      <c r="AW406" s="1589"/>
      <c r="AX406" s="1595"/>
      <c r="AY406" s="1587"/>
      <c r="AZ406" s="1590"/>
      <c r="BA406" s="1593"/>
      <c r="BB406" s="1593"/>
      <c r="BC406" s="1596"/>
      <c r="BD406" s="1597"/>
      <c r="BE406" s="1598"/>
      <c r="BF406" s="1599"/>
      <c r="BG406" s="1600"/>
      <c r="BH406" s="1586"/>
      <c r="BI406" s="1601"/>
      <c r="BJ406" s="1602"/>
      <c r="BK406" s="1603"/>
      <c r="BL406" s="1595"/>
      <c r="BM406" s="1604"/>
    </row>
    <row r="407" spans="1:65" s="1350" customFormat="1">
      <c r="A407" s="1553"/>
      <c r="B407" s="1610"/>
      <c r="C407" s="319" t="s">
        <v>414</v>
      </c>
      <c r="D407" s="1641"/>
      <c r="E407" s="1543"/>
      <c r="F407" s="1543"/>
      <c r="G407" s="1543"/>
      <c r="H407" s="1544"/>
      <c r="I407" s="1544"/>
      <c r="J407" s="1544"/>
      <c r="K407" s="1540"/>
      <c r="L407" s="1540"/>
      <c r="M407" s="1544"/>
      <c r="N407" s="1544"/>
      <c r="O407" s="1544"/>
      <c r="P407" s="1540"/>
      <c r="Q407" s="1549"/>
      <c r="R407" s="1541"/>
      <c r="S407" s="1369"/>
      <c r="T407" s="1642"/>
      <c r="U407" s="1549"/>
      <c r="V407" s="1549"/>
      <c r="W407" s="1541"/>
      <c r="X407" s="1372"/>
      <c r="Y407" s="1540"/>
      <c r="Z407" s="1369"/>
      <c r="AA407" s="1541"/>
      <c r="AB407" s="1369"/>
      <c r="AC407" s="1541"/>
      <c r="AD407" s="1369"/>
      <c r="AE407" s="1542"/>
      <c r="AF407" s="1543"/>
      <c r="AG407" s="1543"/>
      <c r="AH407" s="1543"/>
      <c r="AI407" s="1543"/>
      <c r="AJ407" s="1544"/>
      <c r="AK407" s="1544"/>
      <c r="AL407" s="1541"/>
      <c r="AM407" s="1369"/>
      <c r="AN407" s="1545"/>
      <c r="AO407" s="1544"/>
      <c r="AP407" s="1541"/>
      <c r="AQ407" s="1541"/>
      <c r="AR407" s="1369"/>
      <c r="AS407" s="1541"/>
      <c r="AT407" s="1369"/>
      <c r="AU407" s="1541"/>
      <c r="AV407" s="1369"/>
      <c r="AW407" s="1542"/>
      <c r="AX407" s="1546"/>
      <c r="AY407" s="1547"/>
      <c r="AZ407" s="1544"/>
      <c r="BA407" s="1544"/>
      <c r="BB407" s="1544"/>
      <c r="BC407" s="1548"/>
      <c r="BD407" s="1549"/>
      <c r="BE407" s="1549"/>
      <c r="BF407" s="1549"/>
      <c r="BG407" s="1550"/>
      <c r="BH407" s="1549"/>
      <c r="BI407" s="1549"/>
      <c r="BJ407" s="1541"/>
      <c r="BK407" s="1372"/>
      <c r="BL407" s="1551"/>
      <c r="BM407" s="1552"/>
    </row>
    <row r="408" spans="1:65" s="1350" customFormat="1">
      <c r="A408" s="1553"/>
      <c r="B408" s="1554"/>
      <c r="C408" s="270" t="s">
        <v>11</v>
      </c>
      <c r="D408" s="1643"/>
      <c r="E408" s="1557"/>
      <c r="F408" s="1557"/>
      <c r="G408" s="1557"/>
      <c r="H408" s="1558"/>
      <c r="I408" s="1558"/>
      <c r="J408" s="1558"/>
      <c r="M408" s="1558"/>
      <c r="N408" s="1558"/>
      <c r="O408" s="1558"/>
      <c r="Q408" s="1563"/>
      <c r="R408" s="1555"/>
      <c r="S408" s="1375"/>
      <c r="T408" s="1567"/>
      <c r="U408" s="1563"/>
      <c r="V408" s="1563"/>
      <c r="W408" s="1555"/>
      <c r="X408" s="1378"/>
      <c r="Z408" s="1375"/>
      <c r="AA408" s="1555"/>
      <c r="AB408" s="1375"/>
      <c r="AC408" s="1555"/>
      <c r="AD408" s="1375"/>
      <c r="AE408" s="1556"/>
      <c r="AF408" s="1557"/>
      <c r="AG408" s="1557"/>
      <c r="AH408" s="1557"/>
      <c r="AI408" s="1557"/>
      <c r="AJ408" s="1558"/>
      <c r="AK408" s="1558"/>
      <c r="AL408" s="1555"/>
      <c r="AM408" s="1375"/>
      <c r="AN408" s="1559"/>
      <c r="AO408" s="1558"/>
      <c r="AP408" s="1555"/>
      <c r="AQ408" s="1555"/>
      <c r="AR408" s="1375"/>
      <c r="AS408" s="1555"/>
      <c r="AT408" s="1375"/>
      <c r="AU408" s="1555"/>
      <c r="AV408" s="1375"/>
      <c r="AW408" s="1556"/>
      <c r="AX408" s="1560"/>
      <c r="AY408" s="1561"/>
      <c r="AZ408" s="1558"/>
      <c r="BA408" s="1558"/>
      <c r="BB408" s="1558"/>
      <c r="BC408" s="1562"/>
      <c r="BD408" s="1563"/>
      <c r="BE408" s="1563"/>
      <c r="BF408" s="1563"/>
      <c r="BG408" s="1564"/>
      <c r="BH408" s="1563"/>
      <c r="BI408" s="1563"/>
      <c r="BJ408" s="1555"/>
      <c r="BK408" s="1378"/>
      <c r="BL408" s="1565"/>
      <c r="BM408" s="1566"/>
    </row>
    <row r="409" spans="1:65" s="1350" customFormat="1">
      <c r="A409" s="1553"/>
      <c r="B409" s="1554"/>
      <c r="C409" s="271" t="s">
        <v>4</v>
      </c>
      <c r="D409" s="1644"/>
      <c r="E409" s="1558"/>
      <c r="F409" s="1558"/>
      <c r="G409" s="1558"/>
      <c r="H409" s="1556"/>
      <c r="I409" s="1556"/>
      <c r="J409" s="1556"/>
      <c r="K409" s="1567"/>
      <c r="L409" s="1645"/>
      <c r="M409" s="1556"/>
      <c r="N409" s="1556"/>
      <c r="O409" s="1556"/>
      <c r="P409" s="1559"/>
      <c r="Q409" s="1568"/>
      <c r="R409" s="1567"/>
      <c r="S409" s="1386"/>
      <c r="T409" s="1567"/>
      <c r="U409" s="1568"/>
      <c r="V409" s="1568"/>
      <c r="W409" s="1555"/>
      <c r="X409" s="1378"/>
      <c r="Y409" s="1559"/>
      <c r="Z409" s="1386"/>
      <c r="AA409" s="1567"/>
      <c r="AB409" s="1386"/>
      <c r="AC409" s="1567"/>
      <c r="AD409" s="1386"/>
      <c r="AE409" s="1556"/>
      <c r="AF409" s="1557"/>
      <c r="AG409" s="1557"/>
      <c r="AH409" s="1557"/>
      <c r="AI409" s="1557"/>
      <c r="AJ409" s="1556"/>
      <c r="AK409" s="1556"/>
      <c r="AL409" s="1567"/>
      <c r="AM409" s="1386"/>
      <c r="AN409" s="1559"/>
      <c r="AO409" s="1556"/>
      <c r="AP409" s="1567"/>
      <c r="AQ409" s="1567"/>
      <c r="AR409" s="1386"/>
      <c r="AS409" s="1567"/>
      <c r="AT409" s="1386"/>
      <c r="AU409" s="1567"/>
      <c r="AV409" s="1386"/>
      <c r="AW409" s="1556"/>
      <c r="AX409" s="1560"/>
      <c r="AY409" s="1561"/>
      <c r="AZ409" s="1556"/>
      <c r="BA409" s="1556"/>
      <c r="BB409" s="1556"/>
      <c r="BC409" s="1562"/>
      <c r="BD409" s="1568"/>
      <c r="BE409" s="1568"/>
      <c r="BF409" s="1568"/>
      <c r="BG409" s="1564"/>
      <c r="BH409" s="1568"/>
      <c r="BI409" s="1568"/>
      <c r="BJ409" s="1555"/>
      <c r="BK409" s="1378"/>
      <c r="BL409" s="1565"/>
      <c r="BM409" s="1569"/>
    </row>
    <row r="410" spans="1:65" s="1350" customFormat="1">
      <c r="A410" s="1553"/>
      <c r="B410" s="1554"/>
      <c r="C410" s="272" t="s">
        <v>943</v>
      </c>
      <c r="D410" s="1643"/>
      <c r="E410" s="1557"/>
      <c r="F410" s="1557"/>
      <c r="G410" s="1557"/>
      <c r="H410" s="1558"/>
      <c r="I410" s="1558"/>
      <c r="J410" s="1558"/>
      <c r="M410" s="1558"/>
      <c r="N410" s="1558"/>
      <c r="O410" s="1558"/>
      <c r="Q410" s="1563"/>
      <c r="R410" s="1555"/>
      <c r="S410" s="1375"/>
      <c r="T410" s="1567"/>
      <c r="U410" s="1563"/>
      <c r="V410" s="1563"/>
      <c r="W410" s="1555"/>
      <c r="X410" s="1378"/>
      <c r="Z410" s="1375"/>
      <c r="AA410" s="1555"/>
      <c r="AB410" s="1375"/>
      <c r="AC410" s="1555"/>
      <c r="AD410" s="1375"/>
      <c r="AE410" s="1556"/>
      <c r="AF410" s="1557"/>
      <c r="AG410" s="1557"/>
      <c r="AH410" s="1557"/>
      <c r="AI410" s="1557"/>
      <c r="AJ410" s="1558"/>
      <c r="AK410" s="1558"/>
      <c r="AL410" s="1555"/>
      <c r="AM410" s="1375"/>
      <c r="AN410" s="1559"/>
      <c r="AO410" s="1558"/>
      <c r="AP410" s="1555"/>
      <c r="AQ410" s="1555"/>
      <c r="AR410" s="1375"/>
      <c r="AS410" s="1555"/>
      <c r="AT410" s="1375"/>
      <c r="AU410" s="1555"/>
      <c r="AV410" s="1375"/>
      <c r="AW410" s="1556"/>
      <c r="AX410" s="1560"/>
      <c r="AY410" s="1561"/>
      <c r="AZ410" s="1558"/>
      <c r="BA410" s="1558"/>
      <c r="BB410" s="1558"/>
      <c r="BC410" s="1562"/>
      <c r="BD410" s="1563"/>
      <c r="BE410" s="1563"/>
      <c r="BF410" s="1563"/>
      <c r="BG410" s="1564"/>
      <c r="BH410" s="1563"/>
      <c r="BI410" s="1563"/>
      <c r="BJ410" s="1555"/>
      <c r="BK410" s="1378"/>
      <c r="BL410" s="1565"/>
      <c r="BM410" s="1566"/>
    </row>
    <row r="411" spans="1:65" s="1350" customFormat="1">
      <c r="A411" s="1553"/>
      <c r="B411" s="1554"/>
      <c r="C411" s="273" t="s">
        <v>944</v>
      </c>
      <c r="D411" s="1643"/>
      <c r="E411" s="1557"/>
      <c r="F411" s="1557"/>
      <c r="G411" s="1557"/>
      <c r="H411" s="1558"/>
      <c r="I411" s="1558"/>
      <c r="J411" s="1558"/>
      <c r="M411" s="1558"/>
      <c r="N411" s="1558"/>
      <c r="O411" s="1558"/>
      <c r="Q411" s="1563"/>
      <c r="R411" s="1555"/>
      <c r="S411" s="1375"/>
      <c r="T411" s="1567"/>
      <c r="U411" s="1563"/>
      <c r="V411" s="1563"/>
      <c r="W411" s="1555"/>
      <c r="X411" s="1378"/>
      <c r="Z411" s="1375"/>
      <c r="AA411" s="1555"/>
      <c r="AB411" s="1375"/>
      <c r="AC411" s="1555"/>
      <c r="AD411" s="1375"/>
      <c r="AE411" s="1556"/>
      <c r="AF411" s="1557"/>
      <c r="AG411" s="1557"/>
      <c r="AH411" s="1557"/>
      <c r="AI411" s="1557"/>
      <c r="AJ411" s="1558"/>
      <c r="AK411" s="1558"/>
      <c r="AL411" s="1555"/>
      <c r="AM411" s="1375"/>
      <c r="AN411" s="1559"/>
      <c r="AO411" s="1558"/>
      <c r="AP411" s="1555"/>
      <c r="AQ411" s="1555"/>
      <c r="AR411" s="1375"/>
      <c r="AS411" s="1555"/>
      <c r="AT411" s="1375"/>
      <c r="AU411" s="1555"/>
      <c r="AV411" s="1375"/>
      <c r="AW411" s="1556"/>
      <c r="AX411" s="1560"/>
      <c r="AY411" s="1561"/>
      <c r="AZ411" s="1558"/>
      <c r="BA411" s="1558"/>
      <c r="BB411" s="1558"/>
      <c r="BC411" s="1562"/>
      <c r="BD411" s="1563"/>
      <c r="BE411" s="1563"/>
      <c r="BF411" s="1563"/>
      <c r="BG411" s="1564"/>
      <c r="BH411" s="1563"/>
      <c r="BI411" s="1563"/>
      <c r="BJ411" s="1555"/>
      <c r="BK411" s="1378"/>
      <c r="BL411" s="1565"/>
      <c r="BM411" s="1566"/>
    </row>
    <row r="412" spans="1:65" s="1350" customFormat="1">
      <c r="A412" s="1553"/>
      <c r="B412" s="1554"/>
      <c r="C412" s="272" t="s">
        <v>945</v>
      </c>
      <c r="D412" s="1643"/>
      <c r="E412" s="1557"/>
      <c r="F412" s="1557"/>
      <c r="G412" s="1557"/>
      <c r="H412" s="1558"/>
      <c r="I412" s="1558"/>
      <c r="J412" s="1558"/>
      <c r="M412" s="1558"/>
      <c r="N412" s="1558"/>
      <c r="O412" s="1558"/>
      <c r="Q412" s="1563"/>
      <c r="R412" s="1555"/>
      <c r="S412" s="1375"/>
      <c r="T412" s="1567"/>
      <c r="U412" s="1563"/>
      <c r="V412" s="1563"/>
      <c r="W412" s="1555"/>
      <c r="X412" s="1378"/>
      <c r="Z412" s="1375"/>
      <c r="AA412" s="1555"/>
      <c r="AB412" s="1375"/>
      <c r="AC412" s="1555"/>
      <c r="AD412" s="1375"/>
      <c r="AE412" s="1556"/>
      <c r="AF412" s="1557"/>
      <c r="AG412" s="1557"/>
      <c r="AH412" s="1557"/>
      <c r="AI412" s="1557"/>
      <c r="AJ412" s="1558"/>
      <c r="AK412" s="1558"/>
      <c r="AL412" s="1555"/>
      <c r="AM412" s="1375"/>
      <c r="AN412" s="1559"/>
      <c r="AO412" s="1558"/>
      <c r="AP412" s="1555"/>
      <c r="AQ412" s="1555"/>
      <c r="AR412" s="1375"/>
      <c r="AS412" s="1555"/>
      <c r="AT412" s="1375"/>
      <c r="AU412" s="1555"/>
      <c r="AV412" s="1375"/>
      <c r="AW412" s="1556"/>
      <c r="AX412" s="1560"/>
      <c r="AY412" s="1561"/>
      <c r="AZ412" s="1558"/>
      <c r="BA412" s="1558"/>
      <c r="BB412" s="1558"/>
      <c r="BC412" s="1562"/>
      <c r="BD412" s="1563"/>
      <c r="BE412" s="1563"/>
      <c r="BF412" s="1563"/>
      <c r="BG412" s="1564"/>
      <c r="BH412" s="1563"/>
      <c r="BI412" s="1563"/>
      <c r="BJ412" s="1555"/>
      <c r="BK412" s="1378"/>
      <c r="BL412" s="1565"/>
      <c r="BM412" s="1566"/>
    </row>
    <row r="413" spans="1:65" s="1350" customFormat="1">
      <c r="A413" s="1553"/>
      <c r="B413" s="1554"/>
      <c r="C413" s="273" t="s">
        <v>946</v>
      </c>
      <c r="D413" s="1643"/>
      <c r="E413" s="1557"/>
      <c r="F413" s="1557"/>
      <c r="G413" s="1557"/>
      <c r="H413" s="1558"/>
      <c r="I413" s="1558"/>
      <c r="J413" s="1558"/>
      <c r="M413" s="1558"/>
      <c r="N413" s="1558"/>
      <c r="O413" s="1558"/>
      <c r="Q413" s="1563"/>
      <c r="R413" s="1555"/>
      <c r="S413" s="1375"/>
      <c r="T413" s="1567"/>
      <c r="U413" s="1563"/>
      <c r="V413" s="1563"/>
      <c r="W413" s="1555"/>
      <c r="X413" s="1378"/>
      <c r="Z413" s="1375"/>
      <c r="AA413" s="1555"/>
      <c r="AB413" s="1375"/>
      <c r="AC413" s="1555"/>
      <c r="AD413" s="1375"/>
      <c r="AE413" s="1556"/>
      <c r="AF413" s="1557"/>
      <c r="AG413" s="1557"/>
      <c r="AH413" s="1557"/>
      <c r="AI413" s="1557"/>
      <c r="AJ413" s="1558"/>
      <c r="AK413" s="1558"/>
      <c r="AL413" s="1555"/>
      <c r="AM413" s="1375"/>
      <c r="AN413" s="1559"/>
      <c r="AO413" s="1558"/>
      <c r="AP413" s="1555"/>
      <c r="AQ413" s="1555"/>
      <c r="AR413" s="1375"/>
      <c r="AS413" s="1555"/>
      <c r="AT413" s="1375"/>
      <c r="AU413" s="1555"/>
      <c r="AV413" s="1375"/>
      <c r="AW413" s="1556"/>
      <c r="AX413" s="1560"/>
      <c r="AY413" s="1561"/>
      <c r="AZ413" s="1558"/>
      <c r="BA413" s="1558"/>
      <c r="BB413" s="1558"/>
      <c r="BC413" s="1562"/>
      <c r="BD413" s="1563"/>
      <c r="BE413" s="1563"/>
      <c r="BF413" s="1563"/>
      <c r="BG413" s="1564"/>
      <c r="BH413" s="1563"/>
      <c r="BI413" s="1563"/>
      <c r="BJ413" s="1555"/>
      <c r="BK413" s="1378"/>
      <c r="BL413" s="1565"/>
      <c r="BM413" s="1566"/>
    </row>
    <row r="414" spans="1:65" s="1350" customFormat="1">
      <c r="A414" s="1553"/>
      <c r="B414" s="1554"/>
      <c r="C414" s="272" t="s">
        <v>947</v>
      </c>
      <c r="D414" s="1643"/>
      <c r="E414" s="1557"/>
      <c r="F414" s="1557"/>
      <c r="G414" s="1557"/>
      <c r="H414" s="1558"/>
      <c r="I414" s="1558"/>
      <c r="J414" s="1558"/>
      <c r="M414" s="1558"/>
      <c r="N414" s="1558"/>
      <c r="O414" s="1558"/>
      <c r="Q414" s="1563"/>
      <c r="R414" s="1555"/>
      <c r="S414" s="1375"/>
      <c r="T414" s="1567"/>
      <c r="U414" s="1563"/>
      <c r="V414" s="1563"/>
      <c r="W414" s="1555"/>
      <c r="X414" s="1378"/>
      <c r="Z414" s="1375"/>
      <c r="AA414" s="1555"/>
      <c r="AB414" s="1375"/>
      <c r="AC414" s="1555"/>
      <c r="AD414" s="1375"/>
      <c r="AE414" s="1556"/>
      <c r="AF414" s="1557"/>
      <c r="AG414" s="1557"/>
      <c r="AH414" s="1557"/>
      <c r="AI414" s="1557"/>
      <c r="AJ414" s="1558"/>
      <c r="AK414" s="1558"/>
      <c r="AL414" s="1555"/>
      <c r="AM414" s="1375"/>
      <c r="AN414" s="1559"/>
      <c r="AO414" s="1558"/>
      <c r="AP414" s="1555"/>
      <c r="AQ414" s="1555"/>
      <c r="AR414" s="1375"/>
      <c r="AS414" s="1555"/>
      <c r="AT414" s="1375"/>
      <c r="AU414" s="1555"/>
      <c r="AV414" s="1375"/>
      <c r="AW414" s="1556"/>
      <c r="AX414" s="1560"/>
      <c r="AY414" s="1561"/>
      <c r="AZ414" s="1558"/>
      <c r="BA414" s="1558"/>
      <c r="BB414" s="1558"/>
      <c r="BC414" s="1562"/>
      <c r="BD414" s="1563"/>
      <c r="BE414" s="1563"/>
      <c r="BF414" s="1563"/>
      <c r="BG414" s="1564"/>
      <c r="BH414" s="1563"/>
      <c r="BI414" s="1563"/>
      <c r="BJ414" s="1555"/>
      <c r="BK414" s="1378"/>
      <c r="BL414" s="1565"/>
      <c r="BM414" s="1566"/>
    </row>
    <row r="415" spans="1:65" s="1350" customFormat="1">
      <c r="A415" s="1553"/>
      <c r="B415" s="1554"/>
      <c r="C415" s="273" t="s">
        <v>948</v>
      </c>
      <c r="D415" s="1643"/>
      <c r="E415" s="1557"/>
      <c r="F415" s="1557"/>
      <c r="G415" s="1557"/>
      <c r="H415" s="1558"/>
      <c r="I415" s="1558"/>
      <c r="J415" s="1558"/>
      <c r="M415" s="1558"/>
      <c r="N415" s="1558"/>
      <c r="O415" s="1558"/>
      <c r="Q415" s="1563"/>
      <c r="R415" s="1555"/>
      <c r="S415" s="1375"/>
      <c r="T415" s="1567"/>
      <c r="U415" s="1563"/>
      <c r="V415" s="1563"/>
      <c r="W415" s="1555"/>
      <c r="X415" s="1378"/>
      <c r="Z415" s="1375"/>
      <c r="AA415" s="1555"/>
      <c r="AB415" s="1375"/>
      <c r="AC415" s="1555"/>
      <c r="AD415" s="1375"/>
      <c r="AE415" s="1556"/>
      <c r="AF415" s="1557"/>
      <c r="AG415" s="1557"/>
      <c r="AH415" s="1557"/>
      <c r="AI415" s="1557"/>
      <c r="AJ415" s="1558"/>
      <c r="AK415" s="1558"/>
      <c r="AL415" s="1555"/>
      <c r="AM415" s="1375"/>
      <c r="AN415" s="1559"/>
      <c r="AO415" s="1558"/>
      <c r="AP415" s="1555"/>
      <c r="AQ415" s="1555"/>
      <c r="AR415" s="1375"/>
      <c r="AS415" s="1555"/>
      <c r="AT415" s="1375"/>
      <c r="AU415" s="1555"/>
      <c r="AV415" s="1375"/>
      <c r="AW415" s="1556"/>
      <c r="AX415" s="1560"/>
      <c r="AY415" s="1561"/>
      <c r="AZ415" s="1558"/>
      <c r="BA415" s="1558"/>
      <c r="BB415" s="1558"/>
      <c r="BC415" s="1562"/>
      <c r="BD415" s="1563"/>
      <c r="BE415" s="1563"/>
      <c r="BF415" s="1563"/>
      <c r="BG415" s="1564"/>
      <c r="BH415" s="1563"/>
      <c r="BI415" s="1563"/>
      <c r="BJ415" s="1555"/>
      <c r="BK415" s="1378"/>
      <c r="BL415" s="1565"/>
      <c r="BM415" s="1566"/>
    </row>
    <row r="416" spans="1:65" s="1350" customFormat="1">
      <c r="A416" s="1553"/>
      <c r="B416" s="1554"/>
      <c r="C416" s="271" t="s">
        <v>10</v>
      </c>
      <c r="D416" s="1643"/>
      <c r="E416" s="1557"/>
      <c r="F416" s="1557"/>
      <c r="G416" s="1557"/>
      <c r="H416" s="1556"/>
      <c r="I416" s="1556"/>
      <c r="J416" s="1556"/>
      <c r="K416" s="1559"/>
      <c r="L416" s="1559"/>
      <c r="M416" s="1556"/>
      <c r="N416" s="1556"/>
      <c r="O416" s="1556"/>
      <c r="P416" s="1559"/>
      <c r="Q416" s="1568"/>
      <c r="R416" s="1567"/>
      <c r="S416" s="1386"/>
      <c r="T416" s="1567"/>
      <c r="U416" s="1568"/>
      <c r="V416" s="1568"/>
      <c r="W416" s="1555"/>
      <c r="X416" s="1378"/>
      <c r="Y416" s="1559"/>
      <c r="Z416" s="1386"/>
      <c r="AA416" s="1567"/>
      <c r="AB416" s="1386"/>
      <c r="AC416" s="1567"/>
      <c r="AD416" s="1386"/>
      <c r="AE416" s="1556"/>
      <c r="AF416" s="1557"/>
      <c r="AG416" s="1557"/>
      <c r="AH416" s="1557"/>
      <c r="AI416" s="1557"/>
      <c r="AJ416" s="1556"/>
      <c r="AK416" s="1556"/>
      <c r="AL416" s="1567"/>
      <c r="AM416" s="1386"/>
      <c r="AN416" s="1559"/>
      <c r="AO416" s="1556"/>
      <c r="AP416" s="1567"/>
      <c r="AQ416" s="1567"/>
      <c r="AR416" s="1386"/>
      <c r="AS416" s="1567"/>
      <c r="AT416" s="1386"/>
      <c r="AU416" s="1567"/>
      <c r="AV416" s="1386"/>
      <c r="AW416" s="1556"/>
      <c r="AX416" s="1560"/>
      <c r="AY416" s="1561"/>
      <c r="AZ416" s="1556"/>
      <c r="BA416" s="1556"/>
      <c r="BB416" s="1556"/>
      <c r="BC416" s="1562"/>
      <c r="BD416" s="1568"/>
      <c r="BE416" s="1568"/>
      <c r="BF416" s="1568"/>
      <c r="BG416" s="1564"/>
      <c r="BH416" s="1568"/>
      <c r="BI416" s="1568"/>
      <c r="BJ416" s="1555"/>
      <c r="BK416" s="1378"/>
      <c r="BL416" s="1565"/>
      <c r="BM416" s="1569"/>
    </row>
    <row r="417" spans="1:65" s="1350" customFormat="1">
      <c r="A417" s="1553"/>
      <c r="B417" s="1554"/>
      <c r="C417" s="272" t="s">
        <v>417</v>
      </c>
      <c r="D417" s="1643"/>
      <c r="E417" s="1557"/>
      <c r="F417" s="1557"/>
      <c r="G417" s="1557"/>
      <c r="H417" s="1556"/>
      <c r="I417" s="1556"/>
      <c r="J417" s="1556"/>
      <c r="K417" s="1567"/>
      <c r="L417" s="1645"/>
      <c r="M417" s="1556"/>
      <c r="N417" s="1556"/>
      <c r="O417" s="1556"/>
      <c r="P417" s="1559"/>
      <c r="Q417" s="1568"/>
      <c r="R417" s="1567"/>
      <c r="S417" s="1386"/>
      <c r="T417" s="1567"/>
      <c r="U417" s="1568"/>
      <c r="V417" s="1568"/>
      <c r="W417" s="1555"/>
      <c r="X417" s="1378"/>
      <c r="Y417" s="1559"/>
      <c r="Z417" s="1386"/>
      <c r="AA417" s="1567"/>
      <c r="AB417" s="1386"/>
      <c r="AC417" s="1567"/>
      <c r="AD417" s="1386"/>
      <c r="AE417" s="1556"/>
      <c r="AF417" s="1557"/>
      <c r="AG417" s="1557"/>
      <c r="AH417" s="1557"/>
      <c r="AI417" s="1557"/>
      <c r="AJ417" s="1556"/>
      <c r="AK417" s="1556"/>
      <c r="AL417" s="1567"/>
      <c r="AM417" s="1386"/>
      <c r="AN417" s="1559"/>
      <c r="AO417" s="1556"/>
      <c r="AP417" s="1567"/>
      <c r="AQ417" s="1567"/>
      <c r="AR417" s="1386"/>
      <c r="AS417" s="1567"/>
      <c r="AT417" s="1386"/>
      <c r="AU417" s="1567"/>
      <c r="AV417" s="1386"/>
      <c r="AW417" s="1556"/>
      <c r="AX417" s="1560"/>
      <c r="AY417" s="1561"/>
      <c r="AZ417" s="1556"/>
      <c r="BA417" s="1556"/>
      <c r="BB417" s="1556"/>
      <c r="BC417" s="1562"/>
      <c r="BD417" s="1568"/>
      <c r="BE417" s="1568"/>
      <c r="BF417" s="1568"/>
      <c r="BG417" s="1564"/>
      <c r="BH417" s="1568"/>
      <c r="BI417" s="1568"/>
      <c r="BJ417" s="1555"/>
      <c r="BK417" s="1378"/>
      <c r="BL417" s="1565"/>
      <c r="BM417" s="1569"/>
    </row>
    <row r="418" spans="1:65" s="1350" customFormat="1" ht="15">
      <c r="A418" s="1553"/>
      <c r="B418" s="1570" t="s">
        <v>13</v>
      </c>
      <c r="C418" s="273" t="s">
        <v>949</v>
      </c>
      <c r="D418" s="1643"/>
      <c r="E418" s="1557"/>
      <c r="F418" s="1557"/>
      <c r="G418" s="1557"/>
      <c r="H418" s="1558"/>
      <c r="I418" s="1558"/>
      <c r="J418" s="1558"/>
      <c r="M418" s="1558"/>
      <c r="N418" s="1558"/>
      <c r="O418" s="1558"/>
      <c r="Q418" s="1563"/>
      <c r="R418" s="1555"/>
      <c r="S418" s="1375"/>
      <c r="T418" s="1567"/>
      <c r="U418" s="1563"/>
      <c r="V418" s="1563"/>
      <c r="W418" s="1555"/>
      <c r="X418" s="1378"/>
      <c r="Z418" s="1375"/>
      <c r="AA418" s="1555"/>
      <c r="AB418" s="1375"/>
      <c r="AC418" s="1555"/>
      <c r="AD418" s="1375"/>
      <c r="AE418" s="1556"/>
      <c r="AF418" s="1557"/>
      <c r="AG418" s="1557"/>
      <c r="AH418" s="1557"/>
      <c r="AI418" s="1557"/>
      <c r="AJ418" s="1558"/>
      <c r="AK418" s="1558"/>
      <c r="AL418" s="1555"/>
      <c r="AM418" s="1375"/>
      <c r="AN418" s="1559"/>
      <c r="AO418" s="1558"/>
      <c r="AP418" s="1555"/>
      <c r="AQ418" s="1555"/>
      <c r="AR418" s="1375"/>
      <c r="AS418" s="1555"/>
      <c r="AT418" s="1375"/>
      <c r="AU418" s="1555"/>
      <c r="AV418" s="1375"/>
      <c r="AW418" s="1556"/>
      <c r="AX418" s="1560"/>
      <c r="AY418" s="1561"/>
      <c r="AZ418" s="1558"/>
      <c r="BA418" s="1558"/>
      <c r="BB418" s="1558"/>
      <c r="BC418" s="1562"/>
      <c r="BD418" s="1563"/>
      <c r="BE418" s="1563"/>
      <c r="BF418" s="1563"/>
      <c r="BG418" s="1564"/>
      <c r="BH418" s="1563"/>
      <c r="BI418" s="1563"/>
      <c r="BJ418" s="1555"/>
      <c r="BK418" s="1378"/>
      <c r="BL418" s="1565"/>
      <c r="BM418" s="1566"/>
    </row>
    <row r="419" spans="1:65" s="1350" customFormat="1">
      <c r="A419" s="1553"/>
      <c r="B419" s="1554"/>
      <c r="C419" s="273" t="s">
        <v>950</v>
      </c>
      <c r="D419" s="1643"/>
      <c r="E419" s="1557"/>
      <c r="F419" s="1557"/>
      <c r="G419" s="1557"/>
      <c r="H419" s="1556"/>
      <c r="I419" s="1556"/>
      <c r="J419" s="1556"/>
      <c r="K419" s="1559"/>
      <c r="L419" s="1559"/>
      <c r="M419" s="1556"/>
      <c r="N419" s="1556"/>
      <c r="O419" s="1556"/>
      <c r="P419" s="1559"/>
      <c r="Q419" s="1568"/>
      <c r="R419" s="1567"/>
      <c r="S419" s="1386"/>
      <c r="T419" s="1567"/>
      <c r="U419" s="1568"/>
      <c r="V419" s="1568"/>
      <c r="W419" s="1555"/>
      <c r="X419" s="1378"/>
      <c r="Y419" s="1559"/>
      <c r="Z419" s="1386"/>
      <c r="AA419" s="1567"/>
      <c r="AB419" s="1386"/>
      <c r="AC419" s="1567"/>
      <c r="AD419" s="1386"/>
      <c r="AE419" s="1556"/>
      <c r="AF419" s="1557"/>
      <c r="AG419" s="1557"/>
      <c r="AH419" s="1557"/>
      <c r="AI419" s="1557"/>
      <c r="AJ419" s="1556"/>
      <c r="AK419" s="1556"/>
      <c r="AL419" s="1567"/>
      <c r="AM419" s="1386"/>
      <c r="AN419" s="1559"/>
      <c r="AO419" s="1556"/>
      <c r="AP419" s="1567"/>
      <c r="AQ419" s="1567"/>
      <c r="AR419" s="1386"/>
      <c r="AS419" s="1567"/>
      <c r="AT419" s="1386"/>
      <c r="AU419" s="1567"/>
      <c r="AV419" s="1386"/>
      <c r="AW419" s="1556"/>
      <c r="AX419" s="1560"/>
      <c r="AY419" s="1561"/>
      <c r="AZ419" s="1556"/>
      <c r="BA419" s="1556"/>
      <c r="BB419" s="1556"/>
      <c r="BC419" s="1562"/>
      <c r="BD419" s="1568"/>
      <c r="BE419" s="1568"/>
      <c r="BF419" s="1568"/>
      <c r="BG419" s="1564"/>
      <c r="BH419" s="1568"/>
      <c r="BI419" s="1568"/>
      <c r="BJ419" s="1555"/>
      <c r="BK419" s="1378"/>
      <c r="BL419" s="1565"/>
      <c r="BM419" s="1569"/>
    </row>
    <row r="420" spans="1:65" s="1350" customFormat="1">
      <c r="A420" s="1553"/>
      <c r="B420" s="1554"/>
      <c r="C420" s="274" t="s">
        <v>951</v>
      </c>
      <c r="D420" s="1643"/>
      <c r="E420" s="1557"/>
      <c r="F420" s="1557"/>
      <c r="G420" s="1557"/>
      <c r="H420" s="1558"/>
      <c r="I420" s="1558"/>
      <c r="J420" s="1558"/>
      <c r="M420" s="1558"/>
      <c r="N420" s="1558"/>
      <c r="O420" s="1558"/>
      <c r="Q420" s="1563"/>
      <c r="R420" s="1555"/>
      <c r="S420" s="1375"/>
      <c r="T420" s="1567"/>
      <c r="U420" s="1563"/>
      <c r="V420" s="1563"/>
      <c r="W420" s="1555"/>
      <c r="X420" s="1378"/>
      <c r="Z420" s="1375"/>
      <c r="AA420" s="1555"/>
      <c r="AB420" s="1375"/>
      <c r="AC420" s="1555"/>
      <c r="AD420" s="1375"/>
      <c r="AE420" s="1556"/>
      <c r="AF420" s="1557"/>
      <c r="AG420" s="1557"/>
      <c r="AH420" s="1557"/>
      <c r="AI420" s="1557"/>
      <c r="AJ420" s="1558"/>
      <c r="AK420" s="1558"/>
      <c r="AL420" s="1555"/>
      <c r="AM420" s="1375"/>
      <c r="AN420" s="1559"/>
      <c r="AO420" s="1558"/>
      <c r="AP420" s="1555"/>
      <c r="AQ420" s="1555"/>
      <c r="AR420" s="1375"/>
      <c r="AS420" s="1555"/>
      <c r="AT420" s="1375"/>
      <c r="AU420" s="1555"/>
      <c r="AV420" s="1375"/>
      <c r="AW420" s="1556"/>
      <c r="AX420" s="1560"/>
      <c r="AY420" s="1561"/>
      <c r="AZ420" s="1558"/>
      <c r="BA420" s="1558"/>
      <c r="BB420" s="1558"/>
      <c r="BC420" s="1562"/>
      <c r="BD420" s="1563"/>
      <c r="BE420" s="1563"/>
      <c r="BF420" s="1563"/>
      <c r="BG420" s="1564"/>
      <c r="BH420" s="1563"/>
      <c r="BI420" s="1563"/>
      <c r="BJ420" s="1555"/>
      <c r="BK420" s="1378"/>
      <c r="BL420" s="1565"/>
      <c r="BM420" s="1566"/>
    </row>
    <row r="421" spans="1:65" s="1350" customFormat="1">
      <c r="A421" s="1553"/>
      <c r="B421" s="1554"/>
      <c r="C421" s="274" t="s">
        <v>952</v>
      </c>
      <c r="D421" s="1643"/>
      <c r="E421" s="1557"/>
      <c r="F421" s="1557"/>
      <c r="G421" s="1557"/>
      <c r="H421" s="1558"/>
      <c r="I421" s="1558"/>
      <c r="J421" s="1558"/>
      <c r="M421" s="1558"/>
      <c r="N421" s="1558"/>
      <c r="O421" s="1558"/>
      <c r="Q421" s="1563"/>
      <c r="R421" s="1555"/>
      <c r="S421" s="1375"/>
      <c r="T421" s="1567"/>
      <c r="U421" s="1563"/>
      <c r="V421" s="1563"/>
      <c r="W421" s="1555"/>
      <c r="X421" s="1378"/>
      <c r="Z421" s="1375"/>
      <c r="AA421" s="1555"/>
      <c r="AB421" s="1375"/>
      <c r="AC421" s="1555"/>
      <c r="AD421" s="1375"/>
      <c r="AE421" s="1556"/>
      <c r="AF421" s="1557"/>
      <c r="AG421" s="1557"/>
      <c r="AH421" s="1557"/>
      <c r="AI421" s="1557"/>
      <c r="AJ421" s="1558"/>
      <c r="AK421" s="1558"/>
      <c r="AL421" s="1555"/>
      <c r="AM421" s="1375"/>
      <c r="AN421" s="1559"/>
      <c r="AO421" s="1558"/>
      <c r="AP421" s="1555"/>
      <c r="AQ421" s="1555"/>
      <c r="AR421" s="1375"/>
      <c r="AS421" s="1555"/>
      <c r="AT421" s="1375"/>
      <c r="AU421" s="1555"/>
      <c r="AV421" s="1375"/>
      <c r="AW421" s="1556"/>
      <c r="AX421" s="1560"/>
      <c r="AY421" s="1561"/>
      <c r="AZ421" s="1558"/>
      <c r="BA421" s="1558"/>
      <c r="BB421" s="1558"/>
      <c r="BC421" s="1562"/>
      <c r="BD421" s="1563"/>
      <c r="BE421" s="1563"/>
      <c r="BF421" s="1563"/>
      <c r="BG421" s="1564"/>
      <c r="BH421" s="1563"/>
      <c r="BI421" s="1563"/>
      <c r="BJ421" s="1555"/>
      <c r="BK421" s="1378"/>
      <c r="BL421" s="1565"/>
      <c r="BM421" s="1566"/>
    </row>
    <row r="422" spans="1:65" s="1350" customFormat="1">
      <c r="A422" s="1553"/>
      <c r="B422" s="1554"/>
      <c r="C422" s="274" t="s">
        <v>953</v>
      </c>
      <c r="D422" s="1643"/>
      <c r="E422" s="1557"/>
      <c r="F422" s="1557"/>
      <c r="G422" s="1557"/>
      <c r="H422" s="1558"/>
      <c r="I422" s="1558"/>
      <c r="J422" s="1558"/>
      <c r="M422" s="1558"/>
      <c r="N422" s="1558"/>
      <c r="O422" s="1558"/>
      <c r="Q422" s="1563"/>
      <c r="R422" s="1555"/>
      <c r="S422" s="1375"/>
      <c r="T422" s="1567"/>
      <c r="U422" s="1563"/>
      <c r="V422" s="1563"/>
      <c r="W422" s="1555"/>
      <c r="X422" s="1378"/>
      <c r="Z422" s="1375"/>
      <c r="AA422" s="1555"/>
      <c r="AB422" s="1375"/>
      <c r="AC422" s="1555"/>
      <c r="AD422" s="1375"/>
      <c r="AE422" s="1556"/>
      <c r="AF422" s="1557"/>
      <c r="AG422" s="1557"/>
      <c r="AH422" s="1557"/>
      <c r="AI422" s="1557"/>
      <c r="AJ422" s="1558"/>
      <c r="AK422" s="1558"/>
      <c r="AL422" s="1555"/>
      <c r="AM422" s="1375"/>
      <c r="AN422" s="1559"/>
      <c r="AO422" s="1558"/>
      <c r="AP422" s="1555"/>
      <c r="AQ422" s="1555"/>
      <c r="AR422" s="1375"/>
      <c r="AS422" s="1555"/>
      <c r="AT422" s="1375"/>
      <c r="AU422" s="1555"/>
      <c r="AV422" s="1375"/>
      <c r="AW422" s="1556"/>
      <c r="AX422" s="1560"/>
      <c r="AY422" s="1561"/>
      <c r="AZ422" s="1558"/>
      <c r="BA422" s="1558"/>
      <c r="BB422" s="1558"/>
      <c r="BC422" s="1562"/>
      <c r="BD422" s="1563"/>
      <c r="BE422" s="1563"/>
      <c r="BF422" s="1563"/>
      <c r="BG422" s="1564"/>
      <c r="BH422" s="1563"/>
      <c r="BI422" s="1563"/>
      <c r="BJ422" s="1555"/>
      <c r="BK422" s="1378"/>
      <c r="BL422" s="1565"/>
      <c r="BM422" s="1566"/>
    </row>
    <row r="423" spans="1:65" s="1350" customFormat="1">
      <c r="A423" s="1553"/>
      <c r="B423" s="1554"/>
      <c r="C423" s="272" t="s">
        <v>420</v>
      </c>
      <c r="D423" s="1643"/>
      <c r="E423" s="1557"/>
      <c r="F423" s="1557"/>
      <c r="G423" s="1557"/>
      <c r="H423" s="1558"/>
      <c r="I423" s="1558"/>
      <c r="J423" s="1558"/>
      <c r="M423" s="1558"/>
      <c r="N423" s="1558"/>
      <c r="O423" s="1558"/>
      <c r="Q423" s="1563"/>
      <c r="R423" s="1555"/>
      <c r="S423" s="1375"/>
      <c r="T423" s="1567"/>
      <c r="U423" s="1563"/>
      <c r="V423" s="1563"/>
      <c r="W423" s="1555"/>
      <c r="X423" s="1378"/>
      <c r="Z423" s="1375"/>
      <c r="AA423" s="1555"/>
      <c r="AB423" s="1375"/>
      <c r="AC423" s="1555"/>
      <c r="AD423" s="1375"/>
      <c r="AE423" s="1556"/>
      <c r="AF423" s="1557"/>
      <c r="AG423" s="1557"/>
      <c r="AH423" s="1557"/>
      <c r="AI423" s="1557"/>
      <c r="AJ423" s="1558"/>
      <c r="AK423" s="1558"/>
      <c r="AL423" s="1555"/>
      <c r="AM423" s="1375"/>
      <c r="AN423" s="1559"/>
      <c r="AO423" s="1558"/>
      <c r="AP423" s="1555"/>
      <c r="AQ423" s="1555"/>
      <c r="AR423" s="1375"/>
      <c r="AS423" s="1555"/>
      <c r="AT423" s="1375"/>
      <c r="AU423" s="1555"/>
      <c r="AV423" s="1375"/>
      <c r="AW423" s="1556"/>
      <c r="AX423" s="1560"/>
      <c r="AY423" s="1561"/>
      <c r="AZ423" s="1558"/>
      <c r="BA423" s="1558"/>
      <c r="BB423" s="1558"/>
      <c r="BC423" s="1562"/>
      <c r="BD423" s="1563"/>
      <c r="BE423" s="1563"/>
      <c r="BF423" s="1563"/>
      <c r="BG423" s="1564"/>
      <c r="BH423" s="1563"/>
      <c r="BI423" s="1563"/>
      <c r="BJ423" s="1555"/>
      <c r="BK423" s="1378"/>
      <c r="BL423" s="1565"/>
      <c r="BM423" s="1566"/>
    </row>
    <row r="424" spans="1:65" s="1350" customFormat="1">
      <c r="A424" s="1553"/>
      <c r="B424" s="1554"/>
      <c r="C424" s="272" t="s">
        <v>421</v>
      </c>
      <c r="D424" s="1644"/>
      <c r="E424" s="1558"/>
      <c r="F424" s="1558"/>
      <c r="G424" s="1558"/>
      <c r="H424" s="1556"/>
      <c r="I424" s="1556"/>
      <c r="J424" s="1556"/>
      <c r="K424" s="1559"/>
      <c r="L424" s="1559"/>
      <c r="M424" s="1556"/>
      <c r="N424" s="1556"/>
      <c r="O424" s="1556"/>
      <c r="P424" s="1384"/>
      <c r="Q424" s="1568"/>
      <c r="R424" s="1395"/>
      <c r="S424" s="1386"/>
      <c r="T424" s="1567"/>
      <c r="U424" s="1385"/>
      <c r="V424" s="1568"/>
      <c r="W424" s="1555"/>
      <c r="X424" s="1378"/>
      <c r="Y424" s="1384"/>
      <c r="Z424" s="1386"/>
      <c r="AA424" s="1395"/>
      <c r="AB424" s="1386"/>
      <c r="AC424" s="1395"/>
      <c r="AD424" s="1386"/>
      <c r="AE424" s="1556"/>
      <c r="AF424" s="1557"/>
      <c r="AG424" s="1557"/>
      <c r="AH424" s="1557"/>
      <c r="AI424" s="1557"/>
      <c r="AJ424" s="1556"/>
      <c r="AK424" s="1556"/>
      <c r="AL424" s="1395"/>
      <c r="AM424" s="1386"/>
      <c r="AN424" s="1559"/>
      <c r="AO424" s="1556"/>
      <c r="AP424" s="1567"/>
      <c r="AQ424" s="1395"/>
      <c r="AR424" s="1386"/>
      <c r="AS424" s="1395"/>
      <c r="AT424" s="1386"/>
      <c r="AU424" s="1395"/>
      <c r="AV424" s="1386"/>
      <c r="AW424" s="1556"/>
      <c r="AX424" s="1560"/>
      <c r="AY424" s="1561"/>
      <c r="AZ424" s="1556"/>
      <c r="BA424" s="1556"/>
      <c r="BB424" s="1556"/>
      <c r="BC424" s="1562"/>
      <c r="BD424" s="1385"/>
      <c r="BE424" s="1385"/>
      <c r="BF424" s="1385"/>
      <c r="BG424" s="1564"/>
      <c r="BH424" s="1385"/>
      <c r="BI424" s="1385"/>
      <c r="BJ424" s="1555"/>
      <c r="BK424" s="1378"/>
      <c r="BL424" s="1565"/>
      <c r="BM424" s="1569"/>
    </row>
    <row r="425" spans="1:65" s="1350" customFormat="1">
      <c r="A425" s="1553"/>
      <c r="B425" s="1554"/>
      <c r="C425" s="273" t="s">
        <v>954</v>
      </c>
      <c r="D425" s="1643"/>
      <c r="E425" s="1557"/>
      <c r="F425" s="1557"/>
      <c r="G425" s="1557"/>
      <c r="H425" s="1558"/>
      <c r="I425" s="1558"/>
      <c r="J425" s="1558"/>
      <c r="M425" s="1558"/>
      <c r="N425" s="1558"/>
      <c r="O425" s="1558"/>
      <c r="Q425" s="1563"/>
      <c r="R425" s="1555"/>
      <c r="S425" s="1375"/>
      <c r="T425" s="1567"/>
      <c r="U425" s="1563"/>
      <c r="V425" s="1563"/>
      <c r="W425" s="1555"/>
      <c r="X425" s="1378"/>
      <c r="Z425" s="1375"/>
      <c r="AA425" s="1555"/>
      <c r="AB425" s="1375"/>
      <c r="AC425" s="1555"/>
      <c r="AD425" s="1375"/>
      <c r="AE425" s="1556"/>
      <c r="AF425" s="1557"/>
      <c r="AG425" s="1557"/>
      <c r="AH425" s="1557"/>
      <c r="AI425" s="1557"/>
      <c r="AJ425" s="1558"/>
      <c r="AK425" s="1558"/>
      <c r="AL425" s="1555"/>
      <c r="AM425" s="1375"/>
      <c r="AN425" s="1559"/>
      <c r="AO425" s="1558"/>
      <c r="AP425" s="1555"/>
      <c r="AQ425" s="1555"/>
      <c r="AR425" s="1375"/>
      <c r="AS425" s="1555"/>
      <c r="AT425" s="1375"/>
      <c r="AU425" s="1555"/>
      <c r="AV425" s="1375"/>
      <c r="AW425" s="1556"/>
      <c r="AX425" s="1560"/>
      <c r="AY425" s="1561"/>
      <c r="AZ425" s="1558"/>
      <c r="BA425" s="1558"/>
      <c r="BB425" s="1558"/>
      <c r="BC425" s="1562"/>
      <c r="BD425" s="1563"/>
      <c r="BE425" s="1563"/>
      <c r="BF425" s="1563"/>
      <c r="BG425" s="1564"/>
      <c r="BH425" s="1563"/>
      <c r="BI425" s="1563"/>
      <c r="BJ425" s="1555"/>
      <c r="BK425" s="1378"/>
      <c r="BL425" s="1565"/>
      <c r="BM425" s="1566"/>
    </row>
    <row r="426" spans="1:65" s="1350" customFormat="1">
      <c r="A426" s="1553"/>
      <c r="B426" s="1554"/>
      <c r="C426" s="273" t="s">
        <v>955</v>
      </c>
      <c r="D426" s="1643"/>
      <c r="E426" s="1557"/>
      <c r="F426" s="1557"/>
      <c r="G426" s="1557"/>
      <c r="H426" s="1558"/>
      <c r="I426" s="1558"/>
      <c r="J426" s="1558"/>
      <c r="M426" s="1558"/>
      <c r="N426" s="1558"/>
      <c r="O426" s="1558"/>
      <c r="Q426" s="1563"/>
      <c r="R426" s="1555"/>
      <c r="S426" s="1375"/>
      <c r="T426" s="1567"/>
      <c r="U426" s="1563"/>
      <c r="V426" s="1563"/>
      <c r="W426" s="1555"/>
      <c r="X426" s="1378"/>
      <c r="Z426" s="1375"/>
      <c r="AA426" s="1555"/>
      <c r="AB426" s="1375"/>
      <c r="AC426" s="1555"/>
      <c r="AD426" s="1375"/>
      <c r="AE426" s="1556"/>
      <c r="AF426" s="1557"/>
      <c r="AG426" s="1557"/>
      <c r="AH426" s="1557"/>
      <c r="AI426" s="1557"/>
      <c r="AJ426" s="1558"/>
      <c r="AK426" s="1558"/>
      <c r="AL426" s="1555"/>
      <c r="AM426" s="1375"/>
      <c r="AN426" s="1559"/>
      <c r="AO426" s="1558"/>
      <c r="AP426" s="1555"/>
      <c r="AQ426" s="1555"/>
      <c r="AR426" s="1375"/>
      <c r="AS426" s="1555"/>
      <c r="AT426" s="1375"/>
      <c r="AU426" s="1555"/>
      <c r="AV426" s="1375"/>
      <c r="AW426" s="1556"/>
      <c r="AX426" s="1560"/>
      <c r="AY426" s="1561"/>
      <c r="AZ426" s="1558"/>
      <c r="BA426" s="1558"/>
      <c r="BB426" s="1558"/>
      <c r="BC426" s="1562"/>
      <c r="BD426" s="1563"/>
      <c r="BE426" s="1563"/>
      <c r="BF426" s="1563"/>
      <c r="BG426" s="1564"/>
      <c r="BH426" s="1563"/>
      <c r="BI426" s="1563"/>
      <c r="BJ426" s="1555"/>
      <c r="BK426" s="1378"/>
      <c r="BL426" s="1565"/>
      <c r="BM426" s="1566"/>
    </row>
    <row r="427" spans="1:65" s="1350" customFormat="1">
      <c r="A427" s="1553"/>
      <c r="B427" s="1554"/>
      <c r="C427" s="271" t="s">
        <v>104</v>
      </c>
      <c r="D427" s="1643"/>
      <c r="E427" s="1557"/>
      <c r="F427" s="1557"/>
      <c r="G427" s="1557"/>
      <c r="H427" s="1558"/>
      <c r="I427" s="1558"/>
      <c r="J427" s="1558"/>
      <c r="M427" s="1558"/>
      <c r="N427" s="1558"/>
      <c r="O427" s="1558"/>
      <c r="Q427" s="1563"/>
      <c r="R427" s="1555"/>
      <c r="S427" s="1375"/>
      <c r="T427" s="1567"/>
      <c r="U427" s="1563"/>
      <c r="V427" s="1563"/>
      <c r="W427" s="1555"/>
      <c r="X427" s="1378"/>
      <c r="Z427" s="1375"/>
      <c r="AA427" s="1555"/>
      <c r="AB427" s="1375"/>
      <c r="AC427" s="1555"/>
      <c r="AD427" s="1375"/>
      <c r="AE427" s="1556"/>
      <c r="AF427" s="1557"/>
      <c r="AG427" s="1557"/>
      <c r="AH427" s="1557"/>
      <c r="AI427" s="1557"/>
      <c r="AJ427" s="1558"/>
      <c r="AK427" s="1558"/>
      <c r="AL427" s="1555"/>
      <c r="AM427" s="1375"/>
      <c r="AN427" s="1559"/>
      <c r="AO427" s="1558"/>
      <c r="AP427" s="1555"/>
      <c r="AQ427" s="1555"/>
      <c r="AR427" s="1375"/>
      <c r="AS427" s="1555"/>
      <c r="AT427" s="1375"/>
      <c r="AU427" s="1555"/>
      <c r="AV427" s="1375"/>
      <c r="AW427" s="1556"/>
      <c r="AX427" s="1560"/>
      <c r="AY427" s="1561"/>
      <c r="AZ427" s="1558"/>
      <c r="BA427" s="1558"/>
      <c r="BB427" s="1558"/>
      <c r="BC427" s="1562"/>
      <c r="BD427" s="1563"/>
      <c r="BE427" s="1563"/>
      <c r="BF427" s="1563"/>
      <c r="BG427" s="1564"/>
      <c r="BH427" s="1563"/>
      <c r="BI427" s="1563"/>
      <c r="BJ427" s="1555"/>
      <c r="BK427" s="1378"/>
      <c r="BL427" s="1565"/>
      <c r="BM427" s="1566"/>
    </row>
    <row r="428" spans="1:65" s="1350" customFormat="1">
      <c r="A428" s="1553"/>
      <c r="B428" s="1554"/>
      <c r="C428" s="271" t="s">
        <v>322</v>
      </c>
      <c r="D428" s="1646"/>
      <c r="E428" s="1574"/>
      <c r="F428" s="1574"/>
      <c r="G428" s="1574"/>
      <c r="H428" s="1574"/>
      <c r="I428" s="1574"/>
      <c r="J428" s="1574"/>
      <c r="K428" s="1571"/>
      <c r="L428" s="1571"/>
      <c r="M428" s="1574"/>
      <c r="N428" s="1574"/>
      <c r="O428" s="1574"/>
      <c r="P428" s="1571"/>
      <c r="Q428" s="1576"/>
      <c r="R428" s="1573"/>
      <c r="S428" s="1572"/>
      <c r="T428" s="1567"/>
      <c r="U428" s="1576"/>
      <c r="V428" s="1576"/>
      <c r="W428" s="1573"/>
      <c r="X428" s="1577"/>
      <c r="Y428" s="1571"/>
      <c r="Z428" s="1572"/>
      <c r="AA428" s="1573"/>
      <c r="AB428" s="1572"/>
      <c r="AC428" s="1573"/>
      <c r="AD428" s="1572"/>
      <c r="AE428" s="1556"/>
      <c r="AF428" s="1574"/>
      <c r="AG428" s="1574"/>
      <c r="AH428" s="1574"/>
      <c r="AI428" s="1574"/>
      <c r="AJ428" s="1574"/>
      <c r="AK428" s="1574"/>
      <c r="AL428" s="1573"/>
      <c r="AM428" s="1572"/>
      <c r="AN428" s="1559"/>
      <c r="AO428" s="1574"/>
      <c r="AP428" s="1573"/>
      <c r="AQ428" s="1573"/>
      <c r="AR428" s="1572"/>
      <c r="AS428" s="1573"/>
      <c r="AT428" s="1572"/>
      <c r="AU428" s="1573"/>
      <c r="AV428" s="1572"/>
      <c r="AW428" s="1556"/>
      <c r="AX428" s="1571"/>
      <c r="AY428" s="1575"/>
      <c r="AZ428" s="1574"/>
      <c r="BA428" s="1574"/>
      <c r="BB428" s="1574"/>
      <c r="BC428" s="1562"/>
      <c r="BD428" s="1576"/>
      <c r="BE428" s="1576"/>
      <c r="BF428" s="1576"/>
      <c r="BG428" s="1564"/>
      <c r="BH428" s="1576"/>
      <c r="BI428" s="1576"/>
      <c r="BJ428" s="1573"/>
      <c r="BK428" s="1577"/>
      <c r="BL428" s="1578"/>
      <c r="BM428" s="1579"/>
    </row>
    <row r="429" spans="1:65" s="1350" customFormat="1">
      <c r="A429" s="1553"/>
      <c r="B429" s="1554"/>
      <c r="C429" s="271" t="s">
        <v>424</v>
      </c>
      <c r="D429" s="1643"/>
      <c r="E429" s="1557"/>
      <c r="F429" s="1557"/>
      <c r="G429" s="1557"/>
      <c r="H429" s="1557"/>
      <c r="I429" s="1557"/>
      <c r="J429" s="1557"/>
      <c r="K429" s="1560"/>
      <c r="L429" s="1560"/>
      <c r="M429" s="1557"/>
      <c r="N429" s="1557"/>
      <c r="O429" s="1557"/>
      <c r="P429" s="1560"/>
      <c r="Q429" s="1581"/>
      <c r="R429" s="1580"/>
      <c r="S429" s="40"/>
      <c r="T429" s="1567"/>
      <c r="U429" s="1581"/>
      <c r="V429" s="1581"/>
      <c r="W429" s="1555"/>
      <c r="X429" s="1378"/>
      <c r="Y429" s="1560"/>
      <c r="Z429" s="40"/>
      <c r="AA429" s="1580"/>
      <c r="AB429" s="40"/>
      <c r="AC429" s="1580"/>
      <c r="AD429" s="40"/>
      <c r="AE429" s="1556"/>
      <c r="AF429" s="1557"/>
      <c r="AG429" s="1557"/>
      <c r="AH429" s="1557"/>
      <c r="AI429" s="1557"/>
      <c r="AJ429" s="1557"/>
      <c r="AK429" s="1557"/>
      <c r="AL429" s="1580"/>
      <c r="AM429" s="40"/>
      <c r="AN429" s="1559"/>
      <c r="AO429" s="1557"/>
      <c r="AP429" s="1580"/>
      <c r="AQ429" s="1580"/>
      <c r="AR429" s="40"/>
      <c r="AS429" s="1580"/>
      <c r="AT429" s="40"/>
      <c r="AU429" s="1580"/>
      <c r="AV429" s="40"/>
      <c r="AW429" s="1556"/>
      <c r="AX429" s="1560"/>
      <c r="AY429" s="1561"/>
      <c r="AZ429" s="1557"/>
      <c r="BA429" s="1557"/>
      <c r="BB429" s="1557"/>
      <c r="BC429" s="1562"/>
      <c r="BD429" s="1581"/>
      <c r="BE429" s="1581"/>
      <c r="BF429" s="1581"/>
      <c r="BG429" s="1564"/>
      <c r="BH429" s="1581"/>
      <c r="BI429" s="1581"/>
      <c r="BJ429" s="1555"/>
      <c r="BK429" s="1378"/>
      <c r="BL429" s="1565"/>
      <c r="BM429" s="1566"/>
    </row>
    <row r="430" spans="1:65" s="1350" customFormat="1">
      <c r="A430" s="1553"/>
      <c r="B430" s="1554"/>
      <c r="C430" s="275" t="s">
        <v>425</v>
      </c>
      <c r="D430" s="1643"/>
      <c r="E430" s="1557"/>
      <c r="F430" s="1557"/>
      <c r="G430" s="1557"/>
      <c r="H430" s="1556"/>
      <c r="I430" s="1556"/>
      <c r="J430" s="1556"/>
      <c r="K430" s="1559"/>
      <c r="L430" s="1559"/>
      <c r="M430" s="1556"/>
      <c r="N430" s="1556"/>
      <c r="O430" s="1556"/>
      <c r="P430" s="1559"/>
      <c r="Q430" s="1568"/>
      <c r="R430" s="1567"/>
      <c r="S430" s="1386"/>
      <c r="T430" s="1567"/>
      <c r="U430" s="1568"/>
      <c r="V430" s="1568"/>
      <c r="W430" s="1647"/>
      <c r="X430" s="1583"/>
      <c r="Y430" s="1559"/>
      <c r="Z430" s="1386"/>
      <c r="AA430" s="1567"/>
      <c r="AB430" s="1386"/>
      <c r="AC430" s="1567"/>
      <c r="AD430" s="1386"/>
      <c r="AE430" s="1556"/>
      <c r="AF430" s="1557"/>
      <c r="AG430" s="1557"/>
      <c r="AH430" s="1557"/>
      <c r="AI430" s="1557"/>
      <c r="AJ430" s="1556"/>
      <c r="AK430" s="1556"/>
      <c r="AL430" s="1567"/>
      <c r="AM430" s="1386"/>
      <c r="AN430" s="1559"/>
      <c r="AO430" s="1556"/>
      <c r="AP430" s="1567"/>
      <c r="AQ430" s="1567"/>
      <c r="AR430" s="1386"/>
      <c r="AS430" s="1567"/>
      <c r="AT430" s="1386"/>
      <c r="AU430" s="1567"/>
      <c r="AV430" s="1386"/>
      <c r="AW430" s="1556"/>
      <c r="AX430" s="1560"/>
      <c r="AY430" s="1561"/>
      <c r="AZ430" s="1556"/>
      <c r="BA430" s="1556"/>
      <c r="BB430" s="1556"/>
      <c r="BC430" s="1562"/>
      <c r="BD430" s="1568"/>
      <c r="BE430" s="1568"/>
      <c r="BF430" s="1568"/>
      <c r="BG430" s="1564"/>
      <c r="BH430" s="1568"/>
      <c r="BI430" s="1568"/>
      <c r="BJ430" s="1582"/>
      <c r="BK430" s="1583"/>
      <c r="BL430" s="1584"/>
      <c r="BM430" s="1569"/>
    </row>
    <row r="431" spans="1:65" s="1350" customFormat="1" ht="13.5" thickBot="1">
      <c r="A431" s="1611"/>
      <c r="B431" s="1612"/>
      <c r="C431" s="276" t="s">
        <v>782</v>
      </c>
      <c r="D431" s="1648"/>
      <c r="E431" s="1590"/>
      <c r="F431" s="1590"/>
      <c r="G431" s="1590"/>
      <c r="H431" s="1593"/>
      <c r="I431" s="1593"/>
      <c r="J431" s="1590"/>
      <c r="K431" s="1595"/>
      <c r="L431" s="1595"/>
      <c r="M431" s="1590"/>
      <c r="N431" s="1590"/>
      <c r="O431" s="1590"/>
      <c r="P431" s="1595"/>
      <c r="Q431" s="1649"/>
      <c r="R431" s="1591"/>
      <c r="S431" s="1587"/>
      <c r="T431" s="1650"/>
      <c r="U431" s="1586"/>
      <c r="V431" s="1587"/>
      <c r="W431" s="1602"/>
      <c r="X431" s="1603"/>
      <c r="Y431" s="1586"/>
      <c r="Z431" s="1587"/>
      <c r="AA431" s="1588"/>
      <c r="AB431" s="1587"/>
      <c r="AC431" s="1588"/>
      <c r="AD431" s="1587"/>
      <c r="AE431" s="1589"/>
      <c r="AF431" s="1590"/>
      <c r="AG431" s="1590"/>
      <c r="AH431" s="1590"/>
      <c r="AI431" s="1590"/>
      <c r="AJ431" s="1590"/>
      <c r="AK431" s="1591"/>
      <c r="AL431" s="1588"/>
      <c r="AM431" s="1587"/>
      <c r="AN431" s="1592"/>
      <c r="AO431" s="1593"/>
      <c r="AP431" s="1594"/>
      <c r="AQ431" s="1591"/>
      <c r="AR431" s="1587"/>
      <c r="AS431" s="1588"/>
      <c r="AT431" s="1587"/>
      <c r="AU431" s="1588"/>
      <c r="AV431" s="1587"/>
      <c r="AW431" s="1589"/>
      <c r="AX431" s="1595"/>
      <c r="AY431" s="1587"/>
      <c r="AZ431" s="1590"/>
      <c r="BA431" s="1593"/>
      <c r="BB431" s="1593"/>
      <c r="BC431" s="1596"/>
      <c r="BD431" s="1597"/>
      <c r="BE431" s="1598"/>
      <c r="BF431" s="1599"/>
      <c r="BG431" s="1600"/>
      <c r="BH431" s="1586"/>
      <c r="BI431" s="1601"/>
      <c r="BJ431" s="1602"/>
      <c r="BK431" s="1603"/>
      <c r="BL431" s="1595"/>
      <c r="BM431" s="1604"/>
    </row>
    <row r="432" spans="1:65" s="5" customFormat="1" ht="13.5" thickTop="1">
      <c r="A432" s="1512"/>
      <c r="B432" s="1613"/>
      <c r="C432" s="149"/>
      <c r="D432" s="1571"/>
      <c r="E432" s="1571"/>
      <c r="F432" s="1571"/>
      <c r="G432" s="1571"/>
      <c r="H432" s="1571"/>
      <c r="I432" s="1571"/>
      <c r="J432" s="1571"/>
      <c r="K432" s="1571"/>
      <c r="L432" s="1571"/>
      <c r="M432" s="1571"/>
      <c r="N432" s="1571"/>
      <c r="O432" s="1571"/>
      <c r="P432" s="1571"/>
      <c r="Q432" s="1571"/>
      <c r="R432" s="1571"/>
      <c r="S432" s="1571"/>
      <c r="T432" s="1571"/>
      <c r="U432" s="1571"/>
      <c r="V432" s="1571"/>
      <c r="W432" s="1571"/>
      <c r="X432" s="1571"/>
      <c r="Y432" s="1571"/>
      <c r="Z432" s="1571"/>
      <c r="AA432" s="1571"/>
      <c r="AB432" s="1571"/>
      <c r="AC432" s="1571"/>
      <c r="AD432" s="1571"/>
      <c r="AE432" s="1571"/>
      <c r="AF432" s="1571"/>
      <c r="AG432" s="1571"/>
      <c r="AH432" s="1571"/>
      <c r="AI432" s="1571"/>
      <c r="AJ432" s="1571"/>
      <c r="AK432" s="1571"/>
      <c r="AL432" s="1571"/>
      <c r="AM432" s="1571"/>
      <c r="AN432" s="1571"/>
      <c r="AO432" s="1571"/>
      <c r="AP432" s="1571"/>
      <c r="AQ432" s="1571"/>
      <c r="AR432" s="1571"/>
      <c r="AS432" s="1571"/>
      <c r="AT432" s="1571"/>
      <c r="AU432" s="1571"/>
      <c r="AV432" s="1571"/>
      <c r="AW432" s="1571"/>
      <c r="AX432" s="1571"/>
      <c r="AY432" s="1571"/>
      <c r="AZ432" s="1571"/>
      <c r="BA432" s="1571"/>
      <c r="BB432" s="1571"/>
      <c r="BC432" s="1571"/>
      <c r="BD432" s="1571"/>
      <c r="BE432" s="1571"/>
      <c r="BF432" s="1571"/>
      <c r="BG432" s="1571"/>
      <c r="BH432" s="1571"/>
      <c r="BI432" s="1571"/>
      <c r="BJ432" s="1571"/>
      <c r="BK432" s="1571"/>
      <c r="BL432" s="1571"/>
      <c r="BM432" s="1571"/>
    </row>
    <row r="433" spans="1:65" s="5" customFormat="1">
      <c r="A433" s="1512"/>
      <c r="B433" s="1613"/>
      <c r="C433" s="149"/>
      <c r="D433" s="1571"/>
      <c r="E433" s="1571"/>
      <c r="F433" s="1571"/>
      <c r="G433" s="1571"/>
      <c r="H433" s="1571"/>
      <c r="I433" s="1571"/>
      <c r="J433" s="1571"/>
      <c r="K433" s="1571"/>
      <c r="L433" s="1571"/>
      <c r="M433" s="1571"/>
      <c r="N433" s="1571"/>
      <c r="O433" s="1571"/>
      <c r="P433" s="1571"/>
      <c r="Q433" s="1571"/>
      <c r="R433" s="1571"/>
      <c r="S433" s="1571"/>
      <c r="T433" s="1571"/>
      <c r="U433" s="1571"/>
      <c r="V433" s="1571"/>
      <c r="W433" s="1571"/>
      <c r="X433" s="1571"/>
      <c r="Y433" s="1571"/>
      <c r="Z433" s="1571"/>
      <c r="AA433" s="1571"/>
      <c r="AB433" s="1571"/>
      <c r="AC433" s="1571"/>
      <c r="AD433" s="1571"/>
      <c r="AE433" s="1571"/>
      <c r="AF433" s="1571"/>
      <c r="AG433" s="1571"/>
      <c r="AH433" s="1571"/>
      <c r="AI433" s="1571"/>
      <c r="AJ433" s="1571"/>
      <c r="AK433" s="1571"/>
      <c r="AL433" s="1571"/>
      <c r="AM433" s="1571"/>
      <c r="AN433" s="1571"/>
      <c r="AO433" s="1571"/>
      <c r="AP433" s="1571"/>
      <c r="AQ433" s="1571"/>
      <c r="AR433" s="1571"/>
      <c r="AS433" s="1571"/>
      <c r="AT433" s="1571"/>
      <c r="AU433" s="1571"/>
      <c r="AV433" s="1571"/>
      <c r="AW433" s="1571"/>
      <c r="AX433" s="1571"/>
      <c r="AY433" s="1571"/>
      <c r="AZ433" s="1571"/>
      <c r="BA433" s="1571"/>
      <c r="BB433" s="1571"/>
      <c r="BC433" s="1571"/>
      <c r="BD433" s="1571"/>
      <c r="BE433" s="1571"/>
      <c r="BF433" s="1571"/>
      <c r="BG433" s="1571"/>
      <c r="BH433" s="1571"/>
      <c r="BI433" s="1571"/>
      <c r="BJ433" s="1571"/>
      <c r="BK433" s="1571"/>
      <c r="BL433" s="1571"/>
      <c r="BM433" s="1571"/>
    </row>
    <row r="434" spans="1:65" s="5" customFormat="1">
      <c r="A434" s="1512"/>
      <c r="B434" s="1613"/>
      <c r="C434" s="149"/>
      <c r="D434" s="1571"/>
      <c r="E434" s="1571"/>
      <c r="F434" s="1571"/>
      <c r="G434" s="1571"/>
      <c r="H434" s="1571"/>
      <c r="I434" s="1571"/>
      <c r="J434" s="1571"/>
      <c r="K434" s="1571"/>
      <c r="L434" s="1571"/>
      <c r="M434" s="1571"/>
      <c r="N434" s="1571"/>
      <c r="O434" s="1571"/>
      <c r="P434" s="1571"/>
      <c r="Q434" s="1571"/>
      <c r="R434" s="1571"/>
      <c r="S434" s="1571"/>
      <c r="T434" s="1571"/>
      <c r="U434" s="1571"/>
      <c r="V434" s="1571"/>
      <c r="W434" s="1571"/>
      <c r="X434" s="1571"/>
      <c r="Y434" s="1571"/>
      <c r="Z434" s="1571"/>
      <c r="AA434" s="1571"/>
      <c r="AB434" s="1571"/>
      <c r="AC434" s="1571"/>
      <c r="AD434" s="1571"/>
      <c r="AE434" s="1571"/>
      <c r="AF434" s="1571"/>
      <c r="AG434" s="1571"/>
      <c r="AH434" s="1571"/>
      <c r="AI434" s="1571"/>
      <c r="AJ434" s="1571"/>
      <c r="AK434" s="1571"/>
      <c r="AL434" s="1571"/>
      <c r="AM434" s="1571"/>
      <c r="AN434" s="1571"/>
      <c r="AO434" s="1571"/>
      <c r="AP434" s="1571"/>
      <c r="AQ434" s="1571"/>
      <c r="AR434" s="1571"/>
      <c r="AS434" s="1571"/>
      <c r="AT434" s="1571"/>
      <c r="AU434" s="1571"/>
      <c r="AV434" s="1571"/>
      <c r="AW434" s="1571"/>
      <c r="AX434" s="1571"/>
      <c r="AY434" s="1571"/>
      <c r="AZ434" s="1571"/>
      <c r="BA434" s="1571"/>
      <c r="BB434" s="1571"/>
      <c r="BC434" s="1571"/>
      <c r="BD434" s="1571"/>
      <c r="BE434" s="1571"/>
      <c r="BF434" s="1571"/>
      <c r="BG434" s="1571"/>
      <c r="BH434" s="1571"/>
      <c r="BI434" s="1571"/>
      <c r="BJ434" s="1571"/>
      <c r="BK434" s="1571"/>
      <c r="BL434" s="1571"/>
      <c r="BM434" s="1571"/>
    </row>
    <row r="435" spans="1:65" s="5" customFormat="1" ht="13.5" thickBot="1">
      <c r="A435" s="1508"/>
      <c r="B435" s="1509"/>
      <c r="C435" s="1509"/>
      <c r="D435" s="1509"/>
      <c r="E435" s="1509"/>
      <c r="F435" s="1509"/>
      <c r="G435" s="1509"/>
      <c r="H435" s="1509"/>
      <c r="I435" s="1509"/>
      <c r="J435" s="1509"/>
      <c r="K435" s="1509"/>
      <c r="L435" s="1509"/>
      <c r="M435" s="1509"/>
      <c r="N435" s="1509"/>
      <c r="O435" s="1509"/>
      <c r="P435" s="1509"/>
      <c r="Q435" s="1509"/>
      <c r="R435" s="1509"/>
      <c r="S435" s="1509"/>
      <c r="T435" s="1509"/>
      <c r="U435" s="1509"/>
      <c r="V435" s="1509"/>
      <c r="W435" s="1509"/>
      <c r="X435" s="1509"/>
      <c r="Y435" s="1509"/>
      <c r="Z435" s="1509"/>
      <c r="AA435" s="1509"/>
      <c r="AB435" s="1509"/>
      <c r="AC435" s="1509"/>
      <c r="AD435" s="1509"/>
      <c r="AE435" s="1509"/>
      <c r="AF435" s="1509"/>
      <c r="AG435" s="1509"/>
      <c r="AH435" s="1509"/>
      <c r="AI435" s="1509"/>
      <c r="AJ435" s="1509"/>
      <c r="AK435" s="1509"/>
      <c r="AL435" s="1509"/>
      <c r="AM435" s="1509"/>
      <c r="AN435" s="1509"/>
      <c r="AO435" s="1509"/>
      <c r="AP435" s="1509"/>
      <c r="AQ435" s="1509"/>
      <c r="AR435" s="1509"/>
      <c r="AS435" s="1509"/>
      <c r="AT435" s="1509"/>
      <c r="AU435" s="1509"/>
      <c r="AV435" s="1509"/>
      <c r="AW435" s="1509"/>
      <c r="AX435" s="1509"/>
      <c r="AY435" s="1509"/>
      <c r="AZ435" s="1509"/>
      <c r="BA435" s="1509"/>
      <c r="BB435" s="1509"/>
      <c r="BC435" s="1509"/>
      <c r="BD435" s="1509"/>
      <c r="BE435" s="1509"/>
      <c r="BF435" s="1509"/>
      <c r="BG435" s="1509"/>
      <c r="BH435" s="1509"/>
      <c r="BI435" s="1509"/>
      <c r="BJ435" s="1509"/>
      <c r="BK435" s="1509"/>
      <c r="BL435" s="1509"/>
      <c r="BM435" s="1509"/>
    </row>
    <row r="436" spans="1:65" ht="19.5" thickTop="1" thickBot="1">
      <c r="A436" s="1512"/>
      <c r="D436" s="1918" t="str">
        <f>CONCATENATE("Risk Parameters (as of 31/12/",$B$5-1,")")</f>
        <v>Risk Parameters (as of 31/12/2013)</v>
      </c>
      <c r="E436" s="1919"/>
      <c r="F436" s="1919"/>
      <c r="G436" s="1919"/>
      <c r="H436" s="1919"/>
      <c r="I436" s="1919"/>
      <c r="J436" s="1919"/>
      <c r="K436" s="1919"/>
      <c r="L436" s="1920"/>
      <c r="M436" s="1918" t="str">
        <f>CONCATENATE("Starting values (as of 31/12/",$B$5-1,")")</f>
        <v>Starting values (as of 31/12/2013)</v>
      </c>
      <c r="N436" s="1919"/>
      <c r="O436" s="1919"/>
      <c r="P436" s="1919"/>
      <c r="Q436" s="1919"/>
      <c r="R436" s="1919"/>
      <c r="S436" s="1919"/>
      <c r="T436" s="1919"/>
      <c r="U436" s="1919"/>
      <c r="V436" s="1919"/>
      <c r="W436" s="1919"/>
      <c r="X436" s="1920"/>
      <c r="Y436" s="1919" t="str">
        <f>CONCATENATE($B$5," ","Non-defaulted assets evolution: Stocks and parameters")</f>
        <v>2014 Non-defaulted assets evolution: Stocks and parameters</v>
      </c>
      <c r="Z436" s="1919"/>
      <c r="AA436" s="1919"/>
      <c r="AB436" s="1919"/>
      <c r="AC436" s="1919"/>
      <c r="AD436" s="1919"/>
      <c r="AE436" s="1919"/>
      <c r="AF436" s="1919"/>
      <c r="AG436" s="1919"/>
      <c r="AH436" s="1919"/>
      <c r="AI436" s="1919"/>
      <c r="AJ436" s="1919"/>
      <c r="AK436" s="1919"/>
      <c r="AL436" s="1919"/>
      <c r="AM436" s="1919"/>
      <c r="AN436" s="1919"/>
      <c r="AO436" s="1919"/>
      <c r="AP436" s="1920"/>
      <c r="AQ436" s="1933" t="str">
        <f>CONCATENATE($B$5," ","defaulted assets evolution: Stocks and parameters")</f>
        <v>2014 defaulted assets evolution: Stocks and parameters</v>
      </c>
      <c r="AR436" s="1934"/>
      <c r="AS436" s="1934"/>
      <c r="AT436" s="1934"/>
      <c r="AU436" s="1934"/>
      <c r="AV436" s="1934"/>
      <c r="AW436" s="1934"/>
      <c r="AX436" s="1934"/>
      <c r="AY436" s="1934"/>
      <c r="AZ436" s="1934"/>
      <c r="BA436" s="1934"/>
      <c r="BB436" s="1935"/>
      <c r="BC436" s="1918" t="str">
        <f>CONCATENATE($B$5," Impairment flows and stock of provisions", )</f>
        <v>2014 Impairment flows and stock of provisions</v>
      </c>
      <c r="BD436" s="1919"/>
      <c r="BE436" s="1919"/>
      <c r="BF436" s="1919"/>
      <c r="BG436" s="1919"/>
      <c r="BH436" s="1919"/>
      <c r="BI436" s="1919"/>
      <c r="BJ436" s="1919"/>
      <c r="BK436" s="1920"/>
      <c r="BL436" s="1933" t="s">
        <v>180</v>
      </c>
      <c r="BM436" s="1935"/>
    </row>
    <row r="437" spans="1:65" s="1350" customFormat="1" ht="36" customHeight="1">
      <c r="A437" s="1617"/>
      <c r="B437" s="1618">
        <f>$B$5</f>
        <v>2014</v>
      </c>
      <c r="C437" s="1514" t="str">
        <f>$C$5</f>
        <v>Baseline Scenario</v>
      </c>
      <c r="D437" s="1921" t="s">
        <v>833</v>
      </c>
      <c r="E437" s="1923" t="s">
        <v>836</v>
      </c>
      <c r="F437" s="1923" t="s">
        <v>187</v>
      </c>
      <c r="G437" s="1923" t="s">
        <v>185</v>
      </c>
      <c r="H437" s="1923" t="s">
        <v>188</v>
      </c>
      <c r="I437" s="1923" t="s">
        <v>837</v>
      </c>
      <c r="J437" s="1923" t="s">
        <v>838</v>
      </c>
      <c r="K437" s="1916" t="s">
        <v>1102</v>
      </c>
      <c r="L437" s="1914" t="s">
        <v>1103</v>
      </c>
      <c r="M437" s="1921" t="s">
        <v>181</v>
      </c>
      <c r="N437" s="1923" t="s">
        <v>780</v>
      </c>
      <c r="O437" s="1923" t="s">
        <v>781</v>
      </c>
      <c r="P437" s="1916" t="s">
        <v>182</v>
      </c>
      <c r="Q437" s="1619" t="s">
        <v>288</v>
      </c>
      <c r="R437" s="1916" t="s">
        <v>840</v>
      </c>
      <c r="S437" s="1515" t="s">
        <v>288</v>
      </c>
      <c r="T437" s="1916" t="s">
        <v>834</v>
      </c>
      <c r="U437" s="1936" t="s">
        <v>184</v>
      </c>
      <c r="V437" s="1936"/>
      <c r="W437" s="1916" t="s">
        <v>542</v>
      </c>
      <c r="X437" s="1940"/>
      <c r="Y437" s="1937" t="s">
        <v>182</v>
      </c>
      <c r="Z437" s="1515" t="s">
        <v>288</v>
      </c>
      <c r="AA437" s="1916" t="s">
        <v>183</v>
      </c>
      <c r="AB437" s="1515" t="s">
        <v>288</v>
      </c>
      <c r="AC437" s="1916" t="s">
        <v>760</v>
      </c>
      <c r="AD437" s="1515" t="s">
        <v>288</v>
      </c>
      <c r="AE437" s="1923" t="s">
        <v>1012</v>
      </c>
      <c r="AF437" s="1923" t="s">
        <v>761</v>
      </c>
      <c r="AG437" s="1923" t="s">
        <v>762</v>
      </c>
      <c r="AH437" s="1923" t="s">
        <v>186</v>
      </c>
      <c r="AI437" s="1923" t="s">
        <v>187</v>
      </c>
      <c r="AJ437" s="1916" t="s">
        <v>541</v>
      </c>
      <c r="AK437" s="1515" t="s">
        <v>288</v>
      </c>
      <c r="AL437" s="1916" t="s">
        <v>543</v>
      </c>
      <c r="AM437" s="1515" t="s">
        <v>288</v>
      </c>
      <c r="AN437" s="1923" t="s">
        <v>962</v>
      </c>
      <c r="AO437" s="1923" t="s">
        <v>188</v>
      </c>
      <c r="AP437" s="1941" t="s">
        <v>837</v>
      </c>
      <c r="AQ437" s="1927" t="s">
        <v>840</v>
      </c>
      <c r="AR437" s="1515" t="s">
        <v>288</v>
      </c>
      <c r="AS437" s="1916" t="s">
        <v>763</v>
      </c>
      <c r="AT437" s="1515" t="s">
        <v>288</v>
      </c>
      <c r="AU437" s="1916" t="s">
        <v>183</v>
      </c>
      <c r="AV437" s="1515" t="s">
        <v>288</v>
      </c>
      <c r="AW437" s="1923" t="s">
        <v>841</v>
      </c>
      <c r="AX437" s="1916" t="s">
        <v>764</v>
      </c>
      <c r="AY437" s="1515" t="s">
        <v>189</v>
      </c>
      <c r="AZ437" s="1923" t="s">
        <v>963</v>
      </c>
      <c r="BA437" s="1923" t="s">
        <v>188</v>
      </c>
      <c r="BB437" s="1941" t="s">
        <v>837</v>
      </c>
      <c r="BC437" s="1916" t="s">
        <v>1013</v>
      </c>
      <c r="BD437" s="1925" t="s">
        <v>184</v>
      </c>
      <c r="BE437" s="1925"/>
      <c r="BF437" s="1926"/>
      <c r="BG437" s="1927" t="s">
        <v>834</v>
      </c>
      <c r="BH437" s="1929" t="s">
        <v>184</v>
      </c>
      <c r="BI437" s="1929"/>
      <c r="BJ437" s="1916" t="s">
        <v>542</v>
      </c>
      <c r="BK437" s="1940"/>
      <c r="BL437" s="1916" t="s">
        <v>765</v>
      </c>
      <c r="BM437" s="1930" t="s">
        <v>190</v>
      </c>
    </row>
    <row r="438" spans="1:65" s="1350" customFormat="1" ht="38.25">
      <c r="A438" s="1617"/>
      <c r="B438" s="1513"/>
      <c r="C438" s="1513"/>
      <c r="D438" s="1922"/>
      <c r="E438" s="1924"/>
      <c r="F438" s="1924"/>
      <c r="G438" s="1924"/>
      <c r="H438" s="1924"/>
      <c r="I438" s="1924"/>
      <c r="J438" s="1924"/>
      <c r="K438" s="1917"/>
      <c r="L438" s="1915"/>
      <c r="M438" s="1922"/>
      <c r="N438" s="1924"/>
      <c r="O438" s="1924"/>
      <c r="P438" s="1917"/>
      <c r="Q438" s="1622" t="s">
        <v>544</v>
      </c>
      <c r="R438" s="1917"/>
      <c r="S438" s="1518" t="s">
        <v>544</v>
      </c>
      <c r="T438" s="1917"/>
      <c r="U438" s="1520" t="s">
        <v>193</v>
      </c>
      <c r="V438" s="1623" t="s">
        <v>961</v>
      </c>
      <c r="W438" s="1624" t="s">
        <v>964</v>
      </c>
      <c r="X438" s="1625" t="s">
        <v>966</v>
      </c>
      <c r="Y438" s="1938"/>
      <c r="Z438" s="1518" t="s">
        <v>544</v>
      </c>
      <c r="AA438" s="1939"/>
      <c r="AB438" s="1518" t="s">
        <v>191</v>
      </c>
      <c r="AC438" s="1917"/>
      <c r="AD438" s="1518" t="s">
        <v>191</v>
      </c>
      <c r="AE438" s="1924"/>
      <c r="AF438" s="1924"/>
      <c r="AG438" s="1924"/>
      <c r="AH438" s="1924"/>
      <c r="AI438" s="1924"/>
      <c r="AJ438" s="1917"/>
      <c r="AK438" s="1518" t="s">
        <v>544</v>
      </c>
      <c r="AL438" s="1917"/>
      <c r="AM438" s="1518" t="s">
        <v>965</v>
      </c>
      <c r="AN438" s="1924"/>
      <c r="AO438" s="1924"/>
      <c r="AP438" s="1942"/>
      <c r="AQ438" s="1928"/>
      <c r="AR438" s="1518" t="s">
        <v>544</v>
      </c>
      <c r="AS438" s="1939"/>
      <c r="AT438" s="1518" t="s">
        <v>191</v>
      </c>
      <c r="AU438" s="1939"/>
      <c r="AV438" s="1518" t="s">
        <v>191</v>
      </c>
      <c r="AW438" s="1924"/>
      <c r="AX438" s="1917" t="s">
        <v>192</v>
      </c>
      <c r="AY438" s="1518" t="s">
        <v>270</v>
      </c>
      <c r="AZ438" s="1924"/>
      <c r="BA438" s="1924"/>
      <c r="BB438" s="1942"/>
      <c r="BC438" s="1917"/>
      <c r="BD438" s="1943" t="s">
        <v>545</v>
      </c>
      <c r="BE438" s="1944"/>
      <c r="BF438" s="1519" t="s">
        <v>961</v>
      </c>
      <c r="BG438" s="1928"/>
      <c r="BH438" s="1520" t="s">
        <v>193</v>
      </c>
      <c r="BI438" s="1521" t="s">
        <v>961</v>
      </c>
      <c r="BJ438" s="1522" t="s">
        <v>964</v>
      </c>
      <c r="BK438" s="1523" t="s">
        <v>966</v>
      </c>
      <c r="BL438" s="1917"/>
      <c r="BM438" s="1931"/>
    </row>
    <row r="439" spans="1:65" s="1350" customFormat="1" ht="15.75" thickBot="1">
      <c r="A439" s="1617"/>
      <c r="B439" s="1524"/>
      <c r="C439" s="1525" t="s">
        <v>1028</v>
      </c>
      <c r="D439" s="1627" t="s">
        <v>269</v>
      </c>
      <c r="E439" s="1628" t="s">
        <v>269</v>
      </c>
      <c r="F439" s="1628" t="s">
        <v>269</v>
      </c>
      <c r="G439" s="1628" t="s">
        <v>269</v>
      </c>
      <c r="H439" s="1628" t="s">
        <v>22</v>
      </c>
      <c r="I439" s="1628" t="s">
        <v>22</v>
      </c>
      <c r="J439" s="1628" t="s">
        <v>22</v>
      </c>
      <c r="K439" s="1629" t="s">
        <v>22</v>
      </c>
      <c r="L439" s="1531" t="s">
        <v>22</v>
      </c>
      <c r="M439" s="1630" t="s">
        <v>22</v>
      </c>
      <c r="N439" s="1628" t="s">
        <v>22</v>
      </c>
      <c r="O439" s="1629" t="s">
        <v>22</v>
      </c>
      <c r="P439" s="1631" t="s">
        <v>22</v>
      </c>
      <c r="Q439" s="1632" t="s">
        <v>22</v>
      </c>
      <c r="R439" s="1629" t="s">
        <v>22</v>
      </c>
      <c r="S439" s="1633" t="s">
        <v>22</v>
      </c>
      <c r="T439" s="1629" t="s">
        <v>22</v>
      </c>
      <c r="U439" s="1634" t="s">
        <v>22</v>
      </c>
      <c r="V439" s="1632" t="s">
        <v>22</v>
      </c>
      <c r="W439" s="1528" t="s">
        <v>269</v>
      </c>
      <c r="X439" s="1527" t="s">
        <v>269</v>
      </c>
      <c r="Y439" s="1635" t="s">
        <v>22</v>
      </c>
      <c r="Z439" s="1633" t="s">
        <v>22</v>
      </c>
      <c r="AA439" s="1629" t="s">
        <v>22</v>
      </c>
      <c r="AB439" s="1633" t="s">
        <v>22</v>
      </c>
      <c r="AC439" s="1629" t="s">
        <v>22</v>
      </c>
      <c r="AD439" s="1633" t="s">
        <v>22</v>
      </c>
      <c r="AE439" s="1628" t="s">
        <v>22</v>
      </c>
      <c r="AF439" s="1628" t="s">
        <v>269</v>
      </c>
      <c r="AG439" s="1630" t="s">
        <v>269</v>
      </c>
      <c r="AH439" s="1628" t="s">
        <v>269</v>
      </c>
      <c r="AI439" s="1628" t="s">
        <v>269</v>
      </c>
      <c r="AJ439" s="1629" t="s">
        <v>22</v>
      </c>
      <c r="AK439" s="1633" t="s">
        <v>22</v>
      </c>
      <c r="AL439" s="1629" t="s">
        <v>22</v>
      </c>
      <c r="AM439" s="1633" t="s">
        <v>22</v>
      </c>
      <c r="AN439" s="1628" t="s">
        <v>22</v>
      </c>
      <c r="AO439" s="1628" t="s">
        <v>22</v>
      </c>
      <c r="AP439" s="1636" t="s">
        <v>22</v>
      </c>
      <c r="AQ439" s="1637" t="s">
        <v>22</v>
      </c>
      <c r="AR439" s="1633" t="s">
        <v>22</v>
      </c>
      <c r="AS439" s="1629" t="s">
        <v>22</v>
      </c>
      <c r="AT439" s="1633" t="s">
        <v>22</v>
      </c>
      <c r="AU439" s="1629" t="s">
        <v>22</v>
      </c>
      <c r="AV439" s="1633" t="s">
        <v>22</v>
      </c>
      <c r="AW439" s="1628" t="s">
        <v>22</v>
      </c>
      <c r="AX439" s="1629" t="s">
        <v>269</v>
      </c>
      <c r="AY439" s="1633"/>
      <c r="AZ439" s="1628" t="s">
        <v>22</v>
      </c>
      <c r="BA439" s="1628" t="s">
        <v>22</v>
      </c>
      <c r="BB439" s="1638" t="s">
        <v>22</v>
      </c>
      <c r="BC439" s="1639" t="s">
        <v>22</v>
      </c>
      <c r="BD439" s="1520" t="s">
        <v>194</v>
      </c>
      <c r="BE439" s="1520" t="s">
        <v>195</v>
      </c>
      <c r="BF439" s="1640"/>
      <c r="BG439" s="1639" t="s">
        <v>22</v>
      </c>
      <c r="BH439" s="1634" t="s">
        <v>22</v>
      </c>
      <c r="BI439" s="1635" t="s">
        <v>22</v>
      </c>
      <c r="BJ439" s="1629" t="s">
        <v>269</v>
      </c>
      <c r="BK439" s="1530" t="s">
        <v>269</v>
      </c>
      <c r="BL439" s="1635" t="s">
        <v>271</v>
      </c>
      <c r="BM439" s="1932"/>
    </row>
    <row r="440" spans="1:65" s="1350" customFormat="1" ht="18" customHeight="1" thickTop="1">
      <c r="A440" s="1538"/>
      <c r="B440" s="1539"/>
      <c r="C440" s="269" t="s">
        <v>414</v>
      </c>
      <c r="D440" s="1641"/>
      <c r="E440" s="1543"/>
      <c r="F440" s="1543"/>
      <c r="G440" s="1543"/>
      <c r="H440" s="1544"/>
      <c r="I440" s="1544"/>
      <c r="J440" s="1544"/>
      <c r="K440" s="1540"/>
      <c r="L440" s="1540"/>
      <c r="M440" s="1544"/>
      <c r="N440" s="1544"/>
      <c r="O440" s="1544"/>
      <c r="P440" s="1540"/>
      <c r="Q440" s="1549"/>
      <c r="R440" s="1541"/>
      <c r="S440" s="1369"/>
      <c r="T440" s="1642"/>
      <c r="U440" s="1549"/>
      <c r="V440" s="1549"/>
      <c r="W440" s="1541"/>
      <c r="X440" s="1372"/>
      <c r="Y440" s="1540"/>
      <c r="Z440" s="1369"/>
      <c r="AA440" s="1541"/>
      <c r="AB440" s="1369"/>
      <c r="AC440" s="1541"/>
      <c r="AD440" s="1369"/>
      <c r="AE440" s="1542"/>
      <c r="AF440" s="1543"/>
      <c r="AG440" s="1543"/>
      <c r="AH440" s="1543"/>
      <c r="AI440" s="1543"/>
      <c r="AJ440" s="1544"/>
      <c r="AK440" s="1544"/>
      <c r="AL440" s="1541"/>
      <c r="AM440" s="1369"/>
      <c r="AN440" s="1545"/>
      <c r="AO440" s="1544"/>
      <c r="AP440" s="1541"/>
      <c r="AQ440" s="1541"/>
      <c r="AR440" s="1369"/>
      <c r="AS440" s="1541"/>
      <c r="AT440" s="1369"/>
      <c r="AU440" s="1541"/>
      <c r="AV440" s="1369"/>
      <c r="AW440" s="1542"/>
      <c r="AX440" s="1546"/>
      <c r="AY440" s="1547"/>
      <c r="AZ440" s="1544"/>
      <c r="BA440" s="1544"/>
      <c r="BB440" s="1544"/>
      <c r="BC440" s="1548"/>
      <c r="BD440" s="1549"/>
      <c r="BE440" s="1549"/>
      <c r="BF440" s="1549"/>
      <c r="BG440" s="1550"/>
      <c r="BH440" s="1549"/>
      <c r="BI440" s="1549"/>
      <c r="BJ440" s="1541"/>
      <c r="BK440" s="1372"/>
      <c r="BL440" s="1551"/>
      <c r="BM440" s="1552"/>
    </row>
    <row r="441" spans="1:65" s="1350" customFormat="1" ht="15" customHeight="1">
      <c r="A441" s="1553"/>
      <c r="B441" s="1554"/>
      <c r="C441" s="270" t="s">
        <v>11</v>
      </c>
      <c r="D441" s="1643"/>
      <c r="E441" s="1557"/>
      <c r="F441" s="1557"/>
      <c r="G441" s="1557"/>
      <c r="H441" s="1558"/>
      <c r="I441" s="1558"/>
      <c r="J441" s="1558"/>
      <c r="M441" s="1558"/>
      <c r="N441" s="1558"/>
      <c r="O441" s="1558"/>
      <c r="Q441" s="1563"/>
      <c r="R441" s="1555"/>
      <c r="S441" s="1375"/>
      <c r="T441" s="1567"/>
      <c r="U441" s="1563"/>
      <c r="V441" s="1563"/>
      <c r="W441" s="1555"/>
      <c r="X441" s="1378"/>
      <c r="Z441" s="1375"/>
      <c r="AA441" s="1555"/>
      <c r="AB441" s="1375"/>
      <c r="AC441" s="1555"/>
      <c r="AD441" s="1375"/>
      <c r="AE441" s="1556"/>
      <c r="AF441" s="1557"/>
      <c r="AG441" s="1557"/>
      <c r="AH441" s="1557"/>
      <c r="AI441" s="1557"/>
      <c r="AJ441" s="1558"/>
      <c r="AK441" s="1558"/>
      <c r="AL441" s="1555"/>
      <c r="AM441" s="1375"/>
      <c r="AN441" s="1559"/>
      <c r="AO441" s="1558"/>
      <c r="AP441" s="1555"/>
      <c r="AQ441" s="1555"/>
      <c r="AR441" s="1375"/>
      <c r="AS441" s="1555"/>
      <c r="AT441" s="1375"/>
      <c r="AU441" s="1555"/>
      <c r="AV441" s="1375"/>
      <c r="AW441" s="1556"/>
      <c r="AX441" s="1560"/>
      <c r="AY441" s="1561"/>
      <c r="AZ441" s="1558"/>
      <c r="BA441" s="1558"/>
      <c r="BB441" s="1558"/>
      <c r="BC441" s="1562"/>
      <c r="BD441" s="1563"/>
      <c r="BE441" s="1563"/>
      <c r="BF441" s="1563"/>
      <c r="BG441" s="1564"/>
      <c r="BH441" s="1563"/>
      <c r="BI441" s="1563"/>
      <c r="BJ441" s="1555"/>
      <c r="BK441" s="1378"/>
      <c r="BL441" s="1565"/>
      <c r="BM441" s="1566"/>
    </row>
    <row r="442" spans="1:65" s="1350" customFormat="1">
      <c r="A442" s="1553"/>
      <c r="B442" s="1554"/>
      <c r="C442" s="271" t="s">
        <v>4</v>
      </c>
      <c r="D442" s="1644"/>
      <c r="E442" s="1558"/>
      <c r="F442" s="1558"/>
      <c r="G442" s="1558"/>
      <c r="H442" s="1556"/>
      <c r="I442" s="1556"/>
      <c r="J442" s="1556"/>
      <c r="K442" s="1567"/>
      <c r="L442" s="1645"/>
      <c r="M442" s="1556"/>
      <c r="N442" s="1556"/>
      <c r="O442" s="1556"/>
      <c r="P442" s="1559"/>
      <c r="Q442" s="1568"/>
      <c r="R442" s="1567"/>
      <c r="S442" s="1386"/>
      <c r="T442" s="1567"/>
      <c r="U442" s="1568"/>
      <c r="V442" s="1568"/>
      <c r="W442" s="1555"/>
      <c r="X442" s="1378"/>
      <c r="Y442" s="1559"/>
      <c r="Z442" s="1386"/>
      <c r="AA442" s="1567"/>
      <c r="AB442" s="1386"/>
      <c r="AC442" s="1567"/>
      <c r="AD442" s="1386"/>
      <c r="AE442" s="1556"/>
      <c r="AF442" s="1557"/>
      <c r="AG442" s="1557"/>
      <c r="AH442" s="1557"/>
      <c r="AI442" s="1557"/>
      <c r="AJ442" s="1556"/>
      <c r="AK442" s="1556"/>
      <c r="AL442" s="1567"/>
      <c r="AM442" s="1386"/>
      <c r="AN442" s="1559"/>
      <c r="AO442" s="1556"/>
      <c r="AP442" s="1567"/>
      <c r="AQ442" s="1567"/>
      <c r="AR442" s="1386"/>
      <c r="AS442" s="1567"/>
      <c r="AT442" s="1386"/>
      <c r="AU442" s="1567"/>
      <c r="AV442" s="1386"/>
      <c r="AW442" s="1556"/>
      <c r="AX442" s="1560"/>
      <c r="AY442" s="1561"/>
      <c r="AZ442" s="1556"/>
      <c r="BA442" s="1556"/>
      <c r="BB442" s="1556"/>
      <c r="BC442" s="1562"/>
      <c r="BD442" s="1568"/>
      <c r="BE442" s="1568"/>
      <c r="BF442" s="1568"/>
      <c r="BG442" s="1564"/>
      <c r="BH442" s="1568"/>
      <c r="BI442" s="1568"/>
      <c r="BJ442" s="1555"/>
      <c r="BK442" s="1378"/>
      <c r="BL442" s="1565"/>
      <c r="BM442" s="1569"/>
    </row>
    <row r="443" spans="1:65" s="1350" customFormat="1">
      <c r="A443" s="1553"/>
      <c r="B443" s="1554"/>
      <c r="C443" s="272" t="s">
        <v>943</v>
      </c>
      <c r="D443" s="1643"/>
      <c r="E443" s="1557"/>
      <c r="F443" s="1557"/>
      <c r="G443" s="1557"/>
      <c r="H443" s="1558"/>
      <c r="I443" s="1558"/>
      <c r="J443" s="1558"/>
      <c r="M443" s="1558"/>
      <c r="N443" s="1558"/>
      <c r="O443" s="1558"/>
      <c r="Q443" s="1563"/>
      <c r="R443" s="1555"/>
      <c r="S443" s="1375"/>
      <c r="T443" s="1567"/>
      <c r="U443" s="1563"/>
      <c r="V443" s="1563"/>
      <c r="W443" s="1555"/>
      <c r="X443" s="1378"/>
      <c r="Z443" s="1375"/>
      <c r="AA443" s="1555"/>
      <c r="AB443" s="1375"/>
      <c r="AC443" s="1555"/>
      <c r="AD443" s="1375"/>
      <c r="AE443" s="1556"/>
      <c r="AF443" s="1557"/>
      <c r="AG443" s="1557"/>
      <c r="AH443" s="1557"/>
      <c r="AI443" s="1557"/>
      <c r="AJ443" s="1558"/>
      <c r="AK443" s="1558"/>
      <c r="AL443" s="1555"/>
      <c r="AM443" s="1375"/>
      <c r="AN443" s="1559"/>
      <c r="AO443" s="1558"/>
      <c r="AP443" s="1555"/>
      <c r="AQ443" s="1555"/>
      <c r="AR443" s="1375"/>
      <c r="AS443" s="1555"/>
      <c r="AT443" s="1375"/>
      <c r="AU443" s="1555"/>
      <c r="AV443" s="1375"/>
      <c r="AW443" s="1556"/>
      <c r="AX443" s="1560"/>
      <c r="AY443" s="1561"/>
      <c r="AZ443" s="1558"/>
      <c r="BA443" s="1558"/>
      <c r="BB443" s="1558"/>
      <c r="BC443" s="1562"/>
      <c r="BD443" s="1563"/>
      <c r="BE443" s="1563"/>
      <c r="BF443" s="1563"/>
      <c r="BG443" s="1564"/>
      <c r="BH443" s="1563"/>
      <c r="BI443" s="1563"/>
      <c r="BJ443" s="1555"/>
      <c r="BK443" s="1378"/>
      <c r="BL443" s="1565"/>
      <c r="BM443" s="1566"/>
    </row>
    <row r="444" spans="1:65" s="1350" customFormat="1">
      <c r="A444" s="1553"/>
      <c r="B444" s="1554"/>
      <c r="C444" s="273" t="s">
        <v>944</v>
      </c>
      <c r="D444" s="1643"/>
      <c r="E444" s="1557"/>
      <c r="F444" s="1557"/>
      <c r="G444" s="1557"/>
      <c r="H444" s="1558"/>
      <c r="I444" s="1558"/>
      <c r="J444" s="1558"/>
      <c r="M444" s="1558"/>
      <c r="N444" s="1558"/>
      <c r="O444" s="1558"/>
      <c r="Q444" s="1563"/>
      <c r="R444" s="1555"/>
      <c r="S444" s="1375"/>
      <c r="T444" s="1567"/>
      <c r="U444" s="1563"/>
      <c r="V444" s="1563"/>
      <c r="W444" s="1555"/>
      <c r="X444" s="1378"/>
      <c r="Z444" s="1375"/>
      <c r="AA444" s="1555"/>
      <c r="AB444" s="1375"/>
      <c r="AC444" s="1555"/>
      <c r="AD444" s="1375"/>
      <c r="AE444" s="1556"/>
      <c r="AF444" s="1557"/>
      <c r="AG444" s="1557"/>
      <c r="AH444" s="1557"/>
      <c r="AI444" s="1557"/>
      <c r="AJ444" s="1558"/>
      <c r="AK444" s="1558"/>
      <c r="AL444" s="1555"/>
      <c r="AM444" s="1375"/>
      <c r="AN444" s="1559"/>
      <c r="AO444" s="1558"/>
      <c r="AP444" s="1555"/>
      <c r="AQ444" s="1555"/>
      <c r="AR444" s="1375"/>
      <c r="AS444" s="1555"/>
      <c r="AT444" s="1375"/>
      <c r="AU444" s="1555"/>
      <c r="AV444" s="1375"/>
      <c r="AW444" s="1556"/>
      <c r="AX444" s="1560"/>
      <c r="AY444" s="1561"/>
      <c r="AZ444" s="1558"/>
      <c r="BA444" s="1558"/>
      <c r="BB444" s="1558"/>
      <c r="BC444" s="1562"/>
      <c r="BD444" s="1563"/>
      <c r="BE444" s="1563"/>
      <c r="BF444" s="1563"/>
      <c r="BG444" s="1564"/>
      <c r="BH444" s="1563"/>
      <c r="BI444" s="1563"/>
      <c r="BJ444" s="1555"/>
      <c r="BK444" s="1378"/>
      <c r="BL444" s="1565"/>
      <c r="BM444" s="1566"/>
    </row>
    <row r="445" spans="1:65" s="1350" customFormat="1">
      <c r="A445" s="1553"/>
      <c r="B445" s="1554"/>
      <c r="C445" s="272" t="s">
        <v>945</v>
      </c>
      <c r="D445" s="1643"/>
      <c r="E445" s="1557"/>
      <c r="F445" s="1557"/>
      <c r="G445" s="1557"/>
      <c r="H445" s="1558"/>
      <c r="I445" s="1558"/>
      <c r="J445" s="1558"/>
      <c r="M445" s="1558"/>
      <c r="N445" s="1558"/>
      <c r="O445" s="1558"/>
      <c r="Q445" s="1563"/>
      <c r="R445" s="1555"/>
      <c r="S445" s="1375"/>
      <c r="T445" s="1567"/>
      <c r="U445" s="1563"/>
      <c r="V445" s="1563"/>
      <c r="W445" s="1555"/>
      <c r="X445" s="1378"/>
      <c r="Z445" s="1375"/>
      <c r="AA445" s="1555"/>
      <c r="AB445" s="1375"/>
      <c r="AC445" s="1555"/>
      <c r="AD445" s="1375"/>
      <c r="AE445" s="1556"/>
      <c r="AF445" s="1557"/>
      <c r="AG445" s="1557"/>
      <c r="AH445" s="1557"/>
      <c r="AI445" s="1557"/>
      <c r="AJ445" s="1558"/>
      <c r="AK445" s="1558"/>
      <c r="AL445" s="1555"/>
      <c r="AM445" s="1375"/>
      <c r="AN445" s="1559"/>
      <c r="AO445" s="1558"/>
      <c r="AP445" s="1555"/>
      <c r="AQ445" s="1555"/>
      <c r="AR445" s="1375"/>
      <c r="AS445" s="1555"/>
      <c r="AT445" s="1375"/>
      <c r="AU445" s="1555"/>
      <c r="AV445" s="1375"/>
      <c r="AW445" s="1556"/>
      <c r="AX445" s="1560"/>
      <c r="AY445" s="1561"/>
      <c r="AZ445" s="1558"/>
      <c r="BA445" s="1558"/>
      <c r="BB445" s="1558"/>
      <c r="BC445" s="1562"/>
      <c r="BD445" s="1563"/>
      <c r="BE445" s="1563"/>
      <c r="BF445" s="1563"/>
      <c r="BG445" s="1564"/>
      <c r="BH445" s="1563"/>
      <c r="BI445" s="1563"/>
      <c r="BJ445" s="1555"/>
      <c r="BK445" s="1378"/>
      <c r="BL445" s="1565"/>
      <c r="BM445" s="1566"/>
    </row>
    <row r="446" spans="1:65" s="1350" customFormat="1">
      <c r="A446" s="1553"/>
      <c r="B446" s="1554"/>
      <c r="C446" s="273" t="s">
        <v>946</v>
      </c>
      <c r="D446" s="1643"/>
      <c r="E446" s="1557"/>
      <c r="F446" s="1557"/>
      <c r="G446" s="1557"/>
      <c r="H446" s="1558"/>
      <c r="I446" s="1558"/>
      <c r="J446" s="1558"/>
      <c r="M446" s="1558"/>
      <c r="N446" s="1558"/>
      <c r="O446" s="1558"/>
      <c r="Q446" s="1563"/>
      <c r="R446" s="1555"/>
      <c r="S446" s="1375"/>
      <c r="T446" s="1567"/>
      <c r="U446" s="1563"/>
      <c r="V446" s="1563"/>
      <c r="W446" s="1555"/>
      <c r="X446" s="1378"/>
      <c r="Z446" s="1375"/>
      <c r="AA446" s="1555"/>
      <c r="AB446" s="1375"/>
      <c r="AC446" s="1555"/>
      <c r="AD446" s="1375"/>
      <c r="AE446" s="1556"/>
      <c r="AF446" s="1557"/>
      <c r="AG446" s="1557"/>
      <c r="AH446" s="1557"/>
      <c r="AI446" s="1557"/>
      <c r="AJ446" s="1558"/>
      <c r="AK446" s="1558"/>
      <c r="AL446" s="1555"/>
      <c r="AM446" s="1375"/>
      <c r="AN446" s="1559"/>
      <c r="AO446" s="1558"/>
      <c r="AP446" s="1555"/>
      <c r="AQ446" s="1555"/>
      <c r="AR446" s="1375"/>
      <c r="AS446" s="1555"/>
      <c r="AT446" s="1375"/>
      <c r="AU446" s="1555"/>
      <c r="AV446" s="1375"/>
      <c r="AW446" s="1556"/>
      <c r="AX446" s="1560"/>
      <c r="AY446" s="1561"/>
      <c r="AZ446" s="1558"/>
      <c r="BA446" s="1558"/>
      <c r="BB446" s="1558"/>
      <c r="BC446" s="1562"/>
      <c r="BD446" s="1563"/>
      <c r="BE446" s="1563"/>
      <c r="BF446" s="1563"/>
      <c r="BG446" s="1564"/>
      <c r="BH446" s="1563"/>
      <c r="BI446" s="1563"/>
      <c r="BJ446" s="1555"/>
      <c r="BK446" s="1378"/>
      <c r="BL446" s="1565"/>
      <c r="BM446" s="1566"/>
    </row>
    <row r="447" spans="1:65" s="1350" customFormat="1">
      <c r="A447" s="1553"/>
      <c r="B447" s="1554"/>
      <c r="C447" s="272" t="s">
        <v>947</v>
      </c>
      <c r="D447" s="1643"/>
      <c r="E447" s="1557"/>
      <c r="F447" s="1557"/>
      <c r="G447" s="1557"/>
      <c r="H447" s="1558"/>
      <c r="I447" s="1558"/>
      <c r="J447" s="1558"/>
      <c r="M447" s="1558"/>
      <c r="N447" s="1558"/>
      <c r="O447" s="1558"/>
      <c r="Q447" s="1563"/>
      <c r="R447" s="1555"/>
      <c r="S447" s="1375"/>
      <c r="T447" s="1567"/>
      <c r="U447" s="1563"/>
      <c r="V447" s="1563"/>
      <c r="W447" s="1555"/>
      <c r="X447" s="1378"/>
      <c r="Z447" s="1375"/>
      <c r="AA447" s="1555"/>
      <c r="AB447" s="1375"/>
      <c r="AC447" s="1555"/>
      <c r="AD447" s="1375"/>
      <c r="AE447" s="1556"/>
      <c r="AF447" s="1557"/>
      <c r="AG447" s="1557"/>
      <c r="AH447" s="1557"/>
      <c r="AI447" s="1557"/>
      <c r="AJ447" s="1558"/>
      <c r="AK447" s="1558"/>
      <c r="AL447" s="1555"/>
      <c r="AM447" s="1375"/>
      <c r="AN447" s="1559"/>
      <c r="AO447" s="1558"/>
      <c r="AP447" s="1555"/>
      <c r="AQ447" s="1555"/>
      <c r="AR447" s="1375"/>
      <c r="AS447" s="1555"/>
      <c r="AT447" s="1375"/>
      <c r="AU447" s="1555"/>
      <c r="AV447" s="1375"/>
      <c r="AW447" s="1556"/>
      <c r="AX447" s="1560"/>
      <c r="AY447" s="1561"/>
      <c r="AZ447" s="1558"/>
      <c r="BA447" s="1558"/>
      <c r="BB447" s="1558"/>
      <c r="BC447" s="1562"/>
      <c r="BD447" s="1563"/>
      <c r="BE447" s="1563"/>
      <c r="BF447" s="1563"/>
      <c r="BG447" s="1564"/>
      <c r="BH447" s="1563"/>
      <c r="BI447" s="1563"/>
      <c r="BJ447" s="1555"/>
      <c r="BK447" s="1378"/>
      <c r="BL447" s="1565"/>
      <c r="BM447" s="1566"/>
    </row>
    <row r="448" spans="1:65" s="1350" customFormat="1">
      <c r="A448" s="1553"/>
      <c r="B448" s="1554"/>
      <c r="C448" s="273" t="s">
        <v>948</v>
      </c>
      <c r="D448" s="1643"/>
      <c r="E448" s="1557"/>
      <c r="F448" s="1557"/>
      <c r="G448" s="1557"/>
      <c r="H448" s="1558"/>
      <c r="I448" s="1558"/>
      <c r="J448" s="1558"/>
      <c r="M448" s="1558"/>
      <c r="N448" s="1558"/>
      <c r="O448" s="1558"/>
      <c r="Q448" s="1563"/>
      <c r="R448" s="1555"/>
      <c r="S448" s="1375"/>
      <c r="T448" s="1567"/>
      <c r="U448" s="1563"/>
      <c r="V448" s="1563"/>
      <c r="W448" s="1555"/>
      <c r="X448" s="1378"/>
      <c r="Z448" s="1375"/>
      <c r="AA448" s="1555"/>
      <c r="AB448" s="1375"/>
      <c r="AC448" s="1555"/>
      <c r="AD448" s="1375"/>
      <c r="AE448" s="1556"/>
      <c r="AF448" s="1557"/>
      <c r="AG448" s="1557"/>
      <c r="AH448" s="1557"/>
      <c r="AI448" s="1557"/>
      <c r="AJ448" s="1558"/>
      <c r="AK448" s="1558"/>
      <c r="AL448" s="1555"/>
      <c r="AM448" s="1375"/>
      <c r="AN448" s="1559"/>
      <c r="AO448" s="1558"/>
      <c r="AP448" s="1555"/>
      <c r="AQ448" s="1555"/>
      <c r="AR448" s="1375"/>
      <c r="AS448" s="1555"/>
      <c r="AT448" s="1375"/>
      <c r="AU448" s="1555"/>
      <c r="AV448" s="1375"/>
      <c r="AW448" s="1556"/>
      <c r="AX448" s="1560"/>
      <c r="AY448" s="1561"/>
      <c r="AZ448" s="1558"/>
      <c r="BA448" s="1558"/>
      <c r="BB448" s="1558"/>
      <c r="BC448" s="1562"/>
      <c r="BD448" s="1563"/>
      <c r="BE448" s="1563"/>
      <c r="BF448" s="1563"/>
      <c r="BG448" s="1564"/>
      <c r="BH448" s="1563"/>
      <c r="BI448" s="1563"/>
      <c r="BJ448" s="1555"/>
      <c r="BK448" s="1378"/>
      <c r="BL448" s="1565"/>
      <c r="BM448" s="1566"/>
    </row>
    <row r="449" spans="1:65" s="1350" customFormat="1">
      <c r="A449" s="1553"/>
      <c r="B449" s="1554"/>
      <c r="C449" s="271" t="s">
        <v>10</v>
      </c>
      <c r="D449" s="1643"/>
      <c r="E449" s="1557"/>
      <c r="F449" s="1557"/>
      <c r="G449" s="1557"/>
      <c r="H449" s="1556"/>
      <c r="I449" s="1556"/>
      <c r="J449" s="1556"/>
      <c r="K449" s="1559"/>
      <c r="L449" s="1559"/>
      <c r="M449" s="1556"/>
      <c r="N449" s="1556"/>
      <c r="O449" s="1556"/>
      <c r="P449" s="1559"/>
      <c r="Q449" s="1568"/>
      <c r="R449" s="1567"/>
      <c r="S449" s="1386"/>
      <c r="T449" s="1567"/>
      <c r="U449" s="1568"/>
      <c r="V449" s="1568"/>
      <c r="W449" s="1555"/>
      <c r="X449" s="1378"/>
      <c r="Y449" s="1559"/>
      <c r="Z449" s="1386"/>
      <c r="AA449" s="1567"/>
      <c r="AB449" s="1386"/>
      <c r="AC449" s="1567"/>
      <c r="AD449" s="1386"/>
      <c r="AE449" s="1556"/>
      <c r="AF449" s="1557"/>
      <c r="AG449" s="1557"/>
      <c r="AH449" s="1557"/>
      <c r="AI449" s="1557"/>
      <c r="AJ449" s="1556"/>
      <c r="AK449" s="1556"/>
      <c r="AL449" s="1567"/>
      <c r="AM449" s="1386"/>
      <c r="AN449" s="1559"/>
      <c r="AO449" s="1556"/>
      <c r="AP449" s="1567"/>
      <c r="AQ449" s="1567"/>
      <c r="AR449" s="1386"/>
      <c r="AS449" s="1567"/>
      <c r="AT449" s="1386"/>
      <c r="AU449" s="1567"/>
      <c r="AV449" s="1386"/>
      <c r="AW449" s="1556"/>
      <c r="AX449" s="1560"/>
      <c r="AY449" s="1561"/>
      <c r="AZ449" s="1556"/>
      <c r="BA449" s="1556"/>
      <c r="BB449" s="1556"/>
      <c r="BC449" s="1562"/>
      <c r="BD449" s="1568"/>
      <c r="BE449" s="1568"/>
      <c r="BF449" s="1568"/>
      <c r="BG449" s="1564"/>
      <c r="BH449" s="1568"/>
      <c r="BI449" s="1568"/>
      <c r="BJ449" s="1555"/>
      <c r="BK449" s="1378"/>
      <c r="BL449" s="1565"/>
      <c r="BM449" s="1569"/>
    </row>
    <row r="450" spans="1:65" s="1350" customFormat="1">
      <c r="A450" s="1553"/>
      <c r="B450" s="1554"/>
      <c r="C450" s="272" t="s">
        <v>417</v>
      </c>
      <c r="D450" s="1643"/>
      <c r="E450" s="1557"/>
      <c r="F450" s="1557"/>
      <c r="G450" s="1557"/>
      <c r="H450" s="1556"/>
      <c r="I450" s="1556"/>
      <c r="J450" s="1556"/>
      <c r="K450" s="1567"/>
      <c r="L450" s="1645"/>
      <c r="M450" s="1556"/>
      <c r="N450" s="1556"/>
      <c r="O450" s="1556"/>
      <c r="P450" s="1559"/>
      <c r="Q450" s="1568"/>
      <c r="R450" s="1567"/>
      <c r="S450" s="1386"/>
      <c r="T450" s="1567"/>
      <c r="U450" s="1568"/>
      <c r="V450" s="1568"/>
      <c r="W450" s="1555"/>
      <c r="X450" s="1378"/>
      <c r="Y450" s="1559"/>
      <c r="Z450" s="1386"/>
      <c r="AA450" s="1567"/>
      <c r="AB450" s="1386"/>
      <c r="AC450" s="1567"/>
      <c r="AD450" s="1386"/>
      <c r="AE450" s="1556"/>
      <c r="AF450" s="1557"/>
      <c r="AG450" s="1557"/>
      <c r="AH450" s="1557"/>
      <c r="AI450" s="1557"/>
      <c r="AJ450" s="1556"/>
      <c r="AK450" s="1556"/>
      <c r="AL450" s="1567"/>
      <c r="AM450" s="1386"/>
      <c r="AN450" s="1559"/>
      <c r="AO450" s="1556"/>
      <c r="AP450" s="1567"/>
      <c r="AQ450" s="1567"/>
      <c r="AR450" s="1386"/>
      <c r="AS450" s="1567"/>
      <c r="AT450" s="1386"/>
      <c r="AU450" s="1567"/>
      <c r="AV450" s="1386"/>
      <c r="AW450" s="1556"/>
      <c r="AX450" s="1560"/>
      <c r="AY450" s="1561"/>
      <c r="AZ450" s="1556"/>
      <c r="BA450" s="1556"/>
      <c r="BB450" s="1556"/>
      <c r="BC450" s="1562"/>
      <c r="BD450" s="1568"/>
      <c r="BE450" s="1568"/>
      <c r="BF450" s="1568"/>
      <c r="BG450" s="1564"/>
      <c r="BH450" s="1568"/>
      <c r="BI450" s="1568"/>
      <c r="BJ450" s="1555"/>
      <c r="BK450" s="1378"/>
      <c r="BL450" s="1565"/>
      <c r="BM450" s="1569"/>
    </row>
    <row r="451" spans="1:65" s="1350" customFormat="1" ht="15">
      <c r="A451" s="1553"/>
      <c r="B451" s="1570" t="s">
        <v>372</v>
      </c>
      <c r="C451" s="273" t="s">
        <v>949</v>
      </c>
      <c r="D451" s="1643"/>
      <c r="E451" s="1557"/>
      <c r="F451" s="1557"/>
      <c r="G451" s="1557"/>
      <c r="H451" s="1558"/>
      <c r="I451" s="1558"/>
      <c r="J451" s="1558"/>
      <c r="M451" s="1558"/>
      <c r="N451" s="1558"/>
      <c r="O451" s="1558"/>
      <c r="Q451" s="1563"/>
      <c r="R451" s="1555"/>
      <c r="S451" s="1375"/>
      <c r="T451" s="1567"/>
      <c r="U451" s="1563"/>
      <c r="V451" s="1563"/>
      <c r="W451" s="1555"/>
      <c r="X451" s="1378"/>
      <c r="Z451" s="1375"/>
      <c r="AA451" s="1555"/>
      <c r="AB451" s="1375"/>
      <c r="AC451" s="1555"/>
      <c r="AD451" s="1375"/>
      <c r="AE451" s="1556"/>
      <c r="AF451" s="1557"/>
      <c r="AG451" s="1557"/>
      <c r="AH451" s="1557"/>
      <c r="AI451" s="1557"/>
      <c r="AJ451" s="1558"/>
      <c r="AK451" s="1558"/>
      <c r="AL451" s="1555"/>
      <c r="AM451" s="1375"/>
      <c r="AN451" s="1559"/>
      <c r="AO451" s="1558"/>
      <c r="AP451" s="1555"/>
      <c r="AQ451" s="1555"/>
      <c r="AR451" s="1375"/>
      <c r="AS451" s="1555"/>
      <c r="AT451" s="1375"/>
      <c r="AU451" s="1555"/>
      <c r="AV451" s="1375"/>
      <c r="AW451" s="1556"/>
      <c r="AX451" s="1560"/>
      <c r="AY451" s="1561"/>
      <c r="AZ451" s="1558"/>
      <c r="BA451" s="1558"/>
      <c r="BB451" s="1558"/>
      <c r="BC451" s="1562"/>
      <c r="BD451" s="1563"/>
      <c r="BE451" s="1563"/>
      <c r="BF451" s="1563"/>
      <c r="BG451" s="1564"/>
      <c r="BH451" s="1563"/>
      <c r="BI451" s="1563"/>
      <c r="BJ451" s="1555"/>
      <c r="BK451" s="1378"/>
      <c r="BL451" s="1565"/>
      <c r="BM451" s="1566"/>
    </row>
    <row r="452" spans="1:65" s="1350" customFormat="1">
      <c r="A452" s="1553"/>
      <c r="B452" s="1554"/>
      <c r="C452" s="273" t="s">
        <v>950</v>
      </c>
      <c r="D452" s="1643"/>
      <c r="E452" s="1557"/>
      <c r="F452" s="1557"/>
      <c r="G452" s="1557"/>
      <c r="H452" s="1556"/>
      <c r="I452" s="1556"/>
      <c r="J452" s="1556"/>
      <c r="K452" s="1559"/>
      <c r="L452" s="1559"/>
      <c r="M452" s="1556"/>
      <c r="N452" s="1556"/>
      <c r="O452" s="1556"/>
      <c r="P452" s="1559"/>
      <c r="Q452" s="1568"/>
      <c r="R452" s="1567"/>
      <c r="S452" s="1386"/>
      <c r="T452" s="1567"/>
      <c r="U452" s="1568"/>
      <c r="V452" s="1568"/>
      <c r="W452" s="1555"/>
      <c r="X452" s="1378"/>
      <c r="Y452" s="1559"/>
      <c r="Z452" s="1386"/>
      <c r="AA452" s="1567"/>
      <c r="AB452" s="1386"/>
      <c r="AC452" s="1567"/>
      <c r="AD452" s="1386"/>
      <c r="AE452" s="1556"/>
      <c r="AF452" s="1557"/>
      <c r="AG452" s="1557"/>
      <c r="AH452" s="1557"/>
      <c r="AI452" s="1557"/>
      <c r="AJ452" s="1556"/>
      <c r="AK452" s="1556"/>
      <c r="AL452" s="1567"/>
      <c r="AM452" s="1386"/>
      <c r="AN452" s="1559"/>
      <c r="AO452" s="1556"/>
      <c r="AP452" s="1567"/>
      <c r="AQ452" s="1567"/>
      <c r="AR452" s="1386"/>
      <c r="AS452" s="1567"/>
      <c r="AT452" s="1386"/>
      <c r="AU452" s="1567"/>
      <c r="AV452" s="1386"/>
      <c r="AW452" s="1556"/>
      <c r="AX452" s="1560"/>
      <c r="AY452" s="1561"/>
      <c r="AZ452" s="1556"/>
      <c r="BA452" s="1556"/>
      <c r="BB452" s="1556"/>
      <c r="BC452" s="1562"/>
      <c r="BD452" s="1568"/>
      <c r="BE452" s="1568"/>
      <c r="BF452" s="1568"/>
      <c r="BG452" s="1564"/>
      <c r="BH452" s="1568"/>
      <c r="BI452" s="1568"/>
      <c r="BJ452" s="1555"/>
      <c r="BK452" s="1378"/>
      <c r="BL452" s="1565"/>
      <c r="BM452" s="1569"/>
    </row>
    <row r="453" spans="1:65" s="1350" customFormat="1">
      <c r="A453" s="1553"/>
      <c r="B453" s="1554"/>
      <c r="C453" s="274" t="s">
        <v>951</v>
      </c>
      <c r="D453" s="1643"/>
      <c r="E453" s="1557"/>
      <c r="F453" s="1557"/>
      <c r="G453" s="1557"/>
      <c r="H453" s="1558"/>
      <c r="I453" s="1558"/>
      <c r="J453" s="1558"/>
      <c r="M453" s="1558"/>
      <c r="N453" s="1558"/>
      <c r="O453" s="1558"/>
      <c r="Q453" s="1563"/>
      <c r="R453" s="1555"/>
      <c r="S453" s="1375"/>
      <c r="T453" s="1567"/>
      <c r="U453" s="1563"/>
      <c r="V453" s="1563"/>
      <c r="W453" s="1555"/>
      <c r="X453" s="1378"/>
      <c r="Z453" s="1375"/>
      <c r="AA453" s="1555"/>
      <c r="AB453" s="1375"/>
      <c r="AC453" s="1555"/>
      <c r="AD453" s="1375"/>
      <c r="AE453" s="1556"/>
      <c r="AF453" s="1557"/>
      <c r="AG453" s="1557"/>
      <c r="AH453" s="1557"/>
      <c r="AI453" s="1557"/>
      <c r="AJ453" s="1558"/>
      <c r="AK453" s="1558"/>
      <c r="AL453" s="1555"/>
      <c r="AM453" s="1375"/>
      <c r="AN453" s="1559"/>
      <c r="AO453" s="1558"/>
      <c r="AP453" s="1555"/>
      <c r="AQ453" s="1555"/>
      <c r="AR453" s="1375"/>
      <c r="AS453" s="1555"/>
      <c r="AT453" s="1375"/>
      <c r="AU453" s="1555"/>
      <c r="AV453" s="1375"/>
      <c r="AW453" s="1556"/>
      <c r="AX453" s="1560"/>
      <c r="AY453" s="1561"/>
      <c r="AZ453" s="1558"/>
      <c r="BA453" s="1558"/>
      <c r="BB453" s="1558"/>
      <c r="BC453" s="1562"/>
      <c r="BD453" s="1563"/>
      <c r="BE453" s="1563"/>
      <c r="BF453" s="1563"/>
      <c r="BG453" s="1564"/>
      <c r="BH453" s="1563"/>
      <c r="BI453" s="1563"/>
      <c r="BJ453" s="1555"/>
      <c r="BK453" s="1378"/>
      <c r="BL453" s="1565"/>
      <c r="BM453" s="1566"/>
    </row>
    <row r="454" spans="1:65" s="1350" customFormat="1">
      <c r="A454" s="1553"/>
      <c r="B454" s="1554"/>
      <c r="C454" s="274" t="s">
        <v>952</v>
      </c>
      <c r="D454" s="1643"/>
      <c r="E454" s="1557"/>
      <c r="F454" s="1557"/>
      <c r="G454" s="1557"/>
      <c r="H454" s="1558"/>
      <c r="I454" s="1558"/>
      <c r="J454" s="1558"/>
      <c r="M454" s="1558"/>
      <c r="N454" s="1558"/>
      <c r="O454" s="1558"/>
      <c r="Q454" s="1563"/>
      <c r="R454" s="1555"/>
      <c r="S454" s="1375"/>
      <c r="T454" s="1567"/>
      <c r="U454" s="1563"/>
      <c r="V454" s="1563"/>
      <c r="W454" s="1555"/>
      <c r="X454" s="1378"/>
      <c r="Z454" s="1375"/>
      <c r="AA454" s="1555"/>
      <c r="AB454" s="1375"/>
      <c r="AC454" s="1555"/>
      <c r="AD454" s="1375"/>
      <c r="AE454" s="1556"/>
      <c r="AF454" s="1557"/>
      <c r="AG454" s="1557"/>
      <c r="AH454" s="1557"/>
      <c r="AI454" s="1557"/>
      <c r="AJ454" s="1558"/>
      <c r="AK454" s="1558"/>
      <c r="AL454" s="1555"/>
      <c r="AM454" s="1375"/>
      <c r="AN454" s="1559"/>
      <c r="AO454" s="1558"/>
      <c r="AP454" s="1555"/>
      <c r="AQ454" s="1555"/>
      <c r="AR454" s="1375"/>
      <c r="AS454" s="1555"/>
      <c r="AT454" s="1375"/>
      <c r="AU454" s="1555"/>
      <c r="AV454" s="1375"/>
      <c r="AW454" s="1556"/>
      <c r="AX454" s="1560"/>
      <c r="AY454" s="1561"/>
      <c r="AZ454" s="1558"/>
      <c r="BA454" s="1558"/>
      <c r="BB454" s="1558"/>
      <c r="BC454" s="1562"/>
      <c r="BD454" s="1563"/>
      <c r="BE454" s="1563"/>
      <c r="BF454" s="1563"/>
      <c r="BG454" s="1564"/>
      <c r="BH454" s="1563"/>
      <c r="BI454" s="1563"/>
      <c r="BJ454" s="1555"/>
      <c r="BK454" s="1378"/>
      <c r="BL454" s="1565"/>
      <c r="BM454" s="1566"/>
    </row>
    <row r="455" spans="1:65" s="1350" customFormat="1">
      <c r="A455" s="1553"/>
      <c r="B455" s="1554"/>
      <c r="C455" s="274" t="s">
        <v>953</v>
      </c>
      <c r="D455" s="1643"/>
      <c r="E455" s="1557"/>
      <c r="F455" s="1557"/>
      <c r="G455" s="1557"/>
      <c r="H455" s="1558"/>
      <c r="I455" s="1558"/>
      <c r="J455" s="1558"/>
      <c r="M455" s="1558"/>
      <c r="N455" s="1558"/>
      <c r="O455" s="1558"/>
      <c r="Q455" s="1563"/>
      <c r="R455" s="1555"/>
      <c r="S455" s="1375"/>
      <c r="T455" s="1567"/>
      <c r="U455" s="1563"/>
      <c r="V455" s="1563"/>
      <c r="W455" s="1555"/>
      <c r="X455" s="1378"/>
      <c r="Z455" s="1375"/>
      <c r="AA455" s="1555"/>
      <c r="AB455" s="1375"/>
      <c r="AC455" s="1555"/>
      <c r="AD455" s="1375"/>
      <c r="AE455" s="1556"/>
      <c r="AF455" s="1557"/>
      <c r="AG455" s="1557"/>
      <c r="AH455" s="1557"/>
      <c r="AI455" s="1557"/>
      <c r="AJ455" s="1558"/>
      <c r="AK455" s="1558"/>
      <c r="AL455" s="1555"/>
      <c r="AM455" s="1375"/>
      <c r="AN455" s="1559"/>
      <c r="AO455" s="1558"/>
      <c r="AP455" s="1555"/>
      <c r="AQ455" s="1555"/>
      <c r="AR455" s="1375"/>
      <c r="AS455" s="1555"/>
      <c r="AT455" s="1375"/>
      <c r="AU455" s="1555"/>
      <c r="AV455" s="1375"/>
      <c r="AW455" s="1556"/>
      <c r="AX455" s="1560"/>
      <c r="AY455" s="1561"/>
      <c r="AZ455" s="1558"/>
      <c r="BA455" s="1558"/>
      <c r="BB455" s="1558"/>
      <c r="BC455" s="1562"/>
      <c r="BD455" s="1563"/>
      <c r="BE455" s="1563"/>
      <c r="BF455" s="1563"/>
      <c r="BG455" s="1564"/>
      <c r="BH455" s="1563"/>
      <c r="BI455" s="1563"/>
      <c r="BJ455" s="1555"/>
      <c r="BK455" s="1378"/>
      <c r="BL455" s="1565"/>
      <c r="BM455" s="1566"/>
    </row>
    <row r="456" spans="1:65" s="1350" customFormat="1">
      <c r="A456" s="1553"/>
      <c r="B456" s="1554"/>
      <c r="C456" s="272" t="s">
        <v>420</v>
      </c>
      <c r="D456" s="1643"/>
      <c r="E456" s="1557"/>
      <c r="F456" s="1557"/>
      <c r="G456" s="1557"/>
      <c r="H456" s="1558"/>
      <c r="I456" s="1558"/>
      <c r="J456" s="1558"/>
      <c r="M456" s="1558"/>
      <c r="N456" s="1558"/>
      <c r="O456" s="1558"/>
      <c r="Q456" s="1563"/>
      <c r="R456" s="1555"/>
      <c r="S456" s="1375"/>
      <c r="T456" s="1567"/>
      <c r="U456" s="1563"/>
      <c r="V456" s="1563"/>
      <c r="W456" s="1555"/>
      <c r="X456" s="1378"/>
      <c r="Z456" s="1375"/>
      <c r="AA456" s="1555"/>
      <c r="AB456" s="1375"/>
      <c r="AC456" s="1555"/>
      <c r="AD456" s="1375"/>
      <c r="AE456" s="1556"/>
      <c r="AF456" s="1557"/>
      <c r="AG456" s="1557"/>
      <c r="AH456" s="1557"/>
      <c r="AI456" s="1557"/>
      <c r="AJ456" s="1558"/>
      <c r="AK456" s="1558"/>
      <c r="AL456" s="1555"/>
      <c r="AM456" s="1375"/>
      <c r="AN456" s="1559"/>
      <c r="AO456" s="1558"/>
      <c r="AP456" s="1555"/>
      <c r="AQ456" s="1555"/>
      <c r="AR456" s="1375"/>
      <c r="AS456" s="1555"/>
      <c r="AT456" s="1375"/>
      <c r="AU456" s="1555"/>
      <c r="AV456" s="1375"/>
      <c r="AW456" s="1556"/>
      <c r="AX456" s="1560"/>
      <c r="AY456" s="1561"/>
      <c r="AZ456" s="1558"/>
      <c r="BA456" s="1558"/>
      <c r="BB456" s="1558"/>
      <c r="BC456" s="1562"/>
      <c r="BD456" s="1563"/>
      <c r="BE456" s="1563"/>
      <c r="BF456" s="1563"/>
      <c r="BG456" s="1564"/>
      <c r="BH456" s="1563"/>
      <c r="BI456" s="1563"/>
      <c r="BJ456" s="1555"/>
      <c r="BK456" s="1378"/>
      <c r="BL456" s="1565"/>
      <c r="BM456" s="1566"/>
    </row>
    <row r="457" spans="1:65" s="1350" customFormat="1">
      <c r="A457" s="1553"/>
      <c r="B457" s="1554"/>
      <c r="C457" s="272" t="s">
        <v>421</v>
      </c>
      <c r="D457" s="1644"/>
      <c r="E457" s="1558"/>
      <c r="F457" s="1558"/>
      <c r="G457" s="1558"/>
      <c r="H457" s="1556"/>
      <c r="I457" s="1556"/>
      <c r="J457" s="1556"/>
      <c r="K457" s="1559"/>
      <c r="L457" s="1559"/>
      <c r="M457" s="1556"/>
      <c r="N457" s="1556"/>
      <c r="O457" s="1556"/>
      <c r="P457" s="1384"/>
      <c r="Q457" s="1568"/>
      <c r="R457" s="1395"/>
      <c r="S457" s="1386"/>
      <c r="T457" s="1567"/>
      <c r="U457" s="1385"/>
      <c r="V457" s="1568"/>
      <c r="W457" s="1555"/>
      <c r="X457" s="1378"/>
      <c r="Y457" s="1384"/>
      <c r="Z457" s="1386"/>
      <c r="AA457" s="1395"/>
      <c r="AB457" s="1386"/>
      <c r="AC457" s="1395"/>
      <c r="AD457" s="1386"/>
      <c r="AE457" s="1556"/>
      <c r="AF457" s="1557"/>
      <c r="AG457" s="1557"/>
      <c r="AH457" s="1557"/>
      <c r="AI457" s="1557"/>
      <c r="AJ457" s="1556"/>
      <c r="AK457" s="1556"/>
      <c r="AL457" s="1395"/>
      <c r="AM457" s="1386"/>
      <c r="AN457" s="1559"/>
      <c r="AO457" s="1556"/>
      <c r="AP457" s="1567"/>
      <c r="AQ457" s="1395"/>
      <c r="AR457" s="1386"/>
      <c r="AS457" s="1395"/>
      <c r="AT457" s="1386"/>
      <c r="AU457" s="1395"/>
      <c r="AV457" s="1386"/>
      <c r="AW457" s="1556"/>
      <c r="AX457" s="1560"/>
      <c r="AY457" s="1561"/>
      <c r="AZ457" s="1556"/>
      <c r="BA457" s="1556"/>
      <c r="BB457" s="1556"/>
      <c r="BC457" s="1562"/>
      <c r="BD457" s="1385"/>
      <c r="BE457" s="1385"/>
      <c r="BF457" s="1385"/>
      <c r="BG457" s="1564"/>
      <c r="BH457" s="1385"/>
      <c r="BI457" s="1385"/>
      <c r="BJ457" s="1555"/>
      <c r="BK457" s="1378"/>
      <c r="BL457" s="1565"/>
      <c r="BM457" s="1569"/>
    </row>
    <row r="458" spans="1:65" s="1350" customFormat="1">
      <c r="A458" s="1553"/>
      <c r="B458" s="1554"/>
      <c r="C458" s="273" t="s">
        <v>954</v>
      </c>
      <c r="D458" s="1643"/>
      <c r="E458" s="1557"/>
      <c r="F458" s="1557"/>
      <c r="G458" s="1557"/>
      <c r="H458" s="1558"/>
      <c r="I458" s="1558"/>
      <c r="J458" s="1558"/>
      <c r="M458" s="1558"/>
      <c r="N458" s="1558"/>
      <c r="O458" s="1558"/>
      <c r="Q458" s="1563"/>
      <c r="R458" s="1555"/>
      <c r="S458" s="1375"/>
      <c r="T458" s="1567"/>
      <c r="U458" s="1563"/>
      <c r="V458" s="1563"/>
      <c r="W458" s="1555"/>
      <c r="X458" s="1378"/>
      <c r="Z458" s="1375"/>
      <c r="AA458" s="1555"/>
      <c r="AB458" s="1375"/>
      <c r="AC458" s="1555"/>
      <c r="AD458" s="1375"/>
      <c r="AE458" s="1556"/>
      <c r="AF458" s="1557"/>
      <c r="AG458" s="1557"/>
      <c r="AH458" s="1557"/>
      <c r="AI458" s="1557"/>
      <c r="AJ458" s="1558"/>
      <c r="AK458" s="1558"/>
      <c r="AL458" s="1555"/>
      <c r="AM458" s="1375"/>
      <c r="AN458" s="1559"/>
      <c r="AO458" s="1558"/>
      <c r="AP458" s="1555"/>
      <c r="AQ458" s="1555"/>
      <c r="AR458" s="1375"/>
      <c r="AS458" s="1555"/>
      <c r="AT458" s="1375"/>
      <c r="AU458" s="1555"/>
      <c r="AV458" s="1375"/>
      <c r="AW458" s="1556"/>
      <c r="AX458" s="1560"/>
      <c r="AY458" s="1561"/>
      <c r="AZ458" s="1558"/>
      <c r="BA458" s="1558"/>
      <c r="BB458" s="1558"/>
      <c r="BC458" s="1562"/>
      <c r="BD458" s="1563"/>
      <c r="BE458" s="1563"/>
      <c r="BF458" s="1563"/>
      <c r="BG458" s="1564"/>
      <c r="BH458" s="1563"/>
      <c r="BI458" s="1563"/>
      <c r="BJ458" s="1555"/>
      <c r="BK458" s="1378"/>
      <c r="BL458" s="1565"/>
      <c r="BM458" s="1566"/>
    </row>
    <row r="459" spans="1:65" s="1350" customFormat="1">
      <c r="A459" s="1553"/>
      <c r="B459" s="1554"/>
      <c r="C459" s="273" t="s">
        <v>955</v>
      </c>
      <c r="D459" s="1643"/>
      <c r="E459" s="1557"/>
      <c r="F459" s="1557"/>
      <c r="G459" s="1557"/>
      <c r="H459" s="1558"/>
      <c r="I459" s="1558"/>
      <c r="J459" s="1558"/>
      <c r="M459" s="1558"/>
      <c r="N459" s="1558"/>
      <c r="O459" s="1558"/>
      <c r="Q459" s="1563"/>
      <c r="R459" s="1555"/>
      <c r="S459" s="1375"/>
      <c r="T459" s="1567"/>
      <c r="U459" s="1563"/>
      <c r="V459" s="1563"/>
      <c r="W459" s="1555"/>
      <c r="X459" s="1378"/>
      <c r="Z459" s="1375"/>
      <c r="AA459" s="1555"/>
      <c r="AB459" s="1375"/>
      <c r="AC459" s="1555"/>
      <c r="AD459" s="1375"/>
      <c r="AE459" s="1556"/>
      <c r="AF459" s="1557"/>
      <c r="AG459" s="1557"/>
      <c r="AH459" s="1557"/>
      <c r="AI459" s="1557"/>
      <c r="AJ459" s="1558"/>
      <c r="AK459" s="1558"/>
      <c r="AL459" s="1555"/>
      <c r="AM459" s="1375"/>
      <c r="AN459" s="1559"/>
      <c r="AO459" s="1558"/>
      <c r="AP459" s="1555"/>
      <c r="AQ459" s="1555"/>
      <c r="AR459" s="1375"/>
      <c r="AS459" s="1555"/>
      <c r="AT459" s="1375"/>
      <c r="AU459" s="1555"/>
      <c r="AV459" s="1375"/>
      <c r="AW459" s="1556"/>
      <c r="AX459" s="1560"/>
      <c r="AY459" s="1561"/>
      <c r="AZ459" s="1558"/>
      <c r="BA459" s="1558"/>
      <c r="BB459" s="1558"/>
      <c r="BC459" s="1562"/>
      <c r="BD459" s="1563"/>
      <c r="BE459" s="1563"/>
      <c r="BF459" s="1563"/>
      <c r="BG459" s="1564"/>
      <c r="BH459" s="1563"/>
      <c r="BI459" s="1563"/>
      <c r="BJ459" s="1555"/>
      <c r="BK459" s="1378"/>
      <c r="BL459" s="1565"/>
      <c r="BM459" s="1566"/>
    </row>
    <row r="460" spans="1:65" s="1350" customFormat="1">
      <c r="A460" s="1553"/>
      <c r="B460" s="1554"/>
      <c r="C460" s="271" t="s">
        <v>104</v>
      </c>
      <c r="D460" s="1643"/>
      <c r="E460" s="1557"/>
      <c r="F460" s="1557"/>
      <c r="G460" s="1557"/>
      <c r="H460" s="1558"/>
      <c r="I460" s="1558"/>
      <c r="J460" s="1558"/>
      <c r="M460" s="1558"/>
      <c r="N460" s="1558"/>
      <c r="O460" s="1558"/>
      <c r="Q460" s="1563"/>
      <c r="R460" s="1555"/>
      <c r="S460" s="1375"/>
      <c r="T460" s="1567"/>
      <c r="U460" s="1563"/>
      <c r="V460" s="1563"/>
      <c r="W460" s="1555"/>
      <c r="X460" s="1378"/>
      <c r="Z460" s="1375"/>
      <c r="AA460" s="1555"/>
      <c r="AB460" s="1375"/>
      <c r="AC460" s="1555"/>
      <c r="AD460" s="1375"/>
      <c r="AE460" s="1556"/>
      <c r="AF460" s="1557"/>
      <c r="AG460" s="1557"/>
      <c r="AH460" s="1557"/>
      <c r="AI460" s="1557"/>
      <c r="AJ460" s="1558"/>
      <c r="AK460" s="1558"/>
      <c r="AL460" s="1555"/>
      <c r="AM460" s="1375"/>
      <c r="AN460" s="1559"/>
      <c r="AO460" s="1558"/>
      <c r="AP460" s="1555"/>
      <c r="AQ460" s="1555"/>
      <c r="AR460" s="1375"/>
      <c r="AS460" s="1555"/>
      <c r="AT460" s="1375"/>
      <c r="AU460" s="1555"/>
      <c r="AV460" s="1375"/>
      <c r="AW460" s="1556"/>
      <c r="AX460" s="1560"/>
      <c r="AY460" s="1561"/>
      <c r="AZ460" s="1558"/>
      <c r="BA460" s="1558"/>
      <c r="BB460" s="1558"/>
      <c r="BC460" s="1562"/>
      <c r="BD460" s="1563"/>
      <c r="BE460" s="1563"/>
      <c r="BF460" s="1563"/>
      <c r="BG460" s="1564"/>
      <c r="BH460" s="1563"/>
      <c r="BI460" s="1563"/>
      <c r="BJ460" s="1555"/>
      <c r="BK460" s="1378"/>
      <c r="BL460" s="1565"/>
      <c r="BM460" s="1566"/>
    </row>
    <row r="461" spans="1:65" s="1350" customFormat="1">
      <c r="A461" s="1553"/>
      <c r="B461" s="1554"/>
      <c r="C461" s="271" t="s">
        <v>322</v>
      </c>
      <c r="D461" s="1646"/>
      <c r="E461" s="1574"/>
      <c r="F461" s="1574"/>
      <c r="G461" s="1574"/>
      <c r="H461" s="1574"/>
      <c r="I461" s="1574"/>
      <c r="J461" s="1574"/>
      <c r="K461" s="1571"/>
      <c r="L461" s="1571"/>
      <c r="M461" s="1574"/>
      <c r="N461" s="1574"/>
      <c r="O461" s="1574"/>
      <c r="P461" s="1571"/>
      <c r="Q461" s="1576"/>
      <c r="R461" s="1573"/>
      <c r="S461" s="1572"/>
      <c r="T461" s="1567"/>
      <c r="U461" s="1576"/>
      <c r="V461" s="1576"/>
      <c r="W461" s="1573"/>
      <c r="X461" s="1577"/>
      <c r="Y461" s="1571"/>
      <c r="Z461" s="1572"/>
      <c r="AA461" s="1573"/>
      <c r="AB461" s="1572"/>
      <c r="AC461" s="1573"/>
      <c r="AD461" s="1572"/>
      <c r="AE461" s="1556"/>
      <c r="AF461" s="1574"/>
      <c r="AG461" s="1574"/>
      <c r="AH461" s="1574"/>
      <c r="AI461" s="1574"/>
      <c r="AJ461" s="1574"/>
      <c r="AK461" s="1574"/>
      <c r="AL461" s="1573"/>
      <c r="AM461" s="1572"/>
      <c r="AN461" s="1559"/>
      <c r="AO461" s="1574"/>
      <c r="AP461" s="1573"/>
      <c r="AQ461" s="1573"/>
      <c r="AR461" s="1572"/>
      <c r="AS461" s="1573"/>
      <c r="AT461" s="1572"/>
      <c r="AU461" s="1573"/>
      <c r="AV461" s="1572"/>
      <c r="AW461" s="1556"/>
      <c r="AX461" s="1571"/>
      <c r="AY461" s="1575"/>
      <c r="AZ461" s="1574"/>
      <c r="BA461" s="1574"/>
      <c r="BB461" s="1574"/>
      <c r="BC461" s="1562"/>
      <c r="BD461" s="1576"/>
      <c r="BE461" s="1576"/>
      <c r="BF461" s="1576"/>
      <c r="BG461" s="1564"/>
      <c r="BH461" s="1576"/>
      <c r="BI461" s="1576"/>
      <c r="BJ461" s="1573"/>
      <c r="BK461" s="1577"/>
      <c r="BL461" s="1578"/>
      <c r="BM461" s="1579"/>
    </row>
    <row r="462" spans="1:65" s="1350" customFormat="1">
      <c r="A462" s="1553"/>
      <c r="B462" s="1554"/>
      <c r="C462" s="271" t="s">
        <v>424</v>
      </c>
      <c r="D462" s="1643"/>
      <c r="E462" s="1557"/>
      <c r="F462" s="1557"/>
      <c r="G462" s="1557"/>
      <c r="H462" s="1557"/>
      <c r="I462" s="1557"/>
      <c r="J462" s="1557"/>
      <c r="K462" s="1560"/>
      <c r="L462" s="1560"/>
      <c r="M462" s="1557"/>
      <c r="N462" s="1557"/>
      <c r="O462" s="1557"/>
      <c r="P462" s="1560"/>
      <c r="Q462" s="1581"/>
      <c r="R462" s="1580"/>
      <c r="S462" s="40"/>
      <c r="T462" s="1567"/>
      <c r="U462" s="1581"/>
      <c r="V462" s="1581"/>
      <c r="W462" s="1555"/>
      <c r="X462" s="1378"/>
      <c r="Y462" s="1560"/>
      <c r="Z462" s="40"/>
      <c r="AA462" s="1580"/>
      <c r="AB462" s="40"/>
      <c r="AC462" s="1580"/>
      <c r="AD462" s="40"/>
      <c r="AE462" s="1556"/>
      <c r="AF462" s="1557"/>
      <c r="AG462" s="1557"/>
      <c r="AH462" s="1557"/>
      <c r="AI462" s="1557"/>
      <c r="AJ462" s="1557"/>
      <c r="AK462" s="1557"/>
      <c r="AL462" s="1580"/>
      <c r="AM462" s="40"/>
      <c r="AN462" s="1559"/>
      <c r="AO462" s="1557"/>
      <c r="AP462" s="1580"/>
      <c r="AQ462" s="1580"/>
      <c r="AR462" s="40"/>
      <c r="AS462" s="1580"/>
      <c r="AT462" s="40"/>
      <c r="AU462" s="1580"/>
      <c r="AV462" s="40"/>
      <c r="AW462" s="1556"/>
      <c r="AX462" s="1560"/>
      <c r="AY462" s="1561"/>
      <c r="AZ462" s="1557"/>
      <c r="BA462" s="1557"/>
      <c r="BB462" s="1557"/>
      <c r="BC462" s="1562"/>
      <c r="BD462" s="1581"/>
      <c r="BE462" s="1581"/>
      <c r="BF462" s="1581"/>
      <c r="BG462" s="1564"/>
      <c r="BH462" s="1581"/>
      <c r="BI462" s="1581"/>
      <c r="BJ462" s="1555"/>
      <c r="BK462" s="1378"/>
      <c r="BL462" s="1565"/>
      <c r="BM462" s="1566"/>
    </row>
    <row r="463" spans="1:65" s="1350" customFormat="1">
      <c r="A463" s="1553"/>
      <c r="B463" s="1554"/>
      <c r="C463" s="275" t="s">
        <v>425</v>
      </c>
      <c r="D463" s="1643"/>
      <c r="E463" s="1557"/>
      <c r="F463" s="1557"/>
      <c r="G463" s="1557"/>
      <c r="H463" s="1556"/>
      <c r="I463" s="1556"/>
      <c r="J463" s="1556"/>
      <c r="K463" s="1559"/>
      <c r="L463" s="1559"/>
      <c r="M463" s="1556"/>
      <c r="N463" s="1556"/>
      <c r="O463" s="1556"/>
      <c r="P463" s="1559"/>
      <c r="Q463" s="1568"/>
      <c r="R463" s="1567"/>
      <c r="S463" s="1386"/>
      <c r="T463" s="1567"/>
      <c r="U463" s="1568"/>
      <c r="V463" s="1568"/>
      <c r="W463" s="1647"/>
      <c r="X463" s="1583"/>
      <c r="Y463" s="1559"/>
      <c r="Z463" s="1386"/>
      <c r="AA463" s="1567"/>
      <c r="AB463" s="1386"/>
      <c r="AC463" s="1567"/>
      <c r="AD463" s="1386"/>
      <c r="AE463" s="1556"/>
      <c r="AF463" s="1557"/>
      <c r="AG463" s="1557"/>
      <c r="AH463" s="1557"/>
      <c r="AI463" s="1557"/>
      <c r="AJ463" s="1556"/>
      <c r="AK463" s="1556"/>
      <c r="AL463" s="1567"/>
      <c r="AM463" s="1386"/>
      <c r="AN463" s="1559"/>
      <c r="AO463" s="1556"/>
      <c r="AP463" s="1567"/>
      <c r="AQ463" s="1567"/>
      <c r="AR463" s="1386"/>
      <c r="AS463" s="1567"/>
      <c r="AT463" s="1386"/>
      <c r="AU463" s="1567"/>
      <c r="AV463" s="1386"/>
      <c r="AW463" s="1556"/>
      <c r="AX463" s="1560"/>
      <c r="AY463" s="1561"/>
      <c r="AZ463" s="1556"/>
      <c r="BA463" s="1556"/>
      <c r="BB463" s="1556"/>
      <c r="BC463" s="1562"/>
      <c r="BD463" s="1568"/>
      <c r="BE463" s="1568"/>
      <c r="BF463" s="1568"/>
      <c r="BG463" s="1564"/>
      <c r="BH463" s="1568"/>
      <c r="BI463" s="1568"/>
      <c r="BJ463" s="1582"/>
      <c r="BK463" s="1583"/>
      <c r="BL463" s="1584"/>
      <c r="BM463" s="1569"/>
    </row>
    <row r="464" spans="1:65" s="1350" customFormat="1" ht="13.5" thickBot="1">
      <c r="A464" s="1553"/>
      <c r="B464" s="1585"/>
      <c r="C464" s="276" t="s">
        <v>782</v>
      </c>
      <c r="D464" s="1648"/>
      <c r="E464" s="1590"/>
      <c r="F464" s="1590"/>
      <c r="G464" s="1590"/>
      <c r="H464" s="1593"/>
      <c r="I464" s="1593"/>
      <c r="J464" s="1590"/>
      <c r="K464" s="1595"/>
      <c r="L464" s="1595"/>
      <c r="M464" s="1590"/>
      <c r="N464" s="1590"/>
      <c r="O464" s="1590"/>
      <c r="P464" s="1595"/>
      <c r="Q464" s="1649"/>
      <c r="R464" s="1591"/>
      <c r="S464" s="1587"/>
      <c r="T464" s="1650"/>
      <c r="U464" s="1586"/>
      <c r="V464" s="1587"/>
      <c r="W464" s="1602"/>
      <c r="X464" s="1603"/>
      <c r="Y464" s="1586"/>
      <c r="Z464" s="1587"/>
      <c r="AA464" s="1588"/>
      <c r="AB464" s="1587"/>
      <c r="AC464" s="1588"/>
      <c r="AD464" s="1587"/>
      <c r="AE464" s="1589"/>
      <c r="AF464" s="1590"/>
      <c r="AG464" s="1590"/>
      <c r="AH464" s="1590"/>
      <c r="AI464" s="1590"/>
      <c r="AJ464" s="1590"/>
      <c r="AK464" s="1591"/>
      <c r="AL464" s="1588"/>
      <c r="AM464" s="1587"/>
      <c r="AN464" s="1592"/>
      <c r="AO464" s="1593"/>
      <c r="AP464" s="1594"/>
      <c r="AQ464" s="1591"/>
      <c r="AR464" s="1587"/>
      <c r="AS464" s="1588"/>
      <c r="AT464" s="1587"/>
      <c r="AU464" s="1588"/>
      <c r="AV464" s="1587"/>
      <c r="AW464" s="1589"/>
      <c r="AX464" s="1595"/>
      <c r="AY464" s="1587"/>
      <c r="AZ464" s="1590"/>
      <c r="BA464" s="1593"/>
      <c r="BB464" s="1593"/>
      <c r="BC464" s="1596"/>
      <c r="BD464" s="1597"/>
      <c r="BE464" s="1598"/>
      <c r="BF464" s="1599"/>
      <c r="BG464" s="1600"/>
      <c r="BH464" s="1586"/>
      <c r="BI464" s="1601"/>
      <c r="BJ464" s="1602"/>
      <c r="BK464" s="1603"/>
      <c r="BL464" s="1595"/>
      <c r="BM464" s="1604"/>
    </row>
    <row r="465" spans="1:65" s="1350" customFormat="1">
      <c r="A465" s="1553"/>
      <c r="B465" s="1605"/>
      <c r="C465" s="319" t="s">
        <v>414</v>
      </c>
      <c r="D465" s="1641"/>
      <c r="E465" s="1543"/>
      <c r="F465" s="1543"/>
      <c r="G465" s="1543"/>
      <c r="H465" s="1544"/>
      <c r="I465" s="1544"/>
      <c r="J465" s="1544"/>
      <c r="K465" s="1540"/>
      <c r="L465" s="1540"/>
      <c r="M465" s="1544"/>
      <c r="N465" s="1544"/>
      <c r="O465" s="1544"/>
      <c r="P465" s="1540"/>
      <c r="Q465" s="1549"/>
      <c r="R465" s="1541"/>
      <c r="S465" s="1369"/>
      <c r="T465" s="1642"/>
      <c r="U465" s="1549"/>
      <c r="V465" s="1549"/>
      <c r="W465" s="1541"/>
      <c r="X465" s="1372"/>
      <c r="Y465" s="1540"/>
      <c r="Z465" s="1369"/>
      <c r="AA465" s="1541"/>
      <c r="AB465" s="1369"/>
      <c r="AC465" s="1541"/>
      <c r="AD465" s="1369"/>
      <c r="AE465" s="1542"/>
      <c r="AF465" s="1543"/>
      <c r="AG465" s="1543"/>
      <c r="AH465" s="1543"/>
      <c r="AI465" s="1543"/>
      <c r="AJ465" s="1544"/>
      <c r="AK465" s="1544"/>
      <c r="AL465" s="1541"/>
      <c r="AM465" s="1369"/>
      <c r="AN465" s="1545"/>
      <c r="AO465" s="1544"/>
      <c r="AP465" s="1541"/>
      <c r="AQ465" s="1541"/>
      <c r="AR465" s="1369"/>
      <c r="AS465" s="1541"/>
      <c r="AT465" s="1369"/>
      <c r="AU465" s="1541"/>
      <c r="AV465" s="1369"/>
      <c r="AW465" s="1542"/>
      <c r="AX465" s="1546"/>
      <c r="AY465" s="1547"/>
      <c r="AZ465" s="1544"/>
      <c r="BA465" s="1544"/>
      <c r="BB465" s="1544"/>
      <c r="BC465" s="1548"/>
      <c r="BD465" s="1549"/>
      <c r="BE465" s="1549"/>
      <c r="BF465" s="1549"/>
      <c r="BG465" s="1550"/>
      <c r="BH465" s="1549"/>
      <c r="BI465" s="1549"/>
      <c r="BJ465" s="1541"/>
      <c r="BK465" s="1372"/>
      <c r="BL465" s="1551"/>
      <c r="BM465" s="1552"/>
    </row>
    <row r="466" spans="1:65" s="1350" customFormat="1">
      <c r="A466" s="1553"/>
      <c r="B466" s="1554"/>
      <c r="C466" s="270" t="s">
        <v>11</v>
      </c>
      <c r="D466" s="1643"/>
      <c r="E466" s="1557"/>
      <c r="F466" s="1557"/>
      <c r="G466" s="1557"/>
      <c r="H466" s="1558"/>
      <c r="I466" s="1558"/>
      <c r="J466" s="1558"/>
      <c r="M466" s="1558"/>
      <c r="N466" s="1558"/>
      <c r="O466" s="1558"/>
      <c r="Q466" s="1563"/>
      <c r="R466" s="1555"/>
      <c r="S466" s="1375"/>
      <c r="T466" s="1567"/>
      <c r="U466" s="1563"/>
      <c r="V466" s="1563"/>
      <c r="W466" s="1555"/>
      <c r="X466" s="1378"/>
      <c r="Z466" s="1375"/>
      <c r="AA466" s="1555"/>
      <c r="AB466" s="1375"/>
      <c r="AC466" s="1555"/>
      <c r="AD466" s="1375"/>
      <c r="AE466" s="1556"/>
      <c r="AF466" s="1557"/>
      <c r="AG466" s="1557"/>
      <c r="AH466" s="1557"/>
      <c r="AI466" s="1557"/>
      <c r="AJ466" s="1558"/>
      <c r="AK466" s="1558"/>
      <c r="AL466" s="1555"/>
      <c r="AM466" s="1375"/>
      <c r="AN466" s="1559"/>
      <c r="AO466" s="1558"/>
      <c r="AP466" s="1555"/>
      <c r="AQ466" s="1555"/>
      <c r="AR466" s="1375"/>
      <c r="AS466" s="1555"/>
      <c r="AT466" s="1375"/>
      <c r="AU466" s="1555"/>
      <c r="AV466" s="1375"/>
      <c r="AW466" s="1556"/>
      <c r="AX466" s="1560"/>
      <c r="AY466" s="1561"/>
      <c r="AZ466" s="1558"/>
      <c r="BA466" s="1558"/>
      <c r="BB466" s="1558"/>
      <c r="BC466" s="1562"/>
      <c r="BD466" s="1563"/>
      <c r="BE466" s="1563"/>
      <c r="BF466" s="1563"/>
      <c r="BG466" s="1564"/>
      <c r="BH466" s="1563"/>
      <c r="BI466" s="1563"/>
      <c r="BJ466" s="1555"/>
      <c r="BK466" s="1378"/>
      <c r="BL466" s="1565"/>
      <c r="BM466" s="1566"/>
    </row>
    <row r="467" spans="1:65" s="1350" customFormat="1">
      <c r="A467" s="1553"/>
      <c r="B467" s="1554"/>
      <c r="C467" s="271" t="s">
        <v>4</v>
      </c>
      <c r="D467" s="1644"/>
      <c r="E467" s="1558"/>
      <c r="F467" s="1558"/>
      <c r="G467" s="1558"/>
      <c r="H467" s="1556"/>
      <c r="I467" s="1556"/>
      <c r="J467" s="1556"/>
      <c r="K467" s="1567"/>
      <c r="L467" s="1645"/>
      <c r="M467" s="1556"/>
      <c r="N467" s="1556"/>
      <c r="O467" s="1556"/>
      <c r="P467" s="1559"/>
      <c r="Q467" s="1568"/>
      <c r="R467" s="1567"/>
      <c r="S467" s="1386"/>
      <c r="T467" s="1567"/>
      <c r="U467" s="1568"/>
      <c r="V467" s="1568"/>
      <c r="W467" s="1555"/>
      <c r="X467" s="1378"/>
      <c r="Y467" s="1559"/>
      <c r="Z467" s="1386"/>
      <c r="AA467" s="1567"/>
      <c r="AB467" s="1386"/>
      <c r="AC467" s="1567"/>
      <c r="AD467" s="1386"/>
      <c r="AE467" s="1556"/>
      <c r="AF467" s="1557"/>
      <c r="AG467" s="1557"/>
      <c r="AH467" s="1557"/>
      <c r="AI467" s="1557"/>
      <c r="AJ467" s="1556"/>
      <c r="AK467" s="1556"/>
      <c r="AL467" s="1567"/>
      <c r="AM467" s="1386"/>
      <c r="AN467" s="1559"/>
      <c r="AO467" s="1556"/>
      <c r="AP467" s="1567"/>
      <c r="AQ467" s="1567"/>
      <c r="AR467" s="1386"/>
      <c r="AS467" s="1567"/>
      <c r="AT467" s="1386"/>
      <c r="AU467" s="1567"/>
      <c r="AV467" s="1386"/>
      <c r="AW467" s="1556"/>
      <c r="AX467" s="1560"/>
      <c r="AY467" s="1561"/>
      <c r="AZ467" s="1556"/>
      <c r="BA467" s="1556"/>
      <c r="BB467" s="1556"/>
      <c r="BC467" s="1562"/>
      <c r="BD467" s="1568"/>
      <c r="BE467" s="1568"/>
      <c r="BF467" s="1568"/>
      <c r="BG467" s="1564"/>
      <c r="BH467" s="1568"/>
      <c r="BI467" s="1568"/>
      <c r="BJ467" s="1555"/>
      <c r="BK467" s="1378"/>
      <c r="BL467" s="1565"/>
      <c r="BM467" s="1569"/>
    </row>
    <row r="468" spans="1:65" s="1350" customFormat="1">
      <c r="A468" s="1553"/>
      <c r="B468" s="1554"/>
      <c r="C468" s="272" t="s">
        <v>943</v>
      </c>
      <c r="D468" s="1643"/>
      <c r="E468" s="1557"/>
      <c r="F468" s="1557"/>
      <c r="G468" s="1557"/>
      <c r="H468" s="1558"/>
      <c r="I468" s="1558"/>
      <c r="J468" s="1558"/>
      <c r="M468" s="1558"/>
      <c r="N468" s="1558"/>
      <c r="O468" s="1558"/>
      <c r="Q468" s="1563"/>
      <c r="R468" s="1555"/>
      <c r="S468" s="1375"/>
      <c r="T468" s="1567"/>
      <c r="U468" s="1563"/>
      <c r="V468" s="1563"/>
      <c r="W468" s="1555"/>
      <c r="X468" s="1378"/>
      <c r="Z468" s="1375"/>
      <c r="AA468" s="1555"/>
      <c r="AB468" s="1375"/>
      <c r="AC468" s="1555"/>
      <c r="AD468" s="1375"/>
      <c r="AE468" s="1556"/>
      <c r="AF468" s="1557"/>
      <c r="AG468" s="1557"/>
      <c r="AH468" s="1557"/>
      <c r="AI468" s="1557"/>
      <c r="AJ468" s="1558"/>
      <c r="AK468" s="1558"/>
      <c r="AL468" s="1555"/>
      <c r="AM468" s="1375"/>
      <c r="AN468" s="1559"/>
      <c r="AO468" s="1558"/>
      <c r="AP468" s="1555"/>
      <c r="AQ468" s="1555"/>
      <c r="AR468" s="1375"/>
      <c r="AS468" s="1555"/>
      <c r="AT468" s="1375"/>
      <c r="AU468" s="1555"/>
      <c r="AV468" s="1375"/>
      <c r="AW468" s="1556"/>
      <c r="AX468" s="1560"/>
      <c r="AY468" s="1561"/>
      <c r="AZ468" s="1558"/>
      <c r="BA468" s="1558"/>
      <c r="BB468" s="1558"/>
      <c r="BC468" s="1562"/>
      <c r="BD468" s="1563"/>
      <c r="BE468" s="1563"/>
      <c r="BF468" s="1563"/>
      <c r="BG468" s="1564"/>
      <c r="BH468" s="1563"/>
      <c r="BI468" s="1563"/>
      <c r="BJ468" s="1555"/>
      <c r="BK468" s="1378"/>
      <c r="BL468" s="1565"/>
      <c r="BM468" s="1566"/>
    </row>
    <row r="469" spans="1:65" s="1350" customFormat="1">
      <c r="A469" s="1553"/>
      <c r="B469" s="1554"/>
      <c r="C469" s="273" t="s">
        <v>944</v>
      </c>
      <c r="D469" s="1643"/>
      <c r="E469" s="1557"/>
      <c r="F469" s="1557"/>
      <c r="G469" s="1557"/>
      <c r="H469" s="1558"/>
      <c r="I469" s="1558"/>
      <c r="J469" s="1558"/>
      <c r="M469" s="1558"/>
      <c r="N469" s="1558"/>
      <c r="O469" s="1558"/>
      <c r="Q469" s="1563"/>
      <c r="R469" s="1555"/>
      <c r="S469" s="1375"/>
      <c r="T469" s="1567"/>
      <c r="U469" s="1563"/>
      <c r="V469" s="1563"/>
      <c r="W469" s="1555"/>
      <c r="X469" s="1378"/>
      <c r="Z469" s="1375"/>
      <c r="AA469" s="1555"/>
      <c r="AB469" s="1375"/>
      <c r="AC469" s="1555"/>
      <c r="AD469" s="1375"/>
      <c r="AE469" s="1556"/>
      <c r="AF469" s="1557"/>
      <c r="AG469" s="1557"/>
      <c r="AH469" s="1557"/>
      <c r="AI469" s="1557"/>
      <c r="AJ469" s="1558"/>
      <c r="AK469" s="1558"/>
      <c r="AL469" s="1555"/>
      <c r="AM469" s="1375"/>
      <c r="AN469" s="1559"/>
      <c r="AO469" s="1558"/>
      <c r="AP469" s="1555"/>
      <c r="AQ469" s="1555"/>
      <c r="AR469" s="1375"/>
      <c r="AS469" s="1555"/>
      <c r="AT469" s="1375"/>
      <c r="AU469" s="1555"/>
      <c r="AV469" s="1375"/>
      <c r="AW469" s="1556"/>
      <c r="AX469" s="1560"/>
      <c r="AY469" s="1561"/>
      <c r="AZ469" s="1558"/>
      <c r="BA469" s="1558"/>
      <c r="BB469" s="1558"/>
      <c r="BC469" s="1562"/>
      <c r="BD469" s="1563"/>
      <c r="BE469" s="1563"/>
      <c r="BF469" s="1563"/>
      <c r="BG469" s="1564"/>
      <c r="BH469" s="1563"/>
      <c r="BI469" s="1563"/>
      <c r="BJ469" s="1555"/>
      <c r="BK469" s="1378"/>
      <c r="BL469" s="1565"/>
      <c r="BM469" s="1566"/>
    </row>
    <row r="470" spans="1:65" s="1350" customFormat="1">
      <c r="A470" s="1553"/>
      <c r="B470" s="1554"/>
      <c r="C470" s="272" t="s">
        <v>945</v>
      </c>
      <c r="D470" s="1643"/>
      <c r="E470" s="1557"/>
      <c r="F470" s="1557"/>
      <c r="G470" s="1557"/>
      <c r="H470" s="1558"/>
      <c r="I470" s="1558"/>
      <c r="J470" s="1558"/>
      <c r="M470" s="1558"/>
      <c r="N470" s="1558"/>
      <c r="O470" s="1558"/>
      <c r="Q470" s="1563"/>
      <c r="R470" s="1555"/>
      <c r="S470" s="1375"/>
      <c r="T470" s="1567"/>
      <c r="U470" s="1563"/>
      <c r="V470" s="1563"/>
      <c r="W470" s="1555"/>
      <c r="X470" s="1378"/>
      <c r="Z470" s="1375"/>
      <c r="AA470" s="1555"/>
      <c r="AB470" s="1375"/>
      <c r="AC470" s="1555"/>
      <c r="AD470" s="1375"/>
      <c r="AE470" s="1556"/>
      <c r="AF470" s="1557"/>
      <c r="AG470" s="1557"/>
      <c r="AH470" s="1557"/>
      <c r="AI470" s="1557"/>
      <c r="AJ470" s="1558"/>
      <c r="AK470" s="1558"/>
      <c r="AL470" s="1555"/>
      <c r="AM470" s="1375"/>
      <c r="AN470" s="1559"/>
      <c r="AO470" s="1558"/>
      <c r="AP470" s="1555"/>
      <c r="AQ470" s="1555"/>
      <c r="AR470" s="1375"/>
      <c r="AS470" s="1555"/>
      <c r="AT470" s="1375"/>
      <c r="AU470" s="1555"/>
      <c r="AV470" s="1375"/>
      <c r="AW470" s="1556"/>
      <c r="AX470" s="1560"/>
      <c r="AY470" s="1561"/>
      <c r="AZ470" s="1558"/>
      <c r="BA470" s="1558"/>
      <c r="BB470" s="1558"/>
      <c r="BC470" s="1562"/>
      <c r="BD470" s="1563"/>
      <c r="BE470" s="1563"/>
      <c r="BF470" s="1563"/>
      <c r="BG470" s="1564"/>
      <c r="BH470" s="1563"/>
      <c r="BI470" s="1563"/>
      <c r="BJ470" s="1555"/>
      <c r="BK470" s="1378"/>
      <c r="BL470" s="1565"/>
      <c r="BM470" s="1566"/>
    </row>
    <row r="471" spans="1:65" s="1350" customFormat="1">
      <c r="A471" s="1553"/>
      <c r="B471" s="1554"/>
      <c r="C471" s="273" t="s">
        <v>946</v>
      </c>
      <c r="D471" s="1643"/>
      <c r="E471" s="1557"/>
      <c r="F471" s="1557"/>
      <c r="G471" s="1557"/>
      <c r="H471" s="1558"/>
      <c r="I471" s="1558"/>
      <c r="J471" s="1558"/>
      <c r="M471" s="1558"/>
      <c r="N471" s="1558"/>
      <c r="O471" s="1558"/>
      <c r="Q471" s="1563"/>
      <c r="R471" s="1555"/>
      <c r="S471" s="1375"/>
      <c r="T471" s="1567"/>
      <c r="U471" s="1563"/>
      <c r="V471" s="1563"/>
      <c r="W471" s="1555"/>
      <c r="X471" s="1378"/>
      <c r="Z471" s="1375"/>
      <c r="AA471" s="1555"/>
      <c r="AB471" s="1375"/>
      <c r="AC471" s="1555"/>
      <c r="AD471" s="1375"/>
      <c r="AE471" s="1556"/>
      <c r="AF471" s="1557"/>
      <c r="AG471" s="1557"/>
      <c r="AH471" s="1557"/>
      <c r="AI471" s="1557"/>
      <c r="AJ471" s="1558"/>
      <c r="AK471" s="1558"/>
      <c r="AL471" s="1555"/>
      <c r="AM471" s="1375"/>
      <c r="AN471" s="1559"/>
      <c r="AO471" s="1558"/>
      <c r="AP471" s="1555"/>
      <c r="AQ471" s="1555"/>
      <c r="AR471" s="1375"/>
      <c r="AS471" s="1555"/>
      <c r="AT471" s="1375"/>
      <c r="AU471" s="1555"/>
      <c r="AV471" s="1375"/>
      <c r="AW471" s="1556"/>
      <c r="AX471" s="1560"/>
      <c r="AY471" s="1561"/>
      <c r="AZ471" s="1558"/>
      <c r="BA471" s="1558"/>
      <c r="BB471" s="1558"/>
      <c r="BC471" s="1562"/>
      <c r="BD471" s="1563"/>
      <c r="BE471" s="1563"/>
      <c r="BF471" s="1563"/>
      <c r="BG471" s="1564"/>
      <c r="BH471" s="1563"/>
      <c r="BI471" s="1563"/>
      <c r="BJ471" s="1555"/>
      <c r="BK471" s="1378"/>
      <c r="BL471" s="1565"/>
      <c r="BM471" s="1566"/>
    </row>
    <row r="472" spans="1:65" s="1350" customFormat="1">
      <c r="A472" s="1553"/>
      <c r="B472" s="1554"/>
      <c r="C472" s="272" t="s">
        <v>947</v>
      </c>
      <c r="D472" s="1643"/>
      <c r="E472" s="1557"/>
      <c r="F472" s="1557"/>
      <c r="G472" s="1557"/>
      <c r="H472" s="1558"/>
      <c r="I472" s="1558"/>
      <c r="J472" s="1558"/>
      <c r="M472" s="1558"/>
      <c r="N472" s="1558"/>
      <c r="O472" s="1558"/>
      <c r="Q472" s="1563"/>
      <c r="R472" s="1555"/>
      <c r="S472" s="1375"/>
      <c r="T472" s="1567"/>
      <c r="U472" s="1563"/>
      <c r="V472" s="1563"/>
      <c r="W472" s="1555"/>
      <c r="X472" s="1378"/>
      <c r="Z472" s="1375"/>
      <c r="AA472" s="1555"/>
      <c r="AB472" s="1375"/>
      <c r="AC472" s="1555"/>
      <c r="AD472" s="1375"/>
      <c r="AE472" s="1556"/>
      <c r="AF472" s="1557"/>
      <c r="AG472" s="1557"/>
      <c r="AH472" s="1557"/>
      <c r="AI472" s="1557"/>
      <c r="AJ472" s="1558"/>
      <c r="AK472" s="1558"/>
      <c r="AL472" s="1555"/>
      <c r="AM472" s="1375"/>
      <c r="AN472" s="1559"/>
      <c r="AO472" s="1558"/>
      <c r="AP472" s="1555"/>
      <c r="AQ472" s="1555"/>
      <c r="AR472" s="1375"/>
      <c r="AS472" s="1555"/>
      <c r="AT472" s="1375"/>
      <c r="AU472" s="1555"/>
      <c r="AV472" s="1375"/>
      <c r="AW472" s="1556"/>
      <c r="AX472" s="1560"/>
      <c r="AY472" s="1561"/>
      <c r="AZ472" s="1558"/>
      <c r="BA472" s="1558"/>
      <c r="BB472" s="1558"/>
      <c r="BC472" s="1562"/>
      <c r="BD472" s="1563"/>
      <c r="BE472" s="1563"/>
      <c r="BF472" s="1563"/>
      <c r="BG472" s="1564"/>
      <c r="BH472" s="1563"/>
      <c r="BI472" s="1563"/>
      <c r="BJ472" s="1555"/>
      <c r="BK472" s="1378"/>
      <c r="BL472" s="1565"/>
      <c r="BM472" s="1566"/>
    </row>
    <row r="473" spans="1:65" s="1350" customFormat="1">
      <c r="A473" s="1553"/>
      <c r="B473" s="1554"/>
      <c r="C473" s="273" t="s">
        <v>948</v>
      </c>
      <c r="D473" s="1643"/>
      <c r="E473" s="1557"/>
      <c r="F473" s="1557"/>
      <c r="G473" s="1557"/>
      <c r="H473" s="1558"/>
      <c r="I473" s="1558"/>
      <c r="J473" s="1558"/>
      <c r="M473" s="1558"/>
      <c r="N473" s="1558"/>
      <c r="O473" s="1558"/>
      <c r="Q473" s="1563"/>
      <c r="R473" s="1555"/>
      <c r="S473" s="1375"/>
      <c r="T473" s="1567"/>
      <c r="U473" s="1563"/>
      <c r="V473" s="1563"/>
      <c r="W473" s="1555"/>
      <c r="X473" s="1378"/>
      <c r="Z473" s="1375"/>
      <c r="AA473" s="1555"/>
      <c r="AB473" s="1375"/>
      <c r="AC473" s="1555"/>
      <c r="AD473" s="1375"/>
      <c r="AE473" s="1556"/>
      <c r="AF473" s="1557"/>
      <c r="AG473" s="1557"/>
      <c r="AH473" s="1557"/>
      <c r="AI473" s="1557"/>
      <c r="AJ473" s="1558"/>
      <c r="AK473" s="1558"/>
      <c r="AL473" s="1555"/>
      <c r="AM473" s="1375"/>
      <c r="AN473" s="1559"/>
      <c r="AO473" s="1558"/>
      <c r="AP473" s="1555"/>
      <c r="AQ473" s="1555"/>
      <c r="AR473" s="1375"/>
      <c r="AS473" s="1555"/>
      <c r="AT473" s="1375"/>
      <c r="AU473" s="1555"/>
      <c r="AV473" s="1375"/>
      <c r="AW473" s="1556"/>
      <c r="AX473" s="1560"/>
      <c r="AY473" s="1561"/>
      <c r="AZ473" s="1558"/>
      <c r="BA473" s="1558"/>
      <c r="BB473" s="1558"/>
      <c r="BC473" s="1562"/>
      <c r="BD473" s="1563"/>
      <c r="BE473" s="1563"/>
      <c r="BF473" s="1563"/>
      <c r="BG473" s="1564"/>
      <c r="BH473" s="1563"/>
      <c r="BI473" s="1563"/>
      <c r="BJ473" s="1555"/>
      <c r="BK473" s="1378"/>
      <c r="BL473" s="1565"/>
      <c r="BM473" s="1566"/>
    </row>
    <row r="474" spans="1:65" s="1350" customFormat="1">
      <c r="A474" s="1553"/>
      <c r="B474" s="1554"/>
      <c r="C474" s="271" t="s">
        <v>10</v>
      </c>
      <c r="D474" s="1643"/>
      <c r="E474" s="1557"/>
      <c r="F474" s="1557"/>
      <c r="G474" s="1557"/>
      <c r="H474" s="1556"/>
      <c r="I474" s="1556"/>
      <c r="J474" s="1556"/>
      <c r="K474" s="1559"/>
      <c r="L474" s="1559"/>
      <c r="M474" s="1556"/>
      <c r="N474" s="1556"/>
      <c r="O474" s="1556"/>
      <c r="P474" s="1559"/>
      <c r="Q474" s="1568"/>
      <c r="R474" s="1567"/>
      <c r="S474" s="1386"/>
      <c r="T474" s="1567"/>
      <c r="U474" s="1568"/>
      <c r="V474" s="1568"/>
      <c r="W474" s="1555"/>
      <c r="X474" s="1378"/>
      <c r="Y474" s="1559"/>
      <c r="Z474" s="1386"/>
      <c r="AA474" s="1567"/>
      <c r="AB474" s="1386"/>
      <c r="AC474" s="1567"/>
      <c r="AD474" s="1386"/>
      <c r="AE474" s="1556"/>
      <c r="AF474" s="1557"/>
      <c r="AG474" s="1557"/>
      <c r="AH474" s="1557"/>
      <c r="AI474" s="1557"/>
      <c r="AJ474" s="1556"/>
      <c r="AK474" s="1556"/>
      <c r="AL474" s="1567"/>
      <c r="AM474" s="1386"/>
      <c r="AN474" s="1559"/>
      <c r="AO474" s="1556"/>
      <c r="AP474" s="1567"/>
      <c r="AQ474" s="1567"/>
      <c r="AR474" s="1386"/>
      <c r="AS474" s="1567"/>
      <c r="AT474" s="1386"/>
      <c r="AU474" s="1567"/>
      <c r="AV474" s="1386"/>
      <c r="AW474" s="1556"/>
      <c r="AX474" s="1560"/>
      <c r="AY474" s="1561"/>
      <c r="AZ474" s="1556"/>
      <c r="BA474" s="1556"/>
      <c r="BB474" s="1556"/>
      <c r="BC474" s="1562"/>
      <c r="BD474" s="1568"/>
      <c r="BE474" s="1568"/>
      <c r="BF474" s="1568"/>
      <c r="BG474" s="1564"/>
      <c r="BH474" s="1568"/>
      <c r="BI474" s="1568"/>
      <c r="BJ474" s="1555"/>
      <c r="BK474" s="1378"/>
      <c r="BL474" s="1565"/>
      <c r="BM474" s="1569"/>
    </row>
    <row r="475" spans="1:65" s="1350" customFormat="1">
      <c r="A475" s="1553"/>
      <c r="B475" s="1554"/>
      <c r="C475" s="272" t="s">
        <v>417</v>
      </c>
      <c r="D475" s="1643"/>
      <c r="E475" s="1557"/>
      <c r="F475" s="1557"/>
      <c r="G475" s="1557"/>
      <c r="H475" s="1556"/>
      <c r="I475" s="1556"/>
      <c r="J475" s="1556"/>
      <c r="K475" s="1567"/>
      <c r="L475" s="1645"/>
      <c r="M475" s="1556"/>
      <c r="N475" s="1556"/>
      <c r="O475" s="1556"/>
      <c r="P475" s="1559"/>
      <c r="Q475" s="1568"/>
      <c r="R475" s="1567"/>
      <c r="S475" s="1386"/>
      <c r="T475" s="1567"/>
      <c r="U475" s="1568"/>
      <c r="V475" s="1568"/>
      <c r="W475" s="1555"/>
      <c r="X475" s="1378"/>
      <c r="Y475" s="1559"/>
      <c r="Z475" s="1386"/>
      <c r="AA475" s="1567"/>
      <c r="AB475" s="1386"/>
      <c r="AC475" s="1567"/>
      <c r="AD475" s="1386"/>
      <c r="AE475" s="1556"/>
      <c r="AF475" s="1557"/>
      <c r="AG475" s="1557"/>
      <c r="AH475" s="1557"/>
      <c r="AI475" s="1557"/>
      <c r="AJ475" s="1556"/>
      <c r="AK475" s="1556"/>
      <c r="AL475" s="1567"/>
      <c r="AM475" s="1386"/>
      <c r="AN475" s="1559"/>
      <c r="AO475" s="1556"/>
      <c r="AP475" s="1567"/>
      <c r="AQ475" s="1567"/>
      <c r="AR475" s="1386"/>
      <c r="AS475" s="1567"/>
      <c r="AT475" s="1386"/>
      <c r="AU475" s="1567"/>
      <c r="AV475" s="1386"/>
      <c r="AW475" s="1556"/>
      <c r="AX475" s="1560"/>
      <c r="AY475" s="1561"/>
      <c r="AZ475" s="1556"/>
      <c r="BA475" s="1556"/>
      <c r="BB475" s="1556"/>
      <c r="BC475" s="1562"/>
      <c r="BD475" s="1568"/>
      <c r="BE475" s="1568"/>
      <c r="BF475" s="1568"/>
      <c r="BG475" s="1564"/>
      <c r="BH475" s="1568"/>
      <c r="BI475" s="1568"/>
      <c r="BJ475" s="1555"/>
      <c r="BK475" s="1378"/>
      <c r="BL475" s="1565"/>
      <c r="BM475" s="1569"/>
    </row>
    <row r="476" spans="1:65" s="1350" customFormat="1" ht="15">
      <c r="A476" s="1553"/>
      <c r="B476" s="1570" t="s">
        <v>373</v>
      </c>
      <c r="C476" s="273" t="s">
        <v>949</v>
      </c>
      <c r="D476" s="1643"/>
      <c r="E476" s="1557"/>
      <c r="F476" s="1557"/>
      <c r="G476" s="1557"/>
      <c r="H476" s="1558"/>
      <c r="I476" s="1558"/>
      <c r="J476" s="1558"/>
      <c r="M476" s="1558"/>
      <c r="N476" s="1558"/>
      <c r="O476" s="1558"/>
      <c r="Q476" s="1563"/>
      <c r="R476" s="1555"/>
      <c r="S476" s="1375"/>
      <c r="T476" s="1567"/>
      <c r="U476" s="1563"/>
      <c r="V476" s="1563"/>
      <c r="W476" s="1555"/>
      <c r="X476" s="1378"/>
      <c r="Z476" s="1375"/>
      <c r="AA476" s="1555"/>
      <c r="AB476" s="1375"/>
      <c r="AC476" s="1555"/>
      <c r="AD476" s="1375"/>
      <c r="AE476" s="1556"/>
      <c r="AF476" s="1557"/>
      <c r="AG476" s="1557"/>
      <c r="AH476" s="1557"/>
      <c r="AI476" s="1557"/>
      <c r="AJ476" s="1558"/>
      <c r="AK476" s="1558"/>
      <c r="AL476" s="1555"/>
      <c r="AM476" s="1375"/>
      <c r="AN476" s="1559"/>
      <c r="AO476" s="1558"/>
      <c r="AP476" s="1555"/>
      <c r="AQ476" s="1555"/>
      <c r="AR476" s="1375"/>
      <c r="AS476" s="1555"/>
      <c r="AT476" s="1375"/>
      <c r="AU476" s="1555"/>
      <c r="AV476" s="1375"/>
      <c r="AW476" s="1556"/>
      <c r="AX476" s="1560"/>
      <c r="AY476" s="1561"/>
      <c r="AZ476" s="1558"/>
      <c r="BA476" s="1558"/>
      <c r="BB476" s="1558"/>
      <c r="BC476" s="1562"/>
      <c r="BD476" s="1563"/>
      <c r="BE476" s="1563"/>
      <c r="BF476" s="1563"/>
      <c r="BG476" s="1564"/>
      <c r="BH476" s="1563"/>
      <c r="BI476" s="1563"/>
      <c r="BJ476" s="1555"/>
      <c r="BK476" s="1378"/>
      <c r="BL476" s="1565"/>
      <c r="BM476" s="1566"/>
    </row>
    <row r="477" spans="1:65" s="1350" customFormat="1">
      <c r="A477" s="1553"/>
      <c r="B477" s="1554"/>
      <c r="C477" s="273" t="s">
        <v>950</v>
      </c>
      <c r="D477" s="1643"/>
      <c r="E477" s="1557"/>
      <c r="F477" s="1557"/>
      <c r="G477" s="1557"/>
      <c r="H477" s="1556"/>
      <c r="I477" s="1556"/>
      <c r="J477" s="1556"/>
      <c r="K477" s="1559"/>
      <c r="L477" s="1559"/>
      <c r="M477" s="1556"/>
      <c r="N477" s="1556"/>
      <c r="O477" s="1556"/>
      <c r="P477" s="1559"/>
      <c r="Q477" s="1568"/>
      <c r="R477" s="1567"/>
      <c r="S477" s="1386"/>
      <c r="T477" s="1567"/>
      <c r="U477" s="1568"/>
      <c r="V477" s="1568"/>
      <c r="W477" s="1555"/>
      <c r="X477" s="1378"/>
      <c r="Y477" s="1559"/>
      <c r="Z477" s="1386"/>
      <c r="AA477" s="1567"/>
      <c r="AB477" s="1386"/>
      <c r="AC477" s="1567"/>
      <c r="AD477" s="1386"/>
      <c r="AE477" s="1556"/>
      <c r="AF477" s="1557"/>
      <c r="AG477" s="1557"/>
      <c r="AH477" s="1557"/>
      <c r="AI477" s="1557"/>
      <c r="AJ477" s="1556"/>
      <c r="AK477" s="1556"/>
      <c r="AL477" s="1567"/>
      <c r="AM477" s="1386"/>
      <c r="AN477" s="1559"/>
      <c r="AO477" s="1556"/>
      <c r="AP477" s="1567"/>
      <c r="AQ477" s="1567"/>
      <c r="AR477" s="1386"/>
      <c r="AS477" s="1567"/>
      <c r="AT477" s="1386"/>
      <c r="AU477" s="1567"/>
      <c r="AV477" s="1386"/>
      <c r="AW477" s="1556"/>
      <c r="AX477" s="1560"/>
      <c r="AY477" s="1561"/>
      <c r="AZ477" s="1556"/>
      <c r="BA477" s="1556"/>
      <c r="BB477" s="1556"/>
      <c r="BC477" s="1562"/>
      <c r="BD477" s="1568"/>
      <c r="BE477" s="1568"/>
      <c r="BF477" s="1568"/>
      <c r="BG477" s="1564"/>
      <c r="BH477" s="1568"/>
      <c r="BI477" s="1568"/>
      <c r="BJ477" s="1555"/>
      <c r="BK477" s="1378"/>
      <c r="BL477" s="1565"/>
      <c r="BM477" s="1569"/>
    </row>
    <row r="478" spans="1:65" s="1350" customFormat="1">
      <c r="A478" s="1553"/>
      <c r="B478" s="1554"/>
      <c r="C478" s="274" t="s">
        <v>951</v>
      </c>
      <c r="D478" s="1643"/>
      <c r="E478" s="1557"/>
      <c r="F478" s="1557"/>
      <c r="G478" s="1557"/>
      <c r="H478" s="1558"/>
      <c r="I478" s="1558"/>
      <c r="J478" s="1558"/>
      <c r="M478" s="1558"/>
      <c r="N478" s="1558"/>
      <c r="O478" s="1558"/>
      <c r="Q478" s="1563"/>
      <c r="R478" s="1555"/>
      <c r="S478" s="1375"/>
      <c r="T478" s="1567"/>
      <c r="U478" s="1563"/>
      <c r="V478" s="1563"/>
      <c r="W478" s="1555"/>
      <c r="X478" s="1378"/>
      <c r="Z478" s="1375"/>
      <c r="AA478" s="1555"/>
      <c r="AB478" s="1375"/>
      <c r="AC478" s="1555"/>
      <c r="AD478" s="1375"/>
      <c r="AE478" s="1556"/>
      <c r="AF478" s="1557"/>
      <c r="AG478" s="1557"/>
      <c r="AH478" s="1557"/>
      <c r="AI478" s="1557"/>
      <c r="AJ478" s="1558"/>
      <c r="AK478" s="1558"/>
      <c r="AL478" s="1555"/>
      <c r="AM478" s="1375"/>
      <c r="AN478" s="1559"/>
      <c r="AO478" s="1558"/>
      <c r="AP478" s="1555"/>
      <c r="AQ478" s="1555"/>
      <c r="AR478" s="1375"/>
      <c r="AS478" s="1555"/>
      <c r="AT478" s="1375"/>
      <c r="AU478" s="1555"/>
      <c r="AV478" s="1375"/>
      <c r="AW478" s="1556"/>
      <c r="AX478" s="1560"/>
      <c r="AY478" s="1561"/>
      <c r="AZ478" s="1558"/>
      <c r="BA478" s="1558"/>
      <c r="BB478" s="1558"/>
      <c r="BC478" s="1562"/>
      <c r="BD478" s="1563"/>
      <c r="BE478" s="1563"/>
      <c r="BF478" s="1563"/>
      <c r="BG478" s="1564"/>
      <c r="BH478" s="1563"/>
      <c r="BI478" s="1563"/>
      <c r="BJ478" s="1555"/>
      <c r="BK478" s="1378"/>
      <c r="BL478" s="1565"/>
      <c r="BM478" s="1566"/>
    </row>
    <row r="479" spans="1:65" s="1350" customFormat="1">
      <c r="A479" s="1553"/>
      <c r="B479" s="1554"/>
      <c r="C479" s="274" t="s">
        <v>952</v>
      </c>
      <c r="D479" s="1643"/>
      <c r="E479" s="1557"/>
      <c r="F479" s="1557"/>
      <c r="G479" s="1557"/>
      <c r="H479" s="1558"/>
      <c r="I479" s="1558"/>
      <c r="J479" s="1558"/>
      <c r="M479" s="1558"/>
      <c r="N479" s="1558"/>
      <c r="O479" s="1558"/>
      <c r="Q479" s="1563"/>
      <c r="R479" s="1555"/>
      <c r="S479" s="1375"/>
      <c r="T479" s="1567"/>
      <c r="U479" s="1563"/>
      <c r="V479" s="1563"/>
      <c r="W479" s="1555"/>
      <c r="X479" s="1378"/>
      <c r="Z479" s="1375"/>
      <c r="AA479" s="1555"/>
      <c r="AB479" s="1375"/>
      <c r="AC479" s="1555"/>
      <c r="AD479" s="1375"/>
      <c r="AE479" s="1556"/>
      <c r="AF479" s="1557"/>
      <c r="AG479" s="1557"/>
      <c r="AH479" s="1557"/>
      <c r="AI479" s="1557"/>
      <c r="AJ479" s="1558"/>
      <c r="AK479" s="1558"/>
      <c r="AL479" s="1555"/>
      <c r="AM479" s="1375"/>
      <c r="AN479" s="1559"/>
      <c r="AO479" s="1558"/>
      <c r="AP479" s="1555"/>
      <c r="AQ479" s="1555"/>
      <c r="AR479" s="1375"/>
      <c r="AS479" s="1555"/>
      <c r="AT479" s="1375"/>
      <c r="AU479" s="1555"/>
      <c r="AV479" s="1375"/>
      <c r="AW479" s="1556"/>
      <c r="AX479" s="1560"/>
      <c r="AY479" s="1561"/>
      <c r="AZ479" s="1558"/>
      <c r="BA479" s="1558"/>
      <c r="BB479" s="1558"/>
      <c r="BC479" s="1562"/>
      <c r="BD479" s="1563"/>
      <c r="BE479" s="1563"/>
      <c r="BF479" s="1563"/>
      <c r="BG479" s="1564"/>
      <c r="BH479" s="1563"/>
      <c r="BI479" s="1563"/>
      <c r="BJ479" s="1555"/>
      <c r="BK479" s="1378"/>
      <c r="BL479" s="1565"/>
      <c r="BM479" s="1566"/>
    </row>
    <row r="480" spans="1:65" s="1350" customFormat="1">
      <c r="A480" s="1553"/>
      <c r="B480" s="1554"/>
      <c r="C480" s="274" t="s">
        <v>953</v>
      </c>
      <c r="D480" s="1643"/>
      <c r="E480" s="1557"/>
      <c r="F480" s="1557"/>
      <c r="G480" s="1557"/>
      <c r="H480" s="1558"/>
      <c r="I480" s="1558"/>
      <c r="J480" s="1558"/>
      <c r="M480" s="1558"/>
      <c r="N480" s="1558"/>
      <c r="O480" s="1558"/>
      <c r="Q480" s="1563"/>
      <c r="R480" s="1555"/>
      <c r="S480" s="1375"/>
      <c r="T480" s="1567"/>
      <c r="U480" s="1563"/>
      <c r="V480" s="1563"/>
      <c r="W480" s="1555"/>
      <c r="X480" s="1378"/>
      <c r="Z480" s="1375"/>
      <c r="AA480" s="1555"/>
      <c r="AB480" s="1375"/>
      <c r="AC480" s="1555"/>
      <c r="AD480" s="1375"/>
      <c r="AE480" s="1556"/>
      <c r="AF480" s="1557"/>
      <c r="AG480" s="1557"/>
      <c r="AH480" s="1557"/>
      <c r="AI480" s="1557"/>
      <c r="AJ480" s="1558"/>
      <c r="AK480" s="1558"/>
      <c r="AL480" s="1555"/>
      <c r="AM480" s="1375"/>
      <c r="AN480" s="1559"/>
      <c r="AO480" s="1558"/>
      <c r="AP480" s="1555"/>
      <c r="AQ480" s="1555"/>
      <c r="AR480" s="1375"/>
      <c r="AS480" s="1555"/>
      <c r="AT480" s="1375"/>
      <c r="AU480" s="1555"/>
      <c r="AV480" s="1375"/>
      <c r="AW480" s="1556"/>
      <c r="AX480" s="1560"/>
      <c r="AY480" s="1561"/>
      <c r="AZ480" s="1558"/>
      <c r="BA480" s="1558"/>
      <c r="BB480" s="1558"/>
      <c r="BC480" s="1562"/>
      <c r="BD480" s="1563"/>
      <c r="BE480" s="1563"/>
      <c r="BF480" s="1563"/>
      <c r="BG480" s="1564"/>
      <c r="BH480" s="1563"/>
      <c r="BI480" s="1563"/>
      <c r="BJ480" s="1555"/>
      <c r="BK480" s="1378"/>
      <c r="BL480" s="1565"/>
      <c r="BM480" s="1566"/>
    </row>
    <row r="481" spans="1:65" s="1350" customFormat="1">
      <c r="A481" s="1553"/>
      <c r="B481" s="1554"/>
      <c r="C481" s="272" t="s">
        <v>420</v>
      </c>
      <c r="D481" s="1643"/>
      <c r="E481" s="1557"/>
      <c r="F481" s="1557"/>
      <c r="G481" s="1557"/>
      <c r="H481" s="1558"/>
      <c r="I481" s="1558"/>
      <c r="J481" s="1558"/>
      <c r="M481" s="1558"/>
      <c r="N481" s="1558"/>
      <c r="O481" s="1558"/>
      <c r="Q481" s="1563"/>
      <c r="R481" s="1555"/>
      <c r="S481" s="1375"/>
      <c r="T481" s="1567"/>
      <c r="U481" s="1563"/>
      <c r="V481" s="1563"/>
      <c r="W481" s="1555"/>
      <c r="X481" s="1378"/>
      <c r="Z481" s="1375"/>
      <c r="AA481" s="1555"/>
      <c r="AB481" s="1375"/>
      <c r="AC481" s="1555"/>
      <c r="AD481" s="1375"/>
      <c r="AE481" s="1556"/>
      <c r="AF481" s="1557"/>
      <c r="AG481" s="1557"/>
      <c r="AH481" s="1557"/>
      <c r="AI481" s="1557"/>
      <c r="AJ481" s="1558"/>
      <c r="AK481" s="1558"/>
      <c r="AL481" s="1555"/>
      <c r="AM481" s="1375"/>
      <c r="AN481" s="1559"/>
      <c r="AO481" s="1558"/>
      <c r="AP481" s="1555"/>
      <c r="AQ481" s="1555"/>
      <c r="AR481" s="1375"/>
      <c r="AS481" s="1555"/>
      <c r="AT481" s="1375"/>
      <c r="AU481" s="1555"/>
      <c r="AV481" s="1375"/>
      <c r="AW481" s="1556"/>
      <c r="AX481" s="1560"/>
      <c r="AY481" s="1561"/>
      <c r="AZ481" s="1558"/>
      <c r="BA481" s="1558"/>
      <c r="BB481" s="1558"/>
      <c r="BC481" s="1562"/>
      <c r="BD481" s="1563"/>
      <c r="BE481" s="1563"/>
      <c r="BF481" s="1563"/>
      <c r="BG481" s="1564"/>
      <c r="BH481" s="1563"/>
      <c r="BI481" s="1563"/>
      <c r="BJ481" s="1555"/>
      <c r="BK481" s="1378"/>
      <c r="BL481" s="1565"/>
      <c r="BM481" s="1566"/>
    </row>
    <row r="482" spans="1:65" s="1350" customFormat="1">
      <c r="A482" s="1553"/>
      <c r="B482" s="1554"/>
      <c r="C482" s="272" t="s">
        <v>421</v>
      </c>
      <c r="D482" s="1644"/>
      <c r="E482" s="1558"/>
      <c r="F482" s="1558"/>
      <c r="G482" s="1558"/>
      <c r="H482" s="1556"/>
      <c r="I482" s="1556"/>
      <c r="J482" s="1556"/>
      <c r="K482" s="1559"/>
      <c r="L482" s="1559"/>
      <c r="M482" s="1556"/>
      <c r="N482" s="1556"/>
      <c r="O482" s="1556"/>
      <c r="P482" s="1384"/>
      <c r="Q482" s="1568"/>
      <c r="R482" s="1395"/>
      <c r="S482" s="1386"/>
      <c r="T482" s="1567"/>
      <c r="U482" s="1385"/>
      <c r="V482" s="1568"/>
      <c r="W482" s="1555"/>
      <c r="X482" s="1378"/>
      <c r="Y482" s="1384"/>
      <c r="Z482" s="1386"/>
      <c r="AA482" s="1395"/>
      <c r="AB482" s="1386"/>
      <c r="AC482" s="1395"/>
      <c r="AD482" s="1386"/>
      <c r="AE482" s="1556"/>
      <c r="AF482" s="1557"/>
      <c r="AG482" s="1557"/>
      <c r="AH482" s="1557"/>
      <c r="AI482" s="1557"/>
      <c r="AJ482" s="1556"/>
      <c r="AK482" s="1556"/>
      <c r="AL482" s="1395"/>
      <c r="AM482" s="1386"/>
      <c r="AN482" s="1559"/>
      <c r="AO482" s="1556"/>
      <c r="AP482" s="1567"/>
      <c r="AQ482" s="1395"/>
      <c r="AR482" s="1386"/>
      <c r="AS482" s="1395"/>
      <c r="AT482" s="1386"/>
      <c r="AU482" s="1395"/>
      <c r="AV482" s="1386"/>
      <c r="AW482" s="1556"/>
      <c r="AX482" s="1560"/>
      <c r="AY482" s="1561"/>
      <c r="AZ482" s="1556"/>
      <c r="BA482" s="1556"/>
      <c r="BB482" s="1556"/>
      <c r="BC482" s="1562"/>
      <c r="BD482" s="1385"/>
      <c r="BE482" s="1385"/>
      <c r="BF482" s="1385"/>
      <c r="BG482" s="1564"/>
      <c r="BH482" s="1385"/>
      <c r="BI482" s="1385"/>
      <c r="BJ482" s="1555"/>
      <c r="BK482" s="1378"/>
      <c r="BL482" s="1565"/>
      <c r="BM482" s="1569"/>
    </row>
    <row r="483" spans="1:65" s="1350" customFormat="1">
      <c r="A483" s="1553"/>
      <c r="B483" s="1554"/>
      <c r="C483" s="273" t="s">
        <v>954</v>
      </c>
      <c r="D483" s="1643"/>
      <c r="E483" s="1557"/>
      <c r="F483" s="1557"/>
      <c r="G483" s="1557"/>
      <c r="H483" s="1558"/>
      <c r="I483" s="1558"/>
      <c r="J483" s="1558"/>
      <c r="M483" s="1558"/>
      <c r="N483" s="1558"/>
      <c r="O483" s="1558"/>
      <c r="Q483" s="1563"/>
      <c r="R483" s="1555"/>
      <c r="S483" s="1375"/>
      <c r="T483" s="1567"/>
      <c r="U483" s="1563"/>
      <c r="V483" s="1563"/>
      <c r="W483" s="1555"/>
      <c r="X483" s="1378"/>
      <c r="Z483" s="1375"/>
      <c r="AA483" s="1555"/>
      <c r="AB483" s="1375"/>
      <c r="AC483" s="1555"/>
      <c r="AD483" s="1375"/>
      <c r="AE483" s="1556"/>
      <c r="AF483" s="1557"/>
      <c r="AG483" s="1557"/>
      <c r="AH483" s="1557"/>
      <c r="AI483" s="1557"/>
      <c r="AJ483" s="1558"/>
      <c r="AK483" s="1558"/>
      <c r="AL483" s="1555"/>
      <c r="AM483" s="1375"/>
      <c r="AN483" s="1559"/>
      <c r="AO483" s="1558"/>
      <c r="AP483" s="1555"/>
      <c r="AQ483" s="1555"/>
      <c r="AR483" s="1375"/>
      <c r="AS483" s="1555"/>
      <c r="AT483" s="1375"/>
      <c r="AU483" s="1555"/>
      <c r="AV483" s="1375"/>
      <c r="AW483" s="1556"/>
      <c r="AX483" s="1560"/>
      <c r="AY483" s="1561"/>
      <c r="AZ483" s="1558"/>
      <c r="BA483" s="1558"/>
      <c r="BB483" s="1558"/>
      <c r="BC483" s="1562"/>
      <c r="BD483" s="1563"/>
      <c r="BE483" s="1563"/>
      <c r="BF483" s="1563"/>
      <c r="BG483" s="1564"/>
      <c r="BH483" s="1563"/>
      <c r="BI483" s="1563"/>
      <c r="BJ483" s="1555"/>
      <c r="BK483" s="1378"/>
      <c r="BL483" s="1565"/>
      <c r="BM483" s="1566"/>
    </row>
    <row r="484" spans="1:65" s="1350" customFormat="1">
      <c r="A484" s="1553"/>
      <c r="B484" s="1554"/>
      <c r="C484" s="273" t="s">
        <v>955</v>
      </c>
      <c r="D484" s="1643"/>
      <c r="E484" s="1557"/>
      <c r="F484" s="1557"/>
      <c r="G484" s="1557"/>
      <c r="H484" s="1558"/>
      <c r="I484" s="1558"/>
      <c r="J484" s="1558"/>
      <c r="M484" s="1558"/>
      <c r="N484" s="1558"/>
      <c r="O484" s="1558"/>
      <c r="Q484" s="1563"/>
      <c r="R484" s="1555"/>
      <c r="S484" s="1375"/>
      <c r="T484" s="1567"/>
      <c r="U484" s="1563"/>
      <c r="V484" s="1563"/>
      <c r="W484" s="1555"/>
      <c r="X484" s="1378"/>
      <c r="Z484" s="1375"/>
      <c r="AA484" s="1555"/>
      <c r="AB484" s="1375"/>
      <c r="AC484" s="1555"/>
      <c r="AD484" s="1375"/>
      <c r="AE484" s="1556"/>
      <c r="AF484" s="1557"/>
      <c r="AG484" s="1557"/>
      <c r="AH484" s="1557"/>
      <c r="AI484" s="1557"/>
      <c r="AJ484" s="1558"/>
      <c r="AK484" s="1558"/>
      <c r="AL484" s="1555"/>
      <c r="AM484" s="1375"/>
      <c r="AN484" s="1559"/>
      <c r="AO484" s="1558"/>
      <c r="AP484" s="1555"/>
      <c r="AQ484" s="1555"/>
      <c r="AR484" s="1375"/>
      <c r="AS484" s="1555"/>
      <c r="AT484" s="1375"/>
      <c r="AU484" s="1555"/>
      <c r="AV484" s="1375"/>
      <c r="AW484" s="1556"/>
      <c r="AX484" s="1560"/>
      <c r="AY484" s="1561"/>
      <c r="AZ484" s="1558"/>
      <c r="BA484" s="1558"/>
      <c r="BB484" s="1558"/>
      <c r="BC484" s="1562"/>
      <c r="BD484" s="1563"/>
      <c r="BE484" s="1563"/>
      <c r="BF484" s="1563"/>
      <c r="BG484" s="1564"/>
      <c r="BH484" s="1563"/>
      <c r="BI484" s="1563"/>
      <c r="BJ484" s="1555"/>
      <c r="BK484" s="1378"/>
      <c r="BL484" s="1565"/>
      <c r="BM484" s="1566"/>
    </row>
    <row r="485" spans="1:65" s="1350" customFormat="1">
      <c r="A485" s="1553"/>
      <c r="B485" s="1554"/>
      <c r="C485" s="271" t="s">
        <v>104</v>
      </c>
      <c r="D485" s="1643"/>
      <c r="E485" s="1557"/>
      <c r="F485" s="1557"/>
      <c r="G485" s="1557"/>
      <c r="H485" s="1558"/>
      <c r="I485" s="1558"/>
      <c r="J485" s="1558"/>
      <c r="M485" s="1558"/>
      <c r="N485" s="1558"/>
      <c r="O485" s="1558"/>
      <c r="Q485" s="1563"/>
      <c r="R485" s="1555"/>
      <c r="S485" s="1375"/>
      <c r="T485" s="1567"/>
      <c r="U485" s="1563"/>
      <c r="V485" s="1563"/>
      <c r="W485" s="1555"/>
      <c r="X485" s="1378"/>
      <c r="Z485" s="1375"/>
      <c r="AA485" s="1555"/>
      <c r="AB485" s="1375"/>
      <c r="AC485" s="1555"/>
      <c r="AD485" s="1375"/>
      <c r="AE485" s="1556"/>
      <c r="AF485" s="1557"/>
      <c r="AG485" s="1557"/>
      <c r="AH485" s="1557"/>
      <c r="AI485" s="1557"/>
      <c r="AJ485" s="1558"/>
      <c r="AK485" s="1558"/>
      <c r="AL485" s="1555"/>
      <c r="AM485" s="1375"/>
      <c r="AN485" s="1559"/>
      <c r="AO485" s="1558"/>
      <c r="AP485" s="1555"/>
      <c r="AQ485" s="1555"/>
      <c r="AR485" s="1375"/>
      <c r="AS485" s="1555"/>
      <c r="AT485" s="1375"/>
      <c r="AU485" s="1555"/>
      <c r="AV485" s="1375"/>
      <c r="AW485" s="1556"/>
      <c r="AX485" s="1560"/>
      <c r="AY485" s="1561"/>
      <c r="AZ485" s="1558"/>
      <c r="BA485" s="1558"/>
      <c r="BB485" s="1558"/>
      <c r="BC485" s="1562"/>
      <c r="BD485" s="1563"/>
      <c r="BE485" s="1563"/>
      <c r="BF485" s="1563"/>
      <c r="BG485" s="1564"/>
      <c r="BH485" s="1563"/>
      <c r="BI485" s="1563"/>
      <c r="BJ485" s="1555"/>
      <c r="BK485" s="1378"/>
      <c r="BL485" s="1565"/>
      <c r="BM485" s="1566"/>
    </row>
    <row r="486" spans="1:65" s="1350" customFormat="1">
      <c r="A486" s="1553"/>
      <c r="B486" s="1554"/>
      <c r="C486" s="271" t="s">
        <v>322</v>
      </c>
      <c r="D486" s="1646"/>
      <c r="E486" s="1574"/>
      <c r="F486" s="1574"/>
      <c r="G486" s="1574"/>
      <c r="H486" s="1574"/>
      <c r="I486" s="1574"/>
      <c r="J486" s="1574"/>
      <c r="K486" s="1571"/>
      <c r="L486" s="1571"/>
      <c r="M486" s="1574"/>
      <c r="N486" s="1574"/>
      <c r="O486" s="1574"/>
      <c r="P486" s="1571"/>
      <c r="Q486" s="1576"/>
      <c r="R486" s="1573"/>
      <c r="S486" s="1572"/>
      <c r="T486" s="1567"/>
      <c r="U486" s="1576"/>
      <c r="V486" s="1576"/>
      <c r="W486" s="1573"/>
      <c r="X486" s="1577"/>
      <c r="Y486" s="1571"/>
      <c r="Z486" s="1572"/>
      <c r="AA486" s="1573"/>
      <c r="AB486" s="1572"/>
      <c r="AC486" s="1573"/>
      <c r="AD486" s="1572"/>
      <c r="AE486" s="1556"/>
      <c r="AF486" s="1574"/>
      <c r="AG486" s="1574"/>
      <c r="AH486" s="1574"/>
      <c r="AI486" s="1574"/>
      <c r="AJ486" s="1574"/>
      <c r="AK486" s="1574"/>
      <c r="AL486" s="1573"/>
      <c r="AM486" s="1572"/>
      <c r="AN486" s="1559"/>
      <c r="AO486" s="1574"/>
      <c r="AP486" s="1573"/>
      <c r="AQ486" s="1573"/>
      <c r="AR486" s="1572"/>
      <c r="AS486" s="1573"/>
      <c r="AT486" s="1572"/>
      <c r="AU486" s="1573"/>
      <c r="AV486" s="1572"/>
      <c r="AW486" s="1556"/>
      <c r="AX486" s="1571"/>
      <c r="AY486" s="1575"/>
      <c r="AZ486" s="1574"/>
      <c r="BA486" s="1574"/>
      <c r="BB486" s="1574"/>
      <c r="BC486" s="1562"/>
      <c r="BD486" s="1576"/>
      <c r="BE486" s="1576"/>
      <c r="BF486" s="1576"/>
      <c r="BG486" s="1564"/>
      <c r="BH486" s="1576"/>
      <c r="BI486" s="1576"/>
      <c r="BJ486" s="1573"/>
      <c r="BK486" s="1577"/>
      <c r="BL486" s="1578"/>
      <c r="BM486" s="1579"/>
    </row>
    <row r="487" spans="1:65" s="1350" customFormat="1" ht="23.25">
      <c r="A487" s="1606" t="s">
        <v>361</v>
      </c>
      <c r="B487" s="1554"/>
      <c r="C487" s="271" t="s">
        <v>424</v>
      </c>
      <c r="D487" s="1643"/>
      <c r="E487" s="1557"/>
      <c r="F487" s="1557"/>
      <c r="G487" s="1557"/>
      <c r="H487" s="1557"/>
      <c r="I487" s="1557"/>
      <c r="J487" s="1557"/>
      <c r="K487" s="1560"/>
      <c r="L487" s="1560"/>
      <c r="M487" s="1557"/>
      <c r="N487" s="1557"/>
      <c r="O487" s="1557"/>
      <c r="P487" s="1560"/>
      <c r="Q487" s="1581"/>
      <c r="R487" s="1580"/>
      <c r="S487" s="40"/>
      <c r="T487" s="1567"/>
      <c r="U487" s="1581"/>
      <c r="V487" s="1581"/>
      <c r="W487" s="1555"/>
      <c r="X487" s="1378"/>
      <c r="Y487" s="1560"/>
      <c r="Z487" s="40"/>
      <c r="AA487" s="1580"/>
      <c r="AB487" s="40"/>
      <c r="AC487" s="1580"/>
      <c r="AD487" s="40"/>
      <c r="AE487" s="1556"/>
      <c r="AF487" s="1557"/>
      <c r="AG487" s="1557"/>
      <c r="AH487" s="1557"/>
      <c r="AI487" s="1557"/>
      <c r="AJ487" s="1557"/>
      <c r="AK487" s="1557"/>
      <c r="AL487" s="1580"/>
      <c r="AM487" s="40"/>
      <c r="AN487" s="1559"/>
      <c r="AO487" s="1557"/>
      <c r="AP487" s="1580"/>
      <c r="AQ487" s="1580"/>
      <c r="AR487" s="40"/>
      <c r="AS487" s="1580"/>
      <c r="AT487" s="40"/>
      <c r="AU487" s="1580"/>
      <c r="AV487" s="40"/>
      <c r="AW487" s="1556"/>
      <c r="AX487" s="1560"/>
      <c r="AY487" s="1561"/>
      <c r="AZ487" s="1557"/>
      <c r="BA487" s="1557"/>
      <c r="BB487" s="1557"/>
      <c r="BC487" s="1562"/>
      <c r="BD487" s="1581"/>
      <c r="BE487" s="1581"/>
      <c r="BF487" s="1581"/>
      <c r="BG487" s="1564"/>
      <c r="BH487" s="1581"/>
      <c r="BI487" s="1581"/>
      <c r="BJ487" s="1555"/>
      <c r="BK487" s="1378"/>
      <c r="BL487" s="1565"/>
      <c r="BM487" s="1566"/>
    </row>
    <row r="488" spans="1:65" s="1350" customFormat="1">
      <c r="A488" s="1553"/>
      <c r="B488" s="1554"/>
      <c r="C488" s="275" t="s">
        <v>425</v>
      </c>
      <c r="D488" s="1643"/>
      <c r="E488" s="1557"/>
      <c r="F488" s="1557"/>
      <c r="G488" s="1557"/>
      <c r="H488" s="1556"/>
      <c r="I488" s="1556"/>
      <c r="J488" s="1556"/>
      <c r="K488" s="1559"/>
      <c r="L488" s="1559"/>
      <c r="M488" s="1556"/>
      <c r="N488" s="1556"/>
      <c r="O488" s="1556"/>
      <c r="P488" s="1559"/>
      <c r="Q488" s="1568"/>
      <c r="R488" s="1567"/>
      <c r="S488" s="1386"/>
      <c r="T488" s="1567"/>
      <c r="U488" s="1568"/>
      <c r="V488" s="1568"/>
      <c r="W488" s="1647"/>
      <c r="X488" s="1583"/>
      <c r="Y488" s="1559"/>
      <c r="Z488" s="1386"/>
      <c r="AA488" s="1567"/>
      <c r="AB488" s="1386"/>
      <c r="AC488" s="1567"/>
      <c r="AD488" s="1386"/>
      <c r="AE488" s="1556"/>
      <c r="AF488" s="1557"/>
      <c r="AG488" s="1557"/>
      <c r="AH488" s="1557"/>
      <c r="AI488" s="1557"/>
      <c r="AJ488" s="1556"/>
      <c r="AK488" s="1556"/>
      <c r="AL488" s="1567"/>
      <c r="AM488" s="1386"/>
      <c r="AN488" s="1559"/>
      <c r="AO488" s="1556"/>
      <c r="AP488" s="1567"/>
      <c r="AQ488" s="1567"/>
      <c r="AR488" s="1386"/>
      <c r="AS488" s="1567"/>
      <c r="AT488" s="1386"/>
      <c r="AU488" s="1567"/>
      <c r="AV488" s="1386"/>
      <c r="AW488" s="1556"/>
      <c r="AX488" s="1560"/>
      <c r="AY488" s="1561"/>
      <c r="AZ488" s="1556"/>
      <c r="BA488" s="1556"/>
      <c r="BB488" s="1556"/>
      <c r="BC488" s="1562"/>
      <c r="BD488" s="1568"/>
      <c r="BE488" s="1568"/>
      <c r="BF488" s="1568"/>
      <c r="BG488" s="1564"/>
      <c r="BH488" s="1568"/>
      <c r="BI488" s="1568"/>
      <c r="BJ488" s="1582"/>
      <c r="BK488" s="1583"/>
      <c r="BL488" s="1584"/>
      <c r="BM488" s="1569"/>
    </row>
    <row r="489" spans="1:65" s="1350" customFormat="1" ht="13.5" thickBot="1">
      <c r="A489" s="1553"/>
      <c r="B489" s="1585"/>
      <c r="C489" s="276" t="s">
        <v>782</v>
      </c>
      <c r="D489" s="1648"/>
      <c r="E489" s="1590"/>
      <c r="F489" s="1590"/>
      <c r="G489" s="1590"/>
      <c r="H489" s="1593"/>
      <c r="I489" s="1593"/>
      <c r="J489" s="1590"/>
      <c r="K489" s="1595"/>
      <c r="L489" s="1595"/>
      <c r="M489" s="1590"/>
      <c r="N489" s="1590"/>
      <c r="O489" s="1590"/>
      <c r="P489" s="1595"/>
      <c r="Q489" s="1649"/>
      <c r="R489" s="1591"/>
      <c r="S489" s="1587"/>
      <c r="T489" s="1650"/>
      <c r="U489" s="1586"/>
      <c r="V489" s="1587"/>
      <c r="W489" s="1602"/>
      <c r="X489" s="1603"/>
      <c r="Y489" s="1586"/>
      <c r="Z489" s="1587"/>
      <c r="AA489" s="1588"/>
      <c r="AB489" s="1587"/>
      <c r="AC489" s="1588"/>
      <c r="AD489" s="1587"/>
      <c r="AE489" s="1589"/>
      <c r="AF489" s="1590"/>
      <c r="AG489" s="1590"/>
      <c r="AH489" s="1590"/>
      <c r="AI489" s="1590"/>
      <c r="AJ489" s="1590"/>
      <c r="AK489" s="1591"/>
      <c r="AL489" s="1588"/>
      <c r="AM489" s="1587"/>
      <c r="AN489" s="1592"/>
      <c r="AO489" s="1593"/>
      <c r="AP489" s="1594"/>
      <c r="AQ489" s="1591"/>
      <c r="AR489" s="1587"/>
      <c r="AS489" s="1588"/>
      <c r="AT489" s="1587"/>
      <c r="AU489" s="1588"/>
      <c r="AV489" s="1587"/>
      <c r="AW489" s="1589"/>
      <c r="AX489" s="1595"/>
      <c r="AY489" s="1587"/>
      <c r="AZ489" s="1590"/>
      <c r="BA489" s="1593"/>
      <c r="BB489" s="1593"/>
      <c r="BC489" s="1596"/>
      <c r="BD489" s="1597"/>
      <c r="BE489" s="1598"/>
      <c r="BF489" s="1599"/>
      <c r="BG489" s="1600"/>
      <c r="BH489" s="1586"/>
      <c r="BI489" s="1601"/>
      <c r="BJ489" s="1602"/>
      <c r="BK489" s="1603"/>
      <c r="BL489" s="1595"/>
      <c r="BM489" s="1604"/>
    </row>
    <row r="490" spans="1:65" s="1350" customFormat="1">
      <c r="A490" s="1553"/>
      <c r="B490" s="1605"/>
      <c r="C490" s="319" t="s">
        <v>414</v>
      </c>
      <c r="D490" s="1641"/>
      <c r="E490" s="1543"/>
      <c r="F490" s="1607"/>
      <c r="G490" s="1607"/>
      <c r="H490" s="1607"/>
      <c r="I490" s="1544"/>
      <c r="J490" s="1544"/>
      <c r="K490" s="1540"/>
      <c r="L490" s="1540"/>
      <c r="M490" s="1544"/>
      <c r="N490" s="1544"/>
      <c r="O490" s="1544"/>
      <c r="P490" s="1540"/>
      <c r="Q490" s="1549"/>
      <c r="R490" s="1541"/>
      <c r="S490" s="1369"/>
      <c r="T490" s="1642"/>
      <c r="U490" s="1549"/>
      <c r="V490" s="1549"/>
      <c r="W490" s="1541"/>
      <c r="X490" s="1372"/>
      <c r="Y490" s="1540"/>
      <c r="Z490" s="1369"/>
      <c r="AA490" s="1541"/>
      <c r="AB490" s="1369"/>
      <c r="AC490" s="1541"/>
      <c r="AD490" s="1369"/>
      <c r="AE490" s="1542"/>
      <c r="AF490" s="1543"/>
      <c r="AG490" s="1607"/>
      <c r="AH490" s="1543"/>
      <c r="AI490" s="1607"/>
      <c r="AJ490" s="1544"/>
      <c r="AK490" s="1544"/>
      <c r="AL490" s="1541"/>
      <c r="AM490" s="1369"/>
      <c r="AN490" s="1545"/>
      <c r="AO490" s="1607"/>
      <c r="AP490" s="1541"/>
      <c r="AQ490" s="1541"/>
      <c r="AR490" s="1369"/>
      <c r="AS490" s="1541"/>
      <c r="AT490" s="1369"/>
      <c r="AU490" s="1541"/>
      <c r="AV490" s="1369"/>
      <c r="AW490" s="1542"/>
      <c r="AX490" s="1546"/>
      <c r="AY490" s="1547"/>
      <c r="AZ490" s="1544"/>
      <c r="BA490" s="1607"/>
      <c r="BB490" s="1544"/>
      <c r="BC490" s="1548"/>
      <c r="BD490" s="1549"/>
      <c r="BE490" s="1549"/>
      <c r="BF490" s="1549"/>
      <c r="BG490" s="1550"/>
      <c r="BH490" s="1549"/>
      <c r="BI490" s="1549"/>
      <c r="BJ490" s="1541"/>
      <c r="BK490" s="1372"/>
      <c r="BL490" s="1551"/>
      <c r="BM490" s="1552"/>
    </row>
    <row r="491" spans="1:65" s="1350" customFormat="1">
      <c r="A491" s="1553"/>
      <c r="B491" s="1554"/>
      <c r="C491" s="270" t="s">
        <v>11</v>
      </c>
      <c r="D491" s="1643"/>
      <c r="E491" s="1557"/>
      <c r="F491" s="1608"/>
      <c r="G491" s="1608"/>
      <c r="H491" s="1608"/>
      <c r="I491" s="1558"/>
      <c r="J491" s="1558"/>
      <c r="M491" s="1558"/>
      <c r="N491" s="1558"/>
      <c r="O491" s="1558"/>
      <c r="Q491" s="1563"/>
      <c r="R491" s="1555"/>
      <c r="S491" s="1375"/>
      <c r="T491" s="1567"/>
      <c r="U491" s="1563"/>
      <c r="V491" s="1563"/>
      <c r="W491" s="1555"/>
      <c r="X491" s="1378"/>
      <c r="Z491" s="1375"/>
      <c r="AA491" s="1555"/>
      <c r="AB491" s="1375"/>
      <c r="AC491" s="1555"/>
      <c r="AD491" s="1375"/>
      <c r="AE491" s="1556"/>
      <c r="AF491" s="1557"/>
      <c r="AG491" s="1608"/>
      <c r="AH491" s="1557"/>
      <c r="AI491" s="1608"/>
      <c r="AJ491" s="1558"/>
      <c r="AK491" s="1558"/>
      <c r="AL491" s="1555"/>
      <c r="AM491" s="1375"/>
      <c r="AN491" s="1559"/>
      <c r="AO491" s="1608"/>
      <c r="AP491" s="1555"/>
      <c r="AQ491" s="1555"/>
      <c r="AR491" s="1375"/>
      <c r="AS491" s="1555"/>
      <c r="AT491" s="1375"/>
      <c r="AU491" s="1555"/>
      <c r="AV491" s="1375"/>
      <c r="AW491" s="1556"/>
      <c r="AX491" s="1560"/>
      <c r="AY491" s="1561"/>
      <c r="AZ491" s="1558"/>
      <c r="BA491" s="1608"/>
      <c r="BB491" s="1558"/>
      <c r="BC491" s="1562"/>
      <c r="BD491" s="1563"/>
      <c r="BE491" s="1563"/>
      <c r="BF491" s="1563"/>
      <c r="BG491" s="1564"/>
      <c r="BH491" s="1563"/>
      <c r="BI491" s="1563"/>
      <c r="BJ491" s="1555"/>
      <c r="BK491" s="1378"/>
      <c r="BL491" s="1565"/>
      <c r="BM491" s="1566"/>
    </row>
    <row r="492" spans="1:65" s="1350" customFormat="1">
      <c r="A492" s="1553"/>
      <c r="B492" s="1554"/>
      <c r="C492" s="271" t="s">
        <v>4</v>
      </c>
      <c r="D492" s="1644"/>
      <c r="E492" s="1558"/>
      <c r="F492" s="1608"/>
      <c r="G492" s="1608"/>
      <c r="H492" s="1608"/>
      <c r="I492" s="1556"/>
      <c r="J492" s="1556"/>
      <c r="K492" s="1567"/>
      <c r="L492" s="1645"/>
      <c r="M492" s="1556"/>
      <c r="N492" s="1556"/>
      <c r="O492" s="1556"/>
      <c r="P492" s="1559"/>
      <c r="Q492" s="1568"/>
      <c r="R492" s="1567"/>
      <c r="S492" s="1386"/>
      <c r="T492" s="1567"/>
      <c r="U492" s="1568"/>
      <c r="V492" s="1568"/>
      <c r="W492" s="1555"/>
      <c r="X492" s="1378"/>
      <c r="Y492" s="1559"/>
      <c r="Z492" s="1386"/>
      <c r="AA492" s="1567"/>
      <c r="AB492" s="1386"/>
      <c r="AC492" s="1567"/>
      <c r="AD492" s="1386"/>
      <c r="AE492" s="1556"/>
      <c r="AF492" s="1557"/>
      <c r="AG492" s="1608"/>
      <c r="AH492" s="1557"/>
      <c r="AI492" s="1608"/>
      <c r="AJ492" s="1556"/>
      <c r="AK492" s="1556"/>
      <c r="AL492" s="1567"/>
      <c r="AM492" s="1386"/>
      <c r="AN492" s="1559"/>
      <c r="AO492" s="1608"/>
      <c r="AP492" s="1567"/>
      <c r="AQ492" s="1567"/>
      <c r="AR492" s="1386"/>
      <c r="AS492" s="1567"/>
      <c r="AT492" s="1386"/>
      <c r="AU492" s="1567"/>
      <c r="AV492" s="1386"/>
      <c r="AW492" s="1556"/>
      <c r="AX492" s="1560"/>
      <c r="AY492" s="1561"/>
      <c r="AZ492" s="1556"/>
      <c r="BA492" s="1608"/>
      <c r="BB492" s="1556"/>
      <c r="BC492" s="1562"/>
      <c r="BD492" s="1568"/>
      <c r="BE492" s="1568"/>
      <c r="BF492" s="1568"/>
      <c r="BG492" s="1564"/>
      <c r="BH492" s="1568"/>
      <c r="BI492" s="1568"/>
      <c r="BJ492" s="1555"/>
      <c r="BK492" s="1378"/>
      <c r="BL492" s="1565"/>
      <c r="BM492" s="1569"/>
    </row>
    <row r="493" spans="1:65" s="1350" customFormat="1">
      <c r="A493" s="1553"/>
      <c r="B493" s="1554"/>
      <c r="C493" s="272" t="s">
        <v>943</v>
      </c>
      <c r="D493" s="1643"/>
      <c r="E493" s="1557"/>
      <c r="F493" s="1608"/>
      <c r="G493" s="1608"/>
      <c r="H493" s="1608"/>
      <c r="I493" s="1558"/>
      <c r="J493" s="1558"/>
      <c r="M493" s="1558"/>
      <c r="N493" s="1558"/>
      <c r="O493" s="1558"/>
      <c r="Q493" s="1563"/>
      <c r="R493" s="1555"/>
      <c r="S493" s="1375"/>
      <c r="T493" s="1567"/>
      <c r="U493" s="1563"/>
      <c r="V493" s="1563"/>
      <c r="W493" s="1555"/>
      <c r="X493" s="1378"/>
      <c r="Z493" s="1375"/>
      <c r="AA493" s="1555"/>
      <c r="AB493" s="1375"/>
      <c r="AC493" s="1555"/>
      <c r="AD493" s="1375"/>
      <c r="AE493" s="1556"/>
      <c r="AF493" s="1557"/>
      <c r="AG493" s="1608"/>
      <c r="AH493" s="1557"/>
      <c r="AI493" s="1608"/>
      <c r="AJ493" s="1558"/>
      <c r="AK493" s="1558"/>
      <c r="AL493" s="1555"/>
      <c r="AM493" s="1375"/>
      <c r="AN493" s="1559"/>
      <c r="AO493" s="1608"/>
      <c r="AP493" s="1555"/>
      <c r="AQ493" s="1555"/>
      <c r="AR493" s="1375"/>
      <c r="AS493" s="1555"/>
      <c r="AT493" s="1375"/>
      <c r="AU493" s="1555"/>
      <c r="AV493" s="1375"/>
      <c r="AW493" s="1556"/>
      <c r="AX493" s="1560"/>
      <c r="AY493" s="1561"/>
      <c r="AZ493" s="1558"/>
      <c r="BA493" s="1608"/>
      <c r="BB493" s="1558"/>
      <c r="BC493" s="1562"/>
      <c r="BD493" s="1563"/>
      <c r="BE493" s="1563"/>
      <c r="BF493" s="1563"/>
      <c r="BG493" s="1564"/>
      <c r="BH493" s="1563"/>
      <c r="BI493" s="1563"/>
      <c r="BJ493" s="1555"/>
      <c r="BK493" s="1378"/>
      <c r="BL493" s="1565"/>
      <c r="BM493" s="1566"/>
    </row>
    <row r="494" spans="1:65" s="1350" customFormat="1">
      <c r="A494" s="1553"/>
      <c r="B494" s="1554"/>
      <c r="C494" s="273" t="s">
        <v>944</v>
      </c>
      <c r="D494" s="1643"/>
      <c r="E494" s="1557"/>
      <c r="F494" s="1608"/>
      <c r="G494" s="1608"/>
      <c r="H494" s="1608"/>
      <c r="I494" s="1558"/>
      <c r="J494" s="1558"/>
      <c r="M494" s="1558"/>
      <c r="N494" s="1558"/>
      <c r="O494" s="1558"/>
      <c r="Q494" s="1563"/>
      <c r="R494" s="1555"/>
      <c r="S494" s="1375"/>
      <c r="T494" s="1567"/>
      <c r="U494" s="1563"/>
      <c r="V494" s="1563"/>
      <c r="W494" s="1555"/>
      <c r="X494" s="1378"/>
      <c r="Z494" s="1375"/>
      <c r="AA494" s="1555"/>
      <c r="AB494" s="1375"/>
      <c r="AC494" s="1555"/>
      <c r="AD494" s="1375"/>
      <c r="AE494" s="1556"/>
      <c r="AF494" s="1557"/>
      <c r="AG494" s="1608"/>
      <c r="AH494" s="1557"/>
      <c r="AI494" s="1608"/>
      <c r="AJ494" s="1558"/>
      <c r="AK494" s="1558"/>
      <c r="AL494" s="1555"/>
      <c r="AM494" s="1375"/>
      <c r="AN494" s="1559"/>
      <c r="AO494" s="1608"/>
      <c r="AP494" s="1555"/>
      <c r="AQ494" s="1555"/>
      <c r="AR494" s="1375"/>
      <c r="AS494" s="1555"/>
      <c r="AT494" s="1375"/>
      <c r="AU494" s="1555"/>
      <c r="AV494" s="1375"/>
      <c r="AW494" s="1556"/>
      <c r="AX494" s="1560"/>
      <c r="AY494" s="1561"/>
      <c r="AZ494" s="1558"/>
      <c r="BA494" s="1608"/>
      <c r="BB494" s="1558"/>
      <c r="BC494" s="1562"/>
      <c r="BD494" s="1563"/>
      <c r="BE494" s="1563"/>
      <c r="BF494" s="1563"/>
      <c r="BG494" s="1564"/>
      <c r="BH494" s="1563"/>
      <c r="BI494" s="1563"/>
      <c r="BJ494" s="1555"/>
      <c r="BK494" s="1378"/>
      <c r="BL494" s="1565"/>
      <c r="BM494" s="1566"/>
    </row>
    <row r="495" spans="1:65" s="1350" customFormat="1">
      <c r="A495" s="1553"/>
      <c r="B495" s="1554"/>
      <c r="C495" s="272" t="s">
        <v>945</v>
      </c>
      <c r="D495" s="1643"/>
      <c r="E495" s="1557"/>
      <c r="F495" s="1608"/>
      <c r="G495" s="1608"/>
      <c r="H495" s="1608"/>
      <c r="I495" s="1558"/>
      <c r="J495" s="1558"/>
      <c r="M495" s="1558"/>
      <c r="N495" s="1558"/>
      <c r="O495" s="1558"/>
      <c r="Q495" s="1563"/>
      <c r="R495" s="1555"/>
      <c r="S495" s="1375"/>
      <c r="T495" s="1567"/>
      <c r="U495" s="1563"/>
      <c r="V495" s="1563"/>
      <c r="W495" s="1555"/>
      <c r="X495" s="1378"/>
      <c r="Z495" s="1375"/>
      <c r="AA495" s="1555"/>
      <c r="AB495" s="1375"/>
      <c r="AC495" s="1555"/>
      <c r="AD495" s="1375"/>
      <c r="AE495" s="1556"/>
      <c r="AF495" s="1557"/>
      <c r="AG495" s="1608"/>
      <c r="AH495" s="1557"/>
      <c r="AI495" s="1608"/>
      <c r="AJ495" s="1558"/>
      <c r="AK495" s="1558"/>
      <c r="AL495" s="1555"/>
      <c r="AM495" s="1375"/>
      <c r="AN495" s="1559"/>
      <c r="AO495" s="1608"/>
      <c r="AP495" s="1555"/>
      <c r="AQ495" s="1555"/>
      <c r="AR495" s="1375"/>
      <c r="AS495" s="1555"/>
      <c r="AT495" s="1375"/>
      <c r="AU495" s="1555"/>
      <c r="AV495" s="1375"/>
      <c r="AW495" s="1556"/>
      <c r="AX495" s="1560"/>
      <c r="AY495" s="1561"/>
      <c r="AZ495" s="1558"/>
      <c r="BA495" s="1608"/>
      <c r="BB495" s="1558"/>
      <c r="BC495" s="1562"/>
      <c r="BD495" s="1563"/>
      <c r="BE495" s="1563"/>
      <c r="BF495" s="1563"/>
      <c r="BG495" s="1564"/>
      <c r="BH495" s="1563"/>
      <c r="BI495" s="1563"/>
      <c r="BJ495" s="1555"/>
      <c r="BK495" s="1378"/>
      <c r="BL495" s="1565"/>
      <c r="BM495" s="1566"/>
    </row>
    <row r="496" spans="1:65" s="1350" customFormat="1">
      <c r="A496" s="1553"/>
      <c r="B496" s="1554"/>
      <c r="C496" s="273" t="s">
        <v>946</v>
      </c>
      <c r="D496" s="1643"/>
      <c r="E496" s="1557"/>
      <c r="F496" s="1608"/>
      <c r="G496" s="1608"/>
      <c r="H496" s="1608"/>
      <c r="I496" s="1558"/>
      <c r="J496" s="1558"/>
      <c r="M496" s="1558"/>
      <c r="N496" s="1558"/>
      <c r="O496" s="1558"/>
      <c r="Q496" s="1563"/>
      <c r="R496" s="1555"/>
      <c r="S496" s="1375"/>
      <c r="T496" s="1567"/>
      <c r="U496" s="1563"/>
      <c r="V496" s="1563"/>
      <c r="W496" s="1555"/>
      <c r="X496" s="1378"/>
      <c r="Z496" s="1375"/>
      <c r="AA496" s="1555"/>
      <c r="AB496" s="1375"/>
      <c r="AC496" s="1555"/>
      <c r="AD496" s="1375"/>
      <c r="AE496" s="1556"/>
      <c r="AF496" s="1557"/>
      <c r="AG496" s="1608"/>
      <c r="AH496" s="1557"/>
      <c r="AI496" s="1608"/>
      <c r="AJ496" s="1558"/>
      <c r="AK496" s="1558"/>
      <c r="AL496" s="1555"/>
      <c r="AM496" s="1375"/>
      <c r="AN496" s="1559"/>
      <c r="AO496" s="1608"/>
      <c r="AP496" s="1555"/>
      <c r="AQ496" s="1555"/>
      <c r="AR496" s="1375"/>
      <c r="AS496" s="1555"/>
      <c r="AT496" s="1375"/>
      <c r="AU496" s="1555"/>
      <c r="AV496" s="1375"/>
      <c r="AW496" s="1556"/>
      <c r="AX496" s="1560"/>
      <c r="AY496" s="1561"/>
      <c r="AZ496" s="1558"/>
      <c r="BA496" s="1608"/>
      <c r="BB496" s="1558"/>
      <c r="BC496" s="1562"/>
      <c r="BD496" s="1563"/>
      <c r="BE496" s="1563"/>
      <c r="BF496" s="1563"/>
      <c r="BG496" s="1564"/>
      <c r="BH496" s="1563"/>
      <c r="BI496" s="1563"/>
      <c r="BJ496" s="1555"/>
      <c r="BK496" s="1378"/>
      <c r="BL496" s="1565"/>
      <c r="BM496" s="1566"/>
    </row>
    <row r="497" spans="1:65" s="1350" customFormat="1">
      <c r="A497" s="1553"/>
      <c r="B497" s="1554"/>
      <c r="C497" s="272" t="s">
        <v>947</v>
      </c>
      <c r="D497" s="1643"/>
      <c r="E497" s="1557"/>
      <c r="F497" s="1608"/>
      <c r="G497" s="1608"/>
      <c r="H497" s="1608"/>
      <c r="I497" s="1558"/>
      <c r="J497" s="1558"/>
      <c r="M497" s="1558"/>
      <c r="N497" s="1558"/>
      <c r="O497" s="1558"/>
      <c r="Q497" s="1563"/>
      <c r="R497" s="1555"/>
      <c r="S497" s="1375"/>
      <c r="T497" s="1567"/>
      <c r="U497" s="1563"/>
      <c r="V497" s="1563"/>
      <c r="W497" s="1555"/>
      <c r="X497" s="1378"/>
      <c r="Z497" s="1375"/>
      <c r="AA497" s="1555"/>
      <c r="AB497" s="1375"/>
      <c r="AC497" s="1555"/>
      <c r="AD497" s="1375"/>
      <c r="AE497" s="1556"/>
      <c r="AF497" s="1557"/>
      <c r="AG497" s="1608"/>
      <c r="AH497" s="1557"/>
      <c r="AI497" s="1608"/>
      <c r="AJ497" s="1558"/>
      <c r="AK497" s="1558"/>
      <c r="AL497" s="1555"/>
      <c r="AM497" s="1375"/>
      <c r="AN497" s="1559"/>
      <c r="AO497" s="1608"/>
      <c r="AP497" s="1555"/>
      <c r="AQ497" s="1555"/>
      <c r="AR497" s="1375"/>
      <c r="AS497" s="1555"/>
      <c r="AT497" s="1375"/>
      <c r="AU497" s="1555"/>
      <c r="AV497" s="1375"/>
      <c r="AW497" s="1556"/>
      <c r="AX497" s="1560"/>
      <c r="AY497" s="1561"/>
      <c r="AZ497" s="1558"/>
      <c r="BA497" s="1608"/>
      <c r="BB497" s="1558"/>
      <c r="BC497" s="1562"/>
      <c r="BD497" s="1563"/>
      <c r="BE497" s="1563"/>
      <c r="BF497" s="1563"/>
      <c r="BG497" s="1564"/>
      <c r="BH497" s="1563"/>
      <c r="BI497" s="1563"/>
      <c r="BJ497" s="1555"/>
      <c r="BK497" s="1378"/>
      <c r="BL497" s="1565"/>
      <c r="BM497" s="1566"/>
    </row>
    <row r="498" spans="1:65" s="1350" customFormat="1">
      <c r="A498" s="1553"/>
      <c r="B498" s="1554"/>
      <c r="C498" s="273" t="s">
        <v>948</v>
      </c>
      <c r="D498" s="1643"/>
      <c r="E498" s="1557"/>
      <c r="F498" s="1608"/>
      <c r="G498" s="1608"/>
      <c r="H498" s="1608"/>
      <c r="I498" s="1558"/>
      <c r="J498" s="1558"/>
      <c r="M498" s="1558"/>
      <c r="N498" s="1558"/>
      <c r="O498" s="1558"/>
      <c r="Q498" s="1563"/>
      <c r="R498" s="1555"/>
      <c r="S498" s="1375"/>
      <c r="T498" s="1567"/>
      <c r="U498" s="1563"/>
      <c r="V498" s="1563"/>
      <c r="W498" s="1555"/>
      <c r="X498" s="1378"/>
      <c r="Z498" s="1375"/>
      <c r="AA498" s="1555"/>
      <c r="AB498" s="1375"/>
      <c r="AC498" s="1555"/>
      <c r="AD498" s="1375"/>
      <c r="AE498" s="1556"/>
      <c r="AF498" s="1557"/>
      <c r="AG498" s="1608"/>
      <c r="AH498" s="1557"/>
      <c r="AI498" s="1608"/>
      <c r="AJ498" s="1558"/>
      <c r="AK498" s="1558"/>
      <c r="AL498" s="1555"/>
      <c r="AM498" s="1375"/>
      <c r="AN498" s="1559"/>
      <c r="AO498" s="1608"/>
      <c r="AP498" s="1555"/>
      <c r="AQ498" s="1555"/>
      <c r="AR498" s="1375"/>
      <c r="AS498" s="1555"/>
      <c r="AT498" s="1375"/>
      <c r="AU498" s="1555"/>
      <c r="AV498" s="1375"/>
      <c r="AW498" s="1556"/>
      <c r="AX498" s="1560"/>
      <c r="AY498" s="1561"/>
      <c r="AZ498" s="1558"/>
      <c r="BA498" s="1608"/>
      <c r="BB498" s="1558"/>
      <c r="BC498" s="1562"/>
      <c r="BD498" s="1563"/>
      <c r="BE498" s="1563"/>
      <c r="BF498" s="1563"/>
      <c r="BG498" s="1564"/>
      <c r="BH498" s="1563"/>
      <c r="BI498" s="1563"/>
      <c r="BJ498" s="1555"/>
      <c r="BK498" s="1378"/>
      <c r="BL498" s="1565"/>
      <c r="BM498" s="1566"/>
    </row>
    <row r="499" spans="1:65" s="1350" customFormat="1">
      <c r="A499" s="1553"/>
      <c r="B499" s="1554"/>
      <c r="C499" s="271" t="s">
        <v>10</v>
      </c>
      <c r="D499" s="1643"/>
      <c r="E499" s="1557"/>
      <c r="F499" s="1608"/>
      <c r="G499" s="1608"/>
      <c r="H499" s="1608"/>
      <c r="I499" s="1556"/>
      <c r="J499" s="1556"/>
      <c r="K499" s="1559"/>
      <c r="L499" s="1559"/>
      <c r="M499" s="1556"/>
      <c r="N499" s="1556"/>
      <c r="O499" s="1556"/>
      <c r="P499" s="1559"/>
      <c r="Q499" s="1568"/>
      <c r="R499" s="1567"/>
      <c r="S499" s="1386"/>
      <c r="T499" s="1567"/>
      <c r="U499" s="1568"/>
      <c r="V499" s="1568"/>
      <c r="W499" s="1555"/>
      <c r="X499" s="1378"/>
      <c r="Y499" s="1559"/>
      <c r="Z499" s="1386"/>
      <c r="AA499" s="1567"/>
      <c r="AB499" s="1386"/>
      <c r="AC499" s="1567"/>
      <c r="AD499" s="1386"/>
      <c r="AE499" s="1556"/>
      <c r="AF499" s="1557"/>
      <c r="AG499" s="1608"/>
      <c r="AH499" s="1557"/>
      <c r="AI499" s="1608"/>
      <c r="AJ499" s="1556"/>
      <c r="AK499" s="1556"/>
      <c r="AL499" s="1567"/>
      <c r="AM499" s="1386"/>
      <c r="AN499" s="1559"/>
      <c r="AO499" s="1608"/>
      <c r="AP499" s="1567"/>
      <c r="AQ499" s="1567"/>
      <c r="AR499" s="1386"/>
      <c r="AS499" s="1567"/>
      <c r="AT499" s="1386"/>
      <c r="AU499" s="1567"/>
      <c r="AV499" s="1386"/>
      <c r="AW499" s="1556"/>
      <c r="AX499" s="1560"/>
      <c r="AY499" s="1561"/>
      <c r="AZ499" s="1556"/>
      <c r="BA499" s="1608"/>
      <c r="BB499" s="1556"/>
      <c r="BC499" s="1562"/>
      <c r="BD499" s="1568"/>
      <c r="BE499" s="1568"/>
      <c r="BF499" s="1568"/>
      <c r="BG499" s="1564"/>
      <c r="BH499" s="1568"/>
      <c r="BI499" s="1568"/>
      <c r="BJ499" s="1555"/>
      <c r="BK499" s="1378"/>
      <c r="BL499" s="1565"/>
      <c r="BM499" s="1569"/>
    </row>
    <row r="500" spans="1:65" s="1350" customFormat="1">
      <c r="A500" s="1553"/>
      <c r="B500" s="1554"/>
      <c r="C500" s="272" t="s">
        <v>417</v>
      </c>
      <c r="D500" s="1643"/>
      <c r="E500" s="1557"/>
      <c r="F500" s="1608"/>
      <c r="G500" s="1608"/>
      <c r="H500" s="1608"/>
      <c r="I500" s="1556"/>
      <c r="J500" s="1556"/>
      <c r="K500" s="1567"/>
      <c r="L500" s="1645"/>
      <c r="M500" s="1556"/>
      <c r="N500" s="1556"/>
      <c r="O500" s="1556"/>
      <c r="P500" s="1559"/>
      <c r="Q500" s="1568"/>
      <c r="R500" s="1567"/>
      <c r="S500" s="1386"/>
      <c r="T500" s="1567"/>
      <c r="U500" s="1568"/>
      <c r="V500" s="1568"/>
      <c r="W500" s="1555"/>
      <c r="X500" s="1378"/>
      <c r="Y500" s="1559"/>
      <c r="Z500" s="1386"/>
      <c r="AA500" s="1567"/>
      <c r="AB500" s="1386"/>
      <c r="AC500" s="1567"/>
      <c r="AD500" s="1386"/>
      <c r="AE500" s="1556"/>
      <c r="AF500" s="1557"/>
      <c r="AG500" s="1608"/>
      <c r="AH500" s="1557"/>
      <c r="AI500" s="1608"/>
      <c r="AJ500" s="1556"/>
      <c r="AK500" s="1556"/>
      <c r="AL500" s="1567"/>
      <c r="AM500" s="1386"/>
      <c r="AN500" s="1559"/>
      <c r="AO500" s="1608"/>
      <c r="AP500" s="1567"/>
      <c r="AQ500" s="1567"/>
      <c r="AR500" s="1386"/>
      <c r="AS500" s="1567"/>
      <c r="AT500" s="1386"/>
      <c r="AU500" s="1567"/>
      <c r="AV500" s="1386"/>
      <c r="AW500" s="1556"/>
      <c r="AX500" s="1560"/>
      <c r="AY500" s="1561"/>
      <c r="AZ500" s="1556"/>
      <c r="BA500" s="1608"/>
      <c r="BB500" s="1556"/>
      <c r="BC500" s="1562"/>
      <c r="BD500" s="1568"/>
      <c r="BE500" s="1568"/>
      <c r="BF500" s="1568"/>
      <c r="BG500" s="1564"/>
      <c r="BH500" s="1568"/>
      <c r="BI500" s="1568"/>
      <c r="BJ500" s="1555"/>
      <c r="BK500" s="1378"/>
      <c r="BL500" s="1565"/>
      <c r="BM500" s="1569"/>
    </row>
    <row r="501" spans="1:65" s="1350" customFormat="1" ht="15">
      <c r="A501" s="1553"/>
      <c r="B501" s="1570" t="s">
        <v>65</v>
      </c>
      <c r="C501" s="273" t="s">
        <v>949</v>
      </c>
      <c r="D501" s="1643"/>
      <c r="E501" s="1557"/>
      <c r="F501" s="1608"/>
      <c r="G501" s="1608"/>
      <c r="H501" s="1608"/>
      <c r="I501" s="1558"/>
      <c r="J501" s="1558"/>
      <c r="M501" s="1558"/>
      <c r="N501" s="1558"/>
      <c r="O501" s="1558"/>
      <c r="Q501" s="1563"/>
      <c r="R501" s="1555"/>
      <c r="S501" s="1375"/>
      <c r="T501" s="1567"/>
      <c r="U501" s="1563"/>
      <c r="V501" s="1563"/>
      <c r="W501" s="1555"/>
      <c r="X501" s="1378"/>
      <c r="Z501" s="1375"/>
      <c r="AA501" s="1555"/>
      <c r="AB501" s="1375"/>
      <c r="AC501" s="1555"/>
      <c r="AD501" s="1375"/>
      <c r="AE501" s="1556"/>
      <c r="AF501" s="1557"/>
      <c r="AG501" s="1608"/>
      <c r="AH501" s="1557"/>
      <c r="AI501" s="1608"/>
      <c r="AJ501" s="1558"/>
      <c r="AK501" s="1558"/>
      <c r="AL501" s="1555"/>
      <c r="AM501" s="1375"/>
      <c r="AN501" s="1559"/>
      <c r="AO501" s="1608"/>
      <c r="AP501" s="1555"/>
      <c r="AQ501" s="1555"/>
      <c r="AR501" s="1375"/>
      <c r="AS501" s="1555"/>
      <c r="AT501" s="1375"/>
      <c r="AU501" s="1555"/>
      <c r="AV501" s="1375"/>
      <c r="AW501" s="1556"/>
      <c r="AX501" s="1560"/>
      <c r="AY501" s="1561"/>
      <c r="AZ501" s="1558"/>
      <c r="BA501" s="1608"/>
      <c r="BB501" s="1558"/>
      <c r="BC501" s="1562"/>
      <c r="BD501" s="1563"/>
      <c r="BE501" s="1563"/>
      <c r="BF501" s="1563"/>
      <c r="BG501" s="1564"/>
      <c r="BH501" s="1563"/>
      <c r="BI501" s="1563"/>
      <c r="BJ501" s="1555"/>
      <c r="BK501" s="1378"/>
      <c r="BL501" s="1565"/>
      <c r="BM501" s="1566"/>
    </row>
    <row r="502" spans="1:65" s="1350" customFormat="1">
      <c r="A502" s="1553"/>
      <c r="B502" s="1554"/>
      <c r="C502" s="273" t="s">
        <v>950</v>
      </c>
      <c r="D502" s="1643"/>
      <c r="E502" s="1557"/>
      <c r="F502" s="1608"/>
      <c r="G502" s="1608"/>
      <c r="H502" s="1608"/>
      <c r="I502" s="1556"/>
      <c r="J502" s="1556"/>
      <c r="K502" s="1559"/>
      <c r="L502" s="1559"/>
      <c r="M502" s="1556"/>
      <c r="N502" s="1556"/>
      <c r="O502" s="1556"/>
      <c r="P502" s="1559"/>
      <c r="Q502" s="1568"/>
      <c r="R502" s="1567"/>
      <c r="S502" s="1386"/>
      <c r="T502" s="1567"/>
      <c r="U502" s="1568"/>
      <c r="V502" s="1568"/>
      <c r="W502" s="1555"/>
      <c r="X502" s="1378"/>
      <c r="Y502" s="1559"/>
      <c r="Z502" s="1386"/>
      <c r="AA502" s="1567"/>
      <c r="AB502" s="1386"/>
      <c r="AC502" s="1567"/>
      <c r="AD502" s="1386"/>
      <c r="AE502" s="1556"/>
      <c r="AF502" s="1557"/>
      <c r="AG502" s="1608"/>
      <c r="AH502" s="1557"/>
      <c r="AI502" s="1608"/>
      <c r="AJ502" s="1556"/>
      <c r="AK502" s="1556"/>
      <c r="AL502" s="1567"/>
      <c r="AM502" s="1386"/>
      <c r="AN502" s="1559"/>
      <c r="AO502" s="1608"/>
      <c r="AP502" s="1567"/>
      <c r="AQ502" s="1567"/>
      <c r="AR502" s="1386"/>
      <c r="AS502" s="1567"/>
      <c r="AT502" s="1386"/>
      <c r="AU502" s="1567"/>
      <c r="AV502" s="1386"/>
      <c r="AW502" s="1556"/>
      <c r="AX502" s="1560"/>
      <c r="AY502" s="1561"/>
      <c r="AZ502" s="1556"/>
      <c r="BA502" s="1608"/>
      <c r="BB502" s="1556"/>
      <c r="BC502" s="1562"/>
      <c r="BD502" s="1568"/>
      <c r="BE502" s="1568"/>
      <c r="BF502" s="1568"/>
      <c r="BG502" s="1564"/>
      <c r="BH502" s="1568"/>
      <c r="BI502" s="1568"/>
      <c r="BJ502" s="1555"/>
      <c r="BK502" s="1378"/>
      <c r="BL502" s="1565"/>
      <c r="BM502" s="1569"/>
    </row>
    <row r="503" spans="1:65" s="1350" customFormat="1">
      <c r="A503" s="1553"/>
      <c r="B503" s="1554"/>
      <c r="C503" s="274" t="s">
        <v>951</v>
      </c>
      <c r="D503" s="1643"/>
      <c r="E503" s="1557"/>
      <c r="F503" s="1608"/>
      <c r="G503" s="1608"/>
      <c r="H503" s="1608"/>
      <c r="I503" s="1558"/>
      <c r="J503" s="1558"/>
      <c r="M503" s="1558"/>
      <c r="N503" s="1558"/>
      <c r="O503" s="1558"/>
      <c r="Q503" s="1563"/>
      <c r="R503" s="1555"/>
      <c r="S503" s="1375"/>
      <c r="T503" s="1567"/>
      <c r="U503" s="1563"/>
      <c r="V503" s="1563"/>
      <c r="W503" s="1555"/>
      <c r="X503" s="1378"/>
      <c r="Z503" s="1375"/>
      <c r="AA503" s="1555"/>
      <c r="AB503" s="1375"/>
      <c r="AC503" s="1555"/>
      <c r="AD503" s="1375"/>
      <c r="AE503" s="1556"/>
      <c r="AF503" s="1557"/>
      <c r="AG503" s="1608"/>
      <c r="AH503" s="1557"/>
      <c r="AI503" s="1608"/>
      <c r="AJ503" s="1558"/>
      <c r="AK503" s="1558"/>
      <c r="AL503" s="1555"/>
      <c r="AM503" s="1375"/>
      <c r="AN503" s="1559"/>
      <c r="AO503" s="1608"/>
      <c r="AP503" s="1555"/>
      <c r="AQ503" s="1555"/>
      <c r="AR503" s="1375"/>
      <c r="AS503" s="1555"/>
      <c r="AT503" s="1375"/>
      <c r="AU503" s="1555"/>
      <c r="AV503" s="1375"/>
      <c r="AW503" s="1556"/>
      <c r="AX503" s="1560"/>
      <c r="AY503" s="1561"/>
      <c r="AZ503" s="1558"/>
      <c r="BA503" s="1608"/>
      <c r="BB503" s="1558"/>
      <c r="BC503" s="1562"/>
      <c r="BD503" s="1563"/>
      <c r="BE503" s="1563"/>
      <c r="BF503" s="1563"/>
      <c r="BG503" s="1564"/>
      <c r="BH503" s="1563"/>
      <c r="BI503" s="1563"/>
      <c r="BJ503" s="1555"/>
      <c r="BK503" s="1378"/>
      <c r="BL503" s="1565"/>
      <c r="BM503" s="1566"/>
    </row>
    <row r="504" spans="1:65" s="1350" customFormat="1">
      <c r="A504" s="1553"/>
      <c r="B504" s="1554"/>
      <c r="C504" s="274" t="s">
        <v>952</v>
      </c>
      <c r="D504" s="1643"/>
      <c r="E504" s="1557"/>
      <c r="F504" s="1608"/>
      <c r="G504" s="1608"/>
      <c r="H504" s="1608"/>
      <c r="I504" s="1558"/>
      <c r="J504" s="1558"/>
      <c r="M504" s="1558"/>
      <c r="N504" s="1558"/>
      <c r="O504" s="1558"/>
      <c r="Q504" s="1563"/>
      <c r="R504" s="1555"/>
      <c r="S504" s="1375"/>
      <c r="T504" s="1567"/>
      <c r="U504" s="1563"/>
      <c r="V504" s="1563"/>
      <c r="W504" s="1555"/>
      <c r="X504" s="1378"/>
      <c r="Z504" s="1375"/>
      <c r="AA504" s="1555"/>
      <c r="AB504" s="1375"/>
      <c r="AC504" s="1555"/>
      <c r="AD504" s="1375"/>
      <c r="AE504" s="1556"/>
      <c r="AF504" s="1557"/>
      <c r="AG504" s="1608"/>
      <c r="AH504" s="1557"/>
      <c r="AI504" s="1608"/>
      <c r="AJ504" s="1558"/>
      <c r="AK504" s="1558"/>
      <c r="AL504" s="1555"/>
      <c r="AM504" s="1375"/>
      <c r="AN504" s="1559"/>
      <c r="AO504" s="1608"/>
      <c r="AP504" s="1555"/>
      <c r="AQ504" s="1555"/>
      <c r="AR504" s="1375"/>
      <c r="AS504" s="1555"/>
      <c r="AT504" s="1375"/>
      <c r="AU504" s="1555"/>
      <c r="AV504" s="1375"/>
      <c r="AW504" s="1556"/>
      <c r="AX504" s="1560"/>
      <c r="AY504" s="1561"/>
      <c r="AZ504" s="1558"/>
      <c r="BA504" s="1608"/>
      <c r="BB504" s="1558"/>
      <c r="BC504" s="1562"/>
      <c r="BD504" s="1563"/>
      <c r="BE504" s="1563"/>
      <c r="BF504" s="1563"/>
      <c r="BG504" s="1564"/>
      <c r="BH504" s="1563"/>
      <c r="BI504" s="1563"/>
      <c r="BJ504" s="1555"/>
      <c r="BK504" s="1378"/>
      <c r="BL504" s="1565"/>
      <c r="BM504" s="1566"/>
    </row>
    <row r="505" spans="1:65" s="1350" customFormat="1">
      <c r="A505" s="1553"/>
      <c r="B505" s="1554"/>
      <c r="C505" s="274" t="s">
        <v>953</v>
      </c>
      <c r="D505" s="1643"/>
      <c r="E505" s="1557"/>
      <c r="F505" s="1608"/>
      <c r="G505" s="1608"/>
      <c r="H505" s="1608"/>
      <c r="I505" s="1558"/>
      <c r="J505" s="1558"/>
      <c r="M505" s="1558"/>
      <c r="N505" s="1558"/>
      <c r="O505" s="1558"/>
      <c r="Q505" s="1563"/>
      <c r="R505" s="1555"/>
      <c r="S505" s="1375"/>
      <c r="T505" s="1567"/>
      <c r="U505" s="1563"/>
      <c r="V505" s="1563"/>
      <c r="W505" s="1555"/>
      <c r="X505" s="1378"/>
      <c r="Z505" s="1375"/>
      <c r="AA505" s="1555"/>
      <c r="AB505" s="1375"/>
      <c r="AC505" s="1555"/>
      <c r="AD505" s="1375"/>
      <c r="AE505" s="1556"/>
      <c r="AF505" s="1557"/>
      <c r="AG505" s="1608"/>
      <c r="AH505" s="1557"/>
      <c r="AI505" s="1608"/>
      <c r="AJ505" s="1558"/>
      <c r="AK505" s="1558"/>
      <c r="AL505" s="1555"/>
      <c r="AM505" s="1375"/>
      <c r="AN505" s="1559"/>
      <c r="AO505" s="1608"/>
      <c r="AP505" s="1555"/>
      <c r="AQ505" s="1555"/>
      <c r="AR505" s="1375"/>
      <c r="AS505" s="1555"/>
      <c r="AT505" s="1375"/>
      <c r="AU505" s="1555"/>
      <c r="AV505" s="1375"/>
      <c r="AW505" s="1556"/>
      <c r="AX505" s="1560"/>
      <c r="AY505" s="1561"/>
      <c r="AZ505" s="1558"/>
      <c r="BA505" s="1608"/>
      <c r="BB505" s="1558"/>
      <c r="BC505" s="1562"/>
      <c r="BD505" s="1563"/>
      <c r="BE505" s="1563"/>
      <c r="BF505" s="1563"/>
      <c r="BG505" s="1564"/>
      <c r="BH505" s="1563"/>
      <c r="BI505" s="1563"/>
      <c r="BJ505" s="1555"/>
      <c r="BK505" s="1378"/>
      <c r="BL505" s="1565"/>
      <c r="BM505" s="1566"/>
    </row>
    <row r="506" spans="1:65" s="1350" customFormat="1">
      <c r="A506" s="1553"/>
      <c r="B506" s="1554"/>
      <c r="C506" s="272" t="s">
        <v>420</v>
      </c>
      <c r="D506" s="1643"/>
      <c r="E506" s="1557"/>
      <c r="F506" s="1608"/>
      <c r="G506" s="1608"/>
      <c r="H506" s="1608"/>
      <c r="I506" s="1558"/>
      <c r="J506" s="1558"/>
      <c r="M506" s="1558"/>
      <c r="N506" s="1558"/>
      <c r="O506" s="1558"/>
      <c r="Q506" s="1563"/>
      <c r="R506" s="1555"/>
      <c r="S506" s="1375"/>
      <c r="T506" s="1567"/>
      <c r="U506" s="1563"/>
      <c r="V506" s="1563"/>
      <c r="W506" s="1555"/>
      <c r="X506" s="1378"/>
      <c r="Z506" s="1375"/>
      <c r="AA506" s="1555"/>
      <c r="AB506" s="1375"/>
      <c r="AC506" s="1555"/>
      <c r="AD506" s="1375"/>
      <c r="AE506" s="1556"/>
      <c r="AF506" s="1557"/>
      <c r="AG506" s="1608"/>
      <c r="AH506" s="1557"/>
      <c r="AI506" s="1608"/>
      <c r="AJ506" s="1558"/>
      <c r="AK506" s="1558"/>
      <c r="AL506" s="1555"/>
      <c r="AM506" s="1375"/>
      <c r="AN506" s="1559"/>
      <c r="AO506" s="1608"/>
      <c r="AP506" s="1555"/>
      <c r="AQ506" s="1555"/>
      <c r="AR506" s="1375"/>
      <c r="AS506" s="1555"/>
      <c r="AT506" s="1375"/>
      <c r="AU506" s="1555"/>
      <c r="AV506" s="1375"/>
      <c r="AW506" s="1556"/>
      <c r="AX506" s="1560"/>
      <c r="AY506" s="1561"/>
      <c r="AZ506" s="1558"/>
      <c r="BA506" s="1608"/>
      <c r="BB506" s="1558"/>
      <c r="BC506" s="1562"/>
      <c r="BD506" s="1563"/>
      <c r="BE506" s="1563"/>
      <c r="BF506" s="1563"/>
      <c r="BG506" s="1564"/>
      <c r="BH506" s="1563"/>
      <c r="BI506" s="1563"/>
      <c r="BJ506" s="1555"/>
      <c r="BK506" s="1378"/>
      <c r="BL506" s="1565"/>
      <c r="BM506" s="1566"/>
    </row>
    <row r="507" spans="1:65" s="1350" customFormat="1">
      <c r="A507" s="1553"/>
      <c r="B507" s="1554"/>
      <c r="C507" s="272" t="s">
        <v>421</v>
      </c>
      <c r="D507" s="1644"/>
      <c r="E507" s="1558"/>
      <c r="F507" s="1608"/>
      <c r="G507" s="1608"/>
      <c r="H507" s="1608"/>
      <c r="I507" s="1556"/>
      <c r="J507" s="1556"/>
      <c r="K507" s="1559"/>
      <c r="L507" s="1559"/>
      <c r="M507" s="1556"/>
      <c r="N507" s="1556"/>
      <c r="O507" s="1556"/>
      <c r="P507" s="1384"/>
      <c r="Q507" s="1568"/>
      <c r="R507" s="1395"/>
      <c r="S507" s="1386"/>
      <c r="T507" s="1567"/>
      <c r="U507" s="1385"/>
      <c r="V507" s="1568"/>
      <c r="W507" s="1555"/>
      <c r="X507" s="1378"/>
      <c r="Y507" s="1384"/>
      <c r="Z507" s="1386"/>
      <c r="AA507" s="1395"/>
      <c r="AB507" s="1386"/>
      <c r="AC507" s="1395"/>
      <c r="AD507" s="1386"/>
      <c r="AE507" s="1556"/>
      <c r="AF507" s="1557"/>
      <c r="AG507" s="1608"/>
      <c r="AH507" s="1557"/>
      <c r="AI507" s="1608"/>
      <c r="AJ507" s="1556"/>
      <c r="AK507" s="1556"/>
      <c r="AL507" s="1395"/>
      <c r="AM507" s="1386"/>
      <c r="AN507" s="1559"/>
      <c r="AO507" s="1608"/>
      <c r="AP507" s="1567"/>
      <c r="AQ507" s="1395"/>
      <c r="AR507" s="1386"/>
      <c r="AS507" s="1395"/>
      <c r="AT507" s="1386"/>
      <c r="AU507" s="1395"/>
      <c r="AV507" s="1386"/>
      <c r="AW507" s="1556"/>
      <c r="AX507" s="1560"/>
      <c r="AY507" s="1561"/>
      <c r="AZ507" s="1556"/>
      <c r="BA507" s="1608"/>
      <c r="BB507" s="1556"/>
      <c r="BC507" s="1562"/>
      <c r="BD507" s="1385"/>
      <c r="BE507" s="1385"/>
      <c r="BF507" s="1385"/>
      <c r="BG507" s="1564"/>
      <c r="BH507" s="1385"/>
      <c r="BI507" s="1385"/>
      <c r="BJ507" s="1555"/>
      <c r="BK507" s="1378"/>
      <c r="BL507" s="1565"/>
      <c r="BM507" s="1569"/>
    </row>
    <row r="508" spans="1:65" s="1350" customFormat="1">
      <c r="A508" s="1553"/>
      <c r="B508" s="1554"/>
      <c r="C508" s="273" t="s">
        <v>954</v>
      </c>
      <c r="D508" s="1643"/>
      <c r="E508" s="1557"/>
      <c r="F508" s="1608"/>
      <c r="G508" s="1608"/>
      <c r="H508" s="1608"/>
      <c r="I508" s="1558"/>
      <c r="J508" s="1558"/>
      <c r="M508" s="1558"/>
      <c r="N508" s="1558"/>
      <c r="O508" s="1558"/>
      <c r="Q508" s="1563"/>
      <c r="R508" s="1555"/>
      <c r="S508" s="1375"/>
      <c r="T508" s="1567"/>
      <c r="U508" s="1563"/>
      <c r="V508" s="1563"/>
      <c r="W508" s="1555"/>
      <c r="X508" s="1378"/>
      <c r="Z508" s="1375"/>
      <c r="AA508" s="1555"/>
      <c r="AB508" s="1375"/>
      <c r="AC508" s="1555"/>
      <c r="AD508" s="1375"/>
      <c r="AE508" s="1556"/>
      <c r="AF508" s="1557"/>
      <c r="AG508" s="1608"/>
      <c r="AH508" s="1557"/>
      <c r="AI508" s="1608"/>
      <c r="AJ508" s="1558"/>
      <c r="AK508" s="1558"/>
      <c r="AL508" s="1555"/>
      <c r="AM508" s="1375"/>
      <c r="AN508" s="1559"/>
      <c r="AO508" s="1608"/>
      <c r="AP508" s="1555"/>
      <c r="AQ508" s="1555"/>
      <c r="AR508" s="1375"/>
      <c r="AS508" s="1555"/>
      <c r="AT508" s="1375"/>
      <c r="AU508" s="1555"/>
      <c r="AV508" s="1375"/>
      <c r="AW508" s="1556"/>
      <c r="AX508" s="1560"/>
      <c r="AY508" s="1561"/>
      <c r="AZ508" s="1558"/>
      <c r="BA508" s="1608"/>
      <c r="BB508" s="1558"/>
      <c r="BC508" s="1562"/>
      <c r="BD508" s="1563"/>
      <c r="BE508" s="1563"/>
      <c r="BF508" s="1563"/>
      <c r="BG508" s="1564"/>
      <c r="BH508" s="1563"/>
      <c r="BI508" s="1563"/>
      <c r="BJ508" s="1555"/>
      <c r="BK508" s="1378"/>
      <c r="BL508" s="1565"/>
      <c r="BM508" s="1566"/>
    </row>
    <row r="509" spans="1:65" s="1350" customFormat="1">
      <c r="A509" s="1553"/>
      <c r="B509" s="1554"/>
      <c r="C509" s="273" t="s">
        <v>955</v>
      </c>
      <c r="D509" s="1643"/>
      <c r="E509" s="1557"/>
      <c r="F509" s="1608"/>
      <c r="G509" s="1608"/>
      <c r="H509" s="1608"/>
      <c r="I509" s="1558"/>
      <c r="J509" s="1558"/>
      <c r="M509" s="1558"/>
      <c r="N509" s="1558"/>
      <c r="O509" s="1558"/>
      <c r="Q509" s="1563"/>
      <c r="R509" s="1555"/>
      <c r="S509" s="1375"/>
      <c r="T509" s="1567"/>
      <c r="U509" s="1563"/>
      <c r="V509" s="1563"/>
      <c r="W509" s="1555"/>
      <c r="X509" s="1378"/>
      <c r="Z509" s="1375"/>
      <c r="AA509" s="1555"/>
      <c r="AB509" s="1375"/>
      <c r="AC509" s="1555"/>
      <c r="AD509" s="1375"/>
      <c r="AE509" s="1556"/>
      <c r="AF509" s="1557"/>
      <c r="AG509" s="1608"/>
      <c r="AH509" s="1557"/>
      <c r="AI509" s="1608"/>
      <c r="AJ509" s="1558"/>
      <c r="AK509" s="1558"/>
      <c r="AL509" s="1555"/>
      <c r="AM509" s="1375"/>
      <c r="AN509" s="1559"/>
      <c r="AO509" s="1608"/>
      <c r="AP509" s="1555"/>
      <c r="AQ509" s="1555"/>
      <c r="AR509" s="1375"/>
      <c r="AS509" s="1555"/>
      <c r="AT509" s="1375"/>
      <c r="AU509" s="1555"/>
      <c r="AV509" s="1375"/>
      <c r="AW509" s="1556"/>
      <c r="AX509" s="1560"/>
      <c r="AY509" s="1561"/>
      <c r="AZ509" s="1558"/>
      <c r="BA509" s="1608"/>
      <c r="BB509" s="1558"/>
      <c r="BC509" s="1562"/>
      <c r="BD509" s="1563"/>
      <c r="BE509" s="1563"/>
      <c r="BF509" s="1563"/>
      <c r="BG509" s="1564"/>
      <c r="BH509" s="1563"/>
      <c r="BI509" s="1563"/>
      <c r="BJ509" s="1555"/>
      <c r="BK509" s="1378"/>
      <c r="BL509" s="1565"/>
      <c r="BM509" s="1566"/>
    </row>
    <row r="510" spans="1:65" s="1350" customFormat="1">
      <c r="A510" s="1553"/>
      <c r="B510" s="1554"/>
      <c r="C510" s="271" t="s">
        <v>104</v>
      </c>
      <c r="D510" s="1643"/>
      <c r="E510" s="1557"/>
      <c r="F510" s="1608"/>
      <c r="G510" s="1608"/>
      <c r="H510" s="1608"/>
      <c r="I510" s="1558"/>
      <c r="J510" s="1558"/>
      <c r="M510" s="1558"/>
      <c r="N510" s="1558"/>
      <c r="O510" s="1558"/>
      <c r="Q510" s="1563"/>
      <c r="R510" s="1555"/>
      <c r="S510" s="1375"/>
      <c r="T510" s="1567"/>
      <c r="U510" s="1563"/>
      <c r="V510" s="1563"/>
      <c r="W510" s="1555"/>
      <c r="X510" s="1378"/>
      <c r="Z510" s="1375"/>
      <c r="AA510" s="1555"/>
      <c r="AB510" s="1375"/>
      <c r="AC510" s="1555"/>
      <c r="AD510" s="1375"/>
      <c r="AE510" s="1556"/>
      <c r="AF510" s="1557"/>
      <c r="AG510" s="1608"/>
      <c r="AH510" s="1557"/>
      <c r="AI510" s="1608"/>
      <c r="AJ510" s="1558"/>
      <c r="AK510" s="1558"/>
      <c r="AL510" s="1555"/>
      <c r="AM510" s="1375"/>
      <c r="AN510" s="1559"/>
      <c r="AO510" s="1608"/>
      <c r="AP510" s="1555"/>
      <c r="AQ510" s="1555"/>
      <c r="AR510" s="1375"/>
      <c r="AS510" s="1555"/>
      <c r="AT510" s="1375"/>
      <c r="AU510" s="1555"/>
      <c r="AV510" s="1375"/>
      <c r="AW510" s="1556"/>
      <c r="AX510" s="1560"/>
      <c r="AY510" s="1561"/>
      <c r="AZ510" s="1558"/>
      <c r="BA510" s="1608"/>
      <c r="BB510" s="1558"/>
      <c r="BC510" s="1562"/>
      <c r="BD510" s="1563"/>
      <c r="BE510" s="1563"/>
      <c r="BF510" s="1563"/>
      <c r="BG510" s="1564"/>
      <c r="BH510" s="1563"/>
      <c r="BI510" s="1563"/>
      <c r="BJ510" s="1555"/>
      <c r="BK510" s="1378"/>
      <c r="BL510" s="1565"/>
      <c r="BM510" s="1566"/>
    </row>
    <row r="511" spans="1:65" s="1350" customFormat="1">
      <c r="A511" s="1553"/>
      <c r="B511" s="1554"/>
      <c r="C511" s="271" t="s">
        <v>322</v>
      </c>
      <c r="D511" s="1646"/>
      <c r="E511" s="1574"/>
      <c r="F511" s="1609"/>
      <c r="G511" s="1609"/>
      <c r="H511" s="1609"/>
      <c r="I511" s="1574"/>
      <c r="J511" s="1574"/>
      <c r="K511" s="1571"/>
      <c r="L511" s="1571"/>
      <c r="M511" s="1574"/>
      <c r="N511" s="1574"/>
      <c r="O511" s="1574"/>
      <c r="P511" s="1571"/>
      <c r="Q511" s="1576"/>
      <c r="R511" s="1573"/>
      <c r="S511" s="1572"/>
      <c r="T511" s="1567"/>
      <c r="U511" s="1576"/>
      <c r="V511" s="1576"/>
      <c r="W511" s="1573"/>
      <c r="X511" s="1577"/>
      <c r="Y511" s="1571"/>
      <c r="Z511" s="1572"/>
      <c r="AA511" s="1573"/>
      <c r="AB511" s="1572"/>
      <c r="AC511" s="1573"/>
      <c r="AD511" s="1572"/>
      <c r="AE511" s="1556"/>
      <c r="AF511" s="1574"/>
      <c r="AG511" s="1609"/>
      <c r="AH511" s="1574"/>
      <c r="AI511" s="1609"/>
      <c r="AJ511" s="1574"/>
      <c r="AK511" s="1574"/>
      <c r="AL511" s="1573"/>
      <c r="AM511" s="1572"/>
      <c r="AN511" s="1559"/>
      <c r="AO511" s="1609"/>
      <c r="AP511" s="1573"/>
      <c r="AQ511" s="1573"/>
      <c r="AR511" s="1572"/>
      <c r="AS511" s="1573"/>
      <c r="AT511" s="1572"/>
      <c r="AU511" s="1573"/>
      <c r="AV511" s="1572"/>
      <c r="AW511" s="1556"/>
      <c r="AX511" s="1571"/>
      <c r="AY511" s="1575"/>
      <c r="AZ511" s="1574"/>
      <c r="BA511" s="1609"/>
      <c r="BB511" s="1574"/>
      <c r="BC511" s="1562"/>
      <c r="BD511" s="1576"/>
      <c r="BE511" s="1576"/>
      <c r="BF511" s="1576"/>
      <c r="BG511" s="1564"/>
      <c r="BH511" s="1576"/>
      <c r="BI511" s="1576"/>
      <c r="BJ511" s="1573"/>
      <c r="BK511" s="1577"/>
      <c r="BL511" s="1578"/>
      <c r="BM511" s="1579"/>
    </row>
    <row r="512" spans="1:65" s="1350" customFormat="1">
      <c r="A512" s="1553"/>
      <c r="B512" s="1554"/>
      <c r="C512" s="271" t="s">
        <v>424</v>
      </c>
      <c r="D512" s="1643"/>
      <c r="E512" s="1557"/>
      <c r="F512" s="1608"/>
      <c r="G512" s="1608"/>
      <c r="H512" s="1608"/>
      <c r="I512" s="1557"/>
      <c r="J512" s="1557"/>
      <c r="K512" s="1560"/>
      <c r="L512" s="1560"/>
      <c r="M512" s="1557"/>
      <c r="N512" s="1557"/>
      <c r="O512" s="1557"/>
      <c r="P512" s="1560"/>
      <c r="Q512" s="1581"/>
      <c r="R512" s="1580"/>
      <c r="S512" s="40"/>
      <c r="T512" s="1567"/>
      <c r="U512" s="1581"/>
      <c r="V512" s="1581"/>
      <c r="W512" s="1555"/>
      <c r="X512" s="1378"/>
      <c r="Y512" s="1560"/>
      <c r="Z512" s="40"/>
      <c r="AA512" s="1580"/>
      <c r="AB512" s="40"/>
      <c r="AC512" s="1580"/>
      <c r="AD512" s="40"/>
      <c r="AE512" s="1556"/>
      <c r="AF512" s="1557"/>
      <c r="AG512" s="1608"/>
      <c r="AH512" s="1557"/>
      <c r="AI512" s="1608"/>
      <c r="AJ512" s="1557"/>
      <c r="AK512" s="1557"/>
      <c r="AL512" s="1580"/>
      <c r="AM512" s="40"/>
      <c r="AN512" s="1559"/>
      <c r="AO512" s="1608"/>
      <c r="AP512" s="1580"/>
      <c r="AQ512" s="1580"/>
      <c r="AR512" s="40"/>
      <c r="AS512" s="1580"/>
      <c r="AT512" s="40"/>
      <c r="AU512" s="1580"/>
      <c r="AV512" s="40"/>
      <c r="AW512" s="1556"/>
      <c r="AX512" s="1560"/>
      <c r="AY512" s="1561"/>
      <c r="AZ512" s="1557"/>
      <c r="BA512" s="1608"/>
      <c r="BB512" s="1557"/>
      <c r="BC512" s="1562"/>
      <c r="BD512" s="1581"/>
      <c r="BE512" s="1581"/>
      <c r="BF512" s="1581"/>
      <c r="BG512" s="1564"/>
      <c r="BH512" s="1581"/>
      <c r="BI512" s="1581"/>
      <c r="BJ512" s="1555"/>
      <c r="BK512" s="1378"/>
      <c r="BL512" s="1565"/>
      <c r="BM512" s="1566"/>
    </row>
    <row r="513" spans="1:65" s="1350" customFormat="1">
      <c r="A513" s="1553"/>
      <c r="B513" s="1554"/>
      <c r="C513" s="275" t="s">
        <v>425</v>
      </c>
      <c r="D513" s="1643"/>
      <c r="E513" s="1557"/>
      <c r="F513" s="1608"/>
      <c r="G513" s="1608"/>
      <c r="H513" s="1608"/>
      <c r="I513" s="1556"/>
      <c r="J513" s="1556"/>
      <c r="K513" s="1559"/>
      <c r="L513" s="1559"/>
      <c r="M513" s="1556"/>
      <c r="N513" s="1556"/>
      <c r="O513" s="1556"/>
      <c r="P513" s="1559"/>
      <c r="Q513" s="1568"/>
      <c r="R513" s="1567"/>
      <c r="S513" s="1386"/>
      <c r="T513" s="1567"/>
      <c r="U513" s="1568"/>
      <c r="V513" s="1568"/>
      <c r="W513" s="1647"/>
      <c r="X513" s="1583"/>
      <c r="Y513" s="1559"/>
      <c r="Z513" s="1386"/>
      <c r="AA513" s="1567"/>
      <c r="AB513" s="1386"/>
      <c r="AC513" s="1567"/>
      <c r="AD513" s="1386"/>
      <c r="AE513" s="1556"/>
      <c r="AF513" s="1557"/>
      <c r="AG513" s="1608"/>
      <c r="AH513" s="1557"/>
      <c r="AI513" s="1608"/>
      <c r="AJ513" s="1556"/>
      <c r="AK513" s="1556"/>
      <c r="AL513" s="1567"/>
      <c r="AM513" s="1386"/>
      <c r="AN513" s="1559"/>
      <c r="AO513" s="1608"/>
      <c r="AP513" s="1567"/>
      <c r="AQ513" s="1567"/>
      <c r="AR513" s="1386"/>
      <c r="AS513" s="1567"/>
      <c r="AT513" s="1386"/>
      <c r="AU513" s="1567"/>
      <c r="AV513" s="1386"/>
      <c r="AW513" s="1556"/>
      <c r="AX513" s="1560"/>
      <c r="AY513" s="1561"/>
      <c r="AZ513" s="1556"/>
      <c r="BA513" s="1608"/>
      <c r="BB513" s="1556"/>
      <c r="BC513" s="1562"/>
      <c r="BD513" s="1568"/>
      <c r="BE513" s="1568"/>
      <c r="BF513" s="1568"/>
      <c r="BG513" s="1564"/>
      <c r="BH513" s="1568"/>
      <c r="BI513" s="1568"/>
      <c r="BJ513" s="1582"/>
      <c r="BK513" s="1583"/>
      <c r="BL513" s="1584"/>
      <c r="BM513" s="1569"/>
    </row>
    <row r="514" spans="1:65" s="1350" customFormat="1" ht="13.5" thickBot="1">
      <c r="A514" s="1553"/>
      <c r="B514" s="1585"/>
      <c r="C514" s="276" t="s">
        <v>782</v>
      </c>
      <c r="D514" s="1648"/>
      <c r="E514" s="1590"/>
      <c r="F514" s="1593"/>
      <c r="G514" s="1593"/>
      <c r="H514" s="1593"/>
      <c r="I514" s="1593"/>
      <c r="J514" s="1590"/>
      <c r="K514" s="1595"/>
      <c r="L514" s="1595"/>
      <c r="M514" s="1590"/>
      <c r="N514" s="1590"/>
      <c r="O514" s="1590"/>
      <c r="P514" s="1595"/>
      <c r="Q514" s="1649"/>
      <c r="R514" s="1591"/>
      <c r="S514" s="1587"/>
      <c r="T514" s="1650"/>
      <c r="U514" s="1586"/>
      <c r="V514" s="1587"/>
      <c r="W514" s="1602"/>
      <c r="X514" s="1603"/>
      <c r="Y514" s="1586"/>
      <c r="Z514" s="1587"/>
      <c r="AA514" s="1588"/>
      <c r="AB514" s="1587"/>
      <c r="AC514" s="1588"/>
      <c r="AD514" s="1587"/>
      <c r="AE514" s="1589"/>
      <c r="AF514" s="1590"/>
      <c r="AG514" s="1593"/>
      <c r="AH514" s="1590"/>
      <c r="AI514" s="1593"/>
      <c r="AJ514" s="1590"/>
      <c r="AK514" s="1591"/>
      <c r="AL514" s="1588"/>
      <c r="AM514" s="1587"/>
      <c r="AN514" s="1592"/>
      <c r="AO514" s="1593"/>
      <c r="AP514" s="1594"/>
      <c r="AQ514" s="1591"/>
      <c r="AR514" s="1587"/>
      <c r="AS514" s="1588"/>
      <c r="AT514" s="1587"/>
      <c r="AU514" s="1588"/>
      <c r="AV514" s="1587"/>
      <c r="AW514" s="1589"/>
      <c r="AX514" s="1595"/>
      <c r="AY514" s="1587"/>
      <c r="AZ514" s="1590"/>
      <c r="BA514" s="1593"/>
      <c r="BB514" s="1593"/>
      <c r="BC514" s="1596"/>
      <c r="BD514" s="1597"/>
      <c r="BE514" s="1598"/>
      <c r="BF514" s="1599"/>
      <c r="BG514" s="1600"/>
      <c r="BH514" s="1586"/>
      <c r="BI514" s="1601"/>
      <c r="BJ514" s="1602"/>
      <c r="BK514" s="1603"/>
      <c r="BL514" s="1595"/>
      <c r="BM514" s="1604"/>
    </row>
    <row r="515" spans="1:65" s="1350" customFormat="1">
      <c r="A515" s="1553"/>
      <c r="B515" s="1610"/>
      <c r="C515" s="319" t="s">
        <v>414</v>
      </c>
      <c r="D515" s="1641"/>
      <c r="E515" s="1543"/>
      <c r="F515" s="1543"/>
      <c r="G515" s="1543"/>
      <c r="H515" s="1544"/>
      <c r="I515" s="1544"/>
      <c r="J515" s="1544"/>
      <c r="K515" s="1540"/>
      <c r="L515" s="1540"/>
      <c r="M515" s="1544"/>
      <c r="N515" s="1544"/>
      <c r="O515" s="1544"/>
      <c r="P515" s="1540"/>
      <c r="Q515" s="1549"/>
      <c r="R515" s="1541"/>
      <c r="S515" s="1369"/>
      <c r="T515" s="1642"/>
      <c r="U515" s="1549"/>
      <c r="V515" s="1549"/>
      <c r="W515" s="1541"/>
      <c r="X515" s="1372"/>
      <c r="Y515" s="1540"/>
      <c r="Z515" s="1369"/>
      <c r="AA515" s="1541"/>
      <c r="AB515" s="1369"/>
      <c r="AC515" s="1541"/>
      <c r="AD515" s="1369"/>
      <c r="AE515" s="1542"/>
      <c r="AF515" s="1543"/>
      <c r="AG515" s="1543"/>
      <c r="AH515" s="1543"/>
      <c r="AI515" s="1543"/>
      <c r="AJ515" s="1544"/>
      <c r="AK515" s="1544"/>
      <c r="AL515" s="1541"/>
      <c r="AM515" s="1369"/>
      <c r="AN515" s="1545"/>
      <c r="AO515" s="1544"/>
      <c r="AP515" s="1541"/>
      <c r="AQ515" s="1541"/>
      <c r="AR515" s="1369"/>
      <c r="AS515" s="1541"/>
      <c r="AT515" s="1369"/>
      <c r="AU515" s="1541"/>
      <c r="AV515" s="1369"/>
      <c r="AW515" s="1542"/>
      <c r="AX515" s="1546"/>
      <c r="AY515" s="1547"/>
      <c r="AZ515" s="1544"/>
      <c r="BA515" s="1544"/>
      <c r="BB515" s="1544"/>
      <c r="BC515" s="1548"/>
      <c r="BD515" s="1549"/>
      <c r="BE515" s="1549"/>
      <c r="BF515" s="1549"/>
      <c r="BG515" s="1550"/>
      <c r="BH515" s="1549"/>
      <c r="BI515" s="1549"/>
      <c r="BJ515" s="1541"/>
      <c r="BK515" s="1372"/>
      <c r="BL515" s="1551"/>
      <c r="BM515" s="1552"/>
    </row>
    <row r="516" spans="1:65" s="1350" customFormat="1">
      <c r="A516" s="1553"/>
      <c r="B516" s="1554"/>
      <c r="C516" s="270" t="s">
        <v>11</v>
      </c>
      <c r="D516" s="1643"/>
      <c r="E516" s="1557"/>
      <c r="F516" s="1557"/>
      <c r="G516" s="1557"/>
      <c r="H516" s="1558"/>
      <c r="I516" s="1558"/>
      <c r="J516" s="1558"/>
      <c r="M516" s="1558"/>
      <c r="N516" s="1558"/>
      <c r="O516" s="1558"/>
      <c r="Q516" s="1563"/>
      <c r="R516" s="1555"/>
      <c r="S516" s="1375"/>
      <c r="T516" s="1567"/>
      <c r="U516" s="1563"/>
      <c r="V516" s="1563"/>
      <c r="W516" s="1555"/>
      <c r="X516" s="1378"/>
      <c r="Z516" s="1375"/>
      <c r="AA516" s="1555"/>
      <c r="AB516" s="1375"/>
      <c r="AC516" s="1555"/>
      <c r="AD516" s="1375"/>
      <c r="AE516" s="1556"/>
      <c r="AF516" s="1557"/>
      <c r="AG516" s="1557"/>
      <c r="AH516" s="1557"/>
      <c r="AI516" s="1557"/>
      <c r="AJ516" s="1558"/>
      <c r="AK516" s="1558"/>
      <c r="AL516" s="1555"/>
      <c r="AM516" s="1375"/>
      <c r="AN516" s="1559"/>
      <c r="AO516" s="1558"/>
      <c r="AP516" s="1555"/>
      <c r="AQ516" s="1555"/>
      <c r="AR516" s="1375"/>
      <c r="AS516" s="1555"/>
      <c r="AT516" s="1375"/>
      <c r="AU516" s="1555"/>
      <c r="AV516" s="1375"/>
      <c r="AW516" s="1556"/>
      <c r="AX516" s="1560"/>
      <c r="AY516" s="1561"/>
      <c r="AZ516" s="1558"/>
      <c r="BA516" s="1558"/>
      <c r="BB516" s="1558"/>
      <c r="BC516" s="1562"/>
      <c r="BD516" s="1563"/>
      <c r="BE516" s="1563"/>
      <c r="BF516" s="1563"/>
      <c r="BG516" s="1564"/>
      <c r="BH516" s="1563"/>
      <c r="BI516" s="1563"/>
      <c r="BJ516" s="1555"/>
      <c r="BK516" s="1378"/>
      <c r="BL516" s="1565"/>
      <c r="BM516" s="1566"/>
    </row>
    <row r="517" spans="1:65" s="1350" customFormat="1">
      <c r="A517" s="1553"/>
      <c r="B517" s="1554"/>
      <c r="C517" s="271" t="s">
        <v>4</v>
      </c>
      <c r="D517" s="1644"/>
      <c r="E517" s="1558"/>
      <c r="F517" s="1558"/>
      <c r="G517" s="1558"/>
      <c r="H517" s="1556"/>
      <c r="I517" s="1556"/>
      <c r="J517" s="1556"/>
      <c r="K517" s="1567"/>
      <c r="L517" s="1645"/>
      <c r="M517" s="1556"/>
      <c r="N517" s="1556"/>
      <c r="O517" s="1556"/>
      <c r="P517" s="1559"/>
      <c r="Q517" s="1568"/>
      <c r="R517" s="1567"/>
      <c r="S517" s="1386"/>
      <c r="T517" s="1567"/>
      <c r="U517" s="1568"/>
      <c r="V517" s="1568"/>
      <c r="W517" s="1555"/>
      <c r="X517" s="1378"/>
      <c r="Y517" s="1559"/>
      <c r="Z517" s="1386"/>
      <c r="AA517" s="1567"/>
      <c r="AB517" s="1386"/>
      <c r="AC517" s="1567"/>
      <c r="AD517" s="1386"/>
      <c r="AE517" s="1556"/>
      <c r="AF517" s="1557"/>
      <c r="AG517" s="1557"/>
      <c r="AH517" s="1557"/>
      <c r="AI517" s="1557"/>
      <c r="AJ517" s="1556"/>
      <c r="AK517" s="1556"/>
      <c r="AL517" s="1567"/>
      <c r="AM517" s="1386"/>
      <c r="AN517" s="1559"/>
      <c r="AO517" s="1556"/>
      <c r="AP517" s="1567"/>
      <c r="AQ517" s="1567"/>
      <c r="AR517" s="1386"/>
      <c r="AS517" s="1567"/>
      <c r="AT517" s="1386"/>
      <c r="AU517" s="1567"/>
      <c r="AV517" s="1386"/>
      <c r="AW517" s="1556"/>
      <c r="AX517" s="1560"/>
      <c r="AY517" s="1561"/>
      <c r="AZ517" s="1556"/>
      <c r="BA517" s="1556"/>
      <c r="BB517" s="1556"/>
      <c r="BC517" s="1562"/>
      <c r="BD517" s="1568"/>
      <c r="BE517" s="1568"/>
      <c r="BF517" s="1568"/>
      <c r="BG517" s="1564"/>
      <c r="BH517" s="1568"/>
      <c r="BI517" s="1568"/>
      <c r="BJ517" s="1555"/>
      <c r="BK517" s="1378"/>
      <c r="BL517" s="1565"/>
      <c r="BM517" s="1569"/>
    </row>
    <row r="518" spans="1:65" s="1350" customFormat="1">
      <c r="A518" s="1553"/>
      <c r="B518" s="1554"/>
      <c r="C518" s="272" t="s">
        <v>943</v>
      </c>
      <c r="D518" s="1643"/>
      <c r="E518" s="1557"/>
      <c r="F518" s="1557"/>
      <c r="G518" s="1557"/>
      <c r="H518" s="1558"/>
      <c r="I518" s="1558"/>
      <c r="J518" s="1558"/>
      <c r="M518" s="1558"/>
      <c r="N518" s="1558"/>
      <c r="O518" s="1558"/>
      <c r="Q518" s="1563"/>
      <c r="R518" s="1555"/>
      <c r="S518" s="1375"/>
      <c r="T518" s="1567"/>
      <c r="U518" s="1563"/>
      <c r="V518" s="1563"/>
      <c r="W518" s="1555"/>
      <c r="X518" s="1378"/>
      <c r="Z518" s="1375"/>
      <c r="AA518" s="1555"/>
      <c r="AB518" s="1375"/>
      <c r="AC518" s="1555"/>
      <c r="AD518" s="1375"/>
      <c r="AE518" s="1556"/>
      <c r="AF518" s="1557"/>
      <c r="AG518" s="1557"/>
      <c r="AH518" s="1557"/>
      <c r="AI518" s="1557"/>
      <c r="AJ518" s="1558"/>
      <c r="AK518" s="1558"/>
      <c r="AL518" s="1555"/>
      <c r="AM518" s="1375"/>
      <c r="AN518" s="1559"/>
      <c r="AO518" s="1558"/>
      <c r="AP518" s="1555"/>
      <c r="AQ518" s="1555"/>
      <c r="AR518" s="1375"/>
      <c r="AS518" s="1555"/>
      <c r="AT518" s="1375"/>
      <c r="AU518" s="1555"/>
      <c r="AV518" s="1375"/>
      <c r="AW518" s="1556"/>
      <c r="AX518" s="1560"/>
      <c r="AY518" s="1561"/>
      <c r="AZ518" s="1558"/>
      <c r="BA518" s="1558"/>
      <c r="BB518" s="1558"/>
      <c r="BC518" s="1562"/>
      <c r="BD518" s="1563"/>
      <c r="BE518" s="1563"/>
      <c r="BF518" s="1563"/>
      <c r="BG518" s="1564"/>
      <c r="BH518" s="1563"/>
      <c r="BI518" s="1563"/>
      <c r="BJ518" s="1555"/>
      <c r="BK518" s="1378"/>
      <c r="BL518" s="1565"/>
      <c r="BM518" s="1566"/>
    </row>
    <row r="519" spans="1:65" s="1350" customFormat="1">
      <c r="A519" s="1553"/>
      <c r="B519" s="1554"/>
      <c r="C519" s="273" t="s">
        <v>944</v>
      </c>
      <c r="D519" s="1643"/>
      <c r="E519" s="1557"/>
      <c r="F519" s="1557"/>
      <c r="G519" s="1557"/>
      <c r="H519" s="1558"/>
      <c r="I519" s="1558"/>
      <c r="J519" s="1558"/>
      <c r="M519" s="1558"/>
      <c r="N519" s="1558"/>
      <c r="O519" s="1558"/>
      <c r="Q519" s="1563"/>
      <c r="R519" s="1555"/>
      <c r="S519" s="1375"/>
      <c r="T519" s="1567"/>
      <c r="U519" s="1563"/>
      <c r="V519" s="1563"/>
      <c r="W519" s="1555"/>
      <c r="X519" s="1378"/>
      <c r="Z519" s="1375"/>
      <c r="AA519" s="1555"/>
      <c r="AB519" s="1375"/>
      <c r="AC519" s="1555"/>
      <c r="AD519" s="1375"/>
      <c r="AE519" s="1556"/>
      <c r="AF519" s="1557"/>
      <c r="AG519" s="1557"/>
      <c r="AH519" s="1557"/>
      <c r="AI519" s="1557"/>
      <c r="AJ519" s="1558"/>
      <c r="AK519" s="1558"/>
      <c r="AL519" s="1555"/>
      <c r="AM519" s="1375"/>
      <c r="AN519" s="1559"/>
      <c r="AO519" s="1558"/>
      <c r="AP519" s="1555"/>
      <c r="AQ519" s="1555"/>
      <c r="AR519" s="1375"/>
      <c r="AS519" s="1555"/>
      <c r="AT519" s="1375"/>
      <c r="AU519" s="1555"/>
      <c r="AV519" s="1375"/>
      <c r="AW519" s="1556"/>
      <c r="AX519" s="1560"/>
      <c r="AY519" s="1561"/>
      <c r="AZ519" s="1558"/>
      <c r="BA519" s="1558"/>
      <c r="BB519" s="1558"/>
      <c r="BC519" s="1562"/>
      <c r="BD519" s="1563"/>
      <c r="BE519" s="1563"/>
      <c r="BF519" s="1563"/>
      <c r="BG519" s="1564"/>
      <c r="BH519" s="1563"/>
      <c r="BI519" s="1563"/>
      <c r="BJ519" s="1555"/>
      <c r="BK519" s="1378"/>
      <c r="BL519" s="1565"/>
      <c r="BM519" s="1566"/>
    </row>
    <row r="520" spans="1:65" s="1350" customFormat="1">
      <c r="A520" s="1553"/>
      <c r="B520" s="1554"/>
      <c r="C520" s="272" t="s">
        <v>945</v>
      </c>
      <c r="D520" s="1643"/>
      <c r="E520" s="1557"/>
      <c r="F520" s="1557"/>
      <c r="G520" s="1557"/>
      <c r="H520" s="1558"/>
      <c r="I520" s="1558"/>
      <c r="J520" s="1558"/>
      <c r="M520" s="1558"/>
      <c r="N520" s="1558"/>
      <c r="O520" s="1558"/>
      <c r="Q520" s="1563"/>
      <c r="R520" s="1555"/>
      <c r="S520" s="1375"/>
      <c r="T520" s="1567"/>
      <c r="U520" s="1563"/>
      <c r="V520" s="1563"/>
      <c r="W520" s="1555"/>
      <c r="X520" s="1378"/>
      <c r="Z520" s="1375"/>
      <c r="AA520" s="1555"/>
      <c r="AB520" s="1375"/>
      <c r="AC520" s="1555"/>
      <c r="AD520" s="1375"/>
      <c r="AE520" s="1556"/>
      <c r="AF520" s="1557"/>
      <c r="AG520" s="1557"/>
      <c r="AH520" s="1557"/>
      <c r="AI520" s="1557"/>
      <c r="AJ520" s="1558"/>
      <c r="AK520" s="1558"/>
      <c r="AL520" s="1555"/>
      <c r="AM520" s="1375"/>
      <c r="AN520" s="1559"/>
      <c r="AO520" s="1558"/>
      <c r="AP520" s="1555"/>
      <c r="AQ520" s="1555"/>
      <c r="AR520" s="1375"/>
      <c r="AS520" s="1555"/>
      <c r="AT520" s="1375"/>
      <c r="AU520" s="1555"/>
      <c r="AV520" s="1375"/>
      <c r="AW520" s="1556"/>
      <c r="AX520" s="1560"/>
      <c r="AY520" s="1561"/>
      <c r="AZ520" s="1558"/>
      <c r="BA520" s="1558"/>
      <c r="BB520" s="1558"/>
      <c r="BC520" s="1562"/>
      <c r="BD520" s="1563"/>
      <c r="BE520" s="1563"/>
      <c r="BF520" s="1563"/>
      <c r="BG520" s="1564"/>
      <c r="BH520" s="1563"/>
      <c r="BI520" s="1563"/>
      <c r="BJ520" s="1555"/>
      <c r="BK520" s="1378"/>
      <c r="BL520" s="1565"/>
      <c r="BM520" s="1566"/>
    </row>
    <row r="521" spans="1:65" s="1350" customFormat="1">
      <c r="A521" s="1553"/>
      <c r="B521" s="1554"/>
      <c r="C521" s="273" t="s">
        <v>946</v>
      </c>
      <c r="D521" s="1643"/>
      <c r="E521" s="1557"/>
      <c r="F521" s="1557"/>
      <c r="G521" s="1557"/>
      <c r="H521" s="1558"/>
      <c r="I521" s="1558"/>
      <c r="J521" s="1558"/>
      <c r="M521" s="1558"/>
      <c r="N521" s="1558"/>
      <c r="O521" s="1558"/>
      <c r="Q521" s="1563"/>
      <c r="R521" s="1555"/>
      <c r="S521" s="1375"/>
      <c r="T521" s="1567"/>
      <c r="U521" s="1563"/>
      <c r="V521" s="1563"/>
      <c r="W521" s="1555"/>
      <c r="X521" s="1378"/>
      <c r="Z521" s="1375"/>
      <c r="AA521" s="1555"/>
      <c r="AB521" s="1375"/>
      <c r="AC521" s="1555"/>
      <c r="AD521" s="1375"/>
      <c r="AE521" s="1556"/>
      <c r="AF521" s="1557"/>
      <c r="AG521" s="1557"/>
      <c r="AH521" s="1557"/>
      <c r="AI521" s="1557"/>
      <c r="AJ521" s="1558"/>
      <c r="AK521" s="1558"/>
      <c r="AL521" s="1555"/>
      <c r="AM521" s="1375"/>
      <c r="AN521" s="1559"/>
      <c r="AO521" s="1558"/>
      <c r="AP521" s="1555"/>
      <c r="AQ521" s="1555"/>
      <c r="AR521" s="1375"/>
      <c r="AS521" s="1555"/>
      <c r="AT521" s="1375"/>
      <c r="AU521" s="1555"/>
      <c r="AV521" s="1375"/>
      <c r="AW521" s="1556"/>
      <c r="AX521" s="1560"/>
      <c r="AY521" s="1561"/>
      <c r="AZ521" s="1558"/>
      <c r="BA521" s="1558"/>
      <c r="BB521" s="1558"/>
      <c r="BC521" s="1562"/>
      <c r="BD521" s="1563"/>
      <c r="BE521" s="1563"/>
      <c r="BF521" s="1563"/>
      <c r="BG521" s="1564"/>
      <c r="BH521" s="1563"/>
      <c r="BI521" s="1563"/>
      <c r="BJ521" s="1555"/>
      <c r="BK521" s="1378"/>
      <c r="BL521" s="1565"/>
      <c r="BM521" s="1566"/>
    </row>
    <row r="522" spans="1:65" s="1350" customFormat="1">
      <c r="A522" s="1553"/>
      <c r="B522" s="1554"/>
      <c r="C522" s="272" t="s">
        <v>947</v>
      </c>
      <c r="D522" s="1643"/>
      <c r="E522" s="1557"/>
      <c r="F522" s="1557"/>
      <c r="G522" s="1557"/>
      <c r="H522" s="1558"/>
      <c r="I522" s="1558"/>
      <c r="J522" s="1558"/>
      <c r="M522" s="1558"/>
      <c r="N522" s="1558"/>
      <c r="O522" s="1558"/>
      <c r="Q522" s="1563"/>
      <c r="R522" s="1555"/>
      <c r="S522" s="1375"/>
      <c r="T522" s="1567"/>
      <c r="U522" s="1563"/>
      <c r="V522" s="1563"/>
      <c r="W522" s="1555"/>
      <c r="X522" s="1378"/>
      <c r="Z522" s="1375"/>
      <c r="AA522" s="1555"/>
      <c r="AB522" s="1375"/>
      <c r="AC522" s="1555"/>
      <c r="AD522" s="1375"/>
      <c r="AE522" s="1556"/>
      <c r="AF522" s="1557"/>
      <c r="AG522" s="1557"/>
      <c r="AH522" s="1557"/>
      <c r="AI522" s="1557"/>
      <c r="AJ522" s="1558"/>
      <c r="AK522" s="1558"/>
      <c r="AL522" s="1555"/>
      <c r="AM522" s="1375"/>
      <c r="AN522" s="1559"/>
      <c r="AO522" s="1558"/>
      <c r="AP522" s="1555"/>
      <c r="AQ522" s="1555"/>
      <c r="AR522" s="1375"/>
      <c r="AS522" s="1555"/>
      <c r="AT522" s="1375"/>
      <c r="AU522" s="1555"/>
      <c r="AV522" s="1375"/>
      <c r="AW522" s="1556"/>
      <c r="AX522" s="1560"/>
      <c r="AY522" s="1561"/>
      <c r="AZ522" s="1558"/>
      <c r="BA522" s="1558"/>
      <c r="BB522" s="1558"/>
      <c r="BC522" s="1562"/>
      <c r="BD522" s="1563"/>
      <c r="BE522" s="1563"/>
      <c r="BF522" s="1563"/>
      <c r="BG522" s="1564"/>
      <c r="BH522" s="1563"/>
      <c r="BI522" s="1563"/>
      <c r="BJ522" s="1555"/>
      <c r="BK522" s="1378"/>
      <c r="BL522" s="1565"/>
      <c r="BM522" s="1566"/>
    </row>
    <row r="523" spans="1:65" s="1350" customFormat="1">
      <c r="A523" s="1553"/>
      <c r="B523" s="1554"/>
      <c r="C523" s="273" t="s">
        <v>948</v>
      </c>
      <c r="D523" s="1643"/>
      <c r="E523" s="1557"/>
      <c r="F523" s="1557"/>
      <c r="G523" s="1557"/>
      <c r="H523" s="1558"/>
      <c r="I523" s="1558"/>
      <c r="J523" s="1558"/>
      <c r="M523" s="1558"/>
      <c r="N523" s="1558"/>
      <c r="O523" s="1558"/>
      <c r="Q523" s="1563"/>
      <c r="R523" s="1555"/>
      <c r="S523" s="1375"/>
      <c r="T523" s="1567"/>
      <c r="U523" s="1563"/>
      <c r="V523" s="1563"/>
      <c r="W523" s="1555"/>
      <c r="X523" s="1378"/>
      <c r="Z523" s="1375"/>
      <c r="AA523" s="1555"/>
      <c r="AB523" s="1375"/>
      <c r="AC523" s="1555"/>
      <c r="AD523" s="1375"/>
      <c r="AE523" s="1556"/>
      <c r="AF523" s="1557"/>
      <c r="AG523" s="1557"/>
      <c r="AH523" s="1557"/>
      <c r="AI523" s="1557"/>
      <c r="AJ523" s="1558"/>
      <c r="AK523" s="1558"/>
      <c r="AL523" s="1555"/>
      <c r="AM523" s="1375"/>
      <c r="AN523" s="1559"/>
      <c r="AO523" s="1558"/>
      <c r="AP523" s="1555"/>
      <c r="AQ523" s="1555"/>
      <c r="AR523" s="1375"/>
      <c r="AS523" s="1555"/>
      <c r="AT523" s="1375"/>
      <c r="AU523" s="1555"/>
      <c r="AV523" s="1375"/>
      <c r="AW523" s="1556"/>
      <c r="AX523" s="1560"/>
      <c r="AY523" s="1561"/>
      <c r="AZ523" s="1558"/>
      <c r="BA523" s="1558"/>
      <c r="BB523" s="1558"/>
      <c r="BC523" s="1562"/>
      <c r="BD523" s="1563"/>
      <c r="BE523" s="1563"/>
      <c r="BF523" s="1563"/>
      <c r="BG523" s="1564"/>
      <c r="BH523" s="1563"/>
      <c r="BI523" s="1563"/>
      <c r="BJ523" s="1555"/>
      <c r="BK523" s="1378"/>
      <c r="BL523" s="1565"/>
      <c r="BM523" s="1566"/>
    </row>
    <row r="524" spans="1:65" s="1350" customFormat="1">
      <c r="A524" s="1553"/>
      <c r="B524" s="1554"/>
      <c r="C524" s="271" t="s">
        <v>10</v>
      </c>
      <c r="D524" s="1643"/>
      <c r="E524" s="1557"/>
      <c r="F524" s="1557"/>
      <c r="G524" s="1557"/>
      <c r="H524" s="1556"/>
      <c r="I524" s="1556"/>
      <c r="J524" s="1556"/>
      <c r="K524" s="1559"/>
      <c r="L524" s="1559"/>
      <c r="M524" s="1556"/>
      <c r="N524" s="1556"/>
      <c r="O524" s="1556"/>
      <c r="P524" s="1559"/>
      <c r="Q524" s="1568"/>
      <c r="R524" s="1567"/>
      <c r="S524" s="1386"/>
      <c r="T524" s="1567"/>
      <c r="U524" s="1568"/>
      <c r="V524" s="1568"/>
      <c r="W524" s="1555"/>
      <c r="X524" s="1378"/>
      <c r="Y524" s="1559"/>
      <c r="Z524" s="1386"/>
      <c r="AA524" s="1567"/>
      <c r="AB524" s="1386"/>
      <c r="AC524" s="1567"/>
      <c r="AD524" s="1386"/>
      <c r="AE524" s="1556"/>
      <c r="AF524" s="1557"/>
      <c r="AG524" s="1557"/>
      <c r="AH524" s="1557"/>
      <c r="AI524" s="1557"/>
      <c r="AJ524" s="1556"/>
      <c r="AK524" s="1556"/>
      <c r="AL524" s="1567"/>
      <c r="AM524" s="1386"/>
      <c r="AN524" s="1559"/>
      <c r="AO524" s="1556"/>
      <c r="AP524" s="1567"/>
      <c r="AQ524" s="1567"/>
      <c r="AR524" s="1386"/>
      <c r="AS524" s="1567"/>
      <c r="AT524" s="1386"/>
      <c r="AU524" s="1567"/>
      <c r="AV524" s="1386"/>
      <c r="AW524" s="1556"/>
      <c r="AX524" s="1560"/>
      <c r="AY524" s="1561"/>
      <c r="AZ524" s="1556"/>
      <c r="BA524" s="1556"/>
      <c r="BB524" s="1556"/>
      <c r="BC524" s="1562"/>
      <c r="BD524" s="1568"/>
      <c r="BE524" s="1568"/>
      <c r="BF524" s="1568"/>
      <c r="BG524" s="1564"/>
      <c r="BH524" s="1568"/>
      <c r="BI524" s="1568"/>
      <c r="BJ524" s="1555"/>
      <c r="BK524" s="1378"/>
      <c r="BL524" s="1565"/>
      <c r="BM524" s="1569"/>
    </row>
    <row r="525" spans="1:65" s="1350" customFormat="1">
      <c r="A525" s="1553"/>
      <c r="B525" s="1554"/>
      <c r="C525" s="272" t="s">
        <v>417</v>
      </c>
      <c r="D525" s="1643"/>
      <c r="E525" s="1557"/>
      <c r="F525" s="1557"/>
      <c r="G525" s="1557"/>
      <c r="H525" s="1556"/>
      <c r="I525" s="1556"/>
      <c r="J525" s="1556"/>
      <c r="K525" s="1567"/>
      <c r="L525" s="1645"/>
      <c r="M525" s="1556"/>
      <c r="N525" s="1556"/>
      <c r="O525" s="1556"/>
      <c r="P525" s="1559"/>
      <c r="Q525" s="1568"/>
      <c r="R525" s="1567"/>
      <c r="S525" s="1386"/>
      <c r="T525" s="1567"/>
      <c r="U525" s="1568"/>
      <c r="V525" s="1568"/>
      <c r="W525" s="1555"/>
      <c r="X525" s="1378"/>
      <c r="Y525" s="1559"/>
      <c r="Z525" s="1386"/>
      <c r="AA525" s="1567"/>
      <c r="AB525" s="1386"/>
      <c r="AC525" s="1567"/>
      <c r="AD525" s="1386"/>
      <c r="AE525" s="1556"/>
      <c r="AF525" s="1557"/>
      <c r="AG525" s="1557"/>
      <c r="AH525" s="1557"/>
      <c r="AI525" s="1557"/>
      <c r="AJ525" s="1556"/>
      <c r="AK525" s="1556"/>
      <c r="AL525" s="1567"/>
      <c r="AM525" s="1386"/>
      <c r="AN525" s="1559"/>
      <c r="AO525" s="1556"/>
      <c r="AP525" s="1567"/>
      <c r="AQ525" s="1567"/>
      <c r="AR525" s="1386"/>
      <c r="AS525" s="1567"/>
      <c r="AT525" s="1386"/>
      <c r="AU525" s="1567"/>
      <c r="AV525" s="1386"/>
      <c r="AW525" s="1556"/>
      <c r="AX525" s="1560"/>
      <c r="AY525" s="1561"/>
      <c r="AZ525" s="1556"/>
      <c r="BA525" s="1556"/>
      <c r="BB525" s="1556"/>
      <c r="BC525" s="1562"/>
      <c r="BD525" s="1568"/>
      <c r="BE525" s="1568"/>
      <c r="BF525" s="1568"/>
      <c r="BG525" s="1564"/>
      <c r="BH525" s="1568"/>
      <c r="BI525" s="1568"/>
      <c r="BJ525" s="1555"/>
      <c r="BK525" s="1378"/>
      <c r="BL525" s="1565"/>
      <c r="BM525" s="1569"/>
    </row>
    <row r="526" spans="1:65" s="1350" customFormat="1" ht="15">
      <c r="A526" s="1553"/>
      <c r="B526" s="1570" t="s">
        <v>13</v>
      </c>
      <c r="C526" s="273" t="s">
        <v>949</v>
      </c>
      <c r="D526" s="1643"/>
      <c r="E526" s="1557"/>
      <c r="F526" s="1557"/>
      <c r="G526" s="1557"/>
      <c r="H526" s="1558"/>
      <c r="I526" s="1558"/>
      <c r="J526" s="1558"/>
      <c r="M526" s="1558"/>
      <c r="N526" s="1558"/>
      <c r="O526" s="1558"/>
      <c r="Q526" s="1563"/>
      <c r="R526" s="1555"/>
      <c r="S526" s="1375"/>
      <c r="T526" s="1567"/>
      <c r="U526" s="1563"/>
      <c r="V526" s="1563"/>
      <c r="W526" s="1555"/>
      <c r="X526" s="1378"/>
      <c r="Z526" s="1375"/>
      <c r="AA526" s="1555"/>
      <c r="AB526" s="1375"/>
      <c r="AC526" s="1555"/>
      <c r="AD526" s="1375"/>
      <c r="AE526" s="1556"/>
      <c r="AF526" s="1557"/>
      <c r="AG526" s="1557"/>
      <c r="AH526" s="1557"/>
      <c r="AI526" s="1557"/>
      <c r="AJ526" s="1558"/>
      <c r="AK526" s="1558"/>
      <c r="AL526" s="1555"/>
      <c r="AM526" s="1375"/>
      <c r="AN526" s="1559"/>
      <c r="AO526" s="1558"/>
      <c r="AP526" s="1555"/>
      <c r="AQ526" s="1555"/>
      <c r="AR526" s="1375"/>
      <c r="AS526" s="1555"/>
      <c r="AT526" s="1375"/>
      <c r="AU526" s="1555"/>
      <c r="AV526" s="1375"/>
      <c r="AW526" s="1556"/>
      <c r="AX526" s="1560"/>
      <c r="AY526" s="1561"/>
      <c r="AZ526" s="1558"/>
      <c r="BA526" s="1558"/>
      <c r="BB526" s="1558"/>
      <c r="BC526" s="1562"/>
      <c r="BD526" s="1563"/>
      <c r="BE526" s="1563"/>
      <c r="BF526" s="1563"/>
      <c r="BG526" s="1564"/>
      <c r="BH526" s="1563"/>
      <c r="BI526" s="1563"/>
      <c r="BJ526" s="1555"/>
      <c r="BK526" s="1378"/>
      <c r="BL526" s="1565"/>
      <c r="BM526" s="1566"/>
    </row>
    <row r="527" spans="1:65" s="1350" customFormat="1">
      <c r="A527" s="1553"/>
      <c r="B527" s="1554"/>
      <c r="C527" s="273" t="s">
        <v>950</v>
      </c>
      <c r="D527" s="1643"/>
      <c r="E527" s="1557"/>
      <c r="F527" s="1557"/>
      <c r="G527" s="1557"/>
      <c r="H527" s="1556"/>
      <c r="I527" s="1556"/>
      <c r="J527" s="1556"/>
      <c r="K527" s="1559"/>
      <c r="L527" s="1559"/>
      <c r="M527" s="1556"/>
      <c r="N527" s="1556"/>
      <c r="O527" s="1556"/>
      <c r="P527" s="1559"/>
      <c r="Q527" s="1568"/>
      <c r="R527" s="1567"/>
      <c r="S527" s="1386"/>
      <c r="T527" s="1567"/>
      <c r="U527" s="1568"/>
      <c r="V527" s="1568"/>
      <c r="W527" s="1555"/>
      <c r="X527" s="1378"/>
      <c r="Y527" s="1559"/>
      <c r="Z527" s="1386"/>
      <c r="AA527" s="1567"/>
      <c r="AB527" s="1386"/>
      <c r="AC527" s="1567"/>
      <c r="AD527" s="1386"/>
      <c r="AE527" s="1556"/>
      <c r="AF527" s="1557"/>
      <c r="AG527" s="1557"/>
      <c r="AH527" s="1557"/>
      <c r="AI527" s="1557"/>
      <c r="AJ527" s="1556"/>
      <c r="AK527" s="1556"/>
      <c r="AL527" s="1567"/>
      <c r="AM527" s="1386"/>
      <c r="AN527" s="1559"/>
      <c r="AO527" s="1556"/>
      <c r="AP527" s="1567"/>
      <c r="AQ527" s="1567"/>
      <c r="AR527" s="1386"/>
      <c r="AS527" s="1567"/>
      <c r="AT527" s="1386"/>
      <c r="AU527" s="1567"/>
      <c r="AV527" s="1386"/>
      <c r="AW527" s="1556"/>
      <c r="AX527" s="1560"/>
      <c r="AY527" s="1561"/>
      <c r="AZ527" s="1556"/>
      <c r="BA527" s="1556"/>
      <c r="BB527" s="1556"/>
      <c r="BC527" s="1562"/>
      <c r="BD527" s="1568"/>
      <c r="BE527" s="1568"/>
      <c r="BF527" s="1568"/>
      <c r="BG527" s="1564"/>
      <c r="BH527" s="1568"/>
      <c r="BI527" s="1568"/>
      <c r="BJ527" s="1555"/>
      <c r="BK527" s="1378"/>
      <c r="BL527" s="1565"/>
      <c r="BM527" s="1569"/>
    </row>
    <row r="528" spans="1:65" s="1350" customFormat="1">
      <c r="A528" s="1553"/>
      <c r="B528" s="1554"/>
      <c r="C528" s="274" t="s">
        <v>951</v>
      </c>
      <c r="D528" s="1643"/>
      <c r="E528" s="1557"/>
      <c r="F528" s="1557"/>
      <c r="G528" s="1557"/>
      <c r="H528" s="1558"/>
      <c r="I528" s="1558"/>
      <c r="J528" s="1558"/>
      <c r="M528" s="1558"/>
      <c r="N528" s="1558"/>
      <c r="O528" s="1558"/>
      <c r="Q528" s="1563"/>
      <c r="R528" s="1555"/>
      <c r="S528" s="1375"/>
      <c r="T528" s="1567"/>
      <c r="U528" s="1563"/>
      <c r="V528" s="1563"/>
      <c r="W528" s="1555"/>
      <c r="X528" s="1378"/>
      <c r="Z528" s="1375"/>
      <c r="AA528" s="1555"/>
      <c r="AB528" s="1375"/>
      <c r="AC528" s="1555"/>
      <c r="AD528" s="1375"/>
      <c r="AE528" s="1556"/>
      <c r="AF528" s="1557"/>
      <c r="AG528" s="1557"/>
      <c r="AH528" s="1557"/>
      <c r="AI528" s="1557"/>
      <c r="AJ528" s="1558"/>
      <c r="AK528" s="1558"/>
      <c r="AL528" s="1555"/>
      <c r="AM528" s="1375"/>
      <c r="AN528" s="1559"/>
      <c r="AO528" s="1558"/>
      <c r="AP528" s="1555"/>
      <c r="AQ528" s="1555"/>
      <c r="AR528" s="1375"/>
      <c r="AS528" s="1555"/>
      <c r="AT528" s="1375"/>
      <c r="AU528" s="1555"/>
      <c r="AV528" s="1375"/>
      <c r="AW528" s="1556"/>
      <c r="AX528" s="1560"/>
      <c r="AY528" s="1561"/>
      <c r="AZ528" s="1558"/>
      <c r="BA528" s="1558"/>
      <c r="BB528" s="1558"/>
      <c r="BC528" s="1562"/>
      <c r="BD528" s="1563"/>
      <c r="BE528" s="1563"/>
      <c r="BF528" s="1563"/>
      <c r="BG528" s="1564"/>
      <c r="BH528" s="1563"/>
      <c r="BI528" s="1563"/>
      <c r="BJ528" s="1555"/>
      <c r="BK528" s="1378"/>
      <c r="BL528" s="1565"/>
      <c r="BM528" s="1566"/>
    </row>
    <row r="529" spans="1:65" s="1350" customFormat="1">
      <c r="A529" s="1553"/>
      <c r="B529" s="1554"/>
      <c r="C529" s="274" t="s">
        <v>952</v>
      </c>
      <c r="D529" s="1643"/>
      <c r="E529" s="1557"/>
      <c r="F529" s="1557"/>
      <c r="G529" s="1557"/>
      <c r="H529" s="1558"/>
      <c r="I529" s="1558"/>
      <c r="J529" s="1558"/>
      <c r="M529" s="1558"/>
      <c r="N529" s="1558"/>
      <c r="O529" s="1558"/>
      <c r="Q529" s="1563"/>
      <c r="R529" s="1555"/>
      <c r="S529" s="1375"/>
      <c r="T529" s="1567"/>
      <c r="U529" s="1563"/>
      <c r="V529" s="1563"/>
      <c r="W529" s="1555"/>
      <c r="X529" s="1378"/>
      <c r="Z529" s="1375"/>
      <c r="AA529" s="1555"/>
      <c r="AB529" s="1375"/>
      <c r="AC529" s="1555"/>
      <c r="AD529" s="1375"/>
      <c r="AE529" s="1556"/>
      <c r="AF529" s="1557"/>
      <c r="AG529" s="1557"/>
      <c r="AH529" s="1557"/>
      <c r="AI529" s="1557"/>
      <c r="AJ529" s="1558"/>
      <c r="AK529" s="1558"/>
      <c r="AL529" s="1555"/>
      <c r="AM529" s="1375"/>
      <c r="AN529" s="1559"/>
      <c r="AO529" s="1558"/>
      <c r="AP529" s="1555"/>
      <c r="AQ529" s="1555"/>
      <c r="AR529" s="1375"/>
      <c r="AS529" s="1555"/>
      <c r="AT529" s="1375"/>
      <c r="AU529" s="1555"/>
      <c r="AV529" s="1375"/>
      <c r="AW529" s="1556"/>
      <c r="AX529" s="1560"/>
      <c r="AY529" s="1561"/>
      <c r="AZ529" s="1558"/>
      <c r="BA529" s="1558"/>
      <c r="BB529" s="1558"/>
      <c r="BC529" s="1562"/>
      <c r="BD529" s="1563"/>
      <c r="BE529" s="1563"/>
      <c r="BF529" s="1563"/>
      <c r="BG529" s="1564"/>
      <c r="BH529" s="1563"/>
      <c r="BI529" s="1563"/>
      <c r="BJ529" s="1555"/>
      <c r="BK529" s="1378"/>
      <c r="BL529" s="1565"/>
      <c r="BM529" s="1566"/>
    </row>
    <row r="530" spans="1:65" s="1350" customFormat="1">
      <c r="A530" s="1553"/>
      <c r="B530" s="1554"/>
      <c r="C530" s="274" t="s">
        <v>953</v>
      </c>
      <c r="D530" s="1643"/>
      <c r="E530" s="1557"/>
      <c r="F530" s="1557"/>
      <c r="G530" s="1557"/>
      <c r="H530" s="1558"/>
      <c r="I530" s="1558"/>
      <c r="J530" s="1558"/>
      <c r="M530" s="1558"/>
      <c r="N530" s="1558"/>
      <c r="O530" s="1558"/>
      <c r="Q530" s="1563"/>
      <c r="R530" s="1555"/>
      <c r="S530" s="1375"/>
      <c r="T530" s="1567"/>
      <c r="U530" s="1563"/>
      <c r="V530" s="1563"/>
      <c r="W530" s="1555"/>
      <c r="X530" s="1378"/>
      <c r="Z530" s="1375"/>
      <c r="AA530" s="1555"/>
      <c r="AB530" s="1375"/>
      <c r="AC530" s="1555"/>
      <c r="AD530" s="1375"/>
      <c r="AE530" s="1556"/>
      <c r="AF530" s="1557"/>
      <c r="AG530" s="1557"/>
      <c r="AH530" s="1557"/>
      <c r="AI530" s="1557"/>
      <c r="AJ530" s="1558"/>
      <c r="AK530" s="1558"/>
      <c r="AL530" s="1555"/>
      <c r="AM530" s="1375"/>
      <c r="AN530" s="1559"/>
      <c r="AO530" s="1558"/>
      <c r="AP530" s="1555"/>
      <c r="AQ530" s="1555"/>
      <c r="AR530" s="1375"/>
      <c r="AS530" s="1555"/>
      <c r="AT530" s="1375"/>
      <c r="AU530" s="1555"/>
      <c r="AV530" s="1375"/>
      <c r="AW530" s="1556"/>
      <c r="AX530" s="1560"/>
      <c r="AY530" s="1561"/>
      <c r="AZ530" s="1558"/>
      <c r="BA530" s="1558"/>
      <c r="BB530" s="1558"/>
      <c r="BC530" s="1562"/>
      <c r="BD530" s="1563"/>
      <c r="BE530" s="1563"/>
      <c r="BF530" s="1563"/>
      <c r="BG530" s="1564"/>
      <c r="BH530" s="1563"/>
      <c r="BI530" s="1563"/>
      <c r="BJ530" s="1555"/>
      <c r="BK530" s="1378"/>
      <c r="BL530" s="1565"/>
      <c r="BM530" s="1566"/>
    </row>
    <row r="531" spans="1:65" s="1350" customFormat="1">
      <c r="A531" s="1553"/>
      <c r="B531" s="1554"/>
      <c r="C531" s="272" t="s">
        <v>420</v>
      </c>
      <c r="D531" s="1643"/>
      <c r="E531" s="1557"/>
      <c r="F531" s="1557"/>
      <c r="G531" s="1557"/>
      <c r="H531" s="1558"/>
      <c r="I531" s="1558"/>
      <c r="J531" s="1558"/>
      <c r="M531" s="1558"/>
      <c r="N531" s="1558"/>
      <c r="O531" s="1558"/>
      <c r="Q531" s="1563"/>
      <c r="R531" s="1555"/>
      <c r="S531" s="1375"/>
      <c r="T531" s="1567"/>
      <c r="U531" s="1563"/>
      <c r="V531" s="1563"/>
      <c r="W531" s="1555"/>
      <c r="X531" s="1378"/>
      <c r="Z531" s="1375"/>
      <c r="AA531" s="1555"/>
      <c r="AB531" s="1375"/>
      <c r="AC531" s="1555"/>
      <c r="AD531" s="1375"/>
      <c r="AE531" s="1556"/>
      <c r="AF531" s="1557"/>
      <c r="AG531" s="1557"/>
      <c r="AH531" s="1557"/>
      <c r="AI531" s="1557"/>
      <c r="AJ531" s="1558"/>
      <c r="AK531" s="1558"/>
      <c r="AL531" s="1555"/>
      <c r="AM531" s="1375"/>
      <c r="AN531" s="1559"/>
      <c r="AO531" s="1558"/>
      <c r="AP531" s="1555"/>
      <c r="AQ531" s="1555"/>
      <c r="AR531" s="1375"/>
      <c r="AS531" s="1555"/>
      <c r="AT531" s="1375"/>
      <c r="AU531" s="1555"/>
      <c r="AV531" s="1375"/>
      <c r="AW531" s="1556"/>
      <c r="AX531" s="1560"/>
      <c r="AY531" s="1561"/>
      <c r="AZ531" s="1558"/>
      <c r="BA531" s="1558"/>
      <c r="BB531" s="1558"/>
      <c r="BC531" s="1562"/>
      <c r="BD531" s="1563"/>
      <c r="BE531" s="1563"/>
      <c r="BF531" s="1563"/>
      <c r="BG531" s="1564"/>
      <c r="BH531" s="1563"/>
      <c r="BI531" s="1563"/>
      <c r="BJ531" s="1555"/>
      <c r="BK531" s="1378"/>
      <c r="BL531" s="1565"/>
      <c r="BM531" s="1566"/>
    </row>
    <row r="532" spans="1:65" s="1350" customFormat="1">
      <c r="A532" s="1553"/>
      <c r="B532" s="1554"/>
      <c r="C532" s="272" t="s">
        <v>421</v>
      </c>
      <c r="D532" s="1644"/>
      <c r="E532" s="1558"/>
      <c r="F532" s="1558"/>
      <c r="G532" s="1558"/>
      <c r="H532" s="1556"/>
      <c r="I532" s="1556"/>
      <c r="J532" s="1556"/>
      <c r="K532" s="1559"/>
      <c r="L532" s="1559"/>
      <c r="M532" s="1556"/>
      <c r="N532" s="1556"/>
      <c r="O532" s="1556"/>
      <c r="P532" s="1384"/>
      <c r="Q532" s="1568"/>
      <c r="R532" s="1395"/>
      <c r="S532" s="1386"/>
      <c r="T532" s="1567"/>
      <c r="U532" s="1385"/>
      <c r="V532" s="1568"/>
      <c r="W532" s="1555"/>
      <c r="X532" s="1378"/>
      <c r="Y532" s="1384"/>
      <c r="Z532" s="1386"/>
      <c r="AA532" s="1395"/>
      <c r="AB532" s="1386"/>
      <c r="AC532" s="1395"/>
      <c r="AD532" s="1386"/>
      <c r="AE532" s="1556"/>
      <c r="AF532" s="1557"/>
      <c r="AG532" s="1557"/>
      <c r="AH532" s="1557"/>
      <c r="AI532" s="1557"/>
      <c r="AJ532" s="1556"/>
      <c r="AK532" s="1556"/>
      <c r="AL532" s="1395"/>
      <c r="AM532" s="1386"/>
      <c r="AN532" s="1559"/>
      <c r="AO532" s="1556"/>
      <c r="AP532" s="1567"/>
      <c r="AQ532" s="1395"/>
      <c r="AR532" s="1386"/>
      <c r="AS532" s="1395"/>
      <c r="AT532" s="1386"/>
      <c r="AU532" s="1395"/>
      <c r="AV532" s="1386"/>
      <c r="AW532" s="1556"/>
      <c r="AX532" s="1560"/>
      <c r="AY532" s="1561"/>
      <c r="AZ532" s="1556"/>
      <c r="BA532" s="1556"/>
      <c r="BB532" s="1556"/>
      <c r="BC532" s="1562"/>
      <c r="BD532" s="1385"/>
      <c r="BE532" s="1385"/>
      <c r="BF532" s="1385"/>
      <c r="BG532" s="1564"/>
      <c r="BH532" s="1385"/>
      <c r="BI532" s="1385"/>
      <c r="BJ532" s="1555"/>
      <c r="BK532" s="1378"/>
      <c r="BL532" s="1565"/>
      <c r="BM532" s="1569"/>
    </row>
    <row r="533" spans="1:65" s="1350" customFormat="1">
      <c r="A533" s="1553"/>
      <c r="B533" s="1554"/>
      <c r="C533" s="273" t="s">
        <v>954</v>
      </c>
      <c r="D533" s="1643"/>
      <c r="E533" s="1557"/>
      <c r="F533" s="1557"/>
      <c r="G533" s="1557"/>
      <c r="H533" s="1558"/>
      <c r="I533" s="1558"/>
      <c r="J533" s="1558"/>
      <c r="M533" s="1558"/>
      <c r="N533" s="1558"/>
      <c r="O533" s="1558"/>
      <c r="Q533" s="1563"/>
      <c r="R533" s="1555"/>
      <c r="S533" s="1375"/>
      <c r="T533" s="1567"/>
      <c r="U533" s="1563"/>
      <c r="V533" s="1563"/>
      <c r="W533" s="1555"/>
      <c r="X533" s="1378"/>
      <c r="Z533" s="1375"/>
      <c r="AA533" s="1555"/>
      <c r="AB533" s="1375"/>
      <c r="AC533" s="1555"/>
      <c r="AD533" s="1375"/>
      <c r="AE533" s="1556"/>
      <c r="AF533" s="1557"/>
      <c r="AG533" s="1557"/>
      <c r="AH533" s="1557"/>
      <c r="AI533" s="1557"/>
      <c r="AJ533" s="1558"/>
      <c r="AK533" s="1558"/>
      <c r="AL533" s="1555"/>
      <c r="AM533" s="1375"/>
      <c r="AN533" s="1559"/>
      <c r="AO533" s="1558"/>
      <c r="AP533" s="1555"/>
      <c r="AQ533" s="1555"/>
      <c r="AR533" s="1375"/>
      <c r="AS533" s="1555"/>
      <c r="AT533" s="1375"/>
      <c r="AU533" s="1555"/>
      <c r="AV533" s="1375"/>
      <c r="AW533" s="1556"/>
      <c r="AX533" s="1560"/>
      <c r="AY533" s="1561"/>
      <c r="AZ533" s="1558"/>
      <c r="BA533" s="1558"/>
      <c r="BB533" s="1558"/>
      <c r="BC533" s="1562"/>
      <c r="BD533" s="1563"/>
      <c r="BE533" s="1563"/>
      <c r="BF533" s="1563"/>
      <c r="BG533" s="1564"/>
      <c r="BH533" s="1563"/>
      <c r="BI533" s="1563"/>
      <c r="BJ533" s="1555"/>
      <c r="BK533" s="1378"/>
      <c r="BL533" s="1565"/>
      <c r="BM533" s="1566"/>
    </row>
    <row r="534" spans="1:65" s="1350" customFormat="1">
      <c r="A534" s="1553"/>
      <c r="B534" s="1554"/>
      <c r="C534" s="273" t="s">
        <v>955</v>
      </c>
      <c r="D534" s="1643"/>
      <c r="E534" s="1557"/>
      <c r="F534" s="1557"/>
      <c r="G534" s="1557"/>
      <c r="H534" s="1558"/>
      <c r="I534" s="1558"/>
      <c r="J534" s="1558"/>
      <c r="M534" s="1558"/>
      <c r="N534" s="1558"/>
      <c r="O534" s="1558"/>
      <c r="Q534" s="1563"/>
      <c r="R534" s="1555"/>
      <c r="S534" s="1375"/>
      <c r="T534" s="1567"/>
      <c r="U534" s="1563"/>
      <c r="V534" s="1563"/>
      <c r="W534" s="1555"/>
      <c r="X534" s="1378"/>
      <c r="Z534" s="1375"/>
      <c r="AA534" s="1555"/>
      <c r="AB534" s="1375"/>
      <c r="AC534" s="1555"/>
      <c r="AD534" s="1375"/>
      <c r="AE534" s="1556"/>
      <c r="AF534" s="1557"/>
      <c r="AG534" s="1557"/>
      <c r="AH534" s="1557"/>
      <c r="AI534" s="1557"/>
      <c r="AJ534" s="1558"/>
      <c r="AK534" s="1558"/>
      <c r="AL534" s="1555"/>
      <c r="AM534" s="1375"/>
      <c r="AN534" s="1559"/>
      <c r="AO534" s="1558"/>
      <c r="AP534" s="1555"/>
      <c r="AQ534" s="1555"/>
      <c r="AR534" s="1375"/>
      <c r="AS534" s="1555"/>
      <c r="AT534" s="1375"/>
      <c r="AU534" s="1555"/>
      <c r="AV534" s="1375"/>
      <c r="AW534" s="1556"/>
      <c r="AX534" s="1560"/>
      <c r="AY534" s="1561"/>
      <c r="AZ534" s="1558"/>
      <c r="BA534" s="1558"/>
      <c r="BB534" s="1558"/>
      <c r="BC534" s="1562"/>
      <c r="BD534" s="1563"/>
      <c r="BE534" s="1563"/>
      <c r="BF534" s="1563"/>
      <c r="BG534" s="1564"/>
      <c r="BH534" s="1563"/>
      <c r="BI534" s="1563"/>
      <c r="BJ534" s="1555"/>
      <c r="BK534" s="1378"/>
      <c r="BL534" s="1565"/>
      <c r="BM534" s="1566"/>
    </row>
    <row r="535" spans="1:65" s="1350" customFormat="1">
      <c r="A535" s="1553"/>
      <c r="B535" s="1554"/>
      <c r="C535" s="271" t="s">
        <v>104</v>
      </c>
      <c r="D535" s="1643"/>
      <c r="E535" s="1557"/>
      <c r="F535" s="1557"/>
      <c r="G535" s="1557"/>
      <c r="H535" s="1558"/>
      <c r="I535" s="1558"/>
      <c r="J535" s="1558"/>
      <c r="M535" s="1558"/>
      <c r="N535" s="1558"/>
      <c r="O535" s="1558"/>
      <c r="Q535" s="1563"/>
      <c r="R535" s="1555"/>
      <c r="S535" s="1375"/>
      <c r="T535" s="1567"/>
      <c r="U535" s="1563"/>
      <c r="V535" s="1563"/>
      <c r="W535" s="1555"/>
      <c r="X535" s="1378"/>
      <c r="Z535" s="1375"/>
      <c r="AA535" s="1555"/>
      <c r="AB535" s="1375"/>
      <c r="AC535" s="1555"/>
      <c r="AD535" s="1375"/>
      <c r="AE535" s="1556"/>
      <c r="AF535" s="1557"/>
      <c r="AG535" s="1557"/>
      <c r="AH535" s="1557"/>
      <c r="AI535" s="1557"/>
      <c r="AJ535" s="1558"/>
      <c r="AK535" s="1558"/>
      <c r="AL535" s="1555"/>
      <c r="AM535" s="1375"/>
      <c r="AN535" s="1559"/>
      <c r="AO535" s="1558"/>
      <c r="AP535" s="1555"/>
      <c r="AQ535" s="1555"/>
      <c r="AR535" s="1375"/>
      <c r="AS535" s="1555"/>
      <c r="AT535" s="1375"/>
      <c r="AU535" s="1555"/>
      <c r="AV535" s="1375"/>
      <c r="AW535" s="1556"/>
      <c r="AX535" s="1560"/>
      <c r="AY535" s="1561"/>
      <c r="AZ535" s="1558"/>
      <c r="BA535" s="1558"/>
      <c r="BB535" s="1558"/>
      <c r="BC535" s="1562"/>
      <c r="BD535" s="1563"/>
      <c r="BE535" s="1563"/>
      <c r="BF535" s="1563"/>
      <c r="BG535" s="1564"/>
      <c r="BH535" s="1563"/>
      <c r="BI535" s="1563"/>
      <c r="BJ535" s="1555"/>
      <c r="BK535" s="1378"/>
      <c r="BL535" s="1565"/>
      <c r="BM535" s="1566"/>
    </row>
    <row r="536" spans="1:65" s="1350" customFormat="1">
      <c r="A536" s="1553"/>
      <c r="B536" s="1554"/>
      <c r="C536" s="271" t="s">
        <v>322</v>
      </c>
      <c r="D536" s="1646"/>
      <c r="E536" s="1574"/>
      <c r="F536" s="1574"/>
      <c r="G536" s="1574"/>
      <c r="H536" s="1574"/>
      <c r="I536" s="1574"/>
      <c r="J536" s="1574"/>
      <c r="K536" s="1571"/>
      <c r="L536" s="1571"/>
      <c r="M536" s="1574"/>
      <c r="N536" s="1574"/>
      <c r="O536" s="1574"/>
      <c r="P536" s="1571"/>
      <c r="Q536" s="1576"/>
      <c r="R536" s="1573"/>
      <c r="S536" s="1572"/>
      <c r="T536" s="1567"/>
      <c r="U536" s="1576"/>
      <c r="V536" s="1576"/>
      <c r="W536" s="1573"/>
      <c r="X536" s="1577"/>
      <c r="Y536" s="1571"/>
      <c r="Z536" s="1572"/>
      <c r="AA536" s="1573"/>
      <c r="AB536" s="1572"/>
      <c r="AC536" s="1573"/>
      <c r="AD536" s="1572"/>
      <c r="AE536" s="1556"/>
      <c r="AF536" s="1574"/>
      <c r="AG536" s="1574"/>
      <c r="AH536" s="1574"/>
      <c r="AI536" s="1574"/>
      <c r="AJ536" s="1574"/>
      <c r="AK536" s="1574"/>
      <c r="AL536" s="1573"/>
      <c r="AM536" s="1572"/>
      <c r="AN536" s="1559"/>
      <c r="AO536" s="1574"/>
      <c r="AP536" s="1573"/>
      <c r="AQ536" s="1573"/>
      <c r="AR536" s="1572"/>
      <c r="AS536" s="1573"/>
      <c r="AT536" s="1572"/>
      <c r="AU536" s="1573"/>
      <c r="AV536" s="1572"/>
      <c r="AW536" s="1556"/>
      <c r="AX536" s="1571"/>
      <c r="AY536" s="1575"/>
      <c r="AZ536" s="1574"/>
      <c r="BA536" s="1574"/>
      <c r="BB536" s="1574"/>
      <c r="BC536" s="1562"/>
      <c r="BD536" s="1576"/>
      <c r="BE536" s="1576"/>
      <c r="BF536" s="1576"/>
      <c r="BG536" s="1564"/>
      <c r="BH536" s="1576"/>
      <c r="BI536" s="1576"/>
      <c r="BJ536" s="1573"/>
      <c r="BK536" s="1577"/>
      <c r="BL536" s="1578"/>
      <c r="BM536" s="1579"/>
    </row>
    <row r="537" spans="1:65" s="1350" customFormat="1">
      <c r="A537" s="1553"/>
      <c r="B537" s="1554"/>
      <c r="C537" s="271" t="s">
        <v>424</v>
      </c>
      <c r="D537" s="1643"/>
      <c r="E537" s="1557"/>
      <c r="F537" s="1557"/>
      <c r="G537" s="1557"/>
      <c r="H537" s="1557"/>
      <c r="I537" s="1557"/>
      <c r="J537" s="1557"/>
      <c r="K537" s="1560"/>
      <c r="L537" s="1560"/>
      <c r="M537" s="1557"/>
      <c r="N537" s="1557"/>
      <c r="O537" s="1557"/>
      <c r="P537" s="1560"/>
      <c r="Q537" s="1581"/>
      <c r="R537" s="1580"/>
      <c r="S537" s="40"/>
      <c r="T537" s="1567"/>
      <c r="U537" s="1581"/>
      <c r="V537" s="1581"/>
      <c r="W537" s="1555"/>
      <c r="X537" s="1378"/>
      <c r="Y537" s="1560"/>
      <c r="Z537" s="40"/>
      <c r="AA537" s="1580"/>
      <c r="AB537" s="40"/>
      <c r="AC537" s="1580"/>
      <c r="AD537" s="40"/>
      <c r="AE537" s="1556"/>
      <c r="AF537" s="1557"/>
      <c r="AG537" s="1557"/>
      <c r="AH537" s="1557"/>
      <c r="AI537" s="1557"/>
      <c r="AJ537" s="1557"/>
      <c r="AK537" s="1557"/>
      <c r="AL537" s="1580"/>
      <c r="AM537" s="40"/>
      <c r="AN537" s="1559"/>
      <c r="AO537" s="1557"/>
      <c r="AP537" s="1580"/>
      <c r="AQ537" s="1580"/>
      <c r="AR537" s="40"/>
      <c r="AS537" s="1580"/>
      <c r="AT537" s="40"/>
      <c r="AU537" s="1580"/>
      <c r="AV537" s="40"/>
      <c r="AW537" s="1556"/>
      <c r="AX537" s="1560"/>
      <c r="AY537" s="1561"/>
      <c r="AZ537" s="1557"/>
      <c r="BA537" s="1557"/>
      <c r="BB537" s="1557"/>
      <c r="BC537" s="1562"/>
      <c r="BD537" s="1581"/>
      <c r="BE537" s="1581"/>
      <c r="BF537" s="1581"/>
      <c r="BG537" s="1564"/>
      <c r="BH537" s="1581"/>
      <c r="BI537" s="1581"/>
      <c r="BJ537" s="1555"/>
      <c r="BK537" s="1378"/>
      <c r="BL537" s="1565"/>
      <c r="BM537" s="1566"/>
    </row>
    <row r="538" spans="1:65" s="1350" customFormat="1">
      <c r="A538" s="1553"/>
      <c r="B538" s="1554"/>
      <c r="C538" s="275" t="s">
        <v>425</v>
      </c>
      <c r="D538" s="1643"/>
      <c r="E538" s="1557"/>
      <c r="F538" s="1557"/>
      <c r="G538" s="1557"/>
      <c r="H538" s="1556"/>
      <c r="I538" s="1556"/>
      <c r="J538" s="1556"/>
      <c r="K538" s="1559"/>
      <c r="L538" s="1559"/>
      <c r="M538" s="1556"/>
      <c r="N538" s="1556"/>
      <c r="O538" s="1556"/>
      <c r="P538" s="1559"/>
      <c r="Q538" s="1568"/>
      <c r="R538" s="1567"/>
      <c r="S538" s="1386"/>
      <c r="T538" s="1567"/>
      <c r="U538" s="1568"/>
      <c r="V538" s="1568"/>
      <c r="W538" s="1647"/>
      <c r="X538" s="1583"/>
      <c r="Y538" s="1559"/>
      <c r="Z538" s="1386"/>
      <c r="AA538" s="1567"/>
      <c r="AB538" s="1386"/>
      <c r="AC538" s="1567"/>
      <c r="AD538" s="1386"/>
      <c r="AE538" s="1556"/>
      <c r="AF538" s="1557"/>
      <c r="AG538" s="1557"/>
      <c r="AH538" s="1557"/>
      <c r="AI538" s="1557"/>
      <c r="AJ538" s="1556"/>
      <c r="AK538" s="1556"/>
      <c r="AL538" s="1567"/>
      <c r="AM538" s="1386"/>
      <c r="AN538" s="1559"/>
      <c r="AO538" s="1556"/>
      <c r="AP538" s="1567"/>
      <c r="AQ538" s="1567"/>
      <c r="AR538" s="1386"/>
      <c r="AS538" s="1567"/>
      <c r="AT538" s="1386"/>
      <c r="AU538" s="1567"/>
      <c r="AV538" s="1386"/>
      <c r="AW538" s="1556"/>
      <c r="AX538" s="1560"/>
      <c r="AY538" s="1561"/>
      <c r="AZ538" s="1556"/>
      <c r="BA538" s="1556"/>
      <c r="BB538" s="1556"/>
      <c r="BC538" s="1562"/>
      <c r="BD538" s="1568"/>
      <c r="BE538" s="1568"/>
      <c r="BF538" s="1568"/>
      <c r="BG538" s="1564"/>
      <c r="BH538" s="1568"/>
      <c r="BI538" s="1568"/>
      <c r="BJ538" s="1582"/>
      <c r="BK538" s="1583"/>
      <c r="BL538" s="1584"/>
      <c r="BM538" s="1569"/>
    </row>
    <row r="539" spans="1:65" s="1350" customFormat="1" ht="13.5" thickBot="1">
      <c r="A539" s="1611"/>
      <c r="B539" s="1612"/>
      <c r="C539" s="276" t="s">
        <v>782</v>
      </c>
      <c r="D539" s="1648"/>
      <c r="E539" s="1590"/>
      <c r="F539" s="1590"/>
      <c r="G539" s="1590"/>
      <c r="H539" s="1593"/>
      <c r="I539" s="1593"/>
      <c r="J539" s="1590"/>
      <c r="K539" s="1595"/>
      <c r="L539" s="1595"/>
      <c r="M539" s="1590"/>
      <c r="N539" s="1590"/>
      <c r="O539" s="1590"/>
      <c r="P539" s="1595"/>
      <c r="Q539" s="1649"/>
      <c r="R539" s="1591"/>
      <c r="S539" s="1587"/>
      <c r="T539" s="1650"/>
      <c r="U539" s="1586"/>
      <c r="V539" s="1587"/>
      <c r="W539" s="1602"/>
      <c r="X539" s="1603"/>
      <c r="Y539" s="1586"/>
      <c r="Z539" s="1587"/>
      <c r="AA539" s="1588"/>
      <c r="AB539" s="1587"/>
      <c r="AC539" s="1588"/>
      <c r="AD539" s="1587"/>
      <c r="AE539" s="1589"/>
      <c r="AF539" s="1590"/>
      <c r="AG539" s="1590"/>
      <c r="AH539" s="1590"/>
      <c r="AI539" s="1590"/>
      <c r="AJ539" s="1590"/>
      <c r="AK539" s="1591"/>
      <c r="AL539" s="1588"/>
      <c r="AM539" s="1587"/>
      <c r="AN539" s="1592"/>
      <c r="AO539" s="1593"/>
      <c r="AP539" s="1594"/>
      <c r="AQ539" s="1591"/>
      <c r="AR539" s="1587"/>
      <c r="AS539" s="1588"/>
      <c r="AT539" s="1587"/>
      <c r="AU539" s="1588"/>
      <c r="AV539" s="1587"/>
      <c r="AW539" s="1589"/>
      <c r="AX539" s="1595"/>
      <c r="AY539" s="1587"/>
      <c r="AZ539" s="1590"/>
      <c r="BA539" s="1593"/>
      <c r="BB539" s="1593"/>
      <c r="BC539" s="1596"/>
      <c r="BD539" s="1597"/>
      <c r="BE539" s="1598"/>
      <c r="BF539" s="1599"/>
      <c r="BG539" s="1600"/>
      <c r="BH539" s="1586"/>
      <c r="BI539" s="1601"/>
      <c r="BJ539" s="1602"/>
      <c r="BK539" s="1603"/>
      <c r="BL539" s="1595"/>
      <c r="BM539" s="1604"/>
    </row>
    <row r="540" spans="1:65" s="5" customFormat="1" ht="13.5" thickTop="1">
      <c r="A540" s="1512"/>
      <c r="B540" s="1613"/>
      <c r="C540" s="149"/>
      <c r="D540" s="1571"/>
      <c r="E540" s="1571"/>
      <c r="F540" s="1571"/>
      <c r="G540" s="1571"/>
      <c r="H540" s="1571"/>
      <c r="I540" s="1571"/>
      <c r="J540" s="1571"/>
      <c r="K540" s="1571"/>
      <c r="L540" s="1571"/>
      <c r="M540" s="1571"/>
      <c r="N540" s="1571"/>
      <c r="O540" s="1571"/>
      <c r="P540" s="1571"/>
      <c r="Q540" s="1571"/>
      <c r="R540" s="1571"/>
      <c r="S540" s="1571"/>
      <c r="T540" s="1571"/>
      <c r="U540" s="1571"/>
      <c r="V540" s="1571"/>
      <c r="W540" s="1571"/>
      <c r="X540" s="1571"/>
      <c r="Y540" s="1571"/>
      <c r="Z540" s="1571"/>
      <c r="AA540" s="1571"/>
      <c r="AB540" s="1571"/>
      <c r="AC540" s="1571"/>
      <c r="AD540" s="1571"/>
      <c r="AE540" s="1571"/>
      <c r="AF540" s="1571"/>
      <c r="AG540" s="1571"/>
      <c r="AH540" s="1571"/>
      <c r="AI540" s="1571"/>
      <c r="AJ540" s="1571"/>
      <c r="AK540" s="1571"/>
      <c r="AL540" s="1571"/>
      <c r="AM540" s="1571"/>
      <c r="AN540" s="1571"/>
      <c r="AO540" s="1571"/>
      <c r="AP540" s="1571"/>
      <c r="AQ540" s="1571"/>
      <c r="AR540" s="1571"/>
      <c r="AS540" s="1571"/>
      <c r="AT540" s="1571"/>
      <c r="AU540" s="1571"/>
      <c r="AV540" s="1571"/>
      <c r="AW540" s="1571"/>
      <c r="AX540" s="1571"/>
      <c r="AY540" s="1571"/>
      <c r="AZ540" s="1571"/>
      <c r="BA540" s="1571"/>
      <c r="BB540" s="1571"/>
      <c r="BC540" s="1571"/>
      <c r="BD540" s="1571"/>
      <c r="BE540" s="1571"/>
      <c r="BF540" s="1571"/>
      <c r="BG540" s="1571"/>
      <c r="BH540" s="1571"/>
      <c r="BI540" s="1571"/>
      <c r="BJ540" s="1571"/>
      <c r="BK540" s="1571"/>
      <c r="BL540" s="1571"/>
      <c r="BM540" s="1571"/>
    </row>
    <row r="541" spans="1:65" s="5" customFormat="1">
      <c r="A541" s="1512"/>
      <c r="B541" s="1613"/>
      <c r="C541" s="149"/>
      <c r="D541" s="1571"/>
      <c r="E541" s="1571"/>
      <c r="F541" s="1571"/>
      <c r="G541" s="1571"/>
      <c r="H541" s="1571"/>
      <c r="I541" s="1571"/>
      <c r="J541" s="1571"/>
      <c r="K541" s="1571"/>
      <c r="L541" s="1571"/>
      <c r="M541" s="1571"/>
      <c r="N541" s="1571"/>
      <c r="O541" s="1571"/>
      <c r="P541" s="1571"/>
      <c r="Q541" s="1571"/>
      <c r="R541" s="1571"/>
      <c r="S541" s="1571"/>
      <c r="T541" s="1571"/>
      <c r="U541" s="1571"/>
      <c r="V541" s="1571"/>
      <c r="W541" s="1571"/>
      <c r="X541" s="1571"/>
      <c r="Y541" s="1571"/>
      <c r="Z541" s="1571"/>
      <c r="AA541" s="1571"/>
      <c r="AB541" s="1571"/>
      <c r="AC541" s="1571"/>
      <c r="AD541" s="1571"/>
      <c r="AE541" s="1571"/>
      <c r="AF541" s="1571"/>
      <c r="AG541" s="1571"/>
      <c r="AH541" s="1571"/>
      <c r="AI541" s="1571"/>
      <c r="AJ541" s="1571"/>
      <c r="AK541" s="1571"/>
      <c r="AL541" s="1571"/>
      <c r="AM541" s="1571"/>
      <c r="AN541" s="1571"/>
      <c r="AO541" s="1571"/>
      <c r="AP541" s="1571"/>
      <c r="AQ541" s="1571"/>
      <c r="AR541" s="1571"/>
      <c r="AS541" s="1571"/>
      <c r="AT541" s="1571"/>
      <c r="AU541" s="1571"/>
      <c r="AV541" s="1571"/>
      <c r="AW541" s="1571"/>
      <c r="AX541" s="1571"/>
      <c r="AY541" s="1571"/>
      <c r="AZ541" s="1571"/>
      <c r="BA541" s="1571"/>
      <c r="BB541" s="1571"/>
      <c r="BC541" s="1571"/>
      <c r="BD541" s="1571"/>
      <c r="BE541" s="1571"/>
      <c r="BF541" s="1571"/>
      <c r="BG541" s="1571"/>
      <c r="BH541" s="1571"/>
      <c r="BI541" s="1571"/>
      <c r="BJ541" s="1571"/>
      <c r="BK541" s="1571"/>
      <c r="BL541" s="1571"/>
      <c r="BM541" s="1571"/>
    </row>
    <row r="542" spans="1:65" s="5" customFormat="1">
      <c r="A542" s="1512"/>
      <c r="B542" s="1613"/>
      <c r="C542" s="149"/>
      <c r="D542" s="1571"/>
      <c r="E542" s="1571"/>
      <c r="F542" s="1571"/>
      <c r="G542" s="1571"/>
      <c r="H542" s="1571"/>
      <c r="I542" s="1571"/>
      <c r="J542" s="1571"/>
      <c r="K542" s="1571"/>
      <c r="L542" s="1571"/>
      <c r="M542" s="1571"/>
      <c r="N542" s="1571"/>
      <c r="O542" s="1571"/>
      <c r="P542" s="1571"/>
      <c r="Q542" s="1571"/>
      <c r="R542" s="1571"/>
      <c r="S542" s="1571"/>
      <c r="T542" s="1571"/>
      <c r="U542" s="1571"/>
      <c r="V542" s="1571"/>
      <c r="W542" s="1571"/>
      <c r="X542" s="1571"/>
      <c r="Y542" s="1571"/>
      <c r="Z542" s="1571"/>
      <c r="AA542" s="1571"/>
      <c r="AB542" s="1571"/>
      <c r="AC542" s="1571"/>
      <c r="AD542" s="1571"/>
      <c r="AE542" s="1571"/>
      <c r="AF542" s="1571"/>
      <c r="AG542" s="1571"/>
      <c r="AH542" s="1571"/>
      <c r="AI542" s="1571"/>
      <c r="AJ542" s="1571"/>
      <c r="AK542" s="1571"/>
      <c r="AL542" s="1571"/>
      <c r="AM542" s="1571"/>
      <c r="AN542" s="1571"/>
      <c r="AO542" s="1571"/>
      <c r="AP542" s="1571"/>
      <c r="AQ542" s="1571"/>
      <c r="AR542" s="1571"/>
      <c r="AS542" s="1571"/>
      <c r="AT542" s="1571"/>
      <c r="AU542" s="1571"/>
      <c r="AV542" s="1571"/>
      <c r="AW542" s="1571"/>
      <c r="AX542" s="1571"/>
      <c r="AY542" s="1571"/>
      <c r="AZ542" s="1571"/>
      <c r="BA542" s="1571"/>
      <c r="BB542" s="1571"/>
      <c r="BC542" s="1571"/>
      <c r="BD542" s="1571"/>
      <c r="BE542" s="1571"/>
      <c r="BF542" s="1571"/>
      <c r="BG542" s="1571"/>
      <c r="BH542" s="1571"/>
      <c r="BI542" s="1571"/>
      <c r="BJ542" s="1571"/>
      <c r="BK542" s="1571"/>
      <c r="BL542" s="1571"/>
      <c r="BM542" s="1571"/>
    </row>
    <row r="543" spans="1:65" s="5" customFormat="1" ht="13.5" thickBot="1">
      <c r="A543" s="1508"/>
      <c r="B543" s="1509"/>
      <c r="C543" s="1509"/>
      <c r="D543" s="1509"/>
      <c r="E543" s="1509"/>
      <c r="F543" s="1509"/>
      <c r="G543" s="1509"/>
      <c r="H543" s="1509"/>
      <c r="I543" s="1509"/>
      <c r="J543" s="1509"/>
      <c r="K543" s="1509"/>
      <c r="L543" s="1509"/>
      <c r="M543" s="1509"/>
      <c r="N543" s="1509"/>
      <c r="O543" s="1509"/>
      <c r="P543" s="1509"/>
      <c r="Q543" s="1509"/>
      <c r="R543" s="1509"/>
      <c r="S543" s="1509"/>
      <c r="T543" s="1509"/>
      <c r="U543" s="1509"/>
      <c r="V543" s="1509"/>
      <c r="W543" s="1509"/>
      <c r="X543" s="1509"/>
      <c r="Y543" s="1509"/>
      <c r="Z543" s="1509"/>
      <c r="AA543" s="1509"/>
      <c r="AB543" s="1509"/>
      <c r="AC543" s="1509"/>
      <c r="AD543" s="1509"/>
      <c r="AE543" s="1509"/>
      <c r="AF543" s="1509"/>
      <c r="AG543" s="1509"/>
      <c r="AH543" s="1509"/>
      <c r="AI543" s="1509"/>
      <c r="AJ543" s="1509"/>
      <c r="AK543" s="1509"/>
      <c r="AL543" s="1509"/>
      <c r="AM543" s="1509"/>
      <c r="AN543" s="1509"/>
      <c r="AO543" s="1509"/>
      <c r="AP543" s="1509"/>
      <c r="AQ543" s="1509"/>
      <c r="AR543" s="1509"/>
      <c r="AS543" s="1509"/>
      <c r="AT543" s="1509"/>
      <c r="AU543" s="1509"/>
      <c r="AV543" s="1509"/>
      <c r="AW543" s="1509"/>
      <c r="AX543" s="1509"/>
      <c r="AY543" s="1509"/>
      <c r="AZ543" s="1509"/>
      <c r="BA543" s="1509"/>
      <c r="BB543" s="1509"/>
      <c r="BC543" s="1509"/>
      <c r="BD543" s="1509"/>
      <c r="BE543" s="1509"/>
      <c r="BF543" s="1509"/>
      <c r="BG543" s="1509"/>
      <c r="BH543" s="1509"/>
      <c r="BI543" s="1509"/>
      <c r="BJ543" s="1509"/>
      <c r="BK543" s="1509"/>
      <c r="BL543" s="1509"/>
      <c r="BM543" s="1509"/>
    </row>
    <row r="544" spans="1:65" ht="40.5" customHeight="1" thickTop="1" thickBot="1">
      <c r="A544" s="1512"/>
      <c r="D544" s="1918" t="str">
        <f>CONCATENATE("Risk Parameters (as of 31/12/",$B$5-1,")")</f>
        <v>Risk Parameters (as of 31/12/2013)</v>
      </c>
      <c r="E544" s="1919"/>
      <c r="F544" s="1919"/>
      <c r="G544" s="1919"/>
      <c r="H544" s="1919"/>
      <c r="I544" s="1919"/>
      <c r="J544" s="1919"/>
      <c r="K544" s="1919"/>
      <c r="L544" s="1920"/>
      <c r="M544" s="1918" t="str">
        <f>CONCATENATE("Starting values (as of 31/12/",$B$5-1,")")</f>
        <v>Starting values (as of 31/12/2013)</v>
      </c>
      <c r="N544" s="1919"/>
      <c r="O544" s="1919"/>
      <c r="P544" s="1919"/>
      <c r="Q544" s="1919"/>
      <c r="R544" s="1919"/>
      <c r="S544" s="1919"/>
      <c r="T544" s="1919"/>
      <c r="U544" s="1919"/>
      <c r="V544" s="1919"/>
      <c r="W544" s="1919"/>
      <c r="X544" s="1920"/>
      <c r="Y544" s="1919" t="str">
        <f>CONCATENATE($B$5," ","Non-defaulted assets evolution: Stocks and parameters")</f>
        <v>2014 Non-defaulted assets evolution: Stocks and parameters</v>
      </c>
      <c r="Z544" s="1919"/>
      <c r="AA544" s="1919"/>
      <c r="AB544" s="1919"/>
      <c r="AC544" s="1919"/>
      <c r="AD544" s="1919"/>
      <c r="AE544" s="1919"/>
      <c r="AF544" s="1919"/>
      <c r="AG544" s="1919"/>
      <c r="AH544" s="1919"/>
      <c r="AI544" s="1919"/>
      <c r="AJ544" s="1919"/>
      <c r="AK544" s="1919"/>
      <c r="AL544" s="1919"/>
      <c r="AM544" s="1919"/>
      <c r="AN544" s="1919"/>
      <c r="AO544" s="1919"/>
      <c r="AP544" s="1920"/>
      <c r="AQ544" s="1933" t="str">
        <f>CONCATENATE($B$5," ","defaulted assets evolution: Stocks and parameters")</f>
        <v>2014 defaulted assets evolution: Stocks and parameters</v>
      </c>
      <c r="AR544" s="1934"/>
      <c r="AS544" s="1934"/>
      <c r="AT544" s="1934"/>
      <c r="AU544" s="1934"/>
      <c r="AV544" s="1934"/>
      <c r="AW544" s="1934"/>
      <c r="AX544" s="1934"/>
      <c r="AY544" s="1934"/>
      <c r="AZ544" s="1934"/>
      <c r="BA544" s="1934"/>
      <c r="BB544" s="1935"/>
      <c r="BC544" s="1918" t="str">
        <f>CONCATENATE($B$5," Impairment flows and stock of provisions", )</f>
        <v>2014 Impairment flows and stock of provisions</v>
      </c>
      <c r="BD544" s="1919"/>
      <c r="BE544" s="1919"/>
      <c r="BF544" s="1919"/>
      <c r="BG544" s="1919"/>
      <c r="BH544" s="1919"/>
      <c r="BI544" s="1919"/>
      <c r="BJ544" s="1919"/>
      <c r="BK544" s="1920"/>
      <c r="BL544" s="1933" t="s">
        <v>180</v>
      </c>
      <c r="BM544" s="1935"/>
    </row>
    <row r="545" spans="1:65" s="1350" customFormat="1" ht="45.75" customHeight="1">
      <c r="A545" s="1617"/>
      <c r="B545" s="1618">
        <f>$B$5</f>
        <v>2014</v>
      </c>
      <c r="C545" s="1514" t="str">
        <f>$C$5</f>
        <v>Baseline Scenario</v>
      </c>
      <c r="D545" s="1921" t="s">
        <v>833</v>
      </c>
      <c r="E545" s="1923" t="s">
        <v>836</v>
      </c>
      <c r="F545" s="1923" t="s">
        <v>187</v>
      </c>
      <c r="G545" s="1923" t="s">
        <v>185</v>
      </c>
      <c r="H545" s="1923" t="s">
        <v>188</v>
      </c>
      <c r="I545" s="1923" t="s">
        <v>837</v>
      </c>
      <c r="J545" s="1923" t="s">
        <v>838</v>
      </c>
      <c r="K545" s="1916" t="s">
        <v>1102</v>
      </c>
      <c r="L545" s="1914" t="s">
        <v>1103</v>
      </c>
      <c r="M545" s="1921" t="s">
        <v>181</v>
      </c>
      <c r="N545" s="1923" t="s">
        <v>780</v>
      </c>
      <c r="O545" s="1923" t="s">
        <v>781</v>
      </c>
      <c r="P545" s="1916" t="s">
        <v>182</v>
      </c>
      <c r="Q545" s="1619" t="s">
        <v>288</v>
      </c>
      <c r="R545" s="1916" t="s">
        <v>840</v>
      </c>
      <c r="S545" s="1515" t="s">
        <v>288</v>
      </c>
      <c r="T545" s="1916" t="s">
        <v>834</v>
      </c>
      <c r="U545" s="1936" t="s">
        <v>184</v>
      </c>
      <c r="V545" s="1936"/>
      <c r="W545" s="1916" t="s">
        <v>542</v>
      </c>
      <c r="X545" s="1940"/>
      <c r="Y545" s="1937" t="s">
        <v>182</v>
      </c>
      <c r="Z545" s="1515" t="s">
        <v>288</v>
      </c>
      <c r="AA545" s="1916" t="s">
        <v>183</v>
      </c>
      <c r="AB545" s="1515" t="s">
        <v>288</v>
      </c>
      <c r="AC545" s="1916" t="s">
        <v>760</v>
      </c>
      <c r="AD545" s="1515" t="s">
        <v>288</v>
      </c>
      <c r="AE545" s="1923" t="s">
        <v>1012</v>
      </c>
      <c r="AF545" s="1923" t="s">
        <v>761</v>
      </c>
      <c r="AG545" s="1923" t="s">
        <v>762</v>
      </c>
      <c r="AH545" s="1923" t="s">
        <v>186</v>
      </c>
      <c r="AI545" s="1923" t="s">
        <v>187</v>
      </c>
      <c r="AJ545" s="1916" t="s">
        <v>541</v>
      </c>
      <c r="AK545" s="1515" t="s">
        <v>288</v>
      </c>
      <c r="AL545" s="1916" t="s">
        <v>543</v>
      </c>
      <c r="AM545" s="1515" t="s">
        <v>288</v>
      </c>
      <c r="AN545" s="1923" t="s">
        <v>962</v>
      </c>
      <c r="AO545" s="1923" t="s">
        <v>188</v>
      </c>
      <c r="AP545" s="1941" t="s">
        <v>837</v>
      </c>
      <c r="AQ545" s="1927" t="s">
        <v>840</v>
      </c>
      <c r="AR545" s="1515" t="s">
        <v>288</v>
      </c>
      <c r="AS545" s="1916" t="s">
        <v>763</v>
      </c>
      <c r="AT545" s="1515" t="s">
        <v>288</v>
      </c>
      <c r="AU545" s="1916" t="s">
        <v>183</v>
      </c>
      <c r="AV545" s="1515" t="s">
        <v>288</v>
      </c>
      <c r="AW545" s="1923" t="s">
        <v>841</v>
      </c>
      <c r="AX545" s="1916" t="s">
        <v>764</v>
      </c>
      <c r="AY545" s="1515" t="s">
        <v>189</v>
      </c>
      <c r="AZ545" s="1923" t="s">
        <v>963</v>
      </c>
      <c r="BA545" s="1923" t="s">
        <v>188</v>
      </c>
      <c r="BB545" s="1941" t="s">
        <v>837</v>
      </c>
      <c r="BC545" s="1916" t="s">
        <v>1013</v>
      </c>
      <c r="BD545" s="1925" t="s">
        <v>184</v>
      </c>
      <c r="BE545" s="1925"/>
      <c r="BF545" s="1926"/>
      <c r="BG545" s="1927" t="s">
        <v>834</v>
      </c>
      <c r="BH545" s="1929" t="s">
        <v>184</v>
      </c>
      <c r="BI545" s="1929"/>
      <c r="BJ545" s="1916" t="s">
        <v>542</v>
      </c>
      <c r="BK545" s="1940"/>
      <c r="BL545" s="1916" t="s">
        <v>765</v>
      </c>
      <c r="BM545" s="1930" t="s">
        <v>190</v>
      </c>
    </row>
    <row r="546" spans="1:65" s="1350" customFormat="1" ht="38.25">
      <c r="A546" s="1617"/>
      <c r="B546" s="1513"/>
      <c r="C546" s="1513"/>
      <c r="D546" s="1922"/>
      <c r="E546" s="1924"/>
      <c r="F546" s="1924"/>
      <c r="G546" s="1924"/>
      <c r="H546" s="1924"/>
      <c r="I546" s="1924"/>
      <c r="J546" s="1924"/>
      <c r="K546" s="1917"/>
      <c r="L546" s="1915"/>
      <c r="M546" s="1922"/>
      <c r="N546" s="1924"/>
      <c r="O546" s="1924"/>
      <c r="P546" s="1917"/>
      <c r="Q546" s="1622" t="s">
        <v>544</v>
      </c>
      <c r="R546" s="1917"/>
      <c r="S546" s="1518" t="s">
        <v>544</v>
      </c>
      <c r="T546" s="1917"/>
      <c r="U546" s="1520" t="s">
        <v>193</v>
      </c>
      <c r="V546" s="1623" t="s">
        <v>961</v>
      </c>
      <c r="W546" s="1624" t="s">
        <v>964</v>
      </c>
      <c r="X546" s="1625" t="s">
        <v>966</v>
      </c>
      <c r="Y546" s="1938"/>
      <c r="Z546" s="1518" t="s">
        <v>544</v>
      </c>
      <c r="AA546" s="1939"/>
      <c r="AB546" s="1518" t="s">
        <v>191</v>
      </c>
      <c r="AC546" s="1917"/>
      <c r="AD546" s="1518" t="s">
        <v>191</v>
      </c>
      <c r="AE546" s="1924"/>
      <c r="AF546" s="1924"/>
      <c r="AG546" s="1924"/>
      <c r="AH546" s="1924"/>
      <c r="AI546" s="1924"/>
      <c r="AJ546" s="1917"/>
      <c r="AK546" s="1518" t="s">
        <v>544</v>
      </c>
      <c r="AL546" s="1917"/>
      <c r="AM546" s="1518" t="s">
        <v>965</v>
      </c>
      <c r="AN546" s="1924"/>
      <c r="AO546" s="1924"/>
      <c r="AP546" s="1942"/>
      <c r="AQ546" s="1928"/>
      <c r="AR546" s="1518" t="s">
        <v>544</v>
      </c>
      <c r="AS546" s="1939"/>
      <c r="AT546" s="1518" t="s">
        <v>191</v>
      </c>
      <c r="AU546" s="1939"/>
      <c r="AV546" s="1518" t="s">
        <v>191</v>
      </c>
      <c r="AW546" s="1924"/>
      <c r="AX546" s="1917" t="s">
        <v>192</v>
      </c>
      <c r="AY546" s="1518" t="s">
        <v>270</v>
      </c>
      <c r="AZ546" s="1924"/>
      <c r="BA546" s="1924"/>
      <c r="BB546" s="1942"/>
      <c r="BC546" s="1917"/>
      <c r="BD546" s="1943" t="s">
        <v>545</v>
      </c>
      <c r="BE546" s="1944"/>
      <c r="BF546" s="1519" t="s">
        <v>961</v>
      </c>
      <c r="BG546" s="1928"/>
      <c r="BH546" s="1520" t="s">
        <v>193</v>
      </c>
      <c r="BI546" s="1521" t="s">
        <v>961</v>
      </c>
      <c r="BJ546" s="1522" t="s">
        <v>964</v>
      </c>
      <c r="BK546" s="1523" t="s">
        <v>966</v>
      </c>
      <c r="BL546" s="1917"/>
      <c r="BM546" s="1931"/>
    </row>
    <row r="547" spans="1:65" s="1350" customFormat="1" ht="15.75" thickBot="1">
      <c r="A547" s="1617"/>
      <c r="B547" s="1524"/>
      <c r="C547" s="1525" t="s">
        <v>1028</v>
      </c>
      <c r="D547" s="1627" t="s">
        <v>269</v>
      </c>
      <c r="E547" s="1628" t="s">
        <v>269</v>
      </c>
      <c r="F547" s="1628" t="s">
        <v>269</v>
      </c>
      <c r="G547" s="1628" t="s">
        <v>269</v>
      </c>
      <c r="H547" s="1628" t="s">
        <v>22</v>
      </c>
      <c r="I547" s="1628" t="s">
        <v>22</v>
      </c>
      <c r="J547" s="1628" t="s">
        <v>22</v>
      </c>
      <c r="K547" s="1629" t="s">
        <v>22</v>
      </c>
      <c r="L547" s="1531" t="s">
        <v>22</v>
      </c>
      <c r="M547" s="1630" t="s">
        <v>22</v>
      </c>
      <c r="N547" s="1628" t="s">
        <v>22</v>
      </c>
      <c r="O547" s="1629" t="s">
        <v>22</v>
      </c>
      <c r="P547" s="1631" t="s">
        <v>22</v>
      </c>
      <c r="Q547" s="1632" t="s">
        <v>22</v>
      </c>
      <c r="R547" s="1629" t="s">
        <v>22</v>
      </c>
      <c r="S547" s="1633" t="s">
        <v>22</v>
      </c>
      <c r="T547" s="1629" t="s">
        <v>22</v>
      </c>
      <c r="U547" s="1634" t="s">
        <v>22</v>
      </c>
      <c r="V547" s="1632" t="s">
        <v>22</v>
      </c>
      <c r="W547" s="1528" t="s">
        <v>269</v>
      </c>
      <c r="X547" s="1527" t="s">
        <v>269</v>
      </c>
      <c r="Y547" s="1635" t="s">
        <v>22</v>
      </c>
      <c r="Z547" s="1633" t="s">
        <v>22</v>
      </c>
      <c r="AA547" s="1629" t="s">
        <v>22</v>
      </c>
      <c r="AB547" s="1633" t="s">
        <v>22</v>
      </c>
      <c r="AC547" s="1629" t="s">
        <v>22</v>
      </c>
      <c r="AD547" s="1633" t="s">
        <v>22</v>
      </c>
      <c r="AE547" s="1628" t="s">
        <v>22</v>
      </c>
      <c r="AF547" s="1628" t="s">
        <v>269</v>
      </c>
      <c r="AG547" s="1630" t="s">
        <v>269</v>
      </c>
      <c r="AH547" s="1628" t="s">
        <v>269</v>
      </c>
      <c r="AI547" s="1628" t="s">
        <v>269</v>
      </c>
      <c r="AJ547" s="1629" t="s">
        <v>22</v>
      </c>
      <c r="AK547" s="1633" t="s">
        <v>22</v>
      </c>
      <c r="AL547" s="1629" t="s">
        <v>22</v>
      </c>
      <c r="AM547" s="1633" t="s">
        <v>22</v>
      </c>
      <c r="AN547" s="1628" t="s">
        <v>22</v>
      </c>
      <c r="AO547" s="1628" t="s">
        <v>22</v>
      </c>
      <c r="AP547" s="1636" t="s">
        <v>22</v>
      </c>
      <c r="AQ547" s="1637" t="s">
        <v>22</v>
      </c>
      <c r="AR547" s="1633" t="s">
        <v>22</v>
      </c>
      <c r="AS547" s="1629" t="s">
        <v>22</v>
      </c>
      <c r="AT547" s="1633" t="s">
        <v>22</v>
      </c>
      <c r="AU547" s="1629" t="s">
        <v>22</v>
      </c>
      <c r="AV547" s="1633" t="s">
        <v>22</v>
      </c>
      <c r="AW547" s="1628" t="s">
        <v>22</v>
      </c>
      <c r="AX547" s="1629" t="s">
        <v>269</v>
      </c>
      <c r="AY547" s="1633"/>
      <c r="AZ547" s="1628" t="s">
        <v>22</v>
      </c>
      <c r="BA547" s="1628" t="s">
        <v>22</v>
      </c>
      <c r="BB547" s="1638" t="s">
        <v>22</v>
      </c>
      <c r="BC547" s="1639" t="s">
        <v>22</v>
      </c>
      <c r="BD547" s="1520" t="s">
        <v>194</v>
      </c>
      <c r="BE547" s="1520" t="s">
        <v>195</v>
      </c>
      <c r="BF547" s="1640"/>
      <c r="BG547" s="1639" t="s">
        <v>22</v>
      </c>
      <c r="BH547" s="1634" t="s">
        <v>22</v>
      </c>
      <c r="BI547" s="1635" t="s">
        <v>22</v>
      </c>
      <c r="BJ547" s="1629" t="s">
        <v>269</v>
      </c>
      <c r="BK547" s="1530" t="s">
        <v>269</v>
      </c>
      <c r="BL547" s="1635" t="s">
        <v>271</v>
      </c>
      <c r="BM547" s="1932"/>
    </row>
    <row r="548" spans="1:65" s="1350" customFormat="1" ht="18" customHeight="1" thickTop="1">
      <c r="A548" s="1538"/>
      <c r="B548" s="1539"/>
      <c r="C548" s="269" t="s">
        <v>414</v>
      </c>
      <c r="D548" s="1641"/>
      <c r="E548" s="1543"/>
      <c r="F548" s="1543"/>
      <c r="G548" s="1543"/>
      <c r="H548" s="1544"/>
      <c r="I548" s="1544"/>
      <c r="J548" s="1544"/>
      <c r="K548" s="1540"/>
      <c r="L548" s="1540"/>
      <c r="M548" s="1544"/>
      <c r="N548" s="1544"/>
      <c r="O548" s="1544"/>
      <c r="P548" s="1540"/>
      <c r="Q548" s="1549"/>
      <c r="R548" s="1541"/>
      <c r="S548" s="1369"/>
      <c r="T548" s="1642"/>
      <c r="U548" s="1549"/>
      <c r="V548" s="1549"/>
      <c r="W548" s="1541"/>
      <c r="X548" s="1372"/>
      <c r="Y548" s="1540"/>
      <c r="Z548" s="1369"/>
      <c r="AA548" s="1541"/>
      <c r="AB548" s="1369"/>
      <c r="AC548" s="1541"/>
      <c r="AD548" s="1369"/>
      <c r="AE548" s="1542"/>
      <c r="AF548" s="1543"/>
      <c r="AG548" s="1543"/>
      <c r="AH548" s="1543"/>
      <c r="AI548" s="1543"/>
      <c r="AJ548" s="1544"/>
      <c r="AK548" s="1544"/>
      <c r="AL548" s="1541"/>
      <c r="AM548" s="1369"/>
      <c r="AN548" s="1545"/>
      <c r="AO548" s="1544"/>
      <c r="AP548" s="1541"/>
      <c r="AQ548" s="1541"/>
      <c r="AR548" s="1369"/>
      <c r="AS548" s="1541"/>
      <c r="AT548" s="1369"/>
      <c r="AU548" s="1541"/>
      <c r="AV548" s="1369"/>
      <c r="AW548" s="1542"/>
      <c r="AX548" s="1546"/>
      <c r="AY548" s="1547"/>
      <c r="AZ548" s="1544"/>
      <c r="BA548" s="1544"/>
      <c r="BB548" s="1544"/>
      <c r="BC548" s="1548"/>
      <c r="BD548" s="1549"/>
      <c r="BE548" s="1549"/>
      <c r="BF548" s="1549"/>
      <c r="BG548" s="1550"/>
      <c r="BH548" s="1549"/>
      <c r="BI548" s="1549"/>
      <c r="BJ548" s="1541"/>
      <c r="BK548" s="1372"/>
      <c r="BL548" s="1551"/>
      <c r="BM548" s="1552"/>
    </row>
    <row r="549" spans="1:65" s="1350" customFormat="1" ht="15" customHeight="1">
      <c r="A549" s="1553"/>
      <c r="B549" s="1554"/>
      <c r="C549" s="270" t="s">
        <v>11</v>
      </c>
      <c r="D549" s="1643"/>
      <c r="E549" s="1557"/>
      <c r="F549" s="1557"/>
      <c r="G549" s="1557"/>
      <c r="H549" s="1558"/>
      <c r="I549" s="1558"/>
      <c r="J549" s="1558"/>
      <c r="M549" s="1558"/>
      <c r="N549" s="1558"/>
      <c r="O549" s="1558"/>
      <c r="Q549" s="1563"/>
      <c r="R549" s="1555"/>
      <c r="S549" s="1375"/>
      <c r="T549" s="1567"/>
      <c r="U549" s="1563"/>
      <c r="V549" s="1563"/>
      <c r="W549" s="1555"/>
      <c r="X549" s="1378"/>
      <c r="Z549" s="1375"/>
      <c r="AA549" s="1555"/>
      <c r="AB549" s="1375"/>
      <c r="AC549" s="1555"/>
      <c r="AD549" s="1375"/>
      <c r="AE549" s="1556"/>
      <c r="AF549" s="1557"/>
      <c r="AG549" s="1557"/>
      <c r="AH549" s="1557"/>
      <c r="AI549" s="1557"/>
      <c r="AJ549" s="1558"/>
      <c r="AK549" s="1558"/>
      <c r="AL549" s="1555"/>
      <c r="AM549" s="1375"/>
      <c r="AN549" s="1559"/>
      <c r="AO549" s="1558"/>
      <c r="AP549" s="1555"/>
      <c r="AQ549" s="1555"/>
      <c r="AR549" s="1375"/>
      <c r="AS549" s="1555"/>
      <c r="AT549" s="1375"/>
      <c r="AU549" s="1555"/>
      <c r="AV549" s="1375"/>
      <c r="AW549" s="1556"/>
      <c r="AX549" s="1560"/>
      <c r="AY549" s="1561"/>
      <c r="AZ549" s="1558"/>
      <c r="BA549" s="1558"/>
      <c r="BB549" s="1558"/>
      <c r="BC549" s="1562"/>
      <c r="BD549" s="1563"/>
      <c r="BE549" s="1563"/>
      <c r="BF549" s="1563"/>
      <c r="BG549" s="1564"/>
      <c r="BH549" s="1563"/>
      <c r="BI549" s="1563"/>
      <c r="BJ549" s="1555"/>
      <c r="BK549" s="1378"/>
      <c r="BL549" s="1565"/>
      <c r="BM549" s="1566"/>
    </row>
    <row r="550" spans="1:65" s="1350" customFormat="1">
      <c r="A550" s="1553"/>
      <c r="B550" s="1554"/>
      <c r="C550" s="271" t="s">
        <v>4</v>
      </c>
      <c r="D550" s="1644"/>
      <c r="E550" s="1558"/>
      <c r="F550" s="1558"/>
      <c r="G550" s="1558"/>
      <c r="H550" s="1556"/>
      <c r="I550" s="1556"/>
      <c r="J550" s="1556"/>
      <c r="K550" s="1567"/>
      <c r="L550" s="1645"/>
      <c r="M550" s="1556"/>
      <c r="N550" s="1556"/>
      <c r="O550" s="1556"/>
      <c r="P550" s="1559"/>
      <c r="Q550" s="1568"/>
      <c r="R550" s="1567"/>
      <c r="S550" s="1386"/>
      <c r="T550" s="1567"/>
      <c r="U550" s="1568"/>
      <c r="V550" s="1568"/>
      <c r="W550" s="1555"/>
      <c r="X550" s="1378"/>
      <c r="Y550" s="1559"/>
      <c r="Z550" s="1386"/>
      <c r="AA550" s="1567"/>
      <c r="AB550" s="1386"/>
      <c r="AC550" s="1567"/>
      <c r="AD550" s="1386"/>
      <c r="AE550" s="1556"/>
      <c r="AF550" s="1557"/>
      <c r="AG550" s="1557"/>
      <c r="AH550" s="1557"/>
      <c r="AI550" s="1557"/>
      <c r="AJ550" s="1556"/>
      <c r="AK550" s="1556"/>
      <c r="AL550" s="1567"/>
      <c r="AM550" s="1386"/>
      <c r="AN550" s="1559"/>
      <c r="AO550" s="1556"/>
      <c r="AP550" s="1567"/>
      <c r="AQ550" s="1567"/>
      <c r="AR550" s="1386"/>
      <c r="AS550" s="1567"/>
      <c r="AT550" s="1386"/>
      <c r="AU550" s="1567"/>
      <c r="AV550" s="1386"/>
      <c r="AW550" s="1556"/>
      <c r="AX550" s="1560"/>
      <c r="AY550" s="1561"/>
      <c r="AZ550" s="1556"/>
      <c r="BA550" s="1556"/>
      <c r="BB550" s="1556"/>
      <c r="BC550" s="1562"/>
      <c r="BD550" s="1568"/>
      <c r="BE550" s="1568"/>
      <c r="BF550" s="1568"/>
      <c r="BG550" s="1564"/>
      <c r="BH550" s="1568"/>
      <c r="BI550" s="1568"/>
      <c r="BJ550" s="1555"/>
      <c r="BK550" s="1378"/>
      <c r="BL550" s="1565"/>
      <c r="BM550" s="1569"/>
    </row>
    <row r="551" spans="1:65" s="1350" customFormat="1">
      <c r="A551" s="1553"/>
      <c r="B551" s="1554"/>
      <c r="C551" s="272" t="s">
        <v>943</v>
      </c>
      <c r="D551" s="1643"/>
      <c r="E551" s="1557"/>
      <c r="F551" s="1557"/>
      <c r="G551" s="1557"/>
      <c r="H551" s="1558"/>
      <c r="I551" s="1558"/>
      <c r="J551" s="1558"/>
      <c r="M551" s="1558"/>
      <c r="N551" s="1558"/>
      <c r="O551" s="1558"/>
      <c r="Q551" s="1563"/>
      <c r="R551" s="1555"/>
      <c r="S551" s="1375"/>
      <c r="T551" s="1567"/>
      <c r="U551" s="1563"/>
      <c r="V551" s="1563"/>
      <c r="W551" s="1555"/>
      <c r="X551" s="1378"/>
      <c r="Z551" s="1375"/>
      <c r="AA551" s="1555"/>
      <c r="AB551" s="1375"/>
      <c r="AC551" s="1555"/>
      <c r="AD551" s="1375"/>
      <c r="AE551" s="1556"/>
      <c r="AF551" s="1557"/>
      <c r="AG551" s="1557"/>
      <c r="AH551" s="1557"/>
      <c r="AI551" s="1557"/>
      <c r="AJ551" s="1558"/>
      <c r="AK551" s="1558"/>
      <c r="AL551" s="1555"/>
      <c r="AM551" s="1375"/>
      <c r="AN551" s="1559"/>
      <c r="AO551" s="1558"/>
      <c r="AP551" s="1555"/>
      <c r="AQ551" s="1555"/>
      <c r="AR551" s="1375"/>
      <c r="AS551" s="1555"/>
      <c r="AT551" s="1375"/>
      <c r="AU551" s="1555"/>
      <c r="AV551" s="1375"/>
      <c r="AW551" s="1556"/>
      <c r="AX551" s="1560"/>
      <c r="AY551" s="1561"/>
      <c r="AZ551" s="1558"/>
      <c r="BA551" s="1558"/>
      <c r="BB551" s="1558"/>
      <c r="BC551" s="1562"/>
      <c r="BD551" s="1563"/>
      <c r="BE551" s="1563"/>
      <c r="BF551" s="1563"/>
      <c r="BG551" s="1564"/>
      <c r="BH551" s="1563"/>
      <c r="BI551" s="1563"/>
      <c r="BJ551" s="1555"/>
      <c r="BK551" s="1378"/>
      <c r="BL551" s="1565"/>
      <c r="BM551" s="1566"/>
    </row>
    <row r="552" spans="1:65" s="1350" customFormat="1">
      <c r="A552" s="1553"/>
      <c r="B552" s="1554"/>
      <c r="C552" s="273" t="s">
        <v>944</v>
      </c>
      <c r="D552" s="1643"/>
      <c r="E552" s="1557"/>
      <c r="F552" s="1557"/>
      <c r="G552" s="1557"/>
      <c r="H552" s="1558"/>
      <c r="I552" s="1558"/>
      <c r="J552" s="1558"/>
      <c r="M552" s="1558"/>
      <c r="N552" s="1558"/>
      <c r="O552" s="1558"/>
      <c r="Q552" s="1563"/>
      <c r="R552" s="1555"/>
      <c r="S552" s="1375"/>
      <c r="T552" s="1567"/>
      <c r="U552" s="1563"/>
      <c r="V552" s="1563"/>
      <c r="W552" s="1555"/>
      <c r="X552" s="1378"/>
      <c r="Z552" s="1375"/>
      <c r="AA552" s="1555"/>
      <c r="AB552" s="1375"/>
      <c r="AC552" s="1555"/>
      <c r="AD552" s="1375"/>
      <c r="AE552" s="1556"/>
      <c r="AF552" s="1557"/>
      <c r="AG552" s="1557"/>
      <c r="AH552" s="1557"/>
      <c r="AI552" s="1557"/>
      <c r="AJ552" s="1558"/>
      <c r="AK552" s="1558"/>
      <c r="AL552" s="1555"/>
      <c r="AM552" s="1375"/>
      <c r="AN552" s="1559"/>
      <c r="AO552" s="1558"/>
      <c r="AP552" s="1555"/>
      <c r="AQ552" s="1555"/>
      <c r="AR552" s="1375"/>
      <c r="AS552" s="1555"/>
      <c r="AT552" s="1375"/>
      <c r="AU552" s="1555"/>
      <c r="AV552" s="1375"/>
      <c r="AW552" s="1556"/>
      <c r="AX552" s="1560"/>
      <c r="AY552" s="1561"/>
      <c r="AZ552" s="1558"/>
      <c r="BA552" s="1558"/>
      <c r="BB552" s="1558"/>
      <c r="BC552" s="1562"/>
      <c r="BD552" s="1563"/>
      <c r="BE552" s="1563"/>
      <c r="BF552" s="1563"/>
      <c r="BG552" s="1564"/>
      <c r="BH552" s="1563"/>
      <c r="BI552" s="1563"/>
      <c r="BJ552" s="1555"/>
      <c r="BK552" s="1378"/>
      <c r="BL552" s="1565"/>
      <c r="BM552" s="1566"/>
    </row>
    <row r="553" spans="1:65" s="1350" customFormat="1">
      <c r="A553" s="1553"/>
      <c r="B553" s="1554"/>
      <c r="C553" s="272" t="s">
        <v>945</v>
      </c>
      <c r="D553" s="1643"/>
      <c r="E553" s="1557"/>
      <c r="F553" s="1557"/>
      <c r="G553" s="1557"/>
      <c r="H553" s="1558"/>
      <c r="I553" s="1558"/>
      <c r="J553" s="1558"/>
      <c r="M553" s="1558"/>
      <c r="N553" s="1558"/>
      <c r="O553" s="1558"/>
      <c r="Q553" s="1563"/>
      <c r="R553" s="1555"/>
      <c r="S553" s="1375"/>
      <c r="T553" s="1567"/>
      <c r="U553" s="1563"/>
      <c r="V553" s="1563"/>
      <c r="W553" s="1555"/>
      <c r="X553" s="1378"/>
      <c r="Z553" s="1375"/>
      <c r="AA553" s="1555"/>
      <c r="AB553" s="1375"/>
      <c r="AC553" s="1555"/>
      <c r="AD553" s="1375"/>
      <c r="AE553" s="1556"/>
      <c r="AF553" s="1557"/>
      <c r="AG553" s="1557"/>
      <c r="AH553" s="1557"/>
      <c r="AI553" s="1557"/>
      <c r="AJ553" s="1558"/>
      <c r="AK553" s="1558"/>
      <c r="AL553" s="1555"/>
      <c r="AM553" s="1375"/>
      <c r="AN553" s="1559"/>
      <c r="AO553" s="1558"/>
      <c r="AP553" s="1555"/>
      <c r="AQ553" s="1555"/>
      <c r="AR553" s="1375"/>
      <c r="AS553" s="1555"/>
      <c r="AT553" s="1375"/>
      <c r="AU553" s="1555"/>
      <c r="AV553" s="1375"/>
      <c r="AW553" s="1556"/>
      <c r="AX553" s="1560"/>
      <c r="AY553" s="1561"/>
      <c r="AZ553" s="1558"/>
      <c r="BA553" s="1558"/>
      <c r="BB553" s="1558"/>
      <c r="BC553" s="1562"/>
      <c r="BD553" s="1563"/>
      <c r="BE553" s="1563"/>
      <c r="BF553" s="1563"/>
      <c r="BG553" s="1564"/>
      <c r="BH553" s="1563"/>
      <c r="BI553" s="1563"/>
      <c r="BJ553" s="1555"/>
      <c r="BK553" s="1378"/>
      <c r="BL553" s="1565"/>
      <c r="BM553" s="1566"/>
    </row>
    <row r="554" spans="1:65" s="1350" customFormat="1">
      <c r="A554" s="1553"/>
      <c r="B554" s="1554"/>
      <c r="C554" s="273" t="s">
        <v>946</v>
      </c>
      <c r="D554" s="1643"/>
      <c r="E554" s="1557"/>
      <c r="F554" s="1557"/>
      <c r="G554" s="1557"/>
      <c r="H554" s="1558"/>
      <c r="I554" s="1558"/>
      <c r="J554" s="1558"/>
      <c r="M554" s="1558"/>
      <c r="N554" s="1558"/>
      <c r="O554" s="1558"/>
      <c r="Q554" s="1563"/>
      <c r="R554" s="1555"/>
      <c r="S554" s="1375"/>
      <c r="T554" s="1567"/>
      <c r="U554" s="1563"/>
      <c r="V554" s="1563"/>
      <c r="W554" s="1555"/>
      <c r="X554" s="1378"/>
      <c r="Z554" s="1375"/>
      <c r="AA554" s="1555"/>
      <c r="AB554" s="1375"/>
      <c r="AC554" s="1555"/>
      <c r="AD554" s="1375"/>
      <c r="AE554" s="1556"/>
      <c r="AF554" s="1557"/>
      <c r="AG554" s="1557"/>
      <c r="AH554" s="1557"/>
      <c r="AI554" s="1557"/>
      <c r="AJ554" s="1558"/>
      <c r="AK554" s="1558"/>
      <c r="AL554" s="1555"/>
      <c r="AM554" s="1375"/>
      <c r="AN554" s="1559"/>
      <c r="AO554" s="1558"/>
      <c r="AP554" s="1555"/>
      <c r="AQ554" s="1555"/>
      <c r="AR554" s="1375"/>
      <c r="AS554" s="1555"/>
      <c r="AT554" s="1375"/>
      <c r="AU554" s="1555"/>
      <c r="AV554" s="1375"/>
      <c r="AW554" s="1556"/>
      <c r="AX554" s="1560"/>
      <c r="AY554" s="1561"/>
      <c r="AZ554" s="1558"/>
      <c r="BA554" s="1558"/>
      <c r="BB554" s="1558"/>
      <c r="BC554" s="1562"/>
      <c r="BD554" s="1563"/>
      <c r="BE554" s="1563"/>
      <c r="BF554" s="1563"/>
      <c r="BG554" s="1564"/>
      <c r="BH554" s="1563"/>
      <c r="BI554" s="1563"/>
      <c r="BJ554" s="1555"/>
      <c r="BK554" s="1378"/>
      <c r="BL554" s="1565"/>
      <c r="BM554" s="1566"/>
    </row>
    <row r="555" spans="1:65" s="1350" customFormat="1">
      <c r="A555" s="1553"/>
      <c r="B555" s="1554"/>
      <c r="C555" s="272" t="s">
        <v>947</v>
      </c>
      <c r="D555" s="1643"/>
      <c r="E555" s="1557"/>
      <c r="F555" s="1557"/>
      <c r="G555" s="1557"/>
      <c r="H555" s="1558"/>
      <c r="I555" s="1558"/>
      <c r="J555" s="1558"/>
      <c r="M555" s="1558"/>
      <c r="N555" s="1558"/>
      <c r="O555" s="1558"/>
      <c r="Q555" s="1563"/>
      <c r="R555" s="1555"/>
      <c r="S555" s="1375"/>
      <c r="T555" s="1567"/>
      <c r="U555" s="1563"/>
      <c r="V555" s="1563"/>
      <c r="W555" s="1555"/>
      <c r="X555" s="1378"/>
      <c r="Z555" s="1375"/>
      <c r="AA555" s="1555"/>
      <c r="AB555" s="1375"/>
      <c r="AC555" s="1555"/>
      <c r="AD555" s="1375"/>
      <c r="AE555" s="1556"/>
      <c r="AF555" s="1557"/>
      <c r="AG555" s="1557"/>
      <c r="AH555" s="1557"/>
      <c r="AI555" s="1557"/>
      <c r="AJ555" s="1558"/>
      <c r="AK555" s="1558"/>
      <c r="AL555" s="1555"/>
      <c r="AM555" s="1375"/>
      <c r="AN555" s="1559"/>
      <c r="AO555" s="1558"/>
      <c r="AP555" s="1555"/>
      <c r="AQ555" s="1555"/>
      <c r="AR555" s="1375"/>
      <c r="AS555" s="1555"/>
      <c r="AT555" s="1375"/>
      <c r="AU555" s="1555"/>
      <c r="AV555" s="1375"/>
      <c r="AW555" s="1556"/>
      <c r="AX555" s="1560"/>
      <c r="AY555" s="1561"/>
      <c r="AZ555" s="1558"/>
      <c r="BA555" s="1558"/>
      <c r="BB555" s="1558"/>
      <c r="BC555" s="1562"/>
      <c r="BD555" s="1563"/>
      <c r="BE555" s="1563"/>
      <c r="BF555" s="1563"/>
      <c r="BG555" s="1564"/>
      <c r="BH555" s="1563"/>
      <c r="BI555" s="1563"/>
      <c r="BJ555" s="1555"/>
      <c r="BK555" s="1378"/>
      <c r="BL555" s="1565"/>
      <c r="BM555" s="1566"/>
    </row>
    <row r="556" spans="1:65" s="1350" customFormat="1">
      <c r="A556" s="1553"/>
      <c r="B556" s="1554"/>
      <c r="C556" s="273" t="s">
        <v>948</v>
      </c>
      <c r="D556" s="1643"/>
      <c r="E556" s="1557"/>
      <c r="F556" s="1557"/>
      <c r="G556" s="1557"/>
      <c r="H556" s="1558"/>
      <c r="I556" s="1558"/>
      <c r="J556" s="1558"/>
      <c r="M556" s="1558"/>
      <c r="N556" s="1558"/>
      <c r="O556" s="1558"/>
      <c r="Q556" s="1563"/>
      <c r="R556" s="1555"/>
      <c r="S556" s="1375"/>
      <c r="T556" s="1567"/>
      <c r="U556" s="1563"/>
      <c r="V556" s="1563"/>
      <c r="W556" s="1555"/>
      <c r="X556" s="1378"/>
      <c r="Z556" s="1375"/>
      <c r="AA556" s="1555"/>
      <c r="AB556" s="1375"/>
      <c r="AC556" s="1555"/>
      <c r="AD556" s="1375"/>
      <c r="AE556" s="1556"/>
      <c r="AF556" s="1557"/>
      <c r="AG556" s="1557"/>
      <c r="AH556" s="1557"/>
      <c r="AI556" s="1557"/>
      <c r="AJ556" s="1558"/>
      <c r="AK556" s="1558"/>
      <c r="AL556" s="1555"/>
      <c r="AM556" s="1375"/>
      <c r="AN556" s="1559"/>
      <c r="AO556" s="1558"/>
      <c r="AP556" s="1555"/>
      <c r="AQ556" s="1555"/>
      <c r="AR556" s="1375"/>
      <c r="AS556" s="1555"/>
      <c r="AT556" s="1375"/>
      <c r="AU556" s="1555"/>
      <c r="AV556" s="1375"/>
      <c r="AW556" s="1556"/>
      <c r="AX556" s="1560"/>
      <c r="AY556" s="1561"/>
      <c r="AZ556" s="1558"/>
      <c r="BA556" s="1558"/>
      <c r="BB556" s="1558"/>
      <c r="BC556" s="1562"/>
      <c r="BD556" s="1563"/>
      <c r="BE556" s="1563"/>
      <c r="BF556" s="1563"/>
      <c r="BG556" s="1564"/>
      <c r="BH556" s="1563"/>
      <c r="BI556" s="1563"/>
      <c r="BJ556" s="1555"/>
      <c r="BK556" s="1378"/>
      <c r="BL556" s="1565"/>
      <c r="BM556" s="1566"/>
    </row>
    <row r="557" spans="1:65" s="1350" customFormat="1">
      <c r="A557" s="1553"/>
      <c r="B557" s="1554"/>
      <c r="C557" s="271" t="s">
        <v>10</v>
      </c>
      <c r="D557" s="1643"/>
      <c r="E557" s="1557"/>
      <c r="F557" s="1557"/>
      <c r="G557" s="1557"/>
      <c r="H557" s="1556"/>
      <c r="I557" s="1556"/>
      <c r="J557" s="1556"/>
      <c r="K557" s="1559"/>
      <c r="L557" s="1559"/>
      <c r="M557" s="1556"/>
      <c r="N557" s="1556"/>
      <c r="O557" s="1556"/>
      <c r="P557" s="1559"/>
      <c r="Q557" s="1568"/>
      <c r="R557" s="1567"/>
      <c r="S557" s="1386"/>
      <c r="T557" s="1567"/>
      <c r="U557" s="1568"/>
      <c r="V557" s="1568"/>
      <c r="W557" s="1555"/>
      <c r="X557" s="1378"/>
      <c r="Y557" s="1559"/>
      <c r="Z557" s="1386"/>
      <c r="AA557" s="1567"/>
      <c r="AB557" s="1386"/>
      <c r="AC557" s="1567"/>
      <c r="AD557" s="1386"/>
      <c r="AE557" s="1556"/>
      <c r="AF557" s="1557"/>
      <c r="AG557" s="1557"/>
      <c r="AH557" s="1557"/>
      <c r="AI557" s="1557"/>
      <c r="AJ557" s="1556"/>
      <c r="AK557" s="1556"/>
      <c r="AL557" s="1567"/>
      <c r="AM557" s="1386"/>
      <c r="AN557" s="1559"/>
      <c r="AO557" s="1556"/>
      <c r="AP557" s="1567"/>
      <c r="AQ557" s="1567"/>
      <c r="AR557" s="1386"/>
      <c r="AS557" s="1567"/>
      <c r="AT557" s="1386"/>
      <c r="AU557" s="1567"/>
      <c r="AV557" s="1386"/>
      <c r="AW557" s="1556"/>
      <c r="AX557" s="1560"/>
      <c r="AY557" s="1561"/>
      <c r="AZ557" s="1556"/>
      <c r="BA557" s="1556"/>
      <c r="BB557" s="1556"/>
      <c r="BC557" s="1562"/>
      <c r="BD557" s="1568"/>
      <c r="BE557" s="1568"/>
      <c r="BF557" s="1568"/>
      <c r="BG557" s="1564"/>
      <c r="BH557" s="1568"/>
      <c r="BI557" s="1568"/>
      <c r="BJ557" s="1555"/>
      <c r="BK557" s="1378"/>
      <c r="BL557" s="1565"/>
      <c r="BM557" s="1569"/>
    </row>
    <row r="558" spans="1:65" s="1350" customFormat="1">
      <c r="A558" s="1553"/>
      <c r="B558" s="1554"/>
      <c r="C558" s="272" t="s">
        <v>417</v>
      </c>
      <c r="D558" s="1643"/>
      <c r="E558" s="1557"/>
      <c r="F558" s="1557"/>
      <c r="G558" s="1557"/>
      <c r="H558" s="1556"/>
      <c r="I558" s="1556"/>
      <c r="J558" s="1556"/>
      <c r="K558" s="1567"/>
      <c r="L558" s="1645"/>
      <c r="M558" s="1556"/>
      <c r="N558" s="1556"/>
      <c r="O558" s="1556"/>
      <c r="P558" s="1559"/>
      <c r="Q558" s="1568"/>
      <c r="R558" s="1567"/>
      <c r="S558" s="1386"/>
      <c r="T558" s="1567"/>
      <c r="U558" s="1568"/>
      <c r="V558" s="1568"/>
      <c r="W558" s="1555"/>
      <c r="X558" s="1378"/>
      <c r="Y558" s="1559"/>
      <c r="Z558" s="1386"/>
      <c r="AA558" s="1567"/>
      <c r="AB558" s="1386"/>
      <c r="AC558" s="1567"/>
      <c r="AD558" s="1386"/>
      <c r="AE558" s="1556"/>
      <c r="AF558" s="1557"/>
      <c r="AG558" s="1557"/>
      <c r="AH558" s="1557"/>
      <c r="AI558" s="1557"/>
      <c r="AJ558" s="1556"/>
      <c r="AK558" s="1556"/>
      <c r="AL558" s="1567"/>
      <c r="AM558" s="1386"/>
      <c r="AN558" s="1559"/>
      <c r="AO558" s="1556"/>
      <c r="AP558" s="1567"/>
      <c r="AQ558" s="1567"/>
      <c r="AR558" s="1386"/>
      <c r="AS558" s="1567"/>
      <c r="AT558" s="1386"/>
      <c r="AU558" s="1567"/>
      <c r="AV558" s="1386"/>
      <c r="AW558" s="1556"/>
      <c r="AX558" s="1560"/>
      <c r="AY558" s="1561"/>
      <c r="AZ558" s="1556"/>
      <c r="BA558" s="1556"/>
      <c r="BB558" s="1556"/>
      <c r="BC558" s="1562"/>
      <c r="BD558" s="1568"/>
      <c r="BE558" s="1568"/>
      <c r="BF558" s="1568"/>
      <c r="BG558" s="1564"/>
      <c r="BH558" s="1568"/>
      <c r="BI558" s="1568"/>
      <c r="BJ558" s="1555"/>
      <c r="BK558" s="1378"/>
      <c r="BL558" s="1565"/>
      <c r="BM558" s="1569"/>
    </row>
    <row r="559" spans="1:65" s="1350" customFormat="1" ht="15">
      <c r="A559" s="1553"/>
      <c r="B559" s="1570" t="s">
        <v>372</v>
      </c>
      <c r="C559" s="273" t="s">
        <v>949</v>
      </c>
      <c r="D559" s="1643"/>
      <c r="E559" s="1557"/>
      <c r="F559" s="1557"/>
      <c r="G559" s="1557"/>
      <c r="H559" s="1558"/>
      <c r="I559" s="1558"/>
      <c r="J559" s="1558"/>
      <c r="M559" s="1558"/>
      <c r="N559" s="1558"/>
      <c r="O559" s="1558"/>
      <c r="Q559" s="1563"/>
      <c r="R559" s="1555"/>
      <c r="S559" s="1375"/>
      <c r="T559" s="1567"/>
      <c r="U559" s="1563"/>
      <c r="V559" s="1563"/>
      <c r="W559" s="1555"/>
      <c r="X559" s="1378"/>
      <c r="Z559" s="1375"/>
      <c r="AA559" s="1555"/>
      <c r="AB559" s="1375"/>
      <c r="AC559" s="1555"/>
      <c r="AD559" s="1375"/>
      <c r="AE559" s="1556"/>
      <c r="AF559" s="1557"/>
      <c r="AG559" s="1557"/>
      <c r="AH559" s="1557"/>
      <c r="AI559" s="1557"/>
      <c r="AJ559" s="1558"/>
      <c r="AK559" s="1558"/>
      <c r="AL559" s="1555"/>
      <c r="AM559" s="1375"/>
      <c r="AN559" s="1559"/>
      <c r="AO559" s="1558"/>
      <c r="AP559" s="1555"/>
      <c r="AQ559" s="1555"/>
      <c r="AR559" s="1375"/>
      <c r="AS559" s="1555"/>
      <c r="AT559" s="1375"/>
      <c r="AU559" s="1555"/>
      <c r="AV559" s="1375"/>
      <c r="AW559" s="1556"/>
      <c r="AX559" s="1560"/>
      <c r="AY559" s="1561"/>
      <c r="AZ559" s="1558"/>
      <c r="BA559" s="1558"/>
      <c r="BB559" s="1558"/>
      <c r="BC559" s="1562"/>
      <c r="BD559" s="1563"/>
      <c r="BE559" s="1563"/>
      <c r="BF559" s="1563"/>
      <c r="BG559" s="1564"/>
      <c r="BH559" s="1563"/>
      <c r="BI559" s="1563"/>
      <c r="BJ559" s="1555"/>
      <c r="BK559" s="1378"/>
      <c r="BL559" s="1565"/>
      <c r="BM559" s="1566"/>
    </row>
    <row r="560" spans="1:65" s="1350" customFormat="1">
      <c r="A560" s="1553"/>
      <c r="B560" s="1554"/>
      <c r="C560" s="273" t="s">
        <v>950</v>
      </c>
      <c r="D560" s="1643"/>
      <c r="E560" s="1557"/>
      <c r="F560" s="1557"/>
      <c r="G560" s="1557"/>
      <c r="H560" s="1556"/>
      <c r="I560" s="1556"/>
      <c r="J560" s="1556"/>
      <c r="K560" s="1559"/>
      <c r="L560" s="1559"/>
      <c r="M560" s="1556"/>
      <c r="N560" s="1556"/>
      <c r="O560" s="1556"/>
      <c r="P560" s="1559"/>
      <c r="Q560" s="1568"/>
      <c r="R560" s="1567"/>
      <c r="S560" s="1386"/>
      <c r="T560" s="1567"/>
      <c r="U560" s="1568"/>
      <c r="V560" s="1568"/>
      <c r="W560" s="1555"/>
      <c r="X560" s="1378"/>
      <c r="Y560" s="1559"/>
      <c r="Z560" s="1386"/>
      <c r="AA560" s="1567"/>
      <c r="AB560" s="1386"/>
      <c r="AC560" s="1567"/>
      <c r="AD560" s="1386"/>
      <c r="AE560" s="1556"/>
      <c r="AF560" s="1557"/>
      <c r="AG560" s="1557"/>
      <c r="AH560" s="1557"/>
      <c r="AI560" s="1557"/>
      <c r="AJ560" s="1556"/>
      <c r="AK560" s="1556"/>
      <c r="AL560" s="1567"/>
      <c r="AM560" s="1386"/>
      <c r="AN560" s="1559"/>
      <c r="AO560" s="1556"/>
      <c r="AP560" s="1567"/>
      <c r="AQ560" s="1567"/>
      <c r="AR560" s="1386"/>
      <c r="AS560" s="1567"/>
      <c r="AT560" s="1386"/>
      <c r="AU560" s="1567"/>
      <c r="AV560" s="1386"/>
      <c r="AW560" s="1556"/>
      <c r="AX560" s="1560"/>
      <c r="AY560" s="1561"/>
      <c r="AZ560" s="1556"/>
      <c r="BA560" s="1556"/>
      <c r="BB560" s="1556"/>
      <c r="BC560" s="1562"/>
      <c r="BD560" s="1568"/>
      <c r="BE560" s="1568"/>
      <c r="BF560" s="1568"/>
      <c r="BG560" s="1564"/>
      <c r="BH560" s="1568"/>
      <c r="BI560" s="1568"/>
      <c r="BJ560" s="1555"/>
      <c r="BK560" s="1378"/>
      <c r="BL560" s="1565"/>
      <c r="BM560" s="1569"/>
    </row>
    <row r="561" spans="1:65" s="1350" customFormat="1">
      <c r="A561" s="1553"/>
      <c r="B561" s="1554"/>
      <c r="C561" s="274" t="s">
        <v>951</v>
      </c>
      <c r="D561" s="1643"/>
      <c r="E561" s="1557"/>
      <c r="F561" s="1557"/>
      <c r="G561" s="1557"/>
      <c r="H561" s="1558"/>
      <c r="I561" s="1558"/>
      <c r="J561" s="1558"/>
      <c r="M561" s="1558"/>
      <c r="N561" s="1558"/>
      <c r="O561" s="1558"/>
      <c r="Q561" s="1563"/>
      <c r="R561" s="1555"/>
      <c r="S561" s="1375"/>
      <c r="T561" s="1567"/>
      <c r="U561" s="1563"/>
      <c r="V561" s="1563"/>
      <c r="W561" s="1555"/>
      <c r="X561" s="1378"/>
      <c r="Z561" s="1375"/>
      <c r="AA561" s="1555"/>
      <c r="AB561" s="1375"/>
      <c r="AC561" s="1555"/>
      <c r="AD561" s="1375"/>
      <c r="AE561" s="1556"/>
      <c r="AF561" s="1557"/>
      <c r="AG561" s="1557"/>
      <c r="AH561" s="1557"/>
      <c r="AI561" s="1557"/>
      <c r="AJ561" s="1558"/>
      <c r="AK561" s="1558"/>
      <c r="AL561" s="1555"/>
      <c r="AM561" s="1375"/>
      <c r="AN561" s="1559"/>
      <c r="AO561" s="1558"/>
      <c r="AP561" s="1555"/>
      <c r="AQ561" s="1555"/>
      <c r="AR561" s="1375"/>
      <c r="AS561" s="1555"/>
      <c r="AT561" s="1375"/>
      <c r="AU561" s="1555"/>
      <c r="AV561" s="1375"/>
      <c r="AW561" s="1556"/>
      <c r="AX561" s="1560"/>
      <c r="AY561" s="1561"/>
      <c r="AZ561" s="1558"/>
      <c r="BA561" s="1558"/>
      <c r="BB561" s="1558"/>
      <c r="BC561" s="1562"/>
      <c r="BD561" s="1563"/>
      <c r="BE561" s="1563"/>
      <c r="BF561" s="1563"/>
      <c r="BG561" s="1564"/>
      <c r="BH561" s="1563"/>
      <c r="BI561" s="1563"/>
      <c r="BJ561" s="1555"/>
      <c r="BK561" s="1378"/>
      <c r="BL561" s="1565"/>
      <c r="BM561" s="1566"/>
    </row>
    <row r="562" spans="1:65" s="1350" customFormat="1">
      <c r="A562" s="1553"/>
      <c r="B562" s="1554"/>
      <c r="C562" s="274" t="s">
        <v>952</v>
      </c>
      <c r="D562" s="1643"/>
      <c r="E562" s="1557"/>
      <c r="F562" s="1557"/>
      <c r="G562" s="1557"/>
      <c r="H562" s="1558"/>
      <c r="I562" s="1558"/>
      <c r="J562" s="1558"/>
      <c r="M562" s="1558"/>
      <c r="N562" s="1558"/>
      <c r="O562" s="1558"/>
      <c r="Q562" s="1563"/>
      <c r="R562" s="1555"/>
      <c r="S562" s="1375"/>
      <c r="T562" s="1567"/>
      <c r="U562" s="1563"/>
      <c r="V562" s="1563"/>
      <c r="W562" s="1555"/>
      <c r="X562" s="1378"/>
      <c r="Z562" s="1375"/>
      <c r="AA562" s="1555"/>
      <c r="AB562" s="1375"/>
      <c r="AC562" s="1555"/>
      <c r="AD562" s="1375"/>
      <c r="AE562" s="1556"/>
      <c r="AF562" s="1557"/>
      <c r="AG562" s="1557"/>
      <c r="AH562" s="1557"/>
      <c r="AI562" s="1557"/>
      <c r="AJ562" s="1558"/>
      <c r="AK562" s="1558"/>
      <c r="AL562" s="1555"/>
      <c r="AM562" s="1375"/>
      <c r="AN562" s="1559"/>
      <c r="AO562" s="1558"/>
      <c r="AP562" s="1555"/>
      <c r="AQ562" s="1555"/>
      <c r="AR562" s="1375"/>
      <c r="AS562" s="1555"/>
      <c r="AT562" s="1375"/>
      <c r="AU562" s="1555"/>
      <c r="AV562" s="1375"/>
      <c r="AW562" s="1556"/>
      <c r="AX562" s="1560"/>
      <c r="AY562" s="1561"/>
      <c r="AZ562" s="1558"/>
      <c r="BA562" s="1558"/>
      <c r="BB562" s="1558"/>
      <c r="BC562" s="1562"/>
      <c r="BD562" s="1563"/>
      <c r="BE562" s="1563"/>
      <c r="BF562" s="1563"/>
      <c r="BG562" s="1564"/>
      <c r="BH562" s="1563"/>
      <c r="BI562" s="1563"/>
      <c r="BJ562" s="1555"/>
      <c r="BK562" s="1378"/>
      <c r="BL562" s="1565"/>
      <c r="BM562" s="1566"/>
    </row>
    <row r="563" spans="1:65" s="1350" customFormat="1">
      <c r="A563" s="1553"/>
      <c r="B563" s="1554"/>
      <c r="C563" s="274" t="s">
        <v>953</v>
      </c>
      <c r="D563" s="1643"/>
      <c r="E563" s="1557"/>
      <c r="F563" s="1557"/>
      <c r="G563" s="1557"/>
      <c r="H563" s="1558"/>
      <c r="I563" s="1558"/>
      <c r="J563" s="1558"/>
      <c r="M563" s="1558"/>
      <c r="N563" s="1558"/>
      <c r="O563" s="1558"/>
      <c r="Q563" s="1563"/>
      <c r="R563" s="1555"/>
      <c r="S563" s="1375"/>
      <c r="T563" s="1567"/>
      <c r="U563" s="1563"/>
      <c r="V563" s="1563"/>
      <c r="W563" s="1555"/>
      <c r="X563" s="1378"/>
      <c r="Z563" s="1375"/>
      <c r="AA563" s="1555"/>
      <c r="AB563" s="1375"/>
      <c r="AC563" s="1555"/>
      <c r="AD563" s="1375"/>
      <c r="AE563" s="1556"/>
      <c r="AF563" s="1557"/>
      <c r="AG563" s="1557"/>
      <c r="AH563" s="1557"/>
      <c r="AI563" s="1557"/>
      <c r="AJ563" s="1558"/>
      <c r="AK563" s="1558"/>
      <c r="AL563" s="1555"/>
      <c r="AM563" s="1375"/>
      <c r="AN563" s="1559"/>
      <c r="AO563" s="1558"/>
      <c r="AP563" s="1555"/>
      <c r="AQ563" s="1555"/>
      <c r="AR563" s="1375"/>
      <c r="AS563" s="1555"/>
      <c r="AT563" s="1375"/>
      <c r="AU563" s="1555"/>
      <c r="AV563" s="1375"/>
      <c r="AW563" s="1556"/>
      <c r="AX563" s="1560"/>
      <c r="AY563" s="1561"/>
      <c r="AZ563" s="1558"/>
      <c r="BA563" s="1558"/>
      <c r="BB563" s="1558"/>
      <c r="BC563" s="1562"/>
      <c r="BD563" s="1563"/>
      <c r="BE563" s="1563"/>
      <c r="BF563" s="1563"/>
      <c r="BG563" s="1564"/>
      <c r="BH563" s="1563"/>
      <c r="BI563" s="1563"/>
      <c r="BJ563" s="1555"/>
      <c r="BK563" s="1378"/>
      <c r="BL563" s="1565"/>
      <c r="BM563" s="1566"/>
    </row>
    <row r="564" spans="1:65" s="1350" customFormat="1">
      <c r="A564" s="1553"/>
      <c r="B564" s="1554"/>
      <c r="C564" s="272" t="s">
        <v>420</v>
      </c>
      <c r="D564" s="1643"/>
      <c r="E564" s="1557"/>
      <c r="F564" s="1557"/>
      <c r="G564" s="1557"/>
      <c r="H564" s="1558"/>
      <c r="I564" s="1558"/>
      <c r="J564" s="1558"/>
      <c r="M564" s="1558"/>
      <c r="N564" s="1558"/>
      <c r="O564" s="1558"/>
      <c r="Q564" s="1563"/>
      <c r="R564" s="1555"/>
      <c r="S564" s="1375"/>
      <c r="T564" s="1567"/>
      <c r="U564" s="1563"/>
      <c r="V564" s="1563"/>
      <c r="W564" s="1555"/>
      <c r="X564" s="1378"/>
      <c r="Z564" s="1375"/>
      <c r="AA564" s="1555"/>
      <c r="AB564" s="1375"/>
      <c r="AC564" s="1555"/>
      <c r="AD564" s="1375"/>
      <c r="AE564" s="1556"/>
      <c r="AF564" s="1557"/>
      <c r="AG564" s="1557"/>
      <c r="AH564" s="1557"/>
      <c r="AI564" s="1557"/>
      <c r="AJ564" s="1558"/>
      <c r="AK564" s="1558"/>
      <c r="AL564" s="1555"/>
      <c r="AM564" s="1375"/>
      <c r="AN564" s="1559"/>
      <c r="AO564" s="1558"/>
      <c r="AP564" s="1555"/>
      <c r="AQ564" s="1555"/>
      <c r="AR564" s="1375"/>
      <c r="AS564" s="1555"/>
      <c r="AT564" s="1375"/>
      <c r="AU564" s="1555"/>
      <c r="AV564" s="1375"/>
      <c r="AW564" s="1556"/>
      <c r="AX564" s="1560"/>
      <c r="AY564" s="1561"/>
      <c r="AZ564" s="1558"/>
      <c r="BA564" s="1558"/>
      <c r="BB564" s="1558"/>
      <c r="BC564" s="1562"/>
      <c r="BD564" s="1563"/>
      <c r="BE564" s="1563"/>
      <c r="BF564" s="1563"/>
      <c r="BG564" s="1564"/>
      <c r="BH564" s="1563"/>
      <c r="BI564" s="1563"/>
      <c r="BJ564" s="1555"/>
      <c r="BK564" s="1378"/>
      <c r="BL564" s="1565"/>
      <c r="BM564" s="1566"/>
    </row>
    <row r="565" spans="1:65" s="1350" customFormat="1">
      <c r="A565" s="1553"/>
      <c r="B565" s="1554"/>
      <c r="C565" s="272" t="s">
        <v>421</v>
      </c>
      <c r="D565" s="1644"/>
      <c r="E565" s="1558"/>
      <c r="F565" s="1558"/>
      <c r="G565" s="1558"/>
      <c r="H565" s="1556"/>
      <c r="I565" s="1556"/>
      <c r="J565" s="1556"/>
      <c r="K565" s="1559"/>
      <c r="L565" s="1559"/>
      <c r="M565" s="1556"/>
      <c r="N565" s="1556"/>
      <c r="O565" s="1556"/>
      <c r="P565" s="1384"/>
      <c r="Q565" s="1568"/>
      <c r="R565" s="1395"/>
      <c r="S565" s="1386"/>
      <c r="T565" s="1567"/>
      <c r="U565" s="1385"/>
      <c r="V565" s="1568"/>
      <c r="W565" s="1555"/>
      <c r="X565" s="1378"/>
      <c r="Y565" s="1384"/>
      <c r="Z565" s="1386"/>
      <c r="AA565" s="1395"/>
      <c r="AB565" s="1386"/>
      <c r="AC565" s="1395"/>
      <c r="AD565" s="1386"/>
      <c r="AE565" s="1556"/>
      <c r="AF565" s="1557"/>
      <c r="AG565" s="1557"/>
      <c r="AH565" s="1557"/>
      <c r="AI565" s="1557"/>
      <c r="AJ565" s="1556"/>
      <c r="AK565" s="1556"/>
      <c r="AL565" s="1395"/>
      <c r="AM565" s="1386"/>
      <c r="AN565" s="1559"/>
      <c r="AO565" s="1556"/>
      <c r="AP565" s="1567"/>
      <c r="AQ565" s="1395"/>
      <c r="AR565" s="1386"/>
      <c r="AS565" s="1395"/>
      <c r="AT565" s="1386"/>
      <c r="AU565" s="1395"/>
      <c r="AV565" s="1386"/>
      <c r="AW565" s="1556"/>
      <c r="AX565" s="1560"/>
      <c r="AY565" s="1561"/>
      <c r="AZ565" s="1556"/>
      <c r="BA565" s="1556"/>
      <c r="BB565" s="1556"/>
      <c r="BC565" s="1562"/>
      <c r="BD565" s="1385"/>
      <c r="BE565" s="1385"/>
      <c r="BF565" s="1385"/>
      <c r="BG565" s="1564"/>
      <c r="BH565" s="1385"/>
      <c r="BI565" s="1385"/>
      <c r="BJ565" s="1555"/>
      <c r="BK565" s="1378"/>
      <c r="BL565" s="1565"/>
      <c r="BM565" s="1569"/>
    </row>
    <row r="566" spans="1:65" s="1350" customFormat="1">
      <c r="A566" s="1553"/>
      <c r="B566" s="1554"/>
      <c r="C566" s="273" t="s">
        <v>954</v>
      </c>
      <c r="D566" s="1643"/>
      <c r="E566" s="1557"/>
      <c r="F566" s="1557"/>
      <c r="G566" s="1557"/>
      <c r="H566" s="1558"/>
      <c r="I566" s="1558"/>
      <c r="J566" s="1558"/>
      <c r="M566" s="1558"/>
      <c r="N566" s="1558"/>
      <c r="O566" s="1558"/>
      <c r="Q566" s="1563"/>
      <c r="R566" s="1555"/>
      <c r="S566" s="1375"/>
      <c r="T566" s="1567"/>
      <c r="U566" s="1563"/>
      <c r="V566" s="1563"/>
      <c r="W566" s="1555"/>
      <c r="X566" s="1378"/>
      <c r="Z566" s="1375"/>
      <c r="AA566" s="1555"/>
      <c r="AB566" s="1375"/>
      <c r="AC566" s="1555"/>
      <c r="AD566" s="1375"/>
      <c r="AE566" s="1556"/>
      <c r="AF566" s="1557"/>
      <c r="AG566" s="1557"/>
      <c r="AH566" s="1557"/>
      <c r="AI566" s="1557"/>
      <c r="AJ566" s="1558"/>
      <c r="AK566" s="1558"/>
      <c r="AL566" s="1555"/>
      <c r="AM566" s="1375"/>
      <c r="AN566" s="1559"/>
      <c r="AO566" s="1558"/>
      <c r="AP566" s="1555"/>
      <c r="AQ566" s="1555"/>
      <c r="AR566" s="1375"/>
      <c r="AS566" s="1555"/>
      <c r="AT566" s="1375"/>
      <c r="AU566" s="1555"/>
      <c r="AV566" s="1375"/>
      <c r="AW566" s="1556"/>
      <c r="AX566" s="1560"/>
      <c r="AY566" s="1561"/>
      <c r="AZ566" s="1558"/>
      <c r="BA566" s="1558"/>
      <c r="BB566" s="1558"/>
      <c r="BC566" s="1562"/>
      <c r="BD566" s="1563"/>
      <c r="BE566" s="1563"/>
      <c r="BF566" s="1563"/>
      <c r="BG566" s="1564"/>
      <c r="BH566" s="1563"/>
      <c r="BI566" s="1563"/>
      <c r="BJ566" s="1555"/>
      <c r="BK566" s="1378"/>
      <c r="BL566" s="1565"/>
      <c r="BM566" s="1566"/>
    </row>
    <row r="567" spans="1:65" s="1350" customFormat="1">
      <c r="A567" s="1553"/>
      <c r="B567" s="1554"/>
      <c r="C567" s="273" t="s">
        <v>955</v>
      </c>
      <c r="D567" s="1643"/>
      <c r="E567" s="1557"/>
      <c r="F567" s="1557"/>
      <c r="G567" s="1557"/>
      <c r="H567" s="1558"/>
      <c r="I567" s="1558"/>
      <c r="J567" s="1558"/>
      <c r="M567" s="1558"/>
      <c r="N567" s="1558"/>
      <c r="O567" s="1558"/>
      <c r="Q567" s="1563"/>
      <c r="R567" s="1555"/>
      <c r="S567" s="1375"/>
      <c r="T567" s="1567"/>
      <c r="U567" s="1563"/>
      <c r="V567" s="1563"/>
      <c r="W567" s="1555"/>
      <c r="X567" s="1378"/>
      <c r="Z567" s="1375"/>
      <c r="AA567" s="1555"/>
      <c r="AB567" s="1375"/>
      <c r="AC567" s="1555"/>
      <c r="AD567" s="1375"/>
      <c r="AE567" s="1556"/>
      <c r="AF567" s="1557"/>
      <c r="AG567" s="1557"/>
      <c r="AH567" s="1557"/>
      <c r="AI567" s="1557"/>
      <c r="AJ567" s="1558"/>
      <c r="AK567" s="1558"/>
      <c r="AL567" s="1555"/>
      <c r="AM567" s="1375"/>
      <c r="AN567" s="1559"/>
      <c r="AO567" s="1558"/>
      <c r="AP567" s="1555"/>
      <c r="AQ567" s="1555"/>
      <c r="AR567" s="1375"/>
      <c r="AS567" s="1555"/>
      <c r="AT567" s="1375"/>
      <c r="AU567" s="1555"/>
      <c r="AV567" s="1375"/>
      <c r="AW567" s="1556"/>
      <c r="AX567" s="1560"/>
      <c r="AY567" s="1561"/>
      <c r="AZ567" s="1558"/>
      <c r="BA567" s="1558"/>
      <c r="BB567" s="1558"/>
      <c r="BC567" s="1562"/>
      <c r="BD567" s="1563"/>
      <c r="BE567" s="1563"/>
      <c r="BF567" s="1563"/>
      <c r="BG567" s="1564"/>
      <c r="BH567" s="1563"/>
      <c r="BI567" s="1563"/>
      <c r="BJ567" s="1555"/>
      <c r="BK567" s="1378"/>
      <c r="BL567" s="1565"/>
      <c r="BM567" s="1566"/>
    </row>
    <row r="568" spans="1:65" s="1350" customFormat="1">
      <c r="A568" s="1553"/>
      <c r="B568" s="1554"/>
      <c r="C568" s="271" t="s">
        <v>104</v>
      </c>
      <c r="D568" s="1643"/>
      <c r="E568" s="1557"/>
      <c r="F568" s="1557"/>
      <c r="G568" s="1557"/>
      <c r="H568" s="1558"/>
      <c r="I568" s="1558"/>
      <c r="J568" s="1558"/>
      <c r="M568" s="1558"/>
      <c r="N568" s="1558"/>
      <c r="O568" s="1558"/>
      <c r="Q568" s="1563"/>
      <c r="R568" s="1555"/>
      <c r="S568" s="1375"/>
      <c r="T568" s="1567"/>
      <c r="U568" s="1563"/>
      <c r="V568" s="1563"/>
      <c r="W568" s="1555"/>
      <c r="X568" s="1378"/>
      <c r="Z568" s="1375"/>
      <c r="AA568" s="1555"/>
      <c r="AB568" s="1375"/>
      <c r="AC568" s="1555"/>
      <c r="AD568" s="1375"/>
      <c r="AE568" s="1556"/>
      <c r="AF568" s="1557"/>
      <c r="AG568" s="1557"/>
      <c r="AH568" s="1557"/>
      <c r="AI568" s="1557"/>
      <c r="AJ568" s="1558"/>
      <c r="AK568" s="1558"/>
      <c r="AL568" s="1555"/>
      <c r="AM568" s="1375"/>
      <c r="AN568" s="1559"/>
      <c r="AO568" s="1558"/>
      <c r="AP568" s="1555"/>
      <c r="AQ568" s="1555"/>
      <c r="AR568" s="1375"/>
      <c r="AS568" s="1555"/>
      <c r="AT568" s="1375"/>
      <c r="AU568" s="1555"/>
      <c r="AV568" s="1375"/>
      <c r="AW568" s="1556"/>
      <c r="AX568" s="1560"/>
      <c r="AY568" s="1561"/>
      <c r="AZ568" s="1558"/>
      <c r="BA568" s="1558"/>
      <c r="BB568" s="1558"/>
      <c r="BC568" s="1562"/>
      <c r="BD568" s="1563"/>
      <c r="BE568" s="1563"/>
      <c r="BF568" s="1563"/>
      <c r="BG568" s="1564"/>
      <c r="BH568" s="1563"/>
      <c r="BI568" s="1563"/>
      <c r="BJ568" s="1555"/>
      <c r="BK568" s="1378"/>
      <c r="BL568" s="1565"/>
      <c r="BM568" s="1566"/>
    </row>
    <row r="569" spans="1:65" s="1350" customFormat="1">
      <c r="A569" s="1553"/>
      <c r="B569" s="1554"/>
      <c r="C569" s="271" t="s">
        <v>322</v>
      </c>
      <c r="D569" s="1646"/>
      <c r="E569" s="1574"/>
      <c r="F569" s="1574"/>
      <c r="G569" s="1574"/>
      <c r="H569" s="1574"/>
      <c r="I569" s="1574"/>
      <c r="J569" s="1574"/>
      <c r="K569" s="1571"/>
      <c r="L569" s="1571"/>
      <c r="M569" s="1574"/>
      <c r="N569" s="1574"/>
      <c r="O569" s="1574"/>
      <c r="P569" s="1571"/>
      <c r="Q569" s="1576"/>
      <c r="R569" s="1573"/>
      <c r="S569" s="1572"/>
      <c r="T569" s="1567"/>
      <c r="U569" s="1576"/>
      <c r="V569" s="1576"/>
      <c r="W569" s="1573"/>
      <c r="X569" s="1577"/>
      <c r="Y569" s="1571"/>
      <c r="Z569" s="1572"/>
      <c r="AA569" s="1573"/>
      <c r="AB569" s="1572"/>
      <c r="AC569" s="1573"/>
      <c r="AD569" s="1572"/>
      <c r="AE569" s="1556"/>
      <c r="AF569" s="1574"/>
      <c r="AG569" s="1574"/>
      <c r="AH569" s="1574"/>
      <c r="AI569" s="1574"/>
      <c r="AJ569" s="1574"/>
      <c r="AK569" s="1574"/>
      <c r="AL569" s="1573"/>
      <c r="AM569" s="1572"/>
      <c r="AN569" s="1559"/>
      <c r="AO569" s="1574"/>
      <c r="AP569" s="1573"/>
      <c r="AQ569" s="1573"/>
      <c r="AR569" s="1572"/>
      <c r="AS569" s="1573"/>
      <c r="AT569" s="1572"/>
      <c r="AU569" s="1573"/>
      <c r="AV569" s="1572"/>
      <c r="AW569" s="1556"/>
      <c r="AX569" s="1571"/>
      <c r="AY569" s="1575"/>
      <c r="AZ569" s="1574"/>
      <c r="BA569" s="1574"/>
      <c r="BB569" s="1574"/>
      <c r="BC569" s="1562"/>
      <c r="BD569" s="1576"/>
      <c r="BE569" s="1576"/>
      <c r="BF569" s="1576"/>
      <c r="BG569" s="1564"/>
      <c r="BH569" s="1576"/>
      <c r="BI569" s="1576"/>
      <c r="BJ569" s="1573"/>
      <c r="BK569" s="1577"/>
      <c r="BL569" s="1578"/>
      <c r="BM569" s="1579"/>
    </row>
    <row r="570" spans="1:65" s="1350" customFormat="1">
      <c r="A570" s="1553"/>
      <c r="B570" s="1554"/>
      <c r="C570" s="271" t="s">
        <v>424</v>
      </c>
      <c r="D570" s="1643"/>
      <c r="E570" s="1557"/>
      <c r="F570" s="1557"/>
      <c r="G570" s="1557"/>
      <c r="H570" s="1557"/>
      <c r="I570" s="1557"/>
      <c r="J570" s="1557"/>
      <c r="K570" s="1560"/>
      <c r="L570" s="1560"/>
      <c r="M570" s="1557"/>
      <c r="N570" s="1557"/>
      <c r="O570" s="1557"/>
      <c r="P570" s="1560"/>
      <c r="Q570" s="1581"/>
      <c r="R570" s="1580"/>
      <c r="S570" s="40"/>
      <c r="T570" s="1567"/>
      <c r="U570" s="1581"/>
      <c r="V570" s="1581"/>
      <c r="W570" s="1555"/>
      <c r="X570" s="1378"/>
      <c r="Y570" s="1560"/>
      <c r="Z570" s="40"/>
      <c r="AA570" s="1580"/>
      <c r="AB570" s="40"/>
      <c r="AC570" s="1580"/>
      <c r="AD570" s="40"/>
      <c r="AE570" s="1556"/>
      <c r="AF570" s="1557"/>
      <c r="AG570" s="1557"/>
      <c r="AH570" s="1557"/>
      <c r="AI570" s="1557"/>
      <c r="AJ570" s="1557"/>
      <c r="AK570" s="1557"/>
      <c r="AL570" s="1580"/>
      <c r="AM570" s="40"/>
      <c r="AN570" s="1559"/>
      <c r="AO570" s="1557"/>
      <c r="AP570" s="1580"/>
      <c r="AQ570" s="1580"/>
      <c r="AR570" s="40"/>
      <c r="AS570" s="1580"/>
      <c r="AT570" s="40"/>
      <c r="AU570" s="1580"/>
      <c r="AV570" s="40"/>
      <c r="AW570" s="1556"/>
      <c r="AX570" s="1560"/>
      <c r="AY570" s="1561"/>
      <c r="AZ570" s="1557"/>
      <c r="BA570" s="1557"/>
      <c r="BB570" s="1557"/>
      <c r="BC570" s="1562"/>
      <c r="BD570" s="1581"/>
      <c r="BE570" s="1581"/>
      <c r="BF570" s="1581"/>
      <c r="BG570" s="1564"/>
      <c r="BH570" s="1581"/>
      <c r="BI570" s="1581"/>
      <c r="BJ570" s="1555"/>
      <c r="BK570" s="1378"/>
      <c r="BL570" s="1565"/>
      <c r="BM570" s="1566"/>
    </row>
    <row r="571" spans="1:65" s="1350" customFormat="1">
      <c r="A571" s="1553"/>
      <c r="B571" s="1554"/>
      <c r="C571" s="275" t="s">
        <v>425</v>
      </c>
      <c r="D571" s="1643"/>
      <c r="E571" s="1557"/>
      <c r="F571" s="1557"/>
      <c r="G571" s="1557"/>
      <c r="H571" s="1556"/>
      <c r="I571" s="1556"/>
      <c r="J571" s="1556"/>
      <c r="K571" s="1559"/>
      <c r="L571" s="1559"/>
      <c r="M571" s="1556"/>
      <c r="N571" s="1556"/>
      <c r="O571" s="1556"/>
      <c r="P571" s="1559"/>
      <c r="Q571" s="1568"/>
      <c r="R571" s="1567"/>
      <c r="S571" s="1386"/>
      <c r="T571" s="1567"/>
      <c r="U571" s="1568"/>
      <c r="V571" s="1568"/>
      <c r="W571" s="1647"/>
      <c r="X571" s="1583"/>
      <c r="Y571" s="1559"/>
      <c r="Z571" s="1386"/>
      <c r="AA571" s="1567"/>
      <c r="AB571" s="1386"/>
      <c r="AC571" s="1567"/>
      <c r="AD571" s="1386"/>
      <c r="AE571" s="1556"/>
      <c r="AF571" s="1557"/>
      <c r="AG571" s="1557"/>
      <c r="AH571" s="1557"/>
      <c r="AI571" s="1557"/>
      <c r="AJ571" s="1556"/>
      <c r="AK571" s="1556"/>
      <c r="AL571" s="1567"/>
      <c r="AM571" s="1386"/>
      <c r="AN571" s="1559"/>
      <c r="AO571" s="1556"/>
      <c r="AP571" s="1567"/>
      <c r="AQ571" s="1567"/>
      <c r="AR571" s="1386"/>
      <c r="AS571" s="1567"/>
      <c r="AT571" s="1386"/>
      <c r="AU571" s="1567"/>
      <c r="AV571" s="1386"/>
      <c r="AW571" s="1556"/>
      <c r="AX571" s="1560"/>
      <c r="AY571" s="1561"/>
      <c r="AZ571" s="1556"/>
      <c r="BA571" s="1556"/>
      <c r="BB571" s="1556"/>
      <c r="BC571" s="1562"/>
      <c r="BD571" s="1568"/>
      <c r="BE571" s="1568"/>
      <c r="BF571" s="1568"/>
      <c r="BG571" s="1564"/>
      <c r="BH571" s="1568"/>
      <c r="BI571" s="1568"/>
      <c r="BJ571" s="1582"/>
      <c r="BK571" s="1583"/>
      <c r="BL571" s="1584"/>
      <c r="BM571" s="1569"/>
    </row>
    <row r="572" spans="1:65" s="1350" customFormat="1" ht="13.5" thickBot="1">
      <c r="A572" s="1553"/>
      <c r="B572" s="1585"/>
      <c r="C572" s="276" t="s">
        <v>782</v>
      </c>
      <c r="D572" s="1648"/>
      <c r="E572" s="1590"/>
      <c r="F572" s="1590"/>
      <c r="G572" s="1590"/>
      <c r="H572" s="1593"/>
      <c r="I572" s="1593"/>
      <c r="J572" s="1590"/>
      <c r="K572" s="1595"/>
      <c r="L572" s="1595"/>
      <c r="M572" s="1590"/>
      <c r="N572" s="1590"/>
      <c r="O572" s="1590"/>
      <c r="P572" s="1595"/>
      <c r="Q572" s="1649"/>
      <c r="R572" s="1591"/>
      <c r="S572" s="1587"/>
      <c r="T572" s="1650"/>
      <c r="U572" s="1586"/>
      <c r="V572" s="1587"/>
      <c r="W572" s="1602"/>
      <c r="X572" s="1603"/>
      <c r="Y572" s="1586"/>
      <c r="Z572" s="1587"/>
      <c r="AA572" s="1588"/>
      <c r="AB572" s="1587"/>
      <c r="AC572" s="1588"/>
      <c r="AD572" s="1587"/>
      <c r="AE572" s="1589"/>
      <c r="AF572" s="1590"/>
      <c r="AG572" s="1590"/>
      <c r="AH572" s="1590"/>
      <c r="AI572" s="1590"/>
      <c r="AJ572" s="1590"/>
      <c r="AK572" s="1591"/>
      <c r="AL572" s="1588"/>
      <c r="AM572" s="1587"/>
      <c r="AN572" s="1592"/>
      <c r="AO572" s="1593"/>
      <c r="AP572" s="1594"/>
      <c r="AQ572" s="1591"/>
      <c r="AR572" s="1587"/>
      <c r="AS572" s="1588"/>
      <c r="AT572" s="1587"/>
      <c r="AU572" s="1588"/>
      <c r="AV572" s="1587"/>
      <c r="AW572" s="1589"/>
      <c r="AX572" s="1595"/>
      <c r="AY572" s="1587"/>
      <c r="AZ572" s="1590"/>
      <c r="BA572" s="1593"/>
      <c r="BB572" s="1593"/>
      <c r="BC572" s="1596"/>
      <c r="BD572" s="1597"/>
      <c r="BE572" s="1598"/>
      <c r="BF572" s="1599"/>
      <c r="BG572" s="1600"/>
      <c r="BH572" s="1586"/>
      <c r="BI572" s="1601"/>
      <c r="BJ572" s="1602"/>
      <c r="BK572" s="1603"/>
      <c r="BL572" s="1595"/>
      <c r="BM572" s="1604"/>
    </row>
    <row r="573" spans="1:65" s="1350" customFormat="1">
      <c r="A573" s="1553"/>
      <c r="B573" s="1605"/>
      <c r="C573" s="319" t="s">
        <v>414</v>
      </c>
      <c r="D573" s="1641"/>
      <c r="E573" s="1543"/>
      <c r="F573" s="1543"/>
      <c r="G573" s="1543"/>
      <c r="H573" s="1544"/>
      <c r="I573" s="1544"/>
      <c r="J573" s="1544"/>
      <c r="K573" s="1540"/>
      <c r="L573" s="1540"/>
      <c r="M573" s="1544"/>
      <c r="N573" s="1544"/>
      <c r="O573" s="1544"/>
      <c r="P573" s="1540"/>
      <c r="Q573" s="1549"/>
      <c r="R573" s="1541"/>
      <c r="S573" s="1369"/>
      <c r="T573" s="1642"/>
      <c r="U573" s="1549"/>
      <c r="V573" s="1549"/>
      <c r="W573" s="1541"/>
      <c r="X573" s="1372"/>
      <c r="Y573" s="1540"/>
      <c r="Z573" s="1369"/>
      <c r="AA573" s="1541"/>
      <c r="AB573" s="1369"/>
      <c r="AC573" s="1541"/>
      <c r="AD573" s="1369"/>
      <c r="AE573" s="1542"/>
      <c r="AF573" s="1543"/>
      <c r="AG573" s="1543"/>
      <c r="AH573" s="1543"/>
      <c r="AI573" s="1543"/>
      <c r="AJ573" s="1544"/>
      <c r="AK573" s="1544"/>
      <c r="AL573" s="1541"/>
      <c r="AM573" s="1369"/>
      <c r="AN573" s="1545"/>
      <c r="AO573" s="1544"/>
      <c r="AP573" s="1541"/>
      <c r="AQ573" s="1541"/>
      <c r="AR573" s="1369"/>
      <c r="AS573" s="1541"/>
      <c r="AT573" s="1369"/>
      <c r="AU573" s="1541"/>
      <c r="AV573" s="1369"/>
      <c r="AW573" s="1542"/>
      <c r="AX573" s="1546"/>
      <c r="AY573" s="1547"/>
      <c r="AZ573" s="1544"/>
      <c r="BA573" s="1544"/>
      <c r="BB573" s="1544"/>
      <c r="BC573" s="1548"/>
      <c r="BD573" s="1549"/>
      <c r="BE573" s="1549"/>
      <c r="BF573" s="1549"/>
      <c r="BG573" s="1550"/>
      <c r="BH573" s="1549"/>
      <c r="BI573" s="1549"/>
      <c r="BJ573" s="1541"/>
      <c r="BK573" s="1372"/>
      <c r="BL573" s="1551"/>
      <c r="BM573" s="1552"/>
    </row>
    <row r="574" spans="1:65" s="1350" customFormat="1">
      <c r="A574" s="1553"/>
      <c r="B574" s="1554"/>
      <c r="C574" s="270" t="s">
        <v>11</v>
      </c>
      <c r="D574" s="1643"/>
      <c r="E574" s="1557"/>
      <c r="F574" s="1557"/>
      <c r="G574" s="1557"/>
      <c r="H574" s="1558"/>
      <c r="I574" s="1558"/>
      <c r="J574" s="1558"/>
      <c r="M574" s="1558"/>
      <c r="N574" s="1558"/>
      <c r="O574" s="1558"/>
      <c r="Q574" s="1563"/>
      <c r="R574" s="1555"/>
      <c r="S574" s="1375"/>
      <c r="T574" s="1567"/>
      <c r="U574" s="1563"/>
      <c r="V574" s="1563"/>
      <c r="W574" s="1555"/>
      <c r="X574" s="1378"/>
      <c r="Z574" s="1375"/>
      <c r="AA574" s="1555"/>
      <c r="AB574" s="1375"/>
      <c r="AC574" s="1555"/>
      <c r="AD574" s="1375"/>
      <c r="AE574" s="1556"/>
      <c r="AF574" s="1557"/>
      <c r="AG574" s="1557"/>
      <c r="AH574" s="1557"/>
      <c r="AI574" s="1557"/>
      <c r="AJ574" s="1558"/>
      <c r="AK574" s="1558"/>
      <c r="AL574" s="1555"/>
      <c r="AM574" s="1375"/>
      <c r="AN574" s="1559"/>
      <c r="AO574" s="1558"/>
      <c r="AP574" s="1555"/>
      <c r="AQ574" s="1555"/>
      <c r="AR574" s="1375"/>
      <c r="AS574" s="1555"/>
      <c r="AT574" s="1375"/>
      <c r="AU574" s="1555"/>
      <c r="AV574" s="1375"/>
      <c r="AW574" s="1556"/>
      <c r="AX574" s="1560"/>
      <c r="AY574" s="1561"/>
      <c r="AZ574" s="1558"/>
      <c r="BA574" s="1558"/>
      <c r="BB574" s="1558"/>
      <c r="BC574" s="1562"/>
      <c r="BD574" s="1563"/>
      <c r="BE574" s="1563"/>
      <c r="BF574" s="1563"/>
      <c r="BG574" s="1564"/>
      <c r="BH574" s="1563"/>
      <c r="BI574" s="1563"/>
      <c r="BJ574" s="1555"/>
      <c r="BK574" s="1378"/>
      <c r="BL574" s="1565"/>
      <c r="BM574" s="1566"/>
    </row>
    <row r="575" spans="1:65" s="1350" customFormat="1">
      <c r="A575" s="1553"/>
      <c r="B575" s="1554"/>
      <c r="C575" s="271" t="s">
        <v>4</v>
      </c>
      <c r="D575" s="1644"/>
      <c r="E575" s="1558"/>
      <c r="F575" s="1558"/>
      <c r="G575" s="1558"/>
      <c r="H575" s="1556"/>
      <c r="I575" s="1556"/>
      <c r="J575" s="1556"/>
      <c r="K575" s="1567"/>
      <c r="L575" s="1645"/>
      <c r="M575" s="1556"/>
      <c r="N575" s="1556"/>
      <c r="O575" s="1556"/>
      <c r="P575" s="1559"/>
      <c r="Q575" s="1568"/>
      <c r="R575" s="1567"/>
      <c r="S575" s="1386"/>
      <c r="T575" s="1567"/>
      <c r="U575" s="1568"/>
      <c r="V575" s="1568"/>
      <c r="W575" s="1555"/>
      <c r="X575" s="1378"/>
      <c r="Y575" s="1559"/>
      <c r="Z575" s="1386"/>
      <c r="AA575" s="1567"/>
      <c r="AB575" s="1386"/>
      <c r="AC575" s="1567"/>
      <c r="AD575" s="1386"/>
      <c r="AE575" s="1556"/>
      <c r="AF575" s="1557"/>
      <c r="AG575" s="1557"/>
      <c r="AH575" s="1557"/>
      <c r="AI575" s="1557"/>
      <c r="AJ575" s="1556"/>
      <c r="AK575" s="1556"/>
      <c r="AL575" s="1567"/>
      <c r="AM575" s="1386"/>
      <c r="AN575" s="1559"/>
      <c r="AO575" s="1556"/>
      <c r="AP575" s="1567"/>
      <c r="AQ575" s="1567"/>
      <c r="AR575" s="1386"/>
      <c r="AS575" s="1567"/>
      <c r="AT575" s="1386"/>
      <c r="AU575" s="1567"/>
      <c r="AV575" s="1386"/>
      <c r="AW575" s="1556"/>
      <c r="AX575" s="1560"/>
      <c r="AY575" s="1561"/>
      <c r="AZ575" s="1556"/>
      <c r="BA575" s="1556"/>
      <c r="BB575" s="1556"/>
      <c r="BC575" s="1562"/>
      <c r="BD575" s="1568"/>
      <c r="BE575" s="1568"/>
      <c r="BF575" s="1568"/>
      <c r="BG575" s="1564"/>
      <c r="BH575" s="1568"/>
      <c r="BI575" s="1568"/>
      <c r="BJ575" s="1555"/>
      <c r="BK575" s="1378"/>
      <c r="BL575" s="1565"/>
      <c r="BM575" s="1569"/>
    </row>
    <row r="576" spans="1:65" s="1350" customFormat="1">
      <c r="A576" s="1553"/>
      <c r="B576" s="1554"/>
      <c r="C576" s="272" t="s">
        <v>943</v>
      </c>
      <c r="D576" s="1643"/>
      <c r="E576" s="1557"/>
      <c r="F576" s="1557"/>
      <c r="G576" s="1557"/>
      <c r="H576" s="1558"/>
      <c r="I576" s="1558"/>
      <c r="J576" s="1558"/>
      <c r="M576" s="1558"/>
      <c r="N576" s="1558"/>
      <c r="O576" s="1558"/>
      <c r="Q576" s="1563"/>
      <c r="R576" s="1555"/>
      <c r="S576" s="1375"/>
      <c r="T576" s="1567"/>
      <c r="U576" s="1563"/>
      <c r="V576" s="1563"/>
      <c r="W576" s="1555"/>
      <c r="X576" s="1378"/>
      <c r="Z576" s="1375"/>
      <c r="AA576" s="1555"/>
      <c r="AB576" s="1375"/>
      <c r="AC576" s="1555"/>
      <c r="AD576" s="1375"/>
      <c r="AE576" s="1556"/>
      <c r="AF576" s="1557"/>
      <c r="AG576" s="1557"/>
      <c r="AH576" s="1557"/>
      <c r="AI576" s="1557"/>
      <c r="AJ576" s="1558"/>
      <c r="AK576" s="1558"/>
      <c r="AL576" s="1555"/>
      <c r="AM576" s="1375"/>
      <c r="AN576" s="1559"/>
      <c r="AO576" s="1558"/>
      <c r="AP576" s="1555"/>
      <c r="AQ576" s="1555"/>
      <c r="AR576" s="1375"/>
      <c r="AS576" s="1555"/>
      <c r="AT576" s="1375"/>
      <c r="AU576" s="1555"/>
      <c r="AV576" s="1375"/>
      <c r="AW576" s="1556"/>
      <c r="AX576" s="1560"/>
      <c r="AY576" s="1561"/>
      <c r="AZ576" s="1558"/>
      <c r="BA576" s="1558"/>
      <c r="BB576" s="1558"/>
      <c r="BC576" s="1562"/>
      <c r="BD576" s="1563"/>
      <c r="BE576" s="1563"/>
      <c r="BF576" s="1563"/>
      <c r="BG576" s="1564"/>
      <c r="BH576" s="1563"/>
      <c r="BI576" s="1563"/>
      <c r="BJ576" s="1555"/>
      <c r="BK576" s="1378"/>
      <c r="BL576" s="1565"/>
      <c r="BM576" s="1566"/>
    </row>
    <row r="577" spans="1:65" s="1350" customFormat="1">
      <c r="A577" s="1553"/>
      <c r="B577" s="1554"/>
      <c r="C577" s="273" t="s">
        <v>944</v>
      </c>
      <c r="D577" s="1643"/>
      <c r="E577" s="1557"/>
      <c r="F577" s="1557"/>
      <c r="G577" s="1557"/>
      <c r="H577" s="1558"/>
      <c r="I577" s="1558"/>
      <c r="J577" s="1558"/>
      <c r="M577" s="1558"/>
      <c r="N577" s="1558"/>
      <c r="O577" s="1558"/>
      <c r="Q577" s="1563"/>
      <c r="R577" s="1555"/>
      <c r="S577" s="1375"/>
      <c r="T577" s="1567"/>
      <c r="U577" s="1563"/>
      <c r="V577" s="1563"/>
      <c r="W577" s="1555"/>
      <c r="X577" s="1378"/>
      <c r="Z577" s="1375"/>
      <c r="AA577" s="1555"/>
      <c r="AB577" s="1375"/>
      <c r="AC577" s="1555"/>
      <c r="AD577" s="1375"/>
      <c r="AE577" s="1556"/>
      <c r="AF577" s="1557"/>
      <c r="AG577" s="1557"/>
      <c r="AH577" s="1557"/>
      <c r="AI577" s="1557"/>
      <c r="AJ577" s="1558"/>
      <c r="AK577" s="1558"/>
      <c r="AL577" s="1555"/>
      <c r="AM577" s="1375"/>
      <c r="AN577" s="1559"/>
      <c r="AO577" s="1558"/>
      <c r="AP577" s="1555"/>
      <c r="AQ577" s="1555"/>
      <c r="AR577" s="1375"/>
      <c r="AS577" s="1555"/>
      <c r="AT577" s="1375"/>
      <c r="AU577" s="1555"/>
      <c r="AV577" s="1375"/>
      <c r="AW577" s="1556"/>
      <c r="AX577" s="1560"/>
      <c r="AY577" s="1561"/>
      <c r="AZ577" s="1558"/>
      <c r="BA577" s="1558"/>
      <c r="BB577" s="1558"/>
      <c r="BC577" s="1562"/>
      <c r="BD577" s="1563"/>
      <c r="BE577" s="1563"/>
      <c r="BF577" s="1563"/>
      <c r="BG577" s="1564"/>
      <c r="BH577" s="1563"/>
      <c r="BI577" s="1563"/>
      <c r="BJ577" s="1555"/>
      <c r="BK577" s="1378"/>
      <c r="BL577" s="1565"/>
      <c r="BM577" s="1566"/>
    </row>
    <row r="578" spans="1:65" s="1350" customFormat="1">
      <c r="A578" s="1553"/>
      <c r="B578" s="1554"/>
      <c r="C578" s="272" t="s">
        <v>945</v>
      </c>
      <c r="D578" s="1643"/>
      <c r="E578" s="1557"/>
      <c r="F578" s="1557"/>
      <c r="G578" s="1557"/>
      <c r="H578" s="1558"/>
      <c r="I578" s="1558"/>
      <c r="J578" s="1558"/>
      <c r="M578" s="1558"/>
      <c r="N578" s="1558"/>
      <c r="O578" s="1558"/>
      <c r="Q578" s="1563"/>
      <c r="R578" s="1555"/>
      <c r="S578" s="1375"/>
      <c r="T578" s="1567"/>
      <c r="U578" s="1563"/>
      <c r="V578" s="1563"/>
      <c r="W578" s="1555"/>
      <c r="X578" s="1378"/>
      <c r="Z578" s="1375"/>
      <c r="AA578" s="1555"/>
      <c r="AB578" s="1375"/>
      <c r="AC578" s="1555"/>
      <c r="AD578" s="1375"/>
      <c r="AE578" s="1556"/>
      <c r="AF578" s="1557"/>
      <c r="AG578" s="1557"/>
      <c r="AH578" s="1557"/>
      <c r="AI578" s="1557"/>
      <c r="AJ578" s="1558"/>
      <c r="AK578" s="1558"/>
      <c r="AL578" s="1555"/>
      <c r="AM578" s="1375"/>
      <c r="AN578" s="1559"/>
      <c r="AO578" s="1558"/>
      <c r="AP578" s="1555"/>
      <c r="AQ578" s="1555"/>
      <c r="AR578" s="1375"/>
      <c r="AS578" s="1555"/>
      <c r="AT578" s="1375"/>
      <c r="AU578" s="1555"/>
      <c r="AV578" s="1375"/>
      <c r="AW578" s="1556"/>
      <c r="AX578" s="1560"/>
      <c r="AY578" s="1561"/>
      <c r="AZ578" s="1558"/>
      <c r="BA578" s="1558"/>
      <c r="BB578" s="1558"/>
      <c r="BC578" s="1562"/>
      <c r="BD578" s="1563"/>
      <c r="BE578" s="1563"/>
      <c r="BF578" s="1563"/>
      <c r="BG578" s="1564"/>
      <c r="BH578" s="1563"/>
      <c r="BI578" s="1563"/>
      <c r="BJ578" s="1555"/>
      <c r="BK578" s="1378"/>
      <c r="BL578" s="1565"/>
      <c r="BM578" s="1566"/>
    </row>
    <row r="579" spans="1:65" s="1350" customFormat="1">
      <c r="A579" s="1553"/>
      <c r="B579" s="1554"/>
      <c r="C579" s="273" t="s">
        <v>946</v>
      </c>
      <c r="D579" s="1643"/>
      <c r="E579" s="1557"/>
      <c r="F579" s="1557"/>
      <c r="G579" s="1557"/>
      <c r="H579" s="1558"/>
      <c r="I579" s="1558"/>
      <c r="J579" s="1558"/>
      <c r="M579" s="1558"/>
      <c r="N579" s="1558"/>
      <c r="O579" s="1558"/>
      <c r="Q579" s="1563"/>
      <c r="R579" s="1555"/>
      <c r="S579" s="1375"/>
      <c r="T579" s="1567"/>
      <c r="U579" s="1563"/>
      <c r="V579" s="1563"/>
      <c r="W579" s="1555"/>
      <c r="X579" s="1378"/>
      <c r="Z579" s="1375"/>
      <c r="AA579" s="1555"/>
      <c r="AB579" s="1375"/>
      <c r="AC579" s="1555"/>
      <c r="AD579" s="1375"/>
      <c r="AE579" s="1556"/>
      <c r="AF579" s="1557"/>
      <c r="AG579" s="1557"/>
      <c r="AH579" s="1557"/>
      <c r="AI579" s="1557"/>
      <c r="AJ579" s="1558"/>
      <c r="AK579" s="1558"/>
      <c r="AL579" s="1555"/>
      <c r="AM579" s="1375"/>
      <c r="AN579" s="1559"/>
      <c r="AO579" s="1558"/>
      <c r="AP579" s="1555"/>
      <c r="AQ579" s="1555"/>
      <c r="AR579" s="1375"/>
      <c r="AS579" s="1555"/>
      <c r="AT579" s="1375"/>
      <c r="AU579" s="1555"/>
      <c r="AV579" s="1375"/>
      <c r="AW579" s="1556"/>
      <c r="AX579" s="1560"/>
      <c r="AY579" s="1561"/>
      <c r="AZ579" s="1558"/>
      <c r="BA579" s="1558"/>
      <c r="BB579" s="1558"/>
      <c r="BC579" s="1562"/>
      <c r="BD579" s="1563"/>
      <c r="BE579" s="1563"/>
      <c r="BF579" s="1563"/>
      <c r="BG579" s="1564"/>
      <c r="BH579" s="1563"/>
      <c r="BI579" s="1563"/>
      <c r="BJ579" s="1555"/>
      <c r="BK579" s="1378"/>
      <c r="BL579" s="1565"/>
      <c r="BM579" s="1566"/>
    </row>
    <row r="580" spans="1:65" s="1350" customFormat="1">
      <c r="A580" s="1553"/>
      <c r="B580" s="1554"/>
      <c r="C580" s="272" t="s">
        <v>947</v>
      </c>
      <c r="D580" s="1643"/>
      <c r="E580" s="1557"/>
      <c r="F580" s="1557"/>
      <c r="G580" s="1557"/>
      <c r="H580" s="1558"/>
      <c r="I580" s="1558"/>
      <c r="J580" s="1558"/>
      <c r="M580" s="1558"/>
      <c r="N580" s="1558"/>
      <c r="O580" s="1558"/>
      <c r="Q580" s="1563"/>
      <c r="R580" s="1555"/>
      <c r="S580" s="1375"/>
      <c r="T580" s="1567"/>
      <c r="U580" s="1563"/>
      <c r="V580" s="1563"/>
      <c r="W580" s="1555"/>
      <c r="X580" s="1378"/>
      <c r="Z580" s="1375"/>
      <c r="AA580" s="1555"/>
      <c r="AB580" s="1375"/>
      <c r="AC580" s="1555"/>
      <c r="AD580" s="1375"/>
      <c r="AE580" s="1556"/>
      <c r="AF580" s="1557"/>
      <c r="AG580" s="1557"/>
      <c r="AH580" s="1557"/>
      <c r="AI580" s="1557"/>
      <c r="AJ580" s="1558"/>
      <c r="AK580" s="1558"/>
      <c r="AL580" s="1555"/>
      <c r="AM580" s="1375"/>
      <c r="AN580" s="1559"/>
      <c r="AO580" s="1558"/>
      <c r="AP580" s="1555"/>
      <c r="AQ580" s="1555"/>
      <c r="AR580" s="1375"/>
      <c r="AS580" s="1555"/>
      <c r="AT580" s="1375"/>
      <c r="AU580" s="1555"/>
      <c r="AV580" s="1375"/>
      <c r="AW580" s="1556"/>
      <c r="AX580" s="1560"/>
      <c r="AY580" s="1561"/>
      <c r="AZ580" s="1558"/>
      <c r="BA580" s="1558"/>
      <c r="BB580" s="1558"/>
      <c r="BC580" s="1562"/>
      <c r="BD580" s="1563"/>
      <c r="BE580" s="1563"/>
      <c r="BF580" s="1563"/>
      <c r="BG580" s="1564"/>
      <c r="BH580" s="1563"/>
      <c r="BI580" s="1563"/>
      <c r="BJ580" s="1555"/>
      <c r="BK580" s="1378"/>
      <c r="BL580" s="1565"/>
      <c r="BM580" s="1566"/>
    </row>
    <row r="581" spans="1:65" s="1350" customFormat="1">
      <c r="A581" s="1553"/>
      <c r="B581" s="1554"/>
      <c r="C581" s="273" t="s">
        <v>948</v>
      </c>
      <c r="D581" s="1643"/>
      <c r="E581" s="1557"/>
      <c r="F581" s="1557"/>
      <c r="G581" s="1557"/>
      <c r="H581" s="1558"/>
      <c r="I581" s="1558"/>
      <c r="J581" s="1558"/>
      <c r="M581" s="1558"/>
      <c r="N581" s="1558"/>
      <c r="O581" s="1558"/>
      <c r="Q581" s="1563"/>
      <c r="R581" s="1555"/>
      <c r="S581" s="1375"/>
      <c r="T581" s="1567"/>
      <c r="U581" s="1563"/>
      <c r="V581" s="1563"/>
      <c r="W581" s="1555"/>
      <c r="X581" s="1378"/>
      <c r="Z581" s="1375"/>
      <c r="AA581" s="1555"/>
      <c r="AB581" s="1375"/>
      <c r="AC581" s="1555"/>
      <c r="AD581" s="1375"/>
      <c r="AE581" s="1556"/>
      <c r="AF581" s="1557"/>
      <c r="AG581" s="1557"/>
      <c r="AH581" s="1557"/>
      <c r="AI581" s="1557"/>
      <c r="AJ581" s="1558"/>
      <c r="AK581" s="1558"/>
      <c r="AL581" s="1555"/>
      <c r="AM581" s="1375"/>
      <c r="AN581" s="1559"/>
      <c r="AO581" s="1558"/>
      <c r="AP581" s="1555"/>
      <c r="AQ581" s="1555"/>
      <c r="AR581" s="1375"/>
      <c r="AS581" s="1555"/>
      <c r="AT581" s="1375"/>
      <c r="AU581" s="1555"/>
      <c r="AV581" s="1375"/>
      <c r="AW581" s="1556"/>
      <c r="AX581" s="1560"/>
      <c r="AY581" s="1561"/>
      <c r="AZ581" s="1558"/>
      <c r="BA581" s="1558"/>
      <c r="BB581" s="1558"/>
      <c r="BC581" s="1562"/>
      <c r="BD581" s="1563"/>
      <c r="BE581" s="1563"/>
      <c r="BF581" s="1563"/>
      <c r="BG581" s="1564"/>
      <c r="BH581" s="1563"/>
      <c r="BI581" s="1563"/>
      <c r="BJ581" s="1555"/>
      <c r="BK581" s="1378"/>
      <c r="BL581" s="1565"/>
      <c r="BM581" s="1566"/>
    </row>
    <row r="582" spans="1:65" s="1350" customFormat="1">
      <c r="A582" s="1553"/>
      <c r="B582" s="1554"/>
      <c r="C582" s="271" t="s">
        <v>10</v>
      </c>
      <c r="D582" s="1643"/>
      <c r="E582" s="1557"/>
      <c r="F582" s="1557"/>
      <c r="G582" s="1557"/>
      <c r="H582" s="1556"/>
      <c r="I582" s="1556"/>
      <c r="J582" s="1556"/>
      <c r="K582" s="1559"/>
      <c r="L582" s="1559"/>
      <c r="M582" s="1556"/>
      <c r="N582" s="1556"/>
      <c r="O582" s="1556"/>
      <c r="P582" s="1559"/>
      <c r="Q582" s="1568"/>
      <c r="R582" s="1567"/>
      <c r="S582" s="1386"/>
      <c r="T582" s="1567"/>
      <c r="U582" s="1568"/>
      <c r="V582" s="1568"/>
      <c r="W582" s="1555"/>
      <c r="X582" s="1378"/>
      <c r="Y582" s="1559"/>
      <c r="Z582" s="1386"/>
      <c r="AA582" s="1567"/>
      <c r="AB582" s="1386"/>
      <c r="AC582" s="1567"/>
      <c r="AD582" s="1386"/>
      <c r="AE582" s="1556"/>
      <c r="AF582" s="1557"/>
      <c r="AG582" s="1557"/>
      <c r="AH582" s="1557"/>
      <c r="AI582" s="1557"/>
      <c r="AJ582" s="1556"/>
      <c r="AK582" s="1556"/>
      <c r="AL582" s="1567"/>
      <c r="AM582" s="1386"/>
      <c r="AN582" s="1559"/>
      <c r="AO582" s="1556"/>
      <c r="AP582" s="1567"/>
      <c r="AQ582" s="1567"/>
      <c r="AR582" s="1386"/>
      <c r="AS582" s="1567"/>
      <c r="AT582" s="1386"/>
      <c r="AU582" s="1567"/>
      <c r="AV582" s="1386"/>
      <c r="AW582" s="1556"/>
      <c r="AX582" s="1560"/>
      <c r="AY582" s="1561"/>
      <c r="AZ582" s="1556"/>
      <c r="BA582" s="1556"/>
      <c r="BB582" s="1556"/>
      <c r="BC582" s="1562"/>
      <c r="BD582" s="1568"/>
      <c r="BE582" s="1568"/>
      <c r="BF582" s="1568"/>
      <c r="BG582" s="1564"/>
      <c r="BH582" s="1568"/>
      <c r="BI582" s="1568"/>
      <c r="BJ582" s="1555"/>
      <c r="BK582" s="1378"/>
      <c r="BL582" s="1565"/>
      <c r="BM582" s="1569"/>
    </row>
    <row r="583" spans="1:65" s="1350" customFormat="1">
      <c r="A583" s="1553"/>
      <c r="B583" s="1554"/>
      <c r="C583" s="272" t="s">
        <v>417</v>
      </c>
      <c r="D583" s="1643"/>
      <c r="E583" s="1557"/>
      <c r="F583" s="1557"/>
      <c r="G583" s="1557"/>
      <c r="H583" s="1556"/>
      <c r="I583" s="1556"/>
      <c r="J583" s="1556"/>
      <c r="K583" s="1567"/>
      <c r="L583" s="1645"/>
      <c r="M583" s="1556"/>
      <c r="N583" s="1556"/>
      <c r="O583" s="1556"/>
      <c r="P583" s="1559"/>
      <c r="Q583" s="1568"/>
      <c r="R583" s="1567"/>
      <c r="S583" s="1386"/>
      <c r="T583" s="1567"/>
      <c r="U583" s="1568"/>
      <c r="V583" s="1568"/>
      <c r="W583" s="1555"/>
      <c r="X583" s="1378"/>
      <c r="Y583" s="1559"/>
      <c r="Z583" s="1386"/>
      <c r="AA583" s="1567"/>
      <c r="AB583" s="1386"/>
      <c r="AC583" s="1567"/>
      <c r="AD583" s="1386"/>
      <c r="AE583" s="1556"/>
      <c r="AF583" s="1557"/>
      <c r="AG583" s="1557"/>
      <c r="AH583" s="1557"/>
      <c r="AI583" s="1557"/>
      <c r="AJ583" s="1556"/>
      <c r="AK583" s="1556"/>
      <c r="AL583" s="1567"/>
      <c r="AM583" s="1386"/>
      <c r="AN583" s="1559"/>
      <c r="AO583" s="1556"/>
      <c r="AP583" s="1567"/>
      <c r="AQ583" s="1567"/>
      <c r="AR583" s="1386"/>
      <c r="AS583" s="1567"/>
      <c r="AT583" s="1386"/>
      <c r="AU583" s="1567"/>
      <c r="AV583" s="1386"/>
      <c r="AW583" s="1556"/>
      <c r="AX583" s="1560"/>
      <c r="AY583" s="1561"/>
      <c r="AZ583" s="1556"/>
      <c r="BA583" s="1556"/>
      <c r="BB583" s="1556"/>
      <c r="BC583" s="1562"/>
      <c r="BD583" s="1568"/>
      <c r="BE583" s="1568"/>
      <c r="BF583" s="1568"/>
      <c r="BG583" s="1564"/>
      <c r="BH583" s="1568"/>
      <c r="BI583" s="1568"/>
      <c r="BJ583" s="1555"/>
      <c r="BK583" s="1378"/>
      <c r="BL583" s="1565"/>
      <c r="BM583" s="1569"/>
    </row>
    <row r="584" spans="1:65" s="1350" customFormat="1" ht="15">
      <c r="A584" s="1553"/>
      <c r="B584" s="1570" t="s">
        <v>373</v>
      </c>
      <c r="C584" s="273" t="s">
        <v>949</v>
      </c>
      <c r="D584" s="1643"/>
      <c r="E584" s="1557"/>
      <c r="F584" s="1557"/>
      <c r="G584" s="1557"/>
      <c r="H584" s="1558"/>
      <c r="I584" s="1558"/>
      <c r="J584" s="1558"/>
      <c r="M584" s="1558"/>
      <c r="N584" s="1558"/>
      <c r="O584" s="1558"/>
      <c r="Q584" s="1563"/>
      <c r="R584" s="1555"/>
      <c r="S584" s="1375"/>
      <c r="T584" s="1567"/>
      <c r="U584" s="1563"/>
      <c r="V584" s="1563"/>
      <c r="W584" s="1555"/>
      <c r="X584" s="1378"/>
      <c r="Z584" s="1375"/>
      <c r="AA584" s="1555"/>
      <c r="AB584" s="1375"/>
      <c r="AC584" s="1555"/>
      <c r="AD584" s="1375"/>
      <c r="AE584" s="1556"/>
      <c r="AF584" s="1557"/>
      <c r="AG584" s="1557"/>
      <c r="AH584" s="1557"/>
      <c r="AI584" s="1557"/>
      <c r="AJ584" s="1558"/>
      <c r="AK584" s="1558"/>
      <c r="AL584" s="1555"/>
      <c r="AM584" s="1375"/>
      <c r="AN584" s="1559"/>
      <c r="AO584" s="1558"/>
      <c r="AP584" s="1555"/>
      <c r="AQ584" s="1555"/>
      <c r="AR584" s="1375"/>
      <c r="AS584" s="1555"/>
      <c r="AT584" s="1375"/>
      <c r="AU584" s="1555"/>
      <c r="AV584" s="1375"/>
      <c r="AW584" s="1556"/>
      <c r="AX584" s="1560"/>
      <c r="AY584" s="1561"/>
      <c r="AZ584" s="1558"/>
      <c r="BA584" s="1558"/>
      <c r="BB584" s="1558"/>
      <c r="BC584" s="1562"/>
      <c r="BD584" s="1563"/>
      <c r="BE584" s="1563"/>
      <c r="BF584" s="1563"/>
      <c r="BG584" s="1564"/>
      <c r="BH584" s="1563"/>
      <c r="BI584" s="1563"/>
      <c r="BJ584" s="1555"/>
      <c r="BK584" s="1378"/>
      <c r="BL584" s="1565"/>
      <c r="BM584" s="1566"/>
    </row>
    <row r="585" spans="1:65" s="1350" customFormat="1">
      <c r="A585" s="1553"/>
      <c r="B585" s="1554"/>
      <c r="C585" s="273" t="s">
        <v>950</v>
      </c>
      <c r="D585" s="1643"/>
      <c r="E585" s="1557"/>
      <c r="F585" s="1557"/>
      <c r="G585" s="1557"/>
      <c r="H585" s="1556"/>
      <c r="I585" s="1556"/>
      <c r="J585" s="1556"/>
      <c r="K585" s="1559"/>
      <c r="L585" s="1559"/>
      <c r="M585" s="1556"/>
      <c r="N585" s="1556"/>
      <c r="O585" s="1556"/>
      <c r="P585" s="1559"/>
      <c r="Q585" s="1568"/>
      <c r="R585" s="1567"/>
      <c r="S585" s="1386"/>
      <c r="T585" s="1567"/>
      <c r="U585" s="1568"/>
      <c r="V585" s="1568"/>
      <c r="W585" s="1555"/>
      <c r="X585" s="1378"/>
      <c r="Y585" s="1559"/>
      <c r="Z585" s="1386"/>
      <c r="AA585" s="1567"/>
      <c r="AB585" s="1386"/>
      <c r="AC585" s="1567"/>
      <c r="AD585" s="1386"/>
      <c r="AE585" s="1556"/>
      <c r="AF585" s="1557"/>
      <c r="AG585" s="1557"/>
      <c r="AH585" s="1557"/>
      <c r="AI585" s="1557"/>
      <c r="AJ585" s="1556"/>
      <c r="AK585" s="1556"/>
      <c r="AL585" s="1567"/>
      <c r="AM585" s="1386"/>
      <c r="AN585" s="1559"/>
      <c r="AO585" s="1556"/>
      <c r="AP585" s="1567"/>
      <c r="AQ585" s="1567"/>
      <c r="AR585" s="1386"/>
      <c r="AS585" s="1567"/>
      <c r="AT585" s="1386"/>
      <c r="AU585" s="1567"/>
      <c r="AV585" s="1386"/>
      <c r="AW585" s="1556"/>
      <c r="AX585" s="1560"/>
      <c r="AY585" s="1561"/>
      <c r="AZ585" s="1556"/>
      <c r="BA585" s="1556"/>
      <c r="BB585" s="1556"/>
      <c r="BC585" s="1562"/>
      <c r="BD585" s="1568"/>
      <c r="BE585" s="1568"/>
      <c r="BF585" s="1568"/>
      <c r="BG585" s="1564"/>
      <c r="BH585" s="1568"/>
      <c r="BI585" s="1568"/>
      <c r="BJ585" s="1555"/>
      <c r="BK585" s="1378"/>
      <c r="BL585" s="1565"/>
      <c r="BM585" s="1569"/>
    </row>
    <row r="586" spans="1:65" s="1350" customFormat="1">
      <c r="A586" s="1553"/>
      <c r="B586" s="1554"/>
      <c r="C586" s="274" t="s">
        <v>951</v>
      </c>
      <c r="D586" s="1643"/>
      <c r="E586" s="1557"/>
      <c r="F586" s="1557"/>
      <c r="G586" s="1557"/>
      <c r="H586" s="1558"/>
      <c r="I586" s="1558"/>
      <c r="J586" s="1558"/>
      <c r="M586" s="1558"/>
      <c r="N586" s="1558"/>
      <c r="O586" s="1558"/>
      <c r="Q586" s="1563"/>
      <c r="R586" s="1555"/>
      <c r="S586" s="1375"/>
      <c r="T586" s="1567"/>
      <c r="U586" s="1563"/>
      <c r="V586" s="1563"/>
      <c r="W586" s="1555"/>
      <c r="X586" s="1378"/>
      <c r="Z586" s="1375"/>
      <c r="AA586" s="1555"/>
      <c r="AB586" s="1375"/>
      <c r="AC586" s="1555"/>
      <c r="AD586" s="1375"/>
      <c r="AE586" s="1556"/>
      <c r="AF586" s="1557"/>
      <c r="AG586" s="1557"/>
      <c r="AH586" s="1557"/>
      <c r="AI586" s="1557"/>
      <c r="AJ586" s="1558"/>
      <c r="AK586" s="1558"/>
      <c r="AL586" s="1555"/>
      <c r="AM586" s="1375"/>
      <c r="AN586" s="1559"/>
      <c r="AO586" s="1558"/>
      <c r="AP586" s="1555"/>
      <c r="AQ586" s="1555"/>
      <c r="AR586" s="1375"/>
      <c r="AS586" s="1555"/>
      <c r="AT586" s="1375"/>
      <c r="AU586" s="1555"/>
      <c r="AV586" s="1375"/>
      <c r="AW586" s="1556"/>
      <c r="AX586" s="1560"/>
      <c r="AY586" s="1561"/>
      <c r="AZ586" s="1558"/>
      <c r="BA586" s="1558"/>
      <c r="BB586" s="1558"/>
      <c r="BC586" s="1562"/>
      <c r="BD586" s="1563"/>
      <c r="BE586" s="1563"/>
      <c r="BF586" s="1563"/>
      <c r="BG586" s="1564"/>
      <c r="BH586" s="1563"/>
      <c r="BI586" s="1563"/>
      <c r="BJ586" s="1555"/>
      <c r="BK586" s="1378"/>
      <c r="BL586" s="1565"/>
      <c r="BM586" s="1566"/>
    </row>
    <row r="587" spans="1:65" s="1350" customFormat="1">
      <c r="A587" s="1553"/>
      <c r="B587" s="1554"/>
      <c r="C587" s="274" t="s">
        <v>952</v>
      </c>
      <c r="D587" s="1643"/>
      <c r="E587" s="1557"/>
      <c r="F587" s="1557"/>
      <c r="G587" s="1557"/>
      <c r="H587" s="1558"/>
      <c r="I587" s="1558"/>
      <c r="J587" s="1558"/>
      <c r="M587" s="1558"/>
      <c r="N587" s="1558"/>
      <c r="O587" s="1558"/>
      <c r="Q587" s="1563"/>
      <c r="R587" s="1555"/>
      <c r="S587" s="1375"/>
      <c r="T587" s="1567"/>
      <c r="U587" s="1563"/>
      <c r="V587" s="1563"/>
      <c r="W587" s="1555"/>
      <c r="X587" s="1378"/>
      <c r="Z587" s="1375"/>
      <c r="AA587" s="1555"/>
      <c r="AB587" s="1375"/>
      <c r="AC587" s="1555"/>
      <c r="AD587" s="1375"/>
      <c r="AE587" s="1556"/>
      <c r="AF587" s="1557"/>
      <c r="AG587" s="1557"/>
      <c r="AH587" s="1557"/>
      <c r="AI587" s="1557"/>
      <c r="AJ587" s="1558"/>
      <c r="AK587" s="1558"/>
      <c r="AL587" s="1555"/>
      <c r="AM587" s="1375"/>
      <c r="AN587" s="1559"/>
      <c r="AO587" s="1558"/>
      <c r="AP587" s="1555"/>
      <c r="AQ587" s="1555"/>
      <c r="AR587" s="1375"/>
      <c r="AS587" s="1555"/>
      <c r="AT587" s="1375"/>
      <c r="AU587" s="1555"/>
      <c r="AV587" s="1375"/>
      <c r="AW587" s="1556"/>
      <c r="AX587" s="1560"/>
      <c r="AY587" s="1561"/>
      <c r="AZ587" s="1558"/>
      <c r="BA587" s="1558"/>
      <c r="BB587" s="1558"/>
      <c r="BC587" s="1562"/>
      <c r="BD587" s="1563"/>
      <c r="BE587" s="1563"/>
      <c r="BF587" s="1563"/>
      <c r="BG587" s="1564"/>
      <c r="BH587" s="1563"/>
      <c r="BI587" s="1563"/>
      <c r="BJ587" s="1555"/>
      <c r="BK587" s="1378"/>
      <c r="BL587" s="1565"/>
      <c r="BM587" s="1566"/>
    </row>
    <row r="588" spans="1:65" s="1350" customFormat="1">
      <c r="A588" s="1553"/>
      <c r="B588" s="1554"/>
      <c r="C588" s="274" t="s">
        <v>953</v>
      </c>
      <c r="D588" s="1643"/>
      <c r="E588" s="1557"/>
      <c r="F588" s="1557"/>
      <c r="G588" s="1557"/>
      <c r="H588" s="1558"/>
      <c r="I588" s="1558"/>
      <c r="J588" s="1558"/>
      <c r="M588" s="1558"/>
      <c r="N588" s="1558"/>
      <c r="O588" s="1558"/>
      <c r="Q588" s="1563"/>
      <c r="R588" s="1555"/>
      <c r="S588" s="1375"/>
      <c r="T588" s="1567"/>
      <c r="U588" s="1563"/>
      <c r="V588" s="1563"/>
      <c r="W588" s="1555"/>
      <c r="X588" s="1378"/>
      <c r="Z588" s="1375"/>
      <c r="AA588" s="1555"/>
      <c r="AB588" s="1375"/>
      <c r="AC588" s="1555"/>
      <c r="AD588" s="1375"/>
      <c r="AE588" s="1556"/>
      <c r="AF588" s="1557"/>
      <c r="AG588" s="1557"/>
      <c r="AH588" s="1557"/>
      <c r="AI588" s="1557"/>
      <c r="AJ588" s="1558"/>
      <c r="AK588" s="1558"/>
      <c r="AL588" s="1555"/>
      <c r="AM588" s="1375"/>
      <c r="AN588" s="1559"/>
      <c r="AO588" s="1558"/>
      <c r="AP588" s="1555"/>
      <c r="AQ588" s="1555"/>
      <c r="AR588" s="1375"/>
      <c r="AS588" s="1555"/>
      <c r="AT588" s="1375"/>
      <c r="AU588" s="1555"/>
      <c r="AV588" s="1375"/>
      <c r="AW588" s="1556"/>
      <c r="AX588" s="1560"/>
      <c r="AY588" s="1561"/>
      <c r="AZ588" s="1558"/>
      <c r="BA588" s="1558"/>
      <c r="BB588" s="1558"/>
      <c r="BC588" s="1562"/>
      <c r="BD588" s="1563"/>
      <c r="BE588" s="1563"/>
      <c r="BF588" s="1563"/>
      <c r="BG588" s="1564"/>
      <c r="BH588" s="1563"/>
      <c r="BI588" s="1563"/>
      <c r="BJ588" s="1555"/>
      <c r="BK588" s="1378"/>
      <c r="BL588" s="1565"/>
      <c r="BM588" s="1566"/>
    </row>
    <row r="589" spans="1:65" s="1350" customFormat="1">
      <c r="A589" s="1553"/>
      <c r="B589" s="1554"/>
      <c r="C589" s="272" t="s">
        <v>420</v>
      </c>
      <c r="D589" s="1643"/>
      <c r="E589" s="1557"/>
      <c r="F589" s="1557"/>
      <c r="G589" s="1557"/>
      <c r="H589" s="1558"/>
      <c r="I589" s="1558"/>
      <c r="J589" s="1558"/>
      <c r="M589" s="1558"/>
      <c r="N589" s="1558"/>
      <c r="O589" s="1558"/>
      <c r="Q589" s="1563"/>
      <c r="R589" s="1555"/>
      <c r="S589" s="1375"/>
      <c r="T589" s="1567"/>
      <c r="U589" s="1563"/>
      <c r="V589" s="1563"/>
      <c r="W589" s="1555"/>
      <c r="X589" s="1378"/>
      <c r="Z589" s="1375"/>
      <c r="AA589" s="1555"/>
      <c r="AB589" s="1375"/>
      <c r="AC589" s="1555"/>
      <c r="AD589" s="1375"/>
      <c r="AE589" s="1556"/>
      <c r="AF589" s="1557"/>
      <c r="AG589" s="1557"/>
      <c r="AH589" s="1557"/>
      <c r="AI589" s="1557"/>
      <c r="AJ589" s="1558"/>
      <c r="AK589" s="1558"/>
      <c r="AL589" s="1555"/>
      <c r="AM589" s="1375"/>
      <c r="AN589" s="1559"/>
      <c r="AO589" s="1558"/>
      <c r="AP589" s="1555"/>
      <c r="AQ589" s="1555"/>
      <c r="AR589" s="1375"/>
      <c r="AS589" s="1555"/>
      <c r="AT589" s="1375"/>
      <c r="AU589" s="1555"/>
      <c r="AV589" s="1375"/>
      <c r="AW589" s="1556"/>
      <c r="AX589" s="1560"/>
      <c r="AY589" s="1561"/>
      <c r="AZ589" s="1558"/>
      <c r="BA589" s="1558"/>
      <c r="BB589" s="1558"/>
      <c r="BC589" s="1562"/>
      <c r="BD589" s="1563"/>
      <c r="BE589" s="1563"/>
      <c r="BF589" s="1563"/>
      <c r="BG589" s="1564"/>
      <c r="BH589" s="1563"/>
      <c r="BI589" s="1563"/>
      <c r="BJ589" s="1555"/>
      <c r="BK589" s="1378"/>
      <c r="BL589" s="1565"/>
      <c r="BM589" s="1566"/>
    </row>
    <row r="590" spans="1:65" s="1350" customFormat="1">
      <c r="A590" s="1553"/>
      <c r="B590" s="1554"/>
      <c r="C590" s="272" t="s">
        <v>421</v>
      </c>
      <c r="D590" s="1644"/>
      <c r="E590" s="1558"/>
      <c r="F590" s="1558"/>
      <c r="G590" s="1558"/>
      <c r="H590" s="1556"/>
      <c r="I590" s="1556"/>
      <c r="J590" s="1556"/>
      <c r="K590" s="1559"/>
      <c r="L590" s="1559"/>
      <c r="M590" s="1556"/>
      <c r="N590" s="1556"/>
      <c r="O590" s="1556"/>
      <c r="P590" s="1384"/>
      <c r="Q590" s="1568"/>
      <c r="R590" s="1395"/>
      <c r="S590" s="1386"/>
      <c r="T590" s="1567"/>
      <c r="U590" s="1385"/>
      <c r="V590" s="1568"/>
      <c r="W590" s="1555"/>
      <c r="X590" s="1378"/>
      <c r="Y590" s="1384"/>
      <c r="Z590" s="1386"/>
      <c r="AA590" s="1395"/>
      <c r="AB590" s="1386"/>
      <c r="AC590" s="1395"/>
      <c r="AD590" s="1386"/>
      <c r="AE590" s="1556"/>
      <c r="AF590" s="1557"/>
      <c r="AG590" s="1557"/>
      <c r="AH590" s="1557"/>
      <c r="AI590" s="1557"/>
      <c r="AJ590" s="1556"/>
      <c r="AK590" s="1556"/>
      <c r="AL590" s="1395"/>
      <c r="AM590" s="1386"/>
      <c r="AN590" s="1559"/>
      <c r="AO590" s="1556"/>
      <c r="AP590" s="1567"/>
      <c r="AQ590" s="1395"/>
      <c r="AR590" s="1386"/>
      <c r="AS590" s="1395"/>
      <c r="AT590" s="1386"/>
      <c r="AU590" s="1395"/>
      <c r="AV590" s="1386"/>
      <c r="AW590" s="1556"/>
      <c r="AX590" s="1560"/>
      <c r="AY590" s="1561"/>
      <c r="AZ590" s="1556"/>
      <c r="BA590" s="1556"/>
      <c r="BB590" s="1556"/>
      <c r="BC590" s="1562"/>
      <c r="BD590" s="1385"/>
      <c r="BE590" s="1385"/>
      <c r="BF590" s="1385"/>
      <c r="BG590" s="1564"/>
      <c r="BH590" s="1385"/>
      <c r="BI590" s="1385"/>
      <c r="BJ590" s="1555"/>
      <c r="BK590" s="1378"/>
      <c r="BL590" s="1565"/>
      <c r="BM590" s="1569"/>
    </row>
    <row r="591" spans="1:65" s="1350" customFormat="1">
      <c r="A591" s="1553"/>
      <c r="B591" s="1554"/>
      <c r="C591" s="273" t="s">
        <v>954</v>
      </c>
      <c r="D591" s="1643"/>
      <c r="E591" s="1557"/>
      <c r="F591" s="1557"/>
      <c r="G591" s="1557"/>
      <c r="H591" s="1558"/>
      <c r="I591" s="1558"/>
      <c r="J591" s="1558"/>
      <c r="M591" s="1558"/>
      <c r="N591" s="1558"/>
      <c r="O591" s="1558"/>
      <c r="Q591" s="1563"/>
      <c r="R591" s="1555"/>
      <c r="S591" s="1375"/>
      <c r="T591" s="1567"/>
      <c r="U591" s="1563"/>
      <c r="V591" s="1563"/>
      <c r="W591" s="1555"/>
      <c r="X591" s="1378"/>
      <c r="Z591" s="1375"/>
      <c r="AA591" s="1555"/>
      <c r="AB591" s="1375"/>
      <c r="AC591" s="1555"/>
      <c r="AD591" s="1375"/>
      <c r="AE591" s="1556"/>
      <c r="AF591" s="1557"/>
      <c r="AG591" s="1557"/>
      <c r="AH591" s="1557"/>
      <c r="AI591" s="1557"/>
      <c r="AJ591" s="1558"/>
      <c r="AK591" s="1558"/>
      <c r="AL591" s="1555"/>
      <c r="AM591" s="1375"/>
      <c r="AN591" s="1559"/>
      <c r="AO591" s="1558"/>
      <c r="AP591" s="1555"/>
      <c r="AQ591" s="1555"/>
      <c r="AR591" s="1375"/>
      <c r="AS591" s="1555"/>
      <c r="AT591" s="1375"/>
      <c r="AU591" s="1555"/>
      <c r="AV591" s="1375"/>
      <c r="AW591" s="1556"/>
      <c r="AX591" s="1560"/>
      <c r="AY591" s="1561"/>
      <c r="AZ591" s="1558"/>
      <c r="BA591" s="1558"/>
      <c r="BB591" s="1558"/>
      <c r="BC591" s="1562"/>
      <c r="BD591" s="1563"/>
      <c r="BE591" s="1563"/>
      <c r="BF591" s="1563"/>
      <c r="BG591" s="1564"/>
      <c r="BH591" s="1563"/>
      <c r="BI591" s="1563"/>
      <c r="BJ591" s="1555"/>
      <c r="BK591" s="1378"/>
      <c r="BL591" s="1565"/>
      <c r="BM591" s="1566"/>
    </row>
    <row r="592" spans="1:65" s="1350" customFormat="1">
      <c r="A592" s="1553"/>
      <c r="B592" s="1554"/>
      <c r="C592" s="273" t="s">
        <v>955</v>
      </c>
      <c r="D592" s="1643"/>
      <c r="E592" s="1557"/>
      <c r="F592" s="1557"/>
      <c r="G592" s="1557"/>
      <c r="H592" s="1558"/>
      <c r="I592" s="1558"/>
      <c r="J592" s="1558"/>
      <c r="M592" s="1558"/>
      <c r="N592" s="1558"/>
      <c r="O592" s="1558"/>
      <c r="Q592" s="1563"/>
      <c r="R592" s="1555"/>
      <c r="S592" s="1375"/>
      <c r="T592" s="1567"/>
      <c r="U592" s="1563"/>
      <c r="V592" s="1563"/>
      <c r="W592" s="1555"/>
      <c r="X592" s="1378"/>
      <c r="Z592" s="1375"/>
      <c r="AA592" s="1555"/>
      <c r="AB592" s="1375"/>
      <c r="AC592" s="1555"/>
      <c r="AD592" s="1375"/>
      <c r="AE592" s="1556"/>
      <c r="AF592" s="1557"/>
      <c r="AG592" s="1557"/>
      <c r="AH592" s="1557"/>
      <c r="AI592" s="1557"/>
      <c r="AJ592" s="1558"/>
      <c r="AK592" s="1558"/>
      <c r="AL592" s="1555"/>
      <c r="AM592" s="1375"/>
      <c r="AN592" s="1559"/>
      <c r="AO592" s="1558"/>
      <c r="AP592" s="1555"/>
      <c r="AQ592" s="1555"/>
      <c r="AR592" s="1375"/>
      <c r="AS592" s="1555"/>
      <c r="AT592" s="1375"/>
      <c r="AU592" s="1555"/>
      <c r="AV592" s="1375"/>
      <c r="AW592" s="1556"/>
      <c r="AX592" s="1560"/>
      <c r="AY592" s="1561"/>
      <c r="AZ592" s="1558"/>
      <c r="BA592" s="1558"/>
      <c r="BB592" s="1558"/>
      <c r="BC592" s="1562"/>
      <c r="BD592" s="1563"/>
      <c r="BE592" s="1563"/>
      <c r="BF592" s="1563"/>
      <c r="BG592" s="1564"/>
      <c r="BH592" s="1563"/>
      <c r="BI592" s="1563"/>
      <c r="BJ592" s="1555"/>
      <c r="BK592" s="1378"/>
      <c r="BL592" s="1565"/>
      <c r="BM592" s="1566"/>
    </row>
    <row r="593" spans="1:65" s="1350" customFormat="1">
      <c r="A593" s="1553"/>
      <c r="B593" s="1554"/>
      <c r="C593" s="271" t="s">
        <v>104</v>
      </c>
      <c r="D593" s="1643"/>
      <c r="E593" s="1557"/>
      <c r="F593" s="1557"/>
      <c r="G593" s="1557"/>
      <c r="H593" s="1558"/>
      <c r="I593" s="1558"/>
      <c r="J593" s="1558"/>
      <c r="M593" s="1558"/>
      <c r="N593" s="1558"/>
      <c r="O593" s="1558"/>
      <c r="Q593" s="1563"/>
      <c r="R593" s="1555"/>
      <c r="S593" s="1375"/>
      <c r="T593" s="1567"/>
      <c r="U593" s="1563"/>
      <c r="V593" s="1563"/>
      <c r="W593" s="1555"/>
      <c r="X593" s="1378"/>
      <c r="Z593" s="1375"/>
      <c r="AA593" s="1555"/>
      <c r="AB593" s="1375"/>
      <c r="AC593" s="1555"/>
      <c r="AD593" s="1375"/>
      <c r="AE593" s="1556"/>
      <c r="AF593" s="1557"/>
      <c r="AG593" s="1557"/>
      <c r="AH593" s="1557"/>
      <c r="AI593" s="1557"/>
      <c r="AJ593" s="1558"/>
      <c r="AK593" s="1558"/>
      <c r="AL593" s="1555"/>
      <c r="AM593" s="1375"/>
      <c r="AN593" s="1559"/>
      <c r="AO593" s="1558"/>
      <c r="AP593" s="1555"/>
      <c r="AQ593" s="1555"/>
      <c r="AR593" s="1375"/>
      <c r="AS593" s="1555"/>
      <c r="AT593" s="1375"/>
      <c r="AU593" s="1555"/>
      <c r="AV593" s="1375"/>
      <c r="AW593" s="1556"/>
      <c r="AX593" s="1560"/>
      <c r="AY593" s="1561"/>
      <c r="AZ593" s="1558"/>
      <c r="BA593" s="1558"/>
      <c r="BB593" s="1558"/>
      <c r="BC593" s="1562"/>
      <c r="BD593" s="1563"/>
      <c r="BE593" s="1563"/>
      <c r="BF593" s="1563"/>
      <c r="BG593" s="1564"/>
      <c r="BH593" s="1563"/>
      <c r="BI593" s="1563"/>
      <c r="BJ593" s="1555"/>
      <c r="BK593" s="1378"/>
      <c r="BL593" s="1565"/>
      <c r="BM593" s="1566"/>
    </row>
    <row r="594" spans="1:65" s="1350" customFormat="1">
      <c r="A594" s="1553"/>
      <c r="B594" s="1554"/>
      <c r="C594" s="271" t="s">
        <v>322</v>
      </c>
      <c r="D594" s="1646"/>
      <c r="E594" s="1574"/>
      <c r="F594" s="1574"/>
      <c r="G594" s="1574"/>
      <c r="H594" s="1574"/>
      <c r="I594" s="1574"/>
      <c r="J594" s="1574"/>
      <c r="K594" s="1571"/>
      <c r="L594" s="1571"/>
      <c r="M594" s="1574"/>
      <c r="N594" s="1574"/>
      <c r="O594" s="1574"/>
      <c r="P594" s="1571"/>
      <c r="Q594" s="1576"/>
      <c r="R594" s="1573"/>
      <c r="S594" s="1572"/>
      <c r="T594" s="1567"/>
      <c r="U594" s="1576"/>
      <c r="V594" s="1576"/>
      <c r="W594" s="1573"/>
      <c r="X594" s="1577"/>
      <c r="Y594" s="1571"/>
      <c r="Z594" s="1572"/>
      <c r="AA594" s="1573"/>
      <c r="AB594" s="1572"/>
      <c r="AC594" s="1573"/>
      <c r="AD594" s="1572"/>
      <c r="AE594" s="1556"/>
      <c r="AF594" s="1574"/>
      <c r="AG594" s="1574"/>
      <c r="AH594" s="1574"/>
      <c r="AI594" s="1574"/>
      <c r="AJ594" s="1574"/>
      <c r="AK594" s="1574"/>
      <c r="AL594" s="1573"/>
      <c r="AM594" s="1572"/>
      <c r="AN594" s="1559"/>
      <c r="AO594" s="1574"/>
      <c r="AP594" s="1573"/>
      <c r="AQ594" s="1573"/>
      <c r="AR594" s="1572"/>
      <c r="AS594" s="1573"/>
      <c r="AT594" s="1572"/>
      <c r="AU594" s="1573"/>
      <c r="AV594" s="1572"/>
      <c r="AW594" s="1556"/>
      <c r="AX594" s="1571"/>
      <c r="AY594" s="1575"/>
      <c r="AZ594" s="1574"/>
      <c r="BA594" s="1574"/>
      <c r="BB594" s="1574"/>
      <c r="BC594" s="1562"/>
      <c r="BD594" s="1576"/>
      <c r="BE594" s="1576"/>
      <c r="BF594" s="1576"/>
      <c r="BG594" s="1564"/>
      <c r="BH594" s="1576"/>
      <c r="BI594" s="1576"/>
      <c r="BJ594" s="1573"/>
      <c r="BK594" s="1577"/>
      <c r="BL594" s="1578"/>
      <c r="BM594" s="1579"/>
    </row>
    <row r="595" spans="1:65" s="1350" customFormat="1" ht="23.25">
      <c r="A595" s="1606" t="s">
        <v>362</v>
      </c>
      <c r="B595" s="1554"/>
      <c r="C595" s="271" t="s">
        <v>424</v>
      </c>
      <c r="D595" s="1643"/>
      <c r="E595" s="1557"/>
      <c r="F595" s="1557"/>
      <c r="G595" s="1557"/>
      <c r="H595" s="1557"/>
      <c r="I595" s="1557"/>
      <c r="J595" s="1557"/>
      <c r="K595" s="1560"/>
      <c r="L595" s="1560"/>
      <c r="M595" s="1557"/>
      <c r="N595" s="1557"/>
      <c r="O595" s="1557"/>
      <c r="P595" s="1560"/>
      <c r="Q595" s="1581"/>
      <c r="R595" s="1580"/>
      <c r="S595" s="40"/>
      <c r="T595" s="1567"/>
      <c r="U595" s="1581"/>
      <c r="V595" s="1581"/>
      <c r="W595" s="1555"/>
      <c r="X595" s="1378"/>
      <c r="Y595" s="1560"/>
      <c r="Z595" s="40"/>
      <c r="AA595" s="1580"/>
      <c r="AB595" s="40"/>
      <c r="AC595" s="1580"/>
      <c r="AD595" s="40"/>
      <c r="AE595" s="1556"/>
      <c r="AF595" s="1557"/>
      <c r="AG595" s="1557"/>
      <c r="AH595" s="1557"/>
      <c r="AI595" s="1557"/>
      <c r="AJ595" s="1557"/>
      <c r="AK595" s="1557"/>
      <c r="AL595" s="1580"/>
      <c r="AM595" s="40"/>
      <c r="AN595" s="1559"/>
      <c r="AO595" s="1557"/>
      <c r="AP595" s="1580"/>
      <c r="AQ595" s="1580"/>
      <c r="AR595" s="40"/>
      <c r="AS595" s="1580"/>
      <c r="AT595" s="40"/>
      <c r="AU595" s="1580"/>
      <c r="AV595" s="40"/>
      <c r="AW595" s="1556"/>
      <c r="AX595" s="1560"/>
      <c r="AY595" s="1561"/>
      <c r="AZ595" s="1557"/>
      <c r="BA595" s="1557"/>
      <c r="BB595" s="1557"/>
      <c r="BC595" s="1562"/>
      <c r="BD595" s="1581"/>
      <c r="BE595" s="1581"/>
      <c r="BF595" s="1581"/>
      <c r="BG595" s="1564"/>
      <c r="BH595" s="1581"/>
      <c r="BI595" s="1581"/>
      <c r="BJ595" s="1555"/>
      <c r="BK595" s="1378"/>
      <c r="BL595" s="1565"/>
      <c r="BM595" s="1566"/>
    </row>
    <row r="596" spans="1:65" s="1350" customFormat="1">
      <c r="A596" s="1553"/>
      <c r="B596" s="1554"/>
      <c r="C596" s="275" t="s">
        <v>425</v>
      </c>
      <c r="D596" s="1643"/>
      <c r="E596" s="1557"/>
      <c r="F596" s="1557"/>
      <c r="G596" s="1557"/>
      <c r="H596" s="1556"/>
      <c r="I596" s="1556"/>
      <c r="J596" s="1556"/>
      <c r="K596" s="1559"/>
      <c r="L596" s="1559"/>
      <c r="M596" s="1556"/>
      <c r="N596" s="1556"/>
      <c r="O596" s="1556"/>
      <c r="P596" s="1559"/>
      <c r="Q596" s="1568"/>
      <c r="R596" s="1567"/>
      <c r="S596" s="1386"/>
      <c r="T596" s="1567"/>
      <c r="U596" s="1568"/>
      <c r="V596" s="1568"/>
      <c r="W596" s="1647"/>
      <c r="X596" s="1583"/>
      <c r="Y596" s="1559"/>
      <c r="Z596" s="1386"/>
      <c r="AA596" s="1567"/>
      <c r="AB596" s="1386"/>
      <c r="AC596" s="1567"/>
      <c r="AD596" s="1386"/>
      <c r="AE596" s="1556"/>
      <c r="AF596" s="1557"/>
      <c r="AG596" s="1557"/>
      <c r="AH596" s="1557"/>
      <c r="AI596" s="1557"/>
      <c r="AJ596" s="1556"/>
      <c r="AK596" s="1556"/>
      <c r="AL596" s="1567"/>
      <c r="AM596" s="1386"/>
      <c r="AN596" s="1559"/>
      <c r="AO596" s="1556"/>
      <c r="AP596" s="1567"/>
      <c r="AQ596" s="1567"/>
      <c r="AR596" s="1386"/>
      <c r="AS596" s="1567"/>
      <c r="AT596" s="1386"/>
      <c r="AU596" s="1567"/>
      <c r="AV596" s="1386"/>
      <c r="AW596" s="1556"/>
      <c r="AX596" s="1560"/>
      <c r="AY596" s="1561"/>
      <c r="AZ596" s="1556"/>
      <c r="BA596" s="1556"/>
      <c r="BB596" s="1556"/>
      <c r="BC596" s="1562"/>
      <c r="BD596" s="1568"/>
      <c r="BE596" s="1568"/>
      <c r="BF596" s="1568"/>
      <c r="BG596" s="1564"/>
      <c r="BH596" s="1568"/>
      <c r="BI596" s="1568"/>
      <c r="BJ596" s="1582"/>
      <c r="BK596" s="1583"/>
      <c r="BL596" s="1584"/>
      <c r="BM596" s="1569"/>
    </row>
    <row r="597" spans="1:65" s="1350" customFormat="1" ht="13.5" thickBot="1">
      <c r="A597" s="1553"/>
      <c r="B597" s="1585"/>
      <c r="C597" s="276" t="s">
        <v>782</v>
      </c>
      <c r="D597" s="1648"/>
      <c r="E597" s="1590"/>
      <c r="F597" s="1590"/>
      <c r="G597" s="1590"/>
      <c r="H597" s="1593"/>
      <c r="I597" s="1593"/>
      <c r="J597" s="1590"/>
      <c r="K597" s="1595"/>
      <c r="L597" s="1595"/>
      <c r="M597" s="1590"/>
      <c r="N597" s="1590"/>
      <c r="O597" s="1590"/>
      <c r="P597" s="1595"/>
      <c r="Q597" s="1649"/>
      <c r="R597" s="1591"/>
      <c r="S597" s="1587"/>
      <c r="T597" s="1650"/>
      <c r="U597" s="1586"/>
      <c r="V597" s="1587"/>
      <c r="W597" s="1602"/>
      <c r="X597" s="1603"/>
      <c r="Y597" s="1586"/>
      <c r="Z597" s="1587"/>
      <c r="AA597" s="1588"/>
      <c r="AB597" s="1587"/>
      <c r="AC597" s="1588"/>
      <c r="AD597" s="1587"/>
      <c r="AE597" s="1589"/>
      <c r="AF597" s="1590"/>
      <c r="AG597" s="1590"/>
      <c r="AH597" s="1590"/>
      <c r="AI597" s="1590"/>
      <c r="AJ597" s="1590"/>
      <c r="AK597" s="1591"/>
      <c r="AL597" s="1588"/>
      <c r="AM597" s="1587"/>
      <c r="AN597" s="1592"/>
      <c r="AO597" s="1593"/>
      <c r="AP597" s="1594"/>
      <c r="AQ597" s="1591"/>
      <c r="AR597" s="1587"/>
      <c r="AS597" s="1588"/>
      <c r="AT597" s="1587"/>
      <c r="AU597" s="1588"/>
      <c r="AV597" s="1587"/>
      <c r="AW597" s="1589"/>
      <c r="AX597" s="1595"/>
      <c r="AY597" s="1587"/>
      <c r="AZ597" s="1590"/>
      <c r="BA597" s="1593"/>
      <c r="BB597" s="1593"/>
      <c r="BC597" s="1596"/>
      <c r="BD597" s="1597"/>
      <c r="BE597" s="1598"/>
      <c r="BF597" s="1599"/>
      <c r="BG597" s="1600"/>
      <c r="BH597" s="1586"/>
      <c r="BI597" s="1601"/>
      <c r="BJ597" s="1602"/>
      <c r="BK597" s="1603"/>
      <c r="BL597" s="1595"/>
      <c r="BM597" s="1604"/>
    </row>
    <row r="598" spans="1:65" s="1350" customFormat="1">
      <c r="A598" s="1553"/>
      <c r="B598" s="1605"/>
      <c r="C598" s="319" t="s">
        <v>414</v>
      </c>
      <c r="D598" s="1641"/>
      <c r="E598" s="1543"/>
      <c r="F598" s="1607"/>
      <c r="G598" s="1607"/>
      <c r="H598" s="1607"/>
      <c r="I598" s="1544"/>
      <c r="J598" s="1544"/>
      <c r="K598" s="1540"/>
      <c r="L598" s="1540"/>
      <c r="M598" s="1544"/>
      <c r="N598" s="1544"/>
      <c r="O598" s="1544"/>
      <c r="P598" s="1540"/>
      <c r="Q598" s="1549"/>
      <c r="R598" s="1541"/>
      <c r="S598" s="1369"/>
      <c r="T598" s="1642"/>
      <c r="U598" s="1549"/>
      <c r="V598" s="1549"/>
      <c r="W598" s="1541"/>
      <c r="X598" s="1372"/>
      <c r="Y598" s="1540"/>
      <c r="Z598" s="1369"/>
      <c r="AA598" s="1541"/>
      <c r="AB598" s="1369"/>
      <c r="AC598" s="1541"/>
      <c r="AD598" s="1369"/>
      <c r="AE598" s="1542"/>
      <c r="AF598" s="1543"/>
      <c r="AG598" s="1607"/>
      <c r="AH598" s="1543"/>
      <c r="AI598" s="1607"/>
      <c r="AJ598" s="1544"/>
      <c r="AK598" s="1544"/>
      <c r="AL598" s="1541"/>
      <c r="AM598" s="1369"/>
      <c r="AN598" s="1545"/>
      <c r="AO598" s="1607"/>
      <c r="AP598" s="1541"/>
      <c r="AQ598" s="1541"/>
      <c r="AR598" s="1369"/>
      <c r="AS598" s="1541"/>
      <c r="AT598" s="1369"/>
      <c r="AU598" s="1541"/>
      <c r="AV598" s="1369"/>
      <c r="AW598" s="1542"/>
      <c r="AX598" s="1546"/>
      <c r="AY598" s="1547"/>
      <c r="AZ598" s="1544"/>
      <c r="BA598" s="1607"/>
      <c r="BB598" s="1544"/>
      <c r="BC598" s="1548"/>
      <c r="BD598" s="1549"/>
      <c r="BE598" s="1549"/>
      <c r="BF598" s="1549"/>
      <c r="BG598" s="1550"/>
      <c r="BH598" s="1549"/>
      <c r="BI598" s="1549"/>
      <c r="BJ598" s="1541"/>
      <c r="BK598" s="1372"/>
      <c r="BL598" s="1551"/>
      <c r="BM598" s="1552"/>
    </row>
    <row r="599" spans="1:65" s="1350" customFormat="1">
      <c r="A599" s="1553"/>
      <c r="B599" s="1554"/>
      <c r="C599" s="270" t="s">
        <v>11</v>
      </c>
      <c r="D599" s="1643"/>
      <c r="E599" s="1557"/>
      <c r="F599" s="1608"/>
      <c r="G599" s="1608"/>
      <c r="H599" s="1608"/>
      <c r="I599" s="1558"/>
      <c r="J599" s="1558"/>
      <c r="M599" s="1558"/>
      <c r="N599" s="1558"/>
      <c r="O599" s="1558"/>
      <c r="Q599" s="1563"/>
      <c r="R599" s="1555"/>
      <c r="S599" s="1375"/>
      <c r="T599" s="1567"/>
      <c r="U599" s="1563"/>
      <c r="V599" s="1563"/>
      <c r="W599" s="1555"/>
      <c r="X599" s="1378"/>
      <c r="Z599" s="1375"/>
      <c r="AA599" s="1555"/>
      <c r="AB599" s="1375"/>
      <c r="AC599" s="1555"/>
      <c r="AD599" s="1375"/>
      <c r="AE599" s="1556"/>
      <c r="AF599" s="1557"/>
      <c r="AG599" s="1608"/>
      <c r="AH599" s="1557"/>
      <c r="AI599" s="1608"/>
      <c r="AJ599" s="1558"/>
      <c r="AK599" s="1558"/>
      <c r="AL599" s="1555"/>
      <c r="AM599" s="1375"/>
      <c r="AN599" s="1559"/>
      <c r="AO599" s="1608"/>
      <c r="AP599" s="1555"/>
      <c r="AQ599" s="1555"/>
      <c r="AR599" s="1375"/>
      <c r="AS599" s="1555"/>
      <c r="AT599" s="1375"/>
      <c r="AU599" s="1555"/>
      <c r="AV599" s="1375"/>
      <c r="AW599" s="1556"/>
      <c r="AX599" s="1560"/>
      <c r="AY599" s="1561"/>
      <c r="AZ599" s="1558"/>
      <c r="BA599" s="1608"/>
      <c r="BB599" s="1558"/>
      <c r="BC599" s="1562"/>
      <c r="BD599" s="1563"/>
      <c r="BE599" s="1563"/>
      <c r="BF599" s="1563"/>
      <c r="BG599" s="1564"/>
      <c r="BH599" s="1563"/>
      <c r="BI599" s="1563"/>
      <c r="BJ599" s="1555"/>
      <c r="BK599" s="1378"/>
      <c r="BL599" s="1565"/>
      <c r="BM599" s="1566"/>
    </row>
    <row r="600" spans="1:65" s="1350" customFormat="1">
      <c r="A600" s="1553"/>
      <c r="B600" s="1554"/>
      <c r="C600" s="271" t="s">
        <v>4</v>
      </c>
      <c r="D600" s="1644"/>
      <c r="E600" s="1558"/>
      <c r="F600" s="1608"/>
      <c r="G600" s="1608"/>
      <c r="H600" s="1608"/>
      <c r="I600" s="1556"/>
      <c r="J600" s="1556"/>
      <c r="K600" s="1567"/>
      <c r="L600" s="1645"/>
      <c r="M600" s="1556"/>
      <c r="N600" s="1556"/>
      <c r="O600" s="1556"/>
      <c r="P600" s="1559"/>
      <c r="Q600" s="1568"/>
      <c r="R600" s="1567"/>
      <c r="S600" s="1386"/>
      <c r="T600" s="1567"/>
      <c r="U600" s="1568"/>
      <c r="V600" s="1568"/>
      <c r="W600" s="1555"/>
      <c r="X600" s="1378"/>
      <c r="Y600" s="1559"/>
      <c r="Z600" s="1386"/>
      <c r="AA600" s="1567"/>
      <c r="AB600" s="1386"/>
      <c r="AC600" s="1567"/>
      <c r="AD600" s="1386"/>
      <c r="AE600" s="1556"/>
      <c r="AF600" s="1557"/>
      <c r="AG600" s="1608"/>
      <c r="AH600" s="1557"/>
      <c r="AI600" s="1608"/>
      <c r="AJ600" s="1556"/>
      <c r="AK600" s="1556"/>
      <c r="AL600" s="1567"/>
      <c r="AM600" s="1386"/>
      <c r="AN600" s="1559"/>
      <c r="AO600" s="1608"/>
      <c r="AP600" s="1567"/>
      <c r="AQ600" s="1567"/>
      <c r="AR600" s="1386"/>
      <c r="AS600" s="1567"/>
      <c r="AT600" s="1386"/>
      <c r="AU600" s="1567"/>
      <c r="AV600" s="1386"/>
      <c r="AW600" s="1556"/>
      <c r="AX600" s="1560"/>
      <c r="AY600" s="1561"/>
      <c r="AZ600" s="1556"/>
      <c r="BA600" s="1608"/>
      <c r="BB600" s="1556"/>
      <c r="BC600" s="1562"/>
      <c r="BD600" s="1568"/>
      <c r="BE600" s="1568"/>
      <c r="BF600" s="1568"/>
      <c r="BG600" s="1564"/>
      <c r="BH600" s="1568"/>
      <c r="BI600" s="1568"/>
      <c r="BJ600" s="1555"/>
      <c r="BK600" s="1378"/>
      <c r="BL600" s="1565"/>
      <c r="BM600" s="1569"/>
    </row>
    <row r="601" spans="1:65" s="1350" customFormat="1">
      <c r="A601" s="1553"/>
      <c r="B601" s="1554"/>
      <c r="C601" s="272" t="s">
        <v>943</v>
      </c>
      <c r="D601" s="1643"/>
      <c r="E601" s="1557"/>
      <c r="F601" s="1608"/>
      <c r="G601" s="1608"/>
      <c r="H601" s="1608"/>
      <c r="I601" s="1558"/>
      <c r="J601" s="1558"/>
      <c r="M601" s="1558"/>
      <c r="N601" s="1558"/>
      <c r="O601" s="1558"/>
      <c r="Q601" s="1563"/>
      <c r="R601" s="1555"/>
      <c r="S601" s="1375"/>
      <c r="T601" s="1567"/>
      <c r="U601" s="1563"/>
      <c r="V601" s="1563"/>
      <c r="W601" s="1555"/>
      <c r="X601" s="1378"/>
      <c r="Z601" s="1375"/>
      <c r="AA601" s="1555"/>
      <c r="AB601" s="1375"/>
      <c r="AC601" s="1555"/>
      <c r="AD601" s="1375"/>
      <c r="AE601" s="1556"/>
      <c r="AF601" s="1557"/>
      <c r="AG601" s="1608"/>
      <c r="AH601" s="1557"/>
      <c r="AI601" s="1608"/>
      <c r="AJ601" s="1558"/>
      <c r="AK601" s="1558"/>
      <c r="AL601" s="1555"/>
      <c r="AM601" s="1375"/>
      <c r="AN601" s="1559"/>
      <c r="AO601" s="1608"/>
      <c r="AP601" s="1555"/>
      <c r="AQ601" s="1555"/>
      <c r="AR601" s="1375"/>
      <c r="AS601" s="1555"/>
      <c r="AT601" s="1375"/>
      <c r="AU601" s="1555"/>
      <c r="AV601" s="1375"/>
      <c r="AW601" s="1556"/>
      <c r="AX601" s="1560"/>
      <c r="AY601" s="1561"/>
      <c r="AZ601" s="1558"/>
      <c r="BA601" s="1608"/>
      <c r="BB601" s="1558"/>
      <c r="BC601" s="1562"/>
      <c r="BD601" s="1563"/>
      <c r="BE601" s="1563"/>
      <c r="BF601" s="1563"/>
      <c r="BG601" s="1564"/>
      <c r="BH601" s="1563"/>
      <c r="BI601" s="1563"/>
      <c r="BJ601" s="1555"/>
      <c r="BK601" s="1378"/>
      <c r="BL601" s="1565"/>
      <c r="BM601" s="1566"/>
    </row>
    <row r="602" spans="1:65" s="1350" customFormat="1">
      <c r="A602" s="1553"/>
      <c r="B602" s="1554"/>
      <c r="C602" s="273" t="s">
        <v>944</v>
      </c>
      <c r="D602" s="1643"/>
      <c r="E602" s="1557"/>
      <c r="F602" s="1608"/>
      <c r="G602" s="1608"/>
      <c r="H602" s="1608"/>
      <c r="I602" s="1558"/>
      <c r="J602" s="1558"/>
      <c r="M602" s="1558"/>
      <c r="N602" s="1558"/>
      <c r="O602" s="1558"/>
      <c r="Q602" s="1563"/>
      <c r="R602" s="1555"/>
      <c r="S602" s="1375"/>
      <c r="T602" s="1567"/>
      <c r="U602" s="1563"/>
      <c r="V602" s="1563"/>
      <c r="W602" s="1555"/>
      <c r="X602" s="1378"/>
      <c r="Z602" s="1375"/>
      <c r="AA602" s="1555"/>
      <c r="AB602" s="1375"/>
      <c r="AC602" s="1555"/>
      <c r="AD602" s="1375"/>
      <c r="AE602" s="1556"/>
      <c r="AF602" s="1557"/>
      <c r="AG602" s="1608"/>
      <c r="AH602" s="1557"/>
      <c r="AI602" s="1608"/>
      <c r="AJ602" s="1558"/>
      <c r="AK602" s="1558"/>
      <c r="AL602" s="1555"/>
      <c r="AM602" s="1375"/>
      <c r="AN602" s="1559"/>
      <c r="AO602" s="1608"/>
      <c r="AP602" s="1555"/>
      <c r="AQ602" s="1555"/>
      <c r="AR602" s="1375"/>
      <c r="AS602" s="1555"/>
      <c r="AT602" s="1375"/>
      <c r="AU602" s="1555"/>
      <c r="AV602" s="1375"/>
      <c r="AW602" s="1556"/>
      <c r="AX602" s="1560"/>
      <c r="AY602" s="1561"/>
      <c r="AZ602" s="1558"/>
      <c r="BA602" s="1608"/>
      <c r="BB602" s="1558"/>
      <c r="BC602" s="1562"/>
      <c r="BD602" s="1563"/>
      <c r="BE602" s="1563"/>
      <c r="BF602" s="1563"/>
      <c r="BG602" s="1564"/>
      <c r="BH602" s="1563"/>
      <c r="BI602" s="1563"/>
      <c r="BJ602" s="1555"/>
      <c r="BK602" s="1378"/>
      <c r="BL602" s="1565"/>
      <c r="BM602" s="1566"/>
    </row>
    <row r="603" spans="1:65" s="1350" customFormat="1">
      <c r="A603" s="1553"/>
      <c r="B603" s="1554"/>
      <c r="C603" s="272" t="s">
        <v>945</v>
      </c>
      <c r="D603" s="1643"/>
      <c r="E603" s="1557"/>
      <c r="F603" s="1608"/>
      <c r="G603" s="1608"/>
      <c r="H603" s="1608"/>
      <c r="I603" s="1558"/>
      <c r="J603" s="1558"/>
      <c r="M603" s="1558"/>
      <c r="N603" s="1558"/>
      <c r="O603" s="1558"/>
      <c r="Q603" s="1563"/>
      <c r="R603" s="1555"/>
      <c r="S603" s="1375"/>
      <c r="T603" s="1567"/>
      <c r="U603" s="1563"/>
      <c r="V603" s="1563"/>
      <c r="W603" s="1555"/>
      <c r="X603" s="1378"/>
      <c r="Z603" s="1375"/>
      <c r="AA603" s="1555"/>
      <c r="AB603" s="1375"/>
      <c r="AC603" s="1555"/>
      <c r="AD603" s="1375"/>
      <c r="AE603" s="1556"/>
      <c r="AF603" s="1557"/>
      <c r="AG603" s="1608"/>
      <c r="AH603" s="1557"/>
      <c r="AI603" s="1608"/>
      <c r="AJ603" s="1558"/>
      <c r="AK603" s="1558"/>
      <c r="AL603" s="1555"/>
      <c r="AM603" s="1375"/>
      <c r="AN603" s="1559"/>
      <c r="AO603" s="1608"/>
      <c r="AP603" s="1555"/>
      <c r="AQ603" s="1555"/>
      <c r="AR603" s="1375"/>
      <c r="AS603" s="1555"/>
      <c r="AT603" s="1375"/>
      <c r="AU603" s="1555"/>
      <c r="AV603" s="1375"/>
      <c r="AW603" s="1556"/>
      <c r="AX603" s="1560"/>
      <c r="AY603" s="1561"/>
      <c r="AZ603" s="1558"/>
      <c r="BA603" s="1608"/>
      <c r="BB603" s="1558"/>
      <c r="BC603" s="1562"/>
      <c r="BD603" s="1563"/>
      <c r="BE603" s="1563"/>
      <c r="BF603" s="1563"/>
      <c r="BG603" s="1564"/>
      <c r="BH603" s="1563"/>
      <c r="BI603" s="1563"/>
      <c r="BJ603" s="1555"/>
      <c r="BK603" s="1378"/>
      <c r="BL603" s="1565"/>
      <c r="BM603" s="1566"/>
    </row>
    <row r="604" spans="1:65" s="1350" customFormat="1">
      <c r="A604" s="1553"/>
      <c r="B604" s="1554"/>
      <c r="C604" s="273" t="s">
        <v>946</v>
      </c>
      <c r="D604" s="1643"/>
      <c r="E604" s="1557"/>
      <c r="F604" s="1608"/>
      <c r="G604" s="1608"/>
      <c r="H604" s="1608"/>
      <c r="I604" s="1558"/>
      <c r="J604" s="1558"/>
      <c r="M604" s="1558"/>
      <c r="N604" s="1558"/>
      <c r="O604" s="1558"/>
      <c r="Q604" s="1563"/>
      <c r="R604" s="1555"/>
      <c r="S604" s="1375"/>
      <c r="T604" s="1567"/>
      <c r="U604" s="1563"/>
      <c r="V604" s="1563"/>
      <c r="W604" s="1555"/>
      <c r="X604" s="1378"/>
      <c r="Z604" s="1375"/>
      <c r="AA604" s="1555"/>
      <c r="AB604" s="1375"/>
      <c r="AC604" s="1555"/>
      <c r="AD604" s="1375"/>
      <c r="AE604" s="1556"/>
      <c r="AF604" s="1557"/>
      <c r="AG604" s="1608"/>
      <c r="AH604" s="1557"/>
      <c r="AI604" s="1608"/>
      <c r="AJ604" s="1558"/>
      <c r="AK604" s="1558"/>
      <c r="AL604" s="1555"/>
      <c r="AM604" s="1375"/>
      <c r="AN604" s="1559"/>
      <c r="AO604" s="1608"/>
      <c r="AP604" s="1555"/>
      <c r="AQ604" s="1555"/>
      <c r="AR604" s="1375"/>
      <c r="AS604" s="1555"/>
      <c r="AT604" s="1375"/>
      <c r="AU604" s="1555"/>
      <c r="AV604" s="1375"/>
      <c r="AW604" s="1556"/>
      <c r="AX604" s="1560"/>
      <c r="AY604" s="1561"/>
      <c r="AZ604" s="1558"/>
      <c r="BA604" s="1608"/>
      <c r="BB604" s="1558"/>
      <c r="BC604" s="1562"/>
      <c r="BD604" s="1563"/>
      <c r="BE604" s="1563"/>
      <c r="BF604" s="1563"/>
      <c r="BG604" s="1564"/>
      <c r="BH604" s="1563"/>
      <c r="BI604" s="1563"/>
      <c r="BJ604" s="1555"/>
      <c r="BK604" s="1378"/>
      <c r="BL604" s="1565"/>
      <c r="BM604" s="1566"/>
    </row>
    <row r="605" spans="1:65" s="1350" customFormat="1">
      <c r="A605" s="1553"/>
      <c r="B605" s="1554"/>
      <c r="C605" s="272" t="s">
        <v>947</v>
      </c>
      <c r="D605" s="1643"/>
      <c r="E605" s="1557"/>
      <c r="F605" s="1608"/>
      <c r="G605" s="1608"/>
      <c r="H605" s="1608"/>
      <c r="I605" s="1558"/>
      <c r="J605" s="1558"/>
      <c r="M605" s="1558"/>
      <c r="N605" s="1558"/>
      <c r="O605" s="1558"/>
      <c r="Q605" s="1563"/>
      <c r="R605" s="1555"/>
      <c r="S605" s="1375"/>
      <c r="T605" s="1567"/>
      <c r="U605" s="1563"/>
      <c r="V605" s="1563"/>
      <c r="W605" s="1555"/>
      <c r="X605" s="1378"/>
      <c r="Z605" s="1375"/>
      <c r="AA605" s="1555"/>
      <c r="AB605" s="1375"/>
      <c r="AC605" s="1555"/>
      <c r="AD605" s="1375"/>
      <c r="AE605" s="1556"/>
      <c r="AF605" s="1557"/>
      <c r="AG605" s="1608"/>
      <c r="AH605" s="1557"/>
      <c r="AI605" s="1608"/>
      <c r="AJ605" s="1558"/>
      <c r="AK605" s="1558"/>
      <c r="AL605" s="1555"/>
      <c r="AM605" s="1375"/>
      <c r="AN605" s="1559"/>
      <c r="AO605" s="1608"/>
      <c r="AP605" s="1555"/>
      <c r="AQ605" s="1555"/>
      <c r="AR605" s="1375"/>
      <c r="AS605" s="1555"/>
      <c r="AT605" s="1375"/>
      <c r="AU605" s="1555"/>
      <c r="AV605" s="1375"/>
      <c r="AW605" s="1556"/>
      <c r="AX605" s="1560"/>
      <c r="AY605" s="1561"/>
      <c r="AZ605" s="1558"/>
      <c r="BA605" s="1608"/>
      <c r="BB605" s="1558"/>
      <c r="BC605" s="1562"/>
      <c r="BD605" s="1563"/>
      <c r="BE605" s="1563"/>
      <c r="BF605" s="1563"/>
      <c r="BG605" s="1564"/>
      <c r="BH605" s="1563"/>
      <c r="BI605" s="1563"/>
      <c r="BJ605" s="1555"/>
      <c r="BK605" s="1378"/>
      <c r="BL605" s="1565"/>
      <c r="BM605" s="1566"/>
    </row>
    <row r="606" spans="1:65" s="1350" customFormat="1">
      <c r="A606" s="1553"/>
      <c r="B606" s="1554"/>
      <c r="C606" s="273" t="s">
        <v>948</v>
      </c>
      <c r="D606" s="1643"/>
      <c r="E606" s="1557"/>
      <c r="F606" s="1608"/>
      <c r="G606" s="1608"/>
      <c r="H606" s="1608"/>
      <c r="I606" s="1558"/>
      <c r="J606" s="1558"/>
      <c r="M606" s="1558"/>
      <c r="N606" s="1558"/>
      <c r="O606" s="1558"/>
      <c r="Q606" s="1563"/>
      <c r="R606" s="1555"/>
      <c r="S606" s="1375"/>
      <c r="T606" s="1567"/>
      <c r="U606" s="1563"/>
      <c r="V606" s="1563"/>
      <c r="W606" s="1555"/>
      <c r="X606" s="1378"/>
      <c r="Z606" s="1375"/>
      <c r="AA606" s="1555"/>
      <c r="AB606" s="1375"/>
      <c r="AC606" s="1555"/>
      <c r="AD606" s="1375"/>
      <c r="AE606" s="1556"/>
      <c r="AF606" s="1557"/>
      <c r="AG606" s="1608"/>
      <c r="AH606" s="1557"/>
      <c r="AI606" s="1608"/>
      <c r="AJ606" s="1558"/>
      <c r="AK606" s="1558"/>
      <c r="AL606" s="1555"/>
      <c r="AM606" s="1375"/>
      <c r="AN606" s="1559"/>
      <c r="AO606" s="1608"/>
      <c r="AP606" s="1555"/>
      <c r="AQ606" s="1555"/>
      <c r="AR606" s="1375"/>
      <c r="AS606" s="1555"/>
      <c r="AT606" s="1375"/>
      <c r="AU606" s="1555"/>
      <c r="AV606" s="1375"/>
      <c r="AW606" s="1556"/>
      <c r="AX606" s="1560"/>
      <c r="AY606" s="1561"/>
      <c r="AZ606" s="1558"/>
      <c r="BA606" s="1608"/>
      <c r="BB606" s="1558"/>
      <c r="BC606" s="1562"/>
      <c r="BD606" s="1563"/>
      <c r="BE606" s="1563"/>
      <c r="BF606" s="1563"/>
      <c r="BG606" s="1564"/>
      <c r="BH606" s="1563"/>
      <c r="BI606" s="1563"/>
      <c r="BJ606" s="1555"/>
      <c r="BK606" s="1378"/>
      <c r="BL606" s="1565"/>
      <c r="BM606" s="1566"/>
    </row>
    <row r="607" spans="1:65" s="1350" customFormat="1">
      <c r="A607" s="1553"/>
      <c r="B607" s="1554"/>
      <c r="C607" s="271" t="s">
        <v>10</v>
      </c>
      <c r="D607" s="1643"/>
      <c r="E607" s="1557"/>
      <c r="F607" s="1608"/>
      <c r="G607" s="1608"/>
      <c r="H607" s="1608"/>
      <c r="I607" s="1556"/>
      <c r="J607" s="1556"/>
      <c r="K607" s="1559"/>
      <c r="L607" s="1559"/>
      <c r="M607" s="1556"/>
      <c r="N607" s="1556"/>
      <c r="O607" s="1556"/>
      <c r="P607" s="1559"/>
      <c r="Q607" s="1568"/>
      <c r="R607" s="1567"/>
      <c r="S607" s="1386"/>
      <c r="T607" s="1567"/>
      <c r="U607" s="1568"/>
      <c r="V607" s="1568"/>
      <c r="W607" s="1555"/>
      <c r="X607" s="1378"/>
      <c r="Y607" s="1559"/>
      <c r="Z607" s="1386"/>
      <c r="AA607" s="1567"/>
      <c r="AB607" s="1386"/>
      <c r="AC607" s="1567"/>
      <c r="AD607" s="1386"/>
      <c r="AE607" s="1556"/>
      <c r="AF607" s="1557"/>
      <c r="AG607" s="1608"/>
      <c r="AH607" s="1557"/>
      <c r="AI607" s="1608"/>
      <c r="AJ607" s="1556"/>
      <c r="AK607" s="1556"/>
      <c r="AL607" s="1567"/>
      <c r="AM607" s="1386"/>
      <c r="AN607" s="1559"/>
      <c r="AO607" s="1608"/>
      <c r="AP607" s="1567"/>
      <c r="AQ607" s="1567"/>
      <c r="AR607" s="1386"/>
      <c r="AS607" s="1567"/>
      <c r="AT607" s="1386"/>
      <c r="AU607" s="1567"/>
      <c r="AV607" s="1386"/>
      <c r="AW607" s="1556"/>
      <c r="AX607" s="1560"/>
      <c r="AY607" s="1561"/>
      <c r="AZ607" s="1556"/>
      <c r="BA607" s="1608"/>
      <c r="BB607" s="1556"/>
      <c r="BC607" s="1562"/>
      <c r="BD607" s="1568"/>
      <c r="BE607" s="1568"/>
      <c r="BF607" s="1568"/>
      <c r="BG607" s="1564"/>
      <c r="BH607" s="1568"/>
      <c r="BI607" s="1568"/>
      <c r="BJ607" s="1555"/>
      <c r="BK607" s="1378"/>
      <c r="BL607" s="1565"/>
      <c r="BM607" s="1569"/>
    </row>
    <row r="608" spans="1:65" s="1350" customFormat="1">
      <c r="A608" s="1553"/>
      <c r="B608" s="1554"/>
      <c r="C608" s="272" t="s">
        <v>417</v>
      </c>
      <c r="D608" s="1643"/>
      <c r="E608" s="1557"/>
      <c r="F608" s="1608"/>
      <c r="G608" s="1608"/>
      <c r="H608" s="1608"/>
      <c r="I608" s="1556"/>
      <c r="J608" s="1556"/>
      <c r="K608" s="1567"/>
      <c r="L608" s="1645"/>
      <c r="M608" s="1556"/>
      <c r="N608" s="1556"/>
      <c r="O608" s="1556"/>
      <c r="P608" s="1559"/>
      <c r="Q608" s="1568"/>
      <c r="R608" s="1567"/>
      <c r="S608" s="1386"/>
      <c r="T608" s="1567"/>
      <c r="U608" s="1568"/>
      <c r="V608" s="1568"/>
      <c r="W608" s="1555"/>
      <c r="X608" s="1378"/>
      <c r="Y608" s="1559"/>
      <c r="Z608" s="1386"/>
      <c r="AA608" s="1567"/>
      <c r="AB608" s="1386"/>
      <c r="AC608" s="1567"/>
      <c r="AD608" s="1386"/>
      <c r="AE608" s="1556"/>
      <c r="AF608" s="1557"/>
      <c r="AG608" s="1608"/>
      <c r="AH608" s="1557"/>
      <c r="AI608" s="1608"/>
      <c r="AJ608" s="1556"/>
      <c r="AK608" s="1556"/>
      <c r="AL608" s="1567"/>
      <c r="AM608" s="1386"/>
      <c r="AN608" s="1559"/>
      <c r="AO608" s="1608"/>
      <c r="AP608" s="1567"/>
      <c r="AQ608" s="1567"/>
      <c r="AR608" s="1386"/>
      <c r="AS608" s="1567"/>
      <c r="AT608" s="1386"/>
      <c r="AU608" s="1567"/>
      <c r="AV608" s="1386"/>
      <c r="AW608" s="1556"/>
      <c r="AX608" s="1560"/>
      <c r="AY608" s="1561"/>
      <c r="AZ608" s="1556"/>
      <c r="BA608" s="1608"/>
      <c r="BB608" s="1556"/>
      <c r="BC608" s="1562"/>
      <c r="BD608" s="1568"/>
      <c r="BE608" s="1568"/>
      <c r="BF608" s="1568"/>
      <c r="BG608" s="1564"/>
      <c r="BH608" s="1568"/>
      <c r="BI608" s="1568"/>
      <c r="BJ608" s="1555"/>
      <c r="BK608" s="1378"/>
      <c r="BL608" s="1565"/>
      <c r="BM608" s="1569"/>
    </row>
    <row r="609" spans="1:65" s="1350" customFormat="1" ht="15">
      <c r="A609" s="1553"/>
      <c r="B609" s="1570" t="s">
        <v>65</v>
      </c>
      <c r="C609" s="273" t="s">
        <v>949</v>
      </c>
      <c r="D609" s="1643"/>
      <c r="E609" s="1557"/>
      <c r="F609" s="1608"/>
      <c r="G609" s="1608"/>
      <c r="H609" s="1608"/>
      <c r="I609" s="1558"/>
      <c r="J609" s="1558"/>
      <c r="M609" s="1558"/>
      <c r="N609" s="1558"/>
      <c r="O609" s="1558"/>
      <c r="Q609" s="1563"/>
      <c r="R609" s="1555"/>
      <c r="S609" s="1375"/>
      <c r="T609" s="1567"/>
      <c r="U609" s="1563"/>
      <c r="V609" s="1563"/>
      <c r="W609" s="1555"/>
      <c r="X609" s="1378"/>
      <c r="Z609" s="1375"/>
      <c r="AA609" s="1555"/>
      <c r="AB609" s="1375"/>
      <c r="AC609" s="1555"/>
      <c r="AD609" s="1375"/>
      <c r="AE609" s="1556"/>
      <c r="AF609" s="1557"/>
      <c r="AG609" s="1608"/>
      <c r="AH609" s="1557"/>
      <c r="AI609" s="1608"/>
      <c r="AJ609" s="1558"/>
      <c r="AK609" s="1558"/>
      <c r="AL609" s="1555"/>
      <c r="AM609" s="1375"/>
      <c r="AN609" s="1559"/>
      <c r="AO609" s="1608"/>
      <c r="AP609" s="1555"/>
      <c r="AQ609" s="1555"/>
      <c r="AR609" s="1375"/>
      <c r="AS609" s="1555"/>
      <c r="AT609" s="1375"/>
      <c r="AU609" s="1555"/>
      <c r="AV609" s="1375"/>
      <c r="AW609" s="1556"/>
      <c r="AX609" s="1560"/>
      <c r="AY609" s="1561"/>
      <c r="AZ609" s="1558"/>
      <c r="BA609" s="1608"/>
      <c r="BB609" s="1558"/>
      <c r="BC609" s="1562"/>
      <c r="BD609" s="1563"/>
      <c r="BE609" s="1563"/>
      <c r="BF609" s="1563"/>
      <c r="BG609" s="1564"/>
      <c r="BH609" s="1563"/>
      <c r="BI609" s="1563"/>
      <c r="BJ609" s="1555"/>
      <c r="BK609" s="1378"/>
      <c r="BL609" s="1565"/>
      <c r="BM609" s="1566"/>
    </row>
    <row r="610" spans="1:65" s="1350" customFormat="1">
      <c r="A610" s="1553"/>
      <c r="B610" s="1554"/>
      <c r="C610" s="273" t="s">
        <v>950</v>
      </c>
      <c r="D610" s="1643"/>
      <c r="E610" s="1557"/>
      <c r="F610" s="1608"/>
      <c r="G610" s="1608"/>
      <c r="H610" s="1608"/>
      <c r="I610" s="1556"/>
      <c r="J610" s="1556"/>
      <c r="K610" s="1559"/>
      <c r="L610" s="1559"/>
      <c r="M610" s="1556"/>
      <c r="N610" s="1556"/>
      <c r="O610" s="1556"/>
      <c r="P610" s="1559"/>
      <c r="Q610" s="1568"/>
      <c r="R610" s="1567"/>
      <c r="S610" s="1386"/>
      <c r="T610" s="1567"/>
      <c r="U610" s="1568"/>
      <c r="V610" s="1568"/>
      <c r="W610" s="1555"/>
      <c r="X610" s="1378"/>
      <c r="Y610" s="1559"/>
      <c r="Z610" s="1386"/>
      <c r="AA610" s="1567"/>
      <c r="AB610" s="1386"/>
      <c r="AC610" s="1567"/>
      <c r="AD610" s="1386"/>
      <c r="AE610" s="1556"/>
      <c r="AF610" s="1557"/>
      <c r="AG610" s="1608"/>
      <c r="AH610" s="1557"/>
      <c r="AI610" s="1608"/>
      <c r="AJ610" s="1556"/>
      <c r="AK610" s="1556"/>
      <c r="AL610" s="1567"/>
      <c r="AM610" s="1386"/>
      <c r="AN610" s="1559"/>
      <c r="AO610" s="1608"/>
      <c r="AP610" s="1567"/>
      <c r="AQ610" s="1567"/>
      <c r="AR610" s="1386"/>
      <c r="AS610" s="1567"/>
      <c r="AT610" s="1386"/>
      <c r="AU610" s="1567"/>
      <c r="AV610" s="1386"/>
      <c r="AW610" s="1556"/>
      <c r="AX610" s="1560"/>
      <c r="AY610" s="1561"/>
      <c r="AZ610" s="1556"/>
      <c r="BA610" s="1608"/>
      <c r="BB610" s="1556"/>
      <c r="BC610" s="1562"/>
      <c r="BD610" s="1568"/>
      <c r="BE610" s="1568"/>
      <c r="BF610" s="1568"/>
      <c r="BG610" s="1564"/>
      <c r="BH610" s="1568"/>
      <c r="BI610" s="1568"/>
      <c r="BJ610" s="1555"/>
      <c r="BK610" s="1378"/>
      <c r="BL610" s="1565"/>
      <c r="BM610" s="1569"/>
    </row>
    <row r="611" spans="1:65" s="1350" customFormat="1">
      <c r="A611" s="1553"/>
      <c r="B611" s="1554"/>
      <c r="C611" s="274" t="s">
        <v>951</v>
      </c>
      <c r="D611" s="1643"/>
      <c r="E611" s="1557"/>
      <c r="F611" s="1608"/>
      <c r="G611" s="1608"/>
      <c r="H611" s="1608"/>
      <c r="I611" s="1558"/>
      <c r="J611" s="1558"/>
      <c r="M611" s="1558"/>
      <c r="N611" s="1558"/>
      <c r="O611" s="1558"/>
      <c r="Q611" s="1563"/>
      <c r="R611" s="1555"/>
      <c r="S611" s="1375"/>
      <c r="T611" s="1567"/>
      <c r="U611" s="1563"/>
      <c r="V611" s="1563"/>
      <c r="W611" s="1555"/>
      <c r="X611" s="1378"/>
      <c r="Z611" s="1375"/>
      <c r="AA611" s="1555"/>
      <c r="AB611" s="1375"/>
      <c r="AC611" s="1555"/>
      <c r="AD611" s="1375"/>
      <c r="AE611" s="1556"/>
      <c r="AF611" s="1557"/>
      <c r="AG611" s="1608"/>
      <c r="AH611" s="1557"/>
      <c r="AI611" s="1608"/>
      <c r="AJ611" s="1558"/>
      <c r="AK611" s="1558"/>
      <c r="AL611" s="1555"/>
      <c r="AM611" s="1375"/>
      <c r="AN611" s="1559"/>
      <c r="AO611" s="1608"/>
      <c r="AP611" s="1555"/>
      <c r="AQ611" s="1555"/>
      <c r="AR611" s="1375"/>
      <c r="AS611" s="1555"/>
      <c r="AT611" s="1375"/>
      <c r="AU611" s="1555"/>
      <c r="AV611" s="1375"/>
      <c r="AW611" s="1556"/>
      <c r="AX611" s="1560"/>
      <c r="AY611" s="1561"/>
      <c r="AZ611" s="1558"/>
      <c r="BA611" s="1608"/>
      <c r="BB611" s="1558"/>
      <c r="BC611" s="1562"/>
      <c r="BD611" s="1563"/>
      <c r="BE611" s="1563"/>
      <c r="BF611" s="1563"/>
      <c r="BG611" s="1564"/>
      <c r="BH611" s="1563"/>
      <c r="BI611" s="1563"/>
      <c r="BJ611" s="1555"/>
      <c r="BK611" s="1378"/>
      <c r="BL611" s="1565"/>
      <c r="BM611" s="1566"/>
    </row>
    <row r="612" spans="1:65" s="1350" customFormat="1">
      <c r="A612" s="1553"/>
      <c r="B612" s="1554"/>
      <c r="C612" s="274" t="s">
        <v>952</v>
      </c>
      <c r="D612" s="1643"/>
      <c r="E612" s="1557"/>
      <c r="F612" s="1608"/>
      <c r="G612" s="1608"/>
      <c r="H612" s="1608"/>
      <c r="I612" s="1558"/>
      <c r="J612" s="1558"/>
      <c r="M612" s="1558"/>
      <c r="N612" s="1558"/>
      <c r="O612" s="1558"/>
      <c r="Q612" s="1563"/>
      <c r="R612" s="1555"/>
      <c r="S612" s="1375"/>
      <c r="T612" s="1567"/>
      <c r="U612" s="1563"/>
      <c r="V612" s="1563"/>
      <c r="W612" s="1555"/>
      <c r="X612" s="1378"/>
      <c r="Z612" s="1375"/>
      <c r="AA612" s="1555"/>
      <c r="AB612" s="1375"/>
      <c r="AC612" s="1555"/>
      <c r="AD612" s="1375"/>
      <c r="AE612" s="1556"/>
      <c r="AF612" s="1557"/>
      <c r="AG612" s="1608"/>
      <c r="AH612" s="1557"/>
      <c r="AI612" s="1608"/>
      <c r="AJ612" s="1558"/>
      <c r="AK612" s="1558"/>
      <c r="AL612" s="1555"/>
      <c r="AM612" s="1375"/>
      <c r="AN612" s="1559"/>
      <c r="AO612" s="1608"/>
      <c r="AP612" s="1555"/>
      <c r="AQ612" s="1555"/>
      <c r="AR612" s="1375"/>
      <c r="AS612" s="1555"/>
      <c r="AT612" s="1375"/>
      <c r="AU612" s="1555"/>
      <c r="AV612" s="1375"/>
      <c r="AW612" s="1556"/>
      <c r="AX612" s="1560"/>
      <c r="AY612" s="1561"/>
      <c r="AZ612" s="1558"/>
      <c r="BA612" s="1608"/>
      <c r="BB612" s="1558"/>
      <c r="BC612" s="1562"/>
      <c r="BD612" s="1563"/>
      <c r="BE612" s="1563"/>
      <c r="BF612" s="1563"/>
      <c r="BG612" s="1564"/>
      <c r="BH612" s="1563"/>
      <c r="BI612" s="1563"/>
      <c r="BJ612" s="1555"/>
      <c r="BK612" s="1378"/>
      <c r="BL612" s="1565"/>
      <c r="BM612" s="1566"/>
    </row>
    <row r="613" spans="1:65" s="1350" customFormat="1">
      <c r="A613" s="1553"/>
      <c r="B613" s="1554"/>
      <c r="C613" s="274" t="s">
        <v>953</v>
      </c>
      <c r="D613" s="1643"/>
      <c r="E613" s="1557"/>
      <c r="F613" s="1608"/>
      <c r="G613" s="1608"/>
      <c r="H613" s="1608"/>
      <c r="I613" s="1558"/>
      <c r="J613" s="1558"/>
      <c r="M613" s="1558"/>
      <c r="N613" s="1558"/>
      <c r="O613" s="1558"/>
      <c r="Q613" s="1563"/>
      <c r="R613" s="1555"/>
      <c r="S613" s="1375"/>
      <c r="T613" s="1567"/>
      <c r="U613" s="1563"/>
      <c r="V613" s="1563"/>
      <c r="W613" s="1555"/>
      <c r="X613" s="1378"/>
      <c r="Z613" s="1375"/>
      <c r="AA613" s="1555"/>
      <c r="AB613" s="1375"/>
      <c r="AC613" s="1555"/>
      <c r="AD613" s="1375"/>
      <c r="AE613" s="1556"/>
      <c r="AF613" s="1557"/>
      <c r="AG613" s="1608"/>
      <c r="AH613" s="1557"/>
      <c r="AI613" s="1608"/>
      <c r="AJ613" s="1558"/>
      <c r="AK613" s="1558"/>
      <c r="AL613" s="1555"/>
      <c r="AM613" s="1375"/>
      <c r="AN613" s="1559"/>
      <c r="AO613" s="1608"/>
      <c r="AP613" s="1555"/>
      <c r="AQ613" s="1555"/>
      <c r="AR613" s="1375"/>
      <c r="AS613" s="1555"/>
      <c r="AT613" s="1375"/>
      <c r="AU613" s="1555"/>
      <c r="AV613" s="1375"/>
      <c r="AW613" s="1556"/>
      <c r="AX613" s="1560"/>
      <c r="AY613" s="1561"/>
      <c r="AZ613" s="1558"/>
      <c r="BA613" s="1608"/>
      <c r="BB613" s="1558"/>
      <c r="BC613" s="1562"/>
      <c r="BD613" s="1563"/>
      <c r="BE613" s="1563"/>
      <c r="BF613" s="1563"/>
      <c r="BG613" s="1564"/>
      <c r="BH613" s="1563"/>
      <c r="BI613" s="1563"/>
      <c r="BJ613" s="1555"/>
      <c r="BK613" s="1378"/>
      <c r="BL613" s="1565"/>
      <c r="BM613" s="1566"/>
    </row>
    <row r="614" spans="1:65" s="1350" customFormat="1">
      <c r="A614" s="1553"/>
      <c r="B614" s="1554"/>
      <c r="C614" s="272" t="s">
        <v>420</v>
      </c>
      <c r="D614" s="1643"/>
      <c r="E614" s="1557"/>
      <c r="F614" s="1608"/>
      <c r="G614" s="1608"/>
      <c r="H614" s="1608"/>
      <c r="I614" s="1558"/>
      <c r="J614" s="1558"/>
      <c r="M614" s="1558"/>
      <c r="N614" s="1558"/>
      <c r="O614" s="1558"/>
      <c r="Q614" s="1563"/>
      <c r="R614" s="1555"/>
      <c r="S614" s="1375"/>
      <c r="T614" s="1567"/>
      <c r="U614" s="1563"/>
      <c r="V614" s="1563"/>
      <c r="W614" s="1555"/>
      <c r="X614" s="1378"/>
      <c r="Z614" s="1375"/>
      <c r="AA614" s="1555"/>
      <c r="AB614" s="1375"/>
      <c r="AC614" s="1555"/>
      <c r="AD614" s="1375"/>
      <c r="AE614" s="1556"/>
      <c r="AF614" s="1557"/>
      <c r="AG614" s="1608"/>
      <c r="AH614" s="1557"/>
      <c r="AI614" s="1608"/>
      <c r="AJ614" s="1558"/>
      <c r="AK614" s="1558"/>
      <c r="AL614" s="1555"/>
      <c r="AM614" s="1375"/>
      <c r="AN614" s="1559"/>
      <c r="AO614" s="1608"/>
      <c r="AP614" s="1555"/>
      <c r="AQ614" s="1555"/>
      <c r="AR614" s="1375"/>
      <c r="AS614" s="1555"/>
      <c r="AT614" s="1375"/>
      <c r="AU614" s="1555"/>
      <c r="AV614" s="1375"/>
      <c r="AW614" s="1556"/>
      <c r="AX614" s="1560"/>
      <c r="AY614" s="1561"/>
      <c r="AZ614" s="1558"/>
      <c r="BA614" s="1608"/>
      <c r="BB614" s="1558"/>
      <c r="BC614" s="1562"/>
      <c r="BD614" s="1563"/>
      <c r="BE614" s="1563"/>
      <c r="BF614" s="1563"/>
      <c r="BG614" s="1564"/>
      <c r="BH614" s="1563"/>
      <c r="BI614" s="1563"/>
      <c r="BJ614" s="1555"/>
      <c r="BK614" s="1378"/>
      <c r="BL614" s="1565"/>
      <c r="BM614" s="1566"/>
    </row>
    <row r="615" spans="1:65" s="1350" customFormat="1">
      <c r="A615" s="1553"/>
      <c r="B615" s="1554"/>
      <c r="C615" s="272" t="s">
        <v>421</v>
      </c>
      <c r="D615" s="1644"/>
      <c r="E615" s="1558"/>
      <c r="F615" s="1608"/>
      <c r="G615" s="1608"/>
      <c r="H615" s="1608"/>
      <c r="I615" s="1556"/>
      <c r="J615" s="1556"/>
      <c r="K615" s="1559"/>
      <c r="L615" s="1559"/>
      <c r="M615" s="1556"/>
      <c r="N615" s="1556"/>
      <c r="O615" s="1556"/>
      <c r="P615" s="1384"/>
      <c r="Q615" s="1568"/>
      <c r="R615" s="1395"/>
      <c r="S615" s="1386"/>
      <c r="T615" s="1567"/>
      <c r="U615" s="1385"/>
      <c r="V615" s="1568"/>
      <c r="W615" s="1555"/>
      <c r="X615" s="1378"/>
      <c r="Y615" s="1384"/>
      <c r="Z615" s="1386"/>
      <c r="AA615" s="1395"/>
      <c r="AB615" s="1386"/>
      <c r="AC615" s="1395"/>
      <c r="AD615" s="1386"/>
      <c r="AE615" s="1556"/>
      <c r="AF615" s="1557"/>
      <c r="AG615" s="1608"/>
      <c r="AH615" s="1557"/>
      <c r="AI615" s="1608"/>
      <c r="AJ615" s="1556"/>
      <c r="AK615" s="1556"/>
      <c r="AL615" s="1395"/>
      <c r="AM615" s="1386"/>
      <c r="AN615" s="1559"/>
      <c r="AO615" s="1608"/>
      <c r="AP615" s="1567"/>
      <c r="AQ615" s="1395"/>
      <c r="AR615" s="1386"/>
      <c r="AS615" s="1395"/>
      <c r="AT615" s="1386"/>
      <c r="AU615" s="1395"/>
      <c r="AV615" s="1386"/>
      <c r="AW615" s="1556"/>
      <c r="AX615" s="1560"/>
      <c r="AY615" s="1561"/>
      <c r="AZ615" s="1556"/>
      <c r="BA615" s="1608"/>
      <c r="BB615" s="1556"/>
      <c r="BC615" s="1562"/>
      <c r="BD615" s="1385"/>
      <c r="BE615" s="1385"/>
      <c r="BF615" s="1385"/>
      <c r="BG615" s="1564"/>
      <c r="BH615" s="1385"/>
      <c r="BI615" s="1385"/>
      <c r="BJ615" s="1555"/>
      <c r="BK615" s="1378"/>
      <c r="BL615" s="1565"/>
      <c r="BM615" s="1569"/>
    </row>
    <row r="616" spans="1:65" s="1350" customFormat="1">
      <c r="A616" s="1553"/>
      <c r="B616" s="1554"/>
      <c r="C616" s="273" t="s">
        <v>954</v>
      </c>
      <c r="D616" s="1643"/>
      <c r="E616" s="1557"/>
      <c r="F616" s="1608"/>
      <c r="G616" s="1608"/>
      <c r="H616" s="1608"/>
      <c r="I616" s="1558"/>
      <c r="J616" s="1558"/>
      <c r="M616" s="1558"/>
      <c r="N616" s="1558"/>
      <c r="O616" s="1558"/>
      <c r="Q616" s="1563"/>
      <c r="R616" s="1555"/>
      <c r="S616" s="1375"/>
      <c r="T616" s="1567"/>
      <c r="U616" s="1563"/>
      <c r="V616" s="1563"/>
      <c r="W616" s="1555"/>
      <c r="X616" s="1378"/>
      <c r="Z616" s="1375"/>
      <c r="AA616" s="1555"/>
      <c r="AB616" s="1375"/>
      <c r="AC616" s="1555"/>
      <c r="AD616" s="1375"/>
      <c r="AE616" s="1556"/>
      <c r="AF616" s="1557"/>
      <c r="AG616" s="1608"/>
      <c r="AH616" s="1557"/>
      <c r="AI616" s="1608"/>
      <c r="AJ616" s="1558"/>
      <c r="AK616" s="1558"/>
      <c r="AL616" s="1555"/>
      <c r="AM616" s="1375"/>
      <c r="AN616" s="1559"/>
      <c r="AO616" s="1608"/>
      <c r="AP616" s="1555"/>
      <c r="AQ616" s="1555"/>
      <c r="AR616" s="1375"/>
      <c r="AS616" s="1555"/>
      <c r="AT616" s="1375"/>
      <c r="AU616" s="1555"/>
      <c r="AV616" s="1375"/>
      <c r="AW616" s="1556"/>
      <c r="AX616" s="1560"/>
      <c r="AY616" s="1561"/>
      <c r="AZ616" s="1558"/>
      <c r="BA616" s="1608"/>
      <c r="BB616" s="1558"/>
      <c r="BC616" s="1562"/>
      <c r="BD616" s="1563"/>
      <c r="BE616" s="1563"/>
      <c r="BF616" s="1563"/>
      <c r="BG616" s="1564"/>
      <c r="BH616" s="1563"/>
      <c r="BI616" s="1563"/>
      <c r="BJ616" s="1555"/>
      <c r="BK616" s="1378"/>
      <c r="BL616" s="1565"/>
      <c r="BM616" s="1566"/>
    </row>
    <row r="617" spans="1:65" s="1350" customFormat="1">
      <c r="A617" s="1553"/>
      <c r="B617" s="1554"/>
      <c r="C617" s="273" t="s">
        <v>955</v>
      </c>
      <c r="D617" s="1643"/>
      <c r="E617" s="1557"/>
      <c r="F617" s="1608"/>
      <c r="G617" s="1608"/>
      <c r="H617" s="1608"/>
      <c r="I617" s="1558"/>
      <c r="J617" s="1558"/>
      <c r="M617" s="1558"/>
      <c r="N617" s="1558"/>
      <c r="O617" s="1558"/>
      <c r="Q617" s="1563"/>
      <c r="R617" s="1555"/>
      <c r="S617" s="1375"/>
      <c r="T617" s="1567"/>
      <c r="U617" s="1563"/>
      <c r="V617" s="1563"/>
      <c r="W617" s="1555"/>
      <c r="X617" s="1378"/>
      <c r="Z617" s="1375"/>
      <c r="AA617" s="1555"/>
      <c r="AB617" s="1375"/>
      <c r="AC617" s="1555"/>
      <c r="AD617" s="1375"/>
      <c r="AE617" s="1556"/>
      <c r="AF617" s="1557"/>
      <c r="AG617" s="1608"/>
      <c r="AH617" s="1557"/>
      <c r="AI617" s="1608"/>
      <c r="AJ617" s="1558"/>
      <c r="AK617" s="1558"/>
      <c r="AL617" s="1555"/>
      <c r="AM617" s="1375"/>
      <c r="AN617" s="1559"/>
      <c r="AO617" s="1608"/>
      <c r="AP617" s="1555"/>
      <c r="AQ617" s="1555"/>
      <c r="AR617" s="1375"/>
      <c r="AS617" s="1555"/>
      <c r="AT617" s="1375"/>
      <c r="AU617" s="1555"/>
      <c r="AV617" s="1375"/>
      <c r="AW617" s="1556"/>
      <c r="AX617" s="1560"/>
      <c r="AY617" s="1561"/>
      <c r="AZ617" s="1558"/>
      <c r="BA617" s="1608"/>
      <c r="BB617" s="1558"/>
      <c r="BC617" s="1562"/>
      <c r="BD617" s="1563"/>
      <c r="BE617" s="1563"/>
      <c r="BF617" s="1563"/>
      <c r="BG617" s="1564"/>
      <c r="BH617" s="1563"/>
      <c r="BI617" s="1563"/>
      <c r="BJ617" s="1555"/>
      <c r="BK617" s="1378"/>
      <c r="BL617" s="1565"/>
      <c r="BM617" s="1566"/>
    </row>
    <row r="618" spans="1:65" s="1350" customFormat="1">
      <c r="A618" s="1553"/>
      <c r="B618" s="1554"/>
      <c r="C618" s="271" t="s">
        <v>104</v>
      </c>
      <c r="D618" s="1643"/>
      <c r="E618" s="1557"/>
      <c r="F618" s="1608"/>
      <c r="G618" s="1608"/>
      <c r="H618" s="1608"/>
      <c r="I618" s="1558"/>
      <c r="J618" s="1558"/>
      <c r="M618" s="1558"/>
      <c r="N618" s="1558"/>
      <c r="O618" s="1558"/>
      <c r="Q618" s="1563"/>
      <c r="R618" s="1555"/>
      <c r="S618" s="1375"/>
      <c r="T618" s="1567"/>
      <c r="U618" s="1563"/>
      <c r="V618" s="1563"/>
      <c r="W618" s="1555"/>
      <c r="X618" s="1378"/>
      <c r="Z618" s="1375"/>
      <c r="AA618" s="1555"/>
      <c r="AB618" s="1375"/>
      <c r="AC618" s="1555"/>
      <c r="AD618" s="1375"/>
      <c r="AE618" s="1556"/>
      <c r="AF618" s="1557"/>
      <c r="AG618" s="1608"/>
      <c r="AH618" s="1557"/>
      <c r="AI618" s="1608"/>
      <c r="AJ618" s="1558"/>
      <c r="AK618" s="1558"/>
      <c r="AL618" s="1555"/>
      <c r="AM618" s="1375"/>
      <c r="AN618" s="1559"/>
      <c r="AO618" s="1608"/>
      <c r="AP618" s="1555"/>
      <c r="AQ618" s="1555"/>
      <c r="AR618" s="1375"/>
      <c r="AS618" s="1555"/>
      <c r="AT618" s="1375"/>
      <c r="AU618" s="1555"/>
      <c r="AV618" s="1375"/>
      <c r="AW618" s="1556"/>
      <c r="AX618" s="1560"/>
      <c r="AY618" s="1561"/>
      <c r="AZ618" s="1558"/>
      <c r="BA618" s="1608"/>
      <c r="BB618" s="1558"/>
      <c r="BC618" s="1562"/>
      <c r="BD618" s="1563"/>
      <c r="BE618" s="1563"/>
      <c r="BF618" s="1563"/>
      <c r="BG618" s="1564"/>
      <c r="BH618" s="1563"/>
      <c r="BI618" s="1563"/>
      <c r="BJ618" s="1555"/>
      <c r="BK618" s="1378"/>
      <c r="BL618" s="1565"/>
      <c r="BM618" s="1566"/>
    </row>
    <row r="619" spans="1:65" s="1350" customFormat="1">
      <c r="A619" s="1553"/>
      <c r="B619" s="1554"/>
      <c r="C619" s="271" t="s">
        <v>322</v>
      </c>
      <c r="D619" s="1646"/>
      <c r="E619" s="1574"/>
      <c r="F619" s="1609"/>
      <c r="G619" s="1609"/>
      <c r="H619" s="1609"/>
      <c r="I619" s="1574"/>
      <c r="J619" s="1574"/>
      <c r="K619" s="1571"/>
      <c r="L619" s="1571"/>
      <c r="M619" s="1574"/>
      <c r="N619" s="1574"/>
      <c r="O619" s="1574"/>
      <c r="P619" s="1571"/>
      <c r="Q619" s="1576"/>
      <c r="R619" s="1573"/>
      <c r="S619" s="1572"/>
      <c r="T619" s="1567"/>
      <c r="U619" s="1576"/>
      <c r="V619" s="1576"/>
      <c r="W619" s="1573"/>
      <c r="X619" s="1577"/>
      <c r="Y619" s="1571"/>
      <c r="Z619" s="1572"/>
      <c r="AA619" s="1573"/>
      <c r="AB619" s="1572"/>
      <c r="AC619" s="1573"/>
      <c r="AD619" s="1572"/>
      <c r="AE619" s="1556"/>
      <c r="AF619" s="1574"/>
      <c r="AG619" s="1609"/>
      <c r="AH619" s="1574"/>
      <c r="AI619" s="1609"/>
      <c r="AJ619" s="1574"/>
      <c r="AK619" s="1574"/>
      <c r="AL619" s="1573"/>
      <c r="AM619" s="1572"/>
      <c r="AN619" s="1559"/>
      <c r="AO619" s="1609"/>
      <c r="AP619" s="1573"/>
      <c r="AQ619" s="1573"/>
      <c r="AR619" s="1572"/>
      <c r="AS619" s="1573"/>
      <c r="AT619" s="1572"/>
      <c r="AU619" s="1573"/>
      <c r="AV619" s="1572"/>
      <c r="AW619" s="1556"/>
      <c r="AX619" s="1571"/>
      <c r="AY619" s="1575"/>
      <c r="AZ619" s="1574"/>
      <c r="BA619" s="1609"/>
      <c r="BB619" s="1574"/>
      <c r="BC619" s="1562"/>
      <c r="BD619" s="1576"/>
      <c r="BE619" s="1576"/>
      <c r="BF619" s="1576"/>
      <c r="BG619" s="1564"/>
      <c r="BH619" s="1576"/>
      <c r="BI619" s="1576"/>
      <c r="BJ619" s="1573"/>
      <c r="BK619" s="1577"/>
      <c r="BL619" s="1578"/>
      <c r="BM619" s="1579"/>
    </row>
    <row r="620" spans="1:65" s="1350" customFormat="1">
      <c r="A620" s="1553"/>
      <c r="B620" s="1554"/>
      <c r="C620" s="271" t="s">
        <v>424</v>
      </c>
      <c r="D620" s="1643"/>
      <c r="E620" s="1557"/>
      <c r="F620" s="1608"/>
      <c r="G620" s="1608"/>
      <c r="H620" s="1608"/>
      <c r="I620" s="1557"/>
      <c r="J620" s="1557"/>
      <c r="K620" s="1560"/>
      <c r="L620" s="1560"/>
      <c r="M620" s="1557"/>
      <c r="N620" s="1557"/>
      <c r="O620" s="1557"/>
      <c r="P620" s="1560"/>
      <c r="Q620" s="1581"/>
      <c r="R620" s="1580"/>
      <c r="S620" s="40"/>
      <c r="T620" s="1567"/>
      <c r="U620" s="1581"/>
      <c r="V620" s="1581"/>
      <c r="W620" s="1555"/>
      <c r="X620" s="1378"/>
      <c r="Y620" s="1560"/>
      <c r="Z620" s="40"/>
      <c r="AA620" s="1580"/>
      <c r="AB620" s="40"/>
      <c r="AC620" s="1580"/>
      <c r="AD620" s="40"/>
      <c r="AE620" s="1556"/>
      <c r="AF620" s="1557"/>
      <c r="AG620" s="1608"/>
      <c r="AH620" s="1557"/>
      <c r="AI620" s="1608"/>
      <c r="AJ620" s="1557"/>
      <c r="AK620" s="1557"/>
      <c r="AL620" s="1580"/>
      <c r="AM620" s="40"/>
      <c r="AN620" s="1559"/>
      <c r="AO620" s="1608"/>
      <c r="AP620" s="1580"/>
      <c r="AQ620" s="1580"/>
      <c r="AR620" s="40"/>
      <c r="AS620" s="1580"/>
      <c r="AT620" s="40"/>
      <c r="AU620" s="1580"/>
      <c r="AV620" s="40"/>
      <c r="AW620" s="1556"/>
      <c r="AX620" s="1560"/>
      <c r="AY620" s="1561"/>
      <c r="AZ620" s="1557"/>
      <c r="BA620" s="1608"/>
      <c r="BB620" s="1557"/>
      <c r="BC620" s="1562"/>
      <c r="BD620" s="1581"/>
      <c r="BE620" s="1581"/>
      <c r="BF620" s="1581"/>
      <c r="BG620" s="1564"/>
      <c r="BH620" s="1581"/>
      <c r="BI620" s="1581"/>
      <c r="BJ620" s="1555"/>
      <c r="BK620" s="1378"/>
      <c r="BL620" s="1565"/>
      <c r="BM620" s="1566"/>
    </row>
    <row r="621" spans="1:65" s="1350" customFormat="1">
      <c r="A621" s="1553"/>
      <c r="B621" s="1554"/>
      <c r="C621" s="275" t="s">
        <v>425</v>
      </c>
      <c r="D621" s="1643"/>
      <c r="E621" s="1557"/>
      <c r="F621" s="1608"/>
      <c r="G621" s="1608"/>
      <c r="H621" s="1608"/>
      <c r="I621" s="1556"/>
      <c r="J621" s="1556"/>
      <c r="K621" s="1559"/>
      <c r="L621" s="1559"/>
      <c r="M621" s="1556"/>
      <c r="N621" s="1556"/>
      <c r="O621" s="1556"/>
      <c r="P621" s="1559"/>
      <c r="Q621" s="1568"/>
      <c r="R621" s="1567"/>
      <c r="S621" s="1386"/>
      <c r="T621" s="1567"/>
      <c r="U621" s="1568"/>
      <c r="V621" s="1568"/>
      <c r="W621" s="1647"/>
      <c r="X621" s="1583"/>
      <c r="Y621" s="1559"/>
      <c r="Z621" s="1386"/>
      <c r="AA621" s="1567"/>
      <c r="AB621" s="1386"/>
      <c r="AC621" s="1567"/>
      <c r="AD621" s="1386"/>
      <c r="AE621" s="1556"/>
      <c r="AF621" s="1557"/>
      <c r="AG621" s="1608"/>
      <c r="AH621" s="1557"/>
      <c r="AI621" s="1608"/>
      <c r="AJ621" s="1556"/>
      <c r="AK621" s="1556"/>
      <c r="AL621" s="1567"/>
      <c r="AM621" s="1386"/>
      <c r="AN621" s="1559"/>
      <c r="AO621" s="1608"/>
      <c r="AP621" s="1567"/>
      <c r="AQ621" s="1567"/>
      <c r="AR621" s="1386"/>
      <c r="AS621" s="1567"/>
      <c r="AT621" s="1386"/>
      <c r="AU621" s="1567"/>
      <c r="AV621" s="1386"/>
      <c r="AW621" s="1556"/>
      <c r="AX621" s="1560"/>
      <c r="AY621" s="1561"/>
      <c r="AZ621" s="1556"/>
      <c r="BA621" s="1608"/>
      <c r="BB621" s="1556"/>
      <c r="BC621" s="1562"/>
      <c r="BD621" s="1568"/>
      <c r="BE621" s="1568"/>
      <c r="BF621" s="1568"/>
      <c r="BG621" s="1564"/>
      <c r="BH621" s="1568"/>
      <c r="BI621" s="1568"/>
      <c r="BJ621" s="1582"/>
      <c r="BK621" s="1583"/>
      <c r="BL621" s="1584"/>
      <c r="BM621" s="1569"/>
    </row>
    <row r="622" spans="1:65" s="1350" customFormat="1" ht="13.5" thickBot="1">
      <c r="A622" s="1553"/>
      <c r="B622" s="1585"/>
      <c r="C622" s="276" t="s">
        <v>782</v>
      </c>
      <c r="D622" s="1648"/>
      <c r="E622" s="1590"/>
      <c r="F622" s="1593"/>
      <c r="G622" s="1593"/>
      <c r="H622" s="1593"/>
      <c r="I622" s="1593"/>
      <c r="J622" s="1590"/>
      <c r="K622" s="1595"/>
      <c r="L622" s="1595"/>
      <c r="M622" s="1590"/>
      <c r="N622" s="1590"/>
      <c r="O622" s="1590"/>
      <c r="P622" s="1595"/>
      <c r="Q622" s="1649"/>
      <c r="R622" s="1591"/>
      <c r="S622" s="1587"/>
      <c r="T622" s="1650"/>
      <c r="U622" s="1586"/>
      <c r="V622" s="1587"/>
      <c r="W622" s="1602"/>
      <c r="X622" s="1603"/>
      <c r="Y622" s="1586"/>
      <c r="Z622" s="1587"/>
      <c r="AA622" s="1588"/>
      <c r="AB622" s="1587"/>
      <c r="AC622" s="1588"/>
      <c r="AD622" s="1587"/>
      <c r="AE622" s="1589"/>
      <c r="AF622" s="1590"/>
      <c r="AG622" s="1593"/>
      <c r="AH622" s="1590"/>
      <c r="AI622" s="1593"/>
      <c r="AJ622" s="1590"/>
      <c r="AK622" s="1591"/>
      <c r="AL622" s="1588"/>
      <c r="AM622" s="1587"/>
      <c r="AN622" s="1592"/>
      <c r="AO622" s="1593"/>
      <c r="AP622" s="1594"/>
      <c r="AQ622" s="1591"/>
      <c r="AR622" s="1587"/>
      <c r="AS622" s="1588"/>
      <c r="AT622" s="1587"/>
      <c r="AU622" s="1588"/>
      <c r="AV622" s="1587"/>
      <c r="AW622" s="1589"/>
      <c r="AX622" s="1595"/>
      <c r="AY622" s="1587"/>
      <c r="AZ622" s="1590"/>
      <c r="BA622" s="1593"/>
      <c r="BB622" s="1593"/>
      <c r="BC622" s="1596"/>
      <c r="BD622" s="1597"/>
      <c r="BE622" s="1598"/>
      <c r="BF622" s="1599"/>
      <c r="BG622" s="1600"/>
      <c r="BH622" s="1586"/>
      <c r="BI622" s="1601"/>
      <c r="BJ622" s="1602"/>
      <c r="BK622" s="1603"/>
      <c r="BL622" s="1595"/>
      <c r="BM622" s="1604"/>
    </row>
    <row r="623" spans="1:65" s="1350" customFormat="1">
      <c r="A623" s="1553"/>
      <c r="B623" s="1610"/>
      <c r="C623" s="319" t="s">
        <v>414</v>
      </c>
      <c r="D623" s="1641"/>
      <c r="E623" s="1543"/>
      <c r="F623" s="1543"/>
      <c r="G623" s="1543"/>
      <c r="H623" s="1544"/>
      <c r="I623" s="1544"/>
      <c r="J623" s="1544"/>
      <c r="K623" s="1540"/>
      <c r="L623" s="1540"/>
      <c r="M623" s="1544"/>
      <c r="N623" s="1544"/>
      <c r="O623" s="1544"/>
      <c r="P623" s="1540"/>
      <c r="Q623" s="1549"/>
      <c r="R623" s="1541"/>
      <c r="S623" s="1369"/>
      <c r="T623" s="1642"/>
      <c r="U623" s="1549"/>
      <c r="V623" s="1549"/>
      <c r="W623" s="1541"/>
      <c r="X623" s="1372"/>
      <c r="Y623" s="1540"/>
      <c r="Z623" s="1369"/>
      <c r="AA623" s="1541"/>
      <c r="AB623" s="1369"/>
      <c r="AC623" s="1541"/>
      <c r="AD623" s="1369"/>
      <c r="AE623" s="1542"/>
      <c r="AF623" s="1543"/>
      <c r="AG623" s="1543"/>
      <c r="AH623" s="1543"/>
      <c r="AI623" s="1543"/>
      <c r="AJ623" s="1544"/>
      <c r="AK623" s="1544"/>
      <c r="AL623" s="1541"/>
      <c r="AM623" s="1369"/>
      <c r="AN623" s="1545"/>
      <c r="AO623" s="1544"/>
      <c r="AP623" s="1541"/>
      <c r="AQ623" s="1541"/>
      <c r="AR623" s="1369"/>
      <c r="AS623" s="1541"/>
      <c r="AT623" s="1369"/>
      <c r="AU623" s="1541"/>
      <c r="AV623" s="1369"/>
      <c r="AW623" s="1542"/>
      <c r="AX623" s="1546"/>
      <c r="AY623" s="1547"/>
      <c r="AZ623" s="1544"/>
      <c r="BA623" s="1544"/>
      <c r="BB623" s="1544"/>
      <c r="BC623" s="1548"/>
      <c r="BD623" s="1549"/>
      <c r="BE623" s="1549"/>
      <c r="BF623" s="1549"/>
      <c r="BG623" s="1550"/>
      <c r="BH623" s="1549"/>
      <c r="BI623" s="1549"/>
      <c r="BJ623" s="1541"/>
      <c r="BK623" s="1372"/>
      <c r="BL623" s="1551"/>
      <c r="BM623" s="1552"/>
    </row>
    <row r="624" spans="1:65" s="1350" customFormat="1">
      <c r="A624" s="1553"/>
      <c r="B624" s="1554"/>
      <c r="C624" s="270" t="s">
        <v>11</v>
      </c>
      <c r="D624" s="1643"/>
      <c r="E624" s="1557"/>
      <c r="F624" s="1557"/>
      <c r="G624" s="1557"/>
      <c r="H624" s="1558"/>
      <c r="I624" s="1558"/>
      <c r="J624" s="1558"/>
      <c r="M624" s="1558"/>
      <c r="N624" s="1558"/>
      <c r="O624" s="1558"/>
      <c r="Q624" s="1563"/>
      <c r="R624" s="1555"/>
      <c r="S624" s="1375"/>
      <c r="T624" s="1567"/>
      <c r="U624" s="1563"/>
      <c r="V624" s="1563"/>
      <c r="W624" s="1555"/>
      <c r="X624" s="1378"/>
      <c r="Z624" s="1375"/>
      <c r="AA624" s="1555"/>
      <c r="AB624" s="1375"/>
      <c r="AC624" s="1555"/>
      <c r="AD624" s="1375"/>
      <c r="AE624" s="1556"/>
      <c r="AF624" s="1557"/>
      <c r="AG624" s="1557"/>
      <c r="AH624" s="1557"/>
      <c r="AI624" s="1557"/>
      <c r="AJ624" s="1558"/>
      <c r="AK624" s="1558"/>
      <c r="AL624" s="1555"/>
      <c r="AM624" s="1375"/>
      <c r="AN624" s="1559"/>
      <c r="AO624" s="1558"/>
      <c r="AP624" s="1555"/>
      <c r="AQ624" s="1555"/>
      <c r="AR624" s="1375"/>
      <c r="AS624" s="1555"/>
      <c r="AT624" s="1375"/>
      <c r="AU624" s="1555"/>
      <c r="AV624" s="1375"/>
      <c r="AW624" s="1556"/>
      <c r="AX624" s="1560"/>
      <c r="AY624" s="1561"/>
      <c r="AZ624" s="1558"/>
      <c r="BA624" s="1558"/>
      <c r="BB624" s="1558"/>
      <c r="BC624" s="1562"/>
      <c r="BD624" s="1563"/>
      <c r="BE624" s="1563"/>
      <c r="BF624" s="1563"/>
      <c r="BG624" s="1564"/>
      <c r="BH624" s="1563"/>
      <c r="BI624" s="1563"/>
      <c r="BJ624" s="1555"/>
      <c r="BK624" s="1378"/>
      <c r="BL624" s="1565"/>
      <c r="BM624" s="1566"/>
    </row>
    <row r="625" spans="1:65" s="1350" customFormat="1">
      <c r="A625" s="1553"/>
      <c r="B625" s="1554"/>
      <c r="C625" s="271" t="s">
        <v>4</v>
      </c>
      <c r="D625" s="1644"/>
      <c r="E625" s="1558"/>
      <c r="F625" s="1558"/>
      <c r="G625" s="1558"/>
      <c r="H625" s="1556"/>
      <c r="I625" s="1556"/>
      <c r="J625" s="1556"/>
      <c r="K625" s="1567"/>
      <c r="L625" s="1645"/>
      <c r="M625" s="1556"/>
      <c r="N625" s="1556"/>
      <c r="O625" s="1556"/>
      <c r="P625" s="1559"/>
      <c r="Q625" s="1568"/>
      <c r="R625" s="1567"/>
      <c r="S625" s="1386"/>
      <c r="T625" s="1567"/>
      <c r="U625" s="1568"/>
      <c r="V625" s="1568"/>
      <c r="W625" s="1555"/>
      <c r="X625" s="1378"/>
      <c r="Y625" s="1559"/>
      <c r="Z625" s="1386"/>
      <c r="AA625" s="1567"/>
      <c r="AB625" s="1386"/>
      <c r="AC625" s="1567"/>
      <c r="AD625" s="1386"/>
      <c r="AE625" s="1556"/>
      <c r="AF625" s="1557"/>
      <c r="AG625" s="1557"/>
      <c r="AH625" s="1557"/>
      <c r="AI625" s="1557"/>
      <c r="AJ625" s="1556"/>
      <c r="AK625" s="1556"/>
      <c r="AL625" s="1567"/>
      <c r="AM625" s="1386"/>
      <c r="AN625" s="1559"/>
      <c r="AO625" s="1556"/>
      <c r="AP625" s="1567"/>
      <c r="AQ625" s="1567"/>
      <c r="AR625" s="1386"/>
      <c r="AS625" s="1567"/>
      <c r="AT625" s="1386"/>
      <c r="AU625" s="1567"/>
      <c r="AV625" s="1386"/>
      <c r="AW625" s="1556"/>
      <c r="AX625" s="1560"/>
      <c r="AY625" s="1561"/>
      <c r="AZ625" s="1556"/>
      <c r="BA625" s="1556"/>
      <c r="BB625" s="1556"/>
      <c r="BC625" s="1562"/>
      <c r="BD625" s="1568"/>
      <c r="BE625" s="1568"/>
      <c r="BF625" s="1568"/>
      <c r="BG625" s="1564"/>
      <c r="BH625" s="1568"/>
      <c r="BI625" s="1568"/>
      <c r="BJ625" s="1555"/>
      <c r="BK625" s="1378"/>
      <c r="BL625" s="1565"/>
      <c r="BM625" s="1569"/>
    </row>
    <row r="626" spans="1:65" s="1350" customFormat="1">
      <c r="A626" s="1553"/>
      <c r="B626" s="1554"/>
      <c r="C626" s="272" t="s">
        <v>943</v>
      </c>
      <c r="D626" s="1643"/>
      <c r="E626" s="1557"/>
      <c r="F626" s="1557"/>
      <c r="G626" s="1557"/>
      <c r="H626" s="1558"/>
      <c r="I626" s="1558"/>
      <c r="J626" s="1558"/>
      <c r="M626" s="1558"/>
      <c r="N626" s="1558"/>
      <c r="O626" s="1558"/>
      <c r="Q626" s="1563"/>
      <c r="R626" s="1555"/>
      <c r="S626" s="1375"/>
      <c r="T626" s="1567"/>
      <c r="U626" s="1563"/>
      <c r="V626" s="1563"/>
      <c r="W626" s="1555"/>
      <c r="X626" s="1378"/>
      <c r="Z626" s="1375"/>
      <c r="AA626" s="1555"/>
      <c r="AB626" s="1375"/>
      <c r="AC626" s="1555"/>
      <c r="AD626" s="1375"/>
      <c r="AE626" s="1556"/>
      <c r="AF626" s="1557"/>
      <c r="AG626" s="1557"/>
      <c r="AH626" s="1557"/>
      <c r="AI626" s="1557"/>
      <c r="AJ626" s="1558"/>
      <c r="AK626" s="1558"/>
      <c r="AL626" s="1555"/>
      <c r="AM626" s="1375"/>
      <c r="AN626" s="1559"/>
      <c r="AO626" s="1558"/>
      <c r="AP626" s="1555"/>
      <c r="AQ626" s="1555"/>
      <c r="AR626" s="1375"/>
      <c r="AS626" s="1555"/>
      <c r="AT626" s="1375"/>
      <c r="AU626" s="1555"/>
      <c r="AV626" s="1375"/>
      <c r="AW626" s="1556"/>
      <c r="AX626" s="1560"/>
      <c r="AY626" s="1561"/>
      <c r="AZ626" s="1558"/>
      <c r="BA626" s="1558"/>
      <c r="BB626" s="1558"/>
      <c r="BC626" s="1562"/>
      <c r="BD626" s="1563"/>
      <c r="BE626" s="1563"/>
      <c r="BF626" s="1563"/>
      <c r="BG626" s="1564"/>
      <c r="BH626" s="1563"/>
      <c r="BI626" s="1563"/>
      <c r="BJ626" s="1555"/>
      <c r="BK626" s="1378"/>
      <c r="BL626" s="1565"/>
      <c r="BM626" s="1566"/>
    </row>
    <row r="627" spans="1:65" s="1350" customFormat="1">
      <c r="A627" s="1553"/>
      <c r="B627" s="1554"/>
      <c r="C627" s="273" t="s">
        <v>944</v>
      </c>
      <c r="D627" s="1643"/>
      <c r="E627" s="1557"/>
      <c r="F627" s="1557"/>
      <c r="G627" s="1557"/>
      <c r="H627" s="1558"/>
      <c r="I627" s="1558"/>
      <c r="J627" s="1558"/>
      <c r="M627" s="1558"/>
      <c r="N627" s="1558"/>
      <c r="O627" s="1558"/>
      <c r="Q627" s="1563"/>
      <c r="R627" s="1555"/>
      <c r="S627" s="1375"/>
      <c r="T627" s="1567"/>
      <c r="U627" s="1563"/>
      <c r="V627" s="1563"/>
      <c r="W627" s="1555"/>
      <c r="X627" s="1378"/>
      <c r="Z627" s="1375"/>
      <c r="AA627" s="1555"/>
      <c r="AB627" s="1375"/>
      <c r="AC627" s="1555"/>
      <c r="AD627" s="1375"/>
      <c r="AE627" s="1556"/>
      <c r="AF627" s="1557"/>
      <c r="AG627" s="1557"/>
      <c r="AH627" s="1557"/>
      <c r="AI627" s="1557"/>
      <c r="AJ627" s="1558"/>
      <c r="AK627" s="1558"/>
      <c r="AL627" s="1555"/>
      <c r="AM627" s="1375"/>
      <c r="AN627" s="1559"/>
      <c r="AO627" s="1558"/>
      <c r="AP627" s="1555"/>
      <c r="AQ627" s="1555"/>
      <c r="AR627" s="1375"/>
      <c r="AS627" s="1555"/>
      <c r="AT627" s="1375"/>
      <c r="AU627" s="1555"/>
      <c r="AV627" s="1375"/>
      <c r="AW627" s="1556"/>
      <c r="AX627" s="1560"/>
      <c r="AY627" s="1561"/>
      <c r="AZ627" s="1558"/>
      <c r="BA627" s="1558"/>
      <c r="BB627" s="1558"/>
      <c r="BC627" s="1562"/>
      <c r="BD627" s="1563"/>
      <c r="BE627" s="1563"/>
      <c r="BF627" s="1563"/>
      <c r="BG627" s="1564"/>
      <c r="BH627" s="1563"/>
      <c r="BI627" s="1563"/>
      <c r="BJ627" s="1555"/>
      <c r="BK627" s="1378"/>
      <c r="BL627" s="1565"/>
      <c r="BM627" s="1566"/>
    </row>
    <row r="628" spans="1:65" s="1350" customFormat="1">
      <c r="A628" s="1553"/>
      <c r="B628" s="1554"/>
      <c r="C628" s="272" t="s">
        <v>945</v>
      </c>
      <c r="D628" s="1643"/>
      <c r="E628" s="1557"/>
      <c r="F628" s="1557"/>
      <c r="G628" s="1557"/>
      <c r="H628" s="1558"/>
      <c r="I628" s="1558"/>
      <c r="J628" s="1558"/>
      <c r="M628" s="1558"/>
      <c r="N628" s="1558"/>
      <c r="O628" s="1558"/>
      <c r="Q628" s="1563"/>
      <c r="R628" s="1555"/>
      <c r="S628" s="1375"/>
      <c r="T628" s="1567"/>
      <c r="U628" s="1563"/>
      <c r="V628" s="1563"/>
      <c r="W628" s="1555"/>
      <c r="X628" s="1378"/>
      <c r="Z628" s="1375"/>
      <c r="AA628" s="1555"/>
      <c r="AB628" s="1375"/>
      <c r="AC628" s="1555"/>
      <c r="AD628" s="1375"/>
      <c r="AE628" s="1556"/>
      <c r="AF628" s="1557"/>
      <c r="AG628" s="1557"/>
      <c r="AH628" s="1557"/>
      <c r="AI628" s="1557"/>
      <c r="AJ628" s="1558"/>
      <c r="AK628" s="1558"/>
      <c r="AL628" s="1555"/>
      <c r="AM628" s="1375"/>
      <c r="AN628" s="1559"/>
      <c r="AO628" s="1558"/>
      <c r="AP628" s="1555"/>
      <c r="AQ628" s="1555"/>
      <c r="AR628" s="1375"/>
      <c r="AS628" s="1555"/>
      <c r="AT628" s="1375"/>
      <c r="AU628" s="1555"/>
      <c r="AV628" s="1375"/>
      <c r="AW628" s="1556"/>
      <c r="AX628" s="1560"/>
      <c r="AY628" s="1561"/>
      <c r="AZ628" s="1558"/>
      <c r="BA628" s="1558"/>
      <c r="BB628" s="1558"/>
      <c r="BC628" s="1562"/>
      <c r="BD628" s="1563"/>
      <c r="BE628" s="1563"/>
      <c r="BF628" s="1563"/>
      <c r="BG628" s="1564"/>
      <c r="BH628" s="1563"/>
      <c r="BI628" s="1563"/>
      <c r="BJ628" s="1555"/>
      <c r="BK628" s="1378"/>
      <c r="BL628" s="1565"/>
      <c r="BM628" s="1566"/>
    </row>
    <row r="629" spans="1:65" s="1350" customFormat="1">
      <c r="A629" s="1553"/>
      <c r="B629" s="1554"/>
      <c r="C629" s="273" t="s">
        <v>946</v>
      </c>
      <c r="D629" s="1643"/>
      <c r="E629" s="1557"/>
      <c r="F629" s="1557"/>
      <c r="G629" s="1557"/>
      <c r="H629" s="1558"/>
      <c r="I629" s="1558"/>
      <c r="J629" s="1558"/>
      <c r="M629" s="1558"/>
      <c r="N629" s="1558"/>
      <c r="O629" s="1558"/>
      <c r="Q629" s="1563"/>
      <c r="R629" s="1555"/>
      <c r="S629" s="1375"/>
      <c r="T629" s="1567"/>
      <c r="U629" s="1563"/>
      <c r="V629" s="1563"/>
      <c r="W629" s="1555"/>
      <c r="X629" s="1378"/>
      <c r="Z629" s="1375"/>
      <c r="AA629" s="1555"/>
      <c r="AB629" s="1375"/>
      <c r="AC629" s="1555"/>
      <c r="AD629" s="1375"/>
      <c r="AE629" s="1556"/>
      <c r="AF629" s="1557"/>
      <c r="AG629" s="1557"/>
      <c r="AH629" s="1557"/>
      <c r="AI629" s="1557"/>
      <c r="AJ629" s="1558"/>
      <c r="AK629" s="1558"/>
      <c r="AL629" s="1555"/>
      <c r="AM629" s="1375"/>
      <c r="AN629" s="1559"/>
      <c r="AO629" s="1558"/>
      <c r="AP629" s="1555"/>
      <c r="AQ629" s="1555"/>
      <c r="AR629" s="1375"/>
      <c r="AS629" s="1555"/>
      <c r="AT629" s="1375"/>
      <c r="AU629" s="1555"/>
      <c r="AV629" s="1375"/>
      <c r="AW629" s="1556"/>
      <c r="AX629" s="1560"/>
      <c r="AY629" s="1561"/>
      <c r="AZ629" s="1558"/>
      <c r="BA629" s="1558"/>
      <c r="BB629" s="1558"/>
      <c r="BC629" s="1562"/>
      <c r="BD629" s="1563"/>
      <c r="BE629" s="1563"/>
      <c r="BF629" s="1563"/>
      <c r="BG629" s="1564"/>
      <c r="BH629" s="1563"/>
      <c r="BI629" s="1563"/>
      <c r="BJ629" s="1555"/>
      <c r="BK629" s="1378"/>
      <c r="BL629" s="1565"/>
      <c r="BM629" s="1566"/>
    </row>
    <row r="630" spans="1:65" s="1350" customFormat="1">
      <c r="A630" s="1553"/>
      <c r="B630" s="1554"/>
      <c r="C630" s="272" t="s">
        <v>947</v>
      </c>
      <c r="D630" s="1643"/>
      <c r="E630" s="1557"/>
      <c r="F630" s="1557"/>
      <c r="G630" s="1557"/>
      <c r="H630" s="1558"/>
      <c r="I630" s="1558"/>
      <c r="J630" s="1558"/>
      <c r="M630" s="1558"/>
      <c r="N630" s="1558"/>
      <c r="O630" s="1558"/>
      <c r="Q630" s="1563"/>
      <c r="R630" s="1555"/>
      <c r="S630" s="1375"/>
      <c r="T630" s="1567"/>
      <c r="U630" s="1563"/>
      <c r="V630" s="1563"/>
      <c r="W630" s="1555"/>
      <c r="X630" s="1378"/>
      <c r="Z630" s="1375"/>
      <c r="AA630" s="1555"/>
      <c r="AB630" s="1375"/>
      <c r="AC630" s="1555"/>
      <c r="AD630" s="1375"/>
      <c r="AE630" s="1556"/>
      <c r="AF630" s="1557"/>
      <c r="AG630" s="1557"/>
      <c r="AH630" s="1557"/>
      <c r="AI630" s="1557"/>
      <c r="AJ630" s="1558"/>
      <c r="AK630" s="1558"/>
      <c r="AL630" s="1555"/>
      <c r="AM630" s="1375"/>
      <c r="AN630" s="1559"/>
      <c r="AO630" s="1558"/>
      <c r="AP630" s="1555"/>
      <c r="AQ630" s="1555"/>
      <c r="AR630" s="1375"/>
      <c r="AS630" s="1555"/>
      <c r="AT630" s="1375"/>
      <c r="AU630" s="1555"/>
      <c r="AV630" s="1375"/>
      <c r="AW630" s="1556"/>
      <c r="AX630" s="1560"/>
      <c r="AY630" s="1561"/>
      <c r="AZ630" s="1558"/>
      <c r="BA630" s="1558"/>
      <c r="BB630" s="1558"/>
      <c r="BC630" s="1562"/>
      <c r="BD630" s="1563"/>
      <c r="BE630" s="1563"/>
      <c r="BF630" s="1563"/>
      <c r="BG630" s="1564"/>
      <c r="BH630" s="1563"/>
      <c r="BI630" s="1563"/>
      <c r="BJ630" s="1555"/>
      <c r="BK630" s="1378"/>
      <c r="BL630" s="1565"/>
      <c r="BM630" s="1566"/>
    </row>
    <row r="631" spans="1:65" s="1350" customFormat="1">
      <c r="A631" s="1553"/>
      <c r="B631" s="1554"/>
      <c r="C631" s="273" t="s">
        <v>948</v>
      </c>
      <c r="D631" s="1643"/>
      <c r="E631" s="1557"/>
      <c r="F631" s="1557"/>
      <c r="G631" s="1557"/>
      <c r="H631" s="1558"/>
      <c r="I631" s="1558"/>
      <c r="J631" s="1558"/>
      <c r="M631" s="1558"/>
      <c r="N631" s="1558"/>
      <c r="O631" s="1558"/>
      <c r="Q631" s="1563"/>
      <c r="R631" s="1555"/>
      <c r="S631" s="1375"/>
      <c r="T631" s="1567"/>
      <c r="U631" s="1563"/>
      <c r="V631" s="1563"/>
      <c r="W631" s="1555"/>
      <c r="X631" s="1378"/>
      <c r="Z631" s="1375"/>
      <c r="AA631" s="1555"/>
      <c r="AB631" s="1375"/>
      <c r="AC631" s="1555"/>
      <c r="AD631" s="1375"/>
      <c r="AE631" s="1556"/>
      <c r="AF631" s="1557"/>
      <c r="AG631" s="1557"/>
      <c r="AH631" s="1557"/>
      <c r="AI631" s="1557"/>
      <c r="AJ631" s="1558"/>
      <c r="AK631" s="1558"/>
      <c r="AL631" s="1555"/>
      <c r="AM631" s="1375"/>
      <c r="AN631" s="1559"/>
      <c r="AO631" s="1558"/>
      <c r="AP631" s="1555"/>
      <c r="AQ631" s="1555"/>
      <c r="AR631" s="1375"/>
      <c r="AS631" s="1555"/>
      <c r="AT631" s="1375"/>
      <c r="AU631" s="1555"/>
      <c r="AV631" s="1375"/>
      <c r="AW631" s="1556"/>
      <c r="AX631" s="1560"/>
      <c r="AY631" s="1561"/>
      <c r="AZ631" s="1558"/>
      <c r="BA631" s="1558"/>
      <c r="BB631" s="1558"/>
      <c r="BC631" s="1562"/>
      <c r="BD631" s="1563"/>
      <c r="BE631" s="1563"/>
      <c r="BF631" s="1563"/>
      <c r="BG631" s="1564"/>
      <c r="BH631" s="1563"/>
      <c r="BI631" s="1563"/>
      <c r="BJ631" s="1555"/>
      <c r="BK631" s="1378"/>
      <c r="BL631" s="1565"/>
      <c r="BM631" s="1566"/>
    </row>
    <row r="632" spans="1:65" s="1350" customFormat="1">
      <c r="A632" s="1553"/>
      <c r="B632" s="1554"/>
      <c r="C632" s="271" t="s">
        <v>10</v>
      </c>
      <c r="D632" s="1643"/>
      <c r="E632" s="1557"/>
      <c r="F632" s="1557"/>
      <c r="G632" s="1557"/>
      <c r="H632" s="1556"/>
      <c r="I632" s="1556"/>
      <c r="J632" s="1556"/>
      <c r="K632" s="1559"/>
      <c r="L632" s="1559"/>
      <c r="M632" s="1556"/>
      <c r="N632" s="1556"/>
      <c r="O632" s="1556"/>
      <c r="P632" s="1559"/>
      <c r="Q632" s="1568"/>
      <c r="R632" s="1567"/>
      <c r="S632" s="1386"/>
      <c r="T632" s="1567"/>
      <c r="U632" s="1568"/>
      <c r="V632" s="1568"/>
      <c r="W632" s="1555"/>
      <c r="X632" s="1378"/>
      <c r="Y632" s="1559"/>
      <c r="Z632" s="1386"/>
      <c r="AA632" s="1567"/>
      <c r="AB632" s="1386"/>
      <c r="AC632" s="1567"/>
      <c r="AD632" s="1386"/>
      <c r="AE632" s="1556"/>
      <c r="AF632" s="1557"/>
      <c r="AG632" s="1557"/>
      <c r="AH632" s="1557"/>
      <c r="AI632" s="1557"/>
      <c r="AJ632" s="1556"/>
      <c r="AK632" s="1556"/>
      <c r="AL632" s="1567"/>
      <c r="AM632" s="1386"/>
      <c r="AN632" s="1559"/>
      <c r="AO632" s="1556"/>
      <c r="AP632" s="1567"/>
      <c r="AQ632" s="1567"/>
      <c r="AR632" s="1386"/>
      <c r="AS632" s="1567"/>
      <c r="AT632" s="1386"/>
      <c r="AU632" s="1567"/>
      <c r="AV632" s="1386"/>
      <c r="AW632" s="1556"/>
      <c r="AX632" s="1560"/>
      <c r="AY632" s="1561"/>
      <c r="AZ632" s="1556"/>
      <c r="BA632" s="1556"/>
      <c r="BB632" s="1556"/>
      <c r="BC632" s="1562"/>
      <c r="BD632" s="1568"/>
      <c r="BE632" s="1568"/>
      <c r="BF632" s="1568"/>
      <c r="BG632" s="1564"/>
      <c r="BH632" s="1568"/>
      <c r="BI632" s="1568"/>
      <c r="BJ632" s="1555"/>
      <c r="BK632" s="1378"/>
      <c r="BL632" s="1565"/>
      <c r="BM632" s="1569"/>
    </row>
    <row r="633" spans="1:65" s="1350" customFormat="1">
      <c r="A633" s="1553"/>
      <c r="B633" s="1554"/>
      <c r="C633" s="272" t="s">
        <v>417</v>
      </c>
      <c r="D633" s="1643"/>
      <c r="E633" s="1557"/>
      <c r="F633" s="1557"/>
      <c r="G633" s="1557"/>
      <c r="H633" s="1556"/>
      <c r="I633" s="1556"/>
      <c r="J633" s="1556"/>
      <c r="K633" s="1567"/>
      <c r="L633" s="1645"/>
      <c r="M633" s="1556"/>
      <c r="N633" s="1556"/>
      <c r="O633" s="1556"/>
      <c r="P633" s="1559"/>
      <c r="Q633" s="1568"/>
      <c r="R633" s="1567"/>
      <c r="S633" s="1386"/>
      <c r="T633" s="1567"/>
      <c r="U633" s="1568"/>
      <c r="V633" s="1568"/>
      <c r="W633" s="1555"/>
      <c r="X633" s="1378"/>
      <c r="Y633" s="1559"/>
      <c r="Z633" s="1386"/>
      <c r="AA633" s="1567"/>
      <c r="AB633" s="1386"/>
      <c r="AC633" s="1567"/>
      <c r="AD633" s="1386"/>
      <c r="AE633" s="1556"/>
      <c r="AF633" s="1557"/>
      <c r="AG633" s="1557"/>
      <c r="AH633" s="1557"/>
      <c r="AI633" s="1557"/>
      <c r="AJ633" s="1556"/>
      <c r="AK633" s="1556"/>
      <c r="AL633" s="1567"/>
      <c r="AM633" s="1386"/>
      <c r="AN633" s="1559"/>
      <c r="AO633" s="1556"/>
      <c r="AP633" s="1567"/>
      <c r="AQ633" s="1567"/>
      <c r="AR633" s="1386"/>
      <c r="AS633" s="1567"/>
      <c r="AT633" s="1386"/>
      <c r="AU633" s="1567"/>
      <c r="AV633" s="1386"/>
      <c r="AW633" s="1556"/>
      <c r="AX633" s="1560"/>
      <c r="AY633" s="1561"/>
      <c r="AZ633" s="1556"/>
      <c r="BA633" s="1556"/>
      <c r="BB633" s="1556"/>
      <c r="BC633" s="1562"/>
      <c r="BD633" s="1568"/>
      <c r="BE633" s="1568"/>
      <c r="BF633" s="1568"/>
      <c r="BG633" s="1564"/>
      <c r="BH633" s="1568"/>
      <c r="BI633" s="1568"/>
      <c r="BJ633" s="1555"/>
      <c r="BK633" s="1378"/>
      <c r="BL633" s="1565"/>
      <c r="BM633" s="1569"/>
    </row>
    <row r="634" spans="1:65" s="1350" customFormat="1" ht="15">
      <c r="A634" s="1553"/>
      <c r="B634" s="1570" t="s">
        <v>13</v>
      </c>
      <c r="C634" s="273" t="s">
        <v>949</v>
      </c>
      <c r="D634" s="1643"/>
      <c r="E634" s="1557"/>
      <c r="F634" s="1557"/>
      <c r="G634" s="1557"/>
      <c r="H634" s="1558"/>
      <c r="I634" s="1558"/>
      <c r="J634" s="1558"/>
      <c r="M634" s="1558"/>
      <c r="N634" s="1558"/>
      <c r="O634" s="1558"/>
      <c r="Q634" s="1563"/>
      <c r="R634" s="1555"/>
      <c r="S634" s="1375"/>
      <c r="T634" s="1567"/>
      <c r="U634" s="1563"/>
      <c r="V634" s="1563"/>
      <c r="W634" s="1555"/>
      <c r="X634" s="1378"/>
      <c r="Z634" s="1375"/>
      <c r="AA634" s="1555"/>
      <c r="AB634" s="1375"/>
      <c r="AC634" s="1555"/>
      <c r="AD634" s="1375"/>
      <c r="AE634" s="1556"/>
      <c r="AF634" s="1557"/>
      <c r="AG634" s="1557"/>
      <c r="AH634" s="1557"/>
      <c r="AI634" s="1557"/>
      <c r="AJ634" s="1558"/>
      <c r="AK634" s="1558"/>
      <c r="AL634" s="1555"/>
      <c r="AM634" s="1375"/>
      <c r="AN634" s="1559"/>
      <c r="AO634" s="1558"/>
      <c r="AP634" s="1555"/>
      <c r="AQ634" s="1555"/>
      <c r="AR634" s="1375"/>
      <c r="AS634" s="1555"/>
      <c r="AT634" s="1375"/>
      <c r="AU634" s="1555"/>
      <c r="AV634" s="1375"/>
      <c r="AW634" s="1556"/>
      <c r="AX634" s="1560"/>
      <c r="AY634" s="1561"/>
      <c r="AZ634" s="1558"/>
      <c r="BA634" s="1558"/>
      <c r="BB634" s="1558"/>
      <c r="BC634" s="1562"/>
      <c r="BD634" s="1563"/>
      <c r="BE634" s="1563"/>
      <c r="BF634" s="1563"/>
      <c r="BG634" s="1564"/>
      <c r="BH634" s="1563"/>
      <c r="BI634" s="1563"/>
      <c r="BJ634" s="1555"/>
      <c r="BK634" s="1378"/>
      <c r="BL634" s="1565"/>
      <c r="BM634" s="1566"/>
    </row>
    <row r="635" spans="1:65" s="1350" customFormat="1">
      <c r="A635" s="1553"/>
      <c r="B635" s="1554"/>
      <c r="C635" s="273" t="s">
        <v>950</v>
      </c>
      <c r="D635" s="1643"/>
      <c r="E635" s="1557"/>
      <c r="F635" s="1557"/>
      <c r="G635" s="1557"/>
      <c r="H635" s="1556"/>
      <c r="I635" s="1556"/>
      <c r="J635" s="1556"/>
      <c r="K635" s="1559"/>
      <c r="L635" s="1559"/>
      <c r="M635" s="1556"/>
      <c r="N635" s="1556"/>
      <c r="O635" s="1556"/>
      <c r="P635" s="1559"/>
      <c r="Q635" s="1568"/>
      <c r="R635" s="1567"/>
      <c r="S635" s="1386"/>
      <c r="T635" s="1567"/>
      <c r="U635" s="1568"/>
      <c r="V635" s="1568"/>
      <c r="W635" s="1555"/>
      <c r="X635" s="1378"/>
      <c r="Y635" s="1559"/>
      <c r="Z635" s="1386"/>
      <c r="AA635" s="1567"/>
      <c r="AB635" s="1386"/>
      <c r="AC635" s="1567"/>
      <c r="AD635" s="1386"/>
      <c r="AE635" s="1556"/>
      <c r="AF635" s="1557"/>
      <c r="AG635" s="1557"/>
      <c r="AH635" s="1557"/>
      <c r="AI635" s="1557"/>
      <c r="AJ635" s="1556"/>
      <c r="AK635" s="1556"/>
      <c r="AL635" s="1567"/>
      <c r="AM635" s="1386"/>
      <c r="AN635" s="1559"/>
      <c r="AO635" s="1556"/>
      <c r="AP635" s="1567"/>
      <c r="AQ635" s="1567"/>
      <c r="AR635" s="1386"/>
      <c r="AS635" s="1567"/>
      <c r="AT635" s="1386"/>
      <c r="AU635" s="1567"/>
      <c r="AV635" s="1386"/>
      <c r="AW635" s="1556"/>
      <c r="AX635" s="1560"/>
      <c r="AY635" s="1561"/>
      <c r="AZ635" s="1556"/>
      <c r="BA635" s="1556"/>
      <c r="BB635" s="1556"/>
      <c r="BC635" s="1562"/>
      <c r="BD635" s="1568"/>
      <c r="BE635" s="1568"/>
      <c r="BF635" s="1568"/>
      <c r="BG635" s="1564"/>
      <c r="BH635" s="1568"/>
      <c r="BI635" s="1568"/>
      <c r="BJ635" s="1555"/>
      <c r="BK635" s="1378"/>
      <c r="BL635" s="1565"/>
      <c r="BM635" s="1569"/>
    </row>
    <row r="636" spans="1:65" s="1350" customFormat="1">
      <c r="A636" s="1553"/>
      <c r="B636" s="1554"/>
      <c r="C636" s="274" t="s">
        <v>951</v>
      </c>
      <c r="D636" s="1643"/>
      <c r="E636" s="1557"/>
      <c r="F636" s="1557"/>
      <c r="G636" s="1557"/>
      <c r="H636" s="1558"/>
      <c r="I636" s="1558"/>
      <c r="J636" s="1558"/>
      <c r="M636" s="1558"/>
      <c r="N636" s="1558"/>
      <c r="O636" s="1558"/>
      <c r="Q636" s="1563"/>
      <c r="R636" s="1555"/>
      <c r="S636" s="1375"/>
      <c r="T636" s="1567"/>
      <c r="U636" s="1563"/>
      <c r="V636" s="1563"/>
      <c r="W636" s="1555"/>
      <c r="X636" s="1378"/>
      <c r="Z636" s="1375"/>
      <c r="AA636" s="1555"/>
      <c r="AB636" s="1375"/>
      <c r="AC636" s="1555"/>
      <c r="AD636" s="1375"/>
      <c r="AE636" s="1556"/>
      <c r="AF636" s="1557"/>
      <c r="AG636" s="1557"/>
      <c r="AH636" s="1557"/>
      <c r="AI636" s="1557"/>
      <c r="AJ636" s="1558"/>
      <c r="AK636" s="1558"/>
      <c r="AL636" s="1555"/>
      <c r="AM636" s="1375"/>
      <c r="AN636" s="1559"/>
      <c r="AO636" s="1558"/>
      <c r="AP636" s="1555"/>
      <c r="AQ636" s="1555"/>
      <c r="AR636" s="1375"/>
      <c r="AS636" s="1555"/>
      <c r="AT636" s="1375"/>
      <c r="AU636" s="1555"/>
      <c r="AV636" s="1375"/>
      <c r="AW636" s="1556"/>
      <c r="AX636" s="1560"/>
      <c r="AY636" s="1561"/>
      <c r="AZ636" s="1558"/>
      <c r="BA636" s="1558"/>
      <c r="BB636" s="1558"/>
      <c r="BC636" s="1562"/>
      <c r="BD636" s="1563"/>
      <c r="BE636" s="1563"/>
      <c r="BF636" s="1563"/>
      <c r="BG636" s="1564"/>
      <c r="BH636" s="1563"/>
      <c r="BI636" s="1563"/>
      <c r="BJ636" s="1555"/>
      <c r="BK636" s="1378"/>
      <c r="BL636" s="1565"/>
      <c r="BM636" s="1566"/>
    </row>
    <row r="637" spans="1:65" s="1350" customFormat="1">
      <c r="A637" s="1553"/>
      <c r="B637" s="1554"/>
      <c r="C637" s="274" t="s">
        <v>952</v>
      </c>
      <c r="D637" s="1643"/>
      <c r="E637" s="1557"/>
      <c r="F637" s="1557"/>
      <c r="G637" s="1557"/>
      <c r="H637" s="1558"/>
      <c r="I637" s="1558"/>
      <c r="J637" s="1558"/>
      <c r="M637" s="1558"/>
      <c r="N637" s="1558"/>
      <c r="O637" s="1558"/>
      <c r="Q637" s="1563"/>
      <c r="R637" s="1555"/>
      <c r="S637" s="1375"/>
      <c r="T637" s="1567"/>
      <c r="U637" s="1563"/>
      <c r="V637" s="1563"/>
      <c r="W637" s="1555"/>
      <c r="X637" s="1378"/>
      <c r="Z637" s="1375"/>
      <c r="AA637" s="1555"/>
      <c r="AB637" s="1375"/>
      <c r="AC637" s="1555"/>
      <c r="AD637" s="1375"/>
      <c r="AE637" s="1556"/>
      <c r="AF637" s="1557"/>
      <c r="AG637" s="1557"/>
      <c r="AH637" s="1557"/>
      <c r="AI637" s="1557"/>
      <c r="AJ637" s="1558"/>
      <c r="AK637" s="1558"/>
      <c r="AL637" s="1555"/>
      <c r="AM637" s="1375"/>
      <c r="AN637" s="1559"/>
      <c r="AO637" s="1558"/>
      <c r="AP637" s="1555"/>
      <c r="AQ637" s="1555"/>
      <c r="AR637" s="1375"/>
      <c r="AS637" s="1555"/>
      <c r="AT637" s="1375"/>
      <c r="AU637" s="1555"/>
      <c r="AV637" s="1375"/>
      <c r="AW637" s="1556"/>
      <c r="AX637" s="1560"/>
      <c r="AY637" s="1561"/>
      <c r="AZ637" s="1558"/>
      <c r="BA637" s="1558"/>
      <c r="BB637" s="1558"/>
      <c r="BC637" s="1562"/>
      <c r="BD637" s="1563"/>
      <c r="BE637" s="1563"/>
      <c r="BF637" s="1563"/>
      <c r="BG637" s="1564"/>
      <c r="BH637" s="1563"/>
      <c r="BI637" s="1563"/>
      <c r="BJ637" s="1555"/>
      <c r="BK637" s="1378"/>
      <c r="BL637" s="1565"/>
      <c r="BM637" s="1566"/>
    </row>
    <row r="638" spans="1:65" s="1350" customFormat="1">
      <c r="A638" s="1553"/>
      <c r="B638" s="1554"/>
      <c r="C638" s="274" t="s">
        <v>953</v>
      </c>
      <c r="D638" s="1643"/>
      <c r="E638" s="1557"/>
      <c r="F638" s="1557"/>
      <c r="G638" s="1557"/>
      <c r="H638" s="1558"/>
      <c r="I638" s="1558"/>
      <c r="J638" s="1558"/>
      <c r="M638" s="1558"/>
      <c r="N638" s="1558"/>
      <c r="O638" s="1558"/>
      <c r="Q638" s="1563"/>
      <c r="R638" s="1555"/>
      <c r="S638" s="1375"/>
      <c r="T638" s="1567"/>
      <c r="U638" s="1563"/>
      <c r="V638" s="1563"/>
      <c r="W638" s="1555"/>
      <c r="X638" s="1378"/>
      <c r="Z638" s="1375"/>
      <c r="AA638" s="1555"/>
      <c r="AB638" s="1375"/>
      <c r="AC638" s="1555"/>
      <c r="AD638" s="1375"/>
      <c r="AE638" s="1556"/>
      <c r="AF638" s="1557"/>
      <c r="AG638" s="1557"/>
      <c r="AH638" s="1557"/>
      <c r="AI638" s="1557"/>
      <c r="AJ638" s="1558"/>
      <c r="AK638" s="1558"/>
      <c r="AL638" s="1555"/>
      <c r="AM638" s="1375"/>
      <c r="AN638" s="1559"/>
      <c r="AO638" s="1558"/>
      <c r="AP638" s="1555"/>
      <c r="AQ638" s="1555"/>
      <c r="AR638" s="1375"/>
      <c r="AS638" s="1555"/>
      <c r="AT638" s="1375"/>
      <c r="AU638" s="1555"/>
      <c r="AV638" s="1375"/>
      <c r="AW638" s="1556"/>
      <c r="AX638" s="1560"/>
      <c r="AY638" s="1561"/>
      <c r="AZ638" s="1558"/>
      <c r="BA638" s="1558"/>
      <c r="BB638" s="1558"/>
      <c r="BC638" s="1562"/>
      <c r="BD638" s="1563"/>
      <c r="BE638" s="1563"/>
      <c r="BF638" s="1563"/>
      <c r="BG638" s="1564"/>
      <c r="BH638" s="1563"/>
      <c r="BI638" s="1563"/>
      <c r="BJ638" s="1555"/>
      <c r="BK638" s="1378"/>
      <c r="BL638" s="1565"/>
      <c r="BM638" s="1566"/>
    </row>
    <row r="639" spans="1:65" s="1350" customFormat="1">
      <c r="A639" s="1553"/>
      <c r="B639" s="1554"/>
      <c r="C639" s="272" t="s">
        <v>420</v>
      </c>
      <c r="D639" s="1643"/>
      <c r="E639" s="1557"/>
      <c r="F639" s="1557"/>
      <c r="G639" s="1557"/>
      <c r="H639" s="1558"/>
      <c r="I639" s="1558"/>
      <c r="J639" s="1558"/>
      <c r="M639" s="1558"/>
      <c r="N639" s="1558"/>
      <c r="O639" s="1558"/>
      <c r="Q639" s="1563"/>
      <c r="R639" s="1555"/>
      <c r="S639" s="1375"/>
      <c r="T639" s="1567"/>
      <c r="U639" s="1563"/>
      <c r="V639" s="1563"/>
      <c r="W639" s="1555"/>
      <c r="X639" s="1378"/>
      <c r="Z639" s="1375"/>
      <c r="AA639" s="1555"/>
      <c r="AB639" s="1375"/>
      <c r="AC639" s="1555"/>
      <c r="AD639" s="1375"/>
      <c r="AE639" s="1556"/>
      <c r="AF639" s="1557"/>
      <c r="AG639" s="1557"/>
      <c r="AH639" s="1557"/>
      <c r="AI639" s="1557"/>
      <c r="AJ639" s="1558"/>
      <c r="AK639" s="1558"/>
      <c r="AL639" s="1555"/>
      <c r="AM639" s="1375"/>
      <c r="AN639" s="1559"/>
      <c r="AO639" s="1558"/>
      <c r="AP639" s="1555"/>
      <c r="AQ639" s="1555"/>
      <c r="AR639" s="1375"/>
      <c r="AS639" s="1555"/>
      <c r="AT639" s="1375"/>
      <c r="AU639" s="1555"/>
      <c r="AV639" s="1375"/>
      <c r="AW639" s="1556"/>
      <c r="AX639" s="1560"/>
      <c r="AY639" s="1561"/>
      <c r="AZ639" s="1558"/>
      <c r="BA639" s="1558"/>
      <c r="BB639" s="1558"/>
      <c r="BC639" s="1562"/>
      <c r="BD639" s="1563"/>
      <c r="BE639" s="1563"/>
      <c r="BF639" s="1563"/>
      <c r="BG639" s="1564"/>
      <c r="BH639" s="1563"/>
      <c r="BI639" s="1563"/>
      <c r="BJ639" s="1555"/>
      <c r="BK639" s="1378"/>
      <c r="BL639" s="1565"/>
      <c r="BM639" s="1566"/>
    </row>
    <row r="640" spans="1:65" s="1350" customFormat="1">
      <c r="A640" s="1553"/>
      <c r="B640" s="1554"/>
      <c r="C640" s="272" t="s">
        <v>421</v>
      </c>
      <c r="D640" s="1644"/>
      <c r="E640" s="1558"/>
      <c r="F640" s="1558"/>
      <c r="G640" s="1558"/>
      <c r="H640" s="1556"/>
      <c r="I640" s="1556"/>
      <c r="J640" s="1556"/>
      <c r="K640" s="1559"/>
      <c r="L640" s="1559"/>
      <c r="M640" s="1556"/>
      <c r="N640" s="1556"/>
      <c r="O640" s="1556"/>
      <c r="P640" s="1384"/>
      <c r="Q640" s="1568"/>
      <c r="R640" s="1395"/>
      <c r="S640" s="1386"/>
      <c r="T640" s="1567"/>
      <c r="U640" s="1385"/>
      <c r="V640" s="1568"/>
      <c r="W640" s="1555"/>
      <c r="X640" s="1378"/>
      <c r="Y640" s="1384"/>
      <c r="Z640" s="1386"/>
      <c r="AA640" s="1395"/>
      <c r="AB640" s="1386"/>
      <c r="AC640" s="1395"/>
      <c r="AD640" s="1386"/>
      <c r="AE640" s="1556"/>
      <c r="AF640" s="1557"/>
      <c r="AG640" s="1557"/>
      <c r="AH640" s="1557"/>
      <c r="AI640" s="1557"/>
      <c r="AJ640" s="1556"/>
      <c r="AK640" s="1556"/>
      <c r="AL640" s="1395"/>
      <c r="AM640" s="1386"/>
      <c r="AN640" s="1559"/>
      <c r="AO640" s="1556"/>
      <c r="AP640" s="1567"/>
      <c r="AQ640" s="1395"/>
      <c r="AR640" s="1386"/>
      <c r="AS640" s="1395"/>
      <c r="AT640" s="1386"/>
      <c r="AU640" s="1395"/>
      <c r="AV640" s="1386"/>
      <c r="AW640" s="1556"/>
      <c r="AX640" s="1560"/>
      <c r="AY640" s="1561"/>
      <c r="AZ640" s="1556"/>
      <c r="BA640" s="1556"/>
      <c r="BB640" s="1556"/>
      <c r="BC640" s="1562"/>
      <c r="BD640" s="1385"/>
      <c r="BE640" s="1385"/>
      <c r="BF640" s="1385"/>
      <c r="BG640" s="1564"/>
      <c r="BH640" s="1385"/>
      <c r="BI640" s="1385"/>
      <c r="BJ640" s="1555"/>
      <c r="BK640" s="1378"/>
      <c r="BL640" s="1565"/>
      <c r="BM640" s="1569"/>
    </row>
    <row r="641" spans="1:65" s="1350" customFormat="1">
      <c r="A641" s="1553"/>
      <c r="B641" s="1554"/>
      <c r="C641" s="273" t="s">
        <v>954</v>
      </c>
      <c r="D641" s="1643"/>
      <c r="E641" s="1557"/>
      <c r="F641" s="1557"/>
      <c r="G641" s="1557"/>
      <c r="H641" s="1558"/>
      <c r="I641" s="1558"/>
      <c r="J641" s="1558"/>
      <c r="M641" s="1558"/>
      <c r="N641" s="1558"/>
      <c r="O641" s="1558"/>
      <c r="Q641" s="1563"/>
      <c r="R641" s="1555"/>
      <c r="S641" s="1375"/>
      <c r="T641" s="1567"/>
      <c r="U641" s="1563"/>
      <c r="V641" s="1563"/>
      <c r="W641" s="1555"/>
      <c r="X641" s="1378"/>
      <c r="Z641" s="1375"/>
      <c r="AA641" s="1555"/>
      <c r="AB641" s="1375"/>
      <c r="AC641" s="1555"/>
      <c r="AD641" s="1375"/>
      <c r="AE641" s="1556"/>
      <c r="AF641" s="1557"/>
      <c r="AG641" s="1557"/>
      <c r="AH641" s="1557"/>
      <c r="AI641" s="1557"/>
      <c r="AJ641" s="1558"/>
      <c r="AK641" s="1558"/>
      <c r="AL641" s="1555"/>
      <c r="AM641" s="1375"/>
      <c r="AN641" s="1559"/>
      <c r="AO641" s="1558"/>
      <c r="AP641" s="1555"/>
      <c r="AQ641" s="1555"/>
      <c r="AR641" s="1375"/>
      <c r="AS641" s="1555"/>
      <c r="AT641" s="1375"/>
      <c r="AU641" s="1555"/>
      <c r="AV641" s="1375"/>
      <c r="AW641" s="1556"/>
      <c r="AX641" s="1560"/>
      <c r="AY641" s="1561"/>
      <c r="AZ641" s="1558"/>
      <c r="BA641" s="1558"/>
      <c r="BB641" s="1558"/>
      <c r="BC641" s="1562"/>
      <c r="BD641" s="1563"/>
      <c r="BE641" s="1563"/>
      <c r="BF641" s="1563"/>
      <c r="BG641" s="1564"/>
      <c r="BH641" s="1563"/>
      <c r="BI641" s="1563"/>
      <c r="BJ641" s="1555"/>
      <c r="BK641" s="1378"/>
      <c r="BL641" s="1565"/>
      <c r="BM641" s="1566"/>
    </row>
    <row r="642" spans="1:65" s="1350" customFormat="1">
      <c r="A642" s="1553"/>
      <c r="B642" s="1554"/>
      <c r="C642" s="273" t="s">
        <v>955</v>
      </c>
      <c r="D642" s="1643"/>
      <c r="E642" s="1557"/>
      <c r="F642" s="1557"/>
      <c r="G642" s="1557"/>
      <c r="H642" s="1558"/>
      <c r="I642" s="1558"/>
      <c r="J642" s="1558"/>
      <c r="M642" s="1558"/>
      <c r="N642" s="1558"/>
      <c r="O642" s="1558"/>
      <c r="Q642" s="1563"/>
      <c r="R642" s="1555"/>
      <c r="S642" s="1375"/>
      <c r="T642" s="1567"/>
      <c r="U642" s="1563"/>
      <c r="V642" s="1563"/>
      <c r="W642" s="1555"/>
      <c r="X642" s="1378"/>
      <c r="Z642" s="1375"/>
      <c r="AA642" s="1555"/>
      <c r="AB642" s="1375"/>
      <c r="AC642" s="1555"/>
      <c r="AD642" s="1375"/>
      <c r="AE642" s="1556"/>
      <c r="AF642" s="1557"/>
      <c r="AG642" s="1557"/>
      <c r="AH642" s="1557"/>
      <c r="AI642" s="1557"/>
      <c r="AJ642" s="1558"/>
      <c r="AK642" s="1558"/>
      <c r="AL642" s="1555"/>
      <c r="AM642" s="1375"/>
      <c r="AN642" s="1559"/>
      <c r="AO642" s="1558"/>
      <c r="AP642" s="1555"/>
      <c r="AQ642" s="1555"/>
      <c r="AR642" s="1375"/>
      <c r="AS642" s="1555"/>
      <c r="AT642" s="1375"/>
      <c r="AU642" s="1555"/>
      <c r="AV642" s="1375"/>
      <c r="AW642" s="1556"/>
      <c r="AX642" s="1560"/>
      <c r="AY642" s="1561"/>
      <c r="AZ642" s="1558"/>
      <c r="BA642" s="1558"/>
      <c r="BB642" s="1558"/>
      <c r="BC642" s="1562"/>
      <c r="BD642" s="1563"/>
      <c r="BE642" s="1563"/>
      <c r="BF642" s="1563"/>
      <c r="BG642" s="1564"/>
      <c r="BH642" s="1563"/>
      <c r="BI642" s="1563"/>
      <c r="BJ642" s="1555"/>
      <c r="BK642" s="1378"/>
      <c r="BL642" s="1565"/>
      <c r="BM642" s="1566"/>
    </row>
    <row r="643" spans="1:65" s="1350" customFormat="1">
      <c r="A643" s="1553"/>
      <c r="B643" s="1554"/>
      <c r="C643" s="271" t="s">
        <v>104</v>
      </c>
      <c r="D643" s="1643"/>
      <c r="E643" s="1557"/>
      <c r="F643" s="1557"/>
      <c r="G643" s="1557"/>
      <c r="H643" s="1558"/>
      <c r="I643" s="1558"/>
      <c r="J643" s="1558"/>
      <c r="M643" s="1558"/>
      <c r="N643" s="1558"/>
      <c r="O643" s="1558"/>
      <c r="Q643" s="1563"/>
      <c r="R643" s="1555"/>
      <c r="S643" s="1375"/>
      <c r="T643" s="1567"/>
      <c r="U643" s="1563"/>
      <c r="V643" s="1563"/>
      <c r="W643" s="1555"/>
      <c r="X643" s="1378"/>
      <c r="Z643" s="1375"/>
      <c r="AA643" s="1555"/>
      <c r="AB643" s="1375"/>
      <c r="AC643" s="1555"/>
      <c r="AD643" s="1375"/>
      <c r="AE643" s="1556"/>
      <c r="AF643" s="1557"/>
      <c r="AG643" s="1557"/>
      <c r="AH643" s="1557"/>
      <c r="AI643" s="1557"/>
      <c r="AJ643" s="1558"/>
      <c r="AK643" s="1558"/>
      <c r="AL643" s="1555"/>
      <c r="AM643" s="1375"/>
      <c r="AN643" s="1559"/>
      <c r="AO643" s="1558"/>
      <c r="AP643" s="1555"/>
      <c r="AQ643" s="1555"/>
      <c r="AR643" s="1375"/>
      <c r="AS643" s="1555"/>
      <c r="AT643" s="1375"/>
      <c r="AU643" s="1555"/>
      <c r="AV643" s="1375"/>
      <c r="AW643" s="1556"/>
      <c r="AX643" s="1560"/>
      <c r="AY643" s="1561"/>
      <c r="AZ643" s="1558"/>
      <c r="BA643" s="1558"/>
      <c r="BB643" s="1558"/>
      <c r="BC643" s="1562"/>
      <c r="BD643" s="1563"/>
      <c r="BE643" s="1563"/>
      <c r="BF643" s="1563"/>
      <c r="BG643" s="1564"/>
      <c r="BH643" s="1563"/>
      <c r="BI643" s="1563"/>
      <c r="BJ643" s="1555"/>
      <c r="BK643" s="1378"/>
      <c r="BL643" s="1565"/>
      <c r="BM643" s="1566"/>
    </row>
    <row r="644" spans="1:65" s="1350" customFormat="1">
      <c r="A644" s="1553"/>
      <c r="B644" s="1554"/>
      <c r="C644" s="271" t="s">
        <v>322</v>
      </c>
      <c r="D644" s="1646"/>
      <c r="E644" s="1574"/>
      <c r="F644" s="1574"/>
      <c r="G644" s="1574"/>
      <c r="H644" s="1574"/>
      <c r="I644" s="1574"/>
      <c r="J644" s="1574"/>
      <c r="K644" s="1571"/>
      <c r="L644" s="1571"/>
      <c r="M644" s="1574"/>
      <c r="N644" s="1574"/>
      <c r="O644" s="1574"/>
      <c r="P644" s="1571"/>
      <c r="Q644" s="1576"/>
      <c r="R644" s="1573"/>
      <c r="S644" s="1572"/>
      <c r="T644" s="1567"/>
      <c r="U644" s="1576"/>
      <c r="V644" s="1576"/>
      <c r="W644" s="1573"/>
      <c r="X644" s="1577"/>
      <c r="Y644" s="1571"/>
      <c r="Z644" s="1572"/>
      <c r="AA644" s="1573"/>
      <c r="AB644" s="1572"/>
      <c r="AC644" s="1573"/>
      <c r="AD644" s="1572"/>
      <c r="AE644" s="1556"/>
      <c r="AF644" s="1574"/>
      <c r="AG644" s="1574"/>
      <c r="AH644" s="1574"/>
      <c r="AI644" s="1574"/>
      <c r="AJ644" s="1574"/>
      <c r="AK644" s="1574"/>
      <c r="AL644" s="1573"/>
      <c r="AM644" s="1572"/>
      <c r="AN644" s="1559"/>
      <c r="AO644" s="1574"/>
      <c r="AP644" s="1573"/>
      <c r="AQ644" s="1573"/>
      <c r="AR644" s="1572"/>
      <c r="AS644" s="1573"/>
      <c r="AT644" s="1572"/>
      <c r="AU644" s="1573"/>
      <c r="AV644" s="1572"/>
      <c r="AW644" s="1556"/>
      <c r="AX644" s="1571"/>
      <c r="AY644" s="1575"/>
      <c r="AZ644" s="1574"/>
      <c r="BA644" s="1574"/>
      <c r="BB644" s="1574"/>
      <c r="BC644" s="1562"/>
      <c r="BD644" s="1576"/>
      <c r="BE644" s="1576"/>
      <c r="BF644" s="1576"/>
      <c r="BG644" s="1564"/>
      <c r="BH644" s="1576"/>
      <c r="BI644" s="1576"/>
      <c r="BJ644" s="1573"/>
      <c r="BK644" s="1577"/>
      <c r="BL644" s="1578"/>
      <c r="BM644" s="1579"/>
    </row>
    <row r="645" spans="1:65" s="1350" customFormat="1">
      <c r="A645" s="1553"/>
      <c r="B645" s="1554"/>
      <c r="C645" s="271" t="s">
        <v>424</v>
      </c>
      <c r="D645" s="1643"/>
      <c r="E645" s="1557"/>
      <c r="F645" s="1557"/>
      <c r="G645" s="1557"/>
      <c r="H645" s="1557"/>
      <c r="I645" s="1557"/>
      <c r="J645" s="1557"/>
      <c r="K645" s="1560"/>
      <c r="L645" s="1560"/>
      <c r="M645" s="1557"/>
      <c r="N645" s="1557"/>
      <c r="O645" s="1557"/>
      <c r="P645" s="1560"/>
      <c r="Q645" s="1581"/>
      <c r="R645" s="1580"/>
      <c r="S645" s="40"/>
      <c r="T645" s="1567"/>
      <c r="U645" s="1581"/>
      <c r="V645" s="1581"/>
      <c r="W645" s="1555"/>
      <c r="X645" s="1378"/>
      <c r="Y645" s="1560"/>
      <c r="Z645" s="40"/>
      <c r="AA645" s="1580"/>
      <c r="AB645" s="40"/>
      <c r="AC645" s="1580"/>
      <c r="AD645" s="40"/>
      <c r="AE645" s="1556"/>
      <c r="AF645" s="1557"/>
      <c r="AG645" s="1557"/>
      <c r="AH645" s="1557"/>
      <c r="AI645" s="1557"/>
      <c r="AJ645" s="1557"/>
      <c r="AK645" s="1557"/>
      <c r="AL645" s="1580"/>
      <c r="AM645" s="40"/>
      <c r="AN645" s="1559"/>
      <c r="AO645" s="1557"/>
      <c r="AP645" s="1580"/>
      <c r="AQ645" s="1580"/>
      <c r="AR645" s="40"/>
      <c r="AS645" s="1580"/>
      <c r="AT645" s="40"/>
      <c r="AU645" s="1580"/>
      <c r="AV645" s="40"/>
      <c r="AW645" s="1556"/>
      <c r="AX645" s="1560"/>
      <c r="AY645" s="1561"/>
      <c r="AZ645" s="1557"/>
      <c r="BA645" s="1557"/>
      <c r="BB645" s="1557"/>
      <c r="BC645" s="1562"/>
      <c r="BD645" s="1581"/>
      <c r="BE645" s="1581"/>
      <c r="BF645" s="1581"/>
      <c r="BG645" s="1564"/>
      <c r="BH645" s="1581"/>
      <c r="BI645" s="1581"/>
      <c r="BJ645" s="1555"/>
      <c r="BK645" s="1378"/>
      <c r="BL645" s="1565"/>
      <c r="BM645" s="1566"/>
    </row>
    <row r="646" spans="1:65" s="1350" customFormat="1">
      <c r="A646" s="1553"/>
      <c r="B646" s="1554"/>
      <c r="C646" s="275" t="s">
        <v>425</v>
      </c>
      <c r="D646" s="1643"/>
      <c r="E646" s="1557"/>
      <c r="F646" s="1557"/>
      <c r="G646" s="1557"/>
      <c r="H646" s="1556"/>
      <c r="I646" s="1556"/>
      <c r="J646" s="1556"/>
      <c r="K646" s="1559"/>
      <c r="L646" s="1559"/>
      <c r="M646" s="1556"/>
      <c r="N646" s="1556"/>
      <c r="O646" s="1556"/>
      <c r="P646" s="1559"/>
      <c r="Q646" s="1568"/>
      <c r="R646" s="1567"/>
      <c r="S646" s="1386"/>
      <c r="T646" s="1567"/>
      <c r="U646" s="1568"/>
      <c r="V646" s="1568"/>
      <c r="W646" s="1647"/>
      <c r="X646" s="1583"/>
      <c r="Y646" s="1559"/>
      <c r="Z646" s="1386"/>
      <c r="AA646" s="1567"/>
      <c r="AB646" s="1386"/>
      <c r="AC646" s="1567"/>
      <c r="AD646" s="1386"/>
      <c r="AE646" s="1556"/>
      <c r="AF646" s="1557"/>
      <c r="AG646" s="1557"/>
      <c r="AH646" s="1557"/>
      <c r="AI646" s="1557"/>
      <c r="AJ646" s="1556"/>
      <c r="AK646" s="1556"/>
      <c r="AL646" s="1567"/>
      <c r="AM646" s="1386"/>
      <c r="AN646" s="1559"/>
      <c r="AO646" s="1556"/>
      <c r="AP646" s="1567"/>
      <c r="AQ646" s="1567"/>
      <c r="AR646" s="1386"/>
      <c r="AS646" s="1567"/>
      <c r="AT646" s="1386"/>
      <c r="AU646" s="1567"/>
      <c r="AV646" s="1386"/>
      <c r="AW646" s="1556"/>
      <c r="AX646" s="1560"/>
      <c r="AY646" s="1561"/>
      <c r="AZ646" s="1556"/>
      <c r="BA646" s="1556"/>
      <c r="BB646" s="1556"/>
      <c r="BC646" s="1562"/>
      <c r="BD646" s="1568"/>
      <c r="BE646" s="1568"/>
      <c r="BF646" s="1568"/>
      <c r="BG646" s="1564"/>
      <c r="BH646" s="1568"/>
      <c r="BI646" s="1568"/>
      <c r="BJ646" s="1582"/>
      <c r="BK646" s="1583"/>
      <c r="BL646" s="1584"/>
      <c r="BM646" s="1569"/>
    </row>
    <row r="647" spans="1:65" s="1350" customFormat="1" ht="13.5" thickBot="1">
      <c r="A647" s="1611"/>
      <c r="B647" s="1612"/>
      <c r="C647" s="276" t="s">
        <v>782</v>
      </c>
      <c r="D647" s="1648"/>
      <c r="E647" s="1590"/>
      <c r="F647" s="1590"/>
      <c r="G647" s="1590"/>
      <c r="H647" s="1593"/>
      <c r="I647" s="1593"/>
      <c r="J647" s="1590"/>
      <c r="K647" s="1595"/>
      <c r="L647" s="1595"/>
      <c r="M647" s="1590"/>
      <c r="N647" s="1590"/>
      <c r="O647" s="1590"/>
      <c r="P647" s="1595"/>
      <c r="Q647" s="1649"/>
      <c r="R647" s="1591"/>
      <c r="S647" s="1587"/>
      <c r="T647" s="1650"/>
      <c r="U647" s="1586"/>
      <c r="V647" s="1587"/>
      <c r="W647" s="1602"/>
      <c r="X647" s="1603"/>
      <c r="Y647" s="1586"/>
      <c r="Z647" s="1587"/>
      <c r="AA647" s="1588"/>
      <c r="AB647" s="1587"/>
      <c r="AC647" s="1588"/>
      <c r="AD647" s="1587"/>
      <c r="AE647" s="1589"/>
      <c r="AF647" s="1590"/>
      <c r="AG647" s="1590"/>
      <c r="AH647" s="1590"/>
      <c r="AI647" s="1590"/>
      <c r="AJ647" s="1590"/>
      <c r="AK647" s="1591"/>
      <c r="AL647" s="1588"/>
      <c r="AM647" s="1587"/>
      <c r="AN647" s="1592"/>
      <c r="AO647" s="1593"/>
      <c r="AP647" s="1594"/>
      <c r="AQ647" s="1591"/>
      <c r="AR647" s="1587"/>
      <c r="AS647" s="1588"/>
      <c r="AT647" s="1587"/>
      <c r="AU647" s="1588"/>
      <c r="AV647" s="1587"/>
      <c r="AW647" s="1589"/>
      <c r="AX647" s="1595"/>
      <c r="AY647" s="1587"/>
      <c r="AZ647" s="1590"/>
      <c r="BA647" s="1593"/>
      <c r="BB647" s="1593"/>
      <c r="BC647" s="1596"/>
      <c r="BD647" s="1597"/>
      <c r="BE647" s="1598"/>
      <c r="BF647" s="1599"/>
      <c r="BG647" s="1600"/>
      <c r="BH647" s="1586"/>
      <c r="BI647" s="1601"/>
      <c r="BJ647" s="1602"/>
      <c r="BK647" s="1603"/>
      <c r="BL647" s="1595"/>
      <c r="BM647" s="1604"/>
    </row>
    <row r="648" spans="1:65" s="5" customFormat="1" ht="13.5" thickTop="1">
      <c r="A648" s="1512"/>
      <c r="B648" s="1613"/>
      <c r="C648" s="149"/>
      <c r="D648" s="1571"/>
      <c r="E648" s="1571"/>
      <c r="F648" s="1571"/>
      <c r="G648" s="1571"/>
      <c r="H648" s="1571"/>
      <c r="I648" s="1571"/>
      <c r="J648" s="1571"/>
      <c r="K648" s="1571"/>
      <c r="L648" s="1571"/>
      <c r="M648" s="1571"/>
      <c r="N648" s="1571"/>
      <c r="O648" s="1571"/>
      <c r="P648" s="1571"/>
      <c r="Q648" s="1571"/>
      <c r="R648" s="1571"/>
      <c r="S648" s="1571"/>
      <c r="T648" s="1571"/>
      <c r="U648" s="1571"/>
      <c r="V648" s="1571"/>
      <c r="W648" s="1571"/>
      <c r="X648" s="1571"/>
      <c r="Y648" s="1571"/>
      <c r="Z648" s="1571"/>
      <c r="AA648" s="1571"/>
      <c r="AB648" s="1571"/>
      <c r="AC648" s="1571"/>
      <c r="AD648" s="1571"/>
      <c r="AE648" s="1571"/>
      <c r="AF648" s="1571"/>
      <c r="AG648" s="1571"/>
      <c r="AH648" s="1571"/>
      <c r="AI648" s="1571"/>
      <c r="AJ648" s="1571"/>
      <c r="AK648" s="1571"/>
      <c r="AL648" s="1571"/>
      <c r="AM648" s="1571"/>
      <c r="AN648" s="1571"/>
      <c r="AO648" s="1571"/>
      <c r="AP648" s="1571"/>
      <c r="AQ648" s="1571"/>
      <c r="AR648" s="1571"/>
      <c r="AS648" s="1571"/>
      <c r="AT648" s="1571"/>
      <c r="AU648" s="1571"/>
      <c r="AV648" s="1571"/>
      <c r="AW648" s="1571"/>
      <c r="AX648" s="1571"/>
      <c r="AY648" s="1571"/>
      <c r="AZ648" s="1571"/>
      <c r="BA648" s="1571"/>
      <c r="BB648" s="1571"/>
      <c r="BC648" s="1571"/>
      <c r="BD648" s="1571"/>
      <c r="BE648" s="1571"/>
      <c r="BF648" s="1571"/>
      <c r="BG648" s="1571"/>
      <c r="BH648" s="1571"/>
      <c r="BI648" s="1571"/>
      <c r="BJ648" s="1571"/>
      <c r="BK648" s="1571"/>
      <c r="BL648" s="1571"/>
      <c r="BM648" s="1571"/>
    </row>
    <row r="649" spans="1:65" s="5" customFormat="1">
      <c r="A649" s="1512"/>
      <c r="B649" s="1613"/>
      <c r="C649" s="149"/>
      <c r="D649" s="1571"/>
      <c r="E649" s="1571"/>
      <c r="F649" s="1571"/>
      <c r="G649" s="1571"/>
      <c r="H649" s="1571"/>
      <c r="I649" s="1571"/>
      <c r="J649" s="1571"/>
      <c r="K649" s="1571"/>
      <c r="L649" s="1571"/>
      <c r="M649" s="1571"/>
      <c r="N649" s="1571"/>
      <c r="O649" s="1571"/>
      <c r="P649" s="1571"/>
      <c r="Q649" s="1571"/>
      <c r="R649" s="1571"/>
      <c r="S649" s="1571"/>
      <c r="T649" s="1571"/>
      <c r="U649" s="1571"/>
      <c r="V649" s="1571"/>
      <c r="W649" s="1571"/>
      <c r="X649" s="1571"/>
      <c r="Y649" s="1571"/>
      <c r="Z649" s="1571"/>
      <c r="AA649" s="1571"/>
      <c r="AB649" s="1571"/>
      <c r="AC649" s="1571"/>
      <c r="AD649" s="1571"/>
      <c r="AE649" s="1571"/>
      <c r="AF649" s="1571"/>
      <c r="AG649" s="1571"/>
      <c r="AH649" s="1571"/>
      <c r="AI649" s="1571"/>
      <c r="AJ649" s="1571"/>
      <c r="AK649" s="1571"/>
      <c r="AL649" s="1571"/>
      <c r="AM649" s="1571"/>
      <c r="AN649" s="1571"/>
      <c r="AO649" s="1571"/>
      <c r="AP649" s="1571"/>
      <c r="AQ649" s="1571"/>
      <c r="AR649" s="1571"/>
      <c r="AS649" s="1571"/>
      <c r="AT649" s="1571"/>
      <c r="AU649" s="1571"/>
      <c r="AV649" s="1571"/>
      <c r="AW649" s="1571"/>
      <c r="AX649" s="1571"/>
      <c r="AY649" s="1571"/>
      <c r="AZ649" s="1571"/>
      <c r="BA649" s="1571"/>
      <c r="BB649" s="1571"/>
      <c r="BC649" s="1571"/>
      <c r="BD649" s="1571"/>
      <c r="BE649" s="1571"/>
      <c r="BF649" s="1571"/>
      <c r="BG649" s="1571"/>
      <c r="BH649" s="1571"/>
      <c r="BI649" s="1571"/>
      <c r="BJ649" s="1571"/>
      <c r="BK649" s="1571"/>
      <c r="BL649" s="1571"/>
      <c r="BM649" s="1571"/>
    </row>
    <row r="650" spans="1:65" s="5" customFormat="1">
      <c r="A650" s="1512"/>
      <c r="B650" s="1613"/>
      <c r="C650" s="149"/>
      <c r="D650" s="1571"/>
      <c r="E650" s="1571"/>
      <c r="F650" s="1571"/>
      <c r="G650" s="1571"/>
      <c r="H650" s="1571"/>
      <c r="I650" s="1571"/>
      <c r="J650" s="1571"/>
      <c r="K650" s="1571"/>
      <c r="L650" s="1571"/>
      <c r="M650" s="1571"/>
      <c r="N650" s="1571"/>
      <c r="O650" s="1571"/>
      <c r="P650" s="1571"/>
      <c r="Q650" s="1571"/>
      <c r="R650" s="1571"/>
      <c r="S650" s="1571"/>
      <c r="T650" s="1571"/>
      <c r="U650" s="1571"/>
      <c r="V650" s="1571"/>
      <c r="W650" s="1571"/>
      <c r="X650" s="1571"/>
      <c r="Y650" s="1571"/>
      <c r="Z650" s="1571"/>
      <c r="AA650" s="1571"/>
      <c r="AB650" s="1571"/>
      <c r="AC650" s="1571"/>
      <c r="AD650" s="1571"/>
      <c r="AE650" s="1571"/>
      <c r="AF650" s="1571"/>
      <c r="AG650" s="1571"/>
      <c r="AH650" s="1571"/>
      <c r="AI650" s="1571"/>
      <c r="AJ650" s="1571"/>
      <c r="AK650" s="1571"/>
      <c r="AL650" s="1571"/>
      <c r="AM650" s="1571"/>
      <c r="AN650" s="1571"/>
      <c r="AO650" s="1571"/>
      <c r="AP650" s="1571"/>
      <c r="AQ650" s="1571"/>
      <c r="AR650" s="1571"/>
      <c r="AS650" s="1571"/>
      <c r="AT650" s="1571"/>
      <c r="AU650" s="1571"/>
      <c r="AV650" s="1571"/>
      <c r="AW650" s="1571"/>
      <c r="AX650" s="1571"/>
      <c r="AY650" s="1571"/>
      <c r="AZ650" s="1571"/>
      <c r="BA650" s="1571"/>
      <c r="BB650" s="1571"/>
      <c r="BC650" s="1571"/>
      <c r="BD650" s="1571"/>
      <c r="BE650" s="1571"/>
      <c r="BF650" s="1571"/>
      <c r="BG650" s="1571"/>
      <c r="BH650" s="1571"/>
      <c r="BI650" s="1571"/>
      <c r="BJ650" s="1571"/>
      <c r="BK650" s="1571"/>
      <c r="BL650" s="1571"/>
      <c r="BM650" s="1571"/>
    </row>
    <row r="651" spans="1:65" s="5" customFormat="1" ht="13.5" thickBot="1">
      <c r="A651" s="1508"/>
      <c r="B651" s="1509"/>
      <c r="C651" s="1509"/>
      <c r="D651" s="1509"/>
      <c r="E651" s="1509"/>
      <c r="F651" s="1509"/>
      <c r="G651" s="1509"/>
      <c r="H651" s="1509"/>
      <c r="I651" s="1509"/>
      <c r="J651" s="1509"/>
      <c r="K651" s="1509"/>
      <c r="L651" s="1509"/>
      <c r="M651" s="1509"/>
      <c r="N651" s="1509"/>
      <c r="O651" s="1509"/>
      <c r="P651" s="1509"/>
      <c r="Q651" s="1509"/>
      <c r="R651" s="1509"/>
      <c r="S651" s="1509"/>
      <c r="T651" s="1509"/>
      <c r="U651" s="1509"/>
      <c r="V651" s="1509"/>
      <c r="W651" s="1509"/>
      <c r="X651" s="1509"/>
      <c r="Y651" s="1509"/>
      <c r="Z651" s="1509"/>
      <c r="AA651" s="1509"/>
      <c r="AB651" s="1509"/>
      <c r="AC651" s="1509"/>
      <c r="AD651" s="1509"/>
      <c r="AE651" s="1509"/>
      <c r="AF651" s="1509"/>
      <c r="AG651" s="1509"/>
      <c r="AH651" s="1509"/>
      <c r="AI651" s="1509"/>
      <c r="AJ651" s="1509"/>
      <c r="AK651" s="1509"/>
      <c r="AL651" s="1509"/>
      <c r="AM651" s="1509"/>
      <c r="AN651" s="1509"/>
      <c r="AO651" s="1509"/>
      <c r="AP651" s="1509"/>
      <c r="AQ651" s="1509"/>
      <c r="AR651" s="1509"/>
      <c r="AS651" s="1509"/>
      <c r="AT651" s="1509"/>
      <c r="AU651" s="1509"/>
      <c r="AV651" s="1509"/>
      <c r="AW651" s="1509"/>
      <c r="AX651" s="1509"/>
      <c r="AY651" s="1509"/>
      <c r="AZ651" s="1509"/>
      <c r="BA651" s="1509"/>
      <c r="BB651" s="1509"/>
      <c r="BC651" s="1509"/>
      <c r="BD651" s="1509"/>
      <c r="BE651" s="1509"/>
      <c r="BF651" s="1509"/>
      <c r="BG651" s="1509"/>
      <c r="BH651" s="1509"/>
      <c r="BI651" s="1509"/>
      <c r="BJ651" s="1509"/>
      <c r="BK651" s="1509"/>
      <c r="BL651" s="1509"/>
      <c r="BM651" s="1509"/>
    </row>
    <row r="652" spans="1:65" ht="40.5" customHeight="1" thickTop="1" thickBot="1">
      <c r="A652" s="1512"/>
      <c r="D652" s="1918" t="str">
        <f>CONCATENATE("Risk Parameters (as of 31/12/",$B$5-1,")")</f>
        <v>Risk Parameters (as of 31/12/2013)</v>
      </c>
      <c r="E652" s="1919"/>
      <c r="F652" s="1919"/>
      <c r="G652" s="1919"/>
      <c r="H652" s="1919"/>
      <c r="I652" s="1919"/>
      <c r="J652" s="1919"/>
      <c r="K652" s="1919"/>
      <c r="L652" s="1920"/>
      <c r="M652" s="1918" t="str">
        <f>CONCATENATE("Starting values (as of 31/12/",$B$5-1,")")</f>
        <v>Starting values (as of 31/12/2013)</v>
      </c>
      <c r="N652" s="1919"/>
      <c r="O652" s="1919"/>
      <c r="P652" s="1919"/>
      <c r="Q652" s="1919"/>
      <c r="R652" s="1919"/>
      <c r="S652" s="1919"/>
      <c r="T652" s="1919"/>
      <c r="U652" s="1919"/>
      <c r="V652" s="1919"/>
      <c r="W652" s="1919"/>
      <c r="X652" s="1920"/>
      <c r="Y652" s="1919" t="str">
        <f>CONCATENATE($B$5," ","Non-defaulted assets evolution: Stocks and parameters")</f>
        <v>2014 Non-defaulted assets evolution: Stocks and parameters</v>
      </c>
      <c r="Z652" s="1919"/>
      <c r="AA652" s="1919"/>
      <c r="AB652" s="1919"/>
      <c r="AC652" s="1919"/>
      <c r="AD652" s="1919"/>
      <c r="AE652" s="1919"/>
      <c r="AF652" s="1919"/>
      <c r="AG652" s="1919"/>
      <c r="AH652" s="1919"/>
      <c r="AI652" s="1919"/>
      <c r="AJ652" s="1919"/>
      <c r="AK652" s="1919"/>
      <c r="AL652" s="1919"/>
      <c r="AM652" s="1919"/>
      <c r="AN652" s="1919"/>
      <c r="AO652" s="1919"/>
      <c r="AP652" s="1920"/>
      <c r="AQ652" s="1933" t="str">
        <f>CONCATENATE($B$5," ","defaulted assets evolution: Stocks and parameters")</f>
        <v>2014 defaulted assets evolution: Stocks and parameters</v>
      </c>
      <c r="AR652" s="1934"/>
      <c r="AS652" s="1934"/>
      <c r="AT652" s="1934"/>
      <c r="AU652" s="1934"/>
      <c r="AV652" s="1934"/>
      <c r="AW652" s="1934"/>
      <c r="AX652" s="1934"/>
      <c r="AY652" s="1934"/>
      <c r="AZ652" s="1934"/>
      <c r="BA652" s="1934"/>
      <c r="BB652" s="1935"/>
      <c r="BC652" s="1918" t="str">
        <f>CONCATENATE($B$5," Impairment flows and stock of provisions", )</f>
        <v>2014 Impairment flows and stock of provisions</v>
      </c>
      <c r="BD652" s="1919"/>
      <c r="BE652" s="1919"/>
      <c r="BF652" s="1919"/>
      <c r="BG652" s="1919"/>
      <c r="BH652" s="1919"/>
      <c r="BI652" s="1919"/>
      <c r="BJ652" s="1919"/>
      <c r="BK652" s="1920"/>
      <c r="BL652" s="1933" t="s">
        <v>180</v>
      </c>
      <c r="BM652" s="1935"/>
    </row>
    <row r="653" spans="1:65" s="1350" customFormat="1" ht="45.75" customHeight="1">
      <c r="A653" s="1617"/>
      <c r="B653" s="1618">
        <f>$B$5</f>
        <v>2014</v>
      </c>
      <c r="C653" s="1514" t="str">
        <f>$C$5</f>
        <v>Baseline Scenario</v>
      </c>
      <c r="D653" s="1921" t="s">
        <v>833</v>
      </c>
      <c r="E653" s="1923" t="s">
        <v>836</v>
      </c>
      <c r="F653" s="1923" t="s">
        <v>187</v>
      </c>
      <c r="G653" s="1923" t="s">
        <v>185</v>
      </c>
      <c r="H653" s="1923" t="s">
        <v>188</v>
      </c>
      <c r="I653" s="1923" t="s">
        <v>837</v>
      </c>
      <c r="J653" s="1923" t="s">
        <v>838</v>
      </c>
      <c r="K653" s="1916" t="s">
        <v>1102</v>
      </c>
      <c r="L653" s="1914" t="s">
        <v>1103</v>
      </c>
      <c r="M653" s="1921" t="s">
        <v>181</v>
      </c>
      <c r="N653" s="1923" t="s">
        <v>780</v>
      </c>
      <c r="O653" s="1923" t="s">
        <v>781</v>
      </c>
      <c r="P653" s="1916" t="s">
        <v>182</v>
      </c>
      <c r="Q653" s="1619" t="s">
        <v>288</v>
      </c>
      <c r="R653" s="1916" t="s">
        <v>840</v>
      </c>
      <c r="S653" s="1515" t="s">
        <v>288</v>
      </c>
      <c r="T653" s="1916" t="s">
        <v>834</v>
      </c>
      <c r="U653" s="1936" t="s">
        <v>184</v>
      </c>
      <c r="V653" s="1936"/>
      <c r="W653" s="1916" t="s">
        <v>542</v>
      </c>
      <c r="X653" s="1940"/>
      <c r="Y653" s="1937" t="s">
        <v>182</v>
      </c>
      <c r="Z653" s="1515" t="s">
        <v>288</v>
      </c>
      <c r="AA653" s="1916" t="s">
        <v>183</v>
      </c>
      <c r="AB653" s="1515" t="s">
        <v>288</v>
      </c>
      <c r="AC653" s="1916" t="s">
        <v>760</v>
      </c>
      <c r="AD653" s="1515" t="s">
        <v>288</v>
      </c>
      <c r="AE653" s="1923" t="s">
        <v>1012</v>
      </c>
      <c r="AF653" s="1923" t="s">
        <v>761</v>
      </c>
      <c r="AG653" s="1923" t="s">
        <v>762</v>
      </c>
      <c r="AH653" s="1923" t="s">
        <v>186</v>
      </c>
      <c r="AI653" s="1923" t="s">
        <v>187</v>
      </c>
      <c r="AJ653" s="1916" t="s">
        <v>541</v>
      </c>
      <c r="AK653" s="1515" t="s">
        <v>288</v>
      </c>
      <c r="AL653" s="1916" t="s">
        <v>543</v>
      </c>
      <c r="AM653" s="1515" t="s">
        <v>288</v>
      </c>
      <c r="AN653" s="1923" t="s">
        <v>962</v>
      </c>
      <c r="AO653" s="1923" t="s">
        <v>188</v>
      </c>
      <c r="AP653" s="1941" t="s">
        <v>837</v>
      </c>
      <c r="AQ653" s="1927" t="s">
        <v>840</v>
      </c>
      <c r="AR653" s="1515" t="s">
        <v>288</v>
      </c>
      <c r="AS653" s="1916" t="s">
        <v>763</v>
      </c>
      <c r="AT653" s="1515" t="s">
        <v>288</v>
      </c>
      <c r="AU653" s="1916" t="s">
        <v>183</v>
      </c>
      <c r="AV653" s="1515" t="s">
        <v>288</v>
      </c>
      <c r="AW653" s="1923" t="s">
        <v>841</v>
      </c>
      <c r="AX653" s="1916" t="s">
        <v>764</v>
      </c>
      <c r="AY653" s="1515" t="s">
        <v>189</v>
      </c>
      <c r="AZ653" s="1923" t="s">
        <v>963</v>
      </c>
      <c r="BA653" s="1923" t="s">
        <v>188</v>
      </c>
      <c r="BB653" s="1941" t="s">
        <v>837</v>
      </c>
      <c r="BC653" s="1916" t="s">
        <v>1013</v>
      </c>
      <c r="BD653" s="1925" t="s">
        <v>184</v>
      </c>
      <c r="BE653" s="1925"/>
      <c r="BF653" s="1926"/>
      <c r="BG653" s="1927" t="s">
        <v>834</v>
      </c>
      <c r="BH653" s="1929" t="s">
        <v>184</v>
      </c>
      <c r="BI653" s="1929"/>
      <c r="BJ653" s="1916" t="s">
        <v>542</v>
      </c>
      <c r="BK653" s="1940"/>
      <c r="BL653" s="1916" t="s">
        <v>765</v>
      </c>
      <c r="BM653" s="1930" t="s">
        <v>190</v>
      </c>
    </row>
    <row r="654" spans="1:65" s="1350" customFormat="1" ht="38.25">
      <c r="A654" s="1617"/>
      <c r="B654" s="1513"/>
      <c r="C654" s="1513"/>
      <c r="D654" s="1922"/>
      <c r="E654" s="1924"/>
      <c r="F654" s="1924"/>
      <c r="G654" s="1924"/>
      <c r="H654" s="1924"/>
      <c r="I654" s="1924"/>
      <c r="J654" s="1924"/>
      <c r="K654" s="1917"/>
      <c r="L654" s="1915"/>
      <c r="M654" s="1922"/>
      <c r="N654" s="1924"/>
      <c r="O654" s="1924"/>
      <c r="P654" s="1917"/>
      <c r="Q654" s="1622" t="s">
        <v>544</v>
      </c>
      <c r="R654" s="1917"/>
      <c r="S654" s="1518" t="s">
        <v>544</v>
      </c>
      <c r="T654" s="1917"/>
      <c r="U654" s="1520" t="s">
        <v>193</v>
      </c>
      <c r="V654" s="1623" t="s">
        <v>961</v>
      </c>
      <c r="W654" s="1624" t="s">
        <v>964</v>
      </c>
      <c r="X654" s="1625" t="s">
        <v>966</v>
      </c>
      <c r="Y654" s="1938"/>
      <c r="Z654" s="1518" t="s">
        <v>544</v>
      </c>
      <c r="AA654" s="1939"/>
      <c r="AB654" s="1518" t="s">
        <v>191</v>
      </c>
      <c r="AC654" s="1917"/>
      <c r="AD654" s="1518" t="s">
        <v>191</v>
      </c>
      <c r="AE654" s="1924"/>
      <c r="AF654" s="1924"/>
      <c r="AG654" s="1924"/>
      <c r="AH654" s="1924"/>
      <c r="AI654" s="1924"/>
      <c r="AJ654" s="1917"/>
      <c r="AK654" s="1518" t="s">
        <v>544</v>
      </c>
      <c r="AL654" s="1917"/>
      <c r="AM654" s="1518" t="s">
        <v>965</v>
      </c>
      <c r="AN654" s="1924"/>
      <c r="AO654" s="1924"/>
      <c r="AP654" s="1942"/>
      <c r="AQ654" s="1928"/>
      <c r="AR654" s="1518" t="s">
        <v>544</v>
      </c>
      <c r="AS654" s="1939"/>
      <c r="AT654" s="1518" t="s">
        <v>191</v>
      </c>
      <c r="AU654" s="1939"/>
      <c r="AV654" s="1518" t="s">
        <v>191</v>
      </c>
      <c r="AW654" s="1924"/>
      <c r="AX654" s="1917" t="s">
        <v>192</v>
      </c>
      <c r="AY654" s="1518" t="s">
        <v>270</v>
      </c>
      <c r="AZ654" s="1924"/>
      <c r="BA654" s="1924"/>
      <c r="BB654" s="1942"/>
      <c r="BC654" s="1917"/>
      <c r="BD654" s="1943" t="s">
        <v>545</v>
      </c>
      <c r="BE654" s="1944"/>
      <c r="BF654" s="1519" t="s">
        <v>961</v>
      </c>
      <c r="BG654" s="1928"/>
      <c r="BH654" s="1520" t="s">
        <v>193</v>
      </c>
      <c r="BI654" s="1521" t="s">
        <v>961</v>
      </c>
      <c r="BJ654" s="1522" t="s">
        <v>964</v>
      </c>
      <c r="BK654" s="1523" t="s">
        <v>966</v>
      </c>
      <c r="BL654" s="1917"/>
      <c r="BM654" s="1931"/>
    </row>
    <row r="655" spans="1:65" s="1350" customFormat="1" ht="15.75" thickBot="1">
      <c r="A655" s="1617"/>
      <c r="B655" s="1524"/>
      <c r="C655" s="1525" t="s">
        <v>1028</v>
      </c>
      <c r="D655" s="1627" t="s">
        <v>269</v>
      </c>
      <c r="E655" s="1628" t="s">
        <v>269</v>
      </c>
      <c r="F655" s="1628" t="s">
        <v>269</v>
      </c>
      <c r="G655" s="1628" t="s">
        <v>269</v>
      </c>
      <c r="H655" s="1628" t="s">
        <v>22</v>
      </c>
      <c r="I655" s="1628" t="s">
        <v>22</v>
      </c>
      <c r="J655" s="1628" t="s">
        <v>22</v>
      </c>
      <c r="K655" s="1629" t="s">
        <v>22</v>
      </c>
      <c r="L655" s="1531" t="s">
        <v>22</v>
      </c>
      <c r="M655" s="1630" t="s">
        <v>22</v>
      </c>
      <c r="N655" s="1628" t="s">
        <v>22</v>
      </c>
      <c r="O655" s="1629" t="s">
        <v>22</v>
      </c>
      <c r="P655" s="1631" t="s">
        <v>22</v>
      </c>
      <c r="Q655" s="1632" t="s">
        <v>22</v>
      </c>
      <c r="R655" s="1629" t="s">
        <v>22</v>
      </c>
      <c r="S655" s="1633" t="s">
        <v>22</v>
      </c>
      <c r="T655" s="1629" t="s">
        <v>22</v>
      </c>
      <c r="U655" s="1634" t="s">
        <v>22</v>
      </c>
      <c r="V655" s="1632" t="s">
        <v>22</v>
      </c>
      <c r="W655" s="1528" t="s">
        <v>269</v>
      </c>
      <c r="X655" s="1527" t="s">
        <v>269</v>
      </c>
      <c r="Y655" s="1635" t="s">
        <v>22</v>
      </c>
      <c r="Z655" s="1633" t="s">
        <v>22</v>
      </c>
      <c r="AA655" s="1629" t="s">
        <v>22</v>
      </c>
      <c r="AB655" s="1633" t="s">
        <v>22</v>
      </c>
      <c r="AC655" s="1629" t="s">
        <v>22</v>
      </c>
      <c r="AD655" s="1633" t="s">
        <v>22</v>
      </c>
      <c r="AE655" s="1628" t="s">
        <v>22</v>
      </c>
      <c r="AF655" s="1628" t="s">
        <v>269</v>
      </c>
      <c r="AG655" s="1630" t="s">
        <v>269</v>
      </c>
      <c r="AH655" s="1628" t="s">
        <v>269</v>
      </c>
      <c r="AI655" s="1628" t="s">
        <v>269</v>
      </c>
      <c r="AJ655" s="1629" t="s">
        <v>22</v>
      </c>
      <c r="AK655" s="1633" t="s">
        <v>22</v>
      </c>
      <c r="AL655" s="1629" t="s">
        <v>22</v>
      </c>
      <c r="AM655" s="1633" t="s">
        <v>22</v>
      </c>
      <c r="AN655" s="1628" t="s">
        <v>22</v>
      </c>
      <c r="AO655" s="1628" t="s">
        <v>22</v>
      </c>
      <c r="AP655" s="1636" t="s">
        <v>22</v>
      </c>
      <c r="AQ655" s="1637" t="s">
        <v>22</v>
      </c>
      <c r="AR655" s="1633" t="s">
        <v>22</v>
      </c>
      <c r="AS655" s="1629" t="s">
        <v>22</v>
      </c>
      <c r="AT655" s="1633" t="s">
        <v>22</v>
      </c>
      <c r="AU655" s="1629" t="s">
        <v>22</v>
      </c>
      <c r="AV655" s="1633" t="s">
        <v>22</v>
      </c>
      <c r="AW655" s="1628" t="s">
        <v>22</v>
      </c>
      <c r="AX655" s="1629" t="s">
        <v>269</v>
      </c>
      <c r="AY655" s="1633"/>
      <c r="AZ655" s="1628" t="s">
        <v>22</v>
      </c>
      <c r="BA655" s="1628" t="s">
        <v>22</v>
      </c>
      <c r="BB655" s="1638" t="s">
        <v>22</v>
      </c>
      <c r="BC655" s="1639" t="s">
        <v>22</v>
      </c>
      <c r="BD655" s="1520" t="s">
        <v>194</v>
      </c>
      <c r="BE655" s="1520" t="s">
        <v>195</v>
      </c>
      <c r="BF655" s="1640"/>
      <c r="BG655" s="1639" t="s">
        <v>22</v>
      </c>
      <c r="BH655" s="1634" t="s">
        <v>22</v>
      </c>
      <c r="BI655" s="1635" t="s">
        <v>22</v>
      </c>
      <c r="BJ655" s="1629" t="s">
        <v>269</v>
      </c>
      <c r="BK655" s="1530" t="s">
        <v>269</v>
      </c>
      <c r="BL655" s="1635" t="s">
        <v>271</v>
      </c>
      <c r="BM655" s="1932"/>
    </row>
    <row r="656" spans="1:65" s="1350" customFormat="1" ht="18" customHeight="1" thickTop="1">
      <c r="A656" s="1538"/>
      <c r="B656" s="1539"/>
      <c r="C656" s="269" t="s">
        <v>414</v>
      </c>
      <c r="D656" s="1641"/>
      <c r="E656" s="1543"/>
      <c r="F656" s="1543"/>
      <c r="G656" s="1543"/>
      <c r="H656" s="1544"/>
      <c r="I656" s="1544"/>
      <c r="J656" s="1544"/>
      <c r="K656" s="1540"/>
      <c r="L656" s="1540"/>
      <c r="M656" s="1544"/>
      <c r="N656" s="1544"/>
      <c r="O656" s="1544"/>
      <c r="P656" s="1540"/>
      <c r="Q656" s="1549"/>
      <c r="R656" s="1541"/>
      <c r="S656" s="1369"/>
      <c r="T656" s="1642"/>
      <c r="U656" s="1549"/>
      <c r="V656" s="1549"/>
      <c r="W656" s="1541"/>
      <c r="X656" s="1372"/>
      <c r="Y656" s="1540"/>
      <c r="Z656" s="1369"/>
      <c r="AA656" s="1541"/>
      <c r="AB656" s="1369"/>
      <c r="AC656" s="1541"/>
      <c r="AD656" s="1369"/>
      <c r="AE656" s="1542"/>
      <c r="AF656" s="1543"/>
      <c r="AG656" s="1543"/>
      <c r="AH656" s="1543"/>
      <c r="AI656" s="1543"/>
      <c r="AJ656" s="1544"/>
      <c r="AK656" s="1544"/>
      <c r="AL656" s="1541"/>
      <c r="AM656" s="1369"/>
      <c r="AN656" s="1545"/>
      <c r="AO656" s="1544"/>
      <c r="AP656" s="1541"/>
      <c r="AQ656" s="1541"/>
      <c r="AR656" s="1369"/>
      <c r="AS656" s="1541"/>
      <c r="AT656" s="1369"/>
      <c r="AU656" s="1541"/>
      <c r="AV656" s="1369"/>
      <c r="AW656" s="1542"/>
      <c r="AX656" s="1546"/>
      <c r="AY656" s="1547"/>
      <c r="AZ656" s="1544"/>
      <c r="BA656" s="1544"/>
      <c r="BB656" s="1544"/>
      <c r="BC656" s="1548"/>
      <c r="BD656" s="1549"/>
      <c r="BE656" s="1549"/>
      <c r="BF656" s="1549"/>
      <c r="BG656" s="1550"/>
      <c r="BH656" s="1549"/>
      <c r="BI656" s="1549"/>
      <c r="BJ656" s="1541"/>
      <c r="BK656" s="1372"/>
      <c r="BL656" s="1551"/>
      <c r="BM656" s="1552"/>
    </row>
    <row r="657" spans="1:65" s="1350" customFormat="1" ht="15" customHeight="1">
      <c r="A657" s="1553"/>
      <c r="B657" s="1554"/>
      <c r="C657" s="270" t="s">
        <v>11</v>
      </c>
      <c r="D657" s="1643"/>
      <c r="E657" s="1557"/>
      <c r="F657" s="1557"/>
      <c r="G657" s="1557"/>
      <c r="H657" s="1558"/>
      <c r="I657" s="1558"/>
      <c r="J657" s="1558"/>
      <c r="M657" s="1558"/>
      <c r="N657" s="1558"/>
      <c r="O657" s="1558"/>
      <c r="Q657" s="1563"/>
      <c r="R657" s="1555"/>
      <c r="S657" s="1375"/>
      <c r="T657" s="1567"/>
      <c r="U657" s="1563"/>
      <c r="V657" s="1563"/>
      <c r="W657" s="1555"/>
      <c r="X657" s="1378"/>
      <c r="Z657" s="1375"/>
      <c r="AA657" s="1555"/>
      <c r="AB657" s="1375"/>
      <c r="AC657" s="1555"/>
      <c r="AD657" s="1375"/>
      <c r="AE657" s="1556"/>
      <c r="AF657" s="1557"/>
      <c r="AG657" s="1557"/>
      <c r="AH657" s="1557"/>
      <c r="AI657" s="1557"/>
      <c r="AJ657" s="1558"/>
      <c r="AK657" s="1558"/>
      <c r="AL657" s="1555"/>
      <c r="AM657" s="1375"/>
      <c r="AN657" s="1559"/>
      <c r="AO657" s="1558"/>
      <c r="AP657" s="1555"/>
      <c r="AQ657" s="1555"/>
      <c r="AR657" s="1375"/>
      <c r="AS657" s="1555"/>
      <c r="AT657" s="1375"/>
      <c r="AU657" s="1555"/>
      <c r="AV657" s="1375"/>
      <c r="AW657" s="1556"/>
      <c r="AX657" s="1560"/>
      <c r="AY657" s="1561"/>
      <c r="AZ657" s="1558"/>
      <c r="BA657" s="1558"/>
      <c r="BB657" s="1558"/>
      <c r="BC657" s="1562"/>
      <c r="BD657" s="1563"/>
      <c r="BE657" s="1563"/>
      <c r="BF657" s="1563"/>
      <c r="BG657" s="1564"/>
      <c r="BH657" s="1563"/>
      <c r="BI657" s="1563"/>
      <c r="BJ657" s="1555"/>
      <c r="BK657" s="1378"/>
      <c r="BL657" s="1565"/>
      <c r="BM657" s="1566"/>
    </row>
    <row r="658" spans="1:65" s="1350" customFormat="1">
      <c r="A658" s="1553"/>
      <c r="B658" s="1554"/>
      <c r="C658" s="271" t="s">
        <v>4</v>
      </c>
      <c r="D658" s="1644"/>
      <c r="E658" s="1558"/>
      <c r="F658" s="1558"/>
      <c r="G658" s="1558"/>
      <c r="H658" s="1556"/>
      <c r="I658" s="1556"/>
      <c r="J658" s="1556"/>
      <c r="K658" s="1567"/>
      <c r="L658" s="1645"/>
      <c r="M658" s="1556"/>
      <c r="N658" s="1556"/>
      <c r="O658" s="1556"/>
      <c r="P658" s="1559"/>
      <c r="Q658" s="1568"/>
      <c r="R658" s="1567"/>
      <c r="S658" s="1386"/>
      <c r="T658" s="1567"/>
      <c r="U658" s="1568"/>
      <c r="V658" s="1568"/>
      <c r="W658" s="1555"/>
      <c r="X658" s="1378"/>
      <c r="Y658" s="1559"/>
      <c r="Z658" s="1386"/>
      <c r="AA658" s="1567"/>
      <c r="AB658" s="1386"/>
      <c r="AC658" s="1567"/>
      <c r="AD658" s="1386"/>
      <c r="AE658" s="1556"/>
      <c r="AF658" s="1557"/>
      <c r="AG658" s="1557"/>
      <c r="AH658" s="1557"/>
      <c r="AI658" s="1557"/>
      <c r="AJ658" s="1556"/>
      <c r="AK658" s="1556"/>
      <c r="AL658" s="1567"/>
      <c r="AM658" s="1386"/>
      <c r="AN658" s="1559"/>
      <c r="AO658" s="1556"/>
      <c r="AP658" s="1567"/>
      <c r="AQ658" s="1567"/>
      <c r="AR658" s="1386"/>
      <c r="AS658" s="1567"/>
      <c r="AT658" s="1386"/>
      <c r="AU658" s="1567"/>
      <c r="AV658" s="1386"/>
      <c r="AW658" s="1556"/>
      <c r="AX658" s="1560"/>
      <c r="AY658" s="1561"/>
      <c r="AZ658" s="1556"/>
      <c r="BA658" s="1556"/>
      <c r="BB658" s="1556"/>
      <c r="BC658" s="1562"/>
      <c r="BD658" s="1568"/>
      <c r="BE658" s="1568"/>
      <c r="BF658" s="1568"/>
      <c r="BG658" s="1564"/>
      <c r="BH658" s="1568"/>
      <c r="BI658" s="1568"/>
      <c r="BJ658" s="1555"/>
      <c r="BK658" s="1378"/>
      <c r="BL658" s="1565"/>
      <c r="BM658" s="1569"/>
    </row>
    <row r="659" spans="1:65" s="1350" customFormat="1">
      <c r="A659" s="1553"/>
      <c r="B659" s="1554"/>
      <c r="C659" s="272" t="s">
        <v>943</v>
      </c>
      <c r="D659" s="1643"/>
      <c r="E659" s="1557"/>
      <c r="F659" s="1557"/>
      <c r="G659" s="1557"/>
      <c r="H659" s="1558"/>
      <c r="I659" s="1558"/>
      <c r="J659" s="1558"/>
      <c r="M659" s="1558"/>
      <c r="N659" s="1558"/>
      <c r="O659" s="1558"/>
      <c r="Q659" s="1563"/>
      <c r="R659" s="1555"/>
      <c r="S659" s="1375"/>
      <c r="T659" s="1567"/>
      <c r="U659" s="1563"/>
      <c r="V659" s="1563"/>
      <c r="W659" s="1555"/>
      <c r="X659" s="1378"/>
      <c r="Z659" s="1375"/>
      <c r="AA659" s="1555"/>
      <c r="AB659" s="1375"/>
      <c r="AC659" s="1555"/>
      <c r="AD659" s="1375"/>
      <c r="AE659" s="1556"/>
      <c r="AF659" s="1557"/>
      <c r="AG659" s="1557"/>
      <c r="AH659" s="1557"/>
      <c r="AI659" s="1557"/>
      <c r="AJ659" s="1558"/>
      <c r="AK659" s="1558"/>
      <c r="AL659" s="1555"/>
      <c r="AM659" s="1375"/>
      <c r="AN659" s="1559"/>
      <c r="AO659" s="1558"/>
      <c r="AP659" s="1555"/>
      <c r="AQ659" s="1555"/>
      <c r="AR659" s="1375"/>
      <c r="AS659" s="1555"/>
      <c r="AT659" s="1375"/>
      <c r="AU659" s="1555"/>
      <c r="AV659" s="1375"/>
      <c r="AW659" s="1556"/>
      <c r="AX659" s="1560"/>
      <c r="AY659" s="1561"/>
      <c r="AZ659" s="1558"/>
      <c r="BA659" s="1558"/>
      <c r="BB659" s="1558"/>
      <c r="BC659" s="1562"/>
      <c r="BD659" s="1563"/>
      <c r="BE659" s="1563"/>
      <c r="BF659" s="1563"/>
      <c r="BG659" s="1564"/>
      <c r="BH659" s="1563"/>
      <c r="BI659" s="1563"/>
      <c r="BJ659" s="1555"/>
      <c r="BK659" s="1378"/>
      <c r="BL659" s="1565"/>
      <c r="BM659" s="1566"/>
    </row>
    <row r="660" spans="1:65" s="1350" customFormat="1">
      <c r="A660" s="1553"/>
      <c r="B660" s="1554"/>
      <c r="C660" s="273" t="s">
        <v>944</v>
      </c>
      <c r="D660" s="1643"/>
      <c r="E660" s="1557"/>
      <c r="F660" s="1557"/>
      <c r="G660" s="1557"/>
      <c r="H660" s="1558"/>
      <c r="I660" s="1558"/>
      <c r="J660" s="1558"/>
      <c r="M660" s="1558"/>
      <c r="N660" s="1558"/>
      <c r="O660" s="1558"/>
      <c r="Q660" s="1563"/>
      <c r="R660" s="1555"/>
      <c r="S660" s="1375"/>
      <c r="T660" s="1567"/>
      <c r="U660" s="1563"/>
      <c r="V660" s="1563"/>
      <c r="W660" s="1555"/>
      <c r="X660" s="1378"/>
      <c r="Z660" s="1375"/>
      <c r="AA660" s="1555"/>
      <c r="AB660" s="1375"/>
      <c r="AC660" s="1555"/>
      <c r="AD660" s="1375"/>
      <c r="AE660" s="1556"/>
      <c r="AF660" s="1557"/>
      <c r="AG660" s="1557"/>
      <c r="AH660" s="1557"/>
      <c r="AI660" s="1557"/>
      <c r="AJ660" s="1558"/>
      <c r="AK660" s="1558"/>
      <c r="AL660" s="1555"/>
      <c r="AM660" s="1375"/>
      <c r="AN660" s="1559"/>
      <c r="AO660" s="1558"/>
      <c r="AP660" s="1555"/>
      <c r="AQ660" s="1555"/>
      <c r="AR660" s="1375"/>
      <c r="AS660" s="1555"/>
      <c r="AT660" s="1375"/>
      <c r="AU660" s="1555"/>
      <c r="AV660" s="1375"/>
      <c r="AW660" s="1556"/>
      <c r="AX660" s="1560"/>
      <c r="AY660" s="1561"/>
      <c r="AZ660" s="1558"/>
      <c r="BA660" s="1558"/>
      <c r="BB660" s="1558"/>
      <c r="BC660" s="1562"/>
      <c r="BD660" s="1563"/>
      <c r="BE660" s="1563"/>
      <c r="BF660" s="1563"/>
      <c r="BG660" s="1564"/>
      <c r="BH660" s="1563"/>
      <c r="BI660" s="1563"/>
      <c r="BJ660" s="1555"/>
      <c r="BK660" s="1378"/>
      <c r="BL660" s="1565"/>
      <c r="BM660" s="1566"/>
    </row>
    <row r="661" spans="1:65" s="1350" customFormat="1">
      <c r="A661" s="1553"/>
      <c r="B661" s="1554"/>
      <c r="C661" s="272" t="s">
        <v>945</v>
      </c>
      <c r="D661" s="1643"/>
      <c r="E661" s="1557"/>
      <c r="F661" s="1557"/>
      <c r="G661" s="1557"/>
      <c r="H661" s="1558"/>
      <c r="I661" s="1558"/>
      <c r="J661" s="1558"/>
      <c r="M661" s="1558"/>
      <c r="N661" s="1558"/>
      <c r="O661" s="1558"/>
      <c r="Q661" s="1563"/>
      <c r="R661" s="1555"/>
      <c r="S661" s="1375"/>
      <c r="T661" s="1567"/>
      <c r="U661" s="1563"/>
      <c r="V661" s="1563"/>
      <c r="W661" s="1555"/>
      <c r="X661" s="1378"/>
      <c r="Z661" s="1375"/>
      <c r="AA661" s="1555"/>
      <c r="AB661" s="1375"/>
      <c r="AC661" s="1555"/>
      <c r="AD661" s="1375"/>
      <c r="AE661" s="1556"/>
      <c r="AF661" s="1557"/>
      <c r="AG661" s="1557"/>
      <c r="AH661" s="1557"/>
      <c r="AI661" s="1557"/>
      <c r="AJ661" s="1558"/>
      <c r="AK661" s="1558"/>
      <c r="AL661" s="1555"/>
      <c r="AM661" s="1375"/>
      <c r="AN661" s="1559"/>
      <c r="AO661" s="1558"/>
      <c r="AP661" s="1555"/>
      <c r="AQ661" s="1555"/>
      <c r="AR661" s="1375"/>
      <c r="AS661" s="1555"/>
      <c r="AT661" s="1375"/>
      <c r="AU661" s="1555"/>
      <c r="AV661" s="1375"/>
      <c r="AW661" s="1556"/>
      <c r="AX661" s="1560"/>
      <c r="AY661" s="1561"/>
      <c r="AZ661" s="1558"/>
      <c r="BA661" s="1558"/>
      <c r="BB661" s="1558"/>
      <c r="BC661" s="1562"/>
      <c r="BD661" s="1563"/>
      <c r="BE661" s="1563"/>
      <c r="BF661" s="1563"/>
      <c r="BG661" s="1564"/>
      <c r="BH661" s="1563"/>
      <c r="BI661" s="1563"/>
      <c r="BJ661" s="1555"/>
      <c r="BK661" s="1378"/>
      <c r="BL661" s="1565"/>
      <c r="BM661" s="1566"/>
    </row>
    <row r="662" spans="1:65" s="1350" customFormat="1">
      <c r="A662" s="1553"/>
      <c r="B662" s="1554"/>
      <c r="C662" s="273" t="s">
        <v>946</v>
      </c>
      <c r="D662" s="1643"/>
      <c r="E662" s="1557"/>
      <c r="F662" s="1557"/>
      <c r="G662" s="1557"/>
      <c r="H662" s="1558"/>
      <c r="I662" s="1558"/>
      <c r="J662" s="1558"/>
      <c r="M662" s="1558"/>
      <c r="N662" s="1558"/>
      <c r="O662" s="1558"/>
      <c r="Q662" s="1563"/>
      <c r="R662" s="1555"/>
      <c r="S662" s="1375"/>
      <c r="T662" s="1567"/>
      <c r="U662" s="1563"/>
      <c r="V662" s="1563"/>
      <c r="W662" s="1555"/>
      <c r="X662" s="1378"/>
      <c r="Z662" s="1375"/>
      <c r="AA662" s="1555"/>
      <c r="AB662" s="1375"/>
      <c r="AC662" s="1555"/>
      <c r="AD662" s="1375"/>
      <c r="AE662" s="1556"/>
      <c r="AF662" s="1557"/>
      <c r="AG662" s="1557"/>
      <c r="AH662" s="1557"/>
      <c r="AI662" s="1557"/>
      <c r="AJ662" s="1558"/>
      <c r="AK662" s="1558"/>
      <c r="AL662" s="1555"/>
      <c r="AM662" s="1375"/>
      <c r="AN662" s="1559"/>
      <c r="AO662" s="1558"/>
      <c r="AP662" s="1555"/>
      <c r="AQ662" s="1555"/>
      <c r="AR662" s="1375"/>
      <c r="AS662" s="1555"/>
      <c r="AT662" s="1375"/>
      <c r="AU662" s="1555"/>
      <c r="AV662" s="1375"/>
      <c r="AW662" s="1556"/>
      <c r="AX662" s="1560"/>
      <c r="AY662" s="1561"/>
      <c r="AZ662" s="1558"/>
      <c r="BA662" s="1558"/>
      <c r="BB662" s="1558"/>
      <c r="BC662" s="1562"/>
      <c r="BD662" s="1563"/>
      <c r="BE662" s="1563"/>
      <c r="BF662" s="1563"/>
      <c r="BG662" s="1564"/>
      <c r="BH662" s="1563"/>
      <c r="BI662" s="1563"/>
      <c r="BJ662" s="1555"/>
      <c r="BK662" s="1378"/>
      <c r="BL662" s="1565"/>
      <c r="BM662" s="1566"/>
    </row>
    <row r="663" spans="1:65" s="1350" customFormat="1">
      <c r="A663" s="1553"/>
      <c r="B663" s="1554"/>
      <c r="C663" s="272" t="s">
        <v>947</v>
      </c>
      <c r="D663" s="1643"/>
      <c r="E663" s="1557"/>
      <c r="F663" s="1557"/>
      <c r="G663" s="1557"/>
      <c r="H663" s="1558"/>
      <c r="I663" s="1558"/>
      <c r="J663" s="1558"/>
      <c r="M663" s="1558"/>
      <c r="N663" s="1558"/>
      <c r="O663" s="1558"/>
      <c r="Q663" s="1563"/>
      <c r="R663" s="1555"/>
      <c r="S663" s="1375"/>
      <c r="T663" s="1567"/>
      <c r="U663" s="1563"/>
      <c r="V663" s="1563"/>
      <c r="W663" s="1555"/>
      <c r="X663" s="1378"/>
      <c r="Z663" s="1375"/>
      <c r="AA663" s="1555"/>
      <c r="AB663" s="1375"/>
      <c r="AC663" s="1555"/>
      <c r="AD663" s="1375"/>
      <c r="AE663" s="1556"/>
      <c r="AF663" s="1557"/>
      <c r="AG663" s="1557"/>
      <c r="AH663" s="1557"/>
      <c r="AI663" s="1557"/>
      <c r="AJ663" s="1558"/>
      <c r="AK663" s="1558"/>
      <c r="AL663" s="1555"/>
      <c r="AM663" s="1375"/>
      <c r="AN663" s="1559"/>
      <c r="AO663" s="1558"/>
      <c r="AP663" s="1555"/>
      <c r="AQ663" s="1555"/>
      <c r="AR663" s="1375"/>
      <c r="AS663" s="1555"/>
      <c r="AT663" s="1375"/>
      <c r="AU663" s="1555"/>
      <c r="AV663" s="1375"/>
      <c r="AW663" s="1556"/>
      <c r="AX663" s="1560"/>
      <c r="AY663" s="1561"/>
      <c r="AZ663" s="1558"/>
      <c r="BA663" s="1558"/>
      <c r="BB663" s="1558"/>
      <c r="BC663" s="1562"/>
      <c r="BD663" s="1563"/>
      <c r="BE663" s="1563"/>
      <c r="BF663" s="1563"/>
      <c r="BG663" s="1564"/>
      <c r="BH663" s="1563"/>
      <c r="BI663" s="1563"/>
      <c r="BJ663" s="1555"/>
      <c r="BK663" s="1378"/>
      <c r="BL663" s="1565"/>
      <c r="BM663" s="1566"/>
    </row>
    <row r="664" spans="1:65" s="1350" customFormat="1">
      <c r="A664" s="1553"/>
      <c r="B664" s="1554"/>
      <c r="C664" s="273" t="s">
        <v>948</v>
      </c>
      <c r="D664" s="1643"/>
      <c r="E664" s="1557"/>
      <c r="F664" s="1557"/>
      <c r="G664" s="1557"/>
      <c r="H664" s="1558"/>
      <c r="I664" s="1558"/>
      <c r="J664" s="1558"/>
      <c r="M664" s="1558"/>
      <c r="N664" s="1558"/>
      <c r="O664" s="1558"/>
      <c r="Q664" s="1563"/>
      <c r="R664" s="1555"/>
      <c r="S664" s="1375"/>
      <c r="T664" s="1567"/>
      <c r="U664" s="1563"/>
      <c r="V664" s="1563"/>
      <c r="W664" s="1555"/>
      <c r="X664" s="1378"/>
      <c r="Z664" s="1375"/>
      <c r="AA664" s="1555"/>
      <c r="AB664" s="1375"/>
      <c r="AC664" s="1555"/>
      <c r="AD664" s="1375"/>
      <c r="AE664" s="1556"/>
      <c r="AF664" s="1557"/>
      <c r="AG664" s="1557"/>
      <c r="AH664" s="1557"/>
      <c r="AI664" s="1557"/>
      <c r="AJ664" s="1558"/>
      <c r="AK664" s="1558"/>
      <c r="AL664" s="1555"/>
      <c r="AM664" s="1375"/>
      <c r="AN664" s="1559"/>
      <c r="AO664" s="1558"/>
      <c r="AP664" s="1555"/>
      <c r="AQ664" s="1555"/>
      <c r="AR664" s="1375"/>
      <c r="AS664" s="1555"/>
      <c r="AT664" s="1375"/>
      <c r="AU664" s="1555"/>
      <c r="AV664" s="1375"/>
      <c r="AW664" s="1556"/>
      <c r="AX664" s="1560"/>
      <c r="AY664" s="1561"/>
      <c r="AZ664" s="1558"/>
      <c r="BA664" s="1558"/>
      <c r="BB664" s="1558"/>
      <c r="BC664" s="1562"/>
      <c r="BD664" s="1563"/>
      <c r="BE664" s="1563"/>
      <c r="BF664" s="1563"/>
      <c r="BG664" s="1564"/>
      <c r="BH664" s="1563"/>
      <c r="BI664" s="1563"/>
      <c r="BJ664" s="1555"/>
      <c r="BK664" s="1378"/>
      <c r="BL664" s="1565"/>
      <c r="BM664" s="1566"/>
    </row>
    <row r="665" spans="1:65" s="1350" customFormat="1">
      <c r="A665" s="1553"/>
      <c r="B665" s="1554"/>
      <c r="C665" s="271" t="s">
        <v>10</v>
      </c>
      <c r="D665" s="1643"/>
      <c r="E665" s="1557"/>
      <c r="F665" s="1557"/>
      <c r="G665" s="1557"/>
      <c r="H665" s="1556"/>
      <c r="I665" s="1556"/>
      <c r="J665" s="1556"/>
      <c r="K665" s="1559"/>
      <c r="L665" s="1559"/>
      <c r="M665" s="1556"/>
      <c r="N665" s="1556"/>
      <c r="O665" s="1556"/>
      <c r="P665" s="1559"/>
      <c r="Q665" s="1568"/>
      <c r="R665" s="1567"/>
      <c r="S665" s="1386"/>
      <c r="T665" s="1567"/>
      <c r="U665" s="1568"/>
      <c r="V665" s="1568"/>
      <c r="W665" s="1555"/>
      <c r="X665" s="1378"/>
      <c r="Y665" s="1559"/>
      <c r="Z665" s="1386"/>
      <c r="AA665" s="1567"/>
      <c r="AB665" s="1386"/>
      <c r="AC665" s="1567"/>
      <c r="AD665" s="1386"/>
      <c r="AE665" s="1556"/>
      <c r="AF665" s="1557"/>
      <c r="AG665" s="1557"/>
      <c r="AH665" s="1557"/>
      <c r="AI665" s="1557"/>
      <c r="AJ665" s="1556"/>
      <c r="AK665" s="1556"/>
      <c r="AL665" s="1567"/>
      <c r="AM665" s="1386"/>
      <c r="AN665" s="1559"/>
      <c r="AO665" s="1556"/>
      <c r="AP665" s="1567"/>
      <c r="AQ665" s="1567"/>
      <c r="AR665" s="1386"/>
      <c r="AS665" s="1567"/>
      <c r="AT665" s="1386"/>
      <c r="AU665" s="1567"/>
      <c r="AV665" s="1386"/>
      <c r="AW665" s="1556"/>
      <c r="AX665" s="1560"/>
      <c r="AY665" s="1561"/>
      <c r="AZ665" s="1556"/>
      <c r="BA665" s="1556"/>
      <c r="BB665" s="1556"/>
      <c r="BC665" s="1562"/>
      <c r="BD665" s="1568"/>
      <c r="BE665" s="1568"/>
      <c r="BF665" s="1568"/>
      <c r="BG665" s="1564"/>
      <c r="BH665" s="1568"/>
      <c r="BI665" s="1568"/>
      <c r="BJ665" s="1555"/>
      <c r="BK665" s="1378"/>
      <c r="BL665" s="1565"/>
      <c r="BM665" s="1569"/>
    </row>
    <row r="666" spans="1:65" s="1350" customFormat="1">
      <c r="A666" s="1553"/>
      <c r="B666" s="1554"/>
      <c r="C666" s="272" t="s">
        <v>417</v>
      </c>
      <c r="D666" s="1643"/>
      <c r="E666" s="1557"/>
      <c r="F666" s="1557"/>
      <c r="G666" s="1557"/>
      <c r="H666" s="1556"/>
      <c r="I666" s="1556"/>
      <c r="J666" s="1556"/>
      <c r="K666" s="1567"/>
      <c r="L666" s="1645"/>
      <c r="M666" s="1556"/>
      <c r="N666" s="1556"/>
      <c r="O666" s="1556"/>
      <c r="P666" s="1559"/>
      <c r="Q666" s="1568"/>
      <c r="R666" s="1567"/>
      <c r="S666" s="1386"/>
      <c r="T666" s="1567"/>
      <c r="U666" s="1568"/>
      <c r="V666" s="1568"/>
      <c r="W666" s="1555"/>
      <c r="X666" s="1378"/>
      <c r="Y666" s="1559"/>
      <c r="Z666" s="1386"/>
      <c r="AA666" s="1567"/>
      <c r="AB666" s="1386"/>
      <c r="AC666" s="1567"/>
      <c r="AD666" s="1386"/>
      <c r="AE666" s="1556"/>
      <c r="AF666" s="1557"/>
      <c r="AG666" s="1557"/>
      <c r="AH666" s="1557"/>
      <c r="AI666" s="1557"/>
      <c r="AJ666" s="1556"/>
      <c r="AK666" s="1556"/>
      <c r="AL666" s="1567"/>
      <c r="AM666" s="1386"/>
      <c r="AN666" s="1559"/>
      <c r="AO666" s="1556"/>
      <c r="AP666" s="1567"/>
      <c r="AQ666" s="1567"/>
      <c r="AR666" s="1386"/>
      <c r="AS666" s="1567"/>
      <c r="AT666" s="1386"/>
      <c r="AU666" s="1567"/>
      <c r="AV666" s="1386"/>
      <c r="AW666" s="1556"/>
      <c r="AX666" s="1560"/>
      <c r="AY666" s="1561"/>
      <c r="AZ666" s="1556"/>
      <c r="BA666" s="1556"/>
      <c r="BB666" s="1556"/>
      <c r="BC666" s="1562"/>
      <c r="BD666" s="1568"/>
      <c r="BE666" s="1568"/>
      <c r="BF666" s="1568"/>
      <c r="BG666" s="1564"/>
      <c r="BH666" s="1568"/>
      <c r="BI666" s="1568"/>
      <c r="BJ666" s="1555"/>
      <c r="BK666" s="1378"/>
      <c r="BL666" s="1565"/>
      <c r="BM666" s="1569"/>
    </row>
    <row r="667" spans="1:65" s="1350" customFormat="1" ht="15">
      <c r="A667" s="1553"/>
      <c r="B667" s="1570" t="s">
        <v>372</v>
      </c>
      <c r="C667" s="273" t="s">
        <v>949</v>
      </c>
      <c r="D667" s="1643"/>
      <c r="E667" s="1557"/>
      <c r="F667" s="1557"/>
      <c r="G667" s="1557"/>
      <c r="H667" s="1558"/>
      <c r="I667" s="1558"/>
      <c r="J667" s="1558"/>
      <c r="M667" s="1558"/>
      <c r="N667" s="1558"/>
      <c r="O667" s="1558"/>
      <c r="Q667" s="1563"/>
      <c r="R667" s="1555"/>
      <c r="S667" s="1375"/>
      <c r="T667" s="1567"/>
      <c r="U667" s="1563"/>
      <c r="V667" s="1563"/>
      <c r="W667" s="1555"/>
      <c r="X667" s="1378"/>
      <c r="Z667" s="1375"/>
      <c r="AA667" s="1555"/>
      <c r="AB667" s="1375"/>
      <c r="AC667" s="1555"/>
      <c r="AD667" s="1375"/>
      <c r="AE667" s="1556"/>
      <c r="AF667" s="1557"/>
      <c r="AG667" s="1557"/>
      <c r="AH667" s="1557"/>
      <c r="AI667" s="1557"/>
      <c r="AJ667" s="1558"/>
      <c r="AK667" s="1558"/>
      <c r="AL667" s="1555"/>
      <c r="AM667" s="1375"/>
      <c r="AN667" s="1559"/>
      <c r="AO667" s="1558"/>
      <c r="AP667" s="1555"/>
      <c r="AQ667" s="1555"/>
      <c r="AR667" s="1375"/>
      <c r="AS667" s="1555"/>
      <c r="AT667" s="1375"/>
      <c r="AU667" s="1555"/>
      <c r="AV667" s="1375"/>
      <c r="AW667" s="1556"/>
      <c r="AX667" s="1560"/>
      <c r="AY667" s="1561"/>
      <c r="AZ667" s="1558"/>
      <c r="BA667" s="1558"/>
      <c r="BB667" s="1558"/>
      <c r="BC667" s="1562"/>
      <c r="BD667" s="1563"/>
      <c r="BE667" s="1563"/>
      <c r="BF667" s="1563"/>
      <c r="BG667" s="1564"/>
      <c r="BH667" s="1563"/>
      <c r="BI667" s="1563"/>
      <c r="BJ667" s="1555"/>
      <c r="BK667" s="1378"/>
      <c r="BL667" s="1565"/>
      <c r="BM667" s="1566"/>
    </row>
    <row r="668" spans="1:65" s="1350" customFormat="1">
      <c r="A668" s="1553"/>
      <c r="B668" s="1554"/>
      <c r="C668" s="273" t="s">
        <v>950</v>
      </c>
      <c r="D668" s="1643"/>
      <c r="E668" s="1557"/>
      <c r="F668" s="1557"/>
      <c r="G668" s="1557"/>
      <c r="H668" s="1556"/>
      <c r="I668" s="1556"/>
      <c r="J668" s="1556"/>
      <c r="K668" s="1559"/>
      <c r="L668" s="1559"/>
      <c r="M668" s="1556"/>
      <c r="N668" s="1556"/>
      <c r="O668" s="1556"/>
      <c r="P668" s="1559"/>
      <c r="Q668" s="1568"/>
      <c r="R668" s="1567"/>
      <c r="S668" s="1386"/>
      <c r="T668" s="1567"/>
      <c r="U668" s="1568"/>
      <c r="V668" s="1568"/>
      <c r="W668" s="1555"/>
      <c r="X668" s="1378"/>
      <c r="Y668" s="1559"/>
      <c r="Z668" s="1386"/>
      <c r="AA668" s="1567"/>
      <c r="AB668" s="1386"/>
      <c r="AC668" s="1567"/>
      <c r="AD668" s="1386"/>
      <c r="AE668" s="1556"/>
      <c r="AF668" s="1557"/>
      <c r="AG668" s="1557"/>
      <c r="AH668" s="1557"/>
      <c r="AI668" s="1557"/>
      <c r="AJ668" s="1556"/>
      <c r="AK668" s="1556"/>
      <c r="AL668" s="1567"/>
      <c r="AM668" s="1386"/>
      <c r="AN668" s="1559"/>
      <c r="AO668" s="1556"/>
      <c r="AP668" s="1567"/>
      <c r="AQ668" s="1567"/>
      <c r="AR668" s="1386"/>
      <c r="AS668" s="1567"/>
      <c r="AT668" s="1386"/>
      <c r="AU668" s="1567"/>
      <c r="AV668" s="1386"/>
      <c r="AW668" s="1556"/>
      <c r="AX668" s="1560"/>
      <c r="AY668" s="1561"/>
      <c r="AZ668" s="1556"/>
      <c r="BA668" s="1556"/>
      <c r="BB668" s="1556"/>
      <c r="BC668" s="1562"/>
      <c r="BD668" s="1568"/>
      <c r="BE668" s="1568"/>
      <c r="BF668" s="1568"/>
      <c r="BG668" s="1564"/>
      <c r="BH668" s="1568"/>
      <c r="BI668" s="1568"/>
      <c r="BJ668" s="1555"/>
      <c r="BK668" s="1378"/>
      <c r="BL668" s="1565"/>
      <c r="BM668" s="1569"/>
    </row>
    <row r="669" spans="1:65" s="1350" customFormat="1">
      <c r="A669" s="1553"/>
      <c r="B669" s="1554"/>
      <c r="C669" s="274" t="s">
        <v>951</v>
      </c>
      <c r="D669" s="1643"/>
      <c r="E669" s="1557"/>
      <c r="F669" s="1557"/>
      <c r="G669" s="1557"/>
      <c r="H669" s="1558"/>
      <c r="I669" s="1558"/>
      <c r="J669" s="1558"/>
      <c r="M669" s="1558"/>
      <c r="N669" s="1558"/>
      <c r="O669" s="1558"/>
      <c r="Q669" s="1563"/>
      <c r="R669" s="1555"/>
      <c r="S669" s="1375"/>
      <c r="T669" s="1567"/>
      <c r="U669" s="1563"/>
      <c r="V669" s="1563"/>
      <c r="W669" s="1555"/>
      <c r="X669" s="1378"/>
      <c r="Z669" s="1375"/>
      <c r="AA669" s="1555"/>
      <c r="AB669" s="1375"/>
      <c r="AC669" s="1555"/>
      <c r="AD669" s="1375"/>
      <c r="AE669" s="1556"/>
      <c r="AF669" s="1557"/>
      <c r="AG669" s="1557"/>
      <c r="AH669" s="1557"/>
      <c r="AI669" s="1557"/>
      <c r="AJ669" s="1558"/>
      <c r="AK669" s="1558"/>
      <c r="AL669" s="1555"/>
      <c r="AM669" s="1375"/>
      <c r="AN669" s="1559"/>
      <c r="AO669" s="1558"/>
      <c r="AP669" s="1555"/>
      <c r="AQ669" s="1555"/>
      <c r="AR669" s="1375"/>
      <c r="AS669" s="1555"/>
      <c r="AT669" s="1375"/>
      <c r="AU669" s="1555"/>
      <c r="AV669" s="1375"/>
      <c r="AW669" s="1556"/>
      <c r="AX669" s="1560"/>
      <c r="AY669" s="1561"/>
      <c r="AZ669" s="1558"/>
      <c r="BA669" s="1558"/>
      <c r="BB669" s="1558"/>
      <c r="BC669" s="1562"/>
      <c r="BD669" s="1563"/>
      <c r="BE669" s="1563"/>
      <c r="BF669" s="1563"/>
      <c r="BG669" s="1564"/>
      <c r="BH669" s="1563"/>
      <c r="BI669" s="1563"/>
      <c r="BJ669" s="1555"/>
      <c r="BK669" s="1378"/>
      <c r="BL669" s="1565"/>
      <c r="BM669" s="1566"/>
    </row>
    <row r="670" spans="1:65" s="1350" customFormat="1">
      <c r="A670" s="1553"/>
      <c r="B670" s="1554"/>
      <c r="C670" s="274" t="s">
        <v>952</v>
      </c>
      <c r="D670" s="1643"/>
      <c r="E670" s="1557"/>
      <c r="F670" s="1557"/>
      <c r="G670" s="1557"/>
      <c r="H670" s="1558"/>
      <c r="I670" s="1558"/>
      <c r="J670" s="1558"/>
      <c r="M670" s="1558"/>
      <c r="N670" s="1558"/>
      <c r="O670" s="1558"/>
      <c r="Q670" s="1563"/>
      <c r="R670" s="1555"/>
      <c r="S670" s="1375"/>
      <c r="T670" s="1567"/>
      <c r="U670" s="1563"/>
      <c r="V670" s="1563"/>
      <c r="W670" s="1555"/>
      <c r="X670" s="1378"/>
      <c r="Z670" s="1375"/>
      <c r="AA670" s="1555"/>
      <c r="AB670" s="1375"/>
      <c r="AC670" s="1555"/>
      <c r="AD670" s="1375"/>
      <c r="AE670" s="1556"/>
      <c r="AF670" s="1557"/>
      <c r="AG670" s="1557"/>
      <c r="AH670" s="1557"/>
      <c r="AI670" s="1557"/>
      <c r="AJ670" s="1558"/>
      <c r="AK670" s="1558"/>
      <c r="AL670" s="1555"/>
      <c r="AM670" s="1375"/>
      <c r="AN670" s="1559"/>
      <c r="AO670" s="1558"/>
      <c r="AP670" s="1555"/>
      <c r="AQ670" s="1555"/>
      <c r="AR670" s="1375"/>
      <c r="AS670" s="1555"/>
      <c r="AT670" s="1375"/>
      <c r="AU670" s="1555"/>
      <c r="AV670" s="1375"/>
      <c r="AW670" s="1556"/>
      <c r="AX670" s="1560"/>
      <c r="AY670" s="1561"/>
      <c r="AZ670" s="1558"/>
      <c r="BA670" s="1558"/>
      <c r="BB670" s="1558"/>
      <c r="BC670" s="1562"/>
      <c r="BD670" s="1563"/>
      <c r="BE670" s="1563"/>
      <c r="BF670" s="1563"/>
      <c r="BG670" s="1564"/>
      <c r="BH670" s="1563"/>
      <c r="BI670" s="1563"/>
      <c r="BJ670" s="1555"/>
      <c r="BK670" s="1378"/>
      <c r="BL670" s="1565"/>
      <c r="BM670" s="1566"/>
    </row>
    <row r="671" spans="1:65" s="1350" customFormat="1">
      <c r="A671" s="1553"/>
      <c r="B671" s="1554"/>
      <c r="C671" s="274" t="s">
        <v>953</v>
      </c>
      <c r="D671" s="1643"/>
      <c r="E671" s="1557"/>
      <c r="F671" s="1557"/>
      <c r="G671" s="1557"/>
      <c r="H671" s="1558"/>
      <c r="I671" s="1558"/>
      <c r="J671" s="1558"/>
      <c r="M671" s="1558"/>
      <c r="N671" s="1558"/>
      <c r="O671" s="1558"/>
      <c r="Q671" s="1563"/>
      <c r="R671" s="1555"/>
      <c r="S671" s="1375"/>
      <c r="T671" s="1567"/>
      <c r="U671" s="1563"/>
      <c r="V671" s="1563"/>
      <c r="W671" s="1555"/>
      <c r="X671" s="1378"/>
      <c r="Z671" s="1375"/>
      <c r="AA671" s="1555"/>
      <c r="AB671" s="1375"/>
      <c r="AC671" s="1555"/>
      <c r="AD671" s="1375"/>
      <c r="AE671" s="1556"/>
      <c r="AF671" s="1557"/>
      <c r="AG671" s="1557"/>
      <c r="AH671" s="1557"/>
      <c r="AI671" s="1557"/>
      <c r="AJ671" s="1558"/>
      <c r="AK671" s="1558"/>
      <c r="AL671" s="1555"/>
      <c r="AM671" s="1375"/>
      <c r="AN671" s="1559"/>
      <c r="AO671" s="1558"/>
      <c r="AP671" s="1555"/>
      <c r="AQ671" s="1555"/>
      <c r="AR671" s="1375"/>
      <c r="AS671" s="1555"/>
      <c r="AT671" s="1375"/>
      <c r="AU671" s="1555"/>
      <c r="AV671" s="1375"/>
      <c r="AW671" s="1556"/>
      <c r="AX671" s="1560"/>
      <c r="AY671" s="1561"/>
      <c r="AZ671" s="1558"/>
      <c r="BA671" s="1558"/>
      <c r="BB671" s="1558"/>
      <c r="BC671" s="1562"/>
      <c r="BD671" s="1563"/>
      <c r="BE671" s="1563"/>
      <c r="BF671" s="1563"/>
      <c r="BG671" s="1564"/>
      <c r="BH671" s="1563"/>
      <c r="BI671" s="1563"/>
      <c r="BJ671" s="1555"/>
      <c r="BK671" s="1378"/>
      <c r="BL671" s="1565"/>
      <c r="BM671" s="1566"/>
    </row>
    <row r="672" spans="1:65" s="1350" customFormat="1">
      <c r="A672" s="1553"/>
      <c r="B672" s="1554"/>
      <c r="C672" s="272" t="s">
        <v>420</v>
      </c>
      <c r="D672" s="1643"/>
      <c r="E672" s="1557"/>
      <c r="F672" s="1557"/>
      <c r="G672" s="1557"/>
      <c r="H672" s="1558"/>
      <c r="I672" s="1558"/>
      <c r="J672" s="1558"/>
      <c r="M672" s="1558"/>
      <c r="N672" s="1558"/>
      <c r="O672" s="1558"/>
      <c r="Q672" s="1563"/>
      <c r="R672" s="1555"/>
      <c r="S672" s="1375"/>
      <c r="T672" s="1567"/>
      <c r="U672" s="1563"/>
      <c r="V672" s="1563"/>
      <c r="W672" s="1555"/>
      <c r="X672" s="1378"/>
      <c r="Z672" s="1375"/>
      <c r="AA672" s="1555"/>
      <c r="AB672" s="1375"/>
      <c r="AC672" s="1555"/>
      <c r="AD672" s="1375"/>
      <c r="AE672" s="1556"/>
      <c r="AF672" s="1557"/>
      <c r="AG672" s="1557"/>
      <c r="AH672" s="1557"/>
      <c r="AI672" s="1557"/>
      <c r="AJ672" s="1558"/>
      <c r="AK672" s="1558"/>
      <c r="AL672" s="1555"/>
      <c r="AM672" s="1375"/>
      <c r="AN672" s="1559"/>
      <c r="AO672" s="1558"/>
      <c r="AP672" s="1555"/>
      <c r="AQ672" s="1555"/>
      <c r="AR672" s="1375"/>
      <c r="AS672" s="1555"/>
      <c r="AT672" s="1375"/>
      <c r="AU672" s="1555"/>
      <c r="AV672" s="1375"/>
      <c r="AW672" s="1556"/>
      <c r="AX672" s="1560"/>
      <c r="AY672" s="1561"/>
      <c r="AZ672" s="1558"/>
      <c r="BA672" s="1558"/>
      <c r="BB672" s="1558"/>
      <c r="BC672" s="1562"/>
      <c r="BD672" s="1563"/>
      <c r="BE672" s="1563"/>
      <c r="BF672" s="1563"/>
      <c r="BG672" s="1564"/>
      <c r="BH672" s="1563"/>
      <c r="BI672" s="1563"/>
      <c r="BJ672" s="1555"/>
      <c r="BK672" s="1378"/>
      <c r="BL672" s="1565"/>
      <c r="BM672" s="1566"/>
    </row>
    <row r="673" spans="1:65" s="1350" customFormat="1">
      <c r="A673" s="1553"/>
      <c r="B673" s="1554"/>
      <c r="C673" s="272" t="s">
        <v>421</v>
      </c>
      <c r="D673" s="1644"/>
      <c r="E673" s="1558"/>
      <c r="F673" s="1558"/>
      <c r="G673" s="1558"/>
      <c r="H673" s="1556"/>
      <c r="I673" s="1556"/>
      <c r="J673" s="1556"/>
      <c r="K673" s="1559"/>
      <c r="L673" s="1559"/>
      <c r="M673" s="1556"/>
      <c r="N673" s="1556"/>
      <c r="O673" s="1556"/>
      <c r="P673" s="1384"/>
      <c r="Q673" s="1568"/>
      <c r="R673" s="1395"/>
      <c r="S673" s="1386"/>
      <c r="T673" s="1567"/>
      <c r="U673" s="1385"/>
      <c r="V673" s="1568"/>
      <c r="W673" s="1555"/>
      <c r="X673" s="1378"/>
      <c r="Y673" s="1384"/>
      <c r="Z673" s="1386"/>
      <c r="AA673" s="1395"/>
      <c r="AB673" s="1386"/>
      <c r="AC673" s="1395"/>
      <c r="AD673" s="1386"/>
      <c r="AE673" s="1556"/>
      <c r="AF673" s="1557"/>
      <c r="AG673" s="1557"/>
      <c r="AH673" s="1557"/>
      <c r="AI673" s="1557"/>
      <c r="AJ673" s="1556"/>
      <c r="AK673" s="1556"/>
      <c r="AL673" s="1395"/>
      <c r="AM673" s="1386"/>
      <c r="AN673" s="1559"/>
      <c r="AO673" s="1556"/>
      <c r="AP673" s="1567"/>
      <c r="AQ673" s="1395"/>
      <c r="AR673" s="1386"/>
      <c r="AS673" s="1395"/>
      <c r="AT673" s="1386"/>
      <c r="AU673" s="1395"/>
      <c r="AV673" s="1386"/>
      <c r="AW673" s="1556"/>
      <c r="AX673" s="1560"/>
      <c r="AY673" s="1561"/>
      <c r="AZ673" s="1556"/>
      <c r="BA673" s="1556"/>
      <c r="BB673" s="1556"/>
      <c r="BC673" s="1562"/>
      <c r="BD673" s="1385"/>
      <c r="BE673" s="1385"/>
      <c r="BF673" s="1385"/>
      <c r="BG673" s="1564"/>
      <c r="BH673" s="1385"/>
      <c r="BI673" s="1385"/>
      <c r="BJ673" s="1555"/>
      <c r="BK673" s="1378"/>
      <c r="BL673" s="1565"/>
      <c r="BM673" s="1569"/>
    </row>
    <row r="674" spans="1:65" s="1350" customFormat="1">
      <c r="A674" s="1553"/>
      <c r="B674" s="1554"/>
      <c r="C674" s="273" t="s">
        <v>954</v>
      </c>
      <c r="D674" s="1643"/>
      <c r="E674" s="1557"/>
      <c r="F674" s="1557"/>
      <c r="G674" s="1557"/>
      <c r="H674" s="1558"/>
      <c r="I674" s="1558"/>
      <c r="J674" s="1558"/>
      <c r="M674" s="1558"/>
      <c r="N674" s="1558"/>
      <c r="O674" s="1558"/>
      <c r="Q674" s="1563"/>
      <c r="R674" s="1555"/>
      <c r="S674" s="1375"/>
      <c r="T674" s="1567"/>
      <c r="U674" s="1563"/>
      <c r="V674" s="1563"/>
      <c r="W674" s="1555"/>
      <c r="X674" s="1378"/>
      <c r="Z674" s="1375"/>
      <c r="AA674" s="1555"/>
      <c r="AB674" s="1375"/>
      <c r="AC674" s="1555"/>
      <c r="AD674" s="1375"/>
      <c r="AE674" s="1556"/>
      <c r="AF674" s="1557"/>
      <c r="AG674" s="1557"/>
      <c r="AH674" s="1557"/>
      <c r="AI674" s="1557"/>
      <c r="AJ674" s="1558"/>
      <c r="AK674" s="1558"/>
      <c r="AL674" s="1555"/>
      <c r="AM674" s="1375"/>
      <c r="AN674" s="1559"/>
      <c r="AO674" s="1558"/>
      <c r="AP674" s="1555"/>
      <c r="AQ674" s="1555"/>
      <c r="AR674" s="1375"/>
      <c r="AS674" s="1555"/>
      <c r="AT674" s="1375"/>
      <c r="AU674" s="1555"/>
      <c r="AV674" s="1375"/>
      <c r="AW674" s="1556"/>
      <c r="AX674" s="1560"/>
      <c r="AY674" s="1561"/>
      <c r="AZ674" s="1558"/>
      <c r="BA674" s="1558"/>
      <c r="BB674" s="1558"/>
      <c r="BC674" s="1562"/>
      <c r="BD674" s="1563"/>
      <c r="BE674" s="1563"/>
      <c r="BF674" s="1563"/>
      <c r="BG674" s="1564"/>
      <c r="BH674" s="1563"/>
      <c r="BI674" s="1563"/>
      <c r="BJ674" s="1555"/>
      <c r="BK674" s="1378"/>
      <c r="BL674" s="1565"/>
      <c r="BM674" s="1566"/>
    </row>
    <row r="675" spans="1:65" s="1350" customFormat="1">
      <c r="A675" s="1553"/>
      <c r="B675" s="1554"/>
      <c r="C675" s="273" t="s">
        <v>955</v>
      </c>
      <c r="D675" s="1643"/>
      <c r="E675" s="1557"/>
      <c r="F675" s="1557"/>
      <c r="G675" s="1557"/>
      <c r="H675" s="1558"/>
      <c r="I675" s="1558"/>
      <c r="J675" s="1558"/>
      <c r="M675" s="1558"/>
      <c r="N675" s="1558"/>
      <c r="O675" s="1558"/>
      <c r="Q675" s="1563"/>
      <c r="R675" s="1555"/>
      <c r="S675" s="1375"/>
      <c r="T675" s="1567"/>
      <c r="U675" s="1563"/>
      <c r="V675" s="1563"/>
      <c r="W675" s="1555"/>
      <c r="X675" s="1378"/>
      <c r="Z675" s="1375"/>
      <c r="AA675" s="1555"/>
      <c r="AB675" s="1375"/>
      <c r="AC675" s="1555"/>
      <c r="AD675" s="1375"/>
      <c r="AE675" s="1556"/>
      <c r="AF675" s="1557"/>
      <c r="AG675" s="1557"/>
      <c r="AH675" s="1557"/>
      <c r="AI675" s="1557"/>
      <c r="AJ675" s="1558"/>
      <c r="AK675" s="1558"/>
      <c r="AL675" s="1555"/>
      <c r="AM675" s="1375"/>
      <c r="AN675" s="1559"/>
      <c r="AO675" s="1558"/>
      <c r="AP675" s="1555"/>
      <c r="AQ675" s="1555"/>
      <c r="AR675" s="1375"/>
      <c r="AS675" s="1555"/>
      <c r="AT675" s="1375"/>
      <c r="AU675" s="1555"/>
      <c r="AV675" s="1375"/>
      <c r="AW675" s="1556"/>
      <c r="AX675" s="1560"/>
      <c r="AY675" s="1561"/>
      <c r="AZ675" s="1558"/>
      <c r="BA675" s="1558"/>
      <c r="BB675" s="1558"/>
      <c r="BC675" s="1562"/>
      <c r="BD675" s="1563"/>
      <c r="BE675" s="1563"/>
      <c r="BF675" s="1563"/>
      <c r="BG675" s="1564"/>
      <c r="BH675" s="1563"/>
      <c r="BI675" s="1563"/>
      <c r="BJ675" s="1555"/>
      <c r="BK675" s="1378"/>
      <c r="BL675" s="1565"/>
      <c r="BM675" s="1566"/>
    </row>
    <row r="676" spans="1:65" s="1350" customFormat="1">
      <c r="A676" s="1553"/>
      <c r="B676" s="1554"/>
      <c r="C676" s="271" t="s">
        <v>104</v>
      </c>
      <c r="D676" s="1643"/>
      <c r="E676" s="1557"/>
      <c r="F676" s="1557"/>
      <c r="G676" s="1557"/>
      <c r="H676" s="1558"/>
      <c r="I676" s="1558"/>
      <c r="J676" s="1558"/>
      <c r="M676" s="1558"/>
      <c r="N676" s="1558"/>
      <c r="O676" s="1558"/>
      <c r="Q676" s="1563"/>
      <c r="R676" s="1555"/>
      <c r="S676" s="1375"/>
      <c r="T676" s="1567"/>
      <c r="U676" s="1563"/>
      <c r="V676" s="1563"/>
      <c r="W676" s="1555"/>
      <c r="X676" s="1378"/>
      <c r="Z676" s="1375"/>
      <c r="AA676" s="1555"/>
      <c r="AB676" s="1375"/>
      <c r="AC676" s="1555"/>
      <c r="AD676" s="1375"/>
      <c r="AE676" s="1556"/>
      <c r="AF676" s="1557"/>
      <c r="AG676" s="1557"/>
      <c r="AH676" s="1557"/>
      <c r="AI676" s="1557"/>
      <c r="AJ676" s="1558"/>
      <c r="AK676" s="1558"/>
      <c r="AL676" s="1555"/>
      <c r="AM676" s="1375"/>
      <c r="AN676" s="1559"/>
      <c r="AO676" s="1558"/>
      <c r="AP676" s="1555"/>
      <c r="AQ676" s="1555"/>
      <c r="AR676" s="1375"/>
      <c r="AS676" s="1555"/>
      <c r="AT676" s="1375"/>
      <c r="AU676" s="1555"/>
      <c r="AV676" s="1375"/>
      <c r="AW676" s="1556"/>
      <c r="AX676" s="1560"/>
      <c r="AY676" s="1561"/>
      <c r="AZ676" s="1558"/>
      <c r="BA676" s="1558"/>
      <c r="BB676" s="1558"/>
      <c r="BC676" s="1562"/>
      <c r="BD676" s="1563"/>
      <c r="BE676" s="1563"/>
      <c r="BF676" s="1563"/>
      <c r="BG676" s="1564"/>
      <c r="BH676" s="1563"/>
      <c r="BI676" s="1563"/>
      <c r="BJ676" s="1555"/>
      <c r="BK676" s="1378"/>
      <c r="BL676" s="1565"/>
      <c r="BM676" s="1566"/>
    </row>
    <row r="677" spans="1:65" s="1350" customFormat="1">
      <c r="A677" s="1553"/>
      <c r="B677" s="1554"/>
      <c r="C677" s="271" t="s">
        <v>322</v>
      </c>
      <c r="D677" s="1646"/>
      <c r="E677" s="1574"/>
      <c r="F677" s="1574"/>
      <c r="G677" s="1574"/>
      <c r="H677" s="1574"/>
      <c r="I677" s="1574"/>
      <c r="J677" s="1574"/>
      <c r="K677" s="1571"/>
      <c r="L677" s="1571"/>
      <c r="M677" s="1574"/>
      <c r="N677" s="1574"/>
      <c r="O677" s="1574"/>
      <c r="P677" s="1571"/>
      <c r="Q677" s="1576"/>
      <c r="R677" s="1573"/>
      <c r="S677" s="1572"/>
      <c r="T677" s="1567"/>
      <c r="U677" s="1576"/>
      <c r="V677" s="1576"/>
      <c r="W677" s="1573"/>
      <c r="X677" s="1577"/>
      <c r="Y677" s="1571"/>
      <c r="Z677" s="1572"/>
      <c r="AA677" s="1573"/>
      <c r="AB677" s="1572"/>
      <c r="AC677" s="1573"/>
      <c r="AD677" s="1572"/>
      <c r="AE677" s="1556"/>
      <c r="AF677" s="1574"/>
      <c r="AG677" s="1574"/>
      <c r="AH677" s="1574"/>
      <c r="AI677" s="1574"/>
      <c r="AJ677" s="1574"/>
      <c r="AK677" s="1574"/>
      <c r="AL677" s="1573"/>
      <c r="AM677" s="1572"/>
      <c r="AN677" s="1559"/>
      <c r="AO677" s="1574"/>
      <c r="AP677" s="1573"/>
      <c r="AQ677" s="1573"/>
      <c r="AR677" s="1572"/>
      <c r="AS677" s="1573"/>
      <c r="AT677" s="1572"/>
      <c r="AU677" s="1573"/>
      <c r="AV677" s="1572"/>
      <c r="AW677" s="1556"/>
      <c r="AX677" s="1571"/>
      <c r="AY677" s="1575"/>
      <c r="AZ677" s="1574"/>
      <c r="BA677" s="1574"/>
      <c r="BB677" s="1574"/>
      <c r="BC677" s="1562"/>
      <c r="BD677" s="1576"/>
      <c r="BE677" s="1576"/>
      <c r="BF677" s="1576"/>
      <c r="BG677" s="1564"/>
      <c r="BH677" s="1576"/>
      <c r="BI677" s="1576"/>
      <c r="BJ677" s="1573"/>
      <c r="BK677" s="1577"/>
      <c r="BL677" s="1578"/>
      <c r="BM677" s="1579"/>
    </row>
    <row r="678" spans="1:65" s="1350" customFormat="1">
      <c r="A678" s="1553"/>
      <c r="B678" s="1554"/>
      <c r="C678" s="271" t="s">
        <v>424</v>
      </c>
      <c r="D678" s="1643"/>
      <c r="E678" s="1557"/>
      <c r="F678" s="1557"/>
      <c r="G678" s="1557"/>
      <c r="H678" s="1557"/>
      <c r="I678" s="1557"/>
      <c r="J678" s="1557"/>
      <c r="K678" s="1560"/>
      <c r="L678" s="1560"/>
      <c r="M678" s="1557"/>
      <c r="N678" s="1557"/>
      <c r="O678" s="1557"/>
      <c r="P678" s="1560"/>
      <c r="Q678" s="1581"/>
      <c r="R678" s="1580"/>
      <c r="S678" s="40"/>
      <c r="T678" s="1567"/>
      <c r="U678" s="1581"/>
      <c r="V678" s="1581"/>
      <c r="W678" s="1555"/>
      <c r="X678" s="1378"/>
      <c r="Y678" s="1560"/>
      <c r="Z678" s="40"/>
      <c r="AA678" s="1580"/>
      <c r="AB678" s="40"/>
      <c r="AC678" s="1580"/>
      <c r="AD678" s="40"/>
      <c r="AE678" s="1556"/>
      <c r="AF678" s="1557"/>
      <c r="AG678" s="1557"/>
      <c r="AH678" s="1557"/>
      <c r="AI678" s="1557"/>
      <c r="AJ678" s="1557"/>
      <c r="AK678" s="1557"/>
      <c r="AL678" s="1580"/>
      <c r="AM678" s="40"/>
      <c r="AN678" s="1559"/>
      <c r="AO678" s="1557"/>
      <c r="AP678" s="1580"/>
      <c r="AQ678" s="1580"/>
      <c r="AR678" s="40"/>
      <c r="AS678" s="1580"/>
      <c r="AT678" s="40"/>
      <c r="AU678" s="1580"/>
      <c r="AV678" s="40"/>
      <c r="AW678" s="1556"/>
      <c r="AX678" s="1560"/>
      <c r="AY678" s="1561"/>
      <c r="AZ678" s="1557"/>
      <c r="BA678" s="1557"/>
      <c r="BB678" s="1557"/>
      <c r="BC678" s="1562"/>
      <c r="BD678" s="1581"/>
      <c r="BE678" s="1581"/>
      <c r="BF678" s="1581"/>
      <c r="BG678" s="1564"/>
      <c r="BH678" s="1581"/>
      <c r="BI678" s="1581"/>
      <c r="BJ678" s="1555"/>
      <c r="BK678" s="1378"/>
      <c r="BL678" s="1565"/>
      <c r="BM678" s="1566"/>
    </row>
    <row r="679" spans="1:65" s="1350" customFormat="1">
      <c r="A679" s="1553"/>
      <c r="B679" s="1554"/>
      <c r="C679" s="275" t="s">
        <v>425</v>
      </c>
      <c r="D679" s="1643"/>
      <c r="E679" s="1557"/>
      <c r="F679" s="1557"/>
      <c r="G679" s="1557"/>
      <c r="H679" s="1556"/>
      <c r="I679" s="1556"/>
      <c r="J679" s="1556"/>
      <c r="K679" s="1559"/>
      <c r="L679" s="1559"/>
      <c r="M679" s="1556"/>
      <c r="N679" s="1556"/>
      <c r="O679" s="1556"/>
      <c r="P679" s="1559"/>
      <c r="Q679" s="1568"/>
      <c r="R679" s="1567"/>
      <c r="S679" s="1386"/>
      <c r="T679" s="1567"/>
      <c r="U679" s="1568"/>
      <c r="V679" s="1568"/>
      <c r="W679" s="1647"/>
      <c r="X679" s="1583"/>
      <c r="Y679" s="1559"/>
      <c r="Z679" s="1386"/>
      <c r="AA679" s="1567"/>
      <c r="AB679" s="1386"/>
      <c r="AC679" s="1567"/>
      <c r="AD679" s="1386"/>
      <c r="AE679" s="1556"/>
      <c r="AF679" s="1557"/>
      <c r="AG679" s="1557"/>
      <c r="AH679" s="1557"/>
      <c r="AI679" s="1557"/>
      <c r="AJ679" s="1556"/>
      <c r="AK679" s="1556"/>
      <c r="AL679" s="1567"/>
      <c r="AM679" s="1386"/>
      <c r="AN679" s="1559"/>
      <c r="AO679" s="1556"/>
      <c r="AP679" s="1567"/>
      <c r="AQ679" s="1567"/>
      <c r="AR679" s="1386"/>
      <c r="AS679" s="1567"/>
      <c r="AT679" s="1386"/>
      <c r="AU679" s="1567"/>
      <c r="AV679" s="1386"/>
      <c r="AW679" s="1556"/>
      <c r="AX679" s="1560"/>
      <c r="AY679" s="1561"/>
      <c r="AZ679" s="1556"/>
      <c r="BA679" s="1556"/>
      <c r="BB679" s="1556"/>
      <c r="BC679" s="1562"/>
      <c r="BD679" s="1568"/>
      <c r="BE679" s="1568"/>
      <c r="BF679" s="1568"/>
      <c r="BG679" s="1564"/>
      <c r="BH679" s="1568"/>
      <c r="BI679" s="1568"/>
      <c r="BJ679" s="1582"/>
      <c r="BK679" s="1583"/>
      <c r="BL679" s="1584"/>
      <c r="BM679" s="1569"/>
    </row>
    <row r="680" spans="1:65" s="1350" customFormat="1" ht="13.5" thickBot="1">
      <c r="A680" s="1553"/>
      <c r="B680" s="1585"/>
      <c r="C680" s="276" t="s">
        <v>782</v>
      </c>
      <c r="D680" s="1648"/>
      <c r="E680" s="1590"/>
      <c r="F680" s="1590"/>
      <c r="G680" s="1590"/>
      <c r="H680" s="1593"/>
      <c r="I680" s="1593"/>
      <c r="J680" s="1590"/>
      <c r="K680" s="1595"/>
      <c r="L680" s="1595"/>
      <c r="M680" s="1590"/>
      <c r="N680" s="1590"/>
      <c r="O680" s="1590"/>
      <c r="P680" s="1595"/>
      <c r="Q680" s="1649"/>
      <c r="R680" s="1591"/>
      <c r="S680" s="1587"/>
      <c r="T680" s="1650"/>
      <c r="U680" s="1586"/>
      <c r="V680" s="1587"/>
      <c r="W680" s="1602"/>
      <c r="X680" s="1603"/>
      <c r="Y680" s="1586"/>
      <c r="Z680" s="1587"/>
      <c r="AA680" s="1588"/>
      <c r="AB680" s="1587"/>
      <c r="AC680" s="1588"/>
      <c r="AD680" s="1587"/>
      <c r="AE680" s="1589"/>
      <c r="AF680" s="1590"/>
      <c r="AG680" s="1590"/>
      <c r="AH680" s="1590"/>
      <c r="AI680" s="1590"/>
      <c r="AJ680" s="1590"/>
      <c r="AK680" s="1591"/>
      <c r="AL680" s="1588"/>
      <c r="AM680" s="1587"/>
      <c r="AN680" s="1592"/>
      <c r="AO680" s="1593"/>
      <c r="AP680" s="1594"/>
      <c r="AQ680" s="1591"/>
      <c r="AR680" s="1587"/>
      <c r="AS680" s="1588"/>
      <c r="AT680" s="1587"/>
      <c r="AU680" s="1588"/>
      <c r="AV680" s="1587"/>
      <c r="AW680" s="1589"/>
      <c r="AX680" s="1595"/>
      <c r="AY680" s="1587"/>
      <c r="AZ680" s="1590"/>
      <c r="BA680" s="1593"/>
      <c r="BB680" s="1593"/>
      <c r="BC680" s="1596"/>
      <c r="BD680" s="1597"/>
      <c r="BE680" s="1598"/>
      <c r="BF680" s="1599"/>
      <c r="BG680" s="1600"/>
      <c r="BH680" s="1586"/>
      <c r="BI680" s="1601"/>
      <c r="BJ680" s="1602"/>
      <c r="BK680" s="1603"/>
      <c r="BL680" s="1595"/>
      <c r="BM680" s="1604"/>
    </row>
    <row r="681" spans="1:65" s="1350" customFormat="1">
      <c r="A681" s="1553"/>
      <c r="B681" s="1605"/>
      <c r="C681" s="319" t="s">
        <v>414</v>
      </c>
      <c r="D681" s="1641"/>
      <c r="E681" s="1543"/>
      <c r="F681" s="1543"/>
      <c r="G681" s="1543"/>
      <c r="H681" s="1544"/>
      <c r="I681" s="1544"/>
      <c r="J681" s="1544"/>
      <c r="K681" s="1540"/>
      <c r="L681" s="1540"/>
      <c r="M681" s="1544"/>
      <c r="N681" s="1544"/>
      <c r="O681" s="1544"/>
      <c r="P681" s="1540"/>
      <c r="Q681" s="1549"/>
      <c r="R681" s="1541"/>
      <c r="S681" s="1369"/>
      <c r="T681" s="1642"/>
      <c r="U681" s="1549"/>
      <c r="V681" s="1549"/>
      <c r="W681" s="1541"/>
      <c r="X681" s="1372"/>
      <c r="Y681" s="1540"/>
      <c r="Z681" s="1369"/>
      <c r="AA681" s="1541"/>
      <c r="AB681" s="1369"/>
      <c r="AC681" s="1541"/>
      <c r="AD681" s="1369"/>
      <c r="AE681" s="1542"/>
      <c r="AF681" s="1543"/>
      <c r="AG681" s="1543"/>
      <c r="AH681" s="1543"/>
      <c r="AI681" s="1543"/>
      <c r="AJ681" s="1544"/>
      <c r="AK681" s="1544"/>
      <c r="AL681" s="1541"/>
      <c r="AM681" s="1369"/>
      <c r="AN681" s="1545"/>
      <c r="AO681" s="1544"/>
      <c r="AP681" s="1541"/>
      <c r="AQ681" s="1541"/>
      <c r="AR681" s="1369"/>
      <c r="AS681" s="1541"/>
      <c r="AT681" s="1369"/>
      <c r="AU681" s="1541"/>
      <c r="AV681" s="1369"/>
      <c r="AW681" s="1542"/>
      <c r="AX681" s="1546"/>
      <c r="AY681" s="1547"/>
      <c r="AZ681" s="1544"/>
      <c r="BA681" s="1544"/>
      <c r="BB681" s="1544"/>
      <c r="BC681" s="1548"/>
      <c r="BD681" s="1549"/>
      <c r="BE681" s="1549"/>
      <c r="BF681" s="1549"/>
      <c r="BG681" s="1550"/>
      <c r="BH681" s="1549"/>
      <c r="BI681" s="1549"/>
      <c r="BJ681" s="1541"/>
      <c r="BK681" s="1372"/>
      <c r="BL681" s="1551"/>
      <c r="BM681" s="1552"/>
    </row>
    <row r="682" spans="1:65" s="1350" customFormat="1">
      <c r="A682" s="1553"/>
      <c r="B682" s="1554"/>
      <c r="C682" s="270" t="s">
        <v>11</v>
      </c>
      <c r="D682" s="1643"/>
      <c r="E682" s="1557"/>
      <c r="F682" s="1557"/>
      <c r="G682" s="1557"/>
      <c r="H682" s="1558"/>
      <c r="I682" s="1558"/>
      <c r="J682" s="1558"/>
      <c r="M682" s="1558"/>
      <c r="N682" s="1558"/>
      <c r="O682" s="1558"/>
      <c r="Q682" s="1563"/>
      <c r="R682" s="1555"/>
      <c r="S682" s="1375"/>
      <c r="T682" s="1567"/>
      <c r="U682" s="1563"/>
      <c r="V682" s="1563"/>
      <c r="W682" s="1555"/>
      <c r="X682" s="1378"/>
      <c r="Z682" s="1375"/>
      <c r="AA682" s="1555"/>
      <c r="AB682" s="1375"/>
      <c r="AC682" s="1555"/>
      <c r="AD682" s="1375"/>
      <c r="AE682" s="1556"/>
      <c r="AF682" s="1557"/>
      <c r="AG682" s="1557"/>
      <c r="AH682" s="1557"/>
      <c r="AI682" s="1557"/>
      <c r="AJ682" s="1558"/>
      <c r="AK682" s="1558"/>
      <c r="AL682" s="1555"/>
      <c r="AM682" s="1375"/>
      <c r="AN682" s="1559"/>
      <c r="AO682" s="1558"/>
      <c r="AP682" s="1555"/>
      <c r="AQ682" s="1555"/>
      <c r="AR682" s="1375"/>
      <c r="AS682" s="1555"/>
      <c r="AT682" s="1375"/>
      <c r="AU682" s="1555"/>
      <c r="AV682" s="1375"/>
      <c r="AW682" s="1556"/>
      <c r="AX682" s="1560"/>
      <c r="AY682" s="1561"/>
      <c r="AZ682" s="1558"/>
      <c r="BA682" s="1558"/>
      <c r="BB682" s="1558"/>
      <c r="BC682" s="1562"/>
      <c r="BD682" s="1563"/>
      <c r="BE682" s="1563"/>
      <c r="BF682" s="1563"/>
      <c r="BG682" s="1564"/>
      <c r="BH682" s="1563"/>
      <c r="BI682" s="1563"/>
      <c r="BJ682" s="1555"/>
      <c r="BK682" s="1378"/>
      <c r="BL682" s="1565"/>
      <c r="BM682" s="1566"/>
    </row>
    <row r="683" spans="1:65" s="1350" customFormat="1">
      <c r="A683" s="1553"/>
      <c r="B683" s="1554"/>
      <c r="C683" s="271" t="s">
        <v>4</v>
      </c>
      <c r="D683" s="1644"/>
      <c r="E683" s="1558"/>
      <c r="F683" s="1558"/>
      <c r="G683" s="1558"/>
      <c r="H683" s="1556"/>
      <c r="I683" s="1556"/>
      <c r="J683" s="1556"/>
      <c r="K683" s="1567"/>
      <c r="L683" s="1645"/>
      <c r="M683" s="1556"/>
      <c r="N683" s="1556"/>
      <c r="O683" s="1556"/>
      <c r="P683" s="1559"/>
      <c r="Q683" s="1568"/>
      <c r="R683" s="1567"/>
      <c r="S683" s="1386"/>
      <c r="T683" s="1567"/>
      <c r="U683" s="1568"/>
      <c r="V683" s="1568"/>
      <c r="W683" s="1555"/>
      <c r="X683" s="1378"/>
      <c r="Y683" s="1559"/>
      <c r="Z683" s="1386"/>
      <c r="AA683" s="1567"/>
      <c r="AB683" s="1386"/>
      <c r="AC683" s="1567"/>
      <c r="AD683" s="1386"/>
      <c r="AE683" s="1556"/>
      <c r="AF683" s="1557"/>
      <c r="AG683" s="1557"/>
      <c r="AH683" s="1557"/>
      <c r="AI683" s="1557"/>
      <c r="AJ683" s="1556"/>
      <c r="AK683" s="1556"/>
      <c r="AL683" s="1567"/>
      <c r="AM683" s="1386"/>
      <c r="AN683" s="1559"/>
      <c r="AO683" s="1556"/>
      <c r="AP683" s="1567"/>
      <c r="AQ683" s="1567"/>
      <c r="AR683" s="1386"/>
      <c r="AS683" s="1567"/>
      <c r="AT683" s="1386"/>
      <c r="AU683" s="1567"/>
      <c r="AV683" s="1386"/>
      <c r="AW683" s="1556"/>
      <c r="AX683" s="1560"/>
      <c r="AY683" s="1561"/>
      <c r="AZ683" s="1556"/>
      <c r="BA683" s="1556"/>
      <c r="BB683" s="1556"/>
      <c r="BC683" s="1562"/>
      <c r="BD683" s="1568"/>
      <c r="BE683" s="1568"/>
      <c r="BF683" s="1568"/>
      <c r="BG683" s="1564"/>
      <c r="BH683" s="1568"/>
      <c r="BI683" s="1568"/>
      <c r="BJ683" s="1555"/>
      <c r="BK683" s="1378"/>
      <c r="BL683" s="1565"/>
      <c r="BM683" s="1569"/>
    </row>
    <row r="684" spans="1:65" s="1350" customFormat="1">
      <c r="A684" s="1553"/>
      <c r="B684" s="1554"/>
      <c r="C684" s="272" t="s">
        <v>943</v>
      </c>
      <c r="D684" s="1643"/>
      <c r="E684" s="1557"/>
      <c r="F684" s="1557"/>
      <c r="G684" s="1557"/>
      <c r="H684" s="1558"/>
      <c r="I684" s="1558"/>
      <c r="J684" s="1558"/>
      <c r="M684" s="1558"/>
      <c r="N684" s="1558"/>
      <c r="O684" s="1558"/>
      <c r="Q684" s="1563"/>
      <c r="R684" s="1555"/>
      <c r="S684" s="1375"/>
      <c r="T684" s="1567"/>
      <c r="U684" s="1563"/>
      <c r="V684" s="1563"/>
      <c r="W684" s="1555"/>
      <c r="X684" s="1378"/>
      <c r="Z684" s="1375"/>
      <c r="AA684" s="1555"/>
      <c r="AB684" s="1375"/>
      <c r="AC684" s="1555"/>
      <c r="AD684" s="1375"/>
      <c r="AE684" s="1556"/>
      <c r="AF684" s="1557"/>
      <c r="AG684" s="1557"/>
      <c r="AH684" s="1557"/>
      <c r="AI684" s="1557"/>
      <c r="AJ684" s="1558"/>
      <c r="AK684" s="1558"/>
      <c r="AL684" s="1555"/>
      <c r="AM684" s="1375"/>
      <c r="AN684" s="1559"/>
      <c r="AO684" s="1558"/>
      <c r="AP684" s="1555"/>
      <c r="AQ684" s="1555"/>
      <c r="AR684" s="1375"/>
      <c r="AS684" s="1555"/>
      <c r="AT684" s="1375"/>
      <c r="AU684" s="1555"/>
      <c r="AV684" s="1375"/>
      <c r="AW684" s="1556"/>
      <c r="AX684" s="1560"/>
      <c r="AY684" s="1561"/>
      <c r="AZ684" s="1558"/>
      <c r="BA684" s="1558"/>
      <c r="BB684" s="1558"/>
      <c r="BC684" s="1562"/>
      <c r="BD684" s="1563"/>
      <c r="BE684" s="1563"/>
      <c r="BF684" s="1563"/>
      <c r="BG684" s="1564"/>
      <c r="BH684" s="1563"/>
      <c r="BI684" s="1563"/>
      <c r="BJ684" s="1555"/>
      <c r="BK684" s="1378"/>
      <c r="BL684" s="1565"/>
      <c r="BM684" s="1566"/>
    </row>
    <row r="685" spans="1:65" s="1350" customFormat="1">
      <c r="A685" s="1553"/>
      <c r="B685" s="1554"/>
      <c r="C685" s="273" t="s">
        <v>944</v>
      </c>
      <c r="D685" s="1643"/>
      <c r="E685" s="1557"/>
      <c r="F685" s="1557"/>
      <c r="G685" s="1557"/>
      <c r="H685" s="1558"/>
      <c r="I685" s="1558"/>
      <c r="J685" s="1558"/>
      <c r="M685" s="1558"/>
      <c r="N685" s="1558"/>
      <c r="O685" s="1558"/>
      <c r="Q685" s="1563"/>
      <c r="R685" s="1555"/>
      <c r="S685" s="1375"/>
      <c r="T685" s="1567"/>
      <c r="U685" s="1563"/>
      <c r="V685" s="1563"/>
      <c r="W685" s="1555"/>
      <c r="X685" s="1378"/>
      <c r="Z685" s="1375"/>
      <c r="AA685" s="1555"/>
      <c r="AB685" s="1375"/>
      <c r="AC685" s="1555"/>
      <c r="AD685" s="1375"/>
      <c r="AE685" s="1556"/>
      <c r="AF685" s="1557"/>
      <c r="AG685" s="1557"/>
      <c r="AH685" s="1557"/>
      <c r="AI685" s="1557"/>
      <c r="AJ685" s="1558"/>
      <c r="AK685" s="1558"/>
      <c r="AL685" s="1555"/>
      <c r="AM685" s="1375"/>
      <c r="AN685" s="1559"/>
      <c r="AO685" s="1558"/>
      <c r="AP685" s="1555"/>
      <c r="AQ685" s="1555"/>
      <c r="AR685" s="1375"/>
      <c r="AS685" s="1555"/>
      <c r="AT685" s="1375"/>
      <c r="AU685" s="1555"/>
      <c r="AV685" s="1375"/>
      <c r="AW685" s="1556"/>
      <c r="AX685" s="1560"/>
      <c r="AY685" s="1561"/>
      <c r="AZ685" s="1558"/>
      <c r="BA685" s="1558"/>
      <c r="BB685" s="1558"/>
      <c r="BC685" s="1562"/>
      <c r="BD685" s="1563"/>
      <c r="BE685" s="1563"/>
      <c r="BF685" s="1563"/>
      <c r="BG685" s="1564"/>
      <c r="BH685" s="1563"/>
      <c r="BI685" s="1563"/>
      <c r="BJ685" s="1555"/>
      <c r="BK685" s="1378"/>
      <c r="BL685" s="1565"/>
      <c r="BM685" s="1566"/>
    </row>
    <row r="686" spans="1:65" s="1350" customFormat="1">
      <c r="A686" s="1553"/>
      <c r="B686" s="1554"/>
      <c r="C686" s="272" t="s">
        <v>945</v>
      </c>
      <c r="D686" s="1643"/>
      <c r="E686" s="1557"/>
      <c r="F686" s="1557"/>
      <c r="G686" s="1557"/>
      <c r="H686" s="1558"/>
      <c r="I686" s="1558"/>
      <c r="J686" s="1558"/>
      <c r="M686" s="1558"/>
      <c r="N686" s="1558"/>
      <c r="O686" s="1558"/>
      <c r="Q686" s="1563"/>
      <c r="R686" s="1555"/>
      <c r="S686" s="1375"/>
      <c r="T686" s="1567"/>
      <c r="U686" s="1563"/>
      <c r="V686" s="1563"/>
      <c r="W686" s="1555"/>
      <c r="X686" s="1378"/>
      <c r="Z686" s="1375"/>
      <c r="AA686" s="1555"/>
      <c r="AB686" s="1375"/>
      <c r="AC686" s="1555"/>
      <c r="AD686" s="1375"/>
      <c r="AE686" s="1556"/>
      <c r="AF686" s="1557"/>
      <c r="AG686" s="1557"/>
      <c r="AH686" s="1557"/>
      <c r="AI686" s="1557"/>
      <c r="AJ686" s="1558"/>
      <c r="AK686" s="1558"/>
      <c r="AL686" s="1555"/>
      <c r="AM686" s="1375"/>
      <c r="AN686" s="1559"/>
      <c r="AO686" s="1558"/>
      <c r="AP686" s="1555"/>
      <c r="AQ686" s="1555"/>
      <c r="AR686" s="1375"/>
      <c r="AS686" s="1555"/>
      <c r="AT686" s="1375"/>
      <c r="AU686" s="1555"/>
      <c r="AV686" s="1375"/>
      <c r="AW686" s="1556"/>
      <c r="AX686" s="1560"/>
      <c r="AY686" s="1561"/>
      <c r="AZ686" s="1558"/>
      <c r="BA686" s="1558"/>
      <c r="BB686" s="1558"/>
      <c r="BC686" s="1562"/>
      <c r="BD686" s="1563"/>
      <c r="BE686" s="1563"/>
      <c r="BF686" s="1563"/>
      <c r="BG686" s="1564"/>
      <c r="BH686" s="1563"/>
      <c r="BI686" s="1563"/>
      <c r="BJ686" s="1555"/>
      <c r="BK686" s="1378"/>
      <c r="BL686" s="1565"/>
      <c r="BM686" s="1566"/>
    </row>
    <row r="687" spans="1:65" s="1350" customFormat="1">
      <c r="A687" s="1553"/>
      <c r="B687" s="1554"/>
      <c r="C687" s="273" t="s">
        <v>946</v>
      </c>
      <c r="D687" s="1643"/>
      <c r="E687" s="1557"/>
      <c r="F687" s="1557"/>
      <c r="G687" s="1557"/>
      <c r="H687" s="1558"/>
      <c r="I687" s="1558"/>
      <c r="J687" s="1558"/>
      <c r="M687" s="1558"/>
      <c r="N687" s="1558"/>
      <c r="O687" s="1558"/>
      <c r="Q687" s="1563"/>
      <c r="R687" s="1555"/>
      <c r="S687" s="1375"/>
      <c r="T687" s="1567"/>
      <c r="U687" s="1563"/>
      <c r="V687" s="1563"/>
      <c r="W687" s="1555"/>
      <c r="X687" s="1378"/>
      <c r="Z687" s="1375"/>
      <c r="AA687" s="1555"/>
      <c r="AB687" s="1375"/>
      <c r="AC687" s="1555"/>
      <c r="AD687" s="1375"/>
      <c r="AE687" s="1556"/>
      <c r="AF687" s="1557"/>
      <c r="AG687" s="1557"/>
      <c r="AH687" s="1557"/>
      <c r="AI687" s="1557"/>
      <c r="AJ687" s="1558"/>
      <c r="AK687" s="1558"/>
      <c r="AL687" s="1555"/>
      <c r="AM687" s="1375"/>
      <c r="AN687" s="1559"/>
      <c r="AO687" s="1558"/>
      <c r="AP687" s="1555"/>
      <c r="AQ687" s="1555"/>
      <c r="AR687" s="1375"/>
      <c r="AS687" s="1555"/>
      <c r="AT687" s="1375"/>
      <c r="AU687" s="1555"/>
      <c r="AV687" s="1375"/>
      <c r="AW687" s="1556"/>
      <c r="AX687" s="1560"/>
      <c r="AY687" s="1561"/>
      <c r="AZ687" s="1558"/>
      <c r="BA687" s="1558"/>
      <c r="BB687" s="1558"/>
      <c r="BC687" s="1562"/>
      <c r="BD687" s="1563"/>
      <c r="BE687" s="1563"/>
      <c r="BF687" s="1563"/>
      <c r="BG687" s="1564"/>
      <c r="BH687" s="1563"/>
      <c r="BI687" s="1563"/>
      <c r="BJ687" s="1555"/>
      <c r="BK687" s="1378"/>
      <c r="BL687" s="1565"/>
      <c r="BM687" s="1566"/>
    </row>
    <row r="688" spans="1:65" s="1350" customFormat="1">
      <c r="A688" s="1553"/>
      <c r="B688" s="1554"/>
      <c r="C688" s="272" t="s">
        <v>947</v>
      </c>
      <c r="D688" s="1643"/>
      <c r="E688" s="1557"/>
      <c r="F688" s="1557"/>
      <c r="G688" s="1557"/>
      <c r="H688" s="1558"/>
      <c r="I688" s="1558"/>
      <c r="J688" s="1558"/>
      <c r="M688" s="1558"/>
      <c r="N688" s="1558"/>
      <c r="O688" s="1558"/>
      <c r="Q688" s="1563"/>
      <c r="R688" s="1555"/>
      <c r="S688" s="1375"/>
      <c r="T688" s="1567"/>
      <c r="U688" s="1563"/>
      <c r="V688" s="1563"/>
      <c r="W688" s="1555"/>
      <c r="X688" s="1378"/>
      <c r="Z688" s="1375"/>
      <c r="AA688" s="1555"/>
      <c r="AB688" s="1375"/>
      <c r="AC688" s="1555"/>
      <c r="AD688" s="1375"/>
      <c r="AE688" s="1556"/>
      <c r="AF688" s="1557"/>
      <c r="AG688" s="1557"/>
      <c r="AH688" s="1557"/>
      <c r="AI688" s="1557"/>
      <c r="AJ688" s="1558"/>
      <c r="AK688" s="1558"/>
      <c r="AL688" s="1555"/>
      <c r="AM688" s="1375"/>
      <c r="AN688" s="1559"/>
      <c r="AO688" s="1558"/>
      <c r="AP688" s="1555"/>
      <c r="AQ688" s="1555"/>
      <c r="AR688" s="1375"/>
      <c r="AS688" s="1555"/>
      <c r="AT688" s="1375"/>
      <c r="AU688" s="1555"/>
      <c r="AV688" s="1375"/>
      <c r="AW688" s="1556"/>
      <c r="AX688" s="1560"/>
      <c r="AY688" s="1561"/>
      <c r="AZ688" s="1558"/>
      <c r="BA688" s="1558"/>
      <c r="BB688" s="1558"/>
      <c r="BC688" s="1562"/>
      <c r="BD688" s="1563"/>
      <c r="BE688" s="1563"/>
      <c r="BF688" s="1563"/>
      <c r="BG688" s="1564"/>
      <c r="BH688" s="1563"/>
      <c r="BI688" s="1563"/>
      <c r="BJ688" s="1555"/>
      <c r="BK688" s="1378"/>
      <c r="BL688" s="1565"/>
      <c r="BM688" s="1566"/>
    </row>
    <row r="689" spans="1:65" s="1350" customFormat="1">
      <c r="A689" s="1553"/>
      <c r="B689" s="1554"/>
      <c r="C689" s="273" t="s">
        <v>948</v>
      </c>
      <c r="D689" s="1643"/>
      <c r="E689" s="1557"/>
      <c r="F689" s="1557"/>
      <c r="G689" s="1557"/>
      <c r="H689" s="1558"/>
      <c r="I689" s="1558"/>
      <c r="J689" s="1558"/>
      <c r="M689" s="1558"/>
      <c r="N689" s="1558"/>
      <c r="O689" s="1558"/>
      <c r="Q689" s="1563"/>
      <c r="R689" s="1555"/>
      <c r="S689" s="1375"/>
      <c r="T689" s="1567"/>
      <c r="U689" s="1563"/>
      <c r="V689" s="1563"/>
      <c r="W689" s="1555"/>
      <c r="X689" s="1378"/>
      <c r="Z689" s="1375"/>
      <c r="AA689" s="1555"/>
      <c r="AB689" s="1375"/>
      <c r="AC689" s="1555"/>
      <c r="AD689" s="1375"/>
      <c r="AE689" s="1556"/>
      <c r="AF689" s="1557"/>
      <c r="AG689" s="1557"/>
      <c r="AH689" s="1557"/>
      <c r="AI689" s="1557"/>
      <c r="AJ689" s="1558"/>
      <c r="AK689" s="1558"/>
      <c r="AL689" s="1555"/>
      <c r="AM689" s="1375"/>
      <c r="AN689" s="1559"/>
      <c r="AO689" s="1558"/>
      <c r="AP689" s="1555"/>
      <c r="AQ689" s="1555"/>
      <c r="AR689" s="1375"/>
      <c r="AS689" s="1555"/>
      <c r="AT689" s="1375"/>
      <c r="AU689" s="1555"/>
      <c r="AV689" s="1375"/>
      <c r="AW689" s="1556"/>
      <c r="AX689" s="1560"/>
      <c r="AY689" s="1561"/>
      <c r="AZ689" s="1558"/>
      <c r="BA689" s="1558"/>
      <c r="BB689" s="1558"/>
      <c r="BC689" s="1562"/>
      <c r="BD689" s="1563"/>
      <c r="BE689" s="1563"/>
      <c r="BF689" s="1563"/>
      <c r="BG689" s="1564"/>
      <c r="BH689" s="1563"/>
      <c r="BI689" s="1563"/>
      <c r="BJ689" s="1555"/>
      <c r="BK689" s="1378"/>
      <c r="BL689" s="1565"/>
      <c r="BM689" s="1566"/>
    </row>
    <row r="690" spans="1:65" s="1350" customFormat="1">
      <c r="A690" s="1553"/>
      <c r="B690" s="1554"/>
      <c r="C690" s="271" t="s">
        <v>10</v>
      </c>
      <c r="D690" s="1643"/>
      <c r="E690" s="1557"/>
      <c r="F690" s="1557"/>
      <c r="G690" s="1557"/>
      <c r="H690" s="1556"/>
      <c r="I690" s="1556"/>
      <c r="J690" s="1556"/>
      <c r="K690" s="1559"/>
      <c r="L690" s="1559"/>
      <c r="M690" s="1556"/>
      <c r="N690" s="1556"/>
      <c r="O690" s="1556"/>
      <c r="P690" s="1559"/>
      <c r="Q690" s="1568"/>
      <c r="R690" s="1567"/>
      <c r="S690" s="1386"/>
      <c r="T690" s="1567"/>
      <c r="U690" s="1568"/>
      <c r="V690" s="1568"/>
      <c r="W690" s="1555"/>
      <c r="X690" s="1378"/>
      <c r="Y690" s="1559"/>
      <c r="Z690" s="1386"/>
      <c r="AA690" s="1567"/>
      <c r="AB690" s="1386"/>
      <c r="AC690" s="1567"/>
      <c r="AD690" s="1386"/>
      <c r="AE690" s="1556"/>
      <c r="AF690" s="1557"/>
      <c r="AG690" s="1557"/>
      <c r="AH690" s="1557"/>
      <c r="AI690" s="1557"/>
      <c r="AJ690" s="1556"/>
      <c r="AK690" s="1556"/>
      <c r="AL690" s="1567"/>
      <c r="AM690" s="1386"/>
      <c r="AN690" s="1559"/>
      <c r="AO690" s="1556"/>
      <c r="AP690" s="1567"/>
      <c r="AQ690" s="1567"/>
      <c r="AR690" s="1386"/>
      <c r="AS690" s="1567"/>
      <c r="AT690" s="1386"/>
      <c r="AU690" s="1567"/>
      <c r="AV690" s="1386"/>
      <c r="AW690" s="1556"/>
      <c r="AX690" s="1560"/>
      <c r="AY690" s="1561"/>
      <c r="AZ690" s="1556"/>
      <c r="BA690" s="1556"/>
      <c r="BB690" s="1556"/>
      <c r="BC690" s="1562"/>
      <c r="BD690" s="1568"/>
      <c r="BE690" s="1568"/>
      <c r="BF690" s="1568"/>
      <c r="BG690" s="1564"/>
      <c r="BH690" s="1568"/>
      <c r="BI690" s="1568"/>
      <c r="BJ690" s="1555"/>
      <c r="BK690" s="1378"/>
      <c r="BL690" s="1565"/>
      <c r="BM690" s="1569"/>
    </row>
    <row r="691" spans="1:65" s="1350" customFormat="1">
      <c r="A691" s="1553"/>
      <c r="B691" s="1554"/>
      <c r="C691" s="272" t="s">
        <v>417</v>
      </c>
      <c r="D691" s="1643"/>
      <c r="E691" s="1557"/>
      <c r="F691" s="1557"/>
      <c r="G691" s="1557"/>
      <c r="H691" s="1556"/>
      <c r="I691" s="1556"/>
      <c r="J691" s="1556"/>
      <c r="K691" s="1567"/>
      <c r="L691" s="1645"/>
      <c r="M691" s="1556"/>
      <c r="N691" s="1556"/>
      <c r="O691" s="1556"/>
      <c r="P691" s="1559"/>
      <c r="Q691" s="1568"/>
      <c r="R691" s="1567"/>
      <c r="S691" s="1386"/>
      <c r="T691" s="1567"/>
      <c r="U691" s="1568"/>
      <c r="V691" s="1568"/>
      <c r="W691" s="1555"/>
      <c r="X691" s="1378"/>
      <c r="Y691" s="1559"/>
      <c r="Z691" s="1386"/>
      <c r="AA691" s="1567"/>
      <c r="AB691" s="1386"/>
      <c r="AC691" s="1567"/>
      <c r="AD691" s="1386"/>
      <c r="AE691" s="1556"/>
      <c r="AF691" s="1557"/>
      <c r="AG691" s="1557"/>
      <c r="AH691" s="1557"/>
      <c r="AI691" s="1557"/>
      <c r="AJ691" s="1556"/>
      <c r="AK691" s="1556"/>
      <c r="AL691" s="1567"/>
      <c r="AM691" s="1386"/>
      <c r="AN691" s="1559"/>
      <c r="AO691" s="1556"/>
      <c r="AP691" s="1567"/>
      <c r="AQ691" s="1567"/>
      <c r="AR691" s="1386"/>
      <c r="AS691" s="1567"/>
      <c r="AT691" s="1386"/>
      <c r="AU691" s="1567"/>
      <c r="AV691" s="1386"/>
      <c r="AW691" s="1556"/>
      <c r="AX691" s="1560"/>
      <c r="AY691" s="1561"/>
      <c r="AZ691" s="1556"/>
      <c r="BA691" s="1556"/>
      <c r="BB691" s="1556"/>
      <c r="BC691" s="1562"/>
      <c r="BD691" s="1568"/>
      <c r="BE691" s="1568"/>
      <c r="BF691" s="1568"/>
      <c r="BG691" s="1564"/>
      <c r="BH691" s="1568"/>
      <c r="BI691" s="1568"/>
      <c r="BJ691" s="1555"/>
      <c r="BK691" s="1378"/>
      <c r="BL691" s="1565"/>
      <c r="BM691" s="1569"/>
    </row>
    <row r="692" spans="1:65" s="1350" customFormat="1" ht="15">
      <c r="A692" s="1553"/>
      <c r="B692" s="1570" t="s">
        <v>373</v>
      </c>
      <c r="C692" s="273" t="s">
        <v>949</v>
      </c>
      <c r="D692" s="1643"/>
      <c r="E692" s="1557"/>
      <c r="F692" s="1557"/>
      <c r="G692" s="1557"/>
      <c r="H692" s="1558"/>
      <c r="I692" s="1558"/>
      <c r="J692" s="1558"/>
      <c r="M692" s="1558"/>
      <c r="N692" s="1558"/>
      <c r="O692" s="1558"/>
      <c r="Q692" s="1563"/>
      <c r="R692" s="1555"/>
      <c r="S692" s="1375"/>
      <c r="T692" s="1567"/>
      <c r="U692" s="1563"/>
      <c r="V692" s="1563"/>
      <c r="W692" s="1555"/>
      <c r="X692" s="1378"/>
      <c r="Z692" s="1375"/>
      <c r="AA692" s="1555"/>
      <c r="AB692" s="1375"/>
      <c r="AC692" s="1555"/>
      <c r="AD692" s="1375"/>
      <c r="AE692" s="1556"/>
      <c r="AF692" s="1557"/>
      <c r="AG692" s="1557"/>
      <c r="AH692" s="1557"/>
      <c r="AI692" s="1557"/>
      <c r="AJ692" s="1558"/>
      <c r="AK692" s="1558"/>
      <c r="AL692" s="1555"/>
      <c r="AM692" s="1375"/>
      <c r="AN692" s="1559"/>
      <c r="AO692" s="1558"/>
      <c r="AP692" s="1555"/>
      <c r="AQ692" s="1555"/>
      <c r="AR692" s="1375"/>
      <c r="AS692" s="1555"/>
      <c r="AT692" s="1375"/>
      <c r="AU692" s="1555"/>
      <c r="AV692" s="1375"/>
      <c r="AW692" s="1556"/>
      <c r="AX692" s="1560"/>
      <c r="AY692" s="1561"/>
      <c r="AZ692" s="1558"/>
      <c r="BA692" s="1558"/>
      <c r="BB692" s="1558"/>
      <c r="BC692" s="1562"/>
      <c r="BD692" s="1563"/>
      <c r="BE692" s="1563"/>
      <c r="BF692" s="1563"/>
      <c r="BG692" s="1564"/>
      <c r="BH692" s="1563"/>
      <c r="BI692" s="1563"/>
      <c r="BJ692" s="1555"/>
      <c r="BK692" s="1378"/>
      <c r="BL692" s="1565"/>
      <c r="BM692" s="1566"/>
    </row>
    <row r="693" spans="1:65" s="1350" customFormat="1">
      <c r="A693" s="1553"/>
      <c r="B693" s="1554"/>
      <c r="C693" s="273" t="s">
        <v>950</v>
      </c>
      <c r="D693" s="1643"/>
      <c r="E693" s="1557"/>
      <c r="F693" s="1557"/>
      <c r="G693" s="1557"/>
      <c r="H693" s="1556"/>
      <c r="I693" s="1556"/>
      <c r="J693" s="1556"/>
      <c r="K693" s="1559"/>
      <c r="L693" s="1559"/>
      <c r="M693" s="1556"/>
      <c r="N693" s="1556"/>
      <c r="O693" s="1556"/>
      <c r="P693" s="1559"/>
      <c r="Q693" s="1568"/>
      <c r="R693" s="1567"/>
      <c r="S693" s="1386"/>
      <c r="T693" s="1567"/>
      <c r="U693" s="1568"/>
      <c r="V693" s="1568"/>
      <c r="W693" s="1555"/>
      <c r="X693" s="1378"/>
      <c r="Y693" s="1559"/>
      <c r="Z693" s="1386"/>
      <c r="AA693" s="1567"/>
      <c r="AB693" s="1386"/>
      <c r="AC693" s="1567"/>
      <c r="AD693" s="1386"/>
      <c r="AE693" s="1556"/>
      <c r="AF693" s="1557"/>
      <c r="AG693" s="1557"/>
      <c r="AH693" s="1557"/>
      <c r="AI693" s="1557"/>
      <c r="AJ693" s="1556"/>
      <c r="AK693" s="1556"/>
      <c r="AL693" s="1567"/>
      <c r="AM693" s="1386"/>
      <c r="AN693" s="1559"/>
      <c r="AO693" s="1556"/>
      <c r="AP693" s="1567"/>
      <c r="AQ693" s="1567"/>
      <c r="AR693" s="1386"/>
      <c r="AS693" s="1567"/>
      <c r="AT693" s="1386"/>
      <c r="AU693" s="1567"/>
      <c r="AV693" s="1386"/>
      <c r="AW693" s="1556"/>
      <c r="AX693" s="1560"/>
      <c r="AY693" s="1561"/>
      <c r="AZ693" s="1556"/>
      <c r="BA693" s="1556"/>
      <c r="BB693" s="1556"/>
      <c r="BC693" s="1562"/>
      <c r="BD693" s="1568"/>
      <c r="BE693" s="1568"/>
      <c r="BF693" s="1568"/>
      <c r="BG693" s="1564"/>
      <c r="BH693" s="1568"/>
      <c r="BI693" s="1568"/>
      <c r="BJ693" s="1555"/>
      <c r="BK693" s="1378"/>
      <c r="BL693" s="1565"/>
      <c r="BM693" s="1569"/>
    </row>
    <row r="694" spans="1:65" s="1350" customFormat="1">
      <c r="A694" s="1553"/>
      <c r="B694" s="1554"/>
      <c r="C694" s="274" t="s">
        <v>951</v>
      </c>
      <c r="D694" s="1643"/>
      <c r="E694" s="1557"/>
      <c r="F694" s="1557"/>
      <c r="G694" s="1557"/>
      <c r="H694" s="1558"/>
      <c r="I694" s="1558"/>
      <c r="J694" s="1558"/>
      <c r="M694" s="1558"/>
      <c r="N694" s="1558"/>
      <c r="O694" s="1558"/>
      <c r="Q694" s="1563"/>
      <c r="R694" s="1555"/>
      <c r="S694" s="1375"/>
      <c r="T694" s="1567"/>
      <c r="U694" s="1563"/>
      <c r="V694" s="1563"/>
      <c r="W694" s="1555"/>
      <c r="X694" s="1378"/>
      <c r="Z694" s="1375"/>
      <c r="AA694" s="1555"/>
      <c r="AB694" s="1375"/>
      <c r="AC694" s="1555"/>
      <c r="AD694" s="1375"/>
      <c r="AE694" s="1556"/>
      <c r="AF694" s="1557"/>
      <c r="AG694" s="1557"/>
      <c r="AH694" s="1557"/>
      <c r="AI694" s="1557"/>
      <c r="AJ694" s="1558"/>
      <c r="AK694" s="1558"/>
      <c r="AL694" s="1555"/>
      <c r="AM694" s="1375"/>
      <c r="AN694" s="1559"/>
      <c r="AO694" s="1558"/>
      <c r="AP694" s="1555"/>
      <c r="AQ694" s="1555"/>
      <c r="AR694" s="1375"/>
      <c r="AS694" s="1555"/>
      <c r="AT694" s="1375"/>
      <c r="AU694" s="1555"/>
      <c r="AV694" s="1375"/>
      <c r="AW694" s="1556"/>
      <c r="AX694" s="1560"/>
      <c r="AY694" s="1561"/>
      <c r="AZ694" s="1558"/>
      <c r="BA694" s="1558"/>
      <c r="BB694" s="1558"/>
      <c r="BC694" s="1562"/>
      <c r="BD694" s="1563"/>
      <c r="BE694" s="1563"/>
      <c r="BF694" s="1563"/>
      <c r="BG694" s="1564"/>
      <c r="BH694" s="1563"/>
      <c r="BI694" s="1563"/>
      <c r="BJ694" s="1555"/>
      <c r="BK694" s="1378"/>
      <c r="BL694" s="1565"/>
      <c r="BM694" s="1566"/>
    </row>
    <row r="695" spans="1:65" s="1350" customFormat="1">
      <c r="A695" s="1553"/>
      <c r="B695" s="1554"/>
      <c r="C695" s="274" t="s">
        <v>952</v>
      </c>
      <c r="D695" s="1643"/>
      <c r="E695" s="1557"/>
      <c r="F695" s="1557"/>
      <c r="G695" s="1557"/>
      <c r="H695" s="1558"/>
      <c r="I695" s="1558"/>
      <c r="J695" s="1558"/>
      <c r="M695" s="1558"/>
      <c r="N695" s="1558"/>
      <c r="O695" s="1558"/>
      <c r="Q695" s="1563"/>
      <c r="R695" s="1555"/>
      <c r="S695" s="1375"/>
      <c r="T695" s="1567"/>
      <c r="U695" s="1563"/>
      <c r="V695" s="1563"/>
      <c r="W695" s="1555"/>
      <c r="X695" s="1378"/>
      <c r="Z695" s="1375"/>
      <c r="AA695" s="1555"/>
      <c r="AB695" s="1375"/>
      <c r="AC695" s="1555"/>
      <c r="AD695" s="1375"/>
      <c r="AE695" s="1556"/>
      <c r="AF695" s="1557"/>
      <c r="AG695" s="1557"/>
      <c r="AH695" s="1557"/>
      <c r="AI695" s="1557"/>
      <c r="AJ695" s="1558"/>
      <c r="AK695" s="1558"/>
      <c r="AL695" s="1555"/>
      <c r="AM695" s="1375"/>
      <c r="AN695" s="1559"/>
      <c r="AO695" s="1558"/>
      <c r="AP695" s="1555"/>
      <c r="AQ695" s="1555"/>
      <c r="AR695" s="1375"/>
      <c r="AS695" s="1555"/>
      <c r="AT695" s="1375"/>
      <c r="AU695" s="1555"/>
      <c r="AV695" s="1375"/>
      <c r="AW695" s="1556"/>
      <c r="AX695" s="1560"/>
      <c r="AY695" s="1561"/>
      <c r="AZ695" s="1558"/>
      <c r="BA695" s="1558"/>
      <c r="BB695" s="1558"/>
      <c r="BC695" s="1562"/>
      <c r="BD695" s="1563"/>
      <c r="BE695" s="1563"/>
      <c r="BF695" s="1563"/>
      <c r="BG695" s="1564"/>
      <c r="BH695" s="1563"/>
      <c r="BI695" s="1563"/>
      <c r="BJ695" s="1555"/>
      <c r="BK695" s="1378"/>
      <c r="BL695" s="1565"/>
      <c r="BM695" s="1566"/>
    </row>
    <row r="696" spans="1:65" s="1350" customFormat="1">
      <c r="A696" s="1553"/>
      <c r="B696" s="1554"/>
      <c r="C696" s="274" t="s">
        <v>953</v>
      </c>
      <c r="D696" s="1643"/>
      <c r="E696" s="1557"/>
      <c r="F696" s="1557"/>
      <c r="G696" s="1557"/>
      <c r="H696" s="1558"/>
      <c r="I696" s="1558"/>
      <c r="J696" s="1558"/>
      <c r="M696" s="1558"/>
      <c r="N696" s="1558"/>
      <c r="O696" s="1558"/>
      <c r="Q696" s="1563"/>
      <c r="R696" s="1555"/>
      <c r="S696" s="1375"/>
      <c r="T696" s="1567"/>
      <c r="U696" s="1563"/>
      <c r="V696" s="1563"/>
      <c r="W696" s="1555"/>
      <c r="X696" s="1378"/>
      <c r="Z696" s="1375"/>
      <c r="AA696" s="1555"/>
      <c r="AB696" s="1375"/>
      <c r="AC696" s="1555"/>
      <c r="AD696" s="1375"/>
      <c r="AE696" s="1556"/>
      <c r="AF696" s="1557"/>
      <c r="AG696" s="1557"/>
      <c r="AH696" s="1557"/>
      <c r="AI696" s="1557"/>
      <c r="AJ696" s="1558"/>
      <c r="AK696" s="1558"/>
      <c r="AL696" s="1555"/>
      <c r="AM696" s="1375"/>
      <c r="AN696" s="1559"/>
      <c r="AO696" s="1558"/>
      <c r="AP696" s="1555"/>
      <c r="AQ696" s="1555"/>
      <c r="AR696" s="1375"/>
      <c r="AS696" s="1555"/>
      <c r="AT696" s="1375"/>
      <c r="AU696" s="1555"/>
      <c r="AV696" s="1375"/>
      <c r="AW696" s="1556"/>
      <c r="AX696" s="1560"/>
      <c r="AY696" s="1561"/>
      <c r="AZ696" s="1558"/>
      <c r="BA696" s="1558"/>
      <c r="BB696" s="1558"/>
      <c r="BC696" s="1562"/>
      <c r="BD696" s="1563"/>
      <c r="BE696" s="1563"/>
      <c r="BF696" s="1563"/>
      <c r="BG696" s="1564"/>
      <c r="BH696" s="1563"/>
      <c r="BI696" s="1563"/>
      <c r="BJ696" s="1555"/>
      <c r="BK696" s="1378"/>
      <c r="BL696" s="1565"/>
      <c r="BM696" s="1566"/>
    </row>
    <row r="697" spans="1:65" s="1350" customFormat="1">
      <c r="A697" s="1553"/>
      <c r="B697" s="1554"/>
      <c r="C697" s="272" t="s">
        <v>420</v>
      </c>
      <c r="D697" s="1643"/>
      <c r="E697" s="1557"/>
      <c r="F697" s="1557"/>
      <c r="G697" s="1557"/>
      <c r="H697" s="1558"/>
      <c r="I697" s="1558"/>
      <c r="J697" s="1558"/>
      <c r="M697" s="1558"/>
      <c r="N697" s="1558"/>
      <c r="O697" s="1558"/>
      <c r="Q697" s="1563"/>
      <c r="R697" s="1555"/>
      <c r="S697" s="1375"/>
      <c r="T697" s="1567"/>
      <c r="U697" s="1563"/>
      <c r="V697" s="1563"/>
      <c r="W697" s="1555"/>
      <c r="X697" s="1378"/>
      <c r="Z697" s="1375"/>
      <c r="AA697" s="1555"/>
      <c r="AB697" s="1375"/>
      <c r="AC697" s="1555"/>
      <c r="AD697" s="1375"/>
      <c r="AE697" s="1556"/>
      <c r="AF697" s="1557"/>
      <c r="AG697" s="1557"/>
      <c r="AH697" s="1557"/>
      <c r="AI697" s="1557"/>
      <c r="AJ697" s="1558"/>
      <c r="AK697" s="1558"/>
      <c r="AL697" s="1555"/>
      <c r="AM697" s="1375"/>
      <c r="AN697" s="1559"/>
      <c r="AO697" s="1558"/>
      <c r="AP697" s="1555"/>
      <c r="AQ697" s="1555"/>
      <c r="AR697" s="1375"/>
      <c r="AS697" s="1555"/>
      <c r="AT697" s="1375"/>
      <c r="AU697" s="1555"/>
      <c r="AV697" s="1375"/>
      <c r="AW697" s="1556"/>
      <c r="AX697" s="1560"/>
      <c r="AY697" s="1561"/>
      <c r="AZ697" s="1558"/>
      <c r="BA697" s="1558"/>
      <c r="BB697" s="1558"/>
      <c r="BC697" s="1562"/>
      <c r="BD697" s="1563"/>
      <c r="BE697" s="1563"/>
      <c r="BF697" s="1563"/>
      <c r="BG697" s="1564"/>
      <c r="BH697" s="1563"/>
      <c r="BI697" s="1563"/>
      <c r="BJ697" s="1555"/>
      <c r="BK697" s="1378"/>
      <c r="BL697" s="1565"/>
      <c r="BM697" s="1566"/>
    </row>
    <row r="698" spans="1:65" s="1350" customFormat="1">
      <c r="A698" s="1553"/>
      <c r="B698" s="1554"/>
      <c r="C698" s="272" t="s">
        <v>421</v>
      </c>
      <c r="D698" s="1644"/>
      <c r="E698" s="1558"/>
      <c r="F698" s="1558"/>
      <c r="G698" s="1558"/>
      <c r="H698" s="1556"/>
      <c r="I698" s="1556"/>
      <c r="J698" s="1556"/>
      <c r="K698" s="1559"/>
      <c r="L698" s="1559"/>
      <c r="M698" s="1556"/>
      <c r="N698" s="1556"/>
      <c r="O698" s="1556"/>
      <c r="P698" s="1384"/>
      <c r="Q698" s="1568"/>
      <c r="R698" s="1395"/>
      <c r="S698" s="1386"/>
      <c r="T698" s="1567"/>
      <c r="U698" s="1385"/>
      <c r="V698" s="1568"/>
      <c r="W698" s="1555"/>
      <c r="X698" s="1378"/>
      <c r="Y698" s="1384"/>
      <c r="Z698" s="1386"/>
      <c r="AA698" s="1395"/>
      <c r="AB698" s="1386"/>
      <c r="AC698" s="1395"/>
      <c r="AD698" s="1386"/>
      <c r="AE698" s="1556"/>
      <c r="AF698" s="1557"/>
      <c r="AG698" s="1557"/>
      <c r="AH698" s="1557"/>
      <c r="AI698" s="1557"/>
      <c r="AJ698" s="1556"/>
      <c r="AK698" s="1556"/>
      <c r="AL698" s="1395"/>
      <c r="AM698" s="1386"/>
      <c r="AN698" s="1559"/>
      <c r="AO698" s="1556"/>
      <c r="AP698" s="1567"/>
      <c r="AQ698" s="1395"/>
      <c r="AR698" s="1386"/>
      <c r="AS698" s="1395"/>
      <c r="AT698" s="1386"/>
      <c r="AU698" s="1395"/>
      <c r="AV698" s="1386"/>
      <c r="AW698" s="1556"/>
      <c r="AX698" s="1560"/>
      <c r="AY698" s="1561"/>
      <c r="AZ698" s="1556"/>
      <c r="BA698" s="1556"/>
      <c r="BB698" s="1556"/>
      <c r="BC698" s="1562"/>
      <c r="BD698" s="1385"/>
      <c r="BE698" s="1385"/>
      <c r="BF698" s="1385"/>
      <c r="BG698" s="1564"/>
      <c r="BH698" s="1385"/>
      <c r="BI698" s="1385"/>
      <c r="BJ698" s="1555"/>
      <c r="BK698" s="1378"/>
      <c r="BL698" s="1565"/>
      <c r="BM698" s="1569"/>
    </row>
    <row r="699" spans="1:65" s="1350" customFormat="1">
      <c r="A699" s="1553"/>
      <c r="B699" s="1554"/>
      <c r="C699" s="273" t="s">
        <v>954</v>
      </c>
      <c r="D699" s="1643"/>
      <c r="E699" s="1557"/>
      <c r="F699" s="1557"/>
      <c r="G699" s="1557"/>
      <c r="H699" s="1558"/>
      <c r="I699" s="1558"/>
      <c r="J699" s="1558"/>
      <c r="M699" s="1558"/>
      <c r="N699" s="1558"/>
      <c r="O699" s="1558"/>
      <c r="Q699" s="1563"/>
      <c r="R699" s="1555"/>
      <c r="S699" s="1375"/>
      <c r="T699" s="1567"/>
      <c r="U699" s="1563"/>
      <c r="V699" s="1563"/>
      <c r="W699" s="1555"/>
      <c r="X699" s="1378"/>
      <c r="Z699" s="1375"/>
      <c r="AA699" s="1555"/>
      <c r="AB699" s="1375"/>
      <c r="AC699" s="1555"/>
      <c r="AD699" s="1375"/>
      <c r="AE699" s="1556"/>
      <c r="AF699" s="1557"/>
      <c r="AG699" s="1557"/>
      <c r="AH699" s="1557"/>
      <c r="AI699" s="1557"/>
      <c r="AJ699" s="1558"/>
      <c r="AK699" s="1558"/>
      <c r="AL699" s="1555"/>
      <c r="AM699" s="1375"/>
      <c r="AN699" s="1559"/>
      <c r="AO699" s="1558"/>
      <c r="AP699" s="1555"/>
      <c r="AQ699" s="1555"/>
      <c r="AR699" s="1375"/>
      <c r="AS699" s="1555"/>
      <c r="AT699" s="1375"/>
      <c r="AU699" s="1555"/>
      <c r="AV699" s="1375"/>
      <c r="AW699" s="1556"/>
      <c r="AX699" s="1560"/>
      <c r="AY699" s="1561"/>
      <c r="AZ699" s="1558"/>
      <c r="BA699" s="1558"/>
      <c r="BB699" s="1558"/>
      <c r="BC699" s="1562"/>
      <c r="BD699" s="1563"/>
      <c r="BE699" s="1563"/>
      <c r="BF699" s="1563"/>
      <c r="BG699" s="1564"/>
      <c r="BH699" s="1563"/>
      <c r="BI699" s="1563"/>
      <c r="BJ699" s="1555"/>
      <c r="BK699" s="1378"/>
      <c r="BL699" s="1565"/>
      <c r="BM699" s="1566"/>
    </row>
    <row r="700" spans="1:65" s="1350" customFormat="1">
      <c r="A700" s="1553"/>
      <c r="B700" s="1554"/>
      <c r="C700" s="273" t="s">
        <v>955</v>
      </c>
      <c r="D700" s="1643"/>
      <c r="E700" s="1557"/>
      <c r="F700" s="1557"/>
      <c r="G700" s="1557"/>
      <c r="H700" s="1558"/>
      <c r="I700" s="1558"/>
      <c r="J700" s="1558"/>
      <c r="M700" s="1558"/>
      <c r="N700" s="1558"/>
      <c r="O700" s="1558"/>
      <c r="Q700" s="1563"/>
      <c r="R700" s="1555"/>
      <c r="S700" s="1375"/>
      <c r="T700" s="1567"/>
      <c r="U700" s="1563"/>
      <c r="V700" s="1563"/>
      <c r="W700" s="1555"/>
      <c r="X700" s="1378"/>
      <c r="Z700" s="1375"/>
      <c r="AA700" s="1555"/>
      <c r="AB700" s="1375"/>
      <c r="AC700" s="1555"/>
      <c r="AD700" s="1375"/>
      <c r="AE700" s="1556"/>
      <c r="AF700" s="1557"/>
      <c r="AG700" s="1557"/>
      <c r="AH700" s="1557"/>
      <c r="AI700" s="1557"/>
      <c r="AJ700" s="1558"/>
      <c r="AK700" s="1558"/>
      <c r="AL700" s="1555"/>
      <c r="AM700" s="1375"/>
      <c r="AN700" s="1559"/>
      <c r="AO700" s="1558"/>
      <c r="AP700" s="1555"/>
      <c r="AQ700" s="1555"/>
      <c r="AR700" s="1375"/>
      <c r="AS700" s="1555"/>
      <c r="AT700" s="1375"/>
      <c r="AU700" s="1555"/>
      <c r="AV700" s="1375"/>
      <c r="AW700" s="1556"/>
      <c r="AX700" s="1560"/>
      <c r="AY700" s="1561"/>
      <c r="AZ700" s="1558"/>
      <c r="BA700" s="1558"/>
      <c r="BB700" s="1558"/>
      <c r="BC700" s="1562"/>
      <c r="BD700" s="1563"/>
      <c r="BE700" s="1563"/>
      <c r="BF700" s="1563"/>
      <c r="BG700" s="1564"/>
      <c r="BH700" s="1563"/>
      <c r="BI700" s="1563"/>
      <c r="BJ700" s="1555"/>
      <c r="BK700" s="1378"/>
      <c r="BL700" s="1565"/>
      <c r="BM700" s="1566"/>
    </row>
    <row r="701" spans="1:65" s="1350" customFormat="1">
      <c r="A701" s="1553"/>
      <c r="B701" s="1554"/>
      <c r="C701" s="271" t="s">
        <v>104</v>
      </c>
      <c r="D701" s="1643"/>
      <c r="E701" s="1557"/>
      <c r="F701" s="1557"/>
      <c r="G701" s="1557"/>
      <c r="H701" s="1558"/>
      <c r="I701" s="1558"/>
      <c r="J701" s="1558"/>
      <c r="M701" s="1558"/>
      <c r="N701" s="1558"/>
      <c r="O701" s="1558"/>
      <c r="Q701" s="1563"/>
      <c r="R701" s="1555"/>
      <c r="S701" s="1375"/>
      <c r="T701" s="1567"/>
      <c r="U701" s="1563"/>
      <c r="V701" s="1563"/>
      <c r="W701" s="1555"/>
      <c r="X701" s="1378"/>
      <c r="Z701" s="1375"/>
      <c r="AA701" s="1555"/>
      <c r="AB701" s="1375"/>
      <c r="AC701" s="1555"/>
      <c r="AD701" s="1375"/>
      <c r="AE701" s="1556"/>
      <c r="AF701" s="1557"/>
      <c r="AG701" s="1557"/>
      <c r="AH701" s="1557"/>
      <c r="AI701" s="1557"/>
      <c r="AJ701" s="1558"/>
      <c r="AK701" s="1558"/>
      <c r="AL701" s="1555"/>
      <c r="AM701" s="1375"/>
      <c r="AN701" s="1559"/>
      <c r="AO701" s="1558"/>
      <c r="AP701" s="1555"/>
      <c r="AQ701" s="1555"/>
      <c r="AR701" s="1375"/>
      <c r="AS701" s="1555"/>
      <c r="AT701" s="1375"/>
      <c r="AU701" s="1555"/>
      <c r="AV701" s="1375"/>
      <c r="AW701" s="1556"/>
      <c r="AX701" s="1560"/>
      <c r="AY701" s="1561"/>
      <c r="AZ701" s="1558"/>
      <c r="BA701" s="1558"/>
      <c r="BB701" s="1558"/>
      <c r="BC701" s="1562"/>
      <c r="BD701" s="1563"/>
      <c r="BE701" s="1563"/>
      <c r="BF701" s="1563"/>
      <c r="BG701" s="1564"/>
      <c r="BH701" s="1563"/>
      <c r="BI701" s="1563"/>
      <c r="BJ701" s="1555"/>
      <c r="BK701" s="1378"/>
      <c r="BL701" s="1565"/>
      <c r="BM701" s="1566"/>
    </row>
    <row r="702" spans="1:65" s="1350" customFormat="1">
      <c r="A702" s="1553"/>
      <c r="B702" s="1554"/>
      <c r="C702" s="271" t="s">
        <v>322</v>
      </c>
      <c r="D702" s="1646"/>
      <c r="E702" s="1574"/>
      <c r="F702" s="1574"/>
      <c r="G702" s="1574"/>
      <c r="H702" s="1574"/>
      <c r="I702" s="1574"/>
      <c r="J702" s="1574"/>
      <c r="K702" s="1571"/>
      <c r="L702" s="1571"/>
      <c r="M702" s="1574"/>
      <c r="N702" s="1574"/>
      <c r="O702" s="1574"/>
      <c r="P702" s="1571"/>
      <c r="Q702" s="1576"/>
      <c r="R702" s="1573"/>
      <c r="S702" s="1572"/>
      <c r="T702" s="1567"/>
      <c r="U702" s="1576"/>
      <c r="V702" s="1576"/>
      <c r="W702" s="1573"/>
      <c r="X702" s="1577"/>
      <c r="Y702" s="1571"/>
      <c r="Z702" s="1572"/>
      <c r="AA702" s="1573"/>
      <c r="AB702" s="1572"/>
      <c r="AC702" s="1573"/>
      <c r="AD702" s="1572"/>
      <c r="AE702" s="1556"/>
      <c r="AF702" s="1574"/>
      <c r="AG702" s="1574"/>
      <c r="AH702" s="1574"/>
      <c r="AI702" s="1574"/>
      <c r="AJ702" s="1574"/>
      <c r="AK702" s="1574"/>
      <c r="AL702" s="1573"/>
      <c r="AM702" s="1572"/>
      <c r="AN702" s="1559"/>
      <c r="AO702" s="1574"/>
      <c r="AP702" s="1573"/>
      <c r="AQ702" s="1573"/>
      <c r="AR702" s="1572"/>
      <c r="AS702" s="1573"/>
      <c r="AT702" s="1572"/>
      <c r="AU702" s="1573"/>
      <c r="AV702" s="1572"/>
      <c r="AW702" s="1556"/>
      <c r="AX702" s="1571"/>
      <c r="AY702" s="1575"/>
      <c r="AZ702" s="1574"/>
      <c r="BA702" s="1574"/>
      <c r="BB702" s="1574"/>
      <c r="BC702" s="1562"/>
      <c r="BD702" s="1576"/>
      <c r="BE702" s="1576"/>
      <c r="BF702" s="1576"/>
      <c r="BG702" s="1564"/>
      <c r="BH702" s="1576"/>
      <c r="BI702" s="1576"/>
      <c r="BJ702" s="1573"/>
      <c r="BK702" s="1577"/>
      <c r="BL702" s="1578"/>
      <c r="BM702" s="1579"/>
    </row>
    <row r="703" spans="1:65" s="1350" customFormat="1" ht="23.25">
      <c r="A703" s="1606" t="s">
        <v>363</v>
      </c>
      <c r="B703" s="1554"/>
      <c r="C703" s="271" t="s">
        <v>424</v>
      </c>
      <c r="D703" s="1643"/>
      <c r="E703" s="1557"/>
      <c r="F703" s="1557"/>
      <c r="G703" s="1557"/>
      <c r="H703" s="1557"/>
      <c r="I703" s="1557"/>
      <c r="J703" s="1557"/>
      <c r="K703" s="1560"/>
      <c r="L703" s="1560"/>
      <c r="M703" s="1557"/>
      <c r="N703" s="1557"/>
      <c r="O703" s="1557"/>
      <c r="P703" s="1560"/>
      <c r="Q703" s="1581"/>
      <c r="R703" s="1580"/>
      <c r="S703" s="40"/>
      <c r="T703" s="1567"/>
      <c r="U703" s="1581"/>
      <c r="V703" s="1581"/>
      <c r="W703" s="1555"/>
      <c r="X703" s="1378"/>
      <c r="Y703" s="1560"/>
      <c r="Z703" s="40"/>
      <c r="AA703" s="1580"/>
      <c r="AB703" s="40"/>
      <c r="AC703" s="1580"/>
      <c r="AD703" s="40"/>
      <c r="AE703" s="1556"/>
      <c r="AF703" s="1557"/>
      <c r="AG703" s="1557"/>
      <c r="AH703" s="1557"/>
      <c r="AI703" s="1557"/>
      <c r="AJ703" s="1557"/>
      <c r="AK703" s="1557"/>
      <c r="AL703" s="1580"/>
      <c r="AM703" s="40"/>
      <c r="AN703" s="1559"/>
      <c r="AO703" s="1557"/>
      <c r="AP703" s="1580"/>
      <c r="AQ703" s="1580"/>
      <c r="AR703" s="40"/>
      <c r="AS703" s="1580"/>
      <c r="AT703" s="40"/>
      <c r="AU703" s="1580"/>
      <c r="AV703" s="40"/>
      <c r="AW703" s="1556"/>
      <c r="AX703" s="1560"/>
      <c r="AY703" s="1561"/>
      <c r="AZ703" s="1557"/>
      <c r="BA703" s="1557"/>
      <c r="BB703" s="1557"/>
      <c r="BC703" s="1562"/>
      <c r="BD703" s="1581"/>
      <c r="BE703" s="1581"/>
      <c r="BF703" s="1581"/>
      <c r="BG703" s="1564"/>
      <c r="BH703" s="1581"/>
      <c r="BI703" s="1581"/>
      <c r="BJ703" s="1555"/>
      <c r="BK703" s="1378"/>
      <c r="BL703" s="1565"/>
      <c r="BM703" s="1566"/>
    </row>
    <row r="704" spans="1:65" s="1350" customFormat="1">
      <c r="A704" s="1553"/>
      <c r="B704" s="1554"/>
      <c r="C704" s="275" t="s">
        <v>425</v>
      </c>
      <c r="D704" s="1643"/>
      <c r="E704" s="1557"/>
      <c r="F704" s="1557"/>
      <c r="G704" s="1557"/>
      <c r="H704" s="1556"/>
      <c r="I704" s="1556"/>
      <c r="J704" s="1556"/>
      <c r="K704" s="1559"/>
      <c r="L704" s="1559"/>
      <c r="M704" s="1556"/>
      <c r="N704" s="1556"/>
      <c r="O704" s="1556"/>
      <c r="P704" s="1559"/>
      <c r="Q704" s="1568"/>
      <c r="R704" s="1567"/>
      <c r="S704" s="1386"/>
      <c r="T704" s="1567"/>
      <c r="U704" s="1568"/>
      <c r="V704" s="1568"/>
      <c r="W704" s="1647"/>
      <c r="X704" s="1583"/>
      <c r="Y704" s="1559"/>
      <c r="Z704" s="1386"/>
      <c r="AA704" s="1567"/>
      <c r="AB704" s="1386"/>
      <c r="AC704" s="1567"/>
      <c r="AD704" s="1386"/>
      <c r="AE704" s="1556"/>
      <c r="AF704" s="1557"/>
      <c r="AG704" s="1557"/>
      <c r="AH704" s="1557"/>
      <c r="AI704" s="1557"/>
      <c r="AJ704" s="1556"/>
      <c r="AK704" s="1556"/>
      <c r="AL704" s="1567"/>
      <c r="AM704" s="1386"/>
      <c r="AN704" s="1559"/>
      <c r="AO704" s="1556"/>
      <c r="AP704" s="1567"/>
      <c r="AQ704" s="1567"/>
      <c r="AR704" s="1386"/>
      <c r="AS704" s="1567"/>
      <c r="AT704" s="1386"/>
      <c r="AU704" s="1567"/>
      <c r="AV704" s="1386"/>
      <c r="AW704" s="1556"/>
      <c r="AX704" s="1560"/>
      <c r="AY704" s="1561"/>
      <c r="AZ704" s="1556"/>
      <c r="BA704" s="1556"/>
      <c r="BB704" s="1556"/>
      <c r="BC704" s="1562"/>
      <c r="BD704" s="1568"/>
      <c r="BE704" s="1568"/>
      <c r="BF704" s="1568"/>
      <c r="BG704" s="1564"/>
      <c r="BH704" s="1568"/>
      <c r="BI704" s="1568"/>
      <c r="BJ704" s="1582"/>
      <c r="BK704" s="1583"/>
      <c r="BL704" s="1584"/>
      <c r="BM704" s="1569"/>
    </row>
    <row r="705" spans="1:65" s="1350" customFormat="1" ht="13.5" thickBot="1">
      <c r="A705" s="1553"/>
      <c r="B705" s="1585"/>
      <c r="C705" s="276" t="s">
        <v>782</v>
      </c>
      <c r="D705" s="1648"/>
      <c r="E705" s="1590"/>
      <c r="F705" s="1590"/>
      <c r="G705" s="1590"/>
      <c r="H705" s="1593"/>
      <c r="I705" s="1593"/>
      <c r="J705" s="1590"/>
      <c r="K705" s="1595"/>
      <c r="L705" s="1595"/>
      <c r="M705" s="1590"/>
      <c r="N705" s="1590"/>
      <c r="O705" s="1590"/>
      <c r="P705" s="1595"/>
      <c r="Q705" s="1649"/>
      <c r="R705" s="1591"/>
      <c r="S705" s="1587"/>
      <c r="T705" s="1650"/>
      <c r="U705" s="1586"/>
      <c r="V705" s="1587"/>
      <c r="W705" s="1602"/>
      <c r="X705" s="1603"/>
      <c r="Y705" s="1586"/>
      <c r="Z705" s="1587"/>
      <c r="AA705" s="1588"/>
      <c r="AB705" s="1587"/>
      <c r="AC705" s="1588"/>
      <c r="AD705" s="1587"/>
      <c r="AE705" s="1589"/>
      <c r="AF705" s="1590"/>
      <c r="AG705" s="1590"/>
      <c r="AH705" s="1590"/>
      <c r="AI705" s="1590"/>
      <c r="AJ705" s="1590"/>
      <c r="AK705" s="1591"/>
      <c r="AL705" s="1588"/>
      <c r="AM705" s="1587"/>
      <c r="AN705" s="1592"/>
      <c r="AO705" s="1593"/>
      <c r="AP705" s="1594"/>
      <c r="AQ705" s="1591"/>
      <c r="AR705" s="1587"/>
      <c r="AS705" s="1588"/>
      <c r="AT705" s="1587"/>
      <c r="AU705" s="1588"/>
      <c r="AV705" s="1587"/>
      <c r="AW705" s="1589"/>
      <c r="AX705" s="1595"/>
      <c r="AY705" s="1587"/>
      <c r="AZ705" s="1590"/>
      <c r="BA705" s="1593"/>
      <c r="BB705" s="1593"/>
      <c r="BC705" s="1596"/>
      <c r="BD705" s="1597"/>
      <c r="BE705" s="1598"/>
      <c r="BF705" s="1599"/>
      <c r="BG705" s="1600"/>
      <c r="BH705" s="1586"/>
      <c r="BI705" s="1601"/>
      <c r="BJ705" s="1602"/>
      <c r="BK705" s="1603"/>
      <c r="BL705" s="1595"/>
      <c r="BM705" s="1604"/>
    </row>
    <row r="706" spans="1:65" s="1350" customFormat="1">
      <c r="A706" s="1553"/>
      <c r="B706" s="1605"/>
      <c r="C706" s="319" t="s">
        <v>414</v>
      </c>
      <c r="D706" s="1641"/>
      <c r="E706" s="1543"/>
      <c r="F706" s="1607"/>
      <c r="G706" s="1607"/>
      <c r="H706" s="1607"/>
      <c r="I706" s="1544"/>
      <c r="J706" s="1544"/>
      <c r="K706" s="1540"/>
      <c r="L706" s="1540"/>
      <c r="M706" s="1544"/>
      <c r="N706" s="1544"/>
      <c r="O706" s="1544"/>
      <c r="P706" s="1540"/>
      <c r="Q706" s="1549"/>
      <c r="R706" s="1541"/>
      <c r="S706" s="1369"/>
      <c r="T706" s="1642"/>
      <c r="U706" s="1549"/>
      <c r="V706" s="1549"/>
      <c r="W706" s="1541"/>
      <c r="X706" s="1372"/>
      <c r="Y706" s="1540"/>
      <c r="Z706" s="1369"/>
      <c r="AA706" s="1541"/>
      <c r="AB706" s="1369"/>
      <c r="AC706" s="1541"/>
      <c r="AD706" s="1369"/>
      <c r="AE706" s="1542"/>
      <c r="AF706" s="1543"/>
      <c r="AG706" s="1607"/>
      <c r="AH706" s="1543"/>
      <c r="AI706" s="1607"/>
      <c r="AJ706" s="1544"/>
      <c r="AK706" s="1544"/>
      <c r="AL706" s="1541"/>
      <c r="AM706" s="1369"/>
      <c r="AN706" s="1545"/>
      <c r="AO706" s="1607"/>
      <c r="AP706" s="1541"/>
      <c r="AQ706" s="1541"/>
      <c r="AR706" s="1369"/>
      <c r="AS706" s="1541"/>
      <c r="AT706" s="1369"/>
      <c r="AU706" s="1541"/>
      <c r="AV706" s="1369"/>
      <c r="AW706" s="1542"/>
      <c r="AX706" s="1546"/>
      <c r="AY706" s="1547"/>
      <c r="AZ706" s="1544"/>
      <c r="BA706" s="1607"/>
      <c r="BB706" s="1544"/>
      <c r="BC706" s="1548"/>
      <c r="BD706" s="1549"/>
      <c r="BE706" s="1549"/>
      <c r="BF706" s="1549"/>
      <c r="BG706" s="1550"/>
      <c r="BH706" s="1549"/>
      <c r="BI706" s="1549"/>
      <c r="BJ706" s="1541"/>
      <c r="BK706" s="1372"/>
      <c r="BL706" s="1551"/>
      <c r="BM706" s="1552"/>
    </row>
    <row r="707" spans="1:65" s="1350" customFormat="1">
      <c r="A707" s="1553"/>
      <c r="B707" s="1554"/>
      <c r="C707" s="270" t="s">
        <v>11</v>
      </c>
      <c r="D707" s="1643"/>
      <c r="E707" s="1557"/>
      <c r="F707" s="1608"/>
      <c r="G707" s="1608"/>
      <c r="H707" s="1608"/>
      <c r="I707" s="1558"/>
      <c r="J707" s="1558"/>
      <c r="M707" s="1558"/>
      <c r="N707" s="1558"/>
      <c r="O707" s="1558"/>
      <c r="Q707" s="1563"/>
      <c r="R707" s="1555"/>
      <c r="S707" s="1375"/>
      <c r="T707" s="1567"/>
      <c r="U707" s="1563"/>
      <c r="V707" s="1563"/>
      <c r="W707" s="1555"/>
      <c r="X707" s="1378"/>
      <c r="Z707" s="1375"/>
      <c r="AA707" s="1555"/>
      <c r="AB707" s="1375"/>
      <c r="AC707" s="1555"/>
      <c r="AD707" s="1375"/>
      <c r="AE707" s="1556"/>
      <c r="AF707" s="1557"/>
      <c r="AG707" s="1608"/>
      <c r="AH707" s="1557"/>
      <c r="AI707" s="1608"/>
      <c r="AJ707" s="1558"/>
      <c r="AK707" s="1558"/>
      <c r="AL707" s="1555"/>
      <c r="AM707" s="1375"/>
      <c r="AN707" s="1559"/>
      <c r="AO707" s="1608"/>
      <c r="AP707" s="1555"/>
      <c r="AQ707" s="1555"/>
      <c r="AR707" s="1375"/>
      <c r="AS707" s="1555"/>
      <c r="AT707" s="1375"/>
      <c r="AU707" s="1555"/>
      <c r="AV707" s="1375"/>
      <c r="AW707" s="1556"/>
      <c r="AX707" s="1560"/>
      <c r="AY707" s="1561"/>
      <c r="AZ707" s="1558"/>
      <c r="BA707" s="1608"/>
      <c r="BB707" s="1558"/>
      <c r="BC707" s="1562"/>
      <c r="BD707" s="1563"/>
      <c r="BE707" s="1563"/>
      <c r="BF707" s="1563"/>
      <c r="BG707" s="1564"/>
      <c r="BH707" s="1563"/>
      <c r="BI707" s="1563"/>
      <c r="BJ707" s="1555"/>
      <c r="BK707" s="1378"/>
      <c r="BL707" s="1565"/>
      <c r="BM707" s="1566"/>
    </row>
    <row r="708" spans="1:65" s="1350" customFormat="1">
      <c r="A708" s="1553"/>
      <c r="B708" s="1554"/>
      <c r="C708" s="271" t="s">
        <v>4</v>
      </c>
      <c r="D708" s="1644"/>
      <c r="E708" s="1558"/>
      <c r="F708" s="1608"/>
      <c r="G708" s="1608"/>
      <c r="H708" s="1608"/>
      <c r="I708" s="1556"/>
      <c r="J708" s="1556"/>
      <c r="K708" s="1567"/>
      <c r="L708" s="1645"/>
      <c r="M708" s="1556"/>
      <c r="N708" s="1556"/>
      <c r="O708" s="1556"/>
      <c r="P708" s="1559"/>
      <c r="Q708" s="1568"/>
      <c r="R708" s="1567"/>
      <c r="S708" s="1386"/>
      <c r="T708" s="1567"/>
      <c r="U708" s="1568"/>
      <c r="V708" s="1568"/>
      <c r="W708" s="1555"/>
      <c r="X708" s="1378"/>
      <c r="Y708" s="1559"/>
      <c r="Z708" s="1386"/>
      <c r="AA708" s="1567"/>
      <c r="AB708" s="1386"/>
      <c r="AC708" s="1567"/>
      <c r="AD708" s="1386"/>
      <c r="AE708" s="1556"/>
      <c r="AF708" s="1557"/>
      <c r="AG708" s="1608"/>
      <c r="AH708" s="1557"/>
      <c r="AI708" s="1608"/>
      <c r="AJ708" s="1556"/>
      <c r="AK708" s="1556"/>
      <c r="AL708" s="1567"/>
      <c r="AM708" s="1386"/>
      <c r="AN708" s="1559"/>
      <c r="AO708" s="1608"/>
      <c r="AP708" s="1567"/>
      <c r="AQ708" s="1567"/>
      <c r="AR708" s="1386"/>
      <c r="AS708" s="1567"/>
      <c r="AT708" s="1386"/>
      <c r="AU708" s="1567"/>
      <c r="AV708" s="1386"/>
      <c r="AW708" s="1556"/>
      <c r="AX708" s="1560"/>
      <c r="AY708" s="1561"/>
      <c r="AZ708" s="1556"/>
      <c r="BA708" s="1608"/>
      <c r="BB708" s="1556"/>
      <c r="BC708" s="1562"/>
      <c r="BD708" s="1568"/>
      <c r="BE708" s="1568"/>
      <c r="BF708" s="1568"/>
      <c r="BG708" s="1564"/>
      <c r="BH708" s="1568"/>
      <c r="BI708" s="1568"/>
      <c r="BJ708" s="1555"/>
      <c r="BK708" s="1378"/>
      <c r="BL708" s="1565"/>
      <c r="BM708" s="1569"/>
    </row>
    <row r="709" spans="1:65" s="1350" customFormat="1">
      <c r="A709" s="1553"/>
      <c r="B709" s="1554"/>
      <c r="C709" s="272" t="s">
        <v>943</v>
      </c>
      <c r="D709" s="1643"/>
      <c r="E709" s="1557"/>
      <c r="F709" s="1608"/>
      <c r="G709" s="1608"/>
      <c r="H709" s="1608"/>
      <c r="I709" s="1558"/>
      <c r="J709" s="1558"/>
      <c r="M709" s="1558"/>
      <c r="N709" s="1558"/>
      <c r="O709" s="1558"/>
      <c r="Q709" s="1563"/>
      <c r="R709" s="1555"/>
      <c r="S709" s="1375"/>
      <c r="T709" s="1567"/>
      <c r="U709" s="1563"/>
      <c r="V709" s="1563"/>
      <c r="W709" s="1555"/>
      <c r="X709" s="1378"/>
      <c r="Z709" s="1375"/>
      <c r="AA709" s="1555"/>
      <c r="AB709" s="1375"/>
      <c r="AC709" s="1555"/>
      <c r="AD709" s="1375"/>
      <c r="AE709" s="1556"/>
      <c r="AF709" s="1557"/>
      <c r="AG709" s="1608"/>
      <c r="AH709" s="1557"/>
      <c r="AI709" s="1608"/>
      <c r="AJ709" s="1558"/>
      <c r="AK709" s="1558"/>
      <c r="AL709" s="1555"/>
      <c r="AM709" s="1375"/>
      <c r="AN709" s="1559"/>
      <c r="AO709" s="1608"/>
      <c r="AP709" s="1555"/>
      <c r="AQ709" s="1555"/>
      <c r="AR709" s="1375"/>
      <c r="AS709" s="1555"/>
      <c r="AT709" s="1375"/>
      <c r="AU709" s="1555"/>
      <c r="AV709" s="1375"/>
      <c r="AW709" s="1556"/>
      <c r="AX709" s="1560"/>
      <c r="AY709" s="1561"/>
      <c r="AZ709" s="1558"/>
      <c r="BA709" s="1608"/>
      <c r="BB709" s="1558"/>
      <c r="BC709" s="1562"/>
      <c r="BD709" s="1563"/>
      <c r="BE709" s="1563"/>
      <c r="BF709" s="1563"/>
      <c r="BG709" s="1564"/>
      <c r="BH709" s="1563"/>
      <c r="BI709" s="1563"/>
      <c r="BJ709" s="1555"/>
      <c r="BK709" s="1378"/>
      <c r="BL709" s="1565"/>
      <c r="BM709" s="1566"/>
    </row>
    <row r="710" spans="1:65" s="1350" customFormat="1">
      <c r="A710" s="1553"/>
      <c r="B710" s="1554"/>
      <c r="C710" s="273" t="s">
        <v>944</v>
      </c>
      <c r="D710" s="1643"/>
      <c r="E710" s="1557"/>
      <c r="F710" s="1608"/>
      <c r="G710" s="1608"/>
      <c r="H710" s="1608"/>
      <c r="I710" s="1558"/>
      <c r="J710" s="1558"/>
      <c r="M710" s="1558"/>
      <c r="N710" s="1558"/>
      <c r="O710" s="1558"/>
      <c r="Q710" s="1563"/>
      <c r="R710" s="1555"/>
      <c r="S710" s="1375"/>
      <c r="T710" s="1567"/>
      <c r="U710" s="1563"/>
      <c r="V710" s="1563"/>
      <c r="W710" s="1555"/>
      <c r="X710" s="1378"/>
      <c r="Z710" s="1375"/>
      <c r="AA710" s="1555"/>
      <c r="AB710" s="1375"/>
      <c r="AC710" s="1555"/>
      <c r="AD710" s="1375"/>
      <c r="AE710" s="1556"/>
      <c r="AF710" s="1557"/>
      <c r="AG710" s="1608"/>
      <c r="AH710" s="1557"/>
      <c r="AI710" s="1608"/>
      <c r="AJ710" s="1558"/>
      <c r="AK710" s="1558"/>
      <c r="AL710" s="1555"/>
      <c r="AM710" s="1375"/>
      <c r="AN710" s="1559"/>
      <c r="AO710" s="1608"/>
      <c r="AP710" s="1555"/>
      <c r="AQ710" s="1555"/>
      <c r="AR710" s="1375"/>
      <c r="AS710" s="1555"/>
      <c r="AT710" s="1375"/>
      <c r="AU710" s="1555"/>
      <c r="AV710" s="1375"/>
      <c r="AW710" s="1556"/>
      <c r="AX710" s="1560"/>
      <c r="AY710" s="1561"/>
      <c r="AZ710" s="1558"/>
      <c r="BA710" s="1608"/>
      <c r="BB710" s="1558"/>
      <c r="BC710" s="1562"/>
      <c r="BD710" s="1563"/>
      <c r="BE710" s="1563"/>
      <c r="BF710" s="1563"/>
      <c r="BG710" s="1564"/>
      <c r="BH710" s="1563"/>
      <c r="BI710" s="1563"/>
      <c r="BJ710" s="1555"/>
      <c r="BK710" s="1378"/>
      <c r="BL710" s="1565"/>
      <c r="BM710" s="1566"/>
    </row>
    <row r="711" spans="1:65" s="1350" customFormat="1">
      <c r="A711" s="1553"/>
      <c r="B711" s="1554"/>
      <c r="C711" s="272" t="s">
        <v>945</v>
      </c>
      <c r="D711" s="1643"/>
      <c r="E711" s="1557"/>
      <c r="F711" s="1608"/>
      <c r="G711" s="1608"/>
      <c r="H711" s="1608"/>
      <c r="I711" s="1558"/>
      <c r="J711" s="1558"/>
      <c r="M711" s="1558"/>
      <c r="N711" s="1558"/>
      <c r="O711" s="1558"/>
      <c r="Q711" s="1563"/>
      <c r="R711" s="1555"/>
      <c r="S711" s="1375"/>
      <c r="T711" s="1567"/>
      <c r="U711" s="1563"/>
      <c r="V711" s="1563"/>
      <c r="W711" s="1555"/>
      <c r="X711" s="1378"/>
      <c r="Z711" s="1375"/>
      <c r="AA711" s="1555"/>
      <c r="AB711" s="1375"/>
      <c r="AC711" s="1555"/>
      <c r="AD711" s="1375"/>
      <c r="AE711" s="1556"/>
      <c r="AF711" s="1557"/>
      <c r="AG711" s="1608"/>
      <c r="AH711" s="1557"/>
      <c r="AI711" s="1608"/>
      <c r="AJ711" s="1558"/>
      <c r="AK711" s="1558"/>
      <c r="AL711" s="1555"/>
      <c r="AM711" s="1375"/>
      <c r="AN711" s="1559"/>
      <c r="AO711" s="1608"/>
      <c r="AP711" s="1555"/>
      <c r="AQ711" s="1555"/>
      <c r="AR711" s="1375"/>
      <c r="AS711" s="1555"/>
      <c r="AT711" s="1375"/>
      <c r="AU711" s="1555"/>
      <c r="AV711" s="1375"/>
      <c r="AW711" s="1556"/>
      <c r="AX711" s="1560"/>
      <c r="AY711" s="1561"/>
      <c r="AZ711" s="1558"/>
      <c r="BA711" s="1608"/>
      <c r="BB711" s="1558"/>
      <c r="BC711" s="1562"/>
      <c r="BD711" s="1563"/>
      <c r="BE711" s="1563"/>
      <c r="BF711" s="1563"/>
      <c r="BG711" s="1564"/>
      <c r="BH711" s="1563"/>
      <c r="BI711" s="1563"/>
      <c r="BJ711" s="1555"/>
      <c r="BK711" s="1378"/>
      <c r="BL711" s="1565"/>
      <c r="BM711" s="1566"/>
    </row>
    <row r="712" spans="1:65" s="1350" customFormat="1">
      <c r="A712" s="1553"/>
      <c r="B712" s="1554"/>
      <c r="C712" s="273" t="s">
        <v>946</v>
      </c>
      <c r="D712" s="1643"/>
      <c r="E712" s="1557"/>
      <c r="F712" s="1608"/>
      <c r="G712" s="1608"/>
      <c r="H712" s="1608"/>
      <c r="I712" s="1558"/>
      <c r="J712" s="1558"/>
      <c r="M712" s="1558"/>
      <c r="N712" s="1558"/>
      <c r="O712" s="1558"/>
      <c r="Q712" s="1563"/>
      <c r="R712" s="1555"/>
      <c r="S712" s="1375"/>
      <c r="T712" s="1567"/>
      <c r="U712" s="1563"/>
      <c r="V712" s="1563"/>
      <c r="W712" s="1555"/>
      <c r="X712" s="1378"/>
      <c r="Z712" s="1375"/>
      <c r="AA712" s="1555"/>
      <c r="AB712" s="1375"/>
      <c r="AC712" s="1555"/>
      <c r="AD712" s="1375"/>
      <c r="AE712" s="1556"/>
      <c r="AF712" s="1557"/>
      <c r="AG712" s="1608"/>
      <c r="AH712" s="1557"/>
      <c r="AI712" s="1608"/>
      <c r="AJ712" s="1558"/>
      <c r="AK712" s="1558"/>
      <c r="AL712" s="1555"/>
      <c r="AM712" s="1375"/>
      <c r="AN712" s="1559"/>
      <c r="AO712" s="1608"/>
      <c r="AP712" s="1555"/>
      <c r="AQ712" s="1555"/>
      <c r="AR712" s="1375"/>
      <c r="AS712" s="1555"/>
      <c r="AT712" s="1375"/>
      <c r="AU712" s="1555"/>
      <c r="AV712" s="1375"/>
      <c r="AW712" s="1556"/>
      <c r="AX712" s="1560"/>
      <c r="AY712" s="1561"/>
      <c r="AZ712" s="1558"/>
      <c r="BA712" s="1608"/>
      <c r="BB712" s="1558"/>
      <c r="BC712" s="1562"/>
      <c r="BD712" s="1563"/>
      <c r="BE712" s="1563"/>
      <c r="BF712" s="1563"/>
      <c r="BG712" s="1564"/>
      <c r="BH712" s="1563"/>
      <c r="BI712" s="1563"/>
      <c r="BJ712" s="1555"/>
      <c r="BK712" s="1378"/>
      <c r="BL712" s="1565"/>
      <c r="BM712" s="1566"/>
    </row>
    <row r="713" spans="1:65" s="1350" customFormat="1">
      <c r="A713" s="1553"/>
      <c r="B713" s="1554"/>
      <c r="C713" s="272" t="s">
        <v>947</v>
      </c>
      <c r="D713" s="1643"/>
      <c r="E713" s="1557"/>
      <c r="F713" s="1608"/>
      <c r="G713" s="1608"/>
      <c r="H713" s="1608"/>
      <c r="I713" s="1558"/>
      <c r="J713" s="1558"/>
      <c r="M713" s="1558"/>
      <c r="N713" s="1558"/>
      <c r="O713" s="1558"/>
      <c r="Q713" s="1563"/>
      <c r="R713" s="1555"/>
      <c r="S713" s="1375"/>
      <c r="T713" s="1567"/>
      <c r="U713" s="1563"/>
      <c r="V713" s="1563"/>
      <c r="W713" s="1555"/>
      <c r="X713" s="1378"/>
      <c r="Z713" s="1375"/>
      <c r="AA713" s="1555"/>
      <c r="AB713" s="1375"/>
      <c r="AC713" s="1555"/>
      <c r="AD713" s="1375"/>
      <c r="AE713" s="1556"/>
      <c r="AF713" s="1557"/>
      <c r="AG713" s="1608"/>
      <c r="AH713" s="1557"/>
      <c r="AI713" s="1608"/>
      <c r="AJ713" s="1558"/>
      <c r="AK713" s="1558"/>
      <c r="AL713" s="1555"/>
      <c r="AM713" s="1375"/>
      <c r="AN713" s="1559"/>
      <c r="AO713" s="1608"/>
      <c r="AP713" s="1555"/>
      <c r="AQ713" s="1555"/>
      <c r="AR713" s="1375"/>
      <c r="AS713" s="1555"/>
      <c r="AT713" s="1375"/>
      <c r="AU713" s="1555"/>
      <c r="AV713" s="1375"/>
      <c r="AW713" s="1556"/>
      <c r="AX713" s="1560"/>
      <c r="AY713" s="1561"/>
      <c r="AZ713" s="1558"/>
      <c r="BA713" s="1608"/>
      <c r="BB713" s="1558"/>
      <c r="BC713" s="1562"/>
      <c r="BD713" s="1563"/>
      <c r="BE713" s="1563"/>
      <c r="BF713" s="1563"/>
      <c r="BG713" s="1564"/>
      <c r="BH713" s="1563"/>
      <c r="BI713" s="1563"/>
      <c r="BJ713" s="1555"/>
      <c r="BK713" s="1378"/>
      <c r="BL713" s="1565"/>
      <c r="BM713" s="1566"/>
    </row>
    <row r="714" spans="1:65" s="1350" customFormat="1">
      <c r="A714" s="1553"/>
      <c r="B714" s="1554"/>
      <c r="C714" s="273" t="s">
        <v>948</v>
      </c>
      <c r="D714" s="1643"/>
      <c r="E714" s="1557"/>
      <c r="F714" s="1608"/>
      <c r="G714" s="1608"/>
      <c r="H714" s="1608"/>
      <c r="I714" s="1558"/>
      <c r="J714" s="1558"/>
      <c r="M714" s="1558"/>
      <c r="N714" s="1558"/>
      <c r="O714" s="1558"/>
      <c r="Q714" s="1563"/>
      <c r="R714" s="1555"/>
      <c r="S714" s="1375"/>
      <c r="T714" s="1567"/>
      <c r="U714" s="1563"/>
      <c r="V714" s="1563"/>
      <c r="W714" s="1555"/>
      <c r="X714" s="1378"/>
      <c r="Z714" s="1375"/>
      <c r="AA714" s="1555"/>
      <c r="AB714" s="1375"/>
      <c r="AC714" s="1555"/>
      <c r="AD714" s="1375"/>
      <c r="AE714" s="1556"/>
      <c r="AF714" s="1557"/>
      <c r="AG714" s="1608"/>
      <c r="AH714" s="1557"/>
      <c r="AI714" s="1608"/>
      <c r="AJ714" s="1558"/>
      <c r="AK714" s="1558"/>
      <c r="AL714" s="1555"/>
      <c r="AM714" s="1375"/>
      <c r="AN714" s="1559"/>
      <c r="AO714" s="1608"/>
      <c r="AP714" s="1555"/>
      <c r="AQ714" s="1555"/>
      <c r="AR714" s="1375"/>
      <c r="AS714" s="1555"/>
      <c r="AT714" s="1375"/>
      <c r="AU714" s="1555"/>
      <c r="AV714" s="1375"/>
      <c r="AW714" s="1556"/>
      <c r="AX714" s="1560"/>
      <c r="AY714" s="1561"/>
      <c r="AZ714" s="1558"/>
      <c r="BA714" s="1608"/>
      <c r="BB714" s="1558"/>
      <c r="BC714" s="1562"/>
      <c r="BD714" s="1563"/>
      <c r="BE714" s="1563"/>
      <c r="BF714" s="1563"/>
      <c r="BG714" s="1564"/>
      <c r="BH714" s="1563"/>
      <c r="BI714" s="1563"/>
      <c r="BJ714" s="1555"/>
      <c r="BK714" s="1378"/>
      <c r="BL714" s="1565"/>
      <c r="BM714" s="1566"/>
    </row>
    <row r="715" spans="1:65" s="1350" customFormat="1">
      <c r="A715" s="1553"/>
      <c r="B715" s="1554"/>
      <c r="C715" s="271" t="s">
        <v>10</v>
      </c>
      <c r="D715" s="1643"/>
      <c r="E715" s="1557"/>
      <c r="F715" s="1608"/>
      <c r="G715" s="1608"/>
      <c r="H715" s="1608"/>
      <c r="I715" s="1556"/>
      <c r="J715" s="1556"/>
      <c r="K715" s="1559"/>
      <c r="L715" s="1559"/>
      <c r="M715" s="1556"/>
      <c r="N715" s="1556"/>
      <c r="O715" s="1556"/>
      <c r="P715" s="1559"/>
      <c r="Q715" s="1568"/>
      <c r="R715" s="1567"/>
      <c r="S715" s="1386"/>
      <c r="T715" s="1567"/>
      <c r="U715" s="1568"/>
      <c r="V715" s="1568"/>
      <c r="W715" s="1555"/>
      <c r="X715" s="1378"/>
      <c r="Y715" s="1559"/>
      <c r="Z715" s="1386"/>
      <c r="AA715" s="1567"/>
      <c r="AB715" s="1386"/>
      <c r="AC715" s="1567"/>
      <c r="AD715" s="1386"/>
      <c r="AE715" s="1556"/>
      <c r="AF715" s="1557"/>
      <c r="AG715" s="1608"/>
      <c r="AH715" s="1557"/>
      <c r="AI715" s="1608"/>
      <c r="AJ715" s="1556"/>
      <c r="AK715" s="1556"/>
      <c r="AL715" s="1567"/>
      <c r="AM715" s="1386"/>
      <c r="AN715" s="1559"/>
      <c r="AO715" s="1608"/>
      <c r="AP715" s="1567"/>
      <c r="AQ715" s="1567"/>
      <c r="AR715" s="1386"/>
      <c r="AS715" s="1567"/>
      <c r="AT715" s="1386"/>
      <c r="AU715" s="1567"/>
      <c r="AV715" s="1386"/>
      <c r="AW715" s="1556"/>
      <c r="AX715" s="1560"/>
      <c r="AY715" s="1561"/>
      <c r="AZ715" s="1556"/>
      <c r="BA715" s="1608"/>
      <c r="BB715" s="1556"/>
      <c r="BC715" s="1562"/>
      <c r="BD715" s="1568"/>
      <c r="BE715" s="1568"/>
      <c r="BF715" s="1568"/>
      <c r="BG715" s="1564"/>
      <c r="BH715" s="1568"/>
      <c r="BI715" s="1568"/>
      <c r="BJ715" s="1555"/>
      <c r="BK715" s="1378"/>
      <c r="BL715" s="1565"/>
      <c r="BM715" s="1569"/>
    </row>
    <row r="716" spans="1:65" s="1350" customFormat="1">
      <c r="A716" s="1553"/>
      <c r="B716" s="1554"/>
      <c r="C716" s="272" t="s">
        <v>417</v>
      </c>
      <c r="D716" s="1643"/>
      <c r="E716" s="1557"/>
      <c r="F716" s="1608"/>
      <c r="G716" s="1608"/>
      <c r="H716" s="1608"/>
      <c r="I716" s="1556"/>
      <c r="J716" s="1556"/>
      <c r="K716" s="1567"/>
      <c r="L716" s="1645"/>
      <c r="M716" s="1556"/>
      <c r="N716" s="1556"/>
      <c r="O716" s="1556"/>
      <c r="P716" s="1559"/>
      <c r="Q716" s="1568"/>
      <c r="R716" s="1567"/>
      <c r="S716" s="1386"/>
      <c r="T716" s="1567"/>
      <c r="U716" s="1568"/>
      <c r="V716" s="1568"/>
      <c r="W716" s="1555"/>
      <c r="X716" s="1378"/>
      <c r="Y716" s="1559"/>
      <c r="Z716" s="1386"/>
      <c r="AA716" s="1567"/>
      <c r="AB716" s="1386"/>
      <c r="AC716" s="1567"/>
      <c r="AD716" s="1386"/>
      <c r="AE716" s="1556"/>
      <c r="AF716" s="1557"/>
      <c r="AG716" s="1608"/>
      <c r="AH716" s="1557"/>
      <c r="AI716" s="1608"/>
      <c r="AJ716" s="1556"/>
      <c r="AK716" s="1556"/>
      <c r="AL716" s="1567"/>
      <c r="AM716" s="1386"/>
      <c r="AN716" s="1559"/>
      <c r="AO716" s="1608"/>
      <c r="AP716" s="1567"/>
      <c r="AQ716" s="1567"/>
      <c r="AR716" s="1386"/>
      <c r="AS716" s="1567"/>
      <c r="AT716" s="1386"/>
      <c r="AU716" s="1567"/>
      <c r="AV716" s="1386"/>
      <c r="AW716" s="1556"/>
      <c r="AX716" s="1560"/>
      <c r="AY716" s="1561"/>
      <c r="AZ716" s="1556"/>
      <c r="BA716" s="1608"/>
      <c r="BB716" s="1556"/>
      <c r="BC716" s="1562"/>
      <c r="BD716" s="1568"/>
      <c r="BE716" s="1568"/>
      <c r="BF716" s="1568"/>
      <c r="BG716" s="1564"/>
      <c r="BH716" s="1568"/>
      <c r="BI716" s="1568"/>
      <c r="BJ716" s="1555"/>
      <c r="BK716" s="1378"/>
      <c r="BL716" s="1565"/>
      <c r="BM716" s="1569"/>
    </row>
    <row r="717" spans="1:65" s="1350" customFormat="1" ht="15">
      <c r="A717" s="1553"/>
      <c r="B717" s="1570" t="s">
        <v>65</v>
      </c>
      <c r="C717" s="273" t="s">
        <v>949</v>
      </c>
      <c r="D717" s="1643"/>
      <c r="E717" s="1557"/>
      <c r="F717" s="1608"/>
      <c r="G717" s="1608"/>
      <c r="H717" s="1608"/>
      <c r="I717" s="1558"/>
      <c r="J717" s="1558"/>
      <c r="M717" s="1558"/>
      <c r="N717" s="1558"/>
      <c r="O717" s="1558"/>
      <c r="Q717" s="1563"/>
      <c r="R717" s="1555"/>
      <c r="S717" s="1375"/>
      <c r="T717" s="1567"/>
      <c r="U717" s="1563"/>
      <c r="V717" s="1563"/>
      <c r="W717" s="1555"/>
      <c r="X717" s="1378"/>
      <c r="Z717" s="1375"/>
      <c r="AA717" s="1555"/>
      <c r="AB717" s="1375"/>
      <c r="AC717" s="1555"/>
      <c r="AD717" s="1375"/>
      <c r="AE717" s="1556"/>
      <c r="AF717" s="1557"/>
      <c r="AG717" s="1608"/>
      <c r="AH717" s="1557"/>
      <c r="AI717" s="1608"/>
      <c r="AJ717" s="1558"/>
      <c r="AK717" s="1558"/>
      <c r="AL717" s="1555"/>
      <c r="AM717" s="1375"/>
      <c r="AN717" s="1559"/>
      <c r="AO717" s="1608"/>
      <c r="AP717" s="1555"/>
      <c r="AQ717" s="1555"/>
      <c r="AR717" s="1375"/>
      <c r="AS717" s="1555"/>
      <c r="AT717" s="1375"/>
      <c r="AU717" s="1555"/>
      <c r="AV717" s="1375"/>
      <c r="AW717" s="1556"/>
      <c r="AX717" s="1560"/>
      <c r="AY717" s="1561"/>
      <c r="AZ717" s="1558"/>
      <c r="BA717" s="1608"/>
      <c r="BB717" s="1558"/>
      <c r="BC717" s="1562"/>
      <c r="BD717" s="1563"/>
      <c r="BE717" s="1563"/>
      <c r="BF717" s="1563"/>
      <c r="BG717" s="1564"/>
      <c r="BH717" s="1563"/>
      <c r="BI717" s="1563"/>
      <c r="BJ717" s="1555"/>
      <c r="BK717" s="1378"/>
      <c r="BL717" s="1565"/>
      <c r="BM717" s="1566"/>
    </row>
    <row r="718" spans="1:65" s="1350" customFormat="1">
      <c r="A718" s="1553"/>
      <c r="B718" s="1554"/>
      <c r="C718" s="273" t="s">
        <v>950</v>
      </c>
      <c r="D718" s="1643"/>
      <c r="E718" s="1557"/>
      <c r="F718" s="1608"/>
      <c r="G718" s="1608"/>
      <c r="H718" s="1608"/>
      <c r="I718" s="1556"/>
      <c r="J718" s="1556"/>
      <c r="K718" s="1559"/>
      <c r="L718" s="1559"/>
      <c r="M718" s="1556"/>
      <c r="N718" s="1556"/>
      <c r="O718" s="1556"/>
      <c r="P718" s="1559"/>
      <c r="Q718" s="1568"/>
      <c r="R718" s="1567"/>
      <c r="S718" s="1386"/>
      <c r="T718" s="1567"/>
      <c r="U718" s="1568"/>
      <c r="V718" s="1568"/>
      <c r="W718" s="1555"/>
      <c r="X718" s="1378"/>
      <c r="Y718" s="1559"/>
      <c r="Z718" s="1386"/>
      <c r="AA718" s="1567"/>
      <c r="AB718" s="1386"/>
      <c r="AC718" s="1567"/>
      <c r="AD718" s="1386"/>
      <c r="AE718" s="1556"/>
      <c r="AF718" s="1557"/>
      <c r="AG718" s="1608"/>
      <c r="AH718" s="1557"/>
      <c r="AI718" s="1608"/>
      <c r="AJ718" s="1556"/>
      <c r="AK718" s="1556"/>
      <c r="AL718" s="1567"/>
      <c r="AM718" s="1386"/>
      <c r="AN718" s="1559"/>
      <c r="AO718" s="1608"/>
      <c r="AP718" s="1567"/>
      <c r="AQ718" s="1567"/>
      <c r="AR718" s="1386"/>
      <c r="AS718" s="1567"/>
      <c r="AT718" s="1386"/>
      <c r="AU718" s="1567"/>
      <c r="AV718" s="1386"/>
      <c r="AW718" s="1556"/>
      <c r="AX718" s="1560"/>
      <c r="AY718" s="1561"/>
      <c r="AZ718" s="1556"/>
      <c r="BA718" s="1608"/>
      <c r="BB718" s="1556"/>
      <c r="BC718" s="1562"/>
      <c r="BD718" s="1568"/>
      <c r="BE718" s="1568"/>
      <c r="BF718" s="1568"/>
      <c r="BG718" s="1564"/>
      <c r="BH718" s="1568"/>
      <c r="BI718" s="1568"/>
      <c r="BJ718" s="1555"/>
      <c r="BK718" s="1378"/>
      <c r="BL718" s="1565"/>
      <c r="BM718" s="1569"/>
    </row>
    <row r="719" spans="1:65" s="1350" customFormat="1">
      <c r="A719" s="1553"/>
      <c r="B719" s="1554"/>
      <c r="C719" s="274" t="s">
        <v>951</v>
      </c>
      <c r="D719" s="1643"/>
      <c r="E719" s="1557"/>
      <c r="F719" s="1608"/>
      <c r="G719" s="1608"/>
      <c r="H719" s="1608"/>
      <c r="I719" s="1558"/>
      <c r="J719" s="1558"/>
      <c r="M719" s="1558"/>
      <c r="N719" s="1558"/>
      <c r="O719" s="1558"/>
      <c r="Q719" s="1563"/>
      <c r="R719" s="1555"/>
      <c r="S719" s="1375"/>
      <c r="T719" s="1567"/>
      <c r="U719" s="1563"/>
      <c r="V719" s="1563"/>
      <c r="W719" s="1555"/>
      <c r="X719" s="1378"/>
      <c r="Z719" s="1375"/>
      <c r="AA719" s="1555"/>
      <c r="AB719" s="1375"/>
      <c r="AC719" s="1555"/>
      <c r="AD719" s="1375"/>
      <c r="AE719" s="1556"/>
      <c r="AF719" s="1557"/>
      <c r="AG719" s="1608"/>
      <c r="AH719" s="1557"/>
      <c r="AI719" s="1608"/>
      <c r="AJ719" s="1558"/>
      <c r="AK719" s="1558"/>
      <c r="AL719" s="1555"/>
      <c r="AM719" s="1375"/>
      <c r="AN719" s="1559"/>
      <c r="AO719" s="1608"/>
      <c r="AP719" s="1555"/>
      <c r="AQ719" s="1555"/>
      <c r="AR719" s="1375"/>
      <c r="AS719" s="1555"/>
      <c r="AT719" s="1375"/>
      <c r="AU719" s="1555"/>
      <c r="AV719" s="1375"/>
      <c r="AW719" s="1556"/>
      <c r="AX719" s="1560"/>
      <c r="AY719" s="1561"/>
      <c r="AZ719" s="1558"/>
      <c r="BA719" s="1608"/>
      <c r="BB719" s="1558"/>
      <c r="BC719" s="1562"/>
      <c r="BD719" s="1563"/>
      <c r="BE719" s="1563"/>
      <c r="BF719" s="1563"/>
      <c r="BG719" s="1564"/>
      <c r="BH719" s="1563"/>
      <c r="BI719" s="1563"/>
      <c r="BJ719" s="1555"/>
      <c r="BK719" s="1378"/>
      <c r="BL719" s="1565"/>
      <c r="BM719" s="1566"/>
    </row>
    <row r="720" spans="1:65" s="1350" customFormat="1">
      <c r="A720" s="1553"/>
      <c r="B720" s="1554"/>
      <c r="C720" s="274" t="s">
        <v>952</v>
      </c>
      <c r="D720" s="1643"/>
      <c r="E720" s="1557"/>
      <c r="F720" s="1608"/>
      <c r="G720" s="1608"/>
      <c r="H720" s="1608"/>
      <c r="I720" s="1558"/>
      <c r="J720" s="1558"/>
      <c r="M720" s="1558"/>
      <c r="N720" s="1558"/>
      <c r="O720" s="1558"/>
      <c r="Q720" s="1563"/>
      <c r="R720" s="1555"/>
      <c r="S720" s="1375"/>
      <c r="T720" s="1567"/>
      <c r="U720" s="1563"/>
      <c r="V720" s="1563"/>
      <c r="W720" s="1555"/>
      <c r="X720" s="1378"/>
      <c r="Z720" s="1375"/>
      <c r="AA720" s="1555"/>
      <c r="AB720" s="1375"/>
      <c r="AC720" s="1555"/>
      <c r="AD720" s="1375"/>
      <c r="AE720" s="1556"/>
      <c r="AF720" s="1557"/>
      <c r="AG720" s="1608"/>
      <c r="AH720" s="1557"/>
      <c r="AI720" s="1608"/>
      <c r="AJ720" s="1558"/>
      <c r="AK720" s="1558"/>
      <c r="AL720" s="1555"/>
      <c r="AM720" s="1375"/>
      <c r="AN720" s="1559"/>
      <c r="AO720" s="1608"/>
      <c r="AP720" s="1555"/>
      <c r="AQ720" s="1555"/>
      <c r="AR720" s="1375"/>
      <c r="AS720" s="1555"/>
      <c r="AT720" s="1375"/>
      <c r="AU720" s="1555"/>
      <c r="AV720" s="1375"/>
      <c r="AW720" s="1556"/>
      <c r="AX720" s="1560"/>
      <c r="AY720" s="1561"/>
      <c r="AZ720" s="1558"/>
      <c r="BA720" s="1608"/>
      <c r="BB720" s="1558"/>
      <c r="BC720" s="1562"/>
      <c r="BD720" s="1563"/>
      <c r="BE720" s="1563"/>
      <c r="BF720" s="1563"/>
      <c r="BG720" s="1564"/>
      <c r="BH720" s="1563"/>
      <c r="BI720" s="1563"/>
      <c r="BJ720" s="1555"/>
      <c r="BK720" s="1378"/>
      <c r="BL720" s="1565"/>
      <c r="BM720" s="1566"/>
    </row>
    <row r="721" spans="1:65" s="1350" customFormat="1">
      <c r="A721" s="1553"/>
      <c r="B721" s="1554"/>
      <c r="C721" s="274" t="s">
        <v>953</v>
      </c>
      <c r="D721" s="1643"/>
      <c r="E721" s="1557"/>
      <c r="F721" s="1608"/>
      <c r="G721" s="1608"/>
      <c r="H721" s="1608"/>
      <c r="I721" s="1558"/>
      <c r="J721" s="1558"/>
      <c r="M721" s="1558"/>
      <c r="N721" s="1558"/>
      <c r="O721" s="1558"/>
      <c r="Q721" s="1563"/>
      <c r="R721" s="1555"/>
      <c r="S721" s="1375"/>
      <c r="T721" s="1567"/>
      <c r="U721" s="1563"/>
      <c r="V721" s="1563"/>
      <c r="W721" s="1555"/>
      <c r="X721" s="1378"/>
      <c r="Z721" s="1375"/>
      <c r="AA721" s="1555"/>
      <c r="AB721" s="1375"/>
      <c r="AC721" s="1555"/>
      <c r="AD721" s="1375"/>
      <c r="AE721" s="1556"/>
      <c r="AF721" s="1557"/>
      <c r="AG721" s="1608"/>
      <c r="AH721" s="1557"/>
      <c r="AI721" s="1608"/>
      <c r="AJ721" s="1558"/>
      <c r="AK721" s="1558"/>
      <c r="AL721" s="1555"/>
      <c r="AM721" s="1375"/>
      <c r="AN721" s="1559"/>
      <c r="AO721" s="1608"/>
      <c r="AP721" s="1555"/>
      <c r="AQ721" s="1555"/>
      <c r="AR721" s="1375"/>
      <c r="AS721" s="1555"/>
      <c r="AT721" s="1375"/>
      <c r="AU721" s="1555"/>
      <c r="AV721" s="1375"/>
      <c r="AW721" s="1556"/>
      <c r="AX721" s="1560"/>
      <c r="AY721" s="1561"/>
      <c r="AZ721" s="1558"/>
      <c r="BA721" s="1608"/>
      <c r="BB721" s="1558"/>
      <c r="BC721" s="1562"/>
      <c r="BD721" s="1563"/>
      <c r="BE721" s="1563"/>
      <c r="BF721" s="1563"/>
      <c r="BG721" s="1564"/>
      <c r="BH721" s="1563"/>
      <c r="BI721" s="1563"/>
      <c r="BJ721" s="1555"/>
      <c r="BK721" s="1378"/>
      <c r="BL721" s="1565"/>
      <c r="BM721" s="1566"/>
    </row>
    <row r="722" spans="1:65" s="1350" customFormat="1">
      <c r="A722" s="1553"/>
      <c r="B722" s="1554"/>
      <c r="C722" s="272" t="s">
        <v>420</v>
      </c>
      <c r="D722" s="1643"/>
      <c r="E722" s="1557"/>
      <c r="F722" s="1608"/>
      <c r="G722" s="1608"/>
      <c r="H722" s="1608"/>
      <c r="I722" s="1558"/>
      <c r="J722" s="1558"/>
      <c r="M722" s="1558"/>
      <c r="N722" s="1558"/>
      <c r="O722" s="1558"/>
      <c r="Q722" s="1563"/>
      <c r="R722" s="1555"/>
      <c r="S722" s="1375"/>
      <c r="T722" s="1567"/>
      <c r="U722" s="1563"/>
      <c r="V722" s="1563"/>
      <c r="W722" s="1555"/>
      <c r="X722" s="1378"/>
      <c r="Z722" s="1375"/>
      <c r="AA722" s="1555"/>
      <c r="AB722" s="1375"/>
      <c r="AC722" s="1555"/>
      <c r="AD722" s="1375"/>
      <c r="AE722" s="1556"/>
      <c r="AF722" s="1557"/>
      <c r="AG722" s="1608"/>
      <c r="AH722" s="1557"/>
      <c r="AI722" s="1608"/>
      <c r="AJ722" s="1558"/>
      <c r="AK722" s="1558"/>
      <c r="AL722" s="1555"/>
      <c r="AM722" s="1375"/>
      <c r="AN722" s="1559"/>
      <c r="AO722" s="1608"/>
      <c r="AP722" s="1555"/>
      <c r="AQ722" s="1555"/>
      <c r="AR722" s="1375"/>
      <c r="AS722" s="1555"/>
      <c r="AT722" s="1375"/>
      <c r="AU722" s="1555"/>
      <c r="AV722" s="1375"/>
      <c r="AW722" s="1556"/>
      <c r="AX722" s="1560"/>
      <c r="AY722" s="1561"/>
      <c r="AZ722" s="1558"/>
      <c r="BA722" s="1608"/>
      <c r="BB722" s="1558"/>
      <c r="BC722" s="1562"/>
      <c r="BD722" s="1563"/>
      <c r="BE722" s="1563"/>
      <c r="BF722" s="1563"/>
      <c r="BG722" s="1564"/>
      <c r="BH722" s="1563"/>
      <c r="BI722" s="1563"/>
      <c r="BJ722" s="1555"/>
      <c r="BK722" s="1378"/>
      <c r="BL722" s="1565"/>
      <c r="BM722" s="1566"/>
    </row>
    <row r="723" spans="1:65" s="1350" customFormat="1">
      <c r="A723" s="1553"/>
      <c r="B723" s="1554"/>
      <c r="C723" s="272" t="s">
        <v>421</v>
      </c>
      <c r="D723" s="1644"/>
      <c r="E723" s="1558"/>
      <c r="F723" s="1608"/>
      <c r="G723" s="1608"/>
      <c r="H723" s="1608"/>
      <c r="I723" s="1556"/>
      <c r="J723" s="1556"/>
      <c r="K723" s="1559"/>
      <c r="L723" s="1559"/>
      <c r="M723" s="1556"/>
      <c r="N723" s="1556"/>
      <c r="O723" s="1556"/>
      <c r="P723" s="1384"/>
      <c r="Q723" s="1568"/>
      <c r="R723" s="1395"/>
      <c r="S723" s="1386"/>
      <c r="T723" s="1567"/>
      <c r="U723" s="1385"/>
      <c r="V723" s="1568"/>
      <c r="W723" s="1555"/>
      <c r="X723" s="1378"/>
      <c r="Y723" s="1384"/>
      <c r="Z723" s="1386"/>
      <c r="AA723" s="1395"/>
      <c r="AB723" s="1386"/>
      <c r="AC723" s="1395"/>
      <c r="AD723" s="1386"/>
      <c r="AE723" s="1556"/>
      <c r="AF723" s="1557"/>
      <c r="AG723" s="1608"/>
      <c r="AH723" s="1557"/>
      <c r="AI723" s="1608"/>
      <c r="AJ723" s="1556"/>
      <c r="AK723" s="1556"/>
      <c r="AL723" s="1395"/>
      <c r="AM723" s="1386"/>
      <c r="AN723" s="1559"/>
      <c r="AO723" s="1608"/>
      <c r="AP723" s="1567"/>
      <c r="AQ723" s="1395"/>
      <c r="AR723" s="1386"/>
      <c r="AS723" s="1395"/>
      <c r="AT723" s="1386"/>
      <c r="AU723" s="1395"/>
      <c r="AV723" s="1386"/>
      <c r="AW723" s="1556"/>
      <c r="AX723" s="1560"/>
      <c r="AY723" s="1561"/>
      <c r="AZ723" s="1556"/>
      <c r="BA723" s="1608"/>
      <c r="BB723" s="1556"/>
      <c r="BC723" s="1562"/>
      <c r="BD723" s="1385"/>
      <c r="BE723" s="1385"/>
      <c r="BF723" s="1385"/>
      <c r="BG723" s="1564"/>
      <c r="BH723" s="1385"/>
      <c r="BI723" s="1385"/>
      <c r="BJ723" s="1555"/>
      <c r="BK723" s="1378"/>
      <c r="BL723" s="1565"/>
      <c r="BM723" s="1569"/>
    </row>
    <row r="724" spans="1:65" s="1350" customFormat="1">
      <c r="A724" s="1553"/>
      <c r="B724" s="1554"/>
      <c r="C724" s="273" t="s">
        <v>954</v>
      </c>
      <c r="D724" s="1643"/>
      <c r="E724" s="1557"/>
      <c r="F724" s="1608"/>
      <c r="G724" s="1608"/>
      <c r="H724" s="1608"/>
      <c r="I724" s="1558"/>
      <c r="J724" s="1558"/>
      <c r="M724" s="1558"/>
      <c r="N724" s="1558"/>
      <c r="O724" s="1558"/>
      <c r="Q724" s="1563"/>
      <c r="R724" s="1555"/>
      <c r="S724" s="1375"/>
      <c r="T724" s="1567"/>
      <c r="U724" s="1563"/>
      <c r="V724" s="1563"/>
      <c r="W724" s="1555"/>
      <c r="X724" s="1378"/>
      <c r="Z724" s="1375"/>
      <c r="AA724" s="1555"/>
      <c r="AB724" s="1375"/>
      <c r="AC724" s="1555"/>
      <c r="AD724" s="1375"/>
      <c r="AE724" s="1556"/>
      <c r="AF724" s="1557"/>
      <c r="AG724" s="1608"/>
      <c r="AH724" s="1557"/>
      <c r="AI724" s="1608"/>
      <c r="AJ724" s="1558"/>
      <c r="AK724" s="1558"/>
      <c r="AL724" s="1555"/>
      <c r="AM724" s="1375"/>
      <c r="AN724" s="1559"/>
      <c r="AO724" s="1608"/>
      <c r="AP724" s="1555"/>
      <c r="AQ724" s="1555"/>
      <c r="AR724" s="1375"/>
      <c r="AS724" s="1555"/>
      <c r="AT724" s="1375"/>
      <c r="AU724" s="1555"/>
      <c r="AV724" s="1375"/>
      <c r="AW724" s="1556"/>
      <c r="AX724" s="1560"/>
      <c r="AY724" s="1561"/>
      <c r="AZ724" s="1558"/>
      <c r="BA724" s="1608"/>
      <c r="BB724" s="1558"/>
      <c r="BC724" s="1562"/>
      <c r="BD724" s="1563"/>
      <c r="BE724" s="1563"/>
      <c r="BF724" s="1563"/>
      <c r="BG724" s="1564"/>
      <c r="BH724" s="1563"/>
      <c r="BI724" s="1563"/>
      <c r="BJ724" s="1555"/>
      <c r="BK724" s="1378"/>
      <c r="BL724" s="1565"/>
      <c r="BM724" s="1566"/>
    </row>
    <row r="725" spans="1:65" s="1350" customFormat="1">
      <c r="A725" s="1553"/>
      <c r="B725" s="1554"/>
      <c r="C725" s="273" t="s">
        <v>955</v>
      </c>
      <c r="D725" s="1643"/>
      <c r="E725" s="1557"/>
      <c r="F725" s="1608"/>
      <c r="G725" s="1608"/>
      <c r="H725" s="1608"/>
      <c r="I725" s="1558"/>
      <c r="J725" s="1558"/>
      <c r="M725" s="1558"/>
      <c r="N725" s="1558"/>
      <c r="O725" s="1558"/>
      <c r="Q725" s="1563"/>
      <c r="R725" s="1555"/>
      <c r="S725" s="1375"/>
      <c r="T725" s="1567"/>
      <c r="U725" s="1563"/>
      <c r="V725" s="1563"/>
      <c r="W725" s="1555"/>
      <c r="X725" s="1378"/>
      <c r="Z725" s="1375"/>
      <c r="AA725" s="1555"/>
      <c r="AB725" s="1375"/>
      <c r="AC725" s="1555"/>
      <c r="AD725" s="1375"/>
      <c r="AE725" s="1556"/>
      <c r="AF725" s="1557"/>
      <c r="AG725" s="1608"/>
      <c r="AH725" s="1557"/>
      <c r="AI725" s="1608"/>
      <c r="AJ725" s="1558"/>
      <c r="AK725" s="1558"/>
      <c r="AL725" s="1555"/>
      <c r="AM725" s="1375"/>
      <c r="AN725" s="1559"/>
      <c r="AO725" s="1608"/>
      <c r="AP725" s="1555"/>
      <c r="AQ725" s="1555"/>
      <c r="AR725" s="1375"/>
      <c r="AS725" s="1555"/>
      <c r="AT725" s="1375"/>
      <c r="AU725" s="1555"/>
      <c r="AV725" s="1375"/>
      <c r="AW725" s="1556"/>
      <c r="AX725" s="1560"/>
      <c r="AY725" s="1561"/>
      <c r="AZ725" s="1558"/>
      <c r="BA725" s="1608"/>
      <c r="BB725" s="1558"/>
      <c r="BC725" s="1562"/>
      <c r="BD725" s="1563"/>
      <c r="BE725" s="1563"/>
      <c r="BF725" s="1563"/>
      <c r="BG725" s="1564"/>
      <c r="BH725" s="1563"/>
      <c r="BI725" s="1563"/>
      <c r="BJ725" s="1555"/>
      <c r="BK725" s="1378"/>
      <c r="BL725" s="1565"/>
      <c r="BM725" s="1566"/>
    </row>
    <row r="726" spans="1:65" s="1350" customFormat="1">
      <c r="A726" s="1553"/>
      <c r="B726" s="1554"/>
      <c r="C726" s="271" t="s">
        <v>104</v>
      </c>
      <c r="D726" s="1643"/>
      <c r="E726" s="1557"/>
      <c r="F726" s="1608"/>
      <c r="G726" s="1608"/>
      <c r="H726" s="1608"/>
      <c r="I726" s="1558"/>
      <c r="J726" s="1558"/>
      <c r="M726" s="1558"/>
      <c r="N726" s="1558"/>
      <c r="O726" s="1558"/>
      <c r="Q726" s="1563"/>
      <c r="R726" s="1555"/>
      <c r="S726" s="1375"/>
      <c r="T726" s="1567"/>
      <c r="U726" s="1563"/>
      <c r="V726" s="1563"/>
      <c r="W726" s="1555"/>
      <c r="X726" s="1378"/>
      <c r="Z726" s="1375"/>
      <c r="AA726" s="1555"/>
      <c r="AB726" s="1375"/>
      <c r="AC726" s="1555"/>
      <c r="AD726" s="1375"/>
      <c r="AE726" s="1556"/>
      <c r="AF726" s="1557"/>
      <c r="AG726" s="1608"/>
      <c r="AH726" s="1557"/>
      <c r="AI726" s="1608"/>
      <c r="AJ726" s="1558"/>
      <c r="AK726" s="1558"/>
      <c r="AL726" s="1555"/>
      <c r="AM726" s="1375"/>
      <c r="AN726" s="1559"/>
      <c r="AO726" s="1608"/>
      <c r="AP726" s="1555"/>
      <c r="AQ726" s="1555"/>
      <c r="AR726" s="1375"/>
      <c r="AS726" s="1555"/>
      <c r="AT726" s="1375"/>
      <c r="AU726" s="1555"/>
      <c r="AV726" s="1375"/>
      <c r="AW726" s="1556"/>
      <c r="AX726" s="1560"/>
      <c r="AY726" s="1561"/>
      <c r="AZ726" s="1558"/>
      <c r="BA726" s="1608"/>
      <c r="BB726" s="1558"/>
      <c r="BC726" s="1562"/>
      <c r="BD726" s="1563"/>
      <c r="BE726" s="1563"/>
      <c r="BF726" s="1563"/>
      <c r="BG726" s="1564"/>
      <c r="BH726" s="1563"/>
      <c r="BI726" s="1563"/>
      <c r="BJ726" s="1555"/>
      <c r="BK726" s="1378"/>
      <c r="BL726" s="1565"/>
      <c r="BM726" s="1566"/>
    </row>
    <row r="727" spans="1:65" s="1350" customFormat="1">
      <c r="A727" s="1553"/>
      <c r="B727" s="1554"/>
      <c r="C727" s="271" t="s">
        <v>322</v>
      </c>
      <c r="D727" s="1646"/>
      <c r="E727" s="1574"/>
      <c r="F727" s="1609"/>
      <c r="G727" s="1609"/>
      <c r="H727" s="1609"/>
      <c r="I727" s="1574"/>
      <c r="J727" s="1574"/>
      <c r="K727" s="1571"/>
      <c r="L727" s="1571"/>
      <c r="M727" s="1574"/>
      <c r="N727" s="1574"/>
      <c r="O727" s="1574"/>
      <c r="P727" s="1571"/>
      <c r="Q727" s="1576"/>
      <c r="R727" s="1573"/>
      <c r="S727" s="1572"/>
      <c r="T727" s="1567"/>
      <c r="U727" s="1576"/>
      <c r="V727" s="1576"/>
      <c r="W727" s="1573"/>
      <c r="X727" s="1577"/>
      <c r="Y727" s="1571"/>
      <c r="Z727" s="1572"/>
      <c r="AA727" s="1573"/>
      <c r="AB727" s="1572"/>
      <c r="AC727" s="1573"/>
      <c r="AD727" s="1572"/>
      <c r="AE727" s="1556"/>
      <c r="AF727" s="1574"/>
      <c r="AG727" s="1609"/>
      <c r="AH727" s="1574"/>
      <c r="AI727" s="1609"/>
      <c r="AJ727" s="1574"/>
      <c r="AK727" s="1574"/>
      <c r="AL727" s="1573"/>
      <c r="AM727" s="1572"/>
      <c r="AN727" s="1559"/>
      <c r="AO727" s="1609"/>
      <c r="AP727" s="1573"/>
      <c r="AQ727" s="1573"/>
      <c r="AR727" s="1572"/>
      <c r="AS727" s="1573"/>
      <c r="AT727" s="1572"/>
      <c r="AU727" s="1573"/>
      <c r="AV727" s="1572"/>
      <c r="AW727" s="1556"/>
      <c r="AX727" s="1571"/>
      <c r="AY727" s="1575"/>
      <c r="AZ727" s="1574"/>
      <c r="BA727" s="1609"/>
      <c r="BB727" s="1574"/>
      <c r="BC727" s="1562"/>
      <c r="BD727" s="1576"/>
      <c r="BE727" s="1576"/>
      <c r="BF727" s="1576"/>
      <c r="BG727" s="1564"/>
      <c r="BH727" s="1576"/>
      <c r="BI727" s="1576"/>
      <c r="BJ727" s="1573"/>
      <c r="BK727" s="1577"/>
      <c r="BL727" s="1578"/>
      <c r="BM727" s="1579"/>
    </row>
    <row r="728" spans="1:65" s="1350" customFormat="1">
      <c r="A728" s="1553"/>
      <c r="B728" s="1554"/>
      <c r="C728" s="271" t="s">
        <v>424</v>
      </c>
      <c r="D728" s="1643"/>
      <c r="E728" s="1557"/>
      <c r="F728" s="1608"/>
      <c r="G728" s="1608"/>
      <c r="H728" s="1608"/>
      <c r="I728" s="1557"/>
      <c r="J728" s="1557"/>
      <c r="K728" s="1560"/>
      <c r="L728" s="1560"/>
      <c r="M728" s="1557"/>
      <c r="N728" s="1557"/>
      <c r="O728" s="1557"/>
      <c r="P728" s="1560"/>
      <c r="Q728" s="1581"/>
      <c r="R728" s="1580"/>
      <c r="S728" s="40"/>
      <c r="T728" s="1567"/>
      <c r="U728" s="1581"/>
      <c r="V728" s="1581"/>
      <c r="W728" s="1555"/>
      <c r="X728" s="1378"/>
      <c r="Y728" s="1560"/>
      <c r="Z728" s="40"/>
      <c r="AA728" s="1580"/>
      <c r="AB728" s="40"/>
      <c r="AC728" s="1580"/>
      <c r="AD728" s="40"/>
      <c r="AE728" s="1556"/>
      <c r="AF728" s="1557"/>
      <c r="AG728" s="1608"/>
      <c r="AH728" s="1557"/>
      <c r="AI728" s="1608"/>
      <c r="AJ728" s="1557"/>
      <c r="AK728" s="1557"/>
      <c r="AL728" s="1580"/>
      <c r="AM728" s="40"/>
      <c r="AN728" s="1559"/>
      <c r="AO728" s="1608"/>
      <c r="AP728" s="1580"/>
      <c r="AQ728" s="1580"/>
      <c r="AR728" s="40"/>
      <c r="AS728" s="1580"/>
      <c r="AT728" s="40"/>
      <c r="AU728" s="1580"/>
      <c r="AV728" s="40"/>
      <c r="AW728" s="1556"/>
      <c r="AX728" s="1560"/>
      <c r="AY728" s="1561"/>
      <c r="AZ728" s="1557"/>
      <c r="BA728" s="1608"/>
      <c r="BB728" s="1557"/>
      <c r="BC728" s="1562"/>
      <c r="BD728" s="1581"/>
      <c r="BE728" s="1581"/>
      <c r="BF728" s="1581"/>
      <c r="BG728" s="1564"/>
      <c r="BH728" s="1581"/>
      <c r="BI728" s="1581"/>
      <c r="BJ728" s="1555"/>
      <c r="BK728" s="1378"/>
      <c r="BL728" s="1565"/>
      <c r="BM728" s="1566"/>
    </row>
    <row r="729" spans="1:65" s="1350" customFormat="1">
      <c r="A729" s="1553"/>
      <c r="B729" s="1554"/>
      <c r="C729" s="275" t="s">
        <v>425</v>
      </c>
      <c r="D729" s="1643"/>
      <c r="E729" s="1557"/>
      <c r="F729" s="1608"/>
      <c r="G729" s="1608"/>
      <c r="H729" s="1608"/>
      <c r="I729" s="1556"/>
      <c r="J729" s="1556"/>
      <c r="K729" s="1559"/>
      <c r="L729" s="1559"/>
      <c r="M729" s="1556"/>
      <c r="N729" s="1556"/>
      <c r="O729" s="1556"/>
      <c r="P729" s="1559"/>
      <c r="Q729" s="1568"/>
      <c r="R729" s="1567"/>
      <c r="S729" s="1386"/>
      <c r="T729" s="1567"/>
      <c r="U729" s="1568"/>
      <c r="V729" s="1568"/>
      <c r="W729" s="1647"/>
      <c r="X729" s="1583"/>
      <c r="Y729" s="1559"/>
      <c r="Z729" s="1386"/>
      <c r="AA729" s="1567"/>
      <c r="AB729" s="1386"/>
      <c r="AC729" s="1567"/>
      <c r="AD729" s="1386"/>
      <c r="AE729" s="1556"/>
      <c r="AF729" s="1557"/>
      <c r="AG729" s="1608"/>
      <c r="AH729" s="1557"/>
      <c r="AI729" s="1608"/>
      <c r="AJ729" s="1556"/>
      <c r="AK729" s="1556"/>
      <c r="AL729" s="1567"/>
      <c r="AM729" s="1386"/>
      <c r="AN729" s="1559"/>
      <c r="AO729" s="1608"/>
      <c r="AP729" s="1567"/>
      <c r="AQ729" s="1567"/>
      <c r="AR729" s="1386"/>
      <c r="AS729" s="1567"/>
      <c r="AT729" s="1386"/>
      <c r="AU729" s="1567"/>
      <c r="AV729" s="1386"/>
      <c r="AW729" s="1556"/>
      <c r="AX729" s="1560"/>
      <c r="AY729" s="1561"/>
      <c r="AZ729" s="1556"/>
      <c r="BA729" s="1608"/>
      <c r="BB729" s="1556"/>
      <c r="BC729" s="1562"/>
      <c r="BD729" s="1568"/>
      <c r="BE729" s="1568"/>
      <c r="BF729" s="1568"/>
      <c r="BG729" s="1564"/>
      <c r="BH729" s="1568"/>
      <c r="BI729" s="1568"/>
      <c r="BJ729" s="1582"/>
      <c r="BK729" s="1583"/>
      <c r="BL729" s="1584"/>
      <c r="BM729" s="1569"/>
    </row>
    <row r="730" spans="1:65" s="1350" customFormat="1" ht="13.5" thickBot="1">
      <c r="A730" s="1553"/>
      <c r="B730" s="1585"/>
      <c r="C730" s="276" t="s">
        <v>782</v>
      </c>
      <c r="D730" s="1648"/>
      <c r="E730" s="1590"/>
      <c r="F730" s="1593"/>
      <c r="G730" s="1593"/>
      <c r="H730" s="1593"/>
      <c r="I730" s="1593"/>
      <c r="J730" s="1590"/>
      <c r="K730" s="1595"/>
      <c r="L730" s="1595"/>
      <c r="M730" s="1590"/>
      <c r="N730" s="1590"/>
      <c r="O730" s="1590"/>
      <c r="P730" s="1595"/>
      <c r="Q730" s="1649"/>
      <c r="R730" s="1591"/>
      <c r="S730" s="1587"/>
      <c r="T730" s="1650"/>
      <c r="U730" s="1586"/>
      <c r="V730" s="1587"/>
      <c r="W730" s="1602"/>
      <c r="X730" s="1603"/>
      <c r="Y730" s="1586"/>
      <c r="Z730" s="1587"/>
      <c r="AA730" s="1588"/>
      <c r="AB730" s="1587"/>
      <c r="AC730" s="1588"/>
      <c r="AD730" s="1587"/>
      <c r="AE730" s="1589"/>
      <c r="AF730" s="1590"/>
      <c r="AG730" s="1593"/>
      <c r="AH730" s="1590"/>
      <c r="AI730" s="1593"/>
      <c r="AJ730" s="1590"/>
      <c r="AK730" s="1591"/>
      <c r="AL730" s="1588"/>
      <c r="AM730" s="1587"/>
      <c r="AN730" s="1592"/>
      <c r="AO730" s="1593"/>
      <c r="AP730" s="1594"/>
      <c r="AQ730" s="1591"/>
      <c r="AR730" s="1587"/>
      <c r="AS730" s="1588"/>
      <c r="AT730" s="1587"/>
      <c r="AU730" s="1588"/>
      <c r="AV730" s="1587"/>
      <c r="AW730" s="1589"/>
      <c r="AX730" s="1595"/>
      <c r="AY730" s="1587"/>
      <c r="AZ730" s="1590"/>
      <c r="BA730" s="1593"/>
      <c r="BB730" s="1593"/>
      <c r="BC730" s="1596"/>
      <c r="BD730" s="1597"/>
      <c r="BE730" s="1598"/>
      <c r="BF730" s="1599"/>
      <c r="BG730" s="1600"/>
      <c r="BH730" s="1586"/>
      <c r="BI730" s="1601"/>
      <c r="BJ730" s="1602"/>
      <c r="BK730" s="1603"/>
      <c r="BL730" s="1595"/>
      <c r="BM730" s="1604"/>
    </row>
    <row r="731" spans="1:65" s="1350" customFormat="1">
      <c r="A731" s="1553"/>
      <c r="B731" s="1610"/>
      <c r="C731" s="319" t="s">
        <v>414</v>
      </c>
      <c r="D731" s="1641"/>
      <c r="E731" s="1543"/>
      <c r="F731" s="1543"/>
      <c r="G731" s="1543"/>
      <c r="H731" s="1544"/>
      <c r="I731" s="1544"/>
      <c r="J731" s="1544"/>
      <c r="K731" s="1540"/>
      <c r="L731" s="1540"/>
      <c r="M731" s="1544"/>
      <c r="N731" s="1544"/>
      <c r="O731" s="1544"/>
      <c r="P731" s="1540"/>
      <c r="Q731" s="1549"/>
      <c r="R731" s="1541"/>
      <c r="S731" s="1369"/>
      <c r="T731" s="1642"/>
      <c r="U731" s="1549"/>
      <c r="V731" s="1549"/>
      <c r="W731" s="1541"/>
      <c r="X731" s="1372"/>
      <c r="Y731" s="1540"/>
      <c r="Z731" s="1369"/>
      <c r="AA731" s="1541"/>
      <c r="AB731" s="1369"/>
      <c r="AC731" s="1541"/>
      <c r="AD731" s="1369"/>
      <c r="AE731" s="1542"/>
      <c r="AF731" s="1543"/>
      <c r="AG731" s="1543"/>
      <c r="AH731" s="1543"/>
      <c r="AI731" s="1543"/>
      <c r="AJ731" s="1544"/>
      <c r="AK731" s="1544"/>
      <c r="AL731" s="1541"/>
      <c r="AM731" s="1369"/>
      <c r="AN731" s="1545"/>
      <c r="AO731" s="1544"/>
      <c r="AP731" s="1541"/>
      <c r="AQ731" s="1541"/>
      <c r="AR731" s="1369"/>
      <c r="AS731" s="1541"/>
      <c r="AT731" s="1369"/>
      <c r="AU731" s="1541"/>
      <c r="AV731" s="1369"/>
      <c r="AW731" s="1542"/>
      <c r="AX731" s="1546"/>
      <c r="AY731" s="1547"/>
      <c r="AZ731" s="1544"/>
      <c r="BA731" s="1544"/>
      <c r="BB731" s="1544"/>
      <c r="BC731" s="1548"/>
      <c r="BD731" s="1549"/>
      <c r="BE731" s="1549"/>
      <c r="BF731" s="1549"/>
      <c r="BG731" s="1550"/>
      <c r="BH731" s="1549"/>
      <c r="BI731" s="1549"/>
      <c r="BJ731" s="1541"/>
      <c r="BK731" s="1372"/>
      <c r="BL731" s="1551"/>
      <c r="BM731" s="1552"/>
    </row>
    <row r="732" spans="1:65" s="1350" customFormat="1">
      <c r="A732" s="1553"/>
      <c r="B732" s="1554"/>
      <c r="C732" s="270" t="s">
        <v>11</v>
      </c>
      <c r="D732" s="1643"/>
      <c r="E732" s="1557"/>
      <c r="F732" s="1557"/>
      <c r="G732" s="1557"/>
      <c r="H732" s="1558"/>
      <c r="I732" s="1558"/>
      <c r="J732" s="1558"/>
      <c r="M732" s="1558"/>
      <c r="N732" s="1558"/>
      <c r="O732" s="1558"/>
      <c r="Q732" s="1563"/>
      <c r="R732" s="1555"/>
      <c r="S732" s="1375"/>
      <c r="T732" s="1567"/>
      <c r="U732" s="1563"/>
      <c r="V732" s="1563"/>
      <c r="W732" s="1555"/>
      <c r="X732" s="1378"/>
      <c r="Z732" s="1375"/>
      <c r="AA732" s="1555"/>
      <c r="AB732" s="1375"/>
      <c r="AC732" s="1555"/>
      <c r="AD732" s="1375"/>
      <c r="AE732" s="1556"/>
      <c r="AF732" s="1557"/>
      <c r="AG732" s="1557"/>
      <c r="AH732" s="1557"/>
      <c r="AI732" s="1557"/>
      <c r="AJ732" s="1558"/>
      <c r="AK732" s="1558"/>
      <c r="AL732" s="1555"/>
      <c r="AM732" s="1375"/>
      <c r="AN732" s="1559"/>
      <c r="AO732" s="1558"/>
      <c r="AP732" s="1555"/>
      <c r="AQ732" s="1555"/>
      <c r="AR732" s="1375"/>
      <c r="AS732" s="1555"/>
      <c r="AT732" s="1375"/>
      <c r="AU732" s="1555"/>
      <c r="AV732" s="1375"/>
      <c r="AW732" s="1556"/>
      <c r="AX732" s="1560"/>
      <c r="AY732" s="1561"/>
      <c r="AZ732" s="1558"/>
      <c r="BA732" s="1558"/>
      <c r="BB732" s="1558"/>
      <c r="BC732" s="1562"/>
      <c r="BD732" s="1563"/>
      <c r="BE732" s="1563"/>
      <c r="BF732" s="1563"/>
      <c r="BG732" s="1564"/>
      <c r="BH732" s="1563"/>
      <c r="BI732" s="1563"/>
      <c r="BJ732" s="1555"/>
      <c r="BK732" s="1378"/>
      <c r="BL732" s="1565"/>
      <c r="BM732" s="1566"/>
    </row>
    <row r="733" spans="1:65" s="1350" customFormat="1">
      <c r="A733" s="1553"/>
      <c r="B733" s="1554"/>
      <c r="C733" s="271" t="s">
        <v>4</v>
      </c>
      <c r="D733" s="1644"/>
      <c r="E733" s="1558"/>
      <c r="F733" s="1558"/>
      <c r="G733" s="1558"/>
      <c r="H733" s="1556"/>
      <c r="I733" s="1556"/>
      <c r="J733" s="1556"/>
      <c r="K733" s="1567"/>
      <c r="L733" s="1645"/>
      <c r="M733" s="1556"/>
      <c r="N733" s="1556"/>
      <c r="O733" s="1556"/>
      <c r="P733" s="1559"/>
      <c r="Q733" s="1568"/>
      <c r="R733" s="1567"/>
      <c r="S733" s="1386"/>
      <c r="T733" s="1567"/>
      <c r="U733" s="1568"/>
      <c r="V733" s="1568"/>
      <c r="W733" s="1555"/>
      <c r="X733" s="1378"/>
      <c r="Y733" s="1559"/>
      <c r="Z733" s="1386"/>
      <c r="AA733" s="1567"/>
      <c r="AB733" s="1386"/>
      <c r="AC733" s="1567"/>
      <c r="AD733" s="1386"/>
      <c r="AE733" s="1556"/>
      <c r="AF733" s="1557"/>
      <c r="AG733" s="1557"/>
      <c r="AH733" s="1557"/>
      <c r="AI733" s="1557"/>
      <c r="AJ733" s="1556"/>
      <c r="AK733" s="1556"/>
      <c r="AL733" s="1567"/>
      <c r="AM733" s="1386"/>
      <c r="AN733" s="1559"/>
      <c r="AO733" s="1556"/>
      <c r="AP733" s="1567"/>
      <c r="AQ733" s="1567"/>
      <c r="AR733" s="1386"/>
      <c r="AS733" s="1567"/>
      <c r="AT733" s="1386"/>
      <c r="AU733" s="1567"/>
      <c r="AV733" s="1386"/>
      <c r="AW733" s="1556"/>
      <c r="AX733" s="1560"/>
      <c r="AY733" s="1561"/>
      <c r="AZ733" s="1556"/>
      <c r="BA733" s="1556"/>
      <c r="BB733" s="1556"/>
      <c r="BC733" s="1562"/>
      <c r="BD733" s="1568"/>
      <c r="BE733" s="1568"/>
      <c r="BF733" s="1568"/>
      <c r="BG733" s="1564"/>
      <c r="BH733" s="1568"/>
      <c r="BI733" s="1568"/>
      <c r="BJ733" s="1555"/>
      <c r="BK733" s="1378"/>
      <c r="BL733" s="1565"/>
      <c r="BM733" s="1569"/>
    </row>
    <row r="734" spans="1:65" s="1350" customFormat="1">
      <c r="A734" s="1553"/>
      <c r="B734" s="1554"/>
      <c r="C734" s="272" t="s">
        <v>943</v>
      </c>
      <c r="D734" s="1643"/>
      <c r="E734" s="1557"/>
      <c r="F734" s="1557"/>
      <c r="G734" s="1557"/>
      <c r="H734" s="1558"/>
      <c r="I734" s="1558"/>
      <c r="J734" s="1558"/>
      <c r="M734" s="1558"/>
      <c r="N734" s="1558"/>
      <c r="O734" s="1558"/>
      <c r="Q734" s="1563"/>
      <c r="R734" s="1555"/>
      <c r="S734" s="1375"/>
      <c r="T734" s="1567"/>
      <c r="U734" s="1563"/>
      <c r="V734" s="1563"/>
      <c r="W734" s="1555"/>
      <c r="X734" s="1378"/>
      <c r="Z734" s="1375"/>
      <c r="AA734" s="1555"/>
      <c r="AB734" s="1375"/>
      <c r="AC734" s="1555"/>
      <c r="AD734" s="1375"/>
      <c r="AE734" s="1556"/>
      <c r="AF734" s="1557"/>
      <c r="AG734" s="1557"/>
      <c r="AH734" s="1557"/>
      <c r="AI734" s="1557"/>
      <c r="AJ734" s="1558"/>
      <c r="AK734" s="1558"/>
      <c r="AL734" s="1555"/>
      <c r="AM734" s="1375"/>
      <c r="AN734" s="1559"/>
      <c r="AO734" s="1558"/>
      <c r="AP734" s="1555"/>
      <c r="AQ734" s="1555"/>
      <c r="AR734" s="1375"/>
      <c r="AS734" s="1555"/>
      <c r="AT734" s="1375"/>
      <c r="AU734" s="1555"/>
      <c r="AV734" s="1375"/>
      <c r="AW734" s="1556"/>
      <c r="AX734" s="1560"/>
      <c r="AY734" s="1561"/>
      <c r="AZ734" s="1558"/>
      <c r="BA734" s="1558"/>
      <c r="BB734" s="1558"/>
      <c r="BC734" s="1562"/>
      <c r="BD734" s="1563"/>
      <c r="BE734" s="1563"/>
      <c r="BF734" s="1563"/>
      <c r="BG734" s="1564"/>
      <c r="BH734" s="1563"/>
      <c r="BI734" s="1563"/>
      <c r="BJ734" s="1555"/>
      <c r="BK734" s="1378"/>
      <c r="BL734" s="1565"/>
      <c r="BM734" s="1566"/>
    </row>
    <row r="735" spans="1:65" s="1350" customFormat="1">
      <c r="A735" s="1553"/>
      <c r="B735" s="1554"/>
      <c r="C735" s="273" t="s">
        <v>944</v>
      </c>
      <c r="D735" s="1643"/>
      <c r="E735" s="1557"/>
      <c r="F735" s="1557"/>
      <c r="G735" s="1557"/>
      <c r="H735" s="1558"/>
      <c r="I735" s="1558"/>
      <c r="J735" s="1558"/>
      <c r="M735" s="1558"/>
      <c r="N735" s="1558"/>
      <c r="O735" s="1558"/>
      <c r="Q735" s="1563"/>
      <c r="R735" s="1555"/>
      <c r="S735" s="1375"/>
      <c r="T735" s="1567"/>
      <c r="U735" s="1563"/>
      <c r="V735" s="1563"/>
      <c r="W735" s="1555"/>
      <c r="X735" s="1378"/>
      <c r="Z735" s="1375"/>
      <c r="AA735" s="1555"/>
      <c r="AB735" s="1375"/>
      <c r="AC735" s="1555"/>
      <c r="AD735" s="1375"/>
      <c r="AE735" s="1556"/>
      <c r="AF735" s="1557"/>
      <c r="AG735" s="1557"/>
      <c r="AH735" s="1557"/>
      <c r="AI735" s="1557"/>
      <c r="AJ735" s="1558"/>
      <c r="AK735" s="1558"/>
      <c r="AL735" s="1555"/>
      <c r="AM735" s="1375"/>
      <c r="AN735" s="1559"/>
      <c r="AO735" s="1558"/>
      <c r="AP735" s="1555"/>
      <c r="AQ735" s="1555"/>
      <c r="AR735" s="1375"/>
      <c r="AS735" s="1555"/>
      <c r="AT735" s="1375"/>
      <c r="AU735" s="1555"/>
      <c r="AV735" s="1375"/>
      <c r="AW735" s="1556"/>
      <c r="AX735" s="1560"/>
      <c r="AY735" s="1561"/>
      <c r="AZ735" s="1558"/>
      <c r="BA735" s="1558"/>
      <c r="BB735" s="1558"/>
      <c r="BC735" s="1562"/>
      <c r="BD735" s="1563"/>
      <c r="BE735" s="1563"/>
      <c r="BF735" s="1563"/>
      <c r="BG735" s="1564"/>
      <c r="BH735" s="1563"/>
      <c r="BI735" s="1563"/>
      <c r="BJ735" s="1555"/>
      <c r="BK735" s="1378"/>
      <c r="BL735" s="1565"/>
      <c r="BM735" s="1566"/>
    </row>
    <row r="736" spans="1:65" s="1350" customFormat="1">
      <c r="A736" s="1553"/>
      <c r="B736" s="1554"/>
      <c r="C736" s="272" t="s">
        <v>945</v>
      </c>
      <c r="D736" s="1643"/>
      <c r="E736" s="1557"/>
      <c r="F736" s="1557"/>
      <c r="G736" s="1557"/>
      <c r="H736" s="1558"/>
      <c r="I736" s="1558"/>
      <c r="J736" s="1558"/>
      <c r="M736" s="1558"/>
      <c r="N736" s="1558"/>
      <c r="O736" s="1558"/>
      <c r="Q736" s="1563"/>
      <c r="R736" s="1555"/>
      <c r="S736" s="1375"/>
      <c r="T736" s="1567"/>
      <c r="U736" s="1563"/>
      <c r="V736" s="1563"/>
      <c r="W736" s="1555"/>
      <c r="X736" s="1378"/>
      <c r="Z736" s="1375"/>
      <c r="AA736" s="1555"/>
      <c r="AB736" s="1375"/>
      <c r="AC736" s="1555"/>
      <c r="AD736" s="1375"/>
      <c r="AE736" s="1556"/>
      <c r="AF736" s="1557"/>
      <c r="AG736" s="1557"/>
      <c r="AH736" s="1557"/>
      <c r="AI736" s="1557"/>
      <c r="AJ736" s="1558"/>
      <c r="AK736" s="1558"/>
      <c r="AL736" s="1555"/>
      <c r="AM736" s="1375"/>
      <c r="AN736" s="1559"/>
      <c r="AO736" s="1558"/>
      <c r="AP736" s="1555"/>
      <c r="AQ736" s="1555"/>
      <c r="AR736" s="1375"/>
      <c r="AS736" s="1555"/>
      <c r="AT736" s="1375"/>
      <c r="AU736" s="1555"/>
      <c r="AV736" s="1375"/>
      <c r="AW736" s="1556"/>
      <c r="AX736" s="1560"/>
      <c r="AY736" s="1561"/>
      <c r="AZ736" s="1558"/>
      <c r="BA736" s="1558"/>
      <c r="BB736" s="1558"/>
      <c r="BC736" s="1562"/>
      <c r="BD736" s="1563"/>
      <c r="BE736" s="1563"/>
      <c r="BF736" s="1563"/>
      <c r="BG736" s="1564"/>
      <c r="BH736" s="1563"/>
      <c r="BI736" s="1563"/>
      <c r="BJ736" s="1555"/>
      <c r="BK736" s="1378"/>
      <c r="BL736" s="1565"/>
      <c r="BM736" s="1566"/>
    </row>
    <row r="737" spans="1:65" s="1350" customFormat="1">
      <c r="A737" s="1553"/>
      <c r="B737" s="1554"/>
      <c r="C737" s="273" t="s">
        <v>946</v>
      </c>
      <c r="D737" s="1643"/>
      <c r="E737" s="1557"/>
      <c r="F737" s="1557"/>
      <c r="G737" s="1557"/>
      <c r="H737" s="1558"/>
      <c r="I737" s="1558"/>
      <c r="J737" s="1558"/>
      <c r="M737" s="1558"/>
      <c r="N737" s="1558"/>
      <c r="O737" s="1558"/>
      <c r="Q737" s="1563"/>
      <c r="R737" s="1555"/>
      <c r="S737" s="1375"/>
      <c r="T737" s="1567"/>
      <c r="U737" s="1563"/>
      <c r="V737" s="1563"/>
      <c r="W737" s="1555"/>
      <c r="X737" s="1378"/>
      <c r="Z737" s="1375"/>
      <c r="AA737" s="1555"/>
      <c r="AB737" s="1375"/>
      <c r="AC737" s="1555"/>
      <c r="AD737" s="1375"/>
      <c r="AE737" s="1556"/>
      <c r="AF737" s="1557"/>
      <c r="AG737" s="1557"/>
      <c r="AH737" s="1557"/>
      <c r="AI737" s="1557"/>
      <c r="AJ737" s="1558"/>
      <c r="AK737" s="1558"/>
      <c r="AL737" s="1555"/>
      <c r="AM737" s="1375"/>
      <c r="AN737" s="1559"/>
      <c r="AO737" s="1558"/>
      <c r="AP737" s="1555"/>
      <c r="AQ737" s="1555"/>
      <c r="AR737" s="1375"/>
      <c r="AS737" s="1555"/>
      <c r="AT737" s="1375"/>
      <c r="AU737" s="1555"/>
      <c r="AV737" s="1375"/>
      <c r="AW737" s="1556"/>
      <c r="AX737" s="1560"/>
      <c r="AY737" s="1561"/>
      <c r="AZ737" s="1558"/>
      <c r="BA737" s="1558"/>
      <c r="BB737" s="1558"/>
      <c r="BC737" s="1562"/>
      <c r="BD737" s="1563"/>
      <c r="BE737" s="1563"/>
      <c r="BF737" s="1563"/>
      <c r="BG737" s="1564"/>
      <c r="BH737" s="1563"/>
      <c r="BI737" s="1563"/>
      <c r="BJ737" s="1555"/>
      <c r="BK737" s="1378"/>
      <c r="BL737" s="1565"/>
      <c r="BM737" s="1566"/>
    </row>
    <row r="738" spans="1:65" s="1350" customFormat="1">
      <c r="A738" s="1553"/>
      <c r="B738" s="1554"/>
      <c r="C738" s="272" t="s">
        <v>947</v>
      </c>
      <c r="D738" s="1643"/>
      <c r="E738" s="1557"/>
      <c r="F738" s="1557"/>
      <c r="G738" s="1557"/>
      <c r="H738" s="1558"/>
      <c r="I738" s="1558"/>
      <c r="J738" s="1558"/>
      <c r="M738" s="1558"/>
      <c r="N738" s="1558"/>
      <c r="O738" s="1558"/>
      <c r="Q738" s="1563"/>
      <c r="R738" s="1555"/>
      <c r="S738" s="1375"/>
      <c r="T738" s="1567"/>
      <c r="U738" s="1563"/>
      <c r="V738" s="1563"/>
      <c r="W738" s="1555"/>
      <c r="X738" s="1378"/>
      <c r="Z738" s="1375"/>
      <c r="AA738" s="1555"/>
      <c r="AB738" s="1375"/>
      <c r="AC738" s="1555"/>
      <c r="AD738" s="1375"/>
      <c r="AE738" s="1556"/>
      <c r="AF738" s="1557"/>
      <c r="AG738" s="1557"/>
      <c r="AH738" s="1557"/>
      <c r="AI738" s="1557"/>
      <c r="AJ738" s="1558"/>
      <c r="AK738" s="1558"/>
      <c r="AL738" s="1555"/>
      <c r="AM738" s="1375"/>
      <c r="AN738" s="1559"/>
      <c r="AO738" s="1558"/>
      <c r="AP738" s="1555"/>
      <c r="AQ738" s="1555"/>
      <c r="AR738" s="1375"/>
      <c r="AS738" s="1555"/>
      <c r="AT738" s="1375"/>
      <c r="AU738" s="1555"/>
      <c r="AV738" s="1375"/>
      <c r="AW738" s="1556"/>
      <c r="AX738" s="1560"/>
      <c r="AY738" s="1561"/>
      <c r="AZ738" s="1558"/>
      <c r="BA738" s="1558"/>
      <c r="BB738" s="1558"/>
      <c r="BC738" s="1562"/>
      <c r="BD738" s="1563"/>
      <c r="BE738" s="1563"/>
      <c r="BF738" s="1563"/>
      <c r="BG738" s="1564"/>
      <c r="BH738" s="1563"/>
      <c r="BI738" s="1563"/>
      <c r="BJ738" s="1555"/>
      <c r="BK738" s="1378"/>
      <c r="BL738" s="1565"/>
      <c r="BM738" s="1566"/>
    </row>
    <row r="739" spans="1:65" s="1350" customFormat="1">
      <c r="A739" s="1553"/>
      <c r="B739" s="1554"/>
      <c r="C739" s="273" t="s">
        <v>948</v>
      </c>
      <c r="D739" s="1643"/>
      <c r="E739" s="1557"/>
      <c r="F739" s="1557"/>
      <c r="G739" s="1557"/>
      <c r="H739" s="1558"/>
      <c r="I739" s="1558"/>
      <c r="J739" s="1558"/>
      <c r="M739" s="1558"/>
      <c r="N739" s="1558"/>
      <c r="O739" s="1558"/>
      <c r="Q739" s="1563"/>
      <c r="R739" s="1555"/>
      <c r="S739" s="1375"/>
      <c r="T739" s="1567"/>
      <c r="U739" s="1563"/>
      <c r="V739" s="1563"/>
      <c r="W739" s="1555"/>
      <c r="X739" s="1378"/>
      <c r="Z739" s="1375"/>
      <c r="AA739" s="1555"/>
      <c r="AB739" s="1375"/>
      <c r="AC739" s="1555"/>
      <c r="AD739" s="1375"/>
      <c r="AE739" s="1556"/>
      <c r="AF739" s="1557"/>
      <c r="AG739" s="1557"/>
      <c r="AH739" s="1557"/>
      <c r="AI739" s="1557"/>
      <c r="AJ739" s="1558"/>
      <c r="AK739" s="1558"/>
      <c r="AL739" s="1555"/>
      <c r="AM739" s="1375"/>
      <c r="AN739" s="1559"/>
      <c r="AO739" s="1558"/>
      <c r="AP739" s="1555"/>
      <c r="AQ739" s="1555"/>
      <c r="AR739" s="1375"/>
      <c r="AS739" s="1555"/>
      <c r="AT739" s="1375"/>
      <c r="AU739" s="1555"/>
      <c r="AV739" s="1375"/>
      <c r="AW739" s="1556"/>
      <c r="AX739" s="1560"/>
      <c r="AY739" s="1561"/>
      <c r="AZ739" s="1558"/>
      <c r="BA739" s="1558"/>
      <c r="BB739" s="1558"/>
      <c r="BC739" s="1562"/>
      <c r="BD739" s="1563"/>
      <c r="BE739" s="1563"/>
      <c r="BF739" s="1563"/>
      <c r="BG739" s="1564"/>
      <c r="BH739" s="1563"/>
      <c r="BI739" s="1563"/>
      <c r="BJ739" s="1555"/>
      <c r="BK739" s="1378"/>
      <c r="BL739" s="1565"/>
      <c r="BM739" s="1566"/>
    </row>
    <row r="740" spans="1:65" s="1350" customFormat="1">
      <c r="A740" s="1553"/>
      <c r="B740" s="1554"/>
      <c r="C740" s="271" t="s">
        <v>10</v>
      </c>
      <c r="D740" s="1643"/>
      <c r="E740" s="1557"/>
      <c r="F740" s="1557"/>
      <c r="G740" s="1557"/>
      <c r="H740" s="1556"/>
      <c r="I740" s="1556"/>
      <c r="J740" s="1556"/>
      <c r="K740" s="1559"/>
      <c r="L740" s="1559"/>
      <c r="M740" s="1556"/>
      <c r="N740" s="1556"/>
      <c r="O740" s="1556"/>
      <c r="P740" s="1559"/>
      <c r="Q740" s="1568"/>
      <c r="R740" s="1567"/>
      <c r="S740" s="1386"/>
      <c r="T740" s="1567"/>
      <c r="U740" s="1568"/>
      <c r="V740" s="1568"/>
      <c r="W740" s="1555"/>
      <c r="X740" s="1378"/>
      <c r="Y740" s="1559"/>
      <c r="Z740" s="1386"/>
      <c r="AA740" s="1567"/>
      <c r="AB740" s="1386"/>
      <c r="AC740" s="1567"/>
      <c r="AD740" s="1386"/>
      <c r="AE740" s="1556"/>
      <c r="AF740" s="1557"/>
      <c r="AG740" s="1557"/>
      <c r="AH740" s="1557"/>
      <c r="AI740" s="1557"/>
      <c r="AJ740" s="1556"/>
      <c r="AK740" s="1556"/>
      <c r="AL740" s="1567"/>
      <c r="AM740" s="1386"/>
      <c r="AN740" s="1559"/>
      <c r="AO740" s="1556"/>
      <c r="AP740" s="1567"/>
      <c r="AQ740" s="1567"/>
      <c r="AR740" s="1386"/>
      <c r="AS740" s="1567"/>
      <c r="AT740" s="1386"/>
      <c r="AU740" s="1567"/>
      <c r="AV740" s="1386"/>
      <c r="AW740" s="1556"/>
      <c r="AX740" s="1560"/>
      <c r="AY740" s="1561"/>
      <c r="AZ740" s="1556"/>
      <c r="BA740" s="1556"/>
      <c r="BB740" s="1556"/>
      <c r="BC740" s="1562"/>
      <c r="BD740" s="1568"/>
      <c r="BE740" s="1568"/>
      <c r="BF740" s="1568"/>
      <c r="BG740" s="1564"/>
      <c r="BH740" s="1568"/>
      <c r="BI740" s="1568"/>
      <c r="BJ740" s="1555"/>
      <c r="BK740" s="1378"/>
      <c r="BL740" s="1565"/>
      <c r="BM740" s="1569"/>
    </row>
    <row r="741" spans="1:65" s="1350" customFormat="1">
      <c r="A741" s="1553"/>
      <c r="B741" s="1554"/>
      <c r="C741" s="272" t="s">
        <v>417</v>
      </c>
      <c r="D741" s="1643"/>
      <c r="E741" s="1557"/>
      <c r="F741" s="1557"/>
      <c r="G741" s="1557"/>
      <c r="H741" s="1556"/>
      <c r="I741" s="1556"/>
      <c r="J741" s="1556"/>
      <c r="K741" s="1567"/>
      <c r="L741" s="1645"/>
      <c r="M741" s="1556"/>
      <c r="N741" s="1556"/>
      <c r="O741" s="1556"/>
      <c r="P741" s="1559"/>
      <c r="Q741" s="1568"/>
      <c r="R741" s="1567"/>
      <c r="S741" s="1386"/>
      <c r="T741" s="1567"/>
      <c r="U741" s="1568"/>
      <c r="V741" s="1568"/>
      <c r="W741" s="1555"/>
      <c r="X741" s="1378"/>
      <c r="Y741" s="1559"/>
      <c r="Z741" s="1386"/>
      <c r="AA741" s="1567"/>
      <c r="AB741" s="1386"/>
      <c r="AC741" s="1567"/>
      <c r="AD741" s="1386"/>
      <c r="AE741" s="1556"/>
      <c r="AF741" s="1557"/>
      <c r="AG741" s="1557"/>
      <c r="AH741" s="1557"/>
      <c r="AI741" s="1557"/>
      <c r="AJ741" s="1556"/>
      <c r="AK741" s="1556"/>
      <c r="AL741" s="1567"/>
      <c r="AM741" s="1386"/>
      <c r="AN741" s="1559"/>
      <c r="AO741" s="1556"/>
      <c r="AP741" s="1567"/>
      <c r="AQ741" s="1567"/>
      <c r="AR741" s="1386"/>
      <c r="AS741" s="1567"/>
      <c r="AT741" s="1386"/>
      <c r="AU741" s="1567"/>
      <c r="AV741" s="1386"/>
      <c r="AW741" s="1556"/>
      <c r="AX741" s="1560"/>
      <c r="AY741" s="1561"/>
      <c r="AZ741" s="1556"/>
      <c r="BA741" s="1556"/>
      <c r="BB741" s="1556"/>
      <c r="BC741" s="1562"/>
      <c r="BD741" s="1568"/>
      <c r="BE741" s="1568"/>
      <c r="BF741" s="1568"/>
      <c r="BG741" s="1564"/>
      <c r="BH741" s="1568"/>
      <c r="BI741" s="1568"/>
      <c r="BJ741" s="1555"/>
      <c r="BK741" s="1378"/>
      <c r="BL741" s="1565"/>
      <c r="BM741" s="1569"/>
    </row>
    <row r="742" spans="1:65" s="1350" customFormat="1" ht="15">
      <c r="A742" s="1553"/>
      <c r="B742" s="1570" t="s">
        <v>13</v>
      </c>
      <c r="C742" s="273" t="s">
        <v>949</v>
      </c>
      <c r="D742" s="1643"/>
      <c r="E742" s="1557"/>
      <c r="F742" s="1557"/>
      <c r="G742" s="1557"/>
      <c r="H742" s="1558"/>
      <c r="I742" s="1558"/>
      <c r="J742" s="1558"/>
      <c r="M742" s="1558"/>
      <c r="N742" s="1558"/>
      <c r="O742" s="1558"/>
      <c r="Q742" s="1563"/>
      <c r="R742" s="1555"/>
      <c r="S742" s="1375"/>
      <c r="T742" s="1567"/>
      <c r="U742" s="1563"/>
      <c r="V742" s="1563"/>
      <c r="W742" s="1555"/>
      <c r="X742" s="1378"/>
      <c r="Z742" s="1375"/>
      <c r="AA742" s="1555"/>
      <c r="AB742" s="1375"/>
      <c r="AC742" s="1555"/>
      <c r="AD742" s="1375"/>
      <c r="AE742" s="1556"/>
      <c r="AF742" s="1557"/>
      <c r="AG742" s="1557"/>
      <c r="AH742" s="1557"/>
      <c r="AI742" s="1557"/>
      <c r="AJ742" s="1558"/>
      <c r="AK742" s="1558"/>
      <c r="AL742" s="1555"/>
      <c r="AM742" s="1375"/>
      <c r="AN742" s="1559"/>
      <c r="AO742" s="1558"/>
      <c r="AP742" s="1555"/>
      <c r="AQ742" s="1555"/>
      <c r="AR742" s="1375"/>
      <c r="AS742" s="1555"/>
      <c r="AT742" s="1375"/>
      <c r="AU742" s="1555"/>
      <c r="AV742" s="1375"/>
      <c r="AW742" s="1556"/>
      <c r="AX742" s="1560"/>
      <c r="AY742" s="1561"/>
      <c r="AZ742" s="1558"/>
      <c r="BA742" s="1558"/>
      <c r="BB742" s="1558"/>
      <c r="BC742" s="1562"/>
      <c r="BD742" s="1563"/>
      <c r="BE742" s="1563"/>
      <c r="BF742" s="1563"/>
      <c r="BG742" s="1564"/>
      <c r="BH742" s="1563"/>
      <c r="BI742" s="1563"/>
      <c r="BJ742" s="1555"/>
      <c r="BK742" s="1378"/>
      <c r="BL742" s="1565"/>
      <c r="BM742" s="1566"/>
    </row>
    <row r="743" spans="1:65" s="1350" customFormat="1">
      <c r="A743" s="1553"/>
      <c r="B743" s="1554"/>
      <c r="C743" s="273" t="s">
        <v>950</v>
      </c>
      <c r="D743" s="1643"/>
      <c r="E743" s="1557"/>
      <c r="F743" s="1557"/>
      <c r="G743" s="1557"/>
      <c r="H743" s="1556"/>
      <c r="I743" s="1556"/>
      <c r="J743" s="1556"/>
      <c r="K743" s="1559"/>
      <c r="L743" s="1559"/>
      <c r="M743" s="1556"/>
      <c r="N743" s="1556"/>
      <c r="O743" s="1556"/>
      <c r="P743" s="1559"/>
      <c r="Q743" s="1568"/>
      <c r="R743" s="1567"/>
      <c r="S743" s="1386"/>
      <c r="T743" s="1567"/>
      <c r="U743" s="1568"/>
      <c r="V743" s="1568"/>
      <c r="W743" s="1555"/>
      <c r="X743" s="1378"/>
      <c r="Y743" s="1559"/>
      <c r="Z743" s="1386"/>
      <c r="AA743" s="1567"/>
      <c r="AB743" s="1386"/>
      <c r="AC743" s="1567"/>
      <c r="AD743" s="1386"/>
      <c r="AE743" s="1556"/>
      <c r="AF743" s="1557"/>
      <c r="AG743" s="1557"/>
      <c r="AH743" s="1557"/>
      <c r="AI743" s="1557"/>
      <c r="AJ743" s="1556"/>
      <c r="AK743" s="1556"/>
      <c r="AL743" s="1567"/>
      <c r="AM743" s="1386"/>
      <c r="AN743" s="1559"/>
      <c r="AO743" s="1556"/>
      <c r="AP743" s="1567"/>
      <c r="AQ743" s="1567"/>
      <c r="AR743" s="1386"/>
      <c r="AS743" s="1567"/>
      <c r="AT743" s="1386"/>
      <c r="AU743" s="1567"/>
      <c r="AV743" s="1386"/>
      <c r="AW743" s="1556"/>
      <c r="AX743" s="1560"/>
      <c r="AY743" s="1561"/>
      <c r="AZ743" s="1556"/>
      <c r="BA743" s="1556"/>
      <c r="BB743" s="1556"/>
      <c r="BC743" s="1562"/>
      <c r="BD743" s="1568"/>
      <c r="BE743" s="1568"/>
      <c r="BF743" s="1568"/>
      <c r="BG743" s="1564"/>
      <c r="BH743" s="1568"/>
      <c r="BI743" s="1568"/>
      <c r="BJ743" s="1555"/>
      <c r="BK743" s="1378"/>
      <c r="BL743" s="1565"/>
      <c r="BM743" s="1569"/>
    </row>
    <row r="744" spans="1:65" s="1350" customFormat="1">
      <c r="A744" s="1553"/>
      <c r="B744" s="1554"/>
      <c r="C744" s="274" t="s">
        <v>951</v>
      </c>
      <c r="D744" s="1643"/>
      <c r="E744" s="1557"/>
      <c r="F744" s="1557"/>
      <c r="G744" s="1557"/>
      <c r="H744" s="1558"/>
      <c r="I744" s="1558"/>
      <c r="J744" s="1558"/>
      <c r="M744" s="1558"/>
      <c r="N744" s="1558"/>
      <c r="O744" s="1558"/>
      <c r="Q744" s="1563"/>
      <c r="R744" s="1555"/>
      <c r="S744" s="1375"/>
      <c r="T744" s="1567"/>
      <c r="U744" s="1563"/>
      <c r="V744" s="1563"/>
      <c r="W744" s="1555"/>
      <c r="X744" s="1378"/>
      <c r="Z744" s="1375"/>
      <c r="AA744" s="1555"/>
      <c r="AB744" s="1375"/>
      <c r="AC744" s="1555"/>
      <c r="AD744" s="1375"/>
      <c r="AE744" s="1556"/>
      <c r="AF744" s="1557"/>
      <c r="AG744" s="1557"/>
      <c r="AH744" s="1557"/>
      <c r="AI744" s="1557"/>
      <c r="AJ744" s="1558"/>
      <c r="AK744" s="1558"/>
      <c r="AL744" s="1555"/>
      <c r="AM744" s="1375"/>
      <c r="AN744" s="1559"/>
      <c r="AO744" s="1558"/>
      <c r="AP744" s="1555"/>
      <c r="AQ744" s="1555"/>
      <c r="AR744" s="1375"/>
      <c r="AS744" s="1555"/>
      <c r="AT744" s="1375"/>
      <c r="AU744" s="1555"/>
      <c r="AV744" s="1375"/>
      <c r="AW744" s="1556"/>
      <c r="AX744" s="1560"/>
      <c r="AY744" s="1561"/>
      <c r="AZ744" s="1558"/>
      <c r="BA744" s="1558"/>
      <c r="BB744" s="1558"/>
      <c r="BC744" s="1562"/>
      <c r="BD744" s="1563"/>
      <c r="BE744" s="1563"/>
      <c r="BF744" s="1563"/>
      <c r="BG744" s="1564"/>
      <c r="BH744" s="1563"/>
      <c r="BI744" s="1563"/>
      <c r="BJ744" s="1555"/>
      <c r="BK744" s="1378"/>
      <c r="BL744" s="1565"/>
      <c r="BM744" s="1566"/>
    </row>
    <row r="745" spans="1:65" s="1350" customFormat="1">
      <c r="A745" s="1553"/>
      <c r="B745" s="1554"/>
      <c r="C745" s="274" t="s">
        <v>952</v>
      </c>
      <c r="D745" s="1643"/>
      <c r="E745" s="1557"/>
      <c r="F745" s="1557"/>
      <c r="G745" s="1557"/>
      <c r="H745" s="1558"/>
      <c r="I745" s="1558"/>
      <c r="J745" s="1558"/>
      <c r="M745" s="1558"/>
      <c r="N745" s="1558"/>
      <c r="O745" s="1558"/>
      <c r="Q745" s="1563"/>
      <c r="R745" s="1555"/>
      <c r="S745" s="1375"/>
      <c r="T745" s="1567"/>
      <c r="U745" s="1563"/>
      <c r="V745" s="1563"/>
      <c r="W745" s="1555"/>
      <c r="X745" s="1378"/>
      <c r="Z745" s="1375"/>
      <c r="AA745" s="1555"/>
      <c r="AB745" s="1375"/>
      <c r="AC745" s="1555"/>
      <c r="AD745" s="1375"/>
      <c r="AE745" s="1556"/>
      <c r="AF745" s="1557"/>
      <c r="AG745" s="1557"/>
      <c r="AH745" s="1557"/>
      <c r="AI745" s="1557"/>
      <c r="AJ745" s="1558"/>
      <c r="AK745" s="1558"/>
      <c r="AL745" s="1555"/>
      <c r="AM745" s="1375"/>
      <c r="AN745" s="1559"/>
      <c r="AO745" s="1558"/>
      <c r="AP745" s="1555"/>
      <c r="AQ745" s="1555"/>
      <c r="AR745" s="1375"/>
      <c r="AS745" s="1555"/>
      <c r="AT745" s="1375"/>
      <c r="AU745" s="1555"/>
      <c r="AV745" s="1375"/>
      <c r="AW745" s="1556"/>
      <c r="AX745" s="1560"/>
      <c r="AY745" s="1561"/>
      <c r="AZ745" s="1558"/>
      <c r="BA745" s="1558"/>
      <c r="BB745" s="1558"/>
      <c r="BC745" s="1562"/>
      <c r="BD745" s="1563"/>
      <c r="BE745" s="1563"/>
      <c r="BF745" s="1563"/>
      <c r="BG745" s="1564"/>
      <c r="BH745" s="1563"/>
      <c r="BI745" s="1563"/>
      <c r="BJ745" s="1555"/>
      <c r="BK745" s="1378"/>
      <c r="BL745" s="1565"/>
      <c r="BM745" s="1566"/>
    </row>
    <row r="746" spans="1:65" s="1350" customFormat="1">
      <c r="A746" s="1553"/>
      <c r="B746" s="1554"/>
      <c r="C746" s="274" t="s">
        <v>953</v>
      </c>
      <c r="D746" s="1643"/>
      <c r="E746" s="1557"/>
      <c r="F746" s="1557"/>
      <c r="G746" s="1557"/>
      <c r="H746" s="1558"/>
      <c r="I746" s="1558"/>
      <c r="J746" s="1558"/>
      <c r="M746" s="1558"/>
      <c r="N746" s="1558"/>
      <c r="O746" s="1558"/>
      <c r="Q746" s="1563"/>
      <c r="R746" s="1555"/>
      <c r="S746" s="1375"/>
      <c r="T746" s="1567"/>
      <c r="U746" s="1563"/>
      <c r="V746" s="1563"/>
      <c r="W746" s="1555"/>
      <c r="X746" s="1378"/>
      <c r="Z746" s="1375"/>
      <c r="AA746" s="1555"/>
      <c r="AB746" s="1375"/>
      <c r="AC746" s="1555"/>
      <c r="AD746" s="1375"/>
      <c r="AE746" s="1556"/>
      <c r="AF746" s="1557"/>
      <c r="AG746" s="1557"/>
      <c r="AH746" s="1557"/>
      <c r="AI746" s="1557"/>
      <c r="AJ746" s="1558"/>
      <c r="AK746" s="1558"/>
      <c r="AL746" s="1555"/>
      <c r="AM746" s="1375"/>
      <c r="AN746" s="1559"/>
      <c r="AO746" s="1558"/>
      <c r="AP746" s="1555"/>
      <c r="AQ746" s="1555"/>
      <c r="AR746" s="1375"/>
      <c r="AS746" s="1555"/>
      <c r="AT746" s="1375"/>
      <c r="AU746" s="1555"/>
      <c r="AV746" s="1375"/>
      <c r="AW746" s="1556"/>
      <c r="AX746" s="1560"/>
      <c r="AY746" s="1561"/>
      <c r="AZ746" s="1558"/>
      <c r="BA746" s="1558"/>
      <c r="BB746" s="1558"/>
      <c r="BC746" s="1562"/>
      <c r="BD746" s="1563"/>
      <c r="BE746" s="1563"/>
      <c r="BF746" s="1563"/>
      <c r="BG746" s="1564"/>
      <c r="BH746" s="1563"/>
      <c r="BI746" s="1563"/>
      <c r="BJ746" s="1555"/>
      <c r="BK746" s="1378"/>
      <c r="BL746" s="1565"/>
      <c r="BM746" s="1566"/>
    </row>
    <row r="747" spans="1:65" s="1350" customFormat="1">
      <c r="A747" s="1553"/>
      <c r="B747" s="1554"/>
      <c r="C747" s="272" t="s">
        <v>420</v>
      </c>
      <c r="D747" s="1643"/>
      <c r="E747" s="1557"/>
      <c r="F747" s="1557"/>
      <c r="G747" s="1557"/>
      <c r="H747" s="1558"/>
      <c r="I747" s="1558"/>
      <c r="J747" s="1558"/>
      <c r="M747" s="1558"/>
      <c r="N747" s="1558"/>
      <c r="O747" s="1558"/>
      <c r="Q747" s="1563"/>
      <c r="R747" s="1555"/>
      <c r="S747" s="1375"/>
      <c r="T747" s="1567"/>
      <c r="U747" s="1563"/>
      <c r="V747" s="1563"/>
      <c r="W747" s="1555"/>
      <c r="X747" s="1378"/>
      <c r="Z747" s="1375"/>
      <c r="AA747" s="1555"/>
      <c r="AB747" s="1375"/>
      <c r="AC747" s="1555"/>
      <c r="AD747" s="1375"/>
      <c r="AE747" s="1556"/>
      <c r="AF747" s="1557"/>
      <c r="AG747" s="1557"/>
      <c r="AH747" s="1557"/>
      <c r="AI747" s="1557"/>
      <c r="AJ747" s="1558"/>
      <c r="AK747" s="1558"/>
      <c r="AL747" s="1555"/>
      <c r="AM747" s="1375"/>
      <c r="AN747" s="1559"/>
      <c r="AO747" s="1558"/>
      <c r="AP747" s="1555"/>
      <c r="AQ747" s="1555"/>
      <c r="AR747" s="1375"/>
      <c r="AS747" s="1555"/>
      <c r="AT747" s="1375"/>
      <c r="AU747" s="1555"/>
      <c r="AV747" s="1375"/>
      <c r="AW747" s="1556"/>
      <c r="AX747" s="1560"/>
      <c r="AY747" s="1561"/>
      <c r="AZ747" s="1558"/>
      <c r="BA747" s="1558"/>
      <c r="BB747" s="1558"/>
      <c r="BC747" s="1562"/>
      <c r="BD747" s="1563"/>
      <c r="BE747" s="1563"/>
      <c r="BF747" s="1563"/>
      <c r="BG747" s="1564"/>
      <c r="BH747" s="1563"/>
      <c r="BI747" s="1563"/>
      <c r="BJ747" s="1555"/>
      <c r="BK747" s="1378"/>
      <c r="BL747" s="1565"/>
      <c r="BM747" s="1566"/>
    </row>
    <row r="748" spans="1:65" s="1350" customFormat="1">
      <c r="A748" s="1553"/>
      <c r="B748" s="1554"/>
      <c r="C748" s="272" t="s">
        <v>421</v>
      </c>
      <c r="D748" s="1644"/>
      <c r="E748" s="1558"/>
      <c r="F748" s="1558"/>
      <c r="G748" s="1558"/>
      <c r="H748" s="1556"/>
      <c r="I748" s="1556"/>
      <c r="J748" s="1556"/>
      <c r="K748" s="1559"/>
      <c r="L748" s="1559"/>
      <c r="M748" s="1556"/>
      <c r="N748" s="1556"/>
      <c r="O748" s="1556"/>
      <c r="P748" s="1384"/>
      <c r="Q748" s="1568"/>
      <c r="R748" s="1395"/>
      <c r="S748" s="1386"/>
      <c r="T748" s="1567"/>
      <c r="U748" s="1385"/>
      <c r="V748" s="1568"/>
      <c r="W748" s="1555"/>
      <c r="X748" s="1378"/>
      <c r="Y748" s="1384"/>
      <c r="Z748" s="1386"/>
      <c r="AA748" s="1395"/>
      <c r="AB748" s="1386"/>
      <c r="AC748" s="1395"/>
      <c r="AD748" s="1386"/>
      <c r="AE748" s="1556"/>
      <c r="AF748" s="1557"/>
      <c r="AG748" s="1557"/>
      <c r="AH748" s="1557"/>
      <c r="AI748" s="1557"/>
      <c r="AJ748" s="1556"/>
      <c r="AK748" s="1556"/>
      <c r="AL748" s="1395"/>
      <c r="AM748" s="1386"/>
      <c r="AN748" s="1559"/>
      <c r="AO748" s="1556"/>
      <c r="AP748" s="1567"/>
      <c r="AQ748" s="1395"/>
      <c r="AR748" s="1386"/>
      <c r="AS748" s="1395"/>
      <c r="AT748" s="1386"/>
      <c r="AU748" s="1395"/>
      <c r="AV748" s="1386"/>
      <c r="AW748" s="1556"/>
      <c r="AX748" s="1560"/>
      <c r="AY748" s="1561"/>
      <c r="AZ748" s="1556"/>
      <c r="BA748" s="1556"/>
      <c r="BB748" s="1556"/>
      <c r="BC748" s="1562"/>
      <c r="BD748" s="1385"/>
      <c r="BE748" s="1385"/>
      <c r="BF748" s="1385"/>
      <c r="BG748" s="1564"/>
      <c r="BH748" s="1385"/>
      <c r="BI748" s="1385"/>
      <c r="BJ748" s="1555"/>
      <c r="BK748" s="1378"/>
      <c r="BL748" s="1565"/>
      <c r="BM748" s="1569"/>
    </row>
    <row r="749" spans="1:65" s="1350" customFormat="1">
      <c r="A749" s="1553"/>
      <c r="B749" s="1554"/>
      <c r="C749" s="273" t="s">
        <v>954</v>
      </c>
      <c r="D749" s="1643"/>
      <c r="E749" s="1557"/>
      <c r="F749" s="1557"/>
      <c r="G749" s="1557"/>
      <c r="H749" s="1558"/>
      <c r="I749" s="1558"/>
      <c r="J749" s="1558"/>
      <c r="M749" s="1558"/>
      <c r="N749" s="1558"/>
      <c r="O749" s="1558"/>
      <c r="Q749" s="1563"/>
      <c r="R749" s="1555"/>
      <c r="S749" s="1375"/>
      <c r="T749" s="1567"/>
      <c r="U749" s="1563"/>
      <c r="V749" s="1563"/>
      <c r="W749" s="1555"/>
      <c r="X749" s="1378"/>
      <c r="Z749" s="1375"/>
      <c r="AA749" s="1555"/>
      <c r="AB749" s="1375"/>
      <c r="AC749" s="1555"/>
      <c r="AD749" s="1375"/>
      <c r="AE749" s="1556"/>
      <c r="AF749" s="1557"/>
      <c r="AG749" s="1557"/>
      <c r="AH749" s="1557"/>
      <c r="AI749" s="1557"/>
      <c r="AJ749" s="1558"/>
      <c r="AK749" s="1558"/>
      <c r="AL749" s="1555"/>
      <c r="AM749" s="1375"/>
      <c r="AN749" s="1559"/>
      <c r="AO749" s="1558"/>
      <c r="AP749" s="1555"/>
      <c r="AQ749" s="1555"/>
      <c r="AR749" s="1375"/>
      <c r="AS749" s="1555"/>
      <c r="AT749" s="1375"/>
      <c r="AU749" s="1555"/>
      <c r="AV749" s="1375"/>
      <c r="AW749" s="1556"/>
      <c r="AX749" s="1560"/>
      <c r="AY749" s="1561"/>
      <c r="AZ749" s="1558"/>
      <c r="BA749" s="1558"/>
      <c r="BB749" s="1558"/>
      <c r="BC749" s="1562"/>
      <c r="BD749" s="1563"/>
      <c r="BE749" s="1563"/>
      <c r="BF749" s="1563"/>
      <c r="BG749" s="1564"/>
      <c r="BH749" s="1563"/>
      <c r="BI749" s="1563"/>
      <c r="BJ749" s="1555"/>
      <c r="BK749" s="1378"/>
      <c r="BL749" s="1565"/>
      <c r="BM749" s="1566"/>
    </row>
    <row r="750" spans="1:65" s="1350" customFormat="1">
      <c r="A750" s="1553"/>
      <c r="B750" s="1554"/>
      <c r="C750" s="273" t="s">
        <v>955</v>
      </c>
      <c r="D750" s="1643"/>
      <c r="E750" s="1557"/>
      <c r="F750" s="1557"/>
      <c r="G750" s="1557"/>
      <c r="H750" s="1558"/>
      <c r="I750" s="1558"/>
      <c r="J750" s="1558"/>
      <c r="M750" s="1558"/>
      <c r="N750" s="1558"/>
      <c r="O750" s="1558"/>
      <c r="Q750" s="1563"/>
      <c r="R750" s="1555"/>
      <c r="S750" s="1375"/>
      <c r="T750" s="1567"/>
      <c r="U750" s="1563"/>
      <c r="V750" s="1563"/>
      <c r="W750" s="1555"/>
      <c r="X750" s="1378"/>
      <c r="Z750" s="1375"/>
      <c r="AA750" s="1555"/>
      <c r="AB750" s="1375"/>
      <c r="AC750" s="1555"/>
      <c r="AD750" s="1375"/>
      <c r="AE750" s="1556"/>
      <c r="AF750" s="1557"/>
      <c r="AG750" s="1557"/>
      <c r="AH750" s="1557"/>
      <c r="AI750" s="1557"/>
      <c r="AJ750" s="1558"/>
      <c r="AK750" s="1558"/>
      <c r="AL750" s="1555"/>
      <c r="AM750" s="1375"/>
      <c r="AN750" s="1559"/>
      <c r="AO750" s="1558"/>
      <c r="AP750" s="1555"/>
      <c r="AQ750" s="1555"/>
      <c r="AR750" s="1375"/>
      <c r="AS750" s="1555"/>
      <c r="AT750" s="1375"/>
      <c r="AU750" s="1555"/>
      <c r="AV750" s="1375"/>
      <c r="AW750" s="1556"/>
      <c r="AX750" s="1560"/>
      <c r="AY750" s="1561"/>
      <c r="AZ750" s="1558"/>
      <c r="BA750" s="1558"/>
      <c r="BB750" s="1558"/>
      <c r="BC750" s="1562"/>
      <c r="BD750" s="1563"/>
      <c r="BE750" s="1563"/>
      <c r="BF750" s="1563"/>
      <c r="BG750" s="1564"/>
      <c r="BH750" s="1563"/>
      <c r="BI750" s="1563"/>
      <c r="BJ750" s="1555"/>
      <c r="BK750" s="1378"/>
      <c r="BL750" s="1565"/>
      <c r="BM750" s="1566"/>
    </row>
    <row r="751" spans="1:65" s="1350" customFormat="1">
      <c r="A751" s="1553"/>
      <c r="B751" s="1554"/>
      <c r="C751" s="271" t="s">
        <v>104</v>
      </c>
      <c r="D751" s="1643"/>
      <c r="E751" s="1557"/>
      <c r="F751" s="1557"/>
      <c r="G751" s="1557"/>
      <c r="H751" s="1558"/>
      <c r="I751" s="1558"/>
      <c r="J751" s="1558"/>
      <c r="M751" s="1558"/>
      <c r="N751" s="1558"/>
      <c r="O751" s="1558"/>
      <c r="Q751" s="1563"/>
      <c r="R751" s="1555"/>
      <c r="S751" s="1375"/>
      <c r="T751" s="1567"/>
      <c r="U751" s="1563"/>
      <c r="V751" s="1563"/>
      <c r="W751" s="1555"/>
      <c r="X751" s="1378"/>
      <c r="Z751" s="1375"/>
      <c r="AA751" s="1555"/>
      <c r="AB751" s="1375"/>
      <c r="AC751" s="1555"/>
      <c r="AD751" s="1375"/>
      <c r="AE751" s="1556"/>
      <c r="AF751" s="1557"/>
      <c r="AG751" s="1557"/>
      <c r="AH751" s="1557"/>
      <c r="AI751" s="1557"/>
      <c r="AJ751" s="1558"/>
      <c r="AK751" s="1558"/>
      <c r="AL751" s="1555"/>
      <c r="AM751" s="1375"/>
      <c r="AN751" s="1559"/>
      <c r="AO751" s="1558"/>
      <c r="AP751" s="1555"/>
      <c r="AQ751" s="1555"/>
      <c r="AR751" s="1375"/>
      <c r="AS751" s="1555"/>
      <c r="AT751" s="1375"/>
      <c r="AU751" s="1555"/>
      <c r="AV751" s="1375"/>
      <c r="AW751" s="1556"/>
      <c r="AX751" s="1560"/>
      <c r="AY751" s="1561"/>
      <c r="AZ751" s="1558"/>
      <c r="BA751" s="1558"/>
      <c r="BB751" s="1558"/>
      <c r="BC751" s="1562"/>
      <c r="BD751" s="1563"/>
      <c r="BE751" s="1563"/>
      <c r="BF751" s="1563"/>
      <c r="BG751" s="1564"/>
      <c r="BH751" s="1563"/>
      <c r="BI751" s="1563"/>
      <c r="BJ751" s="1555"/>
      <c r="BK751" s="1378"/>
      <c r="BL751" s="1565"/>
      <c r="BM751" s="1566"/>
    </row>
    <row r="752" spans="1:65" s="1350" customFormat="1">
      <c r="A752" s="1553"/>
      <c r="B752" s="1554"/>
      <c r="C752" s="271" t="s">
        <v>322</v>
      </c>
      <c r="D752" s="1646"/>
      <c r="E752" s="1574"/>
      <c r="F752" s="1574"/>
      <c r="G752" s="1574"/>
      <c r="H752" s="1574"/>
      <c r="I752" s="1574"/>
      <c r="J752" s="1574"/>
      <c r="K752" s="1571"/>
      <c r="L752" s="1571"/>
      <c r="M752" s="1574"/>
      <c r="N752" s="1574"/>
      <c r="O752" s="1574"/>
      <c r="P752" s="1571"/>
      <c r="Q752" s="1576"/>
      <c r="R752" s="1573"/>
      <c r="S752" s="1572"/>
      <c r="T752" s="1567"/>
      <c r="U752" s="1576"/>
      <c r="V752" s="1576"/>
      <c r="W752" s="1573"/>
      <c r="X752" s="1577"/>
      <c r="Y752" s="1571"/>
      <c r="Z752" s="1572"/>
      <c r="AA752" s="1573"/>
      <c r="AB752" s="1572"/>
      <c r="AC752" s="1573"/>
      <c r="AD752" s="1572"/>
      <c r="AE752" s="1556"/>
      <c r="AF752" s="1574"/>
      <c r="AG752" s="1574"/>
      <c r="AH752" s="1574"/>
      <c r="AI752" s="1574"/>
      <c r="AJ752" s="1574"/>
      <c r="AK752" s="1574"/>
      <c r="AL752" s="1573"/>
      <c r="AM752" s="1572"/>
      <c r="AN752" s="1559"/>
      <c r="AO752" s="1574"/>
      <c r="AP752" s="1573"/>
      <c r="AQ752" s="1573"/>
      <c r="AR752" s="1572"/>
      <c r="AS752" s="1573"/>
      <c r="AT752" s="1572"/>
      <c r="AU752" s="1573"/>
      <c r="AV752" s="1572"/>
      <c r="AW752" s="1556"/>
      <c r="AX752" s="1571"/>
      <c r="AY752" s="1575"/>
      <c r="AZ752" s="1574"/>
      <c r="BA752" s="1574"/>
      <c r="BB752" s="1574"/>
      <c r="BC752" s="1562"/>
      <c r="BD752" s="1576"/>
      <c r="BE752" s="1576"/>
      <c r="BF752" s="1576"/>
      <c r="BG752" s="1564"/>
      <c r="BH752" s="1576"/>
      <c r="BI752" s="1576"/>
      <c r="BJ752" s="1573"/>
      <c r="BK752" s="1577"/>
      <c r="BL752" s="1578"/>
      <c r="BM752" s="1579"/>
    </row>
    <row r="753" spans="1:65" s="1350" customFormat="1">
      <c r="A753" s="1553"/>
      <c r="B753" s="1554"/>
      <c r="C753" s="271" t="s">
        <v>424</v>
      </c>
      <c r="D753" s="1643"/>
      <c r="E753" s="1557"/>
      <c r="F753" s="1557"/>
      <c r="G753" s="1557"/>
      <c r="H753" s="1557"/>
      <c r="I753" s="1557"/>
      <c r="J753" s="1557"/>
      <c r="K753" s="1560"/>
      <c r="L753" s="1560"/>
      <c r="M753" s="1557"/>
      <c r="N753" s="1557"/>
      <c r="O753" s="1557"/>
      <c r="P753" s="1560"/>
      <c r="Q753" s="1581"/>
      <c r="R753" s="1580"/>
      <c r="S753" s="40"/>
      <c r="T753" s="1567"/>
      <c r="U753" s="1581"/>
      <c r="V753" s="1581"/>
      <c r="W753" s="1555"/>
      <c r="X753" s="1378"/>
      <c r="Y753" s="1560"/>
      <c r="Z753" s="40"/>
      <c r="AA753" s="1580"/>
      <c r="AB753" s="40"/>
      <c r="AC753" s="1580"/>
      <c r="AD753" s="40"/>
      <c r="AE753" s="1556"/>
      <c r="AF753" s="1557"/>
      <c r="AG753" s="1557"/>
      <c r="AH753" s="1557"/>
      <c r="AI753" s="1557"/>
      <c r="AJ753" s="1557"/>
      <c r="AK753" s="1557"/>
      <c r="AL753" s="1580"/>
      <c r="AM753" s="40"/>
      <c r="AN753" s="1559"/>
      <c r="AO753" s="1557"/>
      <c r="AP753" s="1580"/>
      <c r="AQ753" s="1580"/>
      <c r="AR753" s="40"/>
      <c r="AS753" s="1580"/>
      <c r="AT753" s="40"/>
      <c r="AU753" s="1580"/>
      <c r="AV753" s="40"/>
      <c r="AW753" s="1556"/>
      <c r="AX753" s="1560"/>
      <c r="AY753" s="1561"/>
      <c r="AZ753" s="1557"/>
      <c r="BA753" s="1557"/>
      <c r="BB753" s="1557"/>
      <c r="BC753" s="1562"/>
      <c r="BD753" s="1581"/>
      <c r="BE753" s="1581"/>
      <c r="BF753" s="1581"/>
      <c r="BG753" s="1564"/>
      <c r="BH753" s="1581"/>
      <c r="BI753" s="1581"/>
      <c r="BJ753" s="1555"/>
      <c r="BK753" s="1378"/>
      <c r="BL753" s="1565"/>
      <c r="BM753" s="1566"/>
    </row>
    <row r="754" spans="1:65" s="1350" customFormat="1">
      <c r="A754" s="1553"/>
      <c r="B754" s="1554"/>
      <c r="C754" s="275" t="s">
        <v>425</v>
      </c>
      <c r="D754" s="1643"/>
      <c r="E754" s="1557"/>
      <c r="F754" s="1557"/>
      <c r="G754" s="1557"/>
      <c r="H754" s="1556"/>
      <c r="I754" s="1556"/>
      <c r="J754" s="1556"/>
      <c r="K754" s="1559"/>
      <c r="L754" s="1559"/>
      <c r="M754" s="1556"/>
      <c r="N754" s="1556"/>
      <c r="O754" s="1556"/>
      <c r="P754" s="1559"/>
      <c r="Q754" s="1568"/>
      <c r="R754" s="1567"/>
      <c r="S754" s="1386"/>
      <c r="T754" s="1567"/>
      <c r="U754" s="1568"/>
      <c r="V754" s="1568"/>
      <c r="W754" s="1647"/>
      <c r="X754" s="1583"/>
      <c r="Y754" s="1559"/>
      <c r="Z754" s="1386"/>
      <c r="AA754" s="1567"/>
      <c r="AB754" s="1386"/>
      <c r="AC754" s="1567"/>
      <c r="AD754" s="1386"/>
      <c r="AE754" s="1556"/>
      <c r="AF754" s="1557"/>
      <c r="AG754" s="1557"/>
      <c r="AH754" s="1557"/>
      <c r="AI754" s="1557"/>
      <c r="AJ754" s="1556"/>
      <c r="AK754" s="1556"/>
      <c r="AL754" s="1567"/>
      <c r="AM754" s="1386"/>
      <c r="AN754" s="1559"/>
      <c r="AO754" s="1556"/>
      <c r="AP754" s="1567"/>
      <c r="AQ754" s="1567"/>
      <c r="AR754" s="1386"/>
      <c r="AS754" s="1567"/>
      <c r="AT754" s="1386"/>
      <c r="AU754" s="1567"/>
      <c r="AV754" s="1386"/>
      <c r="AW754" s="1556"/>
      <c r="AX754" s="1560"/>
      <c r="AY754" s="1561"/>
      <c r="AZ754" s="1556"/>
      <c r="BA754" s="1556"/>
      <c r="BB754" s="1556"/>
      <c r="BC754" s="1562"/>
      <c r="BD754" s="1568"/>
      <c r="BE754" s="1568"/>
      <c r="BF754" s="1568"/>
      <c r="BG754" s="1564"/>
      <c r="BH754" s="1568"/>
      <c r="BI754" s="1568"/>
      <c r="BJ754" s="1582"/>
      <c r="BK754" s="1583"/>
      <c r="BL754" s="1584"/>
      <c r="BM754" s="1569"/>
    </row>
    <row r="755" spans="1:65" s="1350" customFormat="1" ht="13.5" thickBot="1">
      <c r="A755" s="1611"/>
      <c r="B755" s="1612"/>
      <c r="C755" s="276" t="s">
        <v>782</v>
      </c>
      <c r="D755" s="1648"/>
      <c r="E755" s="1590"/>
      <c r="F755" s="1590"/>
      <c r="G755" s="1590"/>
      <c r="H755" s="1593"/>
      <c r="I755" s="1593"/>
      <c r="J755" s="1590"/>
      <c r="K755" s="1595"/>
      <c r="L755" s="1595"/>
      <c r="M755" s="1590"/>
      <c r="N755" s="1590"/>
      <c r="O755" s="1590"/>
      <c r="P755" s="1595"/>
      <c r="Q755" s="1649"/>
      <c r="R755" s="1591"/>
      <c r="S755" s="1587"/>
      <c r="T755" s="1650"/>
      <c r="U755" s="1586"/>
      <c r="V755" s="1587"/>
      <c r="W755" s="1602"/>
      <c r="X755" s="1603"/>
      <c r="Y755" s="1586"/>
      <c r="Z755" s="1587"/>
      <c r="AA755" s="1588"/>
      <c r="AB755" s="1587"/>
      <c r="AC755" s="1588"/>
      <c r="AD755" s="1587"/>
      <c r="AE755" s="1589"/>
      <c r="AF755" s="1590"/>
      <c r="AG755" s="1590"/>
      <c r="AH755" s="1590"/>
      <c r="AI755" s="1590"/>
      <c r="AJ755" s="1590"/>
      <c r="AK755" s="1591"/>
      <c r="AL755" s="1588"/>
      <c r="AM755" s="1587"/>
      <c r="AN755" s="1592"/>
      <c r="AO755" s="1593"/>
      <c r="AP755" s="1594"/>
      <c r="AQ755" s="1591"/>
      <c r="AR755" s="1587"/>
      <c r="AS755" s="1588"/>
      <c r="AT755" s="1587"/>
      <c r="AU755" s="1588"/>
      <c r="AV755" s="1587"/>
      <c r="AW755" s="1589"/>
      <c r="AX755" s="1595"/>
      <c r="AY755" s="1587"/>
      <c r="AZ755" s="1590"/>
      <c r="BA755" s="1593"/>
      <c r="BB755" s="1593"/>
      <c r="BC755" s="1596"/>
      <c r="BD755" s="1597"/>
      <c r="BE755" s="1598"/>
      <c r="BF755" s="1599"/>
      <c r="BG755" s="1600"/>
      <c r="BH755" s="1586"/>
      <c r="BI755" s="1601"/>
      <c r="BJ755" s="1602"/>
      <c r="BK755" s="1603"/>
      <c r="BL755" s="1595"/>
      <c r="BM755" s="1604"/>
    </row>
    <row r="756" spans="1:65" s="5" customFormat="1" ht="13.5" thickTop="1">
      <c r="A756" s="1512"/>
      <c r="B756" s="1613"/>
      <c r="C756" s="149"/>
      <c r="D756" s="1571"/>
      <c r="E756" s="1571"/>
      <c r="F756" s="1571"/>
      <c r="G756" s="1571"/>
      <c r="H756" s="1571"/>
      <c r="I756" s="1571"/>
      <c r="J756" s="1571"/>
      <c r="K756" s="1571"/>
      <c r="L756" s="1571"/>
      <c r="M756" s="1571"/>
      <c r="N756" s="1571"/>
      <c r="O756" s="1571"/>
      <c r="P756" s="1571"/>
      <c r="Q756" s="1571"/>
      <c r="R756" s="1571"/>
      <c r="S756" s="1571"/>
      <c r="T756" s="1571"/>
      <c r="U756" s="1571"/>
      <c r="V756" s="1571"/>
      <c r="W756" s="1571"/>
      <c r="X756" s="1571"/>
      <c r="Y756" s="1571"/>
      <c r="Z756" s="1571"/>
      <c r="AA756" s="1571"/>
      <c r="AB756" s="1571"/>
      <c r="AC756" s="1571"/>
      <c r="AD756" s="1571"/>
      <c r="AE756" s="1571"/>
      <c r="AF756" s="1571"/>
      <c r="AG756" s="1571"/>
      <c r="AH756" s="1571"/>
      <c r="AI756" s="1571"/>
      <c r="AJ756" s="1571"/>
      <c r="AK756" s="1571"/>
      <c r="AL756" s="1571"/>
      <c r="AM756" s="1571"/>
      <c r="AN756" s="1571"/>
      <c r="AO756" s="1571"/>
      <c r="AP756" s="1571"/>
      <c r="AQ756" s="1571"/>
      <c r="AR756" s="1571"/>
      <c r="AS756" s="1571"/>
      <c r="AT756" s="1571"/>
      <c r="AU756" s="1571"/>
      <c r="AV756" s="1571"/>
      <c r="AW756" s="1571"/>
      <c r="AX756" s="1571"/>
      <c r="AY756" s="1571"/>
      <c r="AZ756" s="1571"/>
      <c r="BA756" s="1571"/>
      <c r="BB756" s="1571"/>
      <c r="BC756" s="1571"/>
      <c r="BD756" s="1571"/>
      <c r="BE756" s="1571"/>
      <c r="BF756" s="1571"/>
      <c r="BG756" s="1571"/>
      <c r="BH756" s="1571"/>
      <c r="BI756" s="1571"/>
      <c r="BJ756" s="1571"/>
      <c r="BK756" s="1571"/>
      <c r="BL756" s="1571"/>
      <c r="BM756" s="1571"/>
    </row>
    <row r="757" spans="1:65" s="5" customFormat="1">
      <c r="A757" s="1512"/>
      <c r="B757" s="1613"/>
      <c r="C757" s="149"/>
      <c r="D757" s="1571"/>
      <c r="E757" s="1571"/>
      <c r="F757" s="1571"/>
      <c r="G757" s="1571"/>
      <c r="H757" s="1571"/>
      <c r="I757" s="1571"/>
      <c r="J757" s="1571"/>
      <c r="K757" s="1571"/>
      <c r="L757" s="1571"/>
      <c r="M757" s="1571"/>
      <c r="N757" s="1571"/>
      <c r="O757" s="1571"/>
      <c r="P757" s="1571"/>
      <c r="Q757" s="1571"/>
      <c r="R757" s="1571"/>
      <c r="S757" s="1571"/>
      <c r="T757" s="1571"/>
      <c r="U757" s="1571"/>
      <c r="V757" s="1571"/>
      <c r="W757" s="1571"/>
      <c r="X757" s="1571"/>
      <c r="Y757" s="1571"/>
      <c r="Z757" s="1571"/>
      <c r="AA757" s="1571"/>
      <c r="AB757" s="1571"/>
      <c r="AC757" s="1571"/>
      <c r="AD757" s="1571"/>
      <c r="AE757" s="1571"/>
      <c r="AF757" s="1571"/>
      <c r="AG757" s="1571"/>
      <c r="AH757" s="1571"/>
      <c r="AI757" s="1571"/>
      <c r="AJ757" s="1571"/>
      <c r="AK757" s="1571"/>
      <c r="AL757" s="1571"/>
      <c r="AM757" s="1571"/>
      <c r="AN757" s="1571"/>
      <c r="AO757" s="1571"/>
      <c r="AP757" s="1571"/>
      <c r="AQ757" s="1571"/>
      <c r="AR757" s="1571"/>
      <c r="AS757" s="1571"/>
      <c r="AT757" s="1571"/>
      <c r="AU757" s="1571"/>
      <c r="AV757" s="1571"/>
      <c r="AW757" s="1571"/>
      <c r="AX757" s="1571"/>
      <c r="AY757" s="1571"/>
      <c r="AZ757" s="1571"/>
      <c r="BA757" s="1571"/>
      <c r="BB757" s="1571"/>
      <c r="BC757" s="1571"/>
      <c r="BD757" s="1571"/>
      <c r="BE757" s="1571"/>
      <c r="BF757" s="1571"/>
      <c r="BG757" s="1571"/>
      <c r="BH757" s="1571"/>
      <c r="BI757" s="1571"/>
      <c r="BJ757" s="1571"/>
      <c r="BK757" s="1571"/>
      <c r="BL757" s="1571"/>
      <c r="BM757" s="1571"/>
    </row>
    <row r="758" spans="1:65" s="5" customFormat="1">
      <c r="A758" s="1512"/>
      <c r="B758" s="1613"/>
      <c r="C758" s="149"/>
      <c r="D758" s="1571"/>
      <c r="E758" s="1571"/>
      <c r="F758" s="1571"/>
      <c r="G758" s="1571"/>
      <c r="H758" s="1571"/>
      <c r="I758" s="1571"/>
      <c r="J758" s="1571"/>
      <c r="K758" s="1571"/>
      <c r="L758" s="1571"/>
      <c r="M758" s="1571"/>
      <c r="N758" s="1571"/>
      <c r="O758" s="1571"/>
      <c r="P758" s="1571"/>
      <c r="Q758" s="1571"/>
      <c r="R758" s="1571"/>
      <c r="S758" s="1571"/>
      <c r="T758" s="1571"/>
      <c r="U758" s="1571"/>
      <c r="V758" s="1571"/>
      <c r="W758" s="1571"/>
      <c r="X758" s="1571"/>
      <c r="Y758" s="1571"/>
      <c r="Z758" s="1571"/>
      <c r="AA758" s="1571"/>
      <c r="AB758" s="1571"/>
      <c r="AC758" s="1571"/>
      <c r="AD758" s="1571"/>
      <c r="AE758" s="1571"/>
      <c r="AF758" s="1571"/>
      <c r="AG758" s="1571"/>
      <c r="AH758" s="1571"/>
      <c r="AI758" s="1571"/>
      <c r="AJ758" s="1571"/>
      <c r="AK758" s="1571"/>
      <c r="AL758" s="1571"/>
      <c r="AM758" s="1571"/>
      <c r="AN758" s="1571"/>
      <c r="AO758" s="1571"/>
      <c r="AP758" s="1571"/>
      <c r="AQ758" s="1571"/>
      <c r="AR758" s="1571"/>
      <c r="AS758" s="1571"/>
      <c r="AT758" s="1571"/>
      <c r="AU758" s="1571"/>
      <c r="AV758" s="1571"/>
      <c r="AW758" s="1571"/>
      <c r="AX758" s="1571"/>
      <c r="AY758" s="1571"/>
      <c r="AZ758" s="1571"/>
      <c r="BA758" s="1571"/>
      <c r="BB758" s="1571"/>
      <c r="BC758" s="1571"/>
      <c r="BD758" s="1571"/>
      <c r="BE758" s="1571"/>
      <c r="BF758" s="1571"/>
      <c r="BG758" s="1571"/>
      <c r="BH758" s="1571"/>
      <c r="BI758" s="1571"/>
      <c r="BJ758" s="1571"/>
      <c r="BK758" s="1571"/>
      <c r="BL758" s="1571"/>
      <c r="BM758" s="1571"/>
    </row>
    <row r="759" spans="1:65" s="5" customFormat="1" ht="13.5" thickBot="1">
      <c r="A759" s="1508"/>
      <c r="B759" s="1509"/>
      <c r="C759" s="1509"/>
      <c r="D759" s="1509"/>
      <c r="E759" s="1509"/>
      <c r="F759" s="1509"/>
      <c r="G759" s="1509"/>
      <c r="H759" s="1509"/>
      <c r="I759" s="1509"/>
      <c r="J759" s="1509"/>
      <c r="K759" s="1509"/>
      <c r="L759" s="1509"/>
      <c r="M759" s="1509"/>
      <c r="N759" s="1509"/>
      <c r="O759" s="1509"/>
      <c r="P759" s="1509"/>
      <c r="Q759" s="1509"/>
      <c r="R759" s="1509"/>
      <c r="S759" s="1509"/>
      <c r="T759" s="1509"/>
      <c r="U759" s="1509"/>
      <c r="V759" s="1509"/>
      <c r="W759" s="1509"/>
      <c r="X759" s="1509"/>
      <c r="Y759" s="1509"/>
      <c r="Z759" s="1509"/>
      <c r="AA759" s="1509"/>
      <c r="AB759" s="1509"/>
      <c r="AC759" s="1509"/>
      <c r="AD759" s="1509"/>
      <c r="AE759" s="1509"/>
      <c r="AF759" s="1509"/>
      <c r="AG759" s="1509"/>
      <c r="AH759" s="1509"/>
      <c r="AI759" s="1509"/>
      <c r="AJ759" s="1509"/>
      <c r="AK759" s="1509"/>
      <c r="AL759" s="1509"/>
      <c r="AM759" s="1509"/>
      <c r="AN759" s="1509"/>
      <c r="AO759" s="1509"/>
      <c r="AP759" s="1509"/>
      <c r="AQ759" s="1509"/>
      <c r="AR759" s="1509"/>
      <c r="AS759" s="1509"/>
      <c r="AT759" s="1509"/>
      <c r="AU759" s="1509"/>
      <c r="AV759" s="1509"/>
      <c r="AW759" s="1509"/>
      <c r="AX759" s="1509"/>
      <c r="AY759" s="1509"/>
      <c r="AZ759" s="1509"/>
      <c r="BA759" s="1509"/>
      <c r="BB759" s="1509"/>
      <c r="BC759" s="1509"/>
      <c r="BD759" s="1509"/>
      <c r="BE759" s="1509"/>
      <c r="BF759" s="1509"/>
      <c r="BG759" s="1509"/>
      <c r="BH759" s="1509"/>
      <c r="BI759" s="1509"/>
      <c r="BJ759" s="1509"/>
      <c r="BK759" s="1509"/>
      <c r="BL759" s="1509"/>
      <c r="BM759" s="1509"/>
    </row>
    <row r="760" spans="1:65" ht="40.5" customHeight="1" thickTop="1" thickBot="1">
      <c r="A760" s="1512"/>
      <c r="D760" s="1918" t="str">
        <f>CONCATENATE("Risk Parameters (as of 31/12/",$B$5-1,")")</f>
        <v>Risk Parameters (as of 31/12/2013)</v>
      </c>
      <c r="E760" s="1919"/>
      <c r="F760" s="1919"/>
      <c r="G760" s="1919"/>
      <c r="H760" s="1919"/>
      <c r="I760" s="1919"/>
      <c r="J760" s="1919"/>
      <c r="K760" s="1919"/>
      <c r="L760" s="1920"/>
      <c r="M760" s="1918" t="str">
        <f>CONCATENATE("Starting values (as of 31/12/",$B$5-1,")")</f>
        <v>Starting values (as of 31/12/2013)</v>
      </c>
      <c r="N760" s="1919"/>
      <c r="O760" s="1919"/>
      <c r="P760" s="1919"/>
      <c r="Q760" s="1919"/>
      <c r="R760" s="1919"/>
      <c r="S760" s="1919"/>
      <c r="T760" s="1919"/>
      <c r="U760" s="1919"/>
      <c r="V760" s="1919"/>
      <c r="W760" s="1919"/>
      <c r="X760" s="1920"/>
      <c r="Y760" s="1919" t="str">
        <f>CONCATENATE($B$5," ","Non-defaulted assets evolution: Stocks and parameters")</f>
        <v>2014 Non-defaulted assets evolution: Stocks and parameters</v>
      </c>
      <c r="Z760" s="1919"/>
      <c r="AA760" s="1919"/>
      <c r="AB760" s="1919"/>
      <c r="AC760" s="1919"/>
      <c r="AD760" s="1919"/>
      <c r="AE760" s="1919"/>
      <c r="AF760" s="1919"/>
      <c r="AG760" s="1919"/>
      <c r="AH760" s="1919"/>
      <c r="AI760" s="1919"/>
      <c r="AJ760" s="1919"/>
      <c r="AK760" s="1919"/>
      <c r="AL760" s="1919"/>
      <c r="AM760" s="1919"/>
      <c r="AN760" s="1919"/>
      <c r="AO760" s="1919"/>
      <c r="AP760" s="1920"/>
      <c r="AQ760" s="1933" t="str">
        <f>CONCATENATE($B$5," ","defaulted assets evolution: Stocks and parameters")</f>
        <v>2014 defaulted assets evolution: Stocks and parameters</v>
      </c>
      <c r="AR760" s="1934"/>
      <c r="AS760" s="1934"/>
      <c r="AT760" s="1934"/>
      <c r="AU760" s="1934"/>
      <c r="AV760" s="1934"/>
      <c r="AW760" s="1934"/>
      <c r="AX760" s="1934"/>
      <c r="AY760" s="1934"/>
      <c r="AZ760" s="1934"/>
      <c r="BA760" s="1934"/>
      <c r="BB760" s="1935"/>
      <c r="BC760" s="1918" t="str">
        <f>CONCATENATE($B$5," Impairment flows and stock of provisions", )</f>
        <v>2014 Impairment flows and stock of provisions</v>
      </c>
      <c r="BD760" s="1919"/>
      <c r="BE760" s="1919"/>
      <c r="BF760" s="1919"/>
      <c r="BG760" s="1919"/>
      <c r="BH760" s="1919"/>
      <c r="BI760" s="1919"/>
      <c r="BJ760" s="1919"/>
      <c r="BK760" s="1920"/>
      <c r="BL760" s="1933" t="s">
        <v>180</v>
      </c>
      <c r="BM760" s="1935"/>
    </row>
    <row r="761" spans="1:65" s="1350" customFormat="1" ht="45.75" customHeight="1">
      <c r="A761" s="1617"/>
      <c r="B761" s="1618">
        <f>$B$5</f>
        <v>2014</v>
      </c>
      <c r="C761" s="1514" t="str">
        <f>$C$5</f>
        <v>Baseline Scenario</v>
      </c>
      <c r="D761" s="1921" t="s">
        <v>833</v>
      </c>
      <c r="E761" s="1923" t="s">
        <v>836</v>
      </c>
      <c r="F761" s="1923" t="s">
        <v>187</v>
      </c>
      <c r="G761" s="1923" t="s">
        <v>185</v>
      </c>
      <c r="H761" s="1923" t="s">
        <v>188</v>
      </c>
      <c r="I761" s="1923" t="s">
        <v>837</v>
      </c>
      <c r="J761" s="1923" t="s">
        <v>838</v>
      </c>
      <c r="K761" s="1916" t="s">
        <v>1102</v>
      </c>
      <c r="L761" s="1914" t="s">
        <v>1103</v>
      </c>
      <c r="M761" s="1921" t="s">
        <v>181</v>
      </c>
      <c r="N761" s="1923" t="s">
        <v>780</v>
      </c>
      <c r="O761" s="1923" t="s">
        <v>781</v>
      </c>
      <c r="P761" s="1916" t="s">
        <v>182</v>
      </c>
      <c r="Q761" s="1619" t="s">
        <v>288</v>
      </c>
      <c r="R761" s="1916" t="s">
        <v>840</v>
      </c>
      <c r="S761" s="1515" t="s">
        <v>288</v>
      </c>
      <c r="T761" s="1916" t="s">
        <v>834</v>
      </c>
      <c r="U761" s="1936" t="s">
        <v>184</v>
      </c>
      <c r="V761" s="1936"/>
      <c r="W761" s="1916" t="s">
        <v>542</v>
      </c>
      <c r="X761" s="1940"/>
      <c r="Y761" s="1937" t="s">
        <v>182</v>
      </c>
      <c r="Z761" s="1515" t="s">
        <v>288</v>
      </c>
      <c r="AA761" s="1916" t="s">
        <v>183</v>
      </c>
      <c r="AB761" s="1515" t="s">
        <v>288</v>
      </c>
      <c r="AC761" s="1916" t="s">
        <v>760</v>
      </c>
      <c r="AD761" s="1515" t="s">
        <v>288</v>
      </c>
      <c r="AE761" s="1923" t="s">
        <v>1012</v>
      </c>
      <c r="AF761" s="1923" t="s">
        <v>761</v>
      </c>
      <c r="AG761" s="1923" t="s">
        <v>762</v>
      </c>
      <c r="AH761" s="1923" t="s">
        <v>186</v>
      </c>
      <c r="AI761" s="1923" t="s">
        <v>187</v>
      </c>
      <c r="AJ761" s="1916" t="s">
        <v>541</v>
      </c>
      <c r="AK761" s="1515" t="s">
        <v>288</v>
      </c>
      <c r="AL761" s="1916" t="s">
        <v>543</v>
      </c>
      <c r="AM761" s="1515" t="s">
        <v>288</v>
      </c>
      <c r="AN761" s="1923" t="s">
        <v>962</v>
      </c>
      <c r="AO761" s="1923" t="s">
        <v>188</v>
      </c>
      <c r="AP761" s="1941" t="s">
        <v>837</v>
      </c>
      <c r="AQ761" s="1927" t="s">
        <v>840</v>
      </c>
      <c r="AR761" s="1515" t="s">
        <v>288</v>
      </c>
      <c r="AS761" s="1916" t="s">
        <v>763</v>
      </c>
      <c r="AT761" s="1515" t="s">
        <v>288</v>
      </c>
      <c r="AU761" s="1916" t="s">
        <v>183</v>
      </c>
      <c r="AV761" s="1515" t="s">
        <v>288</v>
      </c>
      <c r="AW761" s="1923" t="s">
        <v>841</v>
      </c>
      <c r="AX761" s="1916" t="s">
        <v>764</v>
      </c>
      <c r="AY761" s="1515" t="s">
        <v>189</v>
      </c>
      <c r="AZ761" s="1923" t="s">
        <v>963</v>
      </c>
      <c r="BA761" s="1923" t="s">
        <v>188</v>
      </c>
      <c r="BB761" s="1941" t="s">
        <v>837</v>
      </c>
      <c r="BC761" s="1916" t="s">
        <v>1013</v>
      </c>
      <c r="BD761" s="1925" t="s">
        <v>184</v>
      </c>
      <c r="BE761" s="1925"/>
      <c r="BF761" s="1926"/>
      <c r="BG761" s="1927" t="s">
        <v>834</v>
      </c>
      <c r="BH761" s="1929" t="s">
        <v>184</v>
      </c>
      <c r="BI761" s="1929"/>
      <c r="BJ761" s="1916" t="s">
        <v>542</v>
      </c>
      <c r="BK761" s="1940"/>
      <c r="BL761" s="1916" t="s">
        <v>765</v>
      </c>
      <c r="BM761" s="1930" t="s">
        <v>190</v>
      </c>
    </row>
    <row r="762" spans="1:65" s="1350" customFormat="1" ht="38.25">
      <c r="A762" s="1617"/>
      <c r="B762" s="1513"/>
      <c r="C762" s="1513"/>
      <c r="D762" s="1922"/>
      <c r="E762" s="1924"/>
      <c r="F762" s="1924"/>
      <c r="G762" s="1924"/>
      <c r="H762" s="1924"/>
      <c r="I762" s="1924"/>
      <c r="J762" s="1924"/>
      <c r="K762" s="1917"/>
      <c r="L762" s="1915"/>
      <c r="M762" s="1922"/>
      <c r="N762" s="1924"/>
      <c r="O762" s="1924"/>
      <c r="P762" s="1917"/>
      <c r="Q762" s="1622" t="s">
        <v>544</v>
      </c>
      <c r="R762" s="1917"/>
      <c r="S762" s="1518" t="s">
        <v>544</v>
      </c>
      <c r="T762" s="1917"/>
      <c r="U762" s="1520" t="s">
        <v>193</v>
      </c>
      <c r="V762" s="1623" t="s">
        <v>961</v>
      </c>
      <c r="W762" s="1624" t="s">
        <v>964</v>
      </c>
      <c r="X762" s="1625" t="s">
        <v>966</v>
      </c>
      <c r="Y762" s="1938"/>
      <c r="Z762" s="1518" t="s">
        <v>544</v>
      </c>
      <c r="AA762" s="1939"/>
      <c r="AB762" s="1518" t="s">
        <v>191</v>
      </c>
      <c r="AC762" s="1917"/>
      <c r="AD762" s="1518" t="s">
        <v>191</v>
      </c>
      <c r="AE762" s="1924"/>
      <c r="AF762" s="1924"/>
      <c r="AG762" s="1924"/>
      <c r="AH762" s="1924"/>
      <c r="AI762" s="1924"/>
      <c r="AJ762" s="1917"/>
      <c r="AK762" s="1518" t="s">
        <v>544</v>
      </c>
      <c r="AL762" s="1917"/>
      <c r="AM762" s="1518" t="s">
        <v>965</v>
      </c>
      <c r="AN762" s="1924"/>
      <c r="AO762" s="1924"/>
      <c r="AP762" s="1942"/>
      <c r="AQ762" s="1928"/>
      <c r="AR762" s="1518" t="s">
        <v>544</v>
      </c>
      <c r="AS762" s="1939"/>
      <c r="AT762" s="1518" t="s">
        <v>191</v>
      </c>
      <c r="AU762" s="1939"/>
      <c r="AV762" s="1518" t="s">
        <v>191</v>
      </c>
      <c r="AW762" s="1924"/>
      <c r="AX762" s="1917" t="s">
        <v>192</v>
      </c>
      <c r="AY762" s="1518" t="s">
        <v>270</v>
      </c>
      <c r="AZ762" s="1924"/>
      <c r="BA762" s="1924"/>
      <c r="BB762" s="1942"/>
      <c r="BC762" s="1917"/>
      <c r="BD762" s="1943" t="s">
        <v>545</v>
      </c>
      <c r="BE762" s="1944"/>
      <c r="BF762" s="1519" t="s">
        <v>961</v>
      </c>
      <c r="BG762" s="1928"/>
      <c r="BH762" s="1520" t="s">
        <v>193</v>
      </c>
      <c r="BI762" s="1521" t="s">
        <v>961</v>
      </c>
      <c r="BJ762" s="1522" t="s">
        <v>964</v>
      </c>
      <c r="BK762" s="1523" t="s">
        <v>966</v>
      </c>
      <c r="BL762" s="1917"/>
      <c r="BM762" s="1931"/>
    </row>
    <row r="763" spans="1:65" s="1350" customFormat="1" ht="15.75" thickBot="1">
      <c r="A763" s="1617"/>
      <c r="B763" s="1524"/>
      <c r="C763" s="1525" t="s">
        <v>1028</v>
      </c>
      <c r="D763" s="1627" t="s">
        <v>269</v>
      </c>
      <c r="E763" s="1628" t="s">
        <v>269</v>
      </c>
      <c r="F763" s="1628" t="s">
        <v>269</v>
      </c>
      <c r="G763" s="1628" t="s">
        <v>269</v>
      </c>
      <c r="H763" s="1628" t="s">
        <v>22</v>
      </c>
      <c r="I763" s="1628" t="s">
        <v>22</v>
      </c>
      <c r="J763" s="1628" t="s">
        <v>22</v>
      </c>
      <c r="K763" s="1629" t="s">
        <v>22</v>
      </c>
      <c r="L763" s="1531" t="s">
        <v>22</v>
      </c>
      <c r="M763" s="1630" t="s">
        <v>22</v>
      </c>
      <c r="N763" s="1628" t="s">
        <v>22</v>
      </c>
      <c r="O763" s="1629" t="s">
        <v>22</v>
      </c>
      <c r="P763" s="1631" t="s">
        <v>22</v>
      </c>
      <c r="Q763" s="1632" t="s">
        <v>22</v>
      </c>
      <c r="R763" s="1629" t="s">
        <v>22</v>
      </c>
      <c r="S763" s="1633" t="s">
        <v>22</v>
      </c>
      <c r="T763" s="1629" t="s">
        <v>22</v>
      </c>
      <c r="U763" s="1634" t="s">
        <v>22</v>
      </c>
      <c r="V763" s="1632" t="s">
        <v>22</v>
      </c>
      <c r="W763" s="1528" t="s">
        <v>269</v>
      </c>
      <c r="X763" s="1527" t="s">
        <v>269</v>
      </c>
      <c r="Y763" s="1635" t="s">
        <v>22</v>
      </c>
      <c r="Z763" s="1633" t="s">
        <v>22</v>
      </c>
      <c r="AA763" s="1629" t="s">
        <v>22</v>
      </c>
      <c r="AB763" s="1633" t="s">
        <v>22</v>
      </c>
      <c r="AC763" s="1629" t="s">
        <v>22</v>
      </c>
      <c r="AD763" s="1633" t="s">
        <v>22</v>
      </c>
      <c r="AE763" s="1628" t="s">
        <v>22</v>
      </c>
      <c r="AF763" s="1628" t="s">
        <v>269</v>
      </c>
      <c r="AG763" s="1630" t="s">
        <v>269</v>
      </c>
      <c r="AH763" s="1628" t="s">
        <v>269</v>
      </c>
      <c r="AI763" s="1628" t="s">
        <v>269</v>
      </c>
      <c r="AJ763" s="1629" t="s">
        <v>22</v>
      </c>
      <c r="AK763" s="1633" t="s">
        <v>22</v>
      </c>
      <c r="AL763" s="1629" t="s">
        <v>22</v>
      </c>
      <c r="AM763" s="1633" t="s">
        <v>22</v>
      </c>
      <c r="AN763" s="1628" t="s">
        <v>22</v>
      </c>
      <c r="AO763" s="1628" t="s">
        <v>22</v>
      </c>
      <c r="AP763" s="1636" t="s">
        <v>22</v>
      </c>
      <c r="AQ763" s="1637" t="s">
        <v>22</v>
      </c>
      <c r="AR763" s="1633" t="s">
        <v>22</v>
      </c>
      <c r="AS763" s="1629" t="s">
        <v>22</v>
      </c>
      <c r="AT763" s="1633" t="s">
        <v>22</v>
      </c>
      <c r="AU763" s="1629" t="s">
        <v>22</v>
      </c>
      <c r="AV763" s="1633" t="s">
        <v>22</v>
      </c>
      <c r="AW763" s="1628" t="s">
        <v>22</v>
      </c>
      <c r="AX763" s="1629" t="s">
        <v>269</v>
      </c>
      <c r="AY763" s="1633"/>
      <c r="AZ763" s="1628" t="s">
        <v>22</v>
      </c>
      <c r="BA763" s="1628" t="s">
        <v>22</v>
      </c>
      <c r="BB763" s="1638" t="s">
        <v>22</v>
      </c>
      <c r="BC763" s="1639" t="s">
        <v>22</v>
      </c>
      <c r="BD763" s="1520" t="s">
        <v>194</v>
      </c>
      <c r="BE763" s="1520" t="s">
        <v>195</v>
      </c>
      <c r="BF763" s="1640"/>
      <c r="BG763" s="1639" t="s">
        <v>22</v>
      </c>
      <c r="BH763" s="1634" t="s">
        <v>22</v>
      </c>
      <c r="BI763" s="1635" t="s">
        <v>22</v>
      </c>
      <c r="BJ763" s="1629" t="s">
        <v>269</v>
      </c>
      <c r="BK763" s="1530" t="s">
        <v>269</v>
      </c>
      <c r="BL763" s="1635" t="s">
        <v>271</v>
      </c>
      <c r="BM763" s="1932"/>
    </row>
    <row r="764" spans="1:65" s="1350" customFormat="1" ht="18" customHeight="1" thickTop="1">
      <c r="A764" s="1538"/>
      <c r="B764" s="1539"/>
      <c r="C764" s="269" t="s">
        <v>414</v>
      </c>
      <c r="D764" s="1641"/>
      <c r="E764" s="1543"/>
      <c r="F764" s="1543"/>
      <c r="G764" s="1543"/>
      <c r="H764" s="1544"/>
      <c r="I764" s="1544"/>
      <c r="J764" s="1544"/>
      <c r="K764" s="1540"/>
      <c r="L764" s="1540"/>
      <c r="M764" s="1544"/>
      <c r="N764" s="1544"/>
      <c r="O764" s="1544"/>
      <c r="P764" s="1540"/>
      <c r="Q764" s="1549"/>
      <c r="R764" s="1541"/>
      <c r="S764" s="1369"/>
      <c r="T764" s="1642"/>
      <c r="U764" s="1549"/>
      <c r="V764" s="1549"/>
      <c r="W764" s="1541"/>
      <c r="X764" s="1372"/>
      <c r="Y764" s="1540"/>
      <c r="Z764" s="1369"/>
      <c r="AA764" s="1541"/>
      <c r="AB764" s="1369"/>
      <c r="AC764" s="1541"/>
      <c r="AD764" s="1369"/>
      <c r="AE764" s="1542"/>
      <c r="AF764" s="1543"/>
      <c r="AG764" s="1543"/>
      <c r="AH764" s="1543"/>
      <c r="AI764" s="1543"/>
      <c r="AJ764" s="1544"/>
      <c r="AK764" s="1544"/>
      <c r="AL764" s="1541"/>
      <c r="AM764" s="1369"/>
      <c r="AN764" s="1545"/>
      <c r="AO764" s="1544"/>
      <c r="AP764" s="1541"/>
      <c r="AQ764" s="1541"/>
      <c r="AR764" s="1369"/>
      <c r="AS764" s="1541"/>
      <c r="AT764" s="1369"/>
      <c r="AU764" s="1541"/>
      <c r="AV764" s="1369"/>
      <c r="AW764" s="1542"/>
      <c r="AX764" s="1546"/>
      <c r="AY764" s="1547"/>
      <c r="AZ764" s="1544"/>
      <c r="BA764" s="1544"/>
      <c r="BB764" s="1544"/>
      <c r="BC764" s="1548"/>
      <c r="BD764" s="1549"/>
      <c r="BE764" s="1549"/>
      <c r="BF764" s="1549"/>
      <c r="BG764" s="1550"/>
      <c r="BH764" s="1549"/>
      <c r="BI764" s="1549"/>
      <c r="BJ764" s="1541"/>
      <c r="BK764" s="1372"/>
      <c r="BL764" s="1551"/>
      <c r="BM764" s="1552"/>
    </row>
    <row r="765" spans="1:65" s="1350" customFormat="1" ht="15" customHeight="1">
      <c r="A765" s="1553"/>
      <c r="B765" s="1554"/>
      <c r="C765" s="270" t="s">
        <v>11</v>
      </c>
      <c r="D765" s="1643"/>
      <c r="E765" s="1557"/>
      <c r="F765" s="1557"/>
      <c r="G765" s="1557"/>
      <c r="H765" s="1558"/>
      <c r="I765" s="1558"/>
      <c r="J765" s="1558"/>
      <c r="M765" s="1558"/>
      <c r="N765" s="1558"/>
      <c r="O765" s="1558"/>
      <c r="Q765" s="1563"/>
      <c r="R765" s="1555"/>
      <c r="S765" s="1375"/>
      <c r="T765" s="1567"/>
      <c r="U765" s="1563"/>
      <c r="V765" s="1563"/>
      <c r="W765" s="1555"/>
      <c r="X765" s="1378"/>
      <c r="Z765" s="1375"/>
      <c r="AA765" s="1555"/>
      <c r="AB765" s="1375"/>
      <c r="AC765" s="1555"/>
      <c r="AD765" s="1375"/>
      <c r="AE765" s="1556"/>
      <c r="AF765" s="1557"/>
      <c r="AG765" s="1557"/>
      <c r="AH765" s="1557"/>
      <c r="AI765" s="1557"/>
      <c r="AJ765" s="1558"/>
      <c r="AK765" s="1558"/>
      <c r="AL765" s="1555"/>
      <c r="AM765" s="1375"/>
      <c r="AN765" s="1559"/>
      <c r="AO765" s="1558"/>
      <c r="AP765" s="1555"/>
      <c r="AQ765" s="1555"/>
      <c r="AR765" s="1375"/>
      <c r="AS765" s="1555"/>
      <c r="AT765" s="1375"/>
      <c r="AU765" s="1555"/>
      <c r="AV765" s="1375"/>
      <c r="AW765" s="1556"/>
      <c r="AX765" s="1560"/>
      <c r="AY765" s="1561"/>
      <c r="AZ765" s="1558"/>
      <c r="BA765" s="1558"/>
      <c r="BB765" s="1558"/>
      <c r="BC765" s="1562"/>
      <c r="BD765" s="1563"/>
      <c r="BE765" s="1563"/>
      <c r="BF765" s="1563"/>
      <c r="BG765" s="1564"/>
      <c r="BH765" s="1563"/>
      <c r="BI765" s="1563"/>
      <c r="BJ765" s="1555"/>
      <c r="BK765" s="1378"/>
      <c r="BL765" s="1565"/>
      <c r="BM765" s="1566"/>
    </row>
    <row r="766" spans="1:65" s="1350" customFormat="1">
      <c r="A766" s="1553"/>
      <c r="B766" s="1554"/>
      <c r="C766" s="271" t="s">
        <v>4</v>
      </c>
      <c r="D766" s="1644"/>
      <c r="E766" s="1558"/>
      <c r="F766" s="1558"/>
      <c r="G766" s="1558"/>
      <c r="H766" s="1556"/>
      <c r="I766" s="1556"/>
      <c r="J766" s="1556"/>
      <c r="K766" s="1567"/>
      <c r="L766" s="1645"/>
      <c r="M766" s="1556"/>
      <c r="N766" s="1556"/>
      <c r="O766" s="1556"/>
      <c r="P766" s="1559"/>
      <c r="Q766" s="1568"/>
      <c r="R766" s="1567"/>
      <c r="S766" s="1386"/>
      <c r="T766" s="1567"/>
      <c r="U766" s="1568"/>
      <c r="V766" s="1568"/>
      <c r="W766" s="1555"/>
      <c r="X766" s="1378"/>
      <c r="Y766" s="1559"/>
      <c r="Z766" s="1386"/>
      <c r="AA766" s="1567"/>
      <c r="AB766" s="1386"/>
      <c r="AC766" s="1567"/>
      <c r="AD766" s="1386"/>
      <c r="AE766" s="1556"/>
      <c r="AF766" s="1557"/>
      <c r="AG766" s="1557"/>
      <c r="AH766" s="1557"/>
      <c r="AI766" s="1557"/>
      <c r="AJ766" s="1556"/>
      <c r="AK766" s="1556"/>
      <c r="AL766" s="1567"/>
      <c r="AM766" s="1386"/>
      <c r="AN766" s="1559"/>
      <c r="AO766" s="1556"/>
      <c r="AP766" s="1567"/>
      <c r="AQ766" s="1567"/>
      <c r="AR766" s="1386"/>
      <c r="AS766" s="1567"/>
      <c r="AT766" s="1386"/>
      <c r="AU766" s="1567"/>
      <c r="AV766" s="1386"/>
      <c r="AW766" s="1556"/>
      <c r="AX766" s="1560"/>
      <c r="AY766" s="1561"/>
      <c r="AZ766" s="1556"/>
      <c r="BA766" s="1556"/>
      <c r="BB766" s="1556"/>
      <c r="BC766" s="1562"/>
      <c r="BD766" s="1568"/>
      <c r="BE766" s="1568"/>
      <c r="BF766" s="1568"/>
      <c r="BG766" s="1564"/>
      <c r="BH766" s="1568"/>
      <c r="BI766" s="1568"/>
      <c r="BJ766" s="1555"/>
      <c r="BK766" s="1378"/>
      <c r="BL766" s="1565"/>
      <c r="BM766" s="1569"/>
    </row>
    <row r="767" spans="1:65" s="1350" customFormat="1">
      <c r="A767" s="1553"/>
      <c r="B767" s="1554"/>
      <c r="C767" s="272" t="s">
        <v>943</v>
      </c>
      <c r="D767" s="1643"/>
      <c r="E767" s="1557"/>
      <c r="F767" s="1557"/>
      <c r="G767" s="1557"/>
      <c r="H767" s="1558"/>
      <c r="I767" s="1558"/>
      <c r="J767" s="1558"/>
      <c r="M767" s="1558"/>
      <c r="N767" s="1558"/>
      <c r="O767" s="1558"/>
      <c r="Q767" s="1563"/>
      <c r="R767" s="1555"/>
      <c r="S767" s="1375"/>
      <c r="T767" s="1567"/>
      <c r="U767" s="1563"/>
      <c r="V767" s="1563"/>
      <c r="W767" s="1555"/>
      <c r="X767" s="1378"/>
      <c r="Z767" s="1375"/>
      <c r="AA767" s="1555"/>
      <c r="AB767" s="1375"/>
      <c r="AC767" s="1555"/>
      <c r="AD767" s="1375"/>
      <c r="AE767" s="1556"/>
      <c r="AF767" s="1557"/>
      <c r="AG767" s="1557"/>
      <c r="AH767" s="1557"/>
      <c r="AI767" s="1557"/>
      <c r="AJ767" s="1558"/>
      <c r="AK767" s="1558"/>
      <c r="AL767" s="1555"/>
      <c r="AM767" s="1375"/>
      <c r="AN767" s="1559"/>
      <c r="AO767" s="1558"/>
      <c r="AP767" s="1555"/>
      <c r="AQ767" s="1555"/>
      <c r="AR767" s="1375"/>
      <c r="AS767" s="1555"/>
      <c r="AT767" s="1375"/>
      <c r="AU767" s="1555"/>
      <c r="AV767" s="1375"/>
      <c r="AW767" s="1556"/>
      <c r="AX767" s="1560"/>
      <c r="AY767" s="1561"/>
      <c r="AZ767" s="1558"/>
      <c r="BA767" s="1558"/>
      <c r="BB767" s="1558"/>
      <c r="BC767" s="1562"/>
      <c r="BD767" s="1563"/>
      <c r="BE767" s="1563"/>
      <c r="BF767" s="1563"/>
      <c r="BG767" s="1564"/>
      <c r="BH767" s="1563"/>
      <c r="BI767" s="1563"/>
      <c r="BJ767" s="1555"/>
      <c r="BK767" s="1378"/>
      <c r="BL767" s="1565"/>
      <c r="BM767" s="1566"/>
    </row>
    <row r="768" spans="1:65" s="1350" customFormat="1">
      <c r="A768" s="1553"/>
      <c r="B768" s="1554"/>
      <c r="C768" s="273" t="s">
        <v>944</v>
      </c>
      <c r="D768" s="1643"/>
      <c r="E768" s="1557"/>
      <c r="F768" s="1557"/>
      <c r="G768" s="1557"/>
      <c r="H768" s="1558"/>
      <c r="I768" s="1558"/>
      <c r="J768" s="1558"/>
      <c r="M768" s="1558"/>
      <c r="N768" s="1558"/>
      <c r="O768" s="1558"/>
      <c r="Q768" s="1563"/>
      <c r="R768" s="1555"/>
      <c r="S768" s="1375"/>
      <c r="T768" s="1567"/>
      <c r="U768" s="1563"/>
      <c r="V768" s="1563"/>
      <c r="W768" s="1555"/>
      <c r="X768" s="1378"/>
      <c r="Z768" s="1375"/>
      <c r="AA768" s="1555"/>
      <c r="AB768" s="1375"/>
      <c r="AC768" s="1555"/>
      <c r="AD768" s="1375"/>
      <c r="AE768" s="1556"/>
      <c r="AF768" s="1557"/>
      <c r="AG768" s="1557"/>
      <c r="AH768" s="1557"/>
      <c r="AI768" s="1557"/>
      <c r="AJ768" s="1558"/>
      <c r="AK768" s="1558"/>
      <c r="AL768" s="1555"/>
      <c r="AM768" s="1375"/>
      <c r="AN768" s="1559"/>
      <c r="AO768" s="1558"/>
      <c r="AP768" s="1555"/>
      <c r="AQ768" s="1555"/>
      <c r="AR768" s="1375"/>
      <c r="AS768" s="1555"/>
      <c r="AT768" s="1375"/>
      <c r="AU768" s="1555"/>
      <c r="AV768" s="1375"/>
      <c r="AW768" s="1556"/>
      <c r="AX768" s="1560"/>
      <c r="AY768" s="1561"/>
      <c r="AZ768" s="1558"/>
      <c r="BA768" s="1558"/>
      <c r="BB768" s="1558"/>
      <c r="BC768" s="1562"/>
      <c r="BD768" s="1563"/>
      <c r="BE768" s="1563"/>
      <c r="BF768" s="1563"/>
      <c r="BG768" s="1564"/>
      <c r="BH768" s="1563"/>
      <c r="BI768" s="1563"/>
      <c r="BJ768" s="1555"/>
      <c r="BK768" s="1378"/>
      <c r="BL768" s="1565"/>
      <c r="BM768" s="1566"/>
    </row>
    <row r="769" spans="1:65" s="1350" customFormat="1">
      <c r="A769" s="1553"/>
      <c r="B769" s="1554"/>
      <c r="C769" s="272" t="s">
        <v>945</v>
      </c>
      <c r="D769" s="1643"/>
      <c r="E769" s="1557"/>
      <c r="F769" s="1557"/>
      <c r="G769" s="1557"/>
      <c r="H769" s="1558"/>
      <c r="I769" s="1558"/>
      <c r="J769" s="1558"/>
      <c r="M769" s="1558"/>
      <c r="N769" s="1558"/>
      <c r="O769" s="1558"/>
      <c r="Q769" s="1563"/>
      <c r="R769" s="1555"/>
      <c r="S769" s="1375"/>
      <c r="T769" s="1567"/>
      <c r="U769" s="1563"/>
      <c r="V769" s="1563"/>
      <c r="W769" s="1555"/>
      <c r="X769" s="1378"/>
      <c r="Z769" s="1375"/>
      <c r="AA769" s="1555"/>
      <c r="AB769" s="1375"/>
      <c r="AC769" s="1555"/>
      <c r="AD769" s="1375"/>
      <c r="AE769" s="1556"/>
      <c r="AF769" s="1557"/>
      <c r="AG769" s="1557"/>
      <c r="AH769" s="1557"/>
      <c r="AI769" s="1557"/>
      <c r="AJ769" s="1558"/>
      <c r="AK769" s="1558"/>
      <c r="AL769" s="1555"/>
      <c r="AM769" s="1375"/>
      <c r="AN769" s="1559"/>
      <c r="AO769" s="1558"/>
      <c r="AP769" s="1555"/>
      <c r="AQ769" s="1555"/>
      <c r="AR769" s="1375"/>
      <c r="AS769" s="1555"/>
      <c r="AT769" s="1375"/>
      <c r="AU769" s="1555"/>
      <c r="AV769" s="1375"/>
      <c r="AW769" s="1556"/>
      <c r="AX769" s="1560"/>
      <c r="AY769" s="1561"/>
      <c r="AZ769" s="1558"/>
      <c r="BA769" s="1558"/>
      <c r="BB769" s="1558"/>
      <c r="BC769" s="1562"/>
      <c r="BD769" s="1563"/>
      <c r="BE769" s="1563"/>
      <c r="BF769" s="1563"/>
      <c r="BG769" s="1564"/>
      <c r="BH769" s="1563"/>
      <c r="BI769" s="1563"/>
      <c r="BJ769" s="1555"/>
      <c r="BK769" s="1378"/>
      <c r="BL769" s="1565"/>
      <c r="BM769" s="1566"/>
    </row>
    <row r="770" spans="1:65" s="1350" customFormat="1">
      <c r="A770" s="1553"/>
      <c r="B770" s="1554"/>
      <c r="C770" s="273" t="s">
        <v>946</v>
      </c>
      <c r="D770" s="1643"/>
      <c r="E770" s="1557"/>
      <c r="F770" s="1557"/>
      <c r="G770" s="1557"/>
      <c r="H770" s="1558"/>
      <c r="I770" s="1558"/>
      <c r="J770" s="1558"/>
      <c r="M770" s="1558"/>
      <c r="N770" s="1558"/>
      <c r="O770" s="1558"/>
      <c r="Q770" s="1563"/>
      <c r="R770" s="1555"/>
      <c r="S770" s="1375"/>
      <c r="T770" s="1567"/>
      <c r="U770" s="1563"/>
      <c r="V770" s="1563"/>
      <c r="W770" s="1555"/>
      <c r="X770" s="1378"/>
      <c r="Z770" s="1375"/>
      <c r="AA770" s="1555"/>
      <c r="AB770" s="1375"/>
      <c r="AC770" s="1555"/>
      <c r="AD770" s="1375"/>
      <c r="AE770" s="1556"/>
      <c r="AF770" s="1557"/>
      <c r="AG770" s="1557"/>
      <c r="AH770" s="1557"/>
      <c r="AI770" s="1557"/>
      <c r="AJ770" s="1558"/>
      <c r="AK770" s="1558"/>
      <c r="AL770" s="1555"/>
      <c r="AM770" s="1375"/>
      <c r="AN770" s="1559"/>
      <c r="AO770" s="1558"/>
      <c r="AP770" s="1555"/>
      <c r="AQ770" s="1555"/>
      <c r="AR770" s="1375"/>
      <c r="AS770" s="1555"/>
      <c r="AT770" s="1375"/>
      <c r="AU770" s="1555"/>
      <c r="AV770" s="1375"/>
      <c r="AW770" s="1556"/>
      <c r="AX770" s="1560"/>
      <c r="AY770" s="1561"/>
      <c r="AZ770" s="1558"/>
      <c r="BA770" s="1558"/>
      <c r="BB770" s="1558"/>
      <c r="BC770" s="1562"/>
      <c r="BD770" s="1563"/>
      <c r="BE770" s="1563"/>
      <c r="BF770" s="1563"/>
      <c r="BG770" s="1564"/>
      <c r="BH770" s="1563"/>
      <c r="BI770" s="1563"/>
      <c r="BJ770" s="1555"/>
      <c r="BK770" s="1378"/>
      <c r="BL770" s="1565"/>
      <c r="BM770" s="1566"/>
    </row>
    <row r="771" spans="1:65" s="1350" customFormat="1">
      <c r="A771" s="1553"/>
      <c r="B771" s="1554"/>
      <c r="C771" s="272" t="s">
        <v>947</v>
      </c>
      <c r="D771" s="1643"/>
      <c r="E771" s="1557"/>
      <c r="F771" s="1557"/>
      <c r="G771" s="1557"/>
      <c r="H771" s="1558"/>
      <c r="I771" s="1558"/>
      <c r="J771" s="1558"/>
      <c r="M771" s="1558"/>
      <c r="N771" s="1558"/>
      <c r="O771" s="1558"/>
      <c r="Q771" s="1563"/>
      <c r="R771" s="1555"/>
      <c r="S771" s="1375"/>
      <c r="T771" s="1567"/>
      <c r="U771" s="1563"/>
      <c r="V771" s="1563"/>
      <c r="W771" s="1555"/>
      <c r="X771" s="1378"/>
      <c r="Z771" s="1375"/>
      <c r="AA771" s="1555"/>
      <c r="AB771" s="1375"/>
      <c r="AC771" s="1555"/>
      <c r="AD771" s="1375"/>
      <c r="AE771" s="1556"/>
      <c r="AF771" s="1557"/>
      <c r="AG771" s="1557"/>
      <c r="AH771" s="1557"/>
      <c r="AI771" s="1557"/>
      <c r="AJ771" s="1558"/>
      <c r="AK771" s="1558"/>
      <c r="AL771" s="1555"/>
      <c r="AM771" s="1375"/>
      <c r="AN771" s="1559"/>
      <c r="AO771" s="1558"/>
      <c r="AP771" s="1555"/>
      <c r="AQ771" s="1555"/>
      <c r="AR771" s="1375"/>
      <c r="AS771" s="1555"/>
      <c r="AT771" s="1375"/>
      <c r="AU771" s="1555"/>
      <c r="AV771" s="1375"/>
      <c r="AW771" s="1556"/>
      <c r="AX771" s="1560"/>
      <c r="AY771" s="1561"/>
      <c r="AZ771" s="1558"/>
      <c r="BA771" s="1558"/>
      <c r="BB771" s="1558"/>
      <c r="BC771" s="1562"/>
      <c r="BD771" s="1563"/>
      <c r="BE771" s="1563"/>
      <c r="BF771" s="1563"/>
      <c r="BG771" s="1564"/>
      <c r="BH771" s="1563"/>
      <c r="BI771" s="1563"/>
      <c r="BJ771" s="1555"/>
      <c r="BK771" s="1378"/>
      <c r="BL771" s="1565"/>
      <c r="BM771" s="1566"/>
    </row>
    <row r="772" spans="1:65" s="1350" customFormat="1">
      <c r="A772" s="1553"/>
      <c r="B772" s="1554"/>
      <c r="C772" s="273" t="s">
        <v>948</v>
      </c>
      <c r="D772" s="1643"/>
      <c r="E772" s="1557"/>
      <c r="F772" s="1557"/>
      <c r="G772" s="1557"/>
      <c r="H772" s="1558"/>
      <c r="I772" s="1558"/>
      <c r="J772" s="1558"/>
      <c r="M772" s="1558"/>
      <c r="N772" s="1558"/>
      <c r="O772" s="1558"/>
      <c r="Q772" s="1563"/>
      <c r="R772" s="1555"/>
      <c r="S772" s="1375"/>
      <c r="T772" s="1567"/>
      <c r="U772" s="1563"/>
      <c r="V772" s="1563"/>
      <c r="W772" s="1555"/>
      <c r="X772" s="1378"/>
      <c r="Z772" s="1375"/>
      <c r="AA772" s="1555"/>
      <c r="AB772" s="1375"/>
      <c r="AC772" s="1555"/>
      <c r="AD772" s="1375"/>
      <c r="AE772" s="1556"/>
      <c r="AF772" s="1557"/>
      <c r="AG772" s="1557"/>
      <c r="AH772" s="1557"/>
      <c r="AI772" s="1557"/>
      <c r="AJ772" s="1558"/>
      <c r="AK772" s="1558"/>
      <c r="AL772" s="1555"/>
      <c r="AM772" s="1375"/>
      <c r="AN772" s="1559"/>
      <c r="AO772" s="1558"/>
      <c r="AP772" s="1555"/>
      <c r="AQ772" s="1555"/>
      <c r="AR772" s="1375"/>
      <c r="AS772" s="1555"/>
      <c r="AT772" s="1375"/>
      <c r="AU772" s="1555"/>
      <c r="AV772" s="1375"/>
      <c r="AW772" s="1556"/>
      <c r="AX772" s="1560"/>
      <c r="AY772" s="1561"/>
      <c r="AZ772" s="1558"/>
      <c r="BA772" s="1558"/>
      <c r="BB772" s="1558"/>
      <c r="BC772" s="1562"/>
      <c r="BD772" s="1563"/>
      <c r="BE772" s="1563"/>
      <c r="BF772" s="1563"/>
      <c r="BG772" s="1564"/>
      <c r="BH772" s="1563"/>
      <c r="BI772" s="1563"/>
      <c r="BJ772" s="1555"/>
      <c r="BK772" s="1378"/>
      <c r="BL772" s="1565"/>
      <c r="BM772" s="1566"/>
    </row>
    <row r="773" spans="1:65" s="1350" customFormat="1">
      <c r="A773" s="1553"/>
      <c r="B773" s="1554"/>
      <c r="C773" s="271" t="s">
        <v>10</v>
      </c>
      <c r="D773" s="1643"/>
      <c r="E773" s="1557"/>
      <c r="F773" s="1557"/>
      <c r="G773" s="1557"/>
      <c r="H773" s="1556"/>
      <c r="I773" s="1556"/>
      <c r="J773" s="1556"/>
      <c r="K773" s="1559"/>
      <c r="L773" s="1559"/>
      <c r="M773" s="1556"/>
      <c r="N773" s="1556"/>
      <c r="O773" s="1556"/>
      <c r="P773" s="1559"/>
      <c r="Q773" s="1568"/>
      <c r="R773" s="1567"/>
      <c r="S773" s="1386"/>
      <c r="T773" s="1567"/>
      <c r="U773" s="1568"/>
      <c r="V773" s="1568"/>
      <c r="W773" s="1555"/>
      <c r="X773" s="1378"/>
      <c r="Y773" s="1559"/>
      <c r="Z773" s="1386"/>
      <c r="AA773" s="1567"/>
      <c r="AB773" s="1386"/>
      <c r="AC773" s="1567"/>
      <c r="AD773" s="1386"/>
      <c r="AE773" s="1556"/>
      <c r="AF773" s="1557"/>
      <c r="AG773" s="1557"/>
      <c r="AH773" s="1557"/>
      <c r="AI773" s="1557"/>
      <c r="AJ773" s="1556"/>
      <c r="AK773" s="1556"/>
      <c r="AL773" s="1567"/>
      <c r="AM773" s="1386"/>
      <c r="AN773" s="1559"/>
      <c r="AO773" s="1556"/>
      <c r="AP773" s="1567"/>
      <c r="AQ773" s="1567"/>
      <c r="AR773" s="1386"/>
      <c r="AS773" s="1567"/>
      <c r="AT773" s="1386"/>
      <c r="AU773" s="1567"/>
      <c r="AV773" s="1386"/>
      <c r="AW773" s="1556"/>
      <c r="AX773" s="1560"/>
      <c r="AY773" s="1561"/>
      <c r="AZ773" s="1556"/>
      <c r="BA773" s="1556"/>
      <c r="BB773" s="1556"/>
      <c r="BC773" s="1562"/>
      <c r="BD773" s="1568"/>
      <c r="BE773" s="1568"/>
      <c r="BF773" s="1568"/>
      <c r="BG773" s="1564"/>
      <c r="BH773" s="1568"/>
      <c r="BI773" s="1568"/>
      <c r="BJ773" s="1555"/>
      <c r="BK773" s="1378"/>
      <c r="BL773" s="1565"/>
      <c r="BM773" s="1569"/>
    </row>
    <row r="774" spans="1:65" s="1350" customFormat="1">
      <c r="A774" s="1553"/>
      <c r="B774" s="1554"/>
      <c r="C774" s="272" t="s">
        <v>417</v>
      </c>
      <c r="D774" s="1643"/>
      <c r="E774" s="1557"/>
      <c r="F774" s="1557"/>
      <c r="G774" s="1557"/>
      <c r="H774" s="1556"/>
      <c r="I774" s="1556"/>
      <c r="J774" s="1556"/>
      <c r="K774" s="1567"/>
      <c r="L774" s="1645"/>
      <c r="M774" s="1556"/>
      <c r="N774" s="1556"/>
      <c r="O774" s="1556"/>
      <c r="P774" s="1559"/>
      <c r="Q774" s="1568"/>
      <c r="R774" s="1567"/>
      <c r="S774" s="1386"/>
      <c r="T774" s="1567"/>
      <c r="U774" s="1568"/>
      <c r="V774" s="1568"/>
      <c r="W774" s="1555"/>
      <c r="X774" s="1378"/>
      <c r="Y774" s="1559"/>
      <c r="Z774" s="1386"/>
      <c r="AA774" s="1567"/>
      <c r="AB774" s="1386"/>
      <c r="AC774" s="1567"/>
      <c r="AD774" s="1386"/>
      <c r="AE774" s="1556"/>
      <c r="AF774" s="1557"/>
      <c r="AG774" s="1557"/>
      <c r="AH774" s="1557"/>
      <c r="AI774" s="1557"/>
      <c r="AJ774" s="1556"/>
      <c r="AK774" s="1556"/>
      <c r="AL774" s="1567"/>
      <c r="AM774" s="1386"/>
      <c r="AN774" s="1559"/>
      <c r="AO774" s="1556"/>
      <c r="AP774" s="1567"/>
      <c r="AQ774" s="1567"/>
      <c r="AR774" s="1386"/>
      <c r="AS774" s="1567"/>
      <c r="AT774" s="1386"/>
      <c r="AU774" s="1567"/>
      <c r="AV774" s="1386"/>
      <c r="AW774" s="1556"/>
      <c r="AX774" s="1560"/>
      <c r="AY774" s="1561"/>
      <c r="AZ774" s="1556"/>
      <c r="BA774" s="1556"/>
      <c r="BB774" s="1556"/>
      <c r="BC774" s="1562"/>
      <c r="BD774" s="1568"/>
      <c r="BE774" s="1568"/>
      <c r="BF774" s="1568"/>
      <c r="BG774" s="1564"/>
      <c r="BH774" s="1568"/>
      <c r="BI774" s="1568"/>
      <c r="BJ774" s="1555"/>
      <c r="BK774" s="1378"/>
      <c r="BL774" s="1565"/>
      <c r="BM774" s="1569"/>
    </row>
    <row r="775" spans="1:65" s="1350" customFormat="1" ht="15">
      <c r="A775" s="1553"/>
      <c r="B775" s="1570" t="s">
        <v>372</v>
      </c>
      <c r="C775" s="273" t="s">
        <v>949</v>
      </c>
      <c r="D775" s="1643"/>
      <c r="E775" s="1557"/>
      <c r="F775" s="1557"/>
      <c r="G775" s="1557"/>
      <c r="H775" s="1558"/>
      <c r="I775" s="1558"/>
      <c r="J775" s="1558"/>
      <c r="M775" s="1558"/>
      <c r="N775" s="1558"/>
      <c r="O775" s="1558"/>
      <c r="Q775" s="1563"/>
      <c r="R775" s="1555"/>
      <c r="S775" s="1375"/>
      <c r="T775" s="1567"/>
      <c r="U775" s="1563"/>
      <c r="V775" s="1563"/>
      <c r="W775" s="1555"/>
      <c r="X775" s="1378"/>
      <c r="Z775" s="1375"/>
      <c r="AA775" s="1555"/>
      <c r="AB775" s="1375"/>
      <c r="AC775" s="1555"/>
      <c r="AD775" s="1375"/>
      <c r="AE775" s="1556"/>
      <c r="AF775" s="1557"/>
      <c r="AG775" s="1557"/>
      <c r="AH775" s="1557"/>
      <c r="AI775" s="1557"/>
      <c r="AJ775" s="1558"/>
      <c r="AK775" s="1558"/>
      <c r="AL775" s="1555"/>
      <c r="AM775" s="1375"/>
      <c r="AN775" s="1559"/>
      <c r="AO775" s="1558"/>
      <c r="AP775" s="1555"/>
      <c r="AQ775" s="1555"/>
      <c r="AR775" s="1375"/>
      <c r="AS775" s="1555"/>
      <c r="AT775" s="1375"/>
      <c r="AU775" s="1555"/>
      <c r="AV775" s="1375"/>
      <c r="AW775" s="1556"/>
      <c r="AX775" s="1560"/>
      <c r="AY775" s="1561"/>
      <c r="AZ775" s="1558"/>
      <c r="BA775" s="1558"/>
      <c r="BB775" s="1558"/>
      <c r="BC775" s="1562"/>
      <c r="BD775" s="1563"/>
      <c r="BE775" s="1563"/>
      <c r="BF775" s="1563"/>
      <c r="BG775" s="1564"/>
      <c r="BH775" s="1563"/>
      <c r="BI775" s="1563"/>
      <c r="BJ775" s="1555"/>
      <c r="BK775" s="1378"/>
      <c r="BL775" s="1565"/>
      <c r="BM775" s="1566"/>
    </row>
    <row r="776" spans="1:65" s="1350" customFormat="1">
      <c r="A776" s="1553"/>
      <c r="B776" s="1554"/>
      <c r="C776" s="273" t="s">
        <v>950</v>
      </c>
      <c r="D776" s="1643"/>
      <c r="E776" s="1557"/>
      <c r="F776" s="1557"/>
      <c r="G776" s="1557"/>
      <c r="H776" s="1556"/>
      <c r="I776" s="1556"/>
      <c r="J776" s="1556"/>
      <c r="K776" s="1559"/>
      <c r="L776" s="1559"/>
      <c r="M776" s="1556"/>
      <c r="N776" s="1556"/>
      <c r="O776" s="1556"/>
      <c r="P776" s="1559"/>
      <c r="Q776" s="1568"/>
      <c r="R776" s="1567"/>
      <c r="S776" s="1386"/>
      <c r="T776" s="1567"/>
      <c r="U776" s="1568"/>
      <c r="V776" s="1568"/>
      <c r="W776" s="1555"/>
      <c r="X776" s="1378"/>
      <c r="Y776" s="1559"/>
      <c r="Z776" s="1386"/>
      <c r="AA776" s="1567"/>
      <c r="AB776" s="1386"/>
      <c r="AC776" s="1567"/>
      <c r="AD776" s="1386"/>
      <c r="AE776" s="1556"/>
      <c r="AF776" s="1557"/>
      <c r="AG776" s="1557"/>
      <c r="AH776" s="1557"/>
      <c r="AI776" s="1557"/>
      <c r="AJ776" s="1556"/>
      <c r="AK776" s="1556"/>
      <c r="AL776" s="1567"/>
      <c r="AM776" s="1386"/>
      <c r="AN776" s="1559"/>
      <c r="AO776" s="1556"/>
      <c r="AP776" s="1567"/>
      <c r="AQ776" s="1567"/>
      <c r="AR776" s="1386"/>
      <c r="AS776" s="1567"/>
      <c r="AT776" s="1386"/>
      <c r="AU776" s="1567"/>
      <c r="AV776" s="1386"/>
      <c r="AW776" s="1556"/>
      <c r="AX776" s="1560"/>
      <c r="AY776" s="1561"/>
      <c r="AZ776" s="1556"/>
      <c r="BA776" s="1556"/>
      <c r="BB776" s="1556"/>
      <c r="BC776" s="1562"/>
      <c r="BD776" s="1568"/>
      <c r="BE776" s="1568"/>
      <c r="BF776" s="1568"/>
      <c r="BG776" s="1564"/>
      <c r="BH776" s="1568"/>
      <c r="BI776" s="1568"/>
      <c r="BJ776" s="1555"/>
      <c r="BK776" s="1378"/>
      <c r="BL776" s="1565"/>
      <c r="BM776" s="1569"/>
    </row>
    <row r="777" spans="1:65" s="1350" customFormat="1">
      <c r="A777" s="1553"/>
      <c r="B777" s="1554"/>
      <c r="C777" s="274" t="s">
        <v>951</v>
      </c>
      <c r="D777" s="1643"/>
      <c r="E777" s="1557"/>
      <c r="F777" s="1557"/>
      <c r="G777" s="1557"/>
      <c r="H777" s="1558"/>
      <c r="I777" s="1558"/>
      <c r="J777" s="1558"/>
      <c r="M777" s="1558"/>
      <c r="N777" s="1558"/>
      <c r="O777" s="1558"/>
      <c r="Q777" s="1563"/>
      <c r="R777" s="1555"/>
      <c r="S777" s="1375"/>
      <c r="T777" s="1567"/>
      <c r="U777" s="1563"/>
      <c r="V777" s="1563"/>
      <c r="W777" s="1555"/>
      <c r="X777" s="1378"/>
      <c r="Z777" s="1375"/>
      <c r="AA777" s="1555"/>
      <c r="AB777" s="1375"/>
      <c r="AC777" s="1555"/>
      <c r="AD777" s="1375"/>
      <c r="AE777" s="1556"/>
      <c r="AF777" s="1557"/>
      <c r="AG777" s="1557"/>
      <c r="AH777" s="1557"/>
      <c r="AI777" s="1557"/>
      <c r="AJ777" s="1558"/>
      <c r="AK777" s="1558"/>
      <c r="AL777" s="1555"/>
      <c r="AM777" s="1375"/>
      <c r="AN777" s="1559"/>
      <c r="AO777" s="1558"/>
      <c r="AP777" s="1555"/>
      <c r="AQ777" s="1555"/>
      <c r="AR777" s="1375"/>
      <c r="AS777" s="1555"/>
      <c r="AT777" s="1375"/>
      <c r="AU777" s="1555"/>
      <c r="AV777" s="1375"/>
      <c r="AW777" s="1556"/>
      <c r="AX777" s="1560"/>
      <c r="AY777" s="1561"/>
      <c r="AZ777" s="1558"/>
      <c r="BA777" s="1558"/>
      <c r="BB777" s="1558"/>
      <c r="BC777" s="1562"/>
      <c r="BD777" s="1563"/>
      <c r="BE777" s="1563"/>
      <c r="BF777" s="1563"/>
      <c r="BG777" s="1564"/>
      <c r="BH777" s="1563"/>
      <c r="BI777" s="1563"/>
      <c r="BJ777" s="1555"/>
      <c r="BK777" s="1378"/>
      <c r="BL777" s="1565"/>
      <c r="BM777" s="1566"/>
    </row>
    <row r="778" spans="1:65" s="1350" customFormat="1">
      <c r="A778" s="1553"/>
      <c r="B778" s="1554"/>
      <c r="C778" s="274" t="s">
        <v>952</v>
      </c>
      <c r="D778" s="1643"/>
      <c r="E778" s="1557"/>
      <c r="F778" s="1557"/>
      <c r="G778" s="1557"/>
      <c r="H778" s="1558"/>
      <c r="I778" s="1558"/>
      <c r="J778" s="1558"/>
      <c r="M778" s="1558"/>
      <c r="N778" s="1558"/>
      <c r="O778" s="1558"/>
      <c r="Q778" s="1563"/>
      <c r="R778" s="1555"/>
      <c r="S778" s="1375"/>
      <c r="T778" s="1567"/>
      <c r="U778" s="1563"/>
      <c r="V778" s="1563"/>
      <c r="W778" s="1555"/>
      <c r="X778" s="1378"/>
      <c r="Z778" s="1375"/>
      <c r="AA778" s="1555"/>
      <c r="AB778" s="1375"/>
      <c r="AC778" s="1555"/>
      <c r="AD778" s="1375"/>
      <c r="AE778" s="1556"/>
      <c r="AF778" s="1557"/>
      <c r="AG778" s="1557"/>
      <c r="AH778" s="1557"/>
      <c r="AI778" s="1557"/>
      <c r="AJ778" s="1558"/>
      <c r="AK778" s="1558"/>
      <c r="AL778" s="1555"/>
      <c r="AM778" s="1375"/>
      <c r="AN778" s="1559"/>
      <c r="AO778" s="1558"/>
      <c r="AP778" s="1555"/>
      <c r="AQ778" s="1555"/>
      <c r="AR778" s="1375"/>
      <c r="AS778" s="1555"/>
      <c r="AT778" s="1375"/>
      <c r="AU778" s="1555"/>
      <c r="AV778" s="1375"/>
      <c r="AW778" s="1556"/>
      <c r="AX778" s="1560"/>
      <c r="AY778" s="1561"/>
      <c r="AZ778" s="1558"/>
      <c r="BA778" s="1558"/>
      <c r="BB778" s="1558"/>
      <c r="BC778" s="1562"/>
      <c r="BD778" s="1563"/>
      <c r="BE778" s="1563"/>
      <c r="BF778" s="1563"/>
      <c r="BG778" s="1564"/>
      <c r="BH778" s="1563"/>
      <c r="BI778" s="1563"/>
      <c r="BJ778" s="1555"/>
      <c r="BK778" s="1378"/>
      <c r="BL778" s="1565"/>
      <c r="BM778" s="1566"/>
    </row>
    <row r="779" spans="1:65" s="1350" customFormat="1">
      <c r="A779" s="1553"/>
      <c r="B779" s="1554"/>
      <c r="C779" s="274" t="s">
        <v>953</v>
      </c>
      <c r="D779" s="1643"/>
      <c r="E779" s="1557"/>
      <c r="F779" s="1557"/>
      <c r="G779" s="1557"/>
      <c r="H779" s="1558"/>
      <c r="I779" s="1558"/>
      <c r="J779" s="1558"/>
      <c r="M779" s="1558"/>
      <c r="N779" s="1558"/>
      <c r="O779" s="1558"/>
      <c r="Q779" s="1563"/>
      <c r="R779" s="1555"/>
      <c r="S779" s="1375"/>
      <c r="T779" s="1567"/>
      <c r="U779" s="1563"/>
      <c r="V779" s="1563"/>
      <c r="W779" s="1555"/>
      <c r="X779" s="1378"/>
      <c r="Z779" s="1375"/>
      <c r="AA779" s="1555"/>
      <c r="AB779" s="1375"/>
      <c r="AC779" s="1555"/>
      <c r="AD779" s="1375"/>
      <c r="AE779" s="1556"/>
      <c r="AF779" s="1557"/>
      <c r="AG779" s="1557"/>
      <c r="AH779" s="1557"/>
      <c r="AI779" s="1557"/>
      <c r="AJ779" s="1558"/>
      <c r="AK779" s="1558"/>
      <c r="AL779" s="1555"/>
      <c r="AM779" s="1375"/>
      <c r="AN779" s="1559"/>
      <c r="AO779" s="1558"/>
      <c r="AP779" s="1555"/>
      <c r="AQ779" s="1555"/>
      <c r="AR779" s="1375"/>
      <c r="AS779" s="1555"/>
      <c r="AT779" s="1375"/>
      <c r="AU779" s="1555"/>
      <c r="AV779" s="1375"/>
      <c r="AW779" s="1556"/>
      <c r="AX779" s="1560"/>
      <c r="AY779" s="1561"/>
      <c r="AZ779" s="1558"/>
      <c r="BA779" s="1558"/>
      <c r="BB779" s="1558"/>
      <c r="BC779" s="1562"/>
      <c r="BD779" s="1563"/>
      <c r="BE779" s="1563"/>
      <c r="BF779" s="1563"/>
      <c r="BG779" s="1564"/>
      <c r="BH779" s="1563"/>
      <c r="BI779" s="1563"/>
      <c r="BJ779" s="1555"/>
      <c r="BK779" s="1378"/>
      <c r="BL779" s="1565"/>
      <c r="BM779" s="1566"/>
    </row>
    <row r="780" spans="1:65" s="1350" customFormat="1">
      <c r="A780" s="1553"/>
      <c r="B780" s="1554"/>
      <c r="C780" s="272" t="s">
        <v>420</v>
      </c>
      <c r="D780" s="1643"/>
      <c r="E780" s="1557"/>
      <c r="F780" s="1557"/>
      <c r="G780" s="1557"/>
      <c r="H780" s="1558"/>
      <c r="I780" s="1558"/>
      <c r="J780" s="1558"/>
      <c r="M780" s="1558"/>
      <c r="N780" s="1558"/>
      <c r="O780" s="1558"/>
      <c r="Q780" s="1563"/>
      <c r="R780" s="1555"/>
      <c r="S780" s="1375"/>
      <c r="T780" s="1567"/>
      <c r="U780" s="1563"/>
      <c r="V780" s="1563"/>
      <c r="W780" s="1555"/>
      <c r="X780" s="1378"/>
      <c r="Z780" s="1375"/>
      <c r="AA780" s="1555"/>
      <c r="AB780" s="1375"/>
      <c r="AC780" s="1555"/>
      <c r="AD780" s="1375"/>
      <c r="AE780" s="1556"/>
      <c r="AF780" s="1557"/>
      <c r="AG780" s="1557"/>
      <c r="AH780" s="1557"/>
      <c r="AI780" s="1557"/>
      <c r="AJ780" s="1558"/>
      <c r="AK780" s="1558"/>
      <c r="AL780" s="1555"/>
      <c r="AM780" s="1375"/>
      <c r="AN780" s="1559"/>
      <c r="AO780" s="1558"/>
      <c r="AP780" s="1555"/>
      <c r="AQ780" s="1555"/>
      <c r="AR780" s="1375"/>
      <c r="AS780" s="1555"/>
      <c r="AT780" s="1375"/>
      <c r="AU780" s="1555"/>
      <c r="AV780" s="1375"/>
      <c r="AW780" s="1556"/>
      <c r="AX780" s="1560"/>
      <c r="AY780" s="1561"/>
      <c r="AZ780" s="1558"/>
      <c r="BA780" s="1558"/>
      <c r="BB780" s="1558"/>
      <c r="BC780" s="1562"/>
      <c r="BD780" s="1563"/>
      <c r="BE780" s="1563"/>
      <c r="BF780" s="1563"/>
      <c r="BG780" s="1564"/>
      <c r="BH780" s="1563"/>
      <c r="BI780" s="1563"/>
      <c r="BJ780" s="1555"/>
      <c r="BK780" s="1378"/>
      <c r="BL780" s="1565"/>
      <c r="BM780" s="1566"/>
    </row>
    <row r="781" spans="1:65" s="1350" customFormat="1">
      <c r="A781" s="1553"/>
      <c r="B781" s="1554"/>
      <c r="C781" s="272" t="s">
        <v>421</v>
      </c>
      <c r="D781" s="1644"/>
      <c r="E781" s="1558"/>
      <c r="F781" s="1558"/>
      <c r="G781" s="1558"/>
      <c r="H781" s="1556"/>
      <c r="I781" s="1556"/>
      <c r="J781" s="1556"/>
      <c r="K781" s="1559"/>
      <c r="L781" s="1559"/>
      <c r="M781" s="1556"/>
      <c r="N781" s="1556"/>
      <c r="O781" s="1556"/>
      <c r="P781" s="1384"/>
      <c r="Q781" s="1568"/>
      <c r="R781" s="1395"/>
      <c r="S781" s="1386"/>
      <c r="T781" s="1567"/>
      <c r="U781" s="1385"/>
      <c r="V781" s="1568"/>
      <c r="W781" s="1555"/>
      <c r="X781" s="1378"/>
      <c r="Y781" s="1384"/>
      <c r="Z781" s="1386"/>
      <c r="AA781" s="1395"/>
      <c r="AB781" s="1386"/>
      <c r="AC781" s="1395"/>
      <c r="AD781" s="1386"/>
      <c r="AE781" s="1556"/>
      <c r="AF781" s="1557"/>
      <c r="AG781" s="1557"/>
      <c r="AH781" s="1557"/>
      <c r="AI781" s="1557"/>
      <c r="AJ781" s="1556"/>
      <c r="AK781" s="1556"/>
      <c r="AL781" s="1395"/>
      <c r="AM781" s="1386"/>
      <c r="AN781" s="1559"/>
      <c r="AO781" s="1556"/>
      <c r="AP781" s="1567"/>
      <c r="AQ781" s="1395"/>
      <c r="AR781" s="1386"/>
      <c r="AS781" s="1395"/>
      <c r="AT781" s="1386"/>
      <c r="AU781" s="1395"/>
      <c r="AV781" s="1386"/>
      <c r="AW781" s="1556"/>
      <c r="AX781" s="1560"/>
      <c r="AY781" s="1561"/>
      <c r="AZ781" s="1556"/>
      <c r="BA781" s="1556"/>
      <c r="BB781" s="1556"/>
      <c r="BC781" s="1562"/>
      <c r="BD781" s="1385"/>
      <c r="BE781" s="1385"/>
      <c r="BF781" s="1385"/>
      <c r="BG781" s="1564"/>
      <c r="BH781" s="1385"/>
      <c r="BI781" s="1385"/>
      <c r="BJ781" s="1555"/>
      <c r="BK781" s="1378"/>
      <c r="BL781" s="1565"/>
      <c r="BM781" s="1569"/>
    </row>
    <row r="782" spans="1:65" s="1350" customFormat="1">
      <c r="A782" s="1553"/>
      <c r="B782" s="1554"/>
      <c r="C782" s="273" t="s">
        <v>954</v>
      </c>
      <c r="D782" s="1643"/>
      <c r="E782" s="1557"/>
      <c r="F782" s="1557"/>
      <c r="G782" s="1557"/>
      <c r="H782" s="1558"/>
      <c r="I782" s="1558"/>
      <c r="J782" s="1558"/>
      <c r="M782" s="1558"/>
      <c r="N782" s="1558"/>
      <c r="O782" s="1558"/>
      <c r="Q782" s="1563"/>
      <c r="R782" s="1555"/>
      <c r="S782" s="1375"/>
      <c r="T782" s="1567"/>
      <c r="U782" s="1563"/>
      <c r="V782" s="1563"/>
      <c r="W782" s="1555"/>
      <c r="X782" s="1378"/>
      <c r="Z782" s="1375"/>
      <c r="AA782" s="1555"/>
      <c r="AB782" s="1375"/>
      <c r="AC782" s="1555"/>
      <c r="AD782" s="1375"/>
      <c r="AE782" s="1556"/>
      <c r="AF782" s="1557"/>
      <c r="AG782" s="1557"/>
      <c r="AH782" s="1557"/>
      <c r="AI782" s="1557"/>
      <c r="AJ782" s="1558"/>
      <c r="AK782" s="1558"/>
      <c r="AL782" s="1555"/>
      <c r="AM782" s="1375"/>
      <c r="AN782" s="1559"/>
      <c r="AO782" s="1558"/>
      <c r="AP782" s="1555"/>
      <c r="AQ782" s="1555"/>
      <c r="AR782" s="1375"/>
      <c r="AS782" s="1555"/>
      <c r="AT782" s="1375"/>
      <c r="AU782" s="1555"/>
      <c r="AV782" s="1375"/>
      <c r="AW782" s="1556"/>
      <c r="AX782" s="1560"/>
      <c r="AY782" s="1561"/>
      <c r="AZ782" s="1558"/>
      <c r="BA782" s="1558"/>
      <c r="BB782" s="1558"/>
      <c r="BC782" s="1562"/>
      <c r="BD782" s="1563"/>
      <c r="BE782" s="1563"/>
      <c r="BF782" s="1563"/>
      <c r="BG782" s="1564"/>
      <c r="BH782" s="1563"/>
      <c r="BI782" s="1563"/>
      <c r="BJ782" s="1555"/>
      <c r="BK782" s="1378"/>
      <c r="BL782" s="1565"/>
      <c r="BM782" s="1566"/>
    </row>
    <row r="783" spans="1:65" s="1350" customFormat="1">
      <c r="A783" s="1553"/>
      <c r="B783" s="1554"/>
      <c r="C783" s="273" t="s">
        <v>955</v>
      </c>
      <c r="D783" s="1643"/>
      <c r="E783" s="1557"/>
      <c r="F783" s="1557"/>
      <c r="G783" s="1557"/>
      <c r="H783" s="1558"/>
      <c r="I783" s="1558"/>
      <c r="J783" s="1558"/>
      <c r="M783" s="1558"/>
      <c r="N783" s="1558"/>
      <c r="O783" s="1558"/>
      <c r="Q783" s="1563"/>
      <c r="R783" s="1555"/>
      <c r="S783" s="1375"/>
      <c r="T783" s="1567"/>
      <c r="U783" s="1563"/>
      <c r="V783" s="1563"/>
      <c r="W783" s="1555"/>
      <c r="X783" s="1378"/>
      <c r="Z783" s="1375"/>
      <c r="AA783" s="1555"/>
      <c r="AB783" s="1375"/>
      <c r="AC783" s="1555"/>
      <c r="AD783" s="1375"/>
      <c r="AE783" s="1556"/>
      <c r="AF783" s="1557"/>
      <c r="AG783" s="1557"/>
      <c r="AH783" s="1557"/>
      <c r="AI783" s="1557"/>
      <c r="AJ783" s="1558"/>
      <c r="AK783" s="1558"/>
      <c r="AL783" s="1555"/>
      <c r="AM783" s="1375"/>
      <c r="AN783" s="1559"/>
      <c r="AO783" s="1558"/>
      <c r="AP783" s="1555"/>
      <c r="AQ783" s="1555"/>
      <c r="AR783" s="1375"/>
      <c r="AS783" s="1555"/>
      <c r="AT783" s="1375"/>
      <c r="AU783" s="1555"/>
      <c r="AV783" s="1375"/>
      <c r="AW783" s="1556"/>
      <c r="AX783" s="1560"/>
      <c r="AY783" s="1561"/>
      <c r="AZ783" s="1558"/>
      <c r="BA783" s="1558"/>
      <c r="BB783" s="1558"/>
      <c r="BC783" s="1562"/>
      <c r="BD783" s="1563"/>
      <c r="BE783" s="1563"/>
      <c r="BF783" s="1563"/>
      <c r="BG783" s="1564"/>
      <c r="BH783" s="1563"/>
      <c r="BI783" s="1563"/>
      <c r="BJ783" s="1555"/>
      <c r="BK783" s="1378"/>
      <c r="BL783" s="1565"/>
      <c r="BM783" s="1566"/>
    </row>
    <row r="784" spans="1:65" s="1350" customFormat="1">
      <c r="A784" s="1553"/>
      <c r="B784" s="1554"/>
      <c r="C784" s="271" t="s">
        <v>104</v>
      </c>
      <c r="D784" s="1643"/>
      <c r="E784" s="1557"/>
      <c r="F784" s="1557"/>
      <c r="G784" s="1557"/>
      <c r="H784" s="1558"/>
      <c r="I784" s="1558"/>
      <c r="J784" s="1558"/>
      <c r="M784" s="1558"/>
      <c r="N784" s="1558"/>
      <c r="O784" s="1558"/>
      <c r="Q784" s="1563"/>
      <c r="R784" s="1555"/>
      <c r="S784" s="1375"/>
      <c r="T784" s="1567"/>
      <c r="U784" s="1563"/>
      <c r="V784" s="1563"/>
      <c r="W784" s="1555"/>
      <c r="X784" s="1378"/>
      <c r="Z784" s="1375"/>
      <c r="AA784" s="1555"/>
      <c r="AB784" s="1375"/>
      <c r="AC784" s="1555"/>
      <c r="AD784" s="1375"/>
      <c r="AE784" s="1556"/>
      <c r="AF784" s="1557"/>
      <c r="AG784" s="1557"/>
      <c r="AH784" s="1557"/>
      <c r="AI784" s="1557"/>
      <c r="AJ784" s="1558"/>
      <c r="AK784" s="1558"/>
      <c r="AL784" s="1555"/>
      <c r="AM784" s="1375"/>
      <c r="AN784" s="1559"/>
      <c r="AO784" s="1558"/>
      <c r="AP784" s="1555"/>
      <c r="AQ784" s="1555"/>
      <c r="AR784" s="1375"/>
      <c r="AS784" s="1555"/>
      <c r="AT784" s="1375"/>
      <c r="AU784" s="1555"/>
      <c r="AV784" s="1375"/>
      <c r="AW784" s="1556"/>
      <c r="AX784" s="1560"/>
      <c r="AY784" s="1561"/>
      <c r="AZ784" s="1558"/>
      <c r="BA784" s="1558"/>
      <c r="BB784" s="1558"/>
      <c r="BC784" s="1562"/>
      <c r="BD784" s="1563"/>
      <c r="BE784" s="1563"/>
      <c r="BF784" s="1563"/>
      <c r="BG784" s="1564"/>
      <c r="BH784" s="1563"/>
      <c r="BI784" s="1563"/>
      <c r="BJ784" s="1555"/>
      <c r="BK784" s="1378"/>
      <c r="BL784" s="1565"/>
      <c r="BM784" s="1566"/>
    </row>
    <row r="785" spans="1:65" s="1350" customFormat="1">
      <c r="A785" s="1553"/>
      <c r="B785" s="1554"/>
      <c r="C785" s="271" t="s">
        <v>322</v>
      </c>
      <c r="D785" s="1646"/>
      <c r="E785" s="1574"/>
      <c r="F785" s="1574"/>
      <c r="G785" s="1574"/>
      <c r="H785" s="1574"/>
      <c r="I785" s="1574"/>
      <c r="J785" s="1574"/>
      <c r="K785" s="1571"/>
      <c r="L785" s="1571"/>
      <c r="M785" s="1574"/>
      <c r="N785" s="1574"/>
      <c r="O785" s="1574"/>
      <c r="P785" s="1571"/>
      <c r="Q785" s="1576"/>
      <c r="R785" s="1573"/>
      <c r="S785" s="1572"/>
      <c r="T785" s="1567"/>
      <c r="U785" s="1576"/>
      <c r="V785" s="1576"/>
      <c r="W785" s="1573"/>
      <c r="X785" s="1577"/>
      <c r="Y785" s="1571"/>
      <c r="Z785" s="1572"/>
      <c r="AA785" s="1573"/>
      <c r="AB785" s="1572"/>
      <c r="AC785" s="1573"/>
      <c r="AD785" s="1572"/>
      <c r="AE785" s="1556"/>
      <c r="AF785" s="1574"/>
      <c r="AG785" s="1574"/>
      <c r="AH785" s="1574"/>
      <c r="AI785" s="1574"/>
      <c r="AJ785" s="1574"/>
      <c r="AK785" s="1574"/>
      <c r="AL785" s="1573"/>
      <c r="AM785" s="1572"/>
      <c r="AN785" s="1559"/>
      <c r="AO785" s="1574"/>
      <c r="AP785" s="1573"/>
      <c r="AQ785" s="1573"/>
      <c r="AR785" s="1572"/>
      <c r="AS785" s="1573"/>
      <c r="AT785" s="1572"/>
      <c r="AU785" s="1573"/>
      <c r="AV785" s="1572"/>
      <c r="AW785" s="1556"/>
      <c r="AX785" s="1571"/>
      <c r="AY785" s="1575"/>
      <c r="AZ785" s="1574"/>
      <c r="BA785" s="1574"/>
      <c r="BB785" s="1574"/>
      <c r="BC785" s="1562"/>
      <c r="BD785" s="1576"/>
      <c r="BE785" s="1576"/>
      <c r="BF785" s="1576"/>
      <c r="BG785" s="1564"/>
      <c r="BH785" s="1576"/>
      <c r="BI785" s="1576"/>
      <c r="BJ785" s="1573"/>
      <c r="BK785" s="1577"/>
      <c r="BL785" s="1578"/>
      <c r="BM785" s="1579"/>
    </row>
    <row r="786" spans="1:65" s="1350" customFormat="1">
      <c r="A786" s="1553"/>
      <c r="B786" s="1554"/>
      <c r="C786" s="271" t="s">
        <v>424</v>
      </c>
      <c r="D786" s="1643"/>
      <c r="E786" s="1557"/>
      <c r="F786" s="1557"/>
      <c r="G786" s="1557"/>
      <c r="H786" s="1557"/>
      <c r="I786" s="1557"/>
      <c r="J786" s="1557"/>
      <c r="K786" s="1560"/>
      <c r="L786" s="1560"/>
      <c r="M786" s="1557"/>
      <c r="N786" s="1557"/>
      <c r="O786" s="1557"/>
      <c r="P786" s="1560"/>
      <c r="Q786" s="1581"/>
      <c r="R786" s="1580"/>
      <c r="S786" s="40"/>
      <c r="T786" s="1567"/>
      <c r="U786" s="1581"/>
      <c r="V786" s="1581"/>
      <c r="W786" s="1555"/>
      <c r="X786" s="1378"/>
      <c r="Y786" s="1560"/>
      <c r="Z786" s="40"/>
      <c r="AA786" s="1580"/>
      <c r="AB786" s="40"/>
      <c r="AC786" s="1580"/>
      <c r="AD786" s="40"/>
      <c r="AE786" s="1556"/>
      <c r="AF786" s="1557"/>
      <c r="AG786" s="1557"/>
      <c r="AH786" s="1557"/>
      <c r="AI786" s="1557"/>
      <c r="AJ786" s="1557"/>
      <c r="AK786" s="1557"/>
      <c r="AL786" s="1580"/>
      <c r="AM786" s="40"/>
      <c r="AN786" s="1559"/>
      <c r="AO786" s="1557"/>
      <c r="AP786" s="1580"/>
      <c r="AQ786" s="1580"/>
      <c r="AR786" s="40"/>
      <c r="AS786" s="1580"/>
      <c r="AT786" s="40"/>
      <c r="AU786" s="1580"/>
      <c r="AV786" s="40"/>
      <c r="AW786" s="1556"/>
      <c r="AX786" s="1560"/>
      <c r="AY786" s="1561"/>
      <c r="AZ786" s="1557"/>
      <c r="BA786" s="1557"/>
      <c r="BB786" s="1557"/>
      <c r="BC786" s="1562"/>
      <c r="BD786" s="1581"/>
      <c r="BE786" s="1581"/>
      <c r="BF786" s="1581"/>
      <c r="BG786" s="1564"/>
      <c r="BH786" s="1581"/>
      <c r="BI786" s="1581"/>
      <c r="BJ786" s="1555"/>
      <c r="BK786" s="1378"/>
      <c r="BL786" s="1565"/>
      <c r="BM786" s="1566"/>
    </row>
    <row r="787" spans="1:65" s="1350" customFormat="1">
      <c r="A787" s="1553"/>
      <c r="B787" s="1554"/>
      <c r="C787" s="275" t="s">
        <v>425</v>
      </c>
      <c r="D787" s="1643"/>
      <c r="E787" s="1557"/>
      <c r="F787" s="1557"/>
      <c r="G787" s="1557"/>
      <c r="H787" s="1556"/>
      <c r="I787" s="1556"/>
      <c r="J787" s="1556"/>
      <c r="K787" s="1559"/>
      <c r="L787" s="1559"/>
      <c r="M787" s="1556"/>
      <c r="N787" s="1556"/>
      <c r="O787" s="1556"/>
      <c r="P787" s="1559"/>
      <c r="Q787" s="1568"/>
      <c r="R787" s="1567"/>
      <c r="S787" s="1386"/>
      <c r="T787" s="1567"/>
      <c r="U787" s="1568"/>
      <c r="V787" s="1568"/>
      <c r="W787" s="1647"/>
      <c r="X787" s="1583"/>
      <c r="Y787" s="1559"/>
      <c r="Z787" s="1386"/>
      <c r="AA787" s="1567"/>
      <c r="AB787" s="1386"/>
      <c r="AC787" s="1567"/>
      <c r="AD787" s="1386"/>
      <c r="AE787" s="1556"/>
      <c r="AF787" s="1557"/>
      <c r="AG787" s="1557"/>
      <c r="AH787" s="1557"/>
      <c r="AI787" s="1557"/>
      <c r="AJ787" s="1556"/>
      <c r="AK787" s="1556"/>
      <c r="AL787" s="1567"/>
      <c r="AM787" s="1386"/>
      <c r="AN787" s="1559"/>
      <c r="AO787" s="1556"/>
      <c r="AP787" s="1567"/>
      <c r="AQ787" s="1567"/>
      <c r="AR787" s="1386"/>
      <c r="AS787" s="1567"/>
      <c r="AT787" s="1386"/>
      <c r="AU787" s="1567"/>
      <c r="AV787" s="1386"/>
      <c r="AW787" s="1556"/>
      <c r="AX787" s="1560"/>
      <c r="AY787" s="1561"/>
      <c r="AZ787" s="1556"/>
      <c r="BA787" s="1556"/>
      <c r="BB787" s="1556"/>
      <c r="BC787" s="1562"/>
      <c r="BD787" s="1568"/>
      <c r="BE787" s="1568"/>
      <c r="BF787" s="1568"/>
      <c r="BG787" s="1564"/>
      <c r="BH787" s="1568"/>
      <c r="BI787" s="1568"/>
      <c r="BJ787" s="1582"/>
      <c r="BK787" s="1583"/>
      <c r="BL787" s="1584"/>
      <c r="BM787" s="1569"/>
    </row>
    <row r="788" spans="1:65" s="1350" customFormat="1" ht="13.5" thickBot="1">
      <c r="A788" s="1553"/>
      <c r="B788" s="1585"/>
      <c r="C788" s="276" t="s">
        <v>782</v>
      </c>
      <c r="D788" s="1648"/>
      <c r="E788" s="1590"/>
      <c r="F788" s="1590"/>
      <c r="G788" s="1590"/>
      <c r="H788" s="1593"/>
      <c r="I788" s="1593"/>
      <c r="J788" s="1590"/>
      <c r="K788" s="1595"/>
      <c r="L788" s="1595"/>
      <c r="M788" s="1590"/>
      <c r="N788" s="1590"/>
      <c r="O788" s="1590"/>
      <c r="P788" s="1595"/>
      <c r="Q788" s="1649"/>
      <c r="R788" s="1591"/>
      <c r="S788" s="1587"/>
      <c r="T788" s="1650"/>
      <c r="U788" s="1586"/>
      <c r="V788" s="1587"/>
      <c r="W788" s="1602"/>
      <c r="X788" s="1603"/>
      <c r="Y788" s="1586"/>
      <c r="Z788" s="1587"/>
      <c r="AA788" s="1588"/>
      <c r="AB788" s="1587"/>
      <c r="AC788" s="1588"/>
      <c r="AD788" s="1587"/>
      <c r="AE788" s="1589"/>
      <c r="AF788" s="1590"/>
      <c r="AG788" s="1590"/>
      <c r="AH788" s="1590"/>
      <c r="AI788" s="1590"/>
      <c r="AJ788" s="1590"/>
      <c r="AK788" s="1591"/>
      <c r="AL788" s="1588"/>
      <c r="AM788" s="1587"/>
      <c r="AN788" s="1592"/>
      <c r="AO788" s="1593"/>
      <c r="AP788" s="1594"/>
      <c r="AQ788" s="1591"/>
      <c r="AR788" s="1587"/>
      <c r="AS788" s="1588"/>
      <c r="AT788" s="1587"/>
      <c r="AU788" s="1588"/>
      <c r="AV788" s="1587"/>
      <c r="AW788" s="1589"/>
      <c r="AX788" s="1595"/>
      <c r="AY788" s="1587"/>
      <c r="AZ788" s="1590"/>
      <c r="BA788" s="1593"/>
      <c r="BB788" s="1593"/>
      <c r="BC788" s="1596"/>
      <c r="BD788" s="1597"/>
      <c r="BE788" s="1598"/>
      <c r="BF788" s="1599"/>
      <c r="BG788" s="1600"/>
      <c r="BH788" s="1586"/>
      <c r="BI788" s="1601"/>
      <c r="BJ788" s="1602"/>
      <c r="BK788" s="1603"/>
      <c r="BL788" s="1595"/>
      <c r="BM788" s="1604"/>
    </row>
    <row r="789" spans="1:65" s="1350" customFormat="1">
      <c r="A789" s="1553"/>
      <c r="B789" s="1605"/>
      <c r="C789" s="319" t="s">
        <v>414</v>
      </c>
      <c r="D789" s="1641"/>
      <c r="E789" s="1543"/>
      <c r="F789" s="1543"/>
      <c r="G789" s="1543"/>
      <c r="H789" s="1544"/>
      <c r="I789" s="1544"/>
      <c r="J789" s="1544"/>
      <c r="K789" s="1540"/>
      <c r="L789" s="1540"/>
      <c r="M789" s="1544"/>
      <c r="N789" s="1544"/>
      <c r="O789" s="1544"/>
      <c r="P789" s="1540"/>
      <c r="Q789" s="1549"/>
      <c r="R789" s="1541"/>
      <c r="S789" s="1369"/>
      <c r="T789" s="1642"/>
      <c r="U789" s="1549"/>
      <c r="V789" s="1549"/>
      <c r="W789" s="1541"/>
      <c r="X789" s="1372"/>
      <c r="Y789" s="1540"/>
      <c r="Z789" s="1369"/>
      <c r="AA789" s="1541"/>
      <c r="AB789" s="1369"/>
      <c r="AC789" s="1541"/>
      <c r="AD789" s="1369"/>
      <c r="AE789" s="1542"/>
      <c r="AF789" s="1543"/>
      <c r="AG789" s="1543"/>
      <c r="AH789" s="1543"/>
      <c r="AI789" s="1543"/>
      <c r="AJ789" s="1544"/>
      <c r="AK789" s="1544"/>
      <c r="AL789" s="1541"/>
      <c r="AM789" s="1369"/>
      <c r="AN789" s="1545"/>
      <c r="AO789" s="1544"/>
      <c r="AP789" s="1541"/>
      <c r="AQ789" s="1541"/>
      <c r="AR789" s="1369"/>
      <c r="AS789" s="1541"/>
      <c r="AT789" s="1369"/>
      <c r="AU789" s="1541"/>
      <c r="AV789" s="1369"/>
      <c r="AW789" s="1542"/>
      <c r="AX789" s="1546"/>
      <c r="AY789" s="1547"/>
      <c r="AZ789" s="1544"/>
      <c r="BA789" s="1544"/>
      <c r="BB789" s="1544"/>
      <c r="BC789" s="1548"/>
      <c r="BD789" s="1549"/>
      <c r="BE789" s="1549"/>
      <c r="BF789" s="1549"/>
      <c r="BG789" s="1550"/>
      <c r="BH789" s="1549"/>
      <c r="BI789" s="1549"/>
      <c r="BJ789" s="1541"/>
      <c r="BK789" s="1372"/>
      <c r="BL789" s="1551"/>
      <c r="BM789" s="1552"/>
    </row>
    <row r="790" spans="1:65" s="1350" customFormat="1">
      <c r="A790" s="1553"/>
      <c r="B790" s="1554"/>
      <c r="C790" s="270" t="s">
        <v>11</v>
      </c>
      <c r="D790" s="1643"/>
      <c r="E790" s="1557"/>
      <c r="F790" s="1557"/>
      <c r="G790" s="1557"/>
      <c r="H790" s="1558"/>
      <c r="I790" s="1558"/>
      <c r="J790" s="1558"/>
      <c r="M790" s="1558"/>
      <c r="N790" s="1558"/>
      <c r="O790" s="1558"/>
      <c r="Q790" s="1563"/>
      <c r="R790" s="1555"/>
      <c r="S790" s="1375"/>
      <c r="T790" s="1567"/>
      <c r="U790" s="1563"/>
      <c r="V790" s="1563"/>
      <c r="W790" s="1555"/>
      <c r="X790" s="1378"/>
      <c r="Z790" s="1375"/>
      <c r="AA790" s="1555"/>
      <c r="AB790" s="1375"/>
      <c r="AC790" s="1555"/>
      <c r="AD790" s="1375"/>
      <c r="AE790" s="1556"/>
      <c r="AF790" s="1557"/>
      <c r="AG790" s="1557"/>
      <c r="AH790" s="1557"/>
      <c r="AI790" s="1557"/>
      <c r="AJ790" s="1558"/>
      <c r="AK790" s="1558"/>
      <c r="AL790" s="1555"/>
      <c r="AM790" s="1375"/>
      <c r="AN790" s="1559"/>
      <c r="AO790" s="1558"/>
      <c r="AP790" s="1555"/>
      <c r="AQ790" s="1555"/>
      <c r="AR790" s="1375"/>
      <c r="AS790" s="1555"/>
      <c r="AT790" s="1375"/>
      <c r="AU790" s="1555"/>
      <c r="AV790" s="1375"/>
      <c r="AW790" s="1556"/>
      <c r="AX790" s="1560"/>
      <c r="AY790" s="1561"/>
      <c r="AZ790" s="1558"/>
      <c r="BA790" s="1558"/>
      <c r="BB790" s="1558"/>
      <c r="BC790" s="1562"/>
      <c r="BD790" s="1563"/>
      <c r="BE790" s="1563"/>
      <c r="BF790" s="1563"/>
      <c r="BG790" s="1564"/>
      <c r="BH790" s="1563"/>
      <c r="BI790" s="1563"/>
      <c r="BJ790" s="1555"/>
      <c r="BK790" s="1378"/>
      <c r="BL790" s="1565"/>
      <c r="BM790" s="1566"/>
    </row>
    <row r="791" spans="1:65" s="1350" customFormat="1">
      <c r="A791" s="1553"/>
      <c r="B791" s="1554"/>
      <c r="C791" s="271" t="s">
        <v>4</v>
      </c>
      <c r="D791" s="1644"/>
      <c r="E791" s="1558"/>
      <c r="F791" s="1558"/>
      <c r="G791" s="1558"/>
      <c r="H791" s="1556"/>
      <c r="I791" s="1556"/>
      <c r="J791" s="1556"/>
      <c r="K791" s="1567"/>
      <c r="L791" s="1645"/>
      <c r="M791" s="1556"/>
      <c r="N791" s="1556"/>
      <c r="O791" s="1556"/>
      <c r="P791" s="1559"/>
      <c r="Q791" s="1568"/>
      <c r="R791" s="1567"/>
      <c r="S791" s="1386"/>
      <c r="T791" s="1567"/>
      <c r="U791" s="1568"/>
      <c r="V791" s="1568"/>
      <c r="W791" s="1555"/>
      <c r="X791" s="1378"/>
      <c r="Y791" s="1559"/>
      <c r="Z791" s="1386"/>
      <c r="AA791" s="1567"/>
      <c r="AB791" s="1386"/>
      <c r="AC791" s="1567"/>
      <c r="AD791" s="1386"/>
      <c r="AE791" s="1556"/>
      <c r="AF791" s="1557"/>
      <c r="AG791" s="1557"/>
      <c r="AH791" s="1557"/>
      <c r="AI791" s="1557"/>
      <c r="AJ791" s="1556"/>
      <c r="AK791" s="1556"/>
      <c r="AL791" s="1567"/>
      <c r="AM791" s="1386"/>
      <c r="AN791" s="1559"/>
      <c r="AO791" s="1556"/>
      <c r="AP791" s="1567"/>
      <c r="AQ791" s="1567"/>
      <c r="AR791" s="1386"/>
      <c r="AS791" s="1567"/>
      <c r="AT791" s="1386"/>
      <c r="AU791" s="1567"/>
      <c r="AV791" s="1386"/>
      <c r="AW791" s="1556"/>
      <c r="AX791" s="1560"/>
      <c r="AY791" s="1561"/>
      <c r="AZ791" s="1556"/>
      <c r="BA791" s="1556"/>
      <c r="BB791" s="1556"/>
      <c r="BC791" s="1562"/>
      <c r="BD791" s="1568"/>
      <c r="BE791" s="1568"/>
      <c r="BF791" s="1568"/>
      <c r="BG791" s="1564"/>
      <c r="BH791" s="1568"/>
      <c r="BI791" s="1568"/>
      <c r="BJ791" s="1555"/>
      <c r="BK791" s="1378"/>
      <c r="BL791" s="1565"/>
      <c r="BM791" s="1569"/>
    </row>
    <row r="792" spans="1:65" s="1350" customFormat="1">
      <c r="A792" s="1553"/>
      <c r="B792" s="1554"/>
      <c r="C792" s="272" t="s">
        <v>943</v>
      </c>
      <c r="D792" s="1643"/>
      <c r="E792" s="1557"/>
      <c r="F792" s="1557"/>
      <c r="G792" s="1557"/>
      <c r="H792" s="1558"/>
      <c r="I792" s="1558"/>
      <c r="J792" s="1558"/>
      <c r="M792" s="1558"/>
      <c r="N792" s="1558"/>
      <c r="O792" s="1558"/>
      <c r="Q792" s="1563"/>
      <c r="R792" s="1555"/>
      <c r="S792" s="1375"/>
      <c r="T792" s="1567"/>
      <c r="U792" s="1563"/>
      <c r="V792" s="1563"/>
      <c r="W792" s="1555"/>
      <c r="X792" s="1378"/>
      <c r="Z792" s="1375"/>
      <c r="AA792" s="1555"/>
      <c r="AB792" s="1375"/>
      <c r="AC792" s="1555"/>
      <c r="AD792" s="1375"/>
      <c r="AE792" s="1556"/>
      <c r="AF792" s="1557"/>
      <c r="AG792" s="1557"/>
      <c r="AH792" s="1557"/>
      <c r="AI792" s="1557"/>
      <c r="AJ792" s="1558"/>
      <c r="AK792" s="1558"/>
      <c r="AL792" s="1555"/>
      <c r="AM792" s="1375"/>
      <c r="AN792" s="1559"/>
      <c r="AO792" s="1558"/>
      <c r="AP792" s="1555"/>
      <c r="AQ792" s="1555"/>
      <c r="AR792" s="1375"/>
      <c r="AS792" s="1555"/>
      <c r="AT792" s="1375"/>
      <c r="AU792" s="1555"/>
      <c r="AV792" s="1375"/>
      <c r="AW792" s="1556"/>
      <c r="AX792" s="1560"/>
      <c r="AY792" s="1561"/>
      <c r="AZ792" s="1558"/>
      <c r="BA792" s="1558"/>
      <c r="BB792" s="1558"/>
      <c r="BC792" s="1562"/>
      <c r="BD792" s="1563"/>
      <c r="BE792" s="1563"/>
      <c r="BF792" s="1563"/>
      <c r="BG792" s="1564"/>
      <c r="BH792" s="1563"/>
      <c r="BI792" s="1563"/>
      <c r="BJ792" s="1555"/>
      <c r="BK792" s="1378"/>
      <c r="BL792" s="1565"/>
      <c r="BM792" s="1566"/>
    </row>
    <row r="793" spans="1:65" s="1350" customFormat="1">
      <c r="A793" s="1553"/>
      <c r="B793" s="1554"/>
      <c r="C793" s="273" t="s">
        <v>944</v>
      </c>
      <c r="D793" s="1643"/>
      <c r="E793" s="1557"/>
      <c r="F793" s="1557"/>
      <c r="G793" s="1557"/>
      <c r="H793" s="1558"/>
      <c r="I793" s="1558"/>
      <c r="J793" s="1558"/>
      <c r="M793" s="1558"/>
      <c r="N793" s="1558"/>
      <c r="O793" s="1558"/>
      <c r="Q793" s="1563"/>
      <c r="R793" s="1555"/>
      <c r="S793" s="1375"/>
      <c r="T793" s="1567"/>
      <c r="U793" s="1563"/>
      <c r="V793" s="1563"/>
      <c r="W793" s="1555"/>
      <c r="X793" s="1378"/>
      <c r="Z793" s="1375"/>
      <c r="AA793" s="1555"/>
      <c r="AB793" s="1375"/>
      <c r="AC793" s="1555"/>
      <c r="AD793" s="1375"/>
      <c r="AE793" s="1556"/>
      <c r="AF793" s="1557"/>
      <c r="AG793" s="1557"/>
      <c r="AH793" s="1557"/>
      <c r="AI793" s="1557"/>
      <c r="AJ793" s="1558"/>
      <c r="AK793" s="1558"/>
      <c r="AL793" s="1555"/>
      <c r="AM793" s="1375"/>
      <c r="AN793" s="1559"/>
      <c r="AO793" s="1558"/>
      <c r="AP793" s="1555"/>
      <c r="AQ793" s="1555"/>
      <c r="AR793" s="1375"/>
      <c r="AS793" s="1555"/>
      <c r="AT793" s="1375"/>
      <c r="AU793" s="1555"/>
      <c r="AV793" s="1375"/>
      <c r="AW793" s="1556"/>
      <c r="AX793" s="1560"/>
      <c r="AY793" s="1561"/>
      <c r="AZ793" s="1558"/>
      <c r="BA793" s="1558"/>
      <c r="BB793" s="1558"/>
      <c r="BC793" s="1562"/>
      <c r="BD793" s="1563"/>
      <c r="BE793" s="1563"/>
      <c r="BF793" s="1563"/>
      <c r="BG793" s="1564"/>
      <c r="BH793" s="1563"/>
      <c r="BI793" s="1563"/>
      <c r="BJ793" s="1555"/>
      <c r="BK793" s="1378"/>
      <c r="BL793" s="1565"/>
      <c r="BM793" s="1566"/>
    </row>
    <row r="794" spans="1:65" s="1350" customFormat="1">
      <c r="A794" s="1553"/>
      <c r="B794" s="1554"/>
      <c r="C794" s="272" t="s">
        <v>945</v>
      </c>
      <c r="D794" s="1643"/>
      <c r="E794" s="1557"/>
      <c r="F794" s="1557"/>
      <c r="G794" s="1557"/>
      <c r="H794" s="1558"/>
      <c r="I794" s="1558"/>
      <c r="J794" s="1558"/>
      <c r="M794" s="1558"/>
      <c r="N794" s="1558"/>
      <c r="O794" s="1558"/>
      <c r="Q794" s="1563"/>
      <c r="R794" s="1555"/>
      <c r="S794" s="1375"/>
      <c r="T794" s="1567"/>
      <c r="U794" s="1563"/>
      <c r="V794" s="1563"/>
      <c r="W794" s="1555"/>
      <c r="X794" s="1378"/>
      <c r="Z794" s="1375"/>
      <c r="AA794" s="1555"/>
      <c r="AB794" s="1375"/>
      <c r="AC794" s="1555"/>
      <c r="AD794" s="1375"/>
      <c r="AE794" s="1556"/>
      <c r="AF794" s="1557"/>
      <c r="AG794" s="1557"/>
      <c r="AH794" s="1557"/>
      <c r="AI794" s="1557"/>
      <c r="AJ794" s="1558"/>
      <c r="AK794" s="1558"/>
      <c r="AL794" s="1555"/>
      <c r="AM794" s="1375"/>
      <c r="AN794" s="1559"/>
      <c r="AO794" s="1558"/>
      <c r="AP794" s="1555"/>
      <c r="AQ794" s="1555"/>
      <c r="AR794" s="1375"/>
      <c r="AS794" s="1555"/>
      <c r="AT794" s="1375"/>
      <c r="AU794" s="1555"/>
      <c r="AV794" s="1375"/>
      <c r="AW794" s="1556"/>
      <c r="AX794" s="1560"/>
      <c r="AY794" s="1561"/>
      <c r="AZ794" s="1558"/>
      <c r="BA794" s="1558"/>
      <c r="BB794" s="1558"/>
      <c r="BC794" s="1562"/>
      <c r="BD794" s="1563"/>
      <c r="BE794" s="1563"/>
      <c r="BF794" s="1563"/>
      <c r="BG794" s="1564"/>
      <c r="BH794" s="1563"/>
      <c r="BI794" s="1563"/>
      <c r="BJ794" s="1555"/>
      <c r="BK794" s="1378"/>
      <c r="BL794" s="1565"/>
      <c r="BM794" s="1566"/>
    </row>
    <row r="795" spans="1:65" s="1350" customFormat="1">
      <c r="A795" s="1553"/>
      <c r="B795" s="1554"/>
      <c r="C795" s="273" t="s">
        <v>946</v>
      </c>
      <c r="D795" s="1643"/>
      <c r="E795" s="1557"/>
      <c r="F795" s="1557"/>
      <c r="G795" s="1557"/>
      <c r="H795" s="1558"/>
      <c r="I795" s="1558"/>
      <c r="J795" s="1558"/>
      <c r="M795" s="1558"/>
      <c r="N795" s="1558"/>
      <c r="O795" s="1558"/>
      <c r="Q795" s="1563"/>
      <c r="R795" s="1555"/>
      <c r="S795" s="1375"/>
      <c r="T795" s="1567"/>
      <c r="U795" s="1563"/>
      <c r="V795" s="1563"/>
      <c r="W795" s="1555"/>
      <c r="X795" s="1378"/>
      <c r="Z795" s="1375"/>
      <c r="AA795" s="1555"/>
      <c r="AB795" s="1375"/>
      <c r="AC795" s="1555"/>
      <c r="AD795" s="1375"/>
      <c r="AE795" s="1556"/>
      <c r="AF795" s="1557"/>
      <c r="AG795" s="1557"/>
      <c r="AH795" s="1557"/>
      <c r="AI795" s="1557"/>
      <c r="AJ795" s="1558"/>
      <c r="AK795" s="1558"/>
      <c r="AL795" s="1555"/>
      <c r="AM795" s="1375"/>
      <c r="AN795" s="1559"/>
      <c r="AO795" s="1558"/>
      <c r="AP795" s="1555"/>
      <c r="AQ795" s="1555"/>
      <c r="AR795" s="1375"/>
      <c r="AS795" s="1555"/>
      <c r="AT795" s="1375"/>
      <c r="AU795" s="1555"/>
      <c r="AV795" s="1375"/>
      <c r="AW795" s="1556"/>
      <c r="AX795" s="1560"/>
      <c r="AY795" s="1561"/>
      <c r="AZ795" s="1558"/>
      <c r="BA795" s="1558"/>
      <c r="BB795" s="1558"/>
      <c r="BC795" s="1562"/>
      <c r="BD795" s="1563"/>
      <c r="BE795" s="1563"/>
      <c r="BF795" s="1563"/>
      <c r="BG795" s="1564"/>
      <c r="BH795" s="1563"/>
      <c r="BI795" s="1563"/>
      <c r="BJ795" s="1555"/>
      <c r="BK795" s="1378"/>
      <c r="BL795" s="1565"/>
      <c r="BM795" s="1566"/>
    </row>
    <row r="796" spans="1:65" s="1350" customFormat="1">
      <c r="A796" s="1553"/>
      <c r="B796" s="1554"/>
      <c r="C796" s="272" t="s">
        <v>947</v>
      </c>
      <c r="D796" s="1643"/>
      <c r="E796" s="1557"/>
      <c r="F796" s="1557"/>
      <c r="G796" s="1557"/>
      <c r="H796" s="1558"/>
      <c r="I796" s="1558"/>
      <c r="J796" s="1558"/>
      <c r="M796" s="1558"/>
      <c r="N796" s="1558"/>
      <c r="O796" s="1558"/>
      <c r="Q796" s="1563"/>
      <c r="R796" s="1555"/>
      <c r="S796" s="1375"/>
      <c r="T796" s="1567"/>
      <c r="U796" s="1563"/>
      <c r="V796" s="1563"/>
      <c r="W796" s="1555"/>
      <c r="X796" s="1378"/>
      <c r="Z796" s="1375"/>
      <c r="AA796" s="1555"/>
      <c r="AB796" s="1375"/>
      <c r="AC796" s="1555"/>
      <c r="AD796" s="1375"/>
      <c r="AE796" s="1556"/>
      <c r="AF796" s="1557"/>
      <c r="AG796" s="1557"/>
      <c r="AH796" s="1557"/>
      <c r="AI796" s="1557"/>
      <c r="AJ796" s="1558"/>
      <c r="AK796" s="1558"/>
      <c r="AL796" s="1555"/>
      <c r="AM796" s="1375"/>
      <c r="AN796" s="1559"/>
      <c r="AO796" s="1558"/>
      <c r="AP796" s="1555"/>
      <c r="AQ796" s="1555"/>
      <c r="AR796" s="1375"/>
      <c r="AS796" s="1555"/>
      <c r="AT796" s="1375"/>
      <c r="AU796" s="1555"/>
      <c r="AV796" s="1375"/>
      <c r="AW796" s="1556"/>
      <c r="AX796" s="1560"/>
      <c r="AY796" s="1561"/>
      <c r="AZ796" s="1558"/>
      <c r="BA796" s="1558"/>
      <c r="BB796" s="1558"/>
      <c r="BC796" s="1562"/>
      <c r="BD796" s="1563"/>
      <c r="BE796" s="1563"/>
      <c r="BF796" s="1563"/>
      <c r="BG796" s="1564"/>
      <c r="BH796" s="1563"/>
      <c r="BI796" s="1563"/>
      <c r="BJ796" s="1555"/>
      <c r="BK796" s="1378"/>
      <c r="BL796" s="1565"/>
      <c r="BM796" s="1566"/>
    </row>
    <row r="797" spans="1:65" s="1350" customFormat="1">
      <c r="A797" s="1553"/>
      <c r="B797" s="1554"/>
      <c r="C797" s="273" t="s">
        <v>948</v>
      </c>
      <c r="D797" s="1643"/>
      <c r="E797" s="1557"/>
      <c r="F797" s="1557"/>
      <c r="G797" s="1557"/>
      <c r="H797" s="1558"/>
      <c r="I797" s="1558"/>
      <c r="J797" s="1558"/>
      <c r="M797" s="1558"/>
      <c r="N797" s="1558"/>
      <c r="O797" s="1558"/>
      <c r="Q797" s="1563"/>
      <c r="R797" s="1555"/>
      <c r="S797" s="1375"/>
      <c r="T797" s="1567"/>
      <c r="U797" s="1563"/>
      <c r="V797" s="1563"/>
      <c r="W797" s="1555"/>
      <c r="X797" s="1378"/>
      <c r="Z797" s="1375"/>
      <c r="AA797" s="1555"/>
      <c r="AB797" s="1375"/>
      <c r="AC797" s="1555"/>
      <c r="AD797" s="1375"/>
      <c r="AE797" s="1556"/>
      <c r="AF797" s="1557"/>
      <c r="AG797" s="1557"/>
      <c r="AH797" s="1557"/>
      <c r="AI797" s="1557"/>
      <c r="AJ797" s="1558"/>
      <c r="AK797" s="1558"/>
      <c r="AL797" s="1555"/>
      <c r="AM797" s="1375"/>
      <c r="AN797" s="1559"/>
      <c r="AO797" s="1558"/>
      <c r="AP797" s="1555"/>
      <c r="AQ797" s="1555"/>
      <c r="AR797" s="1375"/>
      <c r="AS797" s="1555"/>
      <c r="AT797" s="1375"/>
      <c r="AU797" s="1555"/>
      <c r="AV797" s="1375"/>
      <c r="AW797" s="1556"/>
      <c r="AX797" s="1560"/>
      <c r="AY797" s="1561"/>
      <c r="AZ797" s="1558"/>
      <c r="BA797" s="1558"/>
      <c r="BB797" s="1558"/>
      <c r="BC797" s="1562"/>
      <c r="BD797" s="1563"/>
      <c r="BE797" s="1563"/>
      <c r="BF797" s="1563"/>
      <c r="BG797" s="1564"/>
      <c r="BH797" s="1563"/>
      <c r="BI797" s="1563"/>
      <c r="BJ797" s="1555"/>
      <c r="BK797" s="1378"/>
      <c r="BL797" s="1565"/>
      <c r="BM797" s="1566"/>
    </row>
    <row r="798" spans="1:65" s="1350" customFormat="1">
      <c r="A798" s="1553"/>
      <c r="B798" s="1554"/>
      <c r="C798" s="271" t="s">
        <v>10</v>
      </c>
      <c r="D798" s="1643"/>
      <c r="E798" s="1557"/>
      <c r="F798" s="1557"/>
      <c r="G798" s="1557"/>
      <c r="H798" s="1556"/>
      <c r="I798" s="1556"/>
      <c r="J798" s="1556"/>
      <c r="K798" s="1559"/>
      <c r="L798" s="1559"/>
      <c r="M798" s="1556"/>
      <c r="N798" s="1556"/>
      <c r="O798" s="1556"/>
      <c r="P798" s="1559"/>
      <c r="Q798" s="1568"/>
      <c r="R798" s="1567"/>
      <c r="S798" s="1386"/>
      <c r="T798" s="1567"/>
      <c r="U798" s="1568"/>
      <c r="V798" s="1568"/>
      <c r="W798" s="1555"/>
      <c r="X798" s="1378"/>
      <c r="Y798" s="1559"/>
      <c r="Z798" s="1386"/>
      <c r="AA798" s="1567"/>
      <c r="AB798" s="1386"/>
      <c r="AC798" s="1567"/>
      <c r="AD798" s="1386"/>
      <c r="AE798" s="1556"/>
      <c r="AF798" s="1557"/>
      <c r="AG798" s="1557"/>
      <c r="AH798" s="1557"/>
      <c r="AI798" s="1557"/>
      <c r="AJ798" s="1556"/>
      <c r="AK798" s="1556"/>
      <c r="AL798" s="1567"/>
      <c r="AM798" s="1386"/>
      <c r="AN798" s="1559"/>
      <c r="AO798" s="1556"/>
      <c r="AP798" s="1567"/>
      <c r="AQ798" s="1567"/>
      <c r="AR798" s="1386"/>
      <c r="AS798" s="1567"/>
      <c r="AT798" s="1386"/>
      <c r="AU798" s="1567"/>
      <c r="AV798" s="1386"/>
      <c r="AW798" s="1556"/>
      <c r="AX798" s="1560"/>
      <c r="AY798" s="1561"/>
      <c r="AZ798" s="1556"/>
      <c r="BA798" s="1556"/>
      <c r="BB798" s="1556"/>
      <c r="BC798" s="1562"/>
      <c r="BD798" s="1568"/>
      <c r="BE798" s="1568"/>
      <c r="BF798" s="1568"/>
      <c r="BG798" s="1564"/>
      <c r="BH798" s="1568"/>
      <c r="BI798" s="1568"/>
      <c r="BJ798" s="1555"/>
      <c r="BK798" s="1378"/>
      <c r="BL798" s="1565"/>
      <c r="BM798" s="1569"/>
    </row>
    <row r="799" spans="1:65" s="1350" customFormat="1">
      <c r="A799" s="1553"/>
      <c r="B799" s="1554"/>
      <c r="C799" s="272" t="s">
        <v>417</v>
      </c>
      <c r="D799" s="1643"/>
      <c r="E799" s="1557"/>
      <c r="F799" s="1557"/>
      <c r="G799" s="1557"/>
      <c r="H799" s="1556"/>
      <c r="I799" s="1556"/>
      <c r="J799" s="1556"/>
      <c r="K799" s="1567"/>
      <c r="L799" s="1645"/>
      <c r="M799" s="1556"/>
      <c r="N799" s="1556"/>
      <c r="O799" s="1556"/>
      <c r="P799" s="1559"/>
      <c r="Q799" s="1568"/>
      <c r="R799" s="1567"/>
      <c r="S799" s="1386"/>
      <c r="T799" s="1567"/>
      <c r="U799" s="1568"/>
      <c r="V799" s="1568"/>
      <c r="W799" s="1555"/>
      <c r="X799" s="1378"/>
      <c r="Y799" s="1559"/>
      <c r="Z799" s="1386"/>
      <c r="AA799" s="1567"/>
      <c r="AB799" s="1386"/>
      <c r="AC799" s="1567"/>
      <c r="AD799" s="1386"/>
      <c r="AE799" s="1556"/>
      <c r="AF799" s="1557"/>
      <c r="AG799" s="1557"/>
      <c r="AH799" s="1557"/>
      <c r="AI799" s="1557"/>
      <c r="AJ799" s="1556"/>
      <c r="AK799" s="1556"/>
      <c r="AL799" s="1567"/>
      <c r="AM799" s="1386"/>
      <c r="AN799" s="1559"/>
      <c r="AO799" s="1556"/>
      <c r="AP799" s="1567"/>
      <c r="AQ799" s="1567"/>
      <c r="AR799" s="1386"/>
      <c r="AS799" s="1567"/>
      <c r="AT799" s="1386"/>
      <c r="AU799" s="1567"/>
      <c r="AV799" s="1386"/>
      <c r="AW799" s="1556"/>
      <c r="AX799" s="1560"/>
      <c r="AY799" s="1561"/>
      <c r="AZ799" s="1556"/>
      <c r="BA799" s="1556"/>
      <c r="BB799" s="1556"/>
      <c r="BC799" s="1562"/>
      <c r="BD799" s="1568"/>
      <c r="BE799" s="1568"/>
      <c r="BF799" s="1568"/>
      <c r="BG799" s="1564"/>
      <c r="BH799" s="1568"/>
      <c r="BI799" s="1568"/>
      <c r="BJ799" s="1555"/>
      <c r="BK799" s="1378"/>
      <c r="BL799" s="1565"/>
      <c r="BM799" s="1569"/>
    </row>
    <row r="800" spans="1:65" s="1350" customFormat="1" ht="15">
      <c r="A800" s="1553"/>
      <c r="B800" s="1570" t="s">
        <v>373</v>
      </c>
      <c r="C800" s="273" t="s">
        <v>949</v>
      </c>
      <c r="D800" s="1643"/>
      <c r="E800" s="1557"/>
      <c r="F800" s="1557"/>
      <c r="G800" s="1557"/>
      <c r="H800" s="1558"/>
      <c r="I800" s="1558"/>
      <c r="J800" s="1558"/>
      <c r="M800" s="1558"/>
      <c r="N800" s="1558"/>
      <c r="O800" s="1558"/>
      <c r="Q800" s="1563"/>
      <c r="R800" s="1555"/>
      <c r="S800" s="1375"/>
      <c r="T800" s="1567"/>
      <c r="U800" s="1563"/>
      <c r="V800" s="1563"/>
      <c r="W800" s="1555"/>
      <c r="X800" s="1378"/>
      <c r="Z800" s="1375"/>
      <c r="AA800" s="1555"/>
      <c r="AB800" s="1375"/>
      <c r="AC800" s="1555"/>
      <c r="AD800" s="1375"/>
      <c r="AE800" s="1556"/>
      <c r="AF800" s="1557"/>
      <c r="AG800" s="1557"/>
      <c r="AH800" s="1557"/>
      <c r="AI800" s="1557"/>
      <c r="AJ800" s="1558"/>
      <c r="AK800" s="1558"/>
      <c r="AL800" s="1555"/>
      <c r="AM800" s="1375"/>
      <c r="AN800" s="1559"/>
      <c r="AO800" s="1558"/>
      <c r="AP800" s="1555"/>
      <c r="AQ800" s="1555"/>
      <c r="AR800" s="1375"/>
      <c r="AS800" s="1555"/>
      <c r="AT800" s="1375"/>
      <c r="AU800" s="1555"/>
      <c r="AV800" s="1375"/>
      <c r="AW800" s="1556"/>
      <c r="AX800" s="1560"/>
      <c r="AY800" s="1561"/>
      <c r="AZ800" s="1558"/>
      <c r="BA800" s="1558"/>
      <c r="BB800" s="1558"/>
      <c r="BC800" s="1562"/>
      <c r="BD800" s="1563"/>
      <c r="BE800" s="1563"/>
      <c r="BF800" s="1563"/>
      <c r="BG800" s="1564"/>
      <c r="BH800" s="1563"/>
      <c r="BI800" s="1563"/>
      <c r="BJ800" s="1555"/>
      <c r="BK800" s="1378"/>
      <c r="BL800" s="1565"/>
      <c r="BM800" s="1566"/>
    </row>
    <row r="801" spans="1:65" s="1350" customFormat="1">
      <c r="A801" s="1553"/>
      <c r="B801" s="1554"/>
      <c r="C801" s="273" t="s">
        <v>950</v>
      </c>
      <c r="D801" s="1643"/>
      <c r="E801" s="1557"/>
      <c r="F801" s="1557"/>
      <c r="G801" s="1557"/>
      <c r="H801" s="1556"/>
      <c r="I801" s="1556"/>
      <c r="J801" s="1556"/>
      <c r="K801" s="1559"/>
      <c r="L801" s="1559"/>
      <c r="M801" s="1556"/>
      <c r="N801" s="1556"/>
      <c r="O801" s="1556"/>
      <c r="P801" s="1559"/>
      <c r="Q801" s="1568"/>
      <c r="R801" s="1567"/>
      <c r="S801" s="1386"/>
      <c r="T801" s="1567"/>
      <c r="U801" s="1568"/>
      <c r="V801" s="1568"/>
      <c r="W801" s="1555"/>
      <c r="X801" s="1378"/>
      <c r="Y801" s="1559"/>
      <c r="Z801" s="1386"/>
      <c r="AA801" s="1567"/>
      <c r="AB801" s="1386"/>
      <c r="AC801" s="1567"/>
      <c r="AD801" s="1386"/>
      <c r="AE801" s="1556"/>
      <c r="AF801" s="1557"/>
      <c r="AG801" s="1557"/>
      <c r="AH801" s="1557"/>
      <c r="AI801" s="1557"/>
      <c r="AJ801" s="1556"/>
      <c r="AK801" s="1556"/>
      <c r="AL801" s="1567"/>
      <c r="AM801" s="1386"/>
      <c r="AN801" s="1559"/>
      <c r="AO801" s="1556"/>
      <c r="AP801" s="1567"/>
      <c r="AQ801" s="1567"/>
      <c r="AR801" s="1386"/>
      <c r="AS801" s="1567"/>
      <c r="AT801" s="1386"/>
      <c r="AU801" s="1567"/>
      <c r="AV801" s="1386"/>
      <c r="AW801" s="1556"/>
      <c r="AX801" s="1560"/>
      <c r="AY801" s="1561"/>
      <c r="AZ801" s="1556"/>
      <c r="BA801" s="1556"/>
      <c r="BB801" s="1556"/>
      <c r="BC801" s="1562"/>
      <c r="BD801" s="1568"/>
      <c r="BE801" s="1568"/>
      <c r="BF801" s="1568"/>
      <c r="BG801" s="1564"/>
      <c r="BH801" s="1568"/>
      <c r="BI801" s="1568"/>
      <c r="BJ801" s="1555"/>
      <c r="BK801" s="1378"/>
      <c r="BL801" s="1565"/>
      <c r="BM801" s="1569"/>
    </row>
    <row r="802" spans="1:65" s="1350" customFormat="1">
      <c r="A802" s="1553"/>
      <c r="B802" s="1554"/>
      <c r="C802" s="274" t="s">
        <v>951</v>
      </c>
      <c r="D802" s="1643"/>
      <c r="E802" s="1557"/>
      <c r="F802" s="1557"/>
      <c r="G802" s="1557"/>
      <c r="H802" s="1558"/>
      <c r="I802" s="1558"/>
      <c r="J802" s="1558"/>
      <c r="M802" s="1558"/>
      <c r="N802" s="1558"/>
      <c r="O802" s="1558"/>
      <c r="Q802" s="1563"/>
      <c r="R802" s="1555"/>
      <c r="S802" s="1375"/>
      <c r="T802" s="1567"/>
      <c r="U802" s="1563"/>
      <c r="V802" s="1563"/>
      <c r="W802" s="1555"/>
      <c r="X802" s="1378"/>
      <c r="Z802" s="1375"/>
      <c r="AA802" s="1555"/>
      <c r="AB802" s="1375"/>
      <c r="AC802" s="1555"/>
      <c r="AD802" s="1375"/>
      <c r="AE802" s="1556"/>
      <c r="AF802" s="1557"/>
      <c r="AG802" s="1557"/>
      <c r="AH802" s="1557"/>
      <c r="AI802" s="1557"/>
      <c r="AJ802" s="1558"/>
      <c r="AK802" s="1558"/>
      <c r="AL802" s="1555"/>
      <c r="AM802" s="1375"/>
      <c r="AN802" s="1559"/>
      <c r="AO802" s="1558"/>
      <c r="AP802" s="1555"/>
      <c r="AQ802" s="1555"/>
      <c r="AR802" s="1375"/>
      <c r="AS802" s="1555"/>
      <c r="AT802" s="1375"/>
      <c r="AU802" s="1555"/>
      <c r="AV802" s="1375"/>
      <c r="AW802" s="1556"/>
      <c r="AX802" s="1560"/>
      <c r="AY802" s="1561"/>
      <c r="AZ802" s="1558"/>
      <c r="BA802" s="1558"/>
      <c r="BB802" s="1558"/>
      <c r="BC802" s="1562"/>
      <c r="BD802" s="1563"/>
      <c r="BE802" s="1563"/>
      <c r="BF802" s="1563"/>
      <c r="BG802" s="1564"/>
      <c r="BH802" s="1563"/>
      <c r="BI802" s="1563"/>
      <c r="BJ802" s="1555"/>
      <c r="BK802" s="1378"/>
      <c r="BL802" s="1565"/>
      <c r="BM802" s="1566"/>
    </row>
    <row r="803" spans="1:65" s="1350" customFormat="1">
      <c r="A803" s="1553"/>
      <c r="B803" s="1554"/>
      <c r="C803" s="274" t="s">
        <v>952</v>
      </c>
      <c r="D803" s="1643"/>
      <c r="E803" s="1557"/>
      <c r="F803" s="1557"/>
      <c r="G803" s="1557"/>
      <c r="H803" s="1558"/>
      <c r="I803" s="1558"/>
      <c r="J803" s="1558"/>
      <c r="M803" s="1558"/>
      <c r="N803" s="1558"/>
      <c r="O803" s="1558"/>
      <c r="Q803" s="1563"/>
      <c r="R803" s="1555"/>
      <c r="S803" s="1375"/>
      <c r="T803" s="1567"/>
      <c r="U803" s="1563"/>
      <c r="V803" s="1563"/>
      <c r="W803" s="1555"/>
      <c r="X803" s="1378"/>
      <c r="Z803" s="1375"/>
      <c r="AA803" s="1555"/>
      <c r="AB803" s="1375"/>
      <c r="AC803" s="1555"/>
      <c r="AD803" s="1375"/>
      <c r="AE803" s="1556"/>
      <c r="AF803" s="1557"/>
      <c r="AG803" s="1557"/>
      <c r="AH803" s="1557"/>
      <c r="AI803" s="1557"/>
      <c r="AJ803" s="1558"/>
      <c r="AK803" s="1558"/>
      <c r="AL803" s="1555"/>
      <c r="AM803" s="1375"/>
      <c r="AN803" s="1559"/>
      <c r="AO803" s="1558"/>
      <c r="AP803" s="1555"/>
      <c r="AQ803" s="1555"/>
      <c r="AR803" s="1375"/>
      <c r="AS803" s="1555"/>
      <c r="AT803" s="1375"/>
      <c r="AU803" s="1555"/>
      <c r="AV803" s="1375"/>
      <c r="AW803" s="1556"/>
      <c r="AX803" s="1560"/>
      <c r="AY803" s="1561"/>
      <c r="AZ803" s="1558"/>
      <c r="BA803" s="1558"/>
      <c r="BB803" s="1558"/>
      <c r="BC803" s="1562"/>
      <c r="BD803" s="1563"/>
      <c r="BE803" s="1563"/>
      <c r="BF803" s="1563"/>
      <c r="BG803" s="1564"/>
      <c r="BH803" s="1563"/>
      <c r="BI803" s="1563"/>
      <c r="BJ803" s="1555"/>
      <c r="BK803" s="1378"/>
      <c r="BL803" s="1565"/>
      <c r="BM803" s="1566"/>
    </row>
    <row r="804" spans="1:65" s="1350" customFormat="1">
      <c r="A804" s="1553"/>
      <c r="B804" s="1554"/>
      <c r="C804" s="274" t="s">
        <v>953</v>
      </c>
      <c r="D804" s="1643"/>
      <c r="E804" s="1557"/>
      <c r="F804" s="1557"/>
      <c r="G804" s="1557"/>
      <c r="H804" s="1558"/>
      <c r="I804" s="1558"/>
      <c r="J804" s="1558"/>
      <c r="M804" s="1558"/>
      <c r="N804" s="1558"/>
      <c r="O804" s="1558"/>
      <c r="Q804" s="1563"/>
      <c r="R804" s="1555"/>
      <c r="S804" s="1375"/>
      <c r="T804" s="1567"/>
      <c r="U804" s="1563"/>
      <c r="V804" s="1563"/>
      <c r="W804" s="1555"/>
      <c r="X804" s="1378"/>
      <c r="Z804" s="1375"/>
      <c r="AA804" s="1555"/>
      <c r="AB804" s="1375"/>
      <c r="AC804" s="1555"/>
      <c r="AD804" s="1375"/>
      <c r="AE804" s="1556"/>
      <c r="AF804" s="1557"/>
      <c r="AG804" s="1557"/>
      <c r="AH804" s="1557"/>
      <c r="AI804" s="1557"/>
      <c r="AJ804" s="1558"/>
      <c r="AK804" s="1558"/>
      <c r="AL804" s="1555"/>
      <c r="AM804" s="1375"/>
      <c r="AN804" s="1559"/>
      <c r="AO804" s="1558"/>
      <c r="AP804" s="1555"/>
      <c r="AQ804" s="1555"/>
      <c r="AR804" s="1375"/>
      <c r="AS804" s="1555"/>
      <c r="AT804" s="1375"/>
      <c r="AU804" s="1555"/>
      <c r="AV804" s="1375"/>
      <c r="AW804" s="1556"/>
      <c r="AX804" s="1560"/>
      <c r="AY804" s="1561"/>
      <c r="AZ804" s="1558"/>
      <c r="BA804" s="1558"/>
      <c r="BB804" s="1558"/>
      <c r="BC804" s="1562"/>
      <c r="BD804" s="1563"/>
      <c r="BE804" s="1563"/>
      <c r="BF804" s="1563"/>
      <c r="BG804" s="1564"/>
      <c r="BH804" s="1563"/>
      <c r="BI804" s="1563"/>
      <c r="BJ804" s="1555"/>
      <c r="BK804" s="1378"/>
      <c r="BL804" s="1565"/>
      <c r="BM804" s="1566"/>
    </row>
    <row r="805" spans="1:65" s="1350" customFormat="1">
      <c r="A805" s="1553"/>
      <c r="B805" s="1554"/>
      <c r="C805" s="272" t="s">
        <v>420</v>
      </c>
      <c r="D805" s="1643"/>
      <c r="E805" s="1557"/>
      <c r="F805" s="1557"/>
      <c r="G805" s="1557"/>
      <c r="H805" s="1558"/>
      <c r="I805" s="1558"/>
      <c r="J805" s="1558"/>
      <c r="M805" s="1558"/>
      <c r="N805" s="1558"/>
      <c r="O805" s="1558"/>
      <c r="Q805" s="1563"/>
      <c r="R805" s="1555"/>
      <c r="S805" s="1375"/>
      <c r="T805" s="1567"/>
      <c r="U805" s="1563"/>
      <c r="V805" s="1563"/>
      <c r="W805" s="1555"/>
      <c r="X805" s="1378"/>
      <c r="Z805" s="1375"/>
      <c r="AA805" s="1555"/>
      <c r="AB805" s="1375"/>
      <c r="AC805" s="1555"/>
      <c r="AD805" s="1375"/>
      <c r="AE805" s="1556"/>
      <c r="AF805" s="1557"/>
      <c r="AG805" s="1557"/>
      <c r="AH805" s="1557"/>
      <c r="AI805" s="1557"/>
      <c r="AJ805" s="1558"/>
      <c r="AK805" s="1558"/>
      <c r="AL805" s="1555"/>
      <c r="AM805" s="1375"/>
      <c r="AN805" s="1559"/>
      <c r="AO805" s="1558"/>
      <c r="AP805" s="1555"/>
      <c r="AQ805" s="1555"/>
      <c r="AR805" s="1375"/>
      <c r="AS805" s="1555"/>
      <c r="AT805" s="1375"/>
      <c r="AU805" s="1555"/>
      <c r="AV805" s="1375"/>
      <c r="AW805" s="1556"/>
      <c r="AX805" s="1560"/>
      <c r="AY805" s="1561"/>
      <c r="AZ805" s="1558"/>
      <c r="BA805" s="1558"/>
      <c r="BB805" s="1558"/>
      <c r="BC805" s="1562"/>
      <c r="BD805" s="1563"/>
      <c r="BE805" s="1563"/>
      <c r="BF805" s="1563"/>
      <c r="BG805" s="1564"/>
      <c r="BH805" s="1563"/>
      <c r="BI805" s="1563"/>
      <c r="BJ805" s="1555"/>
      <c r="BK805" s="1378"/>
      <c r="BL805" s="1565"/>
      <c r="BM805" s="1566"/>
    </row>
    <row r="806" spans="1:65" s="1350" customFormat="1">
      <c r="A806" s="1553"/>
      <c r="B806" s="1554"/>
      <c r="C806" s="272" t="s">
        <v>421</v>
      </c>
      <c r="D806" s="1644"/>
      <c r="E806" s="1558"/>
      <c r="F806" s="1558"/>
      <c r="G806" s="1558"/>
      <c r="H806" s="1556"/>
      <c r="I806" s="1556"/>
      <c r="J806" s="1556"/>
      <c r="K806" s="1559"/>
      <c r="L806" s="1559"/>
      <c r="M806" s="1556"/>
      <c r="N806" s="1556"/>
      <c r="O806" s="1556"/>
      <c r="P806" s="1384"/>
      <c r="Q806" s="1568"/>
      <c r="R806" s="1395"/>
      <c r="S806" s="1386"/>
      <c r="T806" s="1567"/>
      <c r="U806" s="1385"/>
      <c r="V806" s="1568"/>
      <c r="W806" s="1555"/>
      <c r="X806" s="1378"/>
      <c r="Y806" s="1384"/>
      <c r="Z806" s="1386"/>
      <c r="AA806" s="1395"/>
      <c r="AB806" s="1386"/>
      <c r="AC806" s="1395"/>
      <c r="AD806" s="1386"/>
      <c r="AE806" s="1556"/>
      <c r="AF806" s="1557"/>
      <c r="AG806" s="1557"/>
      <c r="AH806" s="1557"/>
      <c r="AI806" s="1557"/>
      <c r="AJ806" s="1556"/>
      <c r="AK806" s="1556"/>
      <c r="AL806" s="1395"/>
      <c r="AM806" s="1386"/>
      <c r="AN806" s="1559"/>
      <c r="AO806" s="1556"/>
      <c r="AP806" s="1567"/>
      <c r="AQ806" s="1395"/>
      <c r="AR806" s="1386"/>
      <c r="AS806" s="1395"/>
      <c r="AT806" s="1386"/>
      <c r="AU806" s="1395"/>
      <c r="AV806" s="1386"/>
      <c r="AW806" s="1556"/>
      <c r="AX806" s="1560"/>
      <c r="AY806" s="1561"/>
      <c r="AZ806" s="1556"/>
      <c r="BA806" s="1556"/>
      <c r="BB806" s="1556"/>
      <c r="BC806" s="1562"/>
      <c r="BD806" s="1385"/>
      <c r="BE806" s="1385"/>
      <c r="BF806" s="1385"/>
      <c r="BG806" s="1564"/>
      <c r="BH806" s="1385"/>
      <c r="BI806" s="1385"/>
      <c r="BJ806" s="1555"/>
      <c r="BK806" s="1378"/>
      <c r="BL806" s="1565"/>
      <c r="BM806" s="1569"/>
    </row>
    <row r="807" spans="1:65" s="1350" customFormat="1">
      <c r="A807" s="1553"/>
      <c r="B807" s="1554"/>
      <c r="C807" s="273" t="s">
        <v>954</v>
      </c>
      <c r="D807" s="1643"/>
      <c r="E807" s="1557"/>
      <c r="F807" s="1557"/>
      <c r="G807" s="1557"/>
      <c r="H807" s="1558"/>
      <c r="I807" s="1558"/>
      <c r="J807" s="1558"/>
      <c r="M807" s="1558"/>
      <c r="N807" s="1558"/>
      <c r="O807" s="1558"/>
      <c r="Q807" s="1563"/>
      <c r="R807" s="1555"/>
      <c r="S807" s="1375"/>
      <c r="T807" s="1567"/>
      <c r="U807" s="1563"/>
      <c r="V807" s="1563"/>
      <c r="W807" s="1555"/>
      <c r="X807" s="1378"/>
      <c r="Z807" s="1375"/>
      <c r="AA807" s="1555"/>
      <c r="AB807" s="1375"/>
      <c r="AC807" s="1555"/>
      <c r="AD807" s="1375"/>
      <c r="AE807" s="1556"/>
      <c r="AF807" s="1557"/>
      <c r="AG807" s="1557"/>
      <c r="AH807" s="1557"/>
      <c r="AI807" s="1557"/>
      <c r="AJ807" s="1558"/>
      <c r="AK807" s="1558"/>
      <c r="AL807" s="1555"/>
      <c r="AM807" s="1375"/>
      <c r="AN807" s="1559"/>
      <c r="AO807" s="1558"/>
      <c r="AP807" s="1555"/>
      <c r="AQ807" s="1555"/>
      <c r="AR807" s="1375"/>
      <c r="AS807" s="1555"/>
      <c r="AT807" s="1375"/>
      <c r="AU807" s="1555"/>
      <c r="AV807" s="1375"/>
      <c r="AW807" s="1556"/>
      <c r="AX807" s="1560"/>
      <c r="AY807" s="1561"/>
      <c r="AZ807" s="1558"/>
      <c r="BA807" s="1558"/>
      <c r="BB807" s="1558"/>
      <c r="BC807" s="1562"/>
      <c r="BD807" s="1563"/>
      <c r="BE807" s="1563"/>
      <c r="BF807" s="1563"/>
      <c r="BG807" s="1564"/>
      <c r="BH807" s="1563"/>
      <c r="BI807" s="1563"/>
      <c r="BJ807" s="1555"/>
      <c r="BK807" s="1378"/>
      <c r="BL807" s="1565"/>
      <c r="BM807" s="1566"/>
    </row>
    <row r="808" spans="1:65" s="1350" customFormat="1">
      <c r="A808" s="1553"/>
      <c r="B808" s="1554"/>
      <c r="C808" s="273" t="s">
        <v>955</v>
      </c>
      <c r="D808" s="1643"/>
      <c r="E808" s="1557"/>
      <c r="F808" s="1557"/>
      <c r="G808" s="1557"/>
      <c r="H808" s="1558"/>
      <c r="I808" s="1558"/>
      <c r="J808" s="1558"/>
      <c r="M808" s="1558"/>
      <c r="N808" s="1558"/>
      <c r="O808" s="1558"/>
      <c r="Q808" s="1563"/>
      <c r="R808" s="1555"/>
      <c r="S808" s="1375"/>
      <c r="T808" s="1567"/>
      <c r="U808" s="1563"/>
      <c r="V808" s="1563"/>
      <c r="W808" s="1555"/>
      <c r="X808" s="1378"/>
      <c r="Z808" s="1375"/>
      <c r="AA808" s="1555"/>
      <c r="AB808" s="1375"/>
      <c r="AC808" s="1555"/>
      <c r="AD808" s="1375"/>
      <c r="AE808" s="1556"/>
      <c r="AF808" s="1557"/>
      <c r="AG808" s="1557"/>
      <c r="AH808" s="1557"/>
      <c r="AI808" s="1557"/>
      <c r="AJ808" s="1558"/>
      <c r="AK808" s="1558"/>
      <c r="AL808" s="1555"/>
      <c r="AM808" s="1375"/>
      <c r="AN808" s="1559"/>
      <c r="AO808" s="1558"/>
      <c r="AP808" s="1555"/>
      <c r="AQ808" s="1555"/>
      <c r="AR808" s="1375"/>
      <c r="AS808" s="1555"/>
      <c r="AT808" s="1375"/>
      <c r="AU808" s="1555"/>
      <c r="AV808" s="1375"/>
      <c r="AW808" s="1556"/>
      <c r="AX808" s="1560"/>
      <c r="AY808" s="1561"/>
      <c r="AZ808" s="1558"/>
      <c r="BA808" s="1558"/>
      <c r="BB808" s="1558"/>
      <c r="BC808" s="1562"/>
      <c r="BD808" s="1563"/>
      <c r="BE808" s="1563"/>
      <c r="BF808" s="1563"/>
      <c r="BG808" s="1564"/>
      <c r="BH808" s="1563"/>
      <c r="BI808" s="1563"/>
      <c r="BJ808" s="1555"/>
      <c r="BK808" s="1378"/>
      <c r="BL808" s="1565"/>
      <c r="BM808" s="1566"/>
    </row>
    <row r="809" spans="1:65" s="1350" customFormat="1">
      <c r="A809" s="1553"/>
      <c r="B809" s="1554"/>
      <c r="C809" s="271" t="s">
        <v>104</v>
      </c>
      <c r="D809" s="1643"/>
      <c r="E809" s="1557"/>
      <c r="F809" s="1557"/>
      <c r="G809" s="1557"/>
      <c r="H809" s="1558"/>
      <c r="I809" s="1558"/>
      <c r="J809" s="1558"/>
      <c r="M809" s="1558"/>
      <c r="N809" s="1558"/>
      <c r="O809" s="1558"/>
      <c r="Q809" s="1563"/>
      <c r="R809" s="1555"/>
      <c r="S809" s="1375"/>
      <c r="T809" s="1567"/>
      <c r="U809" s="1563"/>
      <c r="V809" s="1563"/>
      <c r="W809" s="1555"/>
      <c r="X809" s="1378"/>
      <c r="Z809" s="1375"/>
      <c r="AA809" s="1555"/>
      <c r="AB809" s="1375"/>
      <c r="AC809" s="1555"/>
      <c r="AD809" s="1375"/>
      <c r="AE809" s="1556"/>
      <c r="AF809" s="1557"/>
      <c r="AG809" s="1557"/>
      <c r="AH809" s="1557"/>
      <c r="AI809" s="1557"/>
      <c r="AJ809" s="1558"/>
      <c r="AK809" s="1558"/>
      <c r="AL809" s="1555"/>
      <c r="AM809" s="1375"/>
      <c r="AN809" s="1559"/>
      <c r="AO809" s="1558"/>
      <c r="AP809" s="1555"/>
      <c r="AQ809" s="1555"/>
      <c r="AR809" s="1375"/>
      <c r="AS809" s="1555"/>
      <c r="AT809" s="1375"/>
      <c r="AU809" s="1555"/>
      <c r="AV809" s="1375"/>
      <c r="AW809" s="1556"/>
      <c r="AX809" s="1560"/>
      <c r="AY809" s="1561"/>
      <c r="AZ809" s="1558"/>
      <c r="BA809" s="1558"/>
      <c r="BB809" s="1558"/>
      <c r="BC809" s="1562"/>
      <c r="BD809" s="1563"/>
      <c r="BE809" s="1563"/>
      <c r="BF809" s="1563"/>
      <c r="BG809" s="1564"/>
      <c r="BH809" s="1563"/>
      <c r="BI809" s="1563"/>
      <c r="BJ809" s="1555"/>
      <c r="BK809" s="1378"/>
      <c r="BL809" s="1565"/>
      <c r="BM809" s="1566"/>
    </row>
    <row r="810" spans="1:65" s="1350" customFormat="1">
      <c r="A810" s="1553"/>
      <c r="B810" s="1554"/>
      <c r="C810" s="271" t="s">
        <v>322</v>
      </c>
      <c r="D810" s="1646"/>
      <c r="E810" s="1574"/>
      <c r="F810" s="1574"/>
      <c r="G810" s="1574"/>
      <c r="H810" s="1574"/>
      <c r="I810" s="1574"/>
      <c r="J810" s="1574"/>
      <c r="K810" s="1571"/>
      <c r="L810" s="1571"/>
      <c r="M810" s="1574"/>
      <c r="N810" s="1574"/>
      <c r="O810" s="1574"/>
      <c r="P810" s="1571"/>
      <c r="Q810" s="1576"/>
      <c r="R810" s="1573"/>
      <c r="S810" s="1572"/>
      <c r="T810" s="1567"/>
      <c r="U810" s="1576"/>
      <c r="V810" s="1576"/>
      <c r="W810" s="1573"/>
      <c r="X810" s="1577"/>
      <c r="Y810" s="1571"/>
      <c r="Z810" s="1572"/>
      <c r="AA810" s="1573"/>
      <c r="AB810" s="1572"/>
      <c r="AC810" s="1573"/>
      <c r="AD810" s="1572"/>
      <c r="AE810" s="1556"/>
      <c r="AF810" s="1574"/>
      <c r="AG810" s="1574"/>
      <c r="AH810" s="1574"/>
      <c r="AI810" s="1574"/>
      <c r="AJ810" s="1574"/>
      <c r="AK810" s="1574"/>
      <c r="AL810" s="1573"/>
      <c r="AM810" s="1572"/>
      <c r="AN810" s="1559"/>
      <c r="AO810" s="1574"/>
      <c r="AP810" s="1573"/>
      <c r="AQ810" s="1573"/>
      <c r="AR810" s="1572"/>
      <c r="AS810" s="1573"/>
      <c r="AT810" s="1572"/>
      <c r="AU810" s="1573"/>
      <c r="AV810" s="1572"/>
      <c r="AW810" s="1556"/>
      <c r="AX810" s="1571"/>
      <c r="AY810" s="1575"/>
      <c r="AZ810" s="1574"/>
      <c r="BA810" s="1574"/>
      <c r="BB810" s="1574"/>
      <c r="BC810" s="1562"/>
      <c r="BD810" s="1576"/>
      <c r="BE810" s="1576"/>
      <c r="BF810" s="1576"/>
      <c r="BG810" s="1564"/>
      <c r="BH810" s="1576"/>
      <c r="BI810" s="1576"/>
      <c r="BJ810" s="1573"/>
      <c r="BK810" s="1577"/>
      <c r="BL810" s="1578"/>
      <c r="BM810" s="1579"/>
    </row>
    <row r="811" spans="1:65" s="1350" customFormat="1" ht="23.25">
      <c r="A811" s="1606" t="s">
        <v>364</v>
      </c>
      <c r="B811" s="1554"/>
      <c r="C811" s="271" t="s">
        <v>424</v>
      </c>
      <c r="D811" s="1643"/>
      <c r="E811" s="1557"/>
      <c r="F811" s="1557"/>
      <c r="G811" s="1557"/>
      <c r="H811" s="1557"/>
      <c r="I811" s="1557"/>
      <c r="J811" s="1557"/>
      <c r="K811" s="1560"/>
      <c r="L811" s="1560"/>
      <c r="M811" s="1557"/>
      <c r="N811" s="1557"/>
      <c r="O811" s="1557"/>
      <c r="P811" s="1560"/>
      <c r="Q811" s="1581"/>
      <c r="R811" s="1580"/>
      <c r="S811" s="40"/>
      <c r="T811" s="1567"/>
      <c r="U811" s="1581"/>
      <c r="V811" s="1581"/>
      <c r="W811" s="1555"/>
      <c r="X811" s="1378"/>
      <c r="Y811" s="1560"/>
      <c r="Z811" s="40"/>
      <c r="AA811" s="1580"/>
      <c r="AB811" s="40"/>
      <c r="AC811" s="1580"/>
      <c r="AD811" s="40"/>
      <c r="AE811" s="1556"/>
      <c r="AF811" s="1557"/>
      <c r="AG811" s="1557"/>
      <c r="AH811" s="1557"/>
      <c r="AI811" s="1557"/>
      <c r="AJ811" s="1557"/>
      <c r="AK811" s="1557"/>
      <c r="AL811" s="1580"/>
      <c r="AM811" s="40"/>
      <c r="AN811" s="1559"/>
      <c r="AO811" s="1557"/>
      <c r="AP811" s="1580"/>
      <c r="AQ811" s="1580"/>
      <c r="AR811" s="40"/>
      <c r="AS811" s="1580"/>
      <c r="AT811" s="40"/>
      <c r="AU811" s="1580"/>
      <c r="AV811" s="40"/>
      <c r="AW811" s="1556"/>
      <c r="AX811" s="1560"/>
      <c r="AY811" s="1561"/>
      <c r="AZ811" s="1557"/>
      <c r="BA811" s="1557"/>
      <c r="BB811" s="1557"/>
      <c r="BC811" s="1562"/>
      <c r="BD811" s="1581"/>
      <c r="BE811" s="1581"/>
      <c r="BF811" s="1581"/>
      <c r="BG811" s="1564"/>
      <c r="BH811" s="1581"/>
      <c r="BI811" s="1581"/>
      <c r="BJ811" s="1555"/>
      <c r="BK811" s="1378"/>
      <c r="BL811" s="1565"/>
      <c r="BM811" s="1566"/>
    </row>
    <row r="812" spans="1:65" s="1350" customFormat="1">
      <c r="A812" s="1553"/>
      <c r="B812" s="1554"/>
      <c r="C812" s="275" t="s">
        <v>425</v>
      </c>
      <c r="D812" s="1643"/>
      <c r="E812" s="1557"/>
      <c r="F812" s="1557"/>
      <c r="G812" s="1557"/>
      <c r="H812" s="1556"/>
      <c r="I812" s="1556"/>
      <c r="J812" s="1556"/>
      <c r="K812" s="1559"/>
      <c r="L812" s="1559"/>
      <c r="M812" s="1556"/>
      <c r="N812" s="1556"/>
      <c r="O812" s="1556"/>
      <c r="P812" s="1559"/>
      <c r="Q812" s="1568"/>
      <c r="R812" s="1567"/>
      <c r="S812" s="1386"/>
      <c r="T812" s="1567"/>
      <c r="U812" s="1568"/>
      <c r="V812" s="1568"/>
      <c r="W812" s="1647"/>
      <c r="X812" s="1583"/>
      <c r="Y812" s="1559"/>
      <c r="Z812" s="1386"/>
      <c r="AA812" s="1567"/>
      <c r="AB812" s="1386"/>
      <c r="AC812" s="1567"/>
      <c r="AD812" s="1386"/>
      <c r="AE812" s="1556"/>
      <c r="AF812" s="1557"/>
      <c r="AG812" s="1557"/>
      <c r="AH812" s="1557"/>
      <c r="AI812" s="1557"/>
      <c r="AJ812" s="1556"/>
      <c r="AK812" s="1556"/>
      <c r="AL812" s="1567"/>
      <c r="AM812" s="1386"/>
      <c r="AN812" s="1559"/>
      <c r="AO812" s="1556"/>
      <c r="AP812" s="1567"/>
      <c r="AQ812" s="1567"/>
      <c r="AR812" s="1386"/>
      <c r="AS812" s="1567"/>
      <c r="AT812" s="1386"/>
      <c r="AU812" s="1567"/>
      <c r="AV812" s="1386"/>
      <c r="AW812" s="1556"/>
      <c r="AX812" s="1560"/>
      <c r="AY812" s="1561"/>
      <c r="AZ812" s="1556"/>
      <c r="BA812" s="1556"/>
      <c r="BB812" s="1556"/>
      <c r="BC812" s="1562"/>
      <c r="BD812" s="1568"/>
      <c r="BE812" s="1568"/>
      <c r="BF812" s="1568"/>
      <c r="BG812" s="1564"/>
      <c r="BH812" s="1568"/>
      <c r="BI812" s="1568"/>
      <c r="BJ812" s="1582"/>
      <c r="BK812" s="1583"/>
      <c r="BL812" s="1584"/>
      <c r="BM812" s="1569"/>
    </row>
    <row r="813" spans="1:65" s="1350" customFormat="1" ht="13.5" thickBot="1">
      <c r="A813" s="1553"/>
      <c r="B813" s="1585"/>
      <c r="C813" s="276" t="s">
        <v>782</v>
      </c>
      <c r="D813" s="1648"/>
      <c r="E813" s="1590"/>
      <c r="F813" s="1590"/>
      <c r="G813" s="1590"/>
      <c r="H813" s="1593"/>
      <c r="I813" s="1593"/>
      <c r="J813" s="1590"/>
      <c r="K813" s="1595"/>
      <c r="L813" s="1595"/>
      <c r="M813" s="1590"/>
      <c r="N813" s="1590"/>
      <c r="O813" s="1590"/>
      <c r="P813" s="1595"/>
      <c r="Q813" s="1649"/>
      <c r="R813" s="1591"/>
      <c r="S813" s="1587"/>
      <c r="T813" s="1650"/>
      <c r="U813" s="1586"/>
      <c r="V813" s="1587"/>
      <c r="W813" s="1602"/>
      <c r="X813" s="1603"/>
      <c r="Y813" s="1586"/>
      <c r="Z813" s="1587"/>
      <c r="AA813" s="1588"/>
      <c r="AB813" s="1587"/>
      <c r="AC813" s="1588"/>
      <c r="AD813" s="1587"/>
      <c r="AE813" s="1589"/>
      <c r="AF813" s="1590"/>
      <c r="AG813" s="1590"/>
      <c r="AH813" s="1590"/>
      <c r="AI813" s="1590"/>
      <c r="AJ813" s="1590"/>
      <c r="AK813" s="1591"/>
      <c r="AL813" s="1588"/>
      <c r="AM813" s="1587"/>
      <c r="AN813" s="1592"/>
      <c r="AO813" s="1593"/>
      <c r="AP813" s="1594"/>
      <c r="AQ813" s="1591"/>
      <c r="AR813" s="1587"/>
      <c r="AS813" s="1588"/>
      <c r="AT813" s="1587"/>
      <c r="AU813" s="1588"/>
      <c r="AV813" s="1587"/>
      <c r="AW813" s="1589"/>
      <c r="AX813" s="1595"/>
      <c r="AY813" s="1587"/>
      <c r="AZ813" s="1590"/>
      <c r="BA813" s="1593"/>
      <c r="BB813" s="1593"/>
      <c r="BC813" s="1596"/>
      <c r="BD813" s="1597"/>
      <c r="BE813" s="1598"/>
      <c r="BF813" s="1599"/>
      <c r="BG813" s="1600"/>
      <c r="BH813" s="1586"/>
      <c r="BI813" s="1601"/>
      <c r="BJ813" s="1602"/>
      <c r="BK813" s="1603"/>
      <c r="BL813" s="1595"/>
      <c r="BM813" s="1604"/>
    </row>
    <row r="814" spans="1:65" s="1350" customFormat="1">
      <c r="A814" s="1553"/>
      <c r="B814" s="1605"/>
      <c r="C814" s="319" t="s">
        <v>414</v>
      </c>
      <c r="D814" s="1641"/>
      <c r="E814" s="1543"/>
      <c r="F814" s="1607"/>
      <c r="G814" s="1607"/>
      <c r="H814" s="1607"/>
      <c r="I814" s="1544"/>
      <c r="J814" s="1544"/>
      <c r="K814" s="1540"/>
      <c r="L814" s="1540"/>
      <c r="M814" s="1544"/>
      <c r="N814" s="1544"/>
      <c r="O814" s="1544"/>
      <c r="P814" s="1540"/>
      <c r="Q814" s="1549"/>
      <c r="R814" s="1541"/>
      <c r="S814" s="1369"/>
      <c r="T814" s="1642"/>
      <c r="U814" s="1549"/>
      <c r="V814" s="1549"/>
      <c r="W814" s="1541"/>
      <c r="X814" s="1372"/>
      <c r="Y814" s="1540"/>
      <c r="Z814" s="1369"/>
      <c r="AA814" s="1541"/>
      <c r="AB814" s="1369"/>
      <c r="AC814" s="1541"/>
      <c r="AD814" s="1369"/>
      <c r="AE814" s="1542"/>
      <c r="AF814" s="1543"/>
      <c r="AG814" s="1607"/>
      <c r="AH814" s="1543"/>
      <c r="AI814" s="1607"/>
      <c r="AJ814" s="1544"/>
      <c r="AK814" s="1544"/>
      <c r="AL814" s="1541"/>
      <c r="AM814" s="1369"/>
      <c r="AN814" s="1545"/>
      <c r="AO814" s="1607"/>
      <c r="AP814" s="1541"/>
      <c r="AQ814" s="1541"/>
      <c r="AR814" s="1369"/>
      <c r="AS814" s="1541"/>
      <c r="AT814" s="1369"/>
      <c r="AU814" s="1541"/>
      <c r="AV814" s="1369"/>
      <c r="AW814" s="1542"/>
      <c r="AX814" s="1546"/>
      <c r="AY814" s="1547"/>
      <c r="AZ814" s="1544"/>
      <c r="BA814" s="1607"/>
      <c r="BB814" s="1544"/>
      <c r="BC814" s="1548"/>
      <c r="BD814" s="1549"/>
      <c r="BE814" s="1549"/>
      <c r="BF814" s="1549"/>
      <c r="BG814" s="1550"/>
      <c r="BH814" s="1549"/>
      <c r="BI814" s="1549"/>
      <c r="BJ814" s="1541"/>
      <c r="BK814" s="1372"/>
      <c r="BL814" s="1551"/>
      <c r="BM814" s="1552"/>
    </row>
    <row r="815" spans="1:65" s="1350" customFormat="1">
      <c r="A815" s="1553"/>
      <c r="B815" s="1554"/>
      <c r="C815" s="270" t="s">
        <v>11</v>
      </c>
      <c r="D815" s="1643"/>
      <c r="E815" s="1557"/>
      <c r="F815" s="1608"/>
      <c r="G815" s="1608"/>
      <c r="H815" s="1608"/>
      <c r="I815" s="1558"/>
      <c r="J815" s="1558"/>
      <c r="M815" s="1558"/>
      <c r="N815" s="1558"/>
      <c r="O815" s="1558"/>
      <c r="Q815" s="1563"/>
      <c r="R815" s="1555"/>
      <c r="S815" s="1375"/>
      <c r="T815" s="1567"/>
      <c r="U815" s="1563"/>
      <c r="V815" s="1563"/>
      <c r="W815" s="1555"/>
      <c r="X815" s="1378"/>
      <c r="Z815" s="1375"/>
      <c r="AA815" s="1555"/>
      <c r="AB815" s="1375"/>
      <c r="AC815" s="1555"/>
      <c r="AD815" s="1375"/>
      <c r="AE815" s="1556"/>
      <c r="AF815" s="1557"/>
      <c r="AG815" s="1608"/>
      <c r="AH815" s="1557"/>
      <c r="AI815" s="1608"/>
      <c r="AJ815" s="1558"/>
      <c r="AK815" s="1558"/>
      <c r="AL815" s="1555"/>
      <c r="AM815" s="1375"/>
      <c r="AN815" s="1559"/>
      <c r="AO815" s="1608"/>
      <c r="AP815" s="1555"/>
      <c r="AQ815" s="1555"/>
      <c r="AR815" s="1375"/>
      <c r="AS815" s="1555"/>
      <c r="AT815" s="1375"/>
      <c r="AU815" s="1555"/>
      <c r="AV815" s="1375"/>
      <c r="AW815" s="1556"/>
      <c r="AX815" s="1560"/>
      <c r="AY815" s="1561"/>
      <c r="AZ815" s="1558"/>
      <c r="BA815" s="1608"/>
      <c r="BB815" s="1558"/>
      <c r="BC815" s="1562"/>
      <c r="BD815" s="1563"/>
      <c r="BE815" s="1563"/>
      <c r="BF815" s="1563"/>
      <c r="BG815" s="1564"/>
      <c r="BH815" s="1563"/>
      <c r="BI815" s="1563"/>
      <c r="BJ815" s="1555"/>
      <c r="BK815" s="1378"/>
      <c r="BL815" s="1565"/>
      <c r="BM815" s="1566"/>
    </row>
    <row r="816" spans="1:65" s="1350" customFormat="1">
      <c r="A816" s="1553"/>
      <c r="B816" s="1554"/>
      <c r="C816" s="271" t="s">
        <v>4</v>
      </c>
      <c r="D816" s="1644"/>
      <c r="E816" s="1558"/>
      <c r="F816" s="1608"/>
      <c r="G816" s="1608"/>
      <c r="H816" s="1608"/>
      <c r="I816" s="1556"/>
      <c r="J816" s="1556"/>
      <c r="K816" s="1567"/>
      <c r="L816" s="1645"/>
      <c r="M816" s="1556"/>
      <c r="N816" s="1556"/>
      <c r="O816" s="1556"/>
      <c r="P816" s="1559"/>
      <c r="Q816" s="1568"/>
      <c r="R816" s="1567"/>
      <c r="S816" s="1386"/>
      <c r="T816" s="1567"/>
      <c r="U816" s="1568"/>
      <c r="V816" s="1568"/>
      <c r="W816" s="1555"/>
      <c r="X816" s="1378"/>
      <c r="Y816" s="1559"/>
      <c r="Z816" s="1386"/>
      <c r="AA816" s="1567"/>
      <c r="AB816" s="1386"/>
      <c r="AC816" s="1567"/>
      <c r="AD816" s="1386"/>
      <c r="AE816" s="1556"/>
      <c r="AF816" s="1557"/>
      <c r="AG816" s="1608"/>
      <c r="AH816" s="1557"/>
      <c r="AI816" s="1608"/>
      <c r="AJ816" s="1556"/>
      <c r="AK816" s="1556"/>
      <c r="AL816" s="1567"/>
      <c r="AM816" s="1386"/>
      <c r="AN816" s="1559"/>
      <c r="AO816" s="1608"/>
      <c r="AP816" s="1567"/>
      <c r="AQ816" s="1567"/>
      <c r="AR816" s="1386"/>
      <c r="AS816" s="1567"/>
      <c r="AT816" s="1386"/>
      <c r="AU816" s="1567"/>
      <c r="AV816" s="1386"/>
      <c r="AW816" s="1556"/>
      <c r="AX816" s="1560"/>
      <c r="AY816" s="1561"/>
      <c r="AZ816" s="1556"/>
      <c r="BA816" s="1608"/>
      <c r="BB816" s="1556"/>
      <c r="BC816" s="1562"/>
      <c r="BD816" s="1568"/>
      <c r="BE816" s="1568"/>
      <c r="BF816" s="1568"/>
      <c r="BG816" s="1564"/>
      <c r="BH816" s="1568"/>
      <c r="BI816" s="1568"/>
      <c r="BJ816" s="1555"/>
      <c r="BK816" s="1378"/>
      <c r="BL816" s="1565"/>
      <c r="BM816" s="1569"/>
    </row>
    <row r="817" spans="1:65" s="1350" customFormat="1">
      <c r="A817" s="1553"/>
      <c r="B817" s="1554"/>
      <c r="C817" s="272" t="s">
        <v>943</v>
      </c>
      <c r="D817" s="1643"/>
      <c r="E817" s="1557"/>
      <c r="F817" s="1608"/>
      <c r="G817" s="1608"/>
      <c r="H817" s="1608"/>
      <c r="I817" s="1558"/>
      <c r="J817" s="1558"/>
      <c r="M817" s="1558"/>
      <c r="N817" s="1558"/>
      <c r="O817" s="1558"/>
      <c r="Q817" s="1563"/>
      <c r="R817" s="1555"/>
      <c r="S817" s="1375"/>
      <c r="T817" s="1567"/>
      <c r="U817" s="1563"/>
      <c r="V817" s="1563"/>
      <c r="W817" s="1555"/>
      <c r="X817" s="1378"/>
      <c r="Z817" s="1375"/>
      <c r="AA817" s="1555"/>
      <c r="AB817" s="1375"/>
      <c r="AC817" s="1555"/>
      <c r="AD817" s="1375"/>
      <c r="AE817" s="1556"/>
      <c r="AF817" s="1557"/>
      <c r="AG817" s="1608"/>
      <c r="AH817" s="1557"/>
      <c r="AI817" s="1608"/>
      <c r="AJ817" s="1558"/>
      <c r="AK817" s="1558"/>
      <c r="AL817" s="1555"/>
      <c r="AM817" s="1375"/>
      <c r="AN817" s="1559"/>
      <c r="AO817" s="1608"/>
      <c r="AP817" s="1555"/>
      <c r="AQ817" s="1555"/>
      <c r="AR817" s="1375"/>
      <c r="AS817" s="1555"/>
      <c r="AT817" s="1375"/>
      <c r="AU817" s="1555"/>
      <c r="AV817" s="1375"/>
      <c r="AW817" s="1556"/>
      <c r="AX817" s="1560"/>
      <c r="AY817" s="1561"/>
      <c r="AZ817" s="1558"/>
      <c r="BA817" s="1608"/>
      <c r="BB817" s="1558"/>
      <c r="BC817" s="1562"/>
      <c r="BD817" s="1563"/>
      <c r="BE817" s="1563"/>
      <c r="BF817" s="1563"/>
      <c r="BG817" s="1564"/>
      <c r="BH817" s="1563"/>
      <c r="BI817" s="1563"/>
      <c r="BJ817" s="1555"/>
      <c r="BK817" s="1378"/>
      <c r="BL817" s="1565"/>
      <c r="BM817" s="1566"/>
    </row>
    <row r="818" spans="1:65" s="1350" customFormat="1">
      <c r="A818" s="1553"/>
      <c r="B818" s="1554"/>
      <c r="C818" s="273" t="s">
        <v>944</v>
      </c>
      <c r="D818" s="1643"/>
      <c r="E818" s="1557"/>
      <c r="F818" s="1608"/>
      <c r="G818" s="1608"/>
      <c r="H818" s="1608"/>
      <c r="I818" s="1558"/>
      <c r="J818" s="1558"/>
      <c r="M818" s="1558"/>
      <c r="N818" s="1558"/>
      <c r="O818" s="1558"/>
      <c r="Q818" s="1563"/>
      <c r="R818" s="1555"/>
      <c r="S818" s="1375"/>
      <c r="T818" s="1567"/>
      <c r="U818" s="1563"/>
      <c r="V818" s="1563"/>
      <c r="W818" s="1555"/>
      <c r="X818" s="1378"/>
      <c r="Z818" s="1375"/>
      <c r="AA818" s="1555"/>
      <c r="AB818" s="1375"/>
      <c r="AC818" s="1555"/>
      <c r="AD818" s="1375"/>
      <c r="AE818" s="1556"/>
      <c r="AF818" s="1557"/>
      <c r="AG818" s="1608"/>
      <c r="AH818" s="1557"/>
      <c r="AI818" s="1608"/>
      <c r="AJ818" s="1558"/>
      <c r="AK818" s="1558"/>
      <c r="AL818" s="1555"/>
      <c r="AM818" s="1375"/>
      <c r="AN818" s="1559"/>
      <c r="AO818" s="1608"/>
      <c r="AP818" s="1555"/>
      <c r="AQ818" s="1555"/>
      <c r="AR818" s="1375"/>
      <c r="AS818" s="1555"/>
      <c r="AT818" s="1375"/>
      <c r="AU818" s="1555"/>
      <c r="AV818" s="1375"/>
      <c r="AW818" s="1556"/>
      <c r="AX818" s="1560"/>
      <c r="AY818" s="1561"/>
      <c r="AZ818" s="1558"/>
      <c r="BA818" s="1608"/>
      <c r="BB818" s="1558"/>
      <c r="BC818" s="1562"/>
      <c r="BD818" s="1563"/>
      <c r="BE818" s="1563"/>
      <c r="BF818" s="1563"/>
      <c r="BG818" s="1564"/>
      <c r="BH818" s="1563"/>
      <c r="BI818" s="1563"/>
      <c r="BJ818" s="1555"/>
      <c r="BK818" s="1378"/>
      <c r="BL818" s="1565"/>
      <c r="BM818" s="1566"/>
    </row>
    <row r="819" spans="1:65" s="1350" customFormat="1">
      <c r="A819" s="1553"/>
      <c r="B819" s="1554"/>
      <c r="C819" s="272" t="s">
        <v>945</v>
      </c>
      <c r="D819" s="1643"/>
      <c r="E819" s="1557"/>
      <c r="F819" s="1608"/>
      <c r="G819" s="1608"/>
      <c r="H819" s="1608"/>
      <c r="I819" s="1558"/>
      <c r="J819" s="1558"/>
      <c r="M819" s="1558"/>
      <c r="N819" s="1558"/>
      <c r="O819" s="1558"/>
      <c r="Q819" s="1563"/>
      <c r="R819" s="1555"/>
      <c r="S819" s="1375"/>
      <c r="T819" s="1567"/>
      <c r="U819" s="1563"/>
      <c r="V819" s="1563"/>
      <c r="W819" s="1555"/>
      <c r="X819" s="1378"/>
      <c r="Z819" s="1375"/>
      <c r="AA819" s="1555"/>
      <c r="AB819" s="1375"/>
      <c r="AC819" s="1555"/>
      <c r="AD819" s="1375"/>
      <c r="AE819" s="1556"/>
      <c r="AF819" s="1557"/>
      <c r="AG819" s="1608"/>
      <c r="AH819" s="1557"/>
      <c r="AI819" s="1608"/>
      <c r="AJ819" s="1558"/>
      <c r="AK819" s="1558"/>
      <c r="AL819" s="1555"/>
      <c r="AM819" s="1375"/>
      <c r="AN819" s="1559"/>
      <c r="AO819" s="1608"/>
      <c r="AP819" s="1555"/>
      <c r="AQ819" s="1555"/>
      <c r="AR819" s="1375"/>
      <c r="AS819" s="1555"/>
      <c r="AT819" s="1375"/>
      <c r="AU819" s="1555"/>
      <c r="AV819" s="1375"/>
      <c r="AW819" s="1556"/>
      <c r="AX819" s="1560"/>
      <c r="AY819" s="1561"/>
      <c r="AZ819" s="1558"/>
      <c r="BA819" s="1608"/>
      <c r="BB819" s="1558"/>
      <c r="BC819" s="1562"/>
      <c r="BD819" s="1563"/>
      <c r="BE819" s="1563"/>
      <c r="BF819" s="1563"/>
      <c r="BG819" s="1564"/>
      <c r="BH819" s="1563"/>
      <c r="BI819" s="1563"/>
      <c r="BJ819" s="1555"/>
      <c r="BK819" s="1378"/>
      <c r="BL819" s="1565"/>
      <c r="BM819" s="1566"/>
    </row>
    <row r="820" spans="1:65" s="1350" customFormat="1">
      <c r="A820" s="1553"/>
      <c r="B820" s="1554"/>
      <c r="C820" s="273" t="s">
        <v>946</v>
      </c>
      <c r="D820" s="1643"/>
      <c r="E820" s="1557"/>
      <c r="F820" s="1608"/>
      <c r="G820" s="1608"/>
      <c r="H820" s="1608"/>
      <c r="I820" s="1558"/>
      <c r="J820" s="1558"/>
      <c r="M820" s="1558"/>
      <c r="N820" s="1558"/>
      <c r="O820" s="1558"/>
      <c r="Q820" s="1563"/>
      <c r="R820" s="1555"/>
      <c r="S820" s="1375"/>
      <c r="T820" s="1567"/>
      <c r="U820" s="1563"/>
      <c r="V820" s="1563"/>
      <c r="W820" s="1555"/>
      <c r="X820" s="1378"/>
      <c r="Z820" s="1375"/>
      <c r="AA820" s="1555"/>
      <c r="AB820" s="1375"/>
      <c r="AC820" s="1555"/>
      <c r="AD820" s="1375"/>
      <c r="AE820" s="1556"/>
      <c r="AF820" s="1557"/>
      <c r="AG820" s="1608"/>
      <c r="AH820" s="1557"/>
      <c r="AI820" s="1608"/>
      <c r="AJ820" s="1558"/>
      <c r="AK820" s="1558"/>
      <c r="AL820" s="1555"/>
      <c r="AM820" s="1375"/>
      <c r="AN820" s="1559"/>
      <c r="AO820" s="1608"/>
      <c r="AP820" s="1555"/>
      <c r="AQ820" s="1555"/>
      <c r="AR820" s="1375"/>
      <c r="AS820" s="1555"/>
      <c r="AT820" s="1375"/>
      <c r="AU820" s="1555"/>
      <c r="AV820" s="1375"/>
      <c r="AW820" s="1556"/>
      <c r="AX820" s="1560"/>
      <c r="AY820" s="1561"/>
      <c r="AZ820" s="1558"/>
      <c r="BA820" s="1608"/>
      <c r="BB820" s="1558"/>
      <c r="BC820" s="1562"/>
      <c r="BD820" s="1563"/>
      <c r="BE820" s="1563"/>
      <c r="BF820" s="1563"/>
      <c r="BG820" s="1564"/>
      <c r="BH820" s="1563"/>
      <c r="BI820" s="1563"/>
      <c r="BJ820" s="1555"/>
      <c r="BK820" s="1378"/>
      <c r="BL820" s="1565"/>
      <c r="BM820" s="1566"/>
    </row>
    <row r="821" spans="1:65" s="1350" customFormat="1">
      <c r="A821" s="1553"/>
      <c r="B821" s="1554"/>
      <c r="C821" s="272" t="s">
        <v>947</v>
      </c>
      <c r="D821" s="1643"/>
      <c r="E821" s="1557"/>
      <c r="F821" s="1608"/>
      <c r="G821" s="1608"/>
      <c r="H821" s="1608"/>
      <c r="I821" s="1558"/>
      <c r="J821" s="1558"/>
      <c r="M821" s="1558"/>
      <c r="N821" s="1558"/>
      <c r="O821" s="1558"/>
      <c r="Q821" s="1563"/>
      <c r="R821" s="1555"/>
      <c r="S821" s="1375"/>
      <c r="T821" s="1567"/>
      <c r="U821" s="1563"/>
      <c r="V821" s="1563"/>
      <c r="W821" s="1555"/>
      <c r="X821" s="1378"/>
      <c r="Z821" s="1375"/>
      <c r="AA821" s="1555"/>
      <c r="AB821" s="1375"/>
      <c r="AC821" s="1555"/>
      <c r="AD821" s="1375"/>
      <c r="AE821" s="1556"/>
      <c r="AF821" s="1557"/>
      <c r="AG821" s="1608"/>
      <c r="AH821" s="1557"/>
      <c r="AI821" s="1608"/>
      <c r="AJ821" s="1558"/>
      <c r="AK821" s="1558"/>
      <c r="AL821" s="1555"/>
      <c r="AM821" s="1375"/>
      <c r="AN821" s="1559"/>
      <c r="AO821" s="1608"/>
      <c r="AP821" s="1555"/>
      <c r="AQ821" s="1555"/>
      <c r="AR821" s="1375"/>
      <c r="AS821" s="1555"/>
      <c r="AT821" s="1375"/>
      <c r="AU821" s="1555"/>
      <c r="AV821" s="1375"/>
      <c r="AW821" s="1556"/>
      <c r="AX821" s="1560"/>
      <c r="AY821" s="1561"/>
      <c r="AZ821" s="1558"/>
      <c r="BA821" s="1608"/>
      <c r="BB821" s="1558"/>
      <c r="BC821" s="1562"/>
      <c r="BD821" s="1563"/>
      <c r="BE821" s="1563"/>
      <c r="BF821" s="1563"/>
      <c r="BG821" s="1564"/>
      <c r="BH821" s="1563"/>
      <c r="BI821" s="1563"/>
      <c r="BJ821" s="1555"/>
      <c r="BK821" s="1378"/>
      <c r="BL821" s="1565"/>
      <c r="BM821" s="1566"/>
    </row>
    <row r="822" spans="1:65" s="1350" customFormat="1">
      <c r="A822" s="1553"/>
      <c r="B822" s="1554"/>
      <c r="C822" s="273" t="s">
        <v>948</v>
      </c>
      <c r="D822" s="1643"/>
      <c r="E822" s="1557"/>
      <c r="F822" s="1608"/>
      <c r="G822" s="1608"/>
      <c r="H822" s="1608"/>
      <c r="I822" s="1558"/>
      <c r="J822" s="1558"/>
      <c r="M822" s="1558"/>
      <c r="N822" s="1558"/>
      <c r="O822" s="1558"/>
      <c r="Q822" s="1563"/>
      <c r="R822" s="1555"/>
      <c r="S822" s="1375"/>
      <c r="T822" s="1567"/>
      <c r="U822" s="1563"/>
      <c r="V822" s="1563"/>
      <c r="W822" s="1555"/>
      <c r="X822" s="1378"/>
      <c r="Z822" s="1375"/>
      <c r="AA822" s="1555"/>
      <c r="AB822" s="1375"/>
      <c r="AC822" s="1555"/>
      <c r="AD822" s="1375"/>
      <c r="AE822" s="1556"/>
      <c r="AF822" s="1557"/>
      <c r="AG822" s="1608"/>
      <c r="AH822" s="1557"/>
      <c r="AI822" s="1608"/>
      <c r="AJ822" s="1558"/>
      <c r="AK822" s="1558"/>
      <c r="AL822" s="1555"/>
      <c r="AM822" s="1375"/>
      <c r="AN822" s="1559"/>
      <c r="AO822" s="1608"/>
      <c r="AP822" s="1555"/>
      <c r="AQ822" s="1555"/>
      <c r="AR822" s="1375"/>
      <c r="AS822" s="1555"/>
      <c r="AT822" s="1375"/>
      <c r="AU822" s="1555"/>
      <c r="AV822" s="1375"/>
      <c r="AW822" s="1556"/>
      <c r="AX822" s="1560"/>
      <c r="AY822" s="1561"/>
      <c r="AZ822" s="1558"/>
      <c r="BA822" s="1608"/>
      <c r="BB822" s="1558"/>
      <c r="BC822" s="1562"/>
      <c r="BD822" s="1563"/>
      <c r="BE822" s="1563"/>
      <c r="BF822" s="1563"/>
      <c r="BG822" s="1564"/>
      <c r="BH822" s="1563"/>
      <c r="BI822" s="1563"/>
      <c r="BJ822" s="1555"/>
      <c r="BK822" s="1378"/>
      <c r="BL822" s="1565"/>
      <c r="BM822" s="1566"/>
    </row>
    <row r="823" spans="1:65" s="1350" customFormat="1">
      <c r="A823" s="1553"/>
      <c r="B823" s="1554"/>
      <c r="C823" s="271" t="s">
        <v>10</v>
      </c>
      <c r="D823" s="1643"/>
      <c r="E823" s="1557"/>
      <c r="F823" s="1608"/>
      <c r="G823" s="1608"/>
      <c r="H823" s="1608"/>
      <c r="I823" s="1556"/>
      <c r="J823" s="1556"/>
      <c r="K823" s="1559"/>
      <c r="L823" s="1559"/>
      <c r="M823" s="1556"/>
      <c r="N823" s="1556"/>
      <c r="O823" s="1556"/>
      <c r="P823" s="1559"/>
      <c r="Q823" s="1568"/>
      <c r="R823" s="1567"/>
      <c r="S823" s="1386"/>
      <c r="T823" s="1567"/>
      <c r="U823" s="1568"/>
      <c r="V823" s="1568"/>
      <c r="W823" s="1555"/>
      <c r="X823" s="1378"/>
      <c r="Y823" s="1559"/>
      <c r="Z823" s="1386"/>
      <c r="AA823" s="1567"/>
      <c r="AB823" s="1386"/>
      <c r="AC823" s="1567"/>
      <c r="AD823" s="1386"/>
      <c r="AE823" s="1556"/>
      <c r="AF823" s="1557"/>
      <c r="AG823" s="1608"/>
      <c r="AH823" s="1557"/>
      <c r="AI823" s="1608"/>
      <c r="AJ823" s="1556"/>
      <c r="AK823" s="1556"/>
      <c r="AL823" s="1567"/>
      <c r="AM823" s="1386"/>
      <c r="AN823" s="1559"/>
      <c r="AO823" s="1608"/>
      <c r="AP823" s="1567"/>
      <c r="AQ823" s="1567"/>
      <c r="AR823" s="1386"/>
      <c r="AS823" s="1567"/>
      <c r="AT823" s="1386"/>
      <c r="AU823" s="1567"/>
      <c r="AV823" s="1386"/>
      <c r="AW823" s="1556"/>
      <c r="AX823" s="1560"/>
      <c r="AY823" s="1561"/>
      <c r="AZ823" s="1556"/>
      <c r="BA823" s="1608"/>
      <c r="BB823" s="1556"/>
      <c r="BC823" s="1562"/>
      <c r="BD823" s="1568"/>
      <c r="BE823" s="1568"/>
      <c r="BF823" s="1568"/>
      <c r="BG823" s="1564"/>
      <c r="BH823" s="1568"/>
      <c r="BI823" s="1568"/>
      <c r="BJ823" s="1555"/>
      <c r="BK823" s="1378"/>
      <c r="BL823" s="1565"/>
      <c r="BM823" s="1569"/>
    </row>
    <row r="824" spans="1:65" s="1350" customFormat="1">
      <c r="A824" s="1553"/>
      <c r="B824" s="1554"/>
      <c r="C824" s="272" t="s">
        <v>417</v>
      </c>
      <c r="D824" s="1643"/>
      <c r="E824" s="1557"/>
      <c r="F824" s="1608"/>
      <c r="G824" s="1608"/>
      <c r="H824" s="1608"/>
      <c r="I824" s="1556"/>
      <c r="J824" s="1556"/>
      <c r="K824" s="1567"/>
      <c r="L824" s="1645"/>
      <c r="M824" s="1556"/>
      <c r="N824" s="1556"/>
      <c r="O824" s="1556"/>
      <c r="P824" s="1559"/>
      <c r="Q824" s="1568"/>
      <c r="R824" s="1567"/>
      <c r="S824" s="1386"/>
      <c r="T824" s="1567"/>
      <c r="U824" s="1568"/>
      <c r="V824" s="1568"/>
      <c r="W824" s="1555"/>
      <c r="X824" s="1378"/>
      <c r="Y824" s="1559"/>
      <c r="Z824" s="1386"/>
      <c r="AA824" s="1567"/>
      <c r="AB824" s="1386"/>
      <c r="AC824" s="1567"/>
      <c r="AD824" s="1386"/>
      <c r="AE824" s="1556"/>
      <c r="AF824" s="1557"/>
      <c r="AG824" s="1608"/>
      <c r="AH824" s="1557"/>
      <c r="AI824" s="1608"/>
      <c r="AJ824" s="1556"/>
      <c r="AK824" s="1556"/>
      <c r="AL824" s="1567"/>
      <c r="AM824" s="1386"/>
      <c r="AN824" s="1559"/>
      <c r="AO824" s="1608"/>
      <c r="AP824" s="1567"/>
      <c r="AQ824" s="1567"/>
      <c r="AR824" s="1386"/>
      <c r="AS824" s="1567"/>
      <c r="AT824" s="1386"/>
      <c r="AU824" s="1567"/>
      <c r="AV824" s="1386"/>
      <c r="AW824" s="1556"/>
      <c r="AX824" s="1560"/>
      <c r="AY824" s="1561"/>
      <c r="AZ824" s="1556"/>
      <c r="BA824" s="1608"/>
      <c r="BB824" s="1556"/>
      <c r="BC824" s="1562"/>
      <c r="BD824" s="1568"/>
      <c r="BE824" s="1568"/>
      <c r="BF824" s="1568"/>
      <c r="BG824" s="1564"/>
      <c r="BH824" s="1568"/>
      <c r="BI824" s="1568"/>
      <c r="BJ824" s="1555"/>
      <c r="BK824" s="1378"/>
      <c r="BL824" s="1565"/>
      <c r="BM824" s="1569"/>
    </row>
    <row r="825" spans="1:65" s="1350" customFormat="1" ht="15">
      <c r="A825" s="1553"/>
      <c r="B825" s="1570" t="s">
        <v>65</v>
      </c>
      <c r="C825" s="273" t="s">
        <v>949</v>
      </c>
      <c r="D825" s="1643"/>
      <c r="E825" s="1557"/>
      <c r="F825" s="1608"/>
      <c r="G825" s="1608"/>
      <c r="H825" s="1608"/>
      <c r="I825" s="1558"/>
      <c r="J825" s="1558"/>
      <c r="M825" s="1558"/>
      <c r="N825" s="1558"/>
      <c r="O825" s="1558"/>
      <c r="Q825" s="1563"/>
      <c r="R825" s="1555"/>
      <c r="S825" s="1375"/>
      <c r="T825" s="1567"/>
      <c r="U825" s="1563"/>
      <c r="V825" s="1563"/>
      <c r="W825" s="1555"/>
      <c r="X825" s="1378"/>
      <c r="Z825" s="1375"/>
      <c r="AA825" s="1555"/>
      <c r="AB825" s="1375"/>
      <c r="AC825" s="1555"/>
      <c r="AD825" s="1375"/>
      <c r="AE825" s="1556"/>
      <c r="AF825" s="1557"/>
      <c r="AG825" s="1608"/>
      <c r="AH825" s="1557"/>
      <c r="AI825" s="1608"/>
      <c r="AJ825" s="1558"/>
      <c r="AK825" s="1558"/>
      <c r="AL825" s="1555"/>
      <c r="AM825" s="1375"/>
      <c r="AN825" s="1559"/>
      <c r="AO825" s="1608"/>
      <c r="AP825" s="1555"/>
      <c r="AQ825" s="1555"/>
      <c r="AR825" s="1375"/>
      <c r="AS825" s="1555"/>
      <c r="AT825" s="1375"/>
      <c r="AU825" s="1555"/>
      <c r="AV825" s="1375"/>
      <c r="AW825" s="1556"/>
      <c r="AX825" s="1560"/>
      <c r="AY825" s="1561"/>
      <c r="AZ825" s="1558"/>
      <c r="BA825" s="1608"/>
      <c r="BB825" s="1558"/>
      <c r="BC825" s="1562"/>
      <c r="BD825" s="1563"/>
      <c r="BE825" s="1563"/>
      <c r="BF825" s="1563"/>
      <c r="BG825" s="1564"/>
      <c r="BH825" s="1563"/>
      <c r="BI825" s="1563"/>
      <c r="BJ825" s="1555"/>
      <c r="BK825" s="1378"/>
      <c r="BL825" s="1565"/>
      <c r="BM825" s="1566"/>
    </row>
    <row r="826" spans="1:65" s="1350" customFormat="1">
      <c r="A826" s="1553"/>
      <c r="B826" s="1554"/>
      <c r="C826" s="273" t="s">
        <v>950</v>
      </c>
      <c r="D826" s="1643"/>
      <c r="E826" s="1557"/>
      <c r="F826" s="1608"/>
      <c r="G826" s="1608"/>
      <c r="H826" s="1608"/>
      <c r="I826" s="1556"/>
      <c r="J826" s="1556"/>
      <c r="K826" s="1559"/>
      <c r="L826" s="1559"/>
      <c r="M826" s="1556"/>
      <c r="N826" s="1556"/>
      <c r="O826" s="1556"/>
      <c r="P826" s="1559"/>
      <c r="Q826" s="1568"/>
      <c r="R826" s="1567"/>
      <c r="S826" s="1386"/>
      <c r="T826" s="1567"/>
      <c r="U826" s="1568"/>
      <c r="V826" s="1568"/>
      <c r="W826" s="1555"/>
      <c r="X826" s="1378"/>
      <c r="Y826" s="1559"/>
      <c r="Z826" s="1386"/>
      <c r="AA826" s="1567"/>
      <c r="AB826" s="1386"/>
      <c r="AC826" s="1567"/>
      <c r="AD826" s="1386"/>
      <c r="AE826" s="1556"/>
      <c r="AF826" s="1557"/>
      <c r="AG826" s="1608"/>
      <c r="AH826" s="1557"/>
      <c r="AI826" s="1608"/>
      <c r="AJ826" s="1556"/>
      <c r="AK826" s="1556"/>
      <c r="AL826" s="1567"/>
      <c r="AM826" s="1386"/>
      <c r="AN826" s="1559"/>
      <c r="AO826" s="1608"/>
      <c r="AP826" s="1567"/>
      <c r="AQ826" s="1567"/>
      <c r="AR826" s="1386"/>
      <c r="AS826" s="1567"/>
      <c r="AT826" s="1386"/>
      <c r="AU826" s="1567"/>
      <c r="AV826" s="1386"/>
      <c r="AW826" s="1556"/>
      <c r="AX826" s="1560"/>
      <c r="AY826" s="1561"/>
      <c r="AZ826" s="1556"/>
      <c r="BA826" s="1608"/>
      <c r="BB826" s="1556"/>
      <c r="BC826" s="1562"/>
      <c r="BD826" s="1568"/>
      <c r="BE826" s="1568"/>
      <c r="BF826" s="1568"/>
      <c r="BG826" s="1564"/>
      <c r="BH826" s="1568"/>
      <c r="BI826" s="1568"/>
      <c r="BJ826" s="1555"/>
      <c r="BK826" s="1378"/>
      <c r="BL826" s="1565"/>
      <c r="BM826" s="1569"/>
    </row>
    <row r="827" spans="1:65" s="1350" customFormat="1">
      <c r="A827" s="1553"/>
      <c r="B827" s="1554"/>
      <c r="C827" s="274" t="s">
        <v>951</v>
      </c>
      <c r="D827" s="1643"/>
      <c r="E827" s="1557"/>
      <c r="F827" s="1608"/>
      <c r="G827" s="1608"/>
      <c r="H827" s="1608"/>
      <c r="I827" s="1558"/>
      <c r="J827" s="1558"/>
      <c r="M827" s="1558"/>
      <c r="N827" s="1558"/>
      <c r="O827" s="1558"/>
      <c r="Q827" s="1563"/>
      <c r="R827" s="1555"/>
      <c r="S827" s="1375"/>
      <c r="T827" s="1567"/>
      <c r="U827" s="1563"/>
      <c r="V827" s="1563"/>
      <c r="W827" s="1555"/>
      <c r="X827" s="1378"/>
      <c r="Z827" s="1375"/>
      <c r="AA827" s="1555"/>
      <c r="AB827" s="1375"/>
      <c r="AC827" s="1555"/>
      <c r="AD827" s="1375"/>
      <c r="AE827" s="1556"/>
      <c r="AF827" s="1557"/>
      <c r="AG827" s="1608"/>
      <c r="AH827" s="1557"/>
      <c r="AI827" s="1608"/>
      <c r="AJ827" s="1558"/>
      <c r="AK827" s="1558"/>
      <c r="AL827" s="1555"/>
      <c r="AM827" s="1375"/>
      <c r="AN827" s="1559"/>
      <c r="AO827" s="1608"/>
      <c r="AP827" s="1555"/>
      <c r="AQ827" s="1555"/>
      <c r="AR827" s="1375"/>
      <c r="AS827" s="1555"/>
      <c r="AT827" s="1375"/>
      <c r="AU827" s="1555"/>
      <c r="AV827" s="1375"/>
      <c r="AW827" s="1556"/>
      <c r="AX827" s="1560"/>
      <c r="AY827" s="1561"/>
      <c r="AZ827" s="1558"/>
      <c r="BA827" s="1608"/>
      <c r="BB827" s="1558"/>
      <c r="BC827" s="1562"/>
      <c r="BD827" s="1563"/>
      <c r="BE827" s="1563"/>
      <c r="BF827" s="1563"/>
      <c r="BG827" s="1564"/>
      <c r="BH827" s="1563"/>
      <c r="BI827" s="1563"/>
      <c r="BJ827" s="1555"/>
      <c r="BK827" s="1378"/>
      <c r="BL827" s="1565"/>
      <c r="BM827" s="1566"/>
    </row>
    <row r="828" spans="1:65" s="1350" customFormat="1">
      <c r="A828" s="1553"/>
      <c r="B828" s="1554"/>
      <c r="C828" s="274" t="s">
        <v>952</v>
      </c>
      <c r="D828" s="1643"/>
      <c r="E828" s="1557"/>
      <c r="F828" s="1608"/>
      <c r="G828" s="1608"/>
      <c r="H828" s="1608"/>
      <c r="I828" s="1558"/>
      <c r="J828" s="1558"/>
      <c r="M828" s="1558"/>
      <c r="N828" s="1558"/>
      <c r="O828" s="1558"/>
      <c r="Q828" s="1563"/>
      <c r="R828" s="1555"/>
      <c r="S828" s="1375"/>
      <c r="T828" s="1567"/>
      <c r="U828" s="1563"/>
      <c r="V828" s="1563"/>
      <c r="W828" s="1555"/>
      <c r="X828" s="1378"/>
      <c r="Z828" s="1375"/>
      <c r="AA828" s="1555"/>
      <c r="AB828" s="1375"/>
      <c r="AC828" s="1555"/>
      <c r="AD828" s="1375"/>
      <c r="AE828" s="1556"/>
      <c r="AF828" s="1557"/>
      <c r="AG828" s="1608"/>
      <c r="AH828" s="1557"/>
      <c r="AI828" s="1608"/>
      <c r="AJ828" s="1558"/>
      <c r="AK828" s="1558"/>
      <c r="AL828" s="1555"/>
      <c r="AM828" s="1375"/>
      <c r="AN828" s="1559"/>
      <c r="AO828" s="1608"/>
      <c r="AP828" s="1555"/>
      <c r="AQ828" s="1555"/>
      <c r="AR828" s="1375"/>
      <c r="AS828" s="1555"/>
      <c r="AT828" s="1375"/>
      <c r="AU828" s="1555"/>
      <c r="AV828" s="1375"/>
      <c r="AW828" s="1556"/>
      <c r="AX828" s="1560"/>
      <c r="AY828" s="1561"/>
      <c r="AZ828" s="1558"/>
      <c r="BA828" s="1608"/>
      <c r="BB828" s="1558"/>
      <c r="BC828" s="1562"/>
      <c r="BD828" s="1563"/>
      <c r="BE828" s="1563"/>
      <c r="BF828" s="1563"/>
      <c r="BG828" s="1564"/>
      <c r="BH828" s="1563"/>
      <c r="BI828" s="1563"/>
      <c r="BJ828" s="1555"/>
      <c r="BK828" s="1378"/>
      <c r="BL828" s="1565"/>
      <c r="BM828" s="1566"/>
    </row>
    <row r="829" spans="1:65" s="1350" customFormat="1">
      <c r="A829" s="1553"/>
      <c r="B829" s="1554"/>
      <c r="C829" s="274" t="s">
        <v>953</v>
      </c>
      <c r="D829" s="1643"/>
      <c r="E829" s="1557"/>
      <c r="F829" s="1608"/>
      <c r="G829" s="1608"/>
      <c r="H829" s="1608"/>
      <c r="I829" s="1558"/>
      <c r="J829" s="1558"/>
      <c r="M829" s="1558"/>
      <c r="N829" s="1558"/>
      <c r="O829" s="1558"/>
      <c r="Q829" s="1563"/>
      <c r="R829" s="1555"/>
      <c r="S829" s="1375"/>
      <c r="T829" s="1567"/>
      <c r="U829" s="1563"/>
      <c r="V829" s="1563"/>
      <c r="W829" s="1555"/>
      <c r="X829" s="1378"/>
      <c r="Z829" s="1375"/>
      <c r="AA829" s="1555"/>
      <c r="AB829" s="1375"/>
      <c r="AC829" s="1555"/>
      <c r="AD829" s="1375"/>
      <c r="AE829" s="1556"/>
      <c r="AF829" s="1557"/>
      <c r="AG829" s="1608"/>
      <c r="AH829" s="1557"/>
      <c r="AI829" s="1608"/>
      <c r="AJ829" s="1558"/>
      <c r="AK829" s="1558"/>
      <c r="AL829" s="1555"/>
      <c r="AM829" s="1375"/>
      <c r="AN829" s="1559"/>
      <c r="AO829" s="1608"/>
      <c r="AP829" s="1555"/>
      <c r="AQ829" s="1555"/>
      <c r="AR829" s="1375"/>
      <c r="AS829" s="1555"/>
      <c r="AT829" s="1375"/>
      <c r="AU829" s="1555"/>
      <c r="AV829" s="1375"/>
      <c r="AW829" s="1556"/>
      <c r="AX829" s="1560"/>
      <c r="AY829" s="1561"/>
      <c r="AZ829" s="1558"/>
      <c r="BA829" s="1608"/>
      <c r="BB829" s="1558"/>
      <c r="BC829" s="1562"/>
      <c r="BD829" s="1563"/>
      <c r="BE829" s="1563"/>
      <c r="BF829" s="1563"/>
      <c r="BG829" s="1564"/>
      <c r="BH829" s="1563"/>
      <c r="BI829" s="1563"/>
      <c r="BJ829" s="1555"/>
      <c r="BK829" s="1378"/>
      <c r="BL829" s="1565"/>
      <c r="BM829" s="1566"/>
    </row>
    <row r="830" spans="1:65" s="1350" customFormat="1">
      <c r="A830" s="1553"/>
      <c r="B830" s="1554"/>
      <c r="C830" s="272" t="s">
        <v>420</v>
      </c>
      <c r="D830" s="1643"/>
      <c r="E830" s="1557"/>
      <c r="F830" s="1608"/>
      <c r="G830" s="1608"/>
      <c r="H830" s="1608"/>
      <c r="I830" s="1558"/>
      <c r="J830" s="1558"/>
      <c r="M830" s="1558"/>
      <c r="N830" s="1558"/>
      <c r="O830" s="1558"/>
      <c r="Q830" s="1563"/>
      <c r="R830" s="1555"/>
      <c r="S830" s="1375"/>
      <c r="T830" s="1567"/>
      <c r="U830" s="1563"/>
      <c r="V830" s="1563"/>
      <c r="W830" s="1555"/>
      <c r="X830" s="1378"/>
      <c r="Z830" s="1375"/>
      <c r="AA830" s="1555"/>
      <c r="AB830" s="1375"/>
      <c r="AC830" s="1555"/>
      <c r="AD830" s="1375"/>
      <c r="AE830" s="1556"/>
      <c r="AF830" s="1557"/>
      <c r="AG830" s="1608"/>
      <c r="AH830" s="1557"/>
      <c r="AI830" s="1608"/>
      <c r="AJ830" s="1558"/>
      <c r="AK830" s="1558"/>
      <c r="AL830" s="1555"/>
      <c r="AM830" s="1375"/>
      <c r="AN830" s="1559"/>
      <c r="AO830" s="1608"/>
      <c r="AP830" s="1555"/>
      <c r="AQ830" s="1555"/>
      <c r="AR830" s="1375"/>
      <c r="AS830" s="1555"/>
      <c r="AT830" s="1375"/>
      <c r="AU830" s="1555"/>
      <c r="AV830" s="1375"/>
      <c r="AW830" s="1556"/>
      <c r="AX830" s="1560"/>
      <c r="AY830" s="1561"/>
      <c r="AZ830" s="1558"/>
      <c r="BA830" s="1608"/>
      <c r="BB830" s="1558"/>
      <c r="BC830" s="1562"/>
      <c r="BD830" s="1563"/>
      <c r="BE830" s="1563"/>
      <c r="BF830" s="1563"/>
      <c r="BG830" s="1564"/>
      <c r="BH830" s="1563"/>
      <c r="BI830" s="1563"/>
      <c r="BJ830" s="1555"/>
      <c r="BK830" s="1378"/>
      <c r="BL830" s="1565"/>
      <c r="BM830" s="1566"/>
    </row>
    <row r="831" spans="1:65" s="1350" customFormat="1">
      <c r="A831" s="1553"/>
      <c r="B831" s="1554"/>
      <c r="C831" s="272" t="s">
        <v>421</v>
      </c>
      <c r="D831" s="1644"/>
      <c r="E831" s="1558"/>
      <c r="F831" s="1608"/>
      <c r="G831" s="1608"/>
      <c r="H831" s="1608"/>
      <c r="I831" s="1556"/>
      <c r="J831" s="1556"/>
      <c r="K831" s="1559"/>
      <c r="L831" s="1559"/>
      <c r="M831" s="1556"/>
      <c r="N831" s="1556"/>
      <c r="O831" s="1556"/>
      <c r="P831" s="1384"/>
      <c r="Q831" s="1568"/>
      <c r="R831" s="1395"/>
      <c r="S831" s="1386"/>
      <c r="T831" s="1567"/>
      <c r="U831" s="1385"/>
      <c r="V831" s="1568"/>
      <c r="W831" s="1555"/>
      <c r="X831" s="1378"/>
      <c r="Y831" s="1384"/>
      <c r="Z831" s="1386"/>
      <c r="AA831" s="1395"/>
      <c r="AB831" s="1386"/>
      <c r="AC831" s="1395"/>
      <c r="AD831" s="1386"/>
      <c r="AE831" s="1556"/>
      <c r="AF831" s="1557"/>
      <c r="AG831" s="1608"/>
      <c r="AH831" s="1557"/>
      <c r="AI831" s="1608"/>
      <c r="AJ831" s="1556"/>
      <c r="AK831" s="1556"/>
      <c r="AL831" s="1395"/>
      <c r="AM831" s="1386"/>
      <c r="AN831" s="1559"/>
      <c r="AO831" s="1608"/>
      <c r="AP831" s="1567"/>
      <c r="AQ831" s="1395"/>
      <c r="AR831" s="1386"/>
      <c r="AS831" s="1395"/>
      <c r="AT831" s="1386"/>
      <c r="AU831" s="1395"/>
      <c r="AV831" s="1386"/>
      <c r="AW831" s="1556"/>
      <c r="AX831" s="1560"/>
      <c r="AY831" s="1561"/>
      <c r="AZ831" s="1556"/>
      <c r="BA831" s="1608"/>
      <c r="BB831" s="1556"/>
      <c r="BC831" s="1562"/>
      <c r="BD831" s="1385"/>
      <c r="BE831" s="1385"/>
      <c r="BF831" s="1385"/>
      <c r="BG831" s="1564"/>
      <c r="BH831" s="1385"/>
      <c r="BI831" s="1385"/>
      <c r="BJ831" s="1555"/>
      <c r="BK831" s="1378"/>
      <c r="BL831" s="1565"/>
      <c r="BM831" s="1569"/>
    </row>
    <row r="832" spans="1:65" s="1350" customFormat="1">
      <c r="A832" s="1553"/>
      <c r="B832" s="1554"/>
      <c r="C832" s="273" t="s">
        <v>954</v>
      </c>
      <c r="D832" s="1643"/>
      <c r="E832" s="1557"/>
      <c r="F832" s="1608"/>
      <c r="G832" s="1608"/>
      <c r="H832" s="1608"/>
      <c r="I832" s="1558"/>
      <c r="J832" s="1558"/>
      <c r="M832" s="1558"/>
      <c r="N832" s="1558"/>
      <c r="O832" s="1558"/>
      <c r="Q832" s="1563"/>
      <c r="R832" s="1555"/>
      <c r="S832" s="1375"/>
      <c r="T832" s="1567"/>
      <c r="U832" s="1563"/>
      <c r="V832" s="1563"/>
      <c r="W832" s="1555"/>
      <c r="X832" s="1378"/>
      <c r="Z832" s="1375"/>
      <c r="AA832" s="1555"/>
      <c r="AB832" s="1375"/>
      <c r="AC832" s="1555"/>
      <c r="AD832" s="1375"/>
      <c r="AE832" s="1556"/>
      <c r="AF832" s="1557"/>
      <c r="AG832" s="1608"/>
      <c r="AH832" s="1557"/>
      <c r="AI832" s="1608"/>
      <c r="AJ832" s="1558"/>
      <c r="AK832" s="1558"/>
      <c r="AL832" s="1555"/>
      <c r="AM832" s="1375"/>
      <c r="AN832" s="1559"/>
      <c r="AO832" s="1608"/>
      <c r="AP832" s="1555"/>
      <c r="AQ832" s="1555"/>
      <c r="AR832" s="1375"/>
      <c r="AS832" s="1555"/>
      <c r="AT832" s="1375"/>
      <c r="AU832" s="1555"/>
      <c r="AV832" s="1375"/>
      <c r="AW832" s="1556"/>
      <c r="AX832" s="1560"/>
      <c r="AY832" s="1561"/>
      <c r="AZ832" s="1558"/>
      <c r="BA832" s="1608"/>
      <c r="BB832" s="1558"/>
      <c r="BC832" s="1562"/>
      <c r="BD832" s="1563"/>
      <c r="BE832" s="1563"/>
      <c r="BF832" s="1563"/>
      <c r="BG832" s="1564"/>
      <c r="BH832" s="1563"/>
      <c r="BI832" s="1563"/>
      <c r="BJ832" s="1555"/>
      <c r="BK832" s="1378"/>
      <c r="BL832" s="1565"/>
      <c r="BM832" s="1566"/>
    </row>
    <row r="833" spans="1:65" s="1350" customFormat="1">
      <c r="A833" s="1553"/>
      <c r="B833" s="1554"/>
      <c r="C833" s="273" t="s">
        <v>955</v>
      </c>
      <c r="D833" s="1643"/>
      <c r="E833" s="1557"/>
      <c r="F833" s="1608"/>
      <c r="G833" s="1608"/>
      <c r="H833" s="1608"/>
      <c r="I833" s="1558"/>
      <c r="J833" s="1558"/>
      <c r="M833" s="1558"/>
      <c r="N833" s="1558"/>
      <c r="O833" s="1558"/>
      <c r="Q833" s="1563"/>
      <c r="R833" s="1555"/>
      <c r="S833" s="1375"/>
      <c r="T833" s="1567"/>
      <c r="U833" s="1563"/>
      <c r="V833" s="1563"/>
      <c r="W833" s="1555"/>
      <c r="X833" s="1378"/>
      <c r="Z833" s="1375"/>
      <c r="AA833" s="1555"/>
      <c r="AB833" s="1375"/>
      <c r="AC833" s="1555"/>
      <c r="AD833" s="1375"/>
      <c r="AE833" s="1556"/>
      <c r="AF833" s="1557"/>
      <c r="AG833" s="1608"/>
      <c r="AH833" s="1557"/>
      <c r="AI833" s="1608"/>
      <c r="AJ833" s="1558"/>
      <c r="AK833" s="1558"/>
      <c r="AL833" s="1555"/>
      <c r="AM833" s="1375"/>
      <c r="AN833" s="1559"/>
      <c r="AO833" s="1608"/>
      <c r="AP833" s="1555"/>
      <c r="AQ833" s="1555"/>
      <c r="AR833" s="1375"/>
      <c r="AS833" s="1555"/>
      <c r="AT833" s="1375"/>
      <c r="AU833" s="1555"/>
      <c r="AV833" s="1375"/>
      <c r="AW833" s="1556"/>
      <c r="AX833" s="1560"/>
      <c r="AY833" s="1561"/>
      <c r="AZ833" s="1558"/>
      <c r="BA833" s="1608"/>
      <c r="BB833" s="1558"/>
      <c r="BC833" s="1562"/>
      <c r="BD833" s="1563"/>
      <c r="BE833" s="1563"/>
      <c r="BF833" s="1563"/>
      <c r="BG833" s="1564"/>
      <c r="BH833" s="1563"/>
      <c r="BI833" s="1563"/>
      <c r="BJ833" s="1555"/>
      <c r="BK833" s="1378"/>
      <c r="BL833" s="1565"/>
      <c r="BM833" s="1566"/>
    </row>
    <row r="834" spans="1:65" s="1350" customFormat="1">
      <c r="A834" s="1553"/>
      <c r="B834" s="1554"/>
      <c r="C834" s="271" t="s">
        <v>104</v>
      </c>
      <c r="D834" s="1643"/>
      <c r="E834" s="1557"/>
      <c r="F834" s="1608"/>
      <c r="G834" s="1608"/>
      <c r="H834" s="1608"/>
      <c r="I834" s="1558"/>
      <c r="J834" s="1558"/>
      <c r="M834" s="1558"/>
      <c r="N834" s="1558"/>
      <c r="O834" s="1558"/>
      <c r="Q834" s="1563"/>
      <c r="R834" s="1555"/>
      <c r="S834" s="1375"/>
      <c r="T834" s="1567"/>
      <c r="U834" s="1563"/>
      <c r="V834" s="1563"/>
      <c r="W834" s="1555"/>
      <c r="X834" s="1378"/>
      <c r="Z834" s="1375"/>
      <c r="AA834" s="1555"/>
      <c r="AB834" s="1375"/>
      <c r="AC834" s="1555"/>
      <c r="AD834" s="1375"/>
      <c r="AE834" s="1556"/>
      <c r="AF834" s="1557"/>
      <c r="AG834" s="1608"/>
      <c r="AH834" s="1557"/>
      <c r="AI834" s="1608"/>
      <c r="AJ834" s="1558"/>
      <c r="AK834" s="1558"/>
      <c r="AL834" s="1555"/>
      <c r="AM834" s="1375"/>
      <c r="AN834" s="1559"/>
      <c r="AO834" s="1608"/>
      <c r="AP834" s="1555"/>
      <c r="AQ834" s="1555"/>
      <c r="AR834" s="1375"/>
      <c r="AS834" s="1555"/>
      <c r="AT834" s="1375"/>
      <c r="AU834" s="1555"/>
      <c r="AV834" s="1375"/>
      <c r="AW834" s="1556"/>
      <c r="AX834" s="1560"/>
      <c r="AY834" s="1561"/>
      <c r="AZ834" s="1558"/>
      <c r="BA834" s="1608"/>
      <c r="BB834" s="1558"/>
      <c r="BC834" s="1562"/>
      <c r="BD834" s="1563"/>
      <c r="BE834" s="1563"/>
      <c r="BF834" s="1563"/>
      <c r="BG834" s="1564"/>
      <c r="BH834" s="1563"/>
      <c r="BI834" s="1563"/>
      <c r="BJ834" s="1555"/>
      <c r="BK834" s="1378"/>
      <c r="BL834" s="1565"/>
      <c r="BM834" s="1566"/>
    </row>
    <row r="835" spans="1:65" s="1350" customFormat="1">
      <c r="A835" s="1553"/>
      <c r="B835" s="1554"/>
      <c r="C835" s="271" t="s">
        <v>322</v>
      </c>
      <c r="D835" s="1646"/>
      <c r="E835" s="1574"/>
      <c r="F835" s="1609"/>
      <c r="G835" s="1609"/>
      <c r="H835" s="1609"/>
      <c r="I835" s="1574"/>
      <c r="J835" s="1574"/>
      <c r="K835" s="1571"/>
      <c r="L835" s="1571"/>
      <c r="M835" s="1574"/>
      <c r="N835" s="1574"/>
      <c r="O835" s="1574"/>
      <c r="P835" s="1571"/>
      <c r="Q835" s="1576"/>
      <c r="R835" s="1573"/>
      <c r="S835" s="1572"/>
      <c r="T835" s="1567"/>
      <c r="U835" s="1576"/>
      <c r="V835" s="1576"/>
      <c r="W835" s="1573"/>
      <c r="X835" s="1577"/>
      <c r="Y835" s="1571"/>
      <c r="Z835" s="1572"/>
      <c r="AA835" s="1573"/>
      <c r="AB835" s="1572"/>
      <c r="AC835" s="1573"/>
      <c r="AD835" s="1572"/>
      <c r="AE835" s="1556"/>
      <c r="AF835" s="1574"/>
      <c r="AG835" s="1609"/>
      <c r="AH835" s="1574"/>
      <c r="AI835" s="1609"/>
      <c r="AJ835" s="1574"/>
      <c r="AK835" s="1574"/>
      <c r="AL835" s="1573"/>
      <c r="AM835" s="1572"/>
      <c r="AN835" s="1559"/>
      <c r="AO835" s="1609"/>
      <c r="AP835" s="1573"/>
      <c r="AQ835" s="1573"/>
      <c r="AR835" s="1572"/>
      <c r="AS835" s="1573"/>
      <c r="AT835" s="1572"/>
      <c r="AU835" s="1573"/>
      <c r="AV835" s="1572"/>
      <c r="AW835" s="1556"/>
      <c r="AX835" s="1571"/>
      <c r="AY835" s="1575"/>
      <c r="AZ835" s="1574"/>
      <c r="BA835" s="1609"/>
      <c r="BB835" s="1574"/>
      <c r="BC835" s="1562"/>
      <c r="BD835" s="1576"/>
      <c r="BE835" s="1576"/>
      <c r="BF835" s="1576"/>
      <c r="BG835" s="1564"/>
      <c r="BH835" s="1576"/>
      <c r="BI835" s="1576"/>
      <c r="BJ835" s="1573"/>
      <c r="BK835" s="1577"/>
      <c r="BL835" s="1578"/>
      <c r="BM835" s="1579"/>
    </row>
    <row r="836" spans="1:65" s="1350" customFormat="1">
      <c r="A836" s="1553"/>
      <c r="B836" s="1554"/>
      <c r="C836" s="271" t="s">
        <v>424</v>
      </c>
      <c r="D836" s="1643"/>
      <c r="E836" s="1557"/>
      <c r="F836" s="1608"/>
      <c r="G836" s="1608"/>
      <c r="H836" s="1608"/>
      <c r="I836" s="1557"/>
      <c r="J836" s="1557"/>
      <c r="K836" s="1560"/>
      <c r="L836" s="1560"/>
      <c r="M836" s="1557"/>
      <c r="N836" s="1557"/>
      <c r="O836" s="1557"/>
      <c r="P836" s="1560"/>
      <c r="Q836" s="1581"/>
      <c r="R836" s="1580"/>
      <c r="S836" s="40"/>
      <c r="T836" s="1567"/>
      <c r="U836" s="1581"/>
      <c r="V836" s="1581"/>
      <c r="W836" s="1555"/>
      <c r="X836" s="1378"/>
      <c r="Y836" s="1560"/>
      <c r="Z836" s="40"/>
      <c r="AA836" s="1580"/>
      <c r="AB836" s="40"/>
      <c r="AC836" s="1580"/>
      <c r="AD836" s="40"/>
      <c r="AE836" s="1556"/>
      <c r="AF836" s="1557"/>
      <c r="AG836" s="1608"/>
      <c r="AH836" s="1557"/>
      <c r="AI836" s="1608"/>
      <c r="AJ836" s="1557"/>
      <c r="AK836" s="1557"/>
      <c r="AL836" s="1580"/>
      <c r="AM836" s="40"/>
      <c r="AN836" s="1559"/>
      <c r="AO836" s="1608"/>
      <c r="AP836" s="1580"/>
      <c r="AQ836" s="1580"/>
      <c r="AR836" s="40"/>
      <c r="AS836" s="1580"/>
      <c r="AT836" s="40"/>
      <c r="AU836" s="1580"/>
      <c r="AV836" s="40"/>
      <c r="AW836" s="1556"/>
      <c r="AX836" s="1560"/>
      <c r="AY836" s="1561"/>
      <c r="AZ836" s="1557"/>
      <c r="BA836" s="1608"/>
      <c r="BB836" s="1557"/>
      <c r="BC836" s="1562"/>
      <c r="BD836" s="1581"/>
      <c r="BE836" s="1581"/>
      <c r="BF836" s="1581"/>
      <c r="BG836" s="1564"/>
      <c r="BH836" s="1581"/>
      <c r="BI836" s="1581"/>
      <c r="BJ836" s="1555"/>
      <c r="BK836" s="1378"/>
      <c r="BL836" s="1565"/>
      <c r="BM836" s="1566"/>
    </row>
    <row r="837" spans="1:65" s="1350" customFormat="1">
      <c r="A837" s="1553"/>
      <c r="B837" s="1554"/>
      <c r="C837" s="275" t="s">
        <v>425</v>
      </c>
      <c r="D837" s="1643"/>
      <c r="E837" s="1557"/>
      <c r="F837" s="1608"/>
      <c r="G837" s="1608"/>
      <c r="H837" s="1608"/>
      <c r="I837" s="1556"/>
      <c r="J837" s="1556"/>
      <c r="K837" s="1559"/>
      <c r="L837" s="1559"/>
      <c r="M837" s="1556"/>
      <c r="N837" s="1556"/>
      <c r="O837" s="1556"/>
      <c r="P837" s="1559"/>
      <c r="Q837" s="1568"/>
      <c r="R837" s="1567"/>
      <c r="S837" s="1386"/>
      <c r="T837" s="1567"/>
      <c r="U837" s="1568"/>
      <c r="V837" s="1568"/>
      <c r="W837" s="1647"/>
      <c r="X837" s="1583"/>
      <c r="Y837" s="1559"/>
      <c r="Z837" s="1386"/>
      <c r="AA837" s="1567"/>
      <c r="AB837" s="1386"/>
      <c r="AC837" s="1567"/>
      <c r="AD837" s="1386"/>
      <c r="AE837" s="1556"/>
      <c r="AF837" s="1557"/>
      <c r="AG837" s="1608"/>
      <c r="AH837" s="1557"/>
      <c r="AI837" s="1608"/>
      <c r="AJ837" s="1556"/>
      <c r="AK837" s="1556"/>
      <c r="AL837" s="1567"/>
      <c r="AM837" s="1386"/>
      <c r="AN837" s="1559"/>
      <c r="AO837" s="1608"/>
      <c r="AP837" s="1567"/>
      <c r="AQ837" s="1567"/>
      <c r="AR837" s="1386"/>
      <c r="AS837" s="1567"/>
      <c r="AT837" s="1386"/>
      <c r="AU837" s="1567"/>
      <c r="AV837" s="1386"/>
      <c r="AW837" s="1556"/>
      <c r="AX837" s="1560"/>
      <c r="AY837" s="1561"/>
      <c r="AZ837" s="1556"/>
      <c r="BA837" s="1608"/>
      <c r="BB837" s="1556"/>
      <c r="BC837" s="1562"/>
      <c r="BD837" s="1568"/>
      <c r="BE837" s="1568"/>
      <c r="BF837" s="1568"/>
      <c r="BG837" s="1564"/>
      <c r="BH837" s="1568"/>
      <c r="BI837" s="1568"/>
      <c r="BJ837" s="1582"/>
      <c r="BK837" s="1583"/>
      <c r="BL837" s="1584"/>
      <c r="BM837" s="1569"/>
    </row>
    <row r="838" spans="1:65" s="1350" customFormat="1" ht="13.5" thickBot="1">
      <c r="A838" s="1553"/>
      <c r="B838" s="1585"/>
      <c r="C838" s="276" t="s">
        <v>782</v>
      </c>
      <c r="D838" s="1648"/>
      <c r="E838" s="1590"/>
      <c r="F838" s="1593"/>
      <c r="G838" s="1593"/>
      <c r="H838" s="1593"/>
      <c r="I838" s="1593"/>
      <c r="J838" s="1590"/>
      <c r="K838" s="1595"/>
      <c r="L838" s="1595"/>
      <c r="M838" s="1590"/>
      <c r="N838" s="1590"/>
      <c r="O838" s="1590"/>
      <c r="P838" s="1595"/>
      <c r="Q838" s="1649"/>
      <c r="R838" s="1591"/>
      <c r="S838" s="1587"/>
      <c r="T838" s="1650"/>
      <c r="U838" s="1586"/>
      <c r="V838" s="1587"/>
      <c r="W838" s="1602"/>
      <c r="X838" s="1603"/>
      <c r="Y838" s="1586"/>
      <c r="Z838" s="1587"/>
      <c r="AA838" s="1588"/>
      <c r="AB838" s="1587"/>
      <c r="AC838" s="1588"/>
      <c r="AD838" s="1587"/>
      <c r="AE838" s="1589"/>
      <c r="AF838" s="1590"/>
      <c r="AG838" s="1593"/>
      <c r="AH838" s="1590"/>
      <c r="AI838" s="1593"/>
      <c r="AJ838" s="1590"/>
      <c r="AK838" s="1591"/>
      <c r="AL838" s="1588"/>
      <c r="AM838" s="1587"/>
      <c r="AN838" s="1592"/>
      <c r="AO838" s="1593"/>
      <c r="AP838" s="1594"/>
      <c r="AQ838" s="1591"/>
      <c r="AR838" s="1587"/>
      <c r="AS838" s="1588"/>
      <c r="AT838" s="1587"/>
      <c r="AU838" s="1588"/>
      <c r="AV838" s="1587"/>
      <c r="AW838" s="1589"/>
      <c r="AX838" s="1595"/>
      <c r="AY838" s="1587"/>
      <c r="AZ838" s="1590"/>
      <c r="BA838" s="1593"/>
      <c r="BB838" s="1593"/>
      <c r="BC838" s="1596"/>
      <c r="BD838" s="1597"/>
      <c r="BE838" s="1598"/>
      <c r="BF838" s="1599"/>
      <c r="BG838" s="1600"/>
      <c r="BH838" s="1586"/>
      <c r="BI838" s="1601"/>
      <c r="BJ838" s="1602"/>
      <c r="BK838" s="1603"/>
      <c r="BL838" s="1595"/>
      <c r="BM838" s="1604"/>
    </row>
    <row r="839" spans="1:65" s="1350" customFormat="1">
      <c r="A839" s="1553"/>
      <c r="B839" s="1610"/>
      <c r="C839" s="319" t="s">
        <v>414</v>
      </c>
      <c r="D839" s="1641"/>
      <c r="E839" s="1543"/>
      <c r="F839" s="1543"/>
      <c r="G839" s="1543"/>
      <c r="H839" s="1544"/>
      <c r="I839" s="1544"/>
      <c r="J839" s="1544"/>
      <c r="K839" s="1540"/>
      <c r="L839" s="1540"/>
      <c r="M839" s="1544"/>
      <c r="N839" s="1544"/>
      <c r="O839" s="1544"/>
      <c r="P839" s="1540"/>
      <c r="Q839" s="1549"/>
      <c r="R839" s="1541"/>
      <c r="S839" s="1369"/>
      <c r="T839" s="1642"/>
      <c r="U839" s="1549"/>
      <c r="V839" s="1549"/>
      <c r="W839" s="1541"/>
      <c r="X839" s="1372"/>
      <c r="Y839" s="1540"/>
      <c r="Z839" s="1369"/>
      <c r="AA839" s="1541"/>
      <c r="AB839" s="1369"/>
      <c r="AC839" s="1541"/>
      <c r="AD839" s="1369"/>
      <c r="AE839" s="1542"/>
      <c r="AF839" s="1543"/>
      <c r="AG839" s="1543"/>
      <c r="AH839" s="1543"/>
      <c r="AI839" s="1543"/>
      <c r="AJ839" s="1544"/>
      <c r="AK839" s="1544"/>
      <c r="AL839" s="1541"/>
      <c r="AM839" s="1369"/>
      <c r="AN839" s="1545"/>
      <c r="AO839" s="1544"/>
      <c r="AP839" s="1541"/>
      <c r="AQ839" s="1541"/>
      <c r="AR839" s="1369"/>
      <c r="AS839" s="1541"/>
      <c r="AT839" s="1369"/>
      <c r="AU839" s="1541"/>
      <c r="AV839" s="1369"/>
      <c r="AW839" s="1542"/>
      <c r="AX839" s="1546"/>
      <c r="AY839" s="1547"/>
      <c r="AZ839" s="1544"/>
      <c r="BA839" s="1544"/>
      <c r="BB839" s="1544"/>
      <c r="BC839" s="1548"/>
      <c r="BD839" s="1549"/>
      <c r="BE839" s="1549"/>
      <c r="BF839" s="1549"/>
      <c r="BG839" s="1550"/>
      <c r="BH839" s="1549"/>
      <c r="BI839" s="1549"/>
      <c r="BJ839" s="1541"/>
      <c r="BK839" s="1372"/>
      <c r="BL839" s="1551"/>
      <c r="BM839" s="1552"/>
    </row>
    <row r="840" spans="1:65" s="1350" customFormat="1">
      <c r="A840" s="1553"/>
      <c r="B840" s="1554"/>
      <c r="C840" s="270" t="s">
        <v>11</v>
      </c>
      <c r="D840" s="1643"/>
      <c r="E840" s="1557"/>
      <c r="F840" s="1557"/>
      <c r="G840" s="1557"/>
      <c r="H840" s="1558"/>
      <c r="I840" s="1558"/>
      <c r="J840" s="1558"/>
      <c r="M840" s="1558"/>
      <c r="N840" s="1558"/>
      <c r="O840" s="1558"/>
      <c r="Q840" s="1563"/>
      <c r="R840" s="1555"/>
      <c r="S840" s="1375"/>
      <c r="T840" s="1567"/>
      <c r="U840" s="1563"/>
      <c r="V840" s="1563"/>
      <c r="W840" s="1555"/>
      <c r="X840" s="1378"/>
      <c r="Z840" s="1375"/>
      <c r="AA840" s="1555"/>
      <c r="AB840" s="1375"/>
      <c r="AC840" s="1555"/>
      <c r="AD840" s="1375"/>
      <c r="AE840" s="1556"/>
      <c r="AF840" s="1557"/>
      <c r="AG840" s="1557"/>
      <c r="AH840" s="1557"/>
      <c r="AI840" s="1557"/>
      <c r="AJ840" s="1558"/>
      <c r="AK840" s="1558"/>
      <c r="AL840" s="1555"/>
      <c r="AM840" s="1375"/>
      <c r="AN840" s="1559"/>
      <c r="AO840" s="1558"/>
      <c r="AP840" s="1555"/>
      <c r="AQ840" s="1555"/>
      <c r="AR840" s="1375"/>
      <c r="AS840" s="1555"/>
      <c r="AT840" s="1375"/>
      <c r="AU840" s="1555"/>
      <c r="AV840" s="1375"/>
      <c r="AW840" s="1556"/>
      <c r="AX840" s="1560"/>
      <c r="AY840" s="1561"/>
      <c r="AZ840" s="1558"/>
      <c r="BA840" s="1558"/>
      <c r="BB840" s="1558"/>
      <c r="BC840" s="1562"/>
      <c r="BD840" s="1563"/>
      <c r="BE840" s="1563"/>
      <c r="BF840" s="1563"/>
      <c r="BG840" s="1564"/>
      <c r="BH840" s="1563"/>
      <c r="BI840" s="1563"/>
      <c r="BJ840" s="1555"/>
      <c r="BK840" s="1378"/>
      <c r="BL840" s="1565"/>
      <c r="BM840" s="1566"/>
    </row>
    <row r="841" spans="1:65" s="1350" customFormat="1">
      <c r="A841" s="1553"/>
      <c r="B841" s="1554"/>
      <c r="C841" s="271" t="s">
        <v>4</v>
      </c>
      <c r="D841" s="1644"/>
      <c r="E841" s="1558"/>
      <c r="F841" s="1558"/>
      <c r="G841" s="1558"/>
      <c r="H841" s="1556"/>
      <c r="I841" s="1556"/>
      <c r="J841" s="1556"/>
      <c r="K841" s="1567"/>
      <c r="L841" s="1645"/>
      <c r="M841" s="1556"/>
      <c r="N841" s="1556"/>
      <c r="O841" s="1556"/>
      <c r="P841" s="1559"/>
      <c r="Q841" s="1568"/>
      <c r="R841" s="1567"/>
      <c r="S841" s="1386"/>
      <c r="T841" s="1567"/>
      <c r="U841" s="1568"/>
      <c r="V841" s="1568"/>
      <c r="W841" s="1555"/>
      <c r="X841" s="1378"/>
      <c r="Y841" s="1559"/>
      <c r="Z841" s="1386"/>
      <c r="AA841" s="1567"/>
      <c r="AB841" s="1386"/>
      <c r="AC841" s="1567"/>
      <c r="AD841" s="1386"/>
      <c r="AE841" s="1556"/>
      <c r="AF841" s="1557"/>
      <c r="AG841" s="1557"/>
      <c r="AH841" s="1557"/>
      <c r="AI841" s="1557"/>
      <c r="AJ841" s="1556"/>
      <c r="AK841" s="1556"/>
      <c r="AL841" s="1567"/>
      <c r="AM841" s="1386"/>
      <c r="AN841" s="1559"/>
      <c r="AO841" s="1556"/>
      <c r="AP841" s="1567"/>
      <c r="AQ841" s="1567"/>
      <c r="AR841" s="1386"/>
      <c r="AS841" s="1567"/>
      <c r="AT841" s="1386"/>
      <c r="AU841" s="1567"/>
      <c r="AV841" s="1386"/>
      <c r="AW841" s="1556"/>
      <c r="AX841" s="1560"/>
      <c r="AY841" s="1561"/>
      <c r="AZ841" s="1556"/>
      <c r="BA841" s="1556"/>
      <c r="BB841" s="1556"/>
      <c r="BC841" s="1562"/>
      <c r="BD841" s="1568"/>
      <c r="BE841" s="1568"/>
      <c r="BF841" s="1568"/>
      <c r="BG841" s="1564"/>
      <c r="BH841" s="1568"/>
      <c r="BI841" s="1568"/>
      <c r="BJ841" s="1555"/>
      <c r="BK841" s="1378"/>
      <c r="BL841" s="1565"/>
      <c r="BM841" s="1569"/>
    </row>
    <row r="842" spans="1:65" s="1350" customFormat="1">
      <c r="A842" s="1553"/>
      <c r="B842" s="1554"/>
      <c r="C842" s="272" t="s">
        <v>943</v>
      </c>
      <c r="D842" s="1643"/>
      <c r="E842" s="1557"/>
      <c r="F842" s="1557"/>
      <c r="G842" s="1557"/>
      <c r="H842" s="1558"/>
      <c r="I842" s="1558"/>
      <c r="J842" s="1558"/>
      <c r="M842" s="1558"/>
      <c r="N842" s="1558"/>
      <c r="O842" s="1558"/>
      <c r="Q842" s="1563"/>
      <c r="R842" s="1555"/>
      <c r="S842" s="1375"/>
      <c r="T842" s="1567"/>
      <c r="U842" s="1563"/>
      <c r="V842" s="1563"/>
      <c r="W842" s="1555"/>
      <c r="X842" s="1378"/>
      <c r="Z842" s="1375"/>
      <c r="AA842" s="1555"/>
      <c r="AB842" s="1375"/>
      <c r="AC842" s="1555"/>
      <c r="AD842" s="1375"/>
      <c r="AE842" s="1556"/>
      <c r="AF842" s="1557"/>
      <c r="AG842" s="1557"/>
      <c r="AH842" s="1557"/>
      <c r="AI842" s="1557"/>
      <c r="AJ842" s="1558"/>
      <c r="AK842" s="1558"/>
      <c r="AL842" s="1555"/>
      <c r="AM842" s="1375"/>
      <c r="AN842" s="1559"/>
      <c r="AO842" s="1558"/>
      <c r="AP842" s="1555"/>
      <c r="AQ842" s="1555"/>
      <c r="AR842" s="1375"/>
      <c r="AS842" s="1555"/>
      <c r="AT842" s="1375"/>
      <c r="AU842" s="1555"/>
      <c r="AV842" s="1375"/>
      <c r="AW842" s="1556"/>
      <c r="AX842" s="1560"/>
      <c r="AY842" s="1561"/>
      <c r="AZ842" s="1558"/>
      <c r="BA842" s="1558"/>
      <c r="BB842" s="1558"/>
      <c r="BC842" s="1562"/>
      <c r="BD842" s="1563"/>
      <c r="BE842" s="1563"/>
      <c r="BF842" s="1563"/>
      <c r="BG842" s="1564"/>
      <c r="BH842" s="1563"/>
      <c r="BI842" s="1563"/>
      <c r="BJ842" s="1555"/>
      <c r="BK842" s="1378"/>
      <c r="BL842" s="1565"/>
      <c r="BM842" s="1566"/>
    </row>
    <row r="843" spans="1:65" s="1350" customFormat="1">
      <c r="A843" s="1553"/>
      <c r="B843" s="1554"/>
      <c r="C843" s="273" t="s">
        <v>944</v>
      </c>
      <c r="D843" s="1643"/>
      <c r="E843" s="1557"/>
      <c r="F843" s="1557"/>
      <c r="G843" s="1557"/>
      <c r="H843" s="1558"/>
      <c r="I843" s="1558"/>
      <c r="J843" s="1558"/>
      <c r="M843" s="1558"/>
      <c r="N843" s="1558"/>
      <c r="O843" s="1558"/>
      <c r="Q843" s="1563"/>
      <c r="R843" s="1555"/>
      <c r="S843" s="1375"/>
      <c r="T843" s="1567"/>
      <c r="U843" s="1563"/>
      <c r="V843" s="1563"/>
      <c r="W843" s="1555"/>
      <c r="X843" s="1378"/>
      <c r="Z843" s="1375"/>
      <c r="AA843" s="1555"/>
      <c r="AB843" s="1375"/>
      <c r="AC843" s="1555"/>
      <c r="AD843" s="1375"/>
      <c r="AE843" s="1556"/>
      <c r="AF843" s="1557"/>
      <c r="AG843" s="1557"/>
      <c r="AH843" s="1557"/>
      <c r="AI843" s="1557"/>
      <c r="AJ843" s="1558"/>
      <c r="AK843" s="1558"/>
      <c r="AL843" s="1555"/>
      <c r="AM843" s="1375"/>
      <c r="AN843" s="1559"/>
      <c r="AO843" s="1558"/>
      <c r="AP843" s="1555"/>
      <c r="AQ843" s="1555"/>
      <c r="AR843" s="1375"/>
      <c r="AS843" s="1555"/>
      <c r="AT843" s="1375"/>
      <c r="AU843" s="1555"/>
      <c r="AV843" s="1375"/>
      <c r="AW843" s="1556"/>
      <c r="AX843" s="1560"/>
      <c r="AY843" s="1561"/>
      <c r="AZ843" s="1558"/>
      <c r="BA843" s="1558"/>
      <c r="BB843" s="1558"/>
      <c r="BC843" s="1562"/>
      <c r="BD843" s="1563"/>
      <c r="BE843" s="1563"/>
      <c r="BF843" s="1563"/>
      <c r="BG843" s="1564"/>
      <c r="BH843" s="1563"/>
      <c r="BI843" s="1563"/>
      <c r="BJ843" s="1555"/>
      <c r="BK843" s="1378"/>
      <c r="BL843" s="1565"/>
      <c r="BM843" s="1566"/>
    </row>
    <row r="844" spans="1:65" s="1350" customFormat="1">
      <c r="A844" s="1553"/>
      <c r="B844" s="1554"/>
      <c r="C844" s="272" t="s">
        <v>945</v>
      </c>
      <c r="D844" s="1643"/>
      <c r="E844" s="1557"/>
      <c r="F844" s="1557"/>
      <c r="G844" s="1557"/>
      <c r="H844" s="1558"/>
      <c r="I844" s="1558"/>
      <c r="J844" s="1558"/>
      <c r="M844" s="1558"/>
      <c r="N844" s="1558"/>
      <c r="O844" s="1558"/>
      <c r="Q844" s="1563"/>
      <c r="R844" s="1555"/>
      <c r="S844" s="1375"/>
      <c r="T844" s="1567"/>
      <c r="U844" s="1563"/>
      <c r="V844" s="1563"/>
      <c r="W844" s="1555"/>
      <c r="X844" s="1378"/>
      <c r="Z844" s="1375"/>
      <c r="AA844" s="1555"/>
      <c r="AB844" s="1375"/>
      <c r="AC844" s="1555"/>
      <c r="AD844" s="1375"/>
      <c r="AE844" s="1556"/>
      <c r="AF844" s="1557"/>
      <c r="AG844" s="1557"/>
      <c r="AH844" s="1557"/>
      <c r="AI844" s="1557"/>
      <c r="AJ844" s="1558"/>
      <c r="AK844" s="1558"/>
      <c r="AL844" s="1555"/>
      <c r="AM844" s="1375"/>
      <c r="AN844" s="1559"/>
      <c r="AO844" s="1558"/>
      <c r="AP844" s="1555"/>
      <c r="AQ844" s="1555"/>
      <c r="AR844" s="1375"/>
      <c r="AS844" s="1555"/>
      <c r="AT844" s="1375"/>
      <c r="AU844" s="1555"/>
      <c r="AV844" s="1375"/>
      <c r="AW844" s="1556"/>
      <c r="AX844" s="1560"/>
      <c r="AY844" s="1561"/>
      <c r="AZ844" s="1558"/>
      <c r="BA844" s="1558"/>
      <c r="BB844" s="1558"/>
      <c r="BC844" s="1562"/>
      <c r="BD844" s="1563"/>
      <c r="BE844" s="1563"/>
      <c r="BF844" s="1563"/>
      <c r="BG844" s="1564"/>
      <c r="BH844" s="1563"/>
      <c r="BI844" s="1563"/>
      <c r="BJ844" s="1555"/>
      <c r="BK844" s="1378"/>
      <c r="BL844" s="1565"/>
      <c r="BM844" s="1566"/>
    </row>
    <row r="845" spans="1:65" s="1350" customFormat="1">
      <c r="A845" s="1553"/>
      <c r="B845" s="1554"/>
      <c r="C845" s="273" t="s">
        <v>946</v>
      </c>
      <c r="D845" s="1643"/>
      <c r="E845" s="1557"/>
      <c r="F845" s="1557"/>
      <c r="G845" s="1557"/>
      <c r="H845" s="1558"/>
      <c r="I845" s="1558"/>
      <c r="J845" s="1558"/>
      <c r="M845" s="1558"/>
      <c r="N845" s="1558"/>
      <c r="O845" s="1558"/>
      <c r="Q845" s="1563"/>
      <c r="R845" s="1555"/>
      <c r="S845" s="1375"/>
      <c r="T845" s="1567"/>
      <c r="U845" s="1563"/>
      <c r="V845" s="1563"/>
      <c r="W845" s="1555"/>
      <c r="X845" s="1378"/>
      <c r="Z845" s="1375"/>
      <c r="AA845" s="1555"/>
      <c r="AB845" s="1375"/>
      <c r="AC845" s="1555"/>
      <c r="AD845" s="1375"/>
      <c r="AE845" s="1556"/>
      <c r="AF845" s="1557"/>
      <c r="AG845" s="1557"/>
      <c r="AH845" s="1557"/>
      <c r="AI845" s="1557"/>
      <c r="AJ845" s="1558"/>
      <c r="AK845" s="1558"/>
      <c r="AL845" s="1555"/>
      <c r="AM845" s="1375"/>
      <c r="AN845" s="1559"/>
      <c r="AO845" s="1558"/>
      <c r="AP845" s="1555"/>
      <c r="AQ845" s="1555"/>
      <c r="AR845" s="1375"/>
      <c r="AS845" s="1555"/>
      <c r="AT845" s="1375"/>
      <c r="AU845" s="1555"/>
      <c r="AV845" s="1375"/>
      <c r="AW845" s="1556"/>
      <c r="AX845" s="1560"/>
      <c r="AY845" s="1561"/>
      <c r="AZ845" s="1558"/>
      <c r="BA845" s="1558"/>
      <c r="BB845" s="1558"/>
      <c r="BC845" s="1562"/>
      <c r="BD845" s="1563"/>
      <c r="BE845" s="1563"/>
      <c r="BF845" s="1563"/>
      <c r="BG845" s="1564"/>
      <c r="BH845" s="1563"/>
      <c r="BI845" s="1563"/>
      <c r="BJ845" s="1555"/>
      <c r="BK845" s="1378"/>
      <c r="BL845" s="1565"/>
      <c r="BM845" s="1566"/>
    </row>
    <row r="846" spans="1:65" s="1350" customFormat="1">
      <c r="A846" s="1553"/>
      <c r="B846" s="1554"/>
      <c r="C846" s="272" t="s">
        <v>947</v>
      </c>
      <c r="D846" s="1643"/>
      <c r="E846" s="1557"/>
      <c r="F846" s="1557"/>
      <c r="G846" s="1557"/>
      <c r="H846" s="1558"/>
      <c r="I846" s="1558"/>
      <c r="J846" s="1558"/>
      <c r="M846" s="1558"/>
      <c r="N846" s="1558"/>
      <c r="O846" s="1558"/>
      <c r="Q846" s="1563"/>
      <c r="R846" s="1555"/>
      <c r="S846" s="1375"/>
      <c r="T846" s="1567"/>
      <c r="U846" s="1563"/>
      <c r="V846" s="1563"/>
      <c r="W846" s="1555"/>
      <c r="X846" s="1378"/>
      <c r="Z846" s="1375"/>
      <c r="AA846" s="1555"/>
      <c r="AB846" s="1375"/>
      <c r="AC846" s="1555"/>
      <c r="AD846" s="1375"/>
      <c r="AE846" s="1556"/>
      <c r="AF846" s="1557"/>
      <c r="AG846" s="1557"/>
      <c r="AH846" s="1557"/>
      <c r="AI846" s="1557"/>
      <c r="AJ846" s="1558"/>
      <c r="AK846" s="1558"/>
      <c r="AL846" s="1555"/>
      <c r="AM846" s="1375"/>
      <c r="AN846" s="1559"/>
      <c r="AO846" s="1558"/>
      <c r="AP846" s="1555"/>
      <c r="AQ846" s="1555"/>
      <c r="AR846" s="1375"/>
      <c r="AS846" s="1555"/>
      <c r="AT846" s="1375"/>
      <c r="AU846" s="1555"/>
      <c r="AV846" s="1375"/>
      <c r="AW846" s="1556"/>
      <c r="AX846" s="1560"/>
      <c r="AY846" s="1561"/>
      <c r="AZ846" s="1558"/>
      <c r="BA846" s="1558"/>
      <c r="BB846" s="1558"/>
      <c r="BC846" s="1562"/>
      <c r="BD846" s="1563"/>
      <c r="BE846" s="1563"/>
      <c r="BF846" s="1563"/>
      <c r="BG846" s="1564"/>
      <c r="BH846" s="1563"/>
      <c r="BI846" s="1563"/>
      <c r="BJ846" s="1555"/>
      <c r="BK846" s="1378"/>
      <c r="BL846" s="1565"/>
      <c r="BM846" s="1566"/>
    </row>
    <row r="847" spans="1:65" s="1350" customFormat="1">
      <c r="A847" s="1553"/>
      <c r="B847" s="1554"/>
      <c r="C847" s="273" t="s">
        <v>948</v>
      </c>
      <c r="D847" s="1643"/>
      <c r="E847" s="1557"/>
      <c r="F847" s="1557"/>
      <c r="G847" s="1557"/>
      <c r="H847" s="1558"/>
      <c r="I847" s="1558"/>
      <c r="J847" s="1558"/>
      <c r="M847" s="1558"/>
      <c r="N847" s="1558"/>
      <c r="O847" s="1558"/>
      <c r="Q847" s="1563"/>
      <c r="R847" s="1555"/>
      <c r="S847" s="1375"/>
      <c r="T847" s="1567"/>
      <c r="U847" s="1563"/>
      <c r="V847" s="1563"/>
      <c r="W847" s="1555"/>
      <c r="X847" s="1378"/>
      <c r="Z847" s="1375"/>
      <c r="AA847" s="1555"/>
      <c r="AB847" s="1375"/>
      <c r="AC847" s="1555"/>
      <c r="AD847" s="1375"/>
      <c r="AE847" s="1556"/>
      <c r="AF847" s="1557"/>
      <c r="AG847" s="1557"/>
      <c r="AH847" s="1557"/>
      <c r="AI847" s="1557"/>
      <c r="AJ847" s="1558"/>
      <c r="AK847" s="1558"/>
      <c r="AL847" s="1555"/>
      <c r="AM847" s="1375"/>
      <c r="AN847" s="1559"/>
      <c r="AO847" s="1558"/>
      <c r="AP847" s="1555"/>
      <c r="AQ847" s="1555"/>
      <c r="AR847" s="1375"/>
      <c r="AS847" s="1555"/>
      <c r="AT847" s="1375"/>
      <c r="AU847" s="1555"/>
      <c r="AV847" s="1375"/>
      <c r="AW847" s="1556"/>
      <c r="AX847" s="1560"/>
      <c r="AY847" s="1561"/>
      <c r="AZ847" s="1558"/>
      <c r="BA847" s="1558"/>
      <c r="BB847" s="1558"/>
      <c r="BC847" s="1562"/>
      <c r="BD847" s="1563"/>
      <c r="BE847" s="1563"/>
      <c r="BF847" s="1563"/>
      <c r="BG847" s="1564"/>
      <c r="BH847" s="1563"/>
      <c r="BI847" s="1563"/>
      <c r="BJ847" s="1555"/>
      <c r="BK847" s="1378"/>
      <c r="BL847" s="1565"/>
      <c r="BM847" s="1566"/>
    </row>
    <row r="848" spans="1:65" s="1350" customFormat="1">
      <c r="A848" s="1553"/>
      <c r="B848" s="1554"/>
      <c r="C848" s="271" t="s">
        <v>10</v>
      </c>
      <c r="D848" s="1643"/>
      <c r="E848" s="1557"/>
      <c r="F848" s="1557"/>
      <c r="G848" s="1557"/>
      <c r="H848" s="1556"/>
      <c r="I848" s="1556"/>
      <c r="J848" s="1556"/>
      <c r="K848" s="1559"/>
      <c r="L848" s="1559"/>
      <c r="M848" s="1556"/>
      <c r="N848" s="1556"/>
      <c r="O848" s="1556"/>
      <c r="P848" s="1559"/>
      <c r="Q848" s="1568"/>
      <c r="R848" s="1567"/>
      <c r="S848" s="1386"/>
      <c r="T848" s="1567"/>
      <c r="U848" s="1568"/>
      <c r="V848" s="1568"/>
      <c r="W848" s="1555"/>
      <c r="X848" s="1378"/>
      <c r="Y848" s="1559"/>
      <c r="Z848" s="1386"/>
      <c r="AA848" s="1567"/>
      <c r="AB848" s="1386"/>
      <c r="AC848" s="1567"/>
      <c r="AD848" s="1386"/>
      <c r="AE848" s="1556"/>
      <c r="AF848" s="1557"/>
      <c r="AG848" s="1557"/>
      <c r="AH848" s="1557"/>
      <c r="AI848" s="1557"/>
      <c r="AJ848" s="1556"/>
      <c r="AK848" s="1556"/>
      <c r="AL848" s="1567"/>
      <c r="AM848" s="1386"/>
      <c r="AN848" s="1559"/>
      <c r="AO848" s="1556"/>
      <c r="AP848" s="1567"/>
      <c r="AQ848" s="1567"/>
      <c r="AR848" s="1386"/>
      <c r="AS848" s="1567"/>
      <c r="AT848" s="1386"/>
      <c r="AU848" s="1567"/>
      <c r="AV848" s="1386"/>
      <c r="AW848" s="1556"/>
      <c r="AX848" s="1560"/>
      <c r="AY848" s="1561"/>
      <c r="AZ848" s="1556"/>
      <c r="BA848" s="1556"/>
      <c r="BB848" s="1556"/>
      <c r="BC848" s="1562"/>
      <c r="BD848" s="1568"/>
      <c r="BE848" s="1568"/>
      <c r="BF848" s="1568"/>
      <c r="BG848" s="1564"/>
      <c r="BH848" s="1568"/>
      <c r="BI848" s="1568"/>
      <c r="BJ848" s="1555"/>
      <c r="BK848" s="1378"/>
      <c r="BL848" s="1565"/>
      <c r="BM848" s="1569"/>
    </row>
    <row r="849" spans="1:65" s="1350" customFormat="1">
      <c r="A849" s="1553"/>
      <c r="B849" s="1554"/>
      <c r="C849" s="272" t="s">
        <v>417</v>
      </c>
      <c r="D849" s="1643"/>
      <c r="E849" s="1557"/>
      <c r="F849" s="1557"/>
      <c r="G849" s="1557"/>
      <c r="H849" s="1556"/>
      <c r="I849" s="1556"/>
      <c r="J849" s="1556"/>
      <c r="K849" s="1567"/>
      <c r="L849" s="1645"/>
      <c r="M849" s="1556"/>
      <c r="N849" s="1556"/>
      <c r="O849" s="1556"/>
      <c r="P849" s="1559"/>
      <c r="Q849" s="1568"/>
      <c r="R849" s="1567"/>
      <c r="S849" s="1386"/>
      <c r="T849" s="1567"/>
      <c r="U849" s="1568"/>
      <c r="V849" s="1568"/>
      <c r="W849" s="1555"/>
      <c r="X849" s="1378"/>
      <c r="Y849" s="1559"/>
      <c r="Z849" s="1386"/>
      <c r="AA849" s="1567"/>
      <c r="AB849" s="1386"/>
      <c r="AC849" s="1567"/>
      <c r="AD849" s="1386"/>
      <c r="AE849" s="1556"/>
      <c r="AF849" s="1557"/>
      <c r="AG849" s="1557"/>
      <c r="AH849" s="1557"/>
      <c r="AI849" s="1557"/>
      <c r="AJ849" s="1556"/>
      <c r="AK849" s="1556"/>
      <c r="AL849" s="1567"/>
      <c r="AM849" s="1386"/>
      <c r="AN849" s="1559"/>
      <c r="AO849" s="1556"/>
      <c r="AP849" s="1567"/>
      <c r="AQ849" s="1567"/>
      <c r="AR849" s="1386"/>
      <c r="AS849" s="1567"/>
      <c r="AT849" s="1386"/>
      <c r="AU849" s="1567"/>
      <c r="AV849" s="1386"/>
      <c r="AW849" s="1556"/>
      <c r="AX849" s="1560"/>
      <c r="AY849" s="1561"/>
      <c r="AZ849" s="1556"/>
      <c r="BA849" s="1556"/>
      <c r="BB849" s="1556"/>
      <c r="BC849" s="1562"/>
      <c r="BD849" s="1568"/>
      <c r="BE849" s="1568"/>
      <c r="BF849" s="1568"/>
      <c r="BG849" s="1564"/>
      <c r="BH849" s="1568"/>
      <c r="BI849" s="1568"/>
      <c r="BJ849" s="1555"/>
      <c r="BK849" s="1378"/>
      <c r="BL849" s="1565"/>
      <c r="BM849" s="1569"/>
    </row>
    <row r="850" spans="1:65" s="1350" customFormat="1" ht="15">
      <c r="A850" s="1553"/>
      <c r="B850" s="1570" t="s">
        <v>13</v>
      </c>
      <c r="C850" s="273" t="s">
        <v>949</v>
      </c>
      <c r="D850" s="1643"/>
      <c r="E850" s="1557"/>
      <c r="F850" s="1557"/>
      <c r="G850" s="1557"/>
      <c r="H850" s="1558"/>
      <c r="I850" s="1558"/>
      <c r="J850" s="1558"/>
      <c r="M850" s="1558"/>
      <c r="N850" s="1558"/>
      <c r="O850" s="1558"/>
      <c r="Q850" s="1563"/>
      <c r="R850" s="1555"/>
      <c r="S850" s="1375"/>
      <c r="T850" s="1567"/>
      <c r="U850" s="1563"/>
      <c r="V850" s="1563"/>
      <c r="W850" s="1555"/>
      <c r="X850" s="1378"/>
      <c r="Z850" s="1375"/>
      <c r="AA850" s="1555"/>
      <c r="AB850" s="1375"/>
      <c r="AC850" s="1555"/>
      <c r="AD850" s="1375"/>
      <c r="AE850" s="1556"/>
      <c r="AF850" s="1557"/>
      <c r="AG850" s="1557"/>
      <c r="AH850" s="1557"/>
      <c r="AI850" s="1557"/>
      <c r="AJ850" s="1558"/>
      <c r="AK850" s="1558"/>
      <c r="AL850" s="1555"/>
      <c r="AM850" s="1375"/>
      <c r="AN850" s="1559"/>
      <c r="AO850" s="1558"/>
      <c r="AP850" s="1555"/>
      <c r="AQ850" s="1555"/>
      <c r="AR850" s="1375"/>
      <c r="AS850" s="1555"/>
      <c r="AT850" s="1375"/>
      <c r="AU850" s="1555"/>
      <c r="AV850" s="1375"/>
      <c r="AW850" s="1556"/>
      <c r="AX850" s="1560"/>
      <c r="AY850" s="1561"/>
      <c r="AZ850" s="1558"/>
      <c r="BA850" s="1558"/>
      <c r="BB850" s="1558"/>
      <c r="BC850" s="1562"/>
      <c r="BD850" s="1563"/>
      <c r="BE850" s="1563"/>
      <c r="BF850" s="1563"/>
      <c r="BG850" s="1564"/>
      <c r="BH850" s="1563"/>
      <c r="BI850" s="1563"/>
      <c r="BJ850" s="1555"/>
      <c r="BK850" s="1378"/>
      <c r="BL850" s="1565"/>
      <c r="BM850" s="1566"/>
    </row>
    <row r="851" spans="1:65" s="1350" customFormat="1">
      <c r="A851" s="1553"/>
      <c r="B851" s="1554"/>
      <c r="C851" s="273" t="s">
        <v>950</v>
      </c>
      <c r="D851" s="1643"/>
      <c r="E851" s="1557"/>
      <c r="F851" s="1557"/>
      <c r="G851" s="1557"/>
      <c r="H851" s="1556"/>
      <c r="I851" s="1556"/>
      <c r="J851" s="1556"/>
      <c r="K851" s="1559"/>
      <c r="L851" s="1559"/>
      <c r="M851" s="1556"/>
      <c r="N851" s="1556"/>
      <c r="O851" s="1556"/>
      <c r="P851" s="1559"/>
      <c r="Q851" s="1568"/>
      <c r="R851" s="1567"/>
      <c r="S851" s="1386"/>
      <c r="T851" s="1567"/>
      <c r="U851" s="1568"/>
      <c r="V851" s="1568"/>
      <c r="W851" s="1555"/>
      <c r="X851" s="1378"/>
      <c r="Y851" s="1559"/>
      <c r="Z851" s="1386"/>
      <c r="AA851" s="1567"/>
      <c r="AB851" s="1386"/>
      <c r="AC851" s="1567"/>
      <c r="AD851" s="1386"/>
      <c r="AE851" s="1556"/>
      <c r="AF851" s="1557"/>
      <c r="AG851" s="1557"/>
      <c r="AH851" s="1557"/>
      <c r="AI851" s="1557"/>
      <c r="AJ851" s="1556"/>
      <c r="AK851" s="1556"/>
      <c r="AL851" s="1567"/>
      <c r="AM851" s="1386"/>
      <c r="AN851" s="1559"/>
      <c r="AO851" s="1556"/>
      <c r="AP851" s="1567"/>
      <c r="AQ851" s="1567"/>
      <c r="AR851" s="1386"/>
      <c r="AS851" s="1567"/>
      <c r="AT851" s="1386"/>
      <c r="AU851" s="1567"/>
      <c r="AV851" s="1386"/>
      <c r="AW851" s="1556"/>
      <c r="AX851" s="1560"/>
      <c r="AY851" s="1561"/>
      <c r="AZ851" s="1556"/>
      <c r="BA851" s="1556"/>
      <c r="BB851" s="1556"/>
      <c r="BC851" s="1562"/>
      <c r="BD851" s="1568"/>
      <c r="BE851" s="1568"/>
      <c r="BF851" s="1568"/>
      <c r="BG851" s="1564"/>
      <c r="BH851" s="1568"/>
      <c r="BI851" s="1568"/>
      <c r="BJ851" s="1555"/>
      <c r="BK851" s="1378"/>
      <c r="BL851" s="1565"/>
      <c r="BM851" s="1569"/>
    </row>
    <row r="852" spans="1:65" s="1350" customFormat="1">
      <c r="A852" s="1553"/>
      <c r="B852" s="1554"/>
      <c r="C852" s="274" t="s">
        <v>951</v>
      </c>
      <c r="D852" s="1643"/>
      <c r="E852" s="1557"/>
      <c r="F852" s="1557"/>
      <c r="G852" s="1557"/>
      <c r="H852" s="1558"/>
      <c r="I852" s="1558"/>
      <c r="J852" s="1558"/>
      <c r="M852" s="1558"/>
      <c r="N852" s="1558"/>
      <c r="O852" s="1558"/>
      <c r="Q852" s="1563"/>
      <c r="R852" s="1555"/>
      <c r="S852" s="1375"/>
      <c r="T852" s="1567"/>
      <c r="U852" s="1563"/>
      <c r="V852" s="1563"/>
      <c r="W852" s="1555"/>
      <c r="X852" s="1378"/>
      <c r="Z852" s="1375"/>
      <c r="AA852" s="1555"/>
      <c r="AB852" s="1375"/>
      <c r="AC852" s="1555"/>
      <c r="AD852" s="1375"/>
      <c r="AE852" s="1556"/>
      <c r="AF852" s="1557"/>
      <c r="AG852" s="1557"/>
      <c r="AH852" s="1557"/>
      <c r="AI852" s="1557"/>
      <c r="AJ852" s="1558"/>
      <c r="AK852" s="1558"/>
      <c r="AL852" s="1555"/>
      <c r="AM852" s="1375"/>
      <c r="AN852" s="1559"/>
      <c r="AO852" s="1558"/>
      <c r="AP852" s="1555"/>
      <c r="AQ852" s="1555"/>
      <c r="AR852" s="1375"/>
      <c r="AS852" s="1555"/>
      <c r="AT852" s="1375"/>
      <c r="AU852" s="1555"/>
      <c r="AV852" s="1375"/>
      <c r="AW852" s="1556"/>
      <c r="AX852" s="1560"/>
      <c r="AY852" s="1561"/>
      <c r="AZ852" s="1558"/>
      <c r="BA852" s="1558"/>
      <c r="BB852" s="1558"/>
      <c r="BC852" s="1562"/>
      <c r="BD852" s="1563"/>
      <c r="BE852" s="1563"/>
      <c r="BF852" s="1563"/>
      <c r="BG852" s="1564"/>
      <c r="BH852" s="1563"/>
      <c r="BI852" s="1563"/>
      <c r="BJ852" s="1555"/>
      <c r="BK852" s="1378"/>
      <c r="BL852" s="1565"/>
      <c r="BM852" s="1566"/>
    </row>
    <row r="853" spans="1:65" s="1350" customFormat="1">
      <c r="A853" s="1553"/>
      <c r="B853" s="1554"/>
      <c r="C853" s="274" t="s">
        <v>952</v>
      </c>
      <c r="D853" s="1643"/>
      <c r="E853" s="1557"/>
      <c r="F853" s="1557"/>
      <c r="G853" s="1557"/>
      <c r="H853" s="1558"/>
      <c r="I853" s="1558"/>
      <c r="J853" s="1558"/>
      <c r="M853" s="1558"/>
      <c r="N853" s="1558"/>
      <c r="O853" s="1558"/>
      <c r="Q853" s="1563"/>
      <c r="R853" s="1555"/>
      <c r="S853" s="1375"/>
      <c r="T853" s="1567"/>
      <c r="U853" s="1563"/>
      <c r="V853" s="1563"/>
      <c r="W853" s="1555"/>
      <c r="X853" s="1378"/>
      <c r="Z853" s="1375"/>
      <c r="AA853" s="1555"/>
      <c r="AB853" s="1375"/>
      <c r="AC853" s="1555"/>
      <c r="AD853" s="1375"/>
      <c r="AE853" s="1556"/>
      <c r="AF853" s="1557"/>
      <c r="AG853" s="1557"/>
      <c r="AH853" s="1557"/>
      <c r="AI853" s="1557"/>
      <c r="AJ853" s="1558"/>
      <c r="AK853" s="1558"/>
      <c r="AL853" s="1555"/>
      <c r="AM853" s="1375"/>
      <c r="AN853" s="1559"/>
      <c r="AO853" s="1558"/>
      <c r="AP853" s="1555"/>
      <c r="AQ853" s="1555"/>
      <c r="AR853" s="1375"/>
      <c r="AS853" s="1555"/>
      <c r="AT853" s="1375"/>
      <c r="AU853" s="1555"/>
      <c r="AV853" s="1375"/>
      <c r="AW853" s="1556"/>
      <c r="AX853" s="1560"/>
      <c r="AY853" s="1561"/>
      <c r="AZ853" s="1558"/>
      <c r="BA853" s="1558"/>
      <c r="BB853" s="1558"/>
      <c r="BC853" s="1562"/>
      <c r="BD853" s="1563"/>
      <c r="BE853" s="1563"/>
      <c r="BF853" s="1563"/>
      <c r="BG853" s="1564"/>
      <c r="BH853" s="1563"/>
      <c r="BI853" s="1563"/>
      <c r="BJ853" s="1555"/>
      <c r="BK853" s="1378"/>
      <c r="BL853" s="1565"/>
      <c r="BM853" s="1566"/>
    </row>
    <row r="854" spans="1:65" s="1350" customFormat="1">
      <c r="A854" s="1553"/>
      <c r="B854" s="1554"/>
      <c r="C854" s="274" t="s">
        <v>953</v>
      </c>
      <c r="D854" s="1643"/>
      <c r="E854" s="1557"/>
      <c r="F854" s="1557"/>
      <c r="G854" s="1557"/>
      <c r="H854" s="1558"/>
      <c r="I854" s="1558"/>
      <c r="J854" s="1558"/>
      <c r="M854" s="1558"/>
      <c r="N854" s="1558"/>
      <c r="O854" s="1558"/>
      <c r="Q854" s="1563"/>
      <c r="R854" s="1555"/>
      <c r="S854" s="1375"/>
      <c r="T854" s="1567"/>
      <c r="U854" s="1563"/>
      <c r="V854" s="1563"/>
      <c r="W854" s="1555"/>
      <c r="X854" s="1378"/>
      <c r="Z854" s="1375"/>
      <c r="AA854" s="1555"/>
      <c r="AB854" s="1375"/>
      <c r="AC854" s="1555"/>
      <c r="AD854" s="1375"/>
      <c r="AE854" s="1556"/>
      <c r="AF854" s="1557"/>
      <c r="AG854" s="1557"/>
      <c r="AH854" s="1557"/>
      <c r="AI854" s="1557"/>
      <c r="AJ854" s="1558"/>
      <c r="AK854" s="1558"/>
      <c r="AL854" s="1555"/>
      <c r="AM854" s="1375"/>
      <c r="AN854" s="1559"/>
      <c r="AO854" s="1558"/>
      <c r="AP854" s="1555"/>
      <c r="AQ854" s="1555"/>
      <c r="AR854" s="1375"/>
      <c r="AS854" s="1555"/>
      <c r="AT854" s="1375"/>
      <c r="AU854" s="1555"/>
      <c r="AV854" s="1375"/>
      <c r="AW854" s="1556"/>
      <c r="AX854" s="1560"/>
      <c r="AY854" s="1561"/>
      <c r="AZ854" s="1558"/>
      <c r="BA854" s="1558"/>
      <c r="BB854" s="1558"/>
      <c r="BC854" s="1562"/>
      <c r="BD854" s="1563"/>
      <c r="BE854" s="1563"/>
      <c r="BF854" s="1563"/>
      <c r="BG854" s="1564"/>
      <c r="BH854" s="1563"/>
      <c r="BI854" s="1563"/>
      <c r="BJ854" s="1555"/>
      <c r="BK854" s="1378"/>
      <c r="BL854" s="1565"/>
      <c r="BM854" s="1566"/>
    </row>
    <row r="855" spans="1:65" s="1350" customFormat="1">
      <c r="A855" s="1553"/>
      <c r="B855" s="1554"/>
      <c r="C855" s="272" t="s">
        <v>420</v>
      </c>
      <c r="D855" s="1643"/>
      <c r="E855" s="1557"/>
      <c r="F855" s="1557"/>
      <c r="G855" s="1557"/>
      <c r="H855" s="1558"/>
      <c r="I855" s="1558"/>
      <c r="J855" s="1558"/>
      <c r="M855" s="1558"/>
      <c r="N855" s="1558"/>
      <c r="O855" s="1558"/>
      <c r="Q855" s="1563"/>
      <c r="R855" s="1555"/>
      <c r="S855" s="1375"/>
      <c r="T855" s="1567"/>
      <c r="U855" s="1563"/>
      <c r="V855" s="1563"/>
      <c r="W855" s="1555"/>
      <c r="X855" s="1378"/>
      <c r="Z855" s="1375"/>
      <c r="AA855" s="1555"/>
      <c r="AB855" s="1375"/>
      <c r="AC855" s="1555"/>
      <c r="AD855" s="1375"/>
      <c r="AE855" s="1556"/>
      <c r="AF855" s="1557"/>
      <c r="AG855" s="1557"/>
      <c r="AH855" s="1557"/>
      <c r="AI855" s="1557"/>
      <c r="AJ855" s="1558"/>
      <c r="AK855" s="1558"/>
      <c r="AL855" s="1555"/>
      <c r="AM855" s="1375"/>
      <c r="AN855" s="1559"/>
      <c r="AO855" s="1558"/>
      <c r="AP855" s="1555"/>
      <c r="AQ855" s="1555"/>
      <c r="AR855" s="1375"/>
      <c r="AS855" s="1555"/>
      <c r="AT855" s="1375"/>
      <c r="AU855" s="1555"/>
      <c r="AV855" s="1375"/>
      <c r="AW855" s="1556"/>
      <c r="AX855" s="1560"/>
      <c r="AY855" s="1561"/>
      <c r="AZ855" s="1558"/>
      <c r="BA855" s="1558"/>
      <c r="BB855" s="1558"/>
      <c r="BC855" s="1562"/>
      <c r="BD855" s="1563"/>
      <c r="BE855" s="1563"/>
      <c r="BF855" s="1563"/>
      <c r="BG855" s="1564"/>
      <c r="BH855" s="1563"/>
      <c r="BI855" s="1563"/>
      <c r="BJ855" s="1555"/>
      <c r="BK855" s="1378"/>
      <c r="BL855" s="1565"/>
      <c r="BM855" s="1566"/>
    </row>
    <row r="856" spans="1:65" s="1350" customFormat="1">
      <c r="A856" s="1553"/>
      <c r="B856" s="1554"/>
      <c r="C856" s="272" t="s">
        <v>421</v>
      </c>
      <c r="D856" s="1644"/>
      <c r="E856" s="1558"/>
      <c r="F856" s="1558"/>
      <c r="G856" s="1558"/>
      <c r="H856" s="1556"/>
      <c r="I856" s="1556"/>
      <c r="J856" s="1556"/>
      <c r="K856" s="1559"/>
      <c r="L856" s="1559"/>
      <c r="M856" s="1556"/>
      <c r="N856" s="1556"/>
      <c r="O856" s="1556"/>
      <c r="P856" s="1384"/>
      <c r="Q856" s="1568"/>
      <c r="R856" s="1395"/>
      <c r="S856" s="1386"/>
      <c r="T856" s="1567"/>
      <c r="U856" s="1385"/>
      <c r="V856" s="1568"/>
      <c r="W856" s="1555"/>
      <c r="X856" s="1378"/>
      <c r="Y856" s="1384"/>
      <c r="Z856" s="1386"/>
      <c r="AA856" s="1395"/>
      <c r="AB856" s="1386"/>
      <c r="AC856" s="1395"/>
      <c r="AD856" s="1386"/>
      <c r="AE856" s="1556"/>
      <c r="AF856" s="1557"/>
      <c r="AG856" s="1557"/>
      <c r="AH856" s="1557"/>
      <c r="AI856" s="1557"/>
      <c r="AJ856" s="1556"/>
      <c r="AK856" s="1556"/>
      <c r="AL856" s="1395"/>
      <c r="AM856" s="1386"/>
      <c r="AN856" s="1559"/>
      <c r="AO856" s="1556"/>
      <c r="AP856" s="1567"/>
      <c r="AQ856" s="1395"/>
      <c r="AR856" s="1386"/>
      <c r="AS856" s="1395"/>
      <c r="AT856" s="1386"/>
      <c r="AU856" s="1395"/>
      <c r="AV856" s="1386"/>
      <c r="AW856" s="1556"/>
      <c r="AX856" s="1560"/>
      <c r="AY856" s="1561"/>
      <c r="AZ856" s="1556"/>
      <c r="BA856" s="1556"/>
      <c r="BB856" s="1556"/>
      <c r="BC856" s="1562"/>
      <c r="BD856" s="1385"/>
      <c r="BE856" s="1385"/>
      <c r="BF856" s="1385"/>
      <c r="BG856" s="1564"/>
      <c r="BH856" s="1385"/>
      <c r="BI856" s="1385"/>
      <c r="BJ856" s="1555"/>
      <c r="BK856" s="1378"/>
      <c r="BL856" s="1565"/>
      <c r="BM856" s="1569"/>
    </row>
    <row r="857" spans="1:65" s="1350" customFormat="1">
      <c r="A857" s="1553"/>
      <c r="B857" s="1554"/>
      <c r="C857" s="273" t="s">
        <v>954</v>
      </c>
      <c r="D857" s="1643"/>
      <c r="E857" s="1557"/>
      <c r="F857" s="1557"/>
      <c r="G857" s="1557"/>
      <c r="H857" s="1558"/>
      <c r="I857" s="1558"/>
      <c r="J857" s="1558"/>
      <c r="M857" s="1558"/>
      <c r="N857" s="1558"/>
      <c r="O857" s="1558"/>
      <c r="Q857" s="1563"/>
      <c r="R857" s="1555"/>
      <c r="S857" s="1375"/>
      <c r="T857" s="1567"/>
      <c r="U857" s="1563"/>
      <c r="V857" s="1563"/>
      <c r="W857" s="1555"/>
      <c r="X857" s="1378"/>
      <c r="Z857" s="1375"/>
      <c r="AA857" s="1555"/>
      <c r="AB857" s="1375"/>
      <c r="AC857" s="1555"/>
      <c r="AD857" s="1375"/>
      <c r="AE857" s="1556"/>
      <c r="AF857" s="1557"/>
      <c r="AG857" s="1557"/>
      <c r="AH857" s="1557"/>
      <c r="AI857" s="1557"/>
      <c r="AJ857" s="1558"/>
      <c r="AK857" s="1558"/>
      <c r="AL857" s="1555"/>
      <c r="AM857" s="1375"/>
      <c r="AN857" s="1559"/>
      <c r="AO857" s="1558"/>
      <c r="AP857" s="1555"/>
      <c r="AQ857" s="1555"/>
      <c r="AR857" s="1375"/>
      <c r="AS857" s="1555"/>
      <c r="AT857" s="1375"/>
      <c r="AU857" s="1555"/>
      <c r="AV857" s="1375"/>
      <c r="AW857" s="1556"/>
      <c r="AX857" s="1560"/>
      <c r="AY857" s="1561"/>
      <c r="AZ857" s="1558"/>
      <c r="BA857" s="1558"/>
      <c r="BB857" s="1558"/>
      <c r="BC857" s="1562"/>
      <c r="BD857" s="1563"/>
      <c r="BE857" s="1563"/>
      <c r="BF857" s="1563"/>
      <c r="BG857" s="1564"/>
      <c r="BH857" s="1563"/>
      <c r="BI857" s="1563"/>
      <c r="BJ857" s="1555"/>
      <c r="BK857" s="1378"/>
      <c r="BL857" s="1565"/>
      <c r="BM857" s="1566"/>
    </row>
    <row r="858" spans="1:65" s="1350" customFormat="1">
      <c r="A858" s="1553"/>
      <c r="B858" s="1554"/>
      <c r="C858" s="273" t="s">
        <v>955</v>
      </c>
      <c r="D858" s="1643"/>
      <c r="E858" s="1557"/>
      <c r="F858" s="1557"/>
      <c r="G858" s="1557"/>
      <c r="H858" s="1558"/>
      <c r="I858" s="1558"/>
      <c r="J858" s="1558"/>
      <c r="M858" s="1558"/>
      <c r="N858" s="1558"/>
      <c r="O858" s="1558"/>
      <c r="Q858" s="1563"/>
      <c r="R858" s="1555"/>
      <c r="S858" s="1375"/>
      <c r="T858" s="1567"/>
      <c r="U858" s="1563"/>
      <c r="V858" s="1563"/>
      <c r="W858" s="1555"/>
      <c r="X858" s="1378"/>
      <c r="Z858" s="1375"/>
      <c r="AA858" s="1555"/>
      <c r="AB858" s="1375"/>
      <c r="AC858" s="1555"/>
      <c r="AD858" s="1375"/>
      <c r="AE858" s="1556"/>
      <c r="AF858" s="1557"/>
      <c r="AG858" s="1557"/>
      <c r="AH858" s="1557"/>
      <c r="AI858" s="1557"/>
      <c r="AJ858" s="1558"/>
      <c r="AK858" s="1558"/>
      <c r="AL858" s="1555"/>
      <c r="AM858" s="1375"/>
      <c r="AN858" s="1559"/>
      <c r="AO858" s="1558"/>
      <c r="AP858" s="1555"/>
      <c r="AQ858" s="1555"/>
      <c r="AR858" s="1375"/>
      <c r="AS858" s="1555"/>
      <c r="AT858" s="1375"/>
      <c r="AU858" s="1555"/>
      <c r="AV858" s="1375"/>
      <c r="AW858" s="1556"/>
      <c r="AX858" s="1560"/>
      <c r="AY858" s="1561"/>
      <c r="AZ858" s="1558"/>
      <c r="BA858" s="1558"/>
      <c r="BB858" s="1558"/>
      <c r="BC858" s="1562"/>
      <c r="BD858" s="1563"/>
      <c r="BE858" s="1563"/>
      <c r="BF858" s="1563"/>
      <c r="BG858" s="1564"/>
      <c r="BH858" s="1563"/>
      <c r="BI858" s="1563"/>
      <c r="BJ858" s="1555"/>
      <c r="BK858" s="1378"/>
      <c r="BL858" s="1565"/>
      <c r="BM858" s="1566"/>
    </row>
    <row r="859" spans="1:65" s="1350" customFormat="1">
      <c r="A859" s="1553"/>
      <c r="B859" s="1554"/>
      <c r="C859" s="271" t="s">
        <v>104</v>
      </c>
      <c r="D859" s="1643"/>
      <c r="E859" s="1557"/>
      <c r="F859" s="1557"/>
      <c r="G859" s="1557"/>
      <c r="H859" s="1558"/>
      <c r="I859" s="1558"/>
      <c r="J859" s="1558"/>
      <c r="M859" s="1558"/>
      <c r="N859" s="1558"/>
      <c r="O859" s="1558"/>
      <c r="Q859" s="1563"/>
      <c r="R859" s="1555"/>
      <c r="S859" s="1375"/>
      <c r="T859" s="1567"/>
      <c r="U859" s="1563"/>
      <c r="V859" s="1563"/>
      <c r="W859" s="1555"/>
      <c r="X859" s="1378"/>
      <c r="Z859" s="1375"/>
      <c r="AA859" s="1555"/>
      <c r="AB859" s="1375"/>
      <c r="AC859" s="1555"/>
      <c r="AD859" s="1375"/>
      <c r="AE859" s="1556"/>
      <c r="AF859" s="1557"/>
      <c r="AG859" s="1557"/>
      <c r="AH859" s="1557"/>
      <c r="AI859" s="1557"/>
      <c r="AJ859" s="1558"/>
      <c r="AK859" s="1558"/>
      <c r="AL859" s="1555"/>
      <c r="AM859" s="1375"/>
      <c r="AN859" s="1559"/>
      <c r="AO859" s="1558"/>
      <c r="AP859" s="1555"/>
      <c r="AQ859" s="1555"/>
      <c r="AR859" s="1375"/>
      <c r="AS859" s="1555"/>
      <c r="AT859" s="1375"/>
      <c r="AU859" s="1555"/>
      <c r="AV859" s="1375"/>
      <c r="AW859" s="1556"/>
      <c r="AX859" s="1560"/>
      <c r="AY859" s="1561"/>
      <c r="AZ859" s="1558"/>
      <c r="BA859" s="1558"/>
      <c r="BB859" s="1558"/>
      <c r="BC859" s="1562"/>
      <c r="BD859" s="1563"/>
      <c r="BE859" s="1563"/>
      <c r="BF859" s="1563"/>
      <c r="BG859" s="1564"/>
      <c r="BH859" s="1563"/>
      <c r="BI859" s="1563"/>
      <c r="BJ859" s="1555"/>
      <c r="BK859" s="1378"/>
      <c r="BL859" s="1565"/>
      <c r="BM859" s="1566"/>
    </row>
    <row r="860" spans="1:65" s="1350" customFormat="1">
      <c r="A860" s="1553"/>
      <c r="B860" s="1554"/>
      <c r="C860" s="271" t="s">
        <v>322</v>
      </c>
      <c r="D860" s="1646"/>
      <c r="E860" s="1574"/>
      <c r="F860" s="1574"/>
      <c r="G860" s="1574"/>
      <c r="H860" s="1574"/>
      <c r="I860" s="1574"/>
      <c r="J860" s="1574"/>
      <c r="K860" s="1571"/>
      <c r="L860" s="1571"/>
      <c r="M860" s="1574"/>
      <c r="N860" s="1574"/>
      <c r="O860" s="1574"/>
      <c r="P860" s="1571"/>
      <c r="Q860" s="1576"/>
      <c r="R860" s="1573"/>
      <c r="S860" s="1572"/>
      <c r="T860" s="1567"/>
      <c r="U860" s="1576"/>
      <c r="V860" s="1576"/>
      <c r="W860" s="1573"/>
      <c r="X860" s="1577"/>
      <c r="Y860" s="1571"/>
      <c r="Z860" s="1572"/>
      <c r="AA860" s="1573"/>
      <c r="AB860" s="1572"/>
      <c r="AC860" s="1573"/>
      <c r="AD860" s="1572"/>
      <c r="AE860" s="1556"/>
      <c r="AF860" s="1574"/>
      <c r="AG860" s="1574"/>
      <c r="AH860" s="1574"/>
      <c r="AI860" s="1574"/>
      <c r="AJ860" s="1574"/>
      <c r="AK860" s="1574"/>
      <c r="AL860" s="1573"/>
      <c r="AM860" s="1572"/>
      <c r="AN860" s="1559"/>
      <c r="AO860" s="1574"/>
      <c r="AP860" s="1573"/>
      <c r="AQ860" s="1573"/>
      <c r="AR860" s="1572"/>
      <c r="AS860" s="1573"/>
      <c r="AT860" s="1572"/>
      <c r="AU860" s="1573"/>
      <c r="AV860" s="1572"/>
      <c r="AW860" s="1556"/>
      <c r="AX860" s="1571"/>
      <c r="AY860" s="1575"/>
      <c r="AZ860" s="1574"/>
      <c r="BA860" s="1574"/>
      <c r="BB860" s="1574"/>
      <c r="BC860" s="1562"/>
      <c r="BD860" s="1576"/>
      <c r="BE860" s="1576"/>
      <c r="BF860" s="1576"/>
      <c r="BG860" s="1564"/>
      <c r="BH860" s="1576"/>
      <c r="BI860" s="1576"/>
      <c r="BJ860" s="1573"/>
      <c r="BK860" s="1577"/>
      <c r="BL860" s="1578"/>
      <c r="BM860" s="1579"/>
    </row>
    <row r="861" spans="1:65" s="1350" customFormat="1">
      <c r="A861" s="1553"/>
      <c r="B861" s="1554"/>
      <c r="C861" s="271" t="s">
        <v>424</v>
      </c>
      <c r="D861" s="1643"/>
      <c r="E861" s="1557"/>
      <c r="F861" s="1557"/>
      <c r="G861" s="1557"/>
      <c r="H861" s="1557"/>
      <c r="I861" s="1557"/>
      <c r="J861" s="1557"/>
      <c r="K861" s="1560"/>
      <c r="L861" s="1560"/>
      <c r="M861" s="1557"/>
      <c r="N861" s="1557"/>
      <c r="O861" s="1557"/>
      <c r="P861" s="1560"/>
      <c r="Q861" s="1581"/>
      <c r="R861" s="1580"/>
      <c r="S861" s="40"/>
      <c r="T861" s="1567"/>
      <c r="U861" s="1581"/>
      <c r="V861" s="1581"/>
      <c r="W861" s="1555"/>
      <c r="X861" s="1378"/>
      <c r="Y861" s="1560"/>
      <c r="Z861" s="40"/>
      <c r="AA861" s="1580"/>
      <c r="AB861" s="40"/>
      <c r="AC861" s="1580"/>
      <c r="AD861" s="40"/>
      <c r="AE861" s="1556"/>
      <c r="AF861" s="1557"/>
      <c r="AG861" s="1557"/>
      <c r="AH861" s="1557"/>
      <c r="AI861" s="1557"/>
      <c r="AJ861" s="1557"/>
      <c r="AK861" s="1557"/>
      <c r="AL861" s="1580"/>
      <c r="AM861" s="40"/>
      <c r="AN861" s="1559"/>
      <c r="AO861" s="1557"/>
      <c r="AP861" s="1580"/>
      <c r="AQ861" s="1580"/>
      <c r="AR861" s="40"/>
      <c r="AS861" s="1580"/>
      <c r="AT861" s="40"/>
      <c r="AU861" s="1580"/>
      <c r="AV861" s="40"/>
      <c r="AW861" s="1556"/>
      <c r="AX861" s="1560"/>
      <c r="AY861" s="1561"/>
      <c r="AZ861" s="1557"/>
      <c r="BA861" s="1557"/>
      <c r="BB861" s="1557"/>
      <c r="BC861" s="1562"/>
      <c r="BD861" s="1581"/>
      <c r="BE861" s="1581"/>
      <c r="BF861" s="1581"/>
      <c r="BG861" s="1564"/>
      <c r="BH861" s="1581"/>
      <c r="BI861" s="1581"/>
      <c r="BJ861" s="1555"/>
      <c r="BK861" s="1378"/>
      <c r="BL861" s="1565"/>
      <c r="BM861" s="1566"/>
    </row>
    <row r="862" spans="1:65" s="1350" customFormat="1">
      <c r="A862" s="1553"/>
      <c r="B862" s="1554"/>
      <c r="C862" s="275" t="s">
        <v>425</v>
      </c>
      <c r="D862" s="1643"/>
      <c r="E862" s="1557"/>
      <c r="F862" s="1557"/>
      <c r="G862" s="1557"/>
      <c r="H862" s="1556"/>
      <c r="I862" s="1556"/>
      <c r="J862" s="1556"/>
      <c r="K862" s="1559"/>
      <c r="L862" s="1559"/>
      <c r="M862" s="1556"/>
      <c r="N862" s="1556"/>
      <c r="O862" s="1556"/>
      <c r="P862" s="1559"/>
      <c r="Q862" s="1568"/>
      <c r="R862" s="1567"/>
      <c r="S862" s="1386"/>
      <c r="T862" s="1567"/>
      <c r="U862" s="1568"/>
      <c r="V862" s="1568"/>
      <c r="W862" s="1647"/>
      <c r="X862" s="1583"/>
      <c r="Y862" s="1559"/>
      <c r="Z862" s="1386"/>
      <c r="AA862" s="1567"/>
      <c r="AB862" s="1386"/>
      <c r="AC862" s="1567"/>
      <c r="AD862" s="1386"/>
      <c r="AE862" s="1556"/>
      <c r="AF862" s="1557"/>
      <c r="AG862" s="1557"/>
      <c r="AH862" s="1557"/>
      <c r="AI862" s="1557"/>
      <c r="AJ862" s="1556"/>
      <c r="AK862" s="1556"/>
      <c r="AL862" s="1567"/>
      <c r="AM862" s="1386"/>
      <c r="AN862" s="1559"/>
      <c r="AO862" s="1556"/>
      <c r="AP862" s="1567"/>
      <c r="AQ862" s="1567"/>
      <c r="AR862" s="1386"/>
      <c r="AS862" s="1567"/>
      <c r="AT862" s="1386"/>
      <c r="AU862" s="1567"/>
      <c r="AV862" s="1386"/>
      <c r="AW862" s="1556"/>
      <c r="AX862" s="1560"/>
      <c r="AY862" s="1561"/>
      <c r="AZ862" s="1556"/>
      <c r="BA862" s="1556"/>
      <c r="BB862" s="1556"/>
      <c r="BC862" s="1562"/>
      <c r="BD862" s="1568"/>
      <c r="BE862" s="1568"/>
      <c r="BF862" s="1568"/>
      <c r="BG862" s="1564"/>
      <c r="BH862" s="1568"/>
      <c r="BI862" s="1568"/>
      <c r="BJ862" s="1582"/>
      <c r="BK862" s="1583"/>
      <c r="BL862" s="1584"/>
      <c r="BM862" s="1569"/>
    </row>
    <row r="863" spans="1:65" s="1350" customFormat="1" ht="13.5" thickBot="1">
      <c r="A863" s="1611"/>
      <c r="B863" s="1612"/>
      <c r="C863" s="276" t="s">
        <v>782</v>
      </c>
      <c r="D863" s="1648"/>
      <c r="E863" s="1590"/>
      <c r="F863" s="1590"/>
      <c r="G863" s="1590"/>
      <c r="H863" s="1593"/>
      <c r="I863" s="1593"/>
      <c r="J863" s="1590"/>
      <c r="K863" s="1595"/>
      <c r="L863" s="1595"/>
      <c r="M863" s="1590"/>
      <c r="N863" s="1590"/>
      <c r="O863" s="1590"/>
      <c r="P863" s="1595"/>
      <c r="Q863" s="1649"/>
      <c r="R863" s="1591"/>
      <c r="S863" s="1587"/>
      <c r="T863" s="1650"/>
      <c r="U863" s="1586"/>
      <c r="V863" s="1587"/>
      <c r="W863" s="1602"/>
      <c r="X863" s="1603"/>
      <c r="Y863" s="1586"/>
      <c r="Z863" s="1587"/>
      <c r="AA863" s="1588"/>
      <c r="AB863" s="1587"/>
      <c r="AC863" s="1588"/>
      <c r="AD863" s="1587"/>
      <c r="AE863" s="1589"/>
      <c r="AF863" s="1590"/>
      <c r="AG863" s="1590"/>
      <c r="AH863" s="1590"/>
      <c r="AI863" s="1590"/>
      <c r="AJ863" s="1590"/>
      <c r="AK863" s="1591"/>
      <c r="AL863" s="1588"/>
      <c r="AM863" s="1587"/>
      <c r="AN863" s="1592"/>
      <c r="AO863" s="1593"/>
      <c r="AP863" s="1594"/>
      <c r="AQ863" s="1591"/>
      <c r="AR863" s="1587"/>
      <c r="AS863" s="1588"/>
      <c r="AT863" s="1587"/>
      <c r="AU863" s="1588"/>
      <c r="AV863" s="1587"/>
      <c r="AW863" s="1589"/>
      <c r="AX863" s="1595"/>
      <c r="AY863" s="1587"/>
      <c r="AZ863" s="1590"/>
      <c r="BA863" s="1593"/>
      <c r="BB863" s="1593"/>
      <c r="BC863" s="1596"/>
      <c r="BD863" s="1597"/>
      <c r="BE863" s="1598"/>
      <c r="BF863" s="1599"/>
      <c r="BG863" s="1600"/>
      <c r="BH863" s="1586"/>
      <c r="BI863" s="1601"/>
      <c r="BJ863" s="1602"/>
      <c r="BK863" s="1603"/>
      <c r="BL863" s="1595"/>
      <c r="BM863" s="1604"/>
    </row>
    <row r="864" spans="1:65" s="5" customFormat="1" ht="13.5" thickTop="1">
      <c r="A864" s="1512"/>
      <c r="B864" s="1613"/>
      <c r="C864" s="149"/>
      <c r="D864" s="1571"/>
      <c r="E864" s="1571"/>
      <c r="F864" s="1571"/>
      <c r="G864" s="1571"/>
      <c r="H864" s="1571"/>
      <c r="I864" s="1571"/>
      <c r="J864" s="1571"/>
      <c r="K864" s="1571"/>
      <c r="L864" s="1571"/>
      <c r="M864" s="1571"/>
      <c r="N864" s="1571"/>
      <c r="O864" s="1571"/>
      <c r="P864" s="1571"/>
      <c r="Q864" s="1571"/>
      <c r="R864" s="1571"/>
      <c r="S864" s="1571"/>
      <c r="T864" s="1571"/>
      <c r="U864" s="1571"/>
      <c r="V864" s="1571"/>
      <c r="W864" s="1571"/>
      <c r="X864" s="1571"/>
      <c r="Y864" s="1571"/>
      <c r="Z864" s="1571"/>
      <c r="AA864" s="1571"/>
      <c r="AB864" s="1571"/>
      <c r="AC864" s="1571"/>
      <c r="AD864" s="1571"/>
      <c r="AE864" s="1571"/>
      <c r="AF864" s="1571"/>
      <c r="AG864" s="1571"/>
      <c r="AH864" s="1571"/>
      <c r="AI864" s="1571"/>
      <c r="AJ864" s="1571"/>
      <c r="AK864" s="1571"/>
      <c r="AL864" s="1571"/>
      <c r="AM864" s="1571"/>
      <c r="AN864" s="1571"/>
      <c r="AO864" s="1571"/>
      <c r="AP864" s="1571"/>
      <c r="AQ864" s="1571"/>
      <c r="AR864" s="1571"/>
      <c r="AS864" s="1571"/>
      <c r="AT864" s="1571"/>
      <c r="AU864" s="1571"/>
      <c r="AV864" s="1571"/>
      <c r="AW864" s="1571"/>
      <c r="AX864" s="1571"/>
      <c r="AY864" s="1571"/>
      <c r="AZ864" s="1571"/>
      <c r="BA864" s="1571"/>
      <c r="BB864" s="1571"/>
      <c r="BC864" s="1571"/>
      <c r="BD864" s="1571"/>
      <c r="BE864" s="1571"/>
      <c r="BF864" s="1571"/>
      <c r="BG864" s="1571"/>
      <c r="BH864" s="1571"/>
      <c r="BI864" s="1571"/>
      <c r="BJ864" s="1571"/>
      <c r="BK864" s="1571"/>
      <c r="BL864" s="1571"/>
      <c r="BM864" s="1571"/>
    </row>
    <row r="865" spans="1:65" s="5" customFormat="1">
      <c r="A865" s="1512"/>
      <c r="B865" s="1613"/>
      <c r="C865" s="149"/>
      <c r="D865" s="1571"/>
      <c r="E865" s="1571"/>
      <c r="F865" s="1571"/>
      <c r="G865" s="1571"/>
      <c r="H865" s="1571"/>
      <c r="I865" s="1571"/>
      <c r="J865" s="1571"/>
      <c r="K865" s="1571"/>
      <c r="L865" s="1571"/>
      <c r="M865" s="1571"/>
      <c r="N865" s="1571"/>
      <c r="O865" s="1571"/>
      <c r="P865" s="1571"/>
      <c r="Q865" s="1571"/>
      <c r="R865" s="1571"/>
      <c r="S865" s="1571"/>
      <c r="T865" s="1571"/>
      <c r="U865" s="1571"/>
      <c r="V865" s="1571"/>
      <c r="W865" s="1571"/>
      <c r="X865" s="1571"/>
      <c r="Y865" s="1571"/>
      <c r="Z865" s="1571"/>
      <c r="AA865" s="1571"/>
      <c r="AB865" s="1571"/>
      <c r="AC865" s="1571"/>
      <c r="AD865" s="1571"/>
      <c r="AE865" s="1571"/>
      <c r="AF865" s="1571"/>
      <c r="AG865" s="1571"/>
      <c r="AH865" s="1571"/>
      <c r="AI865" s="1571"/>
      <c r="AJ865" s="1571"/>
      <c r="AK865" s="1571"/>
      <c r="AL865" s="1571"/>
      <c r="AM865" s="1571"/>
      <c r="AN865" s="1571"/>
      <c r="AO865" s="1571"/>
      <c r="AP865" s="1571"/>
      <c r="AQ865" s="1571"/>
      <c r="AR865" s="1571"/>
      <c r="AS865" s="1571"/>
      <c r="AT865" s="1571"/>
      <c r="AU865" s="1571"/>
      <c r="AV865" s="1571"/>
      <c r="AW865" s="1571"/>
      <c r="AX865" s="1571"/>
      <c r="AY865" s="1571"/>
      <c r="AZ865" s="1571"/>
      <c r="BA865" s="1571"/>
      <c r="BB865" s="1571"/>
      <c r="BC865" s="1571"/>
      <c r="BD865" s="1571"/>
      <c r="BE865" s="1571"/>
      <c r="BF865" s="1571"/>
      <c r="BG865" s="1571"/>
      <c r="BH865" s="1571"/>
      <c r="BI865" s="1571"/>
      <c r="BJ865" s="1571"/>
      <c r="BK865" s="1571"/>
      <c r="BL865" s="1571"/>
      <c r="BM865" s="1571"/>
    </row>
    <row r="866" spans="1:65" s="5" customFormat="1">
      <c r="A866" s="1512"/>
      <c r="B866" s="1613"/>
      <c r="C866" s="149"/>
      <c r="D866" s="1571"/>
      <c r="E866" s="1571"/>
      <c r="F866" s="1571"/>
      <c r="G866" s="1571"/>
      <c r="H866" s="1571"/>
      <c r="I866" s="1571"/>
      <c r="J866" s="1571"/>
      <c r="K866" s="1571"/>
      <c r="L866" s="1571"/>
      <c r="M866" s="1571"/>
      <c r="N866" s="1571"/>
      <c r="O866" s="1571"/>
      <c r="P866" s="1571"/>
      <c r="Q866" s="1571"/>
      <c r="R866" s="1571"/>
      <c r="S866" s="1571"/>
      <c r="T866" s="1571"/>
      <c r="U866" s="1571"/>
      <c r="V866" s="1571"/>
      <c r="W866" s="1571"/>
      <c r="X866" s="1571"/>
      <c r="Y866" s="1571"/>
      <c r="Z866" s="1571"/>
      <c r="AA866" s="1571"/>
      <c r="AB866" s="1571"/>
      <c r="AC866" s="1571"/>
      <c r="AD866" s="1571"/>
      <c r="AE866" s="1571"/>
      <c r="AF866" s="1571"/>
      <c r="AG866" s="1571"/>
      <c r="AH866" s="1571"/>
      <c r="AI866" s="1571"/>
      <c r="AJ866" s="1571"/>
      <c r="AK866" s="1571"/>
      <c r="AL866" s="1571"/>
      <c r="AM866" s="1571"/>
      <c r="AN866" s="1571"/>
      <c r="AO866" s="1571"/>
      <c r="AP866" s="1571"/>
      <c r="AQ866" s="1571"/>
      <c r="AR866" s="1571"/>
      <c r="AS866" s="1571"/>
      <c r="AT866" s="1571"/>
      <c r="AU866" s="1571"/>
      <c r="AV866" s="1571"/>
      <c r="AW866" s="1571"/>
      <c r="AX866" s="1571"/>
      <c r="AY866" s="1571"/>
      <c r="AZ866" s="1571"/>
      <c r="BA866" s="1571"/>
      <c r="BB866" s="1571"/>
      <c r="BC866" s="1571"/>
      <c r="BD866" s="1571"/>
      <c r="BE866" s="1571"/>
      <c r="BF866" s="1571"/>
      <c r="BG866" s="1571"/>
      <c r="BH866" s="1571"/>
      <c r="BI866" s="1571"/>
      <c r="BJ866" s="1571"/>
      <c r="BK866" s="1571"/>
      <c r="BL866" s="1571"/>
      <c r="BM866" s="1571"/>
    </row>
    <row r="867" spans="1:65" s="5" customFormat="1" ht="13.5" thickBot="1">
      <c r="A867" s="1508"/>
      <c r="B867" s="1509"/>
      <c r="C867" s="1509"/>
      <c r="D867" s="1509"/>
      <c r="E867" s="1509"/>
      <c r="F867" s="1509"/>
      <c r="G867" s="1509"/>
      <c r="H867" s="1509"/>
      <c r="I867" s="1509"/>
      <c r="J867" s="1509"/>
      <c r="K867" s="1509"/>
      <c r="L867" s="1509"/>
      <c r="M867" s="1509"/>
      <c r="N867" s="1509"/>
      <c r="O867" s="1509"/>
      <c r="P867" s="1509"/>
      <c r="Q867" s="1509"/>
      <c r="R867" s="1509"/>
      <c r="S867" s="1509"/>
      <c r="T867" s="1509"/>
      <c r="U867" s="1509"/>
      <c r="V867" s="1509"/>
      <c r="W867" s="1509"/>
      <c r="X867" s="1509"/>
      <c r="Y867" s="1509"/>
      <c r="Z867" s="1509"/>
      <c r="AA867" s="1509"/>
      <c r="AB867" s="1509"/>
      <c r="AC867" s="1509"/>
      <c r="AD867" s="1509"/>
      <c r="AE867" s="1509"/>
      <c r="AF867" s="1509"/>
      <c r="AG867" s="1509"/>
      <c r="AH867" s="1509"/>
      <c r="AI867" s="1509"/>
      <c r="AJ867" s="1509"/>
      <c r="AK867" s="1509"/>
      <c r="AL867" s="1509"/>
      <c r="AM867" s="1509"/>
      <c r="AN867" s="1509"/>
      <c r="AO867" s="1509"/>
      <c r="AP867" s="1509"/>
      <c r="AQ867" s="1509"/>
      <c r="AR867" s="1509"/>
      <c r="AS867" s="1509"/>
      <c r="AT867" s="1509"/>
      <c r="AU867" s="1509"/>
      <c r="AV867" s="1509"/>
      <c r="AW867" s="1509"/>
      <c r="AX867" s="1509"/>
      <c r="AY867" s="1509"/>
      <c r="AZ867" s="1509"/>
      <c r="BA867" s="1509"/>
      <c r="BB867" s="1509"/>
      <c r="BC867" s="1509"/>
      <c r="BD867" s="1509"/>
      <c r="BE867" s="1509"/>
      <c r="BF867" s="1509"/>
      <c r="BG867" s="1509"/>
      <c r="BH867" s="1509"/>
      <c r="BI867" s="1509"/>
      <c r="BJ867" s="1509"/>
      <c r="BK867" s="1509"/>
      <c r="BL867" s="1509"/>
      <c r="BM867" s="1509"/>
    </row>
    <row r="868" spans="1:65" ht="43.5" customHeight="1" thickTop="1" thickBot="1">
      <c r="A868" s="1512"/>
      <c r="D868" s="1918" t="str">
        <f>CONCATENATE("Risk Parameters (as of 31/12/",$B$5-1,")")</f>
        <v>Risk Parameters (as of 31/12/2013)</v>
      </c>
      <c r="E868" s="1919"/>
      <c r="F868" s="1919"/>
      <c r="G868" s="1919"/>
      <c r="H868" s="1919"/>
      <c r="I868" s="1919"/>
      <c r="J868" s="1919"/>
      <c r="K868" s="1919"/>
      <c r="L868" s="1920"/>
      <c r="M868" s="1918" t="str">
        <f>CONCATENATE("Starting values (as of 31/12/",$B$5-1,")")</f>
        <v>Starting values (as of 31/12/2013)</v>
      </c>
      <c r="N868" s="1919"/>
      <c r="O868" s="1919"/>
      <c r="P868" s="1919"/>
      <c r="Q868" s="1919"/>
      <c r="R868" s="1919"/>
      <c r="S868" s="1919"/>
      <c r="T868" s="1919"/>
      <c r="U868" s="1919"/>
      <c r="V868" s="1919"/>
      <c r="W868" s="1919"/>
      <c r="X868" s="1920"/>
      <c r="Y868" s="1919" t="str">
        <f>CONCATENATE($B$5," ","Non-defaulted assets evolution: Stocks and parameters")</f>
        <v>2014 Non-defaulted assets evolution: Stocks and parameters</v>
      </c>
      <c r="Z868" s="1919"/>
      <c r="AA868" s="1919"/>
      <c r="AB868" s="1919"/>
      <c r="AC868" s="1919"/>
      <c r="AD868" s="1919"/>
      <c r="AE868" s="1919"/>
      <c r="AF868" s="1919"/>
      <c r="AG868" s="1919"/>
      <c r="AH868" s="1919"/>
      <c r="AI868" s="1919"/>
      <c r="AJ868" s="1919"/>
      <c r="AK868" s="1919"/>
      <c r="AL868" s="1919"/>
      <c r="AM868" s="1919"/>
      <c r="AN868" s="1919"/>
      <c r="AO868" s="1919"/>
      <c r="AP868" s="1920"/>
      <c r="AQ868" s="1933" t="str">
        <f>CONCATENATE($B$5," ","defaulted assets evolution: Stocks and parameters")</f>
        <v>2014 defaulted assets evolution: Stocks and parameters</v>
      </c>
      <c r="AR868" s="1934"/>
      <c r="AS868" s="1934"/>
      <c r="AT868" s="1934"/>
      <c r="AU868" s="1934"/>
      <c r="AV868" s="1934"/>
      <c r="AW868" s="1934"/>
      <c r="AX868" s="1934"/>
      <c r="AY868" s="1934"/>
      <c r="AZ868" s="1934"/>
      <c r="BA868" s="1934"/>
      <c r="BB868" s="1935"/>
      <c r="BC868" s="1918" t="str">
        <f>CONCATENATE($B$5," Impairment flows and stock of provisions", )</f>
        <v>2014 Impairment flows and stock of provisions</v>
      </c>
      <c r="BD868" s="1919"/>
      <c r="BE868" s="1919"/>
      <c r="BF868" s="1919"/>
      <c r="BG868" s="1919"/>
      <c r="BH868" s="1919"/>
      <c r="BI868" s="1919"/>
      <c r="BJ868" s="1919"/>
      <c r="BK868" s="1920"/>
      <c r="BL868" s="1933" t="s">
        <v>180</v>
      </c>
      <c r="BM868" s="1935"/>
    </row>
    <row r="869" spans="1:65" s="1350" customFormat="1" ht="35.25" customHeight="1">
      <c r="A869" s="1617"/>
      <c r="B869" s="1618">
        <f>$B$5</f>
        <v>2014</v>
      </c>
      <c r="C869" s="1514" t="str">
        <f>$C$5</f>
        <v>Baseline Scenario</v>
      </c>
      <c r="D869" s="1921" t="s">
        <v>833</v>
      </c>
      <c r="E869" s="1923" t="s">
        <v>836</v>
      </c>
      <c r="F869" s="1923" t="s">
        <v>187</v>
      </c>
      <c r="G869" s="1923" t="s">
        <v>185</v>
      </c>
      <c r="H869" s="1923" t="s">
        <v>188</v>
      </c>
      <c r="I869" s="1923" t="s">
        <v>837</v>
      </c>
      <c r="J869" s="1923" t="s">
        <v>838</v>
      </c>
      <c r="K869" s="1916" t="s">
        <v>1102</v>
      </c>
      <c r="L869" s="1914" t="s">
        <v>1103</v>
      </c>
      <c r="M869" s="1921" t="s">
        <v>181</v>
      </c>
      <c r="N869" s="1923" t="s">
        <v>780</v>
      </c>
      <c r="O869" s="1923" t="s">
        <v>781</v>
      </c>
      <c r="P869" s="1916" t="s">
        <v>182</v>
      </c>
      <c r="Q869" s="1619" t="s">
        <v>288</v>
      </c>
      <c r="R869" s="1916" t="s">
        <v>840</v>
      </c>
      <c r="S869" s="1515" t="s">
        <v>288</v>
      </c>
      <c r="T869" s="1916" t="s">
        <v>834</v>
      </c>
      <c r="U869" s="1936" t="s">
        <v>184</v>
      </c>
      <c r="V869" s="1936"/>
      <c r="W869" s="1916" t="s">
        <v>542</v>
      </c>
      <c r="X869" s="1940"/>
      <c r="Y869" s="1937" t="s">
        <v>182</v>
      </c>
      <c r="Z869" s="1515" t="s">
        <v>288</v>
      </c>
      <c r="AA869" s="1916" t="s">
        <v>183</v>
      </c>
      <c r="AB869" s="1515" t="s">
        <v>288</v>
      </c>
      <c r="AC869" s="1916" t="s">
        <v>760</v>
      </c>
      <c r="AD869" s="1515" t="s">
        <v>288</v>
      </c>
      <c r="AE869" s="1923" t="s">
        <v>1012</v>
      </c>
      <c r="AF869" s="1923" t="s">
        <v>761</v>
      </c>
      <c r="AG869" s="1923" t="s">
        <v>762</v>
      </c>
      <c r="AH869" s="1923" t="s">
        <v>186</v>
      </c>
      <c r="AI869" s="1923" t="s">
        <v>187</v>
      </c>
      <c r="AJ869" s="1916" t="s">
        <v>541</v>
      </c>
      <c r="AK869" s="1515" t="s">
        <v>288</v>
      </c>
      <c r="AL869" s="1916" t="s">
        <v>543</v>
      </c>
      <c r="AM869" s="1515" t="s">
        <v>288</v>
      </c>
      <c r="AN869" s="1923" t="s">
        <v>962</v>
      </c>
      <c r="AO869" s="1923" t="s">
        <v>188</v>
      </c>
      <c r="AP869" s="1941" t="s">
        <v>837</v>
      </c>
      <c r="AQ869" s="1927" t="s">
        <v>840</v>
      </c>
      <c r="AR869" s="1515" t="s">
        <v>288</v>
      </c>
      <c r="AS869" s="1916" t="s">
        <v>763</v>
      </c>
      <c r="AT869" s="1515" t="s">
        <v>288</v>
      </c>
      <c r="AU869" s="1916" t="s">
        <v>183</v>
      </c>
      <c r="AV869" s="1515" t="s">
        <v>288</v>
      </c>
      <c r="AW869" s="1923" t="s">
        <v>841</v>
      </c>
      <c r="AX869" s="1916" t="s">
        <v>764</v>
      </c>
      <c r="AY869" s="1515" t="s">
        <v>189</v>
      </c>
      <c r="AZ869" s="1923" t="s">
        <v>963</v>
      </c>
      <c r="BA869" s="1923" t="s">
        <v>188</v>
      </c>
      <c r="BB869" s="1941" t="s">
        <v>837</v>
      </c>
      <c r="BC869" s="1916" t="s">
        <v>1013</v>
      </c>
      <c r="BD869" s="1925" t="s">
        <v>184</v>
      </c>
      <c r="BE869" s="1925"/>
      <c r="BF869" s="1926"/>
      <c r="BG869" s="1927" t="s">
        <v>834</v>
      </c>
      <c r="BH869" s="1929" t="s">
        <v>184</v>
      </c>
      <c r="BI869" s="1929"/>
      <c r="BJ869" s="1916" t="s">
        <v>542</v>
      </c>
      <c r="BK869" s="1940"/>
      <c r="BL869" s="1916" t="s">
        <v>765</v>
      </c>
      <c r="BM869" s="1930" t="s">
        <v>190</v>
      </c>
    </row>
    <row r="870" spans="1:65" s="1350" customFormat="1" ht="38.25">
      <c r="A870" s="1617"/>
      <c r="B870" s="1513"/>
      <c r="C870" s="1513"/>
      <c r="D870" s="1922"/>
      <c r="E870" s="1924"/>
      <c r="F870" s="1924"/>
      <c r="G870" s="1924"/>
      <c r="H870" s="1924"/>
      <c r="I870" s="1924"/>
      <c r="J870" s="1924"/>
      <c r="K870" s="1917"/>
      <c r="L870" s="1915"/>
      <c r="M870" s="1922"/>
      <c r="N870" s="1924"/>
      <c r="O870" s="1924"/>
      <c r="P870" s="1917"/>
      <c r="Q870" s="1622" t="s">
        <v>544</v>
      </c>
      <c r="R870" s="1917"/>
      <c r="S870" s="1518" t="s">
        <v>544</v>
      </c>
      <c r="T870" s="1917"/>
      <c r="U870" s="1520" t="s">
        <v>193</v>
      </c>
      <c r="V870" s="1623" t="s">
        <v>961</v>
      </c>
      <c r="W870" s="1624" t="s">
        <v>964</v>
      </c>
      <c r="X870" s="1625" t="s">
        <v>966</v>
      </c>
      <c r="Y870" s="1938"/>
      <c r="Z870" s="1518" t="s">
        <v>544</v>
      </c>
      <c r="AA870" s="1939"/>
      <c r="AB870" s="1518" t="s">
        <v>191</v>
      </c>
      <c r="AC870" s="1917"/>
      <c r="AD870" s="1518" t="s">
        <v>191</v>
      </c>
      <c r="AE870" s="1924"/>
      <c r="AF870" s="1924"/>
      <c r="AG870" s="1924"/>
      <c r="AH870" s="1924"/>
      <c r="AI870" s="1924"/>
      <c r="AJ870" s="1917"/>
      <c r="AK870" s="1518" t="s">
        <v>544</v>
      </c>
      <c r="AL870" s="1917"/>
      <c r="AM870" s="1518" t="s">
        <v>965</v>
      </c>
      <c r="AN870" s="1924"/>
      <c r="AO870" s="1924"/>
      <c r="AP870" s="1942"/>
      <c r="AQ870" s="1928"/>
      <c r="AR870" s="1518" t="s">
        <v>544</v>
      </c>
      <c r="AS870" s="1939"/>
      <c r="AT870" s="1518" t="s">
        <v>191</v>
      </c>
      <c r="AU870" s="1939"/>
      <c r="AV870" s="1518" t="s">
        <v>191</v>
      </c>
      <c r="AW870" s="1924"/>
      <c r="AX870" s="1917" t="s">
        <v>192</v>
      </c>
      <c r="AY870" s="1518" t="s">
        <v>270</v>
      </c>
      <c r="AZ870" s="1924"/>
      <c r="BA870" s="1924"/>
      <c r="BB870" s="1942"/>
      <c r="BC870" s="1917"/>
      <c r="BD870" s="1943" t="s">
        <v>545</v>
      </c>
      <c r="BE870" s="1944"/>
      <c r="BF870" s="1519" t="s">
        <v>961</v>
      </c>
      <c r="BG870" s="1928"/>
      <c r="BH870" s="1520" t="s">
        <v>193</v>
      </c>
      <c r="BI870" s="1521" t="s">
        <v>961</v>
      </c>
      <c r="BJ870" s="1522" t="s">
        <v>964</v>
      </c>
      <c r="BK870" s="1523" t="s">
        <v>966</v>
      </c>
      <c r="BL870" s="1917"/>
      <c r="BM870" s="1931"/>
    </row>
    <row r="871" spans="1:65" s="1350" customFormat="1" ht="15.75" thickBot="1">
      <c r="A871" s="1617"/>
      <c r="B871" s="1524"/>
      <c r="C871" s="1525" t="s">
        <v>1028</v>
      </c>
      <c r="D871" s="1627" t="s">
        <v>269</v>
      </c>
      <c r="E871" s="1628" t="s">
        <v>269</v>
      </c>
      <c r="F871" s="1628" t="s">
        <v>269</v>
      </c>
      <c r="G871" s="1628" t="s">
        <v>269</v>
      </c>
      <c r="H871" s="1628" t="s">
        <v>22</v>
      </c>
      <c r="I871" s="1628" t="s">
        <v>22</v>
      </c>
      <c r="J871" s="1628" t="s">
        <v>22</v>
      </c>
      <c r="K871" s="1629" t="s">
        <v>22</v>
      </c>
      <c r="L871" s="1531" t="s">
        <v>22</v>
      </c>
      <c r="M871" s="1630" t="s">
        <v>22</v>
      </c>
      <c r="N871" s="1628" t="s">
        <v>22</v>
      </c>
      <c r="O871" s="1629" t="s">
        <v>22</v>
      </c>
      <c r="P871" s="1631" t="s">
        <v>22</v>
      </c>
      <c r="Q871" s="1632" t="s">
        <v>22</v>
      </c>
      <c r="R871" s="1629" t="s">
        <v>22</v>
      </c>
      <c r="S871" s="1633" t="s">
        <v>22</v>
      </c>
      <c r="T871" s="1629" t="s">
        <v>22</v>
      </c>
      <c r="U871" s="1634" t="s">
        <v>22</v>
      </c>
      <c r="V871" s="1632" t="s">
        <v>22</v>
      </c>
      <c r="W871" s="1528" t="s">
        <v>269</v>
      </c>
      <c r="X871" s="1527" t="s">
        <v>269</v>
      </c>
      <c r="Y871" s="1635" t="s">
        <v>22</v>
      </c>
      <c r="Z871" s="1633" t="s">
        <v>22</v>
      </c>
      <c r="AA871" s="1629" t="s">
        <v>22</v>
      </c>
      <c r="AB871" s="1633" t="s">
        <v>22</v>
      </c>
      <c r="AC871" s="1629" t="s">
        <v>22</v>
      </c>
      <c r="AD871" s="1633" t="s">
        <v>22</v>
      </c>
      <c r="AE871" s="1628" t="s">
        <v>22</v>
      </c>
      <c r="AF871" s="1628" t="s">
        <v>269</v>
      </c>
      <c r="AG871" s="1630" t="s">
        <v>269</v>
      </c>
      <c r="AH871" s="1628" t="s">
        <v>269</v>
      </c>
      <c r="AI871" s="1628" t="s">
        <v>269</v>
      </c>
      <c r="AJ871" s="1629" t="s">
        <v>22</v>
      </c>
      <c r="AK871" s="1633" t="s">
        <v>22</v>
      </c>
      <c r="AL871" s="1629" t="s">
        <v>22</v>
      </c>
      <c r="AM871" s="1633" t="s">
        <v>22</v>
      </c>
      <c r="AN871" s="1628" t="s">
        <v>22</v>
      </c>
      <c r="AO871" s="1628" t="s">
        <v>22</v>
      </c>
      <c r="AP871" s="1636" t="s">
        <v>22</v>
      </c>
      <c r="AQ871" s="1637" t="s">
        <v>22</v>
      </c>
      <c r="AR871" s="1633" t="s">
        <v>22</v>
      </c>
      <c r="AS871" s="1629" t="s">
        <v>22</v>
      </c>
      <c r="AT871" s="1633" t="s">
        <v>22</v>
      </c>
      <c r="AU871" s="1629" t="s">
        <v>22</v>
      </c>
      <c r="AV871" s="1633" t="s">
        <v>22</v>
      </c>
      <c r="AW871" s="1628" t="s">
        <v>22</v>
      </c>
      <c r="AX871" s="1629" t="s">
        <v>269</v>
      </c>
      <c r="AY871" s="1633"/>
      <c r="AZ871" s="1628" t="s">
        <v>22</v>
      </c>
      <c r="BA871" s="1628" t="s">
        <v>22</v>
      </c>
      <c r="BB871" s="1638" t="s">
        <v>22</v>
      </c>
      <c r="BC871" s="1639" t="s">
        <v>22</v>
      </c>
      <c r="BD871" s="1520" t="s">
        <v>194</v>
      </c>
      <c r="BE871" s="1520" t="s">
        <v>195</v>
      </c>
      <c r="BF871" s="1640"/>
      <c r="BG871" s="1639" t="s">
        <v>22</v>
      </c>
      <c r="BH871" s="1634" t="s">
        <v>22</v>
      </c>
      <c r="BI871" s="1635" t="s">
        <v>22</v>
      </c>
      <c r="BJ871" s="1629" t="s">
        <v>269</v>
      </c>
      <c r="BK871" s="1530" t="s">
        <v>269</v>
      </c>
      <c r="BL871" s="1635" t="s">
        <v>271</v>
      </c>
      <c r="BM871" s="1932"/>
    </row>
    <row r="872" spans="1:65" s="1350" customFormat="1" ht="18" customHeight="1" thickTop="1">
      <c r="A872" s="1538"/>
      <c r="B872" s="1539"/>
      <c r="C872" s="269" t="s">
        <v>414</v>
      </c>
      <c r="D872" s="1641"/>
      <c r="E872" s="1543"/>
      <c r="F872" s="1543"/>
      <c r="G872" s="1543"/>
      <c r="H872" s="1544"/>
      <c r="I872" s="1544"/>
      <c r="J872" s="1544"/>
      <c r="K872" s="1540"/>
      <c r="L872" s="1540"/>
      <c r="M872" s="1544"/>
      <c r="N872" s="1544"/>
      <c r="O872" s="1544"/>
      <c r="P872" s="1540"/>
      <c r="Q872" s="1549"/>
      <c r="R872" s="1541"/>
      <c r="S872" s="1369"/>
      <c r="T872" s="1642"/>
      <c r="U872" s="1549"/>
      <c r="V872" s="1549"/>
      <c r="W872" s="1541"/>
      <c r="X872" s="1372"/>
      <c r="Y872" s="1540"/>
      <c r="Z872" s="1369"/>
      <c r="AA872" s="1541"/>
      <c r="AB872" s="1369"/>
      <c r="AC872" s="1541"/>
      <c r="AD872" s="1369"/>
      <c r="AE872" s="1542"/>
      <c r="AF872" s="1543"/>
      <c r="AG872" s="1543"/>
      <c r="AH872" s="1543"/>
      <c r="AI872" s="1543"/>
      <c r="AJ872" s="1544"/>
      <c r="AK872" s="1544"/>
      <c r="AL872" s="1541"/>
      <c r="AM872" s="1369"/>
      <c r="AN872" s="1545"/>
      <c r="AO872" s="1544"/>
      <c r="AP872" s="1541"/>
      <c r="AQ872" s="1541"/>
      <c r="AR872" s="1369"/>
      <c r="AS872" s="1541"/>
      <c r="AT872" s="1369"/>
      <c r="AU872" s="1541"/>
      <c r="AV872" s="1369"/>
      <c r="AW872" s="1542"/>
      <c r="AX872" s="1546"/>
      <c r="AY872" s="1547"/>
      <c r="AZ872" s="1544"/>
      <c r="BA872" s="1544"/>
      <c r="BB872" s="1544"/>
      <c r="BC872" s="1548"/>
      <c r="BD872" s="1549"/>
      <c r="BE872" s="1549"/>
      <c r="BF872" s="1549"/>
      <c r="BG872" s="1550"/>
      <c r="BH872" s="1549"/>
      <c r="BI872" s="1549"/>
      <c r="BJ872" s="1541"/>
      <c r="BK872" s="1372"/>
      <c r="BL872" s="1551"/>
      <c r="BM872" s="1552"/>
    </row>
    <row r="873" spans="1:65" s="1350" customFormat="1" ht="15" customHeight="1">
      <c r="A873" s="1553"/>
      <c r="B873" s="1554"/>
      <c r="C873" s="270" t="s">
        <v>11</v>
      </c>
      <c r="D873" s="1643"/>
      <c r="E873" s="1557"/>
      <c r="F873" s="1557"/>
      <c r="G873" s="1557"/>
      <c r="H873" s="1558"/>
      <c r="I873" s="1558"/>
      <c r="J873" s="1558"/>
      <c r="M873" s="1558"/>
      <c r="N873" s="1558"/>
      <c r="O873" s="1558"/>
      <c r="Q873" s="1563"/>
      <c r="R873" s="1555"/>
      <c r="S873" s="1375"/>
      <c r="T873" s="1567"/>
      <c r="U873" s="1563"/>
      <c r="V873" s="1563"/>
      <c r="W873" s="1555"/>
      <c r="X873" s="1378"/>
      <c r="Z873" s="1375"/>
      <c r="AA873" s="1555"/>
      <c r="AB873" s="1375"/>
      <c r="AC873" s="1555"/>
      <c r="AD873" s="1375"/>
      <c r="AE873" s="1556"/>
      <c r="AF873" s="1557"/>
      <c r="AG873" s="1557"/>
      <c r="AH873" s="1557"/>
      <c r="AI873" s="1557"/>
      <c r="AJ873" s="1558"/>
      <c r="AK873" s="1558"/>
      <c r="AL873" s="1555"/>
      <c r="AM873" s="1375"/>
      <c r="AN873" s="1559"/>
      <c r="AO873" s="1558"/>
      <c r="AP873" s="1555"/>
      <c r="AQ873" s="1555"/>
      <c r="AR873" s="1375"/>
      <c r="AS873" s="1555"/>
      <c r="AT873" s="1375"/>
      <c r="AU873" s="1555"/>
      <c r="AV873" s="1375"/>
      <c r="AW873" s="1556"/>
      <c r="AX873" s="1560"/>
      <c r="AY873" s="1561"/>
      <c r="AZ873" s="1558"/>
      <c r="BA873" s="1558"/>
      <c r="BB873" s="1558"/>
      <c r="BC873" s="1562"/>
      <c r="BD873" s="1563"/>
      <c r="BE873" s="1563"/>
      <c r="BF873" s="1563"/>
      <c r="BG873" s="1564"/>
      <c r="BH873" s="1563"/>
      <c r="BI873" s="1563"/>
      <c r="BJ873" s="1555"/>
      <c r="BK873" s="1378"/>
      <c r="BL873" s="1565"/>
      <c r="BM873" s="1566"/>
    </row>
    <row r="874" spans="1:65" s="1350" customFormat="1">
      <c r="A874" s="1553"/>
      <c r="B874" s="1554"/>
      <c r="C874" s="271" t="s">
        <v>4</v>
      </c>
      <c r="D874" s="1644"/>
      <c r="E874" s="1558"/>
      <c r="F874" s="1558"/>
      <c r="G874" s="1558"/>
      <c r="H874" s="1556"/>
      <c r="I874" s="1556"/>
      <c r="J874" s="1556"/>
      <c r="K874" s="1567"/>
      <c r="L874" s="1645"/>
      <c r="M874" s="1556"/>
      <c r="N874" s="1556"/>
      <c r="O874" s="1556"/>
      <c r="P874" s="1559"/>
      <c r="Q874" s="1568"/>
      <c r="R874" s="1567"/>
      <c r="S874" s="1386"/>
      <c r="T874" s="1567"/>
      <c r="U874" s="1568"/>
      <c r="V874" s="1568"/>
      <c r="W874" s="1555"/>
      <c r="X874" s="1378"/>
      <c r="Y874" s="1559"/>
      <c r="Z874" s="1386"/>
      <c r="AA874" s="1567"/>
      <c r="AB874" s="1386"/>
      <c r="AC874" s="1567"/>
      <c r="AD874" s="1386"/>
      <c r="AE874" s="1556"/>
      <c r="AF874" s="1557"/>
      <c r="AG874" s="1557"/>
      <c r="AH874" s="1557"/>
      <c r="AI874" s="1557"/>
      <c r="AJ874" s="1556"/>
      <c r="AK874" s="1556"/>
      <c r="AL874" s="1567"/>
      <c r="AM874" s="1386"/>
      <c r="AN874" s="1559"/>
      <c r="AO874" s="1556"/>
      <c r="AP874" s="1567"/>
      <c r="AQ874" s="1567"/>
      <c r="AR874" s="1386"/>
      <c r="AS874" s="1567"/>
      <c r="AT874" s="1386"/>
      <c r="AU874" s="1567"/>
      <c r="AV874" s="1386"/>
      <c r="AW874" s="1556"/>
      <c r="AX874" s="1560"/>
      <c r="AY874" s="1561"/>
      <c r="AZ874" s="1556"/>
      <c r="BA874" s="1556"/>
      <c r="BB874" s="1556"/>
      <c r="BC874" s="1562"/>
      <c r="BD874" s="1568"/>
      <c r="BE874" s="1568"/>
      <c r="BF874" s="1568"/>
      <c r="BG874" s="1564"/>
      <c r="BH874" s="1568"/>
      <c r="BI874" s="1568"/>
      <c r="BJ874" s="1555"/>
      <c r="BK874" s="1378"/>
      <c r="BL874" s="1565"/>
      <c r="BM874" s="1569"/>
    </row>
    <row r="875" spans="1:65" s="1350" customFormat="1">
      <c r="A875" s="1553"/>
      <c r="B875" s="1554"/>
      <c r="C875" s="272" t="s">
        <v>943</v>
      </c>
      <c r="D875" s="1643"/>
      <c r="E875" s="1557"/>
      <c r="F875" s="1557"/>
      <c r="G875" s="1557"/>
      <c r="H875" s="1558"/>
      <c r="I875" s="1558"/>
      <c r="J875" s="1558"/>
      <c r="M875" s="1558"/>
      <c r="N875" s="1558"/>
      <c r="O875" s="1558"/>
      <c r="Q875" s="1563"/>
      <c r="R875" s="1555"/>
      <c r="S875" s="1375"/>
      <c r="T875" s="1567"/>
      <c r="U875" s="1563"/>
      <c r="V875" s="1563"/>
      <c r="W875" s="1555"/>
      <c r="X875" s="1378"/>
      <c r="Z875" s="1375"/>
      <c r="AA875" s="1555"/>
      <c r="AB875" s="1375"/>
      <c r="AC875" s="1555"/>
      <c r="AD875" s="1375"/>
      <c r="AE875" s="1556"/>
      <c r="AF875" s="1557"/>
      <c r="AG875" s="1557"/>
      <c r="AH875" s="1557"/>
      <c r="AI875" s="1557"/>
      <c r="AJ875" s="1558"/>
      <c r="AK875" s="1558"/>
      <c r="AL875" s="1555"/>
      <c r="AM875" s="1375"/>
      <c r="AN875" s="1559"/>
      <c r="AO875" s="1558"/>
      <c r="AP875" s="1555"/>
      <c r="AQ875" s="1555"/>
      <c r="AR875" s="1375"/>
      <c r="AS875" s="1555"/>
      <c r="AT875" s="1375"/>
      <c r="AU875" s="1555"/>
      <c r="AV875" s="1375"/>
      <c r="AW875" s="1556"/>
      <c r="AX875" s="1560"/>
      <c r="AY875" s="1561"/>
      <c r="AZ875" s="1558"/>
      <c r="BA875" s="1558"/>
      <c r="BB875" s="1558"/>
      <c r="BC875" s="1562"/>
      <c r="BD875" s="1563"/>
      <c r="BE875" s="1563"/>
      <c r="BF875" s="1563"/>
      <c r="BG875" s="1564"/>
      <c r="BH875" s="1563"/>
      <c r="BI875" s="1563"/>
      <c r="BJ875" s="1555"/>
      <c r="BK875" s="1378"/>
      <c r="BL875" s="1565"/>
      <c r="BM875" s="1566"/>
    </row>
    <row r="876" spans="1:65" s="1350" customFormat="1">
      <c r="A876" s="1553"/>
      <c r="B876" s="1554"/>
      <c r="C876" s="273" t="s">
        <v>944</v>
      </c>
      <c r="D876" s="1643"/>
      <c r="E876" s="1557"/>
      <c r="F876" s="1557"/>
      <c r="G876" s="1557"/>
      <c r="H876" s="1558"/>
      <c r="I876" s="1558"/>
      <c r="J876" s="1558"/>
      <c r="M876" s="1558"/>
      <c r="N876" s="1558"/>
      <c r="O876" s="1558"/>
      <c r="Q876" s="1563"/>
      <c r="R876" s="1555"/>
      <c r="S876" s="1375"/>
      <c r="T876" s="1567"/>
      <c r="U876" s="1563"/>
      <c r="V876" s="1563"/>
      <c r="W876" s="1555"/>
      <c r="X876" s="1378"/>
      <c r="Z876" s="1375"/>
      <c r="AA876" s="1555"/>
      <c r="AB876" s="1375"/>
      <c r="AC876" s="1555"/>
      <c r="AD876" s="1375"/>
      <c r="AE876" s="1556"/>
      <c r="AF876" s="1557"/>
      <c r="AG876" s="1557"/>
      <c r="AH876" s="1557"/>
      <c r="AI876" s="1557"/>
      <c r="AJ876" s="1558"/>
      <c r="AK876" s="1558"/>
      <c r="AL876" s="1555"/>
      <c r="AM876" s="1375"/>
      <c r="AN876" s="1559"/>
      <c r="AO876" s="1558"/>
      <c r="AP876" s="1555"/>
      <c r="AQ876" s="1555"/>
      <c r="AR876" s="1375"/>
      <c r="AS876" s="1555"/>
      <c r="AT876" s="1375"/>
      <c r="AU876" s="1555"/>
      <c r="AV876" s="1375"/>
      <c r="AW876" s="1556"/>
      <c r="AX876" s="1560"/>
      <c r="AY876" s="1561"/>
      <c r="AZ876" s="1558"/>
      <c r="BA876" s="1558"/>
      <c r="BB876" s="1558"/>
      <c r="BC876" s="1562"/>
      <c r="BD876" s="1563"/>
      <c r="BE876" s="1563"/>
      <c r="BF876" s="1563"/>
      <c r="BG876" s="1564"/>
      <c r="BH876" s="1563"/>
      <c r="BI876" s="1563"/>
      <c r="BJ876" s="1555"/>
      <c r="BK876" s="1378"/>
      <c r="BL876" s="1565"/>
      <c r="BM876" s="1566"/>
    </row>
    <row r="877" spans="1:65" s="1350" customFormat="1">
      <c r="A877" s="1553"/>
      <c r="B877" s="1554"/>
      <c r="C877" s="272" t="s">
        <v>945</v>
      </c>
      <c r="D877" s="1643"/>
      <c r="E877" s="1557"/>
      <c r="F877" s="1557"/>
      <c r="G877" s="1557"/>
      <c r="H877" s="1558"/>
      <c r="I877" s="1558"/>
      <c r="J877" s="1558"/>
      <c r="M877" s="1558"/>
      <c r="N877" s="1558"/>
      <c r="O877" s="1558"/>
      <c r="Q877" s="1563"/>
      <c r="R877" s="1555"/>
      <c r="S877" s="1375"/>
      <c r="T877" s="1567"/>
      <c r="U877" s="1563"/>
      <c r="V877" s="1563"/>
      <c r="W877" s="1555"/>
      <c r="X877" s="1378"/>
      <c r="Z877" s="1375"/>
      <c r="AA877" s="1555"/>
      <c r="AB877" s="1375"/>
      <c r="AC877" s="1555"/>
      <c r="AD877" s="1375"/>
      <c r="AE877" s="1556"/>
      <c r="AF877" s="1557"/>
      <c r="AG877" s="1557"/>
      <c r="AH877" s="1557"/>
      <c r="AI877" s="1557"/>
      <c r="AJ877" s="1558"/>
      <c r="AK877" s="1558"/>
      <c r="AL877" s="1555"/>
      <c r="AM877" s="1375"/>
      <c r="AN877" s="1559"/>
      <c r="AO877" s="1558"/>
      <c r="AP877" s="1555"/>
      <c r="AQ877" s="1555"/>
      <c r="AR877" s="1375"/>
      <c r="AS877" s="1555"/>
      <c r="AT877" s="1375"/>
      <c r="AU877" s="1555"/>
      <c r="AV877" s="1375"/>
      <c r="AW877" s="1556"/>
      <c r="AX877" s="1560"/>
      <c r="AY877" s="1561"/>
      <c r="AZ877" s="1558"/>
      <c r="BA877" s="1558"/>
      <c r="BB877" s="1558"/>
      <c r="BC877" s="1562"/>
      <c r="BD877" s="1563"/>
      <c r="BE877" s="1563"/>
      <c r="BF877" s="1563"/>
      <c r="BG877" s="1564"/>
      <c r="BH877" s="1563"/>
      <c r="BI877" s="1563"/>
      <c r="BJ877" s="1555"/>
      <c r="BK877" s="1378"/>
      <c r="BL877" s="1565"/>
      <c r="BM877" s="1566"/>
    </row>
    <row r="878" spans="1:65" s="1350" customFormat="1">
      <c r="A878" s="1553"/>
      <c r="B878" s="1554"/>
      <c r="C878" s="273" t="s">
        <v>946</v>
      </c>
      <c r="D878" s="1643"/>
      <c r="E878" s="1557"/>
      <c r="F878" s="1557"/>
      <c r="G878" s="1557"/>
      <c r="H878" s="1558"/>
      <c r="I878" s="1558"/>
      <c r="J878" s="1558"/>
      <c r="M878" s="1558"/>
      <c r="N878" s="1558"/>
      <c r="O878" s="1558"/>
      <c r="Q878" s="1563"/>
      <c r="R878" s="1555"/>
      <c r="S878" s="1375"/>
      <c r="T878" s="1567"/>
      <c r="U878" s="1563"/>
      <c r="V878" s="1563"/>
      <c r="W878" s="1555"/>
      <c r="X878" s="1378"/>
      <c r="Z878" s="1375"/>
      <c r="AA878" s="1555"/>
      <c r="AB878" s="1375"/>
      <c r="AC878" s="1555"/>
      <c r="AD878" s="1375"/>
      <c r="AE878" s="1556"/>
      <c r="AF878" s="1557"/>
      <c r="AG878" s="1557"/>
      <c r="AH878" s="1557"/>
      <c r="AI878" s="1557"/>
      <c r="AJ878" s="1558"/>
      <c r="AK878" s="1558"/>
      <c r="AL878" s="1555"/>
      <c r="AM878" s="1375"/>
      <c r="AN878" s="1559"/>
      <c r="AO878" s="1558"/>
      <c r="AP878" s="1555"/>
      <c r="AQ878" s="1555"/>
      <c r="AR878" s="1375"/>
      <c r="AS878" s="1555"/>
      <c r="AT878" s="1375"/>
      <c r="AU878" s="1555"/>
      <c r="AV878" s="1375"/>
      <c r="AW878" s="1556"/>
      <c r="AX878" s="1560"/>
      <c r="AY878" s="1561"/>
      <c r="AZ878" s="1558"/>
      <c r="BA878" s="1558"/>
      <c r="BB878" s="1558"/>
      <c r="BC878" s="1562"/>
      <c r="BD878" s="1563"/>
      <c r="BE878" s="1563"/>
      <c r="BF878" s="1563"/>
      <c r="BG878" s="1564"/>
      <c r="BH878" s="1563"/>
      <c r="BI878" s="1563"/>
      <c r="BJ878" s="1555"/>
      <c r="BK878" s="1378"/>
      <c r="BL878" s="1565"/>
      <c r="BM878" s="1566"/>
    </row>
    <row r="879" spans="1:65" s="1350" customFormat="1">
      <c r="A879" s="1553"/>
      <c r="B879" s="1554"/>
      <c r="C879" s="272" t="s">
        <v>947</v>
      </c>
      <c r="D879" s="1643"/>
      <c r="E879" s="1557"/>
      <c r="F879" s="1557"/>
      <c r="G879" s="1557"/>
      <c r="H879" s="1558"/>
      <c r="I879" s="1558"/>
      <c r="J879" s="1558"/>
      <c r="M879" s="1558"/>
      <c r="N879" s="1558"/>
      <c r="O879" s="1558"/>
      <c r="Q879" s="1563"/>
      <c r="R879" s="1555"/>
      <c r="S879" s="1375"/>
      <c r="T879" s="1567"/>
      <c r="U879" s="1563"/>
      <c r="V879" s="1563"/>
      <c r="W879" s="1555"/>
      <c r="X879" s="1378"/>
      <c r="Z879" s="1375"/>
      <c r="AA879" s="1555"/>
      <c r="AB879" s="1375"/>
      <c r="AC879" s="1555"/>
      <c r="AD879" s="1375"/>
      <c r="AE879" s="1556"/>
      <c r="AF879" s="1557"/>
      <c r="AG879" s="1557"/>
      <c r="AH879" s="1557"/>
      <c r="AI879" s="1557"/>
      <c r="AJ879" s="1558"/>
      <c r="AK879" s="1558"/>
      <c r="AL879" s="1555"/>
      <c r="AM879" s="1375"/>
      <c r="AN879" s="1559"/>
      <c r="AO879" s="1558"/>
      <c r="AP879" s="1555"/>
      <c r="AQ879" s="1555"/>
      <c r="AR879" s="1375"/>
      <c r="AS879" s="1555"/>
      <c r="AT879" s="1375"/>
      <c r="AU879" s="1555"/>
      <c r="AV879" s="1375"/>
      <c r="AW879" s="1556"/>
      <c r="AX879" s="1560"/>
      <c r="AY879" s="1561"/>
      <c r="AZ879" s="1558"/>
      <c r="BA879" s="1558"/>
      <c r="BB879" s="1558"/>
      <c r="BC879" s="1562"/>
      <c r="BD879" s="1563"/>
      <c r="BE879" s="1563"/>
      <c r="BF879" s="1563"/>
      <c r="BG879" s="1564"/>
      <c r="BH879" s="1563"/>
      <c r="BI879" s="1563"/>
      <c r="BJ879" s="1555"/>
      <c r="BK879" s="1378"/>
      <c r="BL879" s="1565"/>
      <c r="BM879" s="1566"/>
    </row>
    <row r="880" spans="1:65" s="1350" customFormat="1">
      <c r="A880" s="1553"/>
      <c r="B880" s="1554"/>
      <c r="C880" s="273" t="s">
        <v>948</v>
      </c>
      <c r="D880" s="1643"/>
      <c r="E880" s="1557"/>
      <c r="F880" s="1557"/>
      <c r="G880" s="1557"/>
      <c r="H880" s="1558"/>
      <c r="I880" s="1558"/>
      <c r="J880" s="1558"/>
      <c r="M880" s="1558"/>
      <c r="N880" s="1558"/>
      <c r="O880" s="1558"/>
      <c r="Q880" s="1563"/>
      <c r="R880" s="1555"/>
      <c r="S880" s="1375"/>
      <c r="T880" s="1567"/>
      <c r="U880" s="1563"/>
      <c r="V880" s="1563"/>
      <c r="W880" s="1555"/>
      <c r="X880" s="1378"/>
      <c r="Z880" s="1375"/>
      <c r="AA880" s="1555"/>
      <c r="AB880" s="1375"/>
      <c r="AC880" s="1555"/>
      <c r="AD880" s="1375"/>
      <c r="AE880" s="1556"/>
      <c r="AF880" s="1557"/>
      <c r="AG880" s="1557"/>
      <c r="AH880" s="1557"/>
      <c r="AI880" s="1557"/>
      <c r="AJ880" s="1558"/>
      <c r="AK880" s="1558"/>
      <c r="AL880" s="1555"/>
      <c r="AM880" s="1375"/>
      <c r="AN880" s="1559"/>
      <c r="AO880" s="1558"/>
      <c r="AP880" s="1555"/>
      <c r="AQ880" s="1555"/>
      <c r="AR880" s="1375"/>
      <c r="AS880" s="1555"/>
      <c r="AT880" s="1375"/>
      <c r="AU880" s="1555"/>
      <c r="AV880" s="1375"/>
      <c r="AW880" s="1556"/>
      <c r="AX880" s="1560"/>
      <c r="AY880" s="1561"/>
      <c r="AZ880" s="1558"/>
      <c r="BA880" s="1558"/>
      <c r="BB880" s="1558"/>
      <c r="BC880" s="1562"/>
      <c r="BD880" s="1563"/>
      <c r="BE880" s="1563"/>
      <c r="BF880" s="1563"/>
      <c r="BG880" s="1564"/>
      <c r="BH880" s="1563"/>
      <c r="BI880" s="1563"/>
      <c r="BJ880" s="1555"/>
      <c r="BK880" s="1378"/>
      <c r="BL880" s="1565"/>
      <c r="BM880" s="1566"/>
    </row>
    <row r="881" spans="1:65" s="1350" customFormat="1">
      <c r="A881" s="1553"/>
      <c r="B881" s="1554"/>
      <c r="C881" s="271" t="s">
        <v>10</v>
      </c>
      <c r="D881" s="1643"/>
      <c r="E881" s="1557"/>
      <c r="F881" s="1557"/>
      <c r="G881" s="1557"/>
      <c r="H881" s="1556"/>
      <c r="I881" s="1556"/>
      <c r="J881" s="1556"/>
      <c r="K881" s="1559"/>
      <c r="L881" s="1559"/>
      <c r="M881" s="1556"/>
      <c r="N881" s="1556"/>
      <c r="O881" s="1556"/>
      <c r="P881" s="1559"/>
      <c r="Q881" s="1568"/>
      <c r="R881" s="1567"/>
      <c r="S881" s="1386"/>
      <c r="T881" s="1567"/>
      <c r="U881" s="1568"/>
      <c r="V881" s="1568"/>
      <c r="W881" s="1555"/>
      <c r="X881" s="1378"/>
      <c r="Y881" s="1559"/>
      <c r="Z881" s="1386"/>
      <c r="AA881" s="1567"/>
      <c r="AB881" s="1386"/>
      <c r="AC881" s="1567"/>
      <c r="AD881" s="1386"/>
      <c r="AE881" s="1556"/>
      <c r="AF881" s="1557"/>
      <c r="AG881" s="1557"/>
      <c r="AH881" s="1557"/>
      <c r="AI881" s="1557"/>
      <c r="AJ881" s="1556"/>
      <c r="AK881" s="1556"/>
      <c r="AL881" s="1567"/>
      <c r="AM881" s="1386"/>
      <c r="AN881" s="1559"/>
      <c r="AO881" s="1556"/>
      <c r="AP881" s="1567"/>
      <c r="AQ881" s="1567"/>
      <c r="AR881" s="1386"/>
      <c r="AS881" s="1567"/>
      <c r="AT881" s="1386"/>
      <c r="AU881" s="1567"/>
      <c r="AV881" s="1386"/>
      <c r="AW881" s="1556"/>
      <c r="AX881" s="1560"/>
      <c r="AY881" s="1561"/>
      <c r="AZ881" s="1556"/>
      <c r="BA881" s="1556"/>
      <c r="BB881" s="1556"/>
      <c r="BC881" s="1562"/>
      <c r="BD881" s="1568"/>
      <c r="BE881" s="1568"/>
      <c r="BF881" s="1568"/>
      <c r="BG881" s="1564"/>
      <c r="BH881" s="1568"/>
      <c r="BI881" s="1568"/>
      <c r="BJ881" s="1555"/>
      <c r="BK881" s="1378"/>
      <c r="BL881" s="1565"/>
      <c r="BM881" s="1569"/>
    </row>
    <row r="882" spans="1:65" s="1350" customFormat="1">
      <c r="A882" s="1553"/>
      <c r="B882" s="1554"/>
      <c r="C882" s="272" t="s">
        <v>417</v>
      </c>
      <c r="D882" s="1643"/>
      <c r="E882" s="1557"/>
      <c r="F882" s="1557"/>
      <c r="G882" s="1557"/>
      <c r="H882" s="1556"/>
      <c r="I882" s="1556"/>
      <c r="J882" s="1556"/>
      <c r="K882" s="1567"/>
      <c r="L882" s="1645"/>
      <c r="M882" s="1556"/>
      <c r="N882" s="1556"/>
      <c r="O882" s="1556"/>
      <c r="P882" s="1559"/>
      <c r="Q882" s="1568"/>
      <c r="R882" s="1567"/>
      <c r="S882" s="1386"/>
      <c r="T882" s="1567"/>
      <c r="U882" s="1568"/>
      <c r="V882" s="1568"/>
      <c r="W882" s="1555"/>
      <c r="X882" s="1378"/>
      <c r="Y882" s="1559"/>
      <c r="Z882" s="1386"/>
      <c r="AA882" s="1567"/>
      <c r="AB882" s="1386"/>
      <c r="AC882" s="1567"/>
      <c r="AD882" s="1386"/>
      <c r="AE882" s="1556"/>
      <c r="AF882" s="1557"/>
      <c r="AG882" s="1557"/>
      <c r="AH882" s="1557"/>
      <c r="AI882" s="1557"/>
      <c r="AJ882" s="1556"/>
      <c r="AK882" s="1556"/>
      <c r="AL882" s="1567"/>
      <c r="AM882" s="1386"/>
      <c r="AN882" s="1559"/>
      <c r="AO882" s="1556"/>
      <c r="AP882" s="1567"/>
      <c r="AQ882" s="1567"/>
      <c r="AR882" s="1386"/>
      <c r="AS882" s="1567"/>
      <c r="AT882" s="1386"/>
      <c r="AU882" s="1567"/>
      <c r="AV882" s="1386"/>
      <c r="AW882" s="1556"/>
      <c r="AX882" s="1560"/>
      <c r="AY882" s="1561"/>
      <c r="AZ882" s="1556"/>
      <c r="BA882" s="1556"/>
      <c r="BB882" s="1556"/>
      <c r="BC882" s="1562"/>
      <c r="BD882" s="1568"/>
      <c r="BE882" s="1568"/>
      <c r="BF882" s="1568"/>
      <c r="BG882" s="1564"/>
      <c r="BH882" s="1568"/>
      <c r="BI882" s="1568"/>
      <c r="BJ882" s="1555"/>
      <c r="BK882" s="1378"/>
      <c r="BL882" s="1565"/>
      <c r="BM882" s="1569"/>
    </row>
    <row r="883" spans="1:65" s="1350" customFormat="1" ht="15">
      <c r="A883" s="1553"/>
      <c r="B883" s="1570" t="s">
        <v>372</v>
      </c>
      <c r="C883" s="273" t="s">
        <v>949</v>
      </c>
      <c r="D883" s="1643"/>
      <c r="E883" s="1557"/>
      <c r="F883" s="1557"/>
      <c r="G883" s="1557"/>
      <c r="H883" s="1558"/>
      <c r="I883" s="1558"/>
      <c r="J883" s="1558"/>
      <c r="M883" s="1558"/>
      <c r="N883" s="1558"/>
      <c r="O883" s="1558"/>
      <c r="Q883" s="1563"/>
      <c r="R883" s="1555"/>
      <c r="S883" s="1375"/>
      <c r="T883" s="1567"/>
      <c r="U883" s="1563"/>
      <c r="V883" s="1563"/>
      <c r="W883" s="1555"/>
      <c r="X883" s="1378"/>
      <c r="Z883" s="1375"/>
      <c r="AA883" s="1555"/>
      <c r="AB883" s="1375"/>
      <c r="AC883" s="1555"/>
      <c r="AD883" s="1375"/>
      <c r="AE883" s="1556"/>
      <c r="AF883" s="1557"/>
      <c r="AG883" s="1557"/>
      <c r="AH883" s="1557"/>
      <c r="AI883" s="1557"/>
      <c r="AJ883" s="1558"/>
      <c r="AK883" s="1558"/>
      <c r="AL883" s="1555"/>
      <c r="AM883" s="1375"/>
      <c r="AN883" s="1559"/>
      <c r="AO883" s="1558"/>
      <c r="AP883" s="1555"/>
      <c r="AQ883" s="1555"/>
      <c r="AR883" s="1375"/>
      <c r="AS883" s="1555"/>
      <c r="AT883" s="1375"/>
      <c r="AU883" s="1555"/>
      <c r="AV883" s="1375"/>
      <c r="AW883" s="1556"/>
      <c r="AX883" s="1560"/>
      <c r="AY883" s="1561"/>
      <c r="AZ883" s="1558"/>
      <c r="BA883" s="1558"/>
      <c r="BB883" s="1558"/>
      <c r="BC883" s="1562"/>
      <c r="BD883" s="1563"/>
      <c r="BE883" s="1563"/>
      <c r="BF883" s="1563"/>
      <c r="BG883" s="1564"/>
      <c r="BH883" s="1563"/>
      <c r="BI883" s="1563"/>
      <c r="BJ883" s="1555"/>
      <c r="BK883" s="1378"/>
      <c r="BL883" s="1565"/>
      <c r="BM883" s="1566"/>
    </row>
    <row r="884" spans="1:65" s="1350" customFormat="1">
      <c r="A884" s="1553"/>
      <c r="B884" s="1554"/>
      <c r="C884" s="273" t="s">
        <v>950</v>
      </c>
      <c r="D884" s="1643"/>
      <c r="E884" s="1557"/>
      <c r="F884" s="1557"/>
      <c r="G884" s="1557"/>
      <c r="H884" s="1556"/>
      <c r="I884" s="1556"/>
      <c r="J884" s="1556"/>
      <c r="K884" s="1559"/>
      <c r="L884" s="1559"/>
      <c r="M884" s="1556"/>
      <c r="N884" s="1556"/>
      <c r="O884" s="1556"/>
      <c r="P884" s="1559"/>
      <c r="Q884" s="1568"/>
      <c r="R884" s="1567"/>
      <c r="S884" s="1386"/>
      <c r="T884" s="1567"/>
      <c r="U884" s="1568"/>
      <c r="V884" s="1568"/>
      <c r="W884" s="1555"/>
      <c r="X884" s="1378"/>
      <c r="Y884" s="1559"/>
      <c r="Z884" s="1386"/>
      <c r="AA884" s="1567"/>
      <c r="AB884" s="1386"/>
      <c r="AC884" s="1567"/>
      <c r="AD884" s="1386"/>
      <c r="AE884" s="1556"/>
      <c r="AF884" s="1557"/>
      <c r="AG884" s="1557"/>
      <c r="AH884" s="1557"/>
      <c r="AI884" s="1557"/>
      <c r="AJ884" s="1556"/>
      <c r="AK884" s="1556"/>
      <c r="AL884" s="1567"/>
      <c r="AM884" s="1386"/>
      <c r="AN884" s="1559"/>
      <c r="AO884" s="1556"/>
      <c r="AP884" s="1567"/>
      <c r="AQ884" s="1567"/>
      <c r="AR884" s="1386"/>
      <c r="AS884" s="1567"/>
      <c r="AT884" s="1386"/>
      <c r="AU884" s="1567"/>
      <c r="AV884" s="1386"/>
      <c r="AW884" s="1556"/>
      <c r="AX884" s="1560"/>
      <c r="AY884" s="1561"/>
      <c r="AZ884" s="1556"/>
      <c r="BA884" s="1556"/>
      <c r="BB884" s="1556"/>
      <c r="BC884" s="1562"/>
      <c r="BD884" s="1568"/>
      <c r="BE884" s="1568"/>
      <c r="BF884" s="1568"/>
      <c r="BG884" s="1564"/>
      <c r="BH884" s="1568"/>
      <c r="BI884" s="1568"/>
      <c r="BJ884" s="1555"/>
      <c r="BK884" s="1378"/>
      <c r="BL884" s="1565"/>
      <c r="BM884" s="1569"/>
    </row>
    <row r="885" spans="1:65" s="1350" customFormat="1">
      <c r="A885" s="1553"/>
      <c r="B885" s="1554"/>
      <c r="C885" s="274" t="s">
        <v>951</v>
      </c>
      <c r="D885" s="1643"/>
      <c r="E885" s="1557"/>
      <c r="F885" s="1557"/>
      <c r="G885" s="1557"/>
      <c r="H885" s="1558"/>
      <c r="I885" s="1558"/>
      <c r="J885" s="1558"/>
      <c r="M885" s="1558"/>
      <c r="N885" s="1558"/>
      <c r="O885" s="1558"/>
      <c r="Q885" s="1563"/>
      <c r="R885" s="1555"/>
      <c r="S885" s="1375"/>
      <c r="T885" s="1567"/>
      <c r="U885" s="1563"/>
      <c r="V885" s="1563"/>
      <c r="W885" s="1555"/>
      <c r="X885" s="1378"/>
      <c r="Z885" s="1375"/>
      <c r="AA885" s="1555"/>
      <c r="AB885" s="1375"/>
      <c r="AC885" s="1555"/>
      <c r="AD885" s="1375"/>
      <c r="AE885" s="1556"/>
      <c r="AF885" s="1557"/>
      <c r="AG885" s="1557"/>
      <c r="AH885" s="1557"/>
      <c r="AI885" s="1557"/>
      <c r="AJ885" s="1558"/>
      <c r="AK885" s="1558"/>
      <c r="AL885" s="1555"/>
      <c r="AM885" s="1375"/>
      <c r="AN885" s="1559"/>
      <c r="AO885" s="1558"/>
      <c r="AP885" s="1555"/>
      <c r="AQ885" s="1555"/>
      <c r="AR885" s="1375"/>
      <c r="AS885" s="1555"/>
      <c r="AT885" s="1375"/>
      <c r="AU885" s="1555"/>
      <c r="AV885" s="1375"/>
      <c r="AW885" s="1556"/>
      <c r="AX885" s="1560"/>
      <c r="AY885" s="1561"/>
      <c r="AZ885" s="1558"/>
      <c r="BA885" s="1558"/>
      <c r="BB885" s="1558"/>
      <c r="BC885" s="1562"/>
      <c r="BD885" s="1563"/>
      <c r="BE885" s="1563"/>
      <c r="BF885" s="1563"/>
      <c r="BG885" s="1564"/>
      <c r="BH885" s="1563"/>
      <c r="BI885" s="1563"/>
      <c r="BJ885" s="1555"/>
      <c r="BK885" s="1378"/>
      <c r="BL885" s="1565"/>
      <c r="BM885" s="1566"/>
    </row>
    <row r="886" spans="1:65" s="1350" customFormat="1">
      <c r="A886" s="1553"/>
      <c r="B886" s="1554"/>
      <c r="C886" s="274" t="s">
        <v>952</v>
      </c>
      <c r="D886" s="1643"/>
      <c r="E886" s="1557"/>
      <c r="F886" s="1557"/>
      <c r="G886" s="1557"/>
      <c r="H886" s="1558"/>
      <c r="I886" s="1558"/>
      <c r="J886" s="1558"/>
      <c r="M886" s="1558"/>
      <c r="N886" s="1558"/>
      <c r="O886" s="1558"/>
      <c r="Q886" s="1563"/>
      <c r="R886" s="1555"/>
      <c r="S886" s="1375"/>
      <c r="T886" s="1567"/>
      <c r="U886" s="1563"/>
      <c r="V886" s="1563"/>
      <c r="W886" s="1555"/>
      <c r="X886" s="1378"/>
      <c r="Z886" s="1375"/>
      <c r="AA886" s="1555"/>
      <c r="AB886" s="1375"/>
      <c r="AC886" s="1555"/>
      <c r="AD886" s="1375"/>
      <c r="AE886" s="1556"/>
      <c r="AF886" s="1557"/>
      <c r="AG886" s="1557"/>
      <c r="AH886" s="1557"/>
      <c r="AI886" s="1557"/>
      <c r="AJ886" s="1558"/>
      <c r="AK886" s="1558"/>
      <c r="AL886" s="1555"/>
      <c r="AM886" s="1375"/>
      <c r="AN886" s="1559"/>
      <c r="AO886" s="1558"/>
      <c r="AP886" s="1555"/>
      <c r="AQ886" s="1555"/>
      <c r="AR886" s="1375"/>
      <c r="AS886" s="1555"/>
      <c r="AT886" s="1375"/>
      <c r="AU886" s="1555"/>
      <c r="AV886" s="1375"/>
      <c r="AW886" s="1556"/>
      <c r="AX886" s="1560"/>
      <c r="AY886" s="1561"/>
      <c r="AZ886" s="1558"/>
      <c r="BA886" s="1558"/>
      <c r="BB886" s="1558"/>
      <c r="BC886" s="1562"/>
      <c r="BD886" s="1563"/>
      <c r="BE886" s="1563"/>
      <c r="BF886" s="1563"/>
      <c r="BG886" s="1564"/>
      <c r="BH886" s="1563"/>
      <c r="BI886" s="1563"/>
      <c r="BJ886" s="1555"/>
      <c r="BK886" s="1378"/>
      <c r="BL886" s="1565"/>
      <c r="BM886" s="1566"/>
    </row>
    <row r="887" spans="1:65" s="1350" customFormat="1">
      <c r="A887" s="1553"/>
      <c r="B887" s="1554"/>
      <c r="C887" s="274" t="s">
        <v>953</v>
      </c>
      <c r="D887" s="1643"/>
      <c r="E887" s="1557"/>
      <c r="F887" s="1557"/>
      <c r="G887" s="1557"/>
      <c r="H887" s="1558"/>
      <c r="I887" s="1558"/>
      <c r="J887" s="1558"/>
      <c r="M887" s="1558"/>
      <c r="N887" s="1558"/>
      <c r="O887" s="1558"/>
      <c r="Q887" s="1563"/>
      <c r="R887" s="1555"/>
      <c r="S887" s="1375"/>
      <c r="T887" s="1567"/>
      <c r="U887" s="1563"/>
      <c r="V887" s="1563"/>
      <c r="W887" s="1555"/>
      <c r="X887" s="1378"/>
      <c r="Z887" s="1375"/>
      <c r="AA887" s="1555"/>
      <c r="AB887" s="1375"/>
      <c r="AC887" s="1555"/>
      <c r="AD887" s="1375"/>
      <c r="AE887" s="1556"/>
      <c r="AF887" s="1557"/>
      <c r="AG887" s="1557"/>
      <c r="AH887" s="1557"/>
      <c r="AI887" s="1557"/>
      <c r="AJ887" s="1558"/>
      <c r="AK887" s="1558"/>
      <c r="AL887" s="1555"/>
      <c r="AM887" s="1375"/>
      <c r="AN887" s="1559"/>
      <c r="AO887" s="1558"/>
      <c r="AP887" s="1555"/>
      <c r="AQ887" s="1555"/>
      <c r="AR887" s="1375"/>
      <c r="AS887" s="1555"/>
      <c r="AT887" s="1375"/>
      <c r="AU887" s="1555"/>
      <c r="AV887" s="1375"/>
      <c r="AW887" s="1556"/>
      <c r="AX887" s="1560"/>
      <c r="AY887" s="1561"/>
      <c r="AZ887" s="1558"/>
      <c r="BA887" s="1558"/>
      <c r="BB887" s="1558"/>
      <c r="BC887" s="1562"/>
      <c r="BD887" s="1563"/>
      <c r="BE887" s="1563"/>
      <c r="BF887" s="1563"/>
      <c r="BG887" s="1564"/>
      <c r="BH887" s="1563"/>
      <c r="BI887" s="1563"/>
      <c r="BJ887" s="1555"/>
      <c r="BK887" s="1378"/>
      <c r="BL887" s="1565"/>
      <c r="BM887" s="1566"/>
    </row>
    <row r="888" spans="1:65" s="1350" customFormat="1">
      <c r="A888" s="1553"/>
      <c r="B888" s="1554"/>
      <c r="C888" s="272" t="s">
        <v>420</v>
      </c>
      <c r="D888" s="1643"/>
      <c r="E888" s="1557"/>
      <c r="F888" s="1557"/>
      <c r="G888" s="1557"/>
      <c r="H888" s="1558"/>
      <c r="I888" s="1558"/>
      <c r="J888" s="1558"/>
      <c r="M888" s="1558"/>
      <c r="N888" s="1558"/>
      <c r="O888" s="1558"/>
      <c r="Q888" s="1563"/>
      <c r="R888" s="1555"/>
      <c r="S888" s="1375"/>
      <c r="T888" s="1567"/>
      <c r="U888" s="1563"/>
      <c r="V888" s="1563"/>
      <c r="W888" s="1555"/>
      <c r="X888" s="1378"/>
      <c r="Z888" s="1375"/>
      <c r="AA888" s="1555"/>
      <c r="AB888" s="1375"/>
      <c r="AC888" s="1555"/>
      <c r="AD888" s="1375"/>
      <c r="AE888" s="1556"/>
      <c r="AF888" s="1557"/>
      <c r="AG888" s="1557"/>
      <c r="AH888" s="1557"/>
      <c r="AI888" s="1557"/>
      <c r="AJ888" s="1558"/>
      <c r="AK888" s="1558"/>
      <c r="AL888" s="1555"/>
      <c r="AM888" s="1375"/>
      <c r="AN888" s="1559"/>
      <c r="AO888" s="1558"/>
      <c r="AP888" s="1555"/>
      <c r="AQ888" s="1555"/>
      <c r="AR888" s="1375"/>
      <c r="AS888" s="1555"/>
      <c r="AT888" s="1375"/>
      <c r="AU888" s="1555"/>
      <c r="AV888" s="1375"/>
      <c r="AW888" s="1556"/>
      <c r="AX888" s="1560"/>
      <c r="AY888" s="1561"/>
      <c r="AZ888" s="1558"/>
      <c r="BA888" s="1558"/>
      <c r="BB888" s="1558"/>
      <c r="BC888" s="1562"/>
      <c r="BD888" s="1563"/>
      <c r="BE888" s="1563"/>
      <c r="BF888" s="1563"/>
      <c r="BG888" s="1564"/>
      <c r="BH888" s="1563"/>
      <c r="BI888" s="1563"/>
      <c r="BJ888" s="1555"/>
      <c r="BK888" s="1378"/>
      <c r="BL888" s="1565"/>
      <c r="BM888" s="1566"/>
    </row>
    <row r="889" spans="1:65" s="1350" customFormat="1">
      <c r="A889" s="1553"/>
      <c r="B889" s="1554"/>
      <c r="C889" s="272" t="s">
        <v>421</v>
      </c>
      <c r="D889" s="1644"/>
      <c r="E889" s="1558"/>
      <c r="F889" s="1558"/>
      <c r="G889" s="1558"/>
      <c r="H889" s="1556"/>
      <c r="I889" s="1556"/>
      <c r="J889" s="1556"/>
      <c r="K889" s="1559"/>
      <c r="L889" s="1559"/>
      <c r="M889" s="1556"/>
      <c r="N889" s="1556"/>
      <c r="O889" s="1556"/>
      <c r="P889" s="1384"/>
      <c r="Q889" s="1568"/>
      <c r="R889" s="1395"/>
      <c r="S889" s="1386"/>
      <c r="T889" s="1567"/>
      <c r="U889" s="1385"/>
      <c r="V889" s="1568"/>
      <c r="W889" s="1555"/>
      <c r="X889" s="1378"/>
      <c r="Y889" s="1384"/>
      <c r="Z889" s="1386"/>
      <c r="AA889" s="1395"/>
      <c r="AB889" s="1386"/>
      <c r="AC889" s="1395"/>
      <c r="AD889" s="1386"/>
      <c r="AE889" s="1556"/>
      <c r="AF889" s="1557"/>
      <c r="AG889" s="1557"/>
      <c r="AH889" s="1557"/>
      <c r="AI889" s="1557"/>
      <c r="AJ889" s="1556"/>
      <c r="AK889" s="1556"/>
      <c r="AL889" s="1395"/>
      <c r="AM889" s="1386"/>
      <c r="AN889" s="1559"/>
      <c r="AO889" s="1556"/>
      <c r="AP889" s="1567"/>
      <c r="AQ889" s="1395"/>
      <c r="AR889" s="1386"/>
      <c r="AS889" s="1395"/>
      <c r="AT889" s="1386"/>
      <c r="AU889" s="1395"/>
      <c r="AV889" s="1386"/>
      <c r="AW889" s="1556"/>
      <c r="AX889" s="1560"/>
      <c r="AY889" s="1561"/>
      <c r="AZ889" s="1556"/>
      <c r="BA889" s="1556"/>
      <c r="BB889" s="1556"/>
      <c r="BC889" s="1562"/>
      <c r="BD889" s="1385"/>
      <c r="BE889" s="1385"/>
      <c r="BF889" s="1385"/>
      <c r="BG889" s="1564"/>
      <c r="BH889" s="1385"/>
      <c r="BI889" s="1385"/>
      <c r="BJ889" s="1555"/>
      <c r="BK889" s="1378"/>
      <c r="BL889" s="1565"/>
      <c r="BM889" s="1569"/>
    </row>
    <row r="890" spans="1:65" s="1350" customFormat="1">
      <c r="A890" s="1553"/>
      <c r="B890" s="1554"/>
      <c r="C890" s="273" t="s">
        <v>954</v>
      </c>
      <c r="D890" s="1643"/>
      <c r="E890" s="1557"/>
      <c r="F890" s="1557"/>
      <c r="G890" s="1557"/>
      <c r="H890" s="1558"/>
      <c r="I890" s="1558"/>
      <c r="J890" s="1558"/>
      <c r="M890" s="1558"/>
      <c r="N890" s="1558"/>
      <c r="O890" s="1558"/>
      <c r="Q890" s="1563"/>
      <c r="R890" s="1555"/>
      <c r="S890" s="1375"/>
      <c r="T890" s="1567"/>
      <c r="U890" s="1563"/>
      <c r="V890" s="1563"/>
      <c r="W890" s="1555"/>
      <c r="X890" s="1378"/>
      <c r="Z890" s="1375"/>
      <c r="AA890" s="1555"/>
      <c r="AB890" s="1375"/>
      <c r="AC890" s="1555"/>
      <c r="AD890" s="1375"/>
      <c r="AE890" s="1556"/>
      <c r="AF890" s="1557"/>
      <c r="AG890" s="1557"/>
      <c r="AH890" s="1557"/>
      <c r="AI890" s="1557"/>
      <c r="AJ890" s="1558"/>
      <c r="AK890" s="1558"/>
      <c r="AL890" s="1555"/>
      <c r="AM890" s="1375"/>
      <c r="AN890" s="1559"/>
      <c r="AO890" s="1558"/>
      <c r="AP890" s="1555"/>
      <c r="AQ890" s="1555"/>
      <c r="AR890" s="1375"/>
      <c r="AS890" s="1555"/>
      <c r="AT890" s="1375"/>
      <c r="AU890" s="1555"/>
      <c r="AV890" s="1375"/>
      <c r="AW890" s="1556"/>
      <c r="AX890" s="1560"/>
      <c r="AY890" s="1561"/>
      <c r="AZ890" s="1558"/>
      <c r="BA890" s="1558"/>
      <c r="BB890" s="1558"/>
      <c r="BC890" s="1562"/>
      <c r="BD890" s="1563"/>
      <c r="BE890" s="1563"/>
      <c r="BF890" s="1563"/>
      <c r="BG890" s="1564"/>
      <c r="BH890" s="1563"/>
      <c r="BI890" s="1563"/>
      <c r="BJ890" s="1555"/>
      <c r="BK890" s="1378"/>
      <c r="BL890" s="1565"/>
      <c r="BM890" s="1566"/>
    </row>
    <row r="891" spans="1:65" s="1350" customFormat="1">
      <c r="A891" s="1553"/>
      <c r="B891" s="1554"/>
      <c r="C891" s="273" t="s">
        <v>955</v>
      </c>
      <c r="D891" s="1643"/>
      <c r="E891" s="1557"/>
      <c r="F891" s="1557"/>
      <c r="G891" s="1557"/>
      <c r="H891" s="1558"/>
      <c r="I891" s="1558"/>
      <c r="J891" s="1558"/>
      <c r="M891" s="1558"/>
      <c r="N891" s="1558"/>
      <c r="O891" s="1558"/>
      <c r="Q891" s="1563"/>
      <c r="R891" s="1555"/>
      <c r="S891" s="1375"/>
      <c r="T891" s="1567"/>
      <c r="U891" s="1563"/>
      <c r="V891" s="1563"/>
      <c r="W891" s="1555"/>
      <c r="X891" s="1378"/>
      <c r="Z891" s="1375"/>
      <c r="AA891" s="1555"/>
      <c r="AB891" s="1375"/>
      <c r="AC891" s="1555"/>
      <c r="AD891" s="1375"/>
      <c r="AE891" s="1556"/>
      <c r="AF891" s="1557"/>
      <c r="AG891" s="1557"/>
      <c r="AH891" s="1557"/>
      <c r="AI891" s="1557"/>
      <c r="AJ891" s="1558"/>
      <c r="AK891" s="1558"/>
      <c r="AL891" s="1555"/>
      <c r="AM891" s="1375"/>
      <c r="AN891" s="1559"/>
      <c r="AO891" s="1558"/>
      <c r="AP891" s="1555"/>
      <c r="AQ891" s="1555"/>
      <c r="AR891" s="1375"/>
      <c r="AS891" s="1555"/>
      <c r="AT891" s="1375"/>
      <c r="AU891" s="1555"/>
      <c r="AV891" s="1375"/>
      <c r="AW891" s="1556"/>
      <c r="AX891" s="1560"/>
      <c r="AY891" s="1561"/>
      <c r="AZ891" s="1558"/>
      <c r="BA891" s="1558"/>
      <c r="BB891" s="1558"/>
      <c r="BC891" s="1562"/>
      <c r="BD891" s="1563"/>
      <c r="BE891" s="1563"/>
      <c r="BF891" s="1563"/>
      <c r="BG891" s="1564"/>
      <c r="BH891" s="1563"/>
      <c r="BI891" s="1563"/>
      <c r="BJ891" s="1555"/>
      <c r="BK891" s="1378"/>
      <c r="BL891" s="1565"/>
      <c r="BM891" s="1566"/>
    </row>
    <row r="892" spans="1:65" s="1350" customFormat="1">
      <c r="A892" s="1553"/>
      <c r="B892" s="1554"/>
      <c r="C892" s="271" t="s">
        <v>104</v>
      </c>
      <c r="D892" s="1643"/>
      <c r="E892" s="1557"/>
      <c r="F892" s="1557"/>
      <c r="G892" s="1557"/>
      <c r="H892" s="1558"/>
      <c r="I892" s="1558"/>
      <c r="J892" s="1558"/>
      <c r="M892" s="1558"/>
      <c r="N892" s="1558"/>
      <c r="O892" s="1558"/>
      <c r="Q892" s="1563"/>
      <c r="R892" s="1555"/>
      <c r="S892" s="1375"/>
      <c r="T892" s="1567"/>
      <c r="U892" s="1563"/>
      <c r="V892" s="1563"/>
      <c r="W892" s="1555"/>
      <c r="X892" s="1378"/>
      <c r="Z892" s="1375"/>
      <c r="AA892" s="1555"/>
      <c r="AB892" s="1375"/>
      <c r="AC892" s="1555"/>
      <c r="AD892" s="1375"/>
      <c r="AE892" s="1556"/>
      <c r="AF892" s="1557"/>
      <c r="AG892" s="1557"/>
      <c r="AH892" s="1557"/>
      <c r="AI892" s="1557"/>
      <c r="AJ892" s="1558"/>
      <c r="AK892" s="1558"/>
      <c r="AL892" s="1555"/>
      <c r="AM892" s="1375"/>
      <c r="AN892" s="1559"/>
      <c r="AO892" s="1558"/>
      <c r="AP892" s="1555"/>
      <c r="AQ892" s="1555"/>
      <c r="AR892" s="1375"/>
      <c r="AS892" s="1555"/>
      <c r="AT892" s="1375"/>
      <c r="AU892" s="1555"/>
      <c r="AV892" s="1375"/>
      <c r="AW892" s="1556"/>
      <c r="AX892" s="1560"/>
      <c r="AY892" s="1561"/>
      <c r="AZ892" s="1558"/>
      <c r="BA892" s="1558"/>
      <c r="BB892" s="1558"/>
      <c r="BC892" s="1562"/>
      <c r="BD892" s="1563"/>
      <c r="BE892" s="1563"/>
      <c r="BF892" s="1563"/>
      <c r="BG892" s="1564"/>
      <c r="BH892" s="1563"/>
      <c r="BI892" s="1563"/>
      <c r="BJ892" s="1555"/>
      <c r="BK892" s="1378"/>
      <c r="BL892" s="1565"/>
      <c r="BM892" s="1566"/>
    </row>
    <row r="893" spans="1:65" s="1350" customFormat="1">
      <c r="A893" s="1553"/>
      <c r="B893" s="1554"/>
      <c r="C893" s="271" t="s">
        <v>322</v>
      </c>
      <c r="D893" s="1646"/>
      <c r="E893" s="1574"/>
      <c r="F893" s="1574"/>
      <c r="G893" s="1574"/>
      <c r="H893" s="1574"/>
      <c r="I893" s="1574"/>
      <c r="J893" s="1574"/>
      <c r="K893" s="1571"/>
      <c r="L893" s="1571"/>
      <c r="M893" s="1574"/>
      <c r="N893" s="1574"/>
      <c r="O893" s="1574"/>
      <c r="P893" s="1571"/>
      <c r="Q893" s="1576"/>
      <c r="R893" s="1573"/>
      <c r="S893" s="1572"/>
      <c r="T893" s="1567"/>
      <c r="U893" s="1576"/>
      <c r="V893" s="1576"/>
      <c r="W893" s="1573"/>
      <c r="X893" s="1577"/>
      <c r="Y893" s="1571"/>
      <c r="Z893" s="1572"/>
      <c r="AA893" s="1573"/>
      <c r="AB893" s="1572"/>
      <c r="AC893" s="1573"/>
      <c r="AD893" s="1572"/>
      <c r="AE893" s="1556"/>
      <c r="AF893" s="1574"/>
      <c r="AG893" s="1574"/>
      <c r="AH893" s="1574"/>
      <c r="AI893" s="1574"/>
      <c r="AJ893" s="1574"/>
      <c r="AK893" s="1574"/>
      <c r="AL893" s="1573"/>
      <c r="AM893" s="1572"/>
      <c r="AN893" s="1559"/>
      <c r="AO893" s="1574"/>
      <c r="AP893" s="1573"/>
      <c r="AQ893" s="1573"/>
      <c r="AR893" s="1572"/>
      <c r="AS893" s="1573"/>
      <c r="AT893" s="1572"/>
      <c r="AU893" s="1573"/>
      <c r="AV893" s="1572"/>
      <c r="AW893" s="1556"/>
      <c r="AX893" s="1571"/>
      <c r="AY893" s="1575"/>
      <c r="AZ893" s="1574"/>
      <c r="BA893" s="1574"/>
      <c r="BB893" s="1574"/>
      <c r="BC893" s="1562"/>
      <c r="BD893" s="1576"/>
      <c r="BE893" s="1576"/>
      <c r="BF893" s="1576"/>
      <c r="BG893" s="1564"/>
      <c r="BH893" s="1576"/>
      <c r="BI893" s="1576"/>
      <c r="BJ893" s="1573"/>
      <c r="BK893" s="1577"/>
      <c r="BL893" s="1578"/>
      <c r="BM893" s="1579"/>
    </row>
    <row r="894" spans="1:65" s="1350" customFormat="1">
      <c r="A894" s="1553"/>
      <c r="B894" s="1554"/>
      <c r="C894" s="271" t="s">
        <v>424</v>
      </c>
      <c r="D894" s="1643"/>
      <c r="E894" s="1557"/>
      <c r="F894" s="1557"/>
      <c r="G894" s="1557"/>
      <c r="H894" s="1557"/>
      <c r="I894" s="1557"/>
      <c r="J894" s="1557"/>
      <c r="K894" s="1560"/>
      <c r="L894" s="1560"/>
      <c r="M894" s="1557"/>
      <c r="N894" s="1557"/>
      <c r="O894" s="1557"/>
      <c r="P894" s="1560"/>
      <c r="Q894" s="1581"/>
      <c r="R894" s="1580"/>
      <c r="S894" s="40"/>
      <c r="T894" s="1567"/>
      <c r="U894" s="1581"/>
      <c r="V894" s="1581"/>
      <c r="W894" s="1555"/>
      <c r="X894" s="1378"/>
      <c r="Y894" s="1560"/>
      <c r="Z894" s="40"/>
      <c r="AA894" s="1580"/>
      <c r="AB894" s="40"/>
      <c r="AC894" s="1580"/>
      <c r="AD894" s="40"/>
      <c r="AE894" s="1556"/>
      <c r="AF894" s="1557"/>
      <c r="AG894" s="1557"/>
      <c r="AH894" s="1557"/>
      <c r="AI894" s="1557"/>
      <c r="AJ894" s="1557"/>
      <c r="AK894" s="1557"/>
      <c r="AL894" s="1580"/>
      <c r="AM894" s="40"/>
      <c r="AN894" s="1559"/>
      <c r="AO894" s="1557"/>
      <c r="AP894" s="1580"/>
      <c r="AQ894" s="1580"/>
      <c r="AR894" s="40"/>
      <c r="AS894" s="1580"/>
      <c r="AT894" s="40"/>
      <c r="AU894" s="1580"/>
      <c r="AV894" s="40"/>
      <c r="AW894" s="1556"/>
      <c r="AX894" s="1560"/>
      <c r="AY894" s="1561"/>
      <c r="AZ894" s="1557"/>
      <c r="BA894" s="1557"/>
      <c r="BB894" s="1557"/>
      <c r="BC894" s="1562"/>
      <c r="BD894" s="1581"/>
      <c r="BE894" s="1581"/>
      <c r="BF894" s="1581"/>
      <c r="BG894" s="1564"/>
      <c r="BH894" s="1581"/>
      <c r="BI894" s="1581"/>
      <c r="BJ894" s="1555"/>
      <c r="BK894" s="1378"/>
      <c r="BL894" s="1565"/>
      <c r="BM894" s="1566"/>
    </row>
    <row r="895" spans="1:65" s="1350" customFormat="1">
      <c r="A895" s="1553"/>
      <c r="B895" s="1554"/>
      <c r="C895" s="275" t="s">
        <v>425</v>
      </c>
      <c r="D895" s="1643"/>
      <c r="E895" s="1557"/>
      <c r="F895" s="1557"/>
      <c r="G895" s="1557"/>
      <c r="H895" s="1556"/>
      <c r="I895" s="1556"/>
      <c r="J895" s="1556"/>
      <c r="K895" s="1559"/>
      <c r="L895" s="1559"/>
      <c r="M895" s="1556"/>
      <c r="N895" s="1556"/>
      <c r="O895" s="1556"/>
      <c r="P895" s="1559"/>
      <c r="Q895" s="1568"/>
      <c r="R895" s="1567"/>
      <c r="S895" s="1386"/>
      <c r="T895" s="1567"/>
      <c r="U895" s="1568"/>
      <c r="V895" s="1568"/>
      <c r="W895" s="1647"/>
      <c r="X895" s="1583"/>
      <c r="Y895" s="1559"/>
      <c r="Z895" s="1386"/>
      <c r="AA895" s="1567"/>
      <c r="AB895" s="1386"/>
      <c r="AC895" s="1567"/>
      <c r="AD895" s="1386"/>
      <c r="AE895" s="1556"/>
      <c r="AF895" s="1557"/>
      <c r="AG895" s="1557"/>
      <c r="AH895" s="1557"/>
      <c r="AI895" s="1557"/>
      <c r="AJ895" s="1556"/>
      <c r="AK895" s="1556"/>
      <c r="AL895" s="1567"/>
      <c r="AM895" s="1386"/>
      <c r="AN895" s="1559"/>
      <c r="AO895" s="1556"/>
      <c r="AP895" s="1567"/>
      <c r="AQ895" s="1567"/>
      <c r="AR895" s="1386"/>
      <c r="AS895" s="1567"/>
      <c r="AT895" s="1386"/>
      <c r="AU895" s="1567"/>
      <c r="AV895" s="1386"/>
      <c r="AW895" s="1556"/>
      <c r="AX895" s="1560"/>
      <c r="AY895" s="1561"/>
      <c r="AZ895" s="1556"/>
      <c r="BA895" s="1556"/>
      <c r="BB895" s="1556"/>
      <c r="BC895" s="1562"/>
      <c r="BD895" s="1568"/>
      <c r="BE895" s="1568"/>
      <c r="BF895" s="1568"/>
      <c r="BG895" s="1564"/>
      <c r="BH895" s="1568"/>
      <c r="BI895" s="1568"/>
      <c r="BJ895" s="1582"/>
      <c r="BK895" s="1583"/>
      <c r="BL895" s="1584"/>
      <c r="BM895" s="1569"/>
    </row>
    <row r="896" spans="1:65" s="1350" customFormat="1" ht="13.5" thickBot="1">
      <c r="A896" s="1553"/>
      <c r="B896" s="1585"/>
      <c r="C896" s="276" t="s">
        <v>782</v>
      </c>
      <c r="D896" s="1648"/>
      <c r="E896" s="1590"/>
      <c r="F896" s="1590"/>
      <c r="G896" s="1590"/>
      <c r="H896" s="1593"/>
      <c r="I896" s="1593"/>
      <c r="J896" s="1590"/>
      <c r="K896" s="1595"/>
      <c r="L896" s="1595"/>
      <c r="M896" s="1590"/>
      <c r="N896" s="1590"/>
      <c r="O896" s="1590"/>
      <c r="P896" s="1595"/>
      <c r="Q896" s="1649"/>
      <c r="R896" s="1591"/>
      <c r="S896" s="1587"/>
      <c r="T896" s="1650"/>
      <c r="U896" s="1586"/>
      <c r="V896" s="1587"/>
      <c r="W896" s="1602"/>
      <c r="X896" s="1603"/>
      <c r="Y896" s="1586"/>
      <c r="Z896" s="1587"/>
      <c r="AA896" s="1588"/>
      <c r="AB896" s="1587"/>
      <c r="AC896" s="1588"/>
      <c r="AD896" s="1587"/>
      <c r="AE896" s="1589"/>
      <c r="AF896" s="1590"/>
      <c r="AG896" s="1590"/>
      <c r="AH896" s="1590"/>
      <c r="AI896" s="1590"/>
      <c r="AJ896" s="1590"/>
      <c r="AK896" s="1591"/>
      <c r="AL896" s="1588"/>
      <c r="AM896" s="1587"/>
      <c r="AN896" s="1592"/>
      <c r="AO896" s="1593"/>
      <c r="AP896" s="1594"/>
      <c r="AQ896" s="1591"/>
      <c r="AR896" s="1587"/>
      <c r="AS896" s="1588"/>
      <c r="AT896" s="1587"/>
      <c r="AU896" s="1588"/>
      <c r="AV896" s="1587"/>
      <c r="AW896" s="1589"/>
      <c r="AX896" s="1595"/>
      <c r="AY896" s="1587"/>
      <c r="AZ896" s="1590"/>
      <c r="BA896" s="1593"/>
      <c r="BB896" s="1593"/>
      <c r="BC896" s="1596"/>
      <c r="BD896" s="1597"/>
      <c r="BE896" s="1598"/>
      <c r="BF896" s="1599"/>
      <c r="BG896" s="1600"/>
      <c r="BH896" s="1586"/>
      <c r="BI896" s="1601"/>
      <c r="BJ896" s="1602"/>
      <c r="BK896" s="1603"/>
      <c r="BL896" s="1595"/>
      <c r="BM896" s="1604"/>
    </row>
    <row r="897" spans="1:65" s="1350" customFormat="1">
      <c r="A897" s="1553"/>
      <c r="B897" s="1605"/>
      <c r="C897" s="319" t="s">
        <v>414</v>
      </c>
      <c r="D897" s="1641"/>
      <c r="E897" s="1543"/>
      <c r="F897" s="1543"/>
      <c r="G897" s="1543"/>
      <c r="H897" s="1544"/>
      <c r="I897" s="1544"/>
      <c r="J897" s="1544"/>
      <c r="K897" s="1540"/>
      <c r="L897" s="1540"/>
      <c r="M897" s="1544"/>
      <c r="N897" s="1544"/>
      <c r="O897" s="1544"/>
      <c r="P897" s="1540"/>
      <c r="Q897" s="1549"/>
      <c r="R897" s="1541"/>
      <c r="S897" s="1369"/>
      <c r="T897" s="1642"/>
      <c r="U897" s="1549"/>
      <c r="V897" s="1549"/>
      <c r="W897" s="1541"/>
      <c r="X897" s="1372"/>
      <c r="Y897" s="1540"/>
      <c r="Z897" s="1369"/>
      <c r="AA897" s="1541"/>
      <c r="AB897" s="1369"/>
      <c r="AC897" s="1541"/>
      <c r="AD897" s="1369"/>
      <c r="AE897" s="1542"/>
      <c r="AF897" s="1543"/>
      <c r="AG897" s="1543"/>
      <c r="AH897" s="1543"/>
      <c r="AI897" s="1543"/>
      <c r="AJ897" s="1544"/>
      <c r="AK897" s="1544"/>
      <c r="AL897" s="1541"/>
      <c r="AM897" s="1369"/>
      <c r="AN897" s="1545"/>
      <c r="AO897" s="1544"/>
      <c r="AP897" s="1541"/>
      <c r="AQ897" s="1541"/>
      <c r="AR897" s="1369"/>
      <c r="AS897" s="1541"/>
      <c r="AT897" s="1369"/>
      <c r="AU897" s="1541"/>
      <c r="AV897" s="1369"/>
      <c r="AW897" s="1542"/>
      <c r="AX897" s="1546"/>
      <c r="AY897" s="1547"/>
      <c r="AZ897" s="1544"/>
      <c r="BA897" s="1544"/>
      <c r="BB897" s="1544"/>
      <c r="BC897" s="1548"/>
      <c r="BD897" s="1549"/>
      <c r="BE897" s="1549"/>
      <c r="BF897" s="1549"/>
      <c r="BG897" s="1550"/>
      <c r="BH897" s="1549"/>
      <c r="BI897" s="1549"/>
      <c r="BJ897" s="1541"/>
      <c r="BK897" s="1372"/>
      <c r="BL897" s="1551"/>
      <c r="BM897" s="1552"/>
    </row>
    <row r="898" spans="1:65" s="1350" customFormat="1">
      <c r="A898" s="1553"/>
      <c r="B898" s="1554"/>
      <c r="C898" s="270" t="s">
        <v>11</v>
      </c>
      <c r="D898" s="1643"/>
      <c r="E898" s="1557"/>
      <c r="F898" s="1557"/>
      <c r="G898" s="1557"/>
      <c r="H898" s="1558"/>
      <c r="I898" s="1558"/>
      <c r="J898" s="1558"/>
      <c r="M898" s="1558"/>
      <c r="N898" s="1558"/>
      <c r="O898" s="1558"/>
      <c r="Q898" s="1563"/>
      <c r="R898" s="1555"/>
      <c r="S898" s="1375"/>
      <c r="T898" s="1567"/>
      <c r="U898" s="1563"/>
      <c r="V898" s="1563"/>
      <c r="W898" s="1555"/>
      <c r="X898" s="1378"/>
      <c r="Z898" s="1375"/>
      <c r="AA898" s="1555"/>
      <c r="AB898" s="1375"/>
      <c r="AC898" s="1555"/>
      <c r="AD898" s="1375"/>
      <c r="AE898" s="1556"/>
      <c r="AF898" s="1557"/>
      <c r="AG898" s="1557"/>
      <c r="AH898" s="1557"/>
      <c r="AI898" s="1557"/>
      <c r="AJ898" s="1558"/>
      <c r="AK898" s="1558"/>
      <c r="AL898" s="1555"/>
      <c r="AM898" s="1375"/>
      <c r="AN898" s="1559"/>
      <c r="AO898" s="1558"/>
      <c r="AP898" s="1555"/>
      <c r="AQ898" s="1555"/>
      <c r="AR898" s="1375"/>
      <c r="AS898" s="1555"/>
      <c r="AT898" s="1375"/>
      <c r="AU898" s="1555"/>
      <c r="AV898" s="1375"/>
      <c r="AW898" s="1556"/>
      <c r="AX898" s="1560"/>
      <c r="AY898" s="1561"/>
      <c r="AZ898" s="1558"/>
      <c r="BA898" s="1558"/>
      <c r="BB898" s="1558"/>
      <c r="BC898" s="1562"/>
      <c r="BD898" s="1563"/>
      <c r="BE898" s="1563"/>
      <c r="BF898" s="1563"/>
      <c r="BG898" s="1564"/>
      <c r="BH898" s="1563"/>
      <c r="BI898" s="1563"/>
      <c r="BJ898" s="1555"/>
      <c r="BK898" s="1378"/>
      <c r="BL898" s="1565"/>
      <c r="BM898" s="1566"/>
    </row>
    <row r="899" spans="1:65" s="1350" customFormat="1">
      <c r="A899" s="1553"/>
      <c r="B899" s="1554"/>
      <c r="C899" s="271" t="s">
        <v>4</v>
      </c>
      <c r="D899" s="1644"/>
      <c r="E899" s="1558"/>
      <c r="F899" s="1558"/>
      <c r="G899" s="1558"/>
      <c r="H899" s="1556"/>
      <c r="I899" s="1556"/>
      <c r="J899" s="1556"/>
      <c r="K899" s="1567"/>
      <c r="L899" s="1645"/>
      <c r="M899" s="1556"/>
      <c r="N899" s="1556"/>
      <c r="O899" s="1556"/>
      <c r="P899" s="1559"/>
      <c r="Q899" s="1568"/>
      <c r="R899" s="1567"/>
      <c r="S899" s="1386"/>
      <c r="T899" s="1567"/>
      <c r="U899" s="1568"/>
      <c r="V899" s="1568"/>
      <c r="W899" s="1555"/>
      <c r="X899" s="1378"/>
      <c r="Y899" s="1559"/>
      <c r="Z899" s="1386"/>
      <c r="AA899" s="1567"/>
      <c r="AB899" s="1386"/>
      <c r="AC899" s="1567"/>
      <c r="AD899" s="1386"/>
      <c r="AE899" s="1556"/>
      <c r="AF899" s="1557"/>
      <c r="AG899" s="1557"/>
      <c r="AH899" s="1557"/>
      <c r="AI899" s="1557"/>
      <c r="AJ899" s="1556"/>
      <c r="AK899" s="1556"/>
      <c r="AL899" s="1567"/>
      <c r="AM899" s="1386"/>
      <c r="AN899" s="1559"/>
      <c r="AO899" s="1556"/>
      <c r="AP899" s="1567"/>
      <c r="AQ899" s="1567"/>
      <c r="AR899" s="1386"/>
      <c r="AS899" s="1567"/>
      <c r="AT899" s="1386"/>
      <c r="AU899" s="1567"/>
      <c r="AV899" s="1386"/>
      <c r="AW899" s="1556"/>
      <c r="AX899" s="1560"/>
      <c r="AY899" s="1561"/>
      <c r="AZ899" s="1556"/>
      <c r="BA899" s="1556"/>
      <c r="BB899" s="1556"/>
      <c r="BC899" s="1562"/>
      <c r="BD899" s="1568"/>
      <c r="BE899" s="1568"/>
      <c r="BF899" s="1568"/>
      <c r="BG899" s="1564"/>
      <c r="BH899" s="1568"/>
      <c r="BI899" s="1568"/>
      <c r="BJ899" s="1555"/>
      <c r="BK899" s="1378"/>
      <c r="BL899" s="1565"/>
      <c r="BM899" s="1569"/>
    </row>
    <row r="900" spans="1:65" s="1350" customFormat="1">
      <c r="A900" s="1553"/>
      <c r="B900" s="1554"/>
      <c r="C900" s="272" t="s">
        <v>943</v>
      </c>
      <c r="D900" s="1643"/>
      <c r="E900" s="1557"/>
      <c r="F900" s="1557"/>
      <c r="G900" s="1557"/>
      <c r="H900" s="1558"/>
      <c r="I900" s="1558"/>
      <c r="J900" s="1558"/>
      <c r="M900" s="1558"/>
      <c r="N900" s="1558"/>
      <c r="O900" s="1558"/>
      <c r="Q900" s="1563"/>
      <c r="R900" s="1555"/>
      <c r="S900" s="1375"/>
      <c r="T900" s="1567"/>
      <c r="U900" s="1563"/>
      <c r="V900" s="1563"/>
      <c r="W900" s="1555"/>
      <c r="X900" s="1378"/>
      <c r="Z900" s="1375"/>
      <c r="AA900" s="1555"/>
      <c r="AB900" s="1375"/>
      <c r="AC900" s="1555"/>
      <c r="AD900" s="1375"/>
      <c r="AE900" s="1556"/>
      <c r="AF900" s="1557"/>
      <c r="AG900" s="1557"/>
      <c r="AH900" s="1557"/>
      <c r="AI900" s="1557"/>
      <c r="AJ900" s="1558"/>
      <c r="AK900" s="1558"/>
      <c r="AL900" s="1555"/>
      <c r="AM900" s="1375"/>
      <c r="AN900" s="1559"/>
      <c r="AO900" s="1558"/>
      <c r="AP900" s="1555"/>
      <c r="AQ900" s="1555"/>
      <c r="AR900" s="1375"/>
      <c r="AS900" s="1555"/>
      <c r="AT900" s="1375"/>
      <c r="AU900" s="1555"/>
      <c r="AV900" s="1375"/>
      <c r="AW900" s="1556"/>
      <c r="AX900" s="1560"/>
      <c r="AY900" s="1561"/>
      <c r="AZ900" s="1558"/>
      <c r="BA900" s="1558"/>
      <c r="BB900" s="1558"/>
      <c r="BC900" s="1562"/>
      <c r="BD900" s="1563"/>
      <c r="BE900" s="1563"/>
      <c r="BF900" s="1563"/>
      <c r="BG900" s="1564"/>
      <c r="BH900" s="1563"/>
      <c r="BI900" s="1563"/>
      <c r="BJ900" s="1555"/>
      <c r="BK900" s="1378"/>
      <c r="BL900" s="1565"/>
      <c r="BM900" s="1566"/>
    </row>
    <row r="901" spans="1:65" s="1350" customFormat="1">
      <c r="A901" s="1553"/>
      <c r="B901" s="1554"/>
      <c r="C901" s="273" t="s">
        <v>944</v>
      </c>
      <c r="D901" s="1643"/>
      <c r="E901" s="1557"/>
      <c r="F901" s="1557"/>
      <c r="G901" s="1557"/>
      <c r="H901" s="1558"/>
      <c r="I901" s="1558"/>
      <c r="J901" s="1558"/>
      <c r="M901" s="1558"/>
      <c r="N901" s="1558"/>
      <c r="O901" s="1558"/>
      <c r="Q901" s="1563"/>
      <c r="R901" s="1555"/>
      <c r="S901" s="1375"/>
      <c r="T901" s="1567"/>
      <c r="U901" s="1563"/>
      <c r="V901" s="1563"/>
      <c r="W901" s="1555"/>
      <c r="X901" s="1378"/>
      <c r="Z901" s="1375"/>
      <c r="AA901" s="1555"/>
      <c r="AB901" s="1375"/>
      <c r="AC901" s="1555"/>
      <c r="AD901" s="1375"/>
      <c r="AE901" s="1556"/>
      <c r="AF901" s="1557"/>
      <c r="AG901" s="1557"/>
      <c r="AH901" s="1557"/>
      <c r="AI901" s="1557"/>
      <c r="AJ901" s="1558"/>
      <c r="AK901" s="1558"/>
      <c r="AL901" s="1555"/>
      <c r="AM901" s="1375"/>
      <c r="AN901" s="1559"/>
      <c r="AO901" s="1558"/>
      <c r="AP901" s="1555"/>
      <c r="AQ901" s="1555"/>
      <c r="AR901" s="1375"/>
      <c r="AS901" s="1555"/>
      <c r="AT901" s="1375"/>
      <c r="AU901" s="1555"/>
      <c r="AV901" s="1375"/>
      <c r="AW901" s="1556"/>
      <c r="AX901" s="1560"/>
      <c r="AY901" s="1561"/>
      <c r="AZ901" s="1558"/>
      <c r="BA901" s="1558"/>
      <c r="BB901" s="1558"/>
      <c r="BC901" s="1562"/>
      <c r="BD901" s="1563"/>
      <c r="BE901" s="1563"/>
      <c r="BF901" s="1563"/>
      <c r="BG901" s="1564"/>
      <c r="BH901" s="1563"/>
      <c r="BI901" s="1563"/>
      <c r="BJ901" s="1555"/>
      <c r="BK901" s="1378"/>
      <c r="BL901" s="1565"/>
      <c r="BM901" s="1566"/>
    </row>
    <row r="902" spans="1:65" s="1350" customFormat="1">
      <c r="A902" s="1553"/>
      <c r="B902" s="1554"/>
      <c r="C902" s="272" t="s">
        <v>945</v>
      </c>
      <c r="D902" s="1643"/>
      <c r="E902" s="1557"/>
      <c r="F902" s="1557"/>
      <c r="G902" s="1557"/>
      <c r="H902" s="1558"/>
      <c r="I902" s="1558"/>
      <c r="J902" s="1558"/>
      <c r="M902" s="1558"/>
      <c r="N902" s="1558"/>
      <c r="O902" s="1558"/>
      <c r="Q902" s="1563"/>
      <c r="R902" s="1555"/>
      <c r="S902" s="1375"/>
      <c r="T902" s="1567"/>
      <c r="U902" s="1563"/>
      <c r="V902" s="1563"/>
      <c r="W902" s="1555"/>
      <c r="X902" s="1378"/>
      <c r="Z902" s="1375"/>
      <c r="AA902" s="1555"/>
      <c r="AB902" s="1375"/>
      <c r="AC902" s="1555"/>
      <c r="AD902" s="1375"/>
      <c r="AE902" s="1556"/>
      <c r="AF902" s="1557"/>
      <c r="AG902" s="1557"/>
      <c r="AH902" s="1557"/>
      <c r="AI902" s="1557"/>
      <c r="AJ902" s="1558"/>
      <c r="AK902" s="1558"/>
      <c r="AL902" s="1555"/>
      <c r="AM902" s="1375"/>
      <c r="AN902" s="1559"/>
      <c r="AO902" s="1558"/>
      <c r="AP902" s="1555"/>
      <c r="AQ902" s="1555"/>
      <c r="AR902" s="1375"/>
      <c r="AS902" s="1555"/>
      <c r="AT902" s="1375"/>
      <c r="AU902" s="1555"/>
      <c r="AV902" s="1375"/>
      <c r="AW902" s="1556"/>
      <c r="AX902" s="1560"/>
      <c r="AY902" s="1561"/>
      <c r="AZ902" s="1558"/>
      <c r="BA902" s="1558"/>
      <c r="BB902" s="1558"/>
      <c r="BC902" s="1562"/>
      <c r="BD902" s="1563"/>
      <c r="BE902" s="1563"/>
      <c r="BF902" s="1563"/>
      <c r="BG902" s="1564"/>
      <c r="BH902" s="1563"/>
      <c r="BI902" s="1563"/>
      <c r="BJ902" s="1555"/>
      <c r="BK902" s="1378"/>
      <c r="BL902" s="1565"/>
      <c r="BM902" s="1566"/>
    </row>
    <row r="903" spans="1:65" s="1350" customFormat="1">
      <c r="A903" s="1553"/>
      <c r="B903" s="1554"/>
      <c r="C903" s="273" t="s">
        <v>946</v>
      </c>
      <c r="D903" s="1643"/>
      <c r="E903" s="1557"/>
      <c r="F903" s="1557"/>
      <c r="G903" s="1557"/>
      <c r="H903" s="1558"/>
      <c r="I903" s="1558"/>
      <c r="J903" s="1558"/>
      <c r="M903" s="1558"/>
      <c r="N903" s="1558"/>
      <c r="O903" s="1558"/>
      <c r="Q903" s="1563"/>
      <c r="R903" s="1555"/>
      <c r="S903" s="1375"/>
      <c r="T903" s="1567"/>
      <c r="U903" s="1563"/>
      <c r="V903" s="1563"/>
      <c r="W903" s="1555"/>
      <c r="X903" s="1378"/>
      <c r="Z903" s="1375"/>
      <c r="AA903" s="1555"/>
      <c r="AB903" s="1375"/>
      <c r="AC903" s="1555"/>
      <c r="AD903" s="1375"/>
      <c r="AE903" s="1556"/>
      <c r="AF903" s="1557"/>
      <c r="AG903" s="1557"/>
      <c r="AH903" s="1557"/>
      <c r="AI903" s="1557"/>
      <c r="AJ903" s="1558"/>
      <c r="AK903" s="1558"/>
      <c r="AL903" s="1555"/>
      <c r="AM903" s="1375"/>
      <c r="AN903" s="1559"/>
      <c r="AO903" s="1558"/>
      <c r="AP903" s="1555"/>
      <c r="AQ903" s="1555"/>
      <c r="AR903" s="1375"/>
      <c r="AS903" s="1555"/>
      <c r="AT903" s="1375"/>
      <c r="AU903" s="1555"/>
      <c r="AV903" s="1375"/>
      <c r="AW903" s="1556"/>
      <c r="AX903" s="1560"/>
      <c r="AY903" s="1561"/>
      <c r="AZ903" s="1558"/>
      <c r="BA903" s="1558"/>
      <c r="BB903" s="1558"/>
      <c r="BC903" s="1562"/>
      <c r="BD903" s="1563"/>
      <c r="BE903" s="1563"/>
      <c r="BF903" s="1563"/>
      <c r="BG903" s="1564"/>
      <c r="BH903" s="1563"/>
      <c r="BI903" s="1563"/>
      <c r="BJ903" s="1555"/>
      <c r="BK903" s="1378"/>
      <c r="BL903" s="1565"/>
      <c r="BM903" s="1566"/>
    </row>
    <row r="904" spans="1:65" s="1350" customFormat="1">
      <c r="A904" s="1553"/>
      <c r="B904" s="1554"/>
      <c r="C904" s="272" t="s">
        <v>947</v>
      </c>
      <c r="D904" s="1643"/>
      <c r="E904" s="1557"/>
      <c r="F904" s="1557"/>
      <c r="G904" s="1557"/>
      <c r="H904" s="1558"/>
      <c r="I904" s="1558"/>
      <c r="J904" s="1558"/>
      <c r="M904" s="1558"/>
      <c r="N904" s="1558"/>
      <c r="O904" s="1558"/>
      <c r="Q904" s="1563"/>
      <c r="R904" s="1555"/>
      <c r="S904" s="1375"/>
      <c r="T904" s="1567"/>
      <c r="U904" s="1563"/>
      <c r="V904" s="1563"/>
      <c r="W904" s="1555"/>
      <c r="X904" s="1378"/>
      <c r="Z904" s="1375"/>
      <c r="AA904" s="1555"/>
      <c r="AB904" s="1375"/>
      <c r="AC904" s="1555"/>
      <c r="AD904" s="1375"/>
      <c r="AE904" s="1556"/>
      <c r="AF904" s="1557"/>
      <c r="AG904" s="1557"/>
      <c r="AH904" s="1557"/>
      <c r="AI904" s="1557"/>
      <c r="AJ904" s="1558"/>
      <c r="AK904" s="1558"/>
      <c r="AL904" s="1555"/>
      <c r="AM904" s="1375"/>
      <c r="AN904" s="1559"/>
      <c r="AO904" s="1558"/>
      <c r="AP904" s="1555"/>
      <c r="AQ904" s="1555"/>
      <c r="AR904" s="1375"/>
      <c r="AS904" s="1555"/>
      <c r="AT904" s="1375"/>
      <c r="AU904" s="1555"/>
      <c r="AV904" s="1375"/>
      <c r="AW904" s="1556"/>
      <c r="AX904" s="1560"/>
      <c r="AY904" s="1561"/>
      <c r="AZ904" s="1558"/>
      <c r="BA904" s="1558"/>
      <c r="BB904" s="1558"/>
      <c r="BC904" s="1562"/>
      <c r="BD904" s="1563"/>
      <c r="BE904" s="1563"/>
      <c r="BF904" s="1563"/>
      <c r="BG904" s="1564"/>
      <c r="BH904" s="1563"/>
      <c r="BI904" s="1563"/>
      <c r="BJ904" s="1555"/>
      <c r="BK904" s="1378"/>
      <c r="BL904" s="1565"/>
      <c r="BM904" s="1566"/>
    </row>
    <row r="905" spans="1:65" s="1350" customFormat="1">
      <c r="A905" s="1553"/>
      <c r="B905" s="1554"/>
      <c r="C905" s="273" t="s">
        <v>948</v>
      </c>
      <c r="D905" s="1643"/>
      <c r="E905" s="1557"/>
      <c r="F905" s="1557"/>
      <c r="G905" s="1557"/>
      <c r="H905" s="1558"/>
      <c r="I905" s="1558"/>
      <c r="J905" s="1558"/>
      <c r="M905" s="1558"/>
      <c r="N905" s="1558"/>
      <c r="O905" s="1558"/>
      <c r="Q905" s="1563"/>
      <c r="R905" s="1555"/>
      <c r="S905" s="1375"/>
      <c r="T905" s="1567"/>
      <c r="U905" s="1563"/>
      <c r="V905" s="1563"/>
      <c r="W905" s="1555"/>
      <c r="X905" s="1378"/>
      <c r="Z905" s="1375"/>
      <c r="AA905" s="1555"/>
      <c r="AB905" s="1375"/>
      <c r="AC905" s="1555"/>
      <c r="AD905" s="1375"/>
      <c r="AE905" s="1556"/>
      <c r="AF905" s="1557"/>
      <c r="AG905" s="1557"/>
      <c r="AH905" s="1557"/>
      <c r="AI905" s="1557"/>
      <c r="AJ905" s="1558"/>
      <c r="AK905" s="1558"/>
      <c r="AL905" s="1555"/>
      <c r="AM905" s="1375"/>
      <c r="AN905" s="1559"/>
      <c r="AO905" s="1558"/>
      <c r="AP905" s="1555"/>
      <c r="AQ905" s="1555"/>
      <c r="AR905" s="1375"/>
      <c r="AS905" s="1555"/>
      <c r="AT905" s="1375"/>
      <c r="AU905" s="1555"/>
      <c r="AV905" s="1375"/>
      <c r="AW905" s="1556"/>
      <c r="AX905" s="1560"/>
      <c r="AY905" s="1561"/>
      <c r="AZ905" s="1558"/>
      <c r="BA905" s="1558"/>
      <c r="BB905" s="1558"/>
      <c r="BC905" s="1562"/>
      <c r="BD905" s="1563"/>
      <c r="BE905" s="1563"/>
      <c r="BF905" s="1563"/>
      <c r="BG905" s="1564"/>
      <c r="BH905" s="1563"/>
      <c r="BI905" s="1563"/>
      <c r="BJ905" s="1555"/>
      <c r="BK905" s="1378"/>
      <c r="BL905" s="1565"/>
      <c r="BM905" s="1566"/>
    </row>
    <row r="906" spans="1:65" s="1350" customFormat="1">
      <c r="A906" s="1553"/>
      <c r="B906" s="1554"/>
      <c r="C906" s="271" t="s">
        <v>10</v>
      </c>
      <c r="D906" s="1643"/>
      <c r="E906" s="1557"/>
      <c r="F906" s="1557"/>
      <c r="G906" s="1557"/>
      <c r="H906" s="1556"/>
      <c r="I906" s="1556"/>
      <c r="J906" s="1556"/>
      <c r="K906" s="1559"/>
      <c r="L906" s="1559"/>
      <c r="M906" s="1556"/>
      <c r="N906" s="1556"/>
      <c r="O906" s="1556"/>
      <c r="P906" s="1559"/>
      <c r="Q906" s="1568"/>
      <c r="R906" s="1567"/>
      <c r="S906" s="1386"/>
      <c r="T906" s="1567"/>
      <c r="U906" s="1568"/>
      <c r="V906" s="1568"/>
      <c r="W906" s="1555"/>
      <c r="X906" s="1378"/>
      <c r="Y906" s="1559"/>
      <c r="Z906" s="1386"/>
      <c r="AA906" s="1567"/>
      <c r="AB906" s="1386"/>
      <c r="AC906" s="1567"/>
      <c r="AD906" s="1386"/>
      <c r="AE906" s="1556"/>
      <c r="AF906" s="1557"/>
      <c r="AG906" s="1557"/>
      <c r="AH906" s="1557"/>
      <c r="AI906" s="1557"/>
      <c r="AJ906" s="1556"/>
      <c r="AK906" s="1556"/>
      <c r="AL906" s="1567"/>
      <c r="AM906" s="1386"/>
      <c r="AN906" s="1559"/>
      <c r="AO906" s="1556"/>
      <c r="AP906" s="1567"/>
      <c r="AQ906" s="1567"/>
      <c r="AR906" s="1386"/>
      <c r="AS906" s="1567"/>
      <c r="AT906" s="1386"/>
      <c r="AU906" s="1567"/>
      <c r="AV906" s="1386"/>
      <c r="AW906" s="1556"/>
      <c r="AX906" s="1560"/>
      <c r="AY906" s="1561"/>
      <c r="AZ906" s="1556"/>
      <c r="BA906" s="1556"/>
      <c r="BB906" s="1556"/>
      <c r="BC906" s="1562"/>
      <c r="BD906" s="1568"/>
      <c r="BE906" s="1568"/>
      <c r="BF906" s="1568"/>
      <c r="BG906" s="1564"/>
      <c r="BH906" s="1568"/>
      <c r="BI906" s="1568"/>
      <c r="BJ906" s="1555"/>
      <c r="BK906" s="1378"/>
      <c r="BL906" s="1565"/>
      <c r="BM906" s="1569"/>
    </row>
    <row r="907" spans="1:65" s="1350" customFormat="1">
      <c r="A907" s="1553"/>
      <c r="B907" s="1554"/>
      <c r="C907" s="272" t="s">
        <v>417</v>
      </c>
      <c r="D907" s="1643"/>
      <c r="E907" s="1557"/>
      <c r="F907" s="1557"/>
      <c r="G907" s="1557"/>
      <c r="H907" s="1556"/>
      <c r="I907" s="1556"/>
      <c r="J907" s="1556"/>
      <c r="K907" s="1567"/>
      <c r="L907" s="1645"/>
      <c r="M907" s="1556"/>
      <c r="N907" s="1556"/>
      <c r="O907" s="1556"/>
      <c r="P907" s="1559"/>
      <c r="Q907" s="1568"/>
      <c r="R907" s="1567"/>
      <c r="S907" s="1386"/>
      <c r="T907" s="1567"/>
      <c r="U907" s="1568"/>
      <c r="V907" s="1568"/>
      <c r="W907" s="1555"/>
      <c r="X907" s="1378"/>
      <c r="Y907" s="1559"/>
      <c r="Z907" s="1386"/>
      <c r="AA907" s="1567"/>
      <c r="AB907" s="1386"/>
      <c r="AC907" s="1567"/>
      <c r="AD907" s="1386"/>
      <c r="AE907" s="1556"/>
      <c r="AF907" s="1557"/>
      <c r="AG907" s="1557"/>
      <c r="AH907" s="1557"/>
      <c r="AI907" s="1557"/>
      <c r="AJ907" s="1556"/>
      <c r="AK907" s="1556"/>
      <c r="AL907" s="1567"/>
      <c r="AM907" s="1386"/>
      <c r="AN907" s="1559"/>
      <c r="AO907" s="1556"/>
      <c r="AP907" s="1567"/>
      <c r="AQ907" s="1567"/>
      <c r="AR907" s="1386"/>
      <c r="AS907" s="1567"/>
      <c r="AT907" s="1386"/>
      <c r="AU907" s="1567"/>
      <c r="AV907" s="1386"/>
      <c r="AW907" s="1556"/>
      <c r="AX907" s="1560"/>
      <c r="AY907" s="1561"/>
      <c r="AZ907" s="1556"/>
      <c r="BA907" s="1556"/>
      <c r="BB907" s="1556"/>
      <c r="BC907" s="1562"/>
      <c r="BD907" s="1568"/>
      <c r="BE907" s="1568"/>
      <c r="BF907" s="1568"/>
      <c r="BG907" s="1564"/>
      <c r="BH907" s="1568"/>
      <c r="BI907" s="1568"/>
      <c r="BJ907" s="1555"/>
      <c r="BK907" s="1378"/>
      <c r="BL907" s="1565"/>
      <c r="BM907" s="1569"/>
    </row>
    <row r="908" spans="1:65" s="1350" customFormat="1" ht="15">
      <c r="A908" s="1553"/>
      <c r="B908" s="1570" t="s">
        <v>373</v>
      </c>
      <c r="C908" s="273" t="s">
        <v>949</v>
      </c>
      <c r="D908" s="1643"/>
      <c r="E908" s="1557"/>
      <c r="F908" s="1557"/>
      <c r="G908" s="1557"/>
      <c r="H908" s="1558"/>
      <c r="I908" s="1558"/>
      <c r="J908" s="1558"/>
      <c r="M908" s="1558"/>
      <c r="N908" s="1558"/>
      <c r="O908" s="1558"/>
      <c r="Q908" s="1563"/>
      <c r="R908" s="1555"/>
      <c r="S908" s="1375"/>
      <c r="T908" s="1567"/>
      <c r="U908" s="1563"/>
      <c r="V908" s="1563"/>
      <c r="W908" s="1555"/>
      <c r="X908" s="1378"/>
      <c r="Z908" s="1375"/>
      <c r="AA908" s="1555"/>
      <c r="AB908" s="1375"/>
      <c r="AC908" s="1555"/>
      <c r="AD908" s="1375"/>
      <c r="AE908" s="1556"/>
      <c r="AF908" s="1557"/>
      <c r="AG908" s="1557"/>
      <c r="AH908" s="1557"/>
      <c r="AI908" s="1557"/>
      <c r="AJ908" s="1558"/>
      <c r="AK908" s="1558"/>
      <c r="AL908" s="1555"/>
      <c r="AM908" s="1375"/>
      <c r="AN908" s="1559"/>
      <c r="AO908" s="1558"/>
      <c r="AP908" s="1555"/>
      <c r="AQ908" s="1555"/>
      <c r="AR908" s="1375"/>
      <c r="AS908" s="1555"/>
      <c r="AT908" s="1375"/>
      <c r="AU908" s="1555"/>
      <c r="AV908" s="1375"/>
      <c r="AW908" s="1556"/>
      <c r="AX908" s="1560"/>
      <c r="AY908" s="1561"/>
      <c r="AZ908" s="1558"/>
      <c r="BA908" s="1558"/>
      <c r="BB908" s="1558"/>
      <c r="BC908" s="1562"/>
      <c r="BD908" s="1563"/>
      <c r="BE908" s="1563"/>
      <c r="BF908" s="1563"/>
      <c r="BG908" s="1564"/>
      <c r="BH908" s="1563"/>
      <c r="BI908" s="1563"/>
      <c r="BJ908" s="1555"/>
      <c r="BK908" s="1378"/>
      <c r="BL908" s="1565"/>
      <c r="BM908" s="1566"/>
    </row>
    <row r="909" spans="1:65" s="1350" customFormat="1">
      <c r="A909" s="1553"/>
      <c r="B909" s="1554"/>
      <c r="C909" s="273" t="s">
        <v>950</v>
      </c>
      <c r="D909" s="1643"/>
      <c r="E909" s="1557"/>
      <c r="F909" s="1557"/>
      <c r="G909" s="1557"/>
      <c r="H909" s="1556"/>
      <c r="I909" s="1556"/>
      <c r="J909" s="1556"/>
      <c r="K909" s="1559"/>
      <c r="L909" s="1559"/>
      <c r="M909" s="1556"/>
      <c r="N909" s="1556"/>
      <c r="O909" s="1556"/>
      <c r="P909" s="1559"/>
      <c r="Q909" s="1568"/>
      <c r="R909" s="1567"/>
      <c r="S909" s="1386"/>
      <c r="T909" s="1567"/>
      <c r="U909" s="1568"/>
      <c r="V909" s="1568"/>
      <c r="W909" s="1555"/>
      <c r="X909" s="1378"/>
      <c r="Y909" s="1559"/>
      <c r="Z909" s="1386"/>
      <c r="AA909" s="1567"/>
      <c r="AB909" s="1386"/>
      <c r="AC909" s="1567"/>
      <c r="AD909" s="1386"/>
      <c r="AE909" s="1556"/>
      <c r="AF909" s="1557"/>
      <c r="AG909" s="1557"/>
      <c r="AH909" s="1557"/>
      <c r="AI909" s="1557"/>
      <c r="AJ909" s="1556"/>
      <c r="AK909" s="1556"/>
      <c r="AL909" s="1567"/>
      <c r="AM909" s="1386"/>
      <c r="AN909" s="1559"/>
      <c r="AO909" s="1556"/>
      <c r="AP909" s="1567"/>
      <c r="AQ909" s="1567"/>
      <c r="AR909" s="1386"/>
      <c r="AS909" s="1567"/>
      <c r="AT909" s="1386"/>
      <c r="AU909" s="1567"/>
      <c r="AV909" s="1386"/>
      <c r="AW909" s="1556"/>
      <c r="AX909" s="1560"/>
      <c r="AY909" s="1561"/>
      <c r="AZ909" s="1556"/>
      <c r="BA909" s="1556"/>
      <c r="BB909" s="1556"/>
      <c r="BC909" s="1562"/>
      <c r="BD909" s="1568"/>
      <c r="BE909" s="1568"/>
      <c r="BF909" s="1568"/>
      <c r="BG909" s="1564"/>
      <c r="BH909" s="1568"/>
      <c r="BI909" s="1568"/>
      <c r="BJ909" s="1555"/>
      <c r="BK909" s="1378"/>
      <c r="BL909" s="1565"/>
      <c r="BM909" s="1569"/>
    </row>
    <row r="910" spans="1:65" s="1350" customFormat="1">
      <c r="A910" s="1553"/>
      <c r="B910" s="1554"/>
      <c r="C910" s="274" t="s">
        <v>951</v>
      </c>
      <c r="D910" s="1643"/>
      <c r="E910" s="1557"/>
      <c r="F910" s="1557"/>
      <c r="G910" s="1557"/>
      <c r="H910" s="1558"/>
      <c r="I910" s="1558"/>
      <c r="J910" s="1558"/>
      <c r="M910" s="1558"/>
      <c r="N910" s="1558"/>
      <c r="O910" s="1558"/>
      <c r="Q910" s="1563"/>
      <c r="R910" s="1555"/>
      <c r="S910" s="1375"/>
      <c r="T910" s="1567"/>
      <c r="U910" s="1563"/>
      <c r="V910" s="1563"/>
      <c r="W910" s="1555"/>
      <c r="X910" s="1378"/>
      <c r="Z910" s="1375"/>
      <c r="AA910" s="1555"/>
      <c r="AB910" s="1375"/>
      <c r="AC910" s="1555"/>
      <c r="AD910" s="1375"/>
      <c r="AE910" s="1556"/>
      <c r="AF910" s="1557"/>
      <c r="AG910" s="1557"/>
      <c r="AH910" s="1557"/>
      <c r="AI910" s="1557"/>
      <c r="AJ910" s="1558"/>
      <c r="AK910" s="1558"/>
      <c r="AL910" s="1555"/>
      <c r="AM910" s="1375"/>
      <c r="AN910" s="1559"/>
      <c r="AO910" s="1558"/>
      <c r="AP910" s="1555"/>
      <c r="AQ910" s="1555"/>
      <c r="AR910" s="1375"/>
      <c r="AS910" s="1555"/>
      <c r="AT910" s="1375"/>
      <c r="AU910" s="1555"/>
      <c r="AV910" s="1375"/>
      <c r="AW910" s="1556"/>
      <c r="AX910" s="1560"/>
      <c r="AY910" s="1561"/>
      <c r="AZ910" s="1558"/>
      <c r="BA910" s="1558"/>
      <c r="BB910" s="1558"/>
      <c r="BC910" s="1562"/>
      <c r="BD910" s="1563"/>
      <c r="BE910" s="1563"/>
      <c r="BF910" s="1563"/>
      <c r="BG910" s="1564"/>
      <c r="BH910" s="1563"/>
      <c r="BI910" s="1563"/>
      <c r="BJ910" s="1555"/>
      <c r="BK910" s="1378"/>
      <c r="BL910" s="1565"/>
      <c r="BM910" s="1566"/>
    </row>
    <row r="911" spans="1:65" s="1350" customFormat="1">
      <c r="A911" s="1553"/>
      <c r="B911" s="1554"/>
      <c r="C911" s="274" t="s">
        <v>952</v>
      </c>
      <c r="D911" s="1643"/>
      <c r="E911" s="1557"/>
      <c r="F911" s="1557"/>
      <c r="G911" s="1557"/>
      <c r="H911" s="1558"/>
      <c r="I911" s="1558"/>
      <c r="J911" s="1558"/>
      <c r="M911" s="1558"/>
      <c r="N911" s="1558"/>
      <c r="O911" s="1558"/>
      <c r="Q911" s="1563"/>
      <c r="R911" s="1555"/>
      <c r="S911" s="1375"/>
      <c r="T911" s="1567"/>
      <c r="U911" s="1563"/>
      <c r="V911" s="1563"/>
      <c r="W911" s="1555"/>
      <c r="X911" s="1378"/>
      <c r="Z911" s="1375"/>
      <c r="AA911" s="1555"/>
      <c r="AB911" s="1375"/>
      <c r="AC911" s="1555"/>
      <c r="AD911" s="1375"/>
      <c r="AE911" s="1556"/>
      <c r="AF911" s="1557"/>
      <c r="AG911" s="1557"/>
      <c r="AH911" s="1557"/>
      <c r="AI911" s="1557"/>
      <c r="AJ911" s="1558"/>
      <c r="AK911" s="1558"/>
      <c r="AL911" s="1555"/>
      <c r="AM911" s="1375"/>
      <c r="AN911" s="1559"/>
      <c r="AO911" s="1558"/>
      <c r="AP911" s="1555"/>
      <c r="AQ911" s="1555"/>
      <c r="AR911" s="1375"/>
      <c r="AS911" s="1555"/>
      <c r="AT911" s="1375"/>
      <c r="AU911" s="1555"/>
      <c r="AV911" s="1375"/>
      <c r="AW911" s="1556"/>
      <c r="AX911" s="1560"/>
      <c r="AY911" s="1561"/>
      <c r="AZ911" s="1558"/>
      <c r="BA911" s="1558"/>
      <c r="BB911" s="1558"/>
      <c r="BC911" s="1562"/>
      <c r="BD911" s="1563"/>
      <c r="BE911" s="1563"/>
      <c r="BF911" s="1563"/>
      <c r="BG911" s="1564"/>
      <c r="BH911" s="1563"/>
      <c r="BI911" s="1563"/>
      <c r="BJ911" s="1555"/>
      <c r="BK911" s="1378"/>
      <c r="BL911" s="1565"/>
      <c r="BM911" s="1566"/>
    </row>
    <row r="912" spans="1:65" s="1350" customFormat="1">
      <c r="A912" s="1553"/>
      <c r="B912" s="1554"/>
      <c r="C912" s="274" t="s">
        <v>953</v>
      </c>
      <c r="D912" s="1643"/>
      <c r="E912" s="1557"/>
      <c r="F912" s="1557"/>
      <c r="G912" s="1557"/>
      <c r="H912" s="1558"/>
      <c r="I912" s="1558"/>
      <c r="J912" s="1558"/>
      <c r="M912" s="1558"/>
      <c r="N912" s="1558"/>
      <c r="O912" s="1558"/>
      <c r="Q912" s="1563"/>
      <c r="R912" s="1555"/>
      <c r="S912" s="1375"/>
      <c r="T912" s="1567"/>
      <c r="U912" s="1563"/>
      <c r="V912" s="1563"/>
      <c r="W912" s="1555"/>
      <c r="X912" s="1378"/>
      <c r="Z912" s="1375"/>
      <c r="AA912" s="1555"/>
      <c r="AB912" s="1375"/>
      <c r="AC912" s="1555"/>
      <c r="AD912" s="1375"/>
      <c r="AE912" s="1556"/>
      <c r="AF912" s="1557"/>
      <c r="AG912" s="1557"/>
      <c r="AH912" s="1557"/>
      <c r="AI912" s="1557"/>
      <c r="AJ912" s="1558"/>
      <c r="AK912" s="1558"/>
      <c r="AL912" s="1555"/>
      <c r="AM912" s="1375"/>
      <c r="AN912" s="1559"/>
      <c r="AO912" s="1558"/>
      <c r="AP912" s="1555"/>
      <c r="AQ912" s="1555"/>
      <c r="AR912" s="1375"/>
      <c r="AS912" s="1555"/>
      <c r="AT912" s="1375"/>
      <c r="AU912" s="1555"/>
      <c r="AV912" s="1375"/>
      <c r="AW912" s="1556"/>
      <c r="AX912" s="1560"/>
      <c r="AY912" s="1561"/>
      <c r="AZ912" s="1558"/>
      <c r="BA912" s="1558"/>
      <c r="BB912" s="1558"/>
      <c r="BC912" s="1562"/>
      <c r="BD912" s="1563"/>
      <c r="BE912" s="1563"/>
      <c r="BF912" s="1563"/>
      <c r="BG912" s="1564"/>
      <c r="BH912" s="1563"/>
      <c r="BI912" s="1563"/>
      <c r="BJ912" s="1555"/>
      <c r="BK912" s="1378"/>
      <c r="BL912" s="1565"/>
      <c r="BM912" s="1566"/>
    </row>
    <row r="913" spans="1:65" s="1350" customFormat="1">
      <c r="A913" s="1553"/>
      <c r="B913" s="1554"/>
      <c r="C913" s="272" t="s">
        <v>420</v>
      </c>
      <c r="D913" s="1643"/>
      <c r="E913" s="1557"/>
      <c r="F913" s="1557"/>
      <c r="G913" s="1557"/>
      <c r="H913" s="1558"/>
      <c r="I913" s="1558"/>
      <c r="J913" s="1558"/>
      <c r="M913" s="1558"/>
      <c r="N913" s="1558"/>
      <c r="O913" s="1558"/>
      <c r="Q913" s="1563"/>
      <c r="R913" s="1555"/>
      <c r="S913" s="1375"/>
      <c r="T913" s="1567"/>
      <c r="U913" s="1563"/>
      <c r="V913" s="1563"/>
      <c r="W913" s="1555"/>
      <c r="X913" s="1378"/>
      <c r="Z913" s="1375"/>
      <c r="AA913" s="1555"/>
      <c r="AB913" s="1375"/>
      <c r="AC913" s="1555"/>
      <c r="AD913" s="1375"/>
      <c r="AE913" s="1556"/>
      <c r="AF913" s="1557"/>
      <c r="AG913" s="1557"/>
      <c r="AH913" s="1557"/>
      <c r="AI913" s="1557"/>
      <c r="AJ913" s="1558"/>
      <c r="AK913" s="1558"/>
      <c r="AL913" s="1555"/>
      <c r="AM913" s="1375"/>
      <c r="AN913" s="1559"/>
      <c r="AO913" s="1558"/>
      <c r="AP913" s="1555"/>
      <c r="AQ913" s="1555"/>
      <c r="AR913" s="1375"/>
      <c r="AS913" s="1555"/>
      <c r="AT913" s="1375"/>
      <c r="AU913" s="1555"/>
      <c r="AV913" s="1375"/>
      <c r="AW913" s="1556"/>
      <c r="AX913" s="1560"/>
      <c r="AY913" s="1561"/>
      <c r="AZ913" s="1558"/>
      <c r="BA913" s="1558"/>
      <c r="BB913" s="1558"/>
      <c r="BC913" s="1562"/>
      <c r="BD913" s="1563"/>
      <c r="BE913" s="1563"/>
      <c r="BF913" s="1563"/>
      <c r="BG913" s="1564"/>
      <c r="BH913" s="1563"/>
      <c r="BI913" s="1563"/>
      <c r="BJ913" s="1555"/>
      <c r="BK913" s="1378"/>
      <c r="BL913" s="1565"/>
      <c r="BM913" s="1566"/>
    </row>
    <row r="914" spans="1:65" s="1350" customFormat="1">
      <c r="A914" s="1553"/>
      <c r="B914" s="1554"/>
      <c r="C914" s="272" t="s">
        <v>421</v>
      </c>
      <c r="D914" s="1644"/>
      <c r="E914" s="1558"/>
      <c r="F914" s="1558"/>
      <c r="G914" s="1558"/>
      <c r="H914" s="1556"/>
      <c r="I914" s="1556"/>
      <c r="J914" s="1556"/>
      <c r="K914" s="1559"/>
      <c r="L914" s="1559"/>
      <c r="M914" s="1556"/>
      <c r="N914" s="1556"/>
      <c r="O914" s="1556"/>
      <c r="P914" s="1384"/>
      <c r="Q914" s="1568"/>
      <c r="R914" s="1395"/>
      <c r="S914" s="1386"/>
      <c r="T914" s="1567"/>
      <c r="U914" s="1385"/>
      <c r="V914" s="1568"/>
      <c r="W914" s="1555"/>
      <c r="X914" s="1378"/>
      <c r="Y914" s="1384"/>
      <c r="Z914" s="1386"/>
      <c r="AA914" s="1395"/>
      <c r="AB914" s="1386"/>
      <c r="AC914" s="1395"/>
      <c r="AD914" s="1386"/>
      <c r="AE914" s="1556"/>
      <c r="AF914" s="1557"/>
      <c r="AG914" s="1557"/>
      <c r="AH914" s="1557"/>
      <c r="AI914" s="1557"/>
      <c r="AJ914" s="1556"/>
      <c r="AK914" s="1556"/>
      <c r="AL914" s="1395"/>
      <c r="AM914" s="1386"/>
      <c r="AN914" s="1559"/>
      <c r="AO914" s="1556"/>
      <c r="AP914" s="1567"/>
      <c r="AQ914" s="1395"/>
      <c r="AR914" s="1386"/>
      <c r="AS914" s="1395"/>
      <c r="AT914" s="1386"/>
      <c r="AU914" s="1395"/>
      <c r="AV914" s="1386"/>
      <c r="AW914" s="1556"/>
      <c r="AX914" s="1560"/>
      <c r="AY914" s="1561"/>
      <c r="AZ914" s="1556"/>
      <c r="BA914" s="1556"/>
      <c r="BB914" s="1556"/>
      <c r="BC914" s="1562"/>
      <c r="BD914" s="1385"/>
      <c r="BE914" s="1385"/>
      <c r="BF914" s="1385"/>
      <c r="BG914" s="1564"/>
      <c r="BH914" s="1385"/>
      <c r="BI914" s="1385"/>
      <c r="BJ914" s="1555"/>
      <c r="BK914" s="1378"/>
      <c r="BL914" s="1565"/>
      <c r="BM914" s="1569"/>
    </row>
    <row r="915" spans="1:65" s="1350" customFormat="1">
      <c r="A915" s="1553"/>
      <c r="B915" s="1554"/>
      <c r="C915" s="273" t="s">
        <v>954</v>
      </c>
      <c r="D915" s="1643"/>
      <c r="E915" s="1557"/>
      <c r="F915" s="1557"/>
      <c r="G915" s="1557"/>
      <c r="H915" s="1558"/>
      <c r="I915" s="1558"/>
      <c r="J915" s="1558"/>
      <c r="M915" s="1558"/>
      <c r="N915" s="1558"/>
      <c r="O915" s="1558"/>
      <c r="Q915" s="1563"/>
      <c r="R915" s="1555"/>
      <c r="S915" s="1375"/>
      <c r="T915" s="1567"/>
      <c r="U915" s="1563"/>
      <c r="V915" s="1563"/>
      <c r="W915" s="1555"/>
      <c r="X915" s="1378"/>
      <c r="Z915" s="1375"/>
      <c r="AA915" s="1555"/>
      <c r="AB915" s="1375"/>
      <c r="AC915" s="1555"/>
      <c r="AD915" s="1375"/>
      <c r="AE915" s="1556"/>
      <c r="AF915" s="1557"/>
      <c r="AG915" s="1557"/>
      <c r="AH915" s="1557"/>
      <c r="AI915" s="1557"/>
      <c r="AJ915" s="1558"/>
      <c r="AK915" s="1558"/>
      <c r="AL915" s="1555"/>
      <c r="AM915" s="1375"/>
      <c r="AN915" s="1559"/>
      <c r="AO915" s="1558"/>
      <c r="AP915" s="1555"/>
      <c r="AQ915" s="1555"/>
      <c r="AR915" s="1375"/>
      <c r="AS915" s="1555"/>
      <c r="AT915" s="1375"/>
      <c r="AU915" s="1555"/>
      <c r="AV915" s="1375"/>
      <c r="AW915" s="1556"/>
      <c r="AX915" s="1560"/>
      <c r="AY915" s="1561"/>
      <c r="AZ915" s="1558"/>
      <c r="BA915" s="1558"/>
      <c r="BB915" s="1558"/>
      <c r="BC915" s="1562"/>
      <c r="BD915" s="1563"/>
      <c r="BE915" s="1563"/>
      <c r="BF915" s="1563"/>
      <c r="BG915" s="1564"/>
      <c r="BH915" s="1563"/>
      <c r="BI915" s="1563"/>
      <c r="BJ915" s="1555"/>
      <c r="BK915" s="1378"/>
      <c r="BL915" s="1565"/>
      <c r="BM915" s="1566"/>
    </row>
    <row r="916" spans="1:65" s="1350" customFormat="1">
      <c r="A916" s="1553"/>
      <c r="B916" s="1554"/>
      <c r="C916" s="273" t="s">
        <v>955</v>
      </c>
      <c r="D916" s="1643"/>
      <c r="E916" s="1557"/>
      <c r="F916" s="1557"/>
      <c r="G916" s="1557"/>
      <c r="H916" s="1558"/>
      <c r="I916" s="1558"/>
      <c r="J916" s="1558"/>
      <c r="M916" s="1558"/>
      <c r="N916" s="1558"/>
      <c r="O916" s="1558"/>
      <c r="Q916" s="1563"/>
      <c r="R916" s="1555"/>
      <c r="S916" s="1375"/>
      <c r="T916" s="1567"/>
      <c r="U916" s="1563"/>
      <c r="V916" s="1563"/>
      <c r="W916" s="1555"/>
      <c r="X916" s="1378"/>
      <c r="Z916" s="1375"/>
      <c r="AA916" s="1555"/>
      <c r="AB916" s="1375"/>
      <c r="AC916" s="1555"/>
      <c r="AD916" s="1375"/>
      <c r="AE916" s="1556"/>
      <c r="AF916" s="1557"/>
      <c r="AG916" s="1557"/>
      <c r="AH916" s="1557"/>
      <c r="AI916" s="1557"/>
      <c r="AJ916" s="1558"/>
      <c r="AK916" s="1558"/>
      <c r="AL916" s="1555"/>
      <c r="AM916" s="1375"/>
      <c r="AN916" s="1559"/>
      <c r="AO916" s="1558"/>
      <c r="AP916" s="1555"/>
      <c r="AQ916" s="1555"/>
      <c r="AR916" s="1375"/>
      <c r="AS916" s="1555"/>
      <c r="AT916" s="1375"/>
      <c r="AU916" s="1555"/>
      <c r="AV916" s="1375"/>
      <c r="AW916" s="1556"/>
      <c r="AX916" s="1560"/>
      <c r="AY916" s="1561"/>
      <c r="AZ916" s="1558"/>
      <c r="BA916" s="1558"/>
      <c r="BB916" s="1558"/>
      <c r="BC916" s="1562"/>
      <c r="BD916" s="1563"/>
      <c r="BE916" s="1563"/>
      <c r="BF916" s="1563"/>
      <c r="BG916" s="1564"/>
      <c r="BH916" s="1563"/>
      <c r="BI916" s="1563"/>
      <c r="BJ916" s="1555"/>
      <c r="BK916" s="1378"/>
      <c r="BL916" s="1565"/>
      <c r="BM916" s="1566"/>
    </row>
    <row r="917" spans="1:65" s="1350" customFormat="1">
      <c r="A917" s="1553"/>
      <c r="B917" s="1554"/>
      <c r="C917" s="271" t="s">
        <v>104</v>
      </c>
      <c r="D917" s="1643"/>
      <c r="E917" s="1557"/>
      <c r="F917" s="1557"/>
      <c r="G917" s="1557"/>
      <c r="H917" s="1558"/>
      <c r="I917" s="1558"/>
      <c r="J917" s="1558"/>
      <c r="M917" s="1558"/>
      <c r="N917" s="1558"/>
      <c r="O917" s="1558"/>
      <c r="Q917" s="1563"/>
      <c r="R917" s="1555"/>
      <c r="S917" s="1375"/>
      <c r="T917" s="1567"/>
      <c r="U917" s="1563"/>
      <c r="V917" s="1563"/>
      <c r="W917" s="1555"/>
      <c r="X917" s="1378"/>
      <c r="Z917" s="1375"/>
      <c r="AA917" s="1555"/>
      <c r="AB917" s="1375"/>
      <c r="AC917" s="1555"/>
      <c r="AD917" s="1375"/>
      <c r="AE917" s="1556"/>
      <c r="AF917" s="1557"/>
      <c r="AG917" s="1557"/>
      <c r="AH917" s="1557"/>
      <c r="AI917" s="1557"/>
      <c r="AJ917" s="1558"/>
      <c r="AK917" s="1558"/>
      <c r="AL917" s="1555"/>
      <c r="AM917" s="1375"/>
      <c r="AN917" s="1559"/>
      <c r="AO917" s="1558"/>
      <c r="AP917" s="1555"/>
      <c r="AQ917" s="1555"/>
      <c r="AR917" s="1375"/>
      <c r="AS917" s="1555"/>
      <c r="AT917" s="1375"/>
      <c r="AU917" s="1555"/>
      <c r="AV917" s="1375"/>
      <c r="AW917" s="1556"/>
      <c r="AX917" s="1560"/>
      <c r="AY917" s="1561"/>
      <c r="AZ917" s="1558"/>
      <c r="BA917" s="1558"/>
      <c r="BB917" s="1558"/>
      <c r="BC917" s="1562"/>
      <c r="BD917" s="1563"/>
      <c r="BE917" s="1563"/>
      <c r="BF917" s="1563"/>
      <c r="BG917" s="1564"/>
      <c r="BH917" s="1563"/>
      <c r="BI917" s="1563"/>
      <c r="BJ917" s="1555"/>
      <c r="BK917" s="1378"/>
      <c r="BL917" s="1565"/>
      <c r="BM917" s="1566"/>
    </row>
    <row r="918" spans="1:65" s="1350" customFormat="1">
      <c r="A918" s="1553"/>
      <c r="B918" s="1554"/>
      <c r="C918" s="271" t="s">
        <v>322</v>
      </c>
      <c r="D918" s="1646"/>
      <c r="E918" s="1574"/>
      <c r="F918" s="1574"/>
      <c r="G918" s="1574"/>
      <c r="H918" s="1574"/>
      <c r="I918" s="1574"/>
      <c r="J918" s="1574"/>
      <c r="K918" s="1571"/>
      <c r="L918" s="1571"/>
      <c r="M918" s="1574"/>
      <c r="N918" s="1574"/>
      <c r="O918" s="1574"/>
      <c r="P918" s="1571"/>
      <c r="Q918" s="1576"/>
      <c r="R918" s="1573"/>
      <c r="S918" s="1572"/>
      <c r="T918" s="1567"/>
      <c r="U918" s="1576"/>
      <c r="V918" s="1576"/>
      <c r="W918" s="1573"/>
      <c r="X918" s="1577"/>
      <c r="Y918" s="1571"/>
      <c r="Z918" s="1572"/>
      <c r="AA918" s="1573"/>
      <c r="AB918" s="1572"/>
      <c r="AC918" s="1573"/>
      <c r="AD918" s="1572"/>
      <c r="AE918" s="1556"/>
      <c r="AF918" s="1574"/>
      <c r="AG918" s="1574"/>
      <c r="AH918" s="1574"/>
      <c r="AI918" s="1574"/>
      <c r="AJ918" s="1574"/>
      <c r="AK918" s="1574"/>
      <c r="AL918" s="1573"/>
      <c r="AM918" s="1572"/>
      <c r="AN918" s="1559"/>
      <c r="AO918" s="1574"/>
      <c r="AP918" s="1573"/>
      <c r="AQ918" s="1573"/>
      <c r="AR918" s="1572"/>
      <c r="AS918" s="1573"/>
      <c r="AT918" s="1572"/>
      <c r="AU918" s="1573"/>
      <c r="AV918" s="1572"/>
      <c r="AW918" s="1556"/>
      <c r="AX918" s="1571"/>
      <c r="AY918" s="1575"/>
      <c r="AZ918" s="1574"/>
      <c r="BA918" s="1574"/>
      <c r="BB918" s="1574"/>
      <c r="BC918" s="1562"/>
      <c r="BD918" s="1576"/>
      <c r="BE918" s="1576"/>
      <c r="BF918" s="1576"/>
      <c r="BG918" s="1564"/>
      <c r="BH918" s="1576"/>
      <c r="BI918" s="1576"/>
      <c r="BJ918" s="1573"/>
      <c r="BK918" s="1577"/>
      <c r="BL918" s="1578"/>
      <c r="BM918" s="1579"/>
    </row>
    <row r="919" spans="1:65" s="1350" customFormat="1" ht="23.25">
      <c r="A919" s="1606" t="s">
        <v>365</v>
      </c>
      <c r="B919" s="1554"/>
      <c r="C919" s="271" t="s">
        <v>424</v>
      </c>
      <c r="D919" s="1643"/>
      <c r="E919" s="1557"/>
      <c r="F919" s="1557"/>
      <c r="G919" s="1557"/>
      <c r="H919" s="1557"/>
      <c r="I919" s="1557"/>
      <c r="J919" s="1557"/>
      <c r="K919" s="1560"/>
      <c r="L919" s="1560"/>
      <c r="M919" s="1557"/>
      <c r="N919" s="1557"/>
      <c r="O919" s="1557"/>
      <c r="P919" s="1560"/>
      <c r="Q919" s="1581"/>
      <c r="R919" s="1580"/>
      <c r="S919" s="40"/>
      <c r="T919" s="1567"/>
      <c r="U919" s="1581"/>
      <c r="V919" s="1581"/>
      <c r="W919" s="1555"/>
      <c r="X919" s="1378"/>
      <c r="Y919" s="1560"/>
      <c r="Z919" s="40"/>
      <c r="AA919" s="1580"/>
      <c r="AB919" s="40"/>
      <c r="AC919" s="1580"/>
      <c r="AD919" s="40"/>
      <c r="AE919" s="1556"/>
      <c r="AF919" s="1557"/>
      <c r="AG919" s="1557"/>
      <c r="AH919" s="1557"/>
      <c r="AI919" s="1557"/>
      <c r="AJ919" s="1557"/>
      <c r="AK919" s="1557"/>
      <c r="AL919" s="1580"/>
      <c r="AM919" s="40"/>
      <c r="AN919" s="1559"/>
      <c r="AO919" s="1557"/>
      <c r="AP919" s="1580"/>
      <c r="AQ919" s="1580"/>
      <c r="AR919" s="40"/>
      <c r="AS919" s="1580"/>
      <c r="AT919" s="40"/>
      <c r="AU919" s="1580"/>
      <c r="AV919" s="40"/>
      <c r="AW919" s="1556"/>
      <c r="AX919" s="1560"/>
      <c r="AY919" s="1561"/>
      <c r="AZ919" s="1557"/>
      <c r="BA919" s="1557"/>
      <c r="BB919" s="1557"/>
      <c r="BC919" s="1562"/>
      <c r="BD919" s="1581"/>
      <c r="BE919" s="1581"/>
      <c r="BF919" s="1581"/>
      <c r="BG919" s="1564"/>
      <c r="BH919" s="1581"/>
      <c r="BI919" s="1581"/>
      <c r="BJ919" s="1555"/>
      <c r="BK919" s="1378"/>
      <c r="BL919" s="1565"/>
      <c r="BM919" s="1566"/>
    </row>
    <row r="920" spans="1:65" s="1350" customFormat="1">
      <c r="A920" s="1553"/>
      <c r="B920" s="1554"/>
      <c r="C920" s="275" t="s">
        <v>425</v>
      </c>
      <c r="D920" s="1643"/>
      <c r="E920" s="1557"/>
      <c r="F920" s="1557"/>
      <c r="G920" s="1557"/>
      <c r="H920" s="1556"/>
      <c r="I920" s="1556"/>
      <c r="J920" s="1556"/>
      <c r="K920" s="1559"/>
      <c r="L920" s="1559"/>
      <c r="M920" s="1556"/>
      <c r="N920" s="1556"/>
      <c r="O920" s="1556"/>
      <c r="P920" s="1559"/>
      <c r="Q920" s="1568"/>
      <c r="R920" s="1567"/>
      <c r="S920" s="1386"/>
      <c r="T920" s="1567"/>
      <c r="U920" s="1568"/>
      <c r="V920" s="1568"/>
      <c r="W920" s="1647"/>
      <c r="X920" s="1583"/>
      <c r="Y920" s="1559"/>
      <c r="Z920" s="1386"/>
      <c r="AA920" s="1567"/>
      <c r="AB920" s="1386"/>
      <c r="AC920" s="1567"/>
      <c r="AD920" s="1386"/>
      <c r="AE920" s="1556"/>
      <c r="AF920" s="1557"/>
      <c r="AG920" s="1557"/>
      <c r="AH920" s="1557"/>
      <c r="AI920" s="1557"/>
      <c r="AJ920" s="1556"/>
      <c r="AK920" s="1556"/>
      <c r="AL920" s="1567"/>
      <c r="AM920" s="1386"/>
      <c r="AN920" s="1559"/>
      <c r="AO920" s="1556"/>
      <c r="AP920" s="1567"/>
      <c r="AQ920" s="1567"/>
      <c r="AR920" s="1386"/>
      <c r="AS920" s="1567"/>
      <c r="AT920" s="1386"/>
      <c r="AU920" s="1567"/>
      <c r="AV920" s="1386"/>
      <c r="AW920" s="1556"/>
      <c r="AX920" s="1560"/>
      <c r="AY920" s="1561"/>
      <c r="AZ920" s="1556"/>
      <c r="BA920" s="1556"/>
      <c r="BB920" s="1556"/>
      <c r="BC920" s="1562"/>
      <c r="BD920" s="1568"/>
      <c r="BE920" s="1568"/>
      <c r="BF920" s="1568"/>
      <c r="BG920" s="1564"/>
      <c r="BH920" s="1568"/>
      <c r="BI920" s="1568"/>
      <c r="BJ920" s="1582"/>
      <c r="BK920" s="1583"/>
      <c r="BL920" s="1584"/>
      <c r="BM920" s="1569"/>
    </row>
    <row r="921" spans="1:65" s="1350" customFormat="1" ht="13.5" thickBot="1">
      <c r="A921" s="1553"/>
      <c r="B921" s="1585"/>
      <c r="C921" s="276" t="s">
        <v>782</v>
      </c>
      <c r="D921" s="1648"/>
      <c r="E921" s="1590"/>
      <c r="F921" s="1590"/>
      <c r="G921" s="1590"/>
      <c r="H921" s="1593"/>
      <c r="I921" s="1593"/>
      <c r="J921" s="1590"/>
      <c r="K921" s="1595"/>
      <c r="L921" s="1595"/>
      <c r="M921" s="1590"/>
      <c r="N921" s="1590"/>
      <c r="O921" s="1590"/>
      <c r="P921" s="1595"/>
      <c r="Q921" s="1649"/>
      <c r="R921" s="1591"/>
      <c r="S921" s="1587"/>
      <c r="T921" s="1650"/>
      <c r="U921" s="1586"/>
      <c r="V921" s="1587"/>
      <c r="W921" s="1602"/>
      <c r="X921" s="1603"/>
      <c r="Y921" s="1586"/>
      <c r="Z921" s="1587"/>
      <c r="AA921" s="1588"/>
      <c r="AB921" s="1587"/>
      <c r="AC921" s="1588"/>
      <c r="AD921" s="1587"/>
      <c r="AE921" s="1589"/>
      <c r="AF921" s="1590"/>
      <c r="AG921" s="1590"/>
      <c r="AH921" s="1590"/>
      <c r="AI921" s="1590"/>
      <c r="AJ921" s="1590"/>
      <c r="AK921" s="1591"/>
      <c r="AL921" s="1588"/>
      <c r="AM921" s="1587"/>
      <c r="AN921" s="1592"/>
      <c r="AO921" s="1593"/>
      <c r="AP921" s="1594"/>
      <c r="AQ921" s="1591"/>
      <c r="AR921" s="1587"/>
      <c r="AS921" s="1588"/>
      <c r="AT921" s="1587"/>
      <c r="AU921" s="1588"/>
      <c r="AV921" s="1587"/>
      <c r="AW921" s="1589"/>
      <c r="AX921" s="1595"/>
      <c r="AY921" s="1587"/>
      <c r="AZ921" s="1590"/>
      <c r="BA921" s="1593"/>
      <c r="BB921" s="1593"/>
      <c r="BC921" s="1596"/>
      <c r="BD921" s="1597"/>
      <c r="BE921" s="1598"/>
      <c r="BF921" s="1599"/>
      <c r="BG921" s="1600"/>
      <c r="BH921" s="1586"/>
      <c r="BI921" s="1601"/>
      <c r="BJ921" s="1602"/>
      <c r="BK921" s="1603"/>
      <c r="BL921" s="1595"/>
      <c r="BM921" s="1604"/>
    </row>
    <row r="922" spans="1:65" s="1350" customFormat="1">
      <c r="A922" s="1553"/>
      <c r="B922" s="1605"/>
      <c r="C922" s="319" t="s">
        <v>414</v>
      </c>
      <c r="D922" s="1641"/>
      <c r="E922" s="1543"/>
      <c r="F922" s="1607"/>
      <c r="G922" s="1607"/>
      <c r="H922" s="1607"/>
      <c r="I922" s="1544"/>
      <c r="J922" s="1544"/>
      <c r="K922" s="1540"/>
      <c r="L922" s="1540"/>
      <c r="M922" s="1544"/>
      <c r="N922" s="1544"/>
      <c r="O922" s="1544"/>
      <c r="P922" s="1540"/>
      <c r="Q922" s="1549"/>
      <c r="R922" s="1541"/>
      <c r="S922" s="1369"/>
      <c r="T922" s="1642"/>
      <c r="U922" s="1549"/>
      <c r="V922" s="1549"/>
      <c r="W922" s="1541"/>
      <c r="X922" s="1372"/>
      <c r="Y922" s="1540"/>
      <c r="Z922" s="1369"/>
      <c r="AA922" s="1541"/>
      <c r="AB922" s="1369"/>
      <c r="AC922" s="1541"/>
      <c r="AD922" s="1369"/>
      <c r="AE922" s="1542"/>
      <c r="AF922" s="1543"/>
      <c r="AG922" s="1607"/>
      <c r="AH922" s="1543"/>
      <c r="AI922" s="1607"/>
      <c r="AJ922" s="1544"/>
      <c r="AK922" s="1544"/>
      <c r="AL922" s="1541"/>
      <c r="AM922" s="1369"/>
      <c r="AN922" s="1545"/>
      <c r="AO922" s="1607"/>
      <c r="AP922" s="1541"/>
      <c r="AQ922" s="1541"/>
      <c r="AR922" s="1369"/>
      <c r="AS922" s="1541"/>
      <c r="AT922" s="1369"/>
      <c r="AU922" s="1541"/>
      <c r="AV922" s="1369"/>
      <c r="AW922" s="1542"/>
      <c r="AX922" s="1546"/>
      <c r="AY922" s="1547"/>
      <c r="AZ922" s="1544"/>
      <c r="BA922" s="1607"/>
      <c r="BB922" s="1544"/>
      <c r="BC922" s="1548"/>
      <c r="BD922" s="1549"/>
      <c r="BE922" s="1549"/>
      <c r="BF922" s="1549"/>
      <c r="BG922" s="1550"/>
      <c r="BH922" s="1549"/>
      <c r="BI922" s="1549"/>
      <c r="BJ922" s="1541"/>
      <c r="BK922" s="1372"/>
      <c r="BL922" s="1551"/>
      <c r="BM922" s="1552"/>
    </row>
    <row r="923" spans="1:65" s="1350" customFormat="1">
      <c r="A923" s="1553"/>
      <c r="B923" s="1554"/>
      <c r="C923" s="270" t="s">
        <v>11</v>
      </c>
      <c r="D923" s="1643"/>
      <c r="E923" s="1557"/>
      <c r="F923" s="1608"/>
      <c r="G923" s="1608"/>
      <c r="H923" s="1608"/>
      <c r="I923" s="1558"/>
      <c r="J923" s="1558"/>
      <c r="M923" s="1558"/>
      <c r="N923" s="1558"/>
      <c r="O923" s="1558"/>
      <c r="Q923" s="1563"/>
      <c r="R923" s="1555"/>
      <c r="S923" s="1375"/>
      <c r="T923" s="1567"/>
      <c r="U923" s="1563"/>
      <c r="V923" s="1563"/>
      <c r="W923" s="1555"/>
      <c r="X923" s="1378"/>
      <c r="Z923" s="1375"/>
      <c r="AA923" s="1555"/>
      <c r="AB923" s="1375"/>
      <c r="AC923" s="1555"/>
      <c r="AD923" s="1375"/>
      <c r="AE923" s="1556"/>
      <c r="AF923" s="1557"/>
      <c r="AG923" s="1608"/>
      <c r="AH923" s="1557"/>
      <c r="AI923" s="1608"/>
      <c r="AJ923" s="1558"/>
      <c r="AK923" s="1558"/>
      <c r="AL923" s="1555"/>
      <c r="AM923" s="1375"/>
      <c r="AN923" s="1559"/>
      <c r="AO923" s="1608"/>
      <c r="AP923" s="1555"/>
      <c r="AQ923" s="1555"/>
      <c r="AR923" s="1375"/>
      <c r="AS923" s="1555"/>
      <c r="AT923" s="1375"/>
      <c r="AU923" s="1555"/>
      <c r="AV923" s="1375"/>
      <c r="AW923" s="1556"/>
      <c r="AX923" s="1560"/>
      <c r="AY923" s="1561"/>
      <c r="AZ923" s="1558"/>
      <c r="BA923" s="1608"/>
      <c r="BB923" s="1558"/>
      <c r="BC923" s="1562"/>
      <c r="BD923" s="1563"/>
      <c r="BE923" s="1563"/>
      <c r="BF923" s="1563"/>
      <c r="BG923" s="1564"/>
      <c r="BH923" s="1563"/>
      <c r="BI923" s="1563"/>
      <c r="BJ923" s="1555"/>
      <c r="BK923" s="1378"/>
      <c r="BL923" s="1565"/>
      <c r="BM923" s="1566"/>
    </row>
    <row r="924" spans="1:65" s="1350" customFormat="1">
      <c r="A924" s="1553"/>
      <c r="B924" s="1554"/>
      <c r="C924" s="271" t="s">
        <v>4</v>
      </c>
      <c r="D924" s="1644"/>
      <c r="E924" s="1558"/>
      <c r="F924" s="1608"/>
      <c r="G924" s="1608"/>
      <c r="H924" s="1608"/>
      <c r="I924" s="1556"/>
      <c r="J924" s="1556"/>
      <c r="K924" s="1567"/>
      <c r="L924" s="1645"/>
      <c r="M924" s="1556"/>
      <c r="N924" s="1556"/>
      <c r="O924" s="1556"/>
      <c r="P924" s="1559"/>
      <c r="Q924" s="1568"/>
      <c r="R924" s="1567"/>
      <c r="S924" s="1386"/>
      <c r="T924" s="1567"/>
      <c r="U924" s="1568"/>
      <c r="V924" s="1568"/>
      <c r="W924" s="1555"/>
      <c r="X924" s="1378"/>
      <c r="Y924" s="1559"/>
      <c r="Z924" s="1386"/>
      <c r="AA924" s="1567"/>
      <c r="AB924" s="1386"/>
      <c r="AC924" s="1567"/>
      <c r="AD924" s="1386"/>
      <c r="AE924" s="1556"/>
      <c r="AF924" s="1557"/>
      <c r="AG924" s="1608"/>
      <c r="AH924" s="1557"/>
      <c r="AI924" s="1608"/>
      <c r="AJ924" s="1556"/>
      <c r="AK924" s="1556"/>
      <c r="AL924" s="1567"/>
      <c r="AM924" s="1386"/>
      <c r="AN924" s="1559"/>
      <c r="AO924" s="1608"/>
      <c r="AP924" s="1567"/>
      <c r="AQ924" s="1567"/>
      <c r="AR924" s="1386"/>
      <c r="AS924" s="1567"/>
      <c r="AT924" s="1386"/>
      <c r="AU924" s="1567"/>
      <c r="AV924" s="1386"/>
      <c r="AW924" s="1556"/>
      <c r="AX924" s="1560"/>
      <c r="AY924" s="1561"/>
      <c r="AZ924" s="1556"/>
      <c r="BA924" s="1608"/>
      <c r="BB924" s="1556"/>
      <c r="BC924" s="1562"/>
      <c r="BD924" s="1568"/>
      <c r="BE924" s="1568"/>
      <c r="BF924" s="1568"/>
      <c r="BG924" s="1564"/>
      <c r="BH924" s="1568"/>
      <c r="BI924" s="1568"/>
      <c r="BJ924" s="1555"/>
      <c r="BK924" s="1378"/>
      <c r="BL924" s="1565"/>
      <c r="BM924" s="1569"/>
    </row>
    <row r="925" spans="1:65" s="1350" customFormat="1">
      <c r="A925" s="1553"/>
      <c r="B925" s="1554"/>
      <c r="C925" s="272" t="s">
        <v>943</v>
      </c>
      <c r="D925" s="1643"/>
      <c r="E925" s="1557"/>
      <c r="F925" s="1608"/>
      <c r="G925" s="1608"/>
      <c r="H925" s="1608"/>
      <c r="I925" s="1558"/>
      <c r="J925" s="1558"/>
      <c r="M925" s="1558"/>
      <c r="N925" s="1558"/>
      <c r="O925" s="1558"/>
      <c r="Q925" s="1563"/>
      <c r="R925" s="1555"/>
      <c r="S925" s="1375"/>
      <c r="T925" s="1567"/>
      <c r="U925" s="1563"/>
      <c r="V925" s="1563"/>
      <c r="W925" s="1555"/>
      <c r="X925" s="1378"/>
      <c r="Z925" s="1375"/>
      <c r="AA925" s="1555"/>
      <c r="AB925" s="1375"/>
      <c r="AC925" s="1555"/>
      <c r="AD925" s="1375"/>
      <c r="AE925" s="1556"/>
      <c r="AF925" s="1557"/>
      <c r="AG925" s="1608"/>
      <c r="AH925" s="1557"/>
      <c r="AI925" s="1608"/>
      <c r="AJ925" s="1558"/>
      <c r="AK925" s="1558"/>
      <c r="AL925" s="1555"/>
      <c r="AM925" s="1375"/>
      <c r="AN925" s="1559"/>
      <c r="AO925" s="1608"/>
      <c r="AP925" s="1555"/>
      <c r="AQ925" s="1555"/>
      <c r="AR925" s="1375"/>
      <c r="AS925" s="1555"/>
      <c r="AT925" s="1375"/>
      <c r="AU925" s="1555"/>
      <c r="AV925" s="1375"/>
      <c r="AW925" s="1556"/>
      <c r="AX925" s="1560"/>
      <c r="AY925" s="1561"/>
      <c r="AZ925" s="1558"/>
      <c r="BA925" s="1608"/>
      <c r="BB925" s="1558"/>
      <c r="BC925" s="1562"/>
      <c r="BD925" s="1563"/>
      <c r="BE925" s="1563"/>
      <c r="BF925" s="1563"/>
      <c r="BG925" s="1564"/>
      <c r="BH925" s="1563"/>
      <c r="BI925" s="1563"/>
      <c r="BJ925" s="1555"/>
      <c r="BK925" s="1378"/>
      <c r="BL925" s="1565"/>
      <c r="BM925" s="1566"/>
    </row>
    <row r="926" spans="1:65" s="1350" customFormat="1">
      <c r="A926" s="1553"/>
      <c r="B926" s="1554"/>
      <c r="C926" s="273" t="s">
        <v>944</v>
      </c>
      <c r="D926" s="1643"/>
      <c r="E926" s="1557"/>
      <c r="F926" s="1608"/>
      <c r="G926" s="1608"/>
      <c r="H926" s="1608"/>
      <c r="I926" s="1558"/>
      <c r="J926" s="1558"/>
      <c r="M926" s="1558"/>
      <c r="N926" s="1558"/>
      <c r="O926" s="1558"/>
      <c r="Q926" s="1563"/>
      <c r="R926" s="1555"/>
      <c r="S926" s="1375"/>
      <c r="T926" s="1567"/>
      <c r="U926" s="1563"/>
      <c r="V926" s="1563"/>
      <c r="W926" s="1555"/>
      <c r="X926" s="1378"/>
      <c r="Z926" s="1375"/>
      <c r="AA926" s="1555"/>
      <c r="AB926" s="1375"/>
      <c r="AC926" s="1555"/>
      <c r="AD926" s="1375"/>
      <c r="AE926" s="1556"/>
      <c r="AF926" s="1557"/>
      <c r="AG926" s="1608"/>
      <c r="AH926" s="1557"/>
      <c r="AI926" s="1608"/>
      <c r="AJ926" s="1558"/>
      <c r="AK926" s="1558"/>
      <c r="AL926" s="1555"/>
      <c r="AM926" s="1375"/>
      <c r="AN926" s="1559"/>
      <c r="AO926" s="1608"/>
      <c r="AP926" s="1555"/>
      <c r="AQ926" s="1555"/>
      <c r="AR926" s="1375"/>
      <c r="AS926" s="1555"/>
      <c r="AT926" s="1375"/>
      <c r="AU926" s="1555"/>
      <c r="AV926" s="1375"/>
      <c r="AW926" s="1556"/>
      <c r="AX926" s="1560"/>
      <c r="AY926" s="1561"/>
      <c r="AZ926" s="1558"/>
      <c r="BA926" s="1608"/>
      <c r="BB926" s="1558"/>
      <c r="BC926" s="1562"/>
      <c r="BD926" s="1563"/>
      <c r="BE926" s="1563"/>
      <c r="BF926" s="1563"/>
      <c r="BG926" s="1564"/>
      <c r="BH926" s="1563"/>
      <c r="BI926" s="1563"/>
      <c r="BJ926" s="1555"/>
      <c r="BK926" s="1378"/>
      <c r="BL926" s="1565"/>
      <c r="BM926" s="1566"/>
    </row>
    <row r="927" spans="1:65" s="1350" customFormat="1">
      <c r="A927" s="1553"/>
      <c r="B927" s="1554"/>
      <c r="C927" s="272" t="s">
        <v>945</v>
      </c>
      <c r="D927" s="1643"/>
      <c r="E927" s="1557"/>
      <c r="F927" s="1608"/>
      <c r="G927" s="1608"/>
      <c r="H927" s="1608"/>
      <c r="I927" s="1558"/>
      <c r="J927" s="1558"/>
      <c r="M927" s="1558"/>
      <c r="N927" s="1558"/>
      <c r="O927" s="1558"/>
      <c r="Q927" s="1563"/>
      <c r="R927" s="1555"/>
      <c r="S927" s="1375"/>
      <c r="T927" s="1567"/>
      <c r="U927" s="1563"/>
      <c r="V927" s="1563"/>
      <c r="W927" s="1555"/>
      <c r="X927" s="1378"/>
      <c r="Z927" s="1375"/>
      <c r="AA927" s="1555"/>
      <c r="AB927" s="1375"/>
      <c r="AC927" s="1555"/>
      <c r="AD927" s="1375"/>
      <c r="AE927" s="1556"/>
      <c r="AF927" s="1557"/>
      <c r="AG927" s="1608"/>
      <c r="AH927" s="1557"/>
      <c r="AI927" s="1608"/>
      <c r="AJ927" s="1558"/>
      <c r="AK927" s="1558"/>
      <c r="AL927" s="1555"/>
      <c r="AM927" s="1375"/>
      <c r="AN927" s="1559"/>
      <c r="AO927" s="1608"/>
      <c r="AP927" s="1555"/>
      <c r="AQ927" s="1555"/>
      <c r="AR927" s="1375"/>
      <c r="AS927" s="1555"/>
      <c r="AT927" s="1375"/>
      <c r="AU927" s="1555"/>
      <c r="AV927" s="1375"/>
      <c r="AW927" s="1556"/>
      <c r="AX927" s="1560"/>
      <c r="AY927" s="1561"/>
      <c r="AZ927" s="1558"/>
      <c r="BA927" s="1608"/>
      <c r="BB927" s="1558"/>
      <c r="BC927" s="1562"/>
      <c r="BD927" s="1563"/>
      <c r="BE927" s="1563"/>
      <c r="BF927" s="1563"/>
      <c r="BG927" s="1564"/>
      <c r="BH927" s="1563"/>
      <c r="BI927" s="1563"/>
      <c r="BJ927" s="1555"/>
      <c r="BK927" s="1378"/>
      <c r="BL927" s="1565"/>
      <c r="BM927" s="1566"/>
    </row>
    <row r="928" spans="1:65" s="1350" customFormat="1">
      <c r="A928" s="1553"/>
      <c r="B928" s="1554"/>
      <c r="C928" s="273" t="s">
        <v>946</v>
      </c>
      <c r="D928" s="1643"/>
      <c r="E928" s="1557"/>
      <c r="F928" s="1608"/>
      <c r="G928" s="1608"/>
      <c r="H928" s="1608"/>
      <c r="I928" s="1558"/>
      <c r="J928" s="1558"/>
      <c r="M928" s="1558"/>
      <c r="N928" s="1558"/>
      <c r="O928" s="1558"/>
      <c r="Q928" s="1563"/>
      <c r="R928" s="1555"/>
      <c r="S928" s="1375"/>
      <c r="T928" s="1567"/>
      <c r="U928" s="1563"/>
      <c r="V928" s="1563"/>
      <c r="W928" s="1555"/>
      <c r="X928" s="1378"/>
      <c r="Z928" s="1375"/>
      <c r="AA928" s="1555"/>
      <c r="AB928" s="1375"/>
      <c r="AC928" s="1555"/>
      <c r="AD928" s="1375"/>
      <c r="AE928" s="1556"/>
      <c r="AF928" s="1557"/>
      <c r="AG928" s="1608"/>
      <c r="AH928" s="1557"/>
      <c r="AI928" s="1608"/>
      <c r="AJ928" s="1558"/>
      <c r="AK928" s="1558"/>
      <c r="AL928" s="1555"/>
      <c r="AM928" s="1375"/>
      <c r="AN928" s="1559"/>
      <c r="AO928" s="1608"/>
      <c r="AP928" s="1555"/>
      <c r="AQ928" s="1555"/>
      <c r="AR928" s="1375"/>
      <c r="AS928" s="1555"/>
      <c r="AT928" s="1375"/>
      <c r="AU928" s="1555"/>
      <c r="AV928" s="1375"/>
      <c r="AW928" s="1556"/>
      <c r="AX928" s="1560"/>
      <c r="AY928" s="1561"/>
      <c r="AZ928" s="1558"/>
      <c r="BA928" s="1608"/>
      <c r="BB928" s="1558"/>
      <c r="BC928" s="1562"/>
      <c r="BD928" s="1563"/>
      <c r="BE928" s="1563"/>
      <c r="BF928" s="1563"/>
      <c r="BG928" s="1564"/>
      <c r="BH928" s="1563"/>
      <c r="BI928" s="1563"/>
      <c r="BJ928" s="1555"/>
      <c r="BK928" s="1378"/>
      <c r="BL928" s="1565"/>
      <c r="BM928" s="1566"/>
    </row>
    <row r="929" spans="1:65" s="1350" customFormat="1">
      <c r="A929" s="1553"/>
      <c r="B929" s="1554"/>
      <c r="C929" s="272" t="s">
        <v>947</v>
      </c>
      <c r="D929" s="1643"/>
      <c r="E929" s="1557"/>
      <c r="F929" s="1608"/>
      <c r="G929" s="1608"/>
      <c r="H929" s="1608"/>
      <c r="I929" s="1558"/>
      <c r="J929" s="1558"/>
      <c r="M929" s="1558"/>
      <c r="N929" s="1558"/>
      <c r="O929" s="1558"/>
      <c r="Q929" s="1563"/>
      <c r="R929" s="1555"/>
      <c r="S929" s="1375"/>
      <c r="T929" s="1567"/>
      <c r="U929" s="1563"/>
      <c r="V929" s="1563"/>
      <c r="W929" s="1555"/>
      <c r="X929" s="1378"/>
      <c r="Z929" s="1375"/>
      <c r="AA929" s="1555"/>
      <c r="AB929" s="1375"/>
      <c r="AC929" s="1555"/>
      <c r="AD929" s="1375"/>
      <c r="AE929" s="1556"/>
      <c r="AF929" s="1557"/>
      <c r="AG929" s="1608"/>
      <c r="AH929" s="1557"/>
      <c r="AI929" s="1608"/>
      <c r="AJ929" s="1558"/>
      <c r="AK929" s="1558"/>
      <c r="AL929" s="1555"/>
      <c r="AM929" s="1375"/>
      <c r="AN929" s="1559"/>
      <c r="AO929" s="1608"/>
      <c r="AP929" s="1555"/>
      <c r="AQ929" s="1555"/>
      <c r="AR929" s="1375"/>
      <c r="AS929" s="1555"/>
      <c r="AT929" s="1375"/>
      <c r="AU929" s="1555"/>
      <c r="AV929" s="1375"/>
      <c r="AW929" s="1556"/>
      <c r="AX929" s="1560"/>
      <c r="AY929" s="1561"/>
      <c r="AZ929" s="1558"/>
      <c r="BA929" s="1608"/>
      <c r="BB929" s="1558"/>
      <c r="BC929" s="1562"/>
      <c r="BD929" s="1563"/>
      <c r="BE929" s="1563"/>
      <c r="BF929" s="1563"/>
      <c r="BG929" s="1564"/>
      <c r="BH929" s="1563"/>
      <c r="BI929" s="1563"/>
      <c r="BJ929" s="1555"/>
      <c r="BK929" s="1378"/>
      <c r="BL929" s="1565"/>
      <c r="BM929" s="1566"/>
    </row>
    <row r="930" spans="1:65" s="1350" customFormat="1">
      <c r="A930" s="1553"/>
      <c r="B930" s="1554"/>
      <c r="C930" s="273" t="s">
        <v>948</v>
      </c>
      <c r="D930" s="1643"/>
      <c r="E930" s="1557"/>
      <c r="F930" s="1608"/>
      <c r="G930" s="1608"/>
      <c r="H930" s="1608"/>
      <c r="I930" s="1558"/>
      <c r="J930" s="1558"/>
      <c r="M930" s="1558"/>
      <c r="N930" s="1558"/>
      <c r="O930" s="1558"/>
      <c r="Q930" s="1563"/>
      <c r="R930" s="1555"/>
      <c r="S930" s="1375"/>
      <c r="T930" s="1567"/>
      <c r="U930" s="1563"/>
      <c r="V930" s="1563"/>
      <c r="W930" s="1555"/>
      <c r="X930" s="1378"/>
      <c r="Z930" s="1375"/>
      <c r="AA930" s="1555"/>
      <c r="AB930" s="1375"/>
      <c r="AC930" s="1555"/>
      <c r="AD930" s="1375"/>
      <c r="AE930" s="1556"/>
      <c r="AF930" s="1557"/>
      <c r="AG930" s="1608"/>
      <c r="AH930" s="1557"/>
      <c r="AI930" s="1608"/>
      <c r="AJ930" s="1558"/>
      <c r="AK930" s="1558"/>
      <c r="AL930" s="1555"/>
      <c r="AM930" s="1375"/>
      <c r="AN930" s="1559"/>
      <c r="AO930" s="1608"/>
      <c r="AP930" s="1555"/>
      <c r="AQ930" s="1555"/>
      <c r="AR930" s="1375"/>
      <c r="AS930" s="1555"/>
      <c r="AT930" s="1375"/>
      <c r="AU930" s="1555"/>
      <c r="AV930" s="1375"/>
      <c r="AW930" s="1556"/>
      <c r="AX930" s="1560"/>
      <c r="AY930" s="1561"/>
      <c r="AZ930" s="1558"/>
      <c r="BA930" s="1608"/>
      <c r="BB930" s="1558"/>
      <c r="BC930" s="1562"/>
      <c r="BD930" s="1563"/>
      <c r="BE930" s="1563"/>
      <c r="BF930" s="1563"/>
      <c r="BG930" s="1564"/>
      <c r="BH930" s="1563"/>
      <c r="BI930" s="1563"/>
      <c r="BJ930" s="1555"/>
      <c r="BK930" s="1378"/>
      <c r="BL930" s="1565"/>
      <c r="BM930" s="1566"/>
    </row>
    <row r="931" spans="1:65" s="1350" customFormat="1">
      <c r="A931" s="1553"/>
      <c r="B931" s="1554"/>
      <c r="C931" s="271" t="s">
        <v>10</v>
      </c>
      <c r="D931" s="1643"/>
      <c r="E931" s="1557"/>
      <c r="F931" s="1608"/>
      <c r="G931" s="1608"/>
      <c r="H931" s="1608"/>
      <c r="I931" s="1556"/>
      <c r="J931" s="1556"/>
      <c r="K931" s="1559"/>
      <c r="L931" s="1559"/>
      <c r="M931" s="1556"/>
      <c r="N931" s="1556"/>
      <c r="O931" s="1556"/>
      <c r="P931" s="1559"/>
      <c r="Q931" s="1568"/>
      <c r="R931" s="1567"/>
      <c r="S931" s="1386"/>
      <c r="T931" s="1567"/>
      <c r="U931" s="1568"/>
      <c r="V931" s="1568"/>
      <c r="W931" s="1555"/>
      <c r="X931" s="1378"/>
      <c r="Y931" s="1559"/>
      <c r="Z931" s="1386"/>
      <c r="AA931" s="1567"/>
      <c r="AB931" s="1386"/>
      <c r="AC931" s="1567"/>
      <c r="AD931" s="1386"/>
      <c r="AE931" s="1556"/>
      <c r="AF931" s="1557"/>
      <c r="AG931" s="1608"/>
      <c r="AH931" s="1557"/>
      <c r="AI931" s="1608"/>
      <c r="AJ931" s="1556"/>
      <c r="AK931" s="1556"/>
      <c r="AL931" s="1567"/>
      <c r="AM931" s="1386"/>
      <c r="AN931" s="1559"/>
      <c r="AO931" s="1608"/>
      <c r="AP931" s="1567"/>
      <c r="AQ931" s="1567"/>
      <c r="AR931" s="1386"/>
      <c r="AS931" s="1567"/>
      <c r="AT931" s="1386"/>
      <c r="AU931" s="1567"/>
      <c r="AV931" s="1386"/>
      <c r="AW931" s="1556"/>
      <c r="AX931" s="1560"/>
      <c r="AY931" s="1561"/>
      <c r="AZ931" s="1556"/>
      <c r="BA931" s="1608"/>
      <c r="BB931" s="1556"/>
      <c r="BC931" s="1562"/>
      <c r="BD931" s="1568"/>
      <c r="BE931" s="1568"/>
      <c r="BF931" s="1568"/>
      <c r="BG931" s="1564"/>
      <c r="BH931" s="1568"/>
      <c r="BI931" s="1568"/>
      <c r="BJ931" s="1555"/>
      <c r="BK931" s="1378"/>
      <c r="BL931" s="1565"/>
      <c r="BM931" s="1569"/>
    </row>
    <row r="932" spans="1:65" s="1350" customFormat="1">
      <c r="A932" s="1553"/>
      <c r="B932" s="1554"/>
      <c r="C932" s="272" t="s">
        <v>417</v>
      </c>
      <c r="D932" s="1643"/>
      <c r="E932" s="1557"/>
      <c r="F932" s="1608"/>
      <c r="G932" s="1608"/>
      <c r="H932" s="1608"/>
      <c r="I932" s="1556"/>
      <c r="J932" s="1556"/>
      <c r="K932" s="1567"/>
      <c r="L932" s="1645"/>
      <c r="M932" s="1556"/>
      <c r="N932" s="1556"/>
      <c r="O932" s="1556"/>
      <c r="P932" s="1559"/>
      <c r="Q932" s="1568"/>
      <c r="R932" s="1567"/>
      <c r="S932" s="1386"/>
      <c r="T932" s="1567"/>
      <c r="U932" s="1568"/>
      <c r="V932" s="1568"/>
      <c r="W932" s="1555"/>
      <c r="X932" s="1378"/>
      <c r="Y932" s="1559"/>
      <c r="Z932" s="1386"/>
      <c r="AA932" s="1567"/>
      <c r="AB932" s="1386"/>
      <c r="AC932" s="1567"/>
      <c r="AD932" s="1386"/>
      <c r="AE932" s="1556"/>
      <c r="AF932" s="1557"/>
      <c r="AG932" s="1608"/>
      <c r="AH932" s="1557"/>
      <c r="AI932" s="1608"/>
      <c r="AJ932" s="1556"/>
      <c r="AK932" s="1556"/>
      <c r="AL932" s="1567"/>
      <c r="AM932" s="1386"/>
      <c r="AN932" s="1559"/>
      <c r="AO932" s="1608"/>
      <c r="AP932" s="1567"/>
      <c r="AQ932" s="1567"/>
      <c r="AR932" s="1386"/>
      <c r="AS932" s="1567"/>
      <c r="AT932" s="1386"/>
      <c r="AU932" s="1567"/>
      <c r="AV932" s="1386"/>
      <c r="AW932" s="1556"/>
      <c r="AX932" s="1560"/>
      <c r="AY932" s="1561"/>
      <c r="AZ932" s="1556"/>
      <c r="BA932" s="1608"/>
      <c r="BB932" s="1556"/>
      <c r="BC932" s="1562"/>
      <c r="BD932" s="1568"/>
      <c r="BE932" s="1568"/>
      <c r="BF932" s="1568"/>
      <c r="BG932" s="1564"/>
      <c r="BH932" s="1568"/>
      <c r="BI932" s="1568"/>
      <c r="BJ932" s="1555"/>
      <c r="BK932" s="1378"/>
      <c r="BL932" s="1565"/>
      <c r="BM932" s="1569"/>
    </row>
    <row r="933" spans="1:65" s="1350" customFormat="1" ht="15">
      <c r="A933" s="1553"/>
      <c r="B933" s="1570" t="s">
        <v>65</v>
      </c>
      <c r="C933" s="273" t="s">
        <v>949</v>
      </c>
      <c r="D933" s="1643"/>
      <c r="E933" s="1557"/>
      <c r="F933" s="1608"/>
      <c r="G933" s="1608"/>
      <c r="H933" s="1608"/>
      <c r="I933" s="1558"/>
      <c r="J933" s="1558"/>
      <c r="M933" s="1558"/>
      <c r="N933" s="1558"/>
      <c r="O933" s="1558"/>
      <c r="Q933" s="1563"/>
      <c r="R933" s="1555"/>
      <c r="S933" s="1375"/>
      <c r="T933" s="1567"/>
      <c r="U933" s="1563"/>
      <c r="V933" s="1563"/>
      <c r="W933" s="1555"/>
      <c r="X933" s="1378"/>
      <c r="Z933" s="1375"/>
      <c r="AA933" s="1555"/>
      <c r="AB933" s="1375"/>
      <c r="AC933" s="1555"/>
      <c r="AD933" s="1375"/>
      <c r="AE933" s="1556"/>
      <c r="AF933" s="1557"/>
      <c r="AG933" s="1608"/>
      <c r="AH933" s="1557"/>
      <c r="AI933" s="1608"/>
      <c r="AJ933" s="1558"/>
      <c r="AK933" s="1558"/>
      <c r="AL933" s="1555"/>
      <c r="AM933" s="1375"/>
      <c r="AN933" s="1559"/>
      <c r="AO933" s="1608"/>
      <c r="AP933" s="1555"/>
      <c r="AQ933" s="1555"/>
      <c r="AR933" s="1375"/>
      <c r="AS933" s="1555"/>
      <c r="AT933" s="1375"/>
      <c r="AU933" s="1555"/>
      <c r="AV933" s="1375"/>
      <c r="AW933" s="1556"/>
      <c r="AX933" s="1560"/>
      <c r="AY933" s="1561"/>
      <c r="AZ933" s="1558"/>
      <c r="BA933" s="1608"/>
      <c r="BB933" s="1558"/>
      <c r="BC933" s="1562"/>
      <c r="BD933" s="1563"/>
      <c r="BE933" s="1563"/>
      <c r="BF933" s="1563"/>
      <c r="BG933" s="1564"/>
      <c r="BH933" s="1563"/>
      <c r="BI933" s="1563"/>
      <c r="BJ933" s="1555"/>
      <c r="BK933" s="1378"/>
      <c r="BL933" s="1565"/>
      <c r="BM933" s="1566"/>
    </row>
    <row r="934" spans="1:65" s="1350" customFormat="1">
      <c r="A934" s="1553"/>
      <c r="B934" s="1554"/>
      <c r="C934" s="273" t="s">
        <v>950</v>
      </c>
      <c r="D934" s="1643"/>
      <c r="E934" s="1557"/>
      <c r="F934" s="1608"/>
      <c r="G934" s="1608"/>
      <c r="H934" s="1608"/>
      <c r="I934" s="1556"/>
      <c r="J934" s="1556"/>
      <c r="K934" s="1559"/>
      <c r="L934" s="1559"/>
      <c r="M934" s="1556"/>
      <c r="N934" s="1556"/>
      <c r="O934" s="1556"/>
      <c r="P934" s="1559"/>
      <c r="Q934" s="1568"/>
      <c r="R934" s="1567"/>
      <c r="S934" s="1386"/>
      <c r="T934" s="1567"/>
      <c r="U934" s="1568"/>
      <c r="V934" s="1568"/>
      <c r="W934" s="1555"/>
      <c r="X934" s="1378"/>
      <c r="Y934" s="1559"/>
      <c r="Z934" s="1386"/>
      <c r="AA934" s="1567"/>
      <c r="AB934" s="1386"/>
      <c r="AC934" s="1567"/>
      <c r="AD934" s="1386"/>
      <c r="AE934" s="1556"/>
      <c r="AF934" s="1557"/>
      <c r="AG934" s="1608"/>
      <c r="AH934" s="1557"/>
      <c r="AI934" s="1608"/>
      <c r="AJ934" s="1556"/>
      <c r="AK934" s="1556"/>
      <c r="AL934" s="1567"/>
      <c r="AM934" s="1386"/>
      <c r="AN934" s="1559"/>
      <c r="AO934" s="1608"/>
      <c r="AP934" s="1567"/>
      <c r="AQ934" s="1567"/>
      <c r="AR934" s="1386"/>
      <c r="AS934" s="1567"/>
      <c r="AT934" s="1386"/>
      <c r="AU934" s="1567"/>
      <c r="AV934" s="1386"/>
      <c r="AW934" s="1556"/>
      <c r="AX934" s="1560"/>
      <c r="AY934" s="1561"/>
      <c r="AZ934" s="1556"/>
      <c r="BA934" s="1608"/>
      <c r="BB934" s="1556"/>
      <c r="BC934" s="1562"/>
      <c r="BD934" s="1568"/>
      <c r="BE934" s="1568"/>
      <c r="BF934" s="1568"/>
      <c r="BG934" s="1564"/>
      <c r="BH934" s="1568"/>
      <c r="BI934" s="1568"/>
      <c r="BJ934" s="1555"/>
      <c r="BK934" s="1378"/>
      <c r="BL934" s="1565"/>
      <c r="BM934" s="1569"/>
    </row>
    <row r="935" spans="1:65" s="1350" customFormat="1">
      <c r="A935" s="1553"/>
      <c r="B935" s="1554"/>
      <c r="C935" s="274" t="s">
        <v>951</v>
      </c>
      <c r="D935" s="1643"/>
      <c r="E935" s="1557"/>
      <c r="F935" s="1608"/>
      <c r="G935" s="1608"/>
      <c r="H935" s="1608"/>
      <c r="I935" s="1558"/>
      <c r="J935" s="1558"/>
      <c r="M935" s="1558"/>
      <c r="N935" s="1558"/>
      <c r="O935" s="1558"/>
      <c r="Q935" s="1563"/>
      <c r="R935" s="1555"/>
      <c r="S935" s="1375"/>
      <c r="T935" s="1567"/>
      <c r="U935" s="1563"/>
      <c r="V935" s="1563"/>
      <c r="W935" s="1555"/>
      <c r="X935" s="1378"/>
      <c r="Z935" s="1375"/>
      <c r="AA935" s="1555"/>
      <c r="AB935" s="1375"/>
      <c r="AC935" s="1555"/>
      <c r="AD935" s="1375"/>
      <c r="AE935" s="1556"/>
      <c r="AF935" s="1557"/>
      <c r="AG935" s="1608"/>
      <c r="AH935" s="1557"/>
      <c r="AI935" s="1608"/>
      <c r="AJ935" s="1558"/>
      <c r="AK935" s="1558"/>
      <c r="AL935" s="1555"/>
      <c r="AM935" s="1375"/>
      <c r="AN935" s="1559"/>
      <c r="AO935" s="1608"/>
      <c r="AP935" s="1555"/>
      <c r="AQ935" s="1555"/>
      <c r="AR935" s="1375"/>
      <c r="AS935" s="1555"/>
      <c r="AT935" s="1375"/>
      <c r="AU935" s="1555"/>
      <c r="AV935" s="1375"/>
      <c r="AW935" s="1556"/>
      <c r="AX935" s="1560"/>
      <c r="AY935" s="1561"/>
      <c r="AZ935" s="1558"/>
      <c r="BA935" s="1608"/>
      <c r="BB935" s="1558"/>
      <c r="BC935" s="1562"/>
      <c r="BD935" s="1563"/>
      <c r="BE935" s="1563"/>
      <c r="BF935" s="1563"/>
      <c r="BG935" s="1564"/>
      <c r="BH935" s="1563"/>
      <c r="BI935" s="1563"/>
      <c r="BJ935" s="1555"/>
      <c r="BK935" s="1378"/>
      <c r="BL935" s="1565"/>
      <c r="BM935" s="1566"/>
    </row>
    <row r="936" spans="1:65" s="1350" customFormat="1">
      <c r="A936" s="1553"/>
      <c r="B936" s="1554"/>
      <c r="C936" s="274" t="s">
        <v>952</v>
      </c>
      <c r="D936" s="1643"/>
      <c r="E936" s="1557"/>
      <c r="F936" s="1608"/>
      <c r="G936" s="1608"/>
      <c r="H936" s="1608"/>
      <c r="I936" s="1558"/>
      <c r="J936" s="1558"/>
      <c r="M936" s="1558"/>
      <c r="N936" s="1558"/>
      <c r="O936" s="1558"/>
      <c r="Q936" s="1563"/>
      <c r="R936" s="1555"/>
      <c r="S936" s="1375"/>
      <c r="T936" s="1567"/>
      <c r="U936" s="1563"/>
      <c r="V936" s="1563"/>
      <c r="W936" s="1555"/>
      <c r="X936" s="1378"/>
      <c r="Z936" s="1375"/>
      <c r="AA936" s="1555"/>
      <c r="AB936" s="1375"/>
      <c r="AC936" s="1555"/>
      <c r="AD936" s="1375"/>
      <c r="AE936" s="1556"/>
      <c r="AF936" s="1557"/>
      <c r="AG936" s="1608"/>
      <c r="AH936" s="1557"/>
      <c r="AI936" s="1608"/>
      <c r="AJ936" s="1558"/>
      <c r="AK936" s="1558"/>
      <c r="AL936" s="1555"/>
      <c r="AM936" s="1375"/>
      <c r="AN936" s="1559"/>
      <c r="AO936" s="1608"/>
      <c r="AP936" s="1555"/>
      <c r="AQ936" s="1555"/>
      <c r="AR936" s="1375"/>
      <c r="AS936" s="1555"/>
      <c r="AT936" s="1375"/>
      <c r="AU936" s="1555"/>
      <c r="AV936" s="1375"/>
      <c r="AW936" s="1556"/>
      <c r="AX936" s="1560"/>
      <c r="AY936" s="1561"/>
      <c r="AZ936" s="1558"/>
      <c r="BA936" s="1608"/>
      <c r="BB936" s="1558"/>
      <c r="BC936" s="1562"/>
      <c r="BD936" s="1563"/>
      <c r="BE936" s="1563"/>
      <c r="BF936" s="1563"/>
      <c r="BG936" s="1564"/>
      <c r="BH936" s="1563"/>
      <c r="BI936" s="1563"/>
      <c r="BJ936" s="1555"/>
      <c r="BK936" s="1378"/>
      <c r="BL936" s="1565"/>
      <c r="BM936" s="1566"/>
    </row>
    <row r="937" spans="1:65" s="1350" customFormat="1">
      <c r="A937" s="1553"/>
      <c r="B937" s="1554"/>
      <c r="C937" s="274" t="s">
        <v>953</v>
      </c>
      <c r="D937" s="1643"/>
      <c r="E937" s="1557"/>
      <c r="F937" s="1608"/>
      <c r="G937" s="1608"/>
      <c r="H937" s="1608"/>
      <c r="I937" s="1558"/>
      <c r="J937" s="1558"/>
      <c r="M937" s="1558"/>
      <c r="N937" s="1558"/>
      <c r="O937" s="1558"/>
      <c r="Q937" s="1563"/>
      <c r="R937" s="1555"/>
      <c r="S937" s="1375"/>
      <c r="T937" s="1567"/>
      <c r="U937" s="1563"/>
      <c r="V937" s="1563"/>
      <c r="W937" s="1555"/>
      <c r="X937" s="1378"/>
      <c r="Z937" s="1375"/>
      <c r="AA937" s="1555"/>
      <c r="AB937" s="1375"/>
      <c r="AC937" s="1555"/>
      <c r="AD937" s="1375"/>
      <c r="AE937" s="1556"/>
      <c r="AF937" s="1557"/>
      <c r="AG937" s="1608"/>
      <c r="AH937" s="1557"/>
      <c r="AI937" s="1608"/>
      <c r="AJ937" s="1558"/>
      <c r="AK937" s="1558"/>
      <c r="AL937" s="1555"/>
      <c r="AM937" s="1375"/>
      <c r="AN937" s="1559"/>
      <c r="AO937" s="1608"/>
      <c r="AP937" s="1555"/>
      <c r="AQ937" s="1555"/>
      <c r="AR937" s="1375"/>
      <c r="AS937" s="1555"/>
      <c r="AT937" s="1375"/>
      <c r="AU937" s="1555"/>
      <c r="AV937" s="1375"/>
      <c r="AW937" s="1556"/>
      <c r="AX937" s="1560"/>
      <c r="AY937" s="1561"/>
      <c r="AZ937" s="1558"/>
      <c r="BA937" s="1608"/>
      <c r="BB937" s="1558"/>
      <c r="BC937" s="1562"/>
      <c r="BD937" s="1563"/>
      <c r="BE937" s="1563"/>
      <c r="BF937" s="1563"/>
      <c r="BG937" s="1564"/>
      <c r="BH937" s="1563"/>
      <c r="BI937" s="1563"/>
      <c r="BJ937" s="1555"/>
      <c r="BK937" s="1378"/>
      <c r="BL937" s="1565"/>
      <c r="BM937" s="1566"/>
    </row>
    <row r="938" spans="1:65" s="1350" customFormat="1">
      <c r="A938" s="1553"/>
      <c r="B938" s="1554"/>
      <c r="C938" s="272" t="s">
        <v>420</v>
      </c>
      <c r="D938" s="1643"/>
      <c r="E938" s="1557"/>
      <c r="F938" s="1608"/>
      <c r="G938" s="1608"/>
      <c r="H938" s="1608"/>
      <c r="I938" s="1558"/>
      <c r="J938" s="1558"/>
      <c r="M938" s="1558"/>
      <c r="N938" s="1558"/>
      <c r="O938" s="1558"/>
      <c r="Q938" s="1563"/>
      <c r="R938" s="1555"/>
      <c r="S938" s="1375"/>
      <c r="T938" s="1567"/>
      <c r="U938" s="1563"/>
      <c r="V938" s="1563"/>
      <c r="W938" s="1555"/>
      <c r="X938" s="1378"/>
      <c r="Z938" s="1375"/>
      <c r="AA938" s="1555"/>
      <c r="AB938" s="1375"/>
      <c r="AC938" s="1555"/>
      <c r="AD938" s="1375"/>
      <c r="AE938" s="1556"/>
      <c r="AF938" s="1557"/>
      <c r="AG938" s="1608"/>
      <c r="AH938" s="1557"/>
      <c r="AI938" s="1608"/>
      <c r="AJ938" s="1558"/>
      <c r="AK938" s="1558"/>
      <c r="AL938" s="1555"/>
      <c r="AM938" s="1375"/>
      <c r="AN938" s="1559"/>
      <c r="AO938" s="1608"/>
      <c r="AP938" s="1555"/>
      <c r="AQ938" s="1555"/>
      <c r="AR938" s="1375"/>
      <c r="AS938" s="1555"/>
      <c r="AT938" s="1375"/>
      <c r="AU938" s="1555"/>
      <c r="AV938" s="1375"/>
      <c r="AW938" s="1556"/>
      <c r="AX938" s="1560"/>
      <c r="AY938" s="1561"/>
      <c r="AZ938" s="1558"/>
      <c r="BA938" s="1608"/>
      <c r="BB938" s="1558"/>
      <c r="BC938" s="1562"/>
      <c r="BD938" s="1563"/>
      <c r="BE938" s="1563"/>
      <c r="BF938" s="1563"/>
      <c r="BG938" s="1564"/>
      <c r="BH938" s="1563"/>
      <c r="BI938" s="1563"/>
      <c r="BJ938" s="1555"/>
      <c r="BK938" s="1378"/>
      <c r="BL938" s="1565"/>
      <c r="BM938" s="1566"/>
    </row>
    <row r="939" spans="1:65" s="1350" customFormat="1">
      <c r="A939" s="1553"/>
      <c r="B939" s="1554"/>
      <c r="C939" s="272" t="s">
        <v>421</v>
      </c>
      <c r="D939" s="1644"/>
      <c r="E939" s="1558"/>
      <c r="F939" s="1608"/>
      <c r="G939" s="1608"/>
      <c r="H939" s="1608"/>
      <c r="I939" s="1556"/>
      <c r="J939" s="1556"/>
      <c r="K939" s="1559"/>
      <c r="L939" s="1559"/>
      <c r="M939" s="1556"/>
      <c r="N939" s="1556"/>
      <c r="O939" s="1556"/>
      <c r="P939" s="1384"/>
      <c r="Q939" s="1568"/>
      <c r="R939" s="1395"/>
      <c r="S939" s="1386"/>
      <c r="T939" s="1567"/>
      <c r="U939" s="1385"/>
      <c r="V939" s="1568"/>
      <c r="W939" s="1555"/>
      <c r="X939" s="1378"/>
      <c r="Y939" s="1384"/>
      <c r="Z939" s="1386"/>
      <c r="AA939" s="1395"/>
      <c r="AB939" s="1386"/>
      <c r="AC939" s="1395"/>
      <c r="AD939" s="1386"/>
      <c r="AE939" s="1556"/>
      <c r="AF939" s="1557"/>
      <c r="AG939" s="1608"/>
      <c r="AH939" s="1557"/>
      <c r="AI939" s="1608"/>
      <c r="AJ939" s="1556"/>
      <c r="AK939" s="1556"/>
      <c r="AL939" s="1395"/>
      <c r="AM939" s="1386"/>
      <c r="AN939" s="1559"/>
      <c r="AO939" s="1608"/>
      <c r="AP939" s="1567"/>
      <c r="AQ939" s="1395"/>
      <c r="AR939" s="1386"/>
      <c r="AS939" s="1395"/>
      <c r="AT939" s="1386"/>
      <c r="AU939" s="1395"/>
      <c r="AV939" s="1386"/>
      <c r="AW939" s="1556"/>
      <c r="AX939" s="1560"/>
      <c r="AY939" s="1561"/>
      <c r="AZ939" s="1556"/>
      <c r="BA939" s="1608"/>
      <c r="BB939" s="1556"/>
      <c r="BC939" s="1562"/>
      <c r="BD939" s="1385"/>
      <c r="BE939" s="1385"/>
      <c r="BF939" s="1385"/>
      <c r="BG939" s="1564"/>
      <c r="BH939" s="1385"/>
      <c r="BI939" s="1385"/>
      <c r="BJ939" s="1555"/>
      <c r="BK939" s="1378"/>
      <c r="BL939" s="1565"/>
      <c r="BM939" s="1569"/>
    </row>
    <row r="940" spans="1:65" s="1350" customFormat="1">
      <c r="A940" s="1553"/>
      <c r="B940" s="1554"/>
      <c r="C940" s="273" t="s">
        <v>954</v>
      </c>
      <c r="D940" s="1643"/>
      <c r="E940" s="1557"/>
      <c r="F940" s="1608"/>
      <c r="G940" s="1608"/>
      <c r="H940" s="1608"/>
      <c r="I940" s="1558"/>
      <c r="J940" s="1558"/>
      <c r="M940" s="1558"/>
      <c r="N940" s="1558"/>
      <c r="O940" s="1558"/>
      <c r="Q940" s="1563"/>
      <c r="R940" s="1555"/>
      <c r="S940" s="1375"/>
      <c r="T940" s="1567"/>
      <c r="U940" s="1563"/>
      <c r="V940" s="1563"/>
      <c r="W940" s="1555"/>
      <c r="X940" s="1378"/>
      <c r="Z940" s="1375"/>
      <c r="AA940" s="1555"/>
      <c r="AB940" s="1375"/>
      <c r="AC940" s="1555"/>
      <c r="AD940" s="1375"/>
      <c r="AE940" s="1556"/>
      <c r="AF940" s="1557"/>
      <c r="AG940" s="1608"/>
      <c r="AH940" s="1557"/>
      <c r="AI940" s="1608"/>
      <c r="AJ940" s="1558"/>
      <c r="AK940" s="1558"/>
      <c r="AL940" s="1555"/>
      <c r="AM940" s="1375"/>
      <c r="AN940" s="1559"/>
      <c r="AO940" s="1608"/>
      <c r="AP940" s="1555"/>
      <c r="AQ940" s="1555"/>
      <c r="AR940" s="1375"/>
      <c r="AS940" s="1555"/>
      <c r="AT940" s="1375"/>
      <c r="AU940" s="1555"/>
      <c r="AV940" s="1375"/>
      <c r="AW940" s="1556"/>
      <c r="AX940" s="1560"/>
      <c r="AY940" s="1561"/>
      <c r="AZ940" s="1558"/>
      <c r="BA940" s="1608"/>
      <c r="BB940" s="1558"/>
      <c r="BC940" s="1562"/>
      <c r="BD940" s="1563"/>
      <c r="BE940" s="1563"/>
      <c r="BF940" s="1563"/>
      <c r="BG940" s="1564"/>
      <c r="BH940" s="1563"/>
      <c r="BI940" s="1563"/>
      <c r="BJ940" s="1555"/>
      <c r="BK940" s="1378"/>
      <c r="BL940" s="1565"/>
      <c r="BM940" s="1566"/>
    </row>
    <row r="941" spans="1:65" s="1350" customFormat="1">
      <c r="A941" s="1553"/>
      <c r="B941" s="1554"/>
      <c r="C941" s="273" t="s">
        <v>955</v>
      </c>
      <c r="D941" s="1643"/>
      <c r="E941" s="1557"/>
      <c r="F941" s="1608"/>
      <c r="G941" s="1608"/>
      <c r="H941" s="1608"/>
      <c r="I941" s="1558"/>
      <c r="J941" s="1558"/>
      <c r="M941" s="1558"/>
      <c r="N941" s="1558"/>
      <c r="O941" s="1558"/>
      <c r="Q941" s="1563"/>
      <c r="R941" s="1555"/>
      <c r="S941" s="1375"/>
      <c r="T941" s="1567"/>
      <c r="U941" s="1563"/>
      <c r="V941" s="1563"/>
      <c r="W941" s="1555"/>
      <c r="X941" s="1378"/>
      <c r="Z941" s="1375"/>
      <c r="AA941" s="1555"/>
      <c r="AB941" s="1375"/>
      <c r="AC941" s="1555"/>
      <c r="AD941" s="1375"/>
      <c r="AE941" s="1556"/>
      <c r="AF941" s="1557"/>
      <c r="AG941" s="1608"/>
      <c r="AH941" s="1557"/>
      <c r="AI941" s="1608"/>
      <c r="AJ941" s="1558"/>
      <c r="AK941" s="1558"/>
      <c r="AL941" s="1555"/>
      <c r="AM941" s="1375"/>
      <c r="AN941" s="1559"/>
      <c r="AO941" s="1608"/>
      <c r="AP941" s="1555"/>
      <c r="AQ941" s="1555"/>
      <c r="AR941" s="1375"/>
      <c r="AS941" s="1555"/>
      <c r="AT941" s="1375"/>
      <c r="AU941" s="1555"/>
      <c r="AV941" s="1375"/>
      <c r="AW941" s="1556"/>
      <c r="AX941" s="1560"/>
      <c r="AY941" s="1561"/>
      <c r="AZ941" s="1558"/>
      <c r="BA941" s="1608"/>
      <c r="BB941" s="1558"/>
      <c r="BC941" s="1562"/>
      <c r="BD941" s="1563"/>
      <c r="BE941" s="1563"/>
      <c r="BF941" s="1563"/>
      <c r="BG941" s="1564"/>
      <c r="BH941" s="1563"/>
      <c r="BI941" s="1563"/>
      <c r="BJ941" s="1555"/>
      <c r="BK941" s="1378"/>
      <c r="BL941" s="1565"/>
      <c r="BM941" s="1566"/>
    </row>
    <row r="942" spans="1:65" s="1350" customFormat="1">
      <c r="A942" s="1553"/>
      <c r="B942" s="1554"/>
      <c r="C942" s="271" t="s">
        <v>104</v>
      </c>
      <c r="D942" s="1643"/>
      <c r="E942" s="1557"/>
      <c r="F942" s="1608"/>
      <c r="G942" s="1608"/>
      <c r="H942" s="1608"/>
      <c r="I942" s="1558"/>
      <c r="J942" s="1558"/>
      <c r="M942" s="1558"/>
      <c r="N942" s="1558"/>
      <c r="O942" s="1558"/>
      <c r="Q942" s="1563"/>
      <c r="R942" s="1555"/>
      <c r="S942" s="1375"/>
      <c r="T942" s="1567"/>
      <c r="U942" s="1563"/>
      <c r="V942" s="1563"/>
      <c r="W942" s="1555"/>
      <c r="X942" s="1378"/>
      <c r="Z942" s="1375"/>
      <c r="AA942" s="1555"/>
      <c r="AB942" s="1375"/>
      <c r="AC942" s="1555"/>
      <c r="AD942" s="1375"/>
      <c r="AE942" s="1556"/>
      <c r="AF942" s="1557"/>
      <c r="AG942" s="1608"/>
      <c r="AH942" s="1557"/>
      <c r="AI942" s="1608"/>
      <c r="AJ942" s="1558"/>
      <c r="AK942" s="1558"/>
      <c r="AL942" s="1555"/>
      <c r="AM942" s="1375"/>
      <c r="AN942" s="1559"/>
      <c r="AO942" s="1608"/>
      <c r="AP942" s="1555"/>
      <c r="AQ942" s="1555"/>
      <c r="AR942" s="1375"/>
      <c r="AS942" s="1555"/>
      <c r="AT942" s="1375"/>
      <c r="AU942" s="1555"/>
      <c r="AV942" s="1375"/>
      <c r="AW942" s="1556"/>
      <c r="AX942" s="1560"/>
      <c r="AY942" s="1561"/>
      <c r="AZ942" s="1558"/>
      <c r="BA942" s="1608"/>
      <c r="BB942" s="1558"/>
      <c r="BC942" s="1562"/>
      <c r="BD942" s="1563"/>
      <c r="BE942" s="1563"/>
      <c r="BF942" s="1563"/>
      <c r="BG942" s="1564"/>
      <c r="BH942" s="1563"/>
      <c r="BI942" s="1563"/>
      <c r="BJ942" s="1555"/>
      <c r="BK942" s="1378"/>
      <c r="BL942" s="1565"/>
      <c r="BM942" s="1566"/>
    </row>
    <row r="943" spans="1:65" s="1350" customFormat="1">
      <c r="A943" s="1553"/>
      <c r="B943" s="1554"/>
      <c r="C943" s="271" t="s">
        <v>322</v>
      </c>
      <c r="D943" s="1646"/>
      <c r="E943" s="1574"/>
      <c r="F943" s="1609"/>
      <c r="G943" s="1609"/>
      <c r="H943" s="1609"/>
      <c r="I943" s="1574"/>
      <c r="J943" s="1574"/>
      <c r="K943" s="1571"/>
      <c r="L943" s="1571"/>
      <c r="M943" s="1574"/>
      <c r="N943" s="1574"/>
      <c r="O943" s="1574"/>
      <c r="P943" s="1571"/>
      <c r="Q943" s="1576"/>
      <c r="R943" s="1573"/>
      <c r="S943" s="1572"/>
      <c r="T943" s="1567"/>
      <c r="U943" s="1576"/>
      <c r="V943" s="1576"/>
      <c r="W943" s="1573"/>
      <c r="X943" s="1577"/>
      <c r="Y943" s="1571"/>
      <c r="Z943" s="1572"/>
      <c r="AA943" s="1573"/>
      <c r="AB943" s="1572"/>
      <c r="AC943" s="1573"/>
      <c r="AD943" s="1572"/>
      <c r="AE943" s="1556"/>
      <c r="AF943" s="1574"/>
      <c r="AG943" s="1609"/>
      <c r="AH943" s="1574"/>
      <c r="AI943" s="1609"/>
      <c r="AJ943" s="1574"/>
      <c r="AK943" s="1574"/>
      <c r="AL943" s="1573"/>
      <c r="AM943" s="1572"/>
      <c r="AN943" s="1559"/>
      <c r="AO943" s="1609"/>
      <c r="AP943" s="1573"/>
      <c r="AQ943" s="1573"/>
      <c r="AR943" s="1572"/>
      <c r="AS943" s="1573"/>
      <c r="AT943" s="1572"/>
      <c r="AU943" s="1573"/>
      <c r="AV943" s="1572"/>
      <c r="AW943" s="1556"/>
      <c r="AX943" s="1571"/>
      <c r="AY943" s="1575"/>
      <c r="AZ943" s="1574"/>
      <c r="BA943" s="1609"/>
      <c r="BB943" s="1574"/>
      <c r="BC943" s="1562"/>
      <c r="BD943" s="1576"/>
      <c r="BE943" s="1576"/>
      <c r="BF943" s="1576"/>
      <c r="BG943" s="1564"/>
      <c r="BH943" s="1576"/>
      <c r="BI943" s="1576"/>
      <c r="BJ943" s="1573"/>
      <c r="BK943" s="1577"/>
      <c r="BL943" s="1578"/>
      <c r="BM943" s="1579"/>
    </row>
    <row r="944" spans="1:65" s="1350" customFormat="1">
      <c r="A944" s="1553"/>
      <c r="B944" s="1554"/>
      <c r="C944" s="271" t="s">
        <v>424</v>
      </c>
      <c r="D944" s="1643"/>
      <c r="E944" s="1557"/>
      <c r="F944" s="1608"/>
      <c r="G944" s="1608"/>
      <c r="H944" s="1608"/>
      <c r="I944" s="1557"/>
      <c r="J944" s="1557"/>
      <c r="K944" s="1560"/>
      <c r="L944" s="1560"/>
      <c r="M944" s="1557"/>
      <c r="N944" s="1557"/>
      <c r="O944" s="1557"/>
      <c r="P944" s="1560"/>
      <c r="Q944" s="1581"/>
      <c r="R944" s="1580"/>
      <c r="S944" s="40"/>
      <c r="T944" s="1567"/>
      <c r="U944" s="1581"/>
      <c r="V944" s="1581"/>
      <c r="W944" s="1555"/>
      <c r="X944" s="1378"/>
      <c r="Y944" s="1560"/>
      <c r="Z944" s="40"/>
      <c r="AA944" s="1580"/>
      <c r="AB944" s="40"/>
      <c r="AC944" s="1580"/>
      <c r="AD944" s="40"/>
      <c r="AE944" s="1556"/>
      <c r="AF944" s="1557"/>
      <c r="AG944" s="1608"/>
      <c r="AH944" s="1557"/>
      <c r="AI944" s="1608"/>
      <c r="AJ944" s="1557"/>
      <c r="AK944" s="1557"/>
      <c r="AL944" s="1580"/>
      <c r="AM944" s="40"/>
      <c r="AN944" s="1559"/>
      <c r="AO944" s="1608"/>
      <c r="AP944" s="1580"/>
      <c r="AQ944" s="1580"/>
      <c r="AR944" s="40"/>
      <c r="AS944" s="1580"/>
      <c r="AT944" s="40"/>
      <c r="AU944" s="1580"/>
      <c r="AV944" s="40"/>
      <c r="AW944" s="1556"/>
      <c r="AX944" s="1560"/>
      <c r="AY944" s="1561"/>
      <c r="AZ944" s="1557"/>
      <c r="BA944" s="1608"/>
      <c r="BB944" s="1557"/>
      <c r="BC944" s="1562"/>
      <c r="BD944" s="1581"/>
      <c r="BE944" s="1581"/>
      <c r="BF944" s="1581"/>
      <c r="BG944" s="1564"/>
      <c r="BH944" s="1581"/>
      <c r="BI944" s="1581"/>
      <c r="BJ944" s="1555"/>
      <c r="BK944" s="1378"/>
      <c r="BL944" s="1565"/>
      <c r="BM944" s="1566"/>
    </row>
    <row r="945" spans="1:65" s="1350" customFormat="1">
      <c r="A945" s="1553"/>
      <c r="B945" s="1554"/>
      <c r="C945" s="275" t="s">
        <v>425</v>
      </c>
      <c r="D945" s="1643"/>
      <c r="E945" s="1557"/>
      <c r="F945" s="1608"/>
      <c r="G945" s="1608"/>
      <c r="H945" s="1608"/>
      <c r="I945" s="1556"/>
      <c r="J945" s="1556"/>
      <c r="K945" s="1559"/>
      <c r="L945" s="1559"/>
      <c r="M945" s="1556"/>
      <c r="N945" s="1556"/>
      <c r="O945" s="1556"/>
      <c r="P945" s="1559"/>
      <c r="Q945" s="1568"/>
      <c r="R945" s="1567"/>
      <c r="S945" s="1386"/>
      <c r="T945" s="1567"/>
      <c r="U945" s="1568"/>
      <c r="V945" s="1568"/>
      <c r="W945" s="1647"/>
      <c r="X945" s="1583"/>
      <c r="Y945" s="1559"/>
      <c r="Z945" s="1386"/>
      <c r="AA945" s="1567"/>
      <c r="AB945" s="1386"/>
      <c r="AC945" s="1567"/>
      <c r="AD945" s="1386"/>
      <c r="AE945" s="1556"/>
      <c r="AF945" s="1557"/>
      <c r="AG945" s="1608"/>
      <c r="AH945" s="1557"/>
      <c r="AI945" s="1608"/>
      <c r="AJ945" s="1556"/>
      <c r="AK945" s="1556"/>
      <c r="AL945" s="1567"/>
      <c r="AM945" s="1386"/>
      <c r="AN945" s="1559"/>
      <c r="AO945" s="1608"/>
      <c r="AP945" s="1567"/>
      <c r="AQ945" s="1567"/>
      <c r="AR945" s="1386"/>
      <c r="AS945" s="1567"/>
      <c r="AT945" s="1386"/>
      <c r="AU945" s="1567"/>
      <c r="AV945" s="1386"/>
      <c r="AW945" s="1556"/>
      <c r="AX945" s="1560"/>
      <c r="AY945" s="1561"/>
      <c r="AZ945" s="1556"/>
      <c r="BA945" s="1608"/>
      <c r="BB945" s="1556"/>
      <c r="BC945" s="1562"/>
      <c r="BD945" s="1568"/>
      <c r="BE945" s="1568"/>
      <c r="BF945" s="1568"/>
      <c r="BG945" s="1564"/>
      <c r="BH945" s="1568"/>
      <c r="BI945" s="1568"/>
      <c r="BJ945" s="1582"/>
      <c r="BK945" s="1583"/>
      <c r="BL945" s="1584"/>
      <c r="BM945" s="1569"/>
    </row>
    <row r="946" spans="1:65" s="1350" customFormat="1" ht="13.5" thickBot="1">
      <c r="A946" s="1553"/>
      <c r="B946" s="1585"/>
      <c r="C946" s="276" t="s">
        <v>782</v>
      </c>
      <c r="D946" s="1648"/>
      <c r="E946" s="1590"/>
      <c r="F946" s="1593"/>
      <c r="G946" s="1593"/>
      <c r="H946" s="1593"/>
      <c r="I946" s="1593"/>
      <c r="J946" s="1590"/>
      <c r="K946" s="1595"/>
      <c r="L946" s="1595"/>
      <c r="M946" s="1590"/>
      <c r="N946" s="1590"/>
      <c r="O946" s="1590"/>
      <c r="P946" s="1595"/>
      <c r="Q946" s="1649"/>
      <c r="R946" s="1591"/>
      <c r="S946" s="1587"/>
      <c r="T946" s="1650"/>
      <c r="U946" s="1586"/>
      <c r="V946" s="1587"/>
      <c r="W946" s="1602"/>
      <c r="X946" s="1603"/>
      <c r="Y946" s="1586"/>
      <c r="Z946" s="1587"/>
      <c r="AA946" s="1588"/>
      <c r="AB946" s="1587"/>
      <c r="AC946" s="1588"/>
      <c r="AD946" s="1587"/>
      <c r="AE946" s="1589"/>
      <c r="AF946" s="1590"/>
      <c r="AG946" s="1593"/>
      <c r="AH946" s="1590"/>
      <c r="AI946" s="1593"/>
      <c r="AJ946" s="1590"/>
      <c r="AK946" s="1591"/>
      <c r="AL946" s="1588"/>
      <c r="AM946" s="1587"/>
      <c r="AN946" s="1592"/>
      <c r="AO946" s="1593"/>
      <c r="AP946" s="1594"/>
      <c r="AQ946" s="1591"/>
      <c r="AR946" s="1587"/>
      <c r="AS946" s="1588"/>
      <c r="AT946" s="1587"/>
      <c r="AU946" s="1588"/>
      <c r="AV946" s="1587"/>
      <c r="AW946" s="1589"/>
      <c r="AX946" s="1595"/>
      <c r="AY946" s="1587"/>
      <c r="AZ946" s="1590"/>
      <c r="BA946" s="1593"/>
      <c r="BB946" s="1593"/>
      <c r="BC946" s="1596"/>
      <c r="BD946" s="1597"/>
      <c r="BE946" s="1598"/>
      <c r="BF946" s="1599"/>
      <c r="BG946" s="1600"/>
      <c r="BH946" s="1586"/>
      <c r="BI946" s="1601"/>
      <c r="BJ946" s="1602"/>
      <c r="BK946" s="1603"/>
      <c r="BL946" s="1595"/>
      <c r="BM946" s="1604"/>
    </row>
    <row r="947" spans="1:65" s="1350" customFormat="1">
      <c r="A947" s="1553"/>
      <c r="B947" s="1610"/>
      <c r="C947" s="319" t="s">
        <v>414</v>
      </c>
      <c r="D947" s="1641"/>
      <c r="E947" s="1543"/>
      <c r="F947" s="1543"/>
      <c r="G947" s="1543"/>
      <c r="H947" s="1544"/>
      <c r="I947" s="1544"/>
      <c r="J947" s="1544"/>
      <c r="K947" s="1540"/>
      <c r="L947" s="1540"/>
      <c r="M947" s="1544"/>
      <c r="N947" s="1544"/>
      <c r="O947" s="1544"/>
      <c r="P947" s="1540"/>
      <c r="Q947" s="1549"/>
      <c r="R947" s="1541"/>
      <c r="S947" s="1369"/>
      <c r="T947" s="1642"/>
      <c r="U947" s="1549"/>
      <c r="V947" s="1549"/>
      <c r="W947" s="1541"/>
      <c r="X947" s="1372"/>
      <c r="Y947" s="1540"/>
      <c r="Z947" s="1369"/>
      <c r="AA947" s="1541"/>
      <c r="AB947" s="1369"/>
      <c r="AC947" s="1541"/>
      <c r="AD947" s="1369"/>
      <c r="AE947" s="1542"/>
      <c r="AF947" s="1543"/>
      <c r="AG947" s="1543"/>
      <c r="AH947" s="1543"/>
      <c r="AI947" s="1543"/>
      <c r="AJ947" s="1544"/>
      <c r="AK947" s="1544"/>
      <c r="AL947" s="1541"/>
      <c r="AM947" s="1369"/>
      <c r="AN947" s="1545"/>
      <c r="AO947" s="1544"/>
      <c r="AP947" s="1541"/>
      <c r="AQ947" s="1541"/>
      <c r="AR947" s="1369"/>
      <c r="AS947" s="1541"/>
      <c r="AT947" s="1369"/>
      <c r="AU947" s="1541"/>
      <c r="AV947" s="1369"/>
      <c r="AW947" s="1542"/>
      <c r="AX947" s="1546"/>
      <c r="AY947" s="1547"/>
      <c r="AZ947" s="1544"/>
      <c r="BA947" s="1544"/>
      <c r="BB947" s="1544"/>
      <c r="BC947" s="1548"/>
      <c r="BD947" s="1549"/>
      <c r="BE947" s="1549"/>
      <c r="BF947" s="1549"/>
      <c r="BG947" s="1550"/>
      <c r="BH947" s="1549"/>
      <c r="BI947" s="1549"/>
      <c r="BJ947" s="1541"/>
      <c r="BK947" s="1372"/>
      <c r="BL947" s="1551"/>
      <c r="BM947" s="1552"/>
    </row>
    <row r="948" spans="1:65" s="1350" customFormat="1">
      <c r="A948" s="1553"/>
      <c r="B948" s="1554"/>
      <c r="C948" s="270" t="s">
        <v>11</v>
      </c>
      <c r="D948" s="1643"/>
      <c r="E948" s="1557"/>
      <c r="F948" s="1557"/>
      <c r="G948" s="1557"/>
      <c r="H948" s="1558"/>
      <c r="I948" s="1558"/>
      <c r="J948" s="1558"/>
      <c r="M948" s="1558"/>
      <c r="N948" s="1558"/>
      <c r="O948" s="1558"/>
      <c r="Q948" s="1563"/>
      <c r="R948" s="1555"/>
      <c r="S948" s="1375"/>
      <c r="T948" s="1567"/>
      <c r="U948" s="1563"/>
      <c r="V948" s="1563"/>
      <c r="W948" s="1555"/>
      <c r="X948" s="1378"/>
      <c r="Z948" s="1375"/>
      <c r="AA948" s="1555"/>
      <c r="AB948" s="1375"/>
      <c r="AC948" s="1555"/>
      <c r="AD948" s="1375"/>
      <c r="AE948" s="1556"/>
      <c r="AF948" s="1557"/>
      <c r="AG948" s="1557"/>
      <c r="AH948" s="1557"/>
      <c r="AI948" s="1557"/>
      <c r="AJ948" s="1558"/>
      <c r="AK948" s="1558"/>
      <c r="AL948" s="1555"/>
      <c r="AM948" s="1375"/>
      <c r="AN948" s="1559"/>
      <c r="AO948" s="1558"/>
      <c r="AP948" s="1555"/>
      <c r="AQ948" s="1555"/>
      <c r="AR948" s="1375"/>
      <c r="AS948" s="1555"/>
      <c r="AT948" s="1375"/>
      <c r="AU948" s="1555"/>
      <c r="AV948" s="1375"/>
      <c r="AW948" s="1556"/>
      <c r="AX948" s="1560"/>
      <c r="AY948" s="1561"/>
      <c r="AZ948" s="1558"/>
      <c r="BA948" s="1558"/>
      <c r="BB948" s="1558"/>
      <c r="BC948" s="1562"/>
      <c r="BD948" s="1563"/>
      <c r="BE948" s="1563"/>
      <c r="BF948" s="1563"/>
      <c r="BG948" s="1564"/>
      <c r="BH948" s="1563"/>
      <c r="BI948" s="1563"/>
      <c r="BJ948" s="1555"/>
      <c r="BK948" s="1378"/>
      <c r="BL948" s="1565"/>
      <c r="BM948" s="1566"/>
    </row>
    <row r="949" spans="1:65" s="1350" customFormat="1">
      <c r="A949" s="1553"/>
      <c r="B949" s="1554"/>
      <c r="C949" s="271" t="s">
        <v>4</v>
      </c>
      <c r="D949" s="1644"/>
      <c r="E949" s="1558"/>
      <c r="F949" s="1558"/>
      <c r="G949" s="1558"/>
      <c r="H949" s="1556"/>
      <c r="I949" s="1556"/>
      <c r="J949" s="1556"/>
      <c r="K949" s="1567"/>
      <c r="L949" s="1645"/>
      <c r="M949" s="1556"/>
      <c r="N949" s="1556"/>
      <c r="O949" s="1556"/>
      <c r="P949" s="1559"/>
      <c r="Q949" s="1568"/>
      <c r="R949" s="1567"/>
      <c r="S949" s="1386"/>
      <c r="T949" s="1567"/>
      <c r="U949" s="1568"/>
      <c r="V949" s="1568"/>
      <c r="W949" s="1555"/>
      <c r="X949" s="1378"/>
      <c r="Y949" s="1559"/>
      <c r="Z949" s="1386"/>
      <c r="AA949" s="1567"/>
      <c r="AB949" s="1386"/>
      <c r="AC949" s="1567"/>
      <c r="AD949" s="1386"/>
      <c r="AE949" s="1556"/>
      <c r="AF949" s="1557"/>
      <c r="AG949" s="1557"/>
      <c r="AH949" s="1557"/>
      <c r="AI949" s="1557"/>
      <c r="AJ949" s="1556"/>
      <c r="AK949" s="1556"/>
      <c r="AL949" s="1567"/>
      <c r="AM949" s="1386"/>
      <c r="AN949" s="1559"/>
      <c r="AO949" s="1556"/>
      <c r="AP949" s="1567"/>
      <c r="AQ949" s="1567"/>
      <c r="AR949" s="1386"/>
      <c r="AS949" s="1567"/>
      <c r="AT949" s="1386"/>
      <c r="AU949" s="1567"/>
      <c r="AV949" s="1386"/>
      <c r="AW949" s="1556"/>
      <c r="AX949" s="1560"/>
      <c r="AY949" s="1561"/>
      <c r="AZ949" s="1556"/>
      <c r="BA949" s="1556"/>
      <c r="BB949" s="1556"/>
      <c r="BC949" s="1562"/>
      <c r="BD949" s="1568"/>
      <c r="BE949" s="1568"/>
      <c r="BF949" s="1568"/>
      <c r="BG949" s="1564"/>
      <c r="BH949" s="1568"/>
      <c r="BI949" s="1568"/>
      <c r="BJ949" s="1555"/>
      <c r="BK949" s="1378"/>
      <c r="BL949" s="1565"/>
      <c r="BM949" s="1569"/>
    </row>
    <row r="950" spans="1:65" s="1350" customFormat="1">
      <c r="A950" s="1553"/>
      <c r="B950" s="1554"/>
      <c r="C950" s="272" t="s">
        <v>943</v>
      </c>
      <c r="D950" s="1643"/>
      <c r="E950" s="1557"/>
      <c r="F950" s="1557"/>
      <c r="G950" s="1557"/>
      <c r="H950" s="1558"/>
      <c r="I950" s="1558"/>
      <c r="J950" s="1558"/>
      <c r="M950" s="1558"/>
      <c r="N950" s="1558"/>
      <c r="O950" s="1558"/>
      <c r="Q950" s="1563"/>
      <c r="R950" s="1555"/>
      <c r="S950" s="1375"/>
      <c r="T950" s="1567"/>
      <c r="U950" s="1563"/>
      <c r="V950" s="1563"/>
      <c r="W950" s="1555"/>
      <c r="X950" s="1378"/>
      <c r="Z950" s="1375"/>
      <c r="AA950" s="1555"/>
      <c r="AB950" s="1375"/>
      <c r="AC950" s="1555"/>
      <c r="AD950" s="1375"/>
      <c r="AE950" s="1556"/>
      <c r="AF950" s="1557"/>
      <c r="AG950" s="1557"/>
      <c r="AH950" s="1557"/>
      <c r="AI950" s="1557"/>
      <c r="AJ950" s="1558"/>
      <c r="AK950" s="1558"/>
      <c r="AL950" s="1555"/>
      <c r="AM950" s="1375"/>
      <c r="AN950" s="1559"/>
      <c r="AO950" s="1558"/>
      <c r="AP950" s="1555"/>
      <c r="AQ950" s="1555"/>
      <c r="AR950" s="1375"/>
      <c r="AS950" s="1555"/>
      <c r="AT950" s="1375"/>
      <c r="AU950" s="1555"/>
      <c r="AV950" s="1375"/>
      <c r="AW950" s="1556"/>
      <c r="AX950" s="1560"/>
      <c r="AY950" s="1561"/>
      <c r="AZ950" s="1558"/>
      <c r="BA950" s="1558"/>
      <c r="BB950" s="1558"/>
      <c r="BC950" s="1562"/>
      <c r="BD950" s="1563"/>
      <c r="BE950" s="1563"/>
      <c r="BF950" s="1563"/>
      <c r="BG950" s="1564"/>
      <c r="BH950" s="1563"/>
      <c r="BI950" s="1563"/>
      <c r="BJ950" s="1555"/>
      <c r="BK950" s="1378"/>
      <c r="BL950" s="1565"/>
      <c r="BM950" s="1566"/>
    </row>
    <row r="951" spans="1:65" s="1350" customFormat="1">
      <c r="A951" s="1553"/>
      <c r="B951" s="1554"/>
      <c r="C951" s="273" t="s">
        <v>944</v>
      </c>
      <c r="D951" s="1643"/>
      <c r="E951" s="1557"/>
      <c r="F951" s="1557"/>
      <c r="G951" s="1557"/>
      <c r="H951" s="1558"/>
      <c r="I951" s="1558"/>
      <c r="J951" s="1558"/>
      <c r="M951" s="1558"/>
      <c r="N951" s="1558"/>
      <c r="O951" s="1558"/>
      <c r="Q951" s="1563"/>
      <c r="R951" s="1555"/>
      <c r="S951" s="1375"/>
      <c r="T951" s="1567"/>
      <c r="U951" s="1563"/>
      <c r="V951" s="1563"/>
      <c r="W951" s="1555"/>
      <c r="X951" s="1378"/>
      <c r="Z951" s="1375"/>
      <c r="AA951" s="1555"/>
      <c r="AB951" s="1375"/>
      <c r="AC951" s="1555"/>
      <c r="AD951" s="1375"/>
      <c r="AE951" s="1556"/>
      <c r="AF951" s="1557"/>
      <c r="AG951" s="1557"/>
      <c r="AH951" s="1557"/>
      <c r="AI951" s="1557"/>
      <c r="AJ951" s="1558"/>
      <c r="AK951" s="1558"/>
      <c r="AL951" s="1555"/>
      <c r="AM951" s="1375"/>
      <c r="AN951" s="1559"/>
      <c r="AO951" s="1558"/>
      <c r="AP951" s="1555"/>
      <c r="AQ951" s="1555"/>
      <c r="AR951" s="1375"/>
      <c r="AS951" s="1555"/>
      <c r="AT951" s="1375"/>
      <c r="AU951" s="1555"/>
      <c r="AV951" s="1375"/>
      <c r="AW951" s="1556"/>
      <c r="AX951" s="1560"/>
      <c r="AY951" s="1561"/>
      <c r="AZ951" s="1558"/>
      <c r="BA951" s="1558"/>
      <c r="BB951" s="1558"/>
      <c r="BC951" s="1562"/>
      <c r="BD951" s="1563"/>
      <c r="BE951" s="1563"/>
      <c r="BF951" s="1563"/>
      <c r="BG951" s="1564"/>
      <c r="BH951" s="1563"/>
      <c r="BI951" s="1563"/>
      <c r="BJ951" s="1555"/>
      <c r="BK951" s="1378"/>
      <c r="BL951" s="1565"/>
      <c r="BM951" s="1566"/>
    </row>
    <row r="952" spans="1:65" s="1350" customFormat="1">
      <c r="A952" s="1553"/>
      <c r="B952" s="1554"/>
      <c r="C952" s="272" t="s">
        <v>945</v>
      </c>
      <c r="D952" s="1643"/>
      <c r="E952" s="1557"/>
      <c r="F952" s="1557"/>
      <c r="G952" s="1557"/>
      <c r="H952" s="1558"/>
      <c r="I952" s="1558"/>
      <c r="J952" s="1558"/>
      <c r="M952" s="1558"/>
      <c r="N952" s="1558"/>
      <c r="O952" s="1558"/>
      <c r="Q952" s="1563"/>
      <c r="R952" s="1555"/>
      <c r="S952" s="1375"/>
      <c r="T952" s="1567"/>
      <c r="U952" s="1563"/>
      <c r="V952" s="1563"/>
      <c r="W952" s="1555"/>
      <c r="X952" s="1378"/>
      <c r="Z952" s="1375"/>
      <c r="AA952" s="1555"/>
      <c r="AB952" s="1375"/>
      <c r="AC952" s="1555"/>
      <c r="AD952" s="1375"/>
      <c r="AE952" s="1556"/>
      <c r="AF952" s="1557"/>
      <c r="AG952" s="1557"/>
      <c r="AH952" s="1557"/>
      <c r="AI952" s="1557"/>
      <c r="AJ952" s="1558"/>
      <c r="AK952" s="1558"/>
      <c r="AL952" s="1555"/>
      <c r="AM952" s="1375"/>
      <c r="AN952" s="1559"/>
      <c r="AO952" s="1558"/>
      <c r="AP952" s="1555"/>
      <c r="AQ952" s="1555"/>
      <c r="AR952" s="1375"/>
      <c r="AS952" s="1555"/>
      <c r="AT952" s="1375"/>
      <c r="AU952" s="1555"/>
      <c r="AV952" s="1375"/>
      <c r="AW952" s="1556"/>
      <c r="AX952" s="1560"/>
      <c r="AY952" s="1561"/>
      <c r="AZ952" s="1558"/>
      <c r="BA952" s="1558"/>
      <c r="BB952" s="1558"/>
      <c r="BC952" s="1562"/>
      <c r="BD952" s="1563"/>
      <c r="BE952" s="1563"/>
      <c r="BF952" s="1563"/>
      <c r="BG952" s="1564"/>
      <c r="BH952" s="1563"/>
      <c r="BI952" s="1563"/>
      <c r="BJ952" s="1555"/>
      <c r="BK952" s="1378"/>
      <c r="BL952" s="1565"/>
      <c r="BM952" s="1566"/>
    </row>
    <row r="953" spans="1:65" s="1350" customFormat="1">
      <c r="A953" s="1553"/>
      <c r="B953" s="1554"/>
      <c r="C953" s="273" t="s">
        <v>946</v>
      </c>
      <c r="D953" s="1643"/>
      <c r="E953" s="1557"/>
      <c r="F953" s="1557"/>
      <c r="G953" s="1557"/>
      <c r="H953" s="1558"/>
      <c r="I953" s="1558"/>
      <c r="J953" s="1558"/>
      <c r="M953" s="1558"/>
      <c r="N953" s="1558"/>
      <c r="O953" s="1558"/>
      <c r="Q953" s="1563"/>
      <c r="R953" s="1555"/>
      <c r="S953" s="1375"/>
      <c r="T953" s="1567"/>
      <c r="U953" s="1563"/>
      <c r="V953" s="1563"/>
      <c r="W953" s="1555"/>
      <c r="X953" s="1378"/>
      <c r="Z953" s="1375"/>
      <c r="AA953" s="1555"/>
      <c r="AB953" s="1375"/>
      <c r="AC953" s="1555"/>
      <c r="AD953" s="1375"/>
      <c r="AE953" s="1556"/>
      <c r="AF953" s="1557"/>
      <c r="AG953" s="1557"/>
      <c r="AH953" s="1557"/>
      <c r="AI953" s="1557"/>
      <c r="AJ953" s="1558"/>
      <c r="AK953" s="1558"/>
      <c r="AL953" s="1555"/>
      <c r="AM953" s="1375"/>
      <c r="AN953" s="1559"/>
      <c r="AO953" s="1558"/>
      <c r="AP953" s="1555"/>
      <c r="AQ953" s="1555"/>
      <c r="AR953" s="1375"/>
      <c r="AS953" s="1555"/>
      <c r="AT953" s="1375"/>
      <c r="AU953" s="1555"/>
      <c r="AV953" s="1375"/>
      <c r="AW953" s="1556"/>
      <c r="AX953" s="1560"/>
      <c r="AY953" s="1561"/>
      <c r="AZ953" s="1558"/>
      <c r="BA953" s="1558"/>
      <c r="BB953" s="1558"/>
      <c r="BC953" s="1562"/>
      <c r="BD953" s="1563"/>
      <c r="BE953" s="1563"/>
      <c r="BF953" s="1563"/>
      <c r="BG953" s="1564"/>
      <c r="BH953" s="1563"/>
      <c r="BI953" s="1563"/>
      <c r="BJ953" s="1555"/>
      <c r="BK953" s="1378"/>
      <c r="BL953" s="1565"/>
      <c r="BM953" s="1566"/>
    </row>
    <row r="954" spans="1:65" s="1350" customFormat="1">
      <c r="A954" s="1553"/>
      <c r="B954" s="1554"/>
      <c r="C954" s="272" t="s">
        <v>947</v>
      </c>
      <c r="D954" s="1643"/>
      <c r="E954" s="1557"/>
      <c r="F954" s="1557"/>
      <c r="G954" s="1557"/>
      <c r="H954" s="1558"/>
      <c r="I954" s="1558"/>
      <c r="J954" s="1558"/>
      <c r="M954" s="1558"/>
      <c r="N954" s="1558"/>
      <c r="O954" s="1558"/>
      <c r="Q954" s="1563"/>
      <c r="R954" s="1555"/>
      <c r="S954" s="1375"/>
      <c r="T954" s="1567"/>
      <c r="U954" s="1563"/>
      <c r="V954" s="1563"/>
      <c r="W954" s="1555"/>
      <c r="X954" s="1378"/>
      <c r="Z954" s="1375"/>
      <c r="AA954" s="1555"/>
      <c r="AB954" s="1375"/>
      <c r="AC954" s="1555"/>
      <c r="AD954" s="1375"/>
      <c r="AE954" s="1556"/>
      <c r="AF954" s="1557"/>
      <c r="AG954" s="1557"/>
      <c r="AH954" s="1557"/>
      <c r="AI954" s="1557"/>
      <c r="AJ954" s="1558"/>
      <c r="AK954" s="1558"/>
      <c r="AL954" s="1555"/>
      <c r="AM954" s="1375"/>
      <c r="AN954" s="1559"/>
      <c r="AO954" s="1558"/>
      <c r="AP954" s="1555"/>
      <c r="AQ954" s="1555"/>
      <c r="AR954" s="1375"/>
      <c r="AS954" s="1555"/>
      <c r="AT954" s="1375"/>
      <c r="AU954" s="1555"/>
      <c r="AV954" s="1375"/>
      <c r="AW954" s="1556"/>
      <c r="AX954" s="1560"/>
      <c r="AY954" s="1561"/>
      <c r="AZ954" s="1558"/>
      <c r="BA954" s="1558"/>
      <c r="BB954" s="1558"/>
      <c r="BC954" s="1562"/>
      <c r="BD954" s="1563"/>
      <c r="BE954" s="1563"/>
      <c r="BF954" s="1563"/>
      <c r="BG954" s="1564"/>
      <c r="BH954" s="1563"/>
      <c r="BI954" s="1563"/>
      <c r="BJ954" s="1555"/>
      <c r="BK954" s="1378"/>
      <c r="BL954" s="1565"/>
      <c r="BM954" s="1566"/>
    </row>
    <row r="955" spans="1:65" s="1350" customFormat="1">
      <c r="A955" s="1553"/>
      <c r="B955" s="1554"/>
      <c r="C955" s="273" t="s">
        <v>948</v>
      </c>
      <c r="D955" s="1643"/>
      <c r="E955" s="1557"/>
      <c r="F955" s="1557"/>
      <c r="G955" s="1557"/>
      <c r="H955" s="1558"/>
      <c r="I955" s="1558"/>
      <c r="J955" s="1558"/>
      <c r="M955" s="1558"/>
      <c r="N955" s="1558"/>
      <c r="O955" s="1558"/>
      <c r="Q955" s="1563"/>
      <c r="R955" s="1555"/>
      <c r="S955" s="1375"/>
      <c r="T955" s="1567"/>
      <c r="U955" s="1563"/>
      <c r="V955" s="1563"/>
      <c r="W955" s="1555"/>
      <c r="X955" s="1378"/>
      <c r="Z955" s="1375"/>
      <c r="AA955" s="1555"/>
      <c r="AB955" s="1375"/>
      <c r="AC955" s="1555"/>
      <c r="AD955" s="1375"/>
      <c r="AE955" s="1556"/>
      <c r="AF955" s="1557"/>
      <c r="AG955" s="1557"/>
      <c r="AH955" s="1557"/>
      <c r="AI955" s="1557"/>
      <c r="AJ955" s="1558"/>
      <c r="AK955" s="1558"/>
      <c r="AL955" s="1555"/>
      <c r="AM955" s="1375"/>
      <c r="AN955" s="1559"/>
      <c r="AO955" s="1558"/>
      <c r="AP955" s="1555"/>
      <c r="AQ955" s="1555"/>
      <c r="AR955" s="1375"/>
      <c r="AS955" s="1555"/>
      <c r="AT955" s="1375"/>
      <c r="AU955" s="1555"/>
      <c r="AV955" s="1375"/>
      <c r="AW955" s="1556"/>
      <c r="AX955" s="1560"/>
      <c r="AY955" s="1561"/>
      <c r="AZ955" s="1558"/>
      <c r="BA955" s="1558"/>
      <c r="BB955" s="1558"/>
      <c r="BC955" s="1562"/>
      <c r="BD955" s="1563"/>
      <c r="BE955" s="1563"/>
      <c r="BF955" s="1563"/>
      <c r="BG955" s="1564"/>
      <c r="BH955" s="1563"/>
      <c r="BI955" s="1563"/>
      <c r="BJ955" s="1555"/>
      <c r="BK955" s="1378"/>
      <c r="BL955" s="1565"/>
      <c r="BM955" s="1566"/>
    </row>
    <row r="956" spans="1:65" s="1350" customFormat="1">
      <c r="A956" s="1553"/>
      <c r="B956" s="1554"/>
      <c r="C956" s="271" t="s">
        <v>10</v>
      </c>
      <c r="D956" s="1643"/>
      <c r="E956" s="1557"/>
      <c r="F956" s="1557"/>
      <c r="G956" s="1557"/>
      <c r="H956" s="1556"/>
      <c r="I956" s="1556"/>
      <c r="J956" s="1556"/>
      <c r="K956" s="1559"/>
      <c r="L956" s="1559"/>
      <c r="M956" s="1556"/>
      <c r="N956" s="1556"/>
      <c r="O956" s="1556"/>
      <c r="P956" s="1559"/>
      <c r="Q956" s="1568"/>
      <c r="R956" s="1567"/>
      <c r="S956" s="1386"/>
      <c r="T956" s="1567"/>
      <c r="U956" s="1568"/>
      <c r="V956" s="1568"/>
      <c r="W956" s="1555"/>
      <c r="X956" s="1378"/>
      <c r="Y956" s="1559"/>
      <c r="Z956" s="1386"/>
      <c r="AA956" s="1567"/>
      <c r="AB956" s="1386"/>
      <c r="AC956" s="1567"/>
      <c r="AD956" s="1386"/>
      <c r="AE956" s="1556"/>
      <c r="AF956" s="1557"/>
      <c r="AG956" s="1557"/>
      <c r="AH956" s="1557"/>
      <c r="AI956" s="1557"/>
      <c r="AJ956" s="1556"/>
      <c r="AK956" s="1556"/>
      <c r="AL956" s="1567"/>
      <c r="AM956" s="1386"/>
      <c r="AN956" s="1559"/>
      <c r="AO956" s="1556"/>
      <c r="AP956" s="1567"/>
      <c r="AQ956" s="1567"/>
      <c r="AR956" s="1386"/>
      <c r="AS956" s="1567"/>
      <c r="AT956" s="1386"/>
      <c r="AU956" s="1567"/>
      <c r="AV956" s="1386"/>
      <c r="AW956" s="1556"/>
      <c r="AX956" s="1560"/>
      <c r="AY956" s="1561"/>
      <c r="AZ956" s="1556"/>
      <c r="BA956" s="1556"/>
      <c r="BB956" s="1556"/>
      <c r="BC956" s="1562"/>
      <c r="BD956" s="1568"/>
      <c r="BE956" s="1568"/>
      <c r="BF956" s="1568"/>
      <c r="BG956" s="1564"/>
      <c r="BH956" s="1568"/>
      <c r="BI956" s="1568"/>
      <c r="BJ956" s="1555"/>
      <c r="BK956" s="1378"/>
      <c r="BL956" s="1565"/>
      <c r="BM956" s="1569"/>
    </row>
    <row r="957" spans="1:65" s="1350" customFormat="1">
      <c r="A957" s="1553"/>
      <c r="B957" s="1554"/>
      <c r="C957" s="272" t="s">
        <v>417</v>
      </c>
      <c r="D957" s="1643"/>
      <c r="E957" s="1557"/>
      <c r="F957" s="1557"/>
      <c r="G957" s="1557"/>
      <c r="H957" s="1556"/>
      <c r="I957" s="1556"/>
      <c r="J957" s="1556"/>
      <c r="K957" s="1567"/>
      <c r="L957" s="1645"/>
      <c r="M957" s="1556"/>
      <c r="N957" s="1556"/>
      <c r="O957" s="1556"/>
      <c r="P957" s="1559"/>
      <c r="Q957" s="1568"/>
      <c r="R957" s="1567"/>
      <c r="S957" s="1386"/>
      <c r="T957" s="1567"/>
      <c r="U957" s="1568"/>
      <c r="V957" s="1568"/>
      <c r="W957" s="1555"/>
      <c r="X957" s="1378"/>
      <c r="Y957" s="1559"/>
      <c r="Z957" s="1386"/>
      <c r="AA957" s="1567"/>
      <c r="AB957" s="1386"/>
      <c r="AC957" s="1567"/>
      <c r="AD957" s="1386"/>
      <c r="AE957" s="1556"/>
      <c r="AF957" s="1557"/>
      <c r="AG957" s="1557"/>
      <c r="AH957" s="1557"/>
      <c r="AI957" s="1557"/>
      <c r="AJ957" s="1556"/>
      <c r="AK957" s="1556"/>
      <c r="AL957" s="1567"/>
      <c r="AM957" s="1386"/>
      <c r="AN957" s="1559"/>
      <c r="AO957" s="1556"/>
      <c r="AP957" s="1567"/>
      <c r="AQ957" s="1567"/>
      <c r="AR957" s="1386"/>
      <c r="AS957" s="1567"/>
      <c r="AT957" s="1386"/>
      <c r="AU957" s="1567"/>
      <c r="AV957" s="1386"/>
      <c r="AW957" s="1556"/>
      <c r="AX957" s="1560"/>
      <c r="AY957" s="1561"/>
      <c r="AZ957" s="1556"/>
      <c r="BA957" s="1556"/>
      <c r="BB957" s="1556"/>
      <c r="BC957" s="1562"/>
      <c r="BD957" s="1568"/>
      <c r="BE957" s="1568"/>
      <c r="BF957" s="1568"/>
      <c r="BG957" s="1564"/>
      <c r="BH957" s="1568"/>
      <c r="BI957" s="1568"/>
      <c r="BJ957" s="1555"/>
      <c r="BK957" s="1378"/>
      <c r="BL957" s="1565"/>
      <c r="BM957" s="1569"/>
    </row>
    <row r="958" spans="1:65" s="1350" customFormat="1" ht="15">
      <c r="A958" s="1553"/>
      <c r="B958" s="1570" t="s">
        <v>13</v>
      </c>
      <c r="C958" s="273" t="s">
        <v>949</v>
      </c>
      <c r="D958" s="1643"/>
      <c r="E958" s="1557"/>
      <c r="F958" s="1557"/>
      <c r="G958" s="1557"/>
      <c r="H958" s="1558"/>
      <c r="I958" s="1558"/>
      <c r="J958" s="1558"/>
      <c r="M958" s="1558"/>
      <c r="N958" s="1558"/>
      <c r="O958" s="1558"/>
      <c r="Q958" s="1563"/>
      <c r="R958" s="1555"/>
      <c r="S958" s="1375"/>
      <c r="T958" s="1567"/>
      <c r="U958" s="1563"/>
      <c r="V958" s="1563"/>
      <c r="W958" s="1555"/>
      <c r="X958" s="1378"/>
      <c r="Z958" s="1375"/>
      <c r="AA958" s="1555"/>
      <c r="AB958" s="1375"/>
      <c r="AC958" s="1555"/>
      <c r="AD958" s="1375"/>
      <c r="AE958" s="1556"/>
      <c r="AF958" s="1557"/>
      <c r="AG958" s="1557"/>
      <c r="AH958" s="1557"/>
      <c r="AI958" s="1557"/>
      <c r="AJ958" s="1558"/>
      <c r="AK958" s="1558"/>
      <c r="AL958" s="1555"/>
      <c r="AM958" s="1375"/>
      <c r="AN958" s="1559"/>
      <c r="AO958" s="1558"/>
      <c r="AP958" s="1555"/>
      <c r="AQ958" s="1555"/>
      <c r="AR958" s="1375"/>
      <c r="AS958" s="1555"/>
      <c r="AT958" s="1375"/>
      <c r="AU958" s="1555"/>
      <c r="AV958" s="1375"/>
      <c r="AW958" s="1556"/>
      <c r="AX958" s="1560"/>
      <c r="AY958" s="1561"/>
      <c r="AZ958" s="1558"/>
      <c r="BA958" s="1558"/>
      <c r="BB958" s="1558"/>
      <c r="BC958" s="1562"/>
      <c r="BD958" s="1563"/>
      <c r="BE958" s="1563"/>
      <c r="BF958" s="1563"/>
      <c r="BG958" s="1564"/>
      <c r="BH958" s="1563"/>
      <c r="BI958" s="1563"/>
      <c r="BJ958" s="1555"/>
      <c r="BK958" s="1378"/>
      <c r="BL958" s="1565"/>
      <c r="BM958" s="1566"/>
    </row>
    <row r="959" spans="1:65" s="1350" customFormat="1">
      <c r="A959" s="1553"/>
      <c r="B959" s="1554"/>
      <c r="C959" s="273" t="s">
        <v>950</v>
      </c>
      <c r="D959" s="1643"/>
      <c r="E959" s="1557"/>
      <c r="F959" s="1557"/>
      <c r="G959" s="1557"/>
      <c r="H959" s="1556"/>
      <c r="I959" s="1556"/>
      <c r="J959" s="1556"/>
      <c r="K959" s="1559"/>
      <c r="L959" s="1559"/>
      <c r="M959" s="1556"/>
      <c r="N959" s="1556"/>
      <c r="O959" s="1556"/>
      <c r="P959" s="1559"/>
      <c r="Q959" s="1568"/>
      <c r="R959" s="1567"/>
      <c r="S959" s="1386"/>
      <c r="T959" s="1567"/>
      <c r="U959" s="1568"/>
      <c r="V959" s="1568"/>
      <c r="W959" s="1555"/>
      <c r="X959" s="1378"/>
      <c r="Y959" s="1559"/>
      <c r="Z959" s="1386"/>
      <c r="AA959" s="1567"/>
      <c r="AB959" s="1386"/>
      <c r="AC959" s="1567"/>
      <c r="AD959" s="1386"/>
      <c r="AE959" s="1556"/>
      <c r="AF959" s="1557"/>
      <c r="AG959" s="1557"/>
      <c r="AH959" s="1557"/>
      <c r="AI959" s="1557"/>
      <c r="AJ959" s="1556"/>
      <c r="AK959" s="1556"/>
      <c r="AL959" s="1567"/>
      <c r="AM959" s="1386"/>
      <c r="AN959" s="1559"/>
      <c r="AO959" s="1556"/>
      <c r="AP959" s="1567"/>
      <c r="AQ959" s="1567"/>
      <c r="AR959" s="1386"/>
      <c r="AS959" s="1567"/>
      <c r="AT959" s="1386"/>
      <c r="AU959" s="1567"/>
      <c r="AV959" s="1386"/>
      <c r="AW959" s="1556"/>
      <c r="AX959" s="1560"/>
      <c r="AY959" s="1561"/>
      <c r="AZ959" s="1556"/>
      <c r="BA959" s="1556"/>
      <c r="BB959" s="1556"/>
      <c r="BC959" s="1562"/>
      <c r="BD959" s="1568"/>
      <c r="BE959" s="1568"/>
      <c r="BF959" s="1568"/>
      <c r="BG959" s="1564"/>
      <c r="BH959" s="1568"/>
      <c r="BI959" s="1568"/>
      <c r="BJ959" s="1555"/>
      <c r="BK959" s="1378"/>
      <c r="BL959" s="1565"/>
      <c r="BM959" s="1569"/>
    </row>
    <row r="960" spans="1:65" s="1350" customFormat="1">
      <c r="A960" s="1553"/>
      <c r="B960" s="1554"/>
      <c r="C960" s="274" t="s">
        <v>951</v>
      </c>
      <c r="D960" s="1643"/>
      <c r="E960" s="1557"/>
      <c r="F960" s="1557"/>
      <c r="G960" s="1557"/>
      <c r="H960" s="1558"/>
      <c r="I960" s="1558"/>
      <c r="J960" s="1558"/>
      <c r="M960" s="1558"/>
      <c r="N960" s="1558"/>
      <c r="O960" s="1558"/>
      <c r="Q960" s="1563"/>
      <c r="R960" s="1555"/>
      <c r="S960" s="1375"/>
      <c r="T960" s="1567"/>
      <c r="U960" s="1563"/>
      <c r="V960" s="1563"/>
      <c r="W960" s="1555"/>
      <c r="X960" s="1378"/>
      <c r="Z960" s="1375"/>
      <c r="AA960" s="1555"/>
      <c r="AB960" s="1375"/>
      <c r="AC960" s="1555"/>
      <c r="AD960" s="1375"/>
      <c r="AE960" s="1556"/>
      <c r="AF960" s="1557"/>
      <c r="AG960" s="1557"/>
      <c r="AH960" s="1557"/>
      <c r="AI960" s="1557"/>
      <c r="AJ960" s="1558"/>
      <c r="AK960" s="1558"/>
      <c r="AL960" s="1555"/>
      <c r="AM960" s="1375"/>
      <c r="AN960" s="1559"/>
      <c r="AO960" s="1558"/>
      <c r="AP960" s="1555"/>
      <c r="AQ960" s="1555"/>
      <c r="AR960" s="1375"/>
      <c r="AS960" s="1555"/>
      <c r="AT960" s="1375"/>
      <c r="AU960" s="1555"/>
      <c r="AV960" s="1375"/>
      <c r="AW960" s="1556"/>
      <c r="AX960" s="1560"/>
      <c r="AY960" s="1561"/>
      <c r="AZ960" s="1558"/>
      <c r="BA960" s="1558"/>
      <c r="BB960" s="1558"/>
      <c r="BC960" s="1562"/>
      <c r="BD960" s="1563"/>
      <c r="BE960" s="1563"/>
      <c r="BF960" s="1563"/>
      <c r="BG960" s="1564"/>
      <c r="BH960" s="1563"/>
      <c r="BI960" s="1563"/>
      <c r="BJ960" s="1555"/>
      <c r="BK960" s="1378"/>
      <c r="BL960" s="1565"/>
      <c r="BM960" s="1566"/>
    </row>
    <row r="961" spans="1:65" s="1350" customFormat="1">
      <c r="A961" s="1553"/>
      <c r="B961" s="1554"/>
      <c r="C961" s="274" t="s">
        <v>952</v>
      </c>
      <c r="D961" s="1643"/>
      <c r="E961" s="1557"/>
      <c r="F961" s="1557"/>
      <c r="G961" s="1557"/>
      <c r="H961" s="1558"/>
      <c r="I961" s="1558"/>
      <c r="J961" s="1558"/>
      <c r="M961" s="1558"/>
      <c r="N961" s="1558"/>
      <c r="O961" s="1558"/>
      <c r="Q961" s="1563"/>
      <c r="R961" s="1555"/>
      <c r="S961" s="1375"/>
      <c r="T961" s="1567"/>
      <c r="U961" s="1563"/>
      <c r="V961" s="1563"/>
      <c r="W961" s="1555"/>
      <c r="X961" s="1378"/>
      <c r="Z961" s="1375"/>
      <c r="AA961" s="1555"/>
      <c r="AB961" s="1375"/>
      <c r="AC961" s="1555"/>
      <c r="AD961" s="1375"/>
      <c r="AE961" s="1556"/>
      <c r="AF961" s="1557"/>
      <c r="AG961" s="1557"/>
      <c r="AH961" s="1557"/>
      <c r="AI961" s="1557"/>
      <c r="AJ961" s="1558"/>
      <c r="AK961" s="1558"/>
      <c r="AL961" s="1555"/>
      <c r="AM961" s="1375"/>
      <c r="AN961" s="1559"/>
      <c r="AO961" s="1558"/>
      <c r="AP961" s="1555"/>
      <c r="AQ961" s="1555"/>
      <c r="AR961" s="1375"/>
      <c r="AS961" s="1555"/>
      <c r="AT961" s="1375"/>
      <c r="AU961" s="1555"/>
      <c r="AV961" s="1375"/>
      <c r="AW961" s="1556"/>
      <c r="AX961" s="1560"/>
      <c r="AY961" s="1561"/>
      <c r="AZ961" s="1558"/>
      <c r="BA961" s="1558"/>
      <c r="BB961" s="1558"/>
      <c r="BC961" s="1562"/>
      <c r="BD961" s="1563"/>
      <c r="BE961" s="1563"/>
      <c r="BF961" s="1563"/>
      <c r="BG961" s="1564"/>
      <c r="BH961" s="1563"/>
      <c r="BI961" s="1563"/>
      <c r="BJ961" s="1555"/>
      <c r="BK961" s="1378"/>
      <c r="BL961" s="1565"/>
      <c r="BM961" s="1566"/>
    </row>
    <row r="962" spans="1:65" s="1350" customFormat="1">
      <c r="A962" s="1553"/>
      <c r="B962" s="1554"/>
      <c r="C962" s="274" t="s">
        <v>953</v>
      </c>
      <c r="D962" s="1643"/>
      <c r="E962" s="1557"/>
      <c r="F962" s="1557"/>
      <c r="G962" s="1557"/>
      <c r="H962" s="1558"/>
      <c r="I962" s="1558"/>
      <c r="J962" s="1558"/>
      <c r="M962" s="1558"/>
      <c r="N962" s="1558"/>
      <c r="O962" s="1558"/>
      <c r="Q962" s="1563"/>
      <c r="R962" s="1555"/>
      <c r="S962" s="1375"/>
      <c r="T962" s="1567"/>
      <c r="U962" s="1563"/>
      <c r="V962" s="1563"/>
      <c r="W962" s="1555"/>
      <c r="X962" s="1378"/>
      <c r="Z962" s="1375"/>
      <c r="AA962" s="1555"/>
      <c r="AB962" s="1375"/>
      <c r="AC962" s="1555"/>
      <c r="AD962" s="1375"/>
      <c r="AE962" s="1556"/>
      <c r="AF962" s="1557"/>
      <c r="AG962" s="1557"/>
      <c r="AH962" s="1557"/>
      <c r="AI962" s="1557"/>
      <c r="AJ962" s="1558"/>
      <c r="AK962" s="1558"/>
      <c r="AL962" s="1555"/>
      <c r="AM962" s="1375"/>
      <c r="AN962" s="1559"/>
      <c r="AO962" s="1558"/>
      <c r="AP962" s="1555"/>
      <c r="AQ962" s="1555"/>
      <c r="AR962" s="1375"/>
      <c r="AS962" s="1555"/>
      <c r="AT962" s="1375"/>
      <c r="AU962" s="1555"/>
      <c r="AV962" s="1375"/>
      <c r="AW962" s="1556"/>
      <c r="AX962" s="1560"/>
      <c r="AY962" s="1561"/>
      <c r="AZ962" s="1558"/>
      <c r="BA962" s="1558"/>
      <c r="BB962" s="1558"/>
      <c r="BC962" s="1562"/>
      <c r="BD962" s="1563"/>
      <c r="BE962" s="1563"/>
      <c r="BF962" s="1563"/>
      <c r="BG962" s="1564"/>
      <c r="BH962" s="1563"/>
      <c r="BI962" s="1563"/>
      <c r="BJ962" s="1555"/>
      <c r="BK962" s="1378"/>
      <c r="BL962" s="1565"/>
      <c r="BM962" s="1566"/>
    </row>
    <row r="963" spans="1:65" s="1350" customFormat="1">
      <c r="A963" s="1553"/>
      <c r="B963" s="1554"/>
      <c r="C963" s="272" t="s">
        <v>420</v>
      </c>
      <c r="D963" s="1643"/>
      <c r="E963" s="1557"/>
      <c r="F963" s="1557"/>
      <c r="G963" s="1557"/>
      <c r="H963" s="1558"/>
      <c r="I963" s="1558"/>
      <c r="J963" s="1558"/>
      <c r="M963" s="1558"/>
      <c r="N963" s="1558"/>
      <c r="O963" s="1558"/>
      <c r="Q963" s="1563"/>
      <c r="R963" s="1555"/>
      <c r="S963" s="1375"/>
      <c r="T963" s="1567"/>
      <c r="U963" s="1563"/>
      <c r="V963" s="1563"/>
      <c r="W963" s="1555"/>
      <c r="X963" s="1378"/>
      <c r="Z963" s="1375"/>
      <c r="AA963" s="1555"/>
      <c r="AB963" s="1375"/>
      <c r="AC963" s="1555"/>
      <c r="AD963" s="1375"/>
      <c r="AE963" s="1556"/>
      <c r="AF963" s="1557"/>
      <c r="AG963" s="1557"/>
      <c r="AH963" s="1557"/>
      <c r="AI963" s="1557"/>
      <c r="AJ963" s="1558"/>
      <c r="AK963" s="1558"/>
      <c r="AL963" s="1555"/>
      <c r="AM963" s="1375"/>
      <c r="AN963" s="1559"/>
      <c r="AO963" s="1558"/>
      <c r="AP963" s="1555"/>
      <c r="AQ963" s="1555"/>
      <c r="AR963" s="1375"/>
      <c r="AS963" s="1555"/>
      <c r="AT963" s="1375"/>
      <c r="AU963" s="1555"/>
      <c r="AV963" s="1375"/>
      <c r="AW963" s="1556"/>
      <c r="AX963" s="1560"/>
      <c r="AY963" s="1561"/>
      <c r="AZ963" s="1558"/>
      <c r="BA963" s="1558"/>
      <c r="BB963" s="1558"/>
      <c r="BC963" s="1562"/>
      <c r="BD963" s="1563"/>
      <c r="BE963" s="1563"/>
      <c r="BF963" s="1563"/>
      <c r="BG963" s="1564"/>
      <c r="BH963" s="1563"/>
      <c r="BI963" s="1563"/>
      <c r="BJ963" s="1555"/>
      <c r="BK963" s="1378"/>
      <c r="BL963" s="1565"/>
      <c r="BM963" s="1566"/>
    </row>
    <row r="964" spans="1:65" s="1350" customFormat="1">
      <c r="A964" s="1553"/>
      <c r="B964" s="1554"/>
      <c r="C964" s="272" t="s">
        <v>421</v>
      </c>
      <c r="D964" s="1644"/>
      <c r="E964" s="1558"/>
      <c r="F964" s="1558"/>
      <c r="G964" s="1558"/>
      <c r="H964" s="1556"/>
      <c r="I964" s="1556"/>
      <c r="J964" s="1556"/>
      <c r="K964" s="1559"/>
      <c r="L964" s="1559"/>
      <c r="M964" s="1556"/>
      <c r="N964" s="1556"/>
      <c r="O964" s="1556"/>
      <c r="P964" s="1384"/>
      <c r="Q964" s="1568"/>
      <c r="R964" s="1395"/>
      <c r="S964" s="1386"/>
      <c r="T964" s="1567"/>
      <c r="U964" s="1385"/>
      <c r="V964" s="1568"/>
      <c r="W964" s="1555"/>
      <c r="X964" s="1378"/>
      <c r="Y964" s="1384"/>
      <c r="Z964" s="1386"/>
      <c r="AA964" s="1395"/>
      <c r="AB964" s="1386"/>
      <c r="AC964" s="1395"/>
      <c r="AD964" s="1386"/>
      <c r="AE964" s="1556"/>
      <c r="AF964" s="1557"/>
      <c r="AG964" s="1557"/>
      <c r="AH964" s="1557"/>
      <c r="AI964" s="1557"/>
      <c r="AJ964" s="1556"/>
      <c r="AK964" s="1556"/>
      <c r="AL964" s="1395"/>
      <c r="AM964" s="1386"/>
      <c r="AN964" s="1559"/>
      <c r="AO964" s="1556"/>
      <c r="AP964" s="1567"/>
      <c r="AQ964" s="1395"/>
      <c r="AR964" s="1386"/>
      <c r="AS964" s="1395"/>
      <c r="AT964" s="1386"/>
      <c r="AU964" s="1395"/>
      <c r="AV964" s="1386"/>
      <c r="AW964" s="1556"/>
      <c r="AX964" s="1560"/>
      <c r="AY964" s="1561"/>
      <c r="AZ964" s="1556"/>
      <c r="BA964" s="1556"/>
      <c r="BB964" s="1556"/>
      <c r="BC964" s="1562"/>
      <c r="BD964" s="1385"/>
      <c r="BE964" s="1385"/>
      <c r="BF964" s="1385"/>
      <c r="BG964" s="1564"/>
      <c r="BH964" s="1385"/>
      <c r="BI964" s="1385"/>
      <c r="BJ964" s="1555"/>
      <c r="BK964" s="1378"/>
      <c r="BL964" s="1565"/>
      <c r="BM964" s="1569"/>
    </row>
    <row r="965" spans="1:65" s="1350" customFormat="1">
      <c r="A965" s="1553"/>
      <c r="B965" s="1554"/>
      <c r="C965" s="273" t="s">
        <v>954</v>
      </c>
      <c r="D965" s="1643"/>
      <c r="E965" s="1557"/>
      <c r="F965" s="1557"/>
      <c r="G965" s="1557"/>
      <c r="H965" s="1558"/>
      <c r="I965" s="1558"/>
      <c r="J965" s="1558"/>
      <c r="M965" s="1558"/>
      <c r="N965" s="1558"/>
      <c r="O965" s="1558"/>
      <c r="Q965" s="1563"/>
      <c r="R965" s="1555"/>
      <c r="S965" s="1375"/>
      <c r="T965" s="1567"/>
      <c r="U965" s="1563"/>
      <c r="V965" s="1563"/>
      <c r="W965" s="1555"/>
      <c r="X965" s="1378"/>
      <c r="Z965" s="1375"/>
      <c r="AA965" s="1555"/>
      <c r="AB965" s="1375"/>
      <c r="AC965" s="1555"/>
      <c r="AD965" s="1375"/>
      <c r="AE965" s="1556"/>
      <c r="AF965" s="1557"/>
      <c r="AG965" s="1557"/>
      <c r="AH965" s="1557"/>
      <c r="AI965" s="1557"/>
      <c r="AJ965" s="1558"/>
      <c r="AK965" s="1558"/>
      <c r="AL965" s="1555"/>
      <c r="AM965" s="1375"/>
      <c r="AN965" s="1559"/>
      <c r="AO965" s="1558"/>
      <c r="AP965" s="1555"/>
      <c r="AQ965" s="1555"/>
      <c r="AR965" s="1375"/>
      <c r="AS965" s="1555"/>
      <c r="AT965" s="1375"/>
      <c r="AU965" s="1555"/>
      <c r="AV965" s="1375"/>
      <c r="AW965" s="1556"/>
      <c r="AX965" s="1560"/>
      <c r="AY965" s="1561"/>
      <c r="AZ965" s="1558"/>
      <c r="BA965" s="1558"/>
      <c r="BB965" s="1558"/>
      <c r="BC965" s="1562"/>
      <c r="BD965" s="1563"/>
      <c r="BE965" s="1563"/>
      <c r="BF965" s="1563"/>
      <c r="BG965" s="1564"/>
      <c r="BH965" s="1563"/>
      <c r="BI965" s="1563"/>
      <c r="BJ965" s="1555"/>
      <c r="BK965" s="1378"/>
      <c r="BL965" s="1565"/>
      <c r="BM965" s="1566"/>
    </row>
    <row r="966" spans="1:65" s="1350" customFormat="1">
      <c r="A966" s="1553"/>
      <c r="B966" s="1554"/>
      <c r="C966" s="273" t="s">
        <v>955</v>
      </c>
      <c r="D966" s="1643"/>
      <c r="E966" s="1557"/>
      <c r="F966" s="1557"/>
      <c r="G966" s="1557"/>
      <c r="H966" s="1558"/>
      <c r="I966" s="1558"/>
      <c r="J966" s="1558"/>
      <c r="M966" s="1558"/>
      <c r="N966" s="1558"/>
      <c r="O966" s="1558"/>
      <c r="Q966" s="1563"/>
      <c r="R966" s="1555"/>
      <c r="S966" s="1375"/>
      <c r="T966" s="1567"/>
      <c r="U966" s="1563"/>
      <c r="V966" s="1563"/>
      <c r="W966" s="1555"/>
      <c r="X966" s="1378"/>
      <c r="Z966" s="1375"/>
      <c r="AA966" s="1555"/>
      <c r="AB966" s="1375"/>
      <c r="AC966" s="1555"/>
      <c r="AD966" s="1375"/>
      <c r="AE966" s="1556"/>
      <c r="AF966" s="1557"/>
      <c r="AG966" s="1557"/>
      <c r="AH966" s="1557"/>
      <c r="AI966" s="1557"/>
      <c r="AJ966" s="1558"/>
      <c r="AK966" s="1558"/>
      <c r="AL966" s="1555"/>
      <c r="AM966" s="1375"/>
      <c r="AN966" s="1559"/>
      <c r="AO966" s="1558"/>
      <c r="AP966" s="1555"/>
      <c r="AQ966" s="1555"/>
      <c r="AR966" s="1375"/>
      <c r="AS966" s="1555"/>
      <c r="AT966" s="1375"/>
      <c r="AU966" s="1555"/>
      <c r="AV966" s="1375"/>
      <c r="AW966" s="1556"/>
      <c r="AX966" s="1560"/>
      <c r="AY966" s="1561"/>
      <c r="AZ966" s="1558"/>
      <c r="BA966" s="1558"/>
      <c r="BB966" s="1558"/>
      <c r="BC966" s="1562"/>
      <c r="BD966" s="1563"/>
      <c r="BE966" s="1563"/>
      <c r="BF966" s="1563"/>
      <c r="BG966" s="1564"/>
      <c r="BH966" s="1563"/>
      <c r="BI966" s="1563"/>
      <c r="BJ966" s="1555"/>
      <c r="BK966" s="1378"/>
      <c r="BL966" s="1565"/>
      <c r="BM966" s="1566"/>
    </row>
    <row r="967" spans="1:65" s="1350" customFormat="1">
      <c r="A967" s="1553"/>
      <c r="B967" s="1554"/>
      <c r="C967" s="271" t="s">
        <v>104</v>
      </c>
      <c r="D967" s="1643"/>
      <c r="E967" s="1557"/>
      <c r="F967" s="1557"/>
      <c r="G967" s="1557"/>
      <c r="H967" s="1558"/>
      <c r="I967" s="1558"/>
      <c r="J967" s="1558"/>
      <c r="M967" s="1558"/>
      <c r="N967" s="1558"/>
      <c r="O967" s="1558"/>
      <c r="Q967" s="1563"/>
      <c r="R967" s="1555"/>
      <c r="S967" s="1375"/>
      <c r="T967" s="1567"/>
      <c r="U967" s="1563"/>
      <c r="V967" s="1563"/>
      <c r="W967" s="1555"/>
      <c r="X967" s="1378"/>
      <c r="Z967" s="1375"/>
      <c r="AA967" s="1555"/>
      <c r="AB967" s="1375"/>
      <c r="AC967" s="1555"/>
      <c r="AD967" s="1375"/>
      <c r="AE967" s="1556"/>
      <c r="AF967" s="1557"/>
      <c r="AG967" s="1557"/>
      <c r="AH967" s="1557"/>
      <c r="AI967" s="1557"/>
      <c r="AJ967" s="1558"/>
      <c r="AK967" s="1558"/>
      <c r="AL967" s="1555"/>
      <c r="AM967" s="1375"/>
      <c r="AN967" s="1559"/>
      <c r="AO967" s="1558"/>
      <c r="AP967" s="1555"/>
      <c r="AQ967" s="1555"/>
      <c r="AR967" s="1375"/>
      <c r="AS967" s="1555"/>
      <c r="AT967" s="1375"/>
      <c r="AU967" s="1555"/>
      <c r="AV967" s="1375"/>
      <c r="AW967" s="1556"/>
      <c r="AX967" s="1560"/>
      <c r="AY967" s="1561"/>
      <c r="AZ967" s="1558"/>
      <c r="BA967" s="1558"/>
      <c r="BB967" s="1558"/>
      <c r="BC967" s="1562"/>
      <c r="BD967" s="1563"/>
      <c r="BE967" s="1563"/>
      <c r="BF967" s="1563"/>
      <c r="BG967" s="1564"/>
      <c r="BH967" s="1563"/>
      <c r="BI967" s="1563"/>
      <c r="BJ967" s="1555"/>
      <c r="BK967" s="1378"/>
      <c r="BL967" s="1565"/>
      <c r="BM967" s="1566"/>
    </row>
    <row r="968" spans="1:65" s="1350" customFormat="1">
      <c r="A968" s="1553"/>
      <c r="B968" s="1554"/>
      <c r="C968" s="271" t="s">
        <v>322</v>
      </c>
      <c r="D968" s="1646"/>
      <c r="E968" s="1574"/>
      <c r="F968" s="1574"/>
      <c r="G968" s="1574"/>
      <c r="H968" s="1574"/>
      <c r="I968" s="1574"/>
      <c r="J968" s="1574"/>
      <c r="K968" s="1571"/>
      <c r="L968" s="1571"/>
      <c r="M968" s="1574"/>
      <c r="N968" s="1574"/>
      <c r="O968" s="1574"/>
      <c r="P968" s="1571"/>
      <c r="Q968" s="1576"/>
      <c r="R968" s="1573"/>
      <c r="S968" s="1572"/>
      <c r="T968" s="1567"/>
      <c r="U968" s="1576"/>
      <c r="V968" s="1576"/>
      <c r="W968" s="1573"/>
      <c r="X968" s="1577"/>
      <c r="Y968" s="1571"/>
      <c r="Z968" s="1572"/>
      <c r="AA968" s="1573"/>
      <c r="AB968" s="1572"/>
      <c r="AC968" s="1573"/>
      <c r="AD968" s="1572"/>
      <c r="AE968" s="1556"/>
      <c r="AF968" s="1574"/>
      <c r="AG968" s="1574"/>
      <c r="AH968" s="1574"/>
      <c r="AI968" s="1574"/>
      <c r="AJ968" s="1574"/>
      <c r="AK968" s="1574"/>
      <c r="AL968" s="1573"/>
      <c r="AM968" s="1572"/>
      <c r="AN968" s="1559"/>
      <c r="AO968" s="1574"/>
      <c r="AP968" s="1573"/>
      <c r="AQ968" s="1573"/>
      <c r="AR968" s="1572"/>
      <c r="AS968" s="1573"/>
      <c r="AT968" s="1572"/>
      <c r="AU968" s="1573"/>
      <c r="AV968" s="1572"/>
      <c r="AW968" s="1556"/>
      <c r="AX968" s="1571"/>
      <c r="AY968" s="1575"/>
      <c r="AZ968" s="1574"/>
      <c r="BA968" s="1574"/>
      <c r="BB968" s="1574"/>
      <c r="BC968" s="1562"/>
      <c r="BD968" s="1576"/>
      <c r="BE968" s="1576"/>
      <c r="BF968" s="1576"/>
      <c r="BG968" s="1564"/>
      <c r="BH968" s="1576"/>
      <c r="BI968" s="1576"/>
      <c r="BJ968" s="1573"/>
      <c r="BK968" s="1577"/>
      <c r="BL968" s="1578"/>
      <c r="BM968" s="1579"/>
    </row>
    <row r="969" spans="1:65" s="1350" customFormat="1">
      <c r="A969" s="1553"/>
      <c r="B969" s="1554"/>
      <c r="C969" s="271" t="s">
        <v>424</v>
      </c>
      <c r="D969" s="1643"/>
      <c r="E969" s="1557"/>
      <c r="F969" s="1557"/>
      <c r="G969" s="1557"/>
      <c r="H969" s="1557"/>
      <c r="I969" s="1557"/>
      <c r="J969" s="1557"/>
      <c r="K969" s="1560"/>
      <c r="L969" s="1560"/>
      <c r="M969" s="1557"/>
      <c r="N969" s="1557"/>
      <c r="O969" s="1557"/>
      <c r="P969" s="1560"/>
      <c r="Q969" s="1581"/>
      <c r="R969" s="1580"/>
      <c r="S969" s="40"/>
      <c r="T969" s="1567"/>
      <c r="U969" s="1581"/>
      <c r="V969" s="1581"/>
      <c r="W969" s="1555"/>
      <c r="X969" s="1378"/>
      <c r="Y969" s="1560"/>
      <c r="Z969" s="40"/>
      <c r="AA969" s="1580"/>
      <c r="AB969" s="40"/>
      <c r="AC969" s="1580"/>
      <c r="AD969" s="40"/>
      <c r="AE969" s="1556"/>
      <c r="AF969" s="1557"/>
      <c r="AG969" s="1557"/>
      <c r="AH969" s="1557"/>
      <c r="AI969" s="1557"/>
      <c r="AJ969" s="1557"/>
      <c r="AK969" s="1557"/>
      <c r="AL969" s="1580"/>
      <c r="AM969" s="40"/>
      <c r="AN969" s="1559"/>
      <c r="AO969" s="1557"/>
      <c r="AP969" s="1580"/>
      <c r="AQ969" s="1580"/>
      <c r="AR969" s="40"/>
      <c r="AS969" s="1580"/>
      <c r="AT969" s="40"/>
      <c r="AU969" s="1580"/>
      <c r="AV969" s="40"/>
      <c r="AW969" s="1556"/>
      <c r="AX969" s="1560"/>
      <c r="AY969" s="1561"/>
      <c r="AZ969" s="1557"/>
      <c r="BA969" s="1557"/>
      <c r="BB969" s="1557"/>
      <c r="BC969" s="1562"/>
      <c r="BD969" s="1581"/>
      <c r="BE969" s="1581"/>
      <c r="BF969" s="1581"/>
      <c r="BG969" s="1564"/>
      <c r="BH969" s="1581"/>
      <c r="BI969" s="1581"/>
      <c r="BJ969" s="1555"/>
      <c r="BK969" s="1378"/>
      <c r="BL969" s="1565"/>
      <c r="BM969" s="1566"/>
    </row>
    <row r="970" spans="1:65" s="1350" customFormat="1">
      <c r="A970" s="1553"/>
      <c r="B970" s="1554"/>
      <c r="C970" s="275" t="s">
        <v>425</v>
      </c>
      <c r="D970" s="1643"/>
      <c r="E970" s="1557"/>
      <c r="F970" s="1557"/>
      <c r="G970" s="1557"/>
      <c r="H970" s="1556"/>
      <c r="I970" s="1556"/>
      <c r="J970" s="1556"/>
      <c r="K970" s="1559"/>
      <c r="L970" s="1559"/>
      <c r="M970" s="1556"/>
      <c r="N970" s="1556"/>
      <c r="O970" s="1556"/>
      <c r="P970" s="1559"/>
      <c r="Q970" s="1568"/>
      <c r="R970" s="1567"/>
      <c r="S970" s="1386"/>
      <c r="T970" s="1567"/>
      <c r="U970" s="1568"/>
      <c r="V970" s="1568"/>
      <c r="W970" s="1647"/>
      <c r="X970" s="1583"/>
      <c r="Y970" s="1559"/>
      <c r="Z970" s="1386"/>
      <c r="AA970" s="1567"/>
      <c r="AB970" s="1386"/>
      <c r="AC970" s="1567"/>
      <c r="AD970" s="1386"/>
      <c r="AE970" s="1556"/>
      <c r="AF970" s="1557"/>
      <c r="AG970" s="1557"/>
      <c r="AH970" s="1557"/>
      <c r="AI970" s="1557"/>
      <c r="AJ970" s="1556"/>
      <c r="AK970" s="1556"/>
      <c r="AL970" s="1567"/>
      <c r="AM970" s="1386"/>
      <c r="AN970" s="1559"/>
      <c r="AO970" s="1556"/>
      <c r="AP970" s="1567"/>
      <c r="AQ970" s="1567"/>
      <c r="AR970" s="1386"/>
      <c r="AS970" s="1567"/>
      <c r="AT970" s="1386"/>
      <c r="AU970" s="1567"/>
      <c r="AV970" s="1386"/>
      <c r="AW970" s="1556"/>
      <c r="AX970" s="1560"/>
      <c r="AY970" s="1561"/>
      <c r="AZ970" s="1556"/>
      <c r="BA970" s="1556"/>
      <c r="BB970" s="1556"/>
      <c r="BC970" s="1562"/>
      <c r="BD970" s="1568"/>
      <c r="BE970" s="1568"/>
      <c r="BF970" s="1568"/>
      <c r="BG970" s="1564"/>
      <c r="BH970" s="1568"/>
      <c r="BI970" s="1568"/>
      <c r="BJ970" s="1582"/>
      <c r="BK970" s="1583"/>
      <c r="BL970" s="1584"/>
      <c r="BM970" s="1569"/>
    </row>
    <row r="971" spans="1:65" s="1350" customFormat="1" ht="13.5" thickBot="1">
      <c r="A971" s="1611"/>
      <c r="B971" s="1612"/>
      <c r="C971" s="276" t="s">
        <v>782</v>
      </c>
      <c r="D971" s="1648"/>
      <c r="E971" s="1590"/>
      <c r="F971" s="1590"/>
      <c r="G971" s="1590"/>
      <c r="H971" s="1593"/>
      <c r="I971" s="1593"/>
      <c r="J971" s="1590"/>
      <c r="K971" s="1595"/>
      <c r="L971" s="1595"/>
      <c r="M971" s="1590"/>
      <c r="N971" s="1590"/>
      <c r="O971" s="1590"/>
      <c r="P971" s="1595"/>
      <c r="Q971" s="1649"/>
      <c r="R971" s="1591"/>
      <c r="S971" s="1587"/>
      <c r="T971" s="1650"/>
      <c r="U971" s="1586"/>
      <c r="V971" s="1587"/>
      <c r="W971" s="1602"/>
      <c r="X971" s="1603"/>
      <c r="Y971" s="1586"/>
      <c r="Z971" s="1587"/>
      <c r="AA971" s="1588"/>
      <c r="AB971" s="1587"/>
      <c r="AC971" s="1588"/>
      <c r="AD971" s="1587"/>
      <c r="AE971" s="1589"/>
      <c r="AF971" s="1590"/>
      <c r="AG971" s="1590"/>
      <c r="AH971" s="1590"/>
      <c r="AI971" s="1590"/>
      <c r="AJ971" s="1590"/>
      <c r="AK971" s="1591"/>
      <c r="AL971" s="1588"/>
      <c r="AM971" s="1587"/>
      <c r="AN971" s="1592"/>
      <c r="AO971" s="1593"/>
      <c r="AP971" s="1594"/>
      <c r="AQ971" s="1591"/>
      <c r="AR971" s="1587"/>
      <c r="AS971" s="1588"/>
      <c r="AT971" s="1587"/>
      <c r="AU971" s="1588"/>
      <c r="AV971" s="1587"/>
      <c r="AW971" s="1589"/>
      <c r="AX971" s="1595"/>
      <c r="AY971" s="1587"/>
      <c r="AZ971" s="1590"/>
      <c r="BA971" s="1593"/>
      <c r="BB971" s="1593"/>
      <c r="BC971" s="1596"/>
      <c r="BD971" s="1597"/>
      <c r="BE971" s="1598"/>
      <c r="BF971" s="1599"/>
      <c r="BG971" s="1600"/>
      <c r="BH971" s="1586"/>
      <c r="BI971" s="1601"/>
      <c r="BJ971" s="1602"/>
      <c r="BK971" s="1603"/>
      <c r="BL971" s="1595"/>
      <c r="BM971" s="1604"/>
    </row>
    <row r="972" spans="1:65" s="1350" customFormat="1" ht="13.5" thickTop="1">
      <c r="A972" s="1512"/>
      <c r="B972" s="1613"/>
      <c r="C972" s="149"/>
      <c r="D972" s="1571"/>
      <c r="E972" s="1571"/>
      <c r="F972" s="1571"/>
      <c r="G972" s="1571"/>
      <c r="H972" s="1571"/>
      <c r="I972" s="1571"/>
      <c r="J972" s="1571"/>
      <c r="K972" s="1571"/>
      <c r="L972" s="1571"/>
      <c r="M972" s="1571"/>
      <c r="N972" s="1571"/>
      <c r="O972" s="1571"/>
      <c r="P972" s="1571"/>
      <c r="Q972" s="1571"/>
      <c r="R972" s="1571"/>
      <c r="S972" s="1571"/>
      <c r="T972" s="1571"/>
      <c r="U972" s="1571"/>
      <c r="V972" s="1571"/>
      <c r="W972" s="1571"/>
      <c r="X972" s="1571"/>
      <c r="Y972" s="1571"/>
      <c r="Z972" s="1571"/>
      <c r="AA972" s="1571"/>
      <c r="AB972" s="1571"/>
      <c r="AC972" s="1571"/>
      <c r="AD972" s="1571"/>
      <c r="AE972" s="1571"/>
      <c r="AF972" s="1571"/>
      <c r="AG972" s="1571"/>
      <c r="AH972" s="1571"/>
      <c r="AI972" s="1571"/>
      <c r="AJ972" s="1571"/>
      <c r="AK972" s="1571"/>
      <c r="AL972" s="1571"/>
      <c r="AM972" s="1571"/>
      <c r="AN972" s="1571"/>
      <c r="AO972" s="1571"/>
      <c r="AP972" s="1571"/>
      <c r="AQ972" s="1571"/>
      <c r="AR972" s="1571"/>
      <c r="AS972" s="1571"/>
      <c r="AT972" s="1571"/>
      <c r="AU972" s="1571"/>
      <c r="AV972" s="1571"/>
      <c r="AW972" s="1571"/>
      <c r="AX972" s="1571"/>
      <c r="AY972" s="1571"/>
      <c r="AZ972" s="1571"/>
      <c r="BA972" s="1571"/>
      <c r="BB972" s="1571"/>
      <c r="BC972" s="1571"/>
      <c r="BD972" s="1571"/>
      <c r="BE972" s="1571"/>
      <c r="BF972" s="1571"/>
      <c r="BG972" s="1571"/>
      <c r="BH972" s="1571"/>
      <c r="BI972" s="1571"/>
      <c r="BJ972" s="1571"/>
      <c r="BK972" s="1571"/>
      <c r="BL972" s="1571"/>
      <c r="BM972" s="1571"/>
    </row>
    <row r="973" spans="1:65" s="1350" customFormat="1">
      <c r="A973" s="1512"/>
      <c r="B973" s="1613"/>
      <c r="C973" s="149"/>
      <c r="D973" s="1571"/>
      <c r="E973" s="1571"/>
      <c r="F973" s="1571"/>
      <c r="G973" s="1571"/>
      <c r="H973" s="1571"/>
      <c r="I973" s="1571"/>
      <c r="J973" s="1571"/>
      <c r="K973" s="1571"/>
      <c r="L973" s="1571"/>
      <c r="M973" s="1571"/>
      <c r="N973" s="1571"/>
      <c r="O973" s="1571"/>
      <c r="P973" s="1571"/>
      <c r="Q973" s="1571"/>
      <c r="R973" s="1571"/>
      <c r="S973" s="1571"/>
      <c r="T973" s="1571"/>
      <c r="U973" s="1571"/>
      <c r="V973" s="1571"/>
      <c r="W973" s="1571"/>
      <c r="X973" s="1571"/>
      <c r="Y973" s="1571"/>
      <c r="Z973" s="1571"/>
      <c r="AA973" s="1571"/>
      <c r="AB973" s="1571"/>
      <c r="AC973" s="1571"/>
      <c r="AD973" s="1571"/>
      <c r="AE973" s="1571"/>
      <c r="AF973" s="1571"/>
      <c r="AG973" s="1571"/>
      <c r="AH973" s="1571"/>
      <c r="AI973" s="1571"/>
      <c r="AJ973" s="1571"/>
      <c r="AK973" s="1571"/>
      <c r="AL973" s="1571"/>
      <c r="AM973" s="1571"/>
      <c r="AN973" s="1571"/>
      <c r="AO973" s="1571"/>
      <c r="AP973" s="1571"/>
      <c r="AQ973" s="1571"/>
      <c r="AR973" s="1571"/>
      <c r="AS973" s="1571"/>
      <c r="AT973" s="1571"/>
      <c r="AU973" s="1571"/>
      <c r="AV973" s="1571"/>
      <c r="AW973" s="1571"/>
      <c r="AX973" s="1571"/>
      <c r="AY973" s="1571"/>
      <c r="AZ973" s="1571"/>
      <c r="BA973" s="1571"/>
      <c r="BB973" s="1571"/>
      <c r="BC973" s="1571"/>
      <c r="BD973" s="1571"/>
      <c r="BE973" s="1571"/>
      <c r="BF973" s="1571"/>
      <c r="BG973" s="1571"/>
      <c r="BH973" s="1571"/>
      <c r="BI973" s="1571"/>
      <c r="BJ973" s="1571"/>
      <c r="BK973" s="1571"/>
      <c r="BL973" s="1571"/>
      <c r="BM973" s="1571"/>
    </row>
    <row r="974" spans="1:65" s="1350" customFormat="1">
      <c r="A974" s="1512"/>
      <c r="B974" s="1613"/>
      <c r="C974" s="149"/>
      <c r="D974" s="1571"/>
      <c r="E974" s="1571"/>
      <c r="F974" s="1571"/>
      <c r="G974" s="1571"/>
      <c r="H974" s="1571"/>
      <c r="I974" s="1571"/>
      <c r="J974" s="1571"/>
      <c r="K974" s="1571"/>
      <c r="L974" s="1571"/>
      <c r="M974" s="1571"/>
      <c r="N974" s="1571"/>
      <c r="O974" s="1571"/>
      <c r="P974" s="1571"/>
      <c r="Q974" s="1571"/>
      <c r="R974" s="1571"/>
      <c r="S974" s="1571"/>
      <c r="T974" s="1571"/>
      <c r="U974" s="1571"/>
      <c r="V974" s="1571"/>
      <c r="W974" s="1571"/>
      <c r="X974" s="1571"/>
      <c r="Y974" s="1571"/>
      <c r="Z974" s="1571"/>
      <c r="AA974" s="1571"/>
      <c r="AB974" s="1571"/>
      <c r="AC974" s="1571"/>
      <c r="AD974" s="1571"/>
      <c r="AE974" s="1571"/>
      <c r="AF974" s="1571"/>
      <c r="AG974" s="1571"/>
      <c r="AH974" s="1571"/>
      <c r="AI974" s="1571"/>
      <c r="AJ974" s="1571"/>
      <c r="AK974" s="1571"/>
      <c r="AL974" s="1571"/>
      <c r="AM974" s="1571"/>
      <c r="AN974" s="1571"/>
      <c r="AO974" s="1571"/>
      <c r="AP974" s="1571"/>
      <c r="AQ974" s="1571"/>
      <c r="AR974" s="1571"/>
      <c r="AS974" s="1571"/>
      <c r="AT974" s="1571"/>
      <c r="AU974" s="1571"/>
      <c r="AV974" s="1571"/>
      <c r="AW974" s="1571"/>
      <c r="AX974" s="1571"/>
      <c r="AY974" s="1571"/>
      <c r="AZ974" s="1571"/>
      <c r="BA974" s="1571"/>
      <c r="BB974" s="1571"/>
      <c r="BC974" s="1571"/>
      <c r="BD974" s="1571"/>
      <c r="BE974" s="1571"/>
      <c r="BF974" s="1571"/>
      <c r="BG974" s="1571"/>
      <c r="BH974" s="1571"/>
      <c r="BI974" s="1571"/>
      <c r="BJ974" s="1571"/>
      <c r="BK974" s="1571"/>
      <c r="BL974" s="1571"/>
      <c r="BM974" s="1571"/>
    </row>
    <row r="975" spans="1:65" s="1350" customFormat="1" ht="13.5" thickBot="1">
      <c r="A975" s="1508"/>
      <c r="B975" s="1509"/>
      <c r="C975" s="1509"/>
      <c r="D975" s="1509"/>
      <c r="E975" s="1509"/>
      <c r="F975" s="1509"/>
      <c r="G975" s="1509"/>
      <c r="H975" s="1509"/>
      <c r="I975" s="1509"/>
      <c r="J975" s="1509"/>
      <c r="K975" s="1509"/>
      <c r="L975" s="1509"/>
      <c r="M975" s="1509"/>
      <c r="N975" s="1509"/>
      <c r="O975" s="1509"/>
      <c r="P975" s="1509"/>
      <c r="Q975" s="1509"/>
      <c r="R975" s="1509"/>
      <c r="S975" s="1509"/>
      <c r="T975" s="1509"/>
      <c r="U975" s="1509"/>
      <c r="V975" s="1509"/>
      <c r="W975" s="1509"/>
      <c r="X975" s="1509"/>
      <c r="Y975" s="1509"/>
      <c r="Z975" s="1509"/>
      <c r="AA975" s="1509"/>
      <c r="AB975" s="1509"/>
      <c r="AC975" s="1509"/>
      <c r="AD975" s="1509"/>
      <c r="AE975" s="1509"/>
      <c r="AF975" s="1509"/>
      <c r="AG975" s="1509"/>
      <c r="AH975" s="1509"/>
      <c r="AI975" s="1509"/>
      <c r="AJ975" s="1509"/>
      <c r="AK975" s="1509"/>
      <c r="AL975" s="1509"/>
      <c r="AM975" s="1509"/>
      <c r="AN975" s="1509"/>
      <c r="AO975" s="1509"/>
      <c r="AP975" s="1509"/>
      <c r="AQ975" s="1509"/>
      <c r="AR975" s="1509"/>
      <c r="AS975" s="1509"/>
      <c r="AT975" s="1509"/>
      <c r="AU975" s="1509"/>
      <c r="AV975" s="1509"/>
      <c r="AW975" s="1509"/>
      <c r="AX975" s="1509"/>
      <c r="AY975" s="1509"/>
      <c r="AZ975" s="1509"/>
      <c r="BA975" s="1509"/>
      <c r="BB975" s="1509"/>
      <c r="BC975" s="1509"/>
      <c r="BD975" s="1509"/>
      <c r="BE975" s="1509"/>
      <c r="BF975" s="1509"/>
      <c r="BG975" s="1509"/>
      <c r="BH975" s="1509"/>
      <c r="BI975" s="1509"/>
      <c r="BJ975" s="1509"/>
      <c r="BK975" s="1509"/>
      <c r="BL975" s="1509"/>
      <c r="BM975" s="1509"/>
    </row>
    <row r="976" spans="1:65" s="1350" customFormat="1" ht="33.75" customHeight="1" thickTop="1" thickBot="1">
      <c r="A976" s="1512"/>
      <c r="B976" s="1509"/>
      <c r="C976" s="1509"/>
      <c r="D976" s="1918" t="str">
        <f>CONCATENATE("Risk Parameters (as of 31/12/",$B$5-1,")")</f>
        <v>Risk Parameters (as of 31/12/2013)</v>
      </c>
      <c r="E976" s="1919"/>
      <c r="F976" s="1919"/>
      <c r="G976" s="1919"/>
      <c r="H976" s="1919"/>
      <c r="I976" s="1919"/>
      <c r="J976" s="1919"/>
      <c r="K976" s="1919"/>
      <c r="L976" s="1920"/>
      <c r="M976" s="1918" t="str">
        <f>CONCATENATE("Starting values (as of 31/12/",$B$5-1,")")</f>
        <v>Starting values (as of 31/12/2013)</v>
      </c>
      <c r="N976" s="1919"/>
      <c r="O976" s="1919"/>
      <c r="P976" s="1919"/>
      <c r="Q976" s="1919"/>
      <c r="R976" s="1919"/>
      <c r="S976" s="1919"/>
      <c r="T976" s="1919"/>
      <c r="U976" s="1919"/>
      <c r="V976" s="1919"/>
      <c r="W976" s="1919"/>
      <c r="X976" s="1920"/>
      <c r="Y976" s="1919" t="str">
        <f>CONCATENATE($B$5," ","Non-defaulted assets evolution: Stocks and parameters")</f>
        <v>2014 Non-defaulted assets evolution: Stocks and parameters</v>
      </c>
      <c r="Z976" s="1919"/>
      <c r="AA976" s="1919"/>
      <c r="AB976" s="1919"/>
      <c r="AC976" s="1919"/>
      <c r="AD976" s="1919"/>
      <c r="AE976" s="1919"/>
      <c r="AF976" s="1919"/>
      <c r="AG976" s="1919"/>
      <c r="AH976" s="1919"/>
      <c r="AI976" s="1919"/>
      <c r="AJ976" s="1919"/>
      <c r="AK976" s="1919"/>
      <c r="AL976" s="1919"/>
      <c r="AM976" s="1919"/>
      <c r="AN976" s="1919"/>
      <c r="AO976" s="1919"/>
      <c r="AP976" s="1920"/>
      <c r="AQ976" s="1933" t="str">
        <f>CONCATENATE($B$5," ","defaulted assets evolution: Stocks and parameters")</f>
        <v>2014 defaulted assets evolution: Stocks and parameters</v>
      </c>
      <c r="AR976" s="1934"/>
      <c r="AS976" s="1934"/>
      <c r="AT976" s="1934"/>
      <c r="AU976" s="1934"/>
      <c r="AV976" s="1934"/>
      <c r="AW976" s="1934"/>
      <c r="AX976" s="1934"/>
      <c r="AY976" s="1934"/>
      <c r="AZ976" s="1934"/>
      <c r="BA976" s="1934"/>
      <c r="BB976" s="1935"/>
      <c r="BC976" s="1918" t="str">
        <f>CONCATENATE($B$5," Impairment flows and stock of provisions", )</f>
        <v>2014 Impairment flows and stock of provisions</v>
      </c>
      <c r="BD976" s="1919"/>
      <c r="BE976" s="1919"/>
      <c r="BF976" s="1919"/>
      <c r="BG976" s="1919"/>
      <c r="BH976" s="1919"/>
      <c r="BI976" s="1919"/>
      <c r="BJ976" s="1919"/>
      <c r="BK976" s="1920"/>
      <c r="BL976" s="1933" t="s">
        <v>180</v>
      </c>
      <c r="BM976" s="1935"/>
    </row>
    <row r="977" spans="1:65" s="1350" customFormat="1" ht="35.25" customHeight="1">
      <c r="A977" s="1617"/>
      <c r="B977" s="1618">
        <f>$B$5</f>
        <v>2014</v>
      </c>
      <c r="C977" s="1514" t="str">
        <f>$C$5</f>
        <v>Baseline Scenario</v>
      </c>
      <c r="D977" s="1921" t="s">
        <v>833</v>
      </c>
      <c r="E977" s="1923" t="s">
        <v>836</v>
      </c>
      <c r="F977" s="1923" t="s">
        <v>187</v>
      </c>
      <c r="G977" s="1923" t="s">
        <v>185</v>
      </c>
      <c r="H977" s="1923" t="s">
        <v>188</v>
      </c>
      <c r="I977" s="1923" t="s">
        <v>837</v>
      </c>
      <c r="J977" s="1923" t="s">
        <v>838</v>
      </c>
      <c r="K977" s="1916" t="s">
        <v>1102</v>
      </c>
      <c r="L977" s="1914" t="s">
        <v>1103</v>
      </c>
      <c r="M977" s="1921" t="s">
        <v>181</v>
      </c>
      <c r="N977" s="1923" t="s">
        <v>780</v>
      </c>
      <c r="O977" s="1923" t="s">
        <v>781</v>
      </c>
      <c r="P977" s="1916" t="s">
        <v>182</v>
      </c>
      <c r="Q977" s="1619" t="s">
        <v>288</v>
      </c>
      <c r="R977" s="1916" t="s">
        <v>840</v>
      </c>
      <c r="S977" s="1515" t="s">
        <v>288</v>
      </c>
      <c r="T977" s="1916" t="s">
        <v>834</v>
      </c>
      <c r="U977" s="1936" t="s">
        <v>184</v>
      </c>
      <c r="V977" s="1936"/>
      <c r="W977" s="1916" t="s">
        <v>542</v>
      </c>
      <c r="X977" s="1940"/>
      <c r="Y977" s="1937" t="s">
        <v>182</v>
      </c>
      <c r="Z977" s="1515" t="s">
        <v>288</v>
      </c>
      <c r="AA977" s="1916" t="s">
        <v>183</v>
      </c>
      <c r="AB977" s="1515" t="s">
        <v>288</v>
      </c>
      <c r="AC977" s="1916" t="s">
        <v>760</v>
      </c>
      <c r="AD977" s="1515" t="s">
        <v>288</v>
      </c>
      <c r="AE977" s="1923" t="s">
        <v>1012</v>
      </c>
      <c r="AF977" s="1923" t="s">
        <v>761</v>
      </c>
      <c r="AG977" s="1923" t="s">
        <v>762</v>
      </c>
      <c r="AH977" s="1923" t="s">
        <v>186</v>
      </c>
      <c r="AI977" s="1923" t="s">
        <v>187</v>
      </c>
      <c r="AJ977" s="1916" t="s">
        <v>541</v>
      </c>
      <c r="AK977" s="1515" t="s">
        <v>288</v>
      </c>
      <c r="AL977" s="1916" t="s">
        <v>543</v>
      </c>
      <c r="AM977" s="1515" t="s">
        <v>288</v>
      </c>
      <c r="AN977" s="1923" t="s">
        <v>962</v>
      </c>
      <c r="AO977" s="1923" t="s">
        <v>188</v>
      </c>
      <c r="AP977" s="1941" t="s">
        <v>837</v>
      </c>
      <c r="AQ977" s="1927" t="s">
        <v>840</v>
      </c>
      <c r="AR977" s="1515" t="s">
        <v>288</v>
      </c>
      <c r="AS977" s="1916" t="s">
        <v>763</v>
      </c>
      <c r="AT977" s="1515" t="s">
        <v>288</v>
      </c>
      <c r="AU977" s="1916" t="s">
        <v>183</v>
      </c>
      <c r="AV977" s="1515" t="s">
        <v>288</v>
      </c>
      <c r="AW977" s="1923" t="s">
        <v>841</v>
      </c>
      <c r="AX977" s="1916" t="s">
        <v>764</v>
      </c>
      <c r="AY977" s="1515" t="s">
        <v>189</v>
      </c>
      <c r="AZ977" s="1923" t="s">
        <v>963</v>
      </c>
      <c r="BA977" s="1923" t="s">
        <v>188</v>
      </c>
      <c r="BB977" s="1941" t="s">
        <v>837</v>
      </c>
      <c r="BC977" s="1916" t="s">
        <v>1013</v>
      </c>
      <c r="BD977" s="1925" t="s">
        <v>184</v>
      </c>
      <c r="BE977" s="1925"/>
      <c r="BF977" s="1926"/>
      <c r="BG977" s="1927" t="s">
        <v>834</v>
      </c>
      <c r="BH977" s="1929" t="s">
        <v>184</v>
      </c>
      <c r="BI977" s="1929"/>
      <c r="BJ977" s="1916" t="s">
        <v>542</v>
      </c>
      <c r="BK977" s="1940"/>
      <c r="BL977" s="1916" t="s">
        <v>765</v>
      </c>
      <c r="BM977" s="1930" t="s">
        <v>190</v>
      </c>
    </row>
    <row r="978" spans="1:65" s="1350" customFormat="1" ht="38.25">
      <c r="A978" s="1617"/>
      <c r="B978" s="1513"/>
      <c r="C978" s="1513"/>
      <c r="D978" s="1922"/>
      <c r="E978" s="1924"/>
      <c r="F978" s="1924"/>
      <c r="G978" s="1924"/>
      <c r="H978" s="1924"/>
      <c r="I978" s="1924"/>
      <c r="J978" s="1924"/>
      <c r="K978" s="1917"/>
      <c r="L978" s="1915"/>
      <c r="M978" s="1922"/>
      <c r="N978" s="1924"/>
      <c r="O978" s="1924"/>
      <c r="P978" s="1917"/>
      <c r="Q978" s="1622" t="s">
        <v>544</v>
      </c>
      <c r="R978" s="1917"/>
      <c r="S978" s="1518" t="s">
        <v>544</v>
      </c>
      <c r="T978" s="1917"/>
      <c r="U978" s="1520" t="s">
        <v>193</v>
      </c>
      <c r="V978" s="1623" t="s">
        <v>961</v>
      </c>
      <c r="W978" s="1624" t="s">
        <v>964</v>
      </c>
      <c r="X978" s="1625" t="s">
        <v>966</v>
      </c>
      <c r="Y978" s="1938"/>
      <c r="Z978" s="1518" t="s">
        <v>544</v>
      </c>
      <c r="AA978" s="1939"/>
      <c r="AB978" s="1518" t="s">
        <v>191</v>
      </c>
      <c r="AC978" s="1917"/>
      <c r="AD978" s="1518" t="s">
        <v>191</v>
      </c>
      <c r="AE978" s="1924"/>
      <c r="AF978" s="1924"/>
      <c r="AG978" s="1924"/>
      <c r="AH978" s="1924"/>
      <c r="AI978" s="1924"/>
      <c r="AJ978" s="1917"/>
      <c r="AK978" s="1518" t="s">
        <v>544</v>
      </c>
      <c r="AL978" s="1917"/>
      <c r="AM978" s="1518" t="s">
        <v>965</v>
      </c>
      <c r="AN978" s="1924"/>
      <c r="AO978" s="1924"/>
      <c r="AP978" s="1942"/>
      <c r="AQ978" s="1928"/>
      <c r="AR978" s="1518" t="s">
        <v>544</v>
      </c>
      <c r="AS978" s="1939"/>
      <c r="AT978" s="1518" t="s">
        <v>191</v>
      </c>
      <c r="AU978" s="1939"/>
      <c r="AV978" s="1518" t="s">
        <v>191</v>
      </c>
      <c r="AW978" s="1924"/>
      <c r="AX978" s="1917" t="s">
        <v>192</v>
      </c>
      <c r="AY978" s="1518" t="s">
        <v>270</v>
      </c>
      <c r="AZ978" s="1924"/>
      <c r="BA978" s="1924"/>
      <c r="BB978" s="1942"/>
      <c r="BC978" s="1917"/>
      <c r="BD978" s="1943" t="s">
        <v>545</v>
      </c>
      <c r="BE978" s="1944"/>
      <c r="BF978" s="1519" t="s">
        <v>961</v>
      </c>
      <c r="BG978" s="1928"/>
      <c r="BH978" s="1520" t="s">
        <v>193</v>
      </c>
      <c r="BI978" s="1521" t="s">
        <v>961</v>
      </c>
      <c r="BJ978" s="1522" t="s">
        <v>964</v>
      </c>
      <c r="BK978" s="1523" t="s">
        <v>966</v>
      </c>
      <c r="BL978" s="1917"/>
      <c r="BM978" s="1931"/>
    </row>
    <row r="979" spans="1:65" s="1350" customFormat="1" ht="15.75" thickBot="1">
      <c r="A979" s="1617"/>
      <c r="B979" s="1524"/>
      <c r="C979" s="1525" t="s">
        <v>1028</v>
      </c>
      <c r="D979" s="1627" t="s">
        <v>269</v>
      </c>
      <c r="E979" s="1628" t="s">
        <v>269</v>
      </c>
      <c r="F979" s="1628" t="s">
        <v>269</v>
      </c>
      <c r="G979" s="1628" t="s">
        <v>269</v>
      </c>
      <c r="H979" s="1628" t="s">
        <v>22</v>
      </c>
      <c r="I979" s="1628" t="s">
        <v>22</v>
      </c>
      <c r="J979" s="1628" t="s">
        <v>22</v>
      </c>
      <c r="K979" s="1629" t="s">
        <v>22</v>
      </c>
      <c r="L979" s="1531" t="s">
        <v>22</v>
      </c>
      <c r="M979" s="1630" t="s">
        <v>22</v>
      </c>
      <c r="N979" s="1628" t="s">
        <v>22</v>
      </c>
      <c r="O979" s="1629" t="s">
        <v>22</v>
      </c>
      <c r="P979" s="1631" t="s">
        <v>22</v>
      </c>
      <c r="Q979" s="1632" t="s">
        <v>22</v>
      </c>
      <c r="R979" s="1629" t="s">
        <v>22</v>
      </c>
      <c r="S979" s="1633" t="s">
        <v>22</v>
      </c>
      <c r="T979" s="1629" t="s">
        <v>22</v>
      </c>
      <c r="U979" s="1634" t="s">
        <v>22</v>
      </c>
      <c r="V979" s="1632" t="s">
        <v>22</v>
      </c>
      <c r="W979" s="1528" t="s">
        <v>269</v>
      </c>
      <c r="X979" s="1527" t="s">
        <v>269</v>
      </c>
      <c r="Y979" s="1635" t="s">
        <v>22</v>
      </c>
      <c r="Z979" s="1633" t="s">
        <v>22</v>
      </c>
      <c r="AA979" s="1629" t="s">
        <v>22</v>
      </c>
      <c r="AB979" s="1633" t="s">
        <v>22</v>
      </c>
      <c r="AC979" s="1629" t="s">
        <v>22</v>
      </c>
      <c r="AD979" s="1633" t="s">
        <v>22</v>
      </c>
      <c r="AE979" s="1628" t="s">
        <v>22</v>
      </c>
      <c r="AF979" s="1628" t="s">
        <v>269</v>
      </c>
      <c r="AG979" s="1630" t="s">
        <v>269</v>
      </c>
      <c r="AH979" s="1628" t="s">
        <v>269</v>
      </c>
      <c r="AI979" s="1628" t="s">
        <v>269</v>
      </c>
      <c r="AJ979" s="1629" t="s">
        <v>22</v>
      </c>
      <c r="AK979" s="1633" t="s">
        <v>22</v>
      </c>
      <c r="AL979" s="1629" t="s">
        <v>22</v>
      </c>
      <c r="AM979" s="1633" t="s">
        <v>22</v>
      </c>
      <c r="AN979" s="1628" t="s">
        <v>22</v>
      </c>
      <c r="AO979" s="1628" t="s">
        <v>22</v>
      </c>
      <c r="AP979" s="1636" t="s">
        <v>22</v>
      </c>
      <c r="AQ979" s="1637" t="s">
        <v>22</v>
      </c>
      <c r="AR979" s="1633" t="s">
        <v>22</v>
      </c>
      <c r="AS979" s="1629" t="s">
        <v>22</v>
      </c>
      <c r="AT979" s="1633" t="s">
        <v>22</v>
      </c>
      <c r="AU979" s="1629" t="s">
        <v>22</v>
      </c>
      <c r="AV979" s="1633" t="s">
        <v>22</v>
      </c>
      <c r="AW979" s="1628" t="s">
        <v>22</v>
      </c>
      <c r="AX979" s="1629" t="s">
        <v>269</v>
      </c>
      <c r="AY979" s="1633"/>
      <c r="AZ979" s="1628" t="s">
        <v>22</v>
      </c>
      <c r="BA979" s="1628" t="s">
        <v>22</v>
      </c>
      <c r="BB979" s="1638" t="s">
        <v>22</v>
      </c>
      <c r="BC979" s="1639" t="s">
        <v>22</v>
      </c>
      <c r="BD979" s="1520" t="s">
        <v>194</v>
      </c>
      <c r="BE979" s="1520" t="s">
        <v>195</v>
      </c>
      <c r="BF979" s="1640"/>
      <c r="BG979" s="1639" t="s">
        <v>22</v>
      </c>
      <c r="BH979" s="1634" t="s">
        <v>22</v>
      </c>
      <c r="BI979" s="1635" t="s">
        <v>22</v>
      </c>
      <c r="BJ979" s="1629" t="s">
        <v>269</v>
      </c>
      <c r="BK979" s="1530" t="s">
        <v>269</v>
      </c>
      <c r="BL979" s="1635" t="s">
        <v>271</v>
      </c>
      <c r="BM979" s="1932"/>
    </row>
    <row r="980" spans="1:65" s="1350" customFormat="1" ht="13.5" thickTop="1">
      <c r="A980" s="1538"/>
      <c r="B980" s="1539"/>
      <c r="C980" s="269" t="s">
        <v>414</v>
      </c>
      <c r="D980" s="1641"/>
      <c r="E980" s="1543"/>
      <c r="F980" s="1543"/>
      <c r="G980" s="1543"/>
      <c r="H980" s="1544"/>
      <c r="I980" s="1544"/>
      <c r="J980" s="1544"/>
      <c r="K980" s="1540"/>
      <c r="L980" s="1540"/>
      <c r="M980" s="1544"/>
      <c r="N980" s="1544"/>
      <c r="O980" s="1544"/>
      <c r="P980" s="1540"/>
      <c r="Q980" s="1549"/>
      <c r="R980" s="1541"/>
      <c r="S980" s="1369"/>
      <c r="T980" s="1642"/>
      <c r="U980" s="1549"/>
      <c r="V980" s="1549"/>
      <c r="W980" s="1541"/>
      <c r="X980" s="1372"/>
      <c r="Y980" s="1540"/>
      <c r="Z980" s="1369"/>
      <c r="AA980" s="1541"/>
      <c r="AB980" s="1369"/>
      <c r="AC980" s="1541"/>
      <c r="AD980" s="1369"/>
      <c r="AE980" s="1542"/>
      <c r="AF980" s="1543"/>
      <c r="AG980" s="1543"/>
      <c r="AH980" s="1543"/>
      <c r="AI980" s="1543"/>
      <c r="AJ980" s="1544"/>
      <c r="AK980" s="1544"/>
      <c r="AL980" s="1541"/>
      <c r="AM980" s="1369"/>
      <c r="AN980" s="1545"/>
      <c r="AO980" s="1544"/>
      <c r="AP980" s="1541"/>
      <c r="AQ980" s="1541"/>
      <c r="AR980" s="1369"/>
      <c r="AS980" s="1541"/>
      <c r="AT980" s="1369"/>
      <c r="AU980" s="1541"/>
      <c r="AV980" s="1369"/>
      <c r="AW980" s="1542"/>
      <c r="AX980" s="1546"/>
      <c r="AY980" s="1547"/>
      <c r="AZ980" s="1544"/>
      <c r="BA980" s="1544"/>
      <c r="BB980" s="1544"/>
      <c r="BC980" s="1548"/>
      <c r="BD980" s="1549"/>
      <c r="BE980" s="1549"/>
      <c r="BF980" s="1549"/>
      <c r="BG980" s="1550"/>
      <c r="BH980" s="1549"/>
      <c r="BI980" s="1549"/>
      <c r="BJ980" s="1541"/>
      <c r="BK980" s="1372"/>
      <c r="BL980" s="1551"/>
      <c r="BM980" s="1552"/>
    </row>
    <row r="981" spans="1:65" s="1350" customFormat="1">
      <c r="A981" s="1553"/>
      <c r="B981" s="1554"/>
      <c r="C981" s="270" t="s">
        <v>11</v>
      </c>
      <c r="D981" s="1643"/>
      <c r="E981" s="1557"/>
      <c r="F981" s="1557"/>
      <c r="G981" s="1557"/>
      <c r="H981" s="1558"/>
      <c r="I981" s="1558"/>
      <c r="J981" s="1558"/>
      <c r="M981" s="1558"/>
      <c r="N981" s="1558"/>
      <c r="O981" s="1558"/>
      <c r="Q981" s="1563"/>
      <c r="R981" s="1555"/>
      <c r="S981" s="1375"/>
      <c r="T981" s="1567"/>
      <c r="U981" s="1563"/>
      <c r="V981" s="1563"/>
      <c r="W981" s="1555"/>
      <c r="X981" s="1378"/>
      <c r="Z981" s="1375"/>
      <c r="AA981" s="1555"/>
      <c r="AB981" s="1375"/>
      <c r="AC981" s="1555"/>
      <c r="AD981" s="1375"/>
      <c r="AE981" s="1556"/>
      <c r="AF981" s="1557"/>
      <c r="AG981" s="1557"/>
      <c r="AH981" s="1557"/>
      <c r="AI981" s="1557"/>
      <c r="AJ981" s="1558"/>
      <c r="AK981" s="1558"/>
      <c r="AL981" s="1555"/>
      <c r="AM981" s="1375"/>
      <c r="AN981" s="1559"/>
      <c r="AO981" s="1558"/>
      <c r="AP981" s="1555"/>
      <c r="AQ981" s="1555"/>
      <c r="AR981" s="1375"/>
      <c r="AS981" s="1555"/>
      <c r="AT981" s="1375"/>
      <c r="AU981" s="1555"/>
      <c r="AV981" s="1375"/>
      <c r="AW981" s="1556"/>
      <c r="AX981" s="1560"/>
      <c r="AY981" s="1561"/>
      <c r="AZ981" s="1558"/>
      <c r="BA981" s="1558"/>
      <c r="BB981" s="1558"/>
      <c r="BC981" s="1562"/>
      <c r="BD981" s="1563"/>
      <c r="BE981" s="1563"/>
      <c r="BF981" s="1563"/>
      <c r="BG981" s="1564"/>
      <c r="BH981" s="1563"/>
      <c r="BI981" s="1563"/>
      <c r="BJ981" s="1555"/>
      <c r="BK981" s="1378"/>
      <c r="BL981" s="1565"/>
      <c r="BM981" s="1566"/>
    </row>
    <row r="982" spans="1:65" s="1350" customFormat="1">
      <c r="A982" s="1553"/>
      <c r="B982" s="1554"/>
      <c r="C982" s="271" t="s">
        <v>4</v>
      </c>
      <c r="D982" s="1644"/>
      <c r="E982" s="1558"/>
      <c r="F982" s="1558"/>
      <c r="G982" s="1558"/>
      <c r="H982" s="1556"/>
      <c r="I982" s="1556"/>
      <c r="J982" s="1556"/>
      <c r="K982" s="1567"/>
      <c r="L982" s="1645"/>
      <c r="M982" s="1556"/>
      <c r="N982" s="1556"/>
      <c r="O982" s="1556"/>
      <c r="P982" s="1559"/>
      <c r="Q982" s="1568"/>
      <c r="R982" s="1567"/>
      <c r="S982" s="1386"/>
      <c r="T982" s="1567"/>
      <c r="U982" s="1568"/>
      <c r="V982" s="1568"/>
      <c r="W982" s="1555"/>
      <c r="X982" s="1378"/>
      <c r="Y982" s="1559"/>
      <c r="Z982" s="1386"/>
      <c r="AA982" s="1567"/>
      <c r="AB982" s="1386"/>
      <c r="AC982" s="1567"/>
      <c r="AD982" s="1386"/>
      <c r="AE982" s="1556"/>
      <c r="AF982" s="1557"/>
      <c r="AG982" s="1557"/>
      <c r="AH982" s="1557"/>
      <c r="AI982" s="1557"/>
      <c r="AJ982" s="1556"/>
      <c r="AK982" s="1556"/>
      <c r="AL982" s="1567"/>
      <c r="AM982" s="1386"/>
      <c r="AN982" s="1559"/>
      <c r="AO982" s="1556"/>
      <c r="AP982" s="1567"/>
      <c r="AQ982" s="1567"/>
      <c r="AR982" s="1386"/>
      <c r="AS982" s="1567"/>
      <c r="AT982" s="1386"/>
      <c r="AU982" s="1567"/>
      <c r="AV982" s="1386"/>
      <c r="AW982" s="1556"/>
      <c r="AX982" s="1560"/>
      <c r="AY982" s="1561"/>
      <c r="AZ982" s="1556"/>
      <c r="BA982" s="1556"/>
      <c r="BB982" s="1556"/>
      <c r="BC982" s="1562"/>
      <c r="BD982" s="1568"/>
      <c r="BE982" s="1568"/>
      <c r="BF982" s="1568"/>
      <c r="BG982" s="1564"/>
      <c r="BH982" s="1568"/>
      <c r="BI982" s="1568"/>
      <c r="BJ982" s="1555"/>
      <c r="BK982" s="1378"/>
      <c r="BL982" s="1565"/>
      <c r="BM982" s="1569"/>
    </row>
    <row r="983" spans="1:65" s="1350" customFormat="1">
      <c r="A983" s="1553"/>
      <c r="B983" s="1554"/>
      <c r="C983" s="272" t="s">
        <v>943</v>
      </c>
      <c r="D983" s="1643"/>
      <c r="E983" s="1557"/>
      <c r="F983" s="1557"/>
      <c r="G983" s="1557"/>
      <c r="H983" s="1558"/>
      <c r="I983" s="1558"/>
      <c r="J983" s="1558"/>
      <c r="M983" s="1558"/>
      <c r="N983" s="1558"/>
      <c r="O983" s="1558"/>
      <c r="Q983" s="1563"/>
      <c r="R983" s="1555"/>
      <c r="S983" s="1375"/>
      <c r="T983" s="1567"/>
      <c r="U983" s="1563"/>
      <c r="V983" s="1563"/>
      <c r="W983" s="1555"/>
      <c r="X983" s="1378"/>
      <c r="Z983" s="1375"/>
      <c r="AA983" s="1555"/>
      <c r="AB983" s="1375"/>
      <c r="AC983" s="1555"/>
      <c r="AD983" s="1375"/>
      <c r="AE983" s="1556"/>
      <c r="AF983" s="1557"/>
      <c r="AG983" s="1557"/>
      <c r="AH983" s="1557"/>
      <c r="AI983" s="1557"/>
      <c r="AJ983" s="1558"/>
      <c r="AK983" s="1558"/>
      <c r="AL983" s="1555"/>
      <c r="AM983" s="1375"/>
      <c r="AN983" s="1559"/>
      <c r="AO983" s="1558"/>
      <c r="AP983" s="1555"/>
      <c r="AQ983" s="1555"/>
      <c r="AR983" s="1375"/>
      <c r="AS983" s="1555"/>
      <c r="AT983" s="1375"/>
      <c r="AU983" s="1555"/>
      <c r="AV983" s="1375"/>
      <c r="AW983" s="1556"/>
      <c r="AX983" s="1560"/>
      <c r="AY983" s="1561"/>
      <c r="AZ983" s="1558"/>
      <c r="BA983" s="1558"/>
      <c r="BB983" s="1558"/>
      <c r="BC983" s="1562"/>
      <c r="BD983" s="1563"/>
      <c r="BE983" s="1563"/>
      <c r="BF983" s="1563"/>
      <c r="BG983" s="1564"/>
      <c r="BH983" s="1563"/>
      <c r="BI983" s="1563"/>
      <c r="BJ983" s="1555"/>
      <c r="BK983" s="1378"/>
      <c r="BL983" s="1565"/>
      <c r="BM983" s="1566"/>
    </row>
    <row r="984" spans="1:65" s="1350" customFormat="1">
      <c r="A984" s="1553"/>
      <c r="B984" s="1554"/>
      <c r="C984" s="273" t="s">
        <v>944</v>
      </c>
      <c r="D984" s="1643"/>
      <c r="E984" s="1557"/>
      <c r="F984" s="1557"/>
      <c r="G984" s="1557"/>
      <c r="H984" s="1558"/>
      <c r="I984" s="1558"/>
      <c r="J984" s="1558"/>
      <c r="M984" s="1558"/>
      <c r="N984" s="1558"/>
      <c r="O984" s="1558"/>
      <c r="Q984" s="1563"/>
      <c r="R984" s="1555"/>
      <c r="S984" s="1375"/>
      <c r="T984" s="1567"/>
      <c r="U984" s="1563"/>
      <c r="V984" s="1563"/>
      <c r="W984" s="1555"/>
      <c r="X984" s="1378"/>
      <c r="Z984" s="1375"/>
      <c r="AA984" s="1555"/>
      <c r="AB984" s="1375"/>
      <c r="AC984" s="1555"/>
      <c r="AD984" s="1375"/>
      <c r="AE984" s="1556"/>
      <c r="AF984" s="1557"/>
      <c r="AG984" s="1557"/>
      <c r="AH984" s="1557"/>
      <c r="AI984" s="1557"/>
      <c r="AJ984" s="1558"/>
      <c r="AK984" s="1558"/>
      <c r="AL984" s="1555"/>
      <c r="AM984" s="1375"/>
      <c r="AN984" s="1559"/>
      <c r="AO984" s="1558"/>
      <c r="AP984" s="1555"/>
      <c r="AQ984" s="1555"/>
      <c r="AR984" s="1375"/>
      <c r="AS984" s="1555"/>
      <c r="AT984" s="1375"/>
      <c r="AU984" s="1555"/>
      <c r="AV984" s="1375"/>
      <c r="AW984" s="1556"/>
      <c r="AX984" s="1560"/>
      <c r="AY984" s="1561"/>
      <c r="AZ984" s="1558"/>
      <c r="BA984" s="1558"/>
      <c r="BB984" s="1558"/>
      <c r="BC984" s="1562"/>
      <c r="BD984" s="1563"/>
      <c r="BE984" s="1563"/>
      <c r="BF984" s="1563"/>
      <c r="BG984" s="1564"/>
      <c r="BH984" s="1563"/>
      <c r="BI984" s="1563"/>
      <c r="BJ984" s="1555"/>
      <c r="BK984" s="1378"/>
      <c r="BL984" s="1565"/>
      <c r="BM984" s="1566"/>
    </row>
    <row r="985" spans="1:65" s="1350" customFormat="1">
      <c r="A985" s="1553"/>
      <c r="B985" s="1554"/>
      <c r="C985" s="272" t="s">
        <v>945</v>
      </c>
      <c r="D985" s="1643"/>
      <c r="E985" s="1557"/>
      <c r="F985" s="1557"/>
      <c r="G985" s="1557"/>
      <c r="H985" s="1558"/>
      <c r="I985" s="1558"/>
      <c r="J985" s="1558"/>
      <c r="M985" s="1558"/>
      <c r="N985" s="1558"/>
      <c r="O985" s="1558"/>
      <c r="Q985" s="1563"/>
      <c r="R985" s="1555"/>
      <c r="S985" s="1375"/>
      <c r="T985" s="1567"/>
      <c r="U985" s="1563"/>
      <c r="V985" s="1563"/>
      <c r="W985" s="1555"/>
      <c r="X985" s="1378"/>
      <c r="Z985" s="1375"/>
      <c r="AA985" s="1555"/>
      <c r="AB985" s="1375"/>
      <c r="AC985" s="1555"/>
      <c r="AD985" s="1375"/>
      <c r="AE985" s="1556"/>
      <c r="AF985" s="1557"/>
      <c r="AG985" s="1557"/>
      <c r="AH985" s="1557"/>
      <c r="AI985" s="1557"/>
      <c r="AJ985" s="1558"/>
      <c r="AK985" s="1558"/>
      <c r="AL985" s="1555"/>
      <c r="AM985" s="1375"/>
      <c r="AN985" s="1559"/>
      <c r="AO985" s="1558"/>
      <c r="AP985" s="1555"/>
      <c r="AQ985" s="1555"/>
      <c r="AR985" s="1375"/>
      <c r="AS985" s="1555"/>
      <c r="AT985" s="1375"/>
      <c r="AU985" s="1555"/>
      <c r="AV985" s="1375"/>
      <c r="AW985" s="1556"/>
      <c r="AX985" s="1560"/>
      <c r="AY985" s="1561"/>
      <c r="AZ985" s="1558"/>
      <c r="BA985" s="1558"/>
      <c r="BB985" s="1558"/>
      <c r="BC985" s="1562"/>
      <c r="BD985" s="1563"/>
      <c r="BE985" s="1563"/>
      <c r="BF985" s="1563"/>
      <c r="BG985" s="1564"/>
      <c r="BH985" s="1563"/>
      <c r="BI985" s="1563"/>
      <c r="BJ985" s="1555"/>
      <c r="BK985" s="1378"/>
      <c r="BL985" s="1565"/>
      <c r="BM985" s="1566"/>
    </row>
    <row r="986" spans="1:65" s="1350" customFormat="1">
      <c r="A986" s="1553"/>
      <c r="B986" s="1554"/>
      <c r="C986" s="273" t="s">
        <v>946</v>
      </c>
      <c r="D986" s="1643"/>
      <c r="E986" s="1557"/>
      <c r="F986" s="1557"/>
      <c r="G986" s="1557"/>
      <c r="H986" s="1558"/>
      <c r="I986" s="1558"/>
      <c r="J986" s="1558"/>
      <c r="M986" s="1558"/>
      <c r="N986" s="1558"/>
      <c r="O986" s="1558"/>
      <c r="Q986" s="1563"/>
      <c r="R986" s="1555"/>
      <c r="S986" s="1375"/>
      <c r="T986" s="1567"/>
      <c r="U986" s="1563"/>
      <c r="V986" s="1563"/>
      <c r="W986" s="1555"/>
      <c r="X986" s="1378"/>
      <c r="Z986" s="1375"/>
      <c r="AA986" s="1555"/>
      <c r="AB986" s="1375"/>
      <c r="AC986" s="1555"/>
      <c r="AD986" s="1375"/>
      <c r="AE986" s="1556"/>
      <c r="AF986" s="1557"/>
      <c r="AG986" s="1557"/>
      <c r="AH986" s="1557"/>
      <c r="AI986" s="1557"/>
      <c r="AJ986" s="1558"/>
      <c r="AK986" s="1558"/>
      <c r="AL986" s="1555"/>
      <c r="AM986" s="1375"/>
      <c r="AN986" s="1559"/>
      <c r="AO986" s="1558"/>
      <c r="AP986" s="1555"/>
      <c r="AQ986" s="1555"/>
      <c r="AR986" s="1375"/>
      <c r="AS986" s="1555"/>
      <c r="AT986" s="1375"/>
      <c r="AU986" s="1555"/>
      <c r="AV986" s="1375"/>
      <c r="AW986" s="1556"/>
      <c r="AX986" s="1560"/>
      <c r="AY986" s="1561"/>
      <c r="AZ986" s="1558"/>
      <c r="BA986" s="1558"/>
      <c r="BB986" s="1558"/>
      <c r="BC986" s="1562"/>
      <c r="BD986" s="1563"/>
      <c r="BE986" s="1563"/>
      <c r="BF986" s="1563"/>
      <c r="BG986" s="1564"/>
      <c r="BH986" s="1563"/>
      <c r="BI986" s="1563"/>
      <c r="BJ986" s="1555"/>
      <c r="BK986" s="1378"/>
      <c r="BL986" s="1565"/>
      <c r="BM986" s="1566"/>
    </row>
    <row r="987" spans="1:65" s="1350" customFormat="1">
      <c r="A987" s="1553"/>
      <c r="B987" s="1554"/>
      <c r="C987" s="272" t="s">
        <v>947</v>
      </c>
      <c r="D987" s="1643"/>
      <c r="E987" s="1557"/>
      <c r="F987" s="1557"/>
      <c r="G987" s="1557"/>
      <c r="H987" s="1558"/>
      <c r="I987" s="1558"/>
      <c r="J987" s="1558"/>
      <c r="M987" s="1558"/>
      <c r="N987" s="1558"/>
      <c r="O987" s="1558"/>
      <c r="Q987" s="1563"/>
      <c r="R987" s="1555"/>
      <c r="S987" s="1375"/>
      <c r="T987" s="1567"/>
      <c r="U987" s="1563"/>
      <c r="V987" s="1563"/>
      <c r="W987" s="1555"/>
      <c r="X987" s="1378"/>
      <c r="Z987" s="1375"/>
      <c r="AA987" s="1555"/>
      <c r="AB987" s="1375"/>
      <c r="AC987" s="1555"/>
      <c r="AD987" s="1375"/>
      <c r="AE987" s="1556"/>
      <c r="AF987" s="1557"/>
      <c r="AG987" s="1557"/>
      <c r="AH987" s="1557"/>
      <c r="AI987" s="1557"/>
      <c r="AJ987" s="1558"/>
      <c r="AK987" s="1558"/>
      <c r="AL987" s="1555"/>
      <c r="AM987" s="1375"/>
      <c r="AN987" s="1559"/>
      <c r="AO987" s="1558"/>
      <c r="AP987" s="1555"/>
      <c r="AQ987" s="1555"/>
      <c r="AR987" s="1375"/>
      <c r="AS987" s="1555"/>
      <c r="AT987" s="1375"/>
      <c r="AU987" s="1555"/>
      <c r="AV987" s="1375"/>
      <c r="AW987" s="1556"/>
      <c r="AX987" s="1560"/>
      <c r="AY987" s="1561"/>
      <c r="AZ987" s="1558"/>
      <c r="BA987" s="1558"/>
      <c r="BB987" s="1558"/>
      <c r="BC987" s="1562"/>
      <c r="BD987" s="1563"/>
      <c r="BE987" s="1563"/>
      <c r="BF987" s="1563"/>
      <c r="BG987" s="1564"/>
      <c r="BH987" s="1563"/>
      <c r="BI987" s="1563"/>
      <c r="BJ987" s="1555"/>
      <c r="BK987" s="1378"/>
      <c r="BL987" s="1565"/>
      <c r="BM987" s="1566"/>
    </row>
    <row r="988" spans="1:65" s="1350" customFormat="1">
      <c r="A988" s="1553"/>
      <c r="B988" s="1554"/>
      <c r="C988" s="273" t="s">
        <v>948</v>
      </c>
      <c r="D988" s="1643"/>
      <c r="E988" s="1557"/>
      <c r="F988" s="1557"/>
      <c r="G988" s="1557"/>
      <c r="H988" s="1558"/>
      <c r="I988" s="1558"/>
      <c r="J988" s="1558"/>
      <c r="M988" s="1558"/>
      <c r="N988" s="1558"/>
      <c r="O988" s="1558"/>
      <c r="Q988" s="1563"/>
      <c r="R988" s="1555"/>
      <c r="S988" s="1375"/>
      <c r="T988" s="1567"/>
      <c r="U988" s="1563"/>
      <c r="V988" s="1563"/>
      <c r="W988" s="1555"/>
      <c r="X988" s="1378"/>
      <c r="Z988" s="1375"/>
      <c r="AA988" s="1555"/>
      <c r="AB988" s="1375"/>
      <c r="AC988" s="1555"/>
      <c r="AD988" s="1375"/>
      <c r="AE988" s="1556"/>
      <c r="AF988" s="1557"/>
      <c r="AG988" s="1557"/>
      <c r="AH988" s="1557"/>
      <c r="AI988" s="1557"/>
      <c r="AJ988" s="1558"/>
      <c r="AK988" s="1558"/>
      <c r="AL988" s="1555"/>
      <c r="AM988" s="1375"/>
      <c r="AN988" s="1559"/>
      <c r="AO988" s="1558"/>
      <c r="AP988" s="1555"/>
      <c r="AQ988" s="1555"/>
      <c r="AR988" s="1375"/>
      <c r="AS988" s="1555"/>
      <c r="AT988" s="1375"/>
      <c r="AU988" s="1555"/>
      <c r="AV988" s="1375"/>
      <c r="AW988" s="1556"/>
      <c r="AX988" s="1560"/>
      <c r="AY988" s="1561"/>
      <c r="AZ988" s="1558"/>
      <c r="BA988" s="1558"/>
      <c r="BB988" s="1558"/>
      <c r="BC988" s="1562"/>
      <c r="BD988" s="1563"/>
      <c r="BE988" s="1563"/>
      <c r="BF988" s="1563"/>
      <c r="BG988" s="1564"/>
      <c r="BH988" s="1563"/>
      <c r="BI988" s="1563"/>
      <c r="BJ988" s="1555"/>
      <c r="BK988" s="1378"/>
      <c r="BL988" s="1565"/>
      <c r="BM988" s="1566"/>
    </row>
    <row r="989" spans="1:65" s="1350" customFormat="1">
      <c r="A989" s="1553"/>
      <c r="B989" s="1554"/>
      <c r="C989" s="271" t="s">
        <v>10</v>
      </c>
      <c r="D989" s="1643"/>
      <c r="E989" s="1557"/>
      <c r="F989" s="1557"/>
      <c r="G989" s="1557"/>
      <c r="H989" s="1556"/>
      <c r="I989" s="1556"/>
      <c r="J989" s="1556"/>
      <c r="K989" s="1559"/>
      <c r="L989" s="1559"/>
      <c r="M989" s="1556"/>
      <c r="N989" s="1556"/>
      <c r="O989" s="1556"/>
      <c r="P989" s="1559"/>
      <c r="Q989" s="1568"/>
      <c r="R989" s="1567"/>
      <c r="S989" s="1386"/>
      <c r="T989" s="1567"/>
      <c r="U989" s="1568"/>
      <c r="V989" s="1568"/>
      <c r="W989" s="1555"/>
      <c r="X989" s="1378"/>
      <c r="Y989" s="1559"/>
      <c r="Z989" s="1386"/>
      <c r="AA989" s="1567"/>
      <c r="AB989" s="1386"/>
      <c r="AC989" s="1567"/>
      <c r="AD989" s="1386"/>
      <c r="AE989" s="1556"/>
      <c r="AF989" s="1557"/>
      <c r="AG989" s="1557"/>
      <c r="AH989" s="1557"/>
      <c r="AI989" s="1557"/>
      <c r="AJ989" s="1556"/>
      <c r="AK989" s="1556"/>
      <c r="AL989" s="1567"/>
      <c r="AM989" s="1386"/>
      <c r="AN989" s="1559"/>
      <c r="AO989" s="1556"/>
      <c r="AP989" s="1567"/>
      <c r="AQ989" s="1567"/>
      <c r="AR989" s="1386"/>
      <c r="AS989" s="1567"/>
      <c r="AT989" s="1386"/>
      <c r="AU989" s="1567"/>
      <c r="AV989" s="1386"/>
      <c r="AW989" s="1556"/>
      <c r="AX989" s="1560"/>
      <c r="AY989" s="1561"/>
      <c r="AZ989" s="1556"/>
      <c r="BA989" s="1556"/>
      <c r="BB989" s="1556"/>
      <c r="BC989" s="1562"/>
      <c r="BD989" s="1568"/>
      <c r="BE989" s="1568"/>
      <c r="BF989" s="1568"/>
      <c r="BG989" s="1564"/>
      <c r="BH989" s="1568"/>
      <c r="BI989" s="1568"/>
      <c r="BJ989" s="1555"/>
      <c r="BK989" s="1378"/>
      <c r="BL989" s="1565"/>
      <c r="BM989" s="1569"/>
    </row>
    <row r="990" spans="1:65" s="1350" customFormat="1">
      <c r="A990" s="1553"/>
      <c r="B990" s="1554"/>
      <c r="C990" s="272" t="s">
        <v>417</v>
      </c>
      <c r="D990" s="1643"/>
      <c r="E990" s="1557"/>
      <c r="F990" s="1557"/>
      <c r="G990" s="1557"/>
      <c r="H990" s="1556"/>
      <c r="I990" s="1556"/>
      <c r="J990" s="1556"/>
      <c r="K990" s="1567"/>
      <c r="L990" s="1645"/>
      <c r="M990" s="1556"/>
      <c r="N990" s="1556"/>
      <c r="O990" s="1556"/>
      <c r="P990" s="1559"/>
      <c r="Q990" s="1568"/>
      <c r="R990" s="1567"/>
      <c r="S990" s="1386"/>
      <c r="T990" s="1567"/>
      <c r="U990" s="1568"/>
      <c r="V990" s="1568"/>
      <c r="W990" s="1555"/>
      <c r="X990" s="1378"/>
      <c r="Y990" s="1559"/>
      <c r="Z990" s="1386"/>
      <c r="AA990" s="1567"/>
      <c r="AB990" s="1386"/>
      <c r="AC990" s="1567"/>
      <c r="AD990" s="1386"/>
      <c r="AE990" s="1556"/>
      <c r="AF990" s="1557"/>
      <c r="AG990" s="1557"/>
      <c r="AH990" s="1557"/>
      <c r="AI990" s="1557"/>
      <c r="AJ990" s="1556"/>
      <c r="AK990" s="1556"/>
      <c r="AL990" s="1567"/>
      <c r="AM990" s="1386"/>
      <c r="AN990" s="1559"/>
      <c r="AO990" s="1556"/>
      <c r="AP990" s="1567"/>
      <c r="AQ990" s="1567"/>
      <c r="AR990" s="1386"/>
      <c r="AS990" s="1567"/>
      <c r="AT990" s="1386"/>
      <c r="AU990" s="1567"/>
      <c r="AV990" s="1386"/>
      <c r="AW990" s="1556"/>
      <c r="AX990" s="1560"/>
      <c r="AY990" s="1561"/>
      <c r="AZ990" s="1556"/>
      <c r="BA990" s="1556"/>
      <c r="BB990" s="1556"/>
      <c r="BC990" s="1562"/>
      <c r="BD990" s="1568"/>
      <c r="BE990" s="1568"/>
      <c r="BF990" s="1568"/>
      <c r="BG990" s="1564"/>
      <c r="BH990" s="1568"/>
      <c r="BI990" s="1568"/>
      <c r="BJ990" s="1555"/>
      <c r="BK990" s="1378"/>
      <c r="BL990" s="1565"/>
      <c r="BM990" s="1569"/>
    </row>
    <row r="991" spans="1:65" s="1350" customFormat="1" ht="15">
      <c r="A991" s="1553"/>
      <c r="B991" s="1570" t="s">
        <v>372</v>
      </c>
      <c r="C991" s="273" t="s">
        <v>949</v>
      </c>
      <c r="D991" s="1643"/>
      <c r="E991" s="1557"/>
      <c r="F991" s="1557"/>
      <c r="G991" s="1557"/>
      <c r="H991" s="1558"/>
      <c r="I991" s="1558"/>
      <c r="J991" s="1558"/>
      <c r="M991" s="1558"/>
      <c r="N991" s="1558"/>
      <c r="O991" s="1558"/>
      <c r="Q991" s="1563"/>
      <c r="R991" s="1555"/>
      <c r="S991" s="1375"/>
      <c r="T991" s="1567"/>
      <c r="U991" s="1563"/>
      <c r="V991" s="1563"/>
      <c r="W991" s="1555"/>
      <c r="X991" s="1378"/>
      <c r="Z991" s="1375"/>
      <c r="AA991" s="1555"/>
      <c r="AB991" s="1375"/>
      <c r="AC991" s="1555"/>
      <c r="AD991" s="1375"/>
      <c r="AE991" s="1556"/>
      <c r="AF991" s="1557"/>
      <c r="AG991" s="1557"/>
      <c r="AH991" s="1557"/>
      <c r="AI991" s="1557"/>
      <c r="AJ991" s="1558"/>
      <c r="AK991" s="1558"/>
      <c r="AL991" s="1555"/>
      <c r="AM991" s="1375"/>
      <c r="AN991" s="1559"/>
      <c r="AO991" s="1558"/>
      <c r="AP991" s="1555"/>
      <c r="AQ991" s="1555"/>
      <c r="AR991" s="1375"/>
      <c r="AS991" s="1555"/>
      <c r="AT991" s="1375"/>
      <c r="AU991" s="1555"/>
      <c r="AV991" s="1375"/>
      <c r="AW991" s="1556"/>
      <c r="AX991" s="1560"/>
      <c r="AY991" s="1561"/>
      <c r="AZ991" s="1558"/>
      <c r="BA991" s="1558"/>
      <c r="BB991" s="1558"/>
      <c r="BC991" s="1562"/>
      <c r="BD991" s="1563"/>
      <c r="BE991" s="1563"/>
      <c r="BF991" s="1563"/>
      <c r="BG991" s="1564"/>
      <c r="BH991" s="1563"/>
      <c r="BI991" s="1563"/>
      <c r="BJ991" s="1555"/>
      <c r="BK991" s="1378"/>
      <c r="BL991" s="1565"/>
      <c r="BM991" s="1566"/>
    </row>
    <row r="992" spans="1:65" s="1350" customFormat="1">
      <c r="A992" s="1553"/>
      <c r="B992" s="1554"/>
      <c r="C992" s="273" t="s">
        <v>950</v>
      </c>
      <c r="D992" s="1643"/>
      <c r="E992" s="1557"/>
      <c r="F992" s="1557"/>
      <c r="G992" s="1557"/>
      <c r="H992" s="1556"/>
      <c r="I992" s="1556"/>
      <c r="J992" s="1556"/>
      <c r="K992" s="1559"/>
      <c r="L992" s="1559"/>
      <c r="M992" s="1556"/>
      <c r="N992" s="1556"/>
      <c r="O992" s="1556"/>
      <c r="P992" s="1559"/>
      <c r="Q992" s="1568"/>
      <c r="R992" s="1567"/>
      <c r="S992" s="1386"/>
      <c r="T992" s="1567"/>
      <c r="U992" s="1568"/>
      <c r="V992" s="1568"/>
      <c r="W992" s="1555"/>
      <c r="X992" s="1378"/>
      <c r="Y992" s="1559"/>
      <c r="Z992" s="1386"/>
      <c r="AA992" s="1567"/>
      <c r="AB992" s="1386"/>
      <c r="AC992" s="1567"/>
      <c r="AD992" s="1386"/>
      <c r="AE992" s="1556"/>
      <c r="AF992" s="1557"/>
      <c r="AG992" s="1557"/>
      <c r="AH992" s="1557"/>
      <c r="AI992" s="1557"/>
      <c r="AJ992" s="1556"/>
      <c r="AK992" s="1556"/>
      <c r="AL992" s="1567"/>
      <c r="AM992" s="1386"/>
      <c r="AN992" s="1559"/>
      <c r="AO992" s="1556"/>
      <c r="AP992" s="1567"/>
      <c r="AQ992" s="1567"/>
      <c r="AR992" s="1386"/>
      <c r="AS992" s="1567"/>
      <c r="AT992" s="1386"/>
      <c r="AU992" s="1567"/>
      <c r="AV992" s="1386"/>
      <c r="AW992" s="1556"/>
      <c r="AX992" s="1560"/>
      <c r="AY992" s="1561"/>
      <c r="AZ992" s="1556"/>
      <c r="BA992" s="1556"/>
      <c r="BB992" s="1556"/>
      <c r="BC992" s="1562"/>
      <c r="BD992" s="1568"/>
      <c r="BE992" s="1568"/>
      <c r="BF992" s="1568"/>
      <c r="BG992" s="1564"/>
      <c r="BH992" s="1568"/>
      <c r="BI992" s="1568"/>
      <c r="BJ992" s="1555"/>
      <c r="BK992" s="1378"/>
      <c r="BL992" s="1565"/>
      <c r="BM992" s="1569"/>
    </row>
    <row r="993" spans="1:65" s="1350" customFormat="1">
      <c r="A993" s="1553"/>
      <c r="B993" s="1554"/>
      <c r="C993" s="274" t="s">
        <v>951</v>
      </c>
      <c r="D993" s="1643"/>
      <c r="E993" s="1557"/>
      <c r="F993" s="1557"/>
      <c r="G993" s="1557"/>
      <c r="H993" s="1558"/>
      <c r="I993" s="1558"/>
      <c r="J993" s="1558"/>
      <c r="M993" s="1558"/>
      <c r="N993" s="1558"/>
      <c r="O993" s="1558"/>
      <c r="Q993" s="1563"/>
      <c r="R993" s="1555"/>
      <c r="S993" s="1375"/>
      <c r="T993" s="1567"/>
      <c r="U993" s="1563"/>
      <c r="V993" s="1563"/>
      <c r="W993" s="1555"/>
      <c r="X993" s="1378"/>
      <c r="Z993" s="1375"/>
      <c r="AA993" s="1555"/>
      <c r="AB993" s="1375"/>
      <c r="AC993" s="1555"/>
      <c r="AD993" s="1375"/>
      <c r="AE993" s="1556"/>
      <c r="AF993" s="1557"/>
      <c r="AG993" s="1557"/>
      <c r="AH993" s="1557"/>
      <c r="AI993" s="1557"/>
      <c r="AJ993" s="1558"/>
      <c r="AK993" s="1558"/>
      <c r="AL993" s="1555"/>
      <c r="AM993" s="1375"/>
      <c r="AN993" s="1559"/>
      <c r="AO993" s="1558"/>
      <c r="AP993" s="1555"/>
      <c r="AQ993" s="1555"/>
      <c r="AR993" s="1375"/>
      <c r="AS993" s="1555"/>
      <c r="AT993" s="1375"/>
      <c r="AU993" s="1555"/>
      <c r="AV993" s="1375"/>
      <c r="AW993" s="1556"/>
      <c r="AX993" s="1560"/>
      <c r="AY993" s="1561"/>
      <c r="AZ993" s="1558"/>
      <c r="BA993" s="1558"/>
      <c r="BB993" s="1558"/>
      <c r="BC993" s="1562"/>
      <c r="BD993" s="1563"/>
      <c r="BE993" s="1563"/>
      <c r="BF993" s="1563"/>
      <c r="BG993" s="1564"/>
      <c r="BH993" s="1563"/>
      <c r="BI993" s="1563"/>
      <c r="BJ993" s="1555"/>
      <c r="BK993" s="1378"/>
      <c r="BL993" s="1565"/>
      <c r="BM993" s="1566"/>
    </row>
    <row r="994" spans="1:65" s="1350" customFormat="1">
      <c r="A994" s="1553"/>
      <c r="B994" s="1554"/>
      <c r="C994" s="274" t="s">
        <v>952</v>
      </c>
      <c r="D994" s="1643"/>
      <c r="E994" s="1557"/>
      <c r="F994" s="1557"/>
      <c r="G994" s="1557"/>
      <c r="H994" s="1558"/>
      <c r="I994" s="1558"/>
      <c r="J994" s="1558"/>
      <c r="M994" s="1558"/>
      <c r="N994" s="1558"/>
      <c r="O994" s="1558"/>
      <c r="Q994" s="1563"/>
      <c r="R994" s="1555"/>
      <c r="S994" s="1375"/>
      <c r="T994" s="1567"/>
      <c r="U994" s="1563"/>
      <c r="V994" s="1563"/>
      <c r="W994" s="1555"/>
      <c r="X994" s="1378"/>
      <c r="Z994" s="1375"/>
      <c r="AA994" s="1555"/>
      <c r="AB994" s="1375"/>
      <c r="AC994" s="1555"/>
      <c r="AD994" s="1375"/>
      <c r="AE994" s="1556"/>
      <c r="AF994" s="1557"/>
      <c r="AG994" s="1557"/>
      <c r="AH994" s="1557"/>
      <c r="AI994" s="1557"/>
      <c r="AJ994" s="1558"/>
      <c r="AK994" s="1558"/>
      <c r="AL994" s="1555"/>
      <c r="AM994" s="1375"/>
      <c r="AN994" s="1559"/>
      <c r="AO994" s="1558"/>
      <c r="AP994" s="1555"/>
      <c r="AQ994" s="1555"/>
      <c r="AR994" s="1375"/>
      <c r="AS994" s="1555"/>
      <c r="AT994" s="1375"/>
      <c r="AU994" s="1555"/>
      <c r="AV994" s="1375"/>
      <c r="AW994" s="1556"/>
      <c r="AX994" s="1560"/>
      <c r="AY994" s="1561"/>
      <c r="AZ994" s="1558"/>
      <c r="BA994" s="1558"/>
      <c r="BB994" s="1558"/>
      <c r="BC994" s="1562"/>
      <c r="BD994" s="1563"/>
      <c r="BE994" s="1563"/>
      <c r="BF994" s="1563"/>
      <c r="BG994" s="1564"/>
      <c r="BH994" s="1563"/>
      <c r="BI994" s="1563"/>
      <c r="BJ994" s="1555"/>
      <c r="BK994" s="1378"/>
      <c r="BL994" s="1565"/>
      <c r="BM994" s="1566"/>
    </row>
    <row r="995" spans="1:65" s="1350" customFormat="1">
      <c r="A995" s="1553"/>
      <c r="B995" s="1554"/>
      <c r="C995" s="274" t="s">
        <v>953</v>
      </c>
      <c r="D995" s="1643"/>
      <c r="E995" s="1557"/>
      <c r="F995" s="1557"/>
      <c r="G995" s="1557"/>
      <c r="H995" s="1558"/>
      <c r="I995" s="1558"/>
      <c r="J995" s="1558"/>
      <c r="M995" s="1558"/>
      <c r="N995" s="1558"/>
      <c r="O995" s="1558"/>
      <c r="Q995" s="1563"/>
      <c r="R995" s="1555"/>
      <c r="S995" s="1375"/>
      <c r="T995" s="1567"/>
      <c r="U995" s="1563"/>
      <c r="V995" s="1563"/>
      <c r="W995" s="1555"/>
      <c r="X995" s="1378"/>
      <c r="Z995" s="1375"/>
      <c r="AA995" s="1555"/>
      <c r="AB995" s="1375"/>
      <c r="AC995" s="1555"/>
      <c r="AD995" s="1375"/>
      <c r="AE995" s="1556"/>
      <c r="AF995" s="1557"/>
      <c r="AG995" s="1557"/>
      <c r="AH995" s="1557"/>
      <c r="AI995" s="1557"/>
      <c r="AJ995" s="1558"/>
      <c r="AK995" s="1558"/>
      <c r="AL995" s="1555"/>
      <c r="AM995" s="1375"/>
      <c r="AN995" s="1559"/>
      <c r="AO995" s="1558"/>
      <c r="AP995" s="1555"/>
      <c r="AQ995" s="1555"/>
      <c r="AR995" s="1375"/>
      <c r="AS995" s="1555"/>
      <c r="AT995" s="1375"/>
      <c r="AU995" s="1555"/>
      <c r="AV995" s="1375"/>
      <c r="AW995" s="1556"/>
      <c r="AX995" s="1560"/>
      <c r="AY995" s="1561"/>
      <c r="AZ995" s="1558"/>
      <c r="BA995" s="1558"/>
      <c r="BB995" s="1558"/>
      <c r="BC995" s="1562"/>
      <c r="BD995" s="1563"/>
      <c r="BE995" s="1563"/>
      <c r="BF995" s="1563"/>
      <c r="BG995" s="1564"/>
      <c r="BH995" s="1563"/>
      <c r="BI995" s="1563"/>
      <c r="BJ995" s="1555"/>
      <c r="BK995" s="1378"/>
      <c r="BL995" s="1565"/>
      <c r="BM995" s="1566"/>
    </row>
    <row r="996" spans="1:65" s="1350" customFormat="1">
      <c r="A996" s="1553"/>
      <c r="B996" s="1554"/>
      <c r="C996" s="272" t="s">
        <v>420</v>
      </c>
      <c r="D996" s="1643"/>
      <c r="E996" s="1557"/>
      <c r="F996" s="1557"/>
      <c r="G996" s="1557"/>
      <c r="H996" s="1558"/>
      <c r="I996" s="1558"/>
      <c r="J996" s="1558"/>
      <c r="M996" s="1558"/>
      <c r="N996" s="1558"/>
      <c r="O996" s="1558"/>
      <c r="Q996" s="1563"/>
      <c r="R996" s="1555"/>
      <c r="S996" s="1375"/>
      <c r="T996" s="1567"/>
      <c r="U996" s="1563"/>
      <c r="V996" s="1563"/>
      <c r="W996" s="1555"/>
      <c r="X996" s="1378"/>
      <c r="Z996" s="1375"/>
      <c r="AA996" s="1555"/>
      <c r="AB996" s="1375"/>
      <c r="AC996" s="1555"/>
      <c r="AD996" s="1375"/>
      <c r="AE996" s="1556"/>
      <c r="AF996" s="1557"/>
      <c r="AG996" s="1557"/>
      <c r="AH996" s="1557"/>
      <c r="AI996" s="1557"/>
      <c r="AJ996" s="1558"/>
      <c r="AK996" s="1558"/>
      <c r="AL996" s="1555"/>
      <c r="AM996" s="1375"/>
      <c r="AN996" s="1559"/>
      <c r="AO996" s="1558"/>
      <c r="AP996" s="1555"/>
      <c r="AQ996" s="1555"/>
      <c r="AR996" s="1375"/>
      <c r="AS996" s="1555"/>
      <c r="AT996" s="1375"/>
      <c r="AU996" s="1555"/>
      <c r="AV996" s="1375"/>
      <c r="AW996" s="1556"/>
      <c r="AX996" s="1560"/>
      <c r="AY996" s="1561"/>
      <c r="AZ996" s="1558"/>
      <c r="BA996" s="1558"/>
      <c r="BB996" s="1558"/>
      <c r="BC996" s="1562"/>
      <c r="BD996" s="1563"/>
      <c r="BE996" s="1563"/>
      <c r="BF996" s="1563"/>
      <c r="BG996" s="1564"/>
      <c r="BH996" s="1563"/>
      <c r="BI996" s="1563"/>
      <c r="BJ996" s="1555"/>
      <c r="BK996" s="1378"/>
      <c r="BL996" s="1565"/>
      <c r="BM996" s="1566"/>
    </row>
    <row r="997" spans="1:65" s="1350" customFormat="1" ht="15" customHeight="1">
      <c r="A997" s="1553"/>
      <c r="B997" s="1554"/>
      <c r="C997" s="272" t="s">
        <v>421</v>
      </c>
      <c r="D997" s="1644"/>
      <c r="E997" s="1558"/>
      <c r="F997" s="1558"/>
      <c r="G997" s="1558"/>
      <c r="H997" s="1556"/>
      <c r="I997" s="1556"/>
      <c r="J997" s="1556"/>
      <c r="K997" s="1559"/>
      <c r="L997" s="1559"/>
      <c r="M997" s="1556"/>
      <c r="N997" s="1556"/>
      <c r="O997" s="1556"/>
      <c r="P997" s="1384"/>
      <c r="Q997" s="1568"/>
      <c r="R997" s="1395"/>
      <c r="S997" s="1386"/>
      <c r="T997" s="1567"/>
      <c r="U997" s="1385"/>
      <c r="V997" s="1568"/>
      <c r="W997" s="1555"/>
      <c r="X997" s="1378"/>
      <c r="Y997" s="1384"/>
      <c r="Z997" s="1386"/>
      <c r="AA997" s="1395"/>
      <c r="AB997" s="1386"/>
      <c r="AC997" s="1395"/>
      <c r="AD997" s="1386"/>
      <c r="AE997" s="1556"/>
      <c r="AF997" s="1557"/>
      <c r="AG997" s="1557"/>
      <c r="AH997" s="1557"/>
      <c r="AI997" s="1557"/>
      <c r="AJ997" s="1556"/>
      <c r="AK997" s="1556"/>
      <c r="AL997" s="1395"/>
      <c r="AM997" s="1386"/>
      <c r="AN997" s="1559"/>
      <c r="AO997" s="1556"/>
      <c r="AP997" s="1567"/>
      <c r="AQ997" s="1395"/>
      <c r="AR997" s="1386"/>
      <c r="AS997" s="1395"/>
      <c r="AT997" s="1386"/>
      <c r="AU997" s="1395"/>
      <c r="AV997" s="1386"/>
      <c r="AW997" s="1556"/>
      <c r="AX997" s="1560"/>
      <c r="AY997" s="1561"/>
      <c r="AZ997" s="1556"/>
      <c r="BA997" s="1556"/>
      <c r="BB997" s="1556"/>
      <c r="BC997" s="1562"/>
      <c r="BD997" s="1385"/>
      <c r="BE997" s="1385"/>
      <c r="BF997" s="1385"/>
      <c r="BG997" s="1564"/>
      <c r="BH997" s="1385"/>
      <c r="BI997" s="1385"/>
      <c r="BJ997" s="1555"/>
      <c r="BK997" s="1378"/>
      <c r="BL997" s="1565"/>
      <c r="BM997" s="1569"/>
    </row>
    <row r="998" spans="1:65" s="1350" customFormat="1">
      <c r="A998" s="1553"/>
      <c r="B998" s="1554"/>
      <c r="C998" s="273" t="s">
        <v>954</v>
      </c>
      <c r="D998" s="1643"/>
      <c r="E998" s="1557"/>
      <c r="F998" s="1557"/>
      <c r="G998" s="1557"/>
      <c r="H998" s="1558"/>
      <c r="I998" s="1558"/>
      <c r="J998" s="1558"/>
      <c r="M998" s="1558"/>
      <c r="N998" s="1558"/>
      <c r="O998" s="1558"/>
      <c r="Q998" s="1563"/>
      <c r="R998" s="1555"/>
      <c r="S998" s="1375"/>
      <c r="T998" s="1567"/>
      <c r="U998" s="1563"/>
      <c r="V998" s="1563"/>
      <c r="W998" s="1555"/>
      <c r="X998" s="1378"/>
      <c r="Z998" s="1375"/>
      <c r="AA998" s="1555"/>
      <c r="AB998" s="1375"/>
      <c r="AC998" s="1555"/>
      <c r="AD998" s="1375"/>
      <c r="AE998" s="1556"/>
      <c r="AF998" s="1557"/>
      <c r="AG998" s="1557"/>
      <c r="AH998" s="1557"/>
      <c r="AI998" s="1557"/>
      <c r="AJ998" s="1558"/>
      <c r="AK998" s="1558"/>
      <c r="AL998" s="1555"/>
      <c r="AM998" s="1375"/>
      <c r="AN998" s="1559"/>
      <c r="AO998" s="1558"/>
      <c r="AP998" s="1555"/>
      <c r="AQ998" s="1555"/>
      <c r="AR998" s="1375"/>
      <c r="AS998" s="1555"/>
      <c r="AT998" s="1375"/>
      <c r="AU998" s="1555"/>
      <c r="AV998" s="1375"/>
      <c r="AW998" s="1556"/>
      <c r="AX998" s="1560"/>
      <c r="AY998" s="1561"/>
      <c r="AZ998" s="1558"/>
      <c r="BA998" s="1558"/>
      <c r="BB998" s="1558"/>
      <c r="BC998" s="1562"/>
      <c r="BD998" s="1563"/>
      <c r="BE998" s="1563"/>
      <c r="BF998" s="1563"/>
      <c r="BG998" s="1564"/>
      <c r="BH998" s="1563"/>
      <c r="BI998" s="1563"/>
      <c r="BJ998" s="1555"/>
      <c r="BK998" s="1378"/>
      <c r="BL998" s="1565"/>
      <c r="BM998" s="1566"/>
    </row>
    <row r="999" spans="1:65" s="1350" customFormat="1">
      <c r="A999" s="1553"/>
      <c r="B999" s="1554"/>
      <c r="C999" s="273" t="s">
        <v>955</v>
      </c>
      <c r="D999" s="1643"/>
      <c r="E999" s="1557"/>
      <c r="F999" s="1557"/>
      <c r="G999" s="1557"/>
      <c r="H999" s="1558"/>
      <c r="I999" s="1558"/>
      <c r="J999" s="1558"/>
      <c r="M999" s="1558"/>
      <c r="N999" s="1558"/>
      <c r="O999" s="1558"/>
      <c r="Q999" s="1563"/>
      <c r="R999" s="1555"/>
      <c r="S999" s="1375"/>
      <c r="T999" s="1567"/>
      <c r="U999" s="1563"/>
      <c r="V999" s="1563"/>
      <c r="W999" s="1555"/>
      <c r="X999" s="1378"/>
      <c r="Z999" s="1375"/>
      <c r="AA999" s="1555"/>
      <c r="AB999" s="1375"/>
      <c r="AC999" s="1555"/>
      <c r="AD999" s="1375"/>
      <c r="AE999" s="1556"/>
      <c r="AF999" s="1557"/>
      <c r="AG999" s="1557"/>
      <c r="AH999" s="1557"/>
      <c r="AI999" s="1557"/>
      <c r="AJ999" s="1558"/>
      <c r="AK999" s="1558"/>
      <c r="AL999" s="1555"/>
      <c r="AM999" s="1375"/>
      <c r="AN999" s="1559"/>
      <c r="AO999" s="1558"/>
      <c r="AP999" s="1555"/>
      <c r="AQ999" s="1555"/>
      <c r="AR999" s="1375"/>
      <c r="AS999" s="1555"/>
      <c r="AT999" s="1375"/>
      <c r="AU999" s="1555"/>
      <c r="AV999" s="1375"/>
      <c r="AW999" s="1556"/>
      <c r="AX999" s="1560"/>
      <c r="AY999" s="1561"/>
      <c r="AZ999" s="1558"/>
      <c r="BA999" s="1558"/>
      <c r="BB999" s="1558"/>
      <c r="BC999" s="1562"/>
      <c r="BD999" s="1563"/>
      <c r="BE999" s="1563"/>
      <c r="BF999" s="1563"/>
      <c r="BG999" s="1564"/>
      <c r="BH999" s="1563"/>
      <c r="BI999" s="1563"/>
      <c r="BJ999" s="1555"/>
      <c r="BK999" s="1378"/>
      <c r="BL999" s="1565"/>
      <c r="BM999" s="1566"/>
    </row>
    <row r="1000" spans="1:65" s="1350" customFormat="1">
      <c r="A1000" s="1553"/>
      <c r="B1000" s="1554"/>
      <c r="C1000" s="271" t="s">
        <v>104</v>
      </c>
      <c r="D1000" s="1643"/>
      <c r="E1000" s="1557"/>
      <c r="F1000" s="1557"/>
      <c r="G1000" s="1557"/>
      <c r="H1000" s="1558"/>
      <c r="I1000" s="1558"/>
      <c r="J1000" s="1558"/>
      <c r="M1000" s="1558"/>
      <c r="N1000" s="1558"/>
      <c r="O1000" s="1558"/>
      <c r="Q1000" s="1563"/>
      <c r="R1000" s="1555"/>
      <c r="S1000" s="1375"/>
      <c r="T1000" s="1567"/>
      <c r="U1000" s="1563"/>
      <c r="V1000" s="1563"/>
      <c r="W1000" s="1555"/>
      <c r="X1000" s="1378"/>
      <c r="Z1000" s="1375"/>
      <c r="AA1000" s="1555"/>
      <c r="AB1000" s="1375"/>
      <c r="AC1000" s="1555"/>
      <c r="AD1000" s="1375"/>
      <c r="AE1000" s="1556"/>
      <c r="AF1000" s="1557"/>
      <c r="AG1000" s="1557"/>
      <c r="AH1000" s="1557"/>
      <c r="AI1000" s="1557"/>
      <c r="AJ1000" s="1558"/>
      <c r="AK1000" s="1558"/>
      <c r="AL1000" s="1555"/>
      <c r="AM1000" s="1375"/>
      <c r="AN1000" s="1559"/>
      <c r="AO1000" s="1558"/>
      <c r="AP1000" s="1555"/>
      <c r="AQ1000" s="1555"/>
      <c r="AR1000" s="1375"/>
      <c r="AS1000" s="1555"/>
      <c r="AT1000" s="1375"/>
      <c r="AU1000" s="1555"/>
      <c r="AV1000" s="1375"/>
      <c r="AW1000" s="1556"/>
      <c r="AX1000" s="1560"/>
      <c r="AY1000" s="1561"/>
      <c r="AZ1000" s="1558"/>
      <c r="BA1000" s="1558"/>
      <c r="BB1000" s="1558"/>
      <c r="BC1000" s="1562"/>
      <c r="BD1000" s="1563"/>
      <c r="BE1000" s="1563"/>
      <c r="BF1000" s="1563"/>
      <c r="BG1000" s="1564"/>
      <c r="BH1000" s="1563"/>
      <c r="BI1000" s="1563"/>
      <c r="BJ1000" s="1555"/>
      <c r="BK1000" s="1378"/>
      <c r="BL1000" s="1565"/>
      <c r="BM1000" s="1566"/>
    </row>
    <row r="1001" spans="1:65" s="1350" customFormat="1">
      <c r="A1001" s="1553"/>
      <c r="B1001" s="1554"/>
      <c r="C1001" s="271" t="s">
        <v>322</v>
      </c>
      <c r="D1001" s="1646"/>
      <c r="E1001" s="1574"/>
      <c r="F1001" s="1574"/>
      <c r="G1001" s="1574"/>
      <c r="H1001" s="1574"/>
      <c r="I1001" s="1574"/>
      <c r="J1001" s="1574"/>
      <c r="K1001" s="1571"/>
      <c r="L1001" s="1571"/>
      <c r="M1001" s="1574"/>
      <c r="N1001" s="1574"/>
      <c r="O1001" s="1574"/>
      <c r="P1001" s="1571"/>
      <c r="Q1001" s="1576"/>
      <c r="R1001" s="1573"/>
      <c r="S1001" s="1572"/>
      <c r="T1001" s="1567"/>
      <c r="U1001" s="1576"/>
      <c r="V1001" s="1576"/>
      <c r="W1001" s="1573"/>
      <c r="X1001" s="1577"/>
      <c r="Y1001" s="1571"/>
      <c r="Z1001" s="1572"/>
      <c r="AA1001" s="1573"/>
      <c r="AB1001" s="1572"/>
      <c r="AC1001" s="1573"/>
      <c r="AD1001" s="1572"/>
      <c r="AE1001" s="1556"/>
      <c r="AF1001" s="1574"/>
      <c r="AG1001" s="1574"/>
      <c r="AH1001" s="1574"/>
      <c r="AI1001" s="1574"/>
      <c r="AJ1001" s="1574"/>
      <c r="AK1001" s="1574"/>
      <c r="AL1001" s="1573"/>
      <c r="AM1001" s="1572"/>
      <c r="AN1001" s="1559"/>
      <c r="AO1001" s="1574"/>
      <c r="AP1001" s="1573"/>
      <c r="AQ1001" s="1573"/>
      <c r="AR1001" s="1572"/>
      <c r="AS1001" s="1573"/>
      <c r="AT1001" s="1572"/>
      <c r="AU1001" s="1573"/>
      <c r="AV1001" s="1572"/>
      <c r="AW1001" s="1556"/>
      <c r="AX1001" s="1571"/>
      <c r="AY1001" s="1575"/>
      <c r="AZ1001" s="1574"/>
      <c r="BA1001" s="1574"/>
      <c r="BB1001" s="1574"/>
      <c r="BC1001" s="1562"/>
      <c r="BD1001" s="1576"/>
      <c r="BE1001" s="1576"/>
      <c r="BF1001" s="1576"/>
      <c r="BG1001" s="1564"/>
      <c r="BH1001" s="1576"/>
      <c r="BI1001" s="1576"/>
      <c r="BJ1001" s="1573"/>
      <c r="BK1001" s="1577"/>
      <c r="BL1001" s="1578"/>
      <c r="BM1001" s="1579"/>
    </row>
    <row r="1002" spans="1:65" s="1350" customFormat="1">
      <c r="A1002" s="1553"/>
      <c r="B1002" s="1554"/>
      <c r="C1002" s="271" t="s">
        <v>424</v>
      </c>
      <c r="D1002" s="1643"/>
      <c r="E1002" s="1557"/>
      <c r="F1002" s="1557"/>
      <c r="G1002" s="1557"/>
      <c r="H1002" s="1557"/>
      <c r="I1002" s="1557"/>
      <c r="J1002" s="1557"/>
      <c r="K1002" s="1560"/>
      <c r="L1002" s="1560"/>
      <c r="M1002" s="1557"/>
      <c r="N1002" s="1557"/>
      <c r="O1002" s="1557"/>
      <c r="P1002" s="1560"/>
      <c r="Q1002" s="1581"/>
      <c r="R1002" s="1580"/>
      <c r="S1002" s="40"/>
      <c r="T1002" s="1567"/>
      <c r="U1002" s="1581"/>
      <c r="V1002" s="1581"/>
      <c r="W1002" s="1555"/>
      <c r="X1002" s="1378"/>
      <c r="Y1002" s="1560"/>
      <c r="Z1002" s="40"/>
      <c r="AA1002" s="1580"/>
      <c r="AB1002" s="40"/>
      <c r="AC1002" s="1580"/>
      <c r="AD1002" s="40"/>
      <c r="AE1002" s="1556"/>
      <c r="AF1002" s="1557"/>
      <c r="AG1002" s="1557"/>
      <c r="AH1002" s="1557"/>
      <c r="AI1002" s="1557"/>
      <c r="AJ1002" s="1557"/>
      <c r="AK1002" s="1557"/>
      <c r="AL1002" s="1580"/>
      <c r="AM1002" s="40"/>
      <c r="AN1002" s="1559"/>
      <c r="AO1002" s="1557"/>
      <c r="AP1002" s="1580"/>
      <c r="AQ1002" s="1580"/>
      <c r="AR1002" s="40"/>
      <c r="AS1002" s="1580"/>
      <c r="AT1002" s="40"/>
      <c r="AU1002" s="1580"/>
      <c r="AV1002" s="40"/>
      <c r="AW1002" s="1556"/>
      <c r="AX1002" s="1560"/>
      <c r="AY1002" s="1561"/>
      <c r="AZ1002" s="1557"/>
      <c r="BA1002" s="1557"/>
      <c r="BB1002" s="1557"/>
      <c r="BC1002" s="1562"/>
      <c r="BD1002" s="1581"/>
      <c r="BE1002" s="1581"/>
      <c r="BF1002" s="1581"/>
      <c r="BG1002" s="1564"/>
      <c r="BH1002" s="1581"/>
      <c r="BI1002" s="1581"/>
      <c r="BJ1002" s="1555"/>
      <c r="BK1002" s="1378"/>
      <c r="BL1002" s="1565"/>
      <c r="BM1002" s="1566"/>
    </row>
    <row r="1003" spans="1:65" s="1350" customFormat="1">
      <c r="A1003" s="1553"/>
      <c r="B1003" s="1554"/>
      <c r="C1003" s="275" t="s">
        <v>425</v>
      </c>
      <c r="D1003" s="1643"/>
      <c r="E1003" s="1557"/>
      <c r="F1003" s="1557"/>
      <c r="G1003" s="1557"/>
      <c r="H1003" s="1556"/>
      <c r="I1003" s="1556"/>
      <c r="J1003" s="1556"/>
      <c r="K1003" s="1559"/>
      <c r="L1003" s="1559"/>
      <c r="M1003" s="1556"/>
      <c r="N1003" s="1556"/>
      <c r="O1003" s="1556"/>
      <c r="P1003" s="1559"/>
      <c r="Q1003" s="1568"/>
      <c r="R1003" s="1567"/>
      <c r="S1003" s="1386"/>
      <c r="T1003" s="1567"/>
      <c r="U1003" s="1568"/>
      <c r="V1003" s="1568"/>
      <c r="W1003" s="1647"/>
      <c r="X1003" s="1583"/>
      <c r="Y1003" s="1559"/>
      <c r="Z1003" s="1386"/>
      <c r="AA1003" s="1567"/>
      <c r="AB1003" s="1386"/>
      <c r="AC1003" s="1567"/>
      <c r="AD1003" s="1386"/>
      <c r="AE1003" s="1556"/>
      <c r="AF1003" s="1557"/>
      <c r="AG1003" s="1557"/>
      <c r="AH1003" s="1557"/>
      <c r="AI1003" s="1557"/>
      <c r="AJ1003" s="1556"/>
      <c r="AK1003" s="1556"/>
      <c r="AL1003" s="1567"/>
      <c r="AM1003" s="1386"/>
      <c r="AN1003" s="1559"/>
      <c r="AO1003" s="1556"/>
      <c r="AP1003" s="1567"/>
      <c r="AQ1003" s="1567"/>
      <c r="AR1003" s="1386"/>
      <c r="AS1003" s="1567"/>
      <c r="AT1003" s="1386"/>
      <c r="AU1003" s="1567"/>
      <c r="AV1003" s="1386"/>
      <c r="AW1003" s="1556"/>
      <c r="AX1003" s="1560"/>
      <c r="AY1003" s="1561"/>
      <c r="AZ1003" s="1556"/>
      <c r="BA1003" s="1556"/>
      <c r="BB1003" s="1556"/>
      <c r="BC1003" s="1562"/>
      <c r="BD1003" s="1568"/>
      <c r="BE1003" s="1568"/>
      <c r="BF1003" s="1568"/>
      <c r="BG1003" s="1564"/>
      <c r="BH1003" s="1568"/>
      <c r="BI1003" s="1568"/>
      <c r="BJ1003" s="1582"/>
      <c r="BK1003" s="1583"/>
      <c r="BL1003" s="1584"/>
      <c r="BM1003" s="1569"/>
    </row>
    <row r="1004" spans="1:65" s="1350" customFormat="1" ht="13.5" thickBot="1">
      <c r="A1004" s="1553"/>
      <c r="B1004" s="1585"/>
      <c r="C1004" s="276" t="s">
        <v>782</v>
      </c>
      <c r="D1004" s="1648"/>
      <c r="E1004" s="1590"/>
      <c r="F1004" s="1590"/>
      <c r="G1004" s="1590"/>
      <c r="H1004" s="1593"/>
      <c r="I1004" s="1593"/>
      <c r="J1004" s="1590"/>
      <c r="K1004" s="1595"/>
      <c r="L1004" s="1595"/>
      <c r="M1004" s="1590"/>
      <c r="N1004" s="1590"/>
      <c r="O1004" s="1590"/>
      <c r="P1004" s="1595"/>
      <c r="Q1004" s="1649"/>
      <c r="R1004" s="1591"/>
      <c r="S1004" s="1587"/>
      <c r="T1004" s="1650"/>
      <c r="U1004" s="1586"/>
      <c r="V1004" s="1587"/>
      <c r="W1004" s="1602"/>
      <c r="X1004" s="1603"/>
      <c r="Y1004" s="1586"/>
      <c r="Z1004" s="1587"/>
      <c r="AA1004" s="1588"/>
      <c r="AB1004" s="1587"/>
      <c r="AC1004" s="1588"/>
      <c r="AD1004" s="1587"/>
      <c r="AE1004" s="1589"/>
      <c r="AF1004" s="1590"/>
      <c r="AG1004" s="1590"/>
      <c r="AH1004" s="1590"/>
      <c r="AI1004" s="1590"/>
      <c r="AJ1004" s="1590"/>
      <c r="AK1004" s="1591"/>
      <c r="AL1004" s="1588"/>
      <c r="AM1004" s="1587"/>
      <c r="AN1004" s="1592"/>
      <c r="AO1004" s="1593"/>
      <c r="AP1004" s="1594"/>
      <c r="AQ1004" s="1591"/>
      <c r="AR1004" s="1587"/>
      <c r="AS1004" s="1588"/>
      <c r="AT1004" s="1587"/>
      <c r="AU1004" s="1588"/>
      <c r="AV1004" s="1587"/>
      <c r="AW1004" s="1589"/>
      <c r="AX1004" s="1595"/>
      <c r="AY1004" s="1587"/>
      <c r="AZ1004" s="1590"/>
      <c r="BA1004" s="1593"/>
      <c r="BB1004" s="1593"/>
      <c r="BC1004" s="1596"/>
      <c r="BD1004" s="1597"/>
      <c r="BE1004" s="1598"/>
      <c r="BF1004" s="1599"/>
      <c r="BG1004" s="1600"/>
      <c r="BH1004" s="1586"/>
      <c r="BI1004" s="1601"/>
      <c r="BJ1004" s="1602"/>
      <c r="BK1004" s="1603"/>
      <c r="BL1004" s="1595"/>
      <c r="BM1004" s="1604"/>
    </row>
    <row r="1005" spans="1:65" s="1350" customFormat="1">
      <c r="A1005" s="1553"/>
      <c r="B1005" s="1605"/>
      <c r="C1005" s="319" t="s">
        <v>414</v>
      </c>
      <c r="D1005" s="1641"/>
      <c r="E1005" s="1543"/>
      <c r="F1005" s="1543"/>
      <c r="G1005" s="1543"/>
      <c r="H1005" s="1544"/>
      <c r="I1005" s="1544"/>
      <c r="J1005" s="1544"/>
      <c r="K1005" s="1540"/>
      <c r="L1005" s="1540"/>
      <c r="M1005" s="1544"/>
      <c r="N1005" s="1544"/>
      <c r="O1005" s="1544"/>
      <c r="P1005" s="1540"/>
      <c r="Q1005" s="1549"/>
      <c r="R1005" s="1541"/>
      <c r="S1005" s="1369"/>
      <c r="T1005" s="1642"/>
      <c r="U1005" s="1549"/>
      <c r="V1005" s="1549"/>
      <c r="W1005" s="1541"/>
      <c r="X1005" s="1372"/>
      <c r="Y1005" s="1540"/>
      <c r="Z1005" s="1369"/>
      <c r="AA1005" s="1541"/>
      <c r="AB1005" s="1369"/>
      <c r="AC1005" s="1541"/>
      <c r="AD1005" s="1369"/>
      <c r="AE1005" s="1542"/>
      <c r="AF1005" s="1543"/>
      <c r="AG1005" s="1543"/>
      <c r="AH1005" s="1543"/>
      <c r="AI1005" s="1543"/>
      <c r="AJ1005" s="1544"/>
      <c r="AK1005" s="1544"/>
      <c r="AL1005" s="1541"/>
      <c r="AM1005" s="1369"/>
      <c r="AN1005" s="1545"/>
      <c r="AO1005" s="1544"/>
      <c r="AP1005" s="1541"/>
      <c r="AQ1005" s="1541"/>
      <c r="AR1005" s="1369"/>
      <c r="AS1005" s="1541"/>
      <c r="AT1005" s="1369"/>
      <c r="AU1005" s="1541"/>
      <c r="AV1005" s="1369"/>
      <c r="AW1005" s="1542"/>
      <c r="AX1005" s="1546"/>
      <c r="AY1005" s="1547"/>
      <c r="AZ1005" s="1544"/>
      <c r="BA1005" s="1544"/>
      <c r="BB1005" s="1544"/>
      <c r="BC1005" s="1548"/>
      <c r="BD1005" s="1549"/>
      <c r="BE1005" s="1549"/>
      <c r="BF1005" s="1549"/>
      <c r="BG1005" s="1550"/>
      <c r="BH1005" s="1549"/>
      <c r="BI1005" s="1549"/>
      <c r="BJ1005" s="1541"/>
      <c r="BK1005" s="1372"/>
      <c r="BL1005" s="1551"/>
      <c r="BM1005" s="1552"/>
    </row>
    <row r="1006" spans="1:65" s="1350" customFormat="1">
      <c r="A1006" s="1553"/>
      <c r="B1006" s="1554"/>
      <c r="C1006" s="270" t="s">
        <v>11</v>
      </c>
      <c r="D1006" s="1643"/>
      <c r="E1006" s="1557"/>
      <c r="F1006" s="1557"/>
      <c r="G1006" s="1557"/>
      <c r="H1006" s="1558"/>
      <c r="I1006" s="1558"/>
      <c r="J1006" s="1558"/>
      <c r="M1006" s="1558"/>
      <c r="N1006" s="1558"/>
      <c r="O1006" s="1558"/>
      <c r="Q1006" s="1563"/>
      <c r="R1006" s="1555"/>
      <c r="S1006" s="1375"/>
      <c r="T1006" s="1567"/>
      <c r="U1006" s="1563"/>
      <c r="V1006" s="1563"/>
      <c r="W1006" s="1555"/>
      <c r="X1006" s="1378"/>
      <c r="Z1006" s="1375"/>
      <c r="AA1006" s="1555"/>
      <c r="AB1006" s="1375"/>
      <c r="AC1006" s="1555"/>
      <c r="AD1006" s="1375"/>
      <c r="AE1006" s="1556"/>
      <c r="AF1006" s="1557"/>
      <c r="AG1006" s="1557"/>
      <c r="AH1006" s="1557"/>
      <c r="AI1006" s="1557"/>
      <c r="AJ1006" s="1558"/>
      <c r="AK1006" s="1558"/>
      <c r="AL1006" s="1555"/>
      <c r="AM1006" s="1375"/>
      <c r="AN1006" s="1559"/>
      <c r="AO1006" s="1558"/>
      <c r="AP1006" s="1555"/>
      <c r="AQ1006" s="1555"/>
      <c r="AR1006" s="1375"/>
      <c r="AS1006" s="1555"/>
      <c r="AT1006" s="1375"/>
      <c r="AU1006" s="1555"/>
      <c r="AV1006" s="1375"/>
      <c r="AW1006" s="1556"/>
      <c r="AX1006" s="1560"/>
      <c r="AY1006" s="1561"/>
      <c r="AZ1006" s="1558"/>
      <c r="BA1006" s="1558"/>
      <c r="BB1006" s="1558"/>
      <c r="BC1006" s="1562"/>
      <c r="BD1006" s="1563"/>
      <c r="BE1006" s="1563"/>
      <c r="BF1006" s="1563"/>
      <c r="BG1006" s="1564"/>
      <c r="BH1006" s="1563"/>
      <c r="BI1006" s="1563"/>
      <c r="BJ1006" s="1555"/>
      <c r="BK1006" s="1378"/>
      <c r="BL1006" s="1565"/>
      <c r="BM1006" s="1566"/>
    </row>
    <row r="1007" spans="1:65" s="1350" customFormat="1">
      <c r="A1007" s="1553"/>
      <c r="B1007" s="1554"/>
      <c r="C1007" s="271" t="s">
        <v>4</v>
      </c>
      <c r="D1007" s="1644"/>
      <c r="E1007" s="1558"/>
      <c r="F1007" s="1558"/>
      <c r="G1007" s="1558"/>
      <c r="H1007" s="1556"/>
      <c r="I1007" s="1556"/>
      <c r="J1007" s="1556"/>
      <c r="K1007" s="1567"/>
      <c r="L1007" s="1645"/>
      <c r="M1007" s="1556"/>
      <c r="N1007" s="1556"/>
      <c r="O1007" s="1556"/>
      <c r="P1007" s="1559"/>
      <c r="Q1007" s="1568"/>
      <c r="R1007" s="1567"/>
      <c r="S1007" s="1386"/>
      <c r="T1007" s="1567"/>
      <c r="U1007" s="1568"/>
      <c r="V1007" s="1568"/>
      <c r="W1007" s="1555"/>
      <c r="X1007" s="1378"/>
      <c r="Y1007" s="1559"/>
      <c r="Z1007" s="1386"/>
      <c r="AA1007" s="1567"/>
      <c r="AB1007" s="1386"/>
      <c r="AC1007" s="1567"/>
      <c r="AD1007" s="1386"/>
      <c r="AE1007" s="1556"/>
      <c r="AF1007" s="1557"/>
      <c r="AG1007" s="1557"/>
      <c r="AH1007" s="1557"/>
      <c r="AI1007" s="1557"/>
      <c r="AJ1007" s="1556"/>
      <c r="AK1007" s="1556"/>
      <c r="AL1007" s="1567"/>
      <c r="AM1007" s="1386"/>
      <c r="AN1007" s="1559"/>
      <c r="AO1007" s="1556"/>
      <c r="AP1007" s="1567"/>
      <c r="AQ1007" s="1567"/>
      <c r="AR1007" s="1386"/>
      <c r="AS1007" s="1567"/>
      <c r="AT1007" s="1386"/>
      <c r="AU1007" s="1567"/>
      <c r="AV1007" s="1386"/>
      <c r="AW1007" s="1556"/>
      <c r="AX1007" s="1560"/>
      <c r="AY1007" s="1561"/>
      <c r="AZ1007" s="1556"/>
      <c r="BA1007" s="1556"/>
      <c r="BB1007" s="1556"/>
      <c r="BC1007" s="1562"/>
      <c r="BD1007" s="1568"/>
      <c r="BE1007" s="1568"/>
      <c r="BF1007" s="1568"/>
      <c r="BG1007" s="1564"/>
      <c r="BH1007" s="1568"/>
      <c r="BI1007" s="1568"/>
      <c r="BJ1007" s="1555"/>
      <c r="BK1007" s="1378"/>
      <c r="BL1007" s="1565"/>
      <c r="BM1007" s="1569"/>
    </row>
    <row r="1008" spans="1:65" s="1350" customFormat="1">
      <c r="A1008" s="1553"/>
      <c r="B1008" s="1554"/>
      <c r="C1008" s="272" t="s">
        <v>943</v>
      </c>
      <c r="D1008" s="1643"/>
      <c r="E1008" s="1557"/>
      <c r="F1008" s="1557"/>
      <c r="G1008" s="1557"/>
      <c r="H1008" s="1558"/>
      <c r="I1008" s="1558"/>
      <c r="J1008" s="1558"/>
      <c r="M1008" s="1558"/>
      <c r="N1008" s="1558"/>
      <c r="O1008" s="1558"/>
      <c r="Q1008" s="1563"/>
      <c r="R1008" s="1555"/>
      <c r="S1008" s="1375"/>
      <c r="T1008" s="1567"/>
      <c r="U1008" s="1563"/>
      <c r="V1008" s="1563"/>
      <c r="W1008" s="1555"/>
      <c r="X1008" s="1378"/>
      <c r="Z1008" s="1375"/>
      <c r="AA1008" s="1555"/>
      <c r="AB1008" s="1375"/>
      <c r="AC1008" s="1555"/>
      <c r="AD1008" s="1375"/>
      <c r="AE1008" s="1556"/>
      <c r="AF1008" s="1557"/>
      <c r="AG1008" s="1557"/>
      <c r="AH1008" s="1557"/>
      <c r="AI1008" s="1557"/>
      <c r="AJ1008" s="1558"/>
      <c r="AK1008" s="1558"/>
      <c r="AL1008" s="1555"/>
      <c r="AM1008" s="1375"/>
      <c r="AN1008" s="1559"/>
      <c r="AO1008" s="1558"/>
      <c r="AP1008" s="1555"/>
      <c r="AQ1008" s="1555"/>
      <c r="AR1008" s="1375"/>
      <c r="AS1008" s="1555"/>
      <c r="AT1008" s="1375"/>
      <c r="AU1008" s="1555"/>
      <c r="AV1008" s="1375"/>
      <c r="AW1008" s="1556"/>
      <c r="AX1008" s="1560"/>
      <c r="AY1008" s="1561"/>
      <c r="AZ1008" s="1558"/>
      <c r="BA1008" s="1558"/>
      <c r="BB1008" s="1558"/>
      <c r="BC1008" s="1562"/>
      <c r="BD1008" s="1563"/>
      <c r="BE1008" s="1563"/>
      <c r="BF1008" s="1563"/>
      <c r="BG1008" s="1564"/>
      <c r="BH1008" s="1563"/>
      <c r="BI1008" s="1563"/>
      <c r="BJ1008" s="1555"/>
      <c r="BK1008" s="1378"/>
      <c r="BL1008" s="1565"/>
      <c r="BM1008" s="1566"/>
    </row>
    <row r="1009" spans="1:65" s="1350" customFormat="1">
      <c r="A1009" s="1553"/>
      <c r="B1009" s="1554"/>
      <c r="C1009" s="273" t="s">
        <v>944</v>
      </c>
      <c r="D1009" s="1643"/>
      <c r="E1009" s="1557"/>
      <c r="F1009" s="1557"/>
      <c r="G1009" s="1557"/>
      <c r="H1009" s="1558"/>
      <c r="I1009" s="1558"/>
      <c r="J1009" s="1558"/>
      <c r="M1009" s="1558"/>
      <c r="N1009" s="1558"/>
      <c r="O1009" s="1558"/>
      <c r="Q1009" s="1563"/>
      <c r="R1009" s="1555"/>
      <c r="S1009" s="1375"/>
      <c r="T1009" s="1567"/>
      <c r="U1009" s="1563"/>
      <c r="V1009" s="1563"/>
      <c r="W1009" s="1555"/>
      <c r="X1009" s="1378"/>
      <c r="Z1009" s="1375"/>
      <c r="AA1009" s="1555"/>
      <c r="AB1009" s="1375"/>
      <c r="AC1009" s="1555"/>
      <c r="AD1009" s="1375"/>
      <c r="AE1009" s="1556"/>
      <c r="AF1009" s="1557"/>
      <c r="AG1009" s="1557"/>
      <c r="AH1009" s="1557"/>
      <c r="AI1009" s="1557"/>
      <c r="AJ1009" s="1558"/>
      <c r="AK1009" s="1558"/>
      <c r="AL1009" s="1555"/>
      <c r="AM1009" s="1375"/>
      <c r="AN1009" s="1559"/>
      <c r="AO1009" s="1558"/>
      <c r="AP1009" s="1555"/>
      <c r="AQ1009" s="1555"/>
      <c r="AR1009" s="1375"/>
      <c r="AS1009" s="1555"/>
      <c r="AT1009" s="1375"/>
      <c r="AU1009" s="1555"/>
      <c r="AV1009" s="1375"/>
      <c r="AW1009" s="1556"/>
      <c r="AX1009" s="1560"/>
      <c r="AY1009" s="1561"/>
      <c r="AZ1009" s="1558"/>
      <c r="BA1009" s="1558"/>
      <c r="BB1009" s="1558"/>
      <c r="BC1009" s="1562"/>
      <c r="BD1009" s="1563"/>
      <c r="BE1009" s="1563"/>
      <c r="BF1009" s="1563"/>
      <c r="BG1009" s="1564"/>
      <c r="BH1009" s="1563"/>
      <c r="BI1009" s="1563"/>
      <c r="BJ1009" s="1555"/>
      <c r="BK1009" s="1378"/>
      <c r="BL1009" s="1565"/>
      <c r="BM1009" s="1566"/>
    </row>
    <row r="1010" spans="1:65" s="1350" customFormat="1">
      <c r="A1010" s="1553"/>
      <c r="B1010" s="1554"/>
      <c r="C1010" s="272" t="s">
        <v>945</v>
      </c>
      <c r="D1010" s="1643"/>
      <c r="E1010" s="1557"/>
      <c r="F1010" s="1557"/>
      <c r="G1010" s="1557"/>
      <c r="H1010" s="1558"/>
      <c r="I1010" s="1558"/>
      <c r="J1010" s="1558"/>
      <c r="M1010" s="1558"/>
      <c r="N1010" s="1558"/>
      <c r="O1010" s="1558"/>
      <c r="Q1010" s="1563"/>
      <c r="R1010" s="1555"/>
      <c r="S1010" s="1375"/>
      <c r="T1010" s="1567"/>
      <c r="U1010" s="1563"/>
      <c r="V1010" s="1563"/>
      <c r="W1010" s="1555"/>
      <c r="X1010" s="1378"/>
      <c r="Z1010" s="1375"/>
      <c r="AA1010" s="1555"/>
      <c r="AB1010" s="1375"/>
      <c r="AC1010" s="1555"/>
      <c r="AD1010" s="1375"/>
      <c r="AE1010" s="1556"/>
      <c r="AF1010" s="1557"/>
      <c r="AG1010" s="1557"/>
      <c r="AH1010" s="1557"/>
      <c r="AI1010" s="1557"/>
      <c r="AJ1010" s="1558"/>
      <c r="AK1010" s="1558"/>
      <c r="AL1010" s="1555"/>
      <c r="AM1010" s="1375"/>
      <c r="AN1010" s="1559"/>
      <c r="AO1010" s="1558"/>
      <c r="AP1010" s="1555"/>
      <c r="AQ1010" s="1555"/>
      <c r="AR1010" s="1375"/>
      <c r="AS1010" s="1555"/>
      <c r="AT1010" s="1375"/>
      <c r="AU1010" s="1555"/>
      <c r="AV1010" s="1375"/>
      <c r="AW1010" s="1556"/>
      <c r="AX1010" s="1560"/>
      <c r="AY1010" s="1561"/>
      <c r="AZ1010" s="1558"/>
      <c r="BA1010" s="1558"/>
      <c r="BB1010" s="1558"/>
      <c r="BC1010" s="1562"/>
      <c r="BD1010" s="1563"/>
      <c r="BE1010" s="1563"/>
      <c r="BF1010" s="1563"/>
      <c r="BG1010" s="1564"/>
      <c r="BH1010" s="1563"/>
      <c r="BI1010" s="1563"/>
      <c r="BJ1010" s="1555"/>
      <c r="BK1010" s="1378"/>
      <c r="BL1010" s="1565"/>
      <c r="BM1010" s="1566"/>
    </row>
    <row r="1011" spans="1:65" s="1350" customFormat="1">
      <c r="A1011" s="1553"/>
      <c r="B1011" s="1554"/>
      <c r="C1011" s="273" t="s">
        <v>946</v>
      </c>
      <c r="D1011" s="1643"/>
      <c r="E1011" s="1557"/>
      <c r="F1011" s="1557"/>
      <c r="G1011" s="1557"/>
      <c r="H1011" s="1558"/>
      <c r="I1011" s="1558"/>
      <c r="J1011" s="1558"/>
      <c r="M1011" s="1558"/>
      <c r="N1011" s="1558"/>
      <c r="O1011" s="1558"/>
      <c r="Q1011" s="1563"/>
      <c r="R1011" s="1555"/>
      <c r="S1011" s="1375"/>
      <c r="T1011" s="1567"/>
      <c r="U1011" s="1563"/>
      <c r="V1011" s="1563"/>
      <c r="W1011" s="1555"/>
      <c r="X1011" s="1378"/>
      <c r="Z1011" s="1375"/>
      <c r="AA1011" s="1555"/>
      <c r="AB1011" s="1375"/>
      <c r="AC1011" s="1555"/>
      <c r="AD1011" s="1375"/>
      <c r="AE1011" s="1556"/>
      <c r="AF1011" s="1557"/>
      <c r="AG1011" s="1557"/>
      <c r="AH1011" s="1557"/>
      <c r="AI1011" s="1557"/>
      <c r="AJ1011" s="1558"/>
      <c r="AK1011" s="1558"/>
      <c r="AL1011" s="1555"/>
      <c r="AM1011" s="1375"/>
      <c r="AN1011" s="1559"/>
      <c r="AO1011" s="1558"/>
      <c r="AP1011" s="1555"/>
      <c r="AQ1011" s="1555"/>
      <c r="AR1011" s="1375"/>
      <c r="AS1011" s="1555"/>
      <c r="AT1011" s="1375"/>
      <c r="AU1011" s="1555"/>
      <c r="AV1011" s="1375"/>
      <c r="AW1011" s="1556"/>
      <c r="AX1011" s="1560"/>
      <c r="AY1011" s="1561"/>
      <c r="AZ1011" s="1558"/>
      <c r="BA1011" s="1558"/>
      <c r="BB1011" s="1558"/>
      <c r="BC1011" s="1562"/>
      <c r="BD1011" s="1563"/>
      <c r="BE1011" s="1563"/>
      <c r="BF1011" s="1563"/>
      <c r="BG1011" s="1564"/>
      <c r="BH1011" s="1563"/>
      <c r="BI1011" s="1563"/>
      <c r="BJ1011" s="1555"/>
      <c r="BK1011" s="1378"/>
      <c r="BL1011" s="1565"/>
      <c r="BM1011" s="1566"/>
    </row>
    <row r="1012" spans="1:65" s="1350" customFormat="1">
      <c r="A1012" s="1553"/>
      <c r="B1012" s="1554"/>
      <c r="C1012" s="272" t="s">
        <v>947</v>
      </c>
      <c r="D1012" s="1643"/>
      <c r="E1012" s="1557"/>
      <c r="F1012" s="1557"/>
      <c r="G1012" s="1557"/>
      <c r="H1012" s="1558"/>
      <c r="I1012" s="1558"/>
      <c r="J1012" s="1558"/>
      <c r="M1012" s="1558"/>
      <c r="N1012" s="1558"/>
      <c r="O1012" s="1558"/>
      <c r="Q1012" s="1563"/>
      <c r="R1012" s="1555"/>
      <c r="S1012" s="1375"/>
      <c r="T1012" s="1567"/>
      <c r="U1012" s="1563"/>
      <c r="V1012" s="1563"/>
      <c r="W1012" s="1555"/>
      <c r="X1012" s="1378"/>
      <c r="Z1012" s="1375"/>
      <c r="AA1012" s="1555"/>
      <c r="AB1012" s="1375"/>
      <c r="AC1012" s="1555"/>
      <c r="AD1012" s="1375"/>
      <c r="AE1012" s="1556"/>
      <c r="AF1012" s="1557"/>
      <c r="AG1012" s="1557"/>
      <c r="AH1012" s="1557"/>
      <c r="AI1012" s="1557"/>
      <c r="AJ1012" s="1558"/>
      <c r="AK1012" s="1558"/>
      <c r="AL1012" s="1555"/>
      <c r="AM1012" s="1375"/>
      <c r="AN1012" s="1559"/>
      <c r="AO1012" s="1558"/>
      <c r="AP1012" s="1555"/>
      <c r="AQ1012" s="1555"/>
      <c r="AR1012" s="1375"/>
      <c r="AS1012" s="1555"/>
      <c r="AT1012" s="1375"/>
      <c r="AU1012" s="1555"/>
      <c r="AV1012" s="1375"/>
      <c r="AW1012" s="1556"/>
      <c r="AX1012" s="1560"/>
      <c r="AY1012" s="1561"/>
      <c r="AZ1012" s="1558"/>
      <c r="BA1012" s="1558"/>
      <c r="BB1012" s="1558"/>
      <c r="BC1012" s="1562"/>
      <c r="BD1012" s="1563"/>
      <c r="BE1012" s="1563"/>
      <c r="BF1012" s="1563"/>
      <c r="BG1012" s="1564"/>
      <c r="BH1012" s="1563"/>
      <c r="BI1012" s="1563"/>
      <c r="BJ1012" s="1555"/>
      <c r="BK1012" s="1378"/>
      <c r="BL1012" s="1565"/>
      <c r="BM1012" s="1566"/>
    </row>
    <row r="1013" spans="1:65" s="1350" customFormat="1">
      <c r="A1013" s="1553"/>
      <c r="B1013" s="1554"/>
      <c r="C1013" s="273" t="s">
        <v>948</v>
      </c>
      <c r="D1013" s="1643"/>
      <c r="E1013" s="1557"/>
      <c r="F1013" s="1557"/>
      <c r="G1013" s="1557"/>
      <c r="H1013" s="1558"/>
      <c r="I1013" s="1558"/>
      <c r="J1013" s="1558"/>
      <c r="M1013" s="1558"/>
      <c r="N1013" s="1558"/>
      <c r="O1013" s="1558"/>
      <c r="Q1013" s="1563"/>
      <c r="R1013" s="1555"/>
      <c r="S1013" s="1375"/>
      <c r="T1013" s="1567"/>
      <c r="U1013" s="1563"/>
      <c r="V1013" s="1563"/>
      <c r="W1013" s="1555"/>
      <c r="X1013" s="1378"/>
      <c r="Z1013" s="1375"/>
      <c r="AA1013" s="1555"/>
      <c r="AB1013" s="1375"/>
      <c r="AC1013" s="1555"/>
      <c r="AD1013" s="1375"/>
      <c r="AE1013" s="1556"/>
      <c r="AF1013" s="1557"/>
      <c r="AG1013" s="1557"/>
      <c r="AH1013" s="1557"/>
      <c r="AI1013" s="1557"/>
      <c r="AJ1013" s="1558"/>
      <c r="AK1013" s="1558"/>
      <c r="AL1013" s="1555"/>
      <c r="AM1013" s="1375"/>
      <c r="AN1013" s="1559"/>
      <c r="AO1013" s="1558"/>
      <c r="AP1013" s="1555"/>
      <c r="AQ1013" s="1555"/>
      <c r="AR1013" s="1375"/>
      <c r="AS1013" s="1555"/>
      <c r="AT1013" s="1375"/>
      <c r="AU1013" s="1555"/>
      <c r="AV1013" s="1375"/>
      <c r="AW1013" s="1556"/>
      <c r="AX1013" s="1560"/>
      <c r="AY1013" s="1561"/>
      <c r="AZ1013" s="1558"/>
      <c r="BA1013" s="1558"/>
      <c r="BB1013" s="1558"/>
      <c r="BC1013" s="1562"/>
      <c r="BD1013" s="1563"/>
      <c r="BE1013" s="1563"/>
      <c r="BF1013" s="1563"/>
      <c r="BG1013" s="1564"/>
      <c r="BH1013" s="1563"/>
      <c r="BI1013" s="1563"/>
      <c r="BJ1013" s="1555"/>
      <c r="BK1013" s="1378"/>
      <c r="BL1013" s="1565"/>
      <c r="BM1013" s="1566"/>
    </row>
    <row r="1014" spans="1:65" s="1350" customFormat="1">
      <c r="A1014" s="1553"/>
      <c r="B1014" s="1554"/>
      <c r="C1014" s="271" t="s">
        <v>10</v>
      </c>
      <c r="D1014" s="1643"/>
      <c r="E1014" s="1557"/>
      <c r="F1014" s="1557"/>
      <c r="G1014" s="1557"/>
      <c r="H1014" s="1556"/>
      <c r="I1014" s="1556"/>
      <c r="J1014" s="1556"/>
      <c r="K1014" s="1559"/>
      <c r="L1014" s="1559"/>
      <c r="M1014" s="1556"/>
      <c r="N1014" s="1556"/>
      <c r="O1014" s="1556"/>
      <c r="P1014" s="1559"/>
      <c r="Q1014" s="1568"/>
      <c r="R1014" s="1567"/>
      <c r="S1014" s="1386"/>
      <c r="T1014" s="1567"/>
      <c r="U1014" s="1568"/>
      <c r="V1014" s="1568"/>
      <c r="W1014" s="1555"/>
      <c r="X1014" s="1378"/>
      <c r="Y1014" s="1559"/>
      <c r="Z1014" s="1386"/>
      <c r="AA1014" s="1567"/>
      <c r="AB1014" s="1386"/>
      <c r="AC1014" s="1567"/>
      <c r="AD1014" s="1386"/>
      <c r="AE1014" s="1556"/>
      <c r="AF1014" s="1557"/>
      <c r="AG1014" s="1557"/>
      <c r="AH1014" s="1557"/>
      <c r="AI1014" s="1557"/>
      <c r="AJ1014" s="1556"/>
      <c r="AK1014" s="1556"/>
      <c r="AL1014" s="1567"/>
      <c r="AM1014" s="1386"/>
      <c r="AN1014" s="1559"/>
      <c r="AO1014" s="1556"/>
      <c r="AP1014" s="1567"/>
      <c r="AQ1014" s="1567"/>
      <c r="AR1014" s="1386"/>
      <c r="AS1014" s="1567"/>
      <c r="AT1014" s="1386"/>
      <c r="AU1014" s="1567"/>
      <c r="AV1014" s="1386"/>
      <c r="AW1014" s="1556"/>
      <c r="AX1014" s="1560"/>
      <c r="AY1014" s="1561"/>
      <c r="AZ1014" s="1556"/>
      <c r="BA1014" s="1556"/>
      <c r="BB1014" s="1556"/>
      <c r="BC1014" s="1562"/>
      <c r="BD1014" s="1568"/>
      <c r="BE1014" s="1568"/>
      <c r="BF1014" s="1568"/>
      <c r="BG1014" s="1564"/>
      <c r="BH1014" s="1568"/>
      <c r="BI1014" s="1568"/>
      <c r="BJ1014" s="1555"/>
      <c r="BK1014" s="1378"/>
      <c r="BL1014" s="1565"/>
      <c r="BM1014" s="1569"/>
    </row>
    <row r="1015" spans="1:65" s="1350" customFormat="1">
      <c r="A1015" s="1553"/>
      <c r="B1015" s="1554"/>
      <c r="C1015" s="272" t="s">
        <v>417</v>
      </c>
      <c r="D1015" s="1643"/>
      <c r="E1015" s="1557"/>
      <c r="F1015" s="1557"/>
      <c r="G1015" s="1557"/>
      <c r="H1015" s="1556"/>
      <c r="I1015" s="1556"/>
      <c r="J1015" s="1556"/>
      <c r="K1015" s="1567"/>
      <c r="L1015" s="1645"/>
      <c r="M1015" s="1556"/>
      <c r="N1015" s="1556"/>
      <c r="O1015" s="1556"/>
      <c r="P1015" s="1559"/>
      <c r="Q1015" s="1568"/>
      <c r="R1015" s="1567"/>
      <c r="S1015" s="1386"/>
      <c r="T1015" s="1567"/>
      <c r="U1015" s="1568"/>
      <c r="V1015" s="1568"/>
      <c r="W1015" s="1555"/>
      <c r="X1015" s="1378"/>
      <c r="Y1015" s="1559"/>
      <c r="Z1015" s="1386"/>
      <c r="AA1015" s="1567"/>
      <c r="AB1015" s="1386"/>
      <c r="AC1015" s="1567"/>
      <c r="AD1015" s="1386"/>
      <c r="AE1015" s="1556"/>
      <c r="AF1015" s="1557"/>
      <c r="AG1015" s="1557"/>
      <c r="AH1015" s="1557"/>
      <c r="AI1015" s="1557"/>
      <c r="AJ1015" s="1556"/>
      <c r="AK1015" s="1556"/>
      <c r="AL1015" s="1567"/>
      <c r="AM1015" s="1386"/>
      <c r="AN1015" s="1559"/>
      <c r="AO1015" s="1556"/>
      <c r="AP1015" s="1567"/>
      <c r="AQ1015" s="1567"/>
      <c r="AR1015" s="1386"/>
      <c r="AS1015" s="1567"/>
      <c r="AT1015" s="1386"/>
      <c r="AU1015" s="1567"/>
      <c r="AV1015" s="1386"/>
      <c r="AW1015" s="1556"/>
      <c r="AX1015" s="1560"/>
      <c r="AY1015" s="1561"/>
      <c r="AZ1015" s="1556"/>
      <c r="BA1015" s="1556"/>
      <c r="BB1015" s="1556"/>
      <c r="BC1015" s="1562"/>
      <c r="BD1015" s="1568"/>
      <c r="BE1015" s="1568"/>
      <c r="BF1015" s="1568"/>
      <c r="BG1015" s="1564"/>
      <c r="BH1015" s="1568"/>
      <c r="BI1015" s="1568"/>
      <c r="BJ1015" s="1555"/>
      <c r="BK1015" s="1378"/>
      <c r="BL1015" s="1565"/>
      <c r="BM1015" s="1569"/>
    </row>
    <row r="1016" spans="1:65" s="1350" customFormat="1" ht="15">
      <c r="A1016" s="1553"/>
      <c r="B1016" s="1570" t="s">
        <v>373</v>
      </c>
      <c r="C1016" s="273" t="s">
        <v>949</v>
      </c>
      <c r="D1016" s="1643"/>
      <c r="E1016" s="1557"/>
      <c r="F1016" s="1557"/>
      <c r="G1016" s="1557"/>
      <c r="H1016" s="1558"/>
      <c r="I1016" s="1558"/>
      <c r="J1016" s="1558"/>
      <c r="M1016" s="1558"/>
      <c r="N1016" s="1558"/>
      <c r="O1016" s="1558"/>
      <c r="Q1016" s="1563"/>
      <c r="R1016" s="1555"/>
      <c r="S1016" s="1375"/>
      <c r="T1016" s="1567"/>
      <c r="U1016" s="1563"/>
      <c r="V1016" s="1563"/>
      <c r="W1016" s="1555"/>
      <c r="X1016" s="1378"/>
      <c r="Z1016" s="1375"/>
      <c r="AA1016" s="1555"/>
      <c r="AB1016" s="1375"/>
      <c r="AC1016" s="1555"/>
      <c r="AD1016" s="1375"/>
      <c r="AE1016" s="1556"/>
      <c r="AF1016" s="1557"/>
      <c r="AG1016" s="1557"/>
      <c r="AH1016" s="1557"/>
      <c r="AI1016" s="1557"/>
      <c r="AJ1016" s="1558"/>
      <c r="AK1016" s="1558"/>
      <c r="AL1016" s="1555"/>
      <c r="AM1016" s="1375"/>
      <c r="AN1016" s="1559"/>
      <c r="AO1016" s="1558"/>
      <c r="AP1016" s="1555"/>
      <c r="AQ1016" s="1555"/>
      <c r="AR1016" s="1375"/>
      <c r="AS1016" s="1555"/>
      <c r="AT1016" s="1375"/>
      <c r="AU1016" s="1555"/>
      <c r="AV1016" s="1375"/>
      <c r="AW1016" s="1556"/>
      <c r="AX1016" s="1560"/>
      <c r="AY1016" s="1561"/>
      <c r="AZ1016" s="1558"/>
      <c r="BA1016" s="1558"/>
      <c r="BB1016" s="1558"/>
      <c r="BC1016" s="1562"/>
      <c r="BD1016" s="1563"/>
      <c r="BE1016" s="1563"/>
      <c r="BF1016" s="1563"/>
      <c r="BG1016" s="1564"/>
      <c r="BH1016" s="1563"/>
      <c r="BI1016" s="1563"/>
      <c r="BJ1016" s="1555"/>
      <c r="BK1016" s="1378"/>
      <c r="BL1016" s="1565"/>
      <c r="BM1016" s="1566"/>
    </row>
    <row r="1017" spans="1:65" s="1350" customFormat="1">
      <c r="A1017" s="1553"/>
      <c r="B1017" s="1554"/>
      <c r="C1017" s="273" t="s">
        <v>950</v>
      </c>
      <c r="D1017" s="1643"/>
      <c r="E1017" s="1557"/>
      <c r="F1017" s="1557"/>
      <c r="G1017" s="1557"/>
      <c r="H1017" s="1556"/>
      <c r="I1017" s="1556"/>
      <c r="J1017" s="1556"/>
      <c r="K1017" s="1559"/>
      <c r="L1017" s="1559"/>
      <c r="M1017" s="1556"/>
      <c r="N1017" s="1556"/>
      <c r="O1017" s="1556"/>
      <c r="P1017" s="1559"/>
      <c r="Q1017" s="1568"/>
      <c r="R1017" s="1567"/>
      <c r="S1017" s="1386"/>
      <c r="T1017" s="1567"/>
      <c r="U1017" s="1568"/>
      <c r="V1017" s="1568"/>
      <c r="W1017" s="1555"/>
      <c r="X1017" s="1378"/>
      <c r="Y1017" s="1559"/>
      <c r="Z1017" s="1386"/>
      <c r="AA1017" s="1567"/>
      <c r="AB1017" s="1386"/>
      <c r="AC1017" s="1567"/>
      <c r="AD1017" s="1386"/>
      <c r="AE1017" s="1556"/>
      <c r="AF1017" s="1557"/>
      <c r="AG1017" s="1557"/>
      <c r="AH1017" s="1557"/>
      <c r="AI1017" s="1557"/>
      <c r="AJ1017" s="1556"/>
      <c r="AK1017" s="1556"/>
      <c r="AL1017" s="1567"/>
      <c r="AM1017" s="1386"/>
      <c r="AN1017" s="1559"/>
      <c r="AO1017" s="1556"/>
      <c r="AP1017" s="1567"/>
      <c r="AQ1017" s="1567"/>
      <c r="AR1017" s="1386"/>
      <c r="AS1017" s="1567"/>
      <c r="AT1017" s="1386"/>
      <c r="AU1017" s="1567"/>
      <c r="AV1017" s="1386"/>
      <c r="AW1017" s="1556"/>
      <c r="AX1017" s="1560"/>
      <c r="AY1017" s="1561"/>
      <c r="AZ1017" s="1556"/>
      <c r="BA1017" s="1556"/>
      <c r="BB1017" s="1556"/>
      <c r="BC1017" s="1562"/>
      <c r="BD1017" s="1568"/>
      <c r="BE1017" s="1568"/>
      <c r="BF1017" s="1568"/>
      <c r="BG1017" s="1564"/>
      <c r="BH1017" s="1568"/>
      <c r="BI1017" s="1568"/>
      <c r="BJ1017" s="1555"/>
      <c r="BK1017" s="1378"/>
      <c r="BL1017" s="1565"/>
      <c r="BM1017" s="1569"/>
    </row>
    <row r="1018" spans="1:65" s="1350" customFormat="1">
      <c r="A1018" s="1553"/>
      <c r="B1018" s="1554"/>
      <c r="C1018" s="274" t="s">
        <v>951</v>
      </c>
      <c r="D1018" s="1643"/>
      <c r="E1018" s="1557"/>
      <c r="F1018" s="1557"/>
      <c r="G1018" s="1557"/>
      <c r="H1018" s="1558"/>
      <c r="I1018" s="1558"/>
      <c r="J1018" s="1558"/>
      <c r="M1018" s="1558"/>
      <c r="N1018" s="1558"/>
      <c r="O1018" s="1558"/>
      <c r="Q1018" s="1563"/>
      <c r="R1018" s="1555"/>
      <c r="S1018" s="1375"/>
      <c r="T1018" s="1567"/>
      <c r="U1018" s="1563"/>
      <c r="V1018" s="1563"/>
      <c r="W1018" s="1555"/>
      <c r="X1018" s="1378"/>
      <c r="Z1018" s="1375"/>
      <c r="AA1018" s="1555"/>
      <c r="AB1018" s="1375"/>
      <c r="AC1018" s="1555"/>
      <c r="AD1018" s="1375"/>
      <c r="AE1018" s="1556"/>
      <c r="AF1018" s="1557"/>
      <c r="AG1018" s="1557"/>
      <c r="AH1018" s="1557"/>
      <c r="AI1018" s="1557"/>
      <c r="AJ1018" s="1558"/>
      <c r="AK1018" s="1558"/>
      <c r="AL1018" s="1555"/>
      <c r="AM1018" s="1375"/>
      <c r="AN1018" s="1559"/>
      <c r="AO1018" s="1558"/>
      <c r="AP1018" s="1555"/>
      <c r="AQ1018" s="1555"/>
      <c r="AR1018" s="1375"/>
      <c r="AS1018" s="1555"/>
      <c r="AT1018" s="1375"/>
      <c r="AU1018" s="1555"/>
      <c r="AV1018" s="1375"/>
      <c r="AW1018" s="1556"/>
      <c r="AX1018" s="1560"/>
      <c r="AY1018" s="1561"/>
      <c r="AZ1018" s="1558"/>
      <c r="BA1018" s="1558"/>
      <c r="BB1018" s="1558"/>
      <c r="BC1018" s="1562"/>
      <c r="BD1018" s="1563"/>
      <c r="BE1018" s="1563"/>
      <c r="BF1018" s="1563"/>
      <c r="BG1018" s="1564"/>
      <c r="BH1018" s="1563"/>
      <c r="BI1018" s="1563"/>
      <c r="BJ1018" s="1555"/>
      <c r="BK1018" s="1378"/>
      <c r="BL1018" s="1565"/>
      <c r="BM1018" s="1566"/>
    </row>
    <row r="1019" spans="1:65" s="1350" customFormat="1">
      <c r="A1019" s="1553"/>
      <c r="B1019" s="1554"/>
      <c r="C1019" s="274" t="s">
        <v>952</v>
      </c>
      <c r="D1019" s="1643"/>
      <c r="E1019" s="1557"/>
      <c r="F1019" s="1557"/>
      <c r="G1019" s="1557"/>
      <c r="H1019" s="1558"/>
      <c r="I1019" s="1558"/>
      <c r="J1019" s="1558"/>
      <c r="M1019" s="1558"/>
      <c r="N1019" s="1558"/>
      <c r="O1019" s="1558"/>
      <c r="Q1019" s="1563"/>
      <c r="R1019" s="1555"/>
      <c r="S1019" s="1375"/>
      <c r="T1019" s="1567"/>
      <c r="U1019" s="1563"/>
      <c r="V1019" s="1563"/>
      <c r="W1019" s="1555"/>
      <c r="X1019" s="1378"/>
      <c r="Z1019" s="1375"/>
      <c r="AA1019" s="1555"/>
      <c r="AB1019" s="1375"/>
      <c r="AC1019" s="1555"/>
      <c r="AD1019" s="1375"/>
      <c r="AE1019" s="1556"/>
      <c r="AF1019" s="1557"/>
      <c r="AG1019" s="1557"/>
      <c r="AH1019" s="1557"/>
      <c r="AI1019" s="1557"/>
      <c r="AJ1019" s="1558"/>
      <c r="AK1019" s="1558"/>
      <c r="AL1019" s="1555"/>
      <c r="AM1019" s="1375"/>
      <c r="AN1019" s="1559"/>
      <c r="AO1019" s="1558"/>
      <c r="AP1019" s="1555"/>
      <c r="AQ1019" s="1555"/>
      <c r="AR1019" s="1375"/>
      <c r="AS1019" s="1555"/>
      <c r="AT1019" s="1375"/>
      <c r="AU1019" s="1555"/>
      <c r="AV1019" s="1375"/>
      <c r="AW1019" s="1556"/>
      <c r="AX1019" s="1560"/>
      <c r="AY1019" s="1561"/>
      <c r="AZ1019" s="1558"/>
      <c r="BA1019" s="1558"/>
      <c r="BB1019" s="1558"/>
      <c r="BC1019" s="1562"/>
      <c r="BD1019" s="1563"/>
      <c r="BE1019" s="1563"/>
      <c r="BF1019" s="1563"/>
      <c r="BG1019" s="1564"/>
      <c r="BH1019" s="1563"/>
      <c r="BI1019" s="1563"/>
      <c r="BJ1019" s="1555"/>
      <c r="BK1019" s="1378"/>
      <c r="BL1019" s="1565"/>
      <c r="BM1019" s="1566"/>
    </row>
    <row r="1020" spans="1:65" s="1350" customFormat="1">
      <c r="A1020" s="1553"/>
      <c r="B1020" s="1554"/>
      <c r="C1020" s="274" t="s">
        <v>953</v>
      </c>
      <c r="D1020" s="1643"/>
      <c r="E1020" s="1557"/>
      <c r="F1020" s="1557"/>
      <c r="G1020" s="1557"/>
      <c r="H1020" s="1558"/>
      <c r="I1020" s="1558"/>
      <c r="J1020" s="1558"/>
      <c r="M1020" s="1558"/>
      <c r="N1020" s="1558"/>
      <c r="O1020" s="1558"/>
      <c r="Q1020" s="1563"/>
      <c r="R1020" s="1555"/>
      <c r="S1020" s="1375"/>
      <c r="T1020" s="1567"/>
      <c r="U1020" s="1563"/>
      <c r="V1020" s="1563"/>
      <c r="W1020" s="1555"/>
      <c r="X1020" s="1378"/>
      <c r="Z1020" s="1375"/>
      <c r="AA1020" s="1555"/>
      <c r="AB1020" s="1375"/>
      <c r="AC1020" s="1555"/>
      <c r="AD1020" s="1375"/>
      <c r="AE1020" s="1556"/>
      <c r="AF1020" s="1557"/>
      <c r="AG1020" s="1557"/>
      <c r="AH1020" s="1557"/>
      <c r="AI1020" s="1557"/>
      <c r="AJ1020" s="1558"/>
      <c r="AK1020" s="1558"/>
      <c r="AL1020" s="1555"/>
      <c r="AM1020" s="1375"/>
      <c r="AN1020" s="1559"/>
      <c r="AO1020" s="1558"/>
      <c r="AP1020" s="1555"/>
      <c r="AQ1020" s="1555"/>
      <c r="AR1020" s="1375"/>
      <c r="AS1020" s="1555"/>
      <c r="AT1020" s="1375"/>
      <c r="AU1020" s="1555"/>
      <c r="AV1020" s="1375"/>
      <c r="AW1020" s="1556"/>
      <c r="AX1020" s="1560"/>
      <c r="AY1020" s="1561"/>
      <c r="AZ1020" s="1558"/>
      <c r="BA1020" s="1558"/>
      <c r="BB1020" s="1558"/>
      <c r="BC1020" s="1562"/>
      <c r="BD1020" s="1563"/>
      <c r="BE1020" s="1563"/>
      <c r="BF1020" s="1563"/>
      <c r="BG1020" s="1564"/>
      <c r="BH1020" s="1563"/>
      <c r="BI1020" s="1563"/>
      <c r="BJ1020" s="1555"/>
      <c r="BK1020" s="1378"/>
      <c r="BL1020" s="1565"/>
      <c r="BM1020" s="1566"/>
    </row>
    <row r="1021" spans="1:65" s="1350" customFormat="1">
      <c r="A1021" s="1553"/>
      <c r="B1021" s="1554"/>
      <c r="C1021" s="272" t="s">
        <v>420</v>
      </c>
      <c r="D1021" s="1643"/>
      <c r="E1021" s="1557"/>
      <c r="F1021" s="1557"/>
      <c r="G1021" s="1557"/>
      <c r="H1021" s="1558"/>
      <c r="I1021" s="1558"/>
      <c r="J1021" s="1558"/>
      <c r="M1021" s="1558"/>
      <c r="N1021" s="1558"/>
      <c r="O1021" s="1558"/>
      <c r="Q1021" s="1563"/>
      <c r="R1021" s="1555"/>
      <c r="S1021" s="1375"/>
      <c r="T1021" s="1567"/>
      <c r="U1021" s="1563"/>
      <c r="V1021" s="1563"/>
      <c r="W1021" s="1555"/>
      <c r="X1021" s="1378"/>
      <c r="Z1021" s="1375"/>
      <c r="AA1021" s="1555"/>
      <c r="AB1021" s="1375"/>
      <c r="AC1021" s="1555"/>
      <c r="AD1021" s="1375"/>
      <c r="AE1021" s="1556"/>
      <c r="AF1021" s="1557"/>
      <c r="AG1021" s="1557"/>
      <c r="AH1021" s="1557"/>
      <c r="AI1021" s="1557"/>
      <c r="AJ1021" s="1558"/>
      <c r="AK1021" s="1558"/>
      <c r="AL1021" s="1555"/>
      <c r="AM1021" s="1375"/>
      <c r="AN1021" s="1559"/>
      <c r="AO1021" s="1558"/>
      <c r="AP1021" s="1555"/>
      <c r="AQ1021" s="1555"/>
      <c r="AR1021" s="1375"/>
      <c r="AS1021" s="1555"/>
      <c r="AT1021" s="1375"/>
      <c r="AU1021" s="1555"/>
      <c r="AV1021" s="1375"/>
      <c r="AW1021" s="1556"/>
      <c r="AX1021" s="1560"/>
      <c r="AY1021" s="1561"/>
      <c r="AZ1021" s="1558"/>
      <c r="BA1021" s="1558"/>
      <c r="BB1021" s="1558"/>
      <c r="BC1021" s="1562"/>
      <c r="BD1021" s="1563"/>
      <c r="BE1021" s="1563"/>
      <c r="BF1021" s="1563"/>
      <c r="BG1021" s="1564"/>
      <c r="BH1021" s="1563"/>
      <c r="BI1021" s="1563"/>
      <c r="BJ1021" s="1555"/>
      <c r="BK1021" s="1378"/>
      <c r="BL1021" s="1565"/>
      <c r="BM1021" s="1566"/>
    </row>
    <row r="1022" spans="1:65" s="1350" customFormat="1">
      <c r="A1022" s="1553"/>
      <c r="B1022" s="1554"/>
      <c r="C1022" s="272" t="s">
        <v>421</v>
      </c>
      <c r="D1022" s="1644"/>
      <c r="E1022" s="1558"/>
      <c r="F1022" s="1558"/>
      <c r="G1022" s="1558"/>
      <c r="H1022" s="1556"/>
      <c r="I1022" s="1556"/>
      <c r="J1022" s="1556"/>
      <c r="K1022" s="1559"/>
      <c r="L1022" s="1559"/>
      <c r="M1022" s="1556"/>
      <c r="N1022" s="1556"/>
      <c r="O1022" s="1556"/>
      <c r="P1022" s="1384"/>
      <c r="Q1022" s="1568"/>
      <c r="R1022" s="1395"/>
      <c r="S1022" s="1386"/>
      <c r="T1022" s="1567"/>
      <c r="U1022" s="1385"/>
      <c r="V1022" s="1568"/>
      <c r="W1022" s="1555"/>
      <c r="X1022" s="1378"/>
      <c r="Y1022" s="1384"/>
      <c r="Z1022" s="1386"/>
      <c r="AA1022" s="1395"/>
      <c r="AB1022" s="1386"/>
      <c r="AC1022" s="1395"/>
      <c r="AD1022" s="1386"/>
      <c r="AE1022" s="1556"/>
      <c r="AF1022" s="1557"/>
      <c r="AG1022" s="1557"/>
      <c r="AH1022" s="1557"/>
      <c r="AI1022" s="1557"/>
      <c r="AJ1022" s="1556"/>
      <c r="AK1022" s="1556"/>
      <c r="AL1022" s="1395"/>
      <c r="AM1022" s="1386"/>
      <c r="AN1022" s="1559"/>
      <c r="AO1022" s="1556"/>
      <c r="AP1022" s="1567"/>
      <c r="AQ1022" s="1395"/>
      <c r="AR1022" s="1386"/>
      <c r="AS1022" s="1395"/>
      <c r="AT1022" s="1386"/>
      <c r="AU1022" s="1395"/>
      <c r="AV1022" s="1386"/>
      <c r="AW1022" s="1556"/>
      <c r="AX1022" s="1560"/>
      <c r="AY1022" s="1561"/>
      <c r="AZ1022" s="1556"/>
      <c r="BA1022" s="1556"/>
      <c r="BB1022" s="1556"/>
      <c r="BC1022" s="1562"/>
      <c r="BD1022" s="1385"/>
      <c r="BE1022" s="1385"/>
      <c r="BF1022" s="1385"/>
      <c r="BG1022" s="1564"/>
      <c r="BH1022" s="1385"/>
      <c r="BI1022" s="1385"/>
      <c r="BJ1022" s="1555"/>
      <c r="BK1022" s="1378"/>
      <c r="BL1022" s="1565"/>
      <c r="BM1022" s="1569"/>
    </row>
    <row r="1023" spans="1:65" s="1350" customFormat="1">
      <c r="A1023" s="1553"/>
      <c r="B1023" s="1554"/>
      <c r="C1023" s="273" t="s">
        <v>954</v>
      </c>
      <c r="D1023" s="1643"/>
      <c r="E1023" s="1557"/>
      <c r="F1023" s="1557"/>
      <c r="G1023" s="1557"/>
      <c r="H1023" s="1558"/>
      <c r="I1023" s="1558"/>
      <c r="J1023" s="1558"/>
      <c r="M1023" s="1558"/>
      <c r="N1023" s="1558"/>
      <c r="O1023" s="1558"/>
      <c r="Q1023" s="1563"/>
      <c r="R1023" s="1555"/>
      <c r="S1023" s="1375"/>
      <c r="T1023" s="1567"/>
      <c r="U1023" s="1563"/>
      <c r="V1023" s="1563"/>
      <c r="W1023" s="1555"/>
      <c r="X1023" s="1378"/>
      <c r="Z1023" s="1375"/>
      <c r="AA1023" s="1555"/>
      <c r="AB1023" s="1375"/>
      <c r="AC1023" s="1555"/>
      <c r="AD1023" s="1375"/>
      <c r="AE1023" s="1556"/>
      <c r="AF1023" s="1557"/>
      <c r="AG1023" s="1557"/>
      <c r="AH1023" s="1557"/>
      <c r="AI1023" s="1557"/>
      <c r="AJ1023" s="1558"/>
      <c r="AK1023" s="1558"/>
      <c r="AL1023" s="1555"/>
      <c r="AM1023" s="1375"/>
      <c r="AN1023" s="1559"/>
      <c r="AO1023" s="1558"/>
      <c r="AP1023" s="1555"/>
      <c r="AQ1023" s="1555"/>
      <c r="AR1023" s="1375"/>
      <c r="AS1023" s="1555"/>
      <c r="AT1023" s="1375"/>
      <c r="AU1023" s="1555"/>
      <c r="AV1023" s="1375"/>
      <c r="AW1023" s="1556"/>
      <c r="AX1023" s="1560"/>
      <c r="AY1023" s="1561"/>
      <c r="AZ1023" s="1558"/>
      <c r="BA1023" s="1558"/>
      <c r="BB1023" s="1558"/>
      <c r="BC1023" s="1562"/>
      <c r="BD1023" s="1563"/>
      <c r="BE1023" s="1563"/>
      <c r="BF1023" s="1563"/>
      <c r="BG1023" s="1564"/>
      <c r="BH1023" s="1563"/>
      <c r="BI1023" s="1563"/>
      <c r="BJ1023" s="1555"/>
      <c r="BK1023" s="1378"/>
      <c r="BL1023" s="1565"/>
      <c r="BM1023" s="1566"/>
    </row>
    <row r="1024" spans="1:65" s="1350" customFormat="1">
      <c r="A1024" s="1553"/>
      <c r="B1024" s="1554"/>
      <c r="C1024" s="273" t="s">
        <v>955</v>
      </c>
      <c r="D1024" s="1643"/>
      <c r="E1024" s="1557"/>
      <c r="F1024" s="1557"/>
      <c r="G1024" s="1557"/>
      <c r="H1024" s="1558"/>
      <c r="I1024" s="1558"/>
      <c r="J1024" s="1558"/>
      <c r="M1024" s="1558"/>
      <c r="N1024" s="1558"/>
      <c r="O1024" s="1558"/>
      <c r="Q1024" s="1563"/>
      <c r="R1024" s="1555"/>
      <c r="S1024" s="1375"/>
      <c r="T1024" s="1567"/>
      <c r="U1024" s="1563"/>
      <c r="V1024" s="1563"/>
      <c r="W1024" s="1555"/>
      <c r="X1024" s="1378"/>
      <c r="Z1024" s="1375"/>
      <c r="AA1024" s="1555"/>
      <c r="AB1024" s="1375"/>
      <c r="AC1024" s="1555"/>
      <c r="AD1024" s="1375"/>
      <c r="AE1024" s="1556"/>
      <c r="AF1024" s="1557"/>
      <c r="AG1024" s="1557"/>
      <c r="AH1024" s="1557"/>
      <c r="AI1024" s="1557"/>
      <c r="AJ1024" s="1558"/>
      <c r="AK1024" s="1558"/>
      <c r="AL1024" s="1555"/>
      <c r="AM1024" s="1375"/>
      <c r="AN1024" s="1559"/>
      <c r="AO1024" s="1558"/>
      <c r="AP1024" s="1555"/>
      <c r="AQ1024" s="1555"/>
      <c r="AR1024" s="1375"/>
      <c r="AS1024" s="1555"/>
      <c r="AT1024" s="1375"/>
      <c r="AU1024" s="1555"/>
      <c r="AV1024" s="1375"/>
      <c r="AW1024" s="1556"/>
      <c r="AX1024" s="1560"/>
      <c r="AY1024" s="1561"/>
      <c r="AZ1024" s="1558"/>
      <c r="BA1024" s="1558"/>
      <c r="BB1024" s="1558"/>
      <c r="BC1024" s="1562"/>
      <c r="BD1024" s="1563"/>
      <c r="BE1024" s="1563"/>
      <c r="BF1024" s="1563"/>
      <c r="BG1024" s="1564"/>
      <c r="BH1024" s="1563"/>
      <c r="BI1024" s="1563"/>
      <c r="BJ1024" s="1555"/>
      <c r="BK1024" s="1378"/>
      <c r="BL1024" s="1565"/>
      <c r="BM1024" s="1566"/>
    </row>
    <row r="1025" spans="1:65" s="1350" customFormat="1">
      <c r="A1025" s="1553"/>
      <c r="B1025" s="1554"/>
      <c r="C1025" s="271" t="s">
        <v>104</v>
      </c>
      <c r="D1025" s="1643"/>
      <c r="E1025" s="1557"/>
      <c r="F1025" s="1557"/>
      <c r="G1025" s="1557"/>
      <c r="H1025" s="1558"/>
      <c r="I1025" s="1558"/>
      <c r="J1025" s="1558"/>
      <c r="M1025" s="1558"/>
      <c r="N1025" s="1558"/>
      <c r="O1025" s="1558"/>
      <c r="Q1025" s="1563"/>
      <c r="R1025" s="1555"/>
      <c r="S1025" s="1375"/>
      <c r="T1025" s="1567"/>
      <c r="U1025" s="1563"/>
      <c r="V1025" s="1563"/>
      <c r="W1025" s="1555"/>
      <c r="X1025" s="1378"/>
      <c r="Z1025" s="1375"/>
      <c r="AA1025" s="1555"/>
      <c r="AB1025" s="1375"/>
      <c r="AC1025" s="1555"/>
      <c r="AD1025" s="1375"/>
      <c r="AE1025" s="1556"/>
      <c r="AF1025" s="1557"/>
      <c r="AG1025" s="1557"/>
      <c r="AH1025" s="1557"/>
      <c r="AI1025" s="1557"/>
      <c r="AJ1025" s="1558"/>
      <c r="AK1025" s="1558"/>
      <c r="AL1025" s="1555"/>
      <c r="AM1025" s="1375"/>
      <c r="AN1025" s="1559"/>
      <c r="AO1025" s="1558"/>
      <c r="AP1025" s="1555"/>
      <c r="AQ1025" s="1555"/>
      <c r="AR1025" s="1375"/>
      <c r="AS1025" s="1555"/>
      <c r="AT1025" s="1375"/>
      <c r="AU1025" s="1555"/>
      <c r="AV1025" s="1375"/>
      <c r="AW1025" s="1556"/>
      <c r="AX1025" s="1560"/>
      <c r="AY1025" s="1561"/>
      <c r="AZ1025" s="1558"/>
      <c r="BA1025" s="1558"/>
      <c r="BB1025" s="1558"/>
      <c r="BC1025" s="1562"/>
      <c r="BD1025" s="1563"/>
      <c r="BE1025" s="1563"/>
      <c r="BF1025" s="1563"/>
      <c r="BG1025" s="1564"/>
      <c r="BH1025" s="1563"/>
      <c r="BI1025" s="1563"/>
      <c r="BJ1025" s="1555"/>
      <c r="BK1025" s="1378"/>
      <c r="BL1025" s="1565"/>
      <c r="BM1025" s="1566"/>
    </row>
    <row r="1026" spans="1:65" s="1350" customFormat="1">
      <c r="A1026" s="1553"/>
      <c r="B1026" s="1554"/>
      <c r="C1026" s="271" t="s">
        <v>322</v>
      </c>
      <c r="D1026" s="1646"/>
      <c r="E1026" s="1574"/>
      <c r="F1026" s="1574"/>
      <c r="G1026" s="1574"/>
      <c r="H1026" s="1574"/>
      <c r="I1026" s="1574"/>
      <c r="J1026" s="1574"/>
      <c r="K1026" s="1571"/>
      <c r="L1026" s="1571"/>
      <c r="M1026" s="1574"/>
      <c r="N1026" s="1574"/>
      <c r="O1026" s="1574"/>
      <c r="P1026" s="1571"/>
      <c r="Q1026" s="1576"/>
      <c r="R1026" s="1573"/>
      <c r="S1026" s="1572"/>
      <c r="T1026" s="1567"/>
      <c r="U1026" s="1576"/>
      <c r="V1026" s="1576"/>
      <c r="W1026" s="1573"/>
      <c r="X1026" s="1577"/>
      <c r="Y1026" s="1571"/>
      <c r="Z1026" s="1572"/>
      <c r="AA1026" s="1573"/>
      <c r="AB1026" s="1572"/>
      <c r="AC1026" s="1573"/>
      <c r="AD1026" s="1572"/>
      <c r="AE1026" s="1556"/>
      <c r="AF1026" s="1574"/>
      <c r="AG1026" s="1574"/>
      <c r="AH1026" s="1574"/>
      <c r="AI1026" s="1574"/>
      <c r="AJ1026" s="1574"/>
      <c r="AK1026" s="1574"/>
      <c r="AL1026" s="1573"/>
      <c r="AM1026" s="1572"/>
      <c r="AN1026" s="1559"/>
      <c r="AO1026" s="1574"/>
      <c r="AP1026" s="1573"/>
      <c r="AQ1026" s="1573"/>
      <c r="AR1026" s="1572"/>
      <c r="AS1026" s="1573"/>
      <c r="AT1026" s="1572"/>
      <c r="AU1026" s="1573"/>
      <c r="AV1026" s="1572"/>
      <c r="AW1026" s="1556"/>
      <c r="AX1026" s="1571"/>
      <c r="AY1026" s="1575"/>
      <c r="AZ1026" s="1574"/>
      <c r="BA1026" s="1574"/>
      <c r="BB1026" s="1574"/>
      <c r="BC1026" s="1562"/>
      <c r="BD1026" s="1576"/>
      <c r="BE1026" s="1576"/>
      <c r="BF1026" s="1576"/>
      <c r="BG1026" s="1564"/>
      <c r="BH1026" s="1576"/>
      <c r="BI1026" s="1576"/>
      <c r="BJ1026" s="1573"/>
      <c r="BK1026" s="1577"/>
      <c r="BL1026" s="1578"/>
      <c r="BM1026" s="1579"/>
    </row>
    <row r="1027" spans="1:65" s="1350" customFormat="1" ht="23.25">
      <c r="A1027" s="1606" t="s">
        <v>366</v>
      </c>
      <c r="B1027" s="1554"/>
      <c r="C1027" s="271" t="s">
        <v>424</v>
      </c>
      <c r="D1027" s="1643"/>
      <c r="E1027" s="1557"/>
      <c r="F1027" s="1557"/>
      <c r="G1027" s="1557"/>
      <c r="H1027" s="1557"/>
      <c r="I1027" s="1557"/>
      <c r="J1027" s="1557"/>
      <c r="K1027" s="1560"/>
      <c r="L1027" s="1560"/>
      <c r="M1027" s="1557"/>
      <c r="N1027" s="1557"/>
      <c r="O1027" s="1557"/>
      <c r="P1027" s="1560"/>
      <c r="Q1027" s="1581"/>
      <c r="R1027" s="1580"/>
      <c r="S1027" s="40"/>
      <c r="T1027" s="1567"/>
      <c r="U1027" s="1581"/>
      <c r="V1027" s="1581"/>
      <c r="W1027" s="1555"/>
      <c r="X1027" s="1378"/>
      <c r="Y1027" s="1560"/>
      <c r="Z1027" s="40"/>
      <c r="AA1027" s="1580"/>
      <c r="AB1027" s="40"/>
      <c r="AC1027" s="1580"/>
      <c r="AD1027" s="40"/>
      <c r="AE1027" s="1556"/>
      <c r="AF1027" s="1557"/>
      <c r="AG1027" s="1557"/>
      <c r="AH1027" s="1557"/>
      <c r="AI1027" s="1557"/>
      <c r="AJ1027" s="1557"/>
      <c r="AK1027" s="1557"/>
      <c r="AL1027" s="1580"/>
      <c r="AM1027" s="40"/>
      <c r="AN1027" s="1559"/>
      <c r="AO1027" s="1557"/>
      <c r="AP1027" s="1580"/>
      <c r="AQ1027" s="1580"/>
      <c r="AR1027" s="40"/>
      <c r="AS1027" s="1580"/>
      <c r="AT1027" s="40"/>
      <c r="AU1027" s="1580"/>
      <c r="AV1027" s="40"/>
      <c r="AW1027" s="1556"/>
      <c r="AX1027" s="1560"/>
      <c r="AY1027" s="1561"/>
      <c r="AZ1027" s="1557"/>
      <c r="BA1027" s="1557"/>
      <c r="BB1027" s="1557"/>
      <c r="BC1027" s="1562"/>
      <c r="BD1027" s="1581"/>
      <c r="BE1027" s="1581"/>
      <c r="BF1027" s="1581"/>
      <c r="BG1027" s="1564"/>
      <c r="BH1027" s="1581"/>
      <c r="BI1027" s="1581"/>
      <c r="BJ1027" s="1555"/>
      <c r="BK1027" s="1378"/>
      <c r="BL1027" s="1565"/>
      <c r="BM1027" s="1566"/>
    </row>
    <row r="1028" spans="1:65" s="1350" customFormat="1">
      <c r="A1028" s="1553"/>
      <c r="B1028" s="1554"/>
      <c r="C1028" s="275" t="s">
        <v>425</v>
      </c>
      <c r="D1028" s="1643"/>
      <c r="E1028" s="1557"/>
      <c r="F1028" s="1557"/>
      <c r="G1028" s="1557"/>
      <c r="H1028" s="1556"/>
      <c r="I1028" s="1556"/>
      <c r="J1028" s="1556"/>
      <c r="K1028" s="1559"/>
      <c r="L1028" s="1559"/>
      <c r="M1028" s="1556"/>
      <c r="N1028" s="1556"/>
      <c r="O1028" s="1556"/>
      <c r="P1028" s="1559"/>
      <c r="Q1028" s="1568"/>
      <c r="R1028" s="1567"/>
      <c r="S1028" s="1386"/>
      <c r="T1028" s="1567"/>
      <c r="U1028" s="1568"/>
      <c r="V1028" s="1568"/>
      <c r="W1028" s="1647"/>
      <c r="X1028" s="1583"/>
      <c r="Y1028" s="1559"/>
      <c r="Z1028" s="1386"/>
      <c r="AA1028" s="1567"/>
      <c r="AB1028" s="1386"/>
      <c r="AC1028" s="1567"/>
      <c r="AD1028" s="1386"/>
      <c r="AE1028" s="1556"/>
      <c r="AF1028" s="1557"/>
      <c r="AG1028" s="1557"/>
      <c r="AH1028" s="1557"/>
      <c r="AI1028" s="1557"/>
      <c r="AJ1028" s="1556"/>
      <c r="AK1028" s="1556"/>
      <c r="AL1028" s="1567"/>
      <c r="AM1028" s="1386"/>
      <c r="AN1028" s="1559"/>
      <c r="AO1028" s="1556"/>
      <c r="AP1028" s="1567"/>
      <c r="AQ1028" s="1567"/>
      <c r="AR1028" s="1386"/>
      <c r="AS1028" s="1567"/>
      <c r="AT1028" s="1386"/>
      <c r="AU1028" s="1567"/>
      <c r="AV1028" s="1386"/>
      <c r="AW1028" s="1556"/>
      <c r="AX1028" s="1560"/>
      <c r="AY1028" s="1561"/>
      <c r="AZ1028" s="1556"/>
      <c r="BA1028" s="1556"/>
      <c r="BB1028" s="1556"/>
      <c r="BC1028" s="1562"/>
      <c r="BD1028" s="1568"/>
      <c r="BE1028" s="1568"/>
      <c r="BF1028" s="1568"/>
      <c r="BG1028" s="1564"/>
      <c r="BH1028" s="1568"/>
      <c r="BI1028" s="1568"/>
      <c r="BJ1028" s="1582"/>
      <c r="BK1028" s="1583"/>
      <c r="BL1028" s="1584"/>
      <c r="BM1028" s="1569"/>
    </row>
    <row r="1029" spans="1:65" s="1350" customFormat="1" ht="13.5" thickBot="1">
      <c r="A1029" s="1553"/>
      <c r="B1029" s="1585"/>
      <c r="C1029" s="276" t="s">
        <v>782</v>
      </c>
      <c r="D1029" s="1648"/>
      <c r="E1029" s="1590"/>
      <c r="F1029" s="1590"/>
      <c r="G1029" s="1590"/>
      <c r="H1029" s="1593"/>
      <c r="I1029" s="1593"/>
      <c r="J1029" s="1590"/>
      <c r="K1029" s="1595"/>
      <c r="L1029" s="1595"/>
      <c r="M1029" s="1590"/>
      <c r="N1029" s="1590"/>
      <c r="O1029" s="1590"/>
      <c r="P1029" s="1595"/>
      <c r="Q1029" s="1649"/>
      <c r="R1029" s="1591"/>
      <c r="S1029" s="1587"/>
      <c r="T1029" s="1650"/>
      <c r="U1029" s="1586"/>
      <c r="V1029" s="1587"/>
      <c r="W1029" s="1602"/>
      <c r="X1029" s="1603"/>
      <c r="Y1029" s="1586"/>
      <c r="Z1029" s="1587"/>
      <c r="AA1029" s="1588"/>
      <c r="AB1029" s="1587"/>
      <c r="AC1029" s="1588"/>
      <c r="AD1029" s="1587"/>
      <c r="AE1029" s="1589"/>
      <c r="AF1029" s="1590"/>
      <c r="AG1029" s="1590"/>
      <c r="AH1029" s="1590"/>
      <c r="AI1029" s="1590"/>
      <c r="AJ1029" s="1590"/>
      <c r="AK1029" s="1591"/>
      <c r="AL1029" s="1588"/>
      <c r="AM1029" s="1587"/>
      <c r="AN1029" s="1592"/>
      <c r="AO1029" s="1593"/>
      <c r="AP1029" s="1594"/>
      <c r="AQ1029" s="1591"/>
      <c r="AR1029" s="1587"/>
      <c r="AS1029" s="1588"/>
      <c r="AT1029" s="1587"/>
      <c r="AU1029" s="1588"/>
      <c r="AV1029" s="1587"/>
      <c r="AW1029" s="1589"/>
      <c r="AX1029" s="1595"/>
      <c r="AY1029" s="1587"/>
      <c r="AZ1029" s="1590"/>
      <c r="BA1029" s="1593"/>
      <c r="BB1029" s="1593"/>
      <c r="BC1029" s="1596"/>
      <c r="BD1029" s="1597"/>
      <c r="BE1029" s="1598"/>
      <c r="BF1029" s="1599"/>
      <c r="BG1029" s="1600"/>
      <c r="BH1029" s="1586"/>
      <c r="BI1029" s="1601"/>
      <c r="BJ1029" s="1602"/>
      <c r="BK1029" s="1603"/>
      <c r="BL1029" s="1595"/>
      <c r="BM1029" s="1604"/>
    </row>
    <row r="1030" spans="1:65" s="1350" customFormat="1">
      <c r="A1030" s="1553"/>
      <c r="B1030" s="1605"/>
      <c r="C1030" s="319" t="s">
        <v>414</v>
      </c>
      <c r="D1030" s="1641"/>
      <c r="E1030" s="1543"/>
      <c r="F1030" s="1607"/>
      <c r="G1030" s="1607"/>
      <c r="H1030" s="1607"/>
      <c r="I1030" s="1544"/>
      <c r="J1030" s="1544"/>
      <c r="K1030" s="1540"/>
      <c r="L1030" s="1540"/>
      <c r="M1030" s="1544"/>
      <c r="N1030" s="1544"/>
      <c r="O1030" s="1544"/>
      <c r="P1030" s="1540"/>
      <c r="Q1030" s="1549"/>
      <c r="R1030" s="1541"/>
      <c r="S1030" s="1369"/>
      <c r="T1030" s="1642"/>
      <c r="U1030" s="1549"/>
      <c r="V1030" s="1549"/>
      <c r="W1030" s="1541"/>
      <c r="X1030" s="1372"/>
      <c r="Y1030" s="1540"/>
      <c r="Z1030" s="1369"/>
      <c r="AA1030" s="1541"/>
      <c r="AB1030" s="1369"/>
      <c r="AC1030" s="1541"/>
      <c r="AD1030" s="1369"/>
      <c r="AE1030" s="1542"/>
      <c r="AF1030" s="1543"/>
      <c r="AG1030" s="1607"/>
      <c r="AH1030" s="1543"/>
      <c r="AI1030" s="1607"/>
      <c r="AJ1030" s="1544"/>
      <c r="AK1030" s="1544"/>
      <c r="AL1030" s="1541"/>
      <c r="AM1030" s="1369"/>
      <c r="AN1030" s="1545"/>
      <c r="AO1030" s="1607"/>
      <c r="AP1030" s="1541"/>
      <c r="AQ1030" s="1541"/>
      <c r="AR1030" s="1369"/>
      <c r="AS1030" s="1541"/>
      <c r="AT1030" s="1369"/>
      <c r="AU1030" s="1541"/>
      <c r="AV1030" s="1369"/>
      <c r="AW1030" s="1542"/>
      <c r="AX1030" s="1546"/>
      <c r="AY1030" s="1547"/>
      <c r="AZ1030" s="1544"/>
      <c r="BA1030" s="1607"/>
      <c r="BB1030" s="1544"/>
      <c r="BC1030" s="1548"/>
      <c r="BD1030" s="1549"/>
      <c r="BE1030" s="1549"/>
      <c r="BF1030" s="1549"/>
      <c r="BG1030" s="1550"/>
      <c r="BH1030" s="1549"/>
      <c r="BI1030" s="1549"/>
      <c r="BJ1030" s="1541"/>
      <c r="BK1030" s="1372"/>
      <c r="BL1030" s="1551"/>
      <c r="BM1030" s="1552"/>
    </row>
    <row r="1031" spans="1:65" s="1350" customFormat="1">
      <c r="A1031" s="1553"/>
      <c r="B1031" s="1554"/>
      <c r="C1031" s="270" t="s">
        <v>11</v>
      </c>
      <c r="D1031" s="1643"/>
      <c r="E1031" s="1557"/>
      <c r="F1031" s="1608"/>
      <c r="G1031" s="1608"/>
      <c r="H1031" s="1608"/>
      <c r="I1031" s="1558"/>
      <c r="J1031" s="1558"/>
      <c r="M1031" s="1558"/>
      <c r="N1031" s="1558"/>
      <c r="O1031" s="1558"/>
      <c r="Q1031" s="1563"/>
      <c r="R1031" s="1555"/>
      <c r="S1031" s="1375"/>
      <c r="T1031" s="1567"/>
      <c r="U1031" s="1563"/>
      <c r="V1031" s="1563"/>
      <c r="W1031" s="1555"/>
      <c r="X1031" s="1378"/>
      <c r="Z1031" s="1375"/>
      <c r="AA1031" s="1555"/>
      <c r="AB1031" s="1375"/>
      <c r="AC1031" s="1555"/>
      <c r="AD1031" s="1375"/>
      <c r="AE1031" s="1556"/>
      <c r="AF1031" s="1557"/>
      <c r="AG1031" s="1608"/>
      <c r="AH1031" s="1557"/>
      <c r="AI1031" s="1608"/>
      <c r="AJ1031" s="1558"/>
      <c r="AK1031" s="1558"/>
      <c r="AL1031" s="1555"/>
      <c r="AM1031" s="1375"/>
      <c r="AN1031" s="1559"/>
      <c r="AO1031" s="1608"/>
      <c r="AP1031" s="1555"/>
      <c r="AQ1031" s="1555"/>
      <c r="AR1031" s="1375"/>
      <c r="AS1031" s="1555"/>
      <c r="AT1031" s="1375"/>
      <c r="AU1031" s="1555"/>
      <c r="AV1031" s="1375"/>
      <c r="AW1031" s="1556"/>
      <c r="AX1031" s="1560"/>
      <c r="AY1031" s="1561"/>
      <c r="AZ1031" s="1558"/>
      <c r="BA1031" s="1608"/>
      <c r="BB1031" s="1558"/>
      <c r="BC1031" s="1562"/>
      <c r="BD1031" s="1563"/>
      <c r="BE1031" s="1563"/>
      <c r="BF1031" s="1563"/>
      <c r="BG1031" s="1564"/>
      <c r="BH1031" s="1563"/>
      <c r="BI1031" s="1563"/>
      <c r="BJ1031" s="1555"/>
      <c r="BK1031" s="1378"/>
      <c r="BL1031" s="1565"/>
      <c r="BM1031" s="1566"/>
    </row>
    <row r="1032" spans="1:65" s="1350" customFormat="1">
      <c r="A1032" s="1553"/>
      <c r="B1032" s="1554"/>
      <c r="C1032" s="271" t="s">
        <v>4</v>
      </c>
      <c r="D1032" s="1644"/>
      <c r="E1032" s="1558"/>
      <c r="F1032" s="1608"/>
      <c r="G1032" s="1608"/>
      <c r="H1032" s="1608"/>
      <c r="I1032" s="1556"/>
      <c r="J1032" s="1556"/>
      <c r="K1032" s="1567"/>
      <c r="L1032" s="1645"/>
      <c r="M1032" s="1556"/>
      <c r="N1032" s="1556"/>
      <c r="O1032" s="1556"/>
      <c r="P1032" s="1559"/>
      <c r="Q1032" s="1568"/>
      <c r="R1032" s="1567"/>
      <c r="S1032" s="1386"/>
      <c r="T1032" s="1567"/>
      <c r="U1032" s="1568"/>
      <c r="V1032" s="1568"/>
      <c r="W1032" s="1555"/>
      <c r="X1032" s="1378"/>
      <c r="Y1032" s="1559"/>
      <c r="Z1032" s="1386"/>
      <c r="AA1032" s="1567"/>
      <c r="AB1032" s="1386"/>
      <c r="AC1032" s="1567"/>
      <c r="AD1032" s="1386"/>
      <c r="AE1032" s="1556"/>
      <c r="AF1032" s="1557"/>
      <c r="AG1032" s="1608"/>
      <c r="AH1032" s="1557"/>
      <c r="AI1032" s="1608"/>
      <c r="AJ1032" s="1556"/>
      <c r="AK1032" s="1556"/>
      <c r="AL1032" s="1567"/>
      <c r="AM1032" s="1386"/>
      <c r="AN1032" s="1559"/>
      <c r="AO1032" s="1608"/>
      <c r="AP1032" s="1567"/>
      <c r="AQ1032" s="1567"/>
      <c r="AR1032" s="1386"/>
      <c r="AS1032" s="1567"/>
      <c r="AT1032" s="1386"/>
      <c r="AU1032" s="1567"/>
      <c r="AV1032" s="1386"/>
      <c r="AW1032" s="1556"/>
      <c r="AX1032" s="1560"/>
      <c r="AY1032" s="1561"/>
      <c r="AZ1032" s="1556"/>
      <c r="BA1032" s="1608"/>
      <c r="BB1032" s="1556"/>
      <c r="BC1032" s="1562"/>
      <c r="BD1032" s="1568"/>
      <c r="BE1032" s="1568"/>
      <c r="BF1032" s="1568"/>
      <c r="BG1032" s="1564"/>
      <c r="BH1032" s="1568"/>
      <c r="BI1032" s="1568"/>
      <c r="BJ1032" s="1555"/>
      <c r="BK1032" s="1378"/>
      <c r="BL1032" s="1565"/>
      <c r="BM1032" s="1569"/>
    </row>
    <row r="1033" spans="1:65" s="1350" customFormat="1">
      <c r="A1033" s="1553"/>
      <c r="B1033" s="1554"/>
      <c r="C1033" s="272" t="s">
        <v>943</v>
      </c>
      <c r="D1033" s="1643"/>
      <c r="E1033" s="1557"/>
      <c r="F1033" s="1608"/>
      <c r="G1033" s="1608"/>
      <c r="H1033" s="1608"/>
      <c r="I1033" s="1558"/>
      <c r="J1033" s="1558"/>
      <c r="M1033" s="1558"/>
      <c r="N1033" s="1558"/>
      <c r="O1033" s="1558"/>
      <c r="Q1033" s="1563"/>
      <c r="R1033" s="1555"/>
      <c r="S1033" s="1375"/>
      <c r="T1033" s="1567"/>
      <c r="U1033" s="1563"/>
      <c r="V1033" s="1563"/>
      <c r="W1033" s="1555"/>
      <c r="X1033" s="1378"/>
      <c r="Z1033" s="1375"/>
      <c r="AA1033" s="1555"/>
      <c r="AB1033" s="1375"/>
      <c r="AC1033" s="1555"/>
      <c r="AD1033" s="1375"/>
      <c r="AE1033" s="1556"/>
      <c r="AF1033" s="1557"/>
      <c r="AG1033" s="1608"/>
      <c r="AH1033" s="1557"/>
      <c r="AI1033" s="1608"/>
      <c r="AJ1033" s="1558"/>
      <c r="AK1033" s="1558"/>
      <c r="AL1033" s="1555"/>
      <c r="AM1033" s="1375"/>
      <c r="AN1033" s="1559"/>
      <c r="AO1033" s="1608"/>
      <c r="AP1033" s="1555"/>
      <c r="AQ1033" s="1555"/>
      <c r="AR1033" s="1375"/>
      <c r="AS1033" s="1555"/>
      <c r="AT1033" s="1375"/>
      <c r="AU1033" s="1555"/>
      <c r="AV1033" s="1375"/>
      <c r="AW1033" s="1556"/>
      <c r="AX1033" s="1560"/>
      <c r="AY1033" s="1561"/>
      <c r="AZ1033" s="1558"/>
      <c r="BA1033" s="1608"/>
      <c r="BB1033" s="1558"/>
      <c r="BC1033" s="1562"/>
      <c r="BD1033" s="1563"/>
      <c r="BE1033" s="1563"/>
      <c r="BF1033" s="1563"/>
      <c r="BG1033" s="1564"/>
      <c r="BH1033" s="1563"/>
      <c r="BI1033" s="1563"/>
      <c r="BJ1033" s="1555"/>
      <c r="BK1033" s="1378"/>
      <c r="BL1033" s="1565"/>
      <c r="BM1033" s="1566"/>
    </row>
    <row r="1034" spans="1:65" s="1350" customFormat="1">
      <c r="A1034" s="1553"/>
      <c r="B1034" s="1554"/>
      <c r="C1034" s="273" t="s">
        <v>944</v>
      </c>
      <c r="D1034" s="1643"/>
      <c r="E1034" s="1557"/>
      <c r="F1034" s="1608"/>
      <c r="G1034" s="1608"/>
      <c r="H1034" s="1608"/>
      <c r="I1034" s="1558"/>
      <c r="J1034" s="1558"/>
      <c r="M1034" s="1558"/>
      <c r="N1034" s="1558"/>
      <c r="O1034" s="1558"/>
      <c r="Q1034" s="1563"/>
      <c r="R1034" s="1555"/>
      <c r="S1034" s="1375"/>
      <c r="T1034" s="1567"/>
      <c r="U1034" s="1563"/>
      <c r="V1034" s="1563"/>
      <c r="W1034" s="1555"/>
      <c r="X1034" s="1378"/>
      <c r="Z1034" s="1375"/>
      <c r="AA1034" s="1555"/>
      <c r="AB1034" s="1375"/>
      <c r="AC1034" s="1555"/>
      <c r="AD1034" s="1375"/>
      <c r="AE1034" s="1556"/>
      <c r="AF1034" s="1557"/>
      <c r="AG1034" s="1608"/>
      <c r="AH1034" s="1557"/>
      <c r="AI1034" s="1608"/>
      <c r="AJ1034" s="1558"/>
      <c r="AK1034" s="1558"/>
      <c r="AL1034" s="1555"/>
      <c r="AM1034" s="1375"/>
      <c r="AN1034" s="1559"/>
      <c r="AO1034" s="1608"/>
      <c r="AP1034" s="1555"/>
      <c r="AQ1034" s="1555"/>
      <c r="AR1034" s="1375"/>
      <c r="AS1034" s="1555"/>
      <c r="AT1034" s="1375"/>
      <c r="AU1034" s="1555"/>
      <c r="AV1034" s="1375"/>
      <c r="AW1034" s="1556"/>
      <c r="AX1034" s="1560"/>
      <c r="AY1034" s="1561"/>
      <c r="AZ1034" s="1558"/>
      <c r="BA1034" s="1608"/>
      <c r="BB1034" s="1558"/>
      <c r="BC1034" s="1562"/>
      <c r="BD1034" s="1563"/>
      <c r="BE1034" s="1563"/>
      <c r="BF1034" s="1563"/>
      <c r="BG1034" s="1564"/>
      <c r="BH1034" s="1563"/>
      <c r="BI1034" s="1563"/>
      <c r="BJ1034" s="1555"/>
      <c r="BK1034" s="1378"/>
      <c r="BL1034" s="1565"/>
      <c r="BM1034" s="1566"/>
    </row>
    <row r="1035" spans="1:65" s="1350" customFormat="1">
      <c r="A1035" s="1553"/>
      <c r="B1035" s="1554"/>
      <c r="C1035" s="272" t="s">
        <v>945</v>
      </c>
      <c r="D1035" s="1643"/>
      <c r="E1035" s="1557"/>
      <c r="F1035" s="1608"/>
      <c r="G1035" s="1608"/>
      <c r="H1035" s="1608"/>
      <c r="I1035" s="1558"/>
      <c r="J1035" s="1558"/>
      <c r="M1035" s="1558"/>
      <c r="N1035" s="1558"/>
      <c r="O1035" s="1558"/>
      <c r="Q1035" s="1563"/>
      <c r="R1035" s="1555"/>
      <c r="S1035" s="1375"/>
      <c r="T1035" s="1567"/>
      <c r="U1035" s="1563"/>
      <c r="V1035" s="1563"/>
      <c r="W1035" s="1555"/>
      <c r="X1035" s="1378"/>
      <c r="Z1035" s="1375"/>
      <c r="AA1035" s="1555"/>
      <c r="AB1035" s="1375"/>
      <c r="AC1035" s="1555"/>
      <c r="AD1035" s="1375"/>
      <c r="AE1035" s="1556"/>
      <c r="AF1035" s="1557"/>
      <c r="AG1035" s="1608"/>
      <c r="AH1035" s="1557"/>
      <c r="AI1035" s="1608"/>
      <c r="AJ1035" s="1558"/>
      <c r="AK1035" s="1558"/>
      <c r="AL1035" s="1555"/>
      <c r="AM1035" s="1375"/>
      <c r="AN1035" s="1559"/>
      <c r="AO1035" s="1608"/>
      <c r="AP1035" s="1555"/>
      <c r="AQ1035" s="1555"/>
      <c r="AR1035" s="1375"/>
      <c r="AS1035" s="1555"/>
      <c r="AT1035" s="1375"/>
      <c r="AU1035" s="1555"/>
      <c r="AV1035" s="1375"/>
      <c r="AW1035" s="1556"/>
      <c r="AX1035" s="1560"/>
      <c r="AY1035" s="1561"/>
      <c r="AZ1035" s="1558"/>
      <c r="BA1035" s="1608"/>
      <c r="BB1035" s="1558"/>
      <c r="BC1035" s="1562"/>
      <c r="BD1035" s="1563"/>
      <c r="BE1035" s="1563"/>
      <c r="BF1035" s="1563"/>
      <c r="BG1035" s="1564"/>
      <c r="BH1035" s="1563"/>
      <c r="BI1035" s="1563"/>
      <c r="BJ1035" s="1555"/>
      <c r="BK1035" s="1378"/>
      <c r="BL1035" s="1565"/>
      <c r="BM1035" s="1566"/>
    </row>
    <row r="1036" spans="1:65" s="1350" customFormat="1">
      <c r="A1036" s="1553"/>
      <c r="B1036" s="1554"/>
      <c r="C1036" s="273" t="s">
        <v>946</v>
      </c>
      <c r="D1036" s="1643"/>
      <c r="E1036" s="1557"/>
      <c r="F1036" s="1608"/>
      <c r="G1036" s="1608"/>
      <c r="H1036" s="1608"/>
      <c r="I1036" s="1558"/>
      <c r="J1036" s="1558"/>
      <c r="M1036" s="1558"/>
      <c r="N1036" s="1558"/>
      <c r="O1036" s="1558"/>
      <c r="Q1036" s="1563"/>
      <c r="R1036" s="1555"/>
      <c r="S1036" s="1375"/>
      <c r="T1036" s="1567"/>
      <c r="U1036" s="1563"/>
      <c r="V1036" s="1563"/>
      <c r="W1036" s="1555"/>
      <c r="X1036" s="1378"/>
      <c r="Z1036" s="1375"/>
      <c r="AA1036" s="1555"/>
      <c r="AB1036" s="1375"/>
      <c r="AC1036" s="1555"/>
      <c r="AD1036" s="1375"/>
      <c r="AE1036" s="1556"/>
      <c r="AF1036" s="1557"/>
      <c r="AG1036" s="1608"/>
      <c r="AH1036" s="1557"/>
      <c r="AI1036" s="1608"/>
      <c r="AJ1036" s="1558"/>
      <c r="AK1036" s="1558"/>
      <c r="AL1036" s="1555"/>
      <c r="AM1036" s="1375"/>
      <c r="AN1036" s="1559"/>
      <c r="AO1036" s="1608"/>
      <c r="AP1036" s="1555"/>
      <c r="AQ1036" s="1555"/>
      <c r="AR1036" s="1375"/>
      <c r="AS1036" s="1555"/>
      <c r="AT1036" s="1375"/>
      <c r="AU1036" s="1555"/>
      <c r="AV1036" s="1375"/>
      <c r="AW1036" s="1556"/>
      <c r="AX1036" s="1560"/>
      <c r="AY1036" s="1561"/>
      <c r="AZ1036" s="1558"/>
      <c r="BA1036" s="1608"/>
      <c r="BB1036" s="1558"/>
      <c r="BC1036" s="1562"/>
      <c r="BD1036" s="1563"/>
      <c r="BE1036" s="1563"/>
      <c r="BF1036" s="1563"/>
      <c r="BG1036" s="1564"/>
      <c r="BH1036" s="1563"/>
      <c r="BI1036" s="1563"/>
      <c r="BJ1036" s="1555"/>
      <c r="BK1036" s="1378"/>
      <c r="BL1036" s="1565"/>
      <c r="BM1036" s="1566"/>
    </row>
    <row r="1037" spans="1:65" s="1350" customFormat="1">
      <c r="A1037" s="1553"/>
      <c r="B1037" s="1554"/>
      <c r="C1037" s="272" t="s">
        <v>947</v>
      </c>
      <c r="D1037" s="1643"/>
      <c r="E1037" s="1557"/>
      <c r="F1037" s="1608"/>
      <c r="G1037" s="1608"/>
      <c r="H1037" s="1608"/>
      <c r="I1037" s="1558"/>
      <c r="J1037" s="1558"/>
      <c r="M1037" s="1558"/>
      <c r="N1037" s="1558"/>
      <c r="O1037" s="1558"/>
      <c r="Q1037" s="1563"/>
      <c r="R1037" s="1555"/>
      <c r="S1037" s="1375"/>
      <c r="T1037" s="1567"/>
      <c r="U1037" s="1563"/>
      <c r="V1037" s="1563"/>
      <c r="W1037" s="1555"/>
      <c r="X1037" s="1378"/>
      <c r="Z1037" s="1375"/>
      <c r="AA1037" s="1555"/>
      <c r="AB1037" s="1375"/>
      <c r="AC1037" s="1555"/>
      <c r="AD1037" s="1375"/>
      <c r="AE1037" s="1556"/>
      <c r="AF1037" s="1557"/>
      <c r="AG1037" s="1608"/>
      <c r="AH1037" s="1557"/>
      <c r="AI1037" s="1608"/>
      <c r="AJ1037" s="1558"/>
      <c r="AK1037" s="1558"/>
      <c r="AL1037" s="1555"/>
      <c r="AM1037" s="1375"/>
      <c r="AN1037" s="1559"/>
      <c r="AO1037" s="1608"/>
      <c r="AP1037" s="1555"/>
      <c r="AQ1037" s="1555"/>
      <c r="AR1037" s="1375"/>
      <c r="AS1037" s="1555"/>
      <c r="AT1037" s="1375"/>
      <c r="AU1037" s="1555"/>
      <c r="AV1037" s="1375"/>
      <c r="AW1037" s="1556"/>
      <c r="AX1037" s="1560"/>
      <c r="AY1037" s="1561"/>
      <c r="AZ1037" s="1558"/>
      <c r="BA1037" s="1608"/>
      <c r="BB1037" s="1558"/>
      <c r="BC1037" s="1562"/>
      <c r="BD1037" s="1563"/>
      <c r="BE1037" s="1563"/>
      <c r="BF1037" s="1563"/>
      <c r="BG1037" s="1564"/>
      <c r="BH1037" s="1563"/>
      <c r="BI1037" s="1563"/>
      <c r="BJ1037" s="1555"/>
      <c r="BK1037" s="1378"/>
      <c r="BL1037" s="1565"/>
      <c r="BM1037" s="1566"/>
    </row>
    <row r="1038" spans="1:65" s="1350" customFormat="1">
      <c r="A1038" s="1553"/>
      <c r="B1038" s="1554"/>
      <c r="C1038" s="273" t="s">
        <v>948</v>
      </c>
      <c r="D1038" s="1643"/>
      <c r="E1038" s="1557"/>
      <c r="F1038" s="1608"/>
      <c r="G1038" s="1608"/>
      <c r="H1038" s="1608"/>
      <c r="I1038" s="1558"/>
      <c r="J1038" s="1558"/>
      <c r="M1038" s="1558"/>
      <c r="N1038" s="1558"/>
      <c r="O1038" s="1558"/>
      <c r="Q1038" s="1563"/>
      <c r="R1038" s="1555"/>
      <c r="S1038" s="1375"/>
      <c r="T1038" s="1567"/>
      <c r="U1038" s="1563"/>
      <c r="V1038" s="1563"/>
      <c r="W1038" s="1555"/>
      <c r="X1038" s="1378"/>
      <c r="Z1038" s="1375"/>
      <c r="AA1038" s="1555"/>
      <c r="AB1038" s="1375"/>
      <c r="AC1038" s="1555"/>
      <c r="AD1038" s="1375"/>
      <c r="AE1038" s="1556"/>
      <c r="AF1038" s="1557"/>
      <c r="AG1038" s="1608"/>
      <c r="AH1038" s="1557"/>
      <c r="AI1038" s="1608"/>
      <c r="AJ1038" s="1558"/>
      <c r="AK1038" s="1558"/>
      <c r="AL1038" s="1555"/>
      <c r="AM1038" s="1375"/>
      <c r="AN1038" s="1559"/>
      <c r="AO1038" s="1608"/>
      <c r="AP1038" s="1555"/>
      <c r="AQ1038" s="1555"/>
      <c r="AR1038" s="1375"/>
      <c r="AS1038" s="1555"/>
      <c r="AT1038" s="1375"/>
      <c r="AU1038" s="1555"/>
      <c r="AV1038" s="1375"/>
      <c r="AW1038" s="1556"/>
      <c r="AX1038" s="1560"/>
      <c r="AY1038" s="1561"/>
      <c r="AZ1038" s="1558"/>
      <c r="BA1038" s="1608"/>
      <c r="BB1038" s="1558"/>
      <c r="BC1038" s="1562"/>
      <c r="BD1038" s="1563"/>
      <c r="BE1038" s="1563"/>
      <c r="BF1038" s="1563"/>
      <c r="BG1038" s="1564"/>
      <c r="BH1038" s="1563"/>
      <c r="BI1038" s="1563"/>
      <c r="BJ1038" s="1555"/>
      <c r="BK1038" s="1378"/>
      <c r="BL1038" s="1565"/>
      <c r="BM1038" s="1566"/>
    </row>
    <row r="1039" spans="1:65" s="1350" customFormat="1">
      <c r="A1039" s="1553"/>
      <c r="B1039" s="1554"/>
      <c r="C1039" s="271" t="s">
        <v>10</v>
      </c>
      <c r="D1039" s="1643"/>
      <c r="E1039" s="1557"/>
      <c r="F1039" s="1608"/>
      <c r="G1039" s="1608"/>
      <c r="H1039" s="1608"/>
      <c r="I1039" s="1556"/>
      <c r="J1039" s="1556"/>
      <c r="K1039" s="1559"/>
      <c r="L1039" s="1559"/>
      <c r="M1039" s="1556"/>
      <c r="N1039" s="1556"/>
      <c r="O1039" s="1556"/>
      <c r="P1039" s="1559"/>
      <c r="Q1039" s="1568"/>
      <c r="R1039" s="1567"/>
      <c r="S1039" s="1386"/>
      <c r="T1039" s="1567"/>
      <c r="U1039" s="1568"/>
      <c r="V1039" s="1568"/>
      <c r="W1039" s="1555"/>
      <c r="X1039" s="1378"/>
      <c r="Y1039" s="1559"/>
      <c r="Z1039" s="1386"/>
      <c r="AA1039" s="1567"/>
      <c r="AB1039" s="1386"/>
      <c r="AC1039" s="1567"/>
      <c r="AD1039" s="1386"/>
      <c r="AE1039" s="1556"/>
      <c r="AF1039" s="1557"/>
      <c r="AG1039" s="1608"/>
      <c r="AH1039" s="1557"/>
      <c r="AI1039" s="1608"/>
      <c r="AJ1039" s="1556"/>
      <c r="AK1039" s="1556"/>
      <c r="AL1039" s="1567"/>
      <c r="AM1039" s="1386"/>
      <c r="AN1039" s="1559"/>
      <c r="AO1039" s="1608"/>
      <c r="AP1039" s="1567"/>
      <c r="AQ1039" s="1567"/>
      <c r="AR1039" s="1386"/>
      <c r="AS1039" s="1567"/>
      <c r="AT1039" s="1386"/>
      <c r="AU1039" s="1567"/>
      <c r="AV1039" s="1386"/>
      <c r="AW1039" s="1556"/>
      <c r="AX1039" s="1560"/>
      <c r="AY1039" s="1561"/>
      <c r="AZ1039" s="1556"/>
      <c r="BA1039" s="1608"/>
      <c r="BB1039" s="1556"/>
      <c r="BC1039" s="1562"/>
      <c r="BD1039" s="1568"/>
      <c r="BE1039" s="1568"/>
      <c r="BF1039" s="1568"/>
      <c r="BG1039" s="1564"/>
      <c r="BH1039" s="1568"/>
      <c r="BI1039" s="1568"/>
      <c r="BJ1039" s="1555"/>
      <c r="BK1039" s="1378"/>
      <c r="BL1039" s="1565"/>
      <c r="BM1039" s="1569"/>
    </row>
    <row r="1040" spans="1:65" s="1350" customFormat="1">
      <c r="A1040" s="1553"/>
      <c r="B1040" s="1554"/>
      <c r="C1040" s="272" t="s">
        <v>417</v>
      </c>
      <c r="D1040" s="1643"/>
      <c r="E1040" s="1557"/>
      <c r="F1040" s="1608"/>
      <c r="G1040" s="1608"/>
      <c r="H1040" s="1608"/>
      <c r="I1040" s="1556"/>
      <c r="J1040" s="1556"/>
      <c r="K1040" s="1567"/>
      <c r="L1040" s="1645"/>
      <c r="M1040" s="1556"/>
      <c r="N1040" s="1556"/>
      <c r="O1040" s="1556"/>
      <c r="P1040" s="1559"/>
      <c r="Q1040" s="1568"/>
      <c r="R1040" s="1567"/>
      <c r="S1040" s="1386"/>
      <c r="T1040" s="1567"/>
      <c r="U1040" s="1568"/>
      <c r="V1040" s="1568"/>
      <c r="W1040" s="1555"/>
      <c r="X1040" s="1378"/>
      <c r="Y1040" s="1559"/>
      <c r="Z1040" s="1386"/>
      <c r="AA1040" s="1567"/>
      <c r="AB1040" s="1386"/>
      <c r="AC1040" s="1567"/>
      <c r="AD1040" s="1386"/>
      <c r="AE1040" s="1556"/>
      <c r="AF1040" s="1557"/>
      <c r="AG1040" s="1608"/>
      <c r="AH1040" s="1557"/>
      <c r="AI1040" s="1608"/>
      <c r="AJ1040" s="1556"/>
      <c r="AK1040" s="1556"/>
      <c r="AL1040" s="1567"/>
      <c r="AM1040" s="1386"/>
      <c r="AN1040" s="1559"/>
      <c r="AO1040" s="1608"/>
      <c r="AP1040" s="1567"/>
      <c r="AQ1040" s="1567"/>
      <c r="AR1040" s="1386"/>
      <c r="AS1040" s="1567"/>
      <c r="AT1040" s="1386"/>
      <c r="AU1040" s="1567"/>
      <c r="AV1040" s="1386"/>
      <c r="AW1040" s="1556"/>
      <c r="AX1040" s="1560"/>
      <c r="AY1040" s="1561"/>
      <c r="AZ1040" s="1556"/>
      <c r="BA1040" s="1608"/>
      <c r="BB1040" s="1556"/>
      <c r="BC1040" s="1562"/>
      <c r="BD1040" s="1568"/>
      <c r="BE1040" s="1568"/>
      <c r="BF1040" s="1568"/>
      <c r="BG1040" s="1564"/>
      <c r="BH1040" s="1568"/>
      <c r="BI1040" s="1568"/>
      <c r="BJ1040" s="1555"/>
      <c r="BK1040" s="1378"/>
      <c r="BL1040" s="1565"/>
      <c r="BM1040" s="1569"/>
    </row>
    <row r="1041" spans="1:65" s="1350" customFormat="1" ht="15">
      <c r="A1041" s="1553"/>
      <c r="B1041" s="1570" t="s">
        <v>65</v>
      </c>
      <c r="C1041" s="273" t="s">
        <v>949</v>
      </c>
      <c r="D1041" s="1643"/>
      <c r="E1041" s="1557"/>
      <c r="F1041" s="1608"/>
      <c r="G1041" s="1608"/>
      <c r="H1041" s="1608"/>
      <c r="I1041" s="1558"/>
      <c r="J1041" s="1558"/>
      <c r="M1041" s="1558"/>
      <c r="N1041" s="1558"/>
      <c r="O1041" s="1558"/>
      <c r="Q1041" s="1563"/>
      <c r="R1041" s="1555"/>
      <c r="S1041" s="1375"/>
      <c r="T1041" s="1567"/>
      <c r="U1041" s="1563"/>
      <c r="V1041" s="1563"/>
      <c r="W1041" s="1555"/>
      <c r="X1041" s="1378"/>
      <c r="Z1041" s="1375"/>
      <c r="AA1041" s="1555"/>
      <c r="AB1041" s="1375"/>
      <c r="AC1041" s="1555"/>
      <c r="AD1041" s="1375"/>
      <c r="AE1041" s="1556"/>
      <c r="AF1041" s="1557"/>
      <c r="AG1041" s="1608"/>
      <c r="AH1041" s="1557"/>
      <c r="AI1041" s="1608"/>
      <c r="AJ1041" s="1558"/>
      <c r="AK1041" s="1558"/>
      <c r="AL1041" s="1555"/>
      <c r="AM1041" s="1375"/>
      <c r="AN1041" s="1559"/>
      <c r="AO1041" s="1608"/>
      <c r="AP1041" s="1555"/>
      <c r="AQ1041" s="1555"/>
      <c r="AR1041" s="1375"/>
      <c r="AS1041" s="1555"/>
      <c r="AT1041" s="1375"/>
      <c r="AU1041" s="1555"/>
      <c r="AV1041" s="1375"/>
      <c r="AW1041" s="1556"/>
      <c r="AX1041" s="1560"/>
      <c r="AY1041" s="1561"/>
      <c r="AZ1041" s="1558"/>
      <c r="BA1041" s="1608"/>
      <c r="BB1041" s="1558"/>
      <c r="BC1041" s="1562"/>
      <c r="BD1041" s="1563"/>
      <c r="BE1041" s="1563"/>
      <c r="BF1041" s="1563"/>
      <c r="BG1041" s="1564"/>
      <c r="BH1041" s="1563"/>
      <c r="BI1041" s="1563"/>
      <c r="BJ1041" s="1555"/>
      <c r="BK1041" s="1378"/>
      <c r="BL1041" s="1565"/>
      <c r="BM1041" s="1566"/>
    </row>
    <row r="1042" spans="1:65" s="1350" customFormat="1">
      <c r="A1042" s="1553"/>
      <c r="B1042" s="1554"/>
      <c r="C1042" s="273" t="s">
        <v>950</v>
      </c>
      <c r="D1042" s="1643"/>
      <c r="E1042" s="1557"/>
      <c r="F1042" s="1608"/>
      <c r="G1042" s="1608"/>
      <c r="H1042" s="1608"/>
      <c r="I1042" s="1556"/>
      <c r="J1042" s="1556"/>
      <c r="K1042" s="1559"/>
      <c r="L1042" s="1559"/>
      <c r="M1042" s="1556"/>
      <c r="N1042" s="1556"/>
      <c r="O1042" s="1556"/>
      <c r="P1042" s="1559"/>
      <c r="Q1042" s="1568"/>
      <c r="R1042" s="1567"/>
      <c r="S1042" s="1386"/>
      <c r="T1042" s="1567"/>
      <c r="U1042" s="1568"/>
      <c r="V1042" s="1568"/>
      <c r="W1042" s="1555"/>
      <c r="X1042" s="1378"/>
      <c r="Y1042" s="1559"/>
      <c r="Z1042" s="1386"/>
      <c r="AA1042" s="1567"/>
      <c r="AB1042" s="1386"/>
      <c r="AC1042" s="1567"/>
      <c r="AD1042" s="1386"/>
      <c r="AE1042" s="1556"/>
      <c r="AF1042" s="1557"/>
      <c r="AG1042" s="1608"/>
      <c r="AH1042" s="1557"/>
      <c r="AI1042" s="1608"/>
      <c r="AJ1042" s="1556"/>
      <c r="AK1042" s="1556"/>
      <c r="AL1042" s="1567"/>
      <c r="AM1042" s="1386"/>
      <c r="AN1042" s="1559"/>
      <c r="AO1042" s="1608"/>
      <c r="AP1042" s="1567"/>
      <c r="AQ1042" s="1567"/>
      <c r="AR1042" s="1386"/>
      <c r="AS1042" s="1567"/>
      <c r="AT1042" s="1386"/>
      <c r="AU1042" s="1567"/>
      <c r="AV1042" s="1386"/>
      <c r="AW1042" s="1556"/>
      <c r="AX1042" s="1560"/>
      <c r="AY1042" s="1561"/>
      <c r="AZ1042" s="1556"/>
      <c r="BA1042" s="1608"/>
      <c r="BB1042" s="1556"/>
      <c r="BC1042" s="1562"/>
      <c r="BD1042" s="1568"/>
      <c r="BE1042" s="1568"/>
      <c r="BF1042" s="1568"/>
      <c r="BG1042" s="1564"/>
      <c r="BH1042" s="1568"/>
      <c r="BI1042" s="1568"/>
      <c r="BJ1042" s="1555"/>
      <c r="BK1042" s="1378"/>
      <c r="BL1042" s="1565"/>
      <c r="BM1042" s="1569"/>
    </row>
    <row r="1043" spans="1:65" s="1350" customFormat="1">
      <c r="A1043" s="1553"/>
      <c r="B1043" s="1554"/>
      <c r="C1043" s="274" t="s">
        <v>951</v>
      </c>
      <c r="D1043" s="1643"/>
      <c r="E1043" s="1557"/>
      <c r="F1043" s="1608"/>
      <c r="G1043" s="1608"/>
      <c r="H1043" s="1608"/>
      <c r="I1043" s="1558"/>
      <c r="J1043" s="1558"/>
      <c r="M1043" s="1558"/>
      <c r="N1043" s="1558"/>
      <c r="O1043" s="1558"/>
      <c r="Q1043" s="1563"/>
      <c r="R1043" s="1555"/>
      <c r="S1043" s="1375"/>
      <c r="T1043" s="1567"/>
      <c r="U1043" s="1563"/>
      <c r="V1043" s="1563"/>
      <c r="W1043" s="1555"/>
      <c r="X1043" s="1378"/>
      <c r="Z1043" s="1375"/>
      <c r="AA1043" s="1555"/>
      <c r="AB1043" s="1375"/>
      <c r="AC1043" s="1555"/>
      <c r="AD1043" s="1375"/>
      <c r="AE1043" s="1556"/>
      <c r="AF1043" s="1557"/>
      <c r="AG1043" s="1608"/>
      <c r="AH1043" s="1557"/>
      <c r="AI1043" s="1608"/>
      <c r="AJ1043" s="1558"/>
      <c r="AK1043" s="1558"/>
      <c r="AL1043" s="1555"/>
      <c r="AM1043" s="1375"/>
      <c r="AN1043" s="1559"/>
      <c r="AO1043" s="1608"/>
      <c r="AP1043" s="1555"/>
      <c r="AQ1043" s="1555"/>
      <c r="AR1043" s="1375"/>
      <c r="AS1043" s="1555"/>
      <c r="AT1043" s="1375"/>
      <c r="AU1043" s="1555"/>
      <c r="AV1043" s="1375"/>
      <c r="AW1043" s="1556"/>
      <c r="AX1043" s="1560"/>
      <c r="AY1043" s="1561"/>
      <c r="AZ1043" s="1558"/>
      <c r="BA1043" s="1608"/>
      <c r="BB1043" s="1558"/>
      <c r="BC1043" s="1562"/>
      <c r="BD1043" s="1563"/>
      <c r="BE1043" s="1563"/>
      <c r="BF1043" s="1563"/>
      <c r="BG1043" s="1564"/>
      <c r="BH1043" s="1563"/>
      <c r="BI1043" s="1563"/>
      <c r="BJ1043" s="1555"/>
      <c r="BK1043" s="1378"/>
      <c r="BL1043" s="1565"/>
      <c r="BM1043" s="1566"/>
    </row>
    <row r="1044" spans="1:65" s="1350" customFormat="1">
      <c r="A1044" s="1553"/>
      <c r="B1044" s="1554"/>
      <c r="C1044" s="274" t="s">
        <v>952</v>
      </c>
      <c r="D1044" s="1643"/>
      <c r="E1044" s="1557"/>
      <c r="F1044" s="1608"/>
      <c r="G1044" s="1608"/>
      <c r="H1044" s="1608"/>
      <c r="I1044" s="1558"/>
      <c r="J1044" s="1558"/>
      <c r="M1044" s="1558"/>
      <c r="N1044" s="1558"/>
      <c r="O1044" s="1558"/>
      <c r="Q1044" s="1563"/>
      <c r="R1044" s="1555"/>
      <c r="S1044" s="1375"/>
      <c r="T1044" s="1567"/>
      <c r="U1044" s="1563"/>
      <c r="V1044" s="1563"/>
      <c r="W1044" s="1555"/>
      <c r="X1044" s="1378"/>
      <c r="Z1044" s="1375"/>
      <c r="AA1044" s="1555"/>
      <c r="AB1044" s="1375"/>
      <c r="AC1044" s="1555"/>
      <c r="AD1044" s="1375"/>
      <c r="AE1044" s="1556"/>
      <c r="AF1044" s="1557"/>
      <c r="AG1044" s="1608"/>
      <c r="AH1044" s="1557"/>
      <c r="AI1044" s="1608"/>
      <c r="AJ1044" s="1558"/>
      <c r="AK1044" s="1558"/>
      <c r="AL1044" s="1555"/>
      <c r="AM1044" s="1375"/>
      <c r="AN1044" s="1559"/>
      <c r="AO1044" s="1608"/>
      <c r="AP1044" s="1555"/>
      <c r="AQ1044" s="1555"/>
      <c r="AR1044" s="1375"/>
      <c r="AS1044" s="1555"/>
      <c r="AT1044" s="1375"/>
      <c r="AU1044" s="1555"/>
      <c r="AV1044" s="1375"/>
      <c r="AW1044" s="1556"/>
      <c r="AX1044" s="1560"/>
      <c r="AY1044" s="1561"/>
      <c r="AZ1044" s="1558"/>
      <c r="BA1044" s="1608"/>
      <c r="BB1044" s="1558"/>
      <c r="BC1044" s="1562"/>
      <c r="BD1044" s="1563"/>
      <c r="BE1044" s="1563"/>
      <c r="BF1044" s="1563"/>
      <c r="BG1044" s="1564"/>
      <c r="BH1044" s="1563"/>
      <c r="BI1044" s="1563"/>
      <c r="BJ1044" s="1555"/>
      <c r="BK1044" s="1378"/>
      <c r="BL1044" s="1565"/>
      <c r="BM1044" s="1566"/>
    </row>
    <row r="1045" spans="1:65" s="1350" customFormat="1">
      <c r="A1045" s="1553"/>
      <c r="B1045" s="1554"/>
      <c r="C1045" s="274" t="s">
        <v>953</v>
      </c>
      <c r="D1045" s="1643"/>
      <c r="E1045" s="1557"/>
      <c r="F1045" s="1608"/>
      <c r="G1045" s="1608"/>
      <c r="H1045" s="1608"/>
      <c r="I1045" s="1558"/>
      <c r="J1045" s="1558"/>
      <c r="M1045" s="1558"/>
      <c r="N1045" s="1558"/>
      <c r="O1045" s="1558"/>
      <c r="Q1045" s="1563"/>
      <c r="R1045" s="1555"/>
      <c r="S1045" s="1375"/>
      <c r="T1045" s="1567"/>
      <c r="U1045" s="1563"/>
      <c r="V1045" s="1563"/>
      <c r="W1045" s="1555"/>
      <c r="X1045" s="1378"/>
      <c r="Z1045" s="1375"/>
      <c r="AA1045" s="1555"/>
      <c r="AB1045" s="1375"/>
      <c r="AC1045" s="1555"/>
      <c r="AD1045" s="1375"/>
      <c r="AE1045" s="1556"/>
      <c r="AF1045" s="1557"/>
      <c r="AG1045" s="1608"/>
      <c r="AH1045" s="1557"/>
      <c r="AI1045" s="1608"/>
      <c r="AJ1045" s="1558"/>
      <c r="AK1045" s="1558"/>
      <c r="AL1045" s="1555"/>
      <c r="AM1045" s="1375"/>
      <c r="AN1045" s="1559"/>
      <c r="AO1045" s="1608"/>
      <c r="AP1045" s="1555"/>
      <c r="AQ1045" s="1555"/>
      <c r="AR1045" s="1375"/>
      <c r="AS1045" s="1555"/>
      <c r="AT1045" s="1375"/>
      <c r="AU1045" s="1555"/>
      <c r="AV1045" s="1375"/>
      <c r="AW1045" s="1556"/>
      <c r="AX1045" s="1560"/>
      <c r="AY1045" s="1561"/>
      <c r="AZ1045" s="1558"/>
      <c r="BA1045" s="1608"/>
      <c r="BB1045" s="1558"/>
      <c r="BC1045" s="1562"/>
      <c r="BD1045" s="1563"/>
      <c r="BE1045" s="1563"/>
      <c r="BF1045" s="1563"/>
      <c r="BG1045" s="1564"/>
      <c r="BH1045" s="1563"/>
      <c r="BI1045" s="1563"/>
      <c r="BJ1045" s="1555"/>
      <c r="BK1045" s="1378"/>
      <c r="BL1045" s="1565"/>
      <c r="BM1045" s="1566"/>
    </row>
    <row r="1046" spans="1:65" s="1350" customFormat="1">
      <c r="A1046" s="1553"/>
      <c r="B1046" s="1554"/>
      <c r="C1046" s="272" t="s">
        <v>420</v>
      </c>
      <c r="D1046" s="1643"/>
      <c r="E1046" s="1557"/>
      <c r="F1046" s="1608"/>
      <c r="G1046" s="1608"/>
      <c r="H1046" s="1608"/>
      <c r="I1046" s="1558"/>
      <c r="J1046" s="1558"/>
      <c r="M1046" s="1558"/>
      <c r="N1046" s="1558"/>
      <c r="O1046" s="1558"/>
      <c r="Q1046" s="1563"/>
      <c r="R1046" s="1555"/>
      <c r="S1046" s="1375"/>
      <c r="T1046" s="1567"/>
      <c r="U1046" s="1563"/>
      <c r="V1046" s="1563"/>
      <c r="W1046" s="1555"/>
      <c r="X1046" s="1378"/>
      <c r="Z1046" s="1375"/>
      <c r="AA1046" s="1555"/>
      <c r="AB1046" s="1375"/>
      <c r="AC1046" s="1555"/>
      <c r="AD1046" s="1375"/>
      <c r="AE1046" s="1556"/>
      <c r="AF1046" s="1557"/>
      <c r="AG1046" s="1608"/>
      <c r="AH1046" s="1557"/>
      <c r="AI1046" s="1608"/>
      <c r="AJ1046" s="1558"/>
      <c r="AK1046" s="1558"/>
      <c r="AL1046" s="1555"/>
      <c r="AM1046" s="1375"/>
      <c r="AN1046" s="1559"/>
      <c r="AO1046" s="1608"/>
      <c r="AP1046" s="1555"/>
      <c r="AQ1046" s="1555"/>
      <c r="AR1046" s="1375"/>
      <c r="AS1046" s="1555"/>
      <c r="AT1046" s="1375"/>
      <c r="AU1046" s="1555"/>
      <c r="AV1046" s="1375"/>
      <c r="AW1046" s="1556"/>
      <c r="AX1046" s="1560"/>
      <c r="AY1046" s="1561"/>
      <c r="AZ1046" s="1558"/>
      <c r="BA1046" s="1608"/>
      <c r="BB1046" s="1558"/>
      <c r="BC1046" s="1562"/>
      <c r="BD1046" s="1563"/>
      <c r="BE1046" s="1563"/>
      <c r="BF1046" s="1563"/>
      <c r="BG1046" s="1564"/>
      <c r="BH1046" s="1563"/>
      <c r="BI1046" s="1563"/>
      <c r="BJ1046" s="1555"/>
      <c r="BK1046" s="1378"/>
      <c r="BL1046" s="1565"/>
      <c r="BM1046" s="1566"/>
    </row>
    <row r="1047" spans="1:65" s="1350" customFormat="1">
      <c r="A1047" s="1553"/>
      <c r="B1047" s="1554"/>
      <c r="C1047" s="272" t="s">
        <v>421</v>
      </c>
      <c r="D1047" s="1644"/>
      <c r="E1047" s="1558"/>
      <c r="F1047" s="1608"/>
      <c r="G1047" s="1608"/>
      <c r="H1047" s="1608"/>
      <c r="I1047" s="1556"/>
      <c r="J1047" s="1556"/>
      <c r="K1047" s="1559"/>
      <c r="L1047" s="1559"/>
      <c r="M1047" s="1556"/>
      <c r="N1047" s="1556"/>
      <c r="O1047" s="1556"/>
      <c r="P1047" s="1384"/>
      <c r="Q1047" s="1568"/>
      <c r="R1047" s="1395"/>
      <c r="S1047" s="1386"/>
      <c r="T1047" s="1567"/>
      <c r="U1047" s="1385"/>
      <c r="V1047" s="1568"/>
      <c r="W1047" s="1555"/>
      <c r="X1047" s="1378"/>
      <c r="Y1047" s="1384"/>
      <c r="Z1047" s="1386"/>
      <c r="AA1047" s="1395"/>
      <c r="AB1047" s="1386"/>
      <c r="AC1047" s="1395"/>
      <c r="AD1047" s="1386"/>
      <c r="AE1047" s="1556"/>
      <c r="AF1047" s="1557"/>
      <c r="AG1047" s="1608"/>
      <c r="AH1047" s="1557"/>
      <c r="AI1047" s="1608"/>
      <c r="AJ1047" s="1556"/>
      <c r="AK1047" s="1556"/>
      <c r="AL1047" s="1395"/>
      <c r="AM1047" s="1386"/>
      <c r="AN1047" s="1559"/>
      <c r="AO1047" s="1608"/>
      <c r="AP1047" s="1567"/>
      <c r="AQ1047" s="1395"/>
      <c r="AR1047" s="1386"/>
      <c r="AS1047" s="1395"/>
      <c r="AT1047" s="1386"/>
      <c r="AU1047" s="1395"/>
      <c r="AV1047" s="1386"/>
      <c r="AW1047" s="1556"/>
      <c r="AX1047" s="1560"/>
      <c r="AY1047" s="1561"/>
      <c r="AZ1047" s="1556"/>
      <c r="BA1047" s="1608"/>
      <c r="BB1047" s="1556"/>
      <c r="BC1047" s="1562"/>
      <c r="BD1047" s="1385"/>
      <c r="BE1047" s="1385"/>
      <c r="BF1047" s="1385"/>
      <c r="BG1047" s="1564"/>
      <c r="BH1047" s="1385"/>
      <c r="BI1047" s="1385"/>
      <c r="BJ1047" s="1555"/>
      <c r="BK1047" s="1378"/>
      <c r="BL1047" s="1565"/>
      <c r="BM1047" s="1569"/>
    </row>
    <row r="1048" spans="1:65" s="1350" customFormat="1">
      <c r="A1048" s="1553"/>
      <c r="B1048" s="1554"/>
      <c r="C1048" s="273" t="s">
        <v>954</v>
      </c>
      <c r="D1048" s="1643"/>
      <c r="E1048" s="1557"/>
      <c r="F1048" s="1608"/>
      <c r="G1048" s="1608"/>
      <c r="H1048" s="1608"/>
      <c r="I1048" s="1558"/>
      <c r="J1048" s="1558"/>
      <c r="M1048" s="1558"/>
      <c r="N1048" s="1558"/>
      <c r="O1048" s="1558"/>
      <c r="Q1048" s="1563"/>
      <c r="R1048" s="1555"/>
      <c r="S1048" s="1375"/>
      <c r="T1048" s="1567"/>
      <c r="U1048" s="1563"/>
      <c r="V1048" s="1563"/>
      <c r="W1048" s="1555"/>
      <c r="X1048" s="1378"/>
      <c r="Z1048" s="1375"/>
      <c r="AA1048" s="1555"/>
      <c r="AB1048" s="1375"/>
      <c r="AC1048" s="1555"/>
      <c r="AD1048" s="1375"/>
      <c r="AE1048" s="1556"/>
      <c r="AF1048" s="1557"/>
      <c r="AG1048" s="1608"/>
      <c r="AH1048" s="1557"/>
      <c r="AI1048" s="1608"/>
      <c r="AJ1048" s="1558"/>
      <c r="AK1048" s="1558"/>
      <c r="AL1048" s="1555"/>
      <c r="AM1048" s="1375"/>
      <c r="AN1048" s="1559"/>
      <c r="AO1048" s="1608"/>
      <c r="AP1048" s="1555"/>
      <c r="AQ1048" s="1555"/>
      <c r="AR1048" s="1375"/>
      <c r="AS1048" s="1555"/>
      <c r="AT1048" s="1375"/>
      <c r="AU1048" s="1555"/>
      <c r="AV1048" s="1375"/>
      <c r="AW1048" s="1556"/>
      <c r="AX1048" s="1560"/>
      <c r="AY1048" s="1561"/>
      <c r="AZ1048" s="1558"/>
      <c r="BA1048" s="1608"/>
      <c r="BB1048" s="1558"/>
      <c r="BC1048" s="1562"/>
      <c r="BD1048" s="1563"/>
      <c r="BE1048" s="1563"/>
      <c r="BF1048" s="1563"/>
      <c r="BG1048" s="1564"/>
      <c r="BH1048" s="1563"/>
      <c r="BI1048" s="1563"/>
      <c r="BJ1048" s="1555"/>
      <c r="BK1048" s="1378"/>
      <c r="BL1048" s="1565"/>
      <c r="BM1048" s="1566"/>
    </row>
    <row r="1049" spans="1:65" s="1350" customFormat="1">
      <c r="A1049" s="1553"/>
      <c r="B1049" s="1554"/>
      <c r="C1049" s="273" t="s">
        <v>955</v>
      </c>
      <c r="D1049" s="1643"/>
      <c r="E1049" s="1557"/>
      <c r="F1049" s="1608"/>
      <c r="G1049" s="1608"/>
      <c r="H1049" s="1608"/>
      <c r="I1049" s="1558"/>
      <c r="J1049" s="1558"/>
      <c r="M1049" s="1558"/>
      <c r="N1049" s="1558"/>
      <c r="O1049" s="1558"/>
      <c r="Q1049" s="1563"/>
      <c r="R1049" s="1555"/>
      <c r="S1049" s="1375"/>
      <c r="T1049" s="1567"/>
      <c r="U1049" s="1563"/>
      <c r="V1049" s="1563"/>
      <c r="W1049" s="1555"/>
      <c r="X1049" s="1378"/>
      <c r="Z1049" s="1375"/>
      <c r="AA1049" s="1555"/>
      <c r="AB1049" s="1375"/>
      <c r="AC1049" s="1555"/>
      <c r="AD1049" s="1375"/>
      <c r="AE1049" s="1556"/>
      <c r="AF1049" s="1557"/>
      <c r="AG1049" s="1608"/>
      <c r="AH1049" s="1557"/>
      <c r="AI1049" s="1608"/>
      <c r="AJ1049" s="1558"/>
      <c r="AK1049" s="1558"/>
      <c r="AL1049" s="1555"/>
      <c r="AM1049" s="1375"/>
      <c r="AN1049" s="1559"/>
      <c r="AO1049" s="1608"/>
      <c r="AP1049" s="1555"/>
      <c r="AQ1049" s="1555"/>
      <c r="AR1049" s="1375"/>
      <c r="AS1049" s="1555"/>
      <c r="AT1049" s="1375"/>
      <c r="AU1049" s="1555"/>
      <c r="AV1049" s="1375"/>
      <c r="AW1049" s="1556"/>
      <c r="AX1049" s="1560"/>
      <c r="AY1049" s="1561"/>
      <c r="AZ1049" s="1558"/>
      <c r="BA1049" s="1608"/>
      <c r="BB1049" s="1558"/>
      <c r="BC1049" s="1562"/>
      <c r="BD1049" s="1563"/>
      <c r="BE1049" s="1563"/>
      <c r="BF1049" s="1563"/>
      <c r="BG1049" s="1564"/>
      <c r="BH1049" s="1563"/>
      <c r="BI1049" s="1563"/>
      <c r="BJ1049" s="1555"/>
      <c r="BK1049" s="1378"/>
      <c r="BL1049" s="1565"/>
      <c r="BM1049" s="1566"/>
    </row>
    <row r="1050" spans="1:65" s="1350" customFormat="1">
      <c r="A1050" s="1553"/>
      <c r="B1050" s="1554"/>
      <c r="C1050" s="271" t="s">
        <v>104</v>
      </c>
      <c r="D1050" s="1643"/>
      <c r="E1050" s="1557"/>
      <c r="F1050" s="1608"/>
      <c r="G1050" s="1608"/>
      <c r="H1050" s="1608"/>
      <c r="I1050" s="1558"/>
      <c r="J1050" s="1558"/>
      <c r="M1050" s="1558"/>
      <c r="N1050" s="1558"/>
      <c r="O1050" s="1558"/>
      <c r="Q1050" s="1563"/>
      <c r="R1050" s="1555"/>
      <c r="S1050" s="1375"/>
      <c r="T1050" s="1567"/>
      <c r="U1050" s="1563"/>
      <c r="V1050" s="1563"/>
      <c r="W1050" s="1555"/>
      <c r="X1050" s="1378"/>
      <c r="Z1050" s="1375"/>
      <c r="AA1050" s="1555"/>
      <c r="AB1050" s="1375"/>
      <c r="AC1050" s="1555"/>
      <c r="AD1050" s="1375"/>
      <c r="AE1050" s="1556"/>
      <c r="AF1050" s="1557"/>
      <c r="AG1050" s="1608"/>
      <c r="AH1050" s="1557"/>
      <c r="AI1050" s="1608"/>
      <c r="AJ1050" s="1558"/>
      <c r="AK1050" s="1558"/>
      <c r="AL1050" s="1555"/>
      <c r="AM1050" s="1375"/>
      <c r="AN1050" s="1559"/>
      <c r="AO1050" s="1608"/>
      <c r="AP1050" s="1555"/>
      <c r="AQ1050" s="1555"/>
      <c r="AR1050" s="1375"/>
      <c r="AS1050" s="1555"/>
      <c r="AT1050" s="1375"/>
      <c r="AU1050" s="1555"/>
      <c r="AV1050" s="1375"/>
      <c r="AW1050" s="1556"/>
      <c r="AX1050" s="1560"/>
      <c r="AY1050" s="1561"/>
      <c r="AZ1050" s="1558"/>
      <c r="BA1050" s="1608"/>
      <c r="BB1050" s="1558"/>
      <c r="BC1050" s="1562"/>
      <c r="BD1050" s="1563"/>
      <c r="BE1050" s="1563"/>
      <c r="BF1050" s="1563"/>
      <c r="BG1050" s="1564"/>
      <c r="BH1050" s="1563"/>
      <c r="BI1050" s="1563"/>
      <c r="BJ1050" s="1555"/>
      <c r="BK1050" s="1378"/>
      <c r="BL1050" s="1565"/>
      <c r="BM1050" s="1566"/>
    </row>
    <row r="1051" spans="1:65" s="1350" customFormat="1">
      <c r="A1051" s="1553"/>
      <c r="B1051" s="1554"/>
      <c r="C1051" s="271" t="s">
        <v>322</v>
      </c>
      <c r="D1051" s="1646"/>
      <c r="E1051" s="1574"/>
      <c r="F1051" s="1609"/>
      <c r="G1051" s="1609"/>
      <c r="H1051" s="1609"/>
      <c r="I1051" s="1574"/>
      <c r="J1051" s="1574"/>
      <c r="K1051" s="1571"/>
      <c r="L1051" s="1571"/>
      <c r="M1051" s="1574"/>
      <c r="N1051" s="1574"/>
      <c r="O1051" s="1574"/>
      <c r="P1051" s="1571"/>
      <c r="Q1051" s="1576"/>
      <c r="R1051" s="1573"/>
      <c r="S1051" s="1572"/>
      <c r="T1051" s="1567"/>
      <c r="U1051" s="1576"/>
      <c r="V1051" s="1576"/>
      <c r="W1051" s="1573"/>
      <c r="X1051" s="1577"/>
      <c r="Y1051" s="1571"/>
      <c r="Z1051" s="1572"/>
      <c r="AA1051" s="1573"/>
      <c r="AB1051" s="1572"/>
      <c r="AC1051" s="1573"/>
      <c r="AD1051" s="1572"/>
      <c r="AE1051" s="1556"/>
      <c r="AF1051" s="1574"/>
      <c r="AG1051" s="1609"/>
      <c r="AH1051" s="1574"/>
      <c r="AI1051" s="1609"/>
      <c r="AJ1051" s="1574"/>
      <c r="AK1051" s="1574"/>
      <c r="AL1051" s="1573"/>
      <c r="AM1051" s="1572"/>
      <c r="AN1051" s="1559"/>
      <c r="AO1051" s="1609"/>
      <c r="AP1051" s="1573"/>
      <c r="AQ1051" s="1573"/>
      <c r="AR1051" s="1572"/>
      <c r="AS1051" s="1573"/>
      <c r="AT1051" s="1572"/>
      <c r="AU1051" s="1573"/>
      <c r="AV1051" s="1572"/>
      <c r="AW1051" s="1556"/>
      <c r="AX1051" s="1571"/>
      <c r="AY1051" s="1575"/>
      <c r="AZ1051" s="1574"/>
      <c r="BA1051" s="1609"/>
      <c r="BB1051" s="1574"/>
      <c r="BC1051" s="1562"/>
      <c r="BD1051" s="1576"/>
      <c r="BE1051" s="1576"/>
      <c r="BF1051" s="1576"/>
      <c r="BG1051" s="1564"/>
      <c r="BH1051" s="1576"/>
      <c r="BI1051" s="1576"/>
      <c r="BJ1051" s="1573"/>
      <c r="BK1051" s="1577"/>
      <c r="BL1051" s="1578"/>
      <c r="BM1051" s="1579"/>
    </row>
    <row r="1052" spans="1:65" s="1350" customFormat="1">
      <c r="A1052" s="1553"/>
      <c r="B1052" s="1554"/>
      <c r="C1052" s="271" t="s">
        <v>424</v>
      </c>
      <c r="D1052" s="1643"/>
      <c r="E1052" s="1557"/>
      <c r="F1052" s="1608"/>
      <c r="G1052" s="1608"/>
      <c r="H1052" s="1608"/>
      <c r="I1052" s="1557"/>
      <c r="J1052" s="1557"/>
      <c r="K1052" s="1560"/>
      <c r="L1052" s="1560"/>
      <c r="M1052" s="1557"/>
      <c r="N1052" s="1557"/>
      <c r="O1052" s="1557"/>
      <c r="P1052" s="1560"/>
      <c r="Q1052" s="1581"/>
      <c r="R1052" s="1580"/>
      <c r="S1052" s="40"/>
      <c r="T1052" s="1567"/>
      <c r="U1052" s="1581"/>
      <c r="V1052" s="1581"/>
      <c r="W1052" s="1555"/>
      <c r="X1052" s="1378"/>
      <c r="Y1052" s="1560"/>
      <c r="Z1052" s="40"/>
      <c r="AA1052" s="1580"/>
      <c r="AB1052" s="40"/>
      <c r="AC1052" s="1580"/>
      <c r="AD1052" s="40"/>
      <c r="AE1052" s="1556"/>
      <c r="AF1052" s="1557"/>
      <c r="AG1052" s="1608"/>
      <c r="AH1052" s="1557"/>
      <c r="AI1052" s="1608"/>
      <c r="AJ1052" s="1557"/>
      <c r="AK1052" s="1557"/>
      <c r="AL1052" s="1580"/>
      <c r="AM1052" s="40"/>
      <c r="AN1052" s="1559"/>
      <c r="AO1052" s="1608"/>
      <c r="AP1052" s="1580"/>
      <c r="AQ1052" s="1580"/>
      <c r="AR1052" s="40"/>
      <c r="AS1052" s="1580"/>
      <c r="AT1052" s="40"/>
      <c r="AU1052" s="1580"/>
      <c r="AV1052" s="40"/>
      <c r="AW1052" s="1556"/>
      <c r="AX1052" s="1560"/>
      <c r="AY1052" s="1561"/>
      <c r="AZ1052" s="1557"/>
      <c r="BA1052" s="1608"/>
      <c r="BB1052" s="1557"/>
      <c r="BC1052" s="1562"/>
      <c r="BD1052" s="1581"/>
      <c r="BE1052" s="1581"/>
      <c r="BF1052" s="1581"/>
      <c r="BG1052" s="1564"/>
      <c r="BH1052" s="1581"/>
      <c r="BI1052" s="1581"/>
      <c r="BJ1052" s="1555"/>
      <c r="BK1052" s="1378"/>
      <c r="BL1052" s="1565"/>
      <c r="BM1052" s="1566"/>
    </row>
    <row r="1053" spans="1:65" s="1350" customFormat="1">
      <c r="A1053" s="1553"/>
      <c r="B1053" s="1554"/>
      <c r="C1053" s="275" t="s">
        <v>425</v>
      </c>
      <c r="D1053" s="1643"/>
      <c r="E1053" s="1557"/>
      <c r="F1053" s="1608"/>
      <c r="G1053" s="1608"/>
      <c r="H1053" s="1608"/>
      <c r="I1053" s="1556"/>
      <c r="J1053" s="1556"/>
      <c r="K1053" s="1559"/>
      <c r="L1053" s="1559"/>
      <c r="M1053" s="1556"/>
      <c r="N1053" s="1556"/>
      <c r="O1053" s="1556"/>
      <c r="P1053" s="1559"/>
      <c r="Q1053" s="1568"/>
      <c r="R1053" s="1567"/>
      <c r="S1053" s="1386"/>
      <c r="T1053" s="1567"/>
      <c r="U1053" s="1568"/>
      <c r="V1053" s="1568"/>
      <c r="W1053" s="1647"/>
      <c r="X1053" s="1583"/>
      <c r="Y1053" s="1559"/>
      <c r="Z1053" s="1386"/>
      <c r="AA1053" s="1567"/>
      <c r="AB1053" s="1386"/>
      <c r="AC1053" s="1567"/>
      <c r="AD1053" s="1386"/>
      <c r="AE1053" s="1556"/>
      <c r="AF1053" s="1557"/>
      <c r="AG1053" s="1608"/>
      <c r="AH1053" s="1557"/>
      <c r="AI1053" s="1608"/>
      <c r="AJ1053" s="1556"/>
      <c r="AK1053" s="1556"/>
      <c r="AL1053" s="1567"/>
      <c r="AM1053" s="1386"/>
      <c r="AN1053" s="1559"/>
      <c r="AO1053" s="1608"/>
      <c r="AP1053" s="1567"/>
      <c r="AQ1053" s="1567"/>
      <c r="AR1053" s="1386"/>
      <c r="AS1053" s="1567"/>
      <c r="AT1053" s="1386"/>
      <c r="AU1053" s="1567"/>
      <c r="AV1053" s="1386"/>
      <c r="AW1053" s="1556"/>
      <c r="AX1053" s="1560"/>
      <c r="AY1053" s="1561"/>
      <c r="AZ1053" s="1556"/>
      <c r="BA1053" s="1608"/>
      <c r="BB1053" s="1556"/>
      <c r="BC1053" s="1562"/>
      <c r="BD1053" s="1568"/>
      <c r="BE1053" s="1568"/>
      <c r="BF1053" s="1568"/>
      <c r="BG1053" s="1564"/>
      <c r="BH1053" s="1568"/>
      <c r="BI1053" s="1568"/>
      <c r="BJ1053" s="1582"/>
      <c r="BK1053" s="1583"/>
      <c r="BL1053" s="1584"/>
      <c r="BM1053" s="1569"/>
    </row>
    <row r="1054" spans="1:65" s="1350" customFormat="1" ht="13.5" thickBot="1">
      <c r="A1054" s="1553"/>
      <c r="B1054" s="1585"/>
      <c r="C1054" s="276" t="s">
        <v>782</v>
      </c>
      <c r="D1054" s="1648"/>
      <c r="E1054" s="1590"/>
      <c r="F1054" s="1593"/>
      <c r="G1054" s="1593"/>
      <c r="H1054" s="1593"/>
      <c r="I1054" s="1593"/>
      <c r="J1054" s="1590"/>
      <c r="K1054" s="1595"/>
      <c r="L1054" s="1595"/>
      <c r="M1054" s="1590"/>
      <c r="N1054" s="1590"/>
      <c r="O1054" s="1590"/>
      <c r="P1054" s="1595"/>
      <c r="Q1054" s="1649"/>
      <c r="R1054" s="1591"/>
      <c r="S1054" s="1587"/>
      <c r="T1054" s="1650"/>
      <c r="U1054" s="1586"/>
      <c r="V1054" s="1587"/>
      <c r="W1054" s="1602"/>
      <c r="X1054" s="1603"/>
      <c r="Y1054" s="1586"/>
      <c r="Z1054" s="1587"/>
      <c r="AA1054" s="1588"/>
      <c r="AB1054" s="1587"/>
      <c r="AC1054" s="1588"/>
      <c r="AD1054" s="1587"/>
      <c r="AE1054" s="1589"/>
      <c r="AF1054" s="1590"/>
      <c r="AG1054" s="1593"/>
      <c r="AH1054" s="1590"/>
      <c r="AI1054" s="1593"/>
      <c r="AJ1054" s="1590"/>
      <c r="AK1054" s="1591"/>
      <c r="AL1054" s="1588"/>
      <c r="AM1054" s="1587"/>
      <c r="AN1054" s="1592"/>
      <c r="AO1054" s="1593"/>
      <c r="AP1054" s="1594"/>
      <c r="AQ1054" s="1591"/>
      <c r="AR1054" s="1587"/>
      <c r="AS1054" s="1588"/>
      <c r="AT1054" s="1587"/>
      <c r="AU1054" s="1588"/>
      <c r="AV1054" s="1587"/>
      <c r="AW1054" s="1589"/>
      <c r="AX1054" s="1595"/>
      <c r="AY1054" s="1587"/>
      <c r="AZ1054" s="1590"/>
      <c r="BA1054" s="1593"/>
      <c r="BB1054" s="1593"/>
      <c r="BC1054" s="1596"/>
      <c r="BD1054" s="1597"/>
      <c r="BE1054" s="1598"/>
      <c r="BF1054" s="1599"/>
      <c r="BG1054" s="1600"/>
      <c r="BH1054" s="1586"/>
      <c r="BI1054" s="1601"/>
      <c r="BJ1054" s="1602"/>
      <c r="BK1054" s="1603"/>
      <c r="BL1054" s="1595"/>
      <c r="BM1054" s="1604"/>
    </row>
    <row r="1055" spans="1:65" s="1350" customFormat="1">
      <c r="A1055" s="1553"/>
      <c r="B1055" s="1610"/>
      <c r="C1055" s="319" t="s">
        <v>414</v>
      </c>
      <c r="D1055" s="1641"/>
      <c r="E1055" s="1543"/>
      <c r="F1055" s="1543"/>
      <c r="G1055" s="1543"/>
      <c r="H1055" s="1544"/>
      <c r="I1055" s="1544"/>
      <c r="J1055" s="1544"/>
      <c r="K1055" s="1540"/>
      <c r="L1055" s="1540"/>
      <c r="M1055" s="1544"/>
      <c r="N1055" s="1544"/>
      <c r="O1055" s="1544"/>
      <c r="P1055" s="1540"/>
      <c r="Q1055" s="1549"/>
      <c r="R1055" s="1541"/>
      <c r="S1055" s="1369"/>
      <c r="T1055" s="1642"/>
      <c r="U1055" s="1549"/>
      <c r="V1055" s="1549"/>
      <c r="W1055" s="1541"/>
      <c r="X1055" s="1372"/>
      <c r="Y1055" s="1540"/>
      <c r="Z1055" s="1369"/>
      <c r="AA1055" s="1541"/>
      <c r="AB1055" s="1369"/>
      <c r="AC1055" s="1541"/>
      <c r="AD1055" s="1369"/>
      <c r="AE1055" s="1542"/>
      <c r="AF1055" s="1543"/>
      <c r="AG1055" s="1543"/>
      <c r="AH1055" s="1543"/>
      <c r="AI1055" s="1543"/>
      <c r="AJ1055" s="1544"/>
      <c r="AK1055" s="1544"/>
      <c r="AL1055" s="1541"/>
      <c r="AM1055" s="1369"/>
      <c r="AN1055" s="1545"/>
      <c r="AO1055" s="1544"/>
      <c r="AP1055" s="1541"/>
      <c r="AQ1055" s="1541"/>
      <c r="AR1055" s="1369"/>
      <c r="AS1055" s="1541"/>
      <c r="AT1055" s="1369"/>
      <c r="AU1055" s="1541"/>
      <c r="AV1055" s="1369"/>
      <c r="AW1055" s="1542"/>
      <c r="AX1055" s="1546"/>
      <c r="AY1055" s="1547"/>
      <c r="AZ1055" s="1544"/>
      <c r="BA1055" s="1544"/>
      <c r="BB1055" s="1544"/>
      <c r="BC1055" s="1548"/>
      <c r="BD1055" s="1549"/>
      <c r="BE1055" s="1549"/>
      <c r="BF1055" s="1549"/>
      <c r="BG1055" s="1550"/>
      <c r="BH1055" s="1549"/>
      <c r="BI1055" s="1549"/>
      <c r="BJ1055" s="1541"/>
      <c r="BK1055" s="1372"/>
      <c r="BL1055" s="1551"/>
      <c r="BM1055" s="1552"/>
    </row>
    <row r="1056" spans="1:65" s="1350" customFormat="1">
      <c r="A1056" s="1553"/>
      <c r="B1056" s="1554"/>
      <c r="C1056" s="270" t="s">
        <v>11</v>
      </c>
      <c r="D1056" s="1643"/>
      <c r="E1056" s="1557"/>
      <c r="F1056" s="1557"/>
      <c r="G1056" s="1557"/>
      <c r="H1056" s="1558"/>
      <c r="I1056" s="1558"/>
      <c r="J1056" s="1558"/>
      <c r="M1056" s="1558"/>
      <c r="N1056" s="1558"/>
      <c r="O1056" s="1558"/>
      <c r="Q1056" s="1563"/>
      <c r="R1056" s="1555"/>
      <c r="S1056" s="1375"/>
      <c r="T1056" s="1567"/>
      <c r="U1056" s="1563"/>
      <c r="V1056" s="1563"/>
      <c r="W1056" s="1555"/>
      <c r="X1056" s="1378"/>
      <c r="Z1056" s="1375"/>
      <c r="AA1056" s="1555"/>
      <c r="AB1056" s="1375"/>
      <c r="AC1056" s="1555"/>
      <c r="AD1056" s="1375"/>
      <c r="AE1056" s="1556"/>
      <c r="AF1056" s="1557"/>
      <c r="AG1056" s="1557"/>
      <c r="AH1056" s="1557"/>
      <c r="AI1056" s="1557"/>
      <c r="AJ1056" s="1558"/>
      <c r="AK1056" s="1558"/>
      <c r="AL1056" s="1555"/>
      <c r="AM1056" s="1375"/>
      <c r="AN1056" s="1559"/>
      <c r="AO1056" s="1558"/>
      <c r="AP1056" s="1555"/>
      <c r="AQ1056" s="1555"/>
      <c r="AR1056" s="1375"/>
      <c r="AS1056" s="1555"/>
      <c r="AT1056" s="1375"/>
      <c r="AU1056" s="1555"/>
      <c r="AV1056" s="1375"/>
      <c r="AW1056" s="1556"/>
      <c r="AX1056" s="1560"/>
      <c r="AY1056" s="1561"/>
      <c r="AZ1056" s="1558"/>
      <c r="BA1056" s="1558"/>
      <c r="BB1056" s="1558"/>
      <c r="BC1056" s="1562"/>
      <c r="BD1056" s="1563"/>
      <c r="BE1056" s="1563"/>
      <c r="BF1056" s="1563"/>
      <c r="BG1056" s="1564"/>
      <c r="BH1056" s="1563"/>
      <c r="BI1056" s="1563"/>
      <c r="BJ1056" s="1555"/>
      <c r="BK1056" s="1378"/>
      <c r="BL1056" s="1565"/>
      <c r="BM1056" s="1566"/>
    </row>
    <row r="1057" spans="1:65" s="1350" customFormat="1">
      <c r="A1057" s="1553"/>
      <c r="B1057" s="1554"/>
      <c r="C1057" s="271" t="s">
        <v>4</v>
      </c>
      <c r="D1057" s="1644"/>
      <c r="E1057" s="1558"/>
      <c r="F1057" s="1558"/>
      <c r="G1057" s="1558"/>
      <c r="H1057" s="1556"/>
      <c r="I1057" s="1556"/>
      <c r="J1057" s="1556"/>
      <c r="K1057" s="1567"/>
      <c r="L1057" s="1645"/>
      <c r="M1057" s="1556"/>
      <c r="N1057" s="1556"/>
      <c r="O1057" s="1556"/>
      <c r="P1057" s="1559"/>
      <c r="Q1057" s="1568"/>
      <c r="R1057" s="1567"/>
      <c r="S1057" s="1386"/>
      <c r="T1057" s="1567"/>
      <c r="U1057" s="1568"/>
      <c r="V1057" s="1568"/>
      <c r="W1057" s="1555"/>
      <c r="X1057" s="1378"/>
      <c r="Y1057" s="1559"/>
      <c r="Z1057" s="1386"/>
      <c r="AA1057" s="1567"/>
      <c r="AB1057" s="1386"/>
      <c r="AC1057" s="1567"/>
      <c r="AD1057" s="1386"/>
      <c r="AE1057" s="1556"/>
      <c r="AF1057" s="1557"/>
      <c r="AG1057" s="1557"/>
      <c r="AH1057" s="1557"/>
      <c r="AI1057" s="1557"/>
      <c r="AJ1057" s="1556"/>
      <c r="AK1057" s="1556"/>
      <c r="AL1057" s="1567"/>
      <c r="AM1057" s="1386"/>
      <c r="AN1057" s="1559"/>
      <c r="AO1057" s="1556"/>
      <c r="AP1057" s="1567"/>
      <c r="AQ1057" s="1567"/>
      <c r="AR1057" s="1386"/>
      <c r="AS1057" s="1567"/>
      <c r="AT1057" s="1386"/>
      <c r="AU1057" s="1567"/>
      <c r="AV1057" s="1386"/>
      <c r="AW1057" s="1556"/>
      <c r="AX1057" s="1560"/>
      <c r="AY1057" s="1561"/>
      <c r="AZ1057" s="1556"/>
      <c r="BA1057" s="1556"/>
      <c r="BB1057" s="1556"/>
      <c r="BC1057" s="1562"/>
      <c r="BD1057" s="1568"/>
      <c r="BE1057" s="1568"/>
      <c r="BF1057" s="1568"/>
      <c r="BG1057" s="1564"/>
      <c r="BH1057" s="1568"/>
      <c r="BI1057" s="1568"/>
      <c r="BJ1057" s="1555"/>
      <c r="BK1057" s="1378"/>
      <c r="BL1057" s="1565"/>
      <c r="BM1057" s="1569"/>
    </row>
    <row r="1058" spans="1:65" s="1350" customFormat="1">
      <c r="A1058" s="1553"/>
      <c r="B1058" s="1554"/>
      <c r="C1058" s="272" t="s">
        <v>943</v>
      </c>
      <c r="D1058" s="1643"/>
      <c r="E1058" s="1557"/>
      <c r="F1058" s="1557"/>
      <c r="G1058" s="1557"/>
      <c r="H1058" s="1558"/>
      <c r="I1058" s="1558"/>
      <c r="J1058" s="1558"/>
      <c r="M1058" s="1558"/>
      <c r="N1058" s="1558"/>
      <c r="O1058" s="1558"/>
      <c r="Q1058" s="1563"/>
      <c r="R1058" s="1555"/>
      <c r="S1058" s="1375"/>
      <c r="T1058" s="1567"/>
      <c r="U1058" s="1563"/>
      <c r="V1058" s="1563"/>
      <c r="W1058" s="1555"/>
      <c r="X1058" s="1378"/>
      <c r="Z1058" s="1375"/>
      <c r="AA1058" s="1555"/>
      <c r="AB1058" s="1375"/>
      <c r="AC1058" s="1555"/>
      <c r="AD1058" s="1375"/>
      <c r="AE1058" s="1556"/>
      <c r="AF1058" s="1557"/>
      <c r="AG1058" s="1557"/>
      <c r="AH1058" s="1557"/>
      <c r="AI1058" s="1557"/>
      <c r="AJ1058" s="1558"/>
      <c r="AK1058" s="1558"/>
      <c r="AL1058" s="1555"/>
      <c r="AM1058" s="1375"/>
      <c r="AN1058" s="1559"/>
      <c r="AO1058" s="1558"/>
      <c r="AP1058" s="1555"/>
      <c r="AQ1058" s="1555"/>
      <c r="AR1058" s="1375"/>
      <c r="AS1058" s="1555"/>
      <c r="AT1058" s="1375"/>
      <c r="AU1058" s="1555"/>
      <c r="AV1058" s="1375"/>
      <c r="AW1058" s="1556"/>
      <c r="AX1058" s="1560"/>
      <c r="AY1058" s="1561"/>
      <c r="AZ1058" s="1558"/>
      <c r="BA1058" s="1558"/>
      <c r="BB1058" s="1558"/>
      <c r="BC1058" s="1562"/>
      <c r="BD1058" s="1563"/>
      <c r="BE1058" s="1563"/>
      <c r="BF1058" s="1563"/>
      <c r="BG1058" s="1564"/>
      <c r="BH1058" s="1563"/>
      <c r="BI1058" s="1563"/>
      <c r="BJ1058" s="1555"/>
      <c r="BK1058" s="1378"/>
      <c r="BL1058" s="1565"/>
      <c r="BM1058" s="1566"/>
    </row>
    <row r="1059" spans="1:65" s="1350" customFormat="1">
      <c r="A1059" s="1553"/>
      <c r="B1059" s="1554"/>
      <c r="C1059" s="273" t="s">
        <v>944</v>
      </c>
      <c r="D1059" s="1643"/>
      <c r="E1059" s="1557"/>
      <c r="F1059" s="1557"/>
      <c r="G1059" s="1557"/>
      <c r="H1059" s="1558"/>
      <c r="I1059" s="1558"/>
      <c r="J1059" s="1558"/>
      <c r="M1059" s="1558"/>
      <c r="N1059" s="1558"/>
      <c r="O1059" s="1558"/>
      <c r="Q1059" s="1563"/>
      <c r="R1059" s="1555"/>
      <c r="S1059" s="1375"/>
      <c r="T1059" s="1567"/>
      <c r="U1059" s="1563"/>
      <c r="V1059" s="1563"/>
      <c r="W1059" s="1555"/>
      <c r="X1059" s="1378"/>
      <c r="Z1059" s="1375"/>
      <c r="AA1059" s="1555"/>
      <c r="AB1059" s="1375"/>
      <c r="AC1059" s="1555"/>
      <c r="AD1059" s="1375"/>
      <c r="AE1059" s="1556"/>
      <c r="AF1059" s="1557"/>
      <c r="AG1059" s="1557"/>
      <c r="AH1059" s="1557"/>
      <c r="AI1059" s="1557"/>
      <c r="AJ1059" s="1558"/>
      <c r="AK1059" s="1558"/>
      <c r="AL1059" s="1555"/>
      <c r="AM1059" s="1375"/>
      <c r="AN1059" s="1559"/>
      <c r="AO1059" s="1558"/>
      <c r="AP1059" s="1555"/>
      <c r="AQ1059" s="1555"/>
      <c r="AR1059" s="1375"/>
      <c r="AS1059" s="1555"/>
      <c r="AT1059" s="1375"/>
      <c r="AU1059" s="1555"/>
      <c r="AV1059" s="1375"/>
      <c r="AW1059" s="1556"/>
      <c r="AX1059" s="1560"/>
      <c r="AY1059" s="1561"/>
      <c r="AZ1059" s="1558"/>
      <c r="BA1059" s="1558"/>
      <c r="BB1059" s="1558"/>
      <c r="BC1059" s="1562"/>
      <c r="BD1059" s="1563"/>
      <c r="BE1059" s="1563"/>
      <c r="BF1059" s="1563"/>
      <c r="BG1059" s="1564"/>
      <c r="BH1059" s="1563"/>
      <c r="BI1059" s="1563"/>
      <c r="BJ1059" s="1555"/>
      <c r="BK1059" s="1378"/>
      <c r="BL1059" s="1565"/>
      <c r="BM1059" s="1566"/>
    </row>
    <row r="1060" spans="1:65" s="1350" customFormat="1">
      <c r="A1060" s="1553"/>
      <c r="B1060" s="1554"/>
      <c r="C1060" s="272" t="s">
        <v>945</v>
      </c>
      <c r="D1060" s="1643"/>
      <c r="E1060" s="1557"/>
      <c r="F1060" s="1557"/>
      <c r="G1060" s="1557"/>
      <c r="H1060" s="1558"/>
      <c r="I1060" s="1558"/>
      <c r="J1060" s="1558"/>
      <c r="M1060" s="1558"/>
      <c r="N1060" s="1558"/>
      <c r="O1060" s="1558"/>
      <c r="Q1060" s="1563"/>
      <c r="R1060" s="1555"/>
      <c r="S1060" s="1375"/>
      <c r="T1060" s="1567"/>
      <c r="U1060" s="1563"/>
      <c r="V1060" s="1563"/>
      <c r="W1060" s="1555"/>
      <c r="X1060" s="1378"/>
      <c r="Z1060" s="1375"/>
      <c r="AA1060" s="1555"/>
      <c r="AB1060" s="1375"/>
      <c r="AC1060" s="1555"/>
      <c r="AD1060" s="1375"/>
      <c r="AE1060" s="1556"/>
      <c r="AF1060" s="1557"/>
      <c r="AG1060" s="1557"/>
      <c r="AH1060" s="1557"/>
      <c r="AI1060" s="1557"/>
      <c r="AJ1060" s="1558"/>
      <c r="AK1060" s="1558"/>
      <c r="AL1060" s="1555"/>
      <c r="AM1060" s="1375"/>
      <c r="AN1060" s="1559"/>
      <c r="AO1060" s="1558"/>
      <c r="AP1060" s="1555"/>
      <c r="AQ1060" s="1555"/>
      <c r="AR1060" s="1375"/>
      <c r="AS1060" s="1555"/>
      <c r="AT1060" s="1375"/>
      <c r="AU1060" s="1555"/>
      <c r="AV1060" s="1375"/>
      <c r="AW1060" s="1556"/>
      <c r="AX1060" s="1560"/>
      <c r="AY1060" s="1561"/>
      <c r="AZ1060" s="1558"/>
      <c r="BA1060" s="1558"/>
      <c r="BB1060" s="1558"/>
      <c r="BC1060" s="1562"/>
      <c r="BD1060" s="1563"/>
      <c r="BE1060" s="1563"/>
      <c r="BF1060" s="1563"/>
      <c r="BG1060" s="1564"/>
      <c r="BH1060" s="1563"/>
      <c r="BI1060" s="1563"/>
      <c r="BJ1060" s="1555"/>
      <c r="BK1060" s="1378"/>
      <c r="BL1060" s="1565"/>
      <c r="BM1060" s="1566"/>
    </row>
    <row r="1061" spans="1:65" s="1350" customFormat="1">
      <c r="A1061" s="1553"/>
      <c r="B1061" s="1554"/>
      <c r="C1061" s="273" t="s">
        <v>946</v>
      </c>
      <c r="D1061" s="1643"/>
      <c r="E1061" s="1557"/>
      <c r="F1061" s="1557"/>
      <c r="G1061" s="1557"/>
      <c r="H1061" s="1558"/>
      <c r="I1061" s="1558"/>
      <c r="J1061" s="1558"/>
      <c r="M1061" s="1558"/>
      <c r="N1061" s="1558"/>
      <c r="O1061" s="1558"/>
      <c r="Q1061" s="1563"/>
      <c r="R1061" s="1555"/>
      <c r="S1061" s="1375"/>
      <c r="T1061" s="1567"/>
      <c r="U1061" s="1563"/>
      <c r="V1061" s="1563"/>
      <c r="W1061" s="1555"/>
      <c r="X1061" s="1378"/>
      <c r="Z1061" s="1375"/>
      <c r="AA1061" s="1555"/>
      <c r="AB1061" s="1375"/>
      <c r="AC1061" s="1555"/>
      <c r="AD1061" s="1375"/>
      <c r="AE1061" s="1556"/>
      <c r="AF1061" s="1557"/>
      <c r="AG1061" s="1557"/>
      <c r="AH1061" s="1557"/>
      <c r="AI1061" s="1557"/>
      <c r="AJ1061" s="1558"/>
      <c r="AK1061" s="1558"/>
      <c r="AL1061" s="1555"/>
      <c r="AM1061" s="1375"/>
      <c r="AN1061" s="1559"/>
      <c r="AO1061" s="1558"/>
      <c r="AP1061" s="1555"/>
      <c r="AQ1061" s="1555"/>
      <c r="AR1061" s="1375"/>
      <c r="AS1061" s="1555"/>
      <c r="AT1061" s="1375"/>
      <c r="AU1061" s="1555"/>
      <c r="AV1061" s="1375"/>
      <c r="AW1061" s="1556"/>
      <c r="AX1061" s="1560"/>
      <c r="AY1061" s="1561"/>
      <c r="AZ1061" s="1558"/>
      <c r="BA1061" s="1558"/>
      <c r="BB1061" s="1558"/>
      <c r="BC1061" s="1562"/>
      <c r="BD1061" s="1563"/>
      <c r="BE1061" s="1563"/>
      <c r="BF1061" s="1563"/>
      <c r="BG1061" s="1564"/>
      <c r="BH1061" s="1563"/>
      <c r="BI1061" s="1563"/>
      <c r="BJ1061" s="1555"/>
      <c r="BK1061" s="1378"/>
      <c r="BL1061" s="1565"/>
      <c r="BM1061" s="1566"/>
    </row>
    <row r="1062" spans="1:65" s="1350" customFormat="1">
      <c r="A1062" s="1553"/>
      <c r="B1062" s="1554"/>
      <c r="C1062" s="272" t="s">
        <v>947</v>
      </c>
      <c r="D1062" s="1643"/>
      <c r="E1062" s="1557"/>
      <c r="F1062" s="1557"/>
      <c r="G1062" s="1557"/>
      <c r="H1062" s="1558"/>
      <c r="I1062" s="1558"/>
      <c r="J1062" s="1558"/>
      <c r="M1062" s="1558"/>
      <c r="N1062" s="1558"/>
      <c r="O1062" s="1558"/>
      <c r="Q1062" s="1563"/>
      <c r="R1062" s="1555"/>
      <c r="S1062" s="1375"/>
      <c r="T1062" s="1567"/>
      <c r="U1062" s="1563"/>
      <c r="V1062" s="1563"/>
      <c r="W1062" s="1555"/>
      <c r="X1062" s="1378"/>
      <c r="Z1062" s="1375"/>
      <c r="AA1062" s="1555"/>
      <c r="AB1062" s="1375"/>
      <c r="AC1062" s="1555"/>
      <c r="AD1062" s="1375"/>
      <c r="AE1062" s="1556"/>
      <c r="AF1062" s="1557"/>
      <c r="AG1062" s="1557"/>
      <c r="AH1062" s="1557"/>
      <c r="AI1062" s="1557"/>
      <c r="AJ1062" s="1558"/>
      <c r="AK1062" s="1558"/>
      <c r="AL1062" s="1555"/>
      <c r="AM1062" s="1375"/>
      <c r="AN1062" s="1559"/>
      <c r="AO1062" s="1558"/>
      <c r="AP1062" s="1555"/>
      <c r="AQ1062" s="1555"/>
      <c r="AR1062" s="1375"/>
      <c r="AS1062" s="1555"/>
      <c r="AT1062" s="1375"/>
      <c r="AU1062" s="1555"/>
      <c r="AV1062" s="1375"/>
      <c r="AW1062" s="1556"/>
      <c r="AX1062" s="1560"/>
      <c r="AY1062" s="1561"/>
      <c r="AZ1062" s="1558"/>
      <c r="BA1062" s="1558"/>
      <c r="BB1062" s="1558"/>
      <c r="BC1062" s="1562"/>
      <c r="BD1062" s="1563"/>
      <c r="BE1062" s="1563"/>
      <c r="BF1062" s="1563"/>
      <c r="BG1062" s="1564"/>
      <c r="BH1062" s="1563"/>
      <c r="BI1062" s="1563"/>
      <c r="BJ1062" s="1555"/>
      <c r="BK1062" s="1378"/>
      <c r="BL1062" s="1565"/>
      <c r="BM1062" s="1566"/>
    </row>
    <row r="1063" spans="1:65" s="1350" customFormat="1">
      <c r="A1063" s="1553"/>
      <c r="B1063" s="1554"/>
      <c r="C1063" s="273" t="s">
        <v>948</v>
      </c>
      <c r="D1063" s="1643"/>
      <c r="E1063" s="1557"/>
      <c r="F1063" s="1557"/>
      <c r="G1063" s="1557"/>
      <c r="H1063" s="1558"/>
      <c r="I1063" s="1558"/>
      <c r="J1063" s="1558"/>
      <c r="M1063" s="1558"/>
      <c r="N1063" s="1558"/>
      <c r="O1063" s="1558"/>
      <c r="Q1063" s="1563"/>
      <c r="R1063" s="1555"/>
      <c r="S1063" s="1375"/>
      <c r="T1063" s="1567"/>
      <c r="U1063" s="1563"/>
      <c r="V1063" s="1563"/>
      <c r="W1063" s="1555"/>
      <c r="X1063" s="1378"/>
      <c r="Z1063" s="1375"/>
      <c r="AA1063" s="1555"/>
      <c r="AB1063" s="1375"/>
      <c r="AC1063" s="1555"/>
      <c r="AD1063" s="1375"/>
      <c r="AE1063" s="1556"/>
      <c r="AF1063" s="1557"/>
      <c r="AG1063" s="1557"/>
      <c r="AH1063" s="1557"/>
      <c r="AI1063" s="1557"/>
      <c r="AJ1063" s="1558"/>
      <c r="AK1063" s="1558"/>
      <c r="AL1063" s="1555"/>
      <c r="AM1063" s="1375"/>
      <c r="AN1063" s="1559"/>
      <c r="AO1063" s="1558"/>
      <c r="AP1063" s="1555"/>
      <c r="AQ1063" s="1555"/>
      <c r="AR1063" s="1375"/>
      <c r="AS1063" s="1555"/>
      <c r="AT1063" s="1375"/>
      <c r="AU1063" s="1555"/>
      <c r="AV1063" s="1375"/>
      <c r="AW1063" s="1556"/>
      <c r="AX1063" s="1560"/>
      <c r="AY1063" s="1561"/>
      <c r="AZ1063" s="1558"/>
      <c r="BA1063" s="1558"/>
      <c r="BB1063" s="1558"/>
      <c r="BC1063" s="1562"/>
      <c r="BD1063" s="1563"/>
      <c r="BE1063" s="1563"/>
      <c r="BF1063" s="1563"/>
      <c r="BG1063" s="1564"/>
      <c r="BH1063" s="1563"/>
      <c r="BI1063" s="1563"/>
      <c r="BJ1063" s="1555"/>
      <c r="BK1063" s="1378"/>
      <c r="BL1063" s="1565"/>
      <c r="BM1063" s="1566"/>
    </row>
    <row r="1064" spans="1:65" s="1350" customFormat="1">
      <c r="A1064" s="1553"/>
      <c r="B1064" s="1554"/>
      <c r="C1064" s="271" t="s">
        <v>10</v>
      </c>
      <c r="D1064" s="1643"/>
      <c r="E1064" s="1557"/>
      <c r="F1064" s="1557"/>
      <c r="G1064" s="1557"/>
      <c r="H1064" s="1556"/>
      <c r="I1064" s="1556"/>
      <c r="J1064" s="1556"/>
      <c r="K1064" s="1559"/>
      <c r="L1064" s="1559"/>
      <c r="M1064" s="1556"/>
      <c r="N1064" s="1556"/>
      <c r="O1064" s="1556"/>
      <c r="P1064" s="1559"/>
      <c r="Q1064" s="1568"/>
      <c r="R1064" s="1567"/>
      <c r="S1064" s="1386"/>
      <c r="T1064" s="1567"/>
      <c r="U1064" s="1568"/>
      <c r="V1064" s="1568"/>
      <c r="W1064" s="1555"/>
      <c r="X1064" s="1378"/>
      <c r="Y1064" s="1559"/>
      <c r="Z1064" s="1386"/>
      <c r="AA1064" s="1567"/>
      <c r="AB1064" s="1386"/>
      <c r="AC1064" s="1567"/>
      <c r="AD1064" s="1386"/>
      <c r="AE1064" s="1556"/>
      <c r="AF1064" s="1557"/>
      <c r="AG1064" s="1557"/>
      <c r="AH1064" s="1557"/>
      <c r="AI1064" s="1557"/>
      <c r="AJ1064" s="1556"/>
      <c r="AK1064" s="1556"/>
      <c r="AL1064" s="1567"/>
      <c r="AM1064" s="1386"/>
      <c r="AN1064" s="1559"/>
      <c r="AO1064" s="1556"/>
      <c r="AP1064" s="1567"/>
      <c r="AQ1064" s="1567"/>
      <c r="AR1064" s="1386"/>
      <c r="AS1064" s="1567"/>
      <c r="AT1064" s="1386"/>
      <c r="AU1064" s="1567"/>
      <c r="AV1064" s="1386"/>
      <c r="AW1064" s="1556"/>
      <c r="AX1064" s="1560"/>
      <c r="AY1064" s="1561"/>
      <c r="AZ1064" s="1556"/>
      <c r="BA1064" s="1556"/>
      <c r="BB1064" s="1556"/>
      <c r="BC1064" s="1562"/>
      <c r="BD1064" s="1568"/>
      <c r="BE1064" s="1568"/>
      <c r="BF1064" s="1568"/>
      <c r="BG1064" s="1564"/>
      <c r="BH1064" s="1568"/>
      <c r="BI1064" s="1568"/>
      <c r="BJ1064" s="1555"/>
      <c r="BK1064" s="1378"/>
      <c r="BL1064" s="1565"/>
      <c r="BM1064" s="1569"/>
    </row>
    <row r="1065" spans="1:65" s="1350" customFormat="1">
      <c r="A1065" s="1553"/>
      <c r="B1065" s="1554"/>
      <c r="C1065" s="272" t="s">
        <v>417</v>
      </c>
      <c r="D1065" s="1643"/>
      <c r="E1065" s="1557"/>
      <c r="F1065" s="1557"/>
      <c r="G1065" s="1557"/>
      <c r="H1065" s="1556"/>
      <c r="I1065" s="1556"/>
      <c r="J1065" s="1556"/>
      <c r="K1065" s="1567"/>
      <c r="L1065" s="1645"/>
      <c r="M1065" s="1556"/>
      <c r="N1065" s="1556"/>
      <c r="O1065" s="1556"/>
      <c r="P1065" s="1559"/>
      <c r="Q1065" s="1568"/>
      <c r="R1065" s="1567"/>
      <c r="S1065" s="1386"/>
      <c r="T1065" s="1567"/>
      <c r="U1065" s="1568"/>
      <c r="V1065" s="1568"/>
      <c r="W1065" s="1555"/>
      <c r="X1065" s="1378"/>
      <c r="Y1065" s="1559"/>
      <c r="Z1065" s="1386"/>
      <c r="AA1065" s="1567"/>
      <c r="AB1065" s="1386"/>
      <c r="AC1065" s="1567"/>
      <c r="AD1065" s="1386"/>
      <c r="AE1065" s="1556"/>
      <c r="AF1065" s="1557"/>
      <c r="AG1065" s="1557"/>
      <c r="AH1065" s="1557"/>
      <c r="AI1065" s="1557"/>
      <c r="AJ1065" s="1556"/>
      <c r="AK1065" s="1556"/>
      <c r="AL1065" s="1567"/>
      <c r="AM1065" s="1386"/>
      <c r="AN1065" s="1559"/>
      <c r="AO1065" s="1556"/>
      <c r="AP1065" s="1567"/>
      <c r="AQ1065" s="1567"/>
      <c r="AR1065" s="1386"/>
      <c r="AS1065" s="1567"/>
      <c r="AT1065" s="1386"/>
      <c r="AU1065" s="1567"/>
      <c r="AV1065" s="1386"/>
      <c r="AW1065" s="1556"/>
      <c r="AX1065" s="1560"/>
      <c r="AY1065" s="1561"/>
      <c r="AZ1065" s="1556"/>
      <c r="BA1065" s="1556"/>
      <c r="BB1065" s="1556"/>
      <c r="BC1065" s="1562"/>
      <c r="BD1065" s="1568"/>
      <c r="BE1065" s="1568"/>
      <c r="BF1065" s="1568"/>
      <c r="BG1065" s="1564"/>
      <c r="BH1065" s="1568"/>
      <c r="BI1065" s="1568"/>
      <c r="BJ1065" s="1555"/>
      <c r="BK1065" s="1378"/>
      <c r="BL1065" s="1565"/>
      <c r="BM1065" s="1569"/>
    </row>
    <row r="1066" spans="1:65" s="1350" customFormat="1" ht="15">
      <c r="A1066" s="1553"/>
      <c r="B1066" s="1570" t="s">
        <v>13</v>
      </c>
      <c r="C1066" s="273" t="s">
        <v>949</v>
      </c>
      <c r="D1066" s="1643"/>
      <c r="E1066" s="1557"/>
      <c r="F1066" s="1557"/>
      <c r="G1066" s="1557"/>
      <c r="H1066" s="1558"/>
      <c r="I1066" s="1558"/>
      <c r="J1066" s="1558"/>
      <c r="M1066" s="1558"/>
      <c r="N1066" s="1558"/>
      <c r="O1066" s="1558"/>
      <c r="Q1066" s="1563"/>
      <c r="R1066" s="1555"/>
      <c r="S1066" s="1375"/>
      <c r="T1066" s="1567"/>
      <c r="U1066" s="1563"/>
      <c r="V1066" s="1563"/>
      <c r="W1066" s="1555"/>
      <c r="X1066" s="1378"/>
      <c r="Z1066" s="1375"/>
      <c r="AA1066" s="1555"/>
      <c r="AB1066" s="1375"/>
      <c r="AC1066" s="1555"/>
      <c r="AD1066" s="1375"/>
      <c r="AE1066" s="1556"/>
      <c r="AF1066" s="1557"/>
      <c r="AG1066" s="1557"/>
      <c r="AH1066" s="1557"/>
      <c r="AI1066" s="1557"/>
      <c r="AJ1066" s="1558"/>
      <c r="AK1066" s="1558"/>
      <c r="AL1066" s="1555"/>
      <c r="AM1066" s="1375"/>
      <c r="AN1066" s="1559"/>
      <c r="AO1066" s="1558"/>
      <c r="AP1066" s="1555"/>
      <c r="AQ1066" s="1555"/>
      <c r="AR1066" s="1375"/>
      <c r="AS1066" s="1555"/>
      <c r="AT1066" s="1375"/>
      <c r="AU1066" s="1555"/>
      <c r="AV1066" s="1375"/>
      <c r="AW1066" s="1556"/>
      <c r="AX1066" s="1560"/>
      <c r="AY1066" s="1561"/>
      <c r="AZ1066" s="1558"/>
      <c r="BA1066" s="1558"/>
      <c r="BB1066" s="1558"/>
      <c r="BC1066" s="1562"/>
      <c r="BD1066" s="1563"/>
      <c r="BE1066" s="1563"/>
      <c r="BF1066" s="1563"/>
      <c r="BG1066" s="1564"/>
      <c r="BH1066" s="1563"/>
      <c r="BI1066" s="1563"/>
      <c r="BJ1066" s="1555"/>
      <c r="BK1066" s="1378"/>
      <c r="BL1066" s="1565"/>
      <c r="BM1066" s="1566"/>
    </row>
    <row r="1067" spans="1:65" s="1350" customFormat="1">
      <c r="A1067" s="1553"/>
      <c r="B1067" s="1554"/>
      <c r="C1067" s="273" t="s">
        <v>950</v>
      </c>
      <c r="D1067" s="1643"/>
      <c r="E1067" s="1557"/>
      <c r="F1067" s="1557"/>
      <c r="G1067" s="1557"/>
      <c r="H1067" s="1556"/>
      <c r="I1067" s="1556"/>
      <c r="J1067" s="1556"/>
      <c r="K1067" s="1559"/>
      <c r="L1067" s="1559"/>
      <c r="M1067" s="1556"/>
      <c r="N1067" s="1556"/>
      <c r="O1067" s="1556"/>
      <c r="P1067" s="1559"/>
      <c r="Q1067" s="1568"/>
      <c r="R1067" s="1567"/>
      <c r="S1067" s="1386"/>
      <c r="T1067" s="1567"/>
      <c r="U1067" s="1568"/>
      <c r="V1067" s="1568"/>
      <c r="W1067" s="1555"/>
      <c r="X1067" s="1378"/>
      <c r="Y1067" s="1559"/>
      <c r="Z1067" s="1386"/>
      <c r="AA1067" s="1567"/>
      <c r="AB1067" s="1386"/>
      <c r="AC1067" s="1567"/>
      <c r="AD1067" s="1386"/>
      <c r="AE1067" s="1556"/>
      <c r="AF1067" s="1557"/>
      <c r="AG1067" s="1557"/>
      <c r="AH1067" s="1557"/>
      <c r="AI1067" s="1557"/>
      <c r="AJ1067" s="1556"/>
      <c r="AK1067" s="1556"/>
      <c r="AL1067" s="1567"/>
      <c r="AM1067" s="1386"/>
      <c r="AN1067" s="1559"/>
      <c r="AO1067" s="1556"/>
      <c r="AP1067" s="1567"/>
      <c r="AQ1067" s="1567"/>
      <c r="AR1067" s="1386"/>
      <c r="AS1067" s="1567"/>
      <c r="AT1067" s="1386"/>
      <c r="AU1067" s="1567"/>
      <c r="AV1067" s="1386"/>
      <c r="AW1067" s="1556"/>
      <c r="AX1067" s="1560"/>
      <c r="AY1067" s="1561"/>
      <c r="AZ1067" s="1556"/>
      <c r="BA1067" s="1556"/>
      <c r="BB1067" s="1556"/>
      <c r="BC1067" s="1562"/>
      <c r="BD1067" s="1568"/>
      <c r="BE1067" s="1568"/>
      <c r="BF1067" s="1568"/>
      <c r="BG1067" s="1564"/>
      <c r="BH1067" s="1568"/>
      <c r="BI1067" s="1568"/>
      <c r="BJ1067" s="1555"/>
      <c r="BK1067" s="1378"/>
      <c r="BL1067" s="1565"/>
      <c r="BM1067" s="1569"/>
    </row>
    <row r="1068" spans="1:65" s="1350" customFormat="1">
      <c r="A1068" s="1553"/>
      <c r="B1068" s="1554"/>
      <c r="C1068" s="274" t="s">
        <v>951</v>
      </c>
      <c r="D1068" s="1643"/>
      <c r="E1068" s="1557"/>
      <c r="F1068" s="1557"/>
      <c r="G1068" s="1557"/>
      <c r="H1068" s="1558"/>
      <c r="I1068" s="1558"/>
      <c r="J1068" s="1558"/>
      <c r="M1068" s="1558"/>
      <c r="N1068" s="1558"/>
      <c r="O1068" s="1558"/>
      <c r="Q1068" s="1563"/>
      <c r="R1068" s="1555"/>
      <c r="S1068" s="1375"/>
      <c r="T1068" s="1567"/>
      <c r="U1068" s="1563"/>
      <c r="V1068" s="1563"/>
      <c r="W1068" s="1555"/>
      <c r="X1068" s="1378"/>
      <c r="Z1068" s="1375"/>
      <c r="AA1068" s="1555"/>
      <c r="AB1068" s="1375"/>
      <c r="AC1068" s="1555"/>
      <c r="AD1068" s="1375"/>
      <c r="AE1068" s="1556"/>
      <c r="AF1068" s="1557"/>
      <c r="AG1068" s="1557"/>
      <c r="AH1068" s="1557"/>
      <c r="AI1068" s="1557"/>
      <c r="AJ1068" s="1558"/>
      <c r="AK1068" s="1558"/>
      <c r="AL1068" s="1555"/>
      <c r="AM1068" s="1375"/>
      <c r="AN1068" s="1559"/>
      <c r="AO1068" s="1558"/>
      <c r="AP1068" s="1555"/>
      <c r="AQ1068" s="1555"/>
      <c r="AR1068" s="1375"/>
      <c r="AS1068" s="1555"/>
      <c r="AT1068" s="1375"/>
      <c r="AU1068" s="1555"/>
      <c r="AV1068" s="1375"/>
      <c r="AW1068" s="1556"/>
      <c r="AX1068" s="1560"/>
      <c r="AY1068" s="1561"/>
      <c r="AZ1068" s="1558"/>
      <c r="BA1068" s="1558"/>
      <c r="BB1068" s="1558"/>
      <c r="BC1068" s="1562"/>
      <c r="BD1068" s="1563"/>
      <c r="BE1068" s="1563"/>
      <c r="BF1068" s="1563"/>
      <c r="BG1068" s="1564"/>
      <c r="BH1068" s="1563"/>
      <c r="BI1068" s="1563"/>
      <c r="BJ1068" s="1555"/>
      <c r="BK1068" s="1378"/>
      <c r="BL1068" s="1565"/>
      <c r="BM1068" s="1566"/>
    </row>
    <row r="1069" spans="1:65" s="1350" customFormat="1">
      <c r="A1069" s="1553"/>
      <c r="B1069" s="1554"/>
      <c r="C1069" s="274" t="s">
        <v>952</v>
      </c>
      <c r="D1069" s="1643"/>
      <c r="E1069" s="1557"/>
      <c r="F1069" s="1557"/>
      <c r="G1069" s="1557"/>
      <c r="H1069" s="1558"/>
      <c r="I1069" s="1558"/>
      <c r="J1069" s="1558"/>
      <c r="M1069" s="1558"/>
      <c r="N1069" s="1558"/>
      <c r="O1069" s="1558"/>
      <c r="Q1069" s="1563"/>
      <c r="R1069" s="1555"/>
      <c r="S1069" s="1375"/>
      <c r="T1069" s="1567"/>
      <c r="U1069" s="1563"/>
      <c r="V1069" s="1563"/>
      <c r="W1069" s="1555"/>
      <c r="X1069" s="1378"/>
      <c r="Z1069" s="1375"/>
      <c r="AA1069" s="1555"/>
      <c r="AB1069" s="1375"/>
      <c r="AC1069" s="1555"/>
      <c r="AD1069" s="1375"/>
      <c r="AE1069" s="1556"/>
      <c r="AF1069" s="1557"/>
      <c r="AG1069" s="1557"/>
      <c r="AH1069" s="1557"/>
      <c r="AI1069" s="1557"/>
      <c r="AJ1069" s="1558"/>
      <c r="AK1069" s="1558"/>
      <c r="AL1069" s="1555"/>
      <c r="AM1069" s="1375"/>
      <c r="AN1069" s="1559"/>
      <c r="AO1069" s="1558"/>
      <c r="AP1069" s="1555"/>
      <c r="AQ1069" s="1555"/>
      <c r="AR1069" s="1375"/>
      <c r="AS1069" s="1555"/>
      <c r="AT1069" s="1375"/>
      <c r="AU1069" s="1555"/>
      <c r="AV1069" s="1375"/>
      <c r="AW1069" s="1556"/>
      <c r="AX1069" s="1560"/>
      <c r="AY1069" s="1561"/>
      <c r="AZ1069" s="1558"/>
      <c r="BA1069" s="1558"/>
      <c r="BB1069" s="1558"/>
      <c r="BC1069" s="1562"/>
      <c r="BD1069" s="1563"/>
      <c r="BE1069" s="1563"/>
      <c r="BF1069" s="1563"/>
      <c r="BG1069" s="1564"/>
      <c r="BH1069" s="1563"/>
      <c r="BI1069" s="1563"/>
      <c r="BJ1069" s="1555"/>
      <c r="BK1069" s="1378"/>
      <c r="BL1069" s="1565"/>
      <c r="BM1069" s="1566"/>
    </row>
    <row r="1070" spans="1:65" s="1350" customFormat="1">
      <c r="A1070" s="1553"/>
      <c r="B1070" s="1554"/>
      <c r="C1070" s="274" t="s">
        <v>953</v>
      </c>
      <c r="D1070" s="1643"/>
      <c r="E1070" s="1557"/>
      <c r="F1070" s="1557"/>
      <c r="G1070" s="1557"/>
      <c r="H1070" s="1558"/>
      <c r="I1070" s="1558"/>
      <c r="J1070" s="1558"/>
      <c r="M1070" s="1558"/>
      <c r="N1070" s="1558"/>
      <c r="O1070" s="1558"/>
      <c r="Q1070" s="1563"/>
      <c r="R1070" s="1555"/>
      <c r="S1070" s="1375"/>
      <c r="T1070" s="1567"/>
      <c r="U1070" s="1563"/>
      <c r="V1070" s="1563"/>
      <c r="W1070" s="1555"/>
      <c r="X1070" s="1378"/>
      <c r="Z1070" s="1375"/>
      <c r="AA1070" s="1555"/>
      <c r="AB1070" s="1375"/>
      <c r="AC1070" s="1555"/>
      <c r="AD1070" s="1375"/>
      <c r="AE1070" s="1556"/>
      <c r="AF1070" s="1557"/>
      <c r="AG1070" s="1557"/>
      <c r="AH1070" s="1557"/>
      <c r="AI1070" s="1557"/>
      <c r="AJ1070" s="1558"/>
      <c r="AK1070" s="1558"/>
      <c r="AL1070" s="1555"/>
      <c r="AM1070" s="1375"/>
      <c r="AN1070" s="1559"/>
      <c r="AO1070" s="1558"/>
      <c r="AP1070" s="1555"/>
      <c r="AQ1070" s="1555"/>
      <c r="AR1070" s="1375"/>
      <c r="AS1070" s="1555"/>
      <c r="AT1070" s="1375"/>
      <c r="AU1070" s="1555"/>
      <c r="AV1070" s="1375"/>
      <c r="AW1070" s="1556"/>
      <c r="AX1070" s="1560"/>
      <c r="AY1070" s="1561"/>
      <c r="AZ1070" s="1558"/>
      <c r="BA1070" s="1558"/>
      <c r="BB1070" s="1558"/>
      <c r="BC1070" s="1562"/>
      <c r="BD1070" s="1563"/>
      <c r="BE1070" s="1563"/>
      <c r="BF1070" s="1563"/>
      <c r="BG1070" s="1564"/>
      <c r="BH1070" s="1563"/>
      <c r="BI1070" s="1563"/>
      <c r="BJ1070" s="1555"/>
      <c r="BK1070" s="1378"/>
      <c r="BL1070" s="1565"/>
      <c r="BM1070" s="1566"/>
    </row>
    <row r="1071" spans="1:65" s="1350" customFormat="1">
      <c r="A1071" s="1553"/>
      <c r="B1071" s="1554"/>
      <c r="C1071" s="272" t="s">
        <v>420</v>
      </c>
      <c r="D1071" s="1643"/>
      <c r="E1071" s="1557"/>
      <c r="F1071" s="1557"/>
      <c r="G1071" s="1557"/>
      <c r="H1071" s="1558"/>
      <c r="I1071" s="1558"/>
      <c r="J1071" s="1558"/>
      <c r="M1071" s="1558"/>
      <c r="N1071" s="1558"/>
      <c r="O1071" s="1558"/>
      <c r="Q1071" s="1563"/>
      <c r="R1071" s="1555"/>
      <c r="S1071" s="1375"/>
      <c r="T1071" s="1567"/>
      <c r="U1071" s="1563"/>
      <c r="V1071" s="1563"/>
      <c r="W1071" s="1555"/>
      <c r="X1071" s="1378"/>
      <c r="Z1071" s="1375"/>
      <c r="AA1071" s="1555"/>
      <c r="AB1071" s="1375"/>
      <c r="AC1071" s="1555"/>
      <c r="AD1071" s="1375"/>
      <c r="AE1071" s="1556"/>
      <c r="AF1071" s="1557"/>
      <c r="AG1071" s="1557"/>
      <c r="AH1071" s="1557"/>
      <c r="AI1071" s="1557"/>
      <c r="AJ1071" s="1558"/>
      <c r="AK1071" s="1558"/>
      <c r="AL1071" s="1555"/>
      <c r="AM1071" s="1375"/>
      <c r="AN1071" s="1559"/>
      <c r="AO1071" s="1558"/>
      <c r="AP1071" s="1555"/>
      <c r="AQ1071" s="1555"/>
      <c r="AR1071" s="1375"/>
      <c r="AS1071" s="1555"/>
      <c r="AT1071" s="1375"/>
      <c r="AU1071" s="1555"/>
      <c r="AV1071" s="1375"/>
      <c r="AW1071" s="1556"/>
      <c r="AX1071" s="1560"/>
      <c r="AY1071" s="1561"/>
      <c r="AZ1071" s="1558"/>
      <c r="BA1071" s="1558"/>
      <c r="BB1071" s="1558"/>
      <c r="BC1071" s="1562"/>
      <c r="BD1071" s="1563"/>
      <c r="BE1071" s="1563"/>
      <c r="BF1071" s="1563"/>
      <c r="BG1071" s="1564"/>
      <c r="BH1071" s="1563"/>
      <c r="BI1071" s="1563"/>
      <c r="BJ1071" s="1555"/>
      <c r="BK1071" s="1378"/>
      <c r="BL1071" s="1565"/>
      <c r="BM1071" s="1566"/>
    </row>
    <row r="1072" spans="1:65" s="1350" customFormat="1">
      <c r="A1072" s="1553"/>
      <c r="B1072" s="1554"/>
      <c r="C1072" s="272" t="s">
        <v>421</v>
      </c>
      <c r="D1072" s="1644"/>
      <c r="E1072" s="1558"/>
      <c r="F1072" s="1558"/>
      <c r="G1072" s="1558"/>
      <c r="H1072" s="1556"/>
      <c r="I1072" s="1556"/>
      <c r="J1072" s="1556"/>
      <c r="K1072" s="1559"/>
      <c r="L1072" s="1559"/>
      <c r="M1072" s="1556"/>
      <c r="N1072" s="1556"/>
      <c r="O1072" s="1556"/>
      <c r="P1072" s="1384"/>
      <c r="Q1072" s="1568"/>
      <c r="R1072" s="1395"/>
      <c r="S1072" s="1386"/>
      <c r="T1072" s="1567"/>
      <c r="U1072" s="1385"/>
      <c r="V1072" s="1568"/>
      <c r="W1072" s="1555"/>
      <c r="X1072" s="1378"/>
      <c r="Y1072" s="1384"/>
      <c r="Z1072" s="1386"/>
      <c r="AA1072" s="1395"/>
      <c r="AB1072" s="1386"/>
      <c r="AC1072" s="1395"/>
      <c r="AD1072" s="1386"/>
      <c r="AE1072" s="1556"/>
      <c r="AF1072" s="1557"/>
      <c r="AG1072" s="1557"/>
      <c r="AH1072" s="1557"/>
      <c r="AI1072" s="1557"/>
      <c r="AJ1072" s="1556"/>
      <c r="AK1072" s="1556"/>
      <c r="AL1072" s="1395"/>
      <c r="AM1072" s="1386"/>
      <c r="AN1072" s="1559"/>
      <c r="AO1072" s="1556"/>
      <c r="AP1072" s="1567"/>
      <c r="AQ1072" s="1395"/>
      <c r="AR1072" s="1386"/>
      <c r="AS1072" s="1395"/>
      <c r="AT1072" s="1386"/>
      <c r="AU1072" s="1395"/>
      <c r="AV1072" s="1386"/>
      <c r="AW1072" s="1556"/>
      <c r="AX1072" s="1560"/>
      <c r="AY1072" s="1561"/>
      <c r="AZ1072" s="1556"/>
      <c r="BA1072" s="1556"/>
      <c r="BB1072" s="1556"/>
      <c r="BC1072" s="1562"/>
      <c r="BD1072" s="1385"/>
      <c r="BE1072" s="1385"/>
      <c r="BF1072" s="1385"/>
      <c r="BG1072" s="1564"/>
      <c r="BH1072" s="1385"/>
      <c r="BI1072" s="1385"/>
      <c r="BJ1072" s="1555"/>
      <c r="BK1072" s="1378"/>
      <c r="BL1072" s="1565"/>
      <c r="BM1072" s="1569"/>
    </row>
    <row r="1073" spans="1:65" s="1350" customFormat="1">
      <c r="A1073" s="1553"/>
      <c r="B1073" s="1554"/>
      <c r="C1073" s="273" t="s">
        <v>954</v>
      </c>
      <c r="D1073" s="1643"/>
      <c r="E1073" s="1557"/>
      <c r="F1073" s="1557"/>
      <c r="G1073" s="1557"/>
      <c r="H1073" s="1558"/>
      <c r="I1073" s="1558"/>
      <c r="J1073" s="1558"/>
      <c r="M1073" s="1558"/>
      <c r="N1073" s="1558"/>
      <c r="O1073" s="1558"/>
      <c r="Q1073" s="1563"/>
      <c r="R1073" s="1555"/>
      <c r="S1073" s="1375"/>
      <c r="T1073" s="1567"/>
      <c r="U1073" s="1563"/>
      <c r="V1073" s="1563"/>
      <c r="W1073" s="1555"/>
      <c r="X1073" s="1378"/>
      <c r="Z1073" s="1375"/>
      <c r="AA1073" s="1555"/>
      <c r="AB1073" s="1375"/>
      <c r="AC1073" s="1555"/>
      <c r="AD1073" s="1375"/>
      <c r="AE1073" s="1556"/>
      <c r="AF1073" s="1557"/>
      <c r="AG1073" s="1557"/>
      <c r="AH1073" s="1557"/>
      <c r="AI1073" s="1557"/>
      <c r="AJ1073" s="1558"/>
      <c r="AK1073" s="1558"/>
      <c r="AL1073" s="1555"/>
      <c r="AM1073" s="1375"/>
      <c r="AN1073" s="1559"/>
      <c r="AO1073" s="1558"/>
      <c r="AP1073" s="1555"/>
      <c r="AQ1073" s="1555"/>
      <c r="AR1073" s="1375"/>
      <c r="AS1073" s="1555"/>
      <c r="AT1073" s="1375"/>
      <c r="AU1073" s="1555"/>
      <c r="AV1073" s="1375"/>
      <c r="AW1073" s="1556"/>
      <c r="AX1073" s="1560"/>
      <c r="AY1073" s="1561"/>
      <c r="AZ1073" s="1558"/>
      <c r="BA1073" s="1558"/>
      <c r="BB1073" s="1558"/>
      <c r="BC1073" s="1562"/>
      <c r="BD1073" s="1563"/>
      <c r="BE1073" s="1563"/>
      <c r="BF1073" s="1563"/>
      <c r="BG1073" s="1564"/>
      <c r="BH1073" s="1563"/>
      <c r="BI1073" s="1563"/>
      <c r="BJ1073" s="1555"/>
      <c r="BK1073" s="1378"/>
      <c r="BL1073" s="1565"/>
      <c r="BM1073" s="1566"/>
    </row>
    <row r="1074" spans="1:65" s="1350" customFormat="1">
      <c r="A1074" s="1553"/>
      <c r="B1074" s="1554"/>
      <c r="C1074" s="273" t="s">
        <v>955</v>
      </c>
      <c r="D1074" s="1643"/>
      <c r="E1074" s="1557"/>
      <c r="F1074" s="1557"/>
      <c r="G1074" s="1557"/>
      <c r="H1074" s="1558"/>
      <c r="I1074" s="1558"/>
      <c r="J1074" s="1558"/>
      <c r="M1074" s="1558"/>
      <c r="N1074" s="1558"/>
      <c r="O1074" s="1558"/>
      <c r="Q1074" s="1563"/>
      <c r="R1074" s="1555"/>
      <c r="S1074" s="1375"/>
      <c r="T1074" s="1567"/>
      <c r="U1074" s="1563"/>
      <c r="V1074" s="1563"/>
      <c r="W1074" s="1555"/>
      <c r="X1074" s="1378"/>
      <c r="Z1074" s="1375"/>
      <c r="AA1074" s="1555"/>
      <c r="AB1074" s="1375"/>
      <c r="AC1074" s="1555"/>
      <c r="AD1074" s="1375"/>
      <c r="AE1074" s="1556"/>
      <c r="AF1074" s="1557"/>
      <c r="AG1074" s="1557"/>
      <c r="AH1074" s="1557"/>
      <c r="AI1074" s="1557"/>
      <c r="AJ1074" s="1558"/>
      <c r="AK1074" s="1558"/>
      <c r="AL1074" s="1555"/>
      <c r="AM1074" s="1375"/>
      <c r="AN1074" s="1559"/>
      <c r="AO1074" s="1558"/>
      <c r="AP1074" s="1555"/>
      <c r="AQ1074" s="1555"/>
      <c r="AR1074" s="1375"/>
      <c r="AS1074" s="1555"/>
      <c r="AT1074" s="1375"/>
      <c r="AU1074" s="1555"/>
      <c r="AV1074" s="1375"/>
      <c r="AW1074" s="1556"/>
      <c r="AX1074" s="1560"/>
      <c r="AY1074" s="1561"/>
      <c r="AZ1074" s="1558"/>
      <c r="BA1074" s="1558"/>
      <c r="BB1074" s="1558"/>
      <c r="BC1074" s="1562"/>
      <c r="BD1074" s="1563"/>
      <c r="BE1074" s="1563"/>
      <c r="BF1074" s="1563"/>
      <c r="BG1074" s="1564"/>
      <c r="BH1074" s="1563"/>
      <c r="BI1074" s="1563"/>
      <c r="BJ1074" s="1555"/>
      <c r="BK1074" s="1378"/>
      <c r="BL1074" s="1565"/>
      <c r="BM1074" s="1566"/>
    </row>
    <row r="1075" spans="1:65" s="1350" customFormat="1">
      <c r="A1075" s="1553"/>
      <c r="B1075" s="1554"/>
      <c r="C1075" s="271" t="s">
        <v>104</v>
      </c>
      <c r="D1075" s="1643"/>
      <c r="E1075" s="1557"/>
      <c r="F1075" s="1557"/>
      <c r="G1075" s="1557"/>
      <c r="H1075" s="1558"/>
      <c r="I1075" s="1558"/>
      <c r="J1075" s="1558"/>
      <c r="M1075" s="1558"/>
      <c r="N1075" s="1558"/>
      <c r="O1075" s="1558"/>
      <c r="Q1075" s="1563"/>
      <c r="R1075" s="1555"/>
      <c r="S1075" s="1375"/>
      <c r="T1075" s="1567"/>
      <c r="U1075" s="1563"/>
      <c r="V1075" s="1563"/>
      <c r="W1075" s="1555"/>
      <c r="X1075" s="1378"/>
      <c r="Z1075" s="1375"/>
      <c r="AA1075" s="1555"/>
      <c r="AB1075" s="1375"/>
      <c r="AC1075" s="1555"/>
      <c r="AD1075" s="1375"/>
      <c r="AE1075" s="1556"/>
      <c r="AF1075" s="1557"/>
      <c r="AG1075" s="1557"/>
      <c r="AH1075" s="1557"/>
      <c r="AI1075" s="1557"/>
      <c r="AJ1075" s="1558"/>
      <c r="AK1075" s="1558"/>
      <c r="AL1075" s="1555"/>
      <c r="AM1075" s="1375"/>
      <c r="AN1075" s="1559"/>
      <c r="AO1075" s="1558"/>
      <c r="AP1075" s="1555"/>
      <c r="AQ1075" s="1555"/>
      <c r="AR1075" s="1375"/>
      <c r="AS1075" s="1555"/>
      <c r="AT1075" s="1375"/>
      <c r="AU1075" s="1555"/>
      <c r="AV1075" s="1375"/>
      <c r="AW1075" s="1556"/>
      <c r="AX1075" s="1560"/>
      <c r="AY1075" s="1561"/>
      <c r="AZ1075" s="1558"/>
      <c r="BA1075" s="1558"/>
      <c r="BB1075" s="1558"/>
      <c r="BC1075" s="1562"/>
      <c r="BD1075" s="1563"/>
      <c r="BE1075" s="1563"/>
      <c r="BF1075" s="1563"/>
      <c r="BG1075" s="1564"/>
      <c r="BH1075" s="1563"/>
      <c r="BI1075" s="1563"/>
      <c r="BJ1075" s="1555"/>
      <c r="BK1075" s="1378"/>
      <c r="BL1075" s="1565"/>
      <c r="BM1075" s="1566"/>
    </row>
    <row r="1076" spans="1:65" s="1350" customFormat="1">
      <c r="A1076" s="1553"/>
      <c r="B1076" s="1554"/>
      <c r="C1076" s="271" t="s">
        <v>322</v>
      </c>
      <c r="D1076" s="1646"/>
      <c r="E1076" s="1574"/>
      <c r="F1076" s="1574"/>
      <c r="G1076" s="1574"/>
      <c r="H1076" s="1574"/>
      <c r="I1076" s="1574"/>
      <c r="J1076" s="1574"/>
      <c r="K1076" s="1571"/>
      <c r="L1076" s="1571"/>
      <c r="M1076" s="1574"/>
      <c r="N1076" s="1574"/>
      <c r="O1076" s="1574"/>
      <c r="P1076" s="1571"/>
      <c r="Q1076" s="1576"/>
      <c r="R1076" s="1573"/>
      <c r="S1076" s="1572"/>
      <c r="T1076" s="1567"/>
      <c r="U1076" s="1576"/>
      <c r="V1076" s="1576"/>
      <c r="W1076" s="1573"/>
      <c r="X1076" s="1577"/>
      <c r="Y1076" s="1571"/>
      <c r="Z1076" s="1572"/>
      <c r="AA1076" s="1573"/>
      <c r="AB1076" s="1572"/>
      <c r="AC1076" s="1573"/>
      <c r="AD1076" s="1572"/>
      <c r="AE1076" s="1556"/>
      <c r="AF1076" s="1574"/>
      <c r="AG1076" s="1574"/>
      <c r="AH1076" s="1574"/>
      <c r="AI1076" s="1574"/>
      <c r="AJ1076" s="1574"/>
      <c r="AK1076" s="1574"/>
      <c r="AL1076" s="1573"/>
      <c r="AM1076" s="1572"/>
      <c r="AN1076" s="1559"/>
      <c r="AO1076" s="1574"/>
      <c r="AP1076" s="1573"/>
      <c r="AQ1076" s="1573"/>
      <c r="AR1076" s="1572"/>
      <c r="AS1076" s="1573"/>
      <c r="AT1076" s="1572"/>
      <c r="AU1076" s="1573"/>
      <c r="AV1076" s="1572"/>
      <c r="AW1076" s="1556"/>
      <c r="AX1076" s="1571"/>
      <c r="AY1076" s="1575"/>
      <c r="AZ1076" s="1574"/>
      <c r="BA1076" s="1574"/>
      <c r="BB1076" s="1574"/>
      <c r="BC1076" s="1562"/>
      <c r="BD1076" s="1576"/>
      <c r="BE1076" s="1576"/>
      <c r="BF1076" s="1576"/>
      <c r="BG1076" s="1564"/>
      <c r="BH1076" s="1576"/>
      <c r="BI1076" s="1576"/>
      <c r="BJ1076" s="1573"/>
      <c r="BK1076" s="1577"/>
      <c r="BL1076" s="1578"/>
      <c r="BM1076" s="1579"/>
    </row>
    <row r="1077" spans="1:65" s="1350" customFormat="1">
      <c r="A1077" s="1553"/>
      <c r="B1077" s="1554"/>
      <c r="C1077" s="271" t="s">
        <v>424</v>
      </c>
      <c r="D1077" s="1643"/>
      <c r="E1077" s="1557"/>
      <c r="F1077" s="1557"/>
      <c r="G1077" s="1557"/>
      <c r="H1077" s="1557"/>
      <c r="I1077" s="1557"/>
      <c r="J1077" s="1557"/>
      <c r="K1077" s="1560"/>
      <c r="L1077" s="1560"/>
      <c r="M1077" s="1557"/>
      <c r="N1077" s="1557"/>
      <c r="O1077" s="1557"/>
      <c r="P1077" s="1560"/>
      <c r="Q1077" s="1581"/>
      <c r="R1077" s="1580"/>
      <c r="S1077" s="40"/>
      <c r="T1077" s="1567"/>
      <c r="U1077" s="1581"/>
      <c r="V1077" s="1581"/>
      <c r="W1077" s="1555"/>
      <c r="X1077" s="1378"/>
      <c r="Y1077" s="1560"/>
      <c r="Z1077" s="40"/>
      <c r="AA1077" s="1580"/>
      <c r="AB1077" s="40"/>
      <c r="AC1077" s="1580"/>
      <c r="AD1077" s="40"/>
      <c r="AE1077" s="1556"/>
      <c r="AF1077" s="1557"/>
      <c r="AG1077" s="1557"/>
      <c r="AH1077" s="1557"/>
      <c r="AI1077" s="1557"/>
      <c r="AJ1077" s="1557"/>
      <c r="AK1077" s="1557"/>
      <c r="AL1077" s="1580"/>
      <c r="AM1077" s="40"/>
      <c r="AN1077" s="1559"/>
      <c r="AO1077" s="1557"/>
      <c r="AP1077" s="1580"/>
      <c r="AQ1077" s="1580"/>
      <c r="AR1077" s="40"/>
      <c r="AS1077" s="1580"/>
      <c r="AT1077" s="40"/>
      <c r="AU1077" s="1580"/>
      <c r="AV1077" s="40"/>
      <c r="AW1077" s="1556"/>
      <c r="AX1077" s="1560"/>
      <c r="AY1077" s="1561"/>
      <c r="AZ1077" s="1557"/>
      <c r="BA1077" s="1557"/>
      <c r="BB1077" s="1557"/>
      <c r="BC1077" s="1562"/>
      <c r="BD1077" s="1581"/>
      <c r="BE1077" s="1581"/>
      <c r="BF1077" s="1581"/>
      <c r="BG1077" s="1564"/>
      <c r="BH1077" s="1581"/>
      <c r="BI1077" s="1581"/>
      <c r="BJ1077" s="1555"/>
      <c r="BK1077" s="1378"/>
      <c r="BL1077" s="1565"/>
      <c r="BM1077" s="1566"/>
    </row>
    <row r="1078" spans="1:65" s="1350" customFormat="1">
      <c r="A1078" s="1553"/>
      <c r="B1078" s="1554"/>
      <c r="C1078" s="275" t="s">
        <v>425</v>
      </c>
      <c r="D1078" s="1643"/>
      <c r="E1078" s="1557"/>
      <c r="F1078" s="1557"/>
      <c r="G1078" s="1557"/>
      <c r="H1078" s="1556"/>
      <c r="I1078" s="1556"/>
      <c r="J1078" s="1556"/>
      <c r="K1078" s="1559"/>
      <c r="L1078" s="1559"/>
      <c r="M1078" s="1556"/>
      <c r="N1078" s="1556"/>
      <c r="O1078" s="1556"/>
      <c r="P1078" s="1559"/>
      <c r="Q1078" s="1568"/>
      <c r="R1078" s="1567"/>
      <c r="S1078" s="1386"/>
      <c r="T1078" s="1567"/>
      <c r="U1078" s="1568"/>
      <c r="V1078" s="1568"/>
      <c r="W1078" s="1647"/>
      <c r="X1078" s="1583"/>
      <c r="Y1078" s="1559"/>
      <c r="Z1078" s="1386"/>
      <c r="AA1078" s="1567"/>
      <c r="AB1078" s="1386"/>
      <c r="AC1078" s="1567"/>
      <c r="AD1078" s="1386"/>
      <c r="AE1078" s="1556"/>
      <c r="AF1078" s="1557"/>
      <c r="AG1078" s="1557"/>
      <c r="AH1078" s="1557"/>
      <c r="AI1078" s="1557"/>
      <c r="AJ1078" s="1556"/>
      <c r="AK1078" s="1556"/>
      <c r="AL1078" s="1567"/>
      <c r="AM1078" s="1386"/>
      <c r="AN1078" s="1559"/>
      <c r="AO1078" s="1556"/>
      <c r="AP1078" s="1567"/>
      <c r="AQ1078" s="1567"/>
      <c r="AR1078" s="1386"/>
      <c r="AS1078" s="1567"/>
      <c r="AT1078" s="1386"/>
      <c r="AU1078" s="1567"/>
      <c r="AV1078" s="1386"/>
      <c r="AW1078" s="1556"/>
      <c r="AX1078" s="1560"/>
      <c r="AY1078" s="1561"/>
      <c r="AZ1078" s="1556"/>
      <c r="BA1078" s="1556"/>
      <c r="BB1078" s="1556"/>
      <c r="BC1078" s="1562"/>
      <c r="BD1078" s="1568"/>
      <c r="BE1078" s="1568"/>
      <c r="BF1078" s="1568"/>
      <c r="BG1078" s="1564"/>
      <c r="BH1078" s="1568"/>
      <c r="BI1078" s="1568"/>
      <c r="BJ1078" s="1582"/>
      <c r="BK1078" s="1583"/>
      <c r="BL1078" s="1584"/>
      <c r="BM1078" s="1569"/>
    </row>
    <row r="1079" spans="1:65" s="1350" customFormat="1" ht="13.5" thickBot="1">
      <c r="A1079" s="1611"/>
      <c r="B1079" s="1612"/>
      <c r="C1079" s="276" t="s">
        <v>782</v>
      </c>
      <c r="D1079" s="1648"/>
      <c r="E1079" s="1590"/>
      <c r="F1079" s="1590"/>
      <c r="G1079" s="1590"/>
      <c r="H1079" s="1593"/>
      <c r="I1079" s="1593"/>
      <c r="J1079" s="1590"/>
      <c r="K1079" s="1595"/>
      <c r="L1079" s="1595"/>
      <c r="M1079" s="1590"/>
      <c r="N1079" s="1590"/>
      <c r="O1079" s="1590"/>
      <c r="P1079" s="1595"/>
      <c r="Q1079" s="1649"/>
      <c r="R1079" s="1591"/>
      <c r="S1079" s="1587"/>
      <c r="T1079" s="1650"/>
      <c r="U1079" s="1586"/>
      <c r="V1079" s="1587"/>
      <c r="W1079" s="1602"/>
      <c r="X1079" s="1603"/>
      <c r="Y1079" s="1586"/>
      <c r="Z1079" s="1587"/>
      <c r="AA1079" s="1588"/>
      <c r="AB1079" s="1587"/>
      <c r="AC1079" s="1588"/>
      <c r="AD1079" s="1587"/>
      <c r="AE1079" s="1589"/>
      <c r="AF1079" s="1590"/>
      <c r="AG1079" s="1590"/>
      <c r="AH1079" s="1590"/>
      <c r="AI1079" s="1590"/>
      <c r="AJ1079" s="1590"/>
      <c r="AK1079" s="1591"/>
      <c r="AL1079" s="1588"/>
      <c r="AM1079" s="1587"/>
      <c r="AN1079" s="1592"/>
      <c r="AO1079" s="1593"/>
      <c r="AP1079" s="1594"/>
      <c r="AQ1079" s="1591"/>
      <c r="AR1079" s="1587"/>
      <c r="AS1079" s="1588"/>
      <c r="AT1079" s="1587"/>
      <c r="AU1079" s="1588"/>
      <c r="AV1079" s="1587"/>
      <c r="AW1079" s="1589"/>
      <c r="AX1079" s="1595"/>
      <c r="AY1079" s="1587"/>
      <c r="AZ1079" s="1590"/>
      <c r="BA1079" s="1593"/>
      <c r="BB1079" s="1593"/>
      <c r="BC1079" s="1596"/>
      <c r="BD1079" s="1597"/>
      <c r="BE1079" s="1598"/>
      <c r="BF1079" s="1599"/>
      <c r="BG1079" s="1600"/>
      <c r="BH1079" s="1586"/>
      <c r="BI1079" s="1601"/>
      <c r="BJ1079" s="1602"/>
      <c r="BK1079" s="1603"/>
      <c r="BL1079" s="1595"/>
      <c r="BM1079" s="1604"/>
    </row>
    <row r="1080" spans="1:65" s="1350" customFormat="1" ht="13.5" thickTop="1">
      <c r="A1080" s="1512"/>
      <c r="B1080" s="1613"/>
      <c r="C1080" s="149"/>
      <c r="D1080" s="1571"/>
      <c r="E1080" s="1571"/>
      <c r="F1080" s="1571"/>
      <c r="G1080" s="1571"/>
      <c r="H1080" s="1571"/>
      <c r="I1080" s="1571"/>
      <c r="J1080" s="1571"/>
      <c r="K1080" s="1571"/>
      <c r="L1080" s="1571"/>
      <c r="M1080" s="1571"/>
      <c r="N1080" s="1571"/>
      <c r="O1080" s="1571"/>
      <c r="P1080" s="1571"/>
      <c r="Q1080" s="1571"/>
      <c r="R1080" s="1571"/>
      <c r="S1080" s="1571"/>
      <c r="T1080" s="1571"/>
      <c r="U1080" s="1571"/>
      <c r="V1080" s="1571"/>
      <c r="W1080" s="1571"/>
      <c r="X1080" s="1571"/>
      <c r="Y1080" s="1571"/>
      <c r="Z1080" s="1571"/>
      <c r="AA1080" s="1571"/>
      <c r="AB1080" s="1571"/>
      <c r="AC1080" s="1571"/>
      <c r="AD1080" s="1571"/>
      <c r="AE1080" s="1571"/>
      <c r="AF1080" s="1571"/>
      <c r="AG1080" s="1571"/>
      <c r="AH1080" s="1571"/>
      <c r="AI1080" s="1571"/>
      <c r="AJ1080" s="1571"/>
      <c r="AK1080" s="1571"/>
      <c r="AL1080" s="1571"/>
      <c r="AM1080" s="1571"/>
      <c r="AN1080" s="1571"/>
      <c r="AO1080" s="1571"/>
      <c r="AP1080" s="1571"/>
      <c r="AQ1080" s="1571"/>
      <c r="AR1080" s="1571"/>
      <c r="AS1080" s="1571"/>
      <c r="AT1080" s="1571"/>
      <c r="AU1080" s="1571"/>
      <c r="AV1080" s="1571"/>
      <c r="AW1080" s="1571"/>
      <c r="AX1080" s="1571"/>
      <c r="AY1080" s="1571"/>
      <c r="AZ1080" s="1571"/>
      <c r="BA1080" s="1571"/>
      <c r="BB1080" s="1571"/>
      <c r="BC1080" s="1571"/>
      <c r="BD1080" s="1571"/>
      <c r="BE1080" s="1571"/>
      <c r="BF1080" s="1571"/>
      <c r="BG1080" s="1571"/>
      <c r="BH1080" s="1571"/>
      <c r="BI1080" s="1571"/>
      <c r="BJ1080" s="1571"/>
      <c r="BK1080" s="1571"/>
      <c r="BL1080" s="1571"/>
      <c r="BM1080" s="1571"/>
    </row>
    <row r="1081" spans="1:65" s="1350" customFormat="1">
      <c r="A1081" s="1512"/>
      <c r="B1081" s="1613"/>
      <c r="C1081" s="149"/>
      <c r="D1081" s="1571"/>
      <c r="E1081" s="1571"/>
      <c r="F1081" s="1571"/>
      <c r="G1081" s="1571"/>
      <c r="H1081" s="1571"/>
      <c r="I1081" s="1571"/>
      <c r="J1081" s="1571"/>
      <c r="K1081" s="1571"/>
      <c r="L1081" s="1571"/>
      <c r="M1081" s="1571"/>
      <c r="N1081" s="1571"/>
      <c r="O1081" s="1571"/>
      <c r="P1081" s="1571"/>
      <c r="Q1081" s="1571"/>
      <c r="R1081" s="1571"/>
      <c r="S1081" s="1571"/>
      <c r="T1081" s="1571"/>
      <c r="U1081" s="1571"/>
      <c r="V1081" s="1571"/>
      <c r="W1081" s="1571"/>
      <c r="X1081" s="1571"/>
      <c r="Y1081" s="1571"/>
      <c r="Z1081" s="1571"/>
      <c r="AA1081" s="1571"/>
      <c r="AB1081" s="1571"/>
      <c r="AC1081" s="1571"/>
      <c r="AD1081" s="1571"/>
      <c r="AE1081" s="1571"/>
      <c r="AF1081" s="1571"/>
      <c r="AG1081" s="1571"/>
      <c r="AH1081" s="1571"/>
      <c r="AI1081" s="1571"/>
      <c r="AJ1081" s="1571"/>
      <c r="AK1081" s="1571"/>
      <c r="AL1081" s="1571"/>
      <c r="AM1081" s="1571"/>
      <c r="AN1081" s="1571"/>
      <c r="AO1081" s="1571"/>
      <c r="AP1081" s="1571"/>
      <c r="AQ1081" s="1571"/>
      <c r="AR1081" s="1571"/>
      <c r="AS1081" s="1571"/>
      <c r="AT1081" s="1571"/>
      <c r="AU1081" s="1571"/>
      <c r="AV1081" s="1571"/>
      <c r="AW1081" s="1571"/>
      <c r="AX1081" s="1571"/>
      <c r="AY1081" s="1571"/>
      <c r="AZ1081" s="1571"/>
      <c r="BA1081" s="1571"/>
      <c r="BB1081" s="1571"/>
      <c r="BC1081" s="1571"/>
      <c r="BD1081" s="1571"/>
      <c r="BE1081" s="1571"/>
      <c r="BF1081" s="1571"/>
      <c r="BG1081" s="1571"/>
      <c r="BH1081" s="1571"/>
      <c r="BI1081" s="1571"/>
      <c r="BJ1081" s="1571"/>
      <c r="BK1081" s="1571"/>
      <c r="BL1081" s="1571"/>
      <c r="BM1081" s="1571"/>
    </row>
    <row r="1082" spans="1:65" s="1350" customFormat="1">
      <c r="A1082" s="1512"/>
      <c r="B1082" s="1613"/>
      <c r="C1082" s="149"/>
      <c r="D1082" s="1571"/>
      <c r="E1082" s="1571"/>
      <c r="F1082" s="1571"/>
      <c r="G1082" s="1571"/>
      <c r="H1082" s="1571"/>
      <c r="I1082" s="1571"/>
      <c r="J1082" s="1571"/>
      <c r="K1082" s="1571"/>
      <c r="L1082" s="1571"/>
      <c r="M1082" s="1571"/>
      <c r="N1082" s="1571"/>
      <c r="O1082" s="1571"/>
      <c r="P1082" s="1571"/>
      <c r="Q1082" s="1571"/>
      <c r="R1082" s="1571"/>
      <c r="S1082" s="1571"/>
      <c r="T1082" s="1571"/>
      <c r="U1082" s="1571"/>
      <c r="V1082" s="1571"/>
      <c r="W1082" s="1571"/>
      <c r="X1082" s="1571"/>
      <c r="Y1082" s="1571"/>
      <c r="Z1082" s="1571"/>
      <c r="AA1082" s="1571"/>
      <c r="AB1082" s="1571"/>
      <c r="AC1082" s="1571"/>
      <c r="AD1082" s="1571"/>
      <c r="AE1082" s="1571"/>
      <c r="AF1082" s="1571"/>
      <c r="AG1082" s="1571"/>
      <c r="AH1082" s="1571"/>
      <c r="AI1082" s="1571"/>
      <c r="AJ1082" s="1571"/>
      <c r="AK1082" s="1571"/>
      <c r="AL1082" s="1571"/>
      <c r="AM1082" s="1571"/>
      <c r="AN1082" s="1571"/>
      <c r="AO1082" s="1571"/>
      <c r="AP1082" s="1571"/>
      <c r="AQ1082" s="1571"/>
      <c r="AR1082" s="1571"/>
      <c r="AS1082" s="1571"/>
      <c r="AT1082" s="1571"/>
      <c r="AU1082" s="1571"/>
      <c r="AV1082" s="1571"/>
      <c r="AW1082" s="1571"/>
      <c r="AX1082" s="1571"/>
      <c r="AY1082" s="1571"/>
      <c r="AZ1082" s="1571"/>
      <c r="BA1082" s="1571"/>
      <c r="BB1082" s="1571"/>
      <c r="BC1082" s="1571"/>
      <c r="BD1082" s="1571"/>
      <c r="BE1082" s="1571"/>
      <c r="BF1082" s="1571"/>
      <c r="BG1082" s="1571"/>
      <c r="BH1082" s="1571"/>
      <c r="BI1082" s="1571"/>
      <c r="BJ1082" s="1571"/>
      <c r="BK1082" s="1571"/>
      <c r="BL1082" s="1571"/>
      <c r="BM1082" s="1571"/>
    </row>
    <row r="1083" spans="1:65" s="1350" customFormat="1" ht="13.5" thickBot="1">
      <c r="A1083" s="1508"/>
      <c r="B1083" s="1509"/>
      <c r="C1083" s="1509"/>
      <c r="D1083" s="1509"/>
      <c r="E1083" s="1509"/>
      <c r="F1083" s="1509"/>
      <c r="G1083" s="1509"/>
      <c r="H1083" s="1509"/>
      <c r="I1083" s="1509"/>
      <c r="J1083" s="1509"/>
      <c r="K1083" s="1509"/>
      <c r="L1083" s="1509"/>
      <c r="M1083" s="1509"/>
      <c r="N1083" s="1509"/>
      <c r="O1083" s="1509"/>
      <c r="P1083" s="1509"/>
      <c r="Q1083" s="1509"/>
      <c r="R1083" s="1509"/>
      <c r="S1083" s="1509"/>
      <c r="T1083" s="1509"/>
      <c r="U1083" s="1509"/>
      <c r="V1083" s="1509"/>
      <c r="W1083" s="1509"/>
      <c r="X1083" s="1509"/>
      <c r="Y1083" s="1509"/>
      <c r="Z1083" s="1509"/>
      <c r="AA1083" s="1509"/>
      <c r="AB1083" s="1509"/>
      <c r="AC1083" s="1509"/>
      <c r="AD1083" s="1509"/>
      <c r="AE1083" s="1509"/>
      <c r="AF1083" s="1509"/>
      <c r="AG1083" s="1509"/>
      <c r="AH1083" s="1509"/>
      <c r="AI1083" s="1509"/>
      <c r="AJ1083" s="1509"/>
      <c r="AK1083" s="1509"/>
      <c r="AL1083" s="1509"/>
      <c r="AM1083" s="1509"/>
      <c r="AN1083" s="1509"/>
      <c r="AO1083" s="1509"/>
      <c r="AP1083" s="1509"/>
      <c r="AQ1083" s="1509"/>
      <c r="AR1083" s="1509"/>
      <c r="AS1083" s="1509"/>
      <c r="AT1083" s="1509"/>
      <c r="AU1083" s="1509"/>
      <c r="AV1083" s="1509"/>
      <c r="AW1083" s="1509"/>
      <c r="AX1083" s="1509"/>
      <c r="AY1083" s="1509"/>
      <c r="AZ1083" s="1509"/>
      <c r="BA1083" s="1509"/>
      <c r="BB1083" s="1509"/>
      <c r="BC1083" s="1509"/>
      <c r="BD1083" s="1509"/>
      <c r="BE1083" s="1509"/>
      <c r="BF1083" s="1509"/>
      <c r="BG1083" s="1509"/>
      <c r="BH1083" s="1509"/>
      <c r="BI1083" s="1509"/>
      <c r="BJ1083" s="1509"/>
      <c r="BK1083" s="1509"/>
      <c r="BL1083" s="1509"/>
      <c r="BM1083" s="1509"/>
    </row>
    <row r="1084" spans="1:65" s="1350" customFormat="1" ht="35.25" customHeight="1" thickTop="1" thickBot="1">
      <c r="A1084" s="1512"/>
      <c r="B1084" s="1509"/>
      <c r="C1084" s="1509"/>
      <c r="D1084" s="1918" t="str">
        <f>CONCATENATE("Risk Parameters (as of 31/12/",$B$5-1,")")</f>
        <v>Risk Parameters (as of 31/12/2013)</v>
      </c>
      <c r="E1084" s="1919"/>
      <c r="F1084" s="1919"/>
      <c r="G1084" s="1919"/>
      <c r="H1084" s="1919"/>
      <c r="I1084" s="1919"/>
      <c r="J1084" s="1919"/>
      <c r="K1084" s="1919"/>
      <c r="L1084" s="1920"/>
      <c r="M1084" s="1918" t="str">
        <f>CONCATENATE("Starting values (as of 31/12/",$B$5-1,")")</f>
        <v>Starting values (as of 31/12/2013)</v>
      </c>
      <c r="N1084" s="1919"/>
      <c r="O1084" s="1919"/>
      <c r="P1084" s="1919"/>
      <c r="Q1084" s="1919"/>
      <c r="R1084" s="1919"/>
      <c r="S1084" s="1919"/>
      <c r="T1084" s="1919"/>
      <c r="U1084" s="1919"/>
      <c r="V1084" s="1919"/>
      <c r="W1084" s="1919"/>
      <c r="X1084" s="1920"/>
      <c r="Y1084" s="1919" t="str">
        <f>CONCATENATE($B$5," ","Non-defaulted assets evolution: Stocks and parameters")</f>
        <v>2014 Non-defaulted assets evolution: Stocks and parameters</v>
      </c>
      <c r="Z1084" s="1919"/>
      <c r="AA1084" s="1919"/>
      <c r="AB1084" s="1919"/>
      <c r="AC1084" s="1919"/>
      <c r="AD1084" s="1919"/>
      <c r="AE1084" s="1919"/>
      <c r="AF1084" s="1919"/>
      <c r="AG1084" s="1919"/>
      <c r="AH1084" s="1919"/>
      <c r="AI1084" s="1919"/>
      <c r="AJ1084" s="1919"/>
      <c r="AK1084" s="1919"/>
      <c r="AL1084" s="1919"/>
      <c r="AM1084" s="1919"/>
      <c r="AN1084" s="1919"/>
      <c r="AO1084" s="1919"/>
      <c r="AP1084" s="1920"/>
      <c r="AQ1084" s="1933" t="str">
        <f>CONCATENATE($B$5," ","defaulted assets evolution: Stocks and parameters")</f>
        <v>2014 defaulted assets evolution: Stocks and parameters</v>
      </c>
      <c r="AR1084" s="1934"/>
      <c r="AS1084" s="1934"/>
      <c r="AT1084" s="1934"/>
      <c r="AU1084" s="1934"/>
      <c r="AV1084" s="1934"/>
      <c r="AW1084" s="1934"/>
      <c r="AX1084" s="1934"/>
      <c r="AY1084" s="1934"/>
      <c r="AZ1084" s="1934"/>
      <c r="BA1084" s="1934"/>
      <c r="BB1084" s="1935"/>
      <c r="BC1084" s="1918" t="str">
        <f>CONCATENATE($B$5," Impairment flows and stock of provisions", )</f>
        <v>2014 Impairment flows and stock of provisions</v>
      </c>
      <c r="BD1084" s="1919"/>
      <c r="BE1084" s="1919"/>
      <c r="BF1084" s="1919"/>
      <c r="BG1084" s="1919"/>
      <c r="BH1084" s="1919"/>
      <c r="BI1084" s="1919"/>
      <c r="BJ1084" s="1919"/>
      <c r="BK1084" s="1920"/>
      <c r="BL1084" s="1933" t="s">
        <v>180</v>
      </c>
      <c r="BM1084" s="1935"/>
    </row>
    <row r="1085" spans="1:65" s="1350" customFormat="1" ht="45.75" customHeight="1">
      <c r="A1085" s="1617"/>
      <c r="B1085" s="1618">
        <f>$B$5</f>
        <v>2014</v>
      </c>
      <c r="C1085" s="1514" t="str">
        <f>$C$5</f>
        <v>Baseline Scenario</v>
      </c>
      <c r="D1085" s="1921" t="s">
        <v>833</v>
      </c>
      <c r="E1085" s="1923" t="s">
        <v>836</v>
      </c>
      <c r="F1085" s="1923" t="s">
        <v>187</v>
      </c>
      <c r="G1085" s="1923" t="s">
        <v>185</v>
      </c>
      <c r="H1085" s="1923" t="s">
        <v>188</v>
      </c>
      <c r="I1085" s="1923" t="s">
        <v>837</v>
      </c>
      <c r="J1085" s="1923" t="s">
        <v>838</v>
      </c>
      <c r="K1085" s="1916" t="s">
        <v>1102</v>
      </c>
      <c r="L1085" s="1914" t="s">
        <v>1103</v>
      </c>
      <c r="M1085" s="1921" t="s">
        <v>181</v>
      </c>
      <c r="N1085" s="1923" t="s">
        <v>780</v>
      </c>
      <c r="O1085" s="1923" t="s">
        <v>781</v>
      </c>
      <c r="P1085" s="1916" t="s">
        <v>182</v>
      </c>
      <c r="Q1085" s="1619" t="s">
        <v>288</v>
      </c>
      <c r="R1085" s="1916" t="s">
        <v>840</v>
      </c>
      <c r="S1085" s="1515" t="s">
        <v>288</v>
      </c>
      <c r="T1085" s="1916" t="s">
        <v>834</v>
      </c>
      <c r="U1085" s="1936" t="s">
        <v>184</v>
      </c>
      <c r="V1085" s="1936"/>
      <c r="W1085" s="1916" t="s">
        <v>542</v>
      </c>
      <c r="X1085" s="1940"/>
      <c r="Y1085" s="1937" t="s">
        <v>182</v>
      </c>
      <c r="Z1085" s="1515" t="s">
        <v>288</v>
      </c>
      <c r="AA1085" s="1916" t="s">
        <v>183</v>
      </c>
      <c r="AB1085" s="1515" t="s">
        <v>288</v>
      </c>
      <c r="AC1085" s="1916" t="s">
        <v>760</v>
      </c>
      <c r="AD1085" s="1515" t="s">
        <v>288</v>
      </c>
      <c r="AE1085" s="1923" t="s">
        <v>1012</v>
      </c>
      <c r="AF1085" s="1923" t="s">
        <v>761</v>
      </c>
      <c r="AG1085" s="1923" t="s">
        <v>762</v>
      </c>
      <c r="AH1085" s="1923" t="s">
        <v>186</v>
      </c>
      <c r="AI1085" s="1923" t="s">
        <v>187</v>
      </c>
      <c r="AJ1085" s="1916" t="s">
        <v>541</v>
      </c>
      <c r="AK1085" s="1515" t="s">
        <v>288</v>
      </c>
      <c r="AL1085" s="1916" t="s">
        <v>543</v>
      </c>
      <c r="AM1085" s="1515" t="s">
        <v>288</v>
      </c>
      <c r="AN1085" s="1923" t="s">
        <v>962</v>
      </c>
      <c r="AO1085" s="1923" t="s">
        <v>188</v>
      </c>
      <c r="AP1085" s="1941" t="s">
        <v>837</v>
      </c>
      <c r="AQ1085" s="1927" t="s">
        <v>840</v>
      </c>
      <c r="AR1085" s="1515" t="s">
        <v>288</v>
      </c>
      <c r="AS1085" s="1916" t="s">
        <v>763</v>
      </c>
      <c r="AT1085" s="1515" t="s">
        <v>288</v>
      </c>
      <c r="AU1085" s="1916" t="s">
        <v>183</v>
      </c>
      <c r="AV1085" s="1515" t="s">
        <v>288</v>
      </c>
      <c r="AW1085" s="1923" t="s">
        <v>841</v>
      </c>
      <c r="AX1085" s="1916" t="s">
        <v>764</v>
      </c>
      <c r="AY1085" s="1515" t="s">
        <v>189</v>
      </c>
      <c r="AZ1085" s="1923" t="s">
        <v>963</v>
      </c>
      <c r="BA1085" s="1923" t="s">
        <v>188</v>
      </c>
      <c r="BB1085" s="1941" t="s">
        <v>837</v>
      </c>
      <c r="BC1085" s="1916" t="s">
        <v>1013</v>
      </c>
      <c r="BD1085" s="1925" t="s">
        <v>184</v>
      </c>
      <c r="BE1085" s="1925"/>
      <c r="BF1085" s="1926"/>
      <c r="BG1085" s="1927" t="s">
        <v>834</v>
      </c>
      <c r="BH1085" s="1929" t="s">
        <v>184</v>
      </c>
      <c r="BI1085" s="1929"/>
      <c r="BJ1085" s="1916" t="s">
        <v>542</v>
      </c>
      <c r="BK1085" s="1940"/>
      <c r="BL1085" s="1916" t="s">
        <v>765</v>
      </c>
      <c r="BM1085" s="1930" t="s">
        <v>190</v>
      </c>
    </row>
    <row r="1086" spans="1:65" s="1350" customFormat="1" ht="38.25">
      <c r="A1086" s="1617"/>
      <c r="B1086" s="1513"/>
      <c r="C1086" s="1513"/>
      <c r="D1086" s="1922"/>
      <c r="E1086" s="1924"/>
      <c r="F1086" s="1924"/>
      <c r="G1086" s="1924"/>
      <c r="H1086" s="1924"/>
      <c r="I1086" s="1924"/>
      <c r="J1086" s="1924"/>
      <c r="K1086" s="1917"/>
      <c r="L1086" s="1915"/>
      <c r="M1086" s="1922"/>
      <c r="N1086" s="1924"/>
      <c r="O1086" s="1924"/>
      <c r="P1086" s="1917"/>
      <c r="Q1086" s="1622" t="s">
        <v>544</v>
      </c>
      <c r="R1086" s="1917"/>
      <c r="S1086" s="1518" t="s">
        <v>544</v>
      </c>
      <c r="T1086" s="1917"/>
      <c r="U1086" s="1520" t="s">
        <v>193</v>
      </c>
      <c r="V1086" s="1623" t="s">
        <v>961</v>
      </c>
      <c r="W1086" s="1624" t="s">
        <v>964</v>
      </c>
      <c r="X1086" s="1625" t="s">
        <v>966</v>
      </c>
      <c r="Y1086" s="1938"/>
      <c r="Z1086" s="1518" t="s">
        <v>544</v>
      </c>
      <c r="AA1086" s="1939"/>
      <c r="AB1086" s="1518" t="s">
        <v>191</v>
      </c>
      <c r="AC1086" s="1917"/>
      <c r="AD1086" s="1518" t="s">
        <v>191</v>
      </c>
      <c r="AE1086" s="1924"/>
      <c r="AF1086" s="1924"/>
      <c r="AG1086" s="1924"/>
      <c r="AH1086" s="1924"/>
      <c r="AI1086" s="1924"/>
      <c r="AJ1086" s="1917"/>
      <c r="AK1086" s="1518" t="s">
        <v>544</v>
      </c>
      <c r="AL1086" s="1917"/>
      <c r="AM1086" s="1518" t="s">
        <v>965</v>
      </c>
      <c r="AN1086" s="1924"/>
      <c r="AO1086" s="1924"/>
      <c r="AP1086" s="1942"/>
      <c r="AQ1086" s="1928"/>
      <c r="AR1086" s="1518" t="s">
        <v>544</v>
      </c>
      <c r="AS1086" s="1939"/>
      <c r="AT1086" s="1518" t="s">
        <v>191</v>
      </c>
      <c r="AU1086" s="1939"/>
      <c r="AV1086" s="1518" t="s">
        <v>191</v>
      </c>
      <c r="AW1086" s="1924"/>
      <c r="AX1086" s="1917" t="s">
        <v>192</v>
      </c>
      <c r="AY1086" s="1518" t="s">
        <v>270</v>
      </c>
      <c r="AZ1086" s="1924"/>
      <c r="BA1086" s="1924"/>
      <c r="BB1086" s="1942"/>
      <c r="BC1086" s="1917"/>
      <c r="BD1086" s="1943" t="s">
        <v>545</v>
      </c>
      <c r="BE1086" s="1944"/>
      <c r="BF1086" s="1519" t="s">
        <v>961</v>
      </c>
      <c r="BG1086" s="1928"/>
      <c r="BH1086" s="1520" t="s">
        <v>193</v>
      </c>
      <c r="BI1086" s="1521" t="s">
        <v>961</v>
      </c>
      <c r="BJ1086" s="1522" t="s">
        <v>964</v>
      </c>
      <c r="BK1086" s="1523" t="s">
        <v>966</v>
      </c>
      <c r="BL1086" s="1917"/>
      <c r="BM1086" s="1931"/>
    </row>
    <row r="1087" spans="1:65" s="1350" customFormat="1" ht="15.75" thickBot="1">
      <c r="A1087" s="1617"/>
      <c r="B1087" s="1524"/>
      <c r="C1087" s="1525" t="s">
        <v>1028</v>
      </c>
      <c r="D1087" s="1627" t="s">
        <v>269</v>
      </c>
      <c r="E1087" s="1628" t="s">
        <v>269</v>
      </c>
      <c r="F1087" s="1628" t="s">
        <v>269</v>
      </c>
      <c r="G1087" s="1628" t="s">
        <v>269</v>
      </c>
      <c r="H1087" s="1628" t="s">
        <v>22</v>
      </c>
      <c r="I1087" s="1628" t="s">
        <v>22</v>
      </c>
      <c r="J1087" s="1628" t="s">
        <v>22</v>
      </c>
      <c r="K1087" s="1629" t="s">
        <v>22</v>
      </c>
      <c r="L1087" s="1531" t="s">
        <v>22</v>
      </c>
      <c r="M1087" s="1630" t="s">
        <v>22</v>
      </c>
      <c r="N1087" s="1628" t="s">
        <v>22</v>
      </c>
      <c r="O1087" s="1629" t="s">
        <v>22</v>
      </c>
      <c r="P1087" s="1631" t="s">
        <v>22</v>
      </c>
      <c r="Q1087" s="1632" t="s">
        <v>22</v>
      </c>
      <c r="R1087" s="1629" t="s">
        <v>22</v>
      </c>
      <c r="S1087" s="1633" t="s">
        <v>22</v>
      </c>
      <c r="T1087" s="1629" t="s">
        <v>22</v>
      </c>
      <c r="U1087" s="1634" t="s">
        <v>22</v>
      </c>
      <c r="V1087" s="1632" t="s">
        <v>22</v>
      </c>
      <c r="W1087" s="1528" t="s">
        <v>269</v>
      </c>
      <c r="X1087" s="1527" t="s">
        <v>269</v>
      </c>
      <c r="Y1087" s="1635" t="s">
        <v>22</v>
      </c>
      <c r="Z1087" s="1633" t="s">
        <v>22</v>
      </c>
      <c r="AA1087" s="1629" t="s">
        <v>22</v>
      </c>
      <c r="AB1087" s="1633" t="s">
        <v>22</v>
      </c>
      <c r="AC1087" s="1629" t="s">
        <v>22</v>
      </c>
      <c r="AD1087" s="1633" t="s">
        <v>22</v>
      </c>
      <c r="AE1087" s="1628" t="s">
        <v>22</v>
      </c>
      <c r="AF1087" s="1628" t="s">
        <v>269</v>
      </c>
      <c r="AG1087" s="1630" t="s">
        <v>269</v>
      </c>
      <c r="AH1087" s="1628" t="s">
        <v>269</v>
      </c>
      <c r="AI1087" s="1628" t="s">
        <v>269</v>
      </c>
      <c r="AJ1087" s="1629" t="s">
        <v>22</v>
      </c>
      <c r="AK1087" s="1633" t="s">
        <v>22</v>
      </c>
      <c r="AL1087" s="1629" t="s">
        <v>22</v>
      </c>
      <c r="AM1087" s="1633" t="s">
        <v>22</v>
      </c>
      <c r="AN1087" s="1628" t="s">
        <v>22</v>
      </c>
      <c r="AO1087" s="1628" t="s">
        <v>22</v>
      </c>
      <c r="AP1087" s="1636" t="s">
        <v>22</v>
      </c>
      <c r="AQ1087" s="1637" t="s">
        <v>22</v>
      </c>
      <c r="AR1087" s="1633" t="s">
        <v>22</v>
      </c>
      <c r="AS1087" s="1629" t="s">
        <v>22</v>
      </c>
      <c r="AT1087" s="1633" t="s">
        <v>22</v>
      </c>
      <c r="AU1087" s="1629" t="s">
        <v>22</v>
      </c>
      <c r="AV1087" s="1633" t="s">
        <v>22</v>
      </c>
      <c r="AW1087" s="1628" t="s">
        <v>22</v>
      </c>
      <c r="AX1087" s="1629" t="s">
        <v>269</v>
      </c>
      <c r="AY1087" s="1633"/>
      <c r="AZ1087" s="1628" t="s">
        <v>22</v>
      </c>
      <c r="BA1087" s="1628" t="s">
        <v>22</v>
      </c>
      <c r="BB1087" s="1638" t="s">
        <v>22</v>
      </c>
      <c r="BC1087" s="1639" t="s">
        <v>22</v>
      </c>
      <c r="BD1087" s="1520" t="s">
        <v>194</v>
      </c>
      <c r="BE1087" s="1520" t="s">
        <v>195</v>
      </c>
      <c r="BF1087" s="1640"/>
      <c r="BG1087" s="1639" t="s">
        <v>22</v>
      </c>
      <c r="BH1087" s="1634" t="s">
        <v>22</v>
      </c>
      <c r="BI1087" s="1635" t="s">
        <v>22</v>
      </c>
      <c r="BJ1087" s="1629" t="s">
        <v>269</v>
      </c>
      <c r="BK1087" s="1530" t="s">
        <v>269</v>
      </c>
      <c r="BL1087" s="1635" t="s">
        <v>271</v>
      </c>
      <c r="BM1087" s="1932"/>
    </row>
    <row r="1088" spans="1:65" s="1350" customFormat="1" ht="13.5" thickTop="1">
      <c r="A1088" s="1538"/>
      <c r="B1088" s="1539"/>
      <c r="C1088" s="269" t="s">
        <v>414</v>
      </c>
      <c r="D1088" s="1641"/>
      <c r="E1088" s="1543"/>
      <c r="F1088" s="1543"/>
      <c r="G1088" s="1543"/>
      <c r="H1088" s="1544"/>
      <c r="I1088" s="1544"/>
      <c r="J1088" s="1544"/>
      <c r="K1088" s="1540"/>
      <c r="L1088" s="1540"/>
      <c r="M1088" s="1544"/>
      <c r="N1088" s="1544"/>
      <c r="O1088" s="1544"/>
      <c r="P1088" s="1540"/>
      <c r="Q1088" s="1549"/>
      <c r="R1088" s="1541"/>
      <c r="S1088" s="1369"/>
      <c r="T1088" s="1642"/>
      <c r="U1088" s="1549"/>
      <c r="V1088" s="1549"/>
      <c r="W1088" s="1541"/>
      <c r="X1088" s="1372"/>
      <c r="Y1088" s="1540"/>
      <c r="Z1088" s="1369"/>
      <c r="AA1088" s="1541"/>
      <c r="AB1088" s="1369"/>
      <c r="AC1088" s="1541"/>
      <c r="AD1088" s="1369"/>
      <c r="AE1088" s="1542"/>
      <c r="AF1088" s="1543"/>
      <c r="AG1088" s="1543"/>
      <c r="AH1088" s="1543"/>
      <c r="AI1088" s="1543"/>
      <c r="AJ1088" s="1544"/>
      <c r="AK1088" s="1544"/>
      <c r="AL1088" s="1541"/>
      <c r="AM1088" s="1369"/>
      <c r="AN1088" s="1545"/>
      <c r="AO1088" s="1544"/>
      <c r="AP1088" s="1541"/>
      <c r="AQ1088" s="1541"/>
      <c r="AR1088" s="1369"/>
      <c r="AS1088" s="1541"/>
      <c r="AT1088" s="1369"/>
      <c r="AU1088" s="1541"/>
      <c r="AV1088" s="1369"/>
      <c r="AW1088" s="1542"/>
      <c r="AX1088" s="1546"/>
      <c r="AY1088" s="1547"/>
      <c r="AZ1088" s="1544"/>
      <c r="BA1088" s="1544"/>
      <c r="BB1088" s="1544"/>
      <c r="BC1088" s="1548"/>
      <c r="BD1088" s="1549"/>
      <c r="BE1088" s="1549"/>
      <c r="BF1088" s="1549"/>
      <c r="BG1088" s="1550"/>
      <c r="BH1088" s="1549"/>
      <c r="BI1088" s="1549"/>
      <c r="BJ1088" s="1541"/>
      <c r="BK1088" s="1372"/>
      <c r="BL1088" s="1551"/>
      <c r="BM1088" s="1552"/>
    </row>
    <row r="1089" spans="1:65" s="1350" customFormat="1">
      <c r="A1089" s="1553"/>
      <c r="B1089" s="1554"/>
      <c r="C1089" s="270" t="s">
        <v>11</v>
      </c>
      <c r="D1089" s="1643"/>
      <c r="E1089" s="1557"/>
      <c r="F1089" s="1557"/>
      <c r="G1089" s="1557"/>
      <c r="H1089" s="1558"/>
      <c r="I1089" s="1558"/>
      <c r="J1089" s="1558"/>
      <c r="M1089" s="1558"/>
      <c r="N1089" s="1558"/>
      <c r="O1089" s="1558"/>
      <c r="Q1089" s="1563"/>
      <c r="R1089" s="1555"/>
      <c r="S1089" s="1375"/>
      <c r="T1089" s="1567"/>
      <c r="U1089" s="1563"/>
      <c r="V1089" s="1563"/>
      <c r="W1089" s="1555"/>
      <c r="X1089" s="1378"/>
      <c r="Z1089" s="1375"/>
      <c r="AA1089" s="1555"/>
      <c r="AB1089" s="1375"/>
      <c r="AC1089" s="1555"/>
      <c r="AD1089" s="1375"/>
      <c r="AE1089" s="1556"/>
      <c r="AF1089" s="1557"/>
      <c r="AG1089" s="1557"/>
      <c r="AH1089" s="1557"/>
      <c r="AI1089" s="1557"/>
      <c r="AJ1089" s="1558"/>
      <c r="AK1089" s="1558"/>
      <c r="AL1089" s="1555"/>
      <c r="AM1089" s="1375"/>
      <c r="AN1089" s="1559"/>
      <c r="AO1089" s="1558"/>
      <c r="AP1089" s="1555"/>
      <c r="AQ1089" s="1555"/>
      <c r="AR1089" s="1375"/>
      <c r="AS1089" s="1555"/>
      <c r="AT1089" s="1375"/>
      <c r="AU1089" s="1555"/>
      <c r="AV1089" s="1375"/>
      <c r="AW1089" s="1556"/>
      <c r="AX1089" s="1560"/>
      <c r="AY1089" s="1561"/>
      <c r="AZ1089" s="1558"/>
      <c r="BA1089" s="1558"/>
      <c r="BB1089" s="1558"/>
      <c r="BC1089" s="1562"/>
      <c r="BD1089" s="1563"/>
      <c r="BE1089" s="1563"/>
      <c r="BF1089" s="1563"/>
      <c r="BG1089" s="1564"/>
      <c r="BH1089" s="1563"/>
      <c r="BI1089" s="1563"/>
      <c r="BJ1089" s="1555"/>
      <c r="BK1089" s="1378"/>
      <c r="BL1089" s="1565"/>
      <c r="BM1089" s="1566"/>
    </row>
    <row r="1090" spans="1:65" s="1350" customFormat="1">
      <c r="A1090" s="1553"/>
      <c r="B1090" s="1554"/>
      <c r="C1090" s="271" t="s">
        <v>4</v>
      </c>
      <c r="D1090" s="1644"/>
      <c r="E1090" s="1558"/>
      <c r="F1090" s="1558"/>
      <c r="G1090" s="1558"/>
      <c r="H1090" s="1556"/>
      <c r="I1090" s="1556"/>
      <c r="J1090" s="1556"/>
      <c r="K1090" s="1567"/>
      <c r="L1090" s="1645"/>
      <c r="M1090" s="1556"/>
      <c r="N1090" s="1556"/>
      <c r="O1090" s="1556"/>
      <c r="P1090" s="1559"/>
      <c r="Q1090" s="1568"/>
      <c r="R1090" s="1567"/>
      <c r="S1090" s="1386"/>
      <c r="T1090" s="1567"/>
      <c r="U1090" s="1568"/>
      <c r="V1090" s="1568"/>
      <c r="W1090" s="1555"/>
      <c r="X1090" s="1378"/>
      <c r="Y1090" s="1559"/>
      <c r="Z1090" s="1386"/>
      <c r="AA1090" s="1567"/>
      <c r="AB1090" s="1386"/>
      <c r="AC1090" s="1567"/>
      <c r="AD1090" s="1386"/>
      <c r="AE1090" s="1556"/>
      <c r="AF1090" s="1557"/>
      <c r="AG1090" s="1557"/>
      <c r="AH1090" s="1557"/>
      <c r="AI1090" s="1557"/>
      <c r="AJ1090" s="1556"/>
      <c r="AK1090" s="1556"/>
      <c r="AL1090" s="1567"/>
      <c r="AM1090" s="1386"/>
      <c r="AN1090" s="1559"/>
      <c r="AO1090" s="1556"/>
      <c r="AP1090" s="1567"/>
      <c r="AQ1090" s="1567"/>
      <c r="AR1090" s="1386"/>
      <c r="AS1090" s="1567"/>
      <c r="AT1090" s="1386"/>
      <c r="AU1090" s="1567"/>
      <c r="AV1090" s="1386"/>
      <c r="AW1090" s="1556"/>
      <c r="AX1090" s="1560"/>
      <c r="AY1090" s="1561"/>
      <c r="AZ1090" s="1556"/>
      <c r="BA1090" s="1556"/>
      <c r="BB1090" s="1556"/>
      <c r="BC1090" s="1562"/>
      <c r="BD1090" s="1568"/>
      <c r="BE1090" s="1568"/>
      <c r="BF1090" s="1568"/>
      <c r="BG1090" s="1564"/>
      <c r="BH1090" s="1568"/>
      <c r="BI1090" s="1568"/>
      <c r="BJ1090" s="1555"/>
      <c r="BK1090" s="1378"/>
      <c r="BL1090" s="1565"/>
      <c r="BM1090" s="1569"/>
    </row>
    <row r="1091" spans="1:65" s="1350" customFormat="1">
      <c r="A1091" s="1553"/>
      <c r="B1091" s="1554"/>
      <c r="C1091" s="272" t="s">
        <v>943</v>
      </c>
      <c r="D1091" s="1643"/>
      <c r="E1091" s="1557"/>
      <c r="F1091" s="1557"/>
      <c r="G1091" s="1557"/>
      <c r="H1091" s="1558"/>
      <c r="I1091" s="1558"/>
      <c r="J1091" s="1558"/>
      <c r="M1091" s="1558"/>
      <c r="N1091" s="1558"/>
      <c r="O1091" s="1558"/>
      <c r="Q1091" s="1563"/>
      <c r="R1091" s="1555"/>
      <c r="S1091" s="1375"/>
      <c r="T1091" s="1567"/>
      <c r="U1091" s="1563"/>
      <c r="V1091" s="1563"/>
      <c r="W1091" s="1555"/>
      <c r="X1091" s="1378"/>
      <c r="Z1091" s="1375"/>
      <c r="AA1091" s="1555"/>
      <c r="AB1091" s="1375"/>
      <c r="AC1091" s="1555"/>
      <c r="AD1091" s="1375"/>
      <c r="AE1091" s="1556"/>
      <c r="AF1091" s="1557"/>
      <c r="AG1091" s="1557"/>
      <c r="AH1091" s="1557"/>
      <c r="AI1091" s="1557"/>
      <c r="AJ1091" s="1558"/>
      <c r="AK1091" s="1558"/>
      <c r="AL1091" s="1555"/>
      <c r="AM1091" s="1375"/>
      <c r="AN1091" s="1559"/>
      <c r="AO1091" s="1558"/>
      <c r="AP1091" s="1555"/>
      <c r="AQ1091" s="1555"/>
      <c r="AR1091" s="1375"/>
      <c r="AS1091" s="1555"/>
      <c r="AT1091" s="1375"/>
      <c r="AU1091" s="1555"/>
      <c r="AV1091" s="1375"/>
      <c r="AW1091" s="1556"/>
      <c r="AX1091" s="1560"/>
      <c r="AY1091" s="1561"/>
      <c r="AZ1091" s="1558"/>
      <c r="BA1091" s="1558"/>
      <c r="BB1091" s="1558"/>
      <c r="BC1091" s="1562"/>
      <c r="BD1091" s="1563"/>
      <c r="BE1091" s="1563"/>
      <c r="BF1091" s="1563"/>
      <c r="BG1091" s="1564"/>
      <c r="BH1091" s="1563"/>
      <c r="BI1091" s="1563"/>
      <c r="BJ1091" s="1555"/>
      <c r="BK1091" s="1378"/>
      <c r="BL1091" s="1565"/>
      <c r="BM1091" s="1566"/>
    </row>
    <row r="1092" spans="1:65" s="1350" customFormat="1">
      <c r="A1092" s="1553"/>
      <c r="B1092" s="1554"/>
      <c r="C1092" s="273" t="s">
        <v>944</v>
      </c>
      <c r="D1092" s="1643"/>
      <c r="E1092" s="1557"/>
      <c r="F1092" s="1557"/>
      <c r="G1092" s="1557"/>
      <c r="H1092" s="1558"/>
      <c r="I1092" s="1558"/>
      <c r="J1092" s="1558"/>
      <c r="M1092" s="1558"/>
      <c r="N1092" s="1558"/>
      <c r="O1092" s="1558"/>
      <c r="Q1092" s="1563"/>
      <c r="R1092" s="1555"/>
      <c r="S1092" s="1375"/>
      <c r="T1092" s="1567"/>
      <c r="U1092" s="1563"/>
      <c r="V1092" s="1563"/>
      <c r="W1092" s="1555"/>
      <c r="X1092" s="1378"/>
      <c r="Z1092" s="1375"/>
      <c r="AA1092" s="1555"/>
      <c r="AB1092" s="1375"/>
      <c r="AC1092" s="1555"/>
      <c r="AD1092" s="1375"/>
      <c r="AE1092" s="1556"/>
      <c r="AF1092" s="1557"/>
      <c r="AG1092" s="1557"/>
      <c r="AH1092" s="1557"/>
      <c r="AI1092" s="1557"/>
      <c r="AJ1092" s="1558"/>
      <c r="AK1092" s="1558"/>
      <c r="AL1092" s="1555"/>
      <c r="AM1092" s="1375"/>
      <c r="AN1092" s="1559"/>
      <c r="AO1092" s="1558"/>
      <c r="AP1092" s="1555"/>
      <c r="AQ1092" s="1555"/>
      <c r="AR1092" s="1375"/>
      <c r="AS1092" s="1555"/>
      <c r="AT1092" s="1375"/>
      <c r="AU1092" s="1555"/>
      <c r="AV1092" s="1375"/>
      <c r="AW1092" s="1556"/>
      <c r="AX1092" s="1560"/>
      <c r="AY1092" s="1561"/>
      <c r="AZ1092" s="1558"/>
      <c r="BA1092" s="1558"/>
      <c r="BB1092" s="1558"/>
      <c r="BC1092" s="1562"/>
      <c r="BD1092" s="1563"/>
      <c r="BE1092" s="1563"/>
      <c r="BF1092" s="1563"/>
      <c r="BG1092" s="1564"/>
      <c r="BH1092" s="1563"/>
      <c r="BI1092" s="1563"/>
      <c r="BJ1092" s="1555"/>
      <c r="BK1092" s="1378"/>
      <c r="BL1092" s="1565"/>
      <c r="BM1092" s="1566"/>
    </row>
    <row r="1093" spans="1:65" s="1350" customFormat="1">
      <c r="A1093" s="1553"/>
      <c r="B1093" s="1554"/>
      <c r="C1093" s="272" t="s">
        <v>945</v>
      </c>
      <c r="D1093" s="1643"/>
      <c r="E1093" s="1557"/>
      <c r="F1093" s="1557"/>
      <c r="G1093" s="1557"/>
      <c r="H1093" s="1558"/>
      <c r="I1093" s="1558"/>
      <c r="J1093" s="1558"/>
      <c r="M1093" s="1558"/>
      <c r="N1093" s="1558"/>
      <c r="O1093" s="1558"/>
      <c r="Q1093" s="1563"/>
      <c r="R1093" s="1555"/>
      <c r="S1093" s="1375"/>
      <c r="T1093" s="1567"/>
      <c r="U1093" s="1563"/>
      <c r="V1093" s="1563"/>
      <c r="W1093" s="1555"/>
      <c r="X1093" s="1378"/>
      <c r="Z1093" s="1375"/>
      <c r="AA1093" s="1555"/>
      <c r="AB1093" s="1375"/>
      <c r="AC1093" s="1555"/>
      <c r="AD1093" s="1375"/>
      <c r="AE1093" s="1556"/>
      <c r="AF1093" s="1557"/>
      <c r="AG1093" s="1557"/>
      <c r="AH1093" s="1557"/>
      <c r="AI1093" s="1557"/>
      <c r="AJ1093" s="1558"/>
      <c r="AK1093" s="1558"/>
      <c r="AL1093" s="1555"/>
      <c r="AM1093" s="1375"/>
      <c r="AN1093" s="1559"/>
      <c r="AO1093" s="1558"/>
      <c r="AP1093" s="1555"/>
      <c r="AQ1093" s="1555"/>
      <c r="AR1093" s="1375"/>
      <c r="AS1093" s="1555"/>
      <c r="AT1093" s="1375"/>
      <c r="AU1093" s="1555"/>
      <c r="AV1093" s="1375"/>
      <c r="AW1093" s="1556"/>
      <c r="AX1093" s="1560"/>
      <c r="AY1093" s="1561"/>
      <c r="AZ1093" s="1558"/>
      <c r="BA1093" s="1558"/>
      <c r="BB1093" s="1558"/>
      <c r="BC1093" s="1562"/>
      <c r="BD1093" s="1563"/>
      <c r="BE1093" s="1563"/>
      <c r="BF1093" s="1563"/>
      <c r="BG1093" s="1564"/>
      <c r="BH1093" s="1563"/>
      <c r="BI1093" s="1563"/>
      <c r="BJ1093" s="1555"/>
      <c r="BK1093" s="1378"/>
      <c r="BL1093" s="1565"/>
      <c r="BM1093" s="1566"/>
    </row>
    <row r="1094" spans="1:65" s="1350" customFormat="1">
      <c r="A1094" s="1553"/>
      <c r="B1094" s="1554"/>
      <c r="C1094" s="273" t="s">
        <v>946</v>
      </c>
      <c r="D1094" s="1643"/>
      <c r="E1094" s="1557"/>
      <c r="F1094" s="1557"/>
      <c r="G1094" s="1557"/>
      <c r="H1094" s="1558"/>
      <c r="I1094" s="1558"/>
      <c r="J1094" s="1558"/>
      <c r="M1094" s="1558"/>
      <c r="N1094" s="1558"/>
      <c r="O1094" s="1558"/>
      <c r="Q1094" s="1563"/>
      <c r="R1094" s="1555"/>
      <c r="S1094" s="1375"/>
      <c r="T1094" s="1567"/>
      <c r="U1094" s="1563"/>
      <c r="V1094" s="1563"/>
      <c r="W1094" s="1555"/>
      <c r="X1094" s="1378"/>
      <c r="Z1094" s="1375"/>
      <c r="AA1094" s="1555"/>
      <c r="AB1094" s="1375"/>
      <c r="AC1094" s="1555"/>
      <c r="AD1094" s="1375"/>
      <c r="AE1094" s="1556"/>
      <c r="AF1094" s="1557"/>
      <c r="AG1094" s="1557"/>
      <c r="AH1094" s="1557"/>
      <c r="AI1094" s="1557"/>
      <c r="AJ1094" s="1558"/>
      <c r="AK1094" s="1558"/>
      <c r="AL1094" s="1555"/>
      <c r="AM1094" s="1375"/>
      <c r="AN1094" s="1559"/>
      <c r="AO1094" s="1558"/>
      <c r="AP1094" s="1555"/>
      <c r="AQ1094" s="1555"/>
      <c r="AR1094" s="1375"/>
      <c r="AS1094" s="1555"/>
      <c r="AT1094" s="1375"/>
      <c r="AU1094" s="1555"/>
      <c r="AV1094" s="1375"/>
      <c r="AW1094" s="1556"/>
      <c r="AX1094" s="1560"/>
      <c r="AY1094" s="1561"/>
      <c r="AZ1094" s="1558"/>
      <c r="BA1094" s="1558"/>
      <c r="BB1094" s="1558"/>
      <c r="BC1094" s="1562"/>
      <c r="BD1094" s="1563"/>
      <c r="BE1094" s="1563"/>
      <c r="BF1094" s="1563"/>
      <c r="BG1094" s="1564"/>
      <c r="BH1094" s="1563"/>
      <c r="BI1094" s="1563"/>
      <c r="BJ1094" s="1555"/>
      <c r="BK1094" s="1378"/>
      <c r="BL1094" s="1565"/>
      <c r="BM1094" s="1566"/>
    </row>
    <row r="1095" spans="1:65" s="1350" customFormat="1">
      <c r="A1095" s="1553"/>
      <c r="B1095" s="1554"/>
      <c r="C1095" s="272" t="s">
        <v>947</v>
      </c>
      <c r="D1095" s="1643"/>
      <c r="E1095" s="1557"/>
      <c r="F1095" s="1557"/>
      <c r="G1095" s="1557"/>
      <c r="H1095" s="1558"/>
      <c r="I1095" s="1558"/>
      <c r="J1095" s="1558"/>
      <c r="M1095" s="1558"/>
      <c r="N1095" s="1558"/>
      <c r="O1095" s="1558"/>
      <c r="Q1095" s="1563"/>
      <c r="R1095" s="1555"/>
      <c r="S1095" s="1375"/>
      <c r="T1095" s="1567"/>
      <c r="U1095" s="1563"/>
      <c r="V1095" s="1563"/>
      <c r="W1095" s="1555"/>
      <c r="X1095" s="1378"/>
      <c r="Z1095" s="1375"/>
      <c r="AA1095" s="1555"/>
      <c r="AB1095" s="1375"/>
      <c r="AC1095" s="1555"/>
      <c r="AD1095" s="1375"/>
      <c r="AE1095" s="1556"/>
      <c r="AF1095" s="1557"/>
      <c r="AG1095" s="1557"/>
      <c r="AH1095" s="1557"/>
      <c r="AI1095" s="1557"/>
      <c r="AJ1095" s="1558"/>
      <c r="AK1095" s="1558"/>
      <c r="AL1095" s="1555"/>
      <c r="AM1095" s="1375"/>
      <c r="AN1095" s="1559"/>
      <c r="AO1095" s="1558"/>
      <c r="AP1095" s="1555"/>
      <c r="AQ1095" s="1555"/>
      <c r="AR1095" s="1375"/>
      <c r="AS1095" s="1555"/>
      <c r="AT1095" s="1375"/>
      <c r="AU1095" s="1555"/>
      <c r="AV1095" s="1375"/>
      <c r="AW1095" s="1556"/>
      <c r="AX1095" s="1560"/>
      <c r="AY1095" s="1561"/>
      <c r="AZ1095" s="1558"/>
      <c r="BA1095" s="1558"/>
      <c r="BB1095" s="1558"/>
      <c r="BC1095" s="1562"/>
      <c r="BD1095" s="1563"/>
      <c r="BE1095" s="1563"/>
      <c r="BF1095" s="1563"/>
      <c r="BG1095" s="1564"/>
      <c r="BH1095" s="1563"/>
      <c r="BI1095" s="1563"/>
      <c r="BJ1095" s="1555"/>
      <c r="BK1095" s="1378"/>
      <c r="BL1095" s="1565"/>
      <c r="BM1095" s="1566"/>
    </row>
    <row r="1096" spans="1:65" s="1350" customFormat="1">
      <c r="A1096" s="1553"/>
      <c r="B1096" s="1554"/>
      <c r="C1096" s="273" t="s">
        <v>948</v>
      </c>
      <c r="D1096" s="1643"/>
      <c r="E1096" s="1557"/>
      <c r="F1096" s="1557"/>
      <c r="G1096" s="1557"/>
      <c r="H1096" s="1558"/>
      <c r="I1096" s="1558"/>
      <c r="J1096" s="1558"/>
      <c r="M1096" s="1558"/>
      <c r="N1096" s="1558"/>
      <c r="O1096" s="1558"/>
      <c r="Q1096" s="1563"/>
      <c r="R1096" s="1555"/>
      <c r="S1096" s="1375"/>
      <c r="T1096" s="1567"/>
      <c r="U1096" s="1563"/>
      <c r="V1096" s="1563"/>
      <c r="W1096" s="1555"/>
      <c r="X1096" s="1378"/>
      <c r="Z1096" s="1375"/>
      <c r="AA1096" s="1555"/>
      <c r="AB1096" s="1375"/>
      <c r="AC1096" s="1555"/>
      <c r="AD1096" s="1375"/>
      <c r="AE1096" s="1556"/>
      <c r="AF1096" s="1557"/>
      <c r="AG1096" s="1557"/>
      <c r="AH1096" s="1557"/>
      <c r="AI1096" s="1557"/>
      <c r="AJ1096" s="1558"/>
      <c r="AK1096" s="1558"/>
      <c r="AL1096" s="1555"/>
      <c r="AM1096" s="1375"/>
      <c r="AN1096" s="1559"/>
      <c r="AO1096" s="1558"/>
      <c r="AP1096" s="1555"/>
      <c r="AQ1096" s="1555"/>
      <c r="AR1096" s="1375"/>
      <c r="AS1096" s="1555"/>
      <c r="AT1096" s="1375"/>
      <c r="AU1096" s="1555"/>
      <c r="AV1096" s="1375"/>
      <c r="AW1096" s="1556"/>
      <c r="AX1096" s="1560"/>
      <c r="AY1096" s="1561"/>
      <c r="AZ1096" s="1558"/>
      <c r="BA1096" s="1558"/>
      <c r="BB1096" s="1558"/>
      <c r="BC1096" s="1562"/>
      <c r="BD1096" s="1563"/>
      <c r="BE1096" s="1563"/>
      <c r="BF1096" s="1563"/>
      <c r="BG1096" s="1564"/>
      <c r="BH1096" s="1563"/>
      <c r="BI1096" s="1563"/>
      <c r="BJ1096" s="1555"/>
      <c r="BK1096" s="1378"/>
      <c r="BL1096" s="1565"/>
      <c r="BM1096" s="1566"/>
    </row>
    <row r="1097" spans="1:65" s="1350" customFormat="1">
      <c r="A1097" s="1553"/>
      <c r="B1097" s="1554"/>
      <c r="C1097" s="271" t="s">
        <v>10</v>
      </c>
      <c r="D1097" s="1643"/>
      <c r="E1097" s="1557"/>
      <c r="F1097" s="1557"/>
      <c r="G1097" s="1557"/>
      <c r="H1097" s="1556"/>
      <c r="I1097" s="1556"/>
      <c r="J1097" s="1556"/>
      <c r="K1097" s="1559"/>
      <c r="L1097" s="1559"/>
      <c r="M1097" s="1556"/>
      <c r="N1097" s="1556"/>
      <c r="O1097" s="1556"/>
      <c r="P1097" s="1559"/>
      <c r="Q1097" s="1568"/>
      <c r="R1097" s="1567"/>
      <c r="S1097" s="1386"/>
      <c r="T1097" s="1567"/>
      <c r="U1097" s="1568"/>
      <c r="V1097" s="1568"/>
      <c r="W1097" s="1555"/>
      <c r="X1097" s="1378"/>
      <c r="Y1097" s="1559"/>
      <c r="Z1097" s="1386"/>
      <c r="AA1097" s="1567"/>
      <c r="AB1097" s="1386"/>
      <c r="AC1097" s="1567"/>
      <c r="AD1097" s="1386"/>
      <c r="AE1097" s="1556"/>
      <c r="AF1097" s="1557"/>
      <c r="AG1097" s="1557"/>
      <c r="AH1097" s="1557"/>
      <c r="AI1097" s="1557"/>
      <c r="AJ1097" s="1556"/>
      <c r="AK1097" s="1556"/>
      <c r="AL1097" s="1567"/>
      <c r="AM1097" s="1386"/>
      <c r="AN1097" s="1559"/>
      <c r="AO1097" s="1556"/>
      <c r="AP1097" s="1567"/>
      <c r="AQ1097" s="1567"/>
      <c r="AR1097" s="1386"/>
      <c r="AS1097" s="1567"/>
      <c r="AT1097" s="1386"/>
      <c r="AU1097" s="1567"/>
      <c r="AV1097" s="1386"/>
      <c r="AW1097" s="1556"/>
      <c r="AX1097" s="1560"/>
      <c r="AY1097" s="1561"/>
      <c r="AZ1097" s="1556"/>
      <c r="BA1097" s="1556"/>
      <c r="BB1097" s="1556"/>
      <c r="BC1097" s="1562"/>
      <c r="BD1097" s="1568"/>
      <c r="BE1097" s="1568"/>
      <c r="BF1097" s="1568"/>
      <c r="BG1097" s="1564"/>
      <c r="BH1097" s="1568"/>
      <c r="BI1097" s="1568"/>
      <c r="BJ1097" s="1555"/>
      <c r="BK1097" s="1378"/>
      <c r="BL1097" s="1565"/>
      <c r="BM1097" s="1569"/>
    </row>
    <row r="1098" spans="1:65" s="1350" customFormat="1">
      <c r="A1098" s="1553"/>
      <c r="B1098" s="1554"/>
      <c r="C1098" s="272" t="s">
        <v>417</v>
      </c>
      <c r="D1098" s="1643"/>
      <c r="E1098" s="1557"/>
      <c r="F1098" s="1557"/>
      <c r="G1098" s="1557"/>
      <c r="H1098" s="1556"/>
      <c r="I1098" s="1556"/>
      <c r="J1098" s="1556"/>
      <c r="K1098" s="1567"/>
      <c r="L1098" s="1645"/>
      <c r="M1098" s="1556"/>
      <c r="N1098" s="1556"/>
      <c r="O1098" s="1556"/>
      <c r="P1098" s="1559"/>
      <c r="Q1098" s="1568"/>
      <c r="R1098" s="1567"/>
      <c r="S1098" s="1386"/>
      <c r="T1098" s="1567"/>
      <c r="U1098" s="1568"/>
      <c r="V1098" s="1568"/>
      <c r="W1098" s="1555"/>
      <c r="X1098" s="1378"/>
      <c r="Y1098" s="1559"/>
      <c r="Z1098" s="1386"/>
      <c r="AA1098" s="1567"/>
      <c r="AB1098" s="1386"/>
      <c r="AC1098" s="1567"/>
      <c r="AD1098" s="1386"/>
      <c r="AE1098" s="1556"/>
      <c r="AF1098" s="1557"/>
      <c r="AG1098" s="1557"/>
      <c r="AH1098" s="1557"/>
      <c r="AI1098" s="1557"/>
      <c r="AJ1098" s="1556"/>
      <c r="AK1098" s="1556"/>
      <c r="AL1098" s="1567"/>
      <c r="AM1098" s="1386"/>
      <c r="AN1098" s="1559"/>
      <c r="AO1098" s="1556"/>
      <c r="AP1098" s="1567"/>
      <c r="AQ1098" s="1567"/>
      <c r="AR1098" s="1386"/>
      <c r="AS1098" s="1567"/>
      <c r="AT1098" s="1386"/>
      <c r="AU1098" s="1567"/>
      <c r="AV1098" s="1386"/>
      <c r="AW1098" s="1556"/>
      <c r="AX1098" s="1560"/>
      <c r="AY1098" s="1561"/>
      <c r="AZ1098" s="1556"/>
      <c r="BA1098" s="1556"/>
      <c r="BB1098" s="1556"/>
      <c r="BC1098" s="1562"/>
      <c r="BD1098" s="1568"/>
      <c r="BE1098" s="1568"/>
      <c r="BF1098" s="1568"/>
      <c r="BG1098" s="1564"/>
      <c r="BH1098" s="1568"/>
      <c r="BI1098" s="1568"/>
      <c r="BJ1098" s="1555"/>
      <c r="BK1098" s="1378"/>
      <c r="BL1098" s="1565"/>
      <c r="BM1098" s="1569"/>
    </row>
    <row r="1099" spans="1:65" s="1350" customFormat="1" ht="15">
      <c r="A1099" s="1553"/>
      <c r="B1099" s="1570" t="s">
        <v>372</v>
      </c>
      <c r="C1099" s="273" t="s">
        <v>949</v>
      </c>
      <c r="D1099" s="1643"/>
      <c r="E1099" s="1557"/>
      <c r="F1099" s="1557"/>
      <c r="G1099" s="1557"/>
      <c r="H1099" s="1558"/>
      <c r="I1099" s="1558"/>
      <c r="J1099" s="1558"/>
      <c r="M1099" s="1558"/>
      <c r="N1099" s="1558"/>
      <c r="O1099" s="1558"/>
      <c r="Q1099" s="1563"/>
      <c r="R1099" s="1555"/>
      <c r="S1099" s="1375"/>
      <c r="T1099" s="1567"/>
      <c r="U1099" s="1563"/>
      <c r="V1099" s="1563"/>
      <c r="W1099" s="1555"/>
      <c r="X1099" s="1378"/>
      <c r="Z1099" s="1375"/>
      <c r="AA1099" s="1555"/>
      <c r="AB1099" s="1375"/>
      <c r="AC1099" s="1555"/>
      <c r="AD1099" s="1375"/>
      <c r="AE1099" s="1556"/>
      <c r="AF1099" s="1557"/>
      <c r="AG1099" s="1557"/>
      <c r="AH1099" s="1557"/>
      <c r="AI1099" s="1557"/>
      <c r="AJ1099" s="1558"/>
      <c r="AK1099" s="1558"/>
      <c r="AL1099" s="1555"/>
      <c r="AM1099" s="1375"/>
      <c r="AN1099" s="1559"/>
      <c r="AO1099" s="1558"/>
      <c r="AP1099" s="1555"/>
      <c r="AQ1099" s="1555"/>
      <c r="AR1099" s="1375"/>
      <c r="AS1099" s="1555"/>
      <c r="AT1099" s="1375"/>
      <c r="AU1099" s="1555"/>
      <c r="AV1099" s="1375"/>
      <c r="AW1099" s="1556"/>
      <c r="AX1099" s="1560"/>
      <c r="AY1099" s="1561"/>
      <c r="AZ1099" s="1558"/>
      <c r="BA1099" s="1558"/>
      <c r="BB1099" s="1558"/>
      <c r="BC1099" s="1562"/>
      <c r="BD1099" s="1563"/>
      <c r="BE1099" s="1563"/>
      <c r="BF1099" s="1563"/>
      <c r="BG1099" s="1564"/>
      <c r="BH1099" s="1563"/>
      <c r="BI1099" s="1563"/>
      <c r="BJ1099" s="1555"/>
      <c r="BK1099" s="1378"/>
      <c r="BL1099" s="1565"/>
      <c r="BM1099" s="1566"/>
    </row>
    <row r="1100" spans="1:65" s="1350" customFormat="1">
      <c r="A1100" s="1553"/>
      <c r="B1100" s="1554"/>
      <c r="C1100" s="273" t="s">
        <v>950</v>
      </c>
      <c r="D1100" s="1643"/>
      <c r="E1100" s="1557"/>
      <c r="F1100" s="1557"/>
      <c r="G1100" s="1557"/>
      <c r="H1100" s="1556"/>
      <c r="I1100" s="1556"/>
      <c r="J1100" s="1556"/>
      <c r="K1100" s="1559"/>
      <c r="L1100" s="1559"/>
      <c r="M1100" s="1556"/>
      <c r="N1100" s="1556"/>
      <c r="O1100" s="1556"/>
      <c r="P1100" s="1559"/>
      <c r="Q1100" s="1568"/>
      <c r="R1100" s="1567"/>
      <c r="S1100" s="1386"/>
      <c r="T1100" s="1567"/>
      <c r="U1100" s="1568"/>
      <c r="V1100" s="1568"/>
      <c r="W1100" s="1555"/>
      <c r="X1100" s="1378"/>
      <c r="Y1100" s="1559"/>
      <c r="Z1100" s="1386"/>
      <c r="AA1100" s="1567"/>
      <c r="AB1100" s="1386"/>
      <c r="AC1100" s="1567"/>
      <c r="AD1100" s="1386"/>
      <c r="AE1100" s="1556"/>
      <c r="AF1100" s="1557"/>
      <c r="AG1100" s="1557"/>
      <c r="AH1100" s="1557"/>
      <c r="AI1100" s="1557"/>
      <c r="AJ1100" s="1556"/>
      <c r="AK1100" s="1556"/>
      <c r="AL1100" s="1567"/>
      <c r="AM1100" s="1386"/>
      <c r="AN1100" s="1559"/>
      <c r="AO1100" s="1556"/>
      <c r="AP1100" s="1567"/>
      <c r="AQ1100" s="1567"/>
      <c r="AR1100" s="1386"/>
      <c r="AS1100" s="1567"/>
      <c r="AT1100" s="1386"/>
      <c r="AU1100" s="1567"/>
      <c r="AV1100" s="1386"/>
      <c r="AW1100" s="1556"/>
      <c r="AX1100" s="1560"/>
      <c r="AY1100" s="1561"/>
      <c r="AZ1100" s="1556"/>
      <c r="BA1100" s="1556"/>
      <c r="BB1100" s="1556"/>
      <c r="BC1100" s="1562"/>
      <c r="BD1100" s="1568"/>
      <c r="BE1100" s="1568"/>
      <c r="BF1100" s="1568"/>
      <c r="BG1100" s="1564"/>
      <c r="BH1100" s="1568"/>
      <c r="BI1100" s="1568"/>
      <c r="BJ1100" s="1555"/>
      <c r="BK1100" s="1378"/>
      <c r="BL1100" s="1565"/>
      <c r="BM1100" s="1569"/>
    </row>
    <row r="1101" spans="1:65" s="1350" customFormat="1">
      <c r="A1101" s="1553"/>
      <c r="B1101" s="1554"/>
      <c r="C1101" s="274" t="s">
        <v>951</v>
      </c>
      <c r="D1101" s="1643"/>
      <c r="E1101" s="1557"/>
      <c r="F1101" s="1557"/>
      <c r="G1101" s="1557"/>
      <c r="H1101" s="1558"/>
      <c r="I1101" s="1558"/>
      <c r="J1101" s="1558"/>
      <c r="M1101" s="1558"/>
      <c r="N1101" s="1558"/>
      <c r="O1101" s="1558"/>
      <c r="Q1101" s="1563"/>
      <c r="R1101" s="1555"/>
      <c r="S1101" s="1375"/>
      <c r="T1101" s="1567"/>
      <c r="U1101" s="1563"/>
      <c r="V1101" s="1563"/>
      <c r="W1101" s="1555"/>
      <c r="X1101" s="1378"/>
      <c r="Z1101" s="1375"/>
      <c r="AA1101" s="1555"/>
      <c r="AB1101" s="1375"/>
      <c r="AC1101" s="1555"/>
      <c r="AD1101" s="1375"/>
      <c r="AE1101" s="1556"/>
      <c r="AF1101" s="1557"/>
      <c r="AG1101" s="1557"/>
      <c r="AH1101" s="1557"/>
      <c r="AI1101" s="1557"/>
      <c r="AJ1101" s="1558"/>
      <c r="AK1101" s="1558"/>
      <c r="AL1101" s="1555"/>
      <c r="AM1101" s="1375"/>
      <c r="AN1101" s="1559"/>
      <c r="AO1101" s="1558"/>
      <c r="AP1101" s="1555"/>
      <c r="AQ1101" s="1555"/>
      <c r="AR1101" s="1375"/>
      <c r="AS1101" s="1555"/>
      <c r="AT1101" s="1375"/>
      <c r="AU1101" s="1555"/>
      <c r="AV1101" s="1375"/>
      <c r="AW1101" s="1556"/>
      <c r="AX1101" s="1560"/>
      <c r="AY1101" s="1561"/>
      <c r="AZ1101" s="1558"/>
      <c r="BA1101" s="1558"/>
      <c r="BB1101" s="1558"/>
      <c r="BC1101" s="1562"/>
      <c r="BD1101" s="1563"/>
      <c r="BE1101" s="1563"/>
      <c r="BF1101" s="1563"/>
      <c r="BG1101" s="1564"/>
      <c r="BH1101" s="1563"/>
      <c r="BI1101" s="1563"/>
      <c r="BJ1101" s="1555"/>
      <c r="BK1101" s="1378"/>
      <c r="BL1101" s="1565"/>
      <c r="BM1101" s="1566"/>
    </row>
    <row r="1102" spans="1:65" s="1350" customFormat="1">
      <c r="A1102" s="1553"/>
      <c r="B1102" s="1554"/>
      <c r="C1102" s="274" t="s">
        <v>952</v>
      </c>
      <c r="D1102" s="1643"/>
      <c r="E1102" s="1557"/>
      <c r="F1102" s="1557"/>
      <c r="G1102" s="1557"/>
      <c r="H1102" s="1558"/>
      <c r="I1102" s="1558"/>
      <c r="J1102" s="1558"/>
      <c r="M1102" s="1558"/>
      <c r="N1102" s="1558"/>
      <c r="O1102" s="1558"/>
      <c r="Q1102" s="1563"/>
      <c r="R1102" s="1555"/>
      <c r="S1102" s="1375"/>
      <c r="T1102" s="1567"/>
      <c r="U1102" s="1563"/>
      <c r="V1102" s="1563"/>
      <c r="W1102" s="1555"/>
      <c r="X1102" s="1378"/>
      <c r="Z1102" s="1375"/>
      <c r="AA1102" s="1555"/>
      <c r="AB1102" s="1375"/>
      <c r="AC1102" s="1555"/>
      <c r="AD1102" s="1375"/>
      <c r="AE1102" s="1556"/>
      <c r="AF1102" s="1557"/>
      <c r="AG1102" s="1557"/>
      <c r="AH1102" s="1557"/>
      <c r="AI1102" s="1557"/>
      <c r="AJ1102" s="1558"/>
      <c r="AK1102" s="1558"/>
      <c r="AL1102" s="1555"/>
      <c r="AM1102" s="1375"/>
      <c r="AN1102" s="1559"/>
      <c r="AO1102" s="1558"/>
      <c r="AP1102" s="1555"/>
      <c r="AQ1102" s="1555"/>
      <c r="AR1102" s="1375"/>
      <c r="AS1102" s="1555"/>
      <c r="AT1102" s="1375"/>
      <c r="AU1102" s="1555"/>
      <c r="AV1102" s="1375"/>
      <c r="AW1102" s="1556"/>
      <c r="AX1102" s="1560"/>
      <c r="AY1102" s="1561"/>
      <c r="AZ1102" s="1558"/>
      <c r="BA1102" s="1558"/>
      <c r="BB1102" s="1558"/>
      <c r="BC1102" s="1562"/>
      <c r="BD1102" s="1563"/>
      <c r="BE1102" s="1563"/>
      <c r="BF1102" s="1563"/>
      <c r="BG1102" s="1564"/>
      <c r="BH1102" s="1563"/>
      <c r="BI1102" s="1563"/>
      <c r="BJ1102" s="1555"/>
      <c r="BK1102" s="1378"/>
      <c r="BL1102" s="1565"/>
      <c r="BM1102" s="1566"/>
    </row>
    <row r="1103" spans="1:65" s="1350" customFormat="1">
      <c r="A1103" s="1553"/>
      <c r="B1103" s="1554"/>
      <c r="C1103" s="274" t="s">
        <v>953</v>
      </c>
      <c r="D1103" s="1643"/>
      <c r="E1103" s="1557"/>
      <c r="F1103" s="1557"/>
      <c r="G1103" s="1557"/>
      <c r="H1103" s="1558"/>
      <c r="I1103" s="1558"/>
      <c r="J1103" s="1558"/>
      <c r="M1103" s="1558"/>
      <c r="N1103" s="1558"/>
      <c r="O1103" s="1558"/>
      <c r="Q1103" s="1563"/>
      <c r="R1103" s="1555"/>
      <c r="S1103" s="1375"/>
      <c r="T1103" s="1567"/>
      <c r="U1103" s="1563"/>
      <c r="V1103" s="1563"/>
      <c r="W1103" s="1555"/>
      <c r="X1103" s="1378"/>
      <c r="Z1103" s="1375"/>
      <c r="AA1103" s="1555"/>
      <c r="AB1103" s="1375"/>
      <c r="AC1103" s="1555"/>
      <c r="AD1103" s="1375"/>
      <c r="AE1103" s="1556"/>
      <c r="AF1103" s="1557"/>
      <c r="AG1103" s="1557"/>
      <c r="AH1103" s="1557"/>
      <c r="AI1103" s="1557"/>
      <c r="AJ1103" s="1558"/>
      <c r="AK1103" s="1558"/>
      <c r="AL1103" s="1555"/>
      <c r="AM1103" s="1375"/>
      <c r="AN1103" s="1559"/>
      <c r="AO1103" s="1558"/>
      <c r="AP1103" s="1555"/>
      <c r="AQ1103" s="1555"/>
      <c r="AR1103" s="1375"/>
      <c r="AS1103" s="1555"/>
      <c r="AT1103" s="1375"/>
      <c r="AU1103" s="1555"/>
      <c r="AV1103" s="1375"/>
      <c r="AW1103" s="1556"/>
      <c r="AX1103" s="1560"/>
      <c r="AY1103" s="1561"/>
      <c r="AZ1103" s="1558"/>
      <c r="BA1103" s="1558"/>
      <c r="BB1103" s="1558"/>
      <c r="BC1103" s="1562"/>
      <c r="BD1103" s="1563"/>
      <c r="BE1103" s="1563"/>
      <c r="BF1103" s="1563"/>
      <c r="BG1103" s="1564"/>
      <c r="BH1103" s="1563"/>
      <c r="BI1103" s="1563"/>
      <c r="BJ1103" s="1555"/>
      <c r="BK1103" s="1378"/>
      <c r="BL1103" s="1565"/>
      <c r="BM1103" s="1566"/>
    </row>
    <row r="1104" spans="1:65" s="1350" customFormat="1">
      <c r="A1104" s="1553"/>
      <c r="B1104" s="1554"/>
      <c r="C1104" s="272" t="s">
        <v>420</v>
      </c>
      <c r="D1104" s="1643"/>
      <c r="E1104" s="1557"/>
      <c r="F1104" s="1557"/>
      <c r="G1104" s="1557"/>
      <c r="H1104" s="1558"/>
      <c r="I1104" s="1558"/>
      <c r="J1104" s="1558"/>
      <c r="M1104" s="1558"/>
      <c r="N1104" s="1558"/>
      <c r="O1104" s="1558"/>
      <c r="Q1104" s="1563"/>
      <c r="R1104" s="1555"/>
      <c r="S1104" s="1375"/>
      <c r="T1104" s="1567"/>
      <c r="U1104" s="1563"/>
      <c r="V1104" s="1563"/>
      <c r="W1104" s="1555"/>
      <c r="X1104" s="1378"/>
      <c r="Z1104" s="1375"/>
      <c r="AA1104" s="1555"/>
      <c r="AB1104" s="1375"/>
      <c r="AC1104" s="1555"/>
      <c r="AD1104" s="1375"/>
      <c r="AE1104" s="1556"/>
      <c r="AF1104" s="1557"/>
      <c r="AG1104" s="1557"/>
      <c r="AH1104" s="1557"/>
      <c r="AI1104" s="1557"/>
      <c r="AJ1104" s="1558"/>
      <c r="AK1104" s="1558"/>
      <c r="AL1104" s="1555"/>
      <c r="AM1104" s="1375"/>
      <c r="AN1104" s="1559"/>
      <c r="AO1104" s="1558"/>
      <c r="AP1104" s="1555"/>
      <c r="AQ1104" s="1555"/>
      <c r="AR1104" s="1375"/>
      <c r="AS1104" s="1555"/>
      <c r="AT1104" s="1375"/>
      <c r="AU1104" s="1555"/>
      <c r="AV1104" s="1375"/>
      <c r="AW1104" s="1556"/>
      <c r="AX1104" s="1560"/>
      <c r="AY1104" s="1561"/>
      <c r="AZ1104" s="1558"/>
      <c r="BA1104" s="1558"/>
      <c r="BB1104" s="1558"/>
      <c r="BC1104" s="1562"/>
      <c r="BD1104" s="1563"/>
      <c r="BE1104" s="1563"/>
      <c r="BF1104" s="1563"/>
      <c r="BG1104" s="1564"/>
      <c r="BH1104" s="1563"/>
      <c r="BI1104" s="1563"/>
      <c r="BJ1104" s="1555"/>
      <c r="BK1104" s="1378"/>
      <c r="BL1104" s="1565"/>
      <c r="BM1104" s="1566"/>
    </row>
    <row r="1105" spans="1:65" s="1350" customFormat="1">
      <c r="A1105" s="1553"/>
      <c r="B1105" s="1554"/>
      <c r="C1105" s="272" t="s">
        <v>421</v>
      </c>
      <c r="D1105" s="1644"/>
      <c r="E1105" s="1558"/>
      <c r="F1105" s="1558"/>
      <c r="G1105" s="1558"/>
      <c r="H1105" s="1556"/>
      <c r="I1105" s="1556"/>
      <c r="J1105" s="1556"/>
      <c r="K1105" s="1559"/>
      <c r="L1105" s="1559"/>
      <c r="M1105" s="1556"/>
      <c r="N1105" s="1556"/>
      <c r="O1105" s="1556"/>
      <c r="P1105" s="1384"/>
      <c r="Q1105" s="1568"/>
      <c r="R1105" s="1395"/>
      <c r="S1105" s="1386"/>
      <c r="T1105" s="1567"/>
      <c r="U1105" s="1385"/>
      <c r="V1105" s="1568"/>
      <c r="W1105" s="1555"/>
      <c r="X1105" s="1378"/>
      <c r="Y1105" s="1384"/>
      <c r="Z1105" s="1386"/>
      <c r="AA1105" s="1395"/>
      <c r="AB1105" s="1386"/>
      <c r="AC1105" s="1395"/>
      <c r="AD1105" s="1386"/>
      <c r="AE1105" s="1556"/>
      <c r="AF1105" s="1557"/>
      <c r="AG1105" s="1557"/>
      <c r="AH1105" s="1557"/>
      <c r="AI1105" s="1557"/>
      <c r="AJ1105" s="1556"/>
      <c r="AK1105" s="1556"/>
      <c r="AL1105" s="1395"/>
      <c r="AM1105" s="1386"/>
      <c r="AN1105" s="1559"/>
      <c r="AO1105" s="1556"/>
      <c r="AP1105" s="1567"/>
      <c r="AQ1105" s="1395"/>
      <c r="AR1105" s="1386"/>
      <c r="AS1105" s="1395"/>
      <c r="AT1105" s="1386"/>
      <c r="AU1105" s="1395"/>
      <c r="AV1105" s="1386"/>
      <c r="AW1105" s="1556"/>
      <c r="AX1105" s="1560"/>
      <c r="AY1105" s="1561"/>
      <c r="AZ1105" s="1556"/>
      <c r="BA1105" s="1556"/>
      <c r="BB1105" s="1556"/>
      <c r="BC1105" s="1562"/>
      <c r="BD1105" s="1385"/>
      <c r="BE1105" s="1385"/>
      <c r="BF1105" s="1385"/>
      <c r="BG1105" s="1564"/>
      <c r="BH1105" s="1385"/>
      <c r="BI1105" s="1385"/>
      <c r="BJ1105" s="1555"/>
      <c r="BK1105" s="1378"/>
      <c r="BL1105" s="1565"/>
      <c r="BM1105" s="1569"/>
    </row>
    <row r="1106" spans="1:65" s="1350" customFormat="1">
      <c r="A1106" s="1553"/>
      <c r="B1106" s="1554"/>
      <c r="C1106" s="273" t="s">
        <v>954</v>
      </c>
      <c r="D1106" s="1643"/>
      <c r="E1106" s="1557"/>
      <c r="F1106" s="1557"/>
      <c r="G1106" s="1557"/>
      <c r="H1106" s="1558"/>
      <c r="I1106" s="1558"/>
      <c r="J1106" s="1558"/>
      <c r="M1106" s="1558"/>
      <c r="N1106" s="1558"/>
      <c r="O1106" s="1558"/>
      <c r="Q1106" s="1563"/>
      <c r="R1106" s="1555"/>
      <c r="S1106" s="1375"/>
      <c r="T1106" s="1567"/>
      <c r="U1106" s="1563"/>
      <c r="V1106" s="1563"/>
      <c r="W1106" s="1555"/>
      <c r="X1106" s="1378"/>
      <c r="Z1106" s="1375"/>
      <c r="AA1106" s="1555"/>
      <c r="AB1106" s="1375"/>
      <c r="AC1106" s="1555"/>
      <c r="AD1106" s="1375"/>
      <c r="AE1106" s="1556"/>
      <c r="AF1106" s="1557"/>
      <c r="AG1106" s="1557"/>
      <c r="AH1106" s="1557"/>
      <c r="AI1106" s="1557"/>
      <c r="AJ1106" s="1558"/>
      <c r="AK1106" s="1558"/>
      <c r="AL1106" s="1555"/>
      <c r="AM1106" s="1375"/>
      <c r="AN1106" s="1559"/>
      <c r="AO1106" s="1558"/>
      <c r="AP1106" s="1555"/>
      <c r="AQ1106" s="1555"/>
      <c r="AR1106" s="1375"/>
      <c r="AS1106" s="1555"/>
      <c r="AT1106" s="1375"/>
      <c r="AU1106" s="1555"/>
      <c r="AV1106" s="1375"/>
      <c r="AW1106" s="1556"/>
      <c r="AX1106" s="1560"/>
      <c r="AY1106" s="1561"/>
      <c r="AZ1106" s="1558"/>
      <c r="BA1106" s="1558"/>
      <c r="BB1106" s="1558"/>
      <c r="BC1106" s="1562"/>
      <c r="BD1106" s="1563"/>
      <c r="BE1106" s="1563"/>
      <c r="BF1106" s="1563"/>
      <c r="BG1106" s="1564"/>
      <c r="BH1106" s="1563"/>
      <c r="BI1106" s="1563"/>
      <c r="BJ1106" s="1555"/>
      <c r="BK1106" s="1378"/>
      <c r="BL1106" s="1565"/>
      <c r="BM1106" s="1566"/>
    </row>
    <row r="1107" spans="1:65" s="1350" customFormat="1" ht="15" customHeight="1">
      <c r="A1107" s="1553"/>
      <c r="B1107" s="1554"/>
      <c r="C1107" s="273" t="s">
        <v>955</v>
      </c>
      <c r="D1107" s="1643"/>
      <c r="E1107" s="1557"/>
      <c r="F1107" s="1557"/>
      <c r="G1107" s="1557"/>
      <c r="H1107" s="1558"/>
      <c r="I1107" s="1558"/>
      <c r="J1107" s="1558"/>
      <c r="M1107" s="1558"/>
      <c r="N1107" s="1558"/>
      <c r="O1107" s="1558"/>
      <c r="Q1107" s="1563"/>
      <c r="R1107" s="1555"/>
      <c r="S1107" s="1375"/>
      <c r="T1107" s="1567"/>
      <c r="U1107" s="1563"/>
      <c r="V1107" s="1563"/>
      <c r="W1107" s="1555"/>
      <c r="X1107" s="1378"/>
      <c r="Z1107" s="1375"/>
      <c r="AA1107" s="1555"/>
      <c r="AB1107" s="1375"/>
      <c r="AC1107" s="1555"/>
      <c r="AD1107" s="1375"/>
      <c r="AE1107" s="1556"/>
      <c r="AF1107" s="1557"/>
      <c r="AG1107" s="1557"/>
      <c r="AH1107" s="1557"/>
      <c r="AI1107" s="1557"/>
      <c r="AJ1107" s="1558"/>
      <c r="AK1107" s="1558"/>
      <c r="AL1107" s="1555"/>
      <c r="AM1107" s="1375"/>
      <c r="AN1107" s="1559"/>
      <c r="AO1107" s="1558"/>
      <c r="AP1107" s="1555"/>
      <c r="AQ1107" s="1555"/>
      <c r="AR1107" s="1375"/>
      <c r="AS1107" s="1555"/>
      <c r="AT1107" s="1375"/>
      <c r="AU1107" s="1555"/>
      <c r="AV1107" s="1375"/>
      <c r="AW1107" s="1556"/>
      <c r="AX1107" s="1560"/>
      <c r="AY1107" s="1561"/>
      <c r="AZ1107" s="1558"/>
      <c r="BA1107" s="1558"/>
      <c r="BB1107" s="1558"/>
      <c r="BC1107" s="1562"/>
      <c r="BD1107" s="1563"/>
      <c r="BE1107" s="1563"/>
      <c r="BF1107" s="1563"/>
      <c r="BG1107" s="1564"/>
      <c r="BH1107" s="1563"/>
      <c r="BI1107" s="1563"/>
      <c r="BJ1107" s="1555"/>
      <c r="BK1107" s="1378"/>
      <c r="BL1107" s="1565"/>
      <c r="BM1107" s="1566"/>
    </row>
    <row r="1108" spans="1:65" s="1350" customFormat="1">
      <c r="A1108" s="1553"/>
      <c r="B1108" s="1554"/>
      <c r="C1108" s="271" t="s">
        <v>104</v>
      </c>
      <c r="D1108" s="1643"/>
      <c r="E1108" s="1557"/>
      <c r="F1108" s="1557"/>
      <c r="G1108" s="1557"/>
      <c r="H1108" s="1558"/>
      <c r="I1108" s="1558"/>
      <c r="J1108" s="1558"/>
      <c r="M1108" s="1558"/>
      <c r="N1108" s="1558"/>
      <c r="O1108" s="1558"/>
      <c r="Q1108" s="1563"/>
      <c r="R1108" s="1555"/>
      <c r="S1108" s="1375"/>
      <c r="T1108" s="1567"/>
      <c r="U1108" s="1563"/>
      <c r="V1108" s="1563"/>
      <c r="W1108" s="1555"/>
      <c r="X1108" s="1378"/>
      <c r="Z1108" s="1375"/>
      <c r="AA1108" s="1555"/>
      <c r="AB1108" s="1375"/>
      <c r="AC1108" s="1555"/>
      <c r="AD1108" s="1375"/>
      <c r="AE1108" s="1556"/>
      <c r="AF1108" s="1557"/>
      <c r="AG1108" s="1557"/>
      <c r="AH1108" s="1557"/>
      <c r="AI1108" s="1557"/>
      <c r="AJ1108" s="1558"/>
      <c r="AK1108" s="1558"/>
      <c r="AL1108" s="1555"/>
      <c r="AM1108" s="1375"/>
      <c r="AN1108" s="1559"/>
      <c r="AO1108" s="1558"/>
      <c r="AP1108" s="1555"/>
      <c r="AQ1108" s="1555"/>
      <c r="AR1108" s="1375"/>
      <c r="AS1108" s="1555"/>
      <c r="AT1108" s="1375"/>
      <c r="AU1108" s="1555"/>
      <c r="AV1108" s="1375"/>
      <c r="AW1108" s="1556"/>
      <c r="AX1108" s="1560"/>
      <c r="AY1108" s="1561"/>
      <c r="AZ1108" s="1558"/>
      <c r="BA1108" s="1558"/>
      <c r="BB1108" s="1558"/>
      <c r="BC1108" s="1562"/>
      <c r="BD1108" s="1563"/>
      <c r="BE1108" s="1563"/>
      <c r="BF1108" s="1563"/>
      <c r="BG1108" s="1564"/>
      <c r="BH1108" s="1563"/>
      <c r="BI1108" s="1563"/>
      <c r="BJ1108" s="1555"/>
      <c r="BK1108" s="1378"/>
      <c r="BL1108" s="1565"/>
      <c r="BM1108" s="1566"/>
    </row>
    <row r="1109" spans="1:65" s="1350" customFormat="1">
      <c r="A1109" s="1553"/>
      <c r="B1109" s="1554"/>
      <c r="C1109" s="271" t="s">
        <v>322</v>
      </c>
      <c r="D1109" s="1646"/>
      <c r="E1109" s="1574"/>
      <c r="F1109" s="1574"/>
      <c r="G1109" s="1574"/>
      <c r="H1109" s="1574"/>
      <c r="I1109" s="1574"/>
      <c r="J1109" s="1574"/>
      <c r="K1109" s="1571"/>
      <c r="L1109" s="1571"/>
      <c r="M1109" s="1574"/>
      <c r="N1109" s="1574"/>
      <c r="O1109" s="1574"/>
      <c r="P1109" s="1571"/>
      <c r="Q1109" s="1576"/>
      <c r="R1109" s="1573"/>
      <c r="S1109" s="1572"/>
      <c r="T1109" s="1567"/>
      <c r="U1109" s="1576"/>
      <c r="V1109" s="1576"/>
      <c r="W1109" s="1573"/>
      <c r="X1109" s="1577"/>
      <c r="Y1109" s="1571"/>
      <c r="Z1109" s="1572"/>
      <c r="AA1109" s="1573"/>
      <c r="AB1109" s="1572"/>
      <c r="AC1109" s="1573"/>
      <c r="AD1109" s="1572"/>
      <c r="AE1109" s="1556"/>
      <c r="AF1109" s="1574"/>
      <c r="AG1109" s="1574"/>
      <c r="AH1109" s="1574"/>
      <c r="AI1109" s="1574"/>
      <c r="AJ1109" s="1574"/>
      <c r="AK1109" s="1574"/>
      <c r="AL1109" s="1573"/>
      <c r="AM1109" s="1572"/>
      <c r="AN1109" s="1559"/>
      <c r="AO1109" s="1574"/>
      <c r="AP1109" s="1573"/>
      <c r="AQ1109" s="1573"/>
      <c r="AR1109" s="1572"/>
      <c r="AS1109" s="1573"/>
      <c r="AT1109" s="1572"/>
      <c r="AU1109" s="1573"/>
      <c r="AV1109" s="1572"/>
      <c r="AW1109" s="1556"/>
      <c r="AX1109" s="1571"/>
      <c r="AY1109" s="1575"/>
      <c r="AZ1109" s="1574"/>
      <c r="BA1109" s="1574"/>
      <c r="BB1109" s="1574"/>
      <c r="BC1109" s="1562"/>
      <c r="BD1109" s="1576"/>
      <c r="BE1109" s="1576"/>
      <c r="BF1109" s="1576"/>
      <c r="BG1109" s="1564"/>
      <c r="BH1109" s="1576"/>
      <c r="BI1109" s="1576"/>
      <c r="BJ1109" s="1573"/>
      <c r="BK1109" s="1577"/>
      <c r="BL1109" s="1578"/>
      <c r="BM1109" s="1579"/>
    </row>
    <row r="1110" spans="1:65" s="1350" customFormat="1">
      <c r="A1110" s="1553"/>
      <c r="B1110" s="1554"/>
      <c r="C1110" s="271" t="s">
        <v>424</v>
      </c>
      <c r="D1110" s="1643"/>
      <c r="E1110" s="1557"/>
      <c r="F1110" s="1557"/>
      <c r="G1110" s="1557"/>
      <c r="H1110" s="1557"/>
      <c r="I1110" s="1557"/>
      <c r="J1110" s="1557"/>
      <c r="K1110" s="1560"/>
      <c r="L1110" s="1560"/>
      <c r="M1110" s="1557"/>
      <c r="N1110" s="1557"/>
      <c r="O1110" s="1557"/>
      <c r="P1110" s="1560"/>
      <c r="Q1110" s="1581"/>
      <c r="R1110" s="1580"/>
      <c r="S1110" s="40"/>
      <c r="T1110" s="1567"/>
      <c r="U1110" s="1581"/>
      <c r="V1110" s="1581"/>
      <c r="W1110" s="1555"/>
      <c r="X1110" s="1378"/>
      <c r="Y1110" s="1560"/>
      <c r="Z1110" s="40"/>
      <c r="AA1110" s="1580"/>
      <c r="AB1110" s="40"/>
      <c r="AC1110" s="1580"/>
      <c r="AD1110" s="40"/>
      <c r="AE1110" s="1556"/>
      <c r="AF1110" s="1557"/>
      <c r="AG1110" s="1557"/>
      <c r="AH1110" s="1557"/>
      <c r="AI1110" s="1557"/>
      <c r="AJ1110" s="1557"/>
      <c r="AK1110" s="1557"/>
      <c r="AL1110" s="1580"/>
      <c r="AM1110" s="40"/>
      <c r="AN1110" s="1559"/>
      <c r="AO1110" s="1557"/>
      <c r="AP1110" s="1580"/>
      <c r="AQ1110" s="1580"/>
      <c r="AR1110" s="40"/>
      <c r="AS1110" s="1580"/>
      <c r="AT1110" s="40"/>
      <c r="AU1110" s="1580"/>
      <c r="AV1110" s="40"/>
      <c r="AW1110" s="1556"/>
      <c r="AX1110" s="1560"/>
      <c r="AY1110" s="1561"/>
      <c r="AZ1110" s="1557"/>
      <c r="BA1110" s="1557"/>
      <c r="BB1110" s="1557"/>
      <c r="BC1110" s="1562"/>
      <c r="BD1110" s="1581"/>
      <c r="BE1110" s="1581"/>
      <c r="BF1110" s="1581"/>
      <c r="BG1110" s="1564"/>
      <c r="BH1110" s="1581"/>
      <c r="BI1110" s="1581"/>
      <c r="BJ1110" s="1555"/>
      <c r="BK1110" s="1378"/>
      <c r="BL1110" s="1565"/>
      <c r="BM1110" s="1566"/>
    </row>
    <row r="1111" spans="1:65" s="1350" customFormat="1">
      <c r="A1111" s="1553"/>
      <c r="B1111" s="1554"/>
      <c r="C1111" s="275" t="s">
        <v>425</v>
      </c>
      <c r="D1111" s="1643"/>
      <c r="E1111" s="1557"/>
      <c r="F1111" s="1557"/>
      <c r="G1111" s="1557"/>
      <c r="H1111" s="1556"/>
      <c r="I1111" s="1556"/>
      <c r="J1111" s="1556"/>
      <c r="K1111" s="1559"/>
      <c r="L1111" s="1559"/>
      <c r="M1111" s="1556"/>
      <c r="N1111" s="1556"/>
      <c r="O1111" s="1556"/>
      <c r="P1111" s="1559"/>
      <c r="Q1111" s="1568"/>
      <c r="R1111" s="1567"/>
      <c r="S1111" s="1386"/>
      <c r="T1111" s="1567"/>
      <c r="U1111" s="1568"/>
      <c r="V1111" s="1568"/>
      <c r="W1111" s="1647"/>
      <c r="X1111" s="1583"/>
      <c r="Y1111" s="1559"/>
      <c r="Z1111" s="1386"/>
      <c r="AA1111" s="1567"/>
      <c r="AB1111" s="1386"/>
      <c r="AC1111" s="1567"/>
      <c r="AD1111" s="1386"/>
      <c r="AE1111" s="1556"/>
      <c r="AF1111" s="1557"/>
      <c r="AG1111" s="1557"/>
      <c r="AH1111" s="1557"/>
      <c r="AI1111" s="1557"/>
      <c r="AJ1111" s="1556"/>
      <c r="AK1111" s="1556"/>
      <c r="AL1111" s="1567"/>
      <c r="AM1111" s="1386"/>
      <c r="AN1111" s="1559"/>
      <c r="AO1111" s="1556"/>
      <c r="AP1111" s="1567"/>
      <c r="AQ1111" s="1567"/>
      <c r="AR1111" s="1386"/>
      <c r="AS1111" s="1567"/>
      <c r="AT1111" s="1386"/>
      <c r="AU1111" s="1567"/>
      <c r="AV1111" s="1386"/>
      <c r="AW1111" s="1556"/>
      <c r="AX1111" s="1560"/>
      <c r="AY1111" s="1561"/>
      <c r="AZ1111" s="1556"/>
      <c r="BA1111" s="1556"/>
      <c r="BB1111" s="1556"/>
      <c r="BC1111" s="1562"/>
      <c r="BD1111" s="1568"/>
      <c r="BE1111" s="1568"/>
      <c r="BF1111" s="1568"/>
      <c r="BG1111" s="1564"/>
      <c r="BH1111" s="1568"/>
      <c r="BI1111" s="1568"/>
      <c r="BJ1111" s="1582"/>
      <c r="BK1111" s="1583"/>
      <c r="BL1111" s="1584"/>
      <c r="BM1111" s="1569"/>
    </row>
    <row r="1112" spans="1:65" s="1350" customFormat="1" ht="13.5" thickBot="1">
      <c r="A1112" s="1553"/>
      <c r="B1112" s="1585"/>
      <c r="C1112" s="276" t="s">
        <v>782</v>
      </c>
      <c r="D1112" s="1648"/>
      <c r="E1112" s="1590"/>
      <c r="F1112" s="1590"/>
      <c r="G1112" s="1590"/>
      <c r="H1112" s="1593"/>
      <c r="I1112" s="1593"/>
      <c r="J1112" s="1590"/>
      <c r="K1112" s="1595"/>
      <c r="L1112" s="1595"/>
      <c r="M1112" s="1590"/>
      <c r="N1112" s="1590"/>
      <c r="O1112" s="1590"/>
      <c r="P1112" s="1595"/>
      <c r="Q1112" s="1649"/>
      <c r="R1112" s="1591"/>
      <c r="S1112" s="1587"/>
      <c r="T1112" s="1650"/>
      <c r="U1112" s="1586"/>
      <c r="V1112" s="1587"/>
      <c r="W1112" s="1602"/>
      <c r="X1112" s="1603"/>
      <c r="Y1112" s="1586"/>
      <c r="Z1112" s="1587"/>
      <c r="AA1112" s="1588"/>
      <c r="AB1112" s="1587"/>
      <c r="AC1112" s="1588"/>
      <c r="AD1112" s="1587"/>
      <c r="AE1112" s="1589"/>
      <c r="AF1112" s="1590"/>
      <c r="AG1112" s="1590"/>
      <c r="AH1112" s="1590"/>
      <c r="AI1112" s="1590"/>
      <c r="AJ1112" s="1590"/>
      <c r="AK1112" s="1591"/>
      <c r="AL1112" s="1588"/>
      <c r="AM1112" s="1587"/>
      <c r="AN1112" s="1592"/>
      <c r="AO1112" s="1593"/>
      <c r="AP1112" s="1594"/>
      <c r="AQ1112" s="1591"/>
      <c r="AR1112" s="1587"/>
      <c r="AS1112" s="1588"/>
      <c r="AT1112" s="1587"/>
      <c r="AU1112" s="1588"/>
      <c r="AV1112" s="1587"/>
      <c r="AW1112" s="1589"/>
      <c r="AX1112" s="1595"/>
      <c r="AY1112" s="1587"/>
      <c r="AZ1112" s="1590"/>
      <c r="BA1112" s="1593"/>
      <c r="BB1112" s="1593"/>
      <c r="BC1112" s="1596"/>
      <c r="BD1112" s="1597"/>
      <c r="BE1112" s="1598"/>
      <c r="BF1112" s="1599"/>
      <c r="BG1112" s="1600"/>
      <c r="BH1112" s="1586"/>
      <c r="BI1112" s="1601"/>
      <c r="BJ1112" s="1602"/>
      <c r="BK1112" s="1603"/>
      <c r="BL1112" s="1595"/>
      <c r="BM1112" s="1604"/>
    </row>
    <row r="1113" spans="1:65" s="1350" customFormat="1">
      <c r="A1113" s="1553"/>
      <c r="B1113" s="1605"/>
      <c r="C1113" s="319" t="s">
        <v>414</v>
      </c>
      <c r="D1113" s="1641"/>
      <c r="E1113" s="1543"/>
      <c r="F1113" s="1543"/>
      <c r="G1113" s="1543"/>
      <c r="H1113" s="1544"/>
      <c r="I1113" s="1544"/>
      <c r="J1113" s="1544"/>
      <c r="K1113" s="1540"/>
      <c r="L1113" s="1540"/>
      <c r="M1113" s="1544"/>
      <c r="N1113" s="1544"/>
      <c r="O1113" s="1544"/>
      <c r="P1113" s="1540"/>
      <c r="Q1113" s="1549"/>
      <c r="R1113" s="1541"/>
      <c r="S1113" s="1369"/>
      <c r="T1113" s="1642"/>
      <c r="U1113" s="1549"/>
      <c r="V1113" s="1549"/>
      <c r="W1113" s="1541"/>
      <c r="X1113" s="1372"/>
      <c r="Y1113" s="1540"/>
      <c r="Z1113" s="1369"/>
      <c r="AA1113" s="1541"/>
      <c r="AB1113" s="1369"/>
      <c r="AC1113" s="1541"/>
      <c r="AD1113" s="1369"/>
      <c r="AE1113" s="1542"/>
      <c r="AF1113" s="1543"/>
      <c r="AG1113" s="1543"/>
      <c r="AH1113" s="1543"/>
      <c r="AI1113" s="1543"/>
      <c r="AJ1113" s="1544"/>
      <c r="AK1113" s="1544"/>
      <c r="AL1113" s="1541"/>
      <c r="AM1113" s="1369"/>
      <c r="AN1113" s="1545"/>
      <c r="AO1113" s="1544"/>
      <c r="AP1113" s="1541"/>
      <c r="AQ1113" s="1541"/>
      <c r="AR1113" s="1369"/>
      <c r="AS1113" s="1541"/>
      <c r="AT1113" s="1369"/>
      <c r="AU1113" s="1541"/>
      <c r="AV1113" s="1369"/>
      <c r="AW1113" s="1542"/>
      <c r="AX1113" s="1546"/>
      <c r="AY1113" s="1547"/>
      <c r="AZ1113" s="1544"/>
      <c r="BA1113" s="1544"/>
      <c r="BB1113" s="1544"/>
      <c r="BC1113" s="1548"/>
      <c r="BD1113" s="1549"/>
      <c r="BE1113" s="1549"/>
      <c r="BF1113" s="1549"/>
      <c r="BG1113" s="1550"/>
      <c r="BH1113" s="1549"/>
      <c r="BI1113" s="1549"/>
      <c r="BJ1113" s="1541"/>
      <c r="BK1113" s="1372"/>
      <c r="BL1113" s="1551"/>
      <c r="BM1113" s="1552"/>
    </row>
    <row r="1114" spans="1:65" s="1350" customFormat="1">
      <c r="A1114" s="1553"/>
      <c r="B1114" s="1554"/>
      <c r="C1114" s="270" t="s">
        <v>11</v>
      </c>
      <c r="D1114" s="1643"/>
      <c r="E1114" s="1557"/>
      <c r="F1114" s="1557"/>
      <c r="G1114" s="1557"/>
      <c r="H1114" s="1558"/>
      <c r="I1114" s="1558"/>
      <c r="J1114" s="1558"/>
      <c r="M1114" s="1558"/>
      <c r="N1114" s="1558"/>
      <c r="O1114" s="1558"/>
      <c r="Q1114" s="1563"/>
      <c r="R1114" s="1555"/>
      <c r="S1114" s="1375"/>
      <c r="T1114" s="1567"/>
      <c r="U1114" s="1563"/>
      <c r="V1114" s="1563"/>
      <c r="W1114" s="1555"/>
      <c r="X1114" s="1378"/>
      <c r="Z1114" s="1375"/>
      <c r="AA1114" s="1555"/>
      <c r="AB1114" s="1375"/>
      <c r="AC1114" s="1555"/>
      <c r="AD1114" s="1375"/>
      <c r="AE1114" s="1556"/>
      <c r="AF1114" s="1557"/>
      <c r="AG1114" s="1557"/>
      <c r="AH1114" s="1557"/>
      <c r="AI1114" s="1557"/>
      <c r="AJ1114" s="1558"/>
      <c r="AK1114" s="1558"/>
      <c r="AL1114" s="1555"/>
      <c r="AM1114" s="1375"/>
      <c r="AN1114" s="1559"/>
      <c r="AO1114" s="1558"/>
      <c r="AP1114" s="1555"/>
      <c r="AQ1114" s="1555"/>
      <c r="AR1114" s="1375"/>
      <c r="AS1114" s="1555"/>
      <c r="AT1114" s="1375"/>
      <c r="AU1114" s="1555"/>
      <c r="AV1114" s="1375"/>
      <c r="AW1114" s="1556"/>
      <c r="AX1114" s="1560"/>
      <c r="AY1114" s="1561"/>
      <c r="AZ1114" s="1558"/>
      <c r="BA1114" s="1558"/>
      <c r="BB1114" s="1558"/>
      <c r="BC1114" s="1562"/>
      <c r="BD1114" s="1563"/>
      <c r="BE1114" s="1563"/>
      <c r="BF1114" s="1563"/>
      <c r="BG1114" s="1564"/>
      <c r="BH1114" s="1563"/>
      <c r="BI1114" s="1563"/>
      <c r="BJ1114" s="1555"/>
      <c r="BK1114" s="1378"/>
      <c r="BL1114" s="1565"/>
      <c r="BM1114" s="1566"/>
    </row>
    <row r="1115" spans="1:65" s="1350" customFormat="1">
      <c r="A1115" s="1553"/>
      <c r="B1115" s="1554"/>
      <c r="C1115" s="271" t="s">
        <v>4</v>
      </c>
      <c r="D1115" s="1644"/>
      <c r="E1115" s="1558"/>
      <c r="F1115" s="1558"/>
      <c r="G1115" s="1558"/>
      <c r="H1115" s="1556"/>
      <c r="I1115" s="1556"/>
      <c r="J1115" s="1556"/>
      <c r="K1115" s="1567"/>
      <c r="L1115" s="1645"/>
      <c r="M1115" s="1556"/>
      <c r="N1115" s="1556"/>
      <c r="O1115" s="1556"/>
      <c r="P1115" s="1559"/>
      <c r="Q1115" s="1568"/>
      <c r="R1115" s="1567"/>
      <c r="S1115" s="1386"/>
      <c r="T1115" s="1567"/>
      <c r="U1115" s="1568"/>
      <c r="V1115" s="1568"/>
      <c r="W1115" s="1555"/>
      <c r="X1115" s="1378"/>
      <c r="Y1115" s="1559"/>
      <c r="Z1115" s="1386"/>
      <c r="AA1115" s="1567"/>
      <c r="AB1115" s="1386"/>
      <c r="AC1115" s="1567"/>
      <c r="AD1115" s="1386"/>
      <c r="AE1115" s="1556"/>
      <c r="AF1115" s="1557"/>
      <c r="AG1115" s="1557"/>
      <c r="AH1115" s="1557"/>
      <c r="AI1115" s="1557"/>
      <c r="AJ1115" s="1556"/>
      <c r="AK1115" s="1556"/>
      <c r="AL1115" s="1567"/>
      <c r="AM1115" s="1386"/>
      <c r="AN1115" s="1559"/>
      <c r="AO1115" s="1556"/>
      <c r="AP1115" s="1567"/>
      <c r="AQ1115" s="1567"/>
      <c r="AR1115" s="1386"/>
      <c r="AS1115" s="1567"/>
      <c r="AT1115" s="1386"/>
      <c r="AU1115" s="1567"/>
      <c r="AV1115" s="1386"/>
      <c r="AW1115" s="1556"/>
      <c r="AX1115" s="1560"/>
      <c r="AY1115" s="1561"/>
      <c r="AZ1115" s="1556"/>
      <c r="BA1115" s="1556"/>
      <c r="BB1115" s="1556"/>
      <c r="BC1115" s="1562"/>
      <c r="BD1115" s="1568"/>
      <c r="BE1115" s="1568"/>
      <c r="BF1115" s="1568"/>
      <c r="BG1115" s="1564"/>
      <c r="BH1115" s="1568"/>
      <c r="BI1115" s="1568"/>
      <c r="BJ1115" s="1555"/>
      <c r="BK1115" s="1378"/>
      <c r="BL1115" s="1565"/>
      <c r="BM1115" s="1569"/>
    </row>
    <row r="1116" spans="1:65" s="1350" customFormat="1">
      <c r="A1116" s="1553"/>
      <c r="B1116" s="1554"/>
      <c r="C1116" s="272" t="s">
        <v>943</v>
      </c>
      <c r="D1116" s="1643"/>
      <c r="E1116" s="1557"/>
      <c r="F1116" s="1557"/>
      <c r="G1116" s="1557"/>
      <c r="H1116" s="1558"/>
      <c r="I1116" s="1558"/>
      <c r="J1116" s="1558"/>
      <c r="M1116" s="1558"/>
      <c r="N1116" s="1558"/>
      <c r="O1116" s="1558"/>
      <c r="Q1116" s="1563"/>
      <c r="R1116" s="1555"/>
      <c r="S1116" s="1375"/>
      <c r="T1116" s="1567"/>
      <c r="U1116" s="1563"/>
      <c r="V1116" s="1563"/>
      <c r="W1116" s="1555"/>
      <c r="X1116" s="1378"/>
      <c r="Z1116" s="1375"/>
      <c r="AA1116" s="1555"/>
      <c r="AB1116" s="1375"/>
      <c r="AC1116" s="1555"/>
      <c r="AD1116" s="1375"/>
      <c r="AE1116" s="1556"/>
      <c r="AF1116" s="1557"/>
      <c r="AG1116" s="1557"/>
      <c r="AH1116" s="1557"/>
      <c r="AI1116" s="1557"/>
      <c r="AJ1116" s="1558"/>
      <c r="AK1116" s="1558"/>
      <c r="AL1116" s="1555"/>
      <c r="AM1116" s="1375"/>
      <c r="AN1116" s="1559"/>
      <c r="AO1116" s="1558"/>
      <c r="AP1116" s="1555"/>
      <c r="AQ1116" s="1555"/>
      <c r="AR1116" s="1375"/>
      <c r="AS1116" s="1555"/>
      <c r="AT1116" s="1375"/>
      <c r="AU1116" s="1555"/>
      <c r="AV1116" s="1375"/>
      <c r="AW1116" s="1556"/>
      <c r="AX1116" s="1560"/>
      <c r="AY1116" s="1561"/>
      <c r="AZ1116" s="1558"/>
      <c r="BA1116" s="1558"/>
      <c r="BB1116" s="1558"/>
      <c r="BC1116" s="1562"/>
      <c r="BD1116" s="1563"/>
      <c r="BE1116" s="1563"/>
      <c r="BF1116" s="1563"/>
      <c r="BG1116" s="1564"/>
      <c r="BH1116" s="1563"/>
      <c r="BI1116" s="1563"/>
      <c r="BJ1116" s="1555"/>
      <c r="BK1116" s="1378"/>
      <c r="BL1116" s="1565"/>
      <c r="BM1116" s="1566"/>
    </row>
    <row r="1117" spans="1:65" s="1350" customFormat="1">
      <c r="A1117" s="1553"/>
      <c r="B1117" s="1554"/>
      <c r="C1117" s="273" t="s">
        <v>944</v>
      </c>
      <c r="D1117" s="1643"/>
      <c r="E1117" s="1557"/>
      <c r="F1117" s="1557"/>
      <c r="G1117" s="1557"/>
      <c r="H1117" s="1558"/>
      <c r="I1117" s="1558"/>
      <c r="J1117" s="1558"/>
      <c r="M1117" s="1558"/>
      <c r="N1117" s="1558"/>
      <c r="O1117" s="1558"/>
      <c r="Q1117" s="1563"/>
      <c r="R1117" s="1555"/>
      <c r="S1117" s="1375"/>
      <c r="T1117" s="1567"/>
      <c r="U1117" s="1563"/>
      <c r="V1117" s="1563"/>
      <c r="W1117" s="1555"/>
      <c r="X1117" s="1378"/>
      <c r="Z1117" s="1375"/>
      <c r="AA1117" s="1555"/>
      <c r="AB1117" s="1375"/>
      <c r="AC1117" s="1555"/>
      <c r="AD1117" s="1375"/>
      <c r="AE1117" s="1556"/>
      <c r="AF1117" s="1557"/>
      <c r="AG1117" s="1557"/>
      <c r="AH1117" s="1557"/>
      <c r="AI1117" s="1557"/>
      <c r="AJ1117" s="1558"/>
      <c r="AK1117" s="1558"/>
      <c r="AL1117" s="1555"/>
      <c r="AM1117" s="1375"/>
      <c r="AN1117" s="1559"/>
      <c r="AO1117" s="1558"/>
      <c r="AP1117" s="1555"/>
      <c r="AQ1117" s="1555"/>
      <c r="AR1117" s="1375"/>
      <c r="AS1117" s="1555"/>
      <c r="AT1117" s="1375"/>
      <c r="AU1117" s="1555"/>
      <c r="AV1117" s="1375"/>
      <c r="AW1117" s="1556"/>
      <c r="AX1117" s="1560"/>
      <c r="AY1117" s="1561"/>
      <c r="AZ1117" s="1558"/>
      <c r="BA1117" s="1558"/>
      <c r="BB1117" s="1558"/>
      <c r="BC1117" s="1562"/>
      <c r="BD1117" s="1563"/>
      <c r="BE1117" s="1563"/>
      <c r="BF1117" s="1563"/>
      <c r="BG1117" s="1564"/>
      <c r="BH1117" s="1563"/>
      <c r="BI1117" s="1563"/>
      <c r="BJ1117" s="1555"/>
      <c r="BK1117" s="1378"/>
      <c r="BL1117" s="1565"/>
      <c r="BM1117" s="1566"/>
    </row>
    <row r="1118" spans="1:65" s="1350" customFormat="1">
      <c r="A1118" s="1553"/>
      <c r="B1118" s="1554"/>
      <c r="C1118" s="272" t="s">
        <v>945</v>
      </c>
      <c r="D1118" s="1643"/>
      <c r="E1118" s="1557"/>
      <c r="F1118" s="1557"/>
      <c r="G1118" s="1557"/>
      <c r="H1118" s="1558"/>
      <c r="I1118" s="1558"/>
      <c r="J1118" s="1558"/>
      <c r="M1118" s="1558"/>
      <c r="N1118" s="1558"/>
      <c r="O1118" s="1558"/>
      <c r="Q1118" s="1563"/>
      <c r="R1118" s="1555"/>
      <c r="S1118" s="1375"/>
      <c r="T1118" s="1567"/>
      <c r="U1118" s="1563"/>
      <c r="V1118" s="1563"/>
      <c r="W1118" s="1555"/>
      <c r="X1118" s="1378"/>
      <c r="Z1118" s="1375"/>
      <c r="AA1118" s="1555"/>
      <c r="AB1118" s="1375"/>
      <c r="AC1118" s="1555"/>
      <c r="AD1118" s="1375"/>
      <c r="AE1118" s="1556"/>
      <c r="AF1118" s="1557"/>
      <c r="AG1118" s="1557"/>
      <c r="AH1118" s="1557"/>
      <c r="AI1118" s="1557"/>
      <c r="AJ1118" s="1558"/>
      <c r="AK1118" s="1558"/>
      <c r="AL1118" s="1555"/>
      <c r="AM1118" s="1375"/>
      <c r="AN1118" s="1559"/>
      <c r="AO1118" s="1558"/>
      <c r="AP1118" s="1555"/>
      <c r="AQ1118" s="1555"/>
      <c r="AR1118" s="1375"/>
      <c r="AS1118" s="1555"/>
      <c r="AT1118" s="1375"/>
      <c r="AU1118" s="1555"/>
      <c r="AV1118" s="1375"/>
      <c r="AW1118" s="1556"/>
      <c r="AX1118" s="1560"/>
      <c r="AY1118" s="1561"/>
      <c r="AZ1118" s="1558"/>
      <c r="BA1118" s="1558"/>
      <c r="BB1118" s="1558"/>
      <c r="BC1118" s="1562"/>
      <c r="BD1118" s="1563"/>
      <c r="BE1118" s="1563"/>
      <c r="BF1118" s="1563"/>
      <c r="BG1118" s="1564"/>
      <c r="BH1118" s="1563"/>
      <c r="BI1118" s="1563"/>
      <c r="BJ1118" s="1555"/>
      <c r="BK1118" s="1378"/>
      <c r="BL1118" s="1565"/>
      <c r="BM1118" s="1566"/>
    </row>
    <row r="1119" spans="1:65" s="1350" customFormat="1">
      <c r="A1119" s="1553"/>
      <c r="B1119" s="1554"/>
      <c r="C1119" s="273" t="s">
        <v>946</v>
      </c>
      <c r="D1119" s="1643"/>
      <c r="E1119" s="1557"/>
      <c r="F1119" s="1557"/>
      <c r="G1119" s="1557"/>
      <c r="H1119" s="1558"/>
      <c r="I1119" s="1558"/>
      <c r="J1119" s="1558"/>
      <c r="M1119" s="1558"/>
      <c r="N1119" s="1558"/>
      <c r="O1119" s="1558"/>
      <c r="Q1119" s="1563"/>
      <c r="R1119" s="1555"/>
      <c r="S1119" s="1375"/>
      <c r="T1119" s="1567"/>
      <c r="U1119" s="1563"/>
      <c r="V1119" s="1563"/>
      <c r="W1119" s="1555"/>
      <c r="X1119" s="1378"/>
      <c r="Z1119" s="1375"/>
      <c r="AA1119" s="1555"/>
      <c r="AB1119" s="1375"/>
      <c r="AC1119" s="1555"/>
      <c r="AD1119" s="1375"/>
      <c r="AE1119" s="1556"/>
      <c r="AF1119" s="1557"/>
      <c r="AG1119" s="1557"/>
      <c r="AH1119" s="1557"/>
      <c r="AI1119" s="1557"/>
      <c r="AJ1119" s="1558"/>
      <c r="AK1119" s="1558"/>
      <c r="AL1119" s="1555"/>
      <c r="AM1119" s="1375"/>
      <c r="AN1119" s="1559"/>
      <c r="AO1119" s="1558"/>
      <c r="AP1119" s="1555"/>
      <c r="AQ1119" s="1555"/>
      <c r="AR1119" s="1375"/>
      <c r="AS1119" s="1555"/>
      <c r="AT1119" s="1375"/>
      <c r="AU1119" s="1555"/>
      <c r="AV1119" s="1375"/>
      <c r="AW1119" s="1556"/>
      <c r="AX1119" s="1560"/>
      <c r="AY1119" s="1561"/>
      <c r="AZ1119" s="1558"/>
      <c r="BA1119" s="1558"/>
      <c r="BB1119" s="1558"/>
      <c r="BC1119" s="1562"/>
      <c r="BD1119" s="1563"/>
      <c r="BE1119" s="1563"/>
      <c r="BF1119" s="1563"/>
      <c r="BG1119" s="1564"/>
      <c r="BH1119" s="1563"/>
      <c r="BI1119" s="1563"/>
      <c r="BJ1119" s="1555"/>
      <c r="BK1119" s="1378"/>
      <c r="BL1119" s="1565"/>
      <c r="BM1119" s="1566"/>
    </row>
    <row r="1120" spans="1:65" s="1350" customFormat="1">
      <c r="A1120" s="1553"/>
      <c r="B1120" s="1554"/>
      <c r="C1120" s="272" t="s">
        <v>947</v>
      </c>
      <c r="D1120" s="1643"/>
      <c r="E1120" s="1557"/>
      <c r="F1120" s="1557"/>
      <c r="G1120" s="1557"/>
      <c r="H1120" s="1558"/>
      <c r="I1120" s="1558"/>
      <c r="J1120" s="1558"/>
      <c r="M1120" s="1558"/>
      <c r="N1120" s="1558"/>
      <c r="O1120" s="1558"/>
      <c r="Q1120" s="1563"/>
      <c r="R1120" s="1555"/>
      <c r="S1120" s="1375"/>
      <c r="T1120" s="1567"/>
      <c r="U1120" s="1563"/>
      <c r="V1120" s="1563"/>
      <c r="W1120" s="1555"/>
      <c r="X1120" s="1378"/>
      <c r="Z1120" s="1375"/>
      <c r="AA1120" s="1555"/>
      <c r="AB1120" s="1375"/>
      <c r="AC1120" s="1555"/>
      <c r="AD1120" s="1375"/>
      <c r="AE1120" s="1556"/>
      <c r="AF1120" s="1557"/>
      <c r="AG1120" s="1557"/>
      <c r="AH1120" s="1557"/>
      <c r="AI1120" s="1557"/>
      <c r="AJ1120" s="1558"/>
      <c r="AK1120" s="1558"/>
      <c r="AL1120" s="1555"/>
      <c r="AM1120" s="1375"/>
      <c r="AN1120" s="1559"/>
      <c r="AO1120" s="1558"/>
      <c r="AP1120" s="1555"/>
      <c r="AQ1120" s="1555"/>
      <c r="AR1120" s="1375"/>
      <c r="AS1120" s="1555"/>
      <c r="AT1120" s="1375"/>
      <c r="AU1120" s="1555"/>
      <c r="AV1120" s="1375"/>
      <c r="AW1120" s="1556"/>
      <c r="AX1120" s="1560"/>
      <c r="AY1120" s="1561"/>
      <c r="AZ1120" s="1558"/>
      <c r="BA1120" s="1558"/>
      <c r="BB1120" s="1558"/>
      <c r="BC1120" s="1562"/>
      <c r="BD1120" s="1563"/>
      <c r="BE1120" s="1563"/>
      <c r="BF1120" s="1563"/>
      <c r="BG1120" s="1564"/>
      <c r="BH1120" s="1563"/>
      <c r="BI1120" s="1563"/>
      <c r="BJ1120" s="1555"/>
      <c r="BK1120" s="1378"/>
      <c r="BL1120" s="1565"/>
      <c r="BM1120" s="1566"/>
    </row>
    <row r="1121" spans="1:65" s="1350" customFormat="1">
      <c r="A1121" s="1553"/>
      <c r="B1121" s="1554"/>
      <c r="C1121" s="273" t="s">
        <v>948</v>
      </c>
      <c r="D1121" s="1643"/>
      <c r="E1121" s="1557"/>
      <c r="F1121" s="1557"/>
      <c r="G1121" s="1557"/>
      <c r="H1121" s="1558"/>
      <c r="I1121" s="1558"/>
      <c r="J1121" s="1558"/>
      <c r="M1121" s="1558"/>
      <c r="N1121" s="1558"/>
      <c r="O1121" s="1558"/>
      <c r="Q1121" s="1563"/>
      <c r="R1121" s="1555"/>
      <c r="S1121" s="1375"/>
      <c r="T1121" s="1567"/>
      <c r="U1121" s="1563"/>
      <c r="V1121" s="1563"/>
      <c r="W1121" s="1555"/>
      <c r="X1121" s="1378"/>
      <c r="Z1121" s="1375"/>
      <c r="AA1121" s="1555"/>
      <c r="AB1121" s="1375"/>
      <c r="AC1121" s="1555"/>
      <c r="AD1121" s="1375"/>
      <c r="AE1121" s="1556"/>
      <c r="AF1121" s="1557"/>
      <c r="AG1121" s="1557"/>
      <c r="AH1121" s="1557"/>
      <c r="AI1121" s="1557"/>
      <c r="AJ1121" s="1558"/>
      <c r="AK1121" s="1558"/>
      <c r="AL1121" s="1555"/>
      <c r="AM1121" s="1375"/>
      <c r="AN1121" s="1559"/>
      <c r="AO1121" s="1558"/>
      <c r="AP1121" s="1555"/>
      <c r="AQ1121" s="1555"/>
      <c r="AR1121" s="1375"/>
      <c r="AS1121" s="1555"/>
      <c r="AT1121" s="1375"/>
      <c r="AU1121" s="1555"/>
      <c r="AV1121" s="1375"/>
      <c r="AW1121" s="1556"/>
      <c r="AX1121" s="1560"/>
      <c r="AY1121" s="1561"/>
      <c r="AZ1121" s="1558"/>
      <c r="BA1121" s="1558"/>
      <c r="BB1121" s="1558"/>
      <c r="BC1121" s="1562"/>
      <c r="BD1121" s="1563"/>
      <c r="BE1121" s="1563"/>
      <c r="BF1121" s="1563"/>
      <c r="BG1121" s="1564"/>
      <c r="BH1121" s="1563"/>
      <c r="BI1121" s="1563"/>
      <c r="BJ1121" s="1555"/>
      <c r="BK1121" s="1378"/>
      <c r="BL1121" s="1565"/>
      <c r="BM1121" s="1566"/>
    </row>
    <row r="1122" spans="1:65" s="1350" customFormat="1">
      <c r="A1122" s="1553"/>
      <c r="B1122" s="1554"/>
      <c r="C1122" s="271" t="s">
        <v>10</v>
      </c>
      <c r="D1122" s="1643"/>
      <c r="E1122" s="1557"/>
      <c r="F1122" s="1557"/>
      <c r="G1122" s="1557"/>
      <c r="H1122" s="1556"/>
      <c r="I1122" s="1556"/>
      <c r="J1122" s="1556"/>
      <c r="K1122" s="1559"/>
      <c r="L1122" s="1559"/>
      <c r="M1122" s="1556"/>
      <c r="N1122" s="1556"/>
      <c r="O1122" s="1556"/>
      <c r="P1122" s="1559"/>
      <c r="Q1122" s="1568"/>
      <c r="R1122" s="1567"/>
      <c r="S1122" s="1386"/>
      <c r="T1122" s="1567"/>
      <c r="U1122" s="1568"/>
      <c r="V1122" s="1568"/>
      <c r="W1122" s="1555"/>
      <c r="X1122" s="1378"/>
      <c r="Y1122" s="1559"/>
      <c r="Z1122" s="1386"/>
      <c r="AA1122" s="1567"/>
      <c r="AB1122" s="1386"/>
      <c r="AC1122" s="1567"/>
      <c r="AD1122" s="1386"/>
      <c r="AE1122" s="1556"/>
      <c r="AF1122" s="1557"/>
      <c r="AG1122" s="1557"/>
      <c r="AH1122" s="1557"/>
      <c r="AI1122" s="1557"/>
      <c r="AJ1122" s="1556"/>
      <c r="AK1122" s="1556"/>
      <c r="AL1122" s="1567"/>
      <c r="AM1122" s="1386"/>
      <c r="AN1122" s="1559"/>
      <c r="AO1122" s="1556"/>
      <c r="AP1122" s="1567"/>
      <c r="AQ1122" s="1567"/>
      <c r="AR1122" s="1386"/>
      <c r="AS1122" s="1567"/>
      <c r="AT1122" s="1386"/>
      <c r="AU1122" s="1567"/>
      <c r="AV1122" s="1386"/>
      <c r="AW1122" s="1556"/>
      <c r="AX1122" s="1560"/>
      <c r="AY1122" s="1561"/>
      <c r="AZ1122" s="1556"/>
      <c r="BA1122" s="1556"/>
      <c r="BB1122" s="1556"/>
      <c r="BC1122" s="1562"/>
      <c r="BD1122" s="1568"/>
      <c r="BE1122" s="1568"/>
      <c r="BF1122" s="1568"/>
      <c r="BG1122" s="1564"/>
      <c r="BH1122" s="1568"/>
      <c r="BI1122" s="1568"/>
      <c r="BJ1122" s="1555"/>
      <c r="BK1122" s="1378"/>
      <c r="BL1122" s="1565"/>
      <c r="BM1122" s="1569"/>
    </row>
    <row r="1123" spans="1:65" s="1350" customFormat="1">
      <c r="A1123" s="1553"/>
      <c r="B1123" s="1554"/>
      <c r="C1123" s="272" t="s">
        <v>417</v>
      </c>
      <c r="D1123" s="1643"/>
      <c r="E1123" s="1557"/>
      <c r="F1123" s="1557"/>
      <c r="G1123" s="1557"/>
      <c r="H1123" s="1556"/>
      <c r="I1123" s="1556"/>
      <c r="J1123" s="1556"/>
      <c r="K1123" s="1567"/>
      <c r="L1123" s="1645"/>
      <c r="M1123" s="1556"/>
      <c r="N1123" s="1556"/>
      <c r="O1123" s="1556"/>
      <c r="P1123" s="1559"/>
      <c r="Q1123" s="1568"/>
      <c r="R1123" s="1567"/>
      <c r="S1123" s="1386"/>
      <c r="T1123" s="1567"/>
      <c r="U1123" s="1568"/>
      <c r="V1123" s="1568"/>
      <c r="W1123" s="1555"/>
      <c r="X1123" s="1378"/>
      <c r="Y1123" s="1559"/>
      <c r="Z1123" s="1386"/>
      <c r="AA1123" s="1567"/>
      <c r="AB1123" s="1386"/>
      <c r="AC1123" s="1567"/>
      <c r="AD1123" s="1386"/>
      <c r="AE1123" s="1556"/>
      <c r="AF1123" s="1557"/>
      <c r="AG1123" s="1557"/>
      <c r="AH1123" s="1557"/>
      <c r="AI1123" s="1557"/>
      <c r="AJ1123" s="1556"/>
      <c r="AK1123" s="1556"/>
      <c r="AL1123" s="1567"/>
      <c r="AM1123" s="1386"/>
      <c r="AN1123" s="1559"/>
      <c r="AO1123" s="1556"/>
      <c r="AP1123" s="1567"/>
      <c r="AQ1123" s="1567"/>
      <c r="AR1123" s="1386"/>
      <c r="AS1123" s="1567"/>
      <c r="AT1123" s="1386"/>
      <c r="AU1123" s="1567"/>
      <c r="AV1123" s="1386"/>
      <c r="AW1123" s="1556"/>
      <c r="AX1123" s="1560"/>
      <c r="AY1123" s="1561"/>
      <c r="AZ1123" s="1556"/>
      <c r="BA1123" s="1556"/>
      <c r="BB1123" s="1556"/>
      <c r="BC1123" s="1562"/>
      <c r="BD1123" s="1568"/>
      <c r="BE1123" s="1568"/>
      <c r="BF1123" s="1568"/>
      <c r="BG1123" s="1564"/>
      <c r="BH1123" s="1568"/>
      <c r="BI1123" s="1568"/>
      <c r="BJ1123" s="1555"/>
      <c r="BK1123" s="1378"/>
      <c r="BL1123" s="1565"/>
      <c r="BM1123" s="1569"/>
    </row>
    <row r="1124" spans="1:65" s="1350" customFormat="1" ht="15">
      <c r="A1124" s="1553"/>
      <c r="B1124" s="1570" t="s">
        <v>373</v>
      </c>
      <c r="C1124" s="273" t="s">
        <v>949</v>
      </c>
      <c r="D1124" s="1643"/>
      <c r="E1124" s="1557"/>
      <c r="F1124" s="1557"/>
      <c r="G1124" s="1557"/>
      <c r="H1124" s="1558"/>
      <c r="I1124" s="1558"/>
      <c r="J1124" s="1558"/>
      <c r="M1124" s="1558"/>
      <c r="N1124" s="1558"/>
      <c r="O1124" s="1558"/>
      <c r="Q1124" s="1563"/>
      <c r="R1124" s="1555"/>
      <c r="S1124" s="1375"/>
      <c r="T1124" s="1567"/>
      <c r="U1124" s="1563"/>
      <c r="V1124" s="1563"/>
      <c r="W1124" s="1555"/>
      <c r="X1124" s="1378"/>
      <c r="Z1124" s="1375"/>
      <c r="AA1124" s="1555"/>
      <c r="AB1124" s="1375"/>
      <c r="AC1124" s="1555"/>
      <c r="AD1124" s="1375"/>
      <c r="AE1124" s="1556"/>
      <c r="AF1124" s="1557"/>
      <c r="AG1124" s="1557"/>
      <c r="AH1124" s="1557"/>
      <c r="AI1124" s="1557"/>
      <c r="AJ1124" s="1558"/>
      <c r="AK1124" s="1558"/>
      <c r="AL1124" s="1555"/>
      <c r="AM1124" s="1375"/>
      <c r="AN1124" s="1559"/>
      <c r="AO1124" s="1558"/>
      <c r="AP1124" s="1555"/>
      <c r="AQ1124" s="1555"/>
      <c r="AR1124" s="1375"/>
      <c r="AS1124" s="1555"/>
      <c r="AT1124" s="1375"/>
      <c r="AU1124" s="1555"/>
      <c r="AV1124" s="1375"/>
      <c r="AW1124" s="1556"/>
      <c r="AX1124" s="1560"/>
      <c r="AY1124" s="1561"/>
      <c r="AZ1124" s="1558"/>
      <c r="BA1124" s="1558"/>
      <c r="BB1124" s="1558"/>
      <c r="BC1124" s="1562"/>
      <c r="BD1124" s="1563"/>
      <c r="BE1124" s="1563"/>
      <c r="BF1124" s="1563"/>
      <c r="BG1124" s="1564"/>
      <c r="BH1124" s="1563"/>
      <c r="BI1124" s="1563"/>
      <c r="BJ1124" s="1555"/>
      <c r="BK1124" s="1378"/>
      <c r="BL1124" s="1565"/>
      <c r="BM1124" s="1566"/>
    </row>
    <row r="1125" spans="1:65" s="1350" customFormat="1">
      <c r="A1125" s="1553"/>
      <c r="B1125" s="1554"/>
      <c r="C1125" s="273" t="s">
        <v>950</v>
      </c>
      <c r="D1125" s="1643"/>
      <c r="E1125" s="1557"/>
      <c r="F1125" s="1557"/>
      <c r="G1125" s="1557"/>
      <c r="H1125" s="1556"/>
      <c r="I1125" s="1556"/>
      <c r="J1125" s="1556"/>
      <c r="K1125" s="1559"/>
      <c r="L1125" s="1559"/>
      <c r="M1125" s="1556"/>
      <c r="N1125" s="1556"/>
      <c r="O1125" s="1556"/>
      <c r="P1125" s="1559"/>
      <c r="Q1125" s="1568"/>
      <c r="R1125" s="1567"/>
      <c r="S1125" s="1386"/>
      <c r="T1125" s="1567"/>
      <c r="U1125" s="1568"/>
      <c r="V1125" s="1568"/>
      <c r="W1125" s="1555"/>
      <c r="X1125" s="1378"/>
      <c r="Y1125" s="1559"/>
      <c r="Z1125" s="1386"/>
      <c r="AA1125" s="1567"/>
      <c r="AB1125" s="1386"/>
      <c r="AC1125" s="1567"/>
      <c r="AD1125" s="1386"/>
      <c r="AE1125" s="1556"/>
      <c r="AF1125" s="1557"/>
      <c r="AG1125" s="1557"/>
      <c r="AH1125" s="1557"/>
      <c r="AI1125" s="1557"/>
      <c r="AJ1125" s="1556"/>
      <c r="AK1125" s="1556"/>
      <c r="AL1125" s="1567"/>
      <c r="AM1125" s="1386"/>
      <c r="AN1125" s="1559"/>
      <c r="AO1125" s="1556"/>
      <c r="AP1125" s="1567"/>
      <c r="AQ1125" s="1567"/>
      <c r="AR1125" s="1386"/>
      <c r="AS1125" s="1567"/>
      <c r="AT1125" s="1386"/>
      <c r="AU1125" s="1567"/>
      <c r="AV1125" s="1386"/>
      <c r="AW1125" s="1556"/>
      <c r="AX1125" s="1560"/>
      <c r="AY1125" s="1561"/>
      <c r="AZ1125" s="1556"/>
      <c r="BA1125" s="1556"/>
      <c r="BB1125" s="1556"/>
      <c r="BC1125" s="1562"/>
      <c r="BD1125" s="1568"/>
      <c r="BE1125" s="1568"/>
      <c r="BF1125" s="1568"/>
      <c r="BG1125" s="1564"/>
      <c r="BH1125" s="1568"/>
      <c r="BI1125" s="1568"/>
      <c r="BJ1125" s="1555"/>
      <c r="BK1125" s="1378"/>
      <c r="BL1125" s="1565"/>
      <c r="BM1125" s="1569"/>
    </row>
    <row r="1126" spans="1:65" s="1350" customFormat="1">
      <c r="A1126" s="1553"/>
      <c r="B1126" s="1554"/>
      <c r="C1126" s="274" t="s">
        <v>951</v>
      </c>
      <c r="D1126" s="1643"/>
      <c r="E1126" s="1557"/>
      <c r="F1126" s="1557"/>
      <c r="G1126" s="1557"/>
      <c r="H1126" s="1558"/>
      <c r="I1126" s="1558"/>
      <c r="J1126" s="1558"/>
      <c r="M1126" s="1558"/>
      <c r="N1126" s="1558"/>
      <c r="O1126" s="1558"/>
      <c r="Q1126" s="1563"/>
      <c r="R1126" s="1555"/>
      <c r="S1126" s="1375"/>
      <c r="T1126" s="1567"/>
      <c r="U1126" s="1563"/>
      <c r="V1126" s="1563"/>
      <c r="W1126" s="1555"/>
      <c r="X1126" s="1378"/>
      <c r="Z1126" s="1375"/>
      <c r="AA1126" s="1555"/>
      <c r="AB1126" s="1375"/>
      <c r="AC1126" s="1555"/>
      <c r="AD1126" s="1375"/>
      <c r="AE1126" s="1556"/>
      <c r="AF1126" s="1557"/>
      <c r="AG1126" s="1557"/>
      <c r="AH1126" s="1557"/>
      <c r="AI1126" s="1557"/>
      <c r="AJ1126" s="1558"/>
      <c r="AK1126" s="1558"/>
      <c r="AL1126" s="1555"/>
      <c r="AM1126" s="1375"/>
      <c r="AN1126" s="1559"/>
      <c r="AO1126" s="1558"/>
      <c r="AP1126" s="1555"/>
      <c r="AQ1126" s="1555"/>
      <c r="AR1126" s="1375"/>
      <c r="AS1126" s="1555"/>
      <c r="AT1126" s="1375"/>
      <c r="AU1126" s="1555"/>
      <c r="AV1126" s="1375"/>
      <c r="AW1126" s="1556"/>
      <c r="AX1126" s="1560"/>
      <c r="AY1126" s="1561"/>
      <c r="AZ1126" s="1558"/>
      <c r="BA1126" s="1558"/>
      <c r="BB1126" s="1558"/>
      <c r="BC1126" s="1562"/>
      <c r="BD1126" s="1563"/>
      <c r="BE1126" s="1563"/>
      <c r="BF1126" s="1563"/>
      <c r="BG1126" s="1564"/>
      <c r="BH1126" s="1563"/>
      <c r="BI1126" s="1563"/>
      <c r="BJ1126" s="1555"/>
      <c r="BK1126" s="1378"/>
      <c r="BL1126" s="1565"/>
      <c r="BM1126" s="1566"/>
    </row>
    <row r="1127" spans="1:65" s="1350" customFormat="1">
      <c r="A1127" s="1553"/>
      <c r="B1127" s="1554"/>
      <c r="C1127" s="274" t="s">
        <v>952</v>
      </c>
      <c r="D1127" s="1643"/>
      <c r="E1127" s="1557"/>
      <c r="F1127" s="1557"/>
      <c r="G1127" s="1557"/>
      <c r="H1127" s="1558"/>
      <c r="I1127" s="1558"/>
      <c r="J1127" s="1558"/>
      <c r="M1127" s="1558"/>
      <c r="N1127" s="1558"/>
      <c r="O1127" s="1558"/>
      <c r="Q1127" s="1563"/>
      <c r="R1127" s="1555"/>
      <c r="S1127" s="1375"/>
      <c r="T1127" s="1567"/>
      <c r="U1127" s="1563"/>
      <c r="V1127" s="1563"/>
      <c r="W1127" s="1555"/>
      <c r="X1127" s="1378"/>
      <c r="Z1127" s="1375"/>
      <c r="AA1127" s="1555"/>
      <c r="AB1127" s="1375"/>
      <c r="AC1127" s="1555"/>
      <c r="AD1127" s="1375"/>
      <c r="AE1127" s="1556"/>
      <c r="AF1127" s="1557"/>
      <c r="AG1127" s="1557"/>
      <c r="AH1127" s="1557"/>
      <c r="AI1127" s="1557"/>
      <c r="AJ1127" s="1558"/>
      <c r="AK1127" s="1558"/>
      <c r="AL1127" s="1555"/>
      <c r="AM1127" s="1375"/>
      <c r="AN1127" s="1559"/>
      <c r="AO1127" s="1558"/>
      <c r="AP1127" s="1555"/>
      <c r="AQ1127" s="1555"/>
      <c r="AR1127" s="1375"/>
      <c r="AS1127" s="1555"/>
      <c r="AT1127" s="1375"/>
      <c r="AU1127" s="1555"/>
      <c r="AV1127" s="1375"/>
      <c r="AW1127" s="1556"/>
      <c r="AX1127" s="1560"/>
      <c r="AY1127" s="1561"/>
      <c r="AZ1127" s="1558"/>
      <c r="BA1127" s="1558"/>
      <c r="BB1127" s="1558"/>
      <c r="BC1127" s="1562"/>
      <c r="BD1127" s="1563"/>
      <c r="BE1127" s="1563"/>
      <c r="BF1127" s="1563"/>
      <c r="BG1127" s="1564"/>
      <c r="BH1127" s="1563"/>
      <c r="BI1127" s="1563"/>
      <c r="BJ1127" s="1555"/>
      <c r="BK1127" s="1378"/>
      <c r="BL1127" s="1565"/>
      <c r="BM1127" s="1566"/>
    </row>
    <row r="1128" spans="1:65" s="1350" customFormat="1">
      <c r="A1128" s="1553"/>
      <c r="B1128" s="1554"/>
      <c r="C1128" s="274" t="s">
        <v>953</v>
      </c>
      <c r="D1128" s="1643"/>
      <c r="E1128" s="1557"/>
      <c r="F1128" s="1557"/>
      <c r="G1128" s="1557"/>
      <c r="H1128" s="1558"/>
      <c r="I1128" s="1558"/>
      <c r="J1128" s="1558"/>
      <c r="M1128" s="1558"/>
      <c r="N1128" s="1558"/>
      <c r="O1128" s="1558"/>
      <c r="Q1128" s="1563"/>
      <c r="R1128" s="1555"/>
      <c r="S1128" s="1375"/>
      <c r="T1128" s="1567"/>
      <c r="U1128" s="1563"/>
      <c r="V1128" s="1563"/>
      <c r="W1128" s="1555"/>
      <c r="X1128" s="1378"/>
      <c r="Z1128" s="1375"/>
      <c r="AA1128" s="1555"/>
      <c r="AB1128" s="1375"/>
      <c r="AC1128" s="1555"/>
      <c r="AD1128" s="1375"/>
      <c r="AE1128" s="1556"/>
      <c r="AF1128" s="1557"/>
      <c r="AG1128" s="1557"/>
      <c r="AH1128" s="1557"/>
      <c r="AI1128" s="1557"/>
      <c r="AJ1128" s="1558"/>
      <c r="AK1128" s="1558"/>
      <c r="AL1128" s="1555"/>
      <c r="AM1128" s="1375"/>
      <c r="AN1128" s="1559"/>
      <c r="AO1128" s="1558"/>
      <c r="AP1128" s="1555"/>
      <c r="AQ1128" s="1555"/>
      <c r="AR1128" s="1375"/>
      <c r="AS1128" s="1555"/>
      <c r="AT1128" s="1375"/>
      <c r="AU1128" s="1555"/>
      <c r="AV1128" s="1375"/>
      <c r="AW1128" s="1556"/>
      <c r="AX1128" s="1560"/>
      <c r="AY1128" s="1561"/>
      <c r="AZ1128" s="1558"/>
      <c r="BA1128" s="1558"/>
      <c r="BB1128" s="1558"/>
      <c r="BC1128" s="1562"/>
      <c r="BD1128" s="1563"/>
      <c r="BE1128" s="1563"/>
      <c r="BF1128" s="1563"/>
      <c r="BG1128" s="1564"/>
      <c r="BH1128" s="1563"/>
      <c r="BI1128" s="1563"/>
      <c r="BJ1128" s="1555"/>
      <c r="BK1128" s="1378"/>
      <c r="BL1128" s="1565"/>
      <c r="BM1128" s="1566"/>
    </row>
    <row r="1129" spans="1:65" s="1350" customFormat="1">
      <c r="A1129" s="1553"/>
      <c r="B1129" s="1554"/>
      <c r="C1129" s="272" t="s">
        <v>420</v>
      </c>
      <c r="D1129" s="1643"/>
      <c r="E1129" s="1557"/>
      <c r="F1129" s="1557"/>
      <c r="G1129" s="1557"/>
      <c r="H1129" s="1558"/>
      <c r="I1129" s="1558"/>
      <c r="J1129" s="1558"/>
      <c r="M1129" s="1558"/>
      <c r="N1129" s="1558"/>
      <c r="O1129" s="1558"/>
      <c r="Q1129" s="1563"/>
      <c r="R1129" s="1555"/>
      <c r="S1129" s="1375"/>
      <c r="T1129" s="1567"/>
      <c r="U1129" s="1563"/>
      <c r="V1129" s="1563"/>
      <c r="W1129" s="1555"/>
      <c r="X1129" s="1378"/>
      <c r="Z1129" s="1375"/>
      <c r="AA1129" s="1555"/>
      <c r="AB1129" s="1375"/>
      <c r="AC1129" s="1555"/>
      <c r="AD1129" s="1375"/>
      <c r="AE1129" s="1556"/>
      <c r="AF1129" s="1557"/>
      <c r="AG1129" s="1557"/>
      <c r="AH1129" s="1557"/>
      <c r="AI1129" s="1557"/>
      <c r="AJ1129" s="1558"/>
      <c r="AK1129" s="1558"/>
      <c r="AL1129" s="1555"/>
      <c r="AM1129" s="1375"/>
      <c r="AN1129" s="1559"/>
      <c r="AO1129" s="1558"/>
      <c r="AP1129" s="1555"/>
      <c r="AQ1129" s="1555"/>
      <c r="AR1129" s="1375"/>
      <c r="AS1129" s="1555"/>
      <c r="AT1129" s="1375"/>
      <c r="AU1129" s="1555"/>
      <c r="AV1129" s="1375"/>
      <c r="AW1129" s="1556"/>
      <c r="AX1129" s="1560"/>
      <c r="AY1129" s="1561"/>
      <c r="AZ1129" s="1558"/>
      <c r="BA1129" s="1558"/>
      <c r="BB1129" s="1558"/>
      <c r="BC1129" s="1562"/>
      <c r="BD1129" s="1563"/>
      <c r="BE1129" s="1563"/>
      <c r="BF1129" s="1563"/>
      <c r="BG1129" s="1564"/>
      <c r="BH1129" s="1563"/>
      <c r="BI1129" s="1563"/>
      <c r="BJ1129" s="1555"/>
      <c r="BK1129" s="1378"/>
      <c r="BL1129" s="1565"/>
      <c r="BM1129" s="1566"/>
    </row>
    <row r="1130" spans="1:65" s="1350" customFormat="1">
      <c r="A1130" s="1553"/>
      <c r="B1130" s="1554"/>
      <c r="C1130" s="272" t="s">
        <v>421</v>
      </c>
      <c r="D1130" s="1644"/>
      <c r="E1130" s="1558"/>
      <c r="F1130" s="1558"/>
      <c r="G1130" s="1558"/>
      <c r="H1130" s="1556"/>
      <c r="I1130" s="1556"/>
      <c r="J1130" s="1556"/>
      <c r="K1130" s="1559"/>
      <c r="L1130" s="1559"/>
      <c r="M1130" s="1556"/>
      <c r="N1130" s="1556"/>
      <c r="O1130" s="1556"/>
      <c r="P1130" s="1384"/>
      <c r="Q1130" s="1568"/>
      <c r="R1130" s="1395"/>
      <c r="S1130" s="1386"/>
      <c r="T1130" s="1567"/>
      <c r="U1130" s="1385"/>
      <c r="V1130" s="1568"/>
      <c r="W1130" s="1555"/>
      <c r="X1130" s="1378"/>
      <c r="Y1130" s="1384"/>
      <c r="Z1130" s="1386"/>
      <c r="AA1130" s="1395"/>
      <c r="AB1130" s="1386"/>
      <c r="AC1130" s="1395"/>
      <c r="AD1130" s="1386"/>
      <c r="AE1130" s="1556"/>
      <c r="AF1130" s="1557"/>
      <c r="AG1130" s="1557"/>
      <c r="AH1130" s="1557"/>
      <c r="AI1130" s="1557"/>
      <c r="AJ1130" s="1556"/>
      <c r="AK1130" s="1556"/>
      <c r="AL1130" s="1395"/>
      <c r="AM1130" s="1386"/>
      <c r="AN1130" s="1559"/>
      <c r="AO1130" s="1556"/>
      <c r="AP1130" s="1567"/>
      <c r="AQ1130" s="1395"/>
      <c r="AR1130" s="1386"/>
      <c r="AS1130" s="1395"/>
      <c r="AT1130" s="1386"/>
      <c r="AU1130" s="1395"/>
      <c r="AV1130" s="1386"/>
      <c r="AW1130" s="1556"/>
      <c r="AX1130" s="1560"/>
      <c r="AY1130" s="1561"/>
      <c r="AZ1130" s="1556"/>
      <c r="BA1130" s="1556"/>
      <c r="BB1130" s="1556"/>
      <c r="BC1130" s="1562"/>
      <c r="BD1130" s="1385"/>
      <c r="BE1130" s="1385"/>
      <c r="BF1130" s="1385"/>
      <c r="BG1130" s="1564"/>
      <c r="BH1130" s="1385"/>
      <c r="BI1130" s="1385"/>
      <c r="BJ1130" s="1555"/>
      <c r="BK1130" s="1378"/>
      <c r="BL1130" s="1565"/>
      <c r="BM1130" s="1569"/>
    </row>
    <row r="1131" spans="1:65" s="1350" customFormat="1">
      <c r="A1131" s="1553"/>
      <c r="B1131" s="1554"/>
      <c r="C1131" s="273" t="s">
        <v>954</v>
      </c>
      <c r="D1131" s="1643"/>
      <c r="E1131" s="1557"/>
      <c r="F1131" s="1557"/>
      <c r="G1131" s="1557"/>
      <c r="H1131" s="1558"/>
      <c r="I1131" s="1558"/>
      <c r="J1131" s="1558"/>
      <c r="M1131" s="1558"/>
      <c r="N1131" s="1558"/>
      <c r="O1131" s="1558"/>
      <c r="Q1131" s="1563"/>
      <c r="R1131" s="1555"/>
      <c r="S1131" s="1375"/>
      <c r="T1131" s="1567"/>
      <c r="U1131" s="1563"/>
      <c r="V1131" s="1563"/>
      <c r="W1131" s="1555"/>
      <c r="X1131" s="1378"/>
      <c r="Z1131" s="1375"/>
      <c r="AA1131" s="1555"/>
      <c r="AB1131" s="1375"/>
      <c r="AC1131" s="1555"/>
      <c r="AD1131" s="1375"/>
      <c r="AE1131" s="1556"/>
      <c r="AF1131" s="1557"/>
      <c r="AG1131" s="1557"/>
      <c r="AH1131" s="1557"/>
      <c r="AI1131" s="1557"/>
      <c r="AJ1131" s="1558"/>
      <c r="AK1131" s="1558"/>
      <c r="AL1131" s="1555"/>
      <c r="AM1131" s="1375"/>
      <c r="AN1131" s="1559"/>
      <c r="AO1131" s="1558"/>
      <c r="AP1131" s="1555"/>
      <c r="AQ1131" s="1555"/>
      <c r="AR1131" s="1375"/>
      <c r="AS1131" s="1555"/>
      <c r="AT1131" s="1375"/>
      <c r="AU1131" s="1555"/>
      <c r="AV1131" s="1375"/>
      <c r="AW1131" s="1556"/>
      <c r="AX1131" s="1560"/>
      <c r="AY1131" s="1561"/>
      <c r="AZ1131" s="1558"/>
      <c r="BA1131" s="1558"/>
      <c r="BB1131" s="1558"/>
      <c r="BC1131" s="1562"/>
      <c r="BD1131" s="1563"/>
      <c r="BE1131" s="1563"/>
      <c r="BF1131" s="1563"/>
      <c r="BG1131" s="1564"/>
      <c r="BH1131" s="1563"/>
      <c r="BI1131" s="1563"/>
      <c r="BJ1131" s="1555"/>
      <c r="BK1131" s="1378"/>
      <c r="BL1131" s="1565"/>
      <c r="BM1131" s="1566"/>
    </row>
    <row r="1132" spans="1:65" s="1350" customFormat="1">
      <c r="A1132" s="1553"/>
      <c r="B1132" s="1554"/>
      <c r="C1132" s="273" t="s">
        <v>955</v>
      </c>
      <c r="D1132" s="1643"/>
      <c r="E1132" s="1557"/>
      <c r="F1132" s="1557"/>
      <c r="G1132" s="1557"/>
      <c r="H1132" s="1558"/>
      <c r="I1132" s="1558"/>
      <c r="J1132" s="1558"/>
      <c r="M1132" s="1558"/>
      <c r="N1132" s="1558"/>
      <c r="O1132" s="1558"/>
      <c r="Q1132" s="1563"/>
      <c r="R1132" s="1555"/>
      <c r="S1132" s="1375"/>
      <c r="T1132" s="1567"/>
      <c r="U1132" s="1563"/>
      <c r="V1132" s="1563"/>
      <c r="W1132" s="1555"/>
      <c r="X1132" s="1378"/>
      <c r="Z1132" s="1375"/>
      <c r="AA1132" s="1555"/>
      <c r="AB1132" s="1375"/>
      <c r="AC1132" s="1555"/>
      <c r="AD1132" s="1375"/>
      <c r="AE1132" s="1556"/>
      <c r="AF1132" s="1557"/>
      <c r="AG1132" s="1557"/>
      <c r="AH1132" s="1557"/>
      <c r="AI1132" s="1557"/>
      <c r="AJ1132" s="1558"/>
      <c r="AK1132" s="1558"/>
      <c r="AL1132" s="1555"/>
      <c r="AM1132" s="1375"/>
      <c r="AN1132" s="1559"/>
      <c r="AO1132" s="1558"/>
      <c r="AP1132" s="1555"/>
      <c r="AQ1132" s="1555"/>
      <c r="AR1132" s="1375"/>
      <c r="AS1132" s="1555"/>
      <c r="AT1132" s="1375"/>
      <c r="AU1132" s="1555"/>
      <c r="AV1132" s="1375"/>
      <c r="AW1132" s="1556"/>
      <c r="AX1132" s="1560"/>
      <c r="AY1132" s="1561"/>
      <c r="AZ1132" s="1558"/>
      <c r="BA1132" s="1558"/>
      <c r="BB1132" s="1558"/>
      <c r="BC1132" s="1562"/>
      <c r="BD1132" s="1563"/>
      <c r="BE1132" s="1563"/>
      <c r="BF1132" s="1563"/>
      <c r="BG1132" s="1564"/>
      <c r="BH1132" s="1563"/>
      <c r="BI1132" s="1563"/>
      <c r="BJ1132" s="1555"/>
      <c r="BK1132" s="1378"/>
      <c r="BL1132" s="1565"/>
      <c r="BM1132" s="1566"/>
    </row>
    <row r="1133" spans="1:65" s="1350" customFormat="1">
      <c r="A1133" s="1553"/>
      <c r="B1133" s="1554"/>
      <c r="C1133" s="271" t="s">
        <v>104</v>
      </c>
      <c r="D1133" s="1643"/>
      <c r="E1133" s="1557"/>
      <c r="F1133" s="1557"/>
      <c r="G1133" s="1557"/>
      <c r="H1133" s="1558"/>
      <c r="I1133" s="1558"/>
      <c r="J1133" s="1558"/>
      <c r="M1133" s="1558"/>
      <c r="N1133" s="1558"/>
      <c r="O1133" s="1558"/>
      <c r="Q1133" s="1563"/>
      <c r="R1133" s="1555"/>
      <c r="S1133" s="1375"/>
      <c r="T1133" s="1567"/>
      <c r="U1133" s="1563"/>
      <c r="V1133" s="1563"/>
      <c r="W1133" s="1555"/>
      <c r="X1133" s="1378"/>
      <c r="Z1133" s="1375"/>
      <c r="AA1133" s="1555"/>
      <c r="AB1133" s="1375"/>
      <c r="AC1133" s="1555"/>
      <c r="AD1133" s="1375"/>
      <c r="AE1133" s="1556"/>
      <c r="AF1133" s="1557"/>
      <c r="AG1133" s="1557"/>
      <c r="AH1133" s="1557"/>
      <c r="AI1133" s="1557"/>
      <c r="AJ1133" s="1558"/>
      <c r="AK1133" s="1558"/>
      <c r="AL1133" s="1555"/>
      <c r="AM1133" s="1375"/>
      <c r="AN1133" s="1559"/>
      <c r="AO1133" s="1558"/>
      <c r="AP1133" s="1555"/>
      <c r="AQ1133" s="1555"/>
      <c r="AR1133" s="1375"/>
      <c r="AS1133" s="1555"/>
      <c r="AT1133" s="1375"/>
      <c r="AU1133" s="1555"/>
      <c r="AV1133" s="1375"/>
      <c r="AW1133" s="1556"/>
      <c r="AX1133" s="1560"/>
      <c r="AY1133" s="1561"/>
      <c r="AZ1133" s="1558"/>
      <c r="BA1133" s="1558"/>
      <c r="BB1133" s="1558"/>
      <c r="BC1133" s="1562"/>
      <c r="BD1133" s="1563"/>
      <c r="BE1133" s="1563"/>
      <c r="BF1133" s="1563"/>
      <c r="BG1133" s="1564"/>
      <c r="BH1133" s="1563"/>
      <c r="BI1133" s="1563"/>
      <c r="BJ1133" s="1555"/>
      <c r="BK1133" s="1378"/>
      <c r="BL1133" s="1565"/>
      <c r="BM1133" s="1566"/>
    </row>
    <row r="1134" spans="1:65" s="1350" customFormat="1">
      <c r="A1134" s="1553"/>
      <c r="B1134" s="1554"/>
      <c r="C1134" s="271" t="s">
        <v>322</v>
      </c>
      <c r="D1134" s="1646"/>
      <c r="E1134" s="1574"/>
      <c r="F1134" s="1574"/>
      <c r="G1134" s="1574"/>
      <c r="H1134" s="1574"/>
      <c r="I1134" s="1574"/>
      <c r="J1134" s="1574"/>
      <c r="K1134" s="1571"/>
      <c r="L1134" s="1571"/>
      <c r="M1134" s="1574"/>
      <c r="N1134" s="1574"/>
      <c r="O1134" s="1574"/>
      <c r="P1134" s="1571"/>
      <c r="Q1134" s="1576"/>
      <c r="R1134" s="1573"/>
      <c r="S1134" s="1572"/>
      <c r="T1134" s="1567"/>
      <c r="U1134" s="1576"/>
      <c r="V1134" s="1576"/>
      <c r="W1134" s="1573"/>
      <c r="X1134" s="1577"/>
      <c r="Y1134" s="1571"/>
      <c r="Z1134" s="1572"/>
      <c r="AA1134" s="1573"/>
      <c r="AB1134" s="1572"/>
      <c r="AC1134" s="1573"/>
      <c r="AD1134" s="1572"/>
      <c r="AE1134" s="1556"/>
      <c r="AF1134" s="1574"/>
      <c r="AG1134" s="1574"/>
      <c r="AH1134" s="1574"/>
      <c r="AI1134" s="1574"/>
      <c r="AJ1134" s="1574"/>
      <c r="AK1134" s="1574"/>
      <c r="AL1134" s="1573"/>
      <c r="AM1134" s="1572"/>
      <c r="AN1134" s="1559"/>
      <c r="AO1134" s="1574"/>
      <c r="AP1134" s="1573"/>
      <c r="AQ1134" s="1573"/>
      <c r="AR1134" s="1572"/>
      <c r="AS1134" s="1573"/>
      <c r="AT1134" s="1572"/>
      <c r="AU1134" s="1573"/>
      <c r="AV1134" s="1572"/>
      <c r="AW1134" s="1556"/>
      <c r="AX1134" s="1571"/>
      <c r="AY1134" s="1575"/>
      <c r="AZ1134" s="1574"/>
      <c r="BA1134" s="1574"/>
      <c r="BB1134" s="1574"/>
      <c r="BC1134" s="1562"/>
      <c r="BD1134" s="1576"/>
      <c r="BE1134" s="1576"/>
      <c r="BF1134" s="1576"/>
      <c r="BG1134" s="1564"/>
      <c r="BH1134" s="1576"/>
      <c r="BI1134" s="1576"/>
      <c r="BJ1134" s="1573"/>
      <c r="BK1134" s="1577"/>
      <c r="BL1134" s="1578"/>
      <c r="BM1134" s="1579"/>
    </row>
    <row r="1135" spans="1:65" s="1350" customFormat="1" ht="23.25">
      <c r="A1135" s="1606" t="s">
        <v>367</v>
      </c>
      <c r="B1135" s="1554"/>
      <c r="C1135" s="271" t="s">
        <v>424</v>
      </c>
      <c r="D1135" s="1643"/>
      <c r="E1135" s="1557"/>
      <c r="F1135" s="1557"/>
      <c r="G1135" s="1557"/>
      <c r="H1135" s="1557"/>
      <c r="I1135" s="1557"/>
      <c r="J1135" s="1557"/>
      <c r="K1135" s="1560"/>
      <c r="L1135" s="1560"/>
      <c r="M1135" s="1557"/>
      <c r="N1135" s="1557"/>
      <c r="O1135" s="1557"/>
      <c r="P1135" s="1560"/>
      <c r="Q1135" s="1581"/>
      <c r="R1135" s="1580"/>
      <c r="S1135" s="40"/>
      <c r="T1135" s="1567"/>
      <c r="U1135" s="1581"/>
      <c r="V1135" s="1581"/>
      <c r="W1135" s="1555"/>
      <c r="X1135" s="1378"/>
      <c r="Y1135" s="1560"/>
      <c r="Z1135" s="40"/>
      <c r="AA1135" s="1580"/>
      <c r="AB1135" s="40"/>
      <c r="AC1135" s="1580"/>
      <c r="AD1135" s="40"/>
      <c r="AE1135" s="1556"/>
      <c r="AF1135" s="1557"/>
      <c r="AG1135" s="1557"/>
      <c r="AH1135" s="1557"/>
      <c r="AI1135" s="1557"/>
      <c r="AJ1135" s="1557"/>
      <c r="AK1135" s="1557"/>
      <c r="AL1135" s="1580"/>
      <c r="AM1135" s="40"/>
      <c r="AN1135" s="1559"/>
      <c r="AO1135" s="1557"/>
      <c r="AP1135" s="1580"/>
      <c r="AQ1135" s="1580"/>
      <c r="AR1135" s="40"/>
      <c r="AS1135" s="1580"/>
      <c r="AT1135" s="40"/>
      <c r="AU1135" s="1580"/>
      <c r="AV1135" s="40"/>
      <c r="AW1135" s="1556"/>
      <c r="AX1135" s="1560"/>
      <c r="AY1135" s="1561"/>
      <c r="AZ1135" s="1557"/>
      <c r="BA1135" s="1557"/>
      <c r="BB1135" s="1557"/>
      <c r="BC1135" s="1562"/>
      <c r="BD1135" s="1581"/>
      <c r="BE1135" s="1581"/>
      <c r="BF1135" s="1581"/>
      <c r="BG1135" s="1564"/>
      <c r="BH1135" s="1581"/>
      <c r="BI1135" s="1581"/>
      <c r="BJ1135" s="1555"/>
      <c r="BK1135" s="1378"/>
      <c r="BL1135" s="1565"/>
      <c r="BM1135" s="1566"/>
    </row>
    <row r="1136" spans="1:65" s="1350" customFormat="1">
      <c r="A1136" s="1553"/>
      <c r="B1136" s="1554"/>
      <c r="C1136" s="275" t="s">
        <v>425</v>
      </c>
      <c r="D1136" s="1643"/>
      <c r="E1136" s="1557"/>
      <c r="F1136" s="1557"/>
      <c r="G1136" s="1557"/>
      <c r="H1136" s="1556"/>
      <c r="I1136" s="1556"/>
      <c r="J1136" s="1556"/>
      <c r="K1136" s="1559"/>
      <c r="L1136" s="1559"/>
      <c r="M1136" s="1556"/>
      <c r="N1136" s="1556"/>
      <c r="O1136" s="1556"/>
      <c r="P1136" s="1559"/>
      <c r="Q1136" s="1568"/>
      <c r="R1136" s="1567"/>
      <c r="S1136" s="1386"/>
      <c r="T1136" s="1567"/>
      <c r="U1136" s="1568"/>
      <c r="V1136" s="1568"/>
      <c r="W1136" s="1647"/>
      <c r="X1136" s="1583"/>
      <c r="Y1136" s="1559"/>
      <c r="Z1136" s="1386"/>
      <c r="AA1136" s="1567"/>
      <c r="AB1136" s="1386"/>
      <c r="AC1136" s="1567"/>
      <c r="AD1136" s="1386"/>
      <c r="AE1136" s="1556"/>
      <c r="AF1136" s="1557"/>
      <c r="AG1136" s="1557"/>
      <c r="AH1136" s="1557"/>
      <c r="AI1136" s="1557"/>
      <c r="AJ1136" s="1556"/>
      <c r="AK1136" s="1556"/>
      <c r="AL1136" s="1567"/>
      <c r="AM1136" s="1386"/>
      <c r="AN1136" s="1559"/>
      <c r="AO1136" s="1556"/>
      <c r="AP1136" s="1567"/>
      <c r="AQ1136" s="1567"/>
      <c r="AR1136" s="1386"/>
      <c r="AS1136" s="1567"/>
      <c r="AT1136" s="1386"/>
      <c r="AU1136" s="1567"/>
      <c r="AV1136" s="1386"/>
      <c r="AW1136" s="1556"/>
      <c r="AX1136" s="1560"/>
      <c r="AY1136" s="1561"/>
      <c r="AZ1136" s="1556"/>
      <c r="BA1136" s="1556"/>
      <c r="BB1136" s="1556"/>
      <c r="BC1136" s="1562"/>
      <c r="BD1136" s="1568"/>
      <c r="BE1136" s="1568"/>
      <c r="BF1136" s="1568"/>
      <c r="BG1136" s="1564"/>
      <c r="BH1136" s="1568"/>
      <c r="BI1136" s="1568"/>
      <c r="BJ1136" s="1582"/>
      <c r="BK1136" s="1583"/>
      <c r="BL1136" s="1584"/>
      <c r="BM1136" s="1569"/>
    </row>
    <row r="1137" spans="1:65" s="1350" customFormat="1" ht="13.5" thickBot="1">
      <c r="A1137" s="1553"/>
      <c r="B1137" s="1585"/>
      <c r="C1137" s="276" t="s">
        <v>782</v>
      </c>
      <c r="D1137" s="1648"/>
      <c r="E1137" s="1590"/>
      <c r="F1137" s="1590"/>
      <c r="G1137" s="1590"/>
      <c r="H1137" s="1593"/>
      <c r="I1137" s="1593"/>
      <c r="J1137" s="1590"/>
      <c r="K1137" s="1595"/>
      <c r="L1137" s="1595"/>
      <c r="M1137" s="1590"/>
      <c r="N1137" s="1590"/>
      <c r="O1137" s="1590"/>
      <c r="P1137" s="1595"/>
      <c r="Q1137" s="1649"/>
      <c r="R1137" s="1591"/>
      <c r="S1137" s="1587"/>
      <c r="T1137" s="1650"/>
      <c r="U1137" s="1586"/>
      <c r="V1137" s="1587"/>
      <c r="W1137" s="1602"/>
      <c r="X1137" s="1603"/>
      <c r="Y1137" s="1586"/>
      <c r="Z1137" s="1587"/>
      <c r="AA1137" s="1588"/>
      <c r="AB1137" s="1587"/>
      <c r="AC1137" s="1588"/>
      <c r="AD1137" s="1587"/>
      <c r="AE1137" s="1589"/>
      <c r="AF1137" s="1590"/>
      <c r="AG1137" s="1590"/>
      <c r="AH1137" s="1590"/>
      <c r="AI1137" s="1590"/>
      <c r="AJ1137" s="1590"/>
      <c r="AK1137" s="1591"/>
      <c r="AL1137" s="1588"/>
      <c r="AM1137" s="1587"/>
      <c r="AN1137" s="1592"/>
      <c r="AO1137" s="1593"/>
      <c r="AP1137" s="1594"/>
      <c r="AQ1137" s="1591"/>
      <c r="AR1137" s="1587"/>
      <c r="AS1137" s="1588"/>
      <c r="AT1137" s="1587"/>
      <c r="AU1137" s="1588"/>
      <c r="AV1137" s="1587"/>
      <c r="AW1137" s="1589"/>
      <c r="AX1137" s="1595"/>
      <c r="AY1137" s="1587"/>
      <c r="AZ1137" s="1590"/>
      <c r="BA1137" s="1593"/>
      <c r="BB1137" s="1593"/>
      <c r="BC1137" s="1596"/>
      <c r="BD1137" s="1597"/>
      <c r="BE1137" s="1598"/>
      <c r="BF1137" s="1599"/>
      <c r="BG1137" s="1600"/>
      <c r="BH1137" s="1586"/>
      <c r="BI1137" s="1601"/>
      <c r="BJ1137" s="1602"/>
      <c r="BK1137" s="1603"/>
      <c r="BL1137" s="1595"/>
      <c r="BM1137" s="1604"/>
    </row>
    <row r="1138" spans="1:65" s="1350" customFormat="1">
      <c r="A1138" s="1553"/>
      <c r="B1138" s="1605"/>
      <c r="C1138" s="319" t="s">
        <v>414</v>
      </c>
      <c r="D1138" s="1641"/>
      <c r="E1138" s="1543"/>
      <c r="F1138" s="1607"/>
      <c r="G1138" s="1607"/>
      <c r="H1138" s="1607"/>
      <c r="I1138" s="1544"/>
      <c r="J1138" s="1544"/>
      <c r="K1138" s="1540"/>
      <c r="L1138" s="1540"/>
      <c r="M1138" s="1544"/>
      <c r="N1138" s="1544"/>
      <c r="O1138" s="1544"/>
      <c r="P1138" s="1540"/>
      <c r="Q1138" s="1549"/>
      <c r="R1138" s="1541"/>
      <c r="S1138" s="1369"/>
      <c r="T1138" s="1642"/>
      <c r="U1138" s="1549"/>
      <c r="V1138" s="1549"/>
      <c r="W1138" s="1541"/>
      <c r="X1138" s="1372"/>
      <c r="Y1138" s="1540"/>
      <c r="Z1138" s="1369"/>
      <c r="AA1138" s="1541"/>
      <c r="AB1138" s="1369"/>
      <c r="AC1138" s="1541"/>
      <c r="AD1138" s="1369"/>
      <c r="AE1138" s="1542"/>
      <c r="AF1138" s="1543"/>
      <c r="AG1138" s="1607"/>
      <c r="AH1138" s="1543"/>
      <c r="AI1138" s="1607"/>
      <c r="AJ1138" s="1544"/>
      <c r="AK1138" s="1544"/>
      <c r="AL1138" s="1541"/>
      <c r="AM1138" s="1369"/>
      <c r="AN1138" s="1545"/>
      <c r="AO1138" s="1607"/>
      <c r="AP1138" s="1541"/>
      <c r="AQ1138" s="1541"/>
      <c r="AR1138" s="1369"/>
      <c r="AS1138" s="1541"/>
      <c r="AT1138" s="1369"/>
      <c r="AU1138" s="1541"/>
      <c r="AV1138" s="1369"/>
      <c r="AW1138" s="1542"/>
      <c r="AX1138" s="1546"/>
      <c r="AY1138" s="1547"/>
      <c r="AZ1138" s="1544"/>
      <c r="BA1138" s="1607"/>
      <c r="BB1138" s="1544"/>
      <c r="BC1138" s="1548"/>
      <c r="BD1138" s="1549"/>
      <c r="BE1138" s="1549"/>
      <c r="BF1138" s="1549"/>
      <c r="BG1138" s="1550"/>
      <c r="BH1138" s="1549"/>
      <c r="BI1138" s="1549"/>
      <c r="BJ1138" s="1541"/>
      <c r="BK1138" s="1372"/>
      <c r="BL1138" s="1551"/>
      <c r="BM1138" s="1552"/>
    </row>
    <row r="1139" spans="1:65" s="1350" customFormat="1">
      <c r="A1139" s="1553"/>
      <c r="B1139" s="1554"/>
      <c r="C1139" s="270" t="s">
        <v>11</v>
      </c>
      <c r="D1139" s="1643"/>
      <c r="E1139" s="1557"/>
      <c r="F1139" s="1608"/>
      <c r="G1139" s="1608"/>
      <c r="H1139" s="1608"/>
      <c r="I1139" s="1558"/>
      <c r="J1139" s="1558"/>
      <c r="M1139" s="1558"/>
      <c r="N1139" s="1558"/>
      <c r="O1139" s="1558"/>
      <c r="Q1139" s="1563"/>
      <c r="R1139" s="1555"/>
      <c r="S1139" s="1375"/>
      <c r="T1139" s="1567"/>
      <c r="U1139" s="1563"/>
      <c r="V1139" s="1563"/>
      <c r="W1139" s="1555"/>
      <c r="X1139" s="1378"/>
      <c r="Z1139" s="1375"/>
      <c r="AA1139" s="1555"/>
      <c r="AB1139" s="1375"/>
      <c r="AC1139" s="1555"/>
      <c r="AD1139" s="1375"/>
      <c r="AE1139" s="1556"/>
      <c r="AF1139" s="1557"/>
      <c r="AG1139" s="1608"/>
      <c r="AH1139" s="1557"/>
      <c r="AI1139" s="1608"/>
      <c r="AJ1139" s="1558"/>
      <c r="AK1139" s="1558"/>
      <c r="AL1139" s="1555"/>
      <c r="AM1139" s="1375"/>
      <c r="AN1139" s="1559"/>
      <c r="AO1139" s="1608"/>
      <c r="AP1139" s="1555"/>
      <c r="AQ1139" s="1555"/>
      <c r="AR1139" s="1375"/>
      <c r="AS1139" s="1555"/>
      <c r="AT1139" s="1375"/>
      <c r="AU1139" s="1555"/>
      <c r="AV1139" s="1375"/>
      <c r="AW1139" s="1556"/>
      <c r="AX1139" s="1560"/>
      <c r="AY1139" s="1561"/>
      <c r="AZ1139" s="1558"/>
      <c r="BA1139" s="1608"/>
      <c r="BB1139" s="1558"/>
      <c r="BC1139" s="1562"/>
      <c r="BD1139" s="1563"/>
      <c r="BE1139" s="1563"/>
      <c r="BF1139" s="1563"/>
      <c r="BG1139" s="1564"/>
      <c r="BH1139" s="1563"/>
      <c r="BI1139" s="1563"/>
      <c r="BJ1139" s="1555"/>
      <c r="BK1139" s="1378"/>
      <c r="BL1139" s="1565"/>
      <c r="BM1139" s="1566"/>
    </row>
    <row r="1140" spans="1:65" s="1350" customFormat="1">
      <c r="A1140" s="1553"/>
      <c r="B1140" s="1554"/>
      <c r="C1140" s="271" t="s">
        <v>4</v>
      </c>
      <c r="D1140" s="1644"/>
      <c r="E1140" s="1558"/>
      <c r="F1140" s="1608"/>
      <c r="G1140" s="1608"/>
      <c r="H1140" s="1608"/>
      <c r="I1140" s="1556"/>
      <c r="J1140" s="1556"/>
      <c r="K1140" s="1567"/>
      <c r="L1140" s="1645"/>
      <c r="M1140" s="1556"/>
      <c r="N1140" s="1556"/>
      <c r="O1140" s="1556"/>
      <c r="P1140" s="1559"/>
      <c r="Q1140" s="1568"/>
      <c r="R1140" s="1567"/>
      <c r="S1140" s="1386"/>
      <c r="T1140" s="1567"/>
      <c r="U1140" s="1568"/>
      <c r="V1140" s="1568"/>
      <c r="W1140" s="1555"/>
      <c r="X1140" s="1378"/>
      <c r="Y1140" s="1559"/>
      <c r="Z1140" s="1386"/>
      <c r="AA1140" s="1567"/>
      <c r="AB1140" s="1386"/>
      <c r="AC1140" s="1567"/>
      <c r="AD1140" s="1386"/>
      <c r="AE1140" s="1556"/>
      <c r="AF1140" s="1557"/>
      <c r="AG1140" s="1608"/>
      <c r="AH1140" s="1557"/>
      <c r="AI1140" s="1608"/>
      <c r="AJ1140" s="1556"/>
      <c r="AK1140" s="1556"/>
      <c r="AL1140" s="1567"/>
      <c r="AM1140" s="1386"/>
      <c r="AN1140" s="1559"/>
      <c r="AO1140" s="1608"/>
      <c r="AP1140" s="1567"/>
      <c r="AQ1140" s="1567"/>
      <c r="AR1140" s="1386"/>
      <c r="AS1140" s="1567"/>
      <c r="AT1140" s="1386"/>
      <c r="AU1140" s="1567"/>
      <c r="AV1140" s="1386"/>
      <c r="AW1140" s="1556"/>
      <c r="AX1140" s="1560"/>
      <c r="AY1140" s="1561"/>
      <c r="AZ1140" s="1556"/>
      <c r="BA1140" s="1608"/>
      <c r="BB1140" s="1556"/>
      <c r="BC1140" s="1562"/>
      <c r="BD1140" s="1568"/>
      <c r="BE1140" s="1568"/>
      <c r="BF1140" s="1568"/>
      <c r="BG1140" s="1564"/>
      <c r="BH1140" s="1568"/>
      <c r="BI1140" s="1568"/>
      <c r="BJ1140" s="1555"/>
      <c r="BK1140" s="1378"/>
      <c r="BL1140" s="1565"/>
      <c r="BM1140" s="1569"/>
    </row>
    <row r="1141" spans="1:65" s="1350" customFormat="1">
      <c r="A1141" s="1553"/>
      <c r="B1141" s="1554"/>
      <c r="C1141" s="272" t="s">
        <v>943</v>
      </c>
      <c r="D1141" s="1643"/>
      <c r="E1141" s="1557"/>
      <c r="F1141" s="1608"/>
      <c r="G1141" s="1608"/>
      <c r="H1141" s="1608"/>
      <c r="I1141" s="1558"/>
      <c r="J1141" s="1558"/>
      <c r="M1141" s="1558"/>
      <c r="N1141" s="1558"/>
      <c r="O1141" s="1558"/>
      <c r="Q1141" s="1563"/>
      <c r="R1141" s="1555"/>
      <c r="S1141" s="1375"/>
      <c r="T1141" s="1567"/>
      <c r="U1141" s="1563"/>
      <c r="V1141" s="1563"/>
      <c r="W1141" s="1555"/>
      <c r="X1141" s="1378"/>
      <c r="Z1141" s="1375"/>
      <c r="AA1141" s="1555"/>
      <c r="AB1141" s="1375"/>
      <c r="AC1141" s="1555"/>
      <c r="AD1141" s="1375"/>
      <c r="AE1141" s="1556"/>
      <c r="AF1141" s="1557"/>
      <c r="AG1141" s="1608"/>
      <c r="AH1141" s="1557"/>
      <c r="AI1141" s="1608"/>
      <c r="AJ1141" s="1558"/>
      <c r="AK1141" s="1558"/>
      <c r="AL1141" s="1555"/>
      <c r="AM1141" s="1375"/>
      <c r="AN1141" s="1559"/>
      <c r="AO1141" s="1608"/>
      <c r="AP1141" s="1555"/>
      <c r="AQ1141" s="1555"/>
      <c r="AR1141" s="1375"/>
      <c r="AS1141" s="1555"/>
      <c r="AT1141" s="1375"/>
      <c r="AU1141" s="1555"/>
      <c r="AV1141" s="1375"/>
      <c r="AW1141" s="1556"/>
      <c r="AX1141" s="1560"/>
      <c r="AY1141" s="1561"/>
      <c r="AZ1141" s="1558"/>
      <c r="BA1141" s="1608"/>
      <c r="BB1141" s="1558"/>
      <c r="BC1141" s="1562"/>
      <c r="BD1141" s="1563"/>
      <c r="BE1141" s="1563"/>
      <c r="BF1141" s="1563"/>
      <c r="BG1141" s="1564"/>
      <c r="BH1141" s="1563"/>
      <c r="BI1141" s="1563"/>
      <c r="BJ1141" s="1555"/>
      <c r="BK1141" s="1378"/>
      <c r="BL1141" s="1565"/>
      <c r="BM1141" s="1566"/>
    </row>
    <row r="1142" spans="1:65" s="1350" customFormat="1">
      <c r="A1142" s="1553"/>
      <c r="B1142" s="1554"/>
      <c r="C1142" s="273" t="s">
        <v>944</v>
      </c>
      <c r="D1142" s="1643"/>
      <c r="E1142" s="1557"/>
      <c r="F1142" s="1608"/>
      <c r="G1142" s="1608"/>
      <c r="H1142" s="1608"/>
      <c r="I1142" s="1558"/>
      <c r="J1142" s="1558"/>
      <c r="M1142" s="1558"/>
      <c r="N1142" s="1558"/>
      <c r="O1142" s="1558"/>
      <c r="Q1142" s="1563"/>
      <c r="R1142" s="1555"/>
      <c r="S1142" s="1375"/>
      <c r="T1142" s="1567"/>
      <c r="U1142" s="1563"/>
      <c r="V1142" s="1563"/>
      <c r="W1142" s="1555"/>
      <c r="X1142" s="1378"/>
      <c r="Z1142" s="1375"/>
      <c r="AA1142" s="1555"/>
      <c r="AB1142" s="1375"/>
      <c r="AC1142" s="1555"/>
      <c r="AD1142" s="1375"/>
      <c r="AE1142" s="1556"/>
      <c r="AF1142" s="1557"/>
      <c r="AG1142" s="1608"/>
      <c r="AH1142" s="1557"/>
      <c r="AI1142" s="1608"/>
      <c r="AJ1142" s="1558"/>
      <c r="AK1142" s="1558"/>
      <c r="AL1142" s="1555"/>
      <c r="AM1142" s="1375"/>
      <c r="AN1142" s="1559"/>
      <c r="AO1142" s="1608"/>
      <c r="AP1142" s="1555"/>
      <c r="AQ1142" s="1555"/>
      <c r="AR1142" s="1375"/>
      <c r="AS1142" s="1555"/>
      <c r="AT1142" s="1375"/>
      <c r="AU1142" s="1555"/>
      <c r="AV1142" s="1375"/>
      <c r="AW1142" s="1556"/>
      <c r="AX1142" s="1560"/>
      <c r="AY1142" s="1561"/>
      <c r="AZ1142" s="1558"/>
      <c r="BA1142" s="1608"/>
      <c r="BB1142" s="1558"/>
      <c r="BC1142" s="1562"/>
      <c r="BD1142" s="1563"/>
      <c r="BE1142" s="1563"/>
      <c r="BF1142" s="1563"/>
      <c r="BG1142" s="1564"/>
      <c r="BH1142" s="1563"/>
      <c r="BI1142" s="1563"/>
      <c r="BJ1142" s="1555"/>
      <c r="BK1142" s="1378"/>
      <c r="BL1142" s="1565"/>
      <c r="BM1142" s="1566"/>
    </row>
    <row r="1143" spans="1:65" s="1350" customFormat="1">
      <c r="A1143" s="1553"/>
      <c r="B1143" s="1554"/>
      <c r="C1143" s="272" t="s">
        <v>945</v>
      </c>
      <c r="D1143" s="1643"/>
      <c r="E1143" s="1557"/>
      <c r="F1143" s="1608"/>
      <c r="G1143" s="1608"/>
      <c r="H1143" s="1608"/>
      <c r="I1143" s="1558"/>
      <c r="J1143" s="1558"/>
      <c r="M1143" s="1558"/>
      <c r="N1143" s="1558"/>
      <c r="O1143" s="1558"/>
      <c r="Q1143" s="1563"/>
      <c r="R1143" s="1555"/>
      <c r="S1143" s="1375"/>
      <c r="T1143" s="1567"/>
      <c r="U1143" s="1563"/>
      <c r="V1143" s="1563"/>
      <c r="W1143" s="1555"/>
      <c r="X1143" s="1378"/>
      <c r="Z1143" s="1375"/>
      <c r="AA1143" s="1555"/>
      <c r="AB1143" s="1375"/>
      <c r="AC1143" s="1555"/>
      <c r="AD1143" s="1375"/>
      <c r="AE1143" s="1556"/>
      <c r="AF1143" s="1557"/>
      <c r="AG1143" s="1608"/>
      <c r="AH1143" s="1557"/>
      <c r="AI1143" s="1608"/>
      <c r="AJ1143" s="1558"/>
      <c r="AK1143" s="1558"/>
      <c r="AL1143" s="1555"/>
      <c r="AM1143" s="1375"/>
      <c r="AN1143" s="1559"/>
      <c r="AO1143" s="1608"/>
      <c r="AP1143" s="1555"/>
      <c r="AQ1143" s="1555"/>
      <c r="AR1143" s="1375"/>
      <c r="AS1143" s="1555"/>
      <c r="AT1143" s="1375"/>
      <c r="AU1143" s="1555"/>
      <c r="AV1143" s="1375"/>
      <c r="AW1143" s="1556"/>
      <c r="AX1143" s="1560"/>
      <c r="AY1143" s="1561"/>
      <c r="AZ1143" s="1558"/>
      <c r="BA1143" s="1608"/>
      <c r="BB1143" s="1558"/>
      <c r="BC1143" s="1562"/>
      <c r="BD1143" s="1563"/>
      <c r="BE1143" s="1563"/>
      <c r="BF1143" s="1563"/>
      <c r="BG1143" s="1564"/>
      <c r="BH1143" s="1563"/>
      <c r="BI1143" s="1563"/>
      <c r="BJ1143" s="1555"/>
      <c r="BK1143" s="1378"/>
      <c r="BL1143" s="1565"/>
      <c r="BM1143" s="1566"/>
    </row>
    <row r="1144" spans="1:65" s="1350" customFormat="1">
      <c r="A1144" s="1553"/>
      <c r="B1144" s="1554"/>
      <c r="C1144" s="273" t="s">
        <v>946</v>
      </c>
      <c r="D1144" s="1643"/>
      <c r="E1144" s="1557"/>
      <c r="F1144" s="1608"/>
      <c r="G1144" s="1608"/>
      <c r="H1144" s="1608"/>
      <c r="I1144" s="1558"/>
      <c r="J1144" s="1558"/>
      <c r="M1144" s="1558"/>
      <c r="N1144" s="1558"/>
      <c r="O1144" s="1558"/>
      <c r="Q1144" s="1563"/>
      <c r="R1144" s="1555"/>
      <c r="S1144" s="1375"/>
      <c r="T1144" s="1567"/>
      <c r="U1144" s="1563"/>
      <c r="V1144" s="1563"/>
      <c r="W1144" s="1555"/>
      <c r="X1144" s="1378"/>
      <c r="Z1144" s="1375"/>
      <c r="AA1144" s="1555"/>
      <c r="AB1144" s="1375"/>
      <c r="AC1144" s="1555"/>
      <c r="AD1144" s="1375"/>
      <c r="AE1144" s="1556"/>
      <c r="AF1144" s="1557"/>
      <c r="AG1144" s="1608"/>
      <c r="AH1144" s="1557"/>
      <c r="AI1144" s="1608"/>
      <c r="AJ1144" s="1558"/>
      <c r="AK1144" s="1558"/>
      <c r="AL1144" s="1555"/>
      <c r="AM1144" s="1375"/>
      <c r="AN1144" s="1559"/>
      <c r="AO1144" s="1608"/>
      <c r="AP1144" s="1555"/>
      <c r="AQ1144" s="1555"/>
      <c r="AR1144" s="1375"/>
      <c r="AS1144" s="1555"/>
      <c r="AT1144" s="1375"/>
      <c r="AU1144" s="1555"/>
      <c r="AV1144" s="1375"/>
      <c r="AW1144" s="1556"/>
      <c r="AX1144" s="1560"/>
      <c r="AY1144" s="1561"/>
      <c r="AZ1144" s="1558"/>
      <c r="BA1144" s="1608"/>
      <c r="BB1144" s="1558"/>
      <c r="BC1144" s="1562"/>
      <c r="BD1144" s="1563"/>
      <c r="BE1144" s="1563"/>
      <c r="BF1144" s="1563"/>
      <c r="BG1144" s="1564"/>
      <c r="BH1144" s="1563"/>
      <c r="BI1144" s="1563"/>
      <c r="BJ1144" s="1555"/>
      <c r="BK1144" s="1378"/>
      <c r="BL1144" s="1565"/>
      <c r="BM1144" s="1566"/>
    </row>
    <row r="1145" spans="1:65" s="1350" customFormat="1">
      <c r="A1145" s="1553"/>
      <c r="B1145" s="1554"/>
      <c r="C1145" s="272" t="s">
        <v>947</v>
      </c>
      <c r="D1145" s="1643"/>
      <c r="E1145" s="1557"/>
      <c r="F1145" s="1608"/>
      <c r="G1145" s="1608"/>
      <c r="H1145" s="1608"/>
      <c r="I1145" s="1558"/>
      <c r="J1145" s="1558"/>
      <c r="M1145" s="1558"/>
      <c r="N1145" s="1558"/>
      <c r="O1145" s="1558"/>
      <c r="Q1145" s="1563"/>
      <c r="R1145" s="1555"/>
      <c r="S1145" s="1375"/>
      <c r="T1145" s="1567"/>
      <c r="U1145" s="1563"/>
      <c r="V1145" s="1563"/>
      <c r="W1145" s="1555"/>
      <c r="X1145" s="1378"/>
      <c r="Z1145" s="1375"/>
      <c r="AA1145" s="1555"/>
      <c r="AB1145" s="1375"/>
      <c r="AC1145" s="1555"/>
      <c r="AD1145" s="1375"/>
      <c r="AE1145" s="1556"/>
      <c r="AF1145" s="1557"/>
      <c r="AG1145" s="1608"/>
      <c r="AH1145" s="1557"/>
      <c r="AI1145" s="1608"/>
      <c r="AJ1145" s="1558"/>
      <c r="AK1145" s="1558"/>
      <c r="AL1145" s="1555"/>
      <c r="AM1145" s="1375"/>
      <c r="AN1145" s="1559"/>
      <c r="AO1145" s="1608"/>
      <c r="AP1145" s="1555"/>
      <c r="AQ1145" s="1555"/>
      <c r="AR1145" s="1375"/>
      <c r="AS1145" s="1555"/>
      <c r="AT1145" s="1375"/>
      <c r="AU1145" s="1555"/>
      <c r="AV1145" s="1375"/>
      <c r="AW1145" s="1556"/>
      <c r="AX1145" s="1560"/>
      <c r="AY1145" s="1561"/>
      <c r="AZ1145" s="1558"/>
      <c r="BA1145" s="1608"/>
      <c r="BB1145" s="1558"/>
      <c r="BC1145" s="1562"/>
      <c r="BD1145" s="1563"/>
      <c r="BE1145" s="1563"/>
      <c r="BF1145" s="1563"/>
      <c r="BG1145" s="1564"/>
      <c r="BH1145" s="1563"/>
      <c r="BI1145" s="1563"/>
      <c r="BJ1145" s="1555"/>
      <c r="BK1145" s="1378"/>
      <c r="BL1145" s="1565"/>
      <c r="BM1145" s="1566"/>
    </row>
    <row r="1146" spans="1:65" s="1350" customFormat="1">
      <c r="A1146" s="1553"/>
      <c r="B1146" s="1554"/>
      <c r="C1146" s="273" t="s">
        <v>948</v>
      </c>
      <c r="D1146" s="1643"/>
      <c r="E1146" s="1557"/>
      <c r="F1146" s="1608"/>
      <c r="G1146" s="1608"/>
      <c r="H1146" s="1608"/>
      <c r="I1146" s="1558"/>
      <c r="J1146" s="1558"/>
      <c r="M1146" s="1558"/>
      <c r="N1146" s="1558"/>
      <c r="O1146" s="1558"/>
      <c r="Q1146" s="1563"/>
      <c r="R1146" s="1555"/>
      <c r="S1146" s="1375"/>
      <c r="T1146" s="1567"/>
      <c r="U1146" s="1563"/>
      <c r="V1146" s="1563"/>
      <c r="W1146" s="1555"/>
      <c r="X1146" s="1378"/>
      <c r="Z1146" s="1375"/>
      <c r="AA1146" s="1555"/>
      <c r="AB1146" s="1375"/>
      <c r="AC1146" s="1555"/>
      <c r="AD1146" s="1375"/>
      <c r="AE1146" s="1556"/>
      <c r="AF1146" s="1557"/>
      <c r="AG1146" s="1608"/>
      <c r="AH1146" s="1557"/>
      <c r="AI1146" s="1608"/>
      <c r="AJ1146" s="1558"/>
      <c r="AK1146" s="1558"/>
      <c r="AL1146" s="1555"/>
      <c r="AM1146" s="1375"/>
      <c r="AN1146" s="1559"/>
      <c r="AO1146" s="1608"/>
      <c r="AP1146" s="1555"/>
      <c r="AQ1146" s="1555"/>
      <c r="AR1146" s="1375"/>
      <c r="AS1146" s="1555"/>
      <c r="AT1146" s="1375"/>
      <c r="AU1146" s="1555"/>
      <c r="AV1146" s="1375"/>
      <c r="AW1146" s="1556"/>
      <c r="AX1146" s="1560"/>
      <c r="AY1146" s="1561"/>
      <c r="AZ1146" s="1558"/>
      <c r="BA1146" s="1608"/>
      <c r="BB1146" s="1558"/>
      <c r="BC1146" s="1562"/>
      <c r="BD1146" s="1563"/>
      <c r="BE1146" s="1563"/>
      <c r="BF1146" s="1563"/>
      <c r="BG1146" s="1564"/>
      <c r="BH1146" s="1563"/>
      <c r="BI1146" s="1563"/>
      <c r="BJ1146" s="1555"/>
      <c r="BK1146" s="1378"/>
      <c r="BL1146" s="1565"/>
      <c r="BM1146" s="1566"/>
    </row>
    <row r="1147" spans="1:65" s="1350" customFormat="1">
      <c r="A1147" s="1553"/>
      <c r="B1147" s="1554"/>
      <c r="C1147" s="271" t="s">
        <v>10</v>
      </c>
      <c r="D1147" s="1643"/>
      <c r="E1147" s="1557"/>
      <c r="F1147" s="1608"/>
      <c r="G1147" s="1608"/>
      <c r="H1147" s="1608"/>
      <c r="I1147" s="1556"/>
      <c r="J1147" s="1556"/>
      <c r="K1147" s="1559"/>
      <c r="L1147" s="1559"/>
      <c r="M1147" s="1556"/>
      <c r="N1147" s="1556"/>
      <c r="O1147" s="1556"/>
      <c r="P1147" s="1559"/>
      <c r="Q1147" s="1568"/>
      <c r="R1147" s="1567"/>
      <c r="S1147" s="1386"/>
      <c r="T1147" s="1567"/>
      <c r="U1147" s="1568"/>
      <c r="V1147" s="1568"/>
      <c r="W1147" s="1555"/>
      <c r="X1147" s="1378"/>
      <c r="Y1147" s="1559"/>
      <c r="Z1147" s="1386"/>
      <c r="AA1147" s="1567"/>
      <c r="AB1147" s="1386"/>
      <c r="AC1147" s="1567"/>
      <c r="AD1147" s="1386"/>
      <c r="AE1147" s="1556"/>
      <c r="AF1147" s="1557"/>
      <c r="AG1147" s="1608"/>
      <c r="AH1147" s="1557"/>
      <c r="AI1147" s="1608"/>
      <c r="AJ1147" s="1556"/>
      <c r="AK1147" s="1556"/>
      <c r="AL1147" s="1567"/>
      <c r="AM1147" s="1386"/>
      <c r="AN1147" s="1559"/>
      <c r="AO1147" s="1608"/>
      <c r="AP1147" s="1567"/>
      <c r="AQ1147" s="1567"/>
      <c r="AR1147" s="1386"/>
      <c r="AS1147" s="1567"/>
      <c r="AT1147" s="1386"/>
      <c r="AU1147" s="1567"/>
      <c r="AV1147" s="1386"/>
      <c r="AW1147" s="1556"/>
      <c r="AX1147" s="1560"/>
      <c r="AY1147" s="1561"/>
      <c r="AZ1147" s="1556"/>
      <c r="BA1147" s="1608"/>
      <c r="BB1147" s="1556"/>
      <c r="BC1147" s="1562"/>
      <c r="BD1147" s="1568"/>
      <c r="BE1147" s="1568"/>
      <c r="BF1147" s="1568"/>
      <c r="BG1147" s="1564"/>
      <c r="BH1147" s="1568"/>
      <c r="BI1147" s="1568"/>
      <c r="BJ1147" s="1555"/>
      <c r="BK1147" s="1378"/>
      <c r="BL1147" s="1565"/>
      <c r="BM1147" s="1569"/>
    </row>
    <row r="1148" spans="1:65" s="1350" customFormat="1">
      <c r="A1148" s="1553"/>
      <c r="B1148" s="1554"/>
      <c r="C1148" s="272" t="s">
        <v>417</v>
      </c>
      <c r="D1148" s="1643"/>
      <c r="E1148" s="1557"/>
      <c r="F1148" s="1608"/>
      <c r="G1148" s="1608"/>
      <c r="H1148" s="1608"/>
      <c r="I1148" s="1556"/>
      <c r="J1148" s="1556"/>
      <c r="K1148" s="1567"/>
      <c r="L1148" s="1645"/>
      <c r="M1148" s="1556"/>
      <c r="N1148" s="1556"/>
      <c r="O1148" s="1556"/>
      <c r="P1148" s="1559"/>
      <c r="Q1148" s="1568"/>
      <c r="R1148" s="1567"/>
      <c r="S1148" s="1386"/>
      <c r="T1148" s="1567"/>
      <c r="U1148" s="1568"/>
      <c r="V1148" s="1568"/>
      <c r="W1148" s="1555"/>
      <c r="X1148" s="1378"/>
      <c r="Y1148" s="1559"/>
      <c r="Z1148" s="1386"/>
      <c r="AA1148" s="1567"/>
      <c r="AB1148" s="1386"/>
      <c r="AC1148" s="1567"/>
      <c r="AD1148" s="1386"/>
      <c r="AE1148" s="1556"/>
      <c r="AF1148" s="1557"/>
      <c r="AG1148" s="1608"/>
      <c r="AH1148" s="1557"/>
      <c r="AI1148" s="1608"/>
      <c r="AJ1148" s="1556"/>
      <c r="AK1148" s="1556"/>
      <c r="AL1148" s="1567"/>
      <c r="AM1148" s="1386"/>
      <c r="AN1148" s="1559"/>
      <c r="AO1148" s="1608"/>
      <c r="AP1148" s="1567"/>
      <c r="AQ1148" s="1567"/>
      <c r="AR1148" s="1386"/>
      <c r="AS1148" s="1567"/>
      <c r="AT1148" s="1386"/>
      <c r="AU1148" s="1567"/>
      <c r="AV1148" s="1386"/>
      <c r="AW1148" s="1556"/>
      <c r="AX1148" s="1560"/>
      <c r="AY1148" s="1561"/>
      <c r="AZ1148" s="1556"/>
      <c r="BA1148" s="1608"/>
      <c r="BB1148" s="1556"/>
      <c r="BC1148" s="1562"/>
      <c r="BD1148" s="1568"/>
      <c r="BE1148" s="1568"/>
      <c r="BF1148" s="1568"/>
      <c r="BG1148" s="1564"/>
      <c r="BH1148" s="1568"/>
      <c r="BI1148" s="1568"/>
      <c r="BJ1148" s="1555"/>
      <c r="BK1148" s="1378"/>
      <c r="BL1148" s="1565"/>
      <c r="BM1148" s="1569"/>
    </row>
    <row r="1149" spans="1:65" s="1350" customFormat="1" ht="15">
      <c r="A1149" s="1553"/>
      <c r="B1149" s="1570" t="s">
        <v>65</v>
      </c>
      <c r="C1149" s="273" t="s">
        <v>949</v>
      </c>
      <c r="D1149" s="1643"/>
      <c r="E1149" s="1557"/>
      <c r="F1149" s="1608"/>
      <c r="G1149" s="1608"/>
      <c r="H1149" s="1608"/>
      <c r="I1149" s="1558"/>
      <c r="J1149" s="1558"/>
      <c r="M1149" s="1558"/>
      <c r="N1149" s="1558"/>
      <c r="O1149" s="1558"/>
      <c r="Q1149" s="1563"/>
      <c r="R1149" s="1555"/>
      <c r="S1149" s="1375"/>
      <c r="T1149" s="1567"/>
      <c r="U1149" s="1563"/>
      <c r="V1149" s="1563"/>
      <c r="W1149" s="1555"/>
      <c r="X1149" s="1378"/>
      <c r="Z1149" s="1375"/>
      <c r="AA1149" s="1555"/>
      <c r="AB1149" s="1375"/>
      <c r="AC1149" s="1555"/>
      <c r="AD1149" s="1375"/>
      <c r="AE1149" s="1556"/>
      <c r="AF1149" s="1557"/>
      <c r="AG1149" s="1608"/>
      <c r="AH1149" s="1557"/>
      <c r="AI1149" s="1608"/>
      <c r="AJ1149" s="1558"/>
      <c r="AK1149" s="1558"/>
      <c r="AL1149" s="1555"/>
      <c r="AM1149" s="1375"/>
      <c r="AN1149" s="1559"/>
      <c r="AO1149" s="1608"/>
      <c r="AP1149" s="1555"/>
      <c r="AQ1149" s="1555"/>
      <c r="AR1149" s="1375"/>
      <c r="AS1149" s="1555"/>
      <c r="AT1149" s="1375"/>
      <c r="AU1149" s="1555"/>
      <c r="AV1149" s="1375"/>
      <c r="AW1149" s="1556"/>
      <c r="AX1149" s="1560"/>
      <c r="AY1149" s="1561"/>
      <c r="AZ1149" s="1558"/>
      <c r="BA1149" s="1608"/>
      <c r="BB1149" s="1558"/>
      <c r="BC1149" s="1562"/>
      <c r="BD1149" s="1563"/>
      <c r="BE1149" s="1563"/>
      <c r="BF1149" s="1563"/>
      <c r="BG1149" s="1564"/>
      <c r="BH1149" s="1563"/>
      <c r="BI1149" s="1563"/>
      <c r="BJ1149" s="1555"/>
      <c r="BK1149" s="1378"/>
      <c r="BL1149" s="1565"/>
      <c r="BM1149" s="1566"/>
    </row>
    <row r="1150" spans="1:65" s="1350" customFormat="1">
      <c r="A1150" s="1553"/>
      <c r="B1150" s="1554"/>
      <c r="C1150" s="273" t="s">
        <v>950</v>
      </c>
      <c r="D1150" s="1643"/>
      <c r="E1150" s="1557"/>
      <c r="F1150" s="1608"/>
      <c r="G1150" s="1608"/>
      <c r="H1150" s="1608"/>
      <c r="I1150" s="1556"/>
      <c r="J1150" s="1556"/>
      <c r="K1150" s="1559"/>
      <c r="L1150" s="1559"/>
      <c r="M1150" s="1556"/>
      <c r="N1150" s="1556"/>
      <c r="O1150" s="1556"/>
      <c r="P1150" s="1559"/>
      <c r="Q1150" s="1568"/>
      <c r="R1150" s="1567"/>
      <c r="S1150" s="1386"/>
      <c r="T1150" s="1567"/>
      <c r="U1150" s="1568"/>
      <c r="V1150" s="1568"/>
      <c r="W1150" s="1555"/>
      <c r="X1150" s="1378"/>
      <c r="Y1150" s="1559"/>
      <c r="Z1150" s="1386"/>
      <c r="AA1150" s="1567"/>
      <c r="AB1150" s="1386"/>
      <c r="AC1150" s="1567"/>
      <c r="AD1150" s="1386"/>
      <c r="AE1150" s="1556"/>
      <c r="AF1150" s="1557"/>
      <c r="AG1150" s="1608"/>
      <c r="AH1150" s="1557"/>
      <c r="AI1150" s="1608"/>
      <c r="AJ1150" s="1556"/>
      <c r="AK1150" s="1556"/>
      <c r="AL1150" s="1567"/>
      <c r="AM1150" s="1386"/>
      <c r="AN1150" s="1559"/>
      <c r="AO1150" s="1608"/>
      <c r="AP1150" s="1567"/>
      <c r="AQ1150" s="1567"/>
      <c r="AR1150" s="1386"/>
      <c r="AS1150" s="1567"/>
      <c r="AT1150" s="1386"/>
      <c r="AU1150" s="1567"/>
      <c r="AV1150" s="1386"/>
      <c r="AW1150" s="1556"/>
      <c r="AX1150" s="1560"/>
      <c r="AY1150" s="1561"/>
      <c r="AZ1150" s="1556"/>
      <c r="BA1150" s="1608"/>
      <c r="BB1150" s="1556"/>
      <c r="BC1150" s="1562"/>
      <c r="BD1150" s="1568"/>
      <c r="BE1150" s="1568"/>
      <c r="BF1150" s="1568"/>
      <c r="BG1150" s="1564"/>
      <c r="BH1150" s="1568"/>
      <c r="BI1150" s="1568"/>
      <c r="BJ1150" s="1555"/>
      <c r="BK1150" s="1378"/>
      <c r="BL1150" s="1565"/>
      <c r="BM1150" s="1569"/>
    </row>
    <row r="1151" spans="1:65" s="1350" customFormat="1">
      <c r="A1151" s="1553"/>
      <c r="B1151" s="1554"/>
      <c r="C1151" s="274" t="s">
        <v>951</v>
      </c>
      <c r="D1151" s="1643"/>
      <c r="E1151" s="1557"/>
      <c r="F1151" s="1608"/>
      <c r="G1151" s="1608"/>
      <c r="H1151" s="1608"/>
      <c r="I1151" s="1558"/>
      <c r="J1151" s="1558"/>
      <c r="M1151" s="1558"/>
      <c r="N1151" s="1558"/>
      <c r="O1151" s="1558"/>
      <c r="Q1151" s="1563"/>
      <c r="R1151" s="1555"/>
      <c r="S1151" s="1375"/>
      <c r="T1151" s="1567"/>
      <c r="U1151" s="1563"/>
      <c r="V1151" s="1563"/>
      <c r="W1151" s="1555"/>
      <c r="X1151" s="1378"/>
      <c r="Z1151" s="1375"/>
      <c r="AA1151" s="1555"/>
      <c r="AB1151" s="1375"/>
      <c r="AC1151" s="1555"/>
      <c r="AD1151" s="1375"/>
      <c r="AE1151" s="1556"/>
      <c r="AF1151" s="1557"/>
      <c r="AG1151" s="1608"/>
      <c r="AH1151" s="1557"/>
      <c r="AI1151" s="1608"/>
      <c r="AJ1151" s="1558"/>
      <c r="AK1151" s="1558"/>
      <c r="AL1151" s="1555"/>
      <c r="AM1151" s="1375"/>
      <c r="AN1151" s="1559"/>
      <c r="AO1151" s="1608"/>
      <c r="AP1151" s="1555"/>
      <c r="AQ1151" s="1555"/>
      <c r="AR1151" s="1375"/>
      <c r="AS1151" s="1555"/>
      <c r="AT1151" s="1375"/>
      <c r="AU1151" s="1555"/>
      <c r="AV1151" s="1375"/>
      <c r="AW1151" s="1556"/>
      <c r="AX1151" s="1560"/>
      <c r="AY1151" s="1561"/>
      <c r="AZ1151" s="1558"/>
      <c r="BA1151" s="1608"/>
      <c r="BB1151" s="1558"/>
      <c r="BC1151" s="1562"/>
      <c r="BD1151" s="1563"/>
      <c r="BE1151" s="1563"/>
      <c r="BF1151" s="1563"/>
      <c r="BG1151" s="1564"/>
      <c r="BH1151" s="1563"/>
      <c r="BI1151" s="1563"/>
      <c r="BJ1151" s="1555"/>
      <c r="BK1151" s="1378"/>
      <c r="BL1151" s="1565"/>
      <c r="BM1151" s="1566"/>
    </row>
    <row r="1152" spans="1:65" s="1350" customFormat="1">
      <c r="A1152" s="1553"/>
      <c r="B1152" s="1554"/>
      <c r="C1152" s="274" t="s">
        <v>952</v>
      </c>
      <c r="D1152" s="1643"/>
      <c r="E1152" s="1557"/>
      <c r="F1152" s="1608"/>
      <c r="G1152" s="1608"/>
      <c r="H1152" s="1608"/>
      <c r="I1152" s="1558"/>
      <c r="J1152" s="1558"/>
      <c r="M1152" s="1558"/>
      <c r="N1152" s="1558"/>
      <c r="O1152" s="1558"/>
      <c r="Q1152" s="1563"/>
      <c r="R1152" s="1555"/>
      <c r="S1152" s="1375"/>
      <c r="T1152" s="1567"/>
      <c r="U1152" s="1563"/>
      <c r="V1152" s="1563"/>
      <c r="W1152" s="1555"/>
      <c r="X1152" s="1378"/>
      <c r="Z1152" s="1375"/>
      <c r="AA1152" s="1555"/>
      <c r="AB1152" s="1375"/>
      <c r="AC1152" s="1555"/>
      <c r="AD1152" s="1375"/>
      <c r="AE1152" s="1556"/>
      <c r="AF1152" s="1557"/>
      <c r="AG1152" s="1608"/>
      <c r="AH1152" s="1557"/>
      <c r="AI1152" s="1608"/>
      <c r="AJ1152" s="1558"/>
      <c r="AK1152" s="1558"/>
      <c r="AL1152" s="1555"/>
      <c r="AM1152" s="1375"/>
      <c r="AN1152" s="1559"/>
      <c r="AO1152" s="1608"/>
      <c r="AP1152" s="1555"/>
      <c r="AQ1152" s="1555"/>
      <c r="AR1152" s="1375"/>
      <c r="AS1152" s="1555"/>
      <c r="AT1152" s="1375"/>
      <c r="AU1152" s="1555"/>
      <c r="AV1152" s="1375"/>
      <c r="AW1152" s="1556"/>
      <c r="AX1152" s="1560"/>
      <c r="AY1152" s="1561"/>
      <c r="AZ1152" s="1558"/>
      <c r="BA1152" s="1608"/>
      <c r="BB1152" s="1558"/>
      <c r="BC1152" s="1562"/>
      <c r="BD1152" s="1563"/>
      <c r="BE1152" s="1563"/>
      <c r="BF1152" s="1563"/>
      <c r="BG1152" s="1564"/>
      <c r="BH1152" s="1563"/>
      <c r="BI1152" s="1563"/>
      <c r="BJ1152" s="1555"/>
      <c r="BK1152" s="1378"/>
      <c r="BL1152" s="1565"/>
      <c r="BM1152" s="1566"/>
    </row>
    <row r="1153" spans="1:65" s="1350" customFormat="1">
      <c r="A1153" s="1553"/>
      <c r="B1153" s="1554"/>
      <c r="C1153" s="274" t="s">
        <v>953</v>
      </c>
      <c r="D1153" s="1643"/>
      <c r="E1153" s="1557"/>
      <c r="F1153" s="1608"/>
      <c r="G1153" s="1608"/>
      <c r="H1153" s="1608"/>
      <c r="I1153" s="1558"/>
      <c r="J1153" s="1558"/>
      <c r="M1153" s="1558"/>
      <c r="N1153" s="1558"/>
      <c r="O1153" s="1558"/>
      <c r="Q1153" s="1563"/>
      <c r="R1153" s="1555"/>
      <c r="S1153" s="1375"/>
      <c r="T1153" s="1567"/>
      <c r="U1153" s="1563"/>
      <c r="V1153" s="1563"/>
      <c r="W1153" s="1555"/>
      <c r="X1153" s="1378"/>
      <c r="Z1153" s="1375"/>
      <c r="AA1153" s="1555"/>
      <c r="AB1153" s="1375"/>
      <c r="AC1153" s="1555"/>
      <c r="AD1153" s="1375"/>
      <c r="AE1153" s="1556"/>
      <c r="AF1153" s="1557"/>
      <c r="AG1153" s="1608"/>
      <c r="AH1153" s="1557"/>
      <c r="AI1153" s="1608"/>
      <c r="AJ1153" s="1558"/>
      <c r="AK1153" s="1558"/>
      <c r="AL1153" s="1555"/>
      <c r="AM1153" s="1375"/>
      <c r="AN1153" s="1559"/>
      <c r="AO1153" s="1608"/>
      <c r="AP1153" s="1555"/>
      <c r="AQ1153" s="1555"/>
      <c r="AR1153" s="1375"/>
      <c r="AS1153" s="1555"/>
      <c r="AT1153" s="1375"/>
      <c r="AU1153" s="1555"/>
      <c r="AV1153" s="1375"/>
      <c r="AW1153" s="1556"/>
      <c r="AX1153" s="1560"/>
      <c r="AY1153" s="1561"/>
      <c r="AZ1153" s="1558"/>
      <c r="BA1153" s="1608"/>
      <c r="BB1153" s="1558"/>
      <c r="BC1153" s="1562"/>
      <c r="BD1153" s="1563"/>
      <c r="BE1153" s="1563"/>
      <c r="BF1153" s="1563"/>
      <c r="BG1153" s="1564"/>
      <c r="BH1153" s="1563"/>
      <c r="BI1153" s="1563"/>
      <c r="BJ1153" s="1555"/>
      <c r="BK1153" s="1378"/>
      <c r="BL1153" s="1565"/>
      <c r="BM1153" s="1566"/>
    </row>
    <row r="1154" spans="1:65" s="1350" customFormat="1">
      <c r="A1154" s="1553"/>
      <c r="B1154" s="1554"/>
      <c r="C1154" s="272" t="s">
        <v>420</v>
      </c>
      <c r="D1154" s="1643"/>
      <c r="E1154" s="1557"/>
      <c r="F1154" s="1608"/>
      <c r="G1154" s="1608"/>
      <c r="H1154" s="1608"/>
      <c r="I1154" s="1558"/>
      <c r="J1154" s="1558"/>
      <c r="M1154" s="1558"/>
      <c r="N1154" s="1558"/>
      <c r="O1154" s="1558"/>
      <c r="Q1154" s="1563"/>
      <c r="R1154" s="1555"/>
      <c r="S1154" s="1375"/>
      <c r="T1154" s="1567"/>
      <c r="U1154" s="1563"/>
      <c r="V1154" s="1563"/>
      <c r="W1154" s="1555"/>
      <c r="X1154" s="1378"/>
      <c r="Z1154" s="1375"/>
      <c r="AA1154" s="1555"/>
      <c r="AB1154" s="1375"/>
      <c r="AC1154" s="1555"/>
      <c r="AD1154" s="1375"/>
      <c r="AE1154" s="1556"/>
      <c r="AF1154" s="1557"/>
      <c r="AG1154" s="1608"/>
      <c r="AH1154" s="1557"/>
      <c r="AI1154" s="1608"/>
      <c r="AJ1154" s="1558"/>
      <c r="AK1154" s="1558"/>
      <c r="AL1154" s="1555"/>
      <c r="AM1154" s="1375"/>
      <c r="AN1154" s="1559"/>
      <c r="AO1154" s="1608"/>
      <c r="AP1154" s="1555"/>
      <c r="AQ1154" s="1555"/>
      <c r="AR1154" s="1375"/>
      <c r="AS1154" s="1555"/>
      <c r="AT1154" s="1375"/>
      <c r="AU1154" s="1555"/>
      <c r="AV1154" s="1375"/>
      <c r="AW1154" s="1556"/>
      <c r="AX1154" s="1560"/>
      <c r="AY1154" s="1561"/>
      <c r="AZ1154" s="1558"/>
      <c r="BA1154" s="1608"/>
      <c r="BB1154" s="1558"/>
      <c r="BC1154" s="1562"/>
      <c r="BD1154" s="1563"/>
      <c r="BE1154" s="1563"/>
      <c r="BF1154" s="1563"/>
      <c r="BG1154" s="1564"/>
      <c r="BH1154" s="1563"/>
      <c r="BI1154" s="1563"/>
      <c r="BJ1154" s="1555"/>
      <c r="BK1154" s="1378"/>
      <c r="BL1154" s="1565"/>
      <c r="BM1154" s="1566"/>
    </row>
    <row r="1155" spans="1:65" s="1350" customFormat="1">
      <c r="A1155" s="1553"/>
      <c r="B1155" s="1554"/>
      <c r="C1155" s="272" t="s">
        <v>421</v>
      </c>
      <c r="D1155" s="1644"/>
      <c r="E1155" s="1558"/>
      <c r="F1155" s="1608"/>
      <c r="G1155" s="1608"/>
      <c r="H1155" s="1608"/>
      <c r="I1155" s="1556"/>
      <c r="J1155" s="1556"/>
      <c r="K1155" s="1559"/>
      <c r="L1155" s="1559"/>
      <c r="M1155" s="1556"/>
      <c r="N1155" s="1556"/>
      <c r="O1155" s="1556"/>
      <c r="P1155" s="1384"/>
      <c r="Q1155" s="1568"/>
      <c r="R1155" s="1395"/>
      <c r="S1155" s="1386"/>
      <c r="T1155" s="1567"/>
      <c r="U1155" s="1385"/>
      <c r="V1155" s="1568"/>
      <c r="W1155" s="1555"/>
      <c r="X1155" s="1378"/>
      <c r="Y1155" s="1384"/>
      <c r="Z1155" s="1386"/>
      <c r="AA1155" s="1395"/>
      <c r="AB1155" s="1386"/>
      <c r="AC1155" s="1395"/>
      <c r="AD1155" s="1386"/>
      <c r="AE1155" s="1556"/>
      <c r="AF1155" s="1557"/>
      <c r="AG1155" s="1608"/>
      <c r="AH1155" s="1557"/>
      <c r="AI1155" s="1608"/>
      <c r="AJ1155" s="1556"/>
      <c r="AK1155" s="1556"/>
      <c r="AL1155" s="1395"/>
      <c r="AM1155" s="1386"/>
      <c r="AN1155" s="1559"/>
      <c r="AO1155" s="1608"/>
      <c r="AP1155" s="1567"/>
      <c r="AQ1155" s="1395"/>
      <c r="AR1155" s="1386"/>
      <c r="AS1155" s="1395"/>
      <c r="AT1155" s="1386"/>
      <c r="AU1155" s="1395"/>
      <c r="AV1155" s="1386"/>
      <c r="AW1155" s="1556"/>
      <c r="AX1155" s="1560"/>
      <c r="AY1155" s="1561"/>
      <c r="AZ1155" s="1556"/>
      <c r="BA1155" s="1608"/>
      <c r="BB1155" s="1556"/>
      <c r="BC1155" s="1562"/>
      <c r="BD1155" s="1385"/>
      <c r="BE1155" s="1385"/>
      <c r="BF1155" s="1385"/>
      <c r="BG1155" s="1564"/>
      <c r="BH1155" s="1385"/>
      <c r="BI1155" s="1385"/>
      <c r="BJ1155" s="1555"/>
      <c r="BK1155" s="1378"/>
      <c r="BL1155" s="1565"/>
      <c r="BM1155" s="1569"/>
    </row>
    <row r="1156" spans="1:65" s="1350" customFormat="1">
      <c r="A1156" s="1553"/>
      <c r="B1156" s="1554"/>
      <c r="C1156" s="273" t="s">
        <v>954</v>
      </c>
      <c r="D1156" s="1643"/>
      <c r="E1156" s="1557"/>
      <c r="F1156" s="1608"/>
      <c r="G1156" s="1608"/>
      <c r="H1156" s="1608"/>
      <c r="I1156" s="1558"/>
      <c r="J1156" s="1558"/>
      <c r="M1156" s="1558"/>
      <c r="N1156" s="1558"/>
      <c r="O1156" s="1558"/>
      <c r="Q1156" s="1563"/>
      <c r="R1156" s="1555"/>
      <c r="S1156" s="1375"/>
      <c r="T1156" s="1567"/>
      <c r="U1156" s="1563"/>
      <c r="V1156" s="1563"/>
      <c r="W1156" s="1555"/>
      <c r="X1156" s="1378"/>
      <c r="Z1156" s="1375"/>
      <c r="AA1156" s="1555"/>
      <c r="AB1156" s="1375"/>
      <c r="AC1156" s="1555"/>
      <c r="AD1156" s="1375"/>
      <c r="AE1156" s="1556"/>
      <c r="AF1156" s="1557"/>
      <c r="AG1156" s="1608"/>
      <c r="AH1156" s="1557"/>
      <c r="AI1156" s="1608"/>
      <c r="AJ1156" s="1558"/>
      <c r="AK1156" s="1558"/>
      <c r="AL1156" s="1555"/>
      <c r="AM1156" s="1375"/>
      <c r="AN1156" s="1559"/>
      <c r="AO1156" s="1608"/>
      <c r="AP1156" s="1555"/>
      <c r="AQ1156" s="1555"/>
      <c r="AR1156" s="1375"/>
      <c r="AS1156" s="1555"/>
      <c r="AT1156" s="1375"/>
      <c r="AU1156" s="1555"/>
      <c r="AV1156" s="1375"/>
      <c r="AW1156" s="1556"/>
      <c r="AX1156" s="1560"/>
      <c r="AY1156" s="1561"/>
      <c r="AZ1156" s="1558"/>
      <c r="BA1156" s="1608"/>
      <c r="BB1156" s="1558"/>
      <c r="BC1156" s="1562"/>
      <c r="BD1156" s="1563"/>
      <c r="BE1156" s="1563"/>
      <c r="BF1156" s="1563"/>
      <c r="BG1156" s="1564"/>
      <c r="BH1156" s="1563"/>
      <c r="BI1156" s="1563"/>
      <c r="BJ1156" s="1555"/>
      <c r="BK1156" s="1378"/>
      <c r="BL1156" s="1565"/>
      <c r="BM1156" s="1566"/>
    </row>
    <row r="1157" spans="1:65" s="1350" customFormat="1">
      <c r="A1157" s="1553"/>
      <c r="B1157" s="1554"/>
      <c r="C1157" s="273" t="s">
        <v>955</v>
      </c>
      <c r="D1157" s="1643"/>
      <c r="E1157" s="1557"/>
      <c r="F1157" s="1608"/>
      <c r="G1157" s="1608"/>
      <c r="H1157" s="1608"/>
      <c r="I1157" s="1558"/>
      <c r="J1157" s="1558"/>
      <c r="M1157" s="1558"/>
      <c r="N1157" s="1558"/>
      <c r="O1157" s="1558"/>
      <c r="Q1157" s="1563"/>
      <c r="R1157" s="1555"/>
      <c r="S1157" s="1375"/>
      <c r="T1157" s="1567"/>
      <c r="U1157" s="1563"/>
      <c r="V1157" s="1563"/>
      <c r="W1157" s="1555"/>
      <c r="X1157" s="1378"/>
      <c r="Z1157" s="1375"/>
      <c r="AA1157" s="1555"/>
      <c r="AB1157" s="1375"/>
      <c r="AC1157" s="1555"/>
      <c r="AD1157" s="1375"/>
      <c r="AE1157" s="1556"/>
      <c r="AF1157" s="1557"/>
      <c r="AG1157" s="1608"/>
      <c r="AH1157" s="1557"/>
      <c r="AI1157" s="1608"/>
      <c r="AJ1157" s="1558"/>
      <c r="AK1157" s="1558"/>
      <c r="AL1157" s="1555"/>
      <c r="AM1157" s="1375"/>
      <c r="AN1157" s="1559"/>
      <c r="AO1157" s="1608"/>
      <c r="AP1157" s="1555"/>
      <c r="AQ1157" s="1555"/>
      <c r="AR1157" s="1375"/>
      <c r="AS1157" s="1555"/>
      <c r="AT1157" s="1375"/>
      <c r="AU1157" s="1555"/>
      <c r="AV1157" s="1375"/>
      <c r="AW1157" s="1556"/>
      <c r="AX1157" s="1560"/>
      <c r="AY1157" s="1561"/>
      <c r="AZ1157" s="1558"/>
      <c r="BA1157" s="1608"/>
      <c r="BB1157" s="1558"/>
      <c r="BC1157" s="1562"/>
      <c r="BD1157" s="1563"/>
      <c r="BE1157" s="1563"/>
      <c r="BF1157" s="1563"/>
      <c r="BG1157" s="1564"/>
      <c r="BH1157" s="1563"/>
      <c r="BI1157" s="1563"/>
      <c r="BJ1157" s="1555"/>
      <c r="BK1157" s="1378"/>
      <c r="BL1157" s="1565"/>
      <c r="BM1157" s="1566"/>
    </row>
    <row r="1158" spans="1:65" s="1350" customFormat="1">
      <c r="A1158" s="1553"/>
      <c r="B1158" s="1554"/>
      <c r="C1158" s="271" t="s">
        <v>104</v>
      </c>
      <c r="D1158" s="1643"/>
      <c r="E1158" s="1557"/>
      <c r="F1158" s="1608"/>
      <c r="G1158" s="1608"/>
      <c r="H1158" s="1608"/>
      <c r="I1158" s="1558"/>
      <c r="J1158" s="1558"/>
      <c r="M1158" s="1558"/>
      <c r="N1158" s="1558"/>
      <c r="O1158" s="1558"/>
      <c r="Q1158" s="1563"/>
      <c r="R1158" s="1555"/>
      <c r="S1158" s="1375"/>
      <c r="T1158" s="1567"/>
      <c r="U1158" s="1563"/>
      <c r="V1158" s="1563"/>
      <c r="W1158" s="1555"/>
      <c r="X1158" s="1378"/>
      <c r="Z1158" s="1375"/>
      <c r="AA1158" s="1555"/>
      <c r="AB1158" s="1375"/>
      <c r="AC1158" s="1555"/>
      <c r="AD1158" s="1375"/>
      <c r="AE1158" s="1556"/>
      <c r="AF1158" s="1557"/>
      <c r="AG1158" s="1608"/>
      <c r="AH1158" s="1557"/>
      <c r="AI1158" s="1608"/>
      <c r="AJ1158" s="1558"/>
      <c r="AK1158" s="1558"/>
      <c r="AL1158" s="1555"/>
      <c r="AM1158" s="1375"/>
      <c r="AN1158" s="1559"/>
      <c r="AO1158" s="1608"/>
      <c r="AP1158" s="1555"/>
      <c r="AQ1158" s="1555"/>
      <c r="AR1158" s="1375"/>
      <c r="AS1158" s="1555"/>
      <c r="AT1158" s="1375"/>
      <c r="AU1158" s="1555"/>
      <c r="AV1158" s="1375"/>
      <c r="AW1158" s="1556"/>
      <c r="AX1158" s="1560"/>
      <c r="AY1158" s="1561"/>
      <c r="AZ1158" s="1558"/>
      <c r="BA1158" s="1608"/>
      <c r="BB1158" s="1558"/>
      <c r="BC1158" s="1562"/>
      <c r="BD1158" s="1563"/>
      <c r="BE1158" s="1563"/>
      <c r="BF1158" s="1563"/>
      <c r="BG1158" s="1564"/>
      <c r="BH1158" s="1563"/>
      <c r="BI1158" s="1563"/>
      <c r="BJ1158" s="1555"/>
      <c r="BK1158" s="1378"/>
      <c r="BL1158" s="1565"/>
      <c r="BM1158" s="1566"/>
    </row>
    <row r="1159" spans="1:65" s="1350" customFormat="1">
      <c r="A1159" s="1553"/>
      <c r="B1159" s="1554"/>
      <c r="C1159" s="271" t="s">
        <v>322</v>
      </c>
      <c r="D1159" s="1646"/>
      <c r="E1159" s="1574"/>
      <c r="F1159" s="1609"/>
      <c r="G1159" s="1609"/>
      <c r="H1159" s="1609"/>
      <c r="I1159" s="1574"/>
      <c r="J1159" s="1574"/>
      <c r="K1159" s="1571"/>
      <c r="L1159" s="1571"/>
      <c r="M1159" s="1574"/>
      <c r="N1159" s="1574"/>
      <c r="O1159" s="1574"/>
      <c r="P1159" s="1571"/>
      <c r="Q1159" s="1576"/>
      <c r="R1159" s="1573"/>
      <c r="S1159" s="1572"/>
      <c r="T1159" s="1567"/>
      <c r="U1159" s="1576"/>
      <c r="V1159" s="1576"/>
      <c r="W1159" s="1573"/>
      <c r="X1159" s="1577"/>
      <c r="Y1159" s="1571"/>
      <c r="Z1159" s="1572"/>
      <c r="AA1159" s="1573"/>
      <c r="AB1159" s="1572"/>
      <c r="AC1159" s="1573"/>
      <c r="AD1159" s="1572"/>
      <c r="AE1159" s="1556"/>
      <c r="AF1159" s="1574"/>
      <c r="AG1159" s="1609"/>
      <c r="AH1159" s="1574"/>
      <c r="AI1159" s="1609"/>
      <c r="AJ1159" s="1574"/>
      <c r="AK1159" s="1574"/>
      <c r="AL1159" s="1573"/>
      <c r="AM1159" s="1572"/>
      <c r="AN1159" s="1559"/>
      <c r="AO1159" s="1609"/>
      <c r="AP1159" s="1573"/>
      <c r="AQ1159" s="1573"/>
      <c r="AR1159" s="1572"/>
      <c r="AS1159" s="1573"/>
      <c r="AT1159" s="1572"/>
      <c r="AU1159" s="1573"/>
      <c r="AV1159" s="1572"/>
      <c r="AW1159" s="1556"/>
      <c r="AX1159" s="1571"/>
      <c r="AY1159" s="1575"/>
      <c r="AZ1159" s="1574"/>
      <c r="BA1159" s="1609"/>
      <c r="BB1159" s="1574"/>
      <c r="BC1159" s="1562"/>
      <c r="BD1159" s="1576"/>
      <c r="BE1159" s="1576"/>
      <c r="BF1159" s="1576"/>
      <c r="BG1159" s="1564"/>
      <c r="BH1159" s="1576"/>
      <c r="BI1159" s="1576"/>
      <c r="BJ1159" s="1573"/>
      <c r="BK1159" s="1577"/>
      <c r="BL1159" s="1578"/>
      <c r="BM1159" s="1579"/>
    </row>
    <row r="1160" spans="1:65" s="1350" customFormat="1">
      <c r="A1160" s="1553"/>
      <c r="B1160" s="1554"/>
      <c r="C1160" s="271" t="s">
        <v>424</v>
      </c>
      <c r="D1160" s="1643"/>
      <c r="E1160" s="1557"/>
      <c r="F1160" s="1608"/>
      <c r="G1160" s="1608"/>
      <c r="H1160" s="1608"/>
      <c r="I1160" s="1557"/>
      <c r="J1160" s="1557"/>
      <c r="K1160" s="1560"/>
      <c r="L1160" s="1560"/>
      <c r="M1160" s="1557"/>
      <c r="N1160" s="1557"/>
      <c r="O1160" s="1557"/>
      <c r="P1160" s="1560"/>
      <c r="Q1160" s="1581"/>
      <c r="R1160" s="1580"/>
      <c r="S1160" s="40"/>
      <c r="T1160" s="1567"/>
      <c r="U1160" s="1581"/>
      <c r="V1160" s="1581"/>
      <c r="W1160" s="1555"/>
      <c r="X1160" s="1378"/>
      <c r="Y1160" s="1560"/>
      <c r="Z1160" s="40"/>
      <c r="AA1160" s="1580"/>
      <c r="AB1160" s="40"/>
      <c r="AC1160" s="1580"/>
      <c r="AD1160" s="40"/>
      <c r="AE1160" s="1556"/>
      <c r="AF1160" s="1557"/>
      <c r="AG1160" s="1608"/>
      <c r="AH1160" s="1557"/>
      <c r="AI1160" s="1608"/>
      <c r="AJ1160" s="1557"/>
      <c r="AK1160" s="1557"/>
      <c r="AL1160" s="1580"/>
      <c r="AM1160" s="40"/>
      <c r="AN1160" s="1559"/>
      <c r="AO1160" s="1608"/>
      <c r="AP1160" s="1580"/>
      <c r="AQ1160" s="1580"/>
      <c r="AR1160" s="40"/>
      <c r="AS1160" s="1580"/>
      <c r="AT1160" s="40"/>
      <c r="AU1160" s="1580"/>
      <c r="AV1160" s="40"/>
      <c r="AW1160" s="1556"/>
      <c r="AX1160" s="1560"/>
      <c r="AY1160" s="1561"/>
      <c r="AZ1160" s="1557"/>
      <c r="BA1160" s="1608"/>
      <c r="BB1160" s="1557"/>
      <c r="BC1160" s="1562"/>
      <c r="BD1160" s="1581"/>
      <c r="BE1160" s="1581"/>
      <c r="BF1160" s="1581"/>
      <c r="BG1160" s="1564"/>
      <c r="BH1160" s="1581"/>
      <c r="BI1160" s="1581"/>
      <c r="BJ1160" s="1555"/>
      <c r="BK1160" s="1378"/>
      <c r="BL1160" s="1565"/>
      <c r="BM1160" s="1566"/>
    </row>
    <row r="1161" spans="1:65" s="1350" customFormat="1">
      <c r="A1161" s="1553"/>
      <c r="B1161" s="1554"/>
      <c r="C1161" s="275" t="s">
        <v>425</v>
      </c>
      <c r="D1161" s="1643"/>
      <c r="E1161" s="1557"/>
      <c r="F1161" s="1608"/>
      <c r="G1161" s="1608"/>
      <c r="H1161" s="1608"/>
      <c r="I1161" s="1556"/>
      <c r="J1161" s="1556"/>
      <c r="K1161" s="1559"/>
      <c r="L1161" s="1559"/>
      <c r="M1161" s="1556"/>
      <c r="N1161" s="1556"/>
      <c r="O1161" s="1556"/>
      <c r="P1161" s="1559"/>
      <c r="Q1161" s="1568"/>
      <c r="R1161" s="1567"/>
      <c r="S1161" s="1386"/>
      <c r="T1161" s="1567"/>
      <c r="U1161" s="1568"/>
      <c r="V1161" s="1568"/>
      <c r="W1161" s="1647"/>
      <c r="X1161" s="1583"/>
      <c r="Y1161" s="1559"/>
      <c r="Z1161" s="1386"/>
      <c r="AA1161" s="1567"/>
      <c r="AB1161" s="1386"/>
      <c r="AC1161" s="1567"/>
      <c r="AD1161" s="1386"/>
      <c r="AE1161" s="1556"/>
      <c r="AF1161" s="1557"/>
      <c r="AG1161" s="1608"/>
      <c r="AH1161" s="1557"/>
      <c r="AI1161" s="1608"/>
      <c r="AJ1161" s="1556"/>
      <c r="AK1161" s="1556"/>
      <c r="AL1161" s="1567"/>
      <c r="AM1161" s="1386"/>
      <c r="AN1161" s="1559"/>
      <c r="AO1161" s="1608"/>
      <c r="AP1161" s="1567"/>
      <c r="AQ1161" s="1567"/>
      <c r="AR1161" s="1386"/>
      <c r="AS1161" s="1567"/>
      <c r="AT1161" s="1386"/>
      <c r="AU1161" s="1567"/>
      <c r="AV1161" s="1386"/>
      <c r="AW1161" s="1556"/>
      <c r="AX1161" s="1560"/>
      <c r="AY1161" s="1561"/>
      <c r="AZ1161" s="1556"/>
      <c r="BA1161" s="1608"/>
      <c r="BB1161" s="1556"/>
      <c r="BC1161" s="1562"/>
      <c r="BD1161" s="1568"/>
      <c r="BE1161" s="1568"/>
      <c r="BF1161" s="1568"/>
      <c r="BG1161" s="1564"/>
      <c r="BH1161" s="1568"/>
      <c r="BI1161" s="1568"/>
      <c r="BJ1161" s="1582"/>
      <c r="BK1161" s="1583"/>
      <c r="BL1161" s="1584"/>
      <c r="BM1161" s="1569"/>
    </row>
    <row r="1162" spans="1:65" s="1350" customFormat="1" ht="13.5" thickBot="1">
      <c r="A1162" s="1553"/>
      <c r="B1162" s="1585"/>
      <c r="C1162" s="276" t="s">
        <v>782</v>
      </c>
      <c r="D1162" s="1648"/>
      <c r="E1162" s="1590"/>
      <c r="F1162" s="1593"/>
      <c r="G1162" s="1593"/>
      <c r="H1162" s="1593"/>
      <c r="I1162" s="1593"/>
      <c r="J1162" s="1590"/>
      <c r="K1162" s="1595"/>
      <c r="L1162" s="1595"/>
      <c r="M1162" s="1590"/>
      <c r="N1162" s="1590"/>
      <c r="O1162" s="1590"/>
      <c r="P1162" s="1595"/>
      <c r="Q1162" s="1649"/>
      <c r="R1162" s="1591"/>
      <c r="S1162" s="1587"/>
      <c r="T1162" s="1650"/>
      <c r="U1162" s="1586"/>
      <c r="V1162" s="1587"/>
      <c r="W1162" s="1602"/>
      <c r="X1162" s="1603"/>
      <c r="Y1162" s="1586"/>
      <c r="Z1162" s="1587"/>
      <c r="AA1162" s="1588"/>
      <c r="AB1162" s="1587"/>
      <c r="AC1162" s="1588"/>
      <c r="AD1162" s="1587"/>
      <c r="AE1162" s="1589"/>
      <c r="AF1162" s="1590"/>
      <c r="AG1162" s="1593"/>
      <c r="AH1162" s="1590"/>
      <c r="AI1162" s="1593"/>
      <c r="AJ1162" s="1590"/>
      <c r="AK1162" s="1591"/>
      <c r="AL1162" s="1588"/>
      <c r="AM1162" s="1587"/>
      <c r="AN1162" s="1592"/>
      <c r="AO1162" s="1593"/>
      <c r="AP1162" s="1594"/>
      <c r="AQ1162" s="1591"/>
      <c r="AR1162" s="1587"/>
      <c r="AS1162" s="1588"/>
      <c r="AT1162" s="1587"/>
      <c r="AU1162" s="1588"/>
      <c r="AV1162" s="1587"/>
      <c r="AW1162" s="1589"/>
      <c r="AX1162" s="1595"/>
      <c r="AY1162" s="1587"/>
      <c r="AZ1162" s="1590"/>
      <c r="BA1162" s="1593"/>
      <c r="BB1162" s="1593"/>
      <c r="BC1162" s="1596"/>
      <c r="BD1162" s="1597"/>
      <c r="BE1162" s="1598"/>
      <c r="BF1162" s="1599"/>
      <c r="BG1162" s="1600"/>
      <c r="BH1162" s="1586"/>
      <c r="BI1162" s="1601"/>
      <c r="BJ1162" s="1602"/>
      <c r="BK1162" s="1603"/>
      <c r="BL1162" s="1595"/>
      <c r="BM1162" s="1604"/>
    </row>
    <row r="1163" spans="1:65" s="1350" customFormat="1">
      <c r="A1163" s="1553"/>
      <c r="B1163" s="1610"/>
      <c r="C1163" s="319" t="s">
        <v>414</v>
      </c>
      <c r="D1163" s="1641"/>
      <c r="E1163" s="1543"/>
      <c r="F1163" s="1543"/>
      <c r="G1163" s="1543"/>
      <c r="H1163" s="1544"/>
      <c r="I1163" s="1544"/>
      <c r="J1163" s="1544"/>
      <c r="K1163" s="1540"/>
      <c r="L1163" s="1540"/>
      <c r="M1163" s="1544"/>
      <c r="N1163" s="1544"/>
      <c r="O1163" s="1544"/>
      <c r="P1163" s="1540"/>
      <c r="Q1163" s="1549"/>
      <c r="R1163" s="1541"/>
      <c r="S1163" s="1369"/>
      <c r="T1163" s="1642"/>
      <c r="U1163" s="1549"/>
      <c r="V1163" s="1549"/>
      <c r="W1163" s="1541"/>
      <c r="X1163" s="1372"/>
      <c r="Y1163" s="1540"/>
      <c r="Z1163" s="1369"/>
      <c r="AA1163" s="1541"/>
      <c r="AB1163" s="1369"/>
      <c r="AC1163" s="1541"/>
      <c r="AD1163" s="1369"/>
      <c r="AE1163" s="1542"/>
      <c r="AF1163" s="1543"/>
      <c r="AG1163" s="1543"/>
      <c r="AH1163" s="1543"/>
      <c r="AI1163" s="1543"/>
      <c r="AJ1163" s="1544"/>
      <c r="AK1163" s="1544"/>
      <c r="AL1163" s="1541"/>
      <c r="AM1163" s="1369"/>
      <c r="AN1163" s="1545"/>
      <c r="AO1163" s="1544"/>
      <c r="AP1163" s="1541"/>
      <c r="AQ1163" s="1541"/>
      <c r="AR1163" s="1369"/>
      <c r="AS1163" s="1541"/>
      <c r="AT1163" s="1369"/>
      <c r="AU1163" s="1541"/>
      <c r="AV1163" s="1369"/>
      <c r="AW1163" s="1542"/>
      <c r="AX1163" s="1546"/>
      <c r="AY1163" s="1547"/>
      <c r="AZ1163" s="1544"/>
      <c r="BA1163" s="1544"/>
      <c r="BB1163" s="1544"/>
      <c r="BC1163" s="1548"/>
      <c r="BD1163" s="1549"/>
      <c r="BE1163" s="1549"/>
      <c r="BF1163" s="1549"/>
      <c r="BG1163" s="1550"/>
      <c r="BH1163" s="1549"/>
      <c r="BI1163" s="1549"/>
      <c r="BJ1163" s="1541"/>
      <c r="BK1163" s="1372"/>
      <c r="BL1163" s="1551"/>
      <c r="BM1163" s="1552"/>
    </row>
    <row r="1164" spans="1:65" s="1350" customFormat="1">
      <c r="A1164" s="1553"/>
      <c r="B1164" s="1554"/>
      <c r="C1164" s="270" t="s">
        <v>11</v>
      </c>
      <c r="D1164" s="1643"/>
      <c r="E1164" s="1557"/>
      <c r="F1164" s="1557"/>
      <c r="G1164" s="1557"/>
      <c r="H1164" s="1558"/>
      <c r="I1164" s="1558"/>
      <c r="J1164" s="1558"/>
      <c r="M1164" s="1558"/>
      <c r="N1164" s="1558"/>
      <c r="O1164" s="1558"/>
      <c r="Q1164" s="1563"/>
      <c r="R1164" s="1555"/>
      <c r="S1164" s="1375"/>
      <c r="T1164" s="1567"/>
      <c r="U1164" s="1563"/>
      <c r="V1164" s="1563"/>
      <c r="W1164" s="1555"/>
      <c r="X1164" s="1378"/>
      <c r="Z1164" s="1375"/>
      <c r="AA1164" s="1555"/>
      <c r="AB1164" s="1375"/>
      <c r="AC1164" s="1555"/>
      <c r="AD1164" s="1375"/>
      <c r="AE1164" s="1556"/>
      <c r="AF1164" s="1557"/>
      <c r="AG1164" s="1557"/>
      <c r="AH1164" s="1557"/>
      <c r="AI1164" s="1557"/>
      <c r="AJ1164" s="1558"/>
      <c r="AK1164" s="1558"/>
      <c r="AL1164" s="1555"/>
      <c r="AM1164" s="1375"/>
      <c r="AN1164" s="1559"/>
      <c r="AO1164" s="1558"/>
      <c r="AP1164" s="1555"/>
      <c r="AQ1164" s="1555"/>
      <c r="AR1164" s="1375"/>
      <c r="AS1164" s="1555"/>
      <c r="AT1164" s="1375"/>
      <c r="AU1164" s="1555"/>
      <c r="AV1164" s="1375"/>
      <c r="AW1164" s="1556"/>
      <c r="AX1164" s="1560"/>
      <c r="AY1164" s="1561"/>
      <c r="AZ1164" s="1558"/>
      <c r="BA1164" s="1558"/>
      <c r="BB1164" s="1558"/>
      <c r="BC1164" s="1562"/>
      <c r="BD1164" s="1563"/>
      <c r="BE1164" s="1563"/>
      <c r="BF1164" s="1563"/>
      <c r="BG1164" s="1564"/>
      <c r="BH1164" s="1563"/>
      <c r="BI1164" s="1563"/>
      <c r="BJ1164" s="1555"/>
      <c r="BK1164" s="1378"/>
      <c r="BL1164" s="1565"/>
      <c r="BM1164" s="1566"/>
    </row>
    <row r="1165" spans="1:65" s="1350" customFormat="1">
      <c r="A1165" s="1553"/>
      <c r="B1165" s="1554"/>
      <c r="C1165" s="271" t="s">
        <v>4</v>
      </c>
      <c r="D1165" s="1644"/>
      <c r="E1165" s="1558"/>
      <c r="F1165" s="1558"/>
      <c r="G1165" s="1558"/>
      <c r="H1165" s="1556"/>
      <c r="I1165" s="1556"/>
      <c r="J1165" s="1556"/>
      <c r="K1165" s="1567"/>
      <c r="L1165" s="1645"/>
      <c r="M1165" s="1556"/>
      <c r="N1165" s="1556"/>
      <c r="O1165" s="1556"/>
      <c r="P1165" s="1559"/>
      <c r="Q1165" s="1568"/>
      <c r="R1165" s="1567"/>
      <c r="S1165" s="1386"/>
      <c r="T1165" s="1567"/>
      <c r="U1165" s="1568"/>
      <c r="V1165" s="1568"/>
      <c r="W1165" s="1555"/>
      <c r="X1165" s="1378"/>
      <c r="Y1165" s="1559"/>
      <c r="Z1165" s="1386"/>
      <c r="AA1165" s="1567"/>
      <c r="AB1165" s="1386"/>
      <c r="AC1165" s="1567"/>
      <c r="AD1165" s="1386"/>
      <c r="AE1165" s="1556"/>
      <c r="AF1165" s="1557"/>
      <c r="AG1165" s="1557"/>
      <c r="AH1165" s="1557"/>
      <c r="AI1165" s="1557"/>
      <c r="AJ1165" s="1556"/>
      <c r="AK1165" s="1556"/>
      <c r="AL1165" s="1567"/>
      <c r="AM1165" s="1386"/>
      <c r="AN1165" s="1559"/>
      <c r="AO1165" s="1556"/>
      <c r="AP1165" s="1567"/>
      <c r="AQ1165" s="1567"/>
      <c r="AR1165" s="1386"/>
      <c r="AS1165" s="1567"/>
      <c r="AT1165" s="1386"/>
      <c r="AU1165" s="1567"/>
      <c r="AV1165" s="1386"/>
      <c r="AW1165" s="1556"/>
      <c r="AX1165" s="1560"/>
      <c r="AY1165" s="1561"/>
      <c r="AZ1165" s="1556"/>
      <c r="BA1165" s="1556"/>
      <c r="BB1165" s="1556"/>
      <c r="BC1165" s="1562"/>
      <c r="BD1165" s="1568"/>
      <c r="BE1165" s="1568"/>
      <c r="BF1165" s="1568"/>
      <c r="BG1165" s="1564"/>
      <c r="BH1165" s="1568"/>
      <c r="BI1165" s="1568"/>
      <c r="BJ1165" s="1555"/>
      <c r="BK1165" s="1378"/>
      <c r="BL1165" s="1565"/>
      <c r="BM1165" s="1569"/>
    </row>
    <row r="1166" spans="1:65" s="1350" customFormat="1">
      <c r="A1166" s="1553"/>
      <c r="B1166" s="1554"/>
      <c r="C1166" s="272" t="s">
        <v>943</v>
      </c>
      <c r="D1166" s="1643"/>
      <c r="E1166" s="1557"/>
      <c r="F1166" s="1557"/>
      <c r="G1166" s="1557"/>
      <c r="H1166" s="1558"/>
      <c r="I1166" s="1558"/>
      <c r="J1166" s="1558"/>
      <c r="M1166" s="1558"/>
      <c r="N1166" s="1558"/>
      <c r="O1166" s="1558"/>
      <c r="Q1166" s="1563"/>
      <c r="R1166" s="1555"/>
      <c r="S1166" s="1375"/>
      <c r="T1166" s="1567"/>
      <c r="U1166" s="1563"/>
      <c r="V1166" s="1563"/>
      <c r="W1166" s="1555"/>
      <c r="X1166" s="1378"/>
      <c r="Z1166" s="1375"/>
      <c r="AA1166" s="1555"/>
      <c r="AB1166" s="1375"/>
      <c r="AC1166" s="1555"/>
      <c r="AD1166" s="1375"/>
      <c r="AE1166" s="1556"/>
      <c r="AF1166" s="1557"/>
      <c r="AG1166" s="1557"/>
      <c r="AH1166" s="1557"/>
      <c r="AI1166" s="1557"/>
      <c r="AJ1166" s="1558"/>
      <c r="AK1166" s="1558"/>
      <c r="AL1166" s="1555"/>
      <c r="AM1166" s="1375"/>
      <c r="AN1166" s="1559"/>
      <c r="AO1166" s="1558"/>
      <c r="AP1166" s="1555"/>
      <c r="AQ1166" s="1555"/>
      <c r="AR1166" s="1375"/>
      <c r="AS1166" s="1555"/>
      <c r="AT1166" s="1375"/>
      <c r="AU1166" s="1555"/>
      <c r="AV1166" s="1375"/>
      <c r="AW1166" s="1556"/>
      <c r="AX1166" s="1560"/>
      <c r="AY1166" s="1561"/>
      <c r="AZ1166" s="1558"/>
      <c r="BA1166" s="1558"/>
      <c r="BB1166" s="1558"/>
      <c r="BC1166" s="1562"/>
      <c r="BD1166" s="1563"/>
      <c r="BE1166" s="1563"/>
      <c r="BF1166" s="1563"/>
      <c r="BG1166" s="1564"/>
      <c r="BH1166" s="1563"/>
      <c r="BI1166" s="1563"/>
      <c r="BJ1166" s="1555"/>
      <c r="BK1166" s="1378"/>
      <c r="BL1166" s="1565"/>
      <c r="BM1166" s="1566"/>
    </row>
    <row r="1167" spans="1:65" s="1350" customFormat="1">
      <c r="A1167" s="1553"/>
      <c r="B1167" s="1554"/>
      <c r="C1167" s="273" t="s">
        <v>944</v>
      </c>
      <c r="D1167" s="1643"/>
      <c r="E1167" s="1557"/>
      <c r="F1167" s="1557"/>
      <c r="G1167" s="1557"/>
      <c r="H1167" s="1558"/>
      <c r="I1167" s="1558"/>
      <c r="J1167" s="1558"/>
      <c r="M1167" s="1558"/>
      <c r="N1167" s="1558"/>
      <c r="O1167" s="1558"/>
      <c r="Q1167" s="1563"/>
      <c r="R1167" s="1555"/>
      <c r="S1167" s="1375"/>
      <c r="T1167" s="1567"/>
      <c r="U1167" s="1563"/>
      <c r="V1167" s="1563"/>
      <c r="W1167" s="1555"/>
      <c r="X1167" s="1378"/>
      <c r="Z1167" s="1375"/>
      <c r="AA1167" s="1555"/>
      <c r="AB1167" s="1375"/>
      <c r="AC1167" s="1555"/>
      <c r="AD1167" s="1375"/>
      <c r="AE1167" s="1556"/>
      <c r="AF1167" s="1557"/>
      <c r="AG1167" s="1557"/>
      <c r="AH1167" s="1557"/>
      <c r="AI1167" s="1557"/>
      <c r="AJ1167" s="1558"/>
      <c r="AK1167" s="1558"/>
      <c r="AL1167" s="1555"/>
      <c r="AM1167" s="1375"/>
      <c r="AN1167" s="1559"/>
      <c r="AO1167" s="1558"/>
      <c r="AP1167" s="1555"/>
      <c r="AQ1167" s="1555"/>
      <c r="AR1167" s="1375"/>
      <c r="AS1167" s="1555"/>
      <c r="AT1167" s="1375"/>
      <c r="AU1167" s="1555"/>
      <c r="AV1167" s="1375"/>
      <c r="AW1167" s="1556"/>
      <c r="AX1167" s="1560"/>
      <c r="AY1167" s="1561"/>
      <c r="AZ1167" s="1558"/>
      <c r="BA1167" s="1558"/>
      <c r="BB1167" s="1558"/>
      <c r="BC1167" s="1562"/>
      <c r="BD1167" s="1563"/>
      <c r="BE1167" s="1563"/>
      <c r="BF1167" s="1563"/>
      <c r="BG1167" s="1564"/>
      <c r="BH1167" s="1563"/>
      <c r="BI1167" s="1563"/>
      <c r="BJ1167" s="1555"/>
      <c r="BK1167" s="1378"/>
      <c r="BL1167" s="1565"/>
      <c r="BM1167" s="1566"/>
    </row>
    <row r="1168" spans="1:65" s="1350" customFormat="1">
      <c r="A1168" s="1553"/>
      <c r="B1168" s="1554"/>
      <c r="C1168" s="272" t="s">
        <v>945</v>
      </c>
      <c r="D1168" s="1643"/>
      <c r="E1168" s="1557"/>
      <c r="F1168" s="1557"/>
      <c r="G1168" s="1557"/>
      <c r="H1168" s="1558"/>
      <c r="I1168" s="1558"/>
      <c r="J1168" s="1558"/>
      <c r="M1168" s="1558"/>
      <c r="N1168" s="1558"/>
      <c r="O1168" s="1558"/>
      <c r="Q1168" s="1563"/>
      <c r="R1168" s="1555"/>
      <c r="S1168" s="1375"/>
      <c r="T1168" s="1567"/>
      <c r="U1168" s="1563"/>
      <c r="V1168" s="1563"/>
      <c r="W1168" s="1555"/>
      <c r="X1168" s="1378"/>
      <c r="Z1168" s="1375"/>
      <c r="AA1168" s="1555"/>
      <c r="AB1168" s="1375"/>
      <c r="AC1168" s="1555"/>
      <c r="AD1168" s="1375"/>
      <c r="AE1168" s="1556"/>
      <c r="AF1168" s="1557"/>
      <c r="AG1168" s="1557"/>
      <c r="AH1168" s="1557"/>
      <c r="AI1168" s="1557"/>
      <c r="AJ1168" s="1558"/>
      <c r="AK1168" s="1558"/>
      <c r="AL1168" s="1555"/>
      <c r="AM1168" s="1375"/>
      <c r="AN1168" s="1559"/>
      <c r="AO1168" s="1558"/>
      <c r="AP1168" s="1555"/>
      <c r="AQ1168" s="1555"/>
      <c r="AR1168" s="1375"/>
      <c r="AS1168" s="1555"/>
      <c r="AT1168" s="1375"/>
      <c r="AU1168" s="1555"/>
      <c r="AV1168" s="1375"/>
      <c r="AW1168" s="1556"/>
      <c r="AX1168" s="1560"/>
      <c r="AY1168" s="1561"/>
      <c r="AZ1168" s="1558"/>
      <c r="BA1168" s="1558"/>
      <c r="BB1168" s="1558"/>
      <c r="BC1168" s="1562"/>
      <c r="BD1168" s="1563"/>
      <c r="BE1168" s="1563"/>
      <c r="BF1168" s="1563"/>
      <c r="BG1168" s="1564"/>
      <c r="BH1168" s="1563"/>
      <c r="BI1168" s="1563"/>
      <c r="BJ1168" s="1555"/>
      <c r="BK1168" s="1378"/>
      <c r="BL1168" s="1565"/>
      <c r="BM1168" s="1566"/>
    </row>
    <row r="1169" spans="1:65" s="1350" customFormat="1">
      <c r="A1169" s="1553"/>
      <c r="B1169" s="1554"/>
      <c r="C1169" s="273" t="s">
        <v>946</v>
      </c>
      <c r="D1169" s="1643"/>
      <c r="E1169" s="1557"/>
      <c r="F1169" s="1557"/>
      <c r="G1169" s="1557"/>
      <c r="H1169" s="1558"/>
      <c r="I1169" s="1558"/>
      <c r="J1169" s="1558"/>
      <c r="M1169" s="1558"/>
      <c r="N1169" s="1558"/>
      <c r="O1169" s="1558"/>
      <c r="Q1169" s="1563"/>
      <c r="R1169" s="1555"/>
      <c r="S1169" s="1375"/>
      <c r="T1169" s="1567"/>
      <c r="U1169" s="1563"/>
      <c r="V1169" s="1563"/>
      <c r="W1169" s="1555"/>
      <c r="X1169" s="1378"/>
      <c r="Z1169" s="1375"/>
      <c r="AA1169" s="1555"/>
      <c r="AB1169" s="1375"/>
      <c r="AC1169" s="1555"/>
      <c r="AD1169" s="1375"/>
      <c r="AE1169" s="1556"/>
      <c r="AF1169" s="1557"/>
      <c r="AG1169" s="1557"/>
      <c r="AH1169" s="1557"/>
      <c r="AI1169" s="1557"/>
      <c r="AJ1169" s="1558"/>
      <c r="AK1169" s="1558"/>
      <c r="AL1169" s="1555"/>
      <c r="AM1169" s="1375"/>
      <c r="AN1169" s="1559"/>
      <c r="AO1169" s="1558"/>
      <c r="AP1169" s="1555"/>
      <c r="AQ1169" s="1555"/>
      <c r="AR1169" s="1375"/>
      <c r="AS1169" s="1555"/>
      <c r="AT1169" s="1375"/>
      <c r="AU1169" s="1555"/>
      <c r="AV1169" s="1375"/>
      <c r="AW1169" s="1556"/>
      <c r="AX1169" s="1560"/>
      <c r="AY1169" s="1561"/>
      <c r="AZ1169" s="1558"/>
      <c r="BA1169" s="1558"/>
      <c r="BB1169" s="1558"/>
      <c r="BC1169" s="1562"/>
      <c r="BD1169" s="1563"/>
      <c r="BE1169" s="1563"/>
      <c r="BF1169" s="1563"/>
      <c r="BG1169" s="1564"/>
      <c r="BH1169" s="1563"/>
      <c r="BI1169" s="1563"/>
      <c r="BJ1169" s="1555"/>
      <c r="BK1169" s="1378"/>
      <c r="BL1169" s="1565"/>
      <c r="BM1169" s="1566"/>
    </row>
    <row r="1170" spans="1:65" s="1350" customFormat="1">
      <c r="A1170" s="1553"/>
      <c r="B1170" s="1554"/>
      <c r="C1170" s="272" t="s">
        <v>947</v>
      </c>
      <c r="D1170" s="1643"/>
      <c r="E1170" s="1557"/>
      <c r="F1170" s="1557"/>
      <c r="G1170" s="1557"/>
      <c r="H1170" s="1558"/>
      <c r="I1170" s="1558"/>
      <c r="J1170" s="1558"/>
      <c r="M1170" s="1558"/>
      <c r="N1170" s="1558"/>
      <c r="O1170" s="1558"/>
      <c r="Q1170" s="1563"/>
      <c r="R1170" s="1555"/>
      <c r="S1170" s="1375"/>
      <c r="T1170" s="1567"/>
      <c r="U1170" s="1563"/>
      <c r="V1170" s="1563"/>
      <c r="W1170" s="1555"/>
      <c r="X1170" s="1378"/>
      <c r="Z1170" s="1375"/>
      <c r="AA1170" s="1555"/>
      <c r="AB1170" s="1375"/>
      <c r="AC1170" s="1555"/>
      <c r="AD1170" s="1375"/>
      <c r="AE1170" s="1556"/>
      <c r="AF1170" s="1557"/>
      <c r="AG1170" s="1557"/>
      <c r="AH1170" s="1557"/>
      <c r="AI1170" s="1557"/>
      <c r="AJ1170" s="1558"/>
      <c r="AK1170" s="1558"/>
      <c r="AL1170" s="1555"/>
      <c r="AM1170" s="1375"/>
      <c r="AN1170" s="1559"/>
      <c r="AO1170" s="1558"/>
      <c r="AP1170" s="1555"/>
      <c r="AQ1170" s="1555"/>
      <c r="AR1170" s="1375"/>
      <c r="AS1170" s="1555"/>
      <c r="AT1170" s="1375"/>
      <c r="AU1170" s="1555"/>
      <c r="AV1170" s="1375"/>
      <c r="AW1170" s="1556"/>
      <c r="AX1170" s="1560"/>
      <c r="AY1170" s="1561"/>
      <c r="AZ1170" s="1558"/>
      <c r="BA1170" s="1558"/>
      <c r="BB1170" s="1558"/>
      <c r="BC1170" s="1562"/>
      <c r="BD1170" s="1563"/>
      <c r="BE1170" s="1563"/>
      <c r="BF1170" s="1563"/>
      <c r="BG1170" s="1564"/>
      <c r="BH1170" s="1563"/>
      <c r="BI1170" s="1563"/>
      <c r="BJ1170" s="1555"/>
      <c r="BK1170" s="1378"/>
      <c r="BL1170" s="1565"/>
      <c r="BM1170" s="1566"/>
    </row>
    <row r="1171" spans="1:65" s="1350" customFormat="1">
      <c r="A1171" s="1553"/>
      <c r="B1171" s="1554"/>
      <c r="C1171" s="273" t="s">
        <v>948</v>
      </c>
      <c r="D1171" s="1643"/>
      <c r="E1171" s="1557"/>
      <c r="F1171" s="1557"/>
      <c r="G1171" s="1557"/>
      <c r="H1171" s="1558"/>
      <c r="I1171" s="1558"/>
      <c r="J1171" s="1558"/>
      <c r="M1171" s="1558"/>
      <c r="N1171" s="1558"/>
      <c r="O1171" s="1558"/>
      <c r="Q1171" s="1563"/>
      <c r="R1171" s="1555"/>
      <c r="S1171" s="1375"/>
      <c r="T1171" s="1567"/>
      <c r="U1171" s="1563"/>
      <c r="V1171" s="1563"/>
      <c r="W1171" s="1555"/>
      <c r="X1171" s="1378"/>
      <c r="Z1171" s="1375"/>
      <c r="AA1171" s="1555"/>
      <c r="AB1171" s="1375"/>
      <c r="AC1171" s="1555"/>
      <c r="AD1171" s="1375"/>
      <c r="AE1171" s="1556"/>
      <c r="AF1171" s="1557"/>
      <c r="AG1171" s="1557"/>
      <c r="AH1171" s="1557"/>
      <c r="AI1171" s="1557"/>
      <c r="AJ1171" s="1558"/>
      <c r="AK1171" s="1558"/>
      <c r="AL1171" s="1555"/>
      <c r="AM1171" s="1375"/>
      <c r="AN1171" s="1559"/>
      <c r="AO1171" s="1558"/>
      <c r="AP1171" s="1555"/>
      <c r="AQ1171" s="1555"/>
      <c r="AR1171" s="1375"/>
      <c r="AS1171" s="1555"/>
      <c r="AT1171" s="1375"/>
      <c r="AU1171" s="1555"/>
      <c r="AV1171" s="1375"/>
      <c r="AW1171" s="1556"/>
      <c r="AX1171" s="1560"/>
      <c r="AY1171" s="1561"/>
      <c r="AZ1171" s="1558"/>
      <c r="BA1171" s="1558"/>
      <c r="BB1171" s="1558"/>
      <c r="BC1171" s="1562"/>
      <c r="BD1171" s="1563"/>
      <c r="BE1171" s="1563"/>
      <c r="BF1171" s="1563"/>
      <c r="BG1171" s="1564"/>
      <c r="BH1171" s="1563"/>
      <c r="BI1171" s="1563"/>
      <c r="BJ1171" s="1555"/>
      <c r="BK1171" s="1378"/>
      <c r="BL1171" s="1565"/>
      <c r="BM1171" s="1566"/>
    </row>
    <row r="1172" spans="1:65" s="1350" customFormat="1">
      <c r="A1172" s="1553"/>
      <c r="B1172" s="1554"/>
      <c r="C1172" s="271" t="s">
        <v>10</v>
      </c>
      <c r="D1172" s="1643"/>
      <c r="E1172" s="1557"/>
      <c r="F1172" s="1557"/>
      <c r="G1172" s="1557"/>
      <c r="H1172" s="1556"/>
      <c r="I1172" s="1556"/>
      <c r="J1172" s="1556"/>
      <c r="K1172" s="1559"/>
      <c r="L1172" s="1559"/>
      <c r="M1172" s="1556"/>
      <c r="N1172" s="1556"/>
      <c r="O1172" s="1556"/>
      <c r="P1172" s="1559"/>
      <c r="Q1172" s="1568"/>
      <c r="R1172" s="1567"/>
      <c r="S1172" s="1386"/>
      <c r="T1172" s="1567"/>
      <c r="U1172" s="1568"/>
      <c r="V1172" s="1568"/>
      <c r="W1172" s="1555"/>
      <c r="X1172" s="1378"/>
      <c r="Y1172" s="1559"/>
      <c r="Z1172" s="1386"/>
      <c r="AA1172" s="1567"/>
      <c r="AB1172" s="1386"/>
      <c r="AC1172" s="1567"/>
      <c r="AD1172" s="1386"/>
      <c r="AE1172" s="1556"/>
      <c r="AF1172" s="1557"/>
      <c r="AG1172" s="1557"/>
      <c r="AH1172" s="1557"/>
      <c r="AI1172" s="1557"/>
      <c r="AJ1172" s="1556"/>
      <c r="AK1172" s="1556"/>
      <c r="AL1172" s="1567"/>
      <c r="AM1172" s="1386"/>
      <c r="AN1172" s="1559"/>
      <c r="AO1172" s="1556"/>
      <c r="AP1172" s="1567"/>
      <c r="AQ1172" s="1567"/>
      <c r="AR1172" s="1386"/>
      <c r="AS1172" s="1567"/>
      <c r="AT1172" s="1386"/>
      <c r="AU1172" s="1567"/>
      <c r="AV1172" s="1386"/>
      <c r="AW1172" s="1556"/>
      <c r="AX1172" s="1560"/>
      <c r="AY1172" s="1561"/>
      <c r="AZ1172" s="1556"/>
      <c r="BA1172" s="1556"/>
      <c r="BB1172" s="1556"/>
      <c r="BC1172" s="1562"/>
      <c r="BD1172" s="1568"/>
      <c r="BE1172" s="1568"/>
      <c r="BF1172" s="1568"/>
      <c r="BG1172" s="1564"/>
      <c r="BH1172" s="1568"/>
      <c r="BI1172" s="1568"/>
      <c r="BJ1172" s="1555"/>
      <c r="BK1172" s="1378"/>
      <c r="BL1172" s="1565"/>
      <c r="BM1172" s="1569"/>
    </row>
    <row r="1173" spans="1:65" s="1350" customFormat="1">
      <c r="A1173" s="1553"/>
      <c r="B1173" s="1554"/>
      <c r="C1173" s="272" t="s">
        <v>417</v>
      </c>
      <c r="D1173" s="1643"/>
      <c r="E1173" s="1557"/>
      <c r="F1173" s="1557"/>
      <c r="G1173" s="1557"/>
      <c r="H1173" s="1556"/>
      <c r="I1173" s="1556"/>
      <c r="J1173" s="1556"/>
      <c r="K1173" s="1567"/>
      <c r="L1173" s="1645"/>
      <c r="M1173" s="1556"/>
      <c r="N1173" s="1556"/>
      <c r="O1173" s="1556"/>
      <c r="P1173" s="1559"/>
      <c r="Q1173" s="1568"/>
      <c r="R1173" s="1567"/>
      <c r="S1173" s="1386"/>
      <c r="T1173" s="1567"/>
      <c r="U1173" s="1568"/>
      <c r="V1173" s="1568"/>
      <c r="W1173" s="1555"/>
      <c r="X1173" s="1378"/>
      <c r="Y1173" s="1559"/>
      <c r="Z1173" s="1386"/>
      <c r="AA1173" s="1567"/>
      <c r="AB1173" s="1386"/>
      <c r="AC1173" s="1567"/>
      <c r="AD1173" s="1386"/>
      <c r="AE1173" s="1556"/>
      <c r="AF1173" s="1557"/>
      <c r="AG1173" s="1557"/>
      <c r="AH1173" s="1557"/>
      <c r="AI1173" s="1557"/>
      <c r="AJ1173" s="1556"/>
      <c r="AK1173" s="1556"/>
      <c r="AL1173" s="1567"/>
      <c r="AM1173" s="1386"/>
      <c r="AN1173" s="1559"/>
      <c r="AO1173" s="1556"/>
      <c r="AP1173" s="1567"/>
      <c r="AQ1173" s="1567"/>
      <c r="AR1173" s="1386"/>
      <c r="AS1173" s="1567"/>
      <c r="AT1173" s="1386"/>
      <c r="AU1173" s="1567"/>
      <c r="AV1173" s="1386"/>
      <c r="AW1173" s="1556"/>
      <c r="AX1173" s="1560"/>
      <c r="AY1173" s="1561"/>
      <c r="AZ1173" s="1556"/>
      <c r="BA1173" s="1556"/>
      <c r="BB1173" s="1556"/>
      <c r="BC1173" s="1562"/>
      <c r="BD1173" s="1568"/>
      <c r="BE1173" s="1568"/>
      <c r="BF1173" s="1568"/>
      <c r="BG1173" s="1564"/>
      <c r="BH1173" s="1568"/>
      <c r="BI1173" s="1568"/>
      <c r="BJ1173" s="1555"/>
      <c r="BK1173" s="1378"/>
      <c r="BL1173" s="1565"/>
      <c r="BM1173" s="1569"/>
    </row>
    <row r="1174" spans="1:65" s="1350" customFormat="1" ht="15">
      <c r="A1174" s="1553"/>
      <c r="B1174" s="1570" t="s">
        <v>13</v>
      </c>
      <c r="C1174" s="273" t="s">
        <v>949</v>
      </c>
      <c r="D1174" s="1643"/>
      <c r="E1174" s="1557"/>
      <c r="F1174" s="1557"/>
      <c r="G1174" s="1557"/>
      <c r="H1174" s="1558"/>
      <c r="I1174" s="1558"/>
      <c r="J1174" s="1558"/>
      <c r="M1174" s="1558"/>
      <c r="N1174" s="1558"/>
      <c r="O1174" s="1558"/>
      <c r="Q1174" s="1563"/>
      <c r="R1174" s="1555"/>
      <c r="S1174" s="1375"/>
      <c r="T1174" s="1567"/>
      <c r="U1174" s="1563"/>
      <c r="V1174" s="1563"/>
      <c r="W1174" s="1555"/>
      <c r="X1174" s="1378"/>
      <c r="Z1174" s="1375"/>
      <c r="AA1174" s="1555"/>
      <c r="AB1174" s="1375"/>
      <c r="AC1174" s="1555"/>
      <c r="AD1174" s="1375"/>
      <c r="AE1174" s="1556"/>
      <c r="AF1174" s="1557"/>
      <c r="AG1174" s="1557"/>
      <c r="AH1174" s="1557"/>
      <c r="AI1174" s="1557"/>
      <c r="AJ1174" s="1558"/>
      <c r="AK1174" s="1558"/>
      <c r="AL1174" s="1555"/>
      <c r="AM1174" s="1375"/>
      <c r="AN1174" s="1559"/>
      <c r="AO1174" s="1558"/>
      <c r="AP1174" s="1555"/>
      <c r="AQ1174" s="1555"/>
      <c r="AR1174" s="1375"/>
      <c r="AS1174" s="1555"/>
      <c r="AT1174" s="1375"/>
      <c r="AU1174" s="1555"/>
      <c r="AV1174" s="1375"/>
      <c r="AW1174" s="1556"/>
      <c r="AX1174" s="1560"/>
      <c r="AY1174" s="1561"/>
      <c r="AZ1174" s="1558"/>
      <c r="BA1174" s="1558"/>
      <c r="BB1174" s="1558"/>
      <c r="BC1174" s="1562"/>
      <c r="BD1174" s="1563"/>
      <c r="BE1174" s="1563"/>
      <c r="BF1174" s="1563"/>
      <c r="BG1174" s="1564"/>
      <c r="BH1174" s="1563"/>
      <c r="BI1174" s="1563"/>
      <c r="BJ1174" s="1555"/>
      <c r="BK1174" s="1378"/>
      <c r="BL1174" s="1565"/>
      <c r="BM1174" s="1566"/>
    </row>
    <row r="1175" spans="1:65" s="1350" customFormat="1">
      <c r="A1175" s="1553"/>
      <c r="B1175" s="1554"/>
      <c r="C1175" s="273" t="s">
        <v>950</v>
      </c>
      <c r="D1175" s="1643"/>
      <c r="E1175" s="1557"/>
      <c r="F1175" s="1557"/>
      <c r="G1175" s="1557"/>
      <c r="H1175" s="1556"/>
      <c r="I1175" s="1556"/>
      <c r="J1175" s="1556"/>
      <c r="K1175" s="1559"/>
      <c r="L1175" s="1559"/>
      <c r="M1175" s="1556"/>
      <c r="N1175" s="1556"/>
      <c r="O1175" s="1556"/>
      <c r="P1175" s="1559"/>
      <c r="Q1175" s="1568"/>
      <c r="R1175" s="1567"/>
      <c r="S1175" s="1386"/>
      <c r="T1175" s="1567"/>
      <c r="U1175" s="1568"/>
      <c r="V1175" s="1568"/>
      <c r="W1175" s="1555"/>
      <c r="X1175" s="1378"/>
      <c r="Y1175" s="1559"/>
      <c r="Z1175" s="1386"/>
      <c r="AA1175" s="1567"/>
      <c r="AB1175" s="1386"/>
      <c r="AC1175" s="1567"/>
      <c r="AD1175" s="1386"/>
      <c r="AE1175" s="1556"/>
      <c r="AF1175" s="1557"/>
      <c r="AG1175" s="1557"/>
      <c r="AH1175" s="1557"/>
      <c r="AI1175" s="1557"/>
      <c r="AJ1175" s="1556"/>
      <c r="AK1175" s="1556"/>
      <c r="AL1175" s="1567"/>
      <c r="AM1175" s="1386"/>
      <c r="AN1175" s="1559"/>
      <c r="AO1175" s="1556"/>
      <c r="AP1175" s="1567"/>
      <c r="AQ1175" s="1567"/>
      <c r="AR1175" s="1386"/>
      <c r="AS1175" s="1567"/>
      <c r="AT1175" s="1386"/>
      <c r="AU1175" s="1567"/>
      <c r="AV1175" s="1386"/>
      <c r="AW1175" s="1556"/>
      <c r="AX1175" s="1560"/>
      <c r="AY1175" s="1561"/>
      <c r="AZ1175" s="1556"/>
      <c r="BA1175" s="1556"/>
      <c r="BB1175" s="1556"/>
      <c r="BC1175" s="1562"/>
      <c r="BD1175" s="1568"/>
      <c r="BE1175" s="1568"/>
      <c r="BF1175" s="1568"/>
      <c r="BG1175" s="1564"/>
      <c r="BH1175" s="1568"/>
      <c r="BI1175" s="1568"/>
      <c r="BJ1175" s="1555"/>
      <c r="BK1175" s="1378"/>
      <c r="BL1175" s="1565"/>
      <c r="BM1175" s="1569"/>
    </row>
    <row r="1176" spans="1:65" s="1350" customFormat="1">
      <c r="A1176" s="1553"/>
      <c r="B1176" s="1554"/>
      <c r="C1176" s="274" t="s">
        <v>951</v>
      </c>
      <c r="D1176" s="1643"/>
      <c r="E1176" s="1557"/>
      <c r="F1176" s="1557"/>
      <c r="G1176" s="1557"/>
      <c r="H1176" s="1558"/>
      <c r="I1176" s="1558"/>
      <c r="J1176" s="1558"/>
      <c r="M1176" s="1558"/>
      <c r="N1176" s="1558"/>
      <c r="O1176" s="1558"/>
      <c r="Q1176" s="1563"/>
      <c r="R1176" s="1555"/>
      <c r="S1176" s="1375"/>
      <c r="T1176" s="1567"/>
      <c r="U1176" s="1563"/>
      <c r="V1176" s="1563"/>
      <c r="W1176" s="1555"/>
      <c r="X1176" s="1378"/>
      <c r="Z1176" s="1375"/>
      <c r="AA1176" s="1555"/>
      <c r="AB1176" s="1375"/>
      <c r="AC1176" s="1555"/>
      <c r="AD1176" s="1375"/>
      <c r="AE1176" s="1556"/>
      <c r="AF1176" s="1557"/>
      <c r="AG1176" s="1557"/>
      <c r="AH1176" s="1557"/>
      <c r="AI1176" s="1557"/>
      <c r="AJ1176" s="1558"/>
      <c r="AK1176" s="1558"/>
      <c r="AL1176" s="1555"/>
      <c r="AM1176" s="1375"/>
      <c r="AN1176" s="1559"/>
      <c r="AO1176" s="1558"/>
      <c r="AP1176" s="1555"/>
      <c r="AQ1176" s="1555"/>
      <c r="AR1176" s="1375"/>
      <c r="AS1176" s="1555"/>
      <c r="AT1176" s="1375"/>
      <c r="AU1176" s="1555"/>
      <c r="AV1176" s="1375"/>
      <c r="AW1176" s="1556"/>
      <c r="AX1176" s="1560"/>
      <c r="AY1176" s="1561"/>
      <c r="AZ1176" s="1558"/>
      <c r="BA1176" s="1558"/>
      <c r="BB1176" s="1558"/>
      <c r="BC1176" s="1562"/>
      <c r="BD1176" s="1563"/>
      <c r="BE1176" s="1563"/>
      <c r="BF1176" s="1563"/>
      <c r="BG1176" s="1564"/>
      <c r="BH1176" s="1563"/>
      <c r="BI1176" s="1563"/>
      <c r="BJ1176" s="1555"/>
      <c r="BK1176" s="1378"/>
      <c r="BL1176" s="1565"/>
      <c r="BM1176" s="1566"/>
    </row>
    <row r="1177" spans="1:65" s="1350" customFormat="1">
      <c r="A1177" s="1553"/>
      <c r="B1177" s="1554"/>
      <c r="C1177" s="274" t="s">
        <v>952</v>
      </c>
      <c r="D1177" s="1643"/>
      <c r="E1177" s="1557"/>
      <c r="F1177" s="1557"/>
      <c r="G1177" s="1557"/>
      <c r="H1177" s="1558"/>
      <c r="I1177" s="1558"/>
      <c r="J1177" s="1558"/>
      <c r="M1177" s="1558"/>
      <c r="N1177" s="1558"/>
      <c r="O1177" s="1558"/>
      <c r="Q1177" s="1563"/>
      <c r="R1177" s="1555"/>
      <c r="S1177" s="1375"/>
      <c r="T1177" s="1567"/>
      <c r="U1177" s="1563"/>
      <c r="V1177" s="1563"/>
      <c r="W1177" s="1555"/>
      <c r="X1177" s="1378"/>
      <c r="Z1177" s="1375"/>
      <c r="AA1177" s="1555"/>
      <c r="AB1177" s="1375"/>
      <c r="AC1177" s="1555"/>
      <c r="AD1177" s="1375"/>
      <c r="AE1177" s="1556"/>
      <c r="AF1177" s="1557"/>
      <c r="AG1177" s="1557"/>
      <c r="AH1177" s="1557"/>
      <c r="AI1177" s="1557"/>
      <c r="AJ1177" s="1558"/>
      <c r="AK1177" s="1558"/>
      <c r="AL1177" s="1555"/>
      <c r="AM1177" s="1375"/>
      <c r="AN1177" s="1559"/>
      <c r="AO1177" s="1558"/>
      <c r="AP1177" s="1555"/>
      <c r="AQ1177" s="1555"/>
      <c r="AR1177" s="1375"/>
      <c r="AS1177" s="1555"/>
      <c r="AT1177" s="1375"/>
      <c r="AU1177" s="1555"/>
      <c r="AV1177" s="1375"/>
      <c r="AW1177" s="1556"/>
      <c r="AX1177" s="1560"/>
      <c r="AY1177" s="1561"/>
      <c r="AZ1177" s="1558"/>
      <c r="BA1177" s="1558"/>
      <c r="BB1177" s="1558"/>
      <c r="BC1177" s="1562"/>
      <c r="BD1177" s="1563"/>
      <c r="BE1177" s="1563"/>
      <c r="BF1177" s="1563"/>
      <c r="BG1177" s="1564"/>
      <c r="BH1177" s="1563"/>
      <c r="BI1177" s="1563"/>
      <c r="BJ1177" s="1555"/>
      <c r="BK1177" s="1378"/>
      <c r="BL1177" s="1565"/>
      <c r="BM1177" s="1566"/>
    </row>
    <row r="1178" spans="1:65" s="1350" customFormat="1">
      <c r="A1178" s="1553"/>
      <c r="B1178" s="1554"/>
      <c r="C1178" s="274" t="s">
        <v>953</v>
      </c>
      <c r="D1178" s="1643"/>
      <c r="E1178" s="1557"/>
      <c r="F1178" s="1557"/>
      <c r="G1178" s="1557"/>
      <c r="H1178" s="1558"/>
      <c r="I1178" s="1558"/>
      <c r="J1178" s="1558"/>
      <c r="M1178" s="1558"/>
      <c r="N1178" s="1558"/>
      <c r="O1178" s="1558"/>
      <c r="Q1178" s="1563"/>
      <c r="R1178" s="1555"/>
      <c r="S1178" s="1375"/>
      <c r="T1178" s="1567"/>
      <c r="U1178" s="1563"/>
      <c r="V1178" s="1563"/>
      <c r="W1178" s="1555"/>
      <c r="X1178" s="1378"/>
      <c r="Z1178" s="1375"/>
      <c r="AA1178" s="1555"/>
      <c r="AB1178" s="1375"/>
      <c r="AC1178" s="1555"/>
      <c r="AD1178" s="1375"/>
      <c r="AE1178" s="1556"/>
      <c r="AF1178" s="1557"/>
      <c r="AG1178" s="1557"/>
      <c r="AH1178" s="1557"/>
      <c r="AI1178" s="1557"/>
      <c r="AJ1178" s="1558"/>
      <c r="AK1178" s="1558"/>
      <c r="AL1178" s="1555"/>
      <c r="AM1178" s="1375"/>
      <c r="AN1178" s="1559"/>
      <c r="AO1178" s="1558"/>
      <c r="AP1178" s="1555"/>
      <c r="AQ1178" s="1555"/>
      <c r="AR1178" s="1375"/>
      <c r="AS1178" s="1555"/>
      <c r="AT1178" s="1375"/>
      <c r="AU1178" s="1555"/>
      <c r="AV1178" s="1375"/>
      <c r="AW1178" s="1556"/>
      <c r="AX1178" s="1560"/>
      <c r="AY1178" s="1561"/>
      <c r="AZ1178" s="1558"/>
      <c r="BA1178" s="1558"/>
      <c r="BB1178" s="1558"/>
      <c r="BC1178" s="1562"/>
      <c r="BD1178" s="1563"/>
      <c r="BE1178" s="1563"/>
      <c r="BF1178" s="1563"/>
      <c r="BG1178" s="1564"/>
      <c r="BH1178" s="1563"/>
      <c r="BI1178" s="1563"/>
      <c r="BJ1178" s="1555"/>
      <c r="BK1178" s="1378"/>
      <c r="BL1178" s="1565"/>
      <c r="BM1178" s="1566"/>
    </row>
    <row r="1179" spans="1:65" s="1350" customFormat="1">
      <c r="A1179" s="1553"/>
      <c r="B1179" s="1554"/>
      <c r="C1179" s="272" t="s">
        <v>420</v>
      </c>
      <c r="D1179" s="1643"/>
      <c r="E1179" s="1557"/>
      <c r="F1179" s="1557"/>
      <c r="G1179" s="1557"/>
      <c r="H1179" s="1558"/>
      <c r="I1179" s="1558"/>
      <c r="J1179" s="1558"/>
      <c r="M1179" s="1558"/>
      <c r="N1179" s="1558"/>
      <c r="O1179" s="1558"/>
      <c r="Q1179" s="1563"/>
      <c r="R1179" s="1555"/>
      <c r="S1179" s="1375"/>
      <c r="T1179" s="1567"/>
      <c r="U1179" s="1563"/>
      <c r="V1179" s="1563"/>
      <c r="W1179" s="1555"/>
      <c r="X1179" s="1378"/>
      <c r="Z1179" s="1375"/>
      <c r="AA1179" s="1555"/>
      <c r="AB1179" s="1375"/>
      <c r="AC1179" s="1555"/>
      <c r="AD1179" s="1375"/>
      <c r="AE1179" s="1556"/>
      <c r="AF1179" s="1557"/>
      <c r="AG1179" s="1557"/>
      <c r="AH1179" s="1557"/>
      <c r="AI1179" s="1557"/>
      <c r="AJ1179" s="1558"/>
      <c r="AK1179" s="1558"/>
      <c r="AL1179" s="1555"/>
      <c r="AM1179" s="1375"/>
      <c r="AN1179" s="1559"/>
      <c r="AO1179" s="1558"/>
      <c r="AP1179" s="1555"/>
      <c r="AQ1179" s="1555"/>
      <c r="AR1179" s="1375"/>
      <c r="AS1179" s="1555"/>
      <c r="AT1179" s="1375"/>
      <c r="AU1179" s="1555"/>
      <c r="AV1179" s="1375"/>
      <c r="AW1179" s="1556"/>
      <c r="AX1179" s="1560"/>
      <c r="AY1179" s="1561"/>
      <c r="AZ1179" s="1558"/>
      <c r="BA1179" s="1558"/>
      <c r="BB1179" s="1558"/>
      <c r="BC1179" s="1562"/>
      <c r="BD1179" s="1563"/>
      <c r="BE1179" s="1563"/>
      <c r="BF1179" s="1563"/>
      <c r="BG1179" s="1564"/>
      <c r="BH1179" s="1563"/>
      <c r="BI1179" s="1563"/>
      <c r="BJ1179" s="1555"/>
      <c r="BK1179" s="1378"/>
      <c r="BL1179" s="1565"/>
      <c r="BM1179" s="1566"/>
    </row>
    <row r="1180" spans="1:65" s="1350" customFormat="1">
      <c r="A1180" s="1553"/>
      <c r="B1180" s="1554"/>
      <c r="C1180" s="272" t="s">
        <v>421</v>
      </c>
      <c r="D1180" s="1644"/>
      <c r="E1180" s="1558"/>
      <c r="F1180" s="1558"/>
      <c r="G1180" s="1558"/>
      <c r="H1180" s="1556"/>
      <c r="I1180" s="1556"/>
      <c r="J1180" s="1556"/>
      <c r="K1180" s="1559"/>
      <c r="L1180" s="1559"/>
      <c r="M1180" s="1556"/>
      <c r="N1180" s="1556"/>
      <c r="O1180" s="1556"/>
      <c r="P1180" s="1384"/>
      <c r="Q1180" s="1568"/>
      <c r="R1180" s="1395"/>
      <c r="S1180" s="1386"/>
      <c r="T1180" s="1567"/>
      <c r="U1180" s="1385"/>
      <c r="V1180" s="1568"/>
      <c r="W1180" s="1555"/>
      <c r="X1180" s="1378"/>
      <c r="Y1180" s="1384"/>
      <c r="Z1180" s="1386"/>
      <c r="AA1180" s="1395"/>
      <c r="AB1180" s="1386"/>
      <c r="AC1180" s="1395"/>
      <c r="AD1180" s="1386"/>
      <c r="AE1180" s="1556"/>
      <c r="AF1180" s="1557"/>
      <c r="AG1180" s="1557"/>
      <c r="AH1180" s="1557"/>
      <c r="AI1180" s="1557"/>
      <c r="AJ1180" s="1556"/>
      <c r="AK1180" s="1556"/>
      <c r="AL1180" s="1395"/>
      <c r="AM1180" s="1386"/>
      <c r="AN1180" s="1559"/>
      <c r="AO1180" s="1556"/>
      <c r="AP1180" s="1567"/>
      <c r="AQ1180" s="1395"/>
      <c r="AR1180" s="1386"/>
      <c r="AS1180" s="1395"/>
      <c r="AT1180" s="1386"/>
      <c r="AU1180" s="1395"/>
      <c r="AV1180" s="1386"/>
      <c r="AW1180" s="1556"/>
      <c r="AX1180" s="1560"/>
      <c r="AY1180" s="1561"/>
      <c r="AZ1180" s="1556"/>
      <c r="BA1180" s="1556"/>
      <c r="BB1180" s="1556"/>
      <c r="BC1180" s="1562"/>
      <c r="BD1180" s="1385"/>
      <c r="BE1180" s="1385"/>
      <c r="BF1180" s="1385"/>
      <c r="BG1180" s="1564"/>
      <c r="BH1180" s="1385"/>
      <c r="BI1180" s="1385"/>
      <c r="BJ1180" s="1555"/>
      <c r="BK1180" s="1378"/>
      <c r="BL1180" s="1565"/>
      <c r="BM1180" s="1569"/>
    </row>
    <row r="1181" spans="1:65" s="1350" customFormat="1">
      <c r="A1181" s="1553"/>
      <c r="B1181" s="1554"/>
      <c r="C1181" s="273" t="s">
        <v>954</v>
      </c>
      <c r="D1181" s="1643"/>
      <c r="E1181" s="1557"/>
      <c r="F1181" s="1557"/>
      <c r="G1181" s="1557"/>
      <c r="H1181" s="1558"/>
      <c r="I1181" s="1558"/>
      <c r="J1181" s="1558"/>
      <c r="M1181" s="1558"/>
      <c r="N1181" s="1558"/>
      <c r="O1181" s="1558"/>
      <c r="Q1181" s="1563"/>
      <c r="R1181" s="1555"/>
      <c r="S1181" s="1375"/>
      <c r="T1181" s="1567"/>
      <c r="U1181" s="1563"/>
      <c r="V1181" s="1563"/>
      <c r="W1181" s="1555"/>
      <c r="X1181" s="1378"/>
      <c r="Z1181" s="1375"/>
      <c r="AA1181" s="1555"/>
      <c r="AB1181" s="1375"/>
      <c r="AC1181" s="1555"/>
      <c r="AD1181" s="1375"/>
      <c r="AE1181" s="1556"/>
      <c r="AF1181" s="1557"/>
      <c r="AG1181" s="1557"/>
      <c r="AH1181" s="1557"/>
      <c r="AI1181" s="1557"/>
      <c r="AJ1181" s="1558"/>
      <c r="AK1181" s="1558"/>
      <c r="AL1181" s="1555"/>
      <c r="AM1181" s="1375"/>
      <c r="AN1181" s="1559"/>
      <c r="AO1181" s="1558"/>
      <c r="AP1181" s="1555"/>
      <c r="AQ1181" s="1555"/>
      <c r="AR1181" s="1375"/>
      <c r="AS1181" s="1555"/>
      <c r="AT1181" s="1375"/>
      <c r="AU1181" s="1555"/>
      <c r="AV1181" s="1375"/>
      <c r="AW1181" s="1556"/>
      <c r="AX1181" s="1560"/>
      <c r="AY1181" s="1561"/>
      <c r="AZ1181" s="1558"/>
      <c r="BA1181" s="1558"/>
      <c r="BB1181" s="1558"/>
      <c r="BC1181" s="1562"/>
      <c r="BD1181" s="1563"/>
      <c r="BE1181" s="1563"/>
      <c r="BF1181" s="1563"/>
      <c r="BG1181" s="1564"/>
      <c r="BH1181" s="1563"/>
      <c r="BI1181" s="1563"/>
      <c r="BJ1181" s="1555"/>
      <c r="BK1181" s="1378"/>
      <c r="BL1181" s="1565"/>
      <c r="BM1181" s="1566"/>
    </row>
    <row r="1182" spans="1:65" s="1350" customFormat="1">
      <c r="A1182" s="1553"/>
      <c r="B1182" s="1554"/>
      <c r="C1182" s="273" t="s">
        <v>955</v>
      </c>
      <c r="D1182" s="1643"/>
      <c r="E1182" s="1557"/>
      <c r="F1182" s="1557"/>
      <c r="G1182" s="1557"/>
      <c r="H1182" s="1558"/>
      <c r="I1182" s="1558"/>
      <c r="J1182" s="1558"/>
      <c r="M1182" s="1558"/>
      <c r="N1182" s="1558"/>
      <c r="O1182" s="1558"/>
      <c r="Q1182" s="1563"/>
      <c r="R1182" s="1555"/>
      <c r="S1182" s="1375"/>
      <c r="T1182" s="1567"/>
      <c r="U1182" s="1563"/>
      <c r="V1182" s="1563"/>
      <c r="W1182" s="1555"/>
      <c r="X1182" s="1378"/>
      <c r="Z1182" s="1375"/>
      <c r="AA1182" s="1555"/>
      <c r="AB1182" s="1375"/>
      <c r="AC1182" s="1555"/>
      <c r="AD1182" s="1375"/>
      <c r="AE1182" s="1556"/>
      <c r="AF1182" s="1557"/>
      <c r="AG1182" s="1557"/>
      <c r="AH1182" s="1557"/>
      <c r="AI1182" s="1557"/>
      <c r="AJ1182" s="1558"/>
      <c r="AK1182" s="1558"/>
      <c r="AL1182" s="1555"/>
      <c r="AM1182" s="1375"/>
      <c r="AN1182" s="1559"/>
      <c r="AO1182" s="1558"/>
      <c r="AP1182" s="1555"/>
      <c r="AQ1182" s="1555"/>
      <c r="AR1182" s="1375"/>
      <c r="AS1182" s="1555"/>
      <c r="AT1182" s="1375"/>
      <c r="AU1182" s="1555"/>
      <c r="AV1182" s="1375"/>
      <c r="AW1182" s="1556"/>
      <c r="AX1182" s="1560"/>
      <c r="AY1182" s="1561"/>
      <c r="AZ1182" s="1558"/>
      <c r="BA1182" s="1558"/>
      <c r="BB1182" s="1558"/>
      <c r="BC1182" s="1562"/>
      <c r="BD1182" s="1563"/>
      <c r="BE1182" s="1563"/>
      <c r="BF1182" s="1563"/>
      <c r="BG1182" s="1564"/>
      <c r="BH1182" s="1563"/>
      <c r="BI1182" s="1563"/>
      <c r="BJ1182" s="1555"/>
      <c r="BK1182" s="1378"/>
      <c r="BL1182" s="1565"/>
      <c r="BM1182" s="1566"/>
    </row>
    <row r="1183" spans="1:65" s="1350" customFormat="1">
      <c r="A1183" s="1553"/>
      <c r="B1183" s="1554"/>
      <c r="C1183" s="271" t="s">
        <v>104</v>
      </c>
      <c r="D1183" s="1643"/>
      <c r="E1183" s="1557"/>
      <c r="F1183" s="1557"/>
      <c r="G1183" s="1557"/>
      <c r="H1183" s="1558"/>
      <c r="I1183" s="1558"/>
      <c r="J1183" s="1558"/>
      <c r="M1183" s="1558"/>
      <c r="N1183" s="1558"/>
      <c r="O1183" s="1558"/>
      <c r="Q1183" s="1563"/>
      <c r="R1183" s="1555"/>
      <c r="S1183" s="1375"/>
      <c r="T1183" s="1567"/>
      <c r="U1183" s="1563"/>
      <c r="V1183" s="1563"/>
      <c r="W1183" s="1555"/>
      <c r="X1183" s="1378"/>
      <c r="Z1183" s="1375"/>
      <c r="AA1183" s="1555"/>
      <c r="AB1183" s="1375"/>
      <c r="AC1183" s="1555"/>
      <c r="AD1183" s="1375"/>
      <c r="AE1183" s="1556"/>
      <c r="AF1183" s="1557"/>
      <c r="AG1183" s="1557"/>
      <c r="AH1183" s="1557"/>
      <c r="AI1183" s="1557"/>
      <c r="AJ1183" s="1558"/>
      <c r="AK1183" s="1558"/>
      <c r="AL1183" s="1555"/>
      <c r="AM1183" s="1375"/>
      <c r="AN1183" s="1559"/>
      <c r="AO1183" s="1558"/>
      <c r="AP1183" s="1555"/>
      <c r="AQ1183" s="1555"/>
      <c r="AR1183" s="1375"/>
      <c r="AS1183" s="1555"/>
      <c r="AT1183" s="1375"/>
      <c r="AU1183" s="1555"/>
      <c r="AV1183" s="1375"/>
      <c r="AW1183" s="1556"/>
      <c r="AX1183" s="1560"/>
      <c r="AY1183" s="1561"/>
      <c r="AZ1183" s="1558"/>
      <c r="BA1183" s="1558"/>
      <c r="BB1183" s="1558"/>
      <c r="BC1183" s="1562"/>
      <c r="BD1183" s="1563"/>
      <c r="BE1183" s="1563"/>
      <c r="BF1183" s="1563"/>
      <c r="BG1183" s="1564"/>
      <c r="BH1183" s="1563"/>
      <c r="BI1183" s="1563"/>
      <c r="BJ1183" s="1555"/>
      <c r="BK1183" s="1378"/>
      <c r="BL1183" s="1565"/>
      <c r="BM1183" s="1566"/>
    </row>
    <row r="1184" spans="1:65" s="1350" customFormat="1">
      <c r="A1184" s="1553"/>
      <c r="B1184" s="1554"/>
      <c r="C1184" s="271" t="s">
        <v>322</v>
      </c>
      <c r="D1184" s="1646"/>
      <c r="E1184" s="1574"/>
      <c r="F1184" s="1574"/>
      <c r="G1184" s="1574"/>
      <c r="H1184" s="1574"/>
      <c r="I1184" s="1574"/>
      <c r="J1184" s="1574"/>
      <c r="K1184" s="1571"/>
      <c r="L1184" s="1571"/>
      <c r="M1184" s="1574"/>
      <c r="N1184" s="1574"/>
      <c r="O1184" s="1574"/>
      <c r="P1184" s="1571"/>
      <c r="Q1184" s="1576"/>
      <c r="R1184" s="1573"/>
      <c r="S1184" s="1572"/>
      <c r="T1184" s="1567"/>
      <c r="U1184" s="1576"/>
      <c r="V1184" s="1576"/>
      <c r="W1184" s="1573"/>
      <c r="X1184" s="1577"/>
      <c r="Y1184" s="1571"/>
      <c r="Z1184" s="1572"/>
      <c r="AA1184" s="1573"/>
      <c r="AB1184" s="1572"/>
      <c r="AC1184" s="1573"/>
      <c r="AD1184" s="1572"/>
      <c r="AE1184" s="1556"/>
      <c r="AF1184" s="1574"/>
      <c r="AG1184" s="1574"/>
      <c r="AH1184" s="1574"/>
      <c r="AI1184" s="1574"/>
      <c r="AJ1184" s="1574"/>
      <c r="AK1184" s="1574"/>
      <c r="AL1184" s="1573"/>
      <c r="AM1184" s="1572"/>
      <c r="AN1184" s="1559"/>
      <c r="AO1184" s="1574"/>
      <c r="AP1184" s="1573"/>
      <c r="AQ1184" s="1573"/>
      <c r="AR1184" s="1572"/>
      <c r="AS1184" s="1573"/>
      <c r="AT1184" s="1572"/>
      <c r="AU1184" s="1573"/>
      <c r="AV1184" s="1572"/>
      <c r="AW1184" s="1556"/>
      <c r="AX1184" s="1571"/>
      <c r="AY1184" s="1575"/>
      <c r="AZ1184" s="1574"/>
      <c r="BA1184" s="1574"/>
      <c r="BB1184" s="1574"/>
      <c r="BC1184" s="1562"/>
      <c r="BD1184" s="1576"/>
      <c r="BE1184" s="1576"/>
      <c r="BF1184" s="1576"/>
      <c r="BG1184" s="1564"/>
      <c r="BH1184" s="1576"/>
      <c r="BI1184" s="1576"/>
      <c r="BJ1184" s="1573"/>
      <c r="BK1184" s="1577"/>
      <c r="BL1184" s="1578"/>
      <c r="BM1184" s="1579"/>
    </row>
    <row r="1185" spans="1:65" s="1350" customFormat="1">
      <c r="A1185" s="1553"/>
      <c r="B1185" s="1554"/>
      <c r="C1185" s="271" t="s">
        <v>424</v>
      </c>
      <c r="D1185" s="1643"/>
      <c r="E1185" s="1557"/>
      <c r="F1185" s="1557"/>
      <c r="G1185" s="1557"/>
      <c r="H1185" s="1557"/>
      <c r="I1185" s="1557"/>
      <c r="J1185" s="1557"/>
      <c r="K1185" s="1560"/>
      <c r="L1185" s="1560"/>
      <c r="M1185" s="1557"/>
      <c r="N1185" s="1557"/>
      <c r="O1185" s="1557"/>
      <c r="P1185" s="1560"/>
      <c r="Q1185" s="1581"/>
      <c r="R1185" s="1580"/>
      <c r="S1185" s="40"/>
      <c r="T1185" s="1567"/>
      <c r="U1185" s="1581"/>
      <c r="V1185" s="1581"/>
      <c r="W1185" s="1555"/>
      <c r="X1185" s="1378"/>
      <c r="Y1185" s="1560"/>
      <c r="Z1185" s="40"/>
      <c r="AA1185" s="1580"/>
      <c r="AB1185" s="40"/>
      <c r="AC1185" s="1580"/>
      <c r="AD1185" s="40"/>
      <c r="AE1185" s="1556"/>
      <c r="AF1185" s="1557"/>
      <c r="AG1185" s="1557"/>
      <c r="AH1185" s="1557"/>
      <c r="AI1185" s="1557"/>
      <c r="AJ1185" s="1557"/>
      <c r="AK1185" s="1557"/>
      <c r="AL1185" s="1580"/>
      <c r="AM1185" s="40"/>
      <c r="AN1185" s="1559"/>
      <c r="AO1185" s="1557"/>
      <c r="AP1185" s="1580"/>
      <c r="AQ1185" s="1580"/>
      <c r="AR1185" s="40"/>
      <c r="AS1185" s="1580"/>
      <c r="AT1185" s="40"/>
      <c r="AU1185" s="1580"/>
      <c r="AV1185" s="40"/>
      <c r="AW1185" s="1556"/>
      <c r="AX1185" s="1560"/>
      <c r="AY1185" s="1561"/>
      <c r="AZ1185" s="1557"/>
      <c r="BA1185" s="1557"/>
      <c r="BB1185" s="1557"/>
      <c r="BC1185" s="1562"/>
      <c r="BD1185" s="1581"/>
      <c r="BE1185" s="1581"/>
      <c r="BF1185" s="1581"/>
      <c r="BG1185" s="1564"/>
      <c r="BH1185" s="1581"/>
      <c r="BI1185" s="1581"/>
      <c r="BJ1185" s="1555"/>
      <c r="BK1185" s="1378"/>
      <c r="BL1185" s="1565"/>
      <c r="BM1185" s="1566"/>
    </row>
    <row r="1186" spans="1:65" s="1350" customFormat="1">
      <c r="A1186" s="1553"/>
      <c r="B1186" s="1554"/>
      <c r="C1186" s="275" t="s">
        <v>425</v>
      </c>
      <c r="D1186" s="1643"/>
      <c r="E1186" s="1557"/>
      <c r="F1186" s="1557"/>
      <c r="G1186" s="1557"/>
      <c r="H1186" s="1556"/>
      <c r="I1186" s="1556"/>
      <c r="J1186" s="1556"/>
      <c r="K1186" s="1559"/>
      <c r="L1186" s="1559"/>
      <c r="M1186" s="1556"/>
      <c r="N1186" s="1556"/>
      <c r="O1186" s="1556"/>
      <c r="P1186" s="1559"/>
      <c r="Q1186" s="1568"/>
      <c r="R1186" s="1567"/>
      <c r="S1186" s="1386"/>
      <c r="T1186" s="1567"/>
      <c r="U1186" s="1568"/>
      <c r="V1186" s="1568"/>
      <c r="W1186" s="1647"/>
      <c r="X1186" s="1583"/>
      <c r="Y1186" s="1559"/>
      <c r="Z1186" s="1386"/>
      <c r="AA1186" s="1567"/>
      <c r="AB1186" s="1386"/>
      <c r="AC1186" s="1567"/>
      <c r="AD1186" s="1386"/>
      <c r="AE1186" s="1556"/>
      <c r="AF1186" s="1557"/>
      <c r="AG1186" s="1557"/>
      <c r="AH1186" s="1557"/>
      <c r="AI1186" s="1557"/>
      <c r="AJ1186" s="1556"/>
      <c r="AK1186" s="1556"/>
      <c r="AL1186" s="1567"/>
      <c r="AM1186" s="1386"/>
      <c r="AN1186" s="1559"/>
      <c r="AO1186" s="1556"/>
      <c r="AP1186" s="1567"/>
      <c r="AQ1186" s="1567"/>
      <c r="AR1186" s="1386"/>
      <c r="AS1186" s="1567"/>
      <c r="AT1186" s="1386"/>
      <c r="AU1186" s="1567"/>
      <c r="AV1186" s="1386"/>
      <c r="AW1186" s="1556"/>
      <c r="AX1186" s="1560"/>
      <c r="AY1186" s="1561"/>
      <c r="AZ1186" s="1556"/>
      <c r="BA1186" s="1556"/>
      <c r="BB1186" s="1556"/>
      <c r="BC1186" s="1562"/>
      <c r="BD1186" s="1568"/>
      <c r="BE1186" s="1568"/>
      <c r="BF1186" s="1568"/>
      <c r="BG1186" s="1564"/>
      <c r="BH1186" s="1568"/>
      <c r="BI1186" s="1568"/>
      <c r="BJ1186" s="1582"/>
      <c r="BK1186" s="1583"/>
      <c r="BL1186" s="1584"/>
      <c r="BM1186" s="1569"/>
    </row>
    <row r="1187" spans="1:65" s="1350" customFormat="1" ht="13.5" thickBot="1">
      <c r="A1187" s="1611"/>
      <c r="B1187" s="1612"/>
      <c r="C1187" s="276" t="s">
        <v>782</v>
      </c>
      <c r="D1187" s="1648"/>
      <c r="E1187" s="1590"/>
      <c r="F1187" s="1590"/>
      <c r="G1187" s="1590"/>
      <c r="H1187" s="1593"/>
      <c r="I1187" s="1593"/>
      <c r="J1187" s="1590"/>
      <c r="K1187" s="1595"/>
      <c r="L1187" s="1595"/>
      <c r="M1187" s="1590"/>
      <c r="N1187" s="1590"/>
      <c r="O1187" s="1590"/>
      <c r="P1187" s="1595"/>
      <c r="Q1187" s="1649"/>
      <c r="R1187" s="1591"/>
      <c r="S1187" s="1587"/>
      <c r="T1187" s="1650"/>
      <c r="U1187" s="1586"/>
      <c r="V1187" s="1587"/>
      <c r="W1187" s="1602"/>
      <c r="X1187" s="1603"/>
      <c r="Y1187" s="1586"/>
      <c r="Z1187" s="1587"/>
      <c r="AA1187" s="1588"/>
      <c r="AB1187" s="1587"/>
      <c r="AC1187" s="1588"/>
      <c r="AD1187" s="1587"/>
      <c r="AE1187" s="1589"/>
      <c r="AF1187" s="1590"/>
      <c r="AG1187" s="1590"/>
      <c r="AH1187" s="1590"/>
      <c r="AI1187" s="1590"/>
      <c r="AJ1187" s="1590"/>
      <c r="AK1187" s="1591"/>
      <c r="AL1187" s="1588"/>
      <c r="AM1187" s="1587"/>
      <c r="AN1187" s="1592"/>
      <c r="AO1187" s="1593"/>
      <c r="AP1187" s="1594"/>
      <c r="AQ1187" s="1591"/>
      <c r="AR1187" s="1587"/>
      <c r="AS1187" s="1588"/>
      <c r="AT1187" s="1587"/>
      <c r="AU1187" s="1588"/>
      <c r="AV1187" s="1587"/>
      <c r="AW1187" s="1589"/>
      <c r="AX1187" s="1595"/>
      <c r="AY1187" s="1587"/>
      <c r="AZ1187" s="1590"/>
      <c r="BA1187" s="1593"/>
      <c r="BB1187" s="1593"/>
      <c r="BC1187" s="1596"/>
      <c r="BD1187" s="1597"/>
      <c r="BE1187" s="1598"/>
      <c r="BF1187" s="1599"/>
      <c r="BG1187" s="1600"/>
      <c r="BH1187" s="1586"/>
      <c r="BI1187" s="1601"/>
      <c r="BJ1187" s="1602"/>
      <c r="BK1187" s="1603"/>
      <c r="BL1187" s="1595"/>
      <c r="BM1187" s="1604"/>
    </row>
    <row r="1188" spans="1:65" s="1350" customFormat="1" ht="13.5" thickTop="1">
      <c r="A1188" s="1512"/>
      <c r="B1188" s="1613"/>
      <c r="C1188" s="186"/>
    </row>
    <row r="1189" spans="1:65" s="1350" customFormat="1">
      <c r="A1189" s="1512"/>
      <c r="B1189" s="1613"/>
      <c r="C1189" s="185"/>
    </row>
    <row r="1190" spans="1:65" s="1350" customFormat="1">
      <c r="A1190" s="1512"/>
      <c r="B1190" s="1613"/>
      <c r="C1190" s="186"/>
    </row>
    <row r="1191" spans="1:65" s="1350" customFormat="1">
      <c r="A1191" s="1512"/>
      <c r="B1191" s="1613"/>
      <c r="C1191" s="185"/>
    </row>
    <row r="1192" spans="1:65" s="1350" customFormat="1">
      <c r="A1192" s="1512"/>
      <c r="B1192" s="1613"/>
      <c r="C1192" s="186"/>
    </row>
    <row r="1193" spans="1:65" s="1350" customFormat="1">
      <c r="A1193" s="1512"/>
      <c r="B1193" s="1613"/>
      <c r="C1193" s="184"/>
    </row>
    <row r="1194" spans="1:65" s="1350" customFormat="1">
      <c r="A1194" s="1512"/>
      <c r="B1194" s="1613"/>
      <c r="C1194" s="185"/>
    </row>
    <row r="1195" spans="1:65" s="1350" customFormat="1" ht="15">
      <c r="A1195" s="1512"/>
      <c r="B1195" s="775"/>
      <c r="C1195" s="186"/>
    </row>
    <row r="1196" spans="1:65" s="1350" customFormat="1">
      <c r="A1196" s="1512"/>
      <c r="B1196" s="1613"/>
      <c r="C1196" s="186"/>
    </row>
    <row r="1197" spans="1:65" s="1350" customFormat="1">
      <c r="A1197" s="1512"/>
      <c r="B1197" s="1613"/>
      <c r="C1197" s="187"/>
    </row>
    <row r="1198" spans="1:65" s="1350" customFormat="1">
      <c r="A1198" s="1512"/>
      <c r="B1198" s="1613"/>
      <c r="C1198" s="187"/>
    </row>
    <row r="1199" spans="1:65" s="1350" customFormat="1">
      <c r="A1199" s="1512"/>
      <c r="B1199" s="1613"/>
      <c r="C1199" s="187"/>
    </row>
    <row r="1200" spans="1:65" s="1350" customFormat="1">
      <c r="A1200" s="1512"/>
      <c r="B1200" s="1613"/>
      <c r="C1200" s="185"/>
    </row>
    <row r="1201" spans="1:65" s="1350" customFormat="1">
      <c r="A1201" s="1512"/>
      <c r="B1201" s="1613"/>
      <c r="C1201" s="185"/>
    </row>
    <row r="1202" spans="1:65" s="1350" customFormat="1">
      <c r="A1202" s="1512"/>
      <c r="B1202" s="1613"/>
      <c r="C1202" s="186"/>
    </row>
    <row r="1203" spans="1:65" s="1350" customFormat="1">
      <c r="A1203" s="1512"/>
      <c r="B1203" s="1613"/>
      <c r="C1203" s="186"/>
    </row>
    <row r="1204" spans="1:65" s="1350" customFormat="1">
      <c r="A1204" s="1512"/>
      <c r="B1204" s="1613"/>
      <c r="C1204" s="184"/>
    </row>
    <row r="1205" spans="1:65" s="1350" customFormat="1">
      <c r="A1205" s="1512"/>
      <c r="B1205" s="1613"/>
      <c r="C1205" s="184"/>
      <c r="D1205" s="1571"/>
      <c r="E1205" s="1571"/>
      <c r="F1205" s="1571"/>
      <c r="G1205" s="1571"/>
      <c r="H1205" s="1571"/>
      <c r="I1205" s="1571"/>
      <c r="J1205" s="1571"/>
      <c r="K1205" s="1571"/>
      <c r="L1205" s="1571"/>
      <c r="M1205" s="1571"/>
      <c r="N1205" s="1571"/>
      <c r="O1205" s="1571"/>
      <c r="P1205" s="1571"/>
      <c r="Q1205" s="1571"/>
      <c r="R1205" s="1571"/>
      <c r="S1205" s="1571"/>
      <c r="T1205" s="1571"/>
      <c r="U1205" s="1571"/>
      <c r="V1205" s="1571"/>
      <c r="W1205" s="1571"/>
      <c r="X1205" s="1571"/>
      <c r="Y1205" s="1571"/>
      <c r="Z1205" s="1571"/>
      <c r="AA1205" s="1571"/>
      <c r="AB1205" s="1571"/>
      <c r="AC1205" s="1571"/>
      <c r="AD1205" s="1571"/>
      <c r="AE1205" s="1571"/>
      <c r="AF1205" s="1571"/>
      <c r="AG1205" s="1571"/>
      <c r="AH1205" s="1571"/>
      <c r="AI1205" s="1571"/>
      <c r="AJ1205" s="1571"/>
      <c r="AK1205" s="1571"/>
      <c r="AL1205" s="1571"/>
      <c r="AM1205" s="1571"/>
      <c r="AN1205" s="1571"/>
      <c r="AO1205" s="1571"/>
      <c r="AP1205" s="1571"/>
      <c r="AQ1205" s="1571"/>
      <c r="AR1205" s="1571"/>
      <c r="AS1205" s="1571"/>
      <c r="AT1205" s="1571"/>
      <c r="AU1205" s="1571"/>
      <c r="AV1205" s="1571"/>
      <c r="AW1205" s="1571"/>
      <c r="AX1205" s="1571"/>
      <c r="AY1205" s="1571"/>
      <c r="AZ1205" s="1571"/>
      <c r="BA1205" s="1571"/>
      <c r="BB1205" s="1571"/>
      <c r="BC1205" s="1571"/>
      <c r="BD1205" s="1571"/>
      <c r="BE1205" s="1571"/>
      <c r="BF1205" s="1571"/>
      <c r="BG1205" s="1571"/>
      <c r="BH1205" s="1571"/>
      <c r="BI1205" s="1571"/>
      <c r="BJ1205" s="1571"/>
      <c r="BK1205" s="1571"/>
      <c r="BL1205" s="1571"/>
      <c r="BM1205" s="1571"/>
    </row>
    <row r="1206" spans="1:65" s="1350" customFormat="1">
      <c r="A1206" s="1512"/>
      <c r="B1206" s="1613"/>
      <c r="C1206" s="184"/>
    </row>
    <row r="1207" spans="1:65" s="1350" customFormat="1">
      <c r="A1207" s="1512"/>
      <c r="B1207" s="1613"/>
      <c r="C1207" s="184"/>
    </row>
    <row r="1208" spans="1:65" s="1350" customFormat="1">
      <c r="A1208" s="1512"/>
      <c r="B1208" s="1613"/>
      <c r="C1208" s="149"/>
      <c r="D1208" s="1571"/>
      <c r="E1208" s="1571"/>
      <c r="F1208" s="1571"/>
      <c r="G1208" s="1571"/>
      <c r="H1208" s="1571"/>
      <c r="I1208" s="1571"/>
      <c r="J1208" s="1571"/>
      <c r="K1208" s="1571"/>
      <c r="L1208" s="1571"/>
      <c r="M1208" s="1571"/>
      <c r="N1208" s="1571"/>
      <c r="O1208" s="1571"/>
      <c r="P1208" s="1571"/>
      <c r="Q1208" s="1571"/>
      <c r="R1208" s="1571"/>
      <c r="S1208" s="1571"/>
      <c r="T1208" s="1571"/>
      <c r="U1208" s="1571"/>
      <c r="V1208" s="1571"/>
      <c r="W1208" s="1571"/>
      <c r="X1208" s="1571"/>
      <c r="Y1208" s="1571"/>
      <c r="Z1208" s="1571"/>
      <c r="AA1208" s="1571"/>
      <c r="AB1208" s="1571"/>
      <c r="AC1208" s="1571"/>
      <c r="AD1208" s="1571"/>
      <c r="AE1208" s="1571"/>
      <c r="AF1208" s="1571"/>
      <c r="AG1208" s="1571"/>
      <c r="AH1208" s="1571"/>
      <c r="AI1208" s="1571"/>
      <c r="AJ1208" s="1571"/>
      <c r="AK1208" s="1571"/>
      <c r="AL1208" s="1571"/>
      <c r="AM1208" s="1571"/>
      <c r="AN1208" s="1571"/>
      <c r="AO1208" s="1571"/>
      <c r="AP1208" s="1571"/>
      <c r="AQ1208" s="1571"/>
      <c r="AR1208" s="1571"/>
      <c r="AS1208" s="1571"/>
      <c r="AT1208" s="1571"/>
      <c r="AU1208" s="1571"/>
      <c r="AV1208" s="1571"/>
      <c r="AW1208" s="1571"/>
      <c r="AX1208" s="1571"/>
      <c r="AY1208" s="1571"/>
      <c r="AZ1208" s="1571"/>
      <c r="BA1208" s="1571"/>
      <c r="BB1208" s="1571"/>
      <c r="BC1208" s="1571"/>
      <c r="BD1208" s="1571"/>
      <c r="BE1208" s="1571"/>
      <c r="BF1208" s="1571"/>
      <c r="BG1208" s="1571"/>
      <c r="BH1208" s="1571"/>
      <c r="BI1208" s="1571"/>
      <c r="BJ1208" s="1571"/>
      <c r="BK1208" s="1571"/>
      <c r="BL1208" s="1571"/>
      <c r="BM1208" s="1571"/>
    </row>
    <row r="1209" spans="1:65" s="1350" customFormat="1">
      <c r="A1209" s="1614"/>
    </row>
    <row r="1210" spans="1:65" s="1350" customFormat="1">
      <c r="A1210" s="1614"/>
    </row>
    <row r="1211" spans="1:65" s="1350" customFormat="1">
      <c r="A1211" s="1614"/>
    </row>
    <row r="1212" spans="1:65" s="1350" customFormat="1">
      <c r="A1212" s="1614"/>
    </row>
    <row r="1213" spans="1:65" s="1350" customFormat="1">
      <c r="A1213" s="1614"/>
    </row>
    <row r="1214" spans="1:65" s="1350" customFormat="1">
      <c r="A1214" s="1614"/>
    </row>
    <row r="1215" spans="1:65" s="1350" customFormat="1">
      <c r="A1215" s="1614"/>
    </row>
    <row r="1216" spans="1:65" s="1350" customFormat="1">
      <c r="A1216" s="1614"/>
    </row>
    <row r="1217" spans="1:1" s="1350" customFormat="1">
      <c r="A1217" s="1614"/>
    </row>
    <row r="1218" spans="1:1" s="1350" customFormat="1">
      <c r="A1218" s="1614"/>
    </row>
    <row r="1219" spans="1:1" s="1350" customFormat="1">
      <c r="A1219" s="1614"/>
    </row>
    <row r="1220" spans="1:1" s="1350" customFormat="1">
      <c r="A1220" s="1614"/>
    </row>
    <row r="1221" spans="1:1" s="1350" customFormat="1">
      <c r="A1221" s="1614"/>
    </row>
    <row r="1222" spans="1:1" s="1350" customFormat="1">
      <c r="A1222" s="1614"/>
    </row>
    <row r="1223" spans="1:1" s="1350" customFormat="1">
      <c r="A1223" s="1614"/>
    </row>
    <row r="1224" spans="1:1" s="1350" customFormat="1">
      <c r="A1224" s="1614"/>
    </row>
    <row r="1225" spans="1:1" s="1350" customFormat="1">
      <c r="A1225" s="1614"/>
    </row>
    <row r="1226" spans="1:1" s="1350" customFormat="1">
      <c r="A1226" s="1614"/>
    </row>
    <row r="1227" spans="1:1" s="1350" customFormat="1">
      <c r="A1227" s="1614"/>
    </row>
    <row r="1228" spans="1:1" s="1350" customFormat="1">
      <c r="A1228" s="1614"/>
    </row>
    <row r="1229" spans="1:1" s="1350" customFormat="1">
      <c r="A1229" s="1614"/>
    </row>
    <row r="1230" spans="1:1" s="1350" customFormat="1">
      <c r="A1230" s="1614"/>
    </row>
    <row r="1231" spans="1:1" s="1350" customFormat="1">
      <c r="A1231" s="1614"/>
    </row>
    <row r="1232" spans="1:1" s="1350" customFormat="1">
      <c r="A1232" s="1614"/>
    </row>
    <row r="1233" spans="1:1" s="1350" customFormat="1">
      <c r="A1233" s="1614"/>
    </row>
    <row r="1234" spans="1:1" s="1350" customFormat="1">
      <c r="A1234" s="1614"/>
    </row>
    <row r="1235" spans="1:1" s="1350" customFormat="1">
      <c r="A1235" s="1614"/>
    </row>
    <row r="1236" spans="1:1" s="1350" customFormat="1">
      <c r="A1236" s="1614"/>
    </row>
    <row r="1237" spans="1:1" s="1350" customFormat="1">
      <c r="A1237" s="1614"/>
    </row>
    <row r="1238" spans="1:1" s="1350" customFormat="1">
      <c r="A1238" s="1614"/>
    </row>
    <row r="1239" spans="1:1" s="1350" customFormat="1">
      <c r="A1239" s="1614"/>
    </row>
    <row r="1240" spans="1:1" s="1350" customFormat="1">
      <c r="A1240" s="1614"/>
    </row>
    <row r="1241" spans="1:1" s="1350" customFormat="1">
      <c r="A1241" s="1614"/>
    </row>
    <row r="1242" spans="1:1" s="1350" customFormat="1">
      <c r="A1242" s="1614"/>
    </row>
    <row r="1243" spans="1:1" s="1350" customFormat="1">
      <c r="A1243" s="1614"/>
    </row>
    <row r="1244" spans="1:1" s="1350" customFormat="1">
      <c r="A1244" s="1614"/>
    </row>
    <row r="1245" spans="1:1" s="1350" customFormat="1">
      <c r="A1245" s="1614"/>
    </row>
    <row r="1246" spans="1:1" s="1350" customFormat="1">
      <c r="A1246" s="1614"/>
    </row>
    <row r="1247" spans="1:1" s="1350" customFormat="1">
      <c r="A1247" s="1614"/>
    </row>
    <row r="1248" spans="1:1" s="1350" customFormat="1">
      <c r="A1248" s="1614"/>
    </row>
    <row r="1249" spans="1:1" s="1350" customFormat="1">
      <c r="A1249" s="1614"/>
    </row>
    <row r="1250" spans="1:1" s="1350" customFormat="1">
      <c r="A1250" s="1614"/>
    </row>
    <row r="1251" spans="1:1" s="1350" customFormat="1">
      <c r="A1251" s="1614"/>
    </row>
    <row r="1252" spans="1:1" s="1350" customFormat="1">
      <c r="A1252" s="1614"/>
    </row>
    <row r="1253" spans="1:1" s="1350" customFormat="1">
      <c r="A1253" s="1614"/>
    </row>
    <row r="1254" spans="1:1" s="1350" customFormat="1">
      <c r="A1254" s="1614"/>
    </row>
    <row r="1255" spans="1:1" s="1350" customFormat="1">
      <c r="A1255" s="1614"/>
    </row>
    <row r="1256" spans="1:1" s="1350" customFormat="1">
      <c r="A1256" s="1614"/>
    </row>
    <row r="1257" spans="1:1" s="1350" customFormat="1">
      <c r="A1257" s="1614"/>
    </row>
    <row r="1258" spans="1:1" s="1350" customFormat="1">
      <c r="A1258" s="1614"/>
    </row>
    <row r="1259" spans="1:1" s="1350" customFormat="1">
      <c r="A1259" s="1614"/>
    </row>
    <row r="1260" spans="1:1" s="1350" customFormat="1">
      <c r="A1260" s="1614"/>
    </row>
    <row r="1261" spans="1:1" s="1350" customFormat="1">
      <c r="A1261" s="1614"/>
    </row>
    <row r="1262" spans="1:1" s="1350" customFormat="1">
      <c r="A1262" s="1614"/>
    </row>
    <row r="1263" spans="1:1" s="1350" customFormat="1">
      <c r="A1263" s="1614"/>
    </row>
    <row r="1264" spans="1:1" s="1350" customFormat="1">
      <c r="A1264" s="1614"/>
    </row>
    <row r="1265" spans="1:1" s="1350" customFormat="1">
      <c r="A1265" s="1614"/>
    </row>
    <row r="1266" spans="1:1" s="1350" customFormat="1">
      <c r="A1266" s="1614"/>
    </row>
    <row r="1267" spans="1:1" s="1350" customFormat="1">
      <c r="A1267" s="1614"/>
    </row>
    <row r="1268" spans="1:1" s="1350" customFormat="1">
      <c r="A1268" s="1614"/>
    </row>
    <row r="1269" spans="1:1" s="1350" customFormat="1">
      <c r="A1269" s="1614"/>
    </row>
    <row r="1270" spans="1:1" s="1350" customFormat="1">
      <c r="A1270" s="1614"/>
    </row>
    <row r="1271" spans="1:1" s="1350" customFormat="1">
      <c r="A1271" s="1614"/>
    </row>
    <row r="1272" spans="1:1" s="1350" customFormat="1">
      <c r="A1272" s="1614"/>
    </row>
    <row r="1273" spans="1:1" s="1350" customFormat="1">
      <c r="A1273" s="1614"/>
    </row>
    <row r="1274" spans="1:1" s="1350" customFormat="1">
      <c r="A1274" s="1614"/>
    </row>
    <row r="1275" spans="1:1" s="1350" customFormat="1">
      <c r="A1275" s="1614"/>
    </row>
    <row r="1276" spans="1:1" s="1350" customFormat="1">
      <c r="A1276" s="1614"/>
    </row>
    <row r="1277" spans="1:1" s="1350" customFormat="1">
      <c r="A1277" s="1614"/>
    </row>
    <row r="1278" spans="1:1" s="1350" customFormat="1">
      <c r="A1278" s="1614"/>
    </row>
    <row r="1279" spans="1:1" s="1350" customFormat="1">
      <c r="A1279" s="1614"/>
    </row>
    <row r="1280" spans="1:1" s="1350" customFormat="1">
      <c r="A1280" s="1614"/>
    </row>
    <row r="1281" spans="1:1" s="1350" customFormat="1">
      <c r="A1281" s="1614"/>
    </row>
    <row r="1282" spans="1:1" s="1350" customFormat="1">
      <c r="A1282" s="1614"/>
    </row>
    <row r="1283" spans="1:1" s="1350" customFormat="1">
      <c r="A1283" s="1614"/>
    </row>
    <row r="1284" spans="1:1" s="1350" customFormat="1">
      <c r="A1284" s="1614"/>
    </row>
    <row r="1285" spans="1:1" s="1350" customFormat="1">
      <c r="A1285" s="1614"/>
    </row>
    <row r="1286" spans="1:1" s="1350" customFormat="1">
      <c r="A1286" s="1614"/>
    </row>
    <row r="1287" spans="1:1" s="1350" customFormat="1">
      <c r="A1287" s="1614"/>
    </row>
    <row r="1288" spans="1:1" s="1350" customFormat="1">
      <c r="A1288" s="1614"/>
    </row>
    <row r="1289" spans="1:1" s="1350" customFormat="1">
      <c r="A1289" s="1614"/>
    </row>
    <row r="1290" spans="1:1" s="1350" customFormat="1">
      <c r="A1290" s="1614"/>
    </row>
    <row r="1291" spans="1:1" s="1350" customFormat="1">
      <c r="A1291" s="1614"/>
    </row>
    <row r="1292" spans="1:1" s="1350" customFormat="1">
      <c r="A1292" s="1614"/>
    </row>
    <row r="1293" spans="1:1" s="1350" customFormat="1">
      <c r="A1293" s="1614"/>
    </row>
    <row r="1294" spans="1:1" s="1350" customFormat="1">
      <c r="A1294" s="1614"/>
    </row>
    <row r="1295" spans="1:1" s="1350" customFormat="1">
      <c r="A1295" s="1614"/>
    </row>
    <row r="1296" spans="1:1" s="1350" customFormat="1">
      <c r="A1296" s="1614"/>
    </row>
    <row r="1297" spans="1:1" s="1350" customFormat="1">
      <c r="A1297" s="1614"/>
    </row>
    <row r="1298" spans="1:1" s="1350" customFormat="1">
      <c r="A1298" s="1614"/>
    </row>
    <row r="1299" spans="1:1" s="1350" customFormat="1">
      <c r="A1299" s="1614"/>
    </row>
    <row r="1300" spans="1:1" s="1350" customFormat="1">
      <c r="A1300" s="1614"/>
    </row>
    <row r="1301" spans="1:1" s="1350" customFormat="1">
      <c r="A1301" s="1614"/>
    </row>
    <row r="1302" spans="1:1" s="1350" customFormat="1">
      <c r="A1302" s="1614"/>
    </row>
    <row r="1303" spans="1:1" s="1350" customFormat="1">
      <c r="A1303" s="1614"/>
    </row>
    <row r="1304" spans="1:1" s="1350" customFormat="1">
      <c r="A1304" s="1614"/>
    </row>
    <row r="1305" spans="1:1" s="1350" customFormat="1">
      <c r="A1305" s="1614"/>
    </row>
    <row r="1306" spans="1:1" s="1350" customFormat="1">
      <c r="A1306" s="1614"/>
    </row>
    <row r="1307" spans="1:1" s="1350" customFormat="1">
      <c r="A1307" s="1614"/>
    </row>
    <row r="1308" spans="1:1" s="1350" customFormat="1">
      <c r="A1308" s="1614"/>
    </row>
    <row r="1309" spans="1:1" s="1350" customFormat="1">
      <c r="A1309" s="1614"/>
    </row>
    <row r="1310" spans="1:1" s="1350" customFormat="1">
      <c r="A1310" s="1614"/>
    </row>
    <row r="1311" spans="1:1" s="1350" customFormat="1">
      <c r="A1311" s="1614"/>
    </row>
    <row r="1312" spans="1:1" s="1350" customFormat="1">
      <c r="A1312" s="1614"/>
    </row>
    <row r="1313" spans="1:1" s="1350" customFormat="1">
      <c r="A1313" s="1614"/>
    </row>
    <row r="1314" spans="1:1" s="1350" customFormat="1">
      <c r="A1314" s="1614"/>
    </row>
    <row r="1315" spans="1:1" s="1350" customFormat="1">
      <c r="A1315" s="1614"/>
    </row>
    <row r="1316" spans="1:1" s="1350" customFormat="1">
      <c r="A1316" s="1614"/>
    </row>
    <row r="1317" spans="1:1" s="1350" customFormat="1">
      <c r="A1317" s="1614"/>
    </row>
    <row r="1318" spans="1:1" s="1350" customFormat="1">
      <c r="A1318" s="1614"/>
    </row>
    <row r="1319" spans="1:1" s="1350" customFormat="1">
      <c r="A1319" s="1614"/>
    </row>
    <row r="1320" spans="1:1" s="1350" customFormat="1">
      <c r="A1320" s="1614"/>
    </row>
    <row r="1321" spans="1:1" s="1350" customFormat="1">
      <c r="A1321" s="1614"/>
    </row>
    <row r="1322" spans="1:1" s="1350" customFormat="1">
      <c r="A1322" s="1614"/>
    </row>
    <row r="1323" spans="1:1" s="1350" customFormat="1">
      <c r="A1323" s="1614"/>
    </row>
    <row r="1324" spans="1:1" s="1350" customFormat="1">
      <c r="A1324" s="1614"/>
    </row>
    <row r="1325" spans="1:1" s="1350" customFormat="1">
      <c r="A1325" s="1614"/>
    </row>
    <row r="1326" spans="1:1" s="1350" customFormat="1">
      <c r="A1326" s="1614"/>
    </row>
    <row r="1327" spans="1:1" s="1350" customFormat="1">
      <c r="A1327" s="1614"/>
    </row>
    <row r="1328" spans="1:1" s="1350" customFormat="1">
      <c r="A1328" s="1614"/>
    </row>
    <row r="1329" spans="1:1" s="1350" customFormat="1">
      <c r="A1329" s="1614"/>
    </row>
    <row r="1330" spans="1:1" s="1350" customFormat="1">
      <c r="A1330" s="1614"/>
    </row>
    <row r="1331" spans="1:1" s="1350" customFormat="1">
      <c r="A1331" s="1614"/>
    </row>
    <row r="1332" spans="1:1" s="1350" customFormat="1">
      <c r="A1332" s="1614"/>
    </row>
    <row r="1333" spans="1:1" s="1350" customFormat="1">
      <c r="A1333" s="1614"/>
    </row>
    <row r="1334" spans="1:1" s="1350" customFormat="1">
      <c r="A1334" s="1614"/>
    </row>
    <row r="1335" spans="1:1" s="1350" customFormat="1">
      <c r="A1335" s="1614"/>
    </row>
    <row r="1336" spans="1:1" s="1350" customFormat="1">
      <c r="A1336" s="1614"/>
    </row>
    <row r="1337" spans="1:1" s="1350" customFormat="1">
      <c r="A1337" s="1614"/>
    </row>
    <row r="1338" spans="1:1" s="1350" customFormat="1">
      <c r="A1338" s="1614"/>
    </row>
    <row r="1339" spans="1:1" s="1350" customFormat="1">
      <c r="A1339" s="1614"/>
    </row>
    <row r="1340" spans="1:1" s="1350" customFormat="1">
      <c r="A1340" s="1614"/>
    </row>
    <row r="1341" spans="1:1" s="1350" customFormat="1">
      <c r="A1341" s="1614"/>
    </row>
    <row r="1342" spans="1:1" s="1350" customFormat="1">
      <c r="A1342" s="1614"/>
    </row>
    <row r="1343" spans="1:1" s="1350" customFormat="1">
      <c r="A1343" s="1614"/>
    </row>
    <row r="1344" spans="1:1" s="1350" customFormat="1">
      <c r="A1344" s="1614"/>
    </row>
    <row r="1345" spans="1:1" s="1350" customFormat="1">
      <c r="A1345" s="1614"/>
    </row>
    <row r="1346" spans="1:1" s="1350" customFormat="1">
      <c r="A1346" s="1614"/>
    </row>
    <row r="1347" spans="1:1" s="1350" customFormat="1">
      <c r="A1347" s="1614"/>
    </row>
    <row r="1348" spans="1:1" s="1350" customFormat="1">
      <c r="A1348" s="1614"/>
    </row>
    <row r="1349" spans="1:1" s="1350" customFormat="1">
      <c r="A1349" s="1614"/>
    </row>
    <row r="1350" spans="1:1" s="1350" customFormat="1">
      <c r="A1350" s="1614"/>
    </row>
    <row r="1351" spans="1:1" s="1350" customFormat="1">
      <c r="A1351" s="1614"/>
    </row>
    <row r="1352" spans="1:1" s="1350" customFormat="1">
      <c r="A1352" s="1614"/>
    </row>
    <row r="1353" spans="1:1" s="1350" customFormat="1">
      <c r="A1353" s="1614"/>
    </row>
    <row r="1354" spans="1:1" s="1350" customFormat="1">
      <c r="A1354" s="1614"/>
    </row>
    <row r="1355" spans="1:1" s="1350" customFormat="1">
      <c r="A1355" s="1614"/>
    </row>
    <row r="1356" spans="1:1" s="1350" customFormat="1">
      <c r="A1356" s="1614"/>
    </row>
    <row r="1357" spans="1:1" s="1350" customFormat="1">
      <c r="A1357" s="1614"/>
    </row>
    <row r="1358" spans="1:1" s="1350" customFormat="1">
      <c r="A1358" s="1614"/>
    </row>
    <row r="1359" spans="1:1" s="1350" customFormat="1">
      <c r="A1359" s="1614"/>
    </row>
    <row r="1360" spans="1:1" s="1350" customFormat="1">
      <c r="A1360" s="1614"/>
    </row>
    <row r="1361" spans="1:1" s="1350" customFormat="1">
      <c r="A1361" s="1614"/>
    </row>
    <row r="1362" spans="1:1" s="1350" customFormat="1">
      <c r="A1362" s="1614"/>
    </row>
    <row r="1363" spans="1:1" s="1350" customFormat="1">
      <c r="A1363" s="1614"/>
    </row>
    <row r="1364" spans="1:1" s="1350" customFormat="1">
      <c r="A1364" s="1614"/>
    </row>
    <row r="1365" spans="1:1" s="1350" customFormat="1">
      <c r="A1365" s="1614"/>
    </row>
    <row r="1366" spans="1:1" s="1350" customFormat="1">
      <c r="A1366" s="1614"/>
    </row>
    <row r="1367" spans="1:1" s="1350" customFormat="1">
      <c r="A1367" s="1614"/>
    </row>
    <row r="1368" spans="1:1" s="1350" customFormat="1">
      <c r="A1368" s="1614"/>
    </row>
    <row r="1369" spans="1:1" s="1350" customFormat="1">
      <c r="A1369" s="1614"/>
    </row>
    <row r="1370" spans="1:1" s="1350" customFormat="1">
      <c r="A1370" s="1614"/>
    </row>
    <row r="1371" spans="1:1" s="1350" customFormat="1">
      <c r="A1371" s="1614"/>
    </row>
    <row r="1372" spans="1:1" s="1350" customFormat="1">
      <c r="A1372" s="1614"/>
    </row>
    <row r="1373" spans="1:1" s="1350" customFormat="1">
      <c r="A1373" s="1614"/>
    </row>
    <row r="1374" spans="1:1" s="1350" customFormat="1">
      <c r="A1374" s="1614"/>
    </row>
    <row r="1375" spans="1:1" s="1350" customFormat="1">
      <c r="A1375" s="1614"/>
    </row>
    <row r="1376" spans="1:1" s="1350" customFormat="1">
      <c r="A1376" s="1614"/>
    </row>
    <row r="1377" spans="1:1" s="1350" customFormat="1">
      <c r="A1377" s="1614"/>
    </row>
    <row r="1378" spans="1:1" s="1350" customFormat="1">
      <c r="A1378" s="1614"/>
    </row>
    <row r="1379" spans="1:1" s="1350" customFormat="1">
      <c r="A1379" s="1614"/>
    </row>
    <row r="1380" spans="1:1" s="1350" customFormat="1">
      <c r="A1380" s="1614"/>
    </row>
    <row r="1381" spans="1:1" s="1350" customFormat="1">
      <c r="A1381" s="1614"/>
    </row>
    <row r="1382" spans="1:1" s="1350" customFormat="1">
      <c r="A1382" s="1614"/>
    </row>
    <row r="1383" spans="1:1" s="1350" customFormat="1">
      <c r="A1383" s="1614"/>
    </row>
    <row r="1384" spans="1:1" s="1350" customFormat="1">
      <c r="A1384" s="1614"/>
    </row>
    <row r="1385" spans="1:1" s="1350" customFormat="1">
      <c r="A1385" s="1614"/>
    </row>
    <row r="1386" spans="1:1" s="1350" customFormat="1">
      <c r="A1386" s="1614"/>
    </row>
    <row r="1387" spans="1:1" s="1350" customFormat="1">
      <c r="A1387" s="1614"/>
    </row>
    <row r="1388" spans="1:1" s="1350" customFormat="1">
      <c r="A1388" s="1614"/>
    </row>
    <row r="1389" spans="1:1" s="1350" customFormat="1">
      <c r="A1389" s="1614"/>
    </row>
    <row r="1390" spans="1:1" s="1350" customFormat="1">
      <c r="A1390" s="1614"/>
    </row>
    <row r="1391" spans="1:1" s="1350" customFormat="1">
      <c r="A1391" s="1614"/>
    </row>
    <row r="1392" spans="1:1" s="1350" customFormat="1">
      <c r="A1392" s="1614"/>
    </row>
    <row r="1393" spans="1:1" s="1350" customFormat="1">
      <c r="A1393" s="1614"/>
    </row>
    <row r="1394" spans="1:1" s="1350" customFormat="1">
      <c r="A1394" s="1614"/>
    </row>
    <row r="1395" spans="1:1" s="1350" customFormat="1">
      <c r="A1395" s="1614"/>
    </row>
    <row r="1396" spans="1:1" s="1350" customFormat="1">
      <c r="A1396" s="1614"/>
    </row>
    <row r="1397" spans="1:1" s="1350" customFormat="1">
      <c r="A1397" s="1614"/>
    </row>
    <row r="1398" spans="1:1" s="1350" customFormat="1">
      <c r="A1398" s="1614"/>
    </row>
    <row r="1399" spans="1:1" s="1350" customFormat="1">
      <c r="A1399" s="1614"/>
    </row>
    <row r="1400" spans="1:1" s="1350" customFormat="1">
      <c r="A1400" s="1614"/>
    </row>
    <row r="1401" spans="1:1" s="1350" customFormat="1">
      <c r="A1401" s="1614"/>
    </row>
    <row r="1402" spans="1:1" s="1350" customFormat="1">
      <c r="A1402" s="1614"/>
    </row>
    <row r="1403" spans="1:1" s="1350" customFormat="1">
      <c r="A1403" s="1614"/>
    </row>
    <row r="1404" spans="1:1" s="1350" customFormat="1">
      <c r="A1404" s="1614"/>
    </row>
    <row r="1405" spans="1:1" s="1350" customFormat="1">
      <c r="A1405" s="1614"/>
    </row>
    <row r="1406" spans="1:1" s="1350" customFormat="1">
      <c r="A1406" s="1614"/>
    </row>
    <row r="1407" spans="1:1" s="1350" customFormat="1">
      <c r="A1407" s="1614"/>
    </row>
    <row r="1408" spans="1:1" s="1350" customFormat="1">
      <c r="A1408" s="1614"/>
    </row>
    <row r="1409" spans="1:1" s="1350" customFormat="1">
      <c r="A1409" s="1614"/>
    </row>
    <row r="1410" spans="1:1" s="1350" customFormat="1">
      <c r="A1410" s="1614"/>
    </row>
    <row r="1411" spans="1:1" s="1350" customFormat="1">
      <c r="A1411" s="1614"/>
    </row>
    <row r="1412" spans="1:1" s="1350" customFormat="1">
      <c r="A1412" s="1614"/>
    </row>
    <row r="1413" spans="1:1" s="1350" customFormat="1">
      <c r="A1413" s="1614"/>
    </row>
    <row r="1414" spans="1:1" s="1350" customFormat="1">
      <c r="A1414" s="1614"/>
    </row>
    <row r="1415" spans="1:1" s="1350" customFormat="1">
      <c r="A1415" s="1614"/>
    </row>
    <row r="1416" spans="1:1" s="1350" customFormat="1">
      <c r="A1416" s="1614"/>
    </row>
    <row r="1417" spans="1:1" s="1350" customFormat="1">
      <c r="A1417" s="1614"/>
    </row>
    <row r="1418" spans="1:1" s="1350" customFormat="1">
      <c r="A1418" s="1614"/>
    </row>
    <row r="1419" spans="1:1" s="1350" customFormat="1">
      <c r="A1419" s="1614"/>
    </row>
    <row r="1420" spans="1:1" s="1350" customFormat="1">
      <c r="A1420" s="1614"/>
    </row>
    <row r="1421" spans="1:1" s="1350" customFormat="1">
      <c r="A1421" s="1614"/>
    </row>
    <row r="1422" spans="1:1" s="1350" customFormat="1">
      <c r="A1422" s="1614"/>
    </row>
    <row r="1423" spans="1:1" s="1350" customFormat="1">
      <c r="A1423" s="1614"/>
    </row>
    <row r="1424" spans="1:1" s="1350" customFormat="1">
      <c r="A1424" s="1614"/>
    </row>
    <row r="1425" spans="1:1" s="1350" customFormat="1">
      <c r="A1425" s="1614"/>
    </row>
    <row r="1426" spans="1:1" s="1350" customFormat="1">
      <c r="A1426" s="1614"/>
    </row>
    <row r="1427" spans="1:1" s="1350" customFormat="1">
      <c r="A1427" s="1614"/>
    </row>
    <row r="1428" spans="1:1" s="1350" customFormat="1">
      <c r="A1428" s="1614"/>
    </row>
    <row r="1429" spans="1:1" s="1350" customFormat="1">
      <c r="A1429" s="1614"/>
    </row>
    <row r="1430" spans="1:1" s="1350" customFormat="1">
      <c r="A1430" s="1614"/>
    </row>
    <row r="1431" spans="1:1" s="1350" customFormat="1">
      <c r="A1431" s="1614"/>
    </row>
    <row r="1432" spans="1:1" s="1350" customFormat="1">
      <c r="A1432" s="1614"/>
    </row>
    <row r="1433" spans="1:1" s="1350" customFormat="1">
      <c r="A1433" s="1614"/>
    </row>
    <row r="1434" spans="1:1" s="1350" customFormat="1">
      <c r="A1434" s="1614"/>
    </row>
    <row r="1435" spans="1:1" s="1350" customFormat="1">
      <c r="A1435" s="1614"/>
    </row>
    <row r="1436" spans="1:1" s="1350" customFormat="1">
      <c r="A1436" s="1614"/>
    </row>
    <row r="1437" spans="1:1" s="1350" customFormat="1">
      <c r="A1437" s="1614"/>
    </row>
    <row r="1438" spans="1:1" s="1350" customFormat="1">
      <c r="A1438" s="1614"/>
    </row>
    <row r="1439" spans="1:1" s="1350" customFormat="1">
      <c r="A1439" s="1614"/>
    </row>
    <row r="1440" spans="1:1" s="1350" customFormat="1">
      <c r="A1440" s="1614"/>
    </row>
    <row r="1441" spans="1:1" s="1350" customFormat="1">
      <c r="A1441" s="1614"/>
    </row>
    <row r="1442" spans="1:1" s="1350" customFormat="1">
      <c r="A1442" s="1614"/>
    </row>
    <row r="1443" spans="1:1" s="1350" customFormat="1">
      <c r="A1443" s="1614"/>
    </row>
    <row r="1444" spans="1:1" s="1350" customFormat="1">
      <c r="A1444" s="1614"/>
    </row>
    <row r="1445" spans="1:1" s="1350" customFormat="1">
      <c r="A1445" s="1614"/>
    </row>
    <row r="1446" spans="1:1" s="1350" customFormat="1">
      <c r="A1446" s="1614"/>
    </row>
    <row r="1447" spans="1:1" s="1350" customFormat="1">
      <c r="A1447" s="1614"/>
    </row>
    <row r="1448" spans="1:1" s="1350" customFormat="1">
      <c r="A1448" s="1614"/>
    </row>
    <row r="1449" spans="1:1" s="1350" customFormat="1">
      <c r="A1449" s="1614"/>
    </row>
    <row r="1450" spans="1:1" s="1350" customFormat="1">
      <c r="A1450" s="1614"/>
    </row>
    <row r="1451" spans="1:1" s="1350" customFormat="1">
      <c r="A1451" s="1614"/>
    </row>
    <row r="1452" spans="1:1" s="1350" customFormat="1">
      <c r="A1452" s="1614"/>
    </row>
    <row r="1453" spans="1:1" s="1350" customFormat="1">
      <c r="A1453" s="1614"/>
    </row>
    <row r="1454" spans="1:1" s="1350" customFormat="1">
      <c r="A1454" s="1614"/>
    </row>
    <row r="1455" spans="1:1" s="1350" customFormat="1">
      <c r="A1455" s="1614"/>
    </row>
    <row r="1456" spans="1:1" s="1350" customFormat="1">
      <c r="A1456" s="1614"/>
    </row>
    <row r="1457" spans="1:1" s="1350" customFormat="1">
      <c r="A1457" s="1614"/>
    </row>
    <row r="1458" spans="1:1" s="1350" customFormat="1">
      <c r="A1458" s="1614"/>
    </row>
    <row r="1459" spans="1:1" s="1350" customFormat="1">
      <c r="A1459" s="1614"/>
    </row>
    <row r="1460" spans="1:1" s="1350" customFormat="1">
      <c r="A1460" s="1614"/>
    </row>
    <row r="1461" spans="1:1" s="1350" customFormat="1">
      <c r="A1461" s="1614"/>
    </row>
    <row r="1462" spans="1:1" s="1350" customFormat="1">
      <c r="A1462" s="1614"/>
    </row>
    <row r="1463" spans="1:1" s="1350" customFormat="1">
      <c r="A1463" s="1614"/>
    </row>
    <row r="1464" spans="1:1" s="1350" customFormat="1">
      <c r="A1464" s="1614"/>
    </row>
    <row r="1465" spans="1:1" s="1350" customFormat="1">
      <c r="A1465" s="1614"/>
    </row>
    <row r="1466" spans="1:1" s="1350" customFormat="1">
      <c r="A1466" s="1614"/>
    </row>
    <row r="1467" spans="1:1" s="1350" customFormat="1">
      <c r="A1467" s="1614"/>
    </row>
    <row r="1468" spans="1:1" s="1350" customFormat="1">
      <c r="A1468" s="1614"/>
    </row>
    <row r="1469" spans="1:1" s="1350" customFormat="1">
      <c r="A1469" s="1614"/>
    </row>
    <row r="1470" spans="1:1" s="1350" customFormat="1">
      <c r="A1470" s="1614"/>
    </row>
    <row r="1471" spans="1:1" s="1350" customFormat="1">
      <c r="A1471" s="1614"/>
    </row>
    <row r="1472" spans="1:1" s="1350" customFormat="1">
      <c r="A1472" s="1614"/>
    </row>
    <row r="1473" spans="1:1" s="1350" customFormat="1">
      <c r="A1473" s="1614"/>
    </row>
    <row r="1474" spans="1:1" s="1350" customFormat="1">
      <c r="A1474" s="1614"/>
    </row>
    <row r="1475" spans="1:1" s="1350" customFormat="1">
      <c r="A1475" s="1614"/>
    </row>
    <row r="1476" spans="1:1" s="1350" customFormat="1">
      <c r="A1476" s="1614"/>
    </row>
    <row r="1477" spans="1:1" s="1350" customFormat="1">
      <c r="A1477" s="1614"/>
    </row>
    <row r="1478" spans="1:1" s="1350" customFormat="1">
      <c r="A1478" s="1614"/>
    </row>
    <row r="1479" spans="1:1" s="1350" customFormat="1">
      <c r="A1479" s="1614"/>
    </row>
    <row r="1480" spans="1:1" s="1350" customFormat="1">
      <c r="A1480" s="1614"/>
    </row>
    <row r="1481" spans="1:1" s="1350" customFormat="1">
      <c r="A1481" s="1614"/>
    </row>
    <row r="1482" spans="1:1" s="1350" customFormat="1">
      <c r="A1482" s="1614"/>
    </row>
    <row r="1483" spans="1:1" s="1350" customFormat="1">
      <c r="A1483" s="1614"/>
    </row>
    <row r="1484" spans="1:1" s="1350" customFormat="1">
      <c r="A1484" s="1614"/>
    </row>
    <row r="1485" spans="1:1" s="1350" customFormat="1">
      <c r="A1485" s="1614"/>
    </row>
    <row r="1486" spans="1:1" s="1350" customFormat="1">
      <c r="A1486" s="1614"/>
    </row>
    <row r="1487" spans="1:1" s="1350" customFormat="1">
      <c r="A1487" s="1614"/>
    </row>
    <row r="1488" spans="1:1" s="1350" customFormat="1">
      <c r="A1488" s="1614"/>
    </row>
    <row r="1489" spans="1:1" s="1350" customFormat="1">
      <c r="A1489" s="1614"/>
    </row>
    <row r="1490" spans="1:1" s="1350" customFormat="1">
      <c r="A1490" s="1614"/>
    </row>
    <row r="1491" spans="1:1" s="1350" customFormat="1">
      <c r="A1491" s="1614"/>
    </row>
    <row r="1492" spans="1:1" s="1350" customFormat="1">
      <c r="A1492" s="1614"/>
    </row>
    <row r="1493" spans="1:1" s="1350" customFormat="1">
      <c r="A1493" s="1614"/>
    </row>
    <row r="1494" spans="1:1" s="1350" customFormat="1">
      <c r="A1494" s="1614"/>
    </row>
    <row r="1495" spans="1:1" s="1350" customFormat="1">
      <c r="A1495" s="1614"/>
    </row>
    <row r="1496" spans="1:1" s="1350" customFormat="1">
      <c r="A1496" s="1614"/>
    </row>
    <row r="1497" spans="1:1" s="1350" customFormat="1">
      <c r="A1497" s="1614"/>
    </row>
    <row r="1498" spans="1:1" s="1350" customFormat="1">
      <c r="A1498" s="1614"/>
    </row>
    <row r="1499" spans="1:1" s="1350" customFormat="1">
      <c r="A1499" s="1614"/>
    </row>
    <row r="1500" spans="1:1" s="1350" customFormat="1">
      <c r="A1500" s="1614"/>
    </row>
    <row r="1501" spans="1:1" s="1350" customFormat="1">
      <c r="A1501" s="1614"/>
    </row>
    <row r="1502" spans="1:1" s="1350" customFormat="1">
      <c r="A1502" s="1614"/>
    </row>
    <row r="1503" spans="1:1" s="1350" customFormat="1">
      <c r="A1503" s="1614"/>
    </row>
    <row r="1504" spans="1:1" s="1350" customFormat="1">
      <c r="A1504" s="1614"/>
    </row>
    <row r="1505" spans="1:1" s="1350" customFormat="1">
      <c r="A1505" s="1614"/>
    </row>
    <row r="1506" spans="1:1" s="1350" customFormat="1">
      <c r="A1506" s="1614"/>
    </row>
    <row r="1507" spans="1:1" s="1350" customFormat="1">
      <c r="A1507" s="1614"/>
    </row>
    <row r="1508" spans="1:1" s="1350" customFormat="1">
      <c r="A1508" s="1614"/>
    </row>
    <row r="1509" spans="1:1" s="1350" customFormat="1">
      <c r="A1509" s="1614"/>
    </row>
    <row r="1510" spans="1:1" s="1350" customFormat="1">
      <c r="A1510" s="1614"/>
    </row>
    <row r="1511" spans="1:1" s="1350" customFormat="1">
      <c r="A1511" s="1614"/>
    </row>
    <row r="1512" spans="1:1" s="1350" customFormat="1">
      <c r="A1512" s="1614"/>
    </row>
    <row r="1513" spans="1:1" s="1350" customFormat="1">
      <c r="A1513" s="1614"/>
    </row>
    <row r="1514" spans="1:1" s="1350" customFormat="1">
      <c r="A1514" s="1614"/>
    </row>
    <row r="1515" spans="1:1" s="1350" customFormat="1">
      <c r="A1515" s="1614"/>
    </row>
    <row r="1516" spans="1:1" s="1350" customFormat="1">
      <c r="A1516" s="1614"/>
    </row>
    <row r="1517" spans="1:1" s="1350" customFormat="1">
      <c r="A1517" s="1614"/>
    </row>
    <row r="1518" spans="1:1" s="1350" customFormat="1">
      <c r="A1518" s="1614"/>
    </row>
    <row r="1519" spans="1:1" s="1350" customFormat="1">
      <c r="A1519" s="1614"/>
    </row>
    <row r="1520" spans="1:1" s="1350" customFormat="1">
      <c r="A1520" s="1614"/>
    </row>
    <row r="1521" spans="1:1" s="1350" customFormat="1">
      <c r="A1521" s="1614"/>
    </row>
    <row r="1522" spans="1:1" s="1350" customFormat="1">
      <c r="A1522" s="1614"/>
    </row>
    <row r="1523" spans="1:1" s="1350" customFormat="1">
      <c r="A1523" s="1614"/>
    </row>
    <row r="1524" spans="1:1" s="1350" customFormat="1">
      <c r="A1524" s="1614"/>
    </row>
    <row r="1525" spans="1:1" s="1350" customFormat="1">
      <c r="A1525" s="1614"/>
    </row>
    <row r="1526" spans="1:1" s="1350" customFormat="1">
      <c r="A1526" s="1614"/>
    </row>
    <row r="1527" spans="1:1" s="1350" customFormat="1">
      <c r="A1527" s="1614"/>
    </row>
    <row r="1528" spans="1:1" s="1350" customFormat="1">
      <c r="A1528" s="1614"/>
    </row>
    <row r="1529" spans="1:1" s="1350" customFormat="1">
      <c r="A1529" s="1614"/>
    </row>
    <row r="1530" spans="1:1" s="1350" customFormat="1">
      <c r="A1530" s="1614"/>
    </row>
    <row r="1531" spans="1:1" s="1350" customFormat="1">
      <c r="A1531" s="1614"/>
    </row>
    <row r="1532" spans="1:1" s="1350" customFormat="1">
      <c r="A1532" s="1614"/>
    </row>
    <row r="1533" spans="1:1" s="1350" customFormat="1">
      <c r="A1533" s="1614"/>
    </row>
    <row r="1534" spans="1:1" s="1350" customFormat="1">
      <c r="A1534" s="1614"/>
    </row>
    <row r="1535" spans="1:1" s="1350" customFormat="1">
      <c r="A1535" s="1614"/>
    </row>
    <row r="1536" spans="1:1" s="1350" customFormat="1">
      <c r="A1536" s="1614"/>
    </row>
    <row r="1537" spans="1:1" s="1350" customFormat="1">
      <c r="A1537" s="1614"/>
    </row>
    <row r="1538" spans="1:1" s="1350" customFormat="1">
      <c r="A1538" s="1614"/>
    </row>
    <row r="1539" spans="1:1" s="1350" customFormat="1">
      <c r="A1539" s="1614"/>
    </row>
    <row r="1540" spans="1:1" s="1350" customFormat="1">
      <c r="A1540" s="1614"/>
    </row>
    <row r="1541" spans="1:1" s="1350" customFormat="1">
      <c r="A1541" s="1614"/>
    </row>
    <row r="1542" spans="1:1" s="1350" customFormat="1">
      <c r="A1542" s="1614"/>
    </row>
    <row r="1543" spans="1:1" s="1350" customFormat="1">
      <c r="A1543" s="1614"/>
    </row>
    <row r="1544" spans="1:1" s="1350" customFormat="1">
      <c r="A1544" s="1614"/>
    </row>
    <row r="1545" spans="1:1" s="1350" customFormat="1">
      <c r="A1545" s="1614"/>
    </row>
    <row r="1546" spans="1:1" s="1350" customFormat="1">
      <c r="A1546" s="1614"/>
    </row>
    <row r="1547" spans="1:1" s="1350" customFormat="1">
      <c r="A1547" s="1614"/>
    </row>
    <row r="1548" spans="1:1" s="1350" customFormat="1">
      <c r="A1548" s="1614"/>
    </row>
    <row r="1549" spans="1:1" s="1350" customFormat="1">
      <c r="A1549" s="1614"/>
    </row>
    <row r="1550" spans="1:1" s="1350" customFormat="1">
      <c r="A1550" s="1614"/>
    </row>
    <row r="1551" spans="1:1" s="1350" customFormat="1">
      <c r="A1551" s="1614"/>
    </row>
    <row r="1552" spans="1:1" s="1350" customFormat="1">
      <c r="A1552" s="1614"/>
    </row>
    <row r="1553" spans="1:1" s="1350" customFormat="1">
      <c r="A1553" s="1614"/>
    </row>
    <row r="1554" spans="1:1" s="1350" customFormat="1">
      <c r="A1554" s="1614"/>
    </row>
    <row r="1555" spans="1:1" s="1350" customFormat="1">
      <c r="A1555" s="1614"/>
    </row>
    <row r="1556" spans="1:1" s="1350" customFormat="1">
      <c r="A1556" s="1614"/>
    </row>
    <row r="1557" spans="1:1" s="1350" customFormat="1">
      <c r="A1557" s="1614"/>
    </row>
    <row r="1558" spans="1:1" s="1350" customFormat="1">
      <c r="A1558" s="1614"/>
    </row>
    <row r="1559" spans="1:1" s="1350" customFormat="1">
      <c r="A1559" s="1614"/>
    </row>
    <row r="1560" spans="1:1" s="1350" customFormat="1">
      <c r="A1560" s="1614"/>
    </row>
    <row r="1561" spans="1:1" s="1350" customFormat="1">
      <c r="A1561" s="1614"/>
    </row>
    <row r="1562" spans="1:1" s="1350" customFormat="1">
      <c r="A1562" s="1614"/>
    </row>
    <row r="1563" spans="1:1" s="1350" customFormat="1">
      <c r="A1563" s="1614"/>
    </row>
    <row r="1564" spans="1:1" s="1350" customFormat="1">
      <c r="A1564" s="1614"/>
    </row>
    <row r="1565" spans="1:1" s="1350" customFormat="1">
      <c r="A1565" s="1614"/>
    </row>
    <row r="1566" spans="1:1" s="1350" customFormat="1">
      <c r="A1566" s="1614"/>
    </row>
    <row r="1567" spans="1:1" s="1350" customFormat="1">
      <c r="A1567" s="1614"/>
    </row>
    <row r="1568" spans="1:1" s="1350" customFormat="1">
      <c r="A1568" s="1614"/>
    </row>
    <row r="1569" spans="1:1" s="1350" customFormat="1">
      <c r="A1569" s="1614"/>
    </row>
    <row r="1570" spans="1:1" s="1350" customFormat="1">
      <c r="A1570" s="1614"/>
    </row>
    <row r="1571" spans="1:1" s="1350" customFormat="1">
      <c r="A1571" s="1614"/>
    </row>
    <row r="1572" spans="1:1" s="1350" customFormat="1">
      <c r="A1572" s="1614"/>
    </row>
    <row r="1573" spans="1:1" s="1350" customFormat="1">
      <c r="A1573" s="1614"/>
    </row>
    <row r="1574" spans="1:1" s="1350" customFormat="1">
      <c r="A1574" s="1614"/>
    </row>
    <row r="1575" spans="1:1" s="1350" customFormat="1">
      <c r="A1575" s="1614"/>
    </row>
    <row r="1576" spans="1:1" s="1350" customFormat="1">
      <c r="A1576" s="1614"/>
    </row>
    <row r="1577" spans="1:1" s="1350" customFormat="1">
      <c r="A1577" s="1614"/>
    </row>
    <row r="1578" spans="1:1" s="1350" customFormat="1">
      <c r="A1578" s="1614"/>
    </row>
    <row r="1579" spans="1:1" s="1350" customFormat="1">
      <c r="A1579" s="1614"/>
    </row>
    <row r="1580" spans="1:1" s="1350" customFormat="1">
      <c r="A1580" s="1614"/>
    </row>
    <row r="1581" spans="1:1" s="1350" customFormat="1">
      <c r="A1581" s="1614"/>
    </row>
    <row r="1582" spans="1:1" s="1350" customFormat="1">
      <c r="A1582" s="1614"/>
    </row>
    <row r="1583" spans="1:1" s="1350" customFormat="1">
      <c r="A1583" s="1614"/>
    </row>
    <row r="1584" spans="1:1" s="1350" customFormat="1">
      <c r="A1584" s="1614"/>
    </row>
    <row r="1585" spans="1:1" s="1350" customFormat="1">
      <c r="A1585" s="1614"/>
    </row>
    <row r="1586" spans="1:1" s="1350" customFormat="1">
      <c r="A1586" s="1614"/>
    </row>
    <row r="1587" spans="1:1" s="1350" customFormat="1">
      <c r="A1587" s="1614"/>
    </row>
    <row r="1588" spans="1:1" s="1350" customFormat="1">
      <c r="A1588" s="1614"/>
    </row>
    <row r="1589" spans="1:1" s="1350" customFormat="1">
      <c r="A1589" s="1614"/>
    </row>
    <row r="1590" spans="1:1" s="1350" customFormat="1">
      <c r="A1590" s="1614"/>
    </row>
    <row r="1591" spans="1:1" s="1350" customFormat="1">
      <c r="A1591" s="1614"/>
    </row>
    <row r="1592" spans="1:1" s="1350" customFormat="1">
      <c r="A1592" s="1614"/>
    </row>
    <row r="1593" spans="1:1" s="1350" customFormat="1">
      <c r="A1593" s="1614"/>
    </row>
    <row r="1594" spans="1:1" s="1350" customFormat="1">
      <c r="A1594" s="1614"/>
    </row>
    <row r="1595" spans="1:1" s="1350" customFormat="1">
      <c r="A1595" s="1614"/>
    </row>
    <row r="1596" spans="1:1" s="1350" customFormat="1">
      <c r="A1596" s="1614"/>
    </row>
    <row r="1597" spans="1:1" s="1350" customFormat="1">
      <c r="A1597" s="1614"/>
    </row>
    <row r="1598" spans="1:1" s="1350" customFormat="1">
      <c r="A1598" s="1614"/>
    </row>
    <row r="1599" spans="1:1" s="1350" customFormat="1">
      <c r="A1599" s="1614"/>
    </row>
    <row r="1600" spans="1:1" s="1350" customFormat="1">
      <c r="A1600" s="1614"/>
    </row>
    <row r="1601" spans="1:1" s="1350" customFormat="1">
      <c r="A1601" s="1614"/>
    </row>
    <row r="1602" spans="1:1" s="1350" customFormat="1">
      <c r="A1602" s="1614"/>
    </row>
    <row r="1603" spans="1:1" s="1350" customFormat="1">
      <c r="A1603" s="1614"/>
    </row>
    <row r="1604" spans="1:1" s="1350" customFormat="1">
      <c r="A1604" s="1614"/>
    </row>
    <row r="1605" spans="1:1" s="1350" customFormat="1">
      <c r="A1605" s="1614"/>
    </row>
    <row r="1606" spans="1:1" s="1350" customFormat="1">
      <c r="A1606" s="1614"/>
    </row>
    <row r="1607" spans="1:1" s="1350" customFormat="1">
      <c r="A1607" s="1614"/>
    </row>
    <row r="1608" spans="1:1" s="1350" customFormat="1">
      <c r="A1608" s="1614"/>
    </row>
    <row r="1609" spans="1:1" s="1350" customFormat="1">
      <c r="A1609" s="1614"/>
    </row>
    <row r="1610" spans="1:1" s="1350" customFormat="1">
      <c r="A1610" s="1614"/>
    </row>
    <row r="1611" spans="1:1" s="1350" customFormat="1">
      <c r="A1611" s="1614"/>
    </row>
    <row r="1612" spans="1:1" s="1350" customFormat="1">
      <c r="A1612" s="1614"/>
    </row>
    <row r="1613" spans="1:1" s="1350" customFormat="1">
      <c r="A1613" s="1614"/>
    </row>
    <row r="1614" spans="1:1" s="1350" customFormat="1">
      <c r="A1614" s="1614"/>
    </row>
    <row r="1615" spans="1:1" s="1350" customFormat="1">
      <c r="A1615" s="1614"/>
    </row>
    <row r="1616" spans="1:1" s="1350" customFormat="1">
      <c r="A1616" s="1614"/>
    </row>
    <row r="1617" spans="1:1" s="1350" customFormat="1">
      <c r="A1617" s="1614"/>
    </row>
    <row r="1618" spans="1:1" s="1350" customFormat="1">
      <c r="A1618" s="1614"/>
    </row>
    <row r="1619" spans="1:1" s="1350" customFormat="1">
      <c r="A1619" s="1614"/>
    </row>
    <row r="1620" spans="1:1" s="1350" customFormat="1">
      <c r="A1620" s="1614"/>
    </row>
    <row r="1621" spans="1:1" s="1350" customFormat="1">
      <c r="A1621" s="1614"/>
    </row>
    <row r="1622" spans="1:1" s="1350" customFormat="1">
      <c r="A1622" s="1614"/>
    </row>
    <row r="1623" spans="1:1" s="1350" customFormat="1">
      <c r="A1623" s="1614"/>
    </row>
    <row r="1624" spans="1:1" s="1350" customFormat="1">
      <c r="A1624" s="1614"/>
    </row>
    <row r="1625" spans="1:1" s="1350" customFormat="1">
      <c r="A1625" s="1614"/>
    </row>
    <row r="1626" spans="1:1" s="1350" customFormat="1">
      <c r="A1626" s="1614"/>
    </row>
    <row r="1627" spans="1:1" s="1350" customFormat="1">
      <c r="A1627" s="1614"/>
    </row>
    <row r="1628" spans="1:1" s="1350" customFormat="1">
      <c r="A1628" s="1614"/>
    </row>
    <row r="1629" spans="1:1" s="1350" customFormat="1">
      <c r="A1629" s="1614"/>
    </row>
    <row r="1630" spans="1:1" s="1350" customFormat="1">
      <c r="A1630" s="1614"/>
    </row>
    <row r="1631" spans="1:1" s="1350" customFormat="1">
      <c r="A1631" s="1614"/>
    </row>
    <row r="1632" spans="1:1" s="1350" customFormat="1">
      <c r="A1632" s="1614"/>
    </row>
    <row r="1633" spans="1:1" s="1350" customFormat="1">
      <c r="A1633" s="1614"/>
    </row>
    <row r="1634" spans="1:1" s="1350" customFormat="1">
      <c r="A1634" s="1614"/>
    </row>
    <row r="1635" spans="1:1" s="1350" customFormat="1">
      <c r="A1635" s="1614"/>
    </row>
    <row r="1636" spans="1:1" s="1350" customFormat="1">
      <c r="A1636" s="1614"/>
    </row>
    <row r="1637" spans="1:1" s="1350" customFormat="1">
      <c r="A1637" s="1614"/>
    </row>
    <row r="1638" spans="1:1" s="1350" customFormat="1">
      <c r="A1638" s="1614"/>
    </row>
    <row r="1639" spans="1:1" s="1350" customFormat="1">
      <c r="A1639" s="1614"/>
    </row>
    <row r="1640" spans="1:1" s="1350" customFormat="1">
      <c r="A1640" s="1614"/>
    </row>
    <row r="1641" spans="1:1" s="1350" customFormat="1">
      <c r="A1641" s="1614"/>
    </row>
    <row r="1642" spans="1:1" s="1350" customFormat="1">
      <c r="A1642" s="1614"/>
    </row>
    <row r="1643" spans="1:1" s="1350" customFormat="1">
      <c r="A1643" s="1614"/>
    </row>
    <row r="1644" spans="1:1" s="1350" customFormat="1">
      <c r="A1644" s="1614"/>
    </row>
    <row r="1645" spans="1:1" s="1350" customFormat="1">
      <c r="A1645" s="1614"/>
    </row>
    <row r="1646" spans="1:1" s="1350" customFormat="1">
      <c r="A1646" s="1614"/>
    </row>
    <row r="1647" spans="1:1" s="1350" customFormat="1">
      <c r="A1647" s="1614"/>
    </row>
    <row r="1648" spans="1:1" s="1350" customFormat="1">
      <c r="A1648" s="1614"/>
    </row>
    <row r="1649" spans="1:1" s="1350" customFormat="1">
      <c r="A1649" s="1614"/>
    </row>
    <row r="1650" spans="1:1" s="1350" customFormat="1">
      <c r="A1650" s="1614"/>
    </row>
    <row r="1651" spans="1:1" s="1350" customFormat="1">
      <c r="A1651" s="1614"/>
    </row>
    <row r="1652" spans="1:1" s="1350" customFormat="1">
      <c r="A1652" s="1614"/>
    </row>
    <row r="1653" spans="1:1" s="1350" customFormat="1">
      <c r="A1653" s="1614"/>
    </row>
    <row r="1654" spans="1:1" s="1350" customFormat="1">
      <c r="A1654" s="1614"/>
    </row>
    <row r="1655" spans="1:1" s="1350" customFormat="1">
      <c r="A1655" s="1614"/>
    </row>
    <row r="1656" spans="1:1" s="1350" customFormat="1">
      <c r="A1656" s="1614"/>
    </row>
    <row r="1657" spans="1:1" s="1350" customFormat="1">
      <c r="A1657" s="1614"/>
    </row>
    <row r="1658" spans="1:1" s="1350" customFormat="1">
      <c r="A1658" s="1614"/>
    </row>
    <row r="1659" spans="1:1" s="1350" customFormat="1">
      <c r="A1659" s="1614"/>
    </row>
    <row r="1660" spans="1:1" s="1350" customFormat="1">
      <c r="A1660" s="1614"/>
    </row>
    <row r="1661" spans="1:1" s="1350" customFormat="1">
      <c r="A1661" s="1614"/>
    </row>
    <row r="1662" spans="1:1" s="1350" customFormat="1">
      <c r="A1662" s="1614"/>
    </row>
    <row r="1663" spans="1:1" s="1350" customFormat="1">
      <c r="A1663" s="1614"/>
    </row>
    <row r="1664" spans="1:1" s="1350" customFormat="1">
      <c r="A1664" s="1614"/>
    </row>
    <row r="1665" spans="1:1" s="1350" customFormat="1">
      <c r="A1665" s="1614"/>
    </row>
    <row r="1666" spans="1:1" s="1350" customFormat="1">
      <c r="A1666" s="1614"/>
    </row>
    <row r="1667" spans="1:1" s="1350" customFormat="1">
      <c r="A1667" s="1614"/>
    </row>
    <row r="1668" spans="1:1" s="1350" customFormat="1">
      <c r="A1668" s="1614"/>
    </row>
    <row r="1669" spans="1:1" s="1350" customFormat="1">
      <c r="A1669" s="1614"/>
    </row>
    <row r="1670" spans="1:1" s="1350" customFormat="1">
      <c r="A1670" s="1614"/>
    </row>
    <row r="1671" spans="1:1" s="1350" customFormat="1">
      <c r="A1671" s="1614"/>
    </row>
    <row r="1672" spans="1:1" s="1350" customFormat="1">
      <c r="A1672" s="1614"/>
    </row>
    <row r="1673" spans="1:1" s="1350" customFormat="1">
      <c r="A1673" s="1614"/>
    </row>
    <row r="1674" spans="1:1" s="1350" customFormat="1">
      <c r="A1674" s="1614"/>
    </row>
    <row r="1675" spans="1:1" s="1350" customFormat="1">
      <c r="A1675" s="1614"/>
    </row>
    <row r="1676" spans="1:1" s="1350" customFormat="1">
      <c r="A1676" s="1614"/>
    </row>
    <row r="1677" spans="1:1" s="1350" customFormat="1">
      <c r="A1677" s="1614"/>
    </row>
    <row r="1678" spans="1:1" s="1350" customFormat="1">
      <c r="A1678" s="1614"/>
    </row>
    <row r="1679" spans="1:1" s="1350" customFormat="1">
      <c r="A1679" s="1614"/>
    </row>
    <row r="1680" spans="1:1" s="1350" customFormat="1">
      <c r="A1680" s="1614"/>
    </row>
    <row r="1681" spans="1:1" s="1350" customFormat="1">
      <c r="A1681" s="1614"/>
    </row>
    <row r="1682" spans="1:1" s="1350" customFormat="1">
      <c r="A1682" s="1614"/>
    </row>
    <row r="1683" spans="1:1" s="1350" customFormat="1">
      <c r="A1683" s="1614"/>
    </row>
    <row r="1684" spans="1:1" s="1350" customFormat="1">
      <c r="A1684" s="1614"/>
    </row>
    <row r="1685" spans="1:1" s="1350" customFormat="1">
      <c r="A1685" s="1614"/>
    </row>
    <row r="1686" spans="1:1" s="1350" customFormat="1">
      <c r="A1686" s="1614"/>
    </row>
    <row r="1687" spans="1:1" s="1350" customFormat="1">
      <c r="A1687" s="1614"/>
    </row>
    <row r="1688" spans="1:1" s="1350" customFormat="1">
      <c r="A1688" s="1614"/>
    </row>
    <row r="1689" spans="1:1" s="1350" customFormat="1">
      <c r="A1689" s="1614"/>
    </row>
    <row r="1690" spans="1:1" s="1350" customFormat="1">
      <c r="A1690" s="1614"/>
    </row>
    <row r="1691" spans="1:1" s="1350" customFormat="1">
      <c r="A1691" s="1614"/>
    </row>
    <row r="1692" spans="1:1" s="1350" customFormat="1">
      <c r="A1692" s="1614"/>
    </row>
    <row r="1693" spans="1:1" s="1350" customFormat="1">
      <c r="A1693" s="1614"/>
    </row>
    <row r="1694" spans="1:1" s="1350" customFormat="1">
      <c r="A1694" s="1614"/>
    </row>
    <row r="1695" spans="1:1" s="1350" customFormat="1">
      <c r="A1695" s="1614"/>
    </row>
    <row r="1696" spans="1:1" s="1350" customFormat="1">
      <c r="A1696" s="1614"/>
    </row>
    <row r="1697" spans="1:1" s="1350" customFormat="1">
      <c r="A1697" s="1614"/>
    </row>
    <row r="1698" spans="1:1" s="1350" customFormat="1">
      <c r="A1698" s="1614"/>
    </row>
    <row r="1699" spans="1:1" s="1350" customFormat="1">
      <c r="A1699" s="1614"/>
    </row>
    <row r="1700" spans="1:1" s="1350" customFormat="1">
      <c r="A1700" s="1614"/>
    </row>
    <row r="1701" spans="1:1" s="1350" customFormat="1">
      <c r="A1701" s="1614"/>
    </row>
    <row r="1702" spans="1:1" s="1350" customFormat="1">
      <c r="A1702" s="1614"/>
    </row>
    <row r="1703" spans="1:1" s="1350" customFormat="1">
      <c r="A1703" s="1614"/>
    </row>
    <row r="1704" spans="1:1" s="1350" customFormat="1">
      <c r="A1704" s="1614"/>
    </row>
    <row r="1705" spans="1:1" s="1350" customFormat="1">
      <c r="A1705" s="1614"/>
    </row>
    <row r="1706" spans="1:1" s="1350" customFormat="1">
      <c r="A1706" s="1614"/>
    </row>
    <row r="1707" spans="1:1" s="1350" customFormat="1">
      <c r="A1707" s="1614"/>
    </row>
    <row r="1708" spans="1:1" s="1350" customFormat="1">
      <c r="A1708" s="1614"/>
    </row>
    <row r="1709" spans="1:1" s="1350" customFormat="1">
      <c r="A1709" s="1614"/>
    </row>
    <row r="1710" spans="1:1" s="1350" customFormat="1">
      <c r="A1710" s="1614"/>
    </row>
    <row r="1711" spans="1:1" s="1350" customFormat="1">
      <c r="A1711" s="1614"/>
    </row>
    <row r="1712" spans="1:1" s="1350" customFormat="1">
      <c r="A1712" s="1614"/>
    </row>
    <row r="1713" spans="1:1" s="1350" customFormat="1">
      <c r="A1713" s="1614"/>
    </row>
    <row r="1714" spans="1:1" s="1350" customFormat="1">
      <c r="A1714" s="1614"/>
    </row>
    <row r="1715" spans="1:1" s="1350" customFormat="1">
      <c r="A1715" s="1614"/>
    </row>
    <row r="1716" spans="1:1" s="1350" customFormat="1">
      <c r="A1716" s="1614"/>
    </row>
    <row r="1717" spans="1:1" s="1350" customFormat="1">
      <c r="A1717" s="1614"/>
    </row>
    <row r="1718" spans="1:1" s="1350" customFormat="1">
      <c r="A1718" s="1614"/>
    </row>
    <row r="1719" spans="1:1" s="1350" customFormat="1">
      <c r="A1719" s="1614"/>
    </row>
    <row r="1720" spans="1:1" s="1350" customFormat="1">
      <c r="A1720" s="1614"/>
    </row>
    <row r="1721" spans="1:1" s="1350" customFormat="1">
      <c r="A1721" s="1614"/>
    </row>
    <row r="1722" spans="1:1" s="1350" customFormat="1">
      <c r="A1722" s="1614"/>
    </row>
    <row r="1723" spans="1:1" s="1350" customFormat="1">
      <c r="A1723" s="1614"/>
    </row>
    <row r="1724" spans="1:1" s="1350" customFormat="1">
      <c r="A1724" s="1614"/>
    </row>
    <row r="1725" spans="1:1" s="1350" customFormat="1">
      <c r="A1725" s="1614"/>
    </row>
    <row r="1726" spans="1:1" s="1350" customFormat="1">
      <c r="A1726" s="1614"/>
    </row>
    <row r="1727" spans="1:1" s="1350" customFormat="1">
      <c r="A1727" s="1614"/>
    </row>
    <row r="1728" spans="1:1" s="1350" customFormat="1">
      <c r="A1728" s="1614"/>
    </row>
    <row r="1729" spans="1:1" s="1350" customFormat="1">
      <c r="A1729" s="1614"/>
    </row>
    <row r="1730" spans="1:1" s="1350" customFormat="1">
      <c r="A1730" s="1614"/>
    </row>
    <row r="1731" spans="1:1" s="1350" customFormat="1">
      <c r="A1731" s="1614"/>
    </row>
    <row r="1732" spans="1:1" s="1350" customFormat="1">
      <c r="A1732" s="1614"/>
    </row>
    <row r="1733" spans="1:1" s="1350" customFormat="1">
      <c r="A1733" s="1614"/>
    </row>
    <row r="1734" spans="1:1" s="1350" customFormat="1">
      <c r="A1734" s="1614"/>
    </row>
    <row r="1735" spans="1:1" s="1350" customFormat="1">
      <c r="A1735" s="1614"/>
    </row>
    <row r="1736" spans="1:1" s="1350" customFormat="1">
      <c r="A1736" s="1614"/>
    </row>
    <row r="1737" spans="1:1" s="1350" customFormat="1">
      <c r="A1737" s="1614"/>
    </row>
    <row r="1738" spans="1:1" s="1350" customFormat="1">
      <c r="A1738" s="1614"/>
    </row>
    <row r="1739" spans="1:1" s="1350" customFormat="1">
      <c r="A1739" s="1614"/>
    </row>
    <row r="1740" spans="1:1" s="1350" customFormat="1">
      <c r="A1740" s="1614"/>
    </row>
    <row r="1741" spans="1:1" s="1350" customFormat="1">
      <c r="A1741" s="1614"/>
    </row>
    <row r="1742" spans="1:1" s="1350" customFormat="1">
      <c r="A1742" s="1614"/>
    </row>
    <row r="1743" spans="1:1" s="1350" customFormat="1">
      <c r="A1743" s="1614"/>
    </row>
    <row r="1744" spans="1:1" s="1350" customFormat="1">
      <c r="A1744" s="1614"/>
    </row>
    <row r="1745" spans="1:1" s="1350" customFormat="1">
      <c r="A1745" s="1614"/>
    </row>
    <row r="1746" spans="1:1" s="1350" customFormat="1">
      <c r="A1746" s="1614"/>
    </row>
    <row r="1747" spans="1:1" s="1350" customFormat="1">
      <c r="A1747" s="1614"/>
    </row>
    <row r="1748" spans="1:1" s="1350" customFormat="1">
      <c r="A1748" s="1614"/>
    </row>
    <row r="1749" spans="1:1" s="1350" customFormat="1">
      <c r="A1749" s="1614"/>
    </row>
    <row r="1750" spans="1:1" s="1350" customFormat="1">
      <c r="A1750" s="1614"/>
    </row>
    <row r="1751" spans="1:1" s="1350" customFormat="1">
      <c r="A1751" s="1614"/>
    </row>
    <row r="1752" spans="1:1" s="1350" customFormat="1">
      <c r="A1752" s="1614"/>
    </row>
    <row r="1753" spans="1:1" s="1350" customFormat="1">
      <c r="A1753" s="1614"/>
    </row>
    <row r="1754" spans="1:1" s="1350" customFormat="1">
      <c r="A1754" s="1614"/>
    </row>
    <row r="1755" spans="1:1" s="1350" customFormat="1">
      <c r="A1755" s="1614"/>
    </row>
    <row r="1756" spans="1:1" s="1350" customFormat="1">
      <c r="A1756" s="1614"/>
    </row>
    <row r="1757" spans="1:1" s="1350" customFormat="1">
      <c r="A1757" s="1614"/>
    </row>
    <row r="1758" spans="1:1" s="1350" customFormat="1">
      <c r="A1758" s="1614"/>
    </row>
    <row r="1759" spans="1:1" s="1350" customFormat="1">
      <c r="A1759" s="1614"/>
    </row>
    <row r="1760" spans="1:1" s="1350" customFormat="1">
      <c r="A1760" s="1614"/>
    </row>
    <row r="1761" spans="1:1" s="1350" customFormat="1">
      <c r="A1761" s="1614"/>
    </row>
    <row r="1762" spans="1:1" s="1350" customFormat="1">
      <c r="A1762" s="1614"/>
    </row>
    <row r="1763" spans="1:1" s="1350" customFormat="1">
      <c r="A1763" s="1614"/>
    </row>
    <row r="1764" spans="1:1" s="1350" customFormat="1">
      <c r="A1764" s="1614"/>
    </row>
    <row r="1765" spans="1:1" s="1350" customFormat="1">
      <c r="A1765" s="1614"/>
    </row>
    <row r="1766" spans="1:1" s="1350" customFormat="1">
      <c r="A1766" s="1614"/>
    </row>
    <row r="1767" spans="1:1" s="1350" customFormat="1">
      <c r="A1767" s="1614"/>
    </row>
    <row r="1768" spans="1:1" s="1350" customFormat="1">
      <c r="A1768" s="1614"/>
    </row>
    <row r="1769" spans="1:1" s="1350" customFormat="1">
      <c r="A1769" s="1614"/>
    </row>
    <row r="1770" spans="1:1" s="1350" customFormat="1">
      <c r="A1770" s="1614"/>
    </row>
    <row r="1771" spans="1:1" s="1350" customFormat="1">
      <c r="A1771" s="1614"/>
    </row>
    <row r="1772" spans="1:1" s="1350" customFormat="1">
      <c r="A1772" s="1614"/>
    </row>
    <row r="1773" spans="1:1" s="1350" customFormat="1">
      <c r="A1773" s="1614"/>
    </row>
    <row r="1774" spans="1:1" s="1350" customFormat="1">
      <c r="A1774" s="1614"/>
    </row>
    <row r="1775" spans="1:1" s="1350" customFormat="1">
      <c r="A1775" s="1614"/>
    </row>
    <row r="1776" spans="1:1" s="1350" customFormat="1">
      <c r="A1776" s="1614"/>
    </row>
    <row r="1777" spans="1:1" s="1350" customFormat="1">
      <c r="A1777" s="1614"/>
    </row>
    <row r="1778" spans="1:1" s="1350" customFormat="1">
      <c r="A1778" s="1614"/>
    </row>
    <row r="1779" spans="1:1" s="1350" customFormat="1">
      <c r="A1779" s="1614"/>
    </row>
    <row r="1780" spans="1:1" s="1350" customFormat="1">
      <c r="A1780" s="1614"/>
    </row>
    <row r="1781" spans="1:1" s="1350" customFormat="1">
      <c r="A1781" s="1614"/>
    </row>
    <row r="1782" spans="1:1" s="1350" customFormat="1">
      <c r="A1782" s="1614"/>
    </row>
    <row r="1783" spans="1:1" s="1350" customFormat="1">
      <c r="A1783" s="1614"/>
    </row>
    <row r="1784" spans="1:1" s="1350" customFormat="1">
      <c r="A1784" s="1614"/>
    </row>
    <row r="1785" spans="1:1" s="1350" customFormat="1">
      <c r="A1785" s="1614"/>
    </row>
    <row r="1786" spans="1:1" s="1350" customFormat="1">
      <c r="A1786" s="1614"/>
    </row>
    <row r="1787" spans="1:1" s="1350" customFormat="1">
      <c r="A1787" s="1614"/>
    </row>
    <row r="1788" spans="1:1" s="1350" customFormat="1">
      <c r="A1788" s="1614"/>
    </row>
    <row r="1789" spans="1:1" s="1350" customFormat="1">
      <c r="A1789" s="1614"/>
    </row>
    <row r="1790" spans="1:1" s="1350" customFormat="1">
      <c r="A1790" s="1614"/>
    </row>
    <row r="1791" spans="1:1" s="1350" customFormat="1">
      <c r="A1791" s="1614"/>
    </row>
    <row r="1792" spans="1:1" s="1350" customFormat="1">
      <c r="A1792" s="1614"/>
    </row>
    <row r="1793" spans="1:1" s="1350" customFormat="1">
      <c r="A1793" s="1614"/>
    </row>
    <row r="1794" spans="1:1" s="1350" customFormat="1">
      <c r="A1794" s="1614"/>
    </row>
    <row r="1795" spans="1:1" s="1350" customFormat="1">
      <c r="A1795" s="1614"/>
    </row>
    <row r="1796" spans="1:1" s="1350" customFormat="1">
      <c r="A1796" s="1614"/>
    </row>
    <row r="1797" spans="1:1" s="1350" customFormat="1">
      <c r="A1797" s="1614"/>
    </row>
    <row r="1798" spans="1:1" s="1350" customFormat="1">
      <c r="A1798" s="1614"/>
    </row>
    <row r="1799" spans="1:1" s="1350" customFormat="1">
      <c r="A1799" s="1614"/>
    </row>
    <row r="1800" spans="1:1" s="1350" customFormat="1">
      <c r="A1800" s="1614"/>
    </row>
    <row r="1801" spans="1:1" s="1350" customFormat="1">
      <c r="A1801" s="1614"/>
    </row>
    <row r="1802" spans="1:1" s="1350" customFormat="1">
      <c r="A1802" s="1614"/>
    </row>
    <row r="1803" spans="1:1" s="1350" customFormat="1">
      <c r="A1803" s="1614"/>
    </row>
    <row r="1804" spans="1:1" s="1350" customFormat="1">
      <c r="A1804" s="1614"/>
    </row>
    <row r="1805" spans="1:1" s="1350" customFormat="1">
      <c r="A1805" s="1614"/>
    </row>
    <row r="1806" spans="1:1" s="1350" customFormat="1">
      <c r="A1806" s="1614"/>
    </row>
    <row r="1807" spans="1:1" s="1350" customFormat="1">
      <c r="A1807" s="1614"/>
    </row>
    <row r="1808" spans="1:1" s="1350" customFormat="1">
      <c r="A1808" s="1614"/>
    </row>
    <row r="1809" spans="1:1" s="1350" customFormat="1">
      <c r="A1809" s="1614"/>
    </row>
    <row r="1810" spans="1:1" s="1350" customFormat="1">
      <c r="A1810" s="1614"/>
    </row>
    <row r="1811" spans="1:1" s="1350" customFormat="1">
      <c r="A1811" s="1614"/>
    </row>
    <row r="1812" spans="1:1" s="1350" customFormat="1">
      <c r="A1812" s="1614"/>
    </row>
    <row r="1813" spans="1:1" s="1350" customFormat="1">
      <c r="A1813" s="1614"/>
    </row>
    <row r="1814" spans="1:1" s="1350" customFormat="1">
      <c r="A1814" s="1614"/>
    </row>
    <row r="1815" spans="1:1" s="1350" customFormat="1">
      <c r="A1815" s="1614"/>
    </row>
    <row r="1816" spans="1:1" s="1350" customFormat="1">
      <c r="A1816" s="1614"/>
    </row>
    <row r="1817" spans="1:1" s="1350" customFormat="1">
      <c r="A1817" s="1614"/>
    </row>
    <row r="1818" spans="1:1" s="1350" customFormat="1">
      <c r="A1818" s="1614"/>
    </row>
    <row r="1819" spans="1:1" s="1350" customFormat="1">
      <c r="A1819" s="1614"/>
    </row>
    <row r="1820" spans="1:1" s="1350" customFormat="1">
      <c r="A1820" s="1614"/>
    </row>
    <row r="1821" spans="1:1" s="1350" customFormat="1">
      <c r="A1821" s="1614"/>
    </row>
    <row r="1822" spans="1:1" s="1350" customFormat="1">
      <c r="A1822" s="1614"/>
    </row>
    <row r="1823" spans="1:1" s="1350" customFormat="1">
      <c r="A1823" s="1614"/>
    </row>
    <row r="1824" spans="1:1" s="1350" customFormat="1">
      <c r="A1824" s="1614"/>
    </row>
    <row r="1825" spans="1:1" s="1350" customFormat="1">
      <c r="A1825" s="1614"/>
    </row>
    <row r="1826" spans="1:1" s="1350" customFormat="1">
      <c r="A1826" s="1614"/>
    </row>
    <row r="1827" spans="1:1" s="1350" customFormat="1">
      <c r="A1827" s="1614"/>
    </row>
    <row r="1828" spans="1:1" s="1350" customFormat="1">
      <c r="A1828" s="1614"/>
    </row>
    <row r="1829" spans="1:1" s="1350" customFormat="1">
      <c r="A1829" s="1614"/>
    </row>
    <row r="1830" spans="1:1" s="1350" customFormat="1">
      <c r="A1830" s="1614"/>
    </row>
    <row r="1831" spans="1:1" s="1350" customFormat="1">
      <c r="A1831" s="1614"/>
    </row>
    <row r="1832" spans="1:1" s="1350" customFormat="1">
      <c r="A1832" s="1614"/>
    </row>
    <row r="1833" spans="1:1" s="1350" customFormat="1">
      <c r="A1833" s="1614"/>
    </row>
    <row r="1834" spans="1:1" s="1350" customFormat="1">
      <c r="A1834" s="1614"/>
    </row>
    <row r="1835" spans="1:1" s="1350" customFormat="1">
      <c r="A1835" s="1614"/>
    </row>
    <row r="1836" spans="1:1" s="1350" customFormat="1">
      <c r="A1836" s="1614"/>
    </row>
    <row r="1837" spans="1:1" s="1350" customFormat="1">
      <c r="A1837" s="1614"/>
    </row>
    <row r="1838" spans="1:1" s="1350" customFormat="1">
      <c r="A1838" s="1614"/>
    </row>
    <row r="1839" spans="1:1" s="1350" customFormat="1">
      <c r="A1839" s="1614"/>
    </row>
    <row r="1840" spans="1:1" s="1350" customFormat="1">
      <c r="A1840" s="1614"/>
    </row>
    <row r="1841" spans="1:1" s="1350" customFormat="1">
      <c r="A1841" s="1614"/>
    </row>
    <row r="1842" spans="1:1" s="1350" customFormat="1">
      <c r="A1842" s="1614"/>
    </row>
    <row r="1843" spans="1:1" s="1350" customFormat="1">
      <c r="A1843" s="1614"/>
    </row>
    <row r="1844" spans="1:1" s="1350" customFormat="1">
      <c r="A1844" s="1614"/>
    </row>
    <row r="1845" spans="1:1" s="1350" customFormat="1">
      <c r="A1845" s="1614"/>
    </row>
    <row r="1846" spans="1:1" s="1350" customFormat="1">
      <c r="A1846" s="1614"/>
    </row>
    <row r="1847" spans="1:1" s="1350" customFormat="1">
      <c r="A1847" s="1614"/>
    </row>
    <row r="1848" spans="1:1" s="1350" customFormat="1">
      <c r="A1848" s="1614"/>
    </row>
    <row r="1849" spans="1:1" s="1350" customFormat="1">
      <c r="A1849" s="1614"/>
    </row>
    <row r="1850" spans="1:1" s="1350" customFormat="1">
      <c r="A1850" s="1614"/>
    </row>
    <row r="1851" spans="1:1" s="1350" customFormat="1">
      <c r="A1851" s="1614"/>
    </row>
    <row r="1852" spans="1:1" s="1350" customFormat="1">
      <c r="A1852" s="1614"/>
    </row>
    <row r="1853" spans="1:1" s="1350" customFormat="1">
      <c r="A1853" s="1614"/>
    </row>
    <row r="1854" spans="1:1" s="1350" customFormat="1">
      <c r="A1854" s="1614"/>
    </row>
    <row r="1855" spans="1:1" s="1350" customFormat="1">
      <c r="A1855" s="1614"/>
    </row>
    <row r="1856" spans="1:1" s="1350" customFormat="1">
      <c r="A1856" s="1614"/>
    </row>
    <row r="1857" spans="1:1" s="1350" customFormat="1">
      <c r="A1857" s="1614"/>
    </row>
    <row r="1858" spans="1:1" s="1350" customFormat="1">
      <c r="A1858" s="1614"/>
    </row>
    <row r="1859" spans="1:1" s="1350" customFormat="1">
      <c r="A1859" s="1614"/>
    </row>
    <row r="1860" spans="1:1" s="1350" customFormat="1">
      <c r="A1860" s="1614"/>
    </row>
    <row r="1861" spans="1:1" s="1350" customFormat="1">
      <c r="A1861" s="1614"/>
    </row>
    <row r="1862" spans="1:1" s="1350" customFormat="1">
      <c r="A1862" s="1614"/>
    </row>
    <row r="1863" spans="1:1" s="1350" customFormat="1">
      <c r="A1863" s="1614"/>
    </row>
    <row r="1864" spans="1:1" s="1350" customFormat="1">
      <c r="A1864" s="1614"/>
    </row>
    <row r="1865" spans="1:1" s="1350" customFormat="1">
      <c r="A1865" s="1614"/>
    </row>
    <row r="1866" spans="1:1" s="1350" customFormat="1">
      <c r="A1866" s="1614"/>
    </row>
    <row r="1867" spans="1:1" s="1350" customFormat="1">
      <c r="A1867" s="1614"/>
    </row>
    <row r="1868" spans="1:1" s="1350" customFormat="1">
      <c r="A1868" s="1614"/>
    </row>
    <row r="1869" spans="1:1" s="1350" customFormat="1">
      <c r="A1869" s="1614"/>
    </row>
    <row r="1870" spans="1:1" s="1350" customFormat="1">
      <c r="A1870" s="1614"/>
    </row>
    <row r="1871" spans="1:1" s="1350" customFormat="1">
      <c r="A1871" s="1614"/>
    </row>
    <row r="1872" spans="1:1" s="1350" customFormat="1">
      <c r="A1872" s="1614"/>
    </row>
    <row r="1873" spans="1:1" s="1350" customFormat="1">
      <c r="A1873" s="1614"/>
    </row>
    <row r="1874" spans="1:1" s="1350" customFormat="1">
      <c r="A1874" s="1614"/>
    </row>
    <row r="1875" spans="1:1" s="1350" customFormat="1">
      <c r="A1875" s="1614"/>
    </row>
    <row r="1876" spans="1:1" s="1350" customFormat="1">
      <c r="A1876" s="1614"/>
    </row>
    <row r="1877" spans="1:1" s="1350" customFormat="1">
      <c r="A1877" s="1614"/>
    </row>
    <row r="1878" spans="1:1" s="1350" customFormat="1">
      <c r="A1878" s="1614"/>
    </row>
    <row r="1879" spans="1:1" s="1350" customFormat="1">
      <c r="A1879" s="1614"/>
    </row>
    <row r="1880" spans="1:1" s="1350" customFormat="1">
      <c r="A1880" s="1614"/>
    </row>
    <row r="1881" spans="1:1" s="1350" customFormat="1">
      <c r="A1881" s="1614"/>
    </row>
    <row r="1882" spans="1:1" s="1350" customFormat="1">
      <c r="A1882" s="1614"/>
    </row>
    <row r="1883" spans="1:1" s="1350" customFormat="1">
      <c r="A1883" s="1614"/>
    </row>
    <row r="1884" spans="1:1" s="1350" customFormat="1">
      <c r="A1884" s="1614"/>
    </row>
    <row r="1885" spans="1:1" s="1350" customFormat="1">
      <c r="A1885" s="1614"/>
    </row>
    <row r="1886" spans="1:1" s="1350" customFormat="1">
      <c r="A1886" s="1614"/>
    </row>
    <row r="1887" spans="1:1" s="1350" customFormat="1">
      <c r="A1887" s="1614"/>
    </row>
    <row r="1888" spans="1:1" s="1350" customFormat="1">
      <c r="A1888" s="1614"/>
    </row>
    <row r="1889" spans="1:1" s="1350" customFormat="1">
      <c r="A1889" s="1614"/>
    </row>
    <row r="1890" spans="1:1" s="1350" customFormat="1">
      <c r="A1890" s="1614"/>
    </row>
    <row r="1891" spans="1:1" s="1350" customFormat="1">
      <c r="A1891" s="1614"/>
    </row>
    <row r="1892" spans="1:1" s="1350" customFormat="1">
      <c r="A1892" s="1614"/>
    </row>
    <row r="1893" spans="1:1" s="1350" customFormat="1">
      <c r="A1893" s="1614"/>
    </row>
    <row r="1894" spans="1:1" s="1350" customFormat="1">
      <c r="A1894" s="1614"/>
    </row>
    <row r="1895" spans="1:1" s="1350" customFormat="1">
      <c r="A1895" s="1614"/>
    </row>
    <row r="1896" spans="1:1" s="1350" customFormat="1">
      <c r="A1896" s="1614"/>
    </row>
    <row r="1897" spans="1:1" s="1350" customFormat="1">
      <c r="A1897" s="1614"/>
    </row>
    <row r="1898" spans="1:1" s="1350" customFormat="1">
      <c r="A1898" s="1614"/>
    </row>
    <row r="1899" spans="1:1" s="1350" customFormat="1">
      <c r="A1899" s="1614"/>
    </row>
    <row r="1900" spans="1:1" s="1350" customFormat="1">
      <c r="A1900" s="1614"/>
    </row>
    <row r="1901" spans="1:1" s="1350" customFormat="1">
      <c r="A1901" s="1614"/>
    </row>
    <row r="1902" spans="1:1" s="1350" customFormat="1">
      <c r="A1902" s="1614"/>
    </row>
    <row r="1903" spans="1:1" s="1350" customFormat="1">
      <c r="A1903" s="1614"/>
    </row>
    <row r="1904" spans="1:1" s="1350" customFormat="1">
      <c r="A1904" s="1614"/>
    </row>
    <row r="1905" spans="1:1" s="1350" customFormat="1">
      <c r="A1905" s="1614"/>
    </row>
    <row r="1906" spans="1:1" s="1350" customFormat="1">
      <c r="A1906" s="1614"/>
    </row>
    <row r="1907" spans="1:1" s="1350" customFormat="1">
      <c r="A1907" s="1614"/>
    </row>
    <row r="1908" spans="1:1" s="1350" customFormat="1">
      <c r="A1908" s="1614"/>
    </row>
    <row r="1909" spans="1:1" s="1350" customFormat="1">
      <c r="A1909" s="1614"/>
    </row>
    <row r="1910" spans="1:1" s="1350" customFormat="1">
      <c r="A1910" s="1614"/>
    </row>
    <row r="1911" spans="1:1" s="1350" customFormat="1">
      <c r="A1911" s="1614"/>
    </row>
    <row r="1912" spans="1:1" s="1350" customFormat="1">
      <c r="A1912" s="1614"/>
    </row>
    <row r="1913" spans="1:1" s="1350" customFormat="1">
      <c r="A1913" s="1614"/>
    </row>
    <row r="1914" spans="1:1" s="1350" customFormat="1">
      <c r="A1914" s="1614"/>
    </row>
    <row r="1915" spans="1:1" s="1350" customFormat="1">
      <c r="A1915" s="1614"/>
    </row>
    <row r="1916" spans="1:1" s="1350" customFormat="1">
      <c r="A1916" s="1614"/>
    </row>
    <row r="1917" spans="1:1" s="1350" customFormat="1">
      <c r="A1917" s="1614"/>
    </row>
    <row r="1918" spans="1:1" s="1350" customFormat="1">
      <c r="A1918" s="1614"/>
    </row>
    <row r="1919" spans="1:1" s="1350" customFormat="1">
      <c r="A1919" s="1614"/>
    </row>
    <row r="1920" spans="1:1" s="1350" customFormat="1">
      <c r="A1920" s="1614"/>
    </row>
    <row r="1921" spans="1:1" s="1350" customFormat="1">
      <c r="A1921" s="1614"/>
    </row>
    <row r="1922" spans="1:1" s="1350" customFormat="1">
      <c r="A1922" s="1614"/>
    </row>
    <row r="1923" spans="1:1" s="1350" customFormat="1">
      <c r="A1923" s="1614"/>
    </row>
    <row r="1924" spans="1:1" s="1350" customFormat="1">
      <c r="A1924" s="1614"/>
    </row>
    <row r="1925" spans="1:1" s="1350" customFormat="1">
      <c r="A1925" s="1614"/>
    </row>
    <row r="1926" spans="1:1" s="1350" customFormat="1">
      <c r="A1926" s="1614"/>
    </row>
    <row r="1927" spans="1:1" s="1350" customFormat="1">
      <c r="A1927" s="1614"/>
    </row>
    <row r="1928" spans="1:1" s="1350" customFormat="1">
      <c r="A1928" s="1614"/>
    </row>
    <row r="1929" spans="1:1" s="1350" customFormat="1">
      <c r="A1929" s="1614"/>
    </row>
    <row r="1930" spans="1:1" s="1350" customFormat="1">
      <c r="A1930" s="1614"/>
    </row>
    <row r="1931" spans="1:1" s="1350" customFormat="1">
      <c r="A1931" s="1614"/>
    </row>
    <row r="1932" spans="1:1" s="1350" customFormat="1">
      <c r="A1932" s="1614"/>
    </row>
    <row r="1933" spans="1:1" s="1350" customFormat="1">
      <c r="A1933" s="1614"/>
    </row>
    <row r="1934" spans="1:1" s="1350" customFormat="1">
      <c r="A1934" s="1614"/>
    </row>
    <row r="1935" spans="1:1" s="1350" customFormat="1">
      <c r="A1935" s="1614"/>
    </row>
    <row r="1936" spans="1:1" s="1350" customFormat="1">
      <c r="A1936" s="1614"/>
    </row>
    <row r="1937" spans="1:1" s="1350" customFormat="1">
      <c r="A1937" s="1614"/>
    </row>
    <row r="1938" spans="1:1" s="1350" customFormat="1">
      <c r="A1938" s="1614"/>
    </row>
    <row r="1939" spans="1:1" s="1350" customFormat="1">
      <c r="A1939" s="1614"/>
    </row>
    <row r="1940" spans="1:1" s="1350" customFormat="1">
      <c r="A1940" s="1614"/>
    </row>
    <row r="1941" spans="1:1" s="1350" customFormat="1">
      <c r="A1941" s="1614"/>
    </row>
    <row r="1942" spans="1:1" s="1350" customFormat="1">
      <c r="A1942" s="1614"/>
    </row>
    <row r="1943" spans="1:1" s="1350" customFormat="1">
      <c r="A1943" s="1614"/>
    </row>
    <row r="1944" spans="1:1" s="1350" customFormat="1">
      <c r="A1944" s="1614"/>
    </row>
    <row r="1945" spans="1:1" s="1350" customFormat="1">
      <c r="A1945" s="1614"/>
    </row>
    <row r="1946" spans="1:1" s="1350" customFormat="1">
      <c r="A1946" s="1614"/>
    </row>
    <row r="1947" spans="1:1" s="1350" customFormat="1">
      <c r="A1947" s="1614"/>
    </row>
    <row r="1948" spans="1:1" s="1350" customFormat="1">
      <c r="A1948" s="1614"/>
    </row>
    <row r="1949" spans="1:1" s="1350" customFormat="1">
      <c r="A1949" s="1614"/>
    </row>
    <row r="1950" spans="1:1" s="1350" customFormat="1">
      <c r="A1950" s="1614"/>
    </row>
    <row r="1951" spans="1:1" s="1350" customFormat="1">
      <c r="A1951" s="1614"/>
    </row>
    <row r="1952" spans="1:1" s="1350" customFormat="1">
      <c r="A1952" s="1614"/>
    </row>
    <row r="1953" spans="1:1" s="1350" customFormat="1">
      <c r="A1953" s="1614"/>
    </row>
    <row r="1954" spans="1:1" s="1350" customFormat="1">
      <c r="A1954" s="1614"/>
    </row>
    <row r="1955" spans="1:1" s="1350" customFormat="1">
      <c r="A1955" s="1614"/>
    </row>
    <row r="1956" spans="1:1" s="1350" customFormat="1">
      <c r="A1956" s="1614"/>
    </row>
    <row r="1957" spans="1:1" s="1350" customFormat="1">
      <c r="A1957" s="1614"/>
    </row>
    <row r="1958" spans="1:1" s="1350" customFormat="1">
      <c r="A1958" s="1614"/>
    </row>
    <row r="1959" spans="1:1" s="1350" customFormat="1">
      <c r="A1959" s="1614"/>
    </row>
    <row r="1960" spans="1:1" s="1350" customFormat="1">
      <c r="A1960" s="1614"/>
    </row>
    <row r="1961" spans="1:1" s="1350" customFormat="1">
      <c r="A1961" s="1614"/>
    </row>
    <row r="1962" spans="1:1" s="1350" customFormat="1">
      <c r="A1962" s="1614"/>
    </row>
    <row r="1963" spans="1:1" s="1350" customFormat="1">
      <c r="A1963" s="1614"/>
    </row>
    <row r="1964" spans="1:1" s="1350" customFormat="1">
      <c r="A1964" s="1614"/>
    </row>
    <row r="1965" spans="1:1" s="1350" customFormat="1">
      <c r="A1965" s="1614"/>
    </row>
    <row r="1966" spans="1:1" s="1350" customFormat="1">
      <c r="A1966" s="1614"/>
    </row>
    <row r="1967" spans="1:1" s="1350" customFormat="1">
      <c r="A1967" s="1614"/>
    </row>
    <row r="1968" spans="1:1" s="1350" customFormat="1">
      <c r="A1968" s="1614"/>
    </row>
    <row r="1969" spans="1:1" s="1350" customFormat="1">
      <c r="A1969" s="1614"/>
    </row>
    <row r="1970" spans="1:1" s="1350" customFormat="1">
      <c r="A1970" s="1614"/>
    </row>
    <row r="1971" spans="1:1" s="1350" customFormat="1">
      <c r="A1971" s="1614"/>
    </row>
    <row r="1972" spans="1:1" s="1350" customFormat="1">
      <c r="A1972" s="1614"/>
    </row>
    <row r="1973" spans="1:1" s="1350" customFormat="1">
      <c r="A1973" s="1614"/>
    </row>
    <row r="1974" spans="1:1" s="1350" customFormat="1">
      <c r="A1974" s="1614"/>
    </row>
    <row r="1975" spans="1:1" s="1350" customFormat="1">
      <c r="A1975" s="1614"/>
    </row>
    <row r="1976" spans="1:1" s="1350" customFormat="1">
      <c r="A1976" s="1614"/>
    </row>
    <row r="1977" spans="1:1" s="1350" customFormat="1">
      <c r="A1977" s="1614"/>
    </row>
    <row r="1978" spans="1:1" s="1350" customFormat="1">
      <c r="A1978" s="1614"/>
    </row>
    <row r="1979" spans="1:1" s="1350" customFormat="1">
      <c r="A1979" s="1614"/>
    </row>
    <row r="1980" spans="1:1" s="1350" customFormat="1">
      <c r="A1980" s="1614"/>
    </row>
    <row r="1981" spans="1:1" s="1350" customFormat="1">
      <c r="A1981" s="1614"/>
    </row>
    <row r="1982" spans="1:1" s="1350" customFormat="1">
      <c r="A1982" s="1614"/>
    </row>
    <row r="1983" spans="1:1" s="1350" customFormat="1">
      <c r="A1983" s="1614"/>
    </row>
    <row r="1984" spans="1:1" s="1350" customFormat="1">
      <c r="A1984" s="1614"/>
    </row>
    <row r="1985" spans="1:1" s="1350" customFormat="1">
      <c r="A1985" s="1614"/>
    </row>
    <row r="1986" spans="1:1" s="1350" customFormat="1">
      <c r="A1986" s="1614"/>
    </row>
    <row r="1987" spans="1:1" s="1350" customFormat="1">
      <c r="A1987" s="1614"/>
    </row>
    <row r="1988" spans="1:1" s="1350" customFormat="1">
      <c r="A1988" s="1614"/>
    </row>
    <row r="1989" spans="1:1" s="1350" customFormat="1">
      <c r="A1989" s="1614"/>
    </row>
    <row r="1990" spans="1:1" s="1350" customFormat="1">
      <c r="A1990" s="1614"/>
    </row>
    <row r="1991" spans="1:1" s="1350" customFormat="1">
      <c r="A1991" s="1614"/>
    </row>
    <row r="1992" spans="1:1" s="1350" customFormat="1">
      <c r="A1992" s="1614"/>
    </row>
    <row r="1993" spans="1:1" s="1350" customFormat="1">
      <c r="A1993" s="1614"/>
    </row>
    <row r="1994" spans="1:1" s="1350" customFormat="1">
      <c r="A1994" s="1614"/>
    </row>
    <row r="1995" spans="1:1" s="1350" customFormat="1">
      <c r="A1995" s="1614"/>
    </row>
    <row r="1996" spans="1:1" s="1350" customFormat="1">
      <c r="A1996" s="1614"/>
    </row>
    <row r="1997" spans="1:1" s="1350" customFormat="1">
      <c r="A1997" s="1614"/>
    </row>
    <row r="1998" spans="1:1" s="1350" customFormat="1">
      <c r="A1998" s="1614"/>
    </row>
    <row r="1999" spans="1:1" s="1350" customFormat="1">
      <c r="A1999" s="1614"/>
    </row>
    <row r="2000" spans="1:1" s="1350" customFormat="1">
      <c r="A2000" s="1614"/>
    </row>
    <row r="2001" spans="1:1" s="1350" customFormat="1">
      <c r="A2001" s="1614"/>
    </row>
    <row r="2002" spans="1:1" s="1350" customFormat="1">
      <c r="A2002" s="1614"/>
    </row>
    <row r="2003" spans="1:1" s="1350" customFormat="1">
      <c r="A2003" s="1614"/>
    </row>
    <row r="2004" spans="1:1" s="1350" customFormat="1">
      <c r="A2004" s="1614"/>
    </row>
    <row r="2005" spans="1:1" s="1350" customFormat="1">
      <c r="A2005" s="1614"/>
    </row>
    <row r="2006" spans="1:1" s="1350" customFormat="1">
      <c r="A2006" s="1614"/>
    </row>
    <row r="2007" spans="1:1" s="1350" customFormat="1">
      <c r="A2007" s="1614"/>
    </row>
    <row r="2008" spans="1:1" s="1350" customFormat="1">
      <c r="A2008" s="1614"/>
    </row>
    <row r="2009" spans="1:1" s="1350" customFormat="1">
      <c r="A2009" s="1614"/>
    </row>
    <row r="2010" spans="1:1" s="1350" customFormat="1">
      <c r="A2010" s="1614"/>
    </row>
    <row r="2011" spans="1:1" s="1350" customFormat="1">
      <c r="A2011" s="1614"/>
    </row>
    <row r="2012" spans="1:1" s="1350" customFormat="1">
      <c r="A2012" s="1614"/>
    </row>
    <row r="2013" spans="1:1" s="1350" customFormat="1">
      <c r="A2013" s="1614"/>
    </row>
    <row r="2014" spans="1:1" s="1350" customFormat="1">
      <c r="A2014" s="1614"/>
    </row>
  </sheetData>
  <sheetProtection password="A4ED" sheet="1" objects="1" scenarios="1"/>
  <mergeCells count="573">
    <mergeCell ref="BM437:BM439"/>
    <mergeCell ref="BM545:BM547"/>
    <mergeCell ref="BM653:BM655"/>
    <mergeCell ref="BM761:BM763"/>
    <mergeCell ref="BA113:BA114"/>
    <mergeCell ref="BB113:BB114"/>
    <mergeCell ref="BC113:BC114"/>
    <mergeCell ref="BD113:BF113"/>
    <mergeCell ref="BG113:BG114"/>
    <mergeCell ref="BH113:BI113"/>
    <mergeCell ref="BJ113:BK113"/>
    <mergeCell ref="BL113:BL114"/>
    <mergeCell ref="BM113:BM115"/>
    <mergeCell ref="BD114:BE114"/>
    <mergeCell ref="BB653:BB654"/>
    <mergeCell ref="BC653:BC654"/>
    <mergeCell ref="BD653:BF653"/>
    <mergeCell ref="BG653:BG654"/>
    <mergeCell ref="BH653:BI653"/>
    <mergeCell ref="BJ653:BK653"/>
    <mergeCell ref="BL653:BL654"/>
    <mergeCell ref="BD654:BE654"/>
    <mergeCell ref="BB437:BB438"/>
    <mergeCell ref="BD437:BF437"/>
    <mergeCell ref="AO113:AO114"/>
    <mergeCell ref="AP113:AP114"/>
    <mergeCell ref="AQ113:AQ114"/>
    <mergeCell ref="AS113:AS114"/>
    <mergeCell ref="AU113:AU114"/>
    <mergeCell ref="AW113:AW114"/>
    <mergeCell ref="AX113:AX114"/>
    <mergeCell ref="AZ113:AZ114"/>
    <mergeCell ref="BM329:BM331"/>
    <mergeCell ref="BL329:BL330"/>
    <mergeCell ref="BD330:BE330"/>
    <mergeCell ref="AX329:AX330"/>
    <mergeCell ref="AZ329:AZ330"/>
    <mergeCell ref="BA329:BA330"/>
    <mergeCell ref="BD221:BF221"/>
    <mergeCell ref="BD329:BF329"/>
    <mergeCell ref="BG329:BG330"/>
    <mergeCell ref="BH329:BI329"/>
    <mergeCell ref="BJ329:BK329"/>
    <mergeCell ref="BJ221:BK221"/>
    <mergeCell ref="BL221:BL222"/>
    <mergeCell ref="BD222:BE222"/>
    <mergeCell ref="BM221:BM223"/>
    <mergeCell ref="BG221:BG222"/>
    <mergeCell ref="AC113:AC114"/>
    <mergeCell ref="AE113:AE114"/>
    <mergeCell ref="AF113:AF114"/>
    <mergeCell ref="AG113:AG114"/>
    <mergeCell ref="AH113:AH114"/>
    <mergeCell ref="AI113:AI114"/>
    <mergeCell ref="AJ113:AJ114"/>
    <mergeCell ref="AL113:AL114"/>
    <mergeCell ref="AN113:AN114"/>
    <mergeCell ref="D112:L112"/>
    <mergeCell ref="M112:X112"/>
    <mergeCell ref="Y112:AP112"/>
    <mergeCell ref="AQ112:BB112"/>
    <mergeCell ref="BC112:BK112"/>
    <mergeCell ref="BL112:BM112"/>
    <mergeCell ref="D113:D114"/>
    <mergeCell ref="E113:E114"/>
    <mergeCell ref="F113:F114"/>
    <mergeCell ref="G113:G114"/>
    <mergeCell ref="H113:H114"/>
    <mergeCell ref="I113:I114"/>
    <mergeCell ref="J113:J114"/>
    <mergeCell ref="K113:K114"/>
    <mergeCell ref="M113:M114"/>
    <mergeCell ref="N113:N114"/>
    <mergeCell ref="O113:O114"/>
    <mergeCell ref="P113:P114"/>
    <mergeCell ref="R113:R114"/>
    <mergeCell ref="T113:T114"/>
    <mergeCell ref="U113:V113"/>
    <mergeCell ref="W113:X113"/>
    <mergeCell ref="Y113:Y114"/>
    <mergeCell ref="AA113:AA114"/>
    <mergeCell ref="BB1085:BB1086"/>
    <mergeCell ref="BC1085:BC1086"/>
    <mergeCell ref="BD1085:BF1085"/>
    <mergeCell ref="BG1085:BG1086"/>
    <mergeCell ref="BH1085:BI1085"/>
    <mergeCell ref="BJ1085:BK1085"/>
    <mergeCell ref="BL1085:BL1086"/>
    <mergeCell ref="BD1086:BE1086"/>
    <mergeCell ref="BM1085:BM1087"/>
    <mergeCell ref="AO1085:AO1086"/>
    <mergeCell ref="AP1085:AP1086"/>
    <mergeCell ref="AQ1085:AQ1086"/>
    <mergeCell ref="AS1085:AS1086"/>
    <mergeCell ref="AU1085:AU1086"/>
    <mergeCell ref="AW1085:AW1086"/>
    <mergeCell ref="AX1085:AX1086"/>
    <mergeCell ref="AZ1085:AZ1086"/>
    <mergeCell ref="BA1085:BA1086"/>
    <mergeCell ref="AC1085:AC1086"/>
    <mergeCell ref="AE1085:AE1086"/>
    <mergeCell ref="AF1085:AF1086"/>
    <mergeCell ref="AG1085:AG1086"/>
    <mergeCell ref="AH1085:AH1086"/>
    <mergeCell ref="AI1085:AI1086"/>
    <mergeCell ref="AJ1085:AJ1086"/>
    <mergeCell ref="AL1085:AL1086"/>
    <mergeCell ref="AN1085:AN1086"/>
    <mergeCell ref="N1085:N1086"/>
    <mergeCell ref="O1085:O1086"/>
    <mergeCell ref="P1085:P1086"/>
    <mergeCell ref="R1085:R1086"/>
    <mergeCell ref="T1085:T1086"/>
    <mergeCell ref="U1085:V1085"/>
    <mergeCell ref="W1085:X1085"/>
    <mergeCell ref="Y1085:Y1086"/>
    <mergeCell ref="AA1085:AA1086"/>
    <mergeCell ref="D1085:D1086"/>
    <mergeCell ref="E1085:E1086"/>
    <mergeCell ref="F1085:F1086"/>
    <mergeCell ref="G1085:G1086"/>
    <mergeCell ref="H1085:H1086"/>
    <mergeCell ref="I1085:I1086"/>
    <mergeCell ref="J1085:J1086"/>
    <mergeCell ref="K1085:K1086"/>
    <mergeCell ref="M1085:M1086"/>
    <mergeCell ref="L1085:L1086"/>
    <mergeCell ref="D1084:L1084"/>
    <mergeCell ref="M1084:X1084"/>
    <mergeCell ref="Y1084:AP1084"/>
    <mergeCell ref="AQ1084:BB1084"/>
    <mergeCell ref="BC1084:BK1084"/>
    <mergeCell ref="BL1084:BM1084"/>
    <mergeCell ref="AJ977:AJ978"/>
    <mergeCell ref="AL977:AL978"/>
    <mergeCell ref="AN977:AN978"/>
    <mergeCell ref="AO977:AO978"/>
    <mergeCell ref="AP977:AP978"/>
    <mergeCell ref="AQ977:AQ978"/>
    <mergeCell ref="AS977:AS978"/>
    <mergeCell ref="AU977:AU978"/>
    <mergeCell ref="AW977:AW978"/>
    <mergeCell ref="W977:X977"/>
    <mergeCell ref="Y977:Y978"/>
    <mergeCell ref="AA977:AA978"/>
    <mergeCell ref="AC977:AC978"/>
    <mergeCell ref="BB869:BB870"/>
    <mergeCell ref="BC869:BC870"/>
    <mergeCell ref="BD869:BF869"/>
    <mergeCell ref="BG869:BG870"/>
    <mergeCell ref="BH869:BI869"/>
    <mergeCell ref="BJ869:BK869"/>
    <mergeCell ref="BL869:BL870"/>
    <mergeCell ref="BD870:BE870"/>
    <mergeCell ref="BM869:BM871"/>
    <mergeCell ref="AO869:AO870"/>
    <mergeCell ref="AP869:AP870"/>
    <mergeCell ref="AQ869:AQ870"/>
    <mergeCell ref="AS869:AS870"/>
    <mergeCell ref="AU869:AU870"/>
    <mergeCell ref="AW869:AW870"/>
    <mergeCell ref="AX869:AX870"/>
    <mergeCell ref="AZ869:AZ870"/>
    <mergeCell ref="BA869:BA870"/>
    <mergeCell ref="AC869:AC870"/>
    <mergeCell ref="AE869:AE870"/>
    <mergeCell ref="AF869:AF870"/>
    <mergeCell ref="AG869:AG870"/>
    <mergeCell ref="AH869:AH870"/>
    <mergeCell ref="AI869:AI870"/>
    <mergeCell ref="AJ869:AJ870"/>
    <mergeCell ref="AL869:AL870"/>
    <mergeCell ref="AN869:AN870"/>
    <mergeCell ref="N869:N870"/>
    <mergeCell ref="O869:O870"/>
    <mergeCell ref="P869:P870"/>
    <mergeCell ref="R869:R870"/>
    <mergeCell ref="T869:T870"/>
    <mergeCell ref="U869:V869"/>
    <mergeCell ref="W869:X869"/>
    <mergeCell ref="Y869:Y870"/>
    <mergeCell ref="AA869:AA870"/>
    <mergeCell ref="D869:D870"/>
    <mergeCell ref="E869:E870"/>
    <mergeCell ref="F869:F870"/>
    <mergeCell ref="G869:G870"/>
    <mergeCell ref="H869:H870"/>
    <mergeCell ref="I869:I870"/>
    <mergeCell ref="J869:J870"/>
    <mergeCell ref="K869:K870"/>
    <mergeCell ref="M869:M870"/>
    <mergeCell ref="L869:L870"/>
    <mergeCell ref="BL868:BM868"/>
    <mergeCell ref="AJ761:AJ762"/>
    <mergeCell ref="AL761:AL762"/>
    <mergeCell ref="AN761:AN762"/>
    <mergeCell ref="AO761:AO762"/>
    <mergeCell ref="AP761:AP762"/>
    <mergeCell ref="AQ761:AQ762"/>
    <mergeCell ref="AS761:AS762"/>
    <mergeCell ref="AU761:AU762"/>
    <mergeCell ref="AW761:AW762"/>
    <mergeCell ref="AW653:AW654"/>
    <mergeCell ref="AX653:AX654"/>
    <mergeCell ref="AZ653:AZ654"/>
    <mergeCell ref="BA653:BA654"/>
    <mergeCell ref="D868:L868"/>
    <mergeCell ref="M868:X868"/>
    <mergeCell ref="Y868:AP868"/>
    <mergeCell ref="AQ868:BB868"/>
    <mergeCell ref="BC868:BK868"/>
    <mergeCell ref="W761:X761"/>
    <mergeCell ref="Y761:Y762"/>
    <mergeCell ref="AA761:AA762"/>
    <mergeCell ref="AC761:AC762"/>
    <mergeCell ref="AI653:AI654"/>
    <mergeCell ref="AJ653:AJ654"/>
    <mergeCell ref="AL653:AL654"/>
    <mergeCell ref="AN653:AN654"/>
    <mergeCell ref="AO653:AO654"/>
    <mergeCell ref="AP653:AP654"/>
    <mergeCell ref="AQ653:AQ654"/>
    <mergeCell ref="AS653:AS654"/>
    <mergeCell ref="AU653:AU654"/>
    <mergeCell ref="U653:V653"/>
    <mergeCell ref="W653:X653"/>
    <mergeCell ref="Y653:Y654"/>
    <mergeCell ref="AA653:AA654"/>
    <mergeCell ref="AC653:AC654"/>
    <mergeCell ref="AE653:AE654"/>
    <mergeCell ref="AF653:AF654"/>
    <mergeCell ref="AG653:AG654"/>
    <mergeCell ref="AH653:AH654"/>
    <mergeCell ref="I653:I654"/>
    <mergeCell ref="J653:J654"/>
    <mergeCell ref="K653:K654"/>
    <mergeCell ref="M653:M654"/>
    <mergeCell ref="N653:N654"/>
    <mergeCell ref="O653:O654"/>
    <mergeCell ref="P653:P654"/>
    <mergeCell ref="R653:R654"/>
    <mergeCell ref="T653:T654"/>
    <mergeCell ref="Y652:AP652"/>
    <mergeCell ref="AQ652:BB652"/>
    <mergeCell ref="BC652:BK652"/>
    <mergeCell ref="BL652:BM652"/>
    <mergeCell ref="AJ545:AJ546"/>
    <mergeCell ref="AL545:AL546"/>
    <mergeCell ref="AN545:AN546"/>
    <mergeCell ref="AO545:AO546"/>
    <mergeCell ref="AP545:AP546"/>
    <mergeCell ref="AQ545:AQ546"/>
    <mergeCell ref="AS545:AS546"/>
    <mergeCell ref="AU545:AU546"/>
    <mergeCell ref="AW545:AW546"/>
    <mergeCell ref="Y545:Y546"/>
    <mergeCell ref="AA545:AA546"/>
    <mergeCell ref="AC545:AC546"/>
    <mergeCell ref="BJ437:BK437"/>
    <mergeCell ref="BL437:BL438"/>
    <mergeCell ref="BD438:BE438"/>
    <mergeCell ref="AO437:AO438"/>
    <mergeCell ref="AP437:AP438"/>
    <mergeCell ref="AQ437:AQ438"/>
    <mergeCell ref="AS437:AS438"/>
    <mergeCell ref="AU437:AU438"/>
    <mergeCell ref="AW437:AW438"/>
    <mergeCell ref="AX437:AX438"/>
    <mergeCell ref="AZ437:AZ438"/>
    <mergeCell ref="BA437:BA438"/>
    <mergeCell ref="AH329:AH330"/>
    <mergeCell ref="AI329:AI330"/>
    <mergeCell ref="D329:D330"/>
    <mergeCell ref="E329:E330"/>
    <mergeCell ref="F329:F330"/>
    <mergeCell ref="N437:N438"/>
    <mergeCell ref="O437:O438"/>
    <mergeCell ref="P437:P438"/>
    <mergeCell ref="R437:R438"/>
    <mergeCell ref="T437:T438"/>
    <mergeCell ref="U437:V437"/>
    <mergeCell ref="W437:X437"/>
    <mergeCell ref="Y437:Y438"/>
    <mergeCell ref="AA437:AA438"/>
    <mergeCell ref="D437:D438"/>
    <mergeCell ref="E437:E438"/>
    <mergeCell ref="F437:F438"/>
    <mergeCell ref="G437:G438"/>
    <mergeCell ref="H437:H438"/>
    <mergeCell ref="I437:I438"/>
    <mergeCell ref="J437:J438"/>
    <mergeCell ref="K437:K438"/>
    <mergeCell ref="M437:M438"/>
    <mergeCell ref="AC437:AC438"/>
    <mergeCell ref="BC436:BK436"/>
    <mergeCell ref="BL436:BM436"/>
    <mergeCell ref="AJ329:AJ330"/>
    <mergeCell ref="AL329:AL330"/>
    <mergeCell ref="AN329:AN330"/>
    <mergeCell ref="AO329:AO330"/>
    <mergeCell ref="AP329:AP330"/>
    <mergeCell ref="AQ329:AQ330"/>
    <mergeCell ref="AS329:AS330"/>
    <mergeCell ref="AU329:AU330"/>
    <mergeCell ref="AW329:AW330"/>
    <mergeCell ref="BB329:BB330"/>
    <mergeCell ref="BC329:BC330"/>
    <mergeCell ref="BH221:BI221"/>
    <mergeCell ref="AE437:AE438"/>
    <mergeCell ref="AF437:AF438"/>
    <mergeCell ref="AG437:AG438"/>
    <mergeCell ref="AH437:AH438"/>
    <mergeCell ref="AI437:AI438"/>
    <mergeCell ref="AJ437:AJ438"/>
    <mergeCell ref="AL437:AL438"/>
    <mergeCell ref="AN437:AN438"/>
    <mergeCell ref="BC437:BC438"/>
    <mergeCell ref="BG437:BG438"/>
    <mergeCell ref="BH437:BI437"/>
    <mergeCell ref="AS221:AS222"/>
    <mergeCell ref="AU221:AU222"/>
    <mergeCell ref="AW221:AW222"/>
    <mergeCell ref="AX221:AX222"/>
    <mergeCell ref="AZ221:AZ222"/>
    <mergeCell ref="BA221:BA222"/>
    <mergeCell ref="BB221:BB222"/>
    <mergeCell ref="BC221:BC222"/>
    <mergeCell ref="Y436:AP436"/>
    <mergeCell ref="AQ436:BB436"/>
    <mergeCell ref="AI221:AI222"/>
    <mergeCell ref="AJ221:AJ222"/>
    <mergeCell ref="AL221:AL222"/>
    <mergeCell ref="AN221:AN222"/>
    <mergeCell ref="AO221:AO222"/>
    <mergeCell ref="AP221:AP222"/>
    <mergeCell ref="AQ221:AQ222"/>
    <mergeCell ref="AC221:AC222"/>
    <mergeCell ref="AE221:AE222"/>
    <mergeCell ref="Y220:AP220"/>
    <mergeCell ref="AQ220:BB220"/>
    <mergeCell ref="D221:D222"/>
    <mergeCell ref="E221:E222"/>
    <mergeCell ref="F221:F222"/>
    <mergeCell ref="G221:G222"/>
    <mergeCell ref="H221:H222"/>
    <mergeCell ref="I221:I222"/>
    <mergeCell ref="J221:J222"/>
    <mergeCell ref="K221:K222"/>
    <mergeCell ref="M221:M222"/>
    <mergeCell ref="AQ976:BB976"/>
    <mergeCell ref="BC976:BK976"/>
    <mergeCell ref="BL976:BM976"/>
    <mergeCell ref="AX977:AX978"/>
    <mergeCell ref="AZ977:AZ978"/>
    <mergeCell ref="BA977:BA978"/>
    <mergeCell ref="BB977:BB978"/>
    <mergeCell ref="BC977:BC978"/>
    <mergeCell ref="BD977:BF977"/>
    <mergeCell ref="BG977:BG978"/>
    <mergeCell ref="BH977:BI977"/>
    <mergeCell ref="BJ977:BK977"/>
    <mergeCell ref="BL977:BL978"/>
    <mergeCell ref="BD978:BE978"/>
    <mergeCell ref="BM977:BM979"/>
    <mergeCell ref="D976:L976"/>
    <mergeCell ref="M976:X976"/>
    <mergeCell ref="Y976:AP976"/>
    <mergeCell ref="D977:D978"/>
    <mergeCell ref="E977:E978"/>
    <mergeCell ref="F977:F978"/>
    <mergeCell ref="G977:G978"/>
    <mergeCell ref="H977:H978"/>
    <mergeCell ref="I977:I978"/>
    <mergeCell ref="AE977:AE978"/>
    <mergeCell ref="AF977:AF978"/>
    <mergeCell ref="AG977:AG978"/>
    <mergeCell ref="AH977:AH978"/>
    <mergeCell ref="AI977:AI978"/>
    <mergeCell ref="J977:J978"/>
    <mergeCell ref="K977:K978"/>
    <mergeCell ref="M977:M978"/>
    <mergeCell ref="N977:N978"/>
    <mergeCell ref="O977:O978"/>
    <mergeCell ref="P977:P978"/>
    <mergeCell ref="R977:R978"/>
    <mergeCell ref="T977:T978"/>
    <mergeCell ref="U977:V977"/>
    <mergeCell ref="L977:L978"/>
    <mergeCell ref="AQ760:BB760"/>
    <mergeCell ref="BC760:BK760"/>
    <mergeCell ref="BL760:BM760"/>
    <mergeCell ref="AX761:AX762"/>
    <mergeCell ref="AZ761:AZ762"/>
    <mergeCell ref="BA761:BA762"/>
    <mergeCell ref="BB761:BB762"/>
    <mergeCell ref="BC761:BC762"/>
    <mergeCell ref="BD761:BF761"/>
    <mergeCell ref="BG761:BG762"/>
    <mergeCell ref="BH761:BI761"/>
    <mergeCell ref="BJ761:BK761"/>
    <mergeCell ref="BL761:BL762"/>
    <mergeCell ref="BD762:BE762"/>
    <mergeCell ref="Y760:AP760"/>
    <mergeCell ref="D761:D762"/>
    <mergeCell ref="E761:E762"/>
    <mergeCell ref="F761:F762"/>
    <mergeCell ref="G761:G762"/>
    <mergeCell ref="H761:H762"/>
    <mergeCell ref="I761:I762"/>
    <mergeCell ref="AE761:AE762"/>
    <mergeCell ref="AF761:AF762"/>
    <mergeCell ref="AG761:AG762"/>
    <mergeCell ref="AH761:AH762"/>
    <mergeCell ref="AI761:AI762"/>
    <mergeCell ref="J761:J762"/>
    <mergeCell ref="K761:K762"/>
    <mergeCell ref="M761:M762"/>
    <mergeCell ref="N761:N762"/>
    <mergeCell ref="O761:O762"/>
    <mergeCell ref="P761:P762"/>
    <mergeCell ref="R761:R762"/>
    <mergeCell ref="T761:T762"/>
    <mergeCell ref="U761:V761"/>
    <mergeCell ref="AQ544:BB544"/>
    <mergeCell ref="BC544:BK544"/>
    <mergeCell ref="BL544:BM544"/>
    <mergeCell ref="AX545:AX546"/>
    <mergeCell ref="AZ545:AZ546"/>
    <mergeCell ref="BA545:BA546"/>
    <mergeCell ref="BB545:BB546"/>
    <mergeCell ref="BC545:BC546"/>
    <mergeCell ref="BD545:BF545"/>
    <mergeCell ref="BG545:BG546"/>
    <mergeCell ref="BH545:BI545"/>
    <mergeCell ref="BJ545:BK545"/>
    <mergeCell ref="BL545:BL546"/>
    <mergeCell ref="BD546:BE546"/>
    <mergeCell ref="Y544:AP544"/>
    <mergeCell ref="D545:D546"/>
    <mergeCell ref="E545:E546"/>
    <mergeCell ref="F545:F546"/>
    <mergeCell ref="G545:G546"/>
    <mergeCell ref="H545:H546"/>
    <mergeCell ref="I545:I546"/>
    <mergeCell ref="AE545:AE546"/>
    <mergeCell ref="AF545:AF546"/>
    <mergeCell ref="AG545:AG546"/>
    <mergeCell ref="AH545:AH546"/>
    <mergeCell ref="AI545:AI546"/>
    <mergeCell ref="J545:J546"/>
    <mergeCell ref="K545:K546"/>
    <mergeCell ref="M545:M546"/>
    <mergeCell ref="N545:N546"/>
    <mergeCell ref="O545:O546"/>
    <mergeCell ref="P545:P546"/>
    <mergeCell ref="R545:R546"/>
    <mergeCell ref="W545:X545"/>
    <mergeCell ref="T545:T546"/>
    <mergeCell ref="U545:V545"/>
    <mergeCell ref="G329:G330"/>
    <mergeCell ref="H329:H330"/>
    <mergeCell ref="I329:I330"/>
    <mergeCell ref="AE329:AE330"/>
    <mergeCell ref="AF329:AF330"/>
    <mergeCell ref="AG329:AG330"/>
    <mergeCell ref="J329:J330"/>
    <mergeCell ref="K329:K330"/>
    <mergeCell ref="M329:M330"/>
    <mergeCell ref="N329:N330"/>
    <mergeCell ref="O329:O330"/>
    <mergeCell ref="P329:P330"/>
    <mergeCell ref="R329:R330"/>
    <mergeCell ref="AC329:AC330"/>
    <mergeCell ref="T329:T330"/>
    <mergeCell ref="U329:V329"/>
    <mergeCell ref="AA329:AA330"/>
    <mergeCell ref="W329:X329"/>
    <mergeCell ref="Y329:Y330"/>
    <mergeCell ref="K5:K6"/>
    <mergeCell ref="BJ5:BK5"/>
    <mergeCell ref="H5:H6"/>
    <mergeCell ref="R5:R6"/>
    <mergeCell ref="T5:T6"/>
    <mergeCell ref="AN5:AN6"/>
    <mergeCell ref="AO5:AO6"/>
    <mergeCell ref="AP5:AP6"/>
    <mergeCell ref="AQ5:AQ6"/>
    <mergeCell ref="AS5:AS6"/>
    <mergeCell ref="AU5:AU6"/>
    <mergeCell ref="AF5:AF6"/>
    <mergeCell ref="L5:L6"/>
    <mergeCell ref="BD6:BE6"/>
    <mergeCell ref="AW5:AW6"/>
    <mergeCell ref="AX5:AX6"/>
    <mergeCell ref="AZ5:AZ6"/>
    <mergeCell ref="BA5:BA6"/>
    <mergeCell ref="BB5:BB6"/>
    <mergeCell ref="BC5:BC6"/>
    <mergeCell ref="AG5:AG6"/>
    <mergeCell ref="AH5:AH6"/>
    <mergeCell ref="AI5:AI6"/>
    <mergeCell ref="M328:X328"/>
    <mergeCell ref="Y328:AP328"/>
    <mergeCell ref="AQ328:BB328"/>
    <mergeCell ref="BC328:BK328"/>
    <mergeCell ref="BL328:BM328"/>
    <mergeCell ref="N5:N6"/>
    <mergeCell ref="O5:O6"/>
    <mergeCell ref="AJ5:AJ6"/>
    <mergeCell ref="AL5:AL6"/>
    <mergeCell ref="W5:X5"/>
    <mergeCell ref="BC220:BK220"/>
    <mergeCell ref="BL220:BM220"/>
    <mergeCell ref="N221:N222"/>
    <mergeCell ref="O221:O222"/>
    <mergeCell ref="P221:P222"/>
    <mergeCell ref="R221:R222"/>
    <mergeCell ref="T221:T222"/>
    <mergeCell ref="U221:V221"/>
    <mergeCell ref="W221:X221"/>
    <mergeCell ref="Y221:Y222"/>
    <mergeCell ref="AA221:AA222"/>
    <mergeCell ref="AG221:AG222"/>
    <mergeCell ref="AH221:AH222"/>
    <mergeCell ref="AF221:AF222"/>
    <mergeCell ref="C1:D1"/>
    <mergeCell ref="BD5:BF5"/>
    <mergeCell ref="BG5:BG6"/>
    <mergeCell ref="BH5:BI5"/>
    <mergeCell ref="BM5:BM7"/>
    <mergeCell ref="AQ4:BB4"/>
    <mergeCell ref="BC4:BK4"/>
    <mergeCell ref="BL4:BM4"/>
    <mergeCell ref="D5:D6"/>
    <mergeCell ref="E5:E6"/>
    <mergeCell ref="F5:F6"/>
    <mergeCell ref="G5:G6"/>
    <mergeCell ref="I5:I6"/>
    <mergeCell ref="J5:J6"/>
    <mergeCell ref="D4:L4"/>
    <mergeCell ref="M4:X4"/>
    <mergeCell ref="Y4:AP4"/>
    <mergeCell ref="U5:V5"/>
    <mergeCell ref="Y5:Y6"/>
    <mergeCell ref="AA5:AA6"/>
    <mergeCell ref="AC5:AC6"/>
    <mergeCell ref="AE5:AE6"/>
    <mergeCell ref="M5:M6"/>
    <mergeCell ref="BL5:BL6"/>
    <mergeCell ref="L113:L114"/>
    <mergeCell ref="L221:L222"/>
    <mergeCell ref="L329:L330"/>
    <mergeCell ref="L437:L438"/>
    <mergeCell ref="L545:L546"/>
    <mergeCell ref="L653:L654"/>
    <mergeCell ref="L761:L762"/>
    <mergeCell ref="P5:P6"/>
    <mergeCell ref="D544:L544"/>
    <mergeCell ref="M544:X544"/>
    <mergeCell ref="D760:L760"/>
    <mergeCell ref="M760:X760"/>
    <mergeCell ref="D220:L220"/>
    <mergeCell ref="M220:X220"/>
    <mergeCell ref="D436:L436"/>
    <mergeCell ref="M436:X436"/>
    <mergeCell ref="D652:L652"/>
    <mergeCell ref="M652:X652"/>
    <mergeCell ref="D653:D654"/>
    <mergeCell ref="E653:E654"/>
    <mergeCell ref="F653:F654"/>
    <mergeCell ref="G653:G654"/>
    <mergeCell ref="H653:H654"/>
    <mergeCell ref="D328:L328"/>
  </mergeCells>
  <conditionalFormatting sqref="AE25 M32:Q32 Y32:AD32 AQ32:AT32 BM108:BM110 BB108:BB110 AX108:AY110 D108:S110 AQ108:AV110 X108:AD110 BK108:BK110">
    <cfRule type="cellIs" dxfId="17731" priority="16645" operator="lessThan">
      <formula>0</formula>
    </cfRule>
  </conditionalFormatting>
  <conditionalFormatting sqref="AF8:AI32 AF108:AI110">
    <cfRule type="cellIs" dxfId="17730" priority="16649" operator="notBetween">
      <formula>0</formula>
      <formula>1</formula>
    </cfRule>
  </conditionalFormatting>
  <conditionalFormatting sqref="AX8:AX32 BB32">
    <cfRule type="cellIs" dxfId="17729" priority="16648" operator="lessThan">
      <formula>0</formula>
    </cfRule>
  </conditionalFormatting>
  <conditionalFormatting sqref="BL8:BL32 BL108:BL110">
    <cfRule type="cellIs" dxfId="17728" priority="16647" operator="notBetween">
      <formula>0</formula>
      <formula>10000</formula>
    </cfRule>
  </conditionalFormatting>
  <conditionalFormatting sqref="BM8:BM32">
    <cfRule type="cellIs" dxfId="17727" priority="16646" operator="lessThan">
      <formula>0</formula>
    </cfRule>
  </conditionalFormatting>
  <conditionalFormatting sqref="AB32 BG25 AE25 AD32 AD108:AD110 AB108:AB110">
    <cfRule type="cellIs" dxfId="17726" priority="16650" operator="greaterThan">
      <formula>AA25</formula>
    </cfRule>
  </conditionalFormatting>
  <conditionalFormatting sqref="BG25 AE25">
    <cfRule type="cellIs" dxfId="17725" priority="16644" operator="lessThan">
      <formula>AD25</formula>
    </cfRule>
  </conditionalFormatting>
  <conditionalFormatting sqref="N32">
    <cfRule type="cellIs" dxfId="17724" priority="16642" operator="lessThan">
      <formula>0</formula>
    </cfRule>
  </conditionalFormatting>
  <conditionalFormatting sqref="D8:G32 L32">
    <cfRule type="cellIs" dxfId="17723" priority="16641" operator="lessThan">
      <formula>0</formula>
    </cfRule>
  </conditionalFormatting>
  <conditionalFormatting sqref="D16:G16">
    <cfRule type="cellIs" dxfId="17722" priority="16640" operator="lessThan">
      <formula>SUM(D17:D19)</formula>
    </cfRule>
  </conditionalFormatting>
  <conditionalFormatting sqref="D26:G26">
    <cfRule type="cellIs" dxfId="17721" priority="16639" operator="lessThan">
      <formula>SUM(D27:D29)</formula>
    </cfRule>
  </conditionalFormatting>
  <conditionalFormatting sqref="D8:D32">
    <cfRule type="cellIs" dxfId="17720" priority="16638" operator="lessThan">
      <formula>0</formula>
    </cfRule>
  </conditionalFormatting>
  <conditionalFormatting sqref="D16">
    <cfRule type="cellIs" dxfId="17719" priority="16637" operator="lessThan">
      <formula>SUM(D17:D19)</formula>
    </cfRule>
  </conditionalFormatting>
  <conditionalFormatting sqref="D26">
    <cfRule type="cellIs" dxfId="17718" priority="16636" operator="lessThan">
      <formula>SUM(D27:D29)</formula>
    </cfRule>
  </conditionalFormatting>
  <conditionalFormatting sqref="T25">
    <cfRule type="cellIs" dxfId="17717" priority="16635" operator="greaterThan">
      <formula>P25</formula>
    </cfRule>
  </conditionalFormatting>
  <conditionalFormatting sqref="I8:I32 L18:O18 L10:O10">
    <cfRule type="cellIs" dxfId="17716" priority="16634" operator="lessThan">
      <formula>0</formula>
    </cfRule>
  </conditionalFormatting>
  <conditionalFormatting sqref="I16">
    <cfRule type="cellIs" dxfId="17715" priority="16633" operator="lessThan">
      <formula>SUM(I17:I19)</formula>
    </cfRule>
  </conditionalFormatting>
  <conditionalFormatting sqref="I26">
    <cfRule type="cellIs" dxfId="17714" priority="16632" operator="lessThan">
      <formula>SUM(I27:I29)</formula>
    </cfRule>
  </conditionalFormatting>
  <conditionalFormatting sqref="BC25">
    <cfRule type="cellIs" dxfId="17713" priority="16631" operator="lessThan">
      <formula>0</formula>
    </cfRule>
  </conditionalFormatting>
  <conditionalFormatting sqref="BC25">
    <cfRule type="cellIs" dxfId="17712" priority="16630" operator="lessThan">
      <formula>0</formula>
    </cfRule>
  </conditionalFormatting>
  <conditionalFormatting sqref="BC25">
    <cfRule type="cellIs" dxfId="17711" priority="16629" operator="lessThan">
      <formula>#REF!</formula>
    </cfRule>
  </conditionalFormatting>
  <conditionalFormatting sqref="BC25">
    <cfRule type="cellIs" dxfId="17710" priority="16628" operator="lessThan">
      <formula>0</formula>
    </cfRule>
  </conditionalFormatting>
  <conditionalFormatting sqref="BC25">
    <cfRule type="cellIs" dxfId="17709" priority="16627" operator="greaterThan">
      <formula>#REF!</formula>
    </cfRule>
  </conditionalFormatting>
  <conditionalFormatting sqref="BG25">
    <cfRule type="cellIs" dxfId="17708" priority="16626" operator="lessThan">
      <formula>0</formula>
    </cfRule>
  </conditionalFormatting>
  <conditionalFormatting sqref="BG25">
    <cfRule type="cellIs" dxfId="17707" priority="16625" operator="lessThan">
      <formula>0</formula>
    </cfRule>
  </conditionalFormatting>
  <conditionalFormatting sqref="BG25">
    <cfRule type="cellIs" dxfId="17706" priority="16624" operator="lessThan">
      <formula>0</formula>
    </cfRule>
  </conditionalFormatting>
  <conditionalFormatting sqref="Y26:Z26">
    <cfRule type="cellIs" dxfId="17705" priority="16604" operator="lessThan">
      <formula>SUM(Y27:Y29)</formula>
    </cfRule>
  </conditionalFormatting>
  <conditionalFormatting sqref="T25">
    <cfRule type="cellIs" dxfId="17704" priority="16621" operator="lessThan">
      <formula>0</formula>
    </cfRule>
  </conditionalFormatting>
  <conditionalFormatting sqref="T25">
    <cfRule type="cellIs" dxfId="17703" priority="16620" operator="lessThan">
      <formula>0</formula>
    </cfRule>
  </conditionalFormatting>
  <conditionalFormatting sqref="T25">
    <cfRule type="cellIs" dxfId="17702" priority="16619" operator="lessThan">
      <formula>0</formula>
    </cfRule>
  </conditionalFormatting>
  <conditionalFormatting sqref="AN8:AN31">
    <cfRule type="cellIs" dxfId="17701" priority="16618" operator="lessThan">
      <formula>0</formula>
    </cfRule>
  </conditionalFormatting>
  <conditionalFormatting sqref="T25">
    <cfRule type="cellIs" dxfId="17700" priority="16651" operator="lessThan">
      <formula>P25</formula>
    </cfRule>
  </conditionalFormatting>
  <conditionalFormatting sqref="AU32:AV32">
    <cfRule type="cellIs" dxfId="17699" priority="16617" operator="lessThan">
      <formula>0</formula>
    </cfRule>
  </conditionalFormatting>
  <conditionalFormatting sqref="AY32">
    <cfRule type="cellIs" dxfId="17698" priority="16616" operator="lessThan">
      <formula>0</formula>
    </cfRule>
  </conditionalFormatting>
  <conditionalFormatting sqref="L8:L9 L11:L17 L19:L31">
    <cfRule type="cellIs" dxfId="17697" priority="16615" operator="lessThan">
      <formula>0</formula>
    </cfRule>
  </conditionalFormatting>
  <conditionalFormatting sqref="U8:V31">
    <cfRule type="cellIs" dxfId="17696" priority="16609" operator="lessThan">
      <formula>0</formula>
    </cfRule>
  </conditionalFormatting>
  <conditionalFormatting sqref="Y8:Z31">
    <cfRule type="cellIs" dxfId="17695" priority="16606" operator="lessThan">
      <formula>0</formula>
    </cfRule>
  </conditionalFormatting>
  <conditionalFormatting sqref="AA8:AB31">
    <cfRule type="cellIs" dxfId="17694" priority="16603" operator="lessThan">
      <formula>0</formula>
    </cfRule>
  </conditionalFormatting>
  <conditionalFormatting sqref="AJ8:AM31">
    <cfRule type="cellIs" dxfId="17693" priority="16597" operator="lessThan">
      <formula>0</formula>
    </cfRule>
  </conditionalFormatting>
  <conditionalFormatting sqref="BD8:BF31">
    <cfRule type="cellIs" dxfId="17692" priority="16585" operator="lessThan">
      <formula>0</formula>
    </cfRule>
  </conditionalFormatting>
  <conditionalFormatting sqref="BH8:BI31">
    <cfRule type="cellIs" dxfId="17691" priority="16582" operator="lessThan">
      <formula>0</formula>
    </cfRule>
  </conditionalFormatting>
  <conditionalFormatting sqref="AC8:AD31">
    <cfRule type="cellIs" dxfId="17690" priority="16600" operator="lessThan">
      <formula>0</formula>
    </cfRule>
  </conditionalFormatting>
  <conditionalFormatting sqref="AO8:AP31">
    <cfRule type="cellIs" dxfId="17689" priority="16594" operator="lessThan">
      <formula>0</formula>
    </cfRule>
  </conditionalFormatting>
  <conditionalFormatting sqref="AZ8:BB31">
    <cfRule type="cellIs" dxfId="17688" priority="16588" operator="lessThan">
      <formula>0</formula>
    </cfRule>
  </conditionalFormatting>
  <conditionalFormatting sqref="AQ8:AV31">
    <cfRule type="cellIs" dxfId="17687" priority="16591" operator="lessThan">
      <formula>0</formula>
    </cfRule>
  </conditionalFormatting>
  <conditionalFormatting sqref="BH16:BI16">
    <cfRule type="cellIs" dxfId="17686" priority="16581" operator="lessThan">
      <formula>SUM(BH17:BH19)</formula>
    </cfRule>
  </conditionalFormatting>
  <conditionalFormatting sqref="L16">
    <cfRule type="cellIs" dxfId="17685" priority="16614" operator="lessThan">
      <formula>SUM(L17:L19)</formula>
    </cfRule>
  </conditionalFormatting>
  <conditionalFormatting sqref="L26">
    <cfRule type="cellIs" dxfId="17684" priority="16613" operator="lessThan">
      <formula>SUM(L27:L29)</formula>
    </cfRule>
  </conditionalFormatting>
  <conditionalFormatting sqref="M8:Q9 M19:Q31 M11:Q17 P10:Q10 P18:Q18">
    <cfRule type="cellIs" dxfId="17683" priority="16612" operator="lessThan">
      <formula>0</formula>
    </cfRule>
  </conditionalFormatting>
  <conditionalFormatting sqref="M16:Q16">
    <cfRule type="cellIs" dxfId="17682" priority="16611" operator="lessThan">
      <formula>SUM(M17:M19)</formula>
    </cfRule>
  </conditionalFormatting>
  <conditionalFormatting sqref="M26:Q26">
    <cfRule type="cellIs" dxfId="17681" priority="16610" operator="lessThan">
      <formula>SUM(M27:M29)</formula>
    </cfRule>
  </conditionalFormatting>
  <conditionalFormatting sqref="U16:V16">
    <cfRule type="cellIs" dxfId="17680" priority="16608" operator="lessThan">
      <formula>SUM(U17:U19)</formula>
    </cfRule>
  </conditionalFormatting>
  <conditionalFormatting sqref="U26:V26">
    <cfRule type="cellIs" dxfId="17679" priority="16607" operator="lessThan">
      <formula>SUM(U27:U29)</formula>
    </cfRule>
  </conditionalFormatting>
  <conditionalFormatting sqref="Y16:Z16">
    <cfRule type="cellIs" dxfId="17678" priority="16605" operator="lessThan">
      <formula>SUM(Y17:Y19)</formula>
    </cfRule>
  </conditionalFormatting>
  <conditionalFormatting sqref="AQ26:AV26">
    <cfRule type="cellIs" dxfId="17677" priority="16589" operator="lessThan">
      <formula>SUM(AQ27:AQ29)</formula>
    </cfRule>
  </conditionalFormatting>
  <conditionalFormatting sqref="AA16:AB16">
    <cfRule type="cellIs" dxfId="17676" priority="16602" operator="lessThan">
      <formula>SUM(AA17:AA19)</formula>
    </cfRule>
  </conditionalFormatting>
  <conditionalFormatting sqref="AA26:AB26">
    <cfRule type="cellIs" dxfId="17675" priority="16601" operator="lessThan">
      <formula>SUM(AA27:AA29)</formula>
    </cfRule>
  </conditionalFormatting>
  <conditionalFormatting sqref="AC16:AD16">
    <cfRule type="cellIs" dxfId="17674" priority="16599" operator="lessThan">
      <formula>SUM(AC17:AC19)</formula>
    </cfRule>
  </conditionalFormatting>
  <conditionalFormatting sqref="AC26:AD26">
    <cfRule type="cellIs" dxfId="17673" priority="16598" operator="lessThan">
      <formula>SUM(AC27:AC29)</formula>
    </cfRule>
  </conditionalFormatting>
  <conditionalFormatting sqref="AJ16:AM16">
    <cfRule type="cellIs" dxfId="17672" priority="16596" operator="lessThan">
      <formula>SUM(AJ17:AJ19)</formula>
    </cfRule>
  </conditionalFormatting>
  <conditionalFormatting sqref="AJ26:AM26">
    <cfRule type="cellIs" dxfId="17671" priority="16595" operator="lessThan">
      <formula>SUM(AJ27:AJ29)</formula>
    </cfRule>
  </conditionalFormatting>
  <conditionalFormatting sqref="AO16:AP16">
    <cfRule type="cellIs" dxfId="17670" priority="16593" operator="lessThan">
      <formula>SUM(AO17:AO19)</formula>
    </cfRule>
  </conditionalFormatting>
  <conditionalFormatting sqref="AO26:AP26">
    <cfRule type="cellIs" dxfId="17669" priority="16592" operator="lessThan">
      <formula>SUM(AO27:AO29)</formula>
    </cfRule>
  </conditionalFormatting>
  <conditionalFormatting sqref="AQ16:AV16">
    <cfRule type="cellIs" dxfId="17668" priority="16590" operator="lessThan">
      <formula>SUM(AQ17:AQ19)</formula>
    </cfRule>
  </conditionalFormatting>
  <conditionalFormatting sqref="AZ16:BB16">
    <cfRule type="cellIs" dxfId="17667" priority="16587" operator="lessThan">
      <formula>SUM(AZ17:AZ19)</formula>
    </cfRule>
  </conditionalFormatting>
  <conditionalFormatting sqref="AZ26:BB26">
    <cfRule type="cellIs" dxfId="17666" priority="16586" operator="lessThan">
      <formula>SUM(AZ27:AZ29)</formula>
    </cfRule>
  </conditionalFormatting>
  <conditionalFormatting sqref="BD16:BF16">
    <cfRule type="cellIs" dxfId="17665" priority="16584" operator="lessThan">
      <formula>SUM(BD17:BD19)</formula>
    </cfRule>
  </conditionalFormatting>
  <conditionalFormatting sqref="BD26:BF26">
    <cfRule type="cellIs" dxfId="17664" priority="16583" operator="lessThan">
      <formula>SUM(BD27:BD29)</formula>
    </cfRule>
  </conditionalFormatting>
  <conditionalFormatting sqref="BH26:BI26">
    <cfRule type="cellIs" dxfId="17663" priority="16580" operator="lessThan">
      <formula>SUM(BH27:BH29)</formula>
    </cfRule>
  </conditionalFormatting>
  <conditionalFormatting sqref="AW25">
    <cfRule type="cellIs" dxfId="17662" priority="16560" operator="lessThan">
      <formula>0</formula>
    </cfRule>
  </conditionalFormatting>
  <conditionalFormatting sqref="AW25">
    <cfRule type="cellIs" dxfId="17661" priority="16561" operator="greaterThan">
      <formula>AV25</formula>
    </cfRule>
  </conditionalFormatting>
  <conditionalFormatting sqref="AW25">
    <cfRule type="cellIs" dxfId="17660" priority="16559" operator="lessThan">
      <formula>AV25</formula>
    </cfRule>
  </conditionalFormatting>
  <conditionalFormatting sqref="D1192:H1192">
    <cfRule type="cellIs" dxfId="17659" priority="13377" operator="lessThan">
      <formula>SUM(D1194:D1196)</formula>
    </cfRule>
  </conditionalFormatting>
  <conditionalFormatting sqref="D1188:H1208">
    <cfRule type="cellIs" dxfId="17658" priority="13362" operator="lessThan">
      <formula>0</formula>
    </cfRule>
  </conditionalFormatting>
  <conditionalFormatting sqref="D1199:H1199">
    <cfRule type="cellIs" dxfId="17657" priority="13361" operator="lessThan">
      <formula>SUM(D1200:D1205)</formula>
    </cfRule>
  </conditionalFormatting>
  <conditionalFormatting sqref="D1188:D1208">
    <cfRule type="cellIs" dxfId="17656" priority="13360" operator="lessThan">
      <formula>0</formula>
    </cfRule>
  </conditionalFormatting>
  <conditionalFormatting sqref="D1199">
    <cfRule type="cellIs" dxfId="17655" priority="13359" operator="lessThan">
      <formula>SUM(D1200:D1205)</formula>
    </cfRule>
  </conditionalFormatting>
  <conditionalFormatting sqref="D1191:H1191">
    <cfRule type="cellIs" dxfId="17654" priority="13462" operator="lessThan">
      <formula>SUM(D1194:D1196)</formula>
    </cfRule>
  </conditionalFormatting>
  <conditionalFormatting sqref="D1190:H1190">
    <cfRule type="cellIs" dxfId="17653" priority="13463" operator="lessThan">
      <formula>SUM(D1194:D1196)</formula>
    </cfRule>
  </conditionalFormatting>
  <conditionalFormatting sqref="D1188:H1189">
    <cfRule type="cellIs" dxfId="17652" priority="13464" operator="lessThan">
      <formula>SUM(D1193:D1195)</formula>
    </cfRule>
  </conditionalFormatting>
  <conditionalFormatting sqref="AE1201 M1208:S1208 X1208:AD1208 AQ1208:AT1208 X1188:X1207">
    <cfRule type="cellIs" dxfId="17651" priority="13282" operator="lessThan">
      <formula>0</formula>
    </cfRule>
  </conditionalFormatting>
  <conditionalFormatting sqref="AF1188:AI1208">
    <cfRule type="cellIs" dxfId="17650" priority="13286" operator="notBetween">
      <formula>0</formula>
      <formula>1</formula>
    </cfRule>
  </conditionalFormatting>
  <conditionalFormatting sqref="AX1188:AX1208 BB1208">
    <cfRule type="cellIs" dxfId="17649" priority="13285" operator="lessThan">
      <formula>0</formula>
    </cfRule>
  </conditionalFormatting>
  <conditionalFormatting sqref="BL1188:BL1208">
    <cfRule type="cellIs" dxfId="17648" priority="13284" operator="notBetween">
      <formula>0</formula>
      <formula>10000</formula>
    </cfRule>
  </conditionalFormatting>
  <conditionalFormatting sqref="BM1188:BM1208">
    <cfRule type="cellIs" dxfId="17647" priority="13283" operator="lessThan">
      <formula>0</formula>
    </cfRule>
  </conditionalFormatting>
  <conditionalFormatting sqref="AB1208 BG1201 AE1201 AD1208">
    <cfRule type="cellIs" dxfId="17646" priority="13287" operator="greaterThan">
      <formula>AA1201</formula>
    </cfRule>
  </conditionalFormatting>
  <conditionalFormatting sqref="BG1201 AE1201">
    <cfRule type="cellIs" dxfId="17645" priority="13281" operator="lessThan">
      <formula>AD1201</formula>
    </cfRule>
  </conditionalFormatting>
  <conditionalFormatting sqref="X1202 X1192">
    <cfRule type="cellIs" dxfId="17644" priority="13280" operator="lessThan">
      <formula>SUM(X1193:X1195)</formula>
    </cfRule>
  </conditionalFormatting>
  <conditionalFormatting sqref="N1208">
    <cfRule type="cellIs" dxfId="17643" priority="13279" operator="lessThan">
      <formula>0</formula>
    </cfRule>
  </conditionalFormatting>
  <conditionalFormatting sqref="J1208:L1208">
    <cfRule type="cellIs" dxfId="17642" priority="13278" operator="lessThan">
      <formula>0</formula>
    </cfRule>
  </conditionalFormatting>
  <conditionalFormatting sqref="T1201">
    <cfRule type="cellIs" dxfId="17641" priority="13277" operator="greaterThan">
      <formula>P1201</formula>
    </cfRule>
  </conditionalFormatting>
  <conditionalFormatting sqref="I1188:I1208 J1194:O1194">
    <cfRule type="cellIs" dxfId="17640" priority="13276" operator="lessThan">
      <formula>0</formula>
    </cfRule>
  </conditionalFormatting>
  <conditionalFormatting sqref="I1192">
    <cfRule type="cellIs" dxfId="17639" priority="13275" operator="lessThan">
      <formula>SUM(I1193:I1195)</formula>
    </cfRule>
  </conditionalFormatting>
  <conditionalFormatting sqref="I1202">
    <cfRule type="cellIs" dxfId="17638" priority="13274" operator="lessThan">
      <formula>SUM(I1203:I1205)</formula>
    </cfRule>
  </conditionalFormatting>
  <conditionalFormatting sqref="BC1201">
    <cfRule type="cellIs" dxfId="17637" priority="13273" operator="lessThan">
      <formula>0</formula>
    </cfRule>
  </conditionalFormatting>
  <conditionalFormatting sqref="BC1201">
    <cfRule type="cellIs" dxfId="17636" priority="13272" operator="lessThan">
      <formula>0</formula>
    </cfRule>
  </conditionalFormatting>
  <conditionalFormatting sqref="BC1201">
    <cfRule type="cellIs" dxfId="17635" priority="13271" operator="lessThan">
      <formula>#REF!</formula>
    </cfRule>
  </conditionalFormatting>
  <conditionalFormatting sqref="BC1201">
    <cfRule type="cellIs" dxfId="17634" priority="13270" operator="lessThan">
      <formula>0</formula>
    </cfRule>
  </conditionalFormatting>
  <conditionalFormatting sqref="BC1201">
    <cfRule type="cellIs" dxfId="17633" priority="13269" operator="greaterThan">
      <formula>#REF!</formula>
    </cfRule>
  </conditionalFormatting>
  <conditionalFormatting sqref="BG1201">
    <cfRule type="cellIs" dxfId="17632" priority="13268" operator="lessThan">
      <formula>0</formula>
    </cfRule>
  </conditionalFormatting>
  <conditionalFormatting sqref="BG1201">
    <cfRule type="cellIs" dxfId="17631" priority="13267" operator="lessThan">
      <formula>0</formula>
    </cfRule>
  </conditionalFormatting>
  <conditionalFormatting sqref="BG1201">
    <cfRule type="cellIs" dxfId="17630" priority="13266" operator="lessThan">
      <formula>0</formula>
    </cfRule>
  </conditionalFormatting>
  <conditionalFormatting sqref="BK1188:BK1208">
    <cfRule type="cellIs" dxfId="17629" priority="13265" operator="lessThan">
      <formula>0</formula>
    </cfRule>
  </conditionalFormatting>
  <conditionalFormatting sqref="BK1192 BK1202">
    <cfRule type="cellIs" dxfId="17628" priority="13264" operator="lessThan">
      <formula>SUM(BK1193:BK1195)</formula>
    </cfRule>
  </conditionalFormatting>
  <conditionalFormatting sqref="T1201">
    <cfRule type="cellIs" dxfId="17627" priority="13263" operator="lessThan">
      <formula>0</formula>
    </cfRule>
  </conditionalFormatting>
  <conditionalFormatting sqref="T1201">
    <cfRule type="cellIs" dxfId="17626" priority="13262" operator="lessThan">
      <formula>0</formula>
    </cfRule>
  </conditionalFormatting>
  <conditionalFormatting sqref="T1201">
    <cfRule type="cellIs" dxfId="17625" priority="13261" operator="lessThan">
      <formula>0</formula>
    </cfRule>
  </conditionalFormatting>
  <conditionalFormatting sqref="AN1188:AN1207">
    <cfRule type="cellIs" dxfId="17624" priority="13259" operator="lessThan">
      <formula>0</formula>
    </cfRule>
  </conditionalFormatting>
  <conditionalFormatting sqref="T1201">
    <cfRule type="cellIs" dxfId="17623" priority="16655" operator="lessThan">
      <formula>P1201</formula>
    </cfRule>
  </conditionalFormatting>
  <conditionalFormatting sqref="AU1208:AV1208">
    <cfRule type="cellIs" dxfId="17622" priority="13258" operator="lessThan">
      <formula>0</formula>
    </cfRule>
  </conditionalFormatting>
  <conditionalFormatting sqref="AY1208">
    <cfRule type="cellIs" dxfId="17621" priority="13257" operator="lessThan">
      <formula>0</formula>
    </cfRule>
  </conditionalFormatting>
  <conditionalFormatting sqref="J1188:L1193 J1195:L1207">
    <cfRule type="cellIs" dxfId="17620" priority="13256" operator="lessThan">
      <formula>0</formula>
    </cfRule>
  </conditionalFormatting>
  <conditionalFormatting sqref="U1188:W1207">
    <cfRule type="cellIs" dxfId="17619" priority="13250" operator="lessThan">
      <formula>0</formula>
    </cfRule>
  </conditionalFormatting>
  <conditionalFormatting sqref="Y1188:Z1207">
    <cfRule type="cellIs" dxfId="17618" priority="13247" operator="lessThan">
      <formula>0</formula>
    </cfRule>
  </conditionalFormatting>
  <conditionalFormatting sqref="AA1188:AB1207">
    <cfRule type="cellIs" dxfId="17617" priority="13244" operator="lessThan">
      <formula>0</formula>
    </cfRule>
  </conditionalFormatting>
  <conditionalFormatting sqref="AJ1188:AM1207">
    <cfRule type="cellIs" dxfId="17616" priority="13238" operator="lessThan">
      <formula>0</formula>
    </cfRule>
  </conditionalFormatting>
  <conditionalFormatting sqref="BD1188:BF1207">
    <cfRule type="cellIs" dxfId="17615" priority="13226" operator="lessThan">
      <formula>0</formula>
    </cfRule>
  </conditionalFormatting>
  <conditionalFormatting sqref="BH1188:BJ1207">
    <cfRule type="cellIs" dxfId="17614" priority="13223" operator="lessThan">
      <formula>0</formula>
    </cfRule>
  </conditionalFormatting>
  <conditionalFormatting sqref="AC1188:AD1207">
    <cfRule type="cellIs" dxfId="17613" priority="13241" operator="lessThan">
      <formula>0</formula>
    </cfRule>
  </conditionalFormatting>
  <conditionalFormatting sqref="AO1188:AP1207">
    <cfRule type="cellIs" dxfId="17612" priority="13235" operator="lessThan">
      <formula>0</formula>
    </cfRule>
  </conditionalFormatting>
  <conditionalFormatting sqref="AZ1188:BB1207">
    <cfRule type="cellIs" dxfId="17611" priority="13229" operator="lessThan">
      <formula>0</formula>
    </cfRule>
  </conditionalFormatting>
  <conditionalFormatting sqref="AQ1188:AV1207">
    <cfRule type="cellIs" dxfId="17610" priority="13232" operator="lessThan">
      <formula>0</formula>
    </cfRule>
  </conditionalFormatting>
  <conditionalFormatting sqref="BH1192:BJ1192">
    <cfRule type="cellIs" dxfId="17609" priority="13222" operator="lessThan">
      <formula>SUM(BH1193:BH1195)</formula>
    </cfRule>
  </conditionalFormatting>
  <conditionalFormatting sqref="J1192:L1192">
    <cfRule type="cellIs" dxfId="17608" priority="13255" operator="lessThan">
      <formula>SUM(J1193:J1195)</formula>
    </cfRule>
  </conditionalFormatting>
  <conditionalFormatting sqref="J1202:L1202">
    <cfRule type="cellIs" dxfId="17607" priority="13254" operator="lessThan">
      <formula>SUM(J1203:J1205)</formula>
    </cfRule>
  </conditionalFormatting>
  <conditionalFormatting sqref="M1195:S1207 M1188:S1193 P1194:S1194">
    <cfRule type="cellIs" dxfId="17606" priority="13253" operator="lessThan">
      <formula>0</formula>
    </cfRule>
  </conditionalFormatting>
  <conditionalFormatting sqref="M1192:S1192">
    <cfRule type="cellIs" dxfId="17605" priority="13252" operator="lessThan">
      <formula>SUM(M1193:M1195)</formula>
    </cfRule>
  </conditionalFormatting>
  <conditionalFormatting sqref="M1202:S1202">
    <cfRule type="cellIs" dxfId="17604" priority="13251" operator="lessThan">
      <formula>SUM(M1203:M1205)</formula>
    </cfRule>
  </conditionalFormatting>
  <conditionalFormatting sqref="U1192:W1192">
    <cfRule type="cellIs" dxfId="17603" priority="13249" operator="lessThan">
      <formula>SUM(U1193:U1195)</formula>
    </cfRule>
  </conditionalFormatting>
  <conditionalFormatting sqref="U1202:W1202">
    <cfRule type="cellIs" dxfId="17602" priority="13248" operator="lessThan">
      <formula>SUM(U1203:U1205)</formula>
    </cfRule>
  </conditionalFormatting>
  <conditionalFormatting sqref="Y1192:Z1192">
    <cfRule type="cellIs" dxfId="17601" priority="13246" operator="lessThan">
      <formula>SUM(Y1193:Y1195)</formula>
    </cfRule>
  </conditionalFormatting>
  <conditionalFormatting sqref="Y1202:Z1202">
    <cfRule type="cellIs" dxfId="17600" priority="13245" operator="lessThan">
      <formula>SUM(Y1203:Y1205)</formula>
    </cfRule>
  </conditionalFormatting>
  <conditionalFormatting sqref="AA1192:AB1192">
    <cfRule type="cellIs" dxfId="17599" priority="13243" operator="lessThan">
      <formula>SUM(AA1193:AA1195)</formula>
    </cfRule>
  </conditionalFormatting>
  <conditionalFormatting sqref="AA1202:AB1202">
    <cfRule type="cellIs" dxfId="17598" priority="13242" operator="lessThan">
      <formula>SUM(AA1203:AA1205)</formula>
    </cfRule>
  </conditionalFormatting>
  <conditionalFormatting sqref="AC1192:AD1192">
    <cfRule type="cellIs" dxfId="17597" priority="13240" operator="lessThan">
      <formula>SUM(AC1193:AC1195)</formula>
    </cfRule>
  </conditionalFormatting>
  <conditionalFormatting sqref="AC1202:AD1202">
    <cfRule type="cellIs" dxfId="17596" priority="13239" operator="lessThan">
      <formula>SUM(AC1203:AC1205)</formula>
    </cfRule>
  </conditionalFormatting>
  <conditionalFormatting sqref="AJ1192:AM1192">
    <cfRule type="cellIs" dxfId="17595" priority="13237" operator="lessThan">
      <formula>SUM(AJ1193:AJ1195)</formula>
    </cfRule>
  </conditionalFormatting>
  <conditionalFormatting sqref="AJ1202:AM1202">
    <cfRule type="cellIs" dxfId="17594" priority="13236" operator="lessThan">
      <formula>SUM(AJ1203:AJ1205)</formula>
    </cfRule>
  </conditionalFormatting>
  <conditionalFormatting sqref="AO1192:AP1192">
    <cfRule type="cellIs" dxfId="17593" priority="13234" operator="lessThan">
      <formula>SUM(AO1193:AO1195)</formula>
    </cfRule>
  </conditionalFormatting>
  <conditionalFormatting sqref="AO1202:AP1202">
    <cfRule type="cellIs" dxfId="17592" priority="13233" operator="lessThan">
      <formula>SUM(AO1203:AO1205)</formula>
    </cfRule>
  </conditionalFormatting>
  <conditionalFormatting sqref="AQ1192:AV1192">
    <cfRule type="cellIs" dxfId="17591" priority="13231" operator="lessThan">
      <formula>SUM(AQ1193:AQ1195)</formula>
    </cfRule>
  </conditionalFormatting>
  <conditionalFormatting sqref="AQ1202:AV1202">
    <cfRule type="cellIs" dxfId="17590" priority="13230" operator="lessThan">
      <formula>SUM(AQ1203:AQ1205)</formula>
    </cfRule>
  </conditionalFormatting>
  <conditionalFormatting sqref="AZ1192:BB1192">
    <cfRule type="cellIs" dxfId="17589" priority="13228" operator="lessThan">
      <formula>SUM(AZ1193:AZ1195)</formula>
    </cfRule>
  </conditionalFormatting>
  <conditionalFormatting sqref="AZ1202:BB1202">
    <cfRule type="cellIs" dxfId="17588" priority="13227" operator="lessThan">
      <formula>SUM(AZ1203:AZ1205)</formula>
    </cfRule>
  </conditionalFormatting>
  <conditionalFormatting sqref="BD1192:BF1192">
    <cfRule type="cellIs" dxfId="17587" priority="13225" operator="lessThan">
      <formula>SUM(BD1193:BD1195)</formula>
    </cfRule>
  </conditionalFormatting>
  <conditionalFormatting sqref="BD1202:BF1202">
    <cfRule type="cellIs" dxfId="17586" priority="13224" operator="lessThan">
      <formula>SUM(BD1203:BD1205)</formula>
    </cfRule>
  </conditionalFormatting>
  <conditionalFormatting sqref="BH1202:BJ1202">
    <cfRule type="cellIs" dxfId="17585" priority="13221" operator="lessThan">
      <formula>SUM(BH1203:BH1205)</formula>
    </cfRule>
  </conditionalFormatting>
  <conditionalFormatting sqref="AW1201">
    <cfRule type="cellIs" dxfId="17584" priority="13219" operator="lessThan">
      <formula>0</formula>
    </cfRule>
  </conditionalFormatting>
  <conditionalFormatting sqref="AW1201">
    <cfRule type="cellIs" dxfId="17583" priority="13220" operator="greaterThan">
      <formula>AV1201</formula>
    </cfRule>
  </conditionalFormatting>
  <conditionalFormatting sqref="AW1201">
    <cfRule type="cellIs" dxfId="17582" priority="13218" operator="lessThan">
      <formula>AV1201</formula>
    </cfRule>
  </conditionalFormatting>
  <conditionalFormatting sqref="R32:S32">
    <cfRule type="cellIs" dxfId="17581" priority="13083" operator="lessThan">
      <formula>0</formula>
    </cfRule>
  </conditionalFormatting>
  <conditionalFormatting sqref="R8:S31">
    <cfRule type="cellIs" dxfId="17580" priority="13082" operator="lessThan">
      <formula>0</formula>
    </cfRule>
  </conditionalFormatting>
  <conditionalFormatting sqref="R26:S26">
    <cfRule type="cellIs" dxfId="17579" priority="13080" operator="lessThan">
      <formula>SUM(R27:R29)</formula>
    </cfRule>
  </conditionalFormatting>
  <conditionalFormatting sqref="R16:S16">
    <cfRule type="cellIs" dxfId="17578" priority="13081" operator="lessThan">
      <formula>SUM(R17:R19)</formula>
    </cfRule>
  </conditionalFormatting>
  <conditionalFormatting sqref="J8:K32">
    <cfRule type="cellIs" dxfId="17577" priority="13067" operator="lessThan">
      <formula>0</formula>
    </cfRule>
  </conditionalFormatting>
  <conditionalFormatting sqref="J16:K16">
    <cfRule type="cellIs" dxfId="17576" priority="13066" operator="lessThan">
      <formula>SUM(J17:J19)</formula>
    </cfRule>
  </conditionalFormatting>
  <conditionalFormatting sqref="J26:K26">
    <cfRule type="cellIs" dxfId="17575" priority="13065" operator="lessThan">
      <formula>SUM(J27:J29)</formula>
    </cfRule>
  </conditionalFormatting>
  <conditionalFormatting sqref="BK8:BK32">
    <cfRule type="cellIs" dxfId="17574" priority="13054" operator="lessThan">
      <formula>0</formula>
    </cfRule>
  </conditionalFormatting>
  <conditionalFormatting sqref="BK26 BK16">
    <cfRule type="cellIs" dxfId="17573" priority="13053" operator="lessThan">
      <formula>SUM(BK17:BK19)</formula>
    </cfRule>
  </conditionalFormatting>
  <conditionalFormatting sqref="BJ8:BJ32">
    <cfRule type="cellIs" dxfId="17572" priority="13052" operator="lessThan">
      <formula>0</formula>
    </cfRule>
  </conditionalFormatting>
  <conditionalFormatting sqref="BJ26 BJ16">
    <cfRule type="cellIs" dxfId="17571" priority="13051" operator="lessThan">
      <formula>SUM(BJ17:BJ19)</formula>
    </cfRule>
  </conditionalFormatting>
  <conditionalFormatting sqref="X8:X32">
    <cfRule type="cellIs" dxfId="17570" priority="13037" operator="lessThan">
      <formula>0</formula>
    </cfRule>
  </conditionalFormatting>
  <conditionalFormatting sqref="X26 X16">
    <cfRule type="cellIs" dxfId="17569" priority="13036" operator="lessThan">
      <formula>SUM(X17:X19)</formula>
    </cfRule>
  </conditionalFormatting>
  <conditionalFormatting sqref="W8:W32">
    <cfRule type="cellIs" dxfId="17568" priority="13035" operator="lessThan">
      <formula>0</formula>
    </cfRule>
  </conditionalFormatting>
  <conditionalFormatting sqref="W26 W16">
    <cfRule type="cellIs" dxfId="17567" priority="13034" operator="lessThan">
      <formula>SUM(W17:W19)</formula>
    </cfRule>
  </conditionalFormatting>
  <conditionalFormatting sqref="BM216:BM218 BB216:BB218 AX216:AY218 D216:S218 AQ216:AV218 X216:AD218 BK216:BK218">
    <cfRule type="cellIs" dxfId="17566" priority="12186" operator="lessThan">
      <formula>0</formula>
    </cfRule>
  </conditionalFormatting>
  <conditionalFormatting sqref="AF216:AI218">
    <cfRule type="cellIs" dxfId="17565" priority="12188" operator="notBetween">
      <formula>0</formula>
      <formula>1</formula>
    </cfRule>
  </conditionalFormatting>
  <conditionalFormatting sqref="BL216:BL218">
    <cfRule type="cellIs" dxfId="17564" priority="12187" operator="notBetween">
      <formula>0</formula>
      <formula>10000</formula>
    </cfRule>
  </conditionalFormatting>
  <conditionalFormatting sqref="AD216:AD218 AB216:AB218">
    <cfRule type="cellIs" dxfId="17563" priority="12189" operator="greaterThan">
      <formula>AA216</formula>
    </cfRule>
  </conditionalFormatting>
  <conditionalFormatting sqref="BM324:BM326 BB324:BB326 AX324:AY326 D324:S326 AQ324:AV326 X324:AD326 BK324:BK326">
    <cfRule type="cellIs" dxfId="17562" priority="11822" operator="lessThan">
      <formula>0</formula>
    </cfRule>
  </conditionalFormatting>
  <conditionalFormatting sqref="AF324:AI326">
    <cfRule type="cellIs" dxfId="17561" priority="11824" operator="notBetween">
      <formula>0</formula>
      <formula>1</formula>
    </cfRule>
  </conditionalFormatting>
  <conditionalFormatting sqref="BL324:BL326">
    <cfRule type="cellIs" dxfId="17560" priority="11823" operator="notBetween">
      <formula>0</formula>
      <formula>10000</formula>
    </cfRule>
  </conditionalFormatting>
  <conditionalFormatting sqref="AD324:AD326 AB324:AB326">
    <cfRule type="cellIs" dxfId="17559" priority="11825" operator="greaterThan">
      <formula>AA324</formula>
    </cfRule>
  </conditionalFormatting>
  <conditionalFormatting sqref="BM432:BM434 BB432:BB434 AX432:AY434 D432:S434 AQ432:AV434 X432:AD434 BK432:BK434">
    <cfRule type="cellIs" dxfId="17558" priority="11458" operator="lessThan">
      <formula>0</formula>
    </cfRule>
  </conditionalFormatting>
  <conditionalFormatting sqref="AF432:AI434">
    <cfRule type="cellIs" dxfId="17557" priority="11460" operator="notBetween">
      <formula>0</formula>
      <formula>1</formula>
    </cfRule>
  </conditionalFormatting>
  <conditionalFormatting sqref="BL432:BL434">
    <cfRule type="cellIs" dxfId="17556" priority="11459" operator="notBetween">
      <formula>0</formula>
      <formula>10000</formula>
    </cfRule>
  </conditionalFormatting>
  <conditionalFormatting sqref="AD432:AD434 AB432:AB434">
    <cfRule type="cellIs" dxfId="17555" priority="11461" operator="greaterThan">
      <formula>AA432</formula>
    </cfRule>
  </conditionalFormatting>
  <conditionalFormatting sqref="BM540:BM542 BB540:BB542 AX540:AY542 D540:S542 AQ540:AV542 X540:AD542 BK540:BK542">
    <cfRule type="cellIs" dxfId="17554" priority="11094" operator="lessThan">
      <formula>0</formula>
    </cfRule>
  </conditionalFormatting>
  <conditionalFormatting sqref="AF540:AI542">
    <cfRule type="cellIs" dxfId="17553" priority="11096" operator="notBetween">
      <formula>0</formula>
      <formula>1</formula>
    </cfRule>
  </conditionalFormatting>
  <conditionalFormatting sqref="BL540:BL542">
    <cfRule type="cellIs" dxfId="17552" priority="11095" operator="notBetween">
      <formula>0</formula>
      <formula>10000</formula>
    </cfRule>
  </conditionalFormatting>
  <conditionalFormatting sqref="AD540:AD542 AB540:AB542">
    <cfRule type="cellIs" dxfId="17551" priority="11097" operator="greaterThan">
      <formula>AA540</formula>
    </cfRule>
  </conditionalFormatting>
  <conditionalFormatting sqref="BM648:BM650 BB648:BB650 AX648:AY650 D648:S650 AQ648:AV650 X648:AD650 BK648:BK650">
    <cfRule type="cellIs" dxfId="17550" priority="10730" operator="lessThan">
      <formula>0</formula>
    </cfRule>
  </conditionalFormatting>
  <conditionalFormatting sqref="AF648:AI650">
    <cfRule type="cellIs" dxfId="17549" priority="10732" operator="notBetween">
      <formula>0</formula>
      <formula>1</formula>
    </cfRule>
  </conditionalFormatting>
  <conditionalFormatting sqref="BL648:BL650">
    <cfRule type="cellIs" dxfId="17548" priority="10731" operator="notBetween">
      <formula>0</formula>
      <formula>10000</formula>
    </cfRule>
  </conditionalFormatting>
  <conditionalFormatting sqref="AD648:AD650 AB648:AB650">
    <cfRule type="cellIs" dxfId="17547" priority="10733" operator="greaterThan">
      <formula>AA648</formula>
    </cfRule>
  </conditionalFormatting>
  <conditionalFormatting sqref="BM756:BM758 BB756:BB758 AX756:AY758 D756:S758 AQ756:AV758 X756:AD758 BK756:BK758">
    <cfRule type="cellIs" dxfId="17546" priority="10366" operator="lessThan">
      <formula>0</formula>
    </cfRule>
  </conditionalFormatting>
  <conditionalFormatting sqref="AF756:AI758">
    <cfRule type="cellIs" dxfId="17545" priority="10368" operator="notBetween">
      <formula>0</formula>
      <formula>1</formula>
    </cfRule>
  </conditionalFormatting>
  <conditionalFormatting sqref="BL756:BL758">
    <cfRule type="cellIs" dxfId="17544" priority="10367" operator="notBetween">
      <formula>0</formula>
      <formula>10000</formula>
    </cfRule>
  </conditionalFormatting>
  <conditionalFormatting sqref="AD756:AD758 AB756:AB758">
    <cfRule type="cellIs" dxfId="17543" priority="10369" operator="greaterThan">
      <formula>AA756</formula>
    </cfRule>
  </conditionalFormatting>
  <conditionalFormatting sqref="BM864:BM866 BB864:BB866 AX864:AY866 D864:S866 AQ864:AV866 X864:AD866 BK864:BK866">
    <cfRule type="cellIs" dxfId="17542" priority="10002" operator="lessThan">
      <formula>0</formula>
    </cfRule>
  </conditionalFormatting>
  <conditionalFormatting sqref="AF864:AI866">
    <cfRule type="cellIs" dxfId="17541" priority="10004" operator="notBetween">
      <formula>0</formula>
      <formula>1</formula>
    </cfRule>
  </conditionalFormatting>
  <conditionalFormatting sqref="BL864:BL866">
    <cfRule type="cellIs" dxfId="17540" priority="10003" operator="notBetween">
      <formula>0</formula>
      <formula>10000</formula>
    </cfRule>
  </conditionalFormatting>
  <conditionalFormatting sqref="AD864:AD866 AB864:AB866">
    <cfRule type="cellIs" dxfId="17539" priority="10005" operator="greaterThan">
      <formula>AA864</formula>
    </cfRule>
  </conditionalFormatting>
  <conditionalFormatting sqref="BM972:BM974 BB972:BB974 AX972:AY974 D972:S974 AQ972:AV974 X972:AD974 BK972:BK974">
    <cfRule type="cellIs" dxfId="17538" priority="9638" operator="lessThan">
      <formula>0</formula>
    </cfRule>
  </conditionalFormatting>
  <conditionalFormatting sqref="AF972:AI974">
    <cfRule type="cellIs" dxfId="17537" priority="9640" operator="notBetween">
      <formula>0</formula>
      <formula>1</formula>
    </cfRule>
  </conditionalFormatting>
  <conditionalFormatting sqref="BL972:BL974">
    <cfRule type="cellIs" dxfId="17536" priority="9639" operator="notBetween">
      <formula>0</formula>
      <formula>10000</formula>
    </cfRule>
  </conditionalFormatting>
  <conditionalFormatting sqref="AD972:AD974 AB972:AB974">
    <cfRule type="cellIs" dxfId="17535" priority="9641" operator="greaterThan">
      <formula>AA972</formula>
    </cfRule>
  </conditionalFormatting>
  <conditionalFormatting sqref="BM1080:BM1082 BB1080:BB1082 AX1080:AY1082 D1080:S1082 AQ1080:AV1082 X1080:AD1082 BK1080:BK1082">
    <cfRule type="cellIs" dxfId="17534" priority="9274" operator="lessThan">
      <formula>0</formula>
    </cfRule>
  </conditionalFormatting>
  <conditionalFormatting sqref="AF1080:AI1082">
    <cfRule type="cellIs" dxfId="17533" priority="9276" operator="notBetween">
      <formula>0</formula>
      <formula>1</formula>
    </cfRule>
  </conditionalFormatting>
  <conditionalFormatting sqref="BL1080:BL1082">
    <cfRule type="cellIs" dxfId="17532" priority="9275" operator="notBetween">
      <formula>0</formula>
      <formula>10000</formula>
    </cfRule>
  </conditionalFormatting>
  <conditionalFormatting sqref="AD1080:AD1082 AB1080:AB1082">
    <cfRule type="cellIs" dxfId="17531" priority="9277" operator="greaterThan">
      <formula>AA1080</formula>
    </cfRule>
  </conditionalFormatting>
  <conditionalFormatting sqref="AX33:AX57 BB57">
    <cfRule type="cellIs" dxfId="17530" priority="5307" operator="lessThan">
      <formula>0</formula>
    </cfRule>
  </conditionalFormatting>
  <conditionalFormatting sqref="BM33:BM57">
    <cfRule type="cellIs" dxfId="17529" priority="5305" operator="lessThan">
      <formula>0</formula>
    </cfRule>
  </conditionalFormatting>
  <conditionalFormatting sqref="AE50 M57:Q57 Y57:AD57 AQ57:AT57">
    <cfRule type="cellIs" dxfId="17528" priority="5304" operator="lessThan">
      <formula>0</formula>
    </cfRule>
  </conditionalFormatting>
  <conditionalFormatting sqref="D33:G57 L57">
    <cfRule type="cellIs" dxfId="17527" priority="5301" operator="lessThan">
      <formula>0</formula>
    </cfRule>
  </conditionalFormatting>
  <conditionalFormatting sqref="D41:G41">
    <cfRule type="cellIs" dxfId="17526" priority="5300" operator="lessThan">
      <formula>SUM(D42:D44)</formula>
    </cfRule>
  </conditionalFormatting>
  <conditionalFormatting sqref="D51:G51">
    <cfRule type="cellIs" dxfId="17525" priority="5299" operator="lessThan">
      <formula>SUM(D52:D54)</formula>
    </cfRule>
  </conditionalFormatting>
  <conditionalFormatting sqref="D51">
    <cfRule type="cellIs" dxfId="17524" priority="5296" operator="lessThan">
      <formula>SUM(D52:D54)</formula>
    </cfRule>
  </conditionalFormatting>
  <conditionalFormatting sqref="I33:I57 L43:O43 L35:O35">
    <cfRule type="cellIs" dxfId="17523" priority="5294" operator="lessThan">
      <formula>0</formula>
    </cfRule>
  </conditionalFormatting>
  <conditionalFormatting sqref="BC50">
    <cfRule type="cellIs" dxfId="17522" priority="5291" operator="lessThan">
      <formula>0</formula>
    </cfRule>
  </conditionalFormatting>
  <conditionalFormatting sqref="BC50">
    <cfRule type="cellIs" dxfId="17521" priority="5288" operator="lessThan">
      <formula>0</formula>
    </cfRule>
  </conditionalFormatting>
  <conditionalFormatting sqref="U51:V51">
    <cfRule type="cellIs" dxfId="17520" priority="5269" operator="lessThan">
      <formula>SUM(U52:U54)</formula>
    </cfRule>
  </conditionalFormatting>
  <conditionalFormatting sqref="BG50">
    <cfRule type="cellIs" dxfId="17519" priority="5286" operator="lessThan">
      <formula>0</formula>
    </cfRule>
  </conditionalFormatting>
  <conditionalFormatting sqref="BG50">
    <cfRule type="cellIs" dxfId="17518" priority="5285" operator="lessThan">
      <formula>0</formula>
    </cfRule>
  </conditionalFormatting>
  <conditionalFormatting sqref="BG50">
    <cfRule type="cellIs" dxfId="17517" priority="5284" operator="lessThan">
      <formula>0</formula>
    </cfRule>
  </conditionalFormatting>
  <conditionalFormatting sqref="T50">
    <cfRule type="cellIs" dxfId="17516" priority="5283" operator="lessThan">
      <formula>0</formula>
    </cfRule>
  </conditionalFormatting>
  <conditionalFormatting sqref="T50">
    <cfRule type="cellIs" dxfId="17515" priority="5282" operator="lessThan">
      <formula>0</formula>
    </cfRule>
  </conditionalFormatting>
  <conditionalFormatting sqref="T50">
    <cfRule type="cellIs" dxfId="17514" priority="5281" operator="lessThan">
      <formula>0</formula>
    </cfRule>
  </conditionalFormatting>
  <conditionalFormatting sqref="AN33:AN56">
    <cfRule type="cellIs" dxfId="17513" priority="5280" operator="lessThan">
      <formula>0</formula>
    </cfRule>
  </conditionalFormatting>
  <conditionalFormatting sqref="M33:Q34 M44:Q56 M36:Q42 P35:Q35 P43:Q43">
    <cfRule type="cellIs" dxfId="17512" priority="5274" operator="lessThan">
      <formula>0</formula>
    </cfRule>
  </conditionalFormatting>
  <conditionalFormatting sqref="U33:V56">
    <cfRule type="cellIs" dxfId="17511" priority="5271" operator="lessThan">
      <formula>0</formula>
    </cfRule>
  </conditionalFormatting>
  <conditionalFormatting sqref="Y33:Z56">
    <cfRule type="cellIs" dxfId="17510" priority="5268" operator="lessThan">
      <formula>0</formula>
    </cfRule>
  </conditionalFormatting>
  <conditionalFormatting sqref="AC33:AD56">
    <cfRule type="cellIs" dxfId="17509" priority="5262" operator="lessThan">
      <formula>0</formula>
    </cfRule>
  </conditionalFormatting>
  <conditionalFormatting sqref="AZ33:BB56">
    <cfRule type="cellIs" dxfId="17508" priority="5250" operator="lessThan">
      <formula>0</formula>
    </cfRule>
  </conditionalFormatting>
  <conditionalFormatting sqref="BD33:BF56">
    <cfRule type="cellIs" dxfId="17507" priority="5247" operator="lessThan">
      <formula>0</formula>
    </cfRule>
  </conditionalFormatting>
  <conditionalFormatting sqref="AA33:AB56">
    <cfRule type="cellIs" dxfId="17506" priority="5265" operator="lessThan">
      <formula>0</formula>
    </cfRule>
  </conditionalFormatting>
  <conditionalFormatting sqref="AJ33:AM56">
    <cfRule type="cellIs" dxfId="17505" priority="5259" operator="lessThan">
      <formula>0</formula>
    </cfRule>
  </conditionalFormatting>
  <conditionalFormatting sqref="AQ33:AV56">
    <cfRule type="cellIs" dxfId="17504" priority="5253" operator="lessThan">
      <formula>0</formula>
    </cfRule>
  </conditionalFormatting>
  <conditionalFormatting sqref="AO33:AP56">
    <cfRule type="cellIs" dxfId="17503" priority="5256" operator="lessThan">
      <formula>0</formula>
    </cfRule>
  </conditionalFormatting>
  <conditionalFormatting sqref="BD41:BF41">
    <cfRule type="cellIs" dxfId="17502" priority="5246" operator="lessThan">
      <formula>SUM(BD42:BD44)</formula>
    </cfRule>
  </conditionalFormatting>
  <conditionalFormatting sqref="L33:L34 L36:L42 L44:L56">
    <cfRule type="cellIs" dxfId="17501" priority="5277" operator="lessThan">
      <formula>0</formula>
    </cfRule>
  </conditionalFormatting>
  <conditionalFormatting sqref="L41">
    <cfRule type="cellIs" dxfId="17500" priority="5276" operator="lessThan">
      <formula>SUM(L42:L44)</formula>
    </cfRule>
  </conditionalFormatting>
  <conditionalFormatting sqref="L51">
    <cfRule type="cellIs" dxfId="17499" priority="5275" operator="lessThan">
      <formula>SUM(L52:L54)</formula>
    </cfRule>
  </conditionalFormatting>
  <conditionalFormatting sqref="M41:Q41">
    <cfRule type="cellIs" dxfId="17498" priority="5273" operator="lessThan">
      <formula>SUM(M42:M44)</formula>
    </cfRule>
  </conditionalFormatting>
  <conditionalFormatting sqref="M51:Q51">
    <cfRule type="cellIs" dxfId="17497" priority="5272" operator="lessThan">
      <formula>SUM(M52:M54)</formula>
    </cfRule>
  </conditionalFormatting>
  <conditionalFormatting sqref="U41:V41">
    <cfRule type="cellIs" dxfId="17496" priority="5270" operator="lessThan">
      <formula>SUM(U42:U44)</formula>
    </cfRule>
  </conditionalFormatting>
  <conditionalFormatting sqref="AO51:AP51">
    <cfRule type="cellIs" dxfId="17495" priority="5254" operator="lessThan">
      <formula>SUM(AO52:AO54)</formula>
    </cfRule>
  </conditionalFormatting>
  <conditionalFormatting sqref="Y41:Z41">
    <cfRule type="cellIs" dxfId="17494" priority="5267" operator="lessThan">
      <formula>SUM(Y42:Y44)</formula>
    </cfRule>
  </conditionalFormatting>
  <conditionalFormatting sqref="Y51:Z51">
    <cfRule type="cellIs" dxfId="17493" priority="5266" operator="lessThan">
      <formula>SUM(Y52:Y54)</formula>
    </cfRule>
  </conditionalFormatting>
  <conditionalFormatting sqref="AA41:AB41">
    <cfRule type="cellIs" dxfId="17492" priority="5264" operator="lessThan">
      <formula>SUM(AA42:AA44)</formula>
    </cfRule>
  </conditionalFormatting>
  <conditionalFormatting sqref="AA51:AB51">
    <cfRule type="cellIs" dxfId="17491" priority="5263" operator="lessThan">
      <formula>SUM(AA52:AA54)</formula>
    </cfRule>
  </conditionalFormatting>
  <conditionalFormatting sqref="AC41:AD41">
    <cfRule type="cellIs" dxfId="17490" priority="5261" operator="lessThan">
      <formula>SUM(AC42:AC44)</formula>
    </cfRule>
  </conditionalFormatting>
  <conditionalFormatting sqref="AC51:AD51">
    <cfRule type="cellIs" dxfId="17489" priority="5260" operator="lessThan">
      <formula>SUM(AC52:AC54)</formula>
    </cfRule>
  </conditionalFormatting>
  <conditionalFormatting sqref="AJ41:AM41">
    <cfRule type="cellIs" dxfId="17488" priority="5258" operator="lessThan">
      <formula>SUM(AJ42:AJ44)</formula>
    </cfRule>
  </conditionalFormatting>
  <conditionalFormatting sqref="AJ51:AM51">
    <cfRule type="cellIs" dxfId="17487" priority="5257" operator="lessThan">
      <formula>SUM(AJ52:AJ54)</formula>
    </cfRule>
  </conditionalFormatting>
  <conditionalFormatting sqref="AO41:AP41">
    <cfRule type="cellIs" dxfId="17486" priority="5255" operator="lessThan">
      <formula>SUM(AO42:AO44)</formula>
    </cfRule>
  </conditionalFormatting>
  <conditionalFormatting sqref="AQ41:AV41">
    <cfRule type="cellIs" dxfId="17485" priority="5252" operator="lessThan">
      <formula>SUM(AQ42:AQ44)</formula>
    </cfRule>
  </conditionalFormatting>
  <conditionalFormatting sqref="AQ51:AV51">
    <cfRule type="cellIs" dxfId="17484" priority="5251" operator="lessThan">
      <formula>SUM(AQ52:AQ54)</formula>
    </cfRule>
  </conditionalFormatting>
  <conditionalFormatting sqref="AZ41:BB41">
    <cfRule type="cellIs" dxfId="17483" priority="5249" operator="lessThan">
      <formula>SUM(AZ42:AZ44)</formula>
    </cfRule>
  </conditionalFormatting>
  <conditionalFormatting sqref="AZ51:BB51">
    <cfRule type="cellIs" dxfId="17482" priority="5248" operator="lessThan">
      <formula>SUM(AZ52:AZ54)</formula>
    </cfRule>
  </conditionalFormatting>
  <conditionalFormatting sqref="BD51:BF51">
    <cfRule type="cellIs" dxfId="17481" priority="5245" operator="lessThan">
      <formula>SUM(BD52:BD54)</formula>
    </cfRule>
  </conditionalFormatting>
  <conditionalFormatting sqref="R57:S57">
    <cfRule type="cellIs" dxfId="17480" priority="5238" operator="lessThan">
      <formula>0</formula>
    </cfRule>
  </conditionalFormatting>
  <conditionalFormatting sqref="R33:S56">
    <cfRule type="cellIs" dxfId="17479" priority="5237" operator="lessThan">
      <formula>0</formula>
    </cfRule>
  </conditionalFormatting>
  <conditionalFormatting sqref="R51:S51">
    <cfRule type="cellIs" dxfId="17478" priority="5235" operator="lessThan">
      <formula>SUM(R52:R54)</formula>
    </cfRule>
  </conditionalFormatting>
  <conditionalFormatting sqref="R41:S41">
    <cfRule type="cellIs" dxfId="17477" priority="5236" operator="lessThan">
      <formula>SUM(R42:R44)</formula>
    </cfRule>
  </conditionalFormatting>
  <conditionalFormatting sqref="J33:K57">
    <cfRule type="cellIs" dxfId="17476" priority="5234" operator="lessThan">
      <formula>0</formula>
    </cfRule>
  </conditionalFormatting>
  <conditionalFormatting sqref="J41:K41">
    <cfRule type="cellIs" dxfId="17475" priority="5233" operator="lessThan">
      <formula>SUM(J42:J44)</formula>
    </cfRule>
  </conditionalFormatting>
  <conditionalFormatting sqref="J51:K51">
    <cfRule type="cellIs" dxfId="17474" priority="5232" operator="lessThan">
      <formula>SUM(J52:J54)</formula>
    </cfRule>
  </conditionalFormatting>
  <conditionalFormatting sqref="BK33:BK57">
    <cfRule type="cellIs" dxfId="17473" priority="5231" operator="lessThan">
      <formula>0</formula>
    </cfRule>
  </conditionalFormatting>
  <conditionalFormatting sqref="BK51 BK41">
    <cfRule type="cellIs" dxfId="17472" priority="5230" operator="lessThan">
      <formula>SUM(BK42:BK44)</formula>
    </cfRule>
  </conditionalFormatting>
  <conditionalFormatting sqref="BJ33:BJ57">
    <cfRule type="cellIs" dxfId="17471" priority="5229" operator="lessThan">
      <formula>0</formula>
    </cfRule>
  </conditionalFormatting>
  <conditionalFormatting sqref="BJ51 BJ41">
    <cfRule type="cellIs" dxfId="17470" priority="5228" operator="lessThan">
      <formula>SUM(BJ42:BJ44)</formula>
    </cfRule>
  </conditionalFormatting>
  <conditionalFormatting sqref="X33:X57">
    <cfRule type="cellIs" dxfId="17469" priority="5227" operator="lessThan">
      <formula>0</formula>
    </cfRule>
  </conditionalFormatting>
  <conditionalFormatting sqref="X51 X41">
    <cfRule type="cellIs" dxfId="17468" priority="5226" operator="lessThan">
      <formula>SUM(X42:X44)</formula>
    </cfRule>
  </conditionalFormatting>
  <conditionalFormatting sqref="W33:W57">
    <cfRule type="cellIs" dxfId="17467" priority="5225" operator="lessThan">
      <formula>0</formula>
    </cfRule>
  </conditionalFormatting>
  <conditionalFormatting sqref="W51 W41">
    <cfRule type="cellIs" dxfId="17466" priority="5224" operator="lessThan">
      <formula>SUM(W42:W44)</formula>
    </cfRule>
  </conditionalFormatting>
  <conditionalFormatting sqref="AX58:AX82 BB82">
    <cfRule type="cellIs" dxfId="17465" priority="5217" operator="lessThan">
      <formula>0</formula>
    </cfRule>
  </conditionalFormatting>
  <conditionalFormatting sqref="BM58:BM82">
    <cfRule type="cellIs" dxfId="17464" priority="5215" operator="lessThan">
      <formula>0</formula>
    </cfRule>
  </conditionalFormatting>
  <conditionalFormatting sqref="AE75 M82:Q82 Y82:AD82 AQ82:AT82">
    <cfRule type="cellIs" dxfId="17463" priority="5214" operator="lessThan">
      <formula>0</formula>
    </cfRule>
  </conditionalFormatting>
  <conditionalFormatting sqref="D58:G82 L82">
    <cfRule type="cellIs" dxfId="17462" priority="5211" operator="lessThan">
      <formula>0</formula>
    </cfRule>
  </conditionalFormatting>
  <conditionalFormatting sqref="D66:G66">
    <cfRule type="cellIs" dxfId="17461" priority="5210" operator="lessThan">
      <formula>SUM(D67:D69)</formula>
    </cfRule>
  </conditionalFormatting>
  <conditionalFormatting sqref="D76:G76">
    <cfRule type="cellIs" dxfId="17460" priority="5209" operator="lessThan">
      <formula>SUM(D77:D79)</formula>
    </cfRule>
  </conditionalFormatting>
  <conditionalFormatting sqref="D76">
    <cfRule type="cellIs" dxfId="17459" priority="5206" operator="lessThan">
      <formula>SUM(D77:D79)</formula>
    </cfRule>
  </conditionalFormatting>
  <conditionalFormatting sqref="I58:I82 L68:O68 L60:O60">
    <cfRule type="cellIs" dxfId="17458" priority="5204" operator="lessThan">
      <formula>0</formula>
    </cfRule>
  </conditionalFormatting>
  <conditionalFormatting sqref="BC75">
    <cfRule type="cellIs" dxfId="17457" priority="5201" operator="lessThan">
      <formula>0</formula>
    </cfRule>
  </conditionalFormatting>
  <conditionalFormatting sqref="BC75">
    <cfRule type="cellIs" dxfId="17456" priority="5198" operator="lessThan">
      <formula>0</formula>
    </cfRule>
  </conditionalFormatting>
  <conditionalFormatting sqref="U76:V76">
    <cfRule type="cellIs" dxfId="17455" priority="5179" operator="lessThan">
      <formula>SUM(U77:U79)</formula>
    </cfRule>
  </conditionalFormatting>
  <conditionalFormatting sqref="BG75">
    <cfRule type="cellIs" dxfId="17454" priority="5196" operator="lessThan">
      <formula>0</formula>
    </cfRule>
  </conditionalFormatting>
  <conditionalFormatting sqref="BG75">
    <cfRule type="cellIs" dxfId="17453" priority="5195" operator="lessThan">
      <formula>0</formula>
    </cfRule>
  </conditionalFormatting>
  <conditionalFormatting sqref="BG75">
    <cfRule type="cellIs" dxfId="17452" priority="5194" operator="lessThan">
      <formula>0</formula>
    </cfRule>
  </conditionalFormatting>
  <conditionalFormatting sqref="T75">
    <cfRule type="cellIs" dxfId="17451" priority="5193" operator="lessThan">
      <formula>0</formula>
    </cfRule>
  </conditionalFormatting>
  <conditionalFormatting sqref="T75">
    <cfRule type="cellIs" dxfId="17450" priority="5192" operator="lessThan">
      <formula>0</formula>
    </cfRule>
  </conditionalFormatting>
  <conditionalFormatting sqref="T75">
    <cfRule type="cellIs" dxfId="17449" priority="5191" operator="lessThan">
      <formula>0</formula>
    </cfRule>
  </conditionalFormatting>
  <conditionalFormatting sqref="AN58:AN81">
    <cfRule type="cellIs" dxfId="17448" priority="5190" operator="lessThan">
      <formula>0</formula>
    </cfRule>
  </conditionalFormatting>
  <conditionalFormatting sqref="M58:Q59 M69:Q81 M61:Q67 P60:Q60 P68:Q68">
    <cfRule type="cellIs" dxfId="17447" priority="5184" operator="lessThan">
      <formula>0</formula>
    </cfRule>
  </conditionalFormatting>
  <conditionalFormatting sqref="U58:V81">
    <cfRule type="cellIs" dxfId="17446" priority="5181" operator="lessThan">
      <formula>0</formula>
    </cfRule>
  </conditionalFormatting>
  <conditionalFormatting sqref="Y58:Z81">
    <cfRule type="cellIs" dxfId="17445" priority="5178" operator="lessThan">
      <formula>0</formula>
    </cfRule>
  </conditionalFormatting>
  <conditionalFormatting sqref="AC58:AD81">
    <cfRule type="cellIs" dxfId="17444" priority="5172" operator="lessThan">
      <formula>0</formula>
    </cfRule>
  </conditionalFormatting>
  <conditionalFormatting sqref="AZ58:BB81">
    <cfRule type="cellIs" dxfId="17443" priority="5160" operator="lessThan">
      <formula>0</formula>
    </cfRule>
  </conditionalFormatting>
  <conditionalFormatting sqref="BD58:BF81">
    <cfRule type="cellIs" dxfId="17442" priority="5157" operator="lessThan">
      <formula>0</formula>
    </cfRule>
  </conditionalFormatting>
  <conditionalFormatting sqref="AA58:AB81">
    <cfRule type="cellIs" dxfId="17441" priority="5175" operator="lessThan">
      <formula>0</formula>
    </cfRule>
  </conditionalFormatting>
  <conditionalFormatting sqref="AJ58:AM81">
    <cfRule type="cellIs" dxfId="17440" priority="5169" operator="lessThan">
      <formula>0</formula>
    </cfRule>
  </conditionalFormatting>
  <conditionalFormatting sqref="AQ58:AV81">
    <cfRule type="cellIs" dxfId="17439" priority="5163" operator="lessThan">
      <formula>0</formula>
    </cfRule>
  </conditionalFormatting>
  <conditionalFormatting sqref="AO58:AP81">
    <cfRule type="cellIs" dxfId="17438" priority="5166" operator="lessThan">
      <formula>0</formula>
    </cfRule>
  </conditionalFormatting>
  <conditionalFormatting sqref="BD66:BF66">
    <cfRule type="cellIs" dxfId="17437" priority="5156" operator="lessThan">
      <formula>SUM(BD67:BD69)</formula>
    </cfRule>
  </conditionalFormatting>
  <conditionalFormatting sqref="L58:L59 L61:L67 L69:L81">
    <cfRule type="cellIs" dxfId="17436" priority="5187" operator="lessThan">
      <formula>0</formula>
    </cfRule>
  </conditionalFormatting>
  <conditionalFormatting sqref="L66">
    <cfRule type="cellIs" dxfId="17435" priority="5186" operator="lessThan">
      <formula>SUM(L67:L69)</formula>
    </cfRule>
  </conditionalFormatting>
  <conditionalFormatting sqref="L76">
    <cfRule type="cellIs" dxfId="17434" priority="5185" operator="lessThan">
      <formula>SUM(L77:L79)</formula>
    </cfRule>
  </conditionalFormatting>
  <conditionalFormatting sqref="M66:Q66">
    <cfRule type="cellIs" dxfId="17433" priority="5183" operator="lessThan">
      <formula>SUM(M67:M69)</formula>
    </cfRule>
  </conditionalFormatting>
  <conditionalFormatting sqref="M76:Q76">
    <cfRule type="cellIs" dxfId="17432" priority="5182" operator="lessThan">
      <formula>SUM(M77:M79)</formula>
    </cfRule>
  </conditionalFormatting>
  <conditionalFormatting sqref="U66:V66">
    <cfRule type="cellIs" dxfId="17431" priority="5180" operator="lessThan">
      <formula>SUM(U67:U69)</formula>
    </cfRule>
  </conditionalFormatting>
  <conditionalFormatting sqref="AO76:AP76">
    <cfRule type="cellIs" dxfId="17430" priority="5164" operator="lessThan">
      <formula>SUM(AO77:AO79)</formula>
    </cfRule>
  </conditionalFormatting>
  <conditionalFormatting sqref="Y66:Z66">
    <cfRule type="cellIs" dxfId="17429" priority="5177" operator="lessThan">
      <formula>SUM(Y67:Y69)</formula>
    </cfRule>
  </conditionalFormatting>
  <conditionalFormatting sqref="Y76:Z76">
    <cfRule type="cellIs" dxfId="17428" priority="5176" operator="lessThan">
      <formula>SUM(Y77:Y79)</formula>
    </cfRule>
  </conditionalFormatting>
  <conditionalFormatting sqref="AA66:AB66">
    <cfRule type="cellIs" dxfId="17427" priority="5174" operator="lessThan">
      <formula>SUM(AA67:AA69)</formula>
    </cfRule>
  </conditionalFormatting>
  <conditionalFormatting sqref="AA76:AB76">
    <cfRule type="cellIs" dxfId="17426" priority="5173" operator="lessThan">
      <formula>SUM(AA77:AA79)</formula>
    </cfRule>
  </conditionalFormatting>
  <conditionalFormatting sqref="AC66:AD66">
    <cfRule type="cellIs" dxfId="17425" priority="5171" operator="lessThan">
      <formula>SUM(AC67:AC69)</formula>
    </cfRule>
  </conditionalFormatting>
  <conditionalFormatting sqref="AC76:AD76">
    <cfRule type="cellIs" dxfId="17424" priority="5170" operator="lessThan">
      <formula>SUM(AC77:AC79)</formula>
    </cfRule>
  </conditionalFormatting>
  <conditionalFormatting sqref="AJ66:AM66">
    <cfRule type="cellIs" dxfId="17423" priority="5168" operator="lessThan">
      <formula>SUM(AJ67:AJ69)</formula>
    </cfRule>
  </conditionalFormatting>
  <conditionalFormatting sqref="AJ76:AM76">
    <cfRule type="cellIs" dxfId="17422" priority="5167" operator="lessThan">
      <formula>SUM(AJ77:AJ79)</formula>
    </cfRule>
  </conditionalFormatting>
  <conditionalFormatting sqref="AO66:AP66">
    <cfRule type="cellIs" dxfId="17421" priority="5165" operator="lessThan">
      <formula>SUM(AO67:AO69)</formula>
    </cfRule>
  </conditionalFormatting>
  <conditionalFormatting sqref="AQ66:AV66">
    <cfRule type="cellIs" dxfId="17420" priority="5162" operator="lessThan">
      <formula>SUM(AQ67:AQ69)</formula>
    </cfRule>
  </conditionalFormatting>
  <conditionalFormatting sqref="AQ76:AV76">
    <cfRule type="cellIs" dxfId="17419" priority="5161" operator="lessThan">
      <formula>SUM(AQ77:AQ79)</formula>
    </cfRule>
  </conditionalFormatting>
  <conditionalFormatting sqref="AZ66:BB66">
    <cfRule type="cellIs" dxfId="17418" priority="5159" operator="lessThan">
      <formula>SUM(AZ67:AZ69)</formula>
    </cfRule>
  </conditionalFormatting>
  <conditionalFormatting sqref="AZ76:BB76">
    <cfRule type="cellIs" dxfId="17417" priority="5158" operator="lessThan">
      <formula>SUM(AZ77:AZ79)</formula>
    </cfRule>
  </conditionalFormatting>
  <conditionalFormatting sqref="BD76:BF76">
    <cfRule type="cellIs" dxfId="17416" priority="5155" operator="lessThan">
      <formula>SUM(BD77:BD79)</formula>
    </cfRule>
  </conditionalFormatting>
  <conditionalFormatting sqref="R82:S82">
    <cfRule type="cellIs" dxfId="17415" priority="5148" operator="lessThan">
      <formula>0</formula>
    </cfRule>
  </conditionalFormatting>
  <conditionalFormatting sqref="R58:S81">
    <cfRule type="cellIs" dxfId="17414" priority="5147" operator="lessThan">
      <formula>0</formula>
    </cfRule>
  </conditionalFormatting>
  <conditionalFormatting sqref="R76:S76">
    <cfRule type="cellIs" dxfId="17413" priority="5145" operator="lessThan">
      <formula>SUM(R77:R79)</formula>
    </cfRule>
  </conditionalFormatting>
  <conditionalFormatting sqref="R66:S66">
    <cfRule type="cellIs" dxfId="17412" priority="5146" operator="lessThan">
      <formula>SUM(R67:R69)</formula>
    </cfRule>
  </conditionalFormatting>
  <conditionalFormatting sqref="J58:K82">
    <cfRule type="cellIs" dxfId="17411" priority="5144" operator="lessThan">
      <formula>0</formula>
    </cfRule>
  </conditionalFormatting>
  <conditionalFormatting sqref="J66:K66">
    <cfRule type="cellIs" dxfId="17410" priority="5143" operator="lessThan">
      <formula>SUM(J67:J69)</formula>
    </cfRule>
  </conditionalFormatting>
  <conditionalFormatting sqref="J76:K76">
    <cfRule type="cellIs" dxfId="17409" priority="5142" operator="lessThan">
      <formula>SUM(J77:J79)</formula>
    </cfRule>
  </conditionalFormatting>
  <conditionalFormatting sqref="BK58:BK82">
    <cfRule type="cellIs" dxfId="17408" priority="5141" operator="lessThan">
      <formula>0</formula>
    </cfRule>
  </conditionalFormatting>
  <conditionalFormatting sqref="BK76 BK66">
    <cfRule type="cellIs" dxfId="17407" priority="5140" operator="lessThan">
      <formula>SUM(BK67:BK69)</formula>
    </cfRule>
  </conditionalFormatting>
  <conditionalFormatting sqref="BJ58:BJ82">
    <cfRule type="cellIs" dxfId="17406" priority="5139" operator="lessThan">
      <formula>0</formula>
    </cfRule>
  </conditionalFormatting>
  <conditionalFormatting sqref="BJ76 BJ66">
    <cfRule type="cellIs" dxfId="17405" priority="5138" operator="lessThan">
      <formula>SUM(BJ67:BJ69)</formula>
    </cfRule>
  </conditionalFormatting>
  <conditionalFormatting sqref="X58:X82">
    <cfRule type="cellIs" dxfId="17404" priority="5137" operator="lessThan">
      <formula>0</formula>
    </cfRule>
  </conditionalFormatting>
  <conditionalFormatting sqref="X76 X66">
    <cfRule type="cellIs" dxfId="17403" priority="5136" operator="lessThan">
      <formula>SUM(X67:X69)</formula>
    </cfRule>
  </conditionalFormatting>
  <conditionalFormatting sqref="W58:W82">
    <cfRule type="cellIs" dxfId="17402" priority="5135" operator="lessThan">
      <formula>0</formula>
    </cfRule>
  </conditionalFormatting>
  <conditionalFormatting sqref="W76 W66">
    <cfRule type="cellIs" dxfId="17401" priority="5134" operator="lessThan">
      <formula>SUM(W67:W69)</formula>
    </cfRule>
  </conditionalFormatting>
  <conditionalFormatting sqref="AX83:AX107 BB107">
    <cfRule type="cellIs" dxfId="17400" priority="5127" operator="lessThan">
      <formula>0</formula>
    </cfRule>
  </conditionalFormatting>
  <conditionalFormatting sqref="BM83:BM107">
    <cfRule type="cellIs" dxfId="17399" priority="5125" operator="lessThan">
      <formula>0</formula>
    </cfRule>
  </conditionalFormatting>
  <conditionalFormatting sqref="AE100 M107:Q107 Y107:AD107 AQ107:AT107">
    <cfRule type="cellIs" dxfId="17398" priority="5124" operator="lessThan">
      <formula>0</formula>
    </cfRule>
  </conditionalFormatting>
  <conditionalFormatting sqref="D83:G107 L107">
    <cfRule type="cellIs" dxfId="17397" priority="5121" operator="lessThan">
      <formula>0</formula>
    </cfRule>
  </conditionalFormatting>
  <conditionalFormatting sqref="D91:G91">
    <cfRule type="cellIs" dxfId="17396" priority="5120" operator="lessThan">
      <formula>SUM(D92:D94)</formula>
    </cfRule>
  </conditionalFormatting>
  <conditionalFormatting sqref="D101:G101">
    <cfRule type="cellIs" dxfId="17395" priority="5119" operator="lessThan">
      <formula>SUM(D102:D104)</formula>
    </cfRule>
  </conditionalFormatting>
  <conditionalFormatting sqref="D101">
    <cfRule type="cellIs" dxfId="17394" priority="5116" operator="lessThan">
      <formula>SUM(D102:D104)</formula>
    </cfRule>
  </conditionalFormatting>
  <conditionalFormatting sqref="I83:I107 L93:O93 L85:O85">
    <cfRule type="cellIs" dxfId="17393" priority="5114" operator="lessThan">
      <formula>0</formula>
    </cfRule>
  </conditionalFormatting>
  <conditionalFormatting sqref="BC100">
    <cfRule type="cellIs" dxfId="17392" priority="5111" operator="lessThan">
      <formula>0</formula>
    </cfRule>
  </conditionalFormatting>
  <conditionalFormatting sqref="BC100">
    <cfRule type="cellIs" dxfId="17391" priority="5108" operator="lessThan">
      <formula>0</formula>
    </cfRule>
  </conditionalFormatting>
  <conditionalFormatting sqref="U101:V101">
    <cfRule type="cellIs" dxfId="17390" priority="5089" operator="lessThan">
      <formula>SUM(U102:U104)</formula>
    </cfRule>
  </conditionalFormatting>
  <conditionalFormatting sqref="BG100">
    <cfRule type="cellIs" dxfId="17389" priority="5106" operator="lessThan">
      <formula>0</formula>
    </cfRule>
  </conditionalFormatting>
  <conditionalFormatting sqref="BG100">
    <cfRule type="cellIs" dxfId="17388" priority="5105" operator="lessThan">
      <formula>0</formula>
    </cfRule>
  </conditionalFormatting>
  <conditionalFormatting sqref="BG100">
    <cfRule type="cellIs" dxfId="17387" priority="5104" operator="lessThan">
      <formula>0</formula>
    </cfRule>
  </conditionalFormatting>
  <conditionalFormatting sqref="T100">
    <cfRule type="cellIs" dxfId="17386" priority="5103" operator="lessThan">
      <formula>0</formula>
    </cfRule>
  </conditionalFormatting>
  <conditionalFormatting sqref="T100">
    <cfRule type="cellIs" dxfId="17385" priority="5102" operator="lessThan">
      <formula>0</formula>
    </cfRule>
  </conditionalFormatting>
  <conditionalFormatting sqref="T100">
    <cfRule type="cellIs" dxfId="17384" priority="5101" operator="lessThan">
      <formula>0</formula>
    </cfRule>
  </conditionalFormatting>
  <conditionalFormatting sqref="AN83:AN106">
    <cfRule type="cellIs" dxfId="17383" priority="5100" operator="lessThan">
      <formula>0</formula>
    </cfRule>
  </conditionalFormatting>
  <conditionalFormatting sqref="M83:Q84 M94:Q106 M86:Q92 P85:Q85 P93:Q93">
    <cfRule type="cellIs" dxfId="17382" priority="5094" operator="lessThan">
      <formula>0</formula>
    </cfRule>
  </conditionalFormatting>
  <conditionalFormatting sqref="U83:V106">
    <cfRule type="cellIs" dxfId="17381" priority="5091" operator="lessThan">
      <formula>0</formula>
    </cfRule>
  </conditionalFormatting>
  <conditionalFormatting sqref="Y83:Z106">
    <cfRule type="cellIs" dxfId="17380" priority="5088" operator="lessThan">
      <formula>0</formula>
    </cfRule>
  </conditionalFormatting>
  <conditionalFormatting sqref="AC83:AD106">
    <cfRule type="cellIs" dxfId="17379" priority="5082" operator="lessThan">
      <formula>0</formula>
    </cfRule>
  </conditionalFormatting>
  <conditionalFormatting sqref="AZ83:BB106">
    <cfRule type="cellIs" dxfId="17378" priority="5070" operator="lessThan">
      <formula>0</formula>
    </cfRule>
  </conditionalFormatting>
  <conditionalFormatting sqref="BD83:BF106">
    <cfRule type="cellIs" dxfId="17377" priority="5067" operator="lessThan">
      <formula>0</formula>
    </cfRule>
  </conditionalFormatting>
  <conditionalFormatting sqref="AA83:AB106">
    <cfRule type="cellIs" dxfId="17376" priority="5085" operator="lessThan">
      <formula>0</formula>
    </cfRule>
  </conditionalFormatting>
  <conditionalFormatting sqref="AJ83:AM106">
    <cfRule type="cellIs" dxfId="17375" priority="5079" operator="lessThan">
      <formula>0</formula>
    </cfRule>
  </conditionalFormatting>
  <conditionalFormatting sqref="AQ83:AV106">
    <cfRule type="cellIs" dxfId="17374" priority="5073" operator="lessThan">
      <formula>0</formula>
    </cfRule>
  </conditionalFormatting>
  <conditionalFormatting sqref="AO83:AP106">
    <cfRule type="cellIs" dxfId="17373" priority="5076" operator="lessThan">
      <formula>0</formula>
    </cfRule>
  </conditionalFormatting>
  <conditionalFormatting sqref="BD91:BF91">
    <cfRule type="cellIs" dxfId="17372" priority="5066" operator="lessThan">
      <formula>SUM(BD92:BD94)</formula>
    </cfRule>
  </conditionalFormatting>
  <conditionalFormatting sqref="L83:L84 L86:L92 L94:L106">
    <cfRule type="cellIs" dxfId="17371" priority="5097" operator="lessThan">
      <formula>0</formula>
    </cfRule>
  </conditionalFormatting>
  <conditionalFormatting sqref="L91">
    <cfRule type="cellIs" dxfId="17370" priority="5096" operator="lessThan">
      <formula>SUM(L92:L94)</formula>
    </cfRule>
  </conditionalFormatting>
  <conditionalFormatting sqref="L101">
    <cfRule type="cellIs" dxfId="17369" priority="5095" operator="lessThan">
      <formula>SUM(L102:L104)</formula>
    </cfRule>
  </conditionalFormatting>
  <conditionalFormatting sqref="M91:Q91">
    <cfRule type="cellIs" dxfId="17368" priority="5093" operator="lessThan">
      <formula>SUM(M92:M94)</formula>
    </cfRule>
  </conditionalFormatting>
  <conditionalFormatting sqref="M101:Q101">
    <cfRule type="cellIs" dxfId="17367" priority="5092" operator="lessThan">
      <formula>SUM(M102:M104)</formula>
    </cfRule>
  </conditionalFormatting>
  <conditionalFormatting sqref="U91:V91">
    <cfRule type="cellIs" dxfId="17366" priority="5090" operator="lessThan">
      <formula>SUM(U92:U94)</formula>
    </cfRule>
  </conditionalFormatting>
  <conditionalFormatting sqref="AO101:AP101">
    <cfRule type="cellIs" dxfId="17365" priority="5074" operator="lessThan">
      <formula>SUM(AO102:AO104)</formula>
    </cfRule>
  </conditionalFormatting>
  <conditionalFormatting sqref="Y91:Z91">
    <cfRule type="cellIs" dxfId="17364" priority="5087" operator="lessThan">
      <formula>SUM(Y92:Y94)</formula>
    </cfRule>
  </conditionalFormatting>
  <conditionalFormatting sqref="Y101:Z101">
    <cfRule type="cellIs" dxfId="17363" priority="5086" operator="lessThan">
      <formula>SUM(Y102:Y104)</formula>
    </cfRule>
  </conditionalFormatting>
  <conditionalFormatting sqref="AA91:AB91">
    <cfRule type="cellIs" dxfId="17362" priority="5084" operator="lessThan">
      <formula>SUM(AA92:AA94)</formula>
    </cfRule>
  </conditionalFormatting>
  <conditionalFormatting sqref="AA101:AB101">
    <cfRule type="cellIs" dxfId="17361" priority="5083" operator="lessThan">
      <formula>SUM(AA102:AA104)</formula>
    </cfRule>
  </conditionalFormatting>
  <conditionalFormatting sqref="AC91:AD91">
    <cfRule type="cellIs" dxfId="17360" priority="5081" operator="lessThan">
      <formula>SUM(AC92:AC94)</formula>
    </cfRule>
  </conditionalFormatting>
  <conditionalFormatting sqref="AC101:AD101">
    <cfRule type="cellIs" dxfId="17359" priority="5080" operator="lessThan">
      <formula>SUM(AC102:AC104)</formula>
    </cfRule>
  </conditionalFormatting>
  <conditionalFormatting sqref="AJ91:AM91">
    <cfRule type="cellIs" dxfId="17358" priority="5078" operator="lessThan">
      <formula>SUM(AJ92:AJ94)</formula>
    </cfRule>
  </conditionalFormatting>
  <conditionalFormatting sqref="AJ101:AM101">
    <cfRule type="cellIs" dxfId="17357" priority="5077" operator="lessThan">
      <formula>SUM(AJ102:AJ104)</formula>
    </cfRule>
  </conditionalFormatting>
  <conditionalFormatting sqref="AO91:AP91">
    <cfRule type="cellIs" dxfId="17356" priority="5075" operator="lessThan">
      <formula>SUM(AO92:AO94)</formula>
    </cfRule>
  </conditionalFormatting>
  <conditionalFormatting sqref="AQ91:AV91">
    <cfRule type="cellIs" dxfId="17355" priority="5072" operator="lessThan">
      <formula>SUM(AQ92:AQ94)</formula>
    </cfRule>
  </conditionalFormatting>
  <conditionalFormatting sqref="AQ101:AV101">
    <cfRule type="cellIs" dxfId="17354" priority="5071" operator="lessThan">
      <formula>SUM(AQ102:AQ104)</formula>
    </cfRule>
  </conditionalFormatting>
  <conditionalFormatting sqref="AZ91:BB91">
    <cfRule type="cellIs" dxfId="17353" priority="5069" operator="lessThan">
      <formula>SUM(AZ92:AZ94)</formula>
    </cfRule>
  </conditionalFormatting>
  <conditionalFormatting sqref="AZ101:BB101">
    <cfRule type="cellIs" dxfId="17352" priority="5068" operator="lessThan">
      <formula>SUM(AZ102:AZ104)</formula>
    </cfRule>
  </conditionalFormatting>
  <conditionalFormatting sqref="BD101:BF101">
    <cfRule type="cellIs" dxfId="17351" priority="5065" operator="lessThan">
      <formula>SUM(BD102:BD104)</formula>
    </cfRule>
  </conditionalFormatting>
  <conditionalFormatting sqref="R107:S107">
    <cfRule type="cellIs" dxfId="17350" priority="5058" operator="lessThan">
      <formula>0</formula>
    </cfRule>
  </conditionalFormatting>
  <conditionalFormatting sqref="R83:S106">
    <cfRule type="cellIs" dxfId="17349" priority="5057" operator="lessThan">
      <formula>0</formula>
    </cfRule>
  </conditionalFormatting>
  <conditionalFormatting sqref="R101:S101">
    <cfRule type="cellIs" dxfId="17348" priority="5055" operator="lessThan">
      <formula>SUM(R102:R104)</formula>
    </cfRule>
  </conditionalFormatting>
  <conditionalFormatting sqref="R91:S91">
    <cfRule type="cellIs" dxfId="17347" priority="5056" operator="lessThan">
      <formula>SUM(R92:R94)</formula>
    </cfRule>
  </conditionalFormatting>
  <conditionalFormatting sqref="J83:K107">
    <cfRule type="cellIs" dxfId="17346" priority="5054" operator="lessThan">
      <formula>0</formula>
    </cfRule>
  </conditionalFormatting>
  <conditionalFormatting sqref="J91:K91">
    <cfRule type="cellIs" dxfId="17345" priority="5053" operator="lessThan">
      <formula>SUM(J92:J94)</formula>
    </cfRule>
  </conditionalFormatting>
  <conditionalFormatting sqref="J101:K101">
    <cfRule type="cellIs" dxfId="17344" priority="5052" operator="lessThan">
      <formula>SUM(J102:J104)</formula>
    </cfRule>
  </conditionalFormatting>
  <conditionalFormatting sqref="BK83:BK107">
    <cfRule type="cellIs" dxfId="17343" priority="5051" operator="lessThan">
      <formula>0</formula>
    </cfRule>
  </conditionalFormatting>
  <conditionalFormatting sqref="BK101 BK91">
    <cfRule type="cellIs" dxfId="17342" priority="5050" operator="lessThan">
      <formula>SUM(BK92:BK94)</formula>
    </cfRule>
  </conditionalFormatting>
  <conditionalFormatting sqref="BJ83:BJ107">
    <cfRule type="cellIs" dxfId="17341" priority="5049" operator="lessThan">
      <formula>0</formula>
    </cfRule>
  </conditionalFormatting>
  <conditionalFormatting sqref="BJ101 BJ91">
    <cfRule type="cellIs" dxfId="17340" priority="5048" operator="lessThan">
      <formula>SUM(BJ92:BJ94)</formula>
    </cfRule>
  </conditionalFormatting>
  <conditionalFormatting sqref="X83:X107">
    <cfRule type="cellIs" dxfId="17339" priority="5047" operator="lessThan">
      <formula>0</formula>
    </cfRule>
  </conditionalFormatting>
  <conditionalFormatting sqref="X101 X91">
    <cfRule type="cellIs" dxfId="17338" priority="5046" operator="lessThan">
      <formula>SUM(X92:X94)</formula>
    </cfRule>
  </conditionalFormatting>
  <conditionalFormatting sqref="W83:W107">
    <cfRule type="cellIs" dxfId="17337" priority="5045" operator="lessThan">
      <formula>0</formula>
    </cfRule>
  </conditionalFormatting>
  <conditionalFormatting sqref="W101 W91">
    <cfRule type="cellIs" dxfId="17336" priority="5044" operator="lessThan">
      <formula>SUM(W92:W94)</formula>
    </cfRule>
  </conditionalFormatting>
  <conditionalFormatting sqref="H8:H32">
    <cfRule type="cellIs" dxfId="17335" priority="5313" operator="lessThan">
      <formula>0</formula>
    </cfRule>
  </conditionalFormatting>
  <conditionalFormatting sqref="H16">
    <cfRule type="cellIs" dxfId="17334" priority="5312" operator="lessThan">
      <formula>SUM(H17:H19)</formula>
    </cfRule>
  </conditionalFormatting>
  <conditionalFormatting sqref="H26">
    <cfRule type="cellIs" dxfId="17333" priority="5311" operator="lessThan">
      <formula>SUM(H27:H29)</formula>
    </cfRule>
  </conditionalFormatting>
  <conditionalFormatting sqref="AF33:AI57">
    <cfRule type="cellIs" dxfId="17332" priority="5308" operator="notBetween">
      <formula>0</formula>
      <formula>1</formula>
    </cfRule>
  </conditionalFormatting>
  <conditionalFormatting sqref="BL33:BL57">
    <cfRule type="cellIs" dxfId="17331" priority="5306" operator="notBetween">
      <formula>0</formula>
      <formula>10000</formula>
    </cfRule>
  </conditionalFormatting>
  <conditionalFormatting sqref="AB57 BG50 AE50 AD57">
    <cfRule type="cellIs" dxfId="17330" priority="5309" operator="greaterThan">
      <formula>AA50</formula>
    </cfRule>
  </conditionalFormatting>
  <conditionalFormatting sqref="BG50 AE50">
    <cfRule type="cellIs" dxfId="17329" priority="5303" operator="lessThan">
      <formula>AD50</formula>
    </cfRule>
  </conditionalFormatting>
  <conditionalFormatting sqref="N57">
    <cfRule type="cellIs" dxfId="17328" priority="5302" operator="lessThan">
      <formula>0</formula>
    </cfRule>
  </conditionalFormatting>
  <conditionalFormatting sqref="D33:D57">
    <cfRule type="cellIs" dxfId="17327" priority="5298" operator="lessThan">
      <formula>0</formula>
    </cfRule>
  </conditionalFormatting>
  <conditionalFormatting sqref="D41">
    <cfRule type="cellIs" dxfId="17326" priority="5297" operator="lessThan">
      <formula>SUM(D42:D44)</formula>
    </cfRule>
  </conditionalFormatting>
  <conditionalFormatting sqref="T50">
    <cfRule type="cellIs" dxfId="17325" priority="5295" operator="greaterThan">
      <formula>P50</formula>
    </cfRule>
  </conditionalFormatting>
  <conditionalFormatting sqref="I41">
    <cfRule type="cellIs" dxfId="17324" priority="5293" operator="lessThan">
      <formula>SUM(I42:I44)</formula>
    </cfRule>
  </conditionalFormatting>
  <conditionalFormatting sqref="I51">
    <cfRule type="cellIs" dxfId="17323" priority="5292" operator="lessThan">
      <formula>SUM(I52:I54)</formula>
    </cfRule>
  </conditionalFormatting>
  <conditionalFormatting sqref="BC50">
    <cfRule type="cellIs" dxfId="17322" priority="5290" operator="lessThan">
      <formula>0</formula>
    </cfRule>
  </conditionalFormatting>
  <conditionalFormatting sqref="BC50">
    <cfRule type="cellIs" dxfId="17321" priority="5289" operator="lessThan">
      <formula>#REF!</formula>
    </cfRule>
  </conditionalFormatting>
  <conditionalFormatting sqref="BC50">
    <cfRule type="cellIs" dxfId="17320" priority="5287" operator="greaterThan">
      <formula>#REF!</formula>
    </cfRule>
  </conditionalFormatting>
  <conditionalFormatting sqref="T50">
    <cfRule type="cellIs" dxfId="17319" priority="5310" operator="lessThan">
      <formula>P50</formula>
    </cfRule>
  </conditionalFormatting>
  <conditionalFormatting sqref="AU57:AV57">
    <cfRule type="cellIs" dxfId="17318" priority="5279" operator="lessThan">
      <formula>0</formula>
    </cfRule>
  </conditionalFormatting>
  <conditionalFormatting sqref="AY57">
    <cfRule type="cellIs" dxfId="17317" priority="5278" operator="lessThan">
      <formula>0</formula>
    </cfRule>
  </conditionalFormatting>
  <conditionalFormatting sqref="BH33:BI56">
    <cfRule type="cellIs" dxfId="17316" priority="5244" operator="lessThan">
      <formula>0</formula>
    </cfRule>
  </conditionalFormatting>
  <conditionalFormatting sqref="BH41:BI41">
    <cfRule type="cellIs" dxfId="17315" priority="5243" operator="lessThan">
      <formula>SUM(BH42:BH44)</formula>
    </cfRule>
  </conditionalFormatting>
  <conditionalFormatting sqref="BH51:BI51">
    <cfRule type="cellIs" dxfId="17314" priority="5242" operator="lessThan">
      <formula>SUM(BH52:BH54)</formula>
    </cfRule>
  </conditionalFormatting>
  <conditionalFormatting sqref="AW50">
    <cfRule type="cellIs" dxfId="17313" priority="5240" operator="lessThan">
      <formula>0</formula>
    </cfRule>
  </conditionalFormatting>
  <conditionalFormatting sqref="AW50">
    <cfRule type="cellIs" dxfId="17312" priority="5241" operator="greaterThan">
      <formula>AV50</formula>
    </cfRule>
  </conditionalFormatting>
  <conditionalFormatting sqref="AW50">
    <cfRule type="cellIs" dxfId="17311" priority="5239" operator="lessThan">
      <formula>AV50</formula>
    </cfRule>
  </conditionalFormatting>
  <conditionalFormatting sqref="H33:H57">
    <cfRule type="cellIs" dxfId="17310" priority="5223" operator="lessThan">
      <formula>0</formula>
    </cfRule>
  </conditionalFormatting>
  <conditionalFormatting sqref="H41">
    <cfRule type="cellIs" dxfId="17309" priority="5222" operator="lessThan">
      <formula>SUM(H42:H44)</formula>
    </cfRule>
  </conditionalFormatting>
  <conditionalFormatting sqref="H51">
    <cfRule type="cellIs" dxfId="17308" priority="5221" operator="lessThan">
      <formula>SUM(H52:H54)</formula>
    </cfRule>
  </conditionalFormatting>
  <conditionalFormatting sqref="AF58:AI82">
    <cfRule type="cellIs" dxfId="17307" priority="5218" operator="notBetween">
      <formula>0</formula>
      <formula>1</formula>
    </cfRule>
  </conditionalFormatting>
  <conditionalFormatting sqref="BL58:BL82">
    <cfRule type="cellIs" dxfId="17306" priority="5216" operator="notBetween">
      <formula>0</formula>
      <formula>10000</formula>
    </cfRule>
  </conditionalFormatting>
  <conditionalFormatting sqref="AB82 BG75 AE75 AD82">
    <cfRule type="cellIs" dxfId="17305" priority="5219" operator="greaterThan">
      <formula>AA75</formula>
    </cfRule>
  </conditionalFormatting>
  <conditionalFormatting sqref="BG75 AE75">
    <cfRule type="cellIs" dxfId="17304" priority="5213" operator="lessThan">
      <formula>AD75</formula>
    </cfRule>
  </conditionalFormatting>
  <conditionalFormatting sqref="N82">
    <cfRule type="cellIs" dxfId="17303" priority="5212" operator="lessThan">
      <formula>0</formula>
    </cfRule>
  </conditionalFormatting>
  <conditionalFormatting sqref="D58:D82">
    <cfRule type="cellIs" dxfId="17302" priority="5208" operator="lessThan">
      <formula>0</formula>
    </cfRule>
  </conditionalFormatting>
  <conditionalFormatting sqref="D66">
    <cfRule type="cellIs" dxfId="17301" priority="5207" operator="lessThan">
      <formula>SUM(D67:D69)</formula>
    </cfRule>
  </conditionalFormatting>
  <conditionalFormatting sqref="T75">
    <cfRule type="cellIs" dxfId="17300" priority="5205" operator="greaterThan">
      <formula>P75</formula>
    </cfRule>
  </conditionalFormatting>
  <conditionalFormatting sqref="I66">
    <cfRule type="cellIs" dxfId="17299" priority="5203" operator="lessThan">
      <formula>SUM(I67:I69)</formula>
    </cfRule>
  </conditionalFormatting>
  <conditionalFormatting sqref="I76">
    <cfRule type="cellIs" dxfId="17298" priority="5202" operator="lessThan">
      <formula>SUM(I77:I79)</formula>
    </cfRule>
  </conditionalFormatting>
  <conditionalFormatting sqref="BC75">
    <cfRule type="cellIs" dxfId="17297" priority="5200" operator="lessThan">
      <formula>0</formula>
    </cfRule>
  </conditionalFormatting>
  <conditionalFormatting sqref="BC75">
    <cfRule type="cellIs" dxfId="17296" priority="5199" operator="lessThan">
      <formula>#REF!</formula>
    </cfRule>
  </conditionalFormatting>
  <conditionalFormatting sqref="BC75">
    <cfRule type="cellIs" dxfId="17295" priority="5197" operator="greaterThan">
      <formula>#REF!</formula>
    </cfRule>
  </conditionalFormatting>
  <conditionalFormatting sqref="T75">
    <cfRule type="cellIs" dxfId="17294" priority="5220" operator="lessThan">
      <formula>P75</formula>
    </cfRule>
  </conditionalFormatting>
  <conditionalFormatting sqref="AU82:AV82">
    <cfRule type="cellIs" dxfId="17293" priority="5189" operator="lessThan">
      <formula>0</formula>
    </cfRule>
  </conditionalFormatting>
  <conditionalFormatting sqref="AY82">
    <cfRule type="cellIs" dxfId="17292" priority="5188" operator="lessThan">
      <formula>0</formula>
    </cfRule>
  </conditionalFormatting>
  <conditionalFormatting sqref="BH58:BI81">
    <cfRule type="cellIs" dxfId="17291" priority="5154" operator="lessThan">
      <formula>0</formula>
    </cfRule>
  </conditionalFormatting>
  <conditionalFormatting sqref="BH66:BI66">
    <cfRule type="cellIs" dxfId="17290" priority="5153" operator="lessThan">
      <formula>SUM(BH67:BH69)</formula>
    </cfRule>
  </conditionalFormatting>
  <conditionalFormatting sqref="BH76:BI76">
    <cfRule type="cellIs" dxfId="17289" priority="5152" operator="lessThan">
      <formula>SUM(BH77:BH79)</formula>
    </cfRule>
  </conditionalFormatting>
  <conditionalFormatting sqref="AW75">
    <cfRule type="cellIs" dxfId="17288" priority="5150" operator="lessThan">
      <formula>0</formula>
    </cfRule>
  </conditionalFormatting>
  <conditionalFormatting sqref="AW75">
    <cfRule type="cellIs" dxfId="17287" priority="5151" operator="greaterThan">
      <formula>AV75</formula>
    </cfRule>
  </conditionalFormatting>
  <conditionalFormatting sqref="AW75">
    <cfRule type="cellIs" dxfId="17286" priority="5149" operator="lessThan">
      <formula>AV75</formula>
    </cfRule>
  </conditionalFormatting>
  <conditionalFormatting sqref="H58:H82">
    <cfRule type="cellIs" dxfId="17285" priority="5133" operator="lessThan">
      <formula>0</formula>
    </cfRule>
  </conditionalFormatting>
  <conditionalFormatting sqref="H66">
    <cfRule type="cellIs" dxfId="17284" priority="5132" operator="lessThan">
      <formula>SUM(H67:H69)</formula>
    </cfRule>
  </conditionalFormatting>
  <conditionalFormatting sqref="H76">
    <cfRule type="cellIs" dxfId="17283" priority="5131" operator="lessThan">
      <formula>SUM(H77:H79)</formula>
    </cfRule>
  </conditionalFormatting>
  <conditionalFormatting sqref="AF83:AI107">
    <cfRule type="cellIs" dxfId="17282" priority="5128" operator="notBetween">
      <formula>0</formula>
      <formula>1</formula>
    </cfRule>
  </conditionalFormatting>
  <conditionalFormatting sqref="BL83:BL107">
    <cfRule type="cellIs" dxfId="17281" priority="5126" operator="notBetween">
      <formula>0</formula>
      <formula>10000</formula>
    </cfRule>
  </conditionalFormatting>
  <conditionalFormatting sqref="AB107 BG100 AE100 AD107">
    <cfRule type="cellIs" dxfId="17280" priority="5129" operator="greaterThan">
      <formula>AA100</formula>
    </cfRule>
  </conditionalFormatting>
  <conditionalFormatting sqref="BG100 AE100">
    <cfRule type="cellIs" dxfId="17279" priority="5123" operator="lessThan">
      <formula>AD100</formula>
    </cfRule>
  </conditionalFormatting>
  <conditionalFormatting sqref="N107">
    <cfRule type="cellIs" dxfId="17278" priority="5122" operator="lessThan">
      <formula>0</formula>
    </cfRule>
  </conditionalFormatting>
  <conditionalFormatting sqref="D83:D107">
    <cfRule type="cellIs" dxfId="17277" priority="5118" operator="lessThan">
      <formula>0</formula>
    </cfRule>
  </conditionalFormatting>
  <conditionalFormatting sqref="D91">
    <cfRule type="cellIs" dxfId="17276" priority="5117" operator="lessThan">
      <formula>SUM(D92:D94)</formula>
    </cfRule>
  </conditionalFormatting>
  <conditionalFormatting sqref="T100">
    <cfRule type="cellIs" dxfId="17275" priority="5115" operator="greaterThan">
      <formula>P100</formula>
    </cfRule>
  </conditionalFormatting>
  <conditionalFormatting sqref="I91">
    <cfRule type="cellIs" dxfId="17274" priority="5113" operator="lessThan">
      <formula>SUM(I92:I94)</formula>
    </cfRule>
  </conditionalFormatting>
  <conditionalFormatting sqref="I101">
    <cfRule type="cellIs" dxfId="17273" priority="5112" operator="lessThan">
      <formula>SUM(I102:I104)</formula>
    </cfRule>
  </conditionalFormatting>
  <conditionalFormatting sqref="BC100">
    <cfRule type="cellIs" dxfId="17272" priority="5110" operator="lessThan">
      <formula>0</formula>
    </cfRule>
  </conditionalFormatting>
  <conditionalFormatting sqref="BC100">
    <cfRule type="cellIs" dxfId="17271" priority="5109" operator="lessThan">
      <formula>#REF!</formula>
    </cfRule>
  </conditionalFormatting>
  <conditionalFormatting sqref="BC100">
    <cfRule type="cellIs" dxfId="17270" priority="5107" operator="greaterThan">
      <formula>#REF!</formula>
    </cfRule>
  </conditionalFormatting>
  <conditionalFormatting sqref="T100">
    <cfRule type="cellIs" dxfId="17269" priority="5130" operator="lessThan">
      <formula>P100</formula>
    </cfRule>
  </conditionalFormatting>
  <conditionalFormatting sqref="AU107:AV107">
    <cfRule type="cellIs" dxfId="17268" priority="5099" operator="lessThan">
      <formula>0</formula>
    </cfRule>
  </conditionalFormatting>
  <conditionalFormatting sqref="AY107">
    <cfRule type="cellIs" dxfId="17267" priority="5098" operator="lessThan">
      <formula>0</formula>
    </cfRule>
  </conditionalFormatting>
  <conditionalFormatting sqref="BH83:BI106">
    <cfRule type="cellIs" dxfId="17266" priority="5064" operator="lessThan">
      <formula>0</formula>
    </cfRule>
  </conditionalFormatting>
  <conditionalFormatting sqref="BH91:BI91">
    <cfRule type="cellIs" dxfId="17265" priority="5063" operator="lessThan">
      <formula>SUM(BH92:BH94)</formula>
    </cfRule>
  </conditionalFormatting>
  <conditionalFormatting sqref="BH101:BI101">
    <cfRule type="cellIs" dxfId="17264" priority="5062" operator="lessThan">
      <formula>SUM(BH102:BH104)</formula>
    </cfRule>
  </conditionalFormatting>
  <conditionalFormatting sqref="AW100">
    <cfRule type="cellIs" dxfId="17263" priority="5060" operator="lessThan">
      <formula>0</formula>
    </cfRule>
  </conditionalFormatting>
  <conditionalFormatting sqref="AW100">
    <cfRule type="cellIs" dxfId="17262" priority="5061" operator="greaterThan">
      <formula>AV100</formula>
    </cfRule>
  </conditionalFormatting>
  <conditionalFormatting sqref="AW100">
    <cfRule type="cellIs" dxfId="17261" priority="5059" operator="lessThan">
      <formula>AV100</formula>
    </cfRule>
  </conditionalFormatting>
  <conditionalFormatting sqref="H83:H107">
    <cfRule type="cellIs" dxfId="17260" priority="5043" operator="lessThan">
      <formula>0</formula>
    </cfRule>
  </conditionalFormatting>
  <conditionalFormatting sqref="H91">
    <cfRule type="cellIs" dxfId="17259" priority="5042" operator="lessThan">
      <formula>SUM(H92:H94)</formula>
    </cfRule>
  </conditionalFormatting>
  <conditionalFormatting sqref="H101">
    <cfRule type="cellIs" dxfId="17258" priority="5041" operator="lessThan">
      <formula>SUM(H102:H104)</formula>
    </cfRule>
  </conditionalFormatting>
  <conditionalFormatting sqref="AE133 M140:Q140 Y140:AD140 AQ140:AT140">
    <cfRule type="cellIs" dxfId="17257" priority="4314" operator="lessThan">
      <formula>0</formula>
    </cfRule>
  </conditionalFormatting>
  <conditionalFormatting sqref="AF116:AI140">
    <cfRule type="cellIs" dxfId="17256" priority="4318" operator="notBetween">
      <formula>0</formula>
      <formula>1</formula>
    </cfRule>
  </conditionalFormatting>
  <conditionalFormatting sqref="AX116:AX140 BB140">
    <cfRule type="cellIs" dxfId="17255" priority="4317" operator="lessThan">
      <formula>0</formula>
    </cfRule>
  </conditionalFormatting>
  <conditionalFormatting sqref="BL116:BL140">
    <cfRule type="cellIs" dxfId="17254" priority="4316" operator="notBetween">
      <formula>0</formula>
      <formula>10000</formula>
    </cfRule>
  </conditionalFormatting>
  <conditionalFormatting sqref="BM116:BM140">
    <cfRule type="cellIs" dxfId="17253" priority="4315" operator="lessThan">
      <formula>0</formula>
    </cfRule>
  </conditionalFormatting>
  <conditionalFormatting sqref="AB140 BG133 AE133 AD140">
    <cfRule type="cellIs" dxfId="17252" priority="4319" operator="greaterThan">
      <formula>AA133</formula>
    </cfRule>
  </conditionalFormatting>
  <conditionalFormatting sqref="BG133 AE133">
    <cfRule type="cellIs" dxfId="17251" priority="4313" operator="lessThan">
      <formula>AD133</formula>
    </cfRule>
  </conditionalFormatting>
  <conditionalFormatting sqref="N140">
    <cfRule type="cellIs" dxfId="17250" priority="4312" operator="lessThan">
      <formula>0</formula>
    </cfRule>
  </conditionalFormatting>
  <conditionalFormatting sqref="D116:G140 L140">
    <cfRule type="cellIs" dxfId="17249" priority="4311" operator="lessThan">
      <formula>0</formula>
    </cfRule>
  </conditionalFormatting>
  <conditionalFormatting sqref="D124:G124">
    <cfRule type="cellIs" dxfId="17248" priority="4310" operator="lessThan">
      <formula>SUM(D125:D127)</formula>
    </cfRule>
  </conditionalFormatting>
  <conditionalFormatting sqref="D134:G134">
    <cfRule type="cellIs" dxfId="17247" priority="4309" operator="lessThan">
      <formula>SUM(D135:D137)</formula>
    </cfRule>
  </conditionalFormatting>
  <conditionalFormatting sqref="D116:D140">
    <cfRule type="cellIs" dxfId="17246" priority="4308" operator="lessThan">
      <formula>0</formula>
    </cfRule>
  </conditionalFormatting>
  <conditionalFormatting sqref="D124">
    <cfRule type="cellIs" dxfId="17245" priority="4307" operator="lessThan">
      <formula>SUM(D125:D127)</formula>
    </cfRule>
  </conditionalFormatting>
  <conditionalFormatting sqref="D134">
    <cfRule type="cellIs" dxfId="17244" priority="4306" operator="lessThan">
      <formula>SUM(D135:D137)</formula>
    </cfRule>
  </conditionalFormatting>
  <conditionalFormatting sqref="T133">
    <cfRule type="cellIs" dxfId="17243" priority="4305" operator="greaterThan">
      <formula>P133</formula>
    </cfRule>
  </conditionalFormatting>
  <conditionalFormatting sqref="I116:I140 L126:O126 L118:O118">
    <cfRule type="cellIs" dxfId="17242" priority="4304" operator="lessThan">
      <formula>0</formula>
    </cfRule>
  </conditionalFormatting>
  <conditionalFormatting sqref="I124">
    <cfRule type="cellIs" dxfId="17241" priority="4303" operator="lessThan">
      <formula>SUM(I125:I127)</formula>
    </cfRule>
  </conditionalFormatting>
  <conditionalFormatting sqref="I134">
    <cfRule type="cellIs" dxfId="17240" priority="4302" operator="lessThan">
      <formula>SUM(I135:I137)</formula>
    </cfRule>
  </conditionalFormatting>
  <conditionalFormatting sqref="BC133">
    <cfRule type="cellIs" dxfId="17239" priority="4301" operator="lessThan">
      <formula>0</formula>
    </cfRule>
  </conditionalFormatting>
  <conditionalFormatting sqref="BC133">
    <cfRule type="cellIs" dxfId="17238" priority="4300" operator="lessThan">
      <formula>0</formula>
    </cfRule>
  </conditionalFormatting>
  <conditionalFormatting sqref="BC133">
    <cfRule type="cellIs" dxfId="17237" priority="4299" operator="lessThan">
      <formula>#REF!</formula>
    </cfRule>
  </conditionalFormatting>
  <conditionalFormatting sqref="BC133">
    <cfRule type="cellIs" dxfId="17236" priority="4298" operator="lessThan">
      <formula>0</formula>
    </cfRule>
  </conditionalFormatting>
  <conditionalFormatting sqref="BC133">
    <cfRule type="cellIs" dxfId="17235" priority="4297" operator="greaterThan">
      <formula>#REF!</formula>
    </cfRule>
  </conditionalFormatting>
  <conditionalFormatting sqref="BG133">
    <cfRule type="cellIs" dxfId="17234" priority="4296" operator="lessThan">
      <formula>0</formula>
    </cfRule>
  </conditionalFormatting>
  <conditionalFormatting sqref="BG133">
    <cfRule type="cellIs" dxfId="17233" priority="4295" operator="lessThan">
      <formula>0</formula>
    </cfRule>
  </conditionalFormatting>
  <conditionalFormatting sqref="BG133">
    <cfRule type="cellIs" dxfId="17232" priority="4294" operator="lessThan">
      <formula>0</formula>
    </cfRule>
  </conditionalFormatting>
  <conditionalFormatting sqref="Y134:Z134">
    <cfRule type="cellIs" dxfId="17231" priority="4276" operator="lessThan">
      <formula>SUM(Y135:Y137)</formula>
    </cfRule>
  </conditionalFormatting>
  <conditionalFormatting sqref="T133">
    <cfRule type="cellIs" dxfId="17230" priority="4293" operator="lessThan">
      <formula>0</formula>
    </cfRule>
  </conditionalFormatting>
  <conditionalFormatting sqref="T133">
    <cfRule type="cellIs" dxfId="17229" priority="4292" operator="lessThan">
      <formula>0</formula>
    </cfRule>
  </conditionalFormatting>
  <conditionalFormatting sqref="T133">
    <cfRule type="cellIs" dxfId="17228" priority="4291" operator="lessThan">
      <formula>0</formula>
    </cfRule>
  </conditionalFormatting>
  <conditionalFormatting sqref="AN116:AN139">
    <cfRule type="cellIs" dxfId="17227" priority="4290" operator="lessThan">
      <formula>0</formula>
    </cfRule>
  </conditionalFormatting>
  <conditionalFormatting sqref="T133">
    <cfRule type="cellIs" dxfId="17226" priority="4320" operator="lessThan">
      <formula>P133</formula>
    </cfRule>
  </conditionalFormatting>
  <conditionalFormatting sqref="AU140:AV140">
    <cfRule type="cellIs" dxfId="17225" priority="4289" operator="lessThan">
      <formula>0</formula>
    </cfRule>
  </conditionalFormatting>
  <conditionalFormatting sqref="AY140">
    <cfRule type="cellIs" dxfId="17224" priority="4288" operator="lessThan">
      <formula>0</formula>
    </cfRule>
  </conditionalFormatting>
  <conditionalFormatting sqref="L116:L117 L119:L125 L127:L139">
    <cfRule type="cellIs" dxfId="17223" priority="4287" operator="lessThan">
      <formula>0</formula>
    </cfRule>
  </conditionalFormatting>
  <conditionalFormatting sqref="U116:V139">
    <cfRule type="cellIs" dxfId="17222" priority="4281" operator="lessThan">
      <formula>0</formula>
    </cfRule>
  </conditionalFormatting>
  <conditionalFormatting sqref="Y116:Z139">
    <cfRule type="cellIs" dxfId="17221" priority="4278" operator="lessThan">
      <formula>0</formula>
    </cfRule>
  </conditionalFormatting>
  <conditionalFormatting sqref="AA116:AB139">
    <cfRule type="cellIs" dxfId="17220" priority="4275" operator="lessThan">
      <formula>0</formula>
    </cfRule>
  </conditionalFormatting>
  <conditionalFormatting sqref="AJ116:AM139">
    <cfRule type="cellIs" dxfId="17219" priority="4269" operator="lessThan">
      <formula>0</formula>
    </cfRule>
  </conditionalFormatting>
  <conditionalFormatting sqref="BD116:BF139">
    <cfRule type="cellIs" dxfId="17218" priority="4257" operator="lessThan">
      <formula>0</formula>
    </cfRule>
  </conditionalFormatting>
  <conditionalFormatting sqref="BH116:BI139">
    <cfRule type="cellIs" dxfId="17217" priority="4254" operator="lessThan">
      <formula>0</formula>
    </cfRule>
  </conditionalFormatting>
  <conditionalFormatting sqref="AC116:AD139">
    <cfRule type="cellIs" dxfId="17216" priority="4272" operator="lessThan">
      <formula>0</formula>
    </cfRule>
  </conditionalFormatting>
  <conditionalFormatting sqref="AO116:AP139">
    <cfRule type="cellIs" dxfId="17215" priority="4266" operator="lessThan">
      <formula>0</formula>
    </cfRule>
  </conditionalFormatting>
  <conditionalFormatting sqref="AZ116:BB139">
    <cfRule type="cellIs" dxfId="17214" priority="4260" operator="lessThan">
      <formula>0</formula>
    </cfRule>
  </conditionalFormatting>
  <conditionalFormatting sqref="AQ116:AV139">
    <cfRule type="cellIs" dxfId="17213" priority="4263" operator="lessThan">
      <formula>0</formula>
    </cfRule>
  </conditionalFormatting>
  <conditionalFormatting sqref="BH124:BI124">
    <cfRule type="cellIs" dxfId="17212" priority="4253" operator="lessThan">
      <formula>SUM(BH125:BH127)</formula>
    </cfRule>
  </conditionalFormatting>
  <conditionalFormatting sqref="L124">
    <cfRule type="cellIs" dxfId="17211" priority="4286" operator="lessThan">
      <formula>SUM(L125:L127)</formula>
    </cfRule>
  </conditionalFormatting>
  <conditionalFormatting sqref="L134">
    <cfRule type="cellIs" dxfId="17210" priority="4285" operator="lessThan">
      <formula>SUM(L135:L137)</formula>
    </cfRule>
  </conditionalFormatting>
  <conditionalFormatting sqref="M116:Q117 M127:Q139 M119:Q125 P118:Q118 P126:Q126">
    <cfRule type="cellIs" dxfId="17209" priority="4284" operator="lessThan">
      <formula>0</formula>
    </cfRule>
  </conditionalFormatting>
  <conditionalFormatting sqref="M124:Q124">
    <cfRule type="cellIs" dxfId="17208" priority="4283" operator="lessThan">
      <formula>SUM(M125:M127)</formula>
    </cfRule>
  </conditionalFormatting>
  <conditionalFormatting sqref="M134:Q134">
    <cfRule type="cellIs" dxfId="17207" priority="4282" operator="lessThan">
      <formula>SUM(M135:M137)</formula>
    </cfRule>
  </conditionalFormatting>
  <conditionalFormatting sqref="U124:V124">
    <cfRule type="cellIs" dxfId="17206" priority="4280" operator="lessThan">
      <formula>SUM(U125:U127)</formula>
    </cfRule>
  </conditionalFormatting>
  <conditionalFormatting sqref="U134:V134">
    <cfRule type="cellIs" dxfId="17205" priority="4279" operator="lessThan">
      <formula>SUM(U135:U137)</formula>
    </cfRule>
  </conditionalFormatting>
  <conditionalFormatting sqref="Y124:Z124">
    <cfRule type="cellIs" dxfId="17204" priority="4277" operator="lessThan">
      <formula>SUM(Y125:Y127)</formula>
    </cfRule>
  </conditionalFormatting>
  <conditionalFormatting sqref="AQ134:AV134">
    <cfRule type="cellIs" dxfId="17203" priority="4261" operator="lessThan">
      <formula>SUM(AQ135:AQ137)</formula>
    </cfRule>
  </conditionalFormatting>
  <conditionalFormatting sqref="AA124:AB124">
    <cfRule type="cellIs" dxfId="17202" priority="4274" operator="lessThan">
      <formula>SUM(AA125:AA127)</formula>
    </cfRule>
  </conditionalFormatting>
  <conditionalFormatting sqref="AA134:AB134">
    <cfRule type="cellIs" dxfId="17201" priority="4273" operator="lessThan">
      <formula>SUM(AA135:AA137)</formula>
    </cfRule>
  </conditionalFormatting>
  <conditionalFormatting sqref="AC124:AD124">
    <cfRule type="cellIs" dxfId="17200" priority="4271" operator="lessThan">
      <formula>SUM(AC125:AC127)</formula>
    </cfRule>
  </conditionalFormatting>
  <conditionalFormatting sqref="AC134:AD134">
    <cfRule type="cellIs" dxfId="17199" priority="4270" operator="lessThan">
      <formula>SUM(AC135:AC137)</formula>
    </cfRule>
  </conditionalFormatting>
  <conditionalFormatting sqref="AJ124:AM124">
    <cfRule type="cellIs" dxfId="17198" priority="4268" operator="lessThan">
      <formula>SUM(AJ125:AJ127)</formula>
    </cfRule>
  </conditionalFormatting>
  <conditionalFormatting sqref="AJ134:AM134">
    <cfRule type="cellIs" dxfId="17197" priority="4267" operator="lessThan">
      <formula>SUM(AJ135:AJ137)</formula>
    </cfRule>
  </conditionalFormatting>
  <conditionalFormatting sqref="AO124:AP124">
    <cfRule type="cellIs" dxfId="17196" priority="4265" operator="lessThan">
      <formula>SUM(AO125:AO127)</formula>
    </cfRule>
  </conditionalFormatting>
  <conditionalFormatting sqref="AO134:AP134">
    <cfRule type="cellIs" dxfId="17195" priority="4264" operator="lessThan">
      <formula>SUM(AO135:AO137)</formula>
    </cfRule>
  </conditionalFormatting>
  <conditionalFormatting sqref="AQ124:AV124">
    <cfRule type="cellIs" dxfId="17194" priority="4262" operator="lessThan">
      <formula>SUM(AQ125:AQ127)</formula>
    </cfRule>
  </conditionalFormatting>
  <conditionalFormatting sqref="AZ124:BB124">
    <cfRule type="cellIs" dxfId="17193" priority="4259" operator="lessThan">
      <formula>SUM(AZ125:AZ127)</formula>
    </cfRule>
  </conditionalFormatting>
  <conditionalFormatting sqref="AZ134:BB134">
    <cfRule type="cellIs" dxfId="17192" priority="4258" operator="lessThan">
      <formula>SUM(AZ135:AZ137)</formula>
    </cfRule>
  </conditionalFormatting>
  <conditionalFormatting sqref="BD124:BF124">
    <cfRule type="cellIs" dxfId="17191" priority="4256" operator="lessThan">
      <formula>SUM(BD125:BD127)</formula>
    </cfRule>
  </conditionalFormatting>
  <conditionalFormatting sqref="BD134:BF134">
    <cfRule type="cellIs" dxfId="17190" priority="4255" operator="lessThan">
      <formula>SUM(BD135:BD137)</formula>
    </cfRule>
  </conditionalFormatting>
  <conditionalFormatting sqref="BH134:BI134">
    <cfRule type="cellIs" dxfId="17189" priority="4252" operator="lessThan">
      <formula>SUM(BH135:BH137)</formula>
    </cfRule>
  </conditionalFormatting>
  <conditionalFormatting sqref="AW133">
    <cfRule type="cellIs" dxfId="17188" priority="4250" operator="lessThan">
      <formula>0</formula>
    </cfRule>
  </conditionalFormatting>
  <conditionalFormatting sqref="AW133">
    <cfRule type="cellIs" dxfId="17187" priority="4251" operator="greaterThan">
      <formula>AV133</formula>
    </cfRule>
  </conditionalFormatting>
  <conditionalFormatting sqref="AW133">
    <cfRule type="cellIs" dxfId="17186" priority="4249" operator="lessThan">
      <formula>AV133</formula>
    </cfRule>
  </conditionalFormatting>
  <conditionalFormatting sqref="R140:S140">
    <cfRule type="cellIs" dxfId="17185" priority="4248" operator="lessThan">
      <formula>0</formula>
    </cfRule>
  </conditionalFormatting>
  <conditionalFormatting sqref="R116:S139">
    <cfRule type="cellIs" dxfId="17184" priority="4247" operator="lessThan">
      <formula>0</formula>
    </cfRule>
  </conditionalFormatting>
  <conditionalFormatting sqref="R134:S134">
    <cfRule type="cellIs" dxfId="17183" priority="4245" operator="lessThan">
      <formula>SUM(R135:R137)</formula>
    </cfRule>
  </conditionalFormatting>
  <conditionalFormatting sqref="R124:S124">
    <cfRule type="cellIs" dxfId="17182" priority="4246" operator="lessThan">
      <formula>SUM(R125:R127)</formula>
    </cfRule>
  </conditionalFormatting>
  <conditionalFormatting sqref="J116:K140">
    <cfRule type="cellIs" dxfId="17181" priority="4244" operator="lessThan">
      <formula>0</formula>
    </cfRule>
  </conditionalFormatting>
  <conditionalFormatting sqref="J124:K124">
    <cfRule type="cellIs" dxfId="17180" priority="4243" operator="lessThan">
      <formula>SUM(J125:J127)</formula>
    </cfRule>
  </conditionalFormatting>
  <conditionalFormatting sqref="J134:K134">
    <cfRule type="cellIs" dxfId="17179" priority="4242" operator="lessThan">
      <formula>SUM(J135:J137)</formula>
    </cfRule>
  </conditionalFormatting>
  <conditionalFormatting sqref="BK116:BK140">
    <cfRule type="cellIs" dxfId="17178" priority="4241" operator="lessThan">
      <formula>0</formula>
    </cfRule>
  </conditionalFormatting>
  <conditionalFormatting sqref="BK134 BK124">
    <cfRule type="cellIs" dxfId="17177" priority="4240" operator="lessThan">
      <formula>SUM(BK125:BK127)</formula>
    </cfRule>
  </conditionalFormatting>
  <conditionalFormatting sqref="BJ116:BJ140">
    <cfRule type="cellIs" dxfId="17176" priority="4239" operator="lessThan">
      <formula>0</formula>
    </cfRule>
  </conditionalFormatting>
  <conditionalFormatting sqref="BJ134 BJ124">
    <cfRule type="cellIs" dxfId="17175" priority="4238" operator="lessThan">
      <formula>SUM(BJ125:BJ127)</formula>
    </cfRule>
  </conditionalFormatting>
  <conditionalFormatting sqref="X116:X140">
    <cfRule type="cellIs" dxfId="17174" priority="4237" operator="lessThan">
      <formula>0</formula>
    </cfRule>
  </conditionalFormatting>
  <conditionalFormatting sqref="X134 X124">
    <cfRule type="cellIs" dxfId="17173" priority="4236" operator="lessThan">
      <formula>SUM(X125:X127)</formula>
    </cfRule>
  </conditionalFormatting>
  <conditionalFormatting sqref="W116:W140">
    <cfRule type="cellIs" dxfId="17172" priority="4235" operator="lessThan">
      <formula>0</formula>
    </cfRule>
  </conditionalFormatting>
  <conditionalFormatting sqref="W134 W124">
    <cfRule type="cellIs" dxfId="17171" priority="4234" operator="lessThan">
      <formula>SUM(W125:W127)</formula>
    </cfRule>
  </conditionalFormatting>
  <conditionalFormatting sqref="H116:H140">
    <cfRule type="cellIs" dxfId="17170" priority="4233" operator="lessThan">
      <formula>0</formula>
    </cfRule>
  </conditionalFormatting>
  <conditionalFormatting sqref="H124">
    <cfRule type="cellIs" dxfId="17169" priority="4232" operator="lessThan">
      <formula>SUM(H125:H127)</formula>
    </cfRule>
  </conditionalFormatting>
  <conditionalFormatting sqref="H134">
    <cfRule type="cellIs" dxfId="17168" priority="4231" operator="lessThan">
      <formula>SUM(H135:H137)</formula>
    </cfRule>
  </conditionalFormatting>
  <conditionalFormatting sqref="AE158 M165:Q165 Y165:AD165 AQ165:AT165">
    <cfRule type="cellIs" dxfId="17167" priority="4224" operator="lessThan">
      <formula>0</formula>
    </cfRule>
  </conditionalFormatting>
  <conditionalFormatting sqref="AF141:AI165">
    <cfRule type="cellIs" dxfId="17166" priority="4228" operator="notBetween">
      <formula>0</formula>
      <formula>1</formula>
    </cfRule>
  </conditionalFormatting>
  <conditionalFormatting sqref="AX141:AX165 BB165">
    <cfRule type="cellIs" dxfId="17165" priority="4227" operator="lessThan">
      <formula>0</formula>
    </cfRule>
  </conditionalFormatting>
  <conditionalFormatting sqref="BL141:BL165">
    <cfRule type="cellIs" dxfId="17164" priority="4226" operator="notBetween">
      <formula>0</formula>
      <formula>10000</formula>
    </cfRule>
  </conditionalFormatting>
  <conditionalFormatting sqref="BM141:BM165">
    <cfRule type="cellIs" dxfId="17163" priority="4225" operator="lessThan">
      <formula>0</formula>
    </cfRule>
  </conditionalFormatting>
  <conditionalFormatting sqref="AB165 BG158 AE158 AD165">
    <cfRule type="cellIs" dxfId="17162" priority="4229" operator="greaterThan">
      <formula>AA158</formula>
    </cfRule>
  </conditionalFormatting>
  <conditionalFormatting sqref="BG158 AE158">
    <cfRule type="cellIs" dxfId="17161" priority="4223" operator="lessThan">
      <formula>AD158</formula>
    </cfRule>
  </conditionalFormatting>
  <conditionalFormatting sqref="N165">
    <cfRule type="cellIs" dxfId="17160" priority="4222" operator="lessThan">
      <formula>0</formula>
    </cfRule>
  </conditionalFormatting>
  <conditionalFormatting sqref="D141:G165 L165">
    <cfRule type="cellIs" dxfId="17159" priority="4221" operator="lessThan">
      <formula>0</formula>
    </cfRule>
  </conditionalFormatting>
  <conditionalFormatting sqref="D149:G149">
    <cfRule type="cellIs" dxfId="17158" priority="4220" operator="lessThan">
      <formula>SUM(D150:D152)</formula>
    </cfRule>
  </conditionalFormatting>
  <conditionalFormatting sqref="D159:G159">
    <cfRule type="cellIs" dxfId="17157" priority="4219" operator="lessThan">
      <formula>SUM(D160:D162)</formula>
    </cfRule>
  </conditionalFormatting>
  <conditionalFormatting sqref="D141:D165">
    <cfRule type="cellIs" dxfId="17156" priority="4218" operator="lessThan">
      <formula>0</formula>
    </cfRule>
  </conditionalFormatting>
  <conditionalFormatting sqref="D149">
    <cfRule type="cellIs" dxfId="17155" priority="4217" operator="lessThan">
      <formula>SUM(D150:D152)</formula>
    </cfRule>
  </conditionalFormatting>
  <conditionalFormatting sqref="D159">
    <cfRule type="cellIs" dxfId="17154" priority="4216" operator="lessThan">
      <formula>SUM(D160:D162)</formula>
    </cfRule>
  </conditionalFormatting>
  <conditionalFormatting sqref="T158">
    <cfRule type="cellIs" dxfId="17153" priority="4215" operator="greaterThan">
      <formula>P158</formula>
    </cfRule>
  </conditionalFormatting>
  <conditionalFormatting sqref="I141:I165 L151:O151 L143:O143">
    <cfRule type="cellIs" dxfId="17152" priority="4214" operator="lessThan">
      <formula>0</formula>
    </cfRule>
  </conditionalFormatting>
  <conditionalFormatting sqref="I149">
    <cfRule type="cellIs" dxfId="17151" priority="4213" operator="lessThan">
      <formula>SUM(I150:I152)</formula>
    </cfRule>
  </conditionalFormatting>
  <conditionalFormatting sqref="I159">
    <cfRule type="cellIs" dxfId="17150" priority="4212" operator="lessThan">
      <formula>SUM(I160:I162)</formula>
    </cfRule>
  </conditionalFormatting>
  <conditionalFormatting sqref="BC158">
    <cfRule type="cellIs" dxfId="17149" priority="4211" operator="lessThan">
      <formula>0</formula>
    </cfRule>
  </conditionalFormatting>
  <conditionalFormatting sqref="BC158">
    <cfRule type="cellIs" dxfId="17148" priority="4210" operator="lessThan">
      <formula>0</formula>
    </cfRule>
  </conditionalFormatting>
  <conditionalFormatting sqref="BC158">
    <cfRule type="cellIs" dxfId="17147" priority="4209" operator="lessThan">
      <formula>#REF!</formula>
    </cfRule>
  </conditionalFormatting>
  <conditionalFormatting sqref="BC158">
    <cfRule type="cellIs" dxfId="17146" priority="4208" operator="lessThan">
      <formula>0</formula>
    </cfRule>
  </conditionalFormatting>
  <conditionalFormatting sqref="BC158">
    <cfRule type="cellIs" dxfId="17145" priority="4207" operator="greaterThan">
      <formula>#REF!</formula>
    </cfRule>
  </conditionalFormatting>
  <conditionalFormatting sqref="BG158">
    <cfRule type="cellIs" dxfId="17144" priority="4206" operator="lessThan">
      <formula>0</formula>
    </cfRule>
  </conditionalFormatting>
  <conditionalFormatting sqref="BG158">
    <cfRule type="cellIs" dxfId="17143" priority="4205" operator="lessThan">
      <formula>0</formula>
    </cfRule>
  </conditionalFormatting>
  <conditionalFormatting sqref="BG158">
    <cfRule type="cellIs" dxfId="17142" priority="4204" operator="lessThan">
      <formula>0</formula>
    </cfRule>
  </conditionalFormatting>
  <conditionalFormatting sqref="Y159:Z159">
    <cfRule type="cellIs" dxfId="17141" priority="4186" operator="lessThan">
      <formula>SUM(Y160:Y162)</formula>
    </cfRule>
  </conditionalFormatting>
  <conditionalFormatting sqref="T158">
    <cfRule type="cellIs" dxfId="17140" priority="4203" operator="lessThan">
      <formula>0</formula>
    </cfRule>
  </conditionalFormatting>
  <conditionalFormatting sqref="T158">
    <cfRule type="cellIs" dxfId="17139" priority="4202" operator="lessThan">
      <formula>0</formula>
    </cfRule>
  </conditionalFormatting>
  <conditionalFormatting sqref="T158">
    <cfRule type="cellIs" dxfId="17138" priority="4201" operator="lessThan">
      <formula>0</formula>
    </cfRule>
  </conditionalFormatting>
  <conditionalFormatting sqref="AN141:AN164">
    <cfRule type="cellIs" dxfId="17137" priority="4200" operator="lessThan">
      <formula>0</formula>
    </cfRule>
  </conditionalFormatting>
  <conditionalFormatting sqref="T158">
    <cfRule type="cellIs" dxfId="17136" priority="4230" operator="lessThan">
      <formula>P158</formula>
    </cfRule>
  </conditionalFormatting>
  <conditionalFormatting sqref="AU165:AV165">
    <cfRule type="cellIs" dxfId="17135" priority="4199" operator="lessThan">
      <formula>0</formula>
    </cfRule>
  </conditionalFormatting>
  <conditionalFormatting sqref="AY165">
    <cfRule type="cellIs" dxfId="17134" priority="4198" operator="lessThan">
      <formula>0</formula>
    </cfRule>
  </conditionalFormatting>
  <conditionalFormatting sqref="L141:L142 L144:L150 L152:L164">
    <cfRule type="cellIs" dxfId="17133" priority="4197" operator="lessThan">
      <formula>0</formula>
    </cfRule>
  </conditionalFormatting>
  <conditionalFormatting sqref="U141:V164">
    <cfRule type="cellIs" dxfId="17132" priority="4191" operator="lessThan">
      <formula>0</formula>
    </cfRule>
  </conditionalFormatting>
  <conditionalFormatting sqref="Y141:Z164">
    <cfRule type="cellIs" dxfId="17131" priority="4188" operator="lessThan">
      <formula>0</formula>
    </cfRule>
  </conditionalFormatting>
  <conditionalFormatting sqref="AA141:AB164">
    <cfRule type="cellIs" dxfId="17130" priority="4185" operator="lessThan">
      <formula>0</formula>
    </cfRule>
  </conditionalFormatting>
  <conditionalFormatting sqref="AJ141:AM164">
    <cfRule type="cellIs" dxfId="17129" priority="4179" operator="lessThan">
      <formula>0</formula>
    </cfRule>
  </conditionalFormatting>
  <conditionalFormatting sqref="BD141:BF164">
    <cfRule type="cellIs" dxfId="17128" priority="4167" operator="lessThan">
      <formula>0</formula>
    </cfRule>
  </conditionalFormatting>
  <conditionalFormatting sqref="BH141:BI164">
    <cfRule type="cellIs" dxfId="17127" priority="4164" operator="lessThan">
      <formula>0</formula>
    </cfRule>
  </conditionalFormatting>
  <conditionalFormatting sqref="AC141:AD164">
    <cfRule type="cellIs" dxfId="17126" priority="4182" operator="lessThan">
      <formula>0</formula>
    </cfRule>
  </conditionalFormatting>
  <conditionalFormatting sqref="AO141:AP164">
    <cfRule type="cellIs" dxfId="17125" priority="4176" operator="lessThan">
      <formula>0</formula>
    </cfRule>
  </conditionalFormatting>
  <conditionalFormatting sqref="AZ141:BB164">
    <cfRule type="cellIs" dxfId="17124" priority="4170" operator="lessThan">
      <formula>0</formula>
    </cfRule>
  </conditionalFormatting>
  <conditionalFormatting sqref="AQ141:AV164">
    <cfRule type="cellIs" dxfId="17123" priority="4173" operator="lessThan">
      <formula>0</formula>
    </cfRule>
  </conditionalFormatting>
  <conditionalFormatting sqref="BH149:BI149">
    <cfRule type="cellIs" dxfId="17122" priority="4163" operator="lessThan">
      <formula>SUM(BH150:BH152)</formula>
    </cfRule>
  </conditionalFormatting>
  <conditionalFormatting sqref="L149">
    <cfRule type="cellIs" dxfId="17121" priority="4196" operator="lessThan">
      <formula>SUM(L150:L152)</formula>
    </cfRule>
  </conditionalFormatting>
  <conditionalFormatting sqref="L159">
    <cfRule type="cellIs" dxfId="17120" priority="4195" operator="lessThan">
      <formula>SUM(L160:L162)</formula>
    </cfRule>
  </conditionalFormatting>
  <conditionalFormatting sqref="M141:Q142 M152:Q164 M144:Q150 P143:Q143 P151:Q151">
    <cfRule type="cellIs" dxfId="17119" priority="4194" operator="lessThan">
      <formula>0</formula>
    </cfRule>
  </conditionalFormatting>
  <conditionalFormatting sqref="M149:Q149">
    <cfRule type="cellIs" dxfId="17118" priority="4193" operator="lessThan">
      <formula>SUM(M150:M152)</formula>
    </cfRule>
  </conditionalFormatting>
  <conditionalFormatting sqref="M159:Q159">
    <cfRule type="cellIs" dxfId="17117" priority="4192" operator="lessThan">
      <formula>SUM(M160:M162)</formula>
    </cfRule>
  </conditionalFormatting>
  <conditionalFormatting sqref="U149:V149">
    <cfRule type="cellIs" dxfId="17116" priority="4190" operator="lessThan">
      <formula>SUM(U150:U152)</formula>
    </cfRule>
  </conditionalFormatting>
  <conditionalFormatting sqref="U159:V159">
    <cfRule type="cellIs" dxfId="17115" priority="4189" operator="lessThan">
      <formula>SUM(U160:U162)</formula>
    </cfRule>
  </conditionalFormatting>
  <conditionalFormatting sqref="Y149:Z149">
    <cfRule type="cellIs" dxfId="17114" priority="4187" operator="lessThan">
      <formula>SUM(Y150:Y152)</formula>
    </cfRule>
  </conditionalFormatting>
  <conditionalFormatting sqref="AQ159:AV159">
    <cfRule type="cellIs" dxfId="17113" priority="4171" operator="lessThan">
      <formula>SUM(AQ160:AQ162)</formula>
    </cfRule>
  </conditionalFormatting>
  <conditionalFormatting sqref="AA149:AB149">
    <cfRule type="cellIs" dxfId="17112" priority="4184" operator="lessThan">
      <formula>SUM(AA150:AA152)</formula>
    </cfRule>
  </conditionalFormatting>
  <conditionalFormatting sqref="AA159:AB159">
    <cfRule type="cellIs" dxfId="17111" priority="4183" operator="lessThan">
      <formula>SUM(AA160:AA162)</formula>
    </cfRule>
  </conditionalFormatting>
  <conditionalFormatting sqref="AC149:AD149">
    <cfRule type="cellIs" dxfId="17110" priority="4181" operator="lessThan">
      <formula>SUM(AC150:AC152)</formula>
    </cfRule>
  </conditionalFormatting>
  <conditionalFormatting sqref="AC159:AD159">
    <cfRule type="cellIs" dxfId="17109" priority="4180" operator="lessThan">
      <formula>SUM(AC160:AC162)</formula>
    </cfRule>
  </conditionalFormatting>
  <conditionalFormatting sqref="AJ149:AM149">
    <cfRule type="cellIs" dxfId="17108" priority="4178" operator="lessThan">
      <formula>SUM(AJ150:AJ152)</formula>
    </cfRule>
  </conditionalFormatting>
  <conditionalFormatting sqref="AJ159:AM159">
    <cfRule type="cellIs" dxfId="17107" priority="4177" operator="lessThan">
      <formula>SUM(AJ160:AJ162)</formula>
    </cfRule>
  </conditionalFormatting>
  <conditionalFormatting sqref="AO149:AP149">
    <cfRule type="cellIs" dxfId="17106" priority="4175" operator="lessThan">
      <formula>SUM(AO150:AO152)</formula>
    </cfRule>
  </conditionalFormatting>
  <conditionalFormatting sqref="AO159:AP159">
    <cfRule type="cellIs" dxfId="17105" priority="4174" operator="lessThan">
      <formula>SUM(AO160:AO162)</formula>
    </cfRule>
  </conditionalFormatting>
  <conditionalFormatting sqref="AQ149:AV149">
    <cfRule type="cellIs" dxfId="17104" priority="4172" operator="lessThan">
      <formula>SUM(AQ150:AQ152)</formula>
    </cfRule>
  </conditionalFormatting>
  <conditionalFormatting sqref="AZ149:BB149">
    <cfRule type="cellIs" dxfId="17103" priority="4169" operator="lessThan">
      <formula>SUM(AZ150:AZ152)</formula>
    </cfRule>
  </conditionalFormatting>
  <conditionalFormatting sqref="AZ159:BB159">
    <cfRule type="cellIs" dxfId="17102" priority="4168" operator="lessThan">
      <formula>SUM(AZ160:AZ162)</formula>
    </cfRule>
  </conditionalFormatting>
  <conditionalFormatting sqref="BD149:BF149">
    <cfRule type="cellIs" dxfId="17101" priority="4166" operator="lessThan">
      <formula>SUM(BD150:BD152)</formula>
    </cfRule>
  </conditionalFormatting>
  <conditionalFormatting sqref="BD159:BF159">
    <cfRule type="cellIs" dxfId="17100" priority="4165" operator="lessThan">
      <formula>SUM(BD160:BD162)</formula>
    </cfRule>
  </conditionalFormatting>
  <conditionalFormatting sqref="BH159:BI159">
    <cfRule type="cellIs" dxfId="17099" priority="4162" operator="lessThan">
      <formula>SUM(BH160:BH162)</formula>
    </cfRule>
  </conditionalFormatting>
  <conditionalFormatting sqref="AW158">
    <cfRule type="cellIs" dxfId="17098" priority="4160" operator="lessThan">
      <formula>0</formula>
    </cfRule>
  </conditionalFormatting>
  <conditionalFormatting sqref="AW158">
    <cfRule type="cellIs" dxfId="17097" priority="4161" operator="greaterThan">
      <formula>AV158</formula>
    </cfRule>
  </conditionalFormatting>
  <conditionalFormatting sqref="AW158">
    <cfRule type="cellIs" dxfId="17096" priority="4159" operator="lessThan">
      <formula>AV158</formula>
    </cfRule>
  </conditionalFormatting>
  <conditionalFormatting sqref="R165:S165">
    <cfRule type="cellIs" dxfId="17095" priority="4158" operator="lessThan">
      <formula>0</formula>
    </cfRule>
  </conditionalFormatting>
  <conditionalFormatting sqref="R141:S164">
    <cfRule type="cellIs" dxfId="17094" priority="4157" operator="lessThan">
      <formula>0</formula>
    </cfRule>
  </conditionalFormatting>
  <conditionalFormatting sqref="R159:S159">
    <cfRule type="cellIs" dxfId="17093" priority="4155" operator="lessThan">
      <formula>SUM(R160:R162)</formula>
    </cfRule>
  </conditionalFormatting>
  <conditionalFormatting sqref="R149:S149">
    <cfRule type="cellIs" dxfId="17092" priority="4156" operator="lessThan">
      <formula>SUM(R150:R152)</formula>
    </cfRule>
  </conditionalFormatting>
  <conditionalFormatting sqref="J141:K165">
    <cfRule type="cellIs" dxfId="17091" priority="4154" operator="lessThan">
      <formula>0</formula>
    </cfRule>
  </conditionalFormatting>
  <conditionalFormatting sqref="J149:K149">
    <cfRule type="cellIs" dxfId="17090" priority="4153" operator="lessThan">
      <formula>SUM(J150:J152)</formula>
    </cfRule>
  </conditionalFormatting>
  <conditionalFormatting sqref="J159:K159">
    <cfRule type="cellIs" dxfId="17089" priority="4152" operator="lessThan">
      <formula>SUM(J160:J162)</formula>
    </cfRule>
  </conditionalFormatting>
  <conditionalFormatting sqref="BK141:BK165">
    <cfRule type="cellIs" dxfId="17088" priority="4151" operator="lessThan">
      <formula>0</formula>
    </cfRule>
  </conditionalFormatting>
  <conditionalFormatting sqref="BK159 BK149">
    <cfRule type="cellIs" dxfId="17087" priority="4150" operator="lessThan">
      <formula>SUM(BK150:BK152)</formula>
    </cfRule>
  </conditionalFormatting>
  <conditionalFormatting sqref="BJ141:BJ165">
    <cfRule type="cellIs" dxfId="17086" priority="4149" operator="lessThan">
      <formula>0</formula>
    </cfRule>
  </conditionalFormatting>
  <conditionalFormatting sqref="BJ159 BJ149">
    <cfRule type="cellIs" dxfId="17085" priority="4148" operator="lessThan">
      <formula>SUM(BJ150:BJ152)</formula>
    </cfRule>
  </conditionalFormatting>
  <conditionalFormatting sqref="X141:X165">
    <cfRule type="cellIs" dxfId="17084" priority="4147" operator="lessThan">
      <formula>0</formula>
    </cfRule>
  </conditionalFormatting>
  <conditionalFormatting sqref="X159 X149">
    <cfRule type="cellIs" dxfId="17083" priority="4146" operator="lessThan">
      <formula>SUM(X150:X152)</formula>
    </cfRule>
  </conditionalFormatting>
  <conditionalFormatting sqref="W141:W165">
    <cfRule type="cellIs" dxfId="17082" priority="4145" operator="lessThan">
      <formula>0</formula>
    </cfRule>
  </conditionalFormatting>
  <conditionalFormatting sqref="W159 W149">
    <cfRule type="cellIs" dxfId="17081" priority="4144" operator="lessThan">
      <formula>SUM(W150:W152)</formula>
    </cfRule>
  </conditionalFormatting>
  <conditionalFormatting sqref="H141:H165">
    <cfRule type="cellIs" dxfId="17080" priority="4143" operator="lessThan">
      <formula>0</formula>
    </cfRule>
  </conditionalFormatting>
  <conditionalFormatting sqref="H149">
    <cfRule type="cellIs" dxfId="17079" priority="4142" operator="lessThan">
      <formula>SUM(H150:H152)</formula>
    </cfRule>
  </conditionalFormatting>
  <conditionalFormatting sqref="H159">
    <cfRule type="cellIs" dxfId="17078" priority="4141" operator="lessThan">
      <formula>SUM(H160:H162)</formula>
    </cfRule>
  </conditionalFormatting>
  <conditionalFormatting sqref="AE183 M190:Q190 Y190:AD190 AQ190:AT190">
    <cfRule type="cellIs" dxfId="17077" priority="4134" operator="lessThan">
      <formula>0</formula>
    </cfRule>
  </conditionalFormatting>
  <conditionalFormatting sqref="AF166:AI190">
    <cfRule type="cellIs" dxfId="17076" priority="4138" operator="notBetween">
      <formula>0</formula>
      <formula>1</formula>
    </cfRule>
  </conditionalFormatting>
  <conditionalFormatting sqref="AX166:AX190 BB190">
    <cfRule type="cellIs" dxfId="17075" priority="4137" operator="lessThan">
      <formula>0</formula>
    </cfRule>
  </conditionalFormatting>
  <conditionalFormatting sqref="BL166:BL190">
    <cfRule type="cellIs" dxfId="17074" priority="4136" operator="notBetween">
      <formula>0</formula>
      <formula>10000</formula>
    </cfRule>
  </conditionalFormatting>
  <conditionalFormatting sqref="BM166:BM190">
    <cfRule type="cellIs" dxfId="17073" priority="4135" operator="lessThan">
      <formula>0</formula>
    </cfRule>
  </conditionalFormatting>
  <conditionalFormatting sqref="AB190 BG183 AE183 AD190">
    <cfRule type="cellIs" dxfId="17072" priority="4139" operator="greaterThan">
      <formula>AA183</formula>
    </cfRule>
  </conditionalFormatting>
  <conditionalFormatting sqref="BG183 AE183">
    <cfRule type="cellIs" dxfId="17071" priority="4133" operator="lessThan">
      <formula>AD183</formula>
    </cfRule>
  </conditionalFormatting>
  <conditionalFormatting sqref="N190">
    <cfRule type="cellIs" dxfId="17070" priority="4132" operator="lessThan">
      <formula>0</formula>
    </cfRule>
  </conditionalFormatting>
  <conditionalFormatting sqref="D166:G190 L190">
    <cfRule type="cellIs" dxfId="17069" priority="4131" operator="lessThan">
      <formula>0</formula>
    </cfRule>
  </conditionalFormatting>
  <conditionalFormatting sqref="D174:G174">
    <cfRule type="cellIs" dxfId="17068" priority="4130" operator="lessThan">
      <formula>SUM(D175:D177)</formula>
    </cfRule>
  </conditionalFormatting>
  <conditionalFormatting sqref="D184:G184">
    <cfRule type="cellIs" dxfId="17067" priority="4129" operator="lessThan">
      <formula>SUM(D185:D187)</formula>
    </cfRule>
  </conditionalFormatting>
  <conditionalFormatting sqref="D166:D190">
    <cfRule type="cellIs" dxfId="17066" priority="4128" operator="lessThan">
      <formula>0</formula>
    </cfRule>
  </conditionalFormatting>
  <conditionalFormatting sqref="D174">
    <cfRule type="cellIs" dxfId="17065" priority="4127" operator="lessThan">
      <formula>SUM(D175:D177)</formula>
    </cfRule>
  </conditionalFormatting>
  <conditionalFormatting sqref="D184">
    <cfRule type="cellIs" dxfId="17064" priority="4126" operator="lessThan">
      <formula>SUM(D185:D187)</formula>
    </cfRule>
  </conditionalFormatting>
  <conditionalFormatting sqref="T183">
    <cfRule type="cellIs" dxfId="17063" priority="4125" operator="greaterThan">
      <formula>P183</formula>
    </cfRule>
  </conditionalFormatting>
  <conditionalFormatting sqref="I166:I190 L176:O176 L168:O168">
    <cfRule type="cellIs" dxfId="17062" priority="4124" operator="lessThan">
      <formula>0</formula>
    </cfRule>
  </conditionalFormatting>
  <conditionalFormatting sqref="I174">
    <cfRule type="cellIs" dxfId="17061" priority="4123" operator="lessThan">
      <formula>SUM(I175:I177)</formula>
    </cfRule>
  </conditionalFormatting>
  <conditionalFormatting sqref="I184">
    <cfRule type="cellIs" dxfId="17060" priority="4122" operator="lessThan">
      <formula>SUM(I185:I187)</formula>
    </cfRule>
  </conditionalFormatting>
  <conditionalFormatting sqref="BC183">
    <cfRule type="cellIs" dxfId="17059" priority="4121" operator="lessThan">
      <formula>0</formula>
    </cfRule>
  </conditionalFormatting>
  <conditionalFormatting sqref="BC183">
    <cfRule type="cellIs" dxfId="17058" priority="4120" operator="lessThan">
      <formula>0</formula>
    </cfRule>
  </conditionalFormatting>
  <conditionalFormatting sqref="BC183">
    <cfRule type="cellIs" dxfId="17057" priority="4119" operator="lessThan">
      <formula>#REF!</formula>
    </cfRule>
  </conditionalFormatting>
  <conditionalFormatting sqref="BC183">
    <cfRule type="cellIs" dxfId="17056" priority="4118" operator="lessThan">
      <formula>0</formula>
    </cfRule>
  </conditionalFormatting>
  <conditionalFormatting sqref="BC183">
    <cfRule type="cellIs" dxfId="17055" priority="4117" operator="greaterThan">
      <formula>#REF!</formula>
    </cfRule>
  </conditionalFormatting>
  <conditionalFormatting sqref="BG183">
    <cfRule type="cellIs" dxfId="17054" priority="4116" operator="lessThan">
      <formula>0</formula>
    </cfRule>
  </conditionalFormatting>
  <conditionalFormatting sqref="BG183">
    <cfRule type="cellIs" dxfId="17053" priority="4115" operator="lessThan">
      <formula>0</formula>
    </cfRule>
  </conditionalFormatting>
  <conditionalFormatting sqref="BG183">
    <cfRule type="cellIs" dxfId="17052" priority="4114" operator="lessThan">
      <formula>0</formula>
    </cfRule>
  </conditionalFormatting>
  <conditionalFormatting sqref="Y184:Z184">
    <cfRule type="cellIs" dxfId="17051" priority="4096" operator="lessThan">
      <formula>SUM(Y185:Y187)</formula>
    </cfRule>
  </conditionalFormatting>
  <conditionalFormatting sqref="T183">
    <cfRule type="cellIs" dxfId="17050" priority="4113" operator="lessThan">
      <formula>0</formula>
    </cfRule>
  </conditionalFormatting>
  <conditionalFormatting sqref="T183">
    <cfRule type="cellIs" dxfId="17049" priority="4112" operator="lessThan">
      <formula>0</formula>
    </cfRule>
  </conditionalFormatting>
  <conditionalFormatting sqref="T183">
    <cfRule type="cellIs" dxfId="17048" priority="4111" operator="lessThan">
      <formula>0</formula>
    </cfRule>
  </conditionalFormatting>
  <conditionalFormatting sqref="AN166:AN189">
    <cfRule type="cellIs" dxfId="17047" priority="4110" operator="lessThan">
      <formula>0</formula>
    </cfRule>
  </conditionalFormatting>
  <conditionalFormatting sqref="T183">
    <cfRule type="cellIs" dxfId="17046" priority="4140" operator="lessThan">
      <formula>P183</formula>
    </cfRule>
  </conditionalFormatting>
  <conditionalFormatting sqref="AU190:AV190">
    <cfRule type="cellIs" dxfId="17045" priority="4109" operator="lessThan">
      <formula>0</formula>
    </cfRule>
  </conditionalFormatting>
  <conditionalFormatting sqref="AY190">
    <cfRule type="cellIs" dxfId="17044" priority="4108" operator="lessThan">
      <formula>0</formula>
    </cfRule>
  </conditionalFormatting>
  <conditionalFormatting sqref="L166:L167 L169:L175 L177:L189">
    <cfRule type="cellIs" dxfId="17043" priority="4107" operator="lessThan">
      <formula>0</formula>
    </cfRule>
  </conditionalFormatting>
  <conditionalFormatting sqref="U166:V189">
    <cfRule type="cellIs" dxfId="17042" priority="4101" operator="lessThan">
      <formula>0</formula>
    </cfRule>
  </conditionalFormatting>
  <conditionalFormatting sqref="Y166:Z189">
    <cfRule type="cellIs" dxfId="17041" priority="4098" operator="lessThan">
      <formula>0</formula>
    </cfRule>
  </conditionalFormatting>
  <conditionalFormatting sqref="AA166:AB189">
    <cfRule type="cellIs" dxfId="17040" priority="4095" operator="lessThan">
      <formula>0</formula>
    </cfRule>
  </conditionalFormatting>
  <conditionalFormatting sqref="AJ166:AM189">
    <cfRule type="cellIs" dxfId="17039" priority="4089" operator="lessThan">
      <formula>0</formula>
    </cfRule>
  </conditionalFormatting>
  <conditionalFormatting sqref="BD166:BF189">
    <cfRule type="cellIs" dxfId="17038" priority="4077" operator="lessThan">
      <formula>0</formula>
    </cfRule>
  </conditionalFormatting>
  <conditionalFormatting sqref="BH166:BI189">
    <cfRule type="cellIs" dxfId="17037" priority="4074" operator="lessThan">
      <formula>0</formula>
    </cfRule>
  </conditionalFormatting>
  <conditionalFormatting sqref="AC166:AD189">
    <cfRule type="cellIs" dxfId="17036" priority="4092" operator="lessThan">
      <formula>0</formula>
    </cfRule>
  </conditionalFormatting>
  <conditionalFormatting sqref="AO166:AP189">
    <cfRule type="cellIs" dxfId="17035" priority="4086" operator="lessThan">
      <formula>0</formula>
    </cfRule>
  </conditionalFormatting>
  <conditionalFormatting sqref="AZ166:BB189">
    <cfRule type="cellIs" dxfId="17034" priority="4080" operator="lessThan">
      <formula>0</formula>
    </cfRule>
  </conditionalFormatting>
  <conditionalFormatting sqref="AQ166:AV189">
    <cfRule type="cellIs" dxfId="17033" priority="4083" operator="lessThan">
      <formula>0</formula>
    </cfRule>
  </conditionalFormatting>
  <conditionalFormatting sqref="BH174:BI174">
    <cfRule type="cellIs" dxfId="17032" priority="4073" operator="lessThan">
      <formula>SUM(BH175:BH177)</formula>
    </cfRule>
  </conditionalFormatting>
  <conditionalFormatting sqref="L174">
    <cfRule type="cellIs" dxfId="17031" priority="4106" operator="lessThan">
      <formula>SUM(L175:L177)</formula>
    </cfRule>
  </conditionalFormatting>
  <conditionalFormatting sqref="L184">
    <cfRule type="cellIs" dxfId="17030" priority="4105" operator="lessThan">
      <formula>SUM(L185:L187)</formula>
    </cfRule>
  </conditionalFormatting>
  <conditionalFormatting sqref="M166:Q167 M177:Q189 M169:Q175 P168:Q168 P176:Q176">
    <cfRule type="cellIs" dxfId="17029" priority="4104" operator="lessThan">
      <formula>0</formula>
    </cfRule>
  </conditionalFormatting>
  <conditionalFormatting sqref="M174:Q174">
    <cfRule type="cellIs" dxfId="17028" priority="4103" operator="lessThan">
      <formula>SUM(M175:M177)</formula>
    </cfRule>
  </conditionalFormatting>
  <conditionalFormatting sqref="M184:Q184">
    <cfRule type="cellIs" dxfId="17027" priority="4102" operator="lessThan">
      <formula>SUM(M185:M187)</formula>
    </cfRule>
  </conditionalFormatting>
  <conditionalFormatting sqref="U174:V174">
    <cfRule type="cellIs" dxfId="17026" priority="4100" operator="lessThan">
      <formula>SUM(U175:U177)</formula>
    </cfRule>
  </conditionalFormatting>
  <conditionalFormatting sqref="U184:V184">
    <cfRule type="cellIs" dxfId="17025" priority="4099" operator="lessThan">
      <formula>SUM(U185:U187)</formula>
    </cfRule>
  </conditionalFormatting>
  <conditionalFormatting sqref="Y174:Z174">
    <cfRule type="cellIs" dxfId="17024" priority="4097" operator="lessThan">
      <formula>SUM(Y175:Y177)</formula>
    </cfRule>
  </conditionalFormatting>
  <conditionalFormatting sqref="AQ184:AV184">
    <cfRule type="cellIs" dxfId="17023" priority="4081" operator="lessThan">
      <formula>SUM(AQ185:AQ187)</formula>
    </cfRule>
  </conditionalFormatting>
  <conditionalFormatting sqref="AA174:AB174">
    <cfRule type="cellIs" dxfId="17022" priority="4094" operator="lessThan">
      <formula>SUM(AA175:AA177)</formula>
    </cfRule>
  </conditionalFormatting>
  <conditionalFormatting sqref="AA184:AB184">
    <cfRule type="cellIs" dxfId="17021" priority="4093" operator="lessThan">
      <formula>SUM(AA185:AA187)</formula>
    </cfRule>
  </conditionalFormatting>
  <conditionalFormatting sqref="AC174:AD174">
    <cfRule type="cellIs" dxfId="17020" priority="4091" operator="lessThan">
      <formula>SUM(AC175:AC177)</formula>
    </cfRule>
  </conditionalFormatting>
  <conditionalFormatting sqref="AC184:AD184">
    <cfRule type="cellIs" dxfId="17019" priority="4090" operator="lessThan">
      <formula>SUM(AC185:AC187)</formula>
    </cfRule>
  </conditionalFormatting>
  <conditionalFormatting sqref="AJ174:AM174">
    <cfRule type="cellIs" dxfId="17018" priority="4088" operator="lessThan">
      <formula>SUM(AJ175:AJ177)</formula>
    </cfRule>
  </conditionalFormatting>
  <conditionalFormatting sqref="AJ184:AM184">
    <cfRule type="cellIs" dxfId="17017" priority="4087" operator="lessThan">
      <formula>SUM(AJ185:AJ187)</formula>
    </cfRule>
  </conditionalFormatting>
  <conditionalFormatting sqref="AO174:AP174">
    <cfRule type="cellIs" dxfId="17016" priority="4085" operator="lessThan">
      <formula>SUM(AO175:AO177)</formula>
    </cfRule>
  </conditionalFormatting>
  <conditionalFormatting sqref="AO184:AP184">
    <cfRule type="cellIs" dxfId="17015" priority="4084" operator="lessThan">
      <formula>SUM(AO185:AO187)</formula>
    </cfRule>
  </conditionalFormatting>
  <conditionalFormatting sqref="AQ174:AV174">
    <cfRule type="cellIs" dxfId="17014" priority="4082" operator="lessThan">
      <formula>SUM(AQ175:AQ177)</formula>
    </cfRule>
  </conditionalFormatting>
  <conditionalFormatting sqref="AZ174:BB174">
    <cfRule type="cellIs" dxfId="17013" priority="4079" operator="lessThan">
      <formula>SUM(AZ175:AZ177)</formula>
    </cfRule>
  </conditionalFormatting>
  <conditionalFormatting sqref="AZ184:BB184">
    <cfRule type="cellIs" dxfId="17012" priority="4078" operator="lessThan">
      <formula>SUM(AZ185:AZ187)</formula>
    </cfRule>
  </conditionalFormatting>
  <conditionalFormatting sqref="BD174:BF174">
    <cfRule type="cellIs" dxfId="17011" priority="4076" operator="lessThan">
      <formula>SUM(BD175:BD177)</formula>
    </cfRule>
  </conditionalFormatting>
  <conditionalFormatting sqref="BD184:BF184">
    <cfRule type="cellIs" dxfId="17010" priority="4075" operator="lessThan">
      <formula>SUM(BD185:BD187)</formula>
    </cfRule>
  </conditionalFormatting>
  <conditionalFormatting sqref="BH184:BI184">
    <cfRule type="cellIs" dxfId="17009" priority="4072" operator="lessThan">
      <formula>SUM(BH185:BH187)</formula>
    </cfRule>
  </conditionalFormatting>
  <conditionalFormatting sqref="AW183">
    <cfRule type="cellIs" dxfId="17008" priority="4070" operator="lessThan">
      <formula>0</formula>
    </cfRule>
  </conditionalFormatting>
  <conditionalFormatting sqref="AW183">
    <cfRule type="cellIs" dxfId="17007" priority="4071" operator="greaterThan">
      <formula>AV183</formula>
    </cfRule>
  </conditionalFormatting>
  <conditionalFormatting sqref="AW183">
    <cfRule type="cellIs" dxfId="17006" priority="4069" operator="lessThan">
      <formula>AV183</formula>
    </cfRule>
  </conditionalFormatting>
  <conditionalFormatting sqref="R190:S190">
    <cfRule type="cellIs" dxfId="17005" priority="4068" operator="lessThan">
      <formula>0</formula>
    </cfRule>
  </conditionalFormatting>
  <conditionalFormatting sqref="R166:S189">
    <cfRule type="cellIs" dxfId="17004" priority="4067" operator="lessThan">
      <formula>0</formula>
    </cfRule>
  </conditionalFormatting>
  <conditionalFormatting sqref="R184:S184">
    <cfRule type="cellIs" dxfId="17003" priority="4065" operator="lessThan">
      <formula>SUM(R185:R187)</formula>
    </cfRule>
  </conditionalFormatting>
  <conditionalFormatting sqref="R174:S174">
    <cfRule type="cellIs" dxfId="17002" priority="4066" operator="lessThan">
      <formula>SUM(R175:R177)</formula>
    </cfRule>
  </conditionalFormatting>
  <conditionalFormatting sqref="J166:K190">
    <cfRule type="cellIs" dxfId="17001" priority="4064" operator="lessThan">
      <formula>0</formula>
    </cfRule>
  </conditionalFormatting>
  <conditionalFormatting sqref="J174:K174">
    <cfRule type="cellIs" dxfId="17000" priority="4063" operator="lessThan">
      <formula>SUM(J175:J177)</formula>
    </cfRule>
  </conditionalFormatting>
  <conditionalFormatting sqref="J184:K184">
    <cfRule type="cellIs" dxfId="16999" priority="4062" operator="lessThan">
      <formula>SUM(J185:J187)</formula>
    </cfRule>
  </conditionalFormatting>
  <conditionalFormatting sqref="BK166:BK190">
    <cfRule type="cellIs" dxfId="16998" priority="4061" operator="lessThan">
      <formula>0</formula>
    </cfRule>
  </conditionalFormatting>
  <conditionalFormatting sqref="BK184 BK174">
    <cfRule type="cellIs" dxfId="16997" priority="4060" operator="lessThan">
      <formula>SUM(BK175:BK177)</formula>
    </cfRule>
  </conditionalFormatting>
  <conditionalFormatting sqref="BJ166:BJ190">
    <cfRule type="cellIs" dxfId="16996" priority="4059" operator="lessThan">
      <formula>0</formula>
    </cfRule>
  </conditionalFormatting>
  <conditionalFormatting sqref="BJ184 BJ174">
    <cfRule type="cellIs" dxfId="16995" priority="4058" operator="lessThan">
      <formula>SUM(BJ175:BJ177)</formula>
    </cfRule>
  </conditionalFormatting>
  <conditionalFormatting sqref="X166:X190">
    <cfRule type="cellIs" dxfId="16994" priority="4057" operator="lessThan">
      <formula>0</formula>
    </cfRule>
  </conditionalFormatting>
  <conditionalFormatting sqref="X184 X174">
    <cfRule type="cellIs" dxfId="16993" priority="4056" operator="lessThan">
      <formula>SUM(X175:X177)</formula>
    </cfRule>
  </conditionalFormatting>
  <conditionalFormatting sqref="W166:W190">
    <cfRule type="cellIs" dxfId="16992" priority="4055" operator="lessThan">
      <formula>0</formula>
    </cfRule>
  </conditionalFormatting>
  <conditionalFormatting sqref="W184 W174">
    <cfRule type="cellIs" dxfId="16991" priority="4054" operator="lessThan">
      <formula>SUM(W175:W177)</formula>
    </cfRule>
  </conditionalFormatting>
  <conditionalFormatting sqref="H166:H190">
    <cfRule type="cellIs" dxfId="16990" priority="4053" operator="lessThan">
      <formula>0</formula>
    </cfRule>
  </conditionalFormatting>
  <conditionalFormatting sqref="H174">
    <cfRule type="cellIs" dxfId="16989" priority="4052" operator="lessThan">
      <formula>SUM(H175:H177)</formula>
    </cfRule>
  </conditionalFormatting>
  <conditionalFormatting sqref="H184">
    <cfRule type="cellIs" dxfId="16988" priority="4051" operator="lessThan">
      <formula>SUM(H185:H187)</formula>
    </cfRule>
  </conditionalFormatting>
  <conditionalFormatting sqref="AE208 M215:Q215 Y215:AD215 AQ215:AT215">
    <cfRule type="cellIs" dxfId="16987" priority="4044" operator="lessThan">
      <formula>0</formula>
    </cfRule>
  </conditionalFormatting>
  <conditionalFormatting sqref="AF191:AI215">
    <cfRule type="cellIs" dxfId="16986" priority="4048" operator="notBetween">
      <formula>0</formula>
      <formula>1</formula>
    </cfRule>
  </conditionalFormatting>
  <conditionalFormatting sqref="AX191:AX215 BB215">
    <cfRule type="cellIs" dxfId="16985" priority="4047" operator="lessThan">
      <formula>0</formula>
    </cfRule>
  </conditionalFormatting>
  <conditionalFormatting sqref="BL191:BL215">
    <cfRule type="cellIs" dxfId="16984" priority="4046" operator="notBetween">
      <formula>0</formula>
      <formula>10000</formula>
    </cfRule>
  </conditionalFormatting>
  <conditionalFormatting sqref="BM191:BM215">
    <cfRule type="cellIs" dxfId="16983" priority="4045" operator="lessThan">
      <formula>0</formula>
    </cfRule>
  </conditionalFormatting>
  <conditionalFormatting sqref="AB215 BG208 AE208 AD215">
    <cfRule type="cellIs" dxfId="16982" priority="4049" operator="greaterThan">
      <formula>AA208</formula>
    </cfRule>
  </conditionalFormatting>
  <conditionalFormatting sqref="BG208 AE208">
    <cfRule type="cellIs" dxfId="16981" priority="4043" operator="lessThan">
      <formula>AD208</formula>
    </cfRule>
  </conditionalFormatting>
  <conditionalFormatting sqref="N215">
    <cfRule type="cellIs" dxfId="16980" priority="4042" operator="lessThan">
      <formula>0</formula>
    </cfRule>
  </conditionalFormatting>
  <conditionalFormatting sqref="D191:G215 L215">
    <cfRule type="cellIs" dxfId="16979" priority="4041" operator="lessThan">
      <formula>0</formula>
    </cfRule>
  </conditionalFormatting>
  <conditionalFormatting sqref="D199:G199">
    <cfRule type="cellIs" dxfId="16978" priority="4040" operator="lessThan">
      <formula>SUM(D200:D202)</formula>
    </cfRule>
  </conditionalFormatting>
  <conditionalFormatting sqref="D209:G209">
    <cfRule type="cellIs" dxfId="16977" priority="4039" operator="lessThan">
      <formula>SUM(D210:D212)</formula>
    </cfRule>
  </conditionalFormatting>
  <conditionalFormatting sqref="D191:D215">
    <cfRule type="cellIs" dxfId="16976" priority="4038" operator="lessThan">
      <formula>0</formula>
    </cfRule>
  </conditionalFormatting>
  <conditionalFormatting sqref="D199">
    <cfRule type="cellIs" dxfId="16975" priority="4037" operator="lessThan">
      <formula>SUM(D200:D202)</formula>
    </cfRule>
  </conditionalFormatting>
  <conditionalFormatting sqref="D209">
    <cfRule type="cellIs" dxfId="16974" priority="4036" operator="lessThan">
      <formula>SUM(D210:D212)</formula>
    </cfRule>
  </conditionalFormatting>
  <conditionalFormatting sqref="T208">
    <cfRule type="cellIs" dxfId="16973" priority="4035" operator="greaterThan">
      <formula>P208</formula>
    </cfRule>
  </conditionalFormatting>
  <conditionalFormatting sqref="I191:I215 L201:O201 L193:O193">
    <cfRule type="cellIs" dxfId="16972" priority="4034" operator="lessThan">
      <formula>0</formula>
    </cfRule>
  </conditionalFormatting>
  <conditionalFormatting sqref="I199">
    <cfRule type="cellIs" dxfId="16971" priority="4033" operator="lessThan">
      <formula>SUM(I200:I202)</formula>
    </cfRule>
  </conditionalFormatting>
  <conditionalFormatting sqref="I209">
    <cfRule type="cellIs" dxfId="16970" priority="4032" operator="lessThan">
      <formula>SUM(I210:I212)</formula>
    </cfRule>
  </conditionalFormatting>
  <conditionalFormatting sqref="BC208">
    <cfRule type="cellIs" dxfId="16969" priority="4031" operator="lessThan">
      <formula>0</formula>
    </cfRule>
  </conditionalFormatting>
  <conditionalFormatting sqref="BC208">
    <cfRule type="cellIs" dxfId="16968" priority="4030" operator="lessThan">
      <formula>0</formula>
    </cfRule>
  </conditionalFormatting>
  <conditionalFormatting sqref="BC208">
    <cfRule type="cellIs" dxfId="16967" priority="4029" operator="lessThan">
      <formula>#REF!</formula>
    </cfRule>
  </conditionalFormatting>
  <conditionalFormatting sqref="BC208">
    <cfRule type="cellIs" dxfId="16966" priority="4028" operator="lessThan">
      <formula>0</formula>
    </cfRule>
  </conditionalFormatting>
  <conditionalFormatting sqref="BC208">
    <cfRule type="cellIs" dxfId="16965" priority="4027" operator="greaterThan">
      <formula>#REF!</formula>
    </cfRule>
  </conditionalFormatting>
  <conditionalFormatting sqref="BG208">
    <cfRule type="cellIs" dxfId="16964" priority="4026" operator="lessThan">
      <formula>0</formula>
    </cfRule>
  </conditionalFormatting>
  <conditionalFormatting sqref="BG208">
    <cfRule type="cellIs" dxfId="16963" priority="4025" operator="lessThan">
      <formula>0</formula>
    </cfRule>
  </conditionalFormatting>
  <conditionalFormatting sqref="BG208">
    <cfRule type="cellIs" dxfId="16962" priority="4024" operator="lessThan">
      <formula>0</formula>
    </cfRule>
  </conditionalFormatting>
  <conditionalFormatting sqref="Y209:Z209">
    <cfRule type="cellIs" dxfId="16961" priority="4006" operator="lessThan">
      <formula>SUM(Y210:Y212)</formula>
    </cfRule>
  </conditionalFormatting>
  <conditionalFormatting sqref="T208">
    <cfRule type="cellIs" dxfId="16960" priority="4023" operator="lessThan">
      <formula>0</formula>
    </cfRule>
  </conditionalFormatting>
  <conditionalFormatting sqref="T208">
    <cfRule type="cellIs" dxfId="16959" priority="4022" operator="lessThan">
      <formula>0</formula>
    </cfRule>
  </conditionalFormatting>
  <conditionalFormatting sqref="T208">
    <cfRule type="cellIs" dxfId="16958" priority="4021" operator="lessThan">
      <formula>0</formula>
    </cfRule>
  </conditionalFormatting>
  <conditionalFormatting sqref="AN191:AN214">
    <cfRule type="cellIs" dxfId="16957" priority="4020" operator="lessThan">
      <formula>0</formula>
    </cfRule>
  </conditionalFormatting>
  <conditionalFormatting sqref="T208">
    <cfRule type="cellIs" dxfId="16956" priority="4050" operator="lessThan">
      <formula>P208</formula>
    </cfRule>
  </conditionalFormatting>
  <conditionalFormatting sqref="AU215:AV215">
    <cfRule type="cellIs" dxfId="16955" priority="4019" operator="lessThan">
      <formula>0</formula>
    </cfRule>
  </conditionalFormatting>
  <conditionalFormatting sqref="AY215">
    <cfRule type="cellIs" dxfId="16954" priority="4018" operator="lessThan">
      <formula>0</formula>
    </cfRule>
  </conditionalFormatting>
  <conditionalFormatting sqref="L191:L192 L194:L200 L202:L214">
    <cfRule type="cellIs" dxfId="16953" priority="4017" operator="lessThan">
      <formula>0</formula>
    </cfRule>
  </conditionalFormatting>
  <conditionalFormatting sqref="U191:V214">
    <cfRule type="cellIs" dxfId="16952" priority="4011" operator="lessThan">
      <formula>0</formula>
    </cfRule>
  </conditionalFormatting>
  <conditionalFormatting sqref="Y191:Z214">
    <cfRule type="cellIs" dxfId="16951" priority="4008" operator="lessThan">
      <formula>0</formula>
    </cfRule>
  </conditionalFormatting>
  <conditionalFormatting sqref="AA191:AB214">
    <cfRule type="cellIs" dxfId="16950" priority="4005" operator="lessThan">
      <formula>0</formula>
    </cfRule>
  </conditionalFormatting>
  <conditionalFormatting sqref="AJ191:AM214">
    <cfRule type="cellIs" dxfId="16949" priority="3999" operator="lessThan">
      <formula>0</formula>
    </cfRule>
  </conditionalFormatting>
  <conditionalFormatting sqref="BD191:BF214">
    <cfRule type="cellIs" dxfId="16948" priority="3987" operator="lessThan">
      <formula>0</formula>
    </cfRule>
  </conditionalFormatting>
  <conditionalFormatting sqref="BH191:BI214">
    <cfRule type="cellIs" dxfId="16947" priority="3984" operator="lessThan">
      <formula>0</formula>
    </cfRule>
  </conditionalFormatting>
  <conditionalFormatting sqref="AC191:AD214">
    <cfRule type="cellIs" dxfId="16946" priority="4002" operator="lessThan">
      <formula>0</formula>
    </cfRule>
  </conditionalFormatting>
  <conditionalFormatting sqref="AO191:AP214">
    <cfRule type="cellIs" dxfId="16945" priority="3996" operator="lessThan">
      <formula>0</formula>
    </cfRule>
  </conditionalFormatting>
  <conditionalFormatting sqref="AZ191:BB214">
    <cfRule type="cellIs" dxfId="16944" priority="3990" operator="lessThan">
      <formula>0</formula>
    </cfRule>
  </conditionalFormatting>
  <conditionalFormatting sqref="AQ191:AV214">
    <cfRule type="cellIs" dxfId="16943" priority="3993" operator="lessThan">
      <formula>0</formula>
    </cfRule>
  </conditionalFormatting>
  <conditionalFormatting sqref="BH199:BI199">
    <cfRule type="cellIs" dxfId="16942" priority="3983" operator="lessThan">
      <formula>SUM(BH200:BH202)</formula>
    </cfRule>
  </conditionalFormatting>
  <conditionalFormatting sqref="L199">
    <cfRule type="cellIs" dxfId="16941" priority="4016" operator="lessThan">
      <formula>SUM(L200:L202)</formula>
    </cfRule>
  </conditionalFormatting>
  <conditionalFormatting sqref="L209">
    <cfRule type="cellIs" dxfId="16940" priority="4015" operator="lessThan">
      <formula>SUM(L210:L212)</formula>
    </cfRule>
  </conditionalFormatting>
  <conditionalFormatting sqref="M191:Q192 M202:Q214 M194:Q200 P193:Q193 P201:Q201">
    <cfRule type="cellIs" dxfId="16939" priority="4014" operator="lessThan">
      <formula>0</formula>
    </cfRule>
  </conditionalFormatting>
  <conditionalFormatting sqref="M199:Q199">
    <cfRule type="cellIs" dxfId="16938" priority="4013" operator="lessThan">
      <formula>SUM(M200:M202)</formula>
    </cfRule>
  </conditionalFormatting>
  <conditionalFormatting sqref="M209:Q209">
    <cfRule type="cellIs" dxfId="16937" priority="4012" operator="lessThan">
      <formula>SUM(M210:M212)</formula>
    </cfRule>
  </conditionalFormatting>
  <conditionalFormatting sqref="U199:V199">
    <cfRule type="cellIs" dxfId="16936" priority="4010" operator="lessThan">
      <formula>SUM(U200:U202)</formula>
    </cfRule>
  </conditionalFormatting>
  <conditionalFormatting sqref="U209:V209">
    <cfRule type="cellIs" dxfId="16935" priority="4009" operator="lessThan">
      <formula>SUM(U210:U212)</formula>
    </cfRule>
  </conditionalFormatting>
  <conditionalFormatting sqref="Y199:Z199">
    <cfRule type="cellIs" dxfId="16934" priority="4007" operator="lessThan">
      <formula>SUM(Y200:Y202)</formula>
    </cfRule>
  </conditionalFormatting>
  <conditionalFormatting sqref="AQ209:AV209">
    <cfRule type="cellIs" dxfId="16933" priority="3991" operator="lessThan">
      <formula>SUM(AQ210:AQ212)</formula>
    </cfRule>
  </conditionalFormatting>
  <conditionalFormatting sqref="AA199:AB199">
    <cfRule type="cellIs" dxfId="16932" priority="4004" operator="lessThan">
      <formula>SUM(AA200:AA202)</formula>
    </cfRule>
  </conditionalFormatting>
  <conditionalFormatting sqref="AA209:AB209">
    <cfRule type="cellIs" dxfId="16931" priority="4003" operator="lessThan">
      <formula>SUM(AA210:AA212)</formula>
    </cfRule>
  </conditionalFormatting>
  <conditionalFormatting sqref="AC199:AD199">
    <cfRule type="cellIs" dxfId="16930" priority="4001" operator="lessThan">
      <formula>SUM(AC200:AC202)</formula>
    </cfRule>
  </conditionalFormatting>
  <conditionalFormatting sqref="AC209:AD209">
    <cfRule type="cellIs" dxfId="16929" priority="4000" operator="lessThan">
      <formula>SUM(AC210:AC212)</formula>
    </cfRule>
  </conditionalFormatting>
  <conditionalFormatting sqref="AJ199:AM199">
    <cfRule type="cellIs" dxfId="16928" priority="3998" operator="lessThan">
      <formula>SUM(AJ200:AJ202)</formula>
    </cfRule>
  </conditionalFormatting>
  <conditionalFormatting sqref="AJ209:AM209">
    <cfRule type="cellIs" dxfId="16927" priority="3997" operator="lessThan">
      <formula>SUM(AJ210:AJ212)</formula>
    </cfRule>
  </conditionalFormatting>
  <conditionalFormatting sqref="AO199:AP199">
    <cfRule type="cellIs" dxfId="16926" priority="3995" operator="lessThan">
      <formula>SUM(AO200:AO202)</formula>
    </cfRule>
  </conditionalFormatting>
  <conditionalFormatting sqref="AO209:AP209">
    <cfRule type="cellIs" dxfId="16925" priority="3994" operator="lessThan">
      <formula>SUM(AO210:AO212)</formula>
    </cfRule>
  </conditionalFormatting>
  <conditionalFormatting sqref="AQ199:AV199">
    <cfRule type="cellIs" dxfId="16924" priority="3992" operator="lessThan">
      <formula>SUM(AQ200:AQ202)</formula>
    </cfRule>
  </conditionalFormatting>
  <conditionalFormatting sqref="AZ199:BB199">
    <cfRule type="cellIs" dxfId="16923" priority="3989" operator="lessThan">
      <formula>SUM(AZ200:AZ202)</formula>
    </cfRule>
  </conditionalFormatting>
  <conditionalFormatting sqref="AZ209:BB209">
    <cfRule type="cellIs" dxfId="16922" priority="3988" operator="lessThan">
      <formula>SUM(AZ210:AZ212)</formula>
    </cfRule>
  </conditionalFormatting>
  <conditionalFormatting sqref="BD199:BF199">
    <cfRule type="cellIs" dxfId="16921" priority="3986" operator="lessThan">
      <formula>SUM(BD200:BD202)</formula>
    </cfRule>
  </conditionalFormatting>
  <conditionalFormatting sqref="BD209:BF209">
    <cfRule type="cellIs" dxfId="16920" priority="3985" operator="lessThan">
      <formula>SUM(BD210:BD212)</formula>
    </cfRule>
  </conditionalFormatting>
  <conditionalFormatting sqref="BH209:BI209">
    <cfRule type="cellIs" dxfId="16919" priority="3982" operator="lessThan">
      <formula>SUM(BH210:BH212)</formula>
    </cfRule>
  </conditionalFormatting>
  <conditionalFormatting sqref="AW208">
    <cfRule type="cellIs" dxfId="16918" priority="3980" operator="lessThan">
      <formula>0</formula>
    </cfRule>
  </conditionalFormatting>
  <conditionalFormatting sqref="AW208">
    <cfRule type="cellIs" dxfId="16917" priority="3981" operator="greaterThan">
      <formula>AV208</formula>
    </cfRule>
  </conditionalFormatting>
  <conditionalFormatting sqref="AW208">
    <cfRule type="cellIs" dxfId="16916" priority="3979" operator="lessThan">
      <formula>AV208</formula>
    </cfRule>
  </conditionalFormatting>
  <conditionalFormatting sqref="R215:S215">
    <cfRule type="cellIs" dxfId="16915" priority="3978" operator="lessThan">
      <formula>0</formula>
    </cfRule>
  </conditionalFormatting>
  <conditionalFormatting sqref="R191:S214">
    <cfRule type="cellIs" dxfId="16914" priority="3977" operator="lessThan">
      <formula>0</formula>
    </cfRule>
  </conditionalFormatting>
  <conditionalFormatting sqref="R209:S209">
    <cfRule type="cellIs" dxfId="16913" priority="3975" operator="lessThan">
      <formula>SUM(R210:R212)</formula>
    </cfRule>
  </conditionalFormatting>
  <conditionalFormatting sqref="R199:S199">
    <cfRule type="cellIs" dxfId="16912" priority="3976" operator="lessThan">
      <formula>SUM(R200:R202)</formula>
    </cfRule>
  </conditionalFormatting>
  <conditionalFormatting sqref="J191:K215">
    <cfRule type="cellIs" dxfId="16911" priority="3974" operator="lessThan">
      <formula>0</formula>
    </cfRule>
  </conditionalFormatting>
  <conditionalFormatting sqref="J199:K199">
    <cfRule type="cellIs" dxfId="16910" priority="3973" operator="lessThan">
      <formula>SUM(J200:J202)</formula>
    </cfRule>
  </conditionalFormatting>
  <conditionalFormatting sqref="J209:K209">
    <cfRule type="cellIs" dxfId="16909" priority="3972" operator="lessThan">
      <formula>SUM(J210:J212)</formula>
    </cfRule>
  </conditionalFormatting>
  <conditionalFormatting sqref="BK191:BK215">
    <cfRule type="cellIs" dxfId="16908" priority="3971" operator="lessThan">
      <formula>0</formula>
    </cfRule>
  </conditionalFormatting>
  <conditionalFormatting sqref="BK209 BK199">
    <cfRule type="cellIs" dxfId="16907" priority="3970" operator="lessThan">
      <formula>SUM(BK200:BK202)</formula>
    </cfRule>
  </conditionalFormatting>
  <conditionalFormatting sqref="BJ191:BJ215">
    <cfRule type="cellIs" dxfId="16906" priority="3969" operator="lessThan">
      <formula>0</formula>
    </cfRule>
  </conditionalFormatting>
  <conditionalFormatting sqref="BJ209 BJ199">
    <cfRule type="cellIs" dxfId="16905" priority="3968" operator="lessThan">
      <formula>SUM(BJ200:BJ202)</formula>
    </cfRule>
  </conditionalFormatting>
  <conditionalFormatting sqref="X191:X215">
    <cfRule type="cellIs" dxfId="16904" priority="3967" operator="lessThan">
      <formula>0</formula>
    </cfRule>
  </conditionalFormatting>
  <conditionalFormatting sqref="X209 X199">
    <cfRule type="cellIs" dxfId="16903" priority="3966" operator="lessThan">
      <formula>SUM(X200:X202)</formula>
    </cfRule>
  </conditionalFormatting>
  <conditionalFormatting sqref="W191:W215">
    <cfRule type="cellIs" dxfId="16902" priority="3965" operator="lessThan">
      <formula>0</formula>
    </cfRule>
  </conditionalFormatting>
  <conditionalFormatting sqref="W209 W199">
    <cfRule type="cellIs" dxfId="16901" priority="3964" operator="lessThan">
      <formula>SUM(W200:W202)</formula>
    </cfRule>
  </conditionalFormatting>
  <conditionalFormatting sqref="H191:H215">
    <cfRule type="cellIs" dxfId="16900" priority="3963" operator="lessThan">
      <formula>0</formula>
    </cfRule>
  </conditionalFormatting>
  <conditionalFormatting sqref="H199">
    <cfRule type="cellIs" dxfId="16899" priority="3962" operator="lessThan">
      <formula>SUM(H200:H202)</formula>
    </cfRule>
  </conditionalFormatting>
  <conditionalFormatting sqref="H209">
    <cfRule type="cellIs" dxfId="16898" priority="3961" operator="lessThan">
      <formula>SUM(H210:H212)</formula>
    </cfRule>
  </conditionalFormatting>
  <conditionalFormatting sqref="AE241 M248:Q248 Y248:AD248 AQ248:AT248">
    <cfRule type="cellIs" dxfId="16897" priority="3594" operator="lessThan">
      <formula>0</formula>
    </cfRule>
  </conditionalFormatting>
  <conditionalFormatting sqref="AF224:AI248">
    <cfRule type="cellIs" dxfId="16896" priority="3598" operator="notBetween">
      <formula>0</formula>
      <formula>1</formula>
    </cfRule>
  </conditionalFormatting>
  <conditionalFormatting sqref="AX224:AX248 BB248">
    <cfRule type="cellIs" dxfId="16895" priority="3597" operator="lessThan">
      <formula>0</formula>
    </cfRule>
  </conditionalFormatting>
  <conditionalFormatting sqref="BL224:BL248">
    <cfRule type="cellIs" dxfId="16894" priority="3596" operator="notBetween">
      <formula>0</formula>
      <formula>10000</formula>
    </cfRule>
  </conditionalFormatting>
  <conditionalFormatting sqref="BM224:BM248">
    <cfRule type="cellIs" dxfId="16893" priority="3595" operator="lessThan">
      <formula>0</formula>
    </cfRule>
  </conditionalFormatting>
  <conditionalFormatting sqref="AB248 BG241 AE241 AD248">
    <cfRule type="cellIs" dxfId="16892" priority="3599" operator="greaterThan">
      <formula>AA241</formula>
    </cfRule>
  </conditionalFormatting>
  <conditionalFormatting sqref="BG241 AE241">
    <cfRule type="cellIs" dxfId="16891" priority="3593" operator="lessThan">
      <formula>AD241</formula>
    </cfRule>
  </conditionalFormatting>
  <conditionalFormatting sqref="N248">
    <cfRule type="cellIs" dxfId="16890" priority="3592" operator="lessThan">
      <formula>0</formula>
    </cfRule>
  </conditionalFormatting>
  <conditionalFormatting sqref="D224:G248 L248">
    <cfRule type="cellIs" dxfId="16889" priority="3591" operator="lessThan">
      <formula>0</formula>
    </cfRule>
  </conditionalFormatting>
  <conditionalFormatting sqref="D232:G232">
    <cfRule type="cellIs" dxfId="16888" priority="3590" operator="lessThan">
      <formula>SUM(D233:D235)</formula>
    </cfRule>
  </conditionalFormatting>
  <conditionalFormatting sqref="D242:G242">
    <cfRule type="cellIs" dxfId="16887" priority="3589" operator="lessThan">
      <formula>SUM(D243:D245)</formula>
    </cfRule>
  </conditionalFormatting>
  <conditionalFormatting sqref="D224:D248">
    <cfRule type="cellIs" dxfId="16886" priority="3588" operator="lessThan">
      <formula>0</formula>
    </cfRule>
  </conditionalFormatting>
  <conditionalFormatting sqref="D232">
    <cfRule type="cellIs" dxfId="16885" priority="3587" operator="lessThan">
      <formula>SUM(D233:D235)</formula>
    </cfRule>
  </conditionalFormatting>
  <conditionalFormatting sqref="D242">
    <cfRule type="cellIs" dxfId="16884" priority="3586" operator="lessThan">
      <formula>SUM(D243:D245)</formula>
    </cfRule>
  </conditionalFormatting>
  <conditionalFormatting sqref="T241">
    <cfRule type="cellIs" dxfId="16883" priority="3585" operator="greaterThan">
      <formula>P241</formula>
    </cfRule>
  </conditionalFormatting>
  <conditionalFormatting sqref="I224:I248 L234:O234 L226:O226">
    <cfRule type="cellIs" dxfId="16882" priority="3584" operator="lessThan">
      <formula>0</formula>
    </cfRule>
  </conditionalFormatting>
  <conditionalFormatting sqref="I232">
    <cfRule type="cellIs" dxfId="16881" priority="3583" operator="lessThan">
      <formula>SUM(I233:I235)</formula>
    </cfRule>
  </conditionalFormatting>
  <conditionalFormatting sqref="I242">
    <cfRule type="cellIs" dxfId="16880" priority="3582" operator="lessThan">
      <formula>SUM(I243:I245)</formula>
    </cfRule>
  </conditionalFormatting>
  <conditionalFormatting sqref="BC241">
    <cfRule type="cellIs" dxfId="16879" priority="3581" operator="lessThan">
      <formula>0</formula>
    </cfRule>
  </conditionalFormatting>
  <conditionalFormatting sqref="BC241">
    <cfRule type="cellIs" dxfId="16878" priority="3580" operator="lessThan">
      <formula>0</formula>
    </cfRule>
  </conditionalFormatting>
  <conditionalFormatting sqref="BC241">
    <cfRule type="cellIs" dxfId="16877" priority="3579" operator="lessThan">
      <formula>#REF!</formula>
    </cfRule>
  </conditionalFormatting>
  <conditionalFormatting sqref="BC241">
    <cfRule type="cellIs" dxfId="16876" priority="3578" operator="lessThan">
      <formula>0</formula>
    </cfRule>
  </conditionalFormatting>
  <conditionalFormatting sqref="BC241">
    <cfRule type="cellIs" dxfId="16875" priority="3577" operator="greaterThan">
      <formula>#REF!</formula>
    </cfRule>
  </conditionalFormatting>
  <conditionalFormatting sqref="BG241">
    <cfRule type="cellIs" dxfId="16874" priority="3576" operator="lessThan">
      <formula>0</formula>
    </cfRule>
  </conditionalFormatting>
  <conditionalFormatting sqref="BG241">
    <cfRule type="cellIs" dxfId="16873" priority="3575" operator="lessThan">
      <formula>0</formula>
    </cfRule>
  </conditionalFormatting>
  <conditionalFormatting sqref="BG241">
    <cfRule type="cellIs" dxfId="16872" priority="3574" operator="lessThan">
      <formula>0</formula>
    </cfRule>
  </conditionalFormatting>
  <conditionalFormatting sqref="Y242:Z242">
    <cfRule type="cellIs" dxfId="16871" priority="3556" operator="lessThan">
      <formula>SUM(Y243:Y245)</formula>
    </cfRule>
  </conditionalFormatting>
  <conditionalFormatting sqref="T241">
    <cfRule type="cellIs" dxfId="16870" priority="3573" operator="lessThan">
      <formula>0</formula>
    </cfRule>
  </conditionalFormatting>
  <conditionalFormatting sqref="T241">
    <cfRule type="cellIs" dxfId="16869" priority="3572" operator="lessThan">
      <formula>0</formula>
    </cfRule>
  </conditionalFormatting>
  <conditionalFormatting sqref="T241">
    <cfRule type="cellIs" dxfId="16868" priority="3571" operator="lessThan">
      <formula>0</formula>
    </cfRule>
  </conditionalFormatting>
  <conditionalFormatting sqref="AN224:AN247">
    <cfRule type="cellIs" dxfId="16867" priority="3570" operator="lessThan">
      <formula>0</formula>
    </cfRule>
  </conditionalFormatting>
  <conditionalFormatting sqref="T241">
    <cfRule type="cellIs" dxfId="16866" priority="3600" operator="lessThan">
      <formula>P241</formula>
    </cfRule>
  </conditionalFormatting>
  <conditionalFormatting sqref="AU248:AV248">
    <cfRule type="cellIs" dxfId="16865" priority="3569" operator="lessThan">
      <formula>0</formula>
    </cfRule>
  </conditionalFormatting>
  <conditionalFormatting sqref="AY248">
    <cfRule type="cellIs" dxfId="16864" priority="3568" operator="lessThan">
      <formula>0</formula>
    </cfRule>
  </conditionalFormatting>
  <conditionalFormatting sqref="L224:L225 L227:L233 L235:L247">
    <cfRule type="cellIs" dxfId="16863" priority="3567" operator="lessThan">
      <formula>0</formula>
    </cfRule>
  </conditionalFormatting>
  <conditionalFormatting sqref="U224:V247">
    <cfRule type="cellIs" dxfId="16862" priority="3561" operator="lessThan">
      <formula>0</formula>
    </cfRule>
  </conditionalFormatting>
  <conditionalFormatting sqref="Y224:Z247">
    <cfRule type="cellIs" dxfId="16861" priority="3558" operator="lessThan">
      <formula>0</formula>
    </cfRule>
  </conditionalFormatting>
  <conditionalFormatting sqref="AA224:AB247">
    <cfRule type="cellIs" dxfId="16860" priority="3555" operator="lessThan">
      <formula>0</formula>
    </cfRule>
  </conditionalFormatting>
  <conditionalFormatting sqref="AJ224:AM247">
    <cfRule type="cellIs" dxfId="16859" priority="3549" operator="lessThan">
      <formula>0</formula>
    </cfRule>
  </conditionalFormatting>
  <conditionalFormatting sqref="BD224:BF247">
    <cfRule type="cellIs" dxfId="16858" priority="3537" operator="lessThan">
      <formula>0</formula>
    </cfRule>
  </conditionalFormatting>
  <conditionalFormatting sqref="BH224:BI247">
    <cfRule type="cellIs" dxfId="16857" priority="3534" operator="lessThan">
      <formula>0</formula>
    </cfRule>
  </conditionalFormatting>
  <conditionalFormatting sqref="AC224:AD247">
    <cfRule type="cellIs" dxfId="16856" priority="3552" operator="lessThan">
      <formula>0</formula>
    </cfRule>
  </conditionalFormatting>
  <conditionalFormatting sqref="AO224:AP247">
    <cfRule type="cellIs" dxfId="16855" priority="3546" operator="lessThan">
      <formula>0</formula>
    </cfRule>
  </conditionalFormatting>
  <conditionalFormatting sqref="AZ224:BB247">
    <cfRule type="cellIs" dxfId="16854" priority="3540" operator="lessThan">
      <formula>0</formula>
    </cfRule>
  </conditionalFormatting>
  <conditionalFormatting sqref="AQ224:AV247">
    <cfRule type="cellIs" dxfId="16853" priority="3543" operator="lessThan">
      <formula>0</formula>
    </cfRule>
  </conditionalFormatting>
  <conditionalFormatting sqref="BH232:BI232">
    <cfRule type="cellIs" dxfId="16852" priority="3533" operator="lessThan">
      <formula>SUM(BH233:BH235)</formula>
    </cfRule>
  </conditionalFormatting>
  <conditionalFormatting sqref="L232">
    <cfRule type="cellIs" dxfId="16851" priority="3566" operator="lessThan">
      <formula>SUM(L233:L235)</formula>
    </cfRule>
  </conditionalFormatting>
  <conditionalFormatting sqref="L242">
    <cfRule type="cellIs" dxfId="16850" priority="3565" operator="lessThan">
      <formula>SUM(L243:L245)</formula>
    </cfRule>
  </conditionalFormatting>
  <conditionalFormatting sqref="M224:Q225 M235:Q247 M227:Q233 P226:Q226 P234:Q234">
    <cfRule type="cellIs" dxfId="16849" priority="3564" operator="lessThan">
      <formula>0</formula>
    </cfRule>
  </conditionalFormatting>
  <conditionalFormatting sqref="M232:Q232">
    <cfRule type="cellIs" dxfId="16848" priority="3563" operator="lessThan">
      <formula>SUM(M233:M235)</formula>
    </cfRule>
  </conditionalFormatting>
  <conditionalFormatting sqref="M242:Q242">
    <cfRule type="cellIs" dxfId="16847" priority="3562" operator="lessThan">
      <formula>SUM(M243:M245)</formula>
    </cfRule>
  </conditionalFormatting>
  <conditionalFormatting sqref="U232:V232">
    <cfRule type="cellIs" dxfId="16846" priority="3560" operator="lessThan">
      <formula>SUM(U233:U235)</formula>
    </cfRule>
  </conditionalFormatting>
  <conditionalFormatting sqref="U242:V242">
    <cfRule type="cellIs" dxfId="16845" priority="3559" operator="lessThan">
      <formula>SUM(U243:U245)</formula>
    </cfRule>
  </conditionalFormatting>
  <conditionalFormatting sqref="Y232:Z232">
    <cfRule type="cellIs" dxfId="16844" priority="3557" operator="lessThan">
      <formula>SUM(Y233:Y235)</formula>
    </cfRule>
  </conditionalFormatting>
  <conditionalFormatting sqref="AQ242:AV242">
    <cfRule type="cellIs" dxfId="16843" priority="3541" operator="lessThan">
      <formula>SUM(AQ243:AQ245)</formula>
    </cfRule>
  </conditionalFormatting>
  <conditionalFormatting sqref="AA232:AB232">
    <cfRule type="cellIs" dxfId="16842" priority="3554" operator="lessThan">
      <formula>SUM(AA233:AA235)</formula>
    </cfRule>
  </conditionalFormatting>
  <conditionalFormatting sqref="AA242:AB242">
    <cfRule type="cellIs" dxfId="16841" priority="3553" operator="lessThan">
      <formula>SUM(AA243:AA245)</formula>
    </cfRule>
  </conditionalFormatting>
  <conditionalFormatting sqref="AC232:AD232">
    <cfRule type="cellIs" dxfId="16840" priority="3551" operator="lessThan">
      <formula>SUM(AC233:AC235)</formula>
    </cfRule>
  </conditionalFormatting>
  <conditionalFormatting sqref="AC242:AD242">
    <cfRule type="cellIs" dxfId="16839" priority="3550" operator="lessThan">
      <formula>SUM(AC243:AC245)</formula>
    </cfRule>
  </conditionalFormatting>
  <conditionalFormatting sqref="AJ232:AM232">
    <cfRule type="cellIs" dxfId="16838" priority="3548" operator="lessThan">
      <formula>SUM(AJ233:AJ235)</formula>
    </cfRule>
  </conditionalFormatting>
  <conditionalFormatting sqref="AJ242:AM242">
    <cfRule type="cellIs" dxfId="16837" priority="3547" operator="lessThan">
      <formula>SUM(AJ243:AJ245)</formula>
    </cfRule>
  </conditionalFormatting>
  <conditionalFormatting sqref="AO232:AP232">
    <cfRule type="cellIs" dxfId="16836" priority="3545" operator="lessThan">
      <formula>SUM(AO233:AO235)</formula>
    </cfRule>
  </conditionalFormatting>
  <conditionalFormatting sqref="AO242:AP242">
    <cfRule type="cellIs" dxfId="16835" priority="3544" operator="lessThan">
      <formula>SUM(AO243:AO245)</formula>
    </cfRule>
  </conditionalFormatting>
  <conditionalFormatting sqref="AQ232:AV232">
    <cfRule type="cellIs" dxfId="16834" priority="3542" operator="lessThan">
      <formula>SUM(AQ233:AQ235)</formula>
    </cfRule>
  </conditionalFormatting>
  <conditionalFormatting sqref="AZ232:BB232">
    <cfRule type="cellIs" dxfId="16833" priority="3539" operator="lessThan">
      <formula>SUM(AZ233:AZ235)</formula>
    </cfRule>
  </conditionalFormatting>
  <conditionalFormatting sqref="AZ242:BB242">
    <cfRule type="cellIs" dxfId="16832" priority="3538" operator="lessThan">
      <formula>SUM(AZ243:AZ245)</formula>
    </cfRule>
  </conditionalFormatting>
  <conditionalFormatting sqref="BD232:BF232">
    <cfRule type="cellIs" dxfId="16831" priority="3536" operator="lessThan">
      <formula>SUM(BD233:BD235)</formula>
    </cfRule>
  </conditionalFormatting>
  <conditionalFormatting sqref="BD242:BF242">
    <cfRule type="cellIs" dxfId="16830" priority="3535" operator="lessThan">
      <formula>SUM(BD243:BD245)</formula>
    </cfRule>
  </conditionalFormatting>
  <conditionalFormatting sqref="BH242:BI242">
    <cfRule type="cellIs" dxfId="16829" priority="3532" operator="lessThan">
      <formula>SUM(BH243:BH245)</formula>
    </cfRule>
  </conditionalFormatting>
  <conditionalFormatting sqref="AW241">
    <cfRule type="cellIs" dxfId="16828" priority="3530" operator="lessThan">
      <formula>0</formula>
    </cfRule>
  </conditionalFormatting>
  <conditionalFormatting sqref="AW241">
    <cfRule type="cellIs" dxfId="16827" priority="3531" operator="greaterThan">
      <formula>AV241</formula>
    </cfRule>
  </conditionalFormatting>
  <conditionalFormatting sqref="AW241">
    <cfRule type="cellIs" dxfId="16826" priority="3529" operator="lessThan">
      <formula>AV241</formula>
    </cfRule>
  </conditionalFormatting>
  <conditionalFormatting sqref="R248:S248">
    <cfRule type="cellIs" dxfId="16825" priority="3528" operator="lessThan">
      <formula>0</formula>
    </cfRule>
  </conditionalFormatting>
  <conditionalFormatting sqref="R224:S247">
    <cfRule type="cellIs" dxfId="16824" priority="3527" operator="lessThan">
      <formula>0</formula>
    </cfRule>
  </conditionalFormatting>
  <conditionalFormatting sqref="R242:S242">
    <cfRule type="cellIs" dxfId="16823" priority="3525" operator="lessThan">
      <formula>SUM(R243:R245)</formula>
    </cfRule>
  </conditionalFormatting>
  <conditionalFormatting sqref="R232:S232">
    <cfRule type="cellIs" dxfId="16822" priority="3526" operator="lessThan">
      <formula>SUM(R233:R235)</formula>
    </cfRule>
  </conditionalFormatting>
  <conditionalFormatting sqref="J224:K248">
    <cfRule type="cellIs" dxfId="16821" priority="3524" operator="lessThan">
      <formula>0</formula>
    </cfRule>
  </conditionalFormatting>
  <conditionalFormatting sqref="J232:K232">
    <cfRule type="cellIs" dxfId="16820" priority="3523" operator="lessThan">
      <formula>SUM(J233:J235)</formula>
    </cfRule>
  </conditionalFormatting>
  <conditionalFormatting sqref="J242:K242">
    <cfRule type="cellIs" dxfId="16819" priority="3522" operator="lessThan">
      <formula>SUM(J243:J245)</formula>
    </cfRule>
  </conditionalFormatting>
  <conditionalFormatting sqref="BK224:BK248">
    <cfRule type="cellIs" dxfId="16818" priority="3521" operator="lessThan">
      <formula>0</formula>
    </cfRule>
  </conditionalFormatting>
  <conditionalFormatting sqref="BK242 BK232">
    <cfRule type="cellIs" dxfId="16817" priority="3520" operator="lessThan">
      <formula>SUM(BK233:BK235)</formula>
    </cfRule>
  </conditionalFormatting>
  <conditionalFormatting sqref="BJ224:BJ248">
    <cfRule type="cellIs" dxfId="16816" priority="3519" operator="lessThan">
      <formula>0</formula>
    </cfRule>
  </conditionalFormatting>
  <conditionalFormatting sqref="BJ242 BJ232">
    <cfRule type="cellIs" dxfId="16815" priority="3518" operator="lessThan">
      <formula>SUM(BJ233:BJ235)</formula>
    </cfRule>
  </conditionalFormatting>
  <conditionalFormatting sqref="X224:X248">
    <cfRule type="cellIs" dxfId="16814" priority="3517" operator="lessThan">
      <formula>0</formula>
    </cfRule>
  </conditionalFormatting>
  <conditionalFormatting sqref="X242 X232">
    <cfRule type="cellIs" dxfId="16813" priority="3516" operator="lessThan">
      <formula>SUM(X233:X235)</formula>
    </cfRule>
  </conditionalFormatting>
  <conditionalFormatting sqref="W224:W248">
    <cfRule type="cellIs" dxfId="16812" priority="3515" operator="lessThan">
      <formula>0</formula>
    </cfRule>
  </conditionalFormatting>
  <conditionalFormatting sqref="W242 W232">
    <cfRule type="cellIs" dxfId="16811" priority="3514" operator="lessThan">
      <formula>SUM(W233:W235)</formula>
    </cfRule>
  </conditionalFormatting>
  <conditionalFormatting sqref="H224:H248">
    <cfRule type="cellIs" dxfId="16810" priority="3513" operator="lessThan">
      <formula>0</formula>
    </cfRule>
  </conditionalFormatting>
  <conditionalFormatting sqref="H232">
    <cfRule type="cellIs" dxfId="16809" priority="3512" operator="lessThan">
      <formula>SUM(H233:H235)</formula>
    </cfRule>
  </conditionalFormatting>
  <conditionalFormatting sqref="H242">
    <cfRule type="cellIs" dxfId="16808" priority="3511" operator="lessThan">
      <formula>SUM(H243:H245)</formula>
    </cfRule>
  </conditionalFormatting>
  <conditionalFormatting sqref="AE266 M273:Q273 Y273:AD273 AQ273:AT273">
    <cfRule type="cellIs" dxfId="16807" priority="3504" operator="lessThan">
      <formula>0</formula>
    </cfRule>
  </conditionalFormatting>
  <conditionalFormatting sqref="AF249:AI273">
    <cfRule type="cellIs" dxfId="16806" priority="3508" operator="notBetween">
      <formula>0</formula>
      <formula>1</formula>
    </cfRule>
  </conditionalFormatting>
  <conditionalFormatting sqref="AX249:AX273 BB273">
    <cfRule type="cellIs" dxfId="16805" priority="3507" operator="lessThan">
      <formula>0</formula>
    </cfRule>
  </conditionalFormatting>
  <conditionalFormatting sqref="BL249:BL273">
    <cfRule type="cellIs" dxfId="16804" priority="3506" operator="notBetween">
      <formula>0</formula>
      <formula>10000</formula>
    </cfRule>
  </conditionalFormatting>
  <conditionalFormatting sqref="BM249:BM273">
    <cfRule type="cellIs" dxfId="16803" priority="3505" operator="lessThan">
      <formula>0</formula>
    </cfRule>
  </conditionalFormatting>
  <conditionalFormatting sqref="AB273 BG266 AE266 AD273">
    <cfRule type="cellIs" dxfId="16802" priority="3509" operator="greaterThan">
      <formula>AA266</formula>
    </cfRule>
  </conditionalFormatting>
  <conditionalFormatting sqref="BG266 AE266">
    <cfRule type="cellIs" dxfId="16801" priority="3503" operator="lessThan">
      <formula>AD266</formula>
    </cfRule>
  </conditionalFormatting>
  <conditionalFormatting sqref="N273">
    <cfRule type="cellIs" dxfId="16800" priority="3502" operator="lessThan">
      <formula>0</formula>
    </cfRule>
  </conditionalFormatting>
  <conditionalFormatting sqref="D249:G273 L273">
    <cfRule type="cellIs" dxfId="16799" priority="3501" operator="lessThan">
      <formula>0</formula>
    </cfRule>
  </conditionalFormatting>
  <conditionalFormatting sqref="D257:G257">
    <cfRule type="cellIs" dxfId="16798" priority="3500" operator="lessThan">
      <formula>SUM(D258:D260)</formula>
    </cfRule>
  </conditionalFormatting>
  <conditionalFormatting sqref="D267:G267">
    <cfRule type="cellIs" dxfId="16797" priority="3499" operator="lessThan">
      <formula>SUM(D268:D270)</formula>
    </cfRule>
  </conditionalFormatting>
  <conditionalFormatting sqref="D249:D273">
    <cfRule type="cellIs" dxfId="16796" priority="3498" operator="lessThan">
      <formula>0</formula>
    </cfRule>
  </conditionalFormatting>
  <conditionalFormatting sqref="D257">
    <cfRule type="cellIs" dxfId="16795" priority="3497" operator="lessThan">
      <formula>SUM(D258:D260)</formula>
    </cfRule>
  </conditionalFormatting>
  <conditionalFormatting sqref="D267">
    <cfRule type="cellIs" dxfId="16794" priority="3496" operator="lessThan">
      <formula>SUM(D268:D270)</formula>
    </cfRule>
  </conditionalFormatting>
  <conditionalFormatting sqref="T266">
    <cfRule type="cellIs" dxfId="16793" priority="3495" operator="greaterThan">
      <formula>P266</formula>
    </cfRule>
  </conditionalFormatting>
  <conditionalFormatting sqref="I249:I273 L259:O259 L251:O251">
    <cfRule type="cellIs" dxfId="16792" priority="3494" operator="lessThan">
      <formula>0</formula>
    </cfRule>
  </conditionalFormatting>
  <conditionalFormatting sqref="I257">
    <cfRule type="cellIs" dxfId="16791" priority="3493" operator="lessThan">
      <formula>SUM(I258:I260)</formula>
    </cfRule>
  </conditionalFormatting>
  <conditionalFormatting sqref="I267">
    <cfRule type="cellIs" dxfId="16790" priority="3492" operator="lessThan">
      <formula>SUM(I268:I270)</formula>
    </cfRule>
  </conditionalFormatting>
  <conditionalFormatting sqref="BC266">
    <cfRule type="cellIs" dxfId="16789" priority="3491" operator="lessThan">
      <formula>0</formula>
    </cfRule>
  </conditionalFormatting>
  <conditionalFormatting sqref="BC266">
    <cfRule type="cellIs" dxfId="16788" priority="3490" operator="lessThan">
      <formula>0</formula>
    </cfRule>
  </conditionalFormatting>
  <conditionalFormatting sqref="BC266">
    <cfRule type="cellIs" dxfId="16787" priority="3489" operator="lessThan">
      <formula>#REF!</formula>
    </cfRule>
  </conditionalFormatting>
  <conditionalFormatting sqref="BC266">
    <cfRule type="cellIs" dxfId="16786" priority="3488" operator="lessThan">
      <formula>0</formula>
    </cfRule>
  </conditionalFormatting>
  <conditionalFormatting sqref="BC266">
    <cfRule type="cellIs" dxfId="16785" priority="3487" operator="greaterThan">
      <formula>#REF!</formula>
    </cfRule>
  </conditionalFormatting>
  <conditionalFormatting sqref="BG266">
    <cfRule type="cellIs" dxfId="16784" priority="3486" operator="lessThan">
      <formula>0</formula>
    </cfRule>
  </conditionalFormatting>
  <conditionalFormatting sqref="BG266">
    <cfRule type="cellIs" dxfId="16783" priority="3485" operator="lessThan">
      <formula>0</formula>
    </cfRule>
  </conditionalFormatting>
  <conditionalFormatting sqref="BG266">
    <cfRule type="cellIs" dxfId="16782" priority="3484" operator="lessThan">
      <formula>0</formula>
    </cfRule>
  </conditionalFormatting>
  <conditionalFormatting sqref="Y267:Z267">
    <cfRule type="cellIs" dxfId="16781" priority="3466" operator="lessThan">
      <formula>SUM(Y268:Y270)</formula>
    </cfRule>
  </conditionalFormatting>
  <conditionalFormatting sqref="T266">
    <cfRule type="cellIs" dxfId="16780" priority="3483" operator="lessThan">
      <formula>0</formula>
    </cfRule>
  </conditionalFormatting>
  <conditionalFormatting sqref="T266">
    <cfRule type="cellIs" dxfId="16779" priority="3482" operator="lessThan">
      <formula>0</formula>
    </cfRule>
  </conditionalFormatting>
  <conditionalFormatting sqref="T266">
    <cfRule type="cellIs" dxfId="16778" priority="3481" operator="lessThan">
      <formula>0</formula>
    </cfRule>
  </conditionalFormatting>
  <conditionalFormatting sqref="AN249:AN272">
    <cfRule type="cellIs" dxfId="16777" priority="3480" operator="lessThan">
      <formula>0</formula>
    </cfRule>
  </conditionalFormatting>
  <conditionalFormatting sqref="T266">
    <cfRule type="cellIs" dxfId="16776" priority="3510" operator="lessThan">
      <formula>P266</formula>
    </cfRule>
  </conditionalFormatting>
  <conditionalFormatting sqref="AU273:AV273">
    <cfRule type="cellIs" dxfId="16775" priority="3479" operator="lessThan">
      <formula>0</formula>
    </cfRule>
  </conditionalFormatting>
  <conditionalFormatting sqref="AY273">
    <cfRule type="cellIs" dxfId="16774" priority="3478" operator="lessThan">
      <formula>0</formula>
    </cfRule>
  </conditionalFormatting>
  <conditionalFormatting sqref="L249:L250 L252:L258 L260:L272">
    <cfRule type="cellIs" dxfId="16773" priority="3477" operator="lessThan">
      <formula>0</formula>
    </cfRule>
  </conditionalFormatting>
  <conditionalFormatting sqref="U249:V272">
    <cfRule type="cellIs" dxfId="16772" priority="3471" operator="lessThan">
      <formula>0</formula>
    </cfRule>
  </conditionalFormatting>
  <conditionalFormatting sqref="Y249:Z272">
    <cfRule type="cellIs" dxfId="16771" priority="3468" operator="lessThan">
      <formula>0</formula>
    </cfRule>
  </conditionalFormatting>
  <conditionalFormatting sqref="AA249:AB272">
    <cfRule type="cellIs" dxfId="16770" priority="3465" operator="lessThan">
      <formula>0</formula>
    </cfRule>
  </conditionalFormatting>
  <conditionalFormatting sqref="AJ249:AM272">
    <cfRule type="cellIs" dxfId="16769" priority="3459" operator="lessThan">
      <formula>0</formula>
    </cfRule>
  </conditionalFormatting>
  <conditionalFormatting sqref="BD249:BF272">
    <cfRule type="cellIs" dxfId="16768" priority="3447" operator="lessThan">
      <formula>0</formula>
    </cfRule>
  </conditionalFormatting>
  <conditionalFormatting sqref="BH249:BI272">
    <cfRule type="cellIs" dxfId="16767" priority="3444" operator="lessThan">
      <formula>0</formula>
    </cfRule>
  </conditionalFormatting>
  <conditionalFormatting sqref="AC249:AD272">
    <cfRule type="cellIs" dxfId="16766" priority="3462" operator="lessThan">
      <formula>0</formula>
    </cfRule>
  </conditionalFormatting>
  <conditionalFormatting sqref="AO249:AP272">
    <cfRule type="cellIs" dxfId="16765" priority="3456" operator="lessThan">
      <formula>0</formula>
    </cfRule>
  </conditionalFormatting>
  <conditionalFormatting sqref="AZ249:BB272">
    <cfRule type="cellIs" dxfId="16764" priority="3450" operator="lessThan">
      <formula>0</formula>
    </cfRule>
  </conditionalFormatting>
  <conditionalFormatting sqref="AQ249:AV272">
    <cfRule type="cellIs" dxfId="16763" priority="3453" operator="lessThan">
      <formula>0</formula>
    </cfRule>
  </conditionalFormatting>
  <conditionalFormatting sqref="BH257:BI257">
    <cfRule type="cellIs" dxfId="16762" priority="3443" operator="lessThan">
      <formula>SUM(BH258:BH260)</formula>
    </cfRule>
  </conditionalFormatting>
  <conditionalFormatting sqref="L257">
    <cfRule type="cellIs" dxfId="16761" priority="3476" operator="lessThan">
      <formula>SUM(L258:L260)</formula>
    </cfRule>
  </conditionalFormatting>
  <conditionalFormatting sqref="L267">
    <cfRule type="cellIs" dxfId="16760" priority="3475" operator="lessThan">
      <formula>SUM(L268:L270)</formula>
    </cfRule>
  </conditionalFormatting>
  <conditionalFormatting sqref="M249:Q250 M260:Q272 M252:Q258 P251:Q251 P259:Q259">
    <cfRule type="cellIs" dxfId="16759" priority="3474" operator="lessThan">
      <formula>0</formula>
    </cfRule>
  </conditionalFormatting>
  <conditionalFormatting sqref="M257:Q257">
    <cfRule type="cellIs" dxfId="16758" priority="3473" operator="lessThan">
      <formula>SUM(M258:M260)</formula>
    </cfRule>
  </conditionalFormatting>
  <conditionalFormatting sqref="M267:Q267">
    <cfRule type="cellIs" dxfId="16757" priority="3472" operator="lessThan">
      <formula>SUM(M268:M270)</formula>
    </cfRule>
  </conditionalFormatting>
  <conditionalFormatting sqref="U257:V257">
    <cfRule type="cellIs" dxfId="16756" priority="3470" operator="lessThan">
      <formula>SUM(U258:U260)</formula>
    </cfRule>
  </conditionalFormatting>
  <conditionalFormatting sqref="U267:V267">
    <cfRule type="cellIs" dxfId="16755" priority="3469" operator="lessThan">
      <formula>SUM(U268:U270)</formula>
    </cfRule>
  </conditionalFormatting>
  <conditionalFormatting sqref="Y257:Z257">
    <cfRule type="cellIs" dxfId="16754" priority="3467" operator="lessThan">
      <formula>SUM(Y258:Y260)</formula>
    </cfRule>
  </conditionalFormatting>
  <conditionalFormatting sqref="AQ267:AV267">
    <cfRule type="cellIs" dxfId="16753" priority="3451" operator="lessThan">
      <formula>SUM(AQ268:AQ270)</formula>
    </cfRule>
  </conditionalFormatting>
  <conditionalFormatting sqref="AA257:AB257">
    <cfRule type="cellIs" dxfId="16752" priority="3464" operator="lessThan">
      <formula>SUM(AA258:AA260)</formula>
    </cfRule>
  </conditionalFormatting>
  <conditionalFormatting sqref="AA267:AB267">
    <cfRule type="cellIs" dxfId="16751" priority="3463" operator="lessThan">
      <formula>SUM(AA268:AA270)</formula>
    </cfRule>
  </conditionalFormatting>
  <conditionalFormatting sqref="AC257:AD257">
    <cfRule type="cellIs" dxfId="16750" priority="3461" operator="lessThan">
      <formula>SUM(AC258:AC260)</formula>
    </cfRule>
  </conditionalFormatting>
  <conditionalFormatting sqref="AC267:AD267">
    <cfRule type="cellIs" dxfId="16749" priority="3460" operator="lessThan">
      <formula>SUM(AC268:AC270)</formula>
    </cfRule>
  </conditionalFormatting>
  <conditionalFormatting sqref="AJ257:AM257">
    <cfRule type="cellIs" dxfId="16748" priority="3458" operator="lessThan">
      <formula>SUM(AJ258:AJ260)</formula>
    </cfRule>
  </conditionalFormatting>
  <conditionalFormatting sqref="AJ267:AM267">
    <cfRule type="cellIs" dxfId="16747" priority="3457" operator="lessThan">
      <formula>SUM(AJ268:AJ270)</formula>
    </cfRule>
  </conditionalFormatting>
  <conditionalFormatting sqref="AO257:AP257">
    <cfRule type="cellIs" dxfId="16746" priority="3455" operator="lessThan">
      <formula>SUM(AO258:AO260)</formula>
    </cfRule>
  </conditionalFormatting>
  <conditionalFormatting sqref="AO267:AP267">
    <cfRule type="cellIs" dxfId="16745" priority="3454" operator="lessThan">
      <formula>SUM(AO268:AO270)</formula>
    </cfRule>
  </conditionalFormatting>
  <conditionalFormatting sqref="AQ257:AV257">
    <cfRule type="cellIs" dxfId="16744" priority="3452" operator="lessThan">
      <formula>SUM(AQ258:AQ260)</formula>
    </cfRule>
  </conditionalFormatting>
  <conditionalFormatting sqref="AZ257:BB257">
    <cfRule type="cellIs" dxfId="16743" priority="3449" operator="lessThan">
      <formula>SUM(AZ258:AZ260)</formula>
    </cfRule>
  </conditionalFormatting>
  <conditionalFormatting sqref="AZ267:BB267">
    <cfRule type="cellIs" dxfId="16742" priority="3448" operator="lessThan">
      <formula>SUM(AZ268:AZ270)</formula>
    </cfRule>
  </conditionalFormatting>
  <conditionalFormatting sqref="BD257:BF257">
    <cfRule type="cellIs" dxfId="16741" priority="3446" operator="lessThan">
      <formula>SUM(BD258:BD260)</formula>
    </cfRule>
  </conditionalFormatting>
  <conditionalFormatting sqref="BD267:BF267">
    <cfRule type="cellIs" dxfId="16740" priority="3445" operator="lessThan">
      <formula>SUM(BD268:BD270)</formula>
    </cfRule>
  </conditionalFormatting>
  <conditionalFormatting sqref="BH267:BI267">
    <cfRule type="cellIs" dxfId="16739" priority="3442" operator="lessThan">
      <formula>SUM(BH268:BH270)</formula>
    </cfRule>
  </conditionalFormatting>
  <conditionalFormatting sqref="AW266">
    <cfRule type="cellIs" dxfId="16738" priority="3440" operator="lessThan">
      <formula>0</formula>
    </cfRule>
  </conditionalFormatting>
  <conditionalFormatting sqref="AW266">
    <cfRule type="cellIs" dxfId="16737" priority="3441" operator="greaterThan">
      <formula>AV266</formula>
    </cfRule>
  </conditionalFormatting>
  <conditionalFormatting sqref="AW266">
    <cfRule type="cellIs" dxfId="16736" priority="3439" operator="lessThan">
      <formula>AV266</formula>
    </cfRule>
  </conditionalFormatting>
  <conditionalFormatting sqref="R273:S273">
    <cfRule type="cellIs" dxfId="16735" priority="3438" operator="lessThan">
      <formula>0</formula>
    </cfRule>
  </conditionalFormatting>
  <conditionalFormatting sqref="R249:S272">
    <cfRule type="cellIs" dxfId="16734" priority="3437" operator="lessThan">
      <formula>0</formula>
    </cfRule>
  </conditionalFormatting>
  <conditionalFormatting sqref="R267:S267">
    <cfRule type="cellIs" dxfId="16733" priority="3435" operator="lessThan">
      <formula>SUM(R268:R270)</formula>
    </cfRule>
  </conditionalFormatting>
  <conditionalFormatting sqref="R257:S257">
    <cfRule type="cellIs" dxfId="16732" priority="3436" operator="lessThan">
      <formula>SUM(R258:R260)</formula>
    </cfRule>
  </conditionalFormatting>
  <conditionalFormatting sqref="J249:K273">
    <cfRule type="cellIs" dxfId="16731" priority="3434" operator="lessThan">
      <formula>0</formula>
    </cfRule>
  </conditionalFormatting>
  <conditionalFormatting sqref="J257:K257">
    <cfRule type="cellIs" dxfId="16730" priority="3433" operator="lessThan">
      <formula>SUM(J258:J260)</formula>
    </cfRule>
  </conditionalFormatting>
  <conditionalFormatting sqref="J267:K267">
    <cfRule type="cellIs" dxfId="16729" priority="3432" operator="lessThan">
      <formula>SUM(J268:J270)</formula>
    </cfRule>
  </conditionalFormatting>
  <conditionalFormatting sqref="BK249:BK273">
    <cfRule type="cellIs" dxfId="16728" priority="3431" operator="lessThan">
      <formula>0</formula>
    </cfRule>
  </conditionalFormatting>
  <conditionalFormatting sqref="BK267 BK257">
    <cfRule type="cellIs" dxfId="16727" priority="3430" operator="lessThan">
      <formula>SUM(BK258:BK260)</formula>
    </cfRule>
  </conditionalFormatting>
  <conditionalFormatting sqref="BJ249:BJ273">
    <cfRule type="cellIs" dxfId="16726" priority="3429" operator="lessThan">
      <formula>0</formula>
    </cfRule>
  </conditionalFormatting>
  <conditionalFormatting sqref="BJ267 BJ257">
    <cfRule type="cellIs" dxfId="16725" priority="3428" operator="lessThan">
      <formula>SUM(BJ258:BJ260)</formula>
    </cfRule>
  </conditionalFormatting>
  <conditionalFormatting sqref="X249:X273">
    <cfRule type="cellIs" dxfId="16724" priority="3427" operator="lessThan">
      <formula>0</formula>
    </cfRule>
  </conditionalFormatting>
  <conditionalFormatting sqref="X267 X257">
    <cfRule type="cellIs" dxfId="16723" priority="3426" operator="lessThan">
      <formula>SUM(X258:X260)</formula>
    </cfRule>
  </conditionalFormatting>
  <conditionalFormatting sqref="W249:W273">
    <cfRule type="cellIs" dxfId="16722" priority="3425" operator="lessThan">
      <formula>0</formula>
    </cfRule>
  </conditionalFormatting>
  <conditionalFormatting sqref="W267 W257">
    <cfRule type="cellIs" dxfId="16721" priority="3424" operator="lessThan">
      <formula>SUM(W258:W260)</formula>
    </cfRule>
  </conditionalFormatting>
  <conditionalFormatting sqref="H249:H273">
    <cfRule type="cellIs" dxfId="16720" priority="3423" operator="lessThan">
      <formula>0</formula>
    </cfRule>
  </conditionalFormatting>
  <conditionalFormatting sqref="H257">
    <cfRule type="cellIs" dxfId="16719" priority="3422" operator="lessThan">
      <formula>SUM(H258:H260)</formula>
    </cfRule>
  </conditionalFormatting>
  <conditionalFormatting sqref="H267">
    <cfRule type="cellIs" dxfId="16718" priority="3421" operator="lessThan">
      <formula>SUM(H268:H270)</formula>
    </cfRule>
  </conditionalFormatting>
  <conditionalFormatting sqref="AE291 M298:Q298 Y298:AD298 AQ298:AT298">
    <cfRule type="cellIs" dxfId="16717" priority="3414" operator="lessThan">
      <formula>0</formula>
    </cfRule>
  </conditionalFormatting>
  <conditionalFormatting sqref="AF274:AI298">
    <cfRule type="cellIs" dxfId="16716" priority="3418" operator="notBetween">
      <formula>0</formula>
      <formula>1</formula>
    </cfRule>
  </conditionalFormatting>
  <conditionalFormatting sqref="AX274:AX298 BB298">
    <cfRule type="cellIs" dxfId="16715" priority="3417" operator="lessThan">
      <formula>0</formula>
    </cfRule>
  </conditionalFormatting>
  <conditionalFormatting sqref="BL274:BL298">
    <cfRule type="cellIs" dxfId="16714" priority="3416" operator="notBetween">
      <formula>0</formula>
      <formula>10000</formula>
    </cfRule>
  </conditionalFormatting>
  <conditionalFormatting sqref="BM274:BM298">
    <cfRule type="cellIs" dxfId="16713" priority="3415" operator="lessThan">
      <formula>0</formula>
    </cfRule>
  </conditionalFormatting>
  <conditionalFormatting sqref="AB298 BG291 AE291 AD298">
    <cfRule type="cellIs" dxfId="16712" priority="3419" operator="greaterThan">
      <formula>AA291</formula>
    </cfRule>
  </conditionalFormatting>
  <conditionalFormatting sqref="BG291 AE291">
    <cfRule type="cellIs" dxfId="16711" priority="3413" operator="lessThan">
      <formula>AD291</formula>
    </cfRule>
  </conditionalFormatting>
  <conditionalFormatting sqref="N298">
    <cfRule type="cellIs" dxfId="16710" priority="3412" operator="lessThan">
      <formula>0</formula>
    </cfRule>
  </conditionalFormatting>
  <conditionalFormatting sqref="D274:G298 L298">
    <cfRule type="cellIs" dxfId="16709" priority="3411" operator="lessThan">
      <formula>0</formula>
    </cfRule>
  </conditionalFormatting>
  <conditionalFormatting sqref="D282:G282">
    <cfRule type="cellIs" dxfId="16708" priority="3410" operator="lessThan">
      <formula>SUM(D283:D285)</formula>
    </cfRule>
  </conditionalFormatting>
  <conditionalFormatting sqref="D292:G292">
    <cfRule type="cellIs" dxfId="16707" priority="3409" operator="lessThan">
      <formula>SUM(D293:D295)</formula>
    </cfRule>
  </conditionalFormatting>
  <conditionalFormatting sqref="D274:D298">
    <cfRule type="cellIs" dxfId="16706" priority="3408" operator="lessThan">
      <formula>0</formula>
    </cfRule>
  </conditionalFormatting>
  <conditionalFormatting sqref="D282">
    <cfRule type="cellIs" dxfId="16705" priority="3407" operator="lessThan">
      <formula>SUM(D283:D285)</formula>
    </cfRule>
  </conditionalFormatting>
  <conditionalFormatting sqref="D292">
    <cfRule type="cellIs" dxfId="16704" priority="3406" operator="lessThan">
      <formula>SUM(D293:D295)</formula>
    </cfRule>
  </conditionalFormatting>
  <conditionalFormatting sqref="T291">
    <cfRule type="cellIs" dxfId="16703" priority="3405" operator="greaterThan">
      <formula>P291</formula>
    </cfRule>
  </conditionalFormatting>
  <conditionalFormatting sqref="I274:I298 L284:O284 L276:O276">
    <cfRule type="cellIs" dxfId="16702" priority="3404" operator="lessThan">
      <formula>0</formula>
    </cfRule>
  </conditionalFormatting>
  <conditionalFormatting sqref="I282">
    <cfRule type="cellIs" dxfId="16701" priority="3403" operator="lessThan">
      <formula>SUM(I283:I285)</formula>
    </cfRule>
  </conditionalFormatting>
  <conditionalFormatting sqref="I292">
    <cfRule type="cellIs" dxfId="16700" priority="3402" operator="lessThan">
      <formula>SUM(I293:I295)</formula>
    </cfRule>
  </conditionalFormatting>
  <conditionalFormatting sqref="BC291">
    <cfRule type="cellIs" dxfId="16699" priority="3401" operator="lessThan">
      <formula>0</formula>
    </cfRule>
  </conditionalFormatting>
  <conditionalFormatting sqref="BC291">
    <cfRule type="cellIs" dxfId="16698" priority="3400" operator="lessThan">
      <formula>0</formula>
    </cfRule>
  </conditionalFormatting>
  <conditionalFormatting sqref="BC291">
    <cfRule type="cellIs" dxfId="16697" priority="3399" operator="lessThan">
      <formula>#REF!</formula>
    </cfRule>
  </conditionalFormatting>
  <conditionalFormatting sqref="BC291">
    <cfRule type="cellIs" dxfId="16696" priority="3398" operator="lessThan">
      <formula>0</formula>
    </cfRule>
  </conditionalFormatting>
  <conditionalFormatting sqref="BC291">
    <cfRule type="cellIs" dxfId="16695" priority="3397" operator="greaterThan">
      <formula>#REF!</formula>
    </cfRule>
  </conditionalFormatting>
  <conditionalFormatting sqref="BG291">
    <cfRule type="cellIs" dxfId="16694" priority="3396" operator="lessThan">
      <formula>0</formula>
    </cfRule>
  </conditionalFormatting>
  <conditionalFormatting sqref="BG291">
    <cfRule type="cellIs" dxfId="16693" priority="3395" operator="lessThan">
      <formula>0</formula>
    </cfRule>
  </conditionalFormatting>
  <conditionalFormatting sqref="BG291">
    <cfRule type="cellIs" dxfId="16692" priority="3394" operator="lessThan">
      <formula>0</formula>
    </cfRule>
  </conditionalFormatting>
  <conditionalFormatting sqref="Y292:Z292">
    <cfRule type="cellIs" dxfId="16691" priority="3376" operator="lessThan">
      <formula>SUM(Y293:Y295)</formula>
    </cfRule>
  </conditionalFormatting>
  <conditionalFormatting sqref="T291">
    <cfRule type="cellIs" dxfId="16690" priority="3393" operator="lessThan">
      <formula>0</formula>
    </cfRule>
  </conditionalFormatting>
  <conditionalFormatting sqref="T291">
    <cfRule type="cellIs" dxfId="16689" priority="3392" operator="lessThan">
      <formula>0</formula>
    </cfRule>
  </conditionalFormatting>
  <conditionalFormatting sqref="T291">
    <cfRule type="cellIs" dxfId="16688" priority="3391" operator="lessThan">
      <formula>0</formula>
    </cfRule>
  </conditionalFormatting>
  <conditionalFormatting sqref="AN274:AN297">
    <cfRule type="cellIs" dxfId="16687" priority="3390" operator="lessThan">
      <formula>0</formula>
    </cfRule>
  </conditionalFormatting>
  <conditionalFormatting sqref="T291">
    <cfRule type="cellIs" dxfId="16686" priority="3420" operator="lessThan">
      <formula>P291</formula>
    </cfRule>
  </conditionalFormatting>
  <conditionalFormatting sqref="AU298:AV298">
    <cfRule type="cellIs" dxfId="16685" priority="3389" operator="lessThan">
      <formula>0</formula>
    </cfRule>
  </conditionalFormatting>
  <conditionalFormatting sqref="AY298">
    <cfRule type="cellIs" dxfId="16684" priority="3388" operator="lessThan">
      <formula>0</formula>
    </cfRule>
  </conditionalFormatting>
  <conditionalFormatting sqref="L274:L275 L277:L283 L285:L297">
    <cfRule type="cellIs" dxfId="16683" priority="3387" operator="lessThan">
      <formula>0</formula>
    </cfRule>
  </conditionalFormatting>
  <conditionalFormatting sqref="U274:V297">
    <cfRule type="cellIs" dxfId="16682" priority="3381" operator="lessThan">
      <formula>0</formula>
    </cfRule>
  </conditionalFormatting>
  <conditionalFormatting sqref="Y274:Z297">
    <cfRule type="cellIs" dxfId="16681" priority="3378" operator="lessThan">
      <formula>0</formula>
    </cfRule>
  </conditionalFormatting>
  <conditionalFormatting sqref="AA274:AB297">
    <cfRule type="cellIs" dxfId="16680" priority="3375" operator="lessThan">
      <formula>0</formula>
    </cfRule>
  </conditionalFormatting>
  <conditionalFormatting sqref="AJ274:AM297">
    <cfRule type="cellIs" dxfId="16679" priority="3369" operator="lessThan">
      <formula>0</formula>
    </cfRule>
  </conditionalFormatting>
  <conditionalFormatting sqref="BD274:BF297">
    <cfRule type="cellIs" dxfId="16678" priority="3357" operator="lessThan">
      <formula>0</formula>
    </cfRule>
  </conditionalFormatting>
  <conditionalFormatting sqref="BH274:BI297">
    <cfRule type="cellIs" dxfId="16677" priority="3354" operator="lessThan">
      <formula>0</formula>
    </cfRule>
  </conditionalFormatting>
  <conditionalFormatting sqref="AC274:AD297">
    <cfRule type="cellIs" dxfId="16676" priority="3372" operator="lessThan">
      <formula>0</formula>
    </cfRule>
  </conditionalFormatting>
  <conditionalFormatting sqref="AO274:AP297">
    <cfRule type="cellIs" dxfId="16675" priority="3366" operator="lessThan">
      <formula>0</formula>
    </cfRule>
  </conditionalFormatting>
  <conditionalFormatting sqref="AZ274:BB297">
    <cfRule type="cellIs" dxfId="16674" priority="3360" operator="lessThan">
      <formula>0</formula>
    </cfRule>
  </conditionalFormatting>
  <conditionalFormatting sqref="AQ274:AV297">
    <cfRule type="cellIs" dxfId="16673" priority="3363" operator="lessThan">
      <formula>0</formula>
    </cfRule>
  </conditionalFormatting>
  <conditionalFormatting sqref="BH282:BI282">
    <cfRule type="cellIs" dxfId="16672" priority="3353" operator="lessThan">
      <formula>SUM(BH283:BH285)</formula>
    </cfRule>
  </conditionalFormatting>
  <conditionalFormatting sqref="L282">
    <cfRule type="cellIs" dxfId="16671" priority="3386" operator="lessThan">
      <formula>SUM(L283:L285)</formula>
    </cfRule>
  </conditionalFormatting>
  <conditionalFormatting sqref="L292">
    <cfRule type="cellIs" dxfId="16670" priority="3385" operator="lessThan">
      <formula>SUM(L293:L295)</formula>
    </cfRule>
  </conditionalFormatting>
  <conditionalFormatting sqref="M274:Q275 M285:Q297 M277:Q283 P276:Q276 P284:Q284">
    <cfRule type="cellIs" dxfId="16669" priority="3384" operator="lessThan">
      <formula>0</formula>
    </cfRule>
  </conditionalFormatting>
  <conditionalFormatting sqref="M282:Q282">
    <cfRule type="cellIs" dxfId="16668" priority="3383" operator="lessThan">
      <formula>SUM(M283:M285)</formula>
    </cfRule>
  </conditionalFormatting>
  <conditionalFormatting sqref="M292:Q292">
    <cfRule type="cellIs" dxfId="16667" priority="3382" operator="lessThan">
      <formula>SUM(M293:M295)</formula>
    </cfRule>
  </conditionalFormatting>
  <conditionalFormatting sqref="U282:V282">
    <cfRule type="cellIs" dxfId="16666" priority="3380" operator="lessThan">
      <formula>SUM(U283:U285)</formula>
    </cfRule>
  </conditionalFormatting>
  <conditionalFormatting sqref="U292:V292">
    <cfRule type="cellIs" dxfId="16665" priority="3379" operator="lessThan">
      <formula>SUM(U293:U295)</formula>
    </cfRule>
  </conditionalFormatting>
  <conditionalFormatting sqref="Y282:Z282">
    <cfRule type="cellIs" dxfId="16664" priority="3377" operator="lessThan">
      <formula>SUM(Y283:Y285)</formula>
    </cfRule>
  </conditionalFormatting>
  <conditionalFormatting sqref="AQ292:AV292">
    <cfRule type="cellIs" dxfId="16663" priority="3361" operator="lessThan">
      <formula>SUM(AQ293:AQ295)</formula>
    </cfRule>
  </conditionalFormatting>
  <conditionalFormatting sqref="AA282:AB282">
    <cfRule type="cellIs" dxfId="16662" priority="3374" operator="lessThan">
      <formula>SUM(AA283:AA285)</formula>
    </cfRule>
  </conditionalFormatting>
  <conditionalFormatting sqref="AA292:AB292">
    <cfRule type="cellIs" dxfId="16661" priority="3373" operator="lessThan">
      <formula>SUM(AA293:AA295)</formula>
    </cfRule>
  </conditionalFormatting>
  <conditionalFormatting sqref="AC282:AD282">
    <cfRule type="cellIs" dxfId="16660" priority="3371" operator="lessThan">
      <formula>SUM(AC283:AC285)</formula>
    </cfRule>
  </conditionalFormatting>
  <conditionalFormatting sqref="AC292:AD292">
    <cfRule type="cellIs" dxfId="16659" priority="3370" operator="lessThan">
      <formula>SUM(AC293:AC295)</formula>
    </cfRule>
  </conditionalFormatting>
  <conditionalFormatting sqref="AJ282:AM282">
    <cfRule type="cellIs" dxfId="16658" priority="3368" operator="lessThan">
      <formula>SUM(AJ283:AJ285)</formula>
    </cfRule>
  </conditionalFormatting>
  <conditionalFormatting sqref="AJ292:AM292">
    <cfRule type="cellIs" dxfId="16657" priority="3367" operator="lessThan">
      <formula>SUM(AJ293:AJ295)</formula>
    </cfRule>
  </conditionalFormatting>
  <conditionalFormatting sqref="AO282:AP282">
    <cfRule type="cellIs" dxfId="16656" priority="3365" operator="lessThan">
      <formula>SUM(AO283:AO285)</formula>
    </cfRule>
  </conditionalFormatting>
  <conditionalFormatting sqref="AO292:AP292">
    <cfRule type="cellIs" dxfId="16655" priority="3364" operator="lessThan">
      <formula>SUM(AO293:AO295)</formula>
    </cfRule>
  </conditionalFormatting>
  <conditionalFormatting sqref="AQ282:AV282">
    <cfRule type="cellIs" dxfId="16654" priority="3362" operator="lessThan">
      <formula>SUM(AQ283:AQ285)</formula>
    </cfRule>
  </conditionalFormatting>
  <conditionalFormatting sqref="AZ282:BB282">
    <cfRule type="cellIs" dxfId="16653" priority="3359" operator="lessThan">
      <formula>SUM(AZ283:AZ285)</formula>
    </cfRule>
  </conditionalFormatting>
  <conditionalFormatting sqref="AZ292:BB292">
    <cfRule type="cellIs" dxfId="16652" priority="3358" operator="lessThan">
      <formula>SUM(AZ293:AZ295)</formula>
    </cfRule>
  </conditionalFormatting>
  <conditionalFormatting sqref="BD282:BF282">
    <cfRule type="cellIs" dxfId="16651" priority="3356" operator="lessThan">
      <formula>SUM(BD283:BD285)</formula>
    </cfRule>
  </conditionalFormatting>
  <conditionalFormatting sqref="BD292:BF292">
    <cfRule type="cellIs" dxfId="16650" priority="3355" operator="lessThan">
      <formula>SUM(BD293:BD295)</formula>
    </cfRule>
  </conditionalFormatting>
  <conditionalFormatting sqref="BH292:BI292">
    <cfRule type="cellIs" dxfId="16649" priority="3352" operator="lessThan">
      <formula>SUM(BH293:BH295)</formula>
    </cfRule>
  </conditionalFormatting>
  <conditionalFormatting sqref="AW291">
    <cfRule type="cellIs" dxfId="16648" priority="3350" operator="lessThan">
      <formula>0</formula>
    </cfRule>
  </conditionalFormatting>
  <conditionalFormatting sqref="AW291">
    <cfRule type="cellIs" dxfId="16647" priority="3351" operator="greaterThan">
      <formula>AV291</formula>
    </cfRule>
  </conditionalFormatting>
  <conditionalFormatting sqref="AW291">
    <cfRule type="cellIs" dxfId="16646" priority="3349" operator="lessThan">
      <formula>AV291</formula>
    </cfRule>
  </conditionalFormatting>
  <conditionalFormatting sqref="R298:S298">
    <cfRule type="cellIs" dxfId="16645" priority="3348" operator="lessThan">
      <formula>0</formula>
    </cfRule>
  </conditionalFormatting>
  <conditionalFormatting sqref="R274:S297">
    <cfRule type="cellIs" dxfId="16644" priority="3347" operator="lessThan">
      <formula>0</formula>
    </cfRule>
  </conditionalFormatting>
  <conditionalFormatting sqref="R292:S292">
    <cfRule type="cellIs" dxfId="16643" priority="3345" operator="lessThan">
      <formula>SUM(R293:R295)</formula>
    </cfRule>
  </conditionalFormatting>
  <conditionalFormatting sqref="R282:S282">
    <cfRule type="cellIs" dxfId="16642" priority="3346" operator="lessThan">
      <formula>SUM(R283:R285)</formula>
    </cfRule>
  </conditionalFormatting>
  <conditionalFormatting sqref="J274:K298">
    <cfRule type="cellIs" dxfId="16641" priority="3344" operator="lessThan">
      <formula>0</formula>
    </cfRule>
  </conditionalFormatting>
  <conditionalFormatting sqref="J282:K282">
    <cfRule type="cellIs" dxfId="16640" priority="3343" operator="lessThan">
      <formula>SUM(J283:J285)</formula>
    </cfRule>
  </conditionalFormatting>
  <conditionalFormatting sqref="J292:K292">
    <cfRule type="cellIs" dxfId="16639" priority="3342" operator="lessThan">
      <formula>SUM(J293:J295)</formula>
    </cfRule>
  </conditionalFormatting>
  <conditionalFormatting sqref="BK274:BK298">
    <cfRule type="cellIs" dxfId="16638" priority="3341" operator="lessThan">
      <formula>0</formula>
    </cfRule>
  </conditionalFormatting>
  <conditionalFormatting sqref="BK292 BK282">
    <cfRule type="cellIs" dxfId="16637" priority="3340" operator="lessThan">
      <formula>SUM(BK283:BK285)</formula>
    </cfRule>
  </conditionalFormatting>
  <conditionalFormatting sqref="BJ274:BJ298">
    <cfRule type="cellIs" dxfId="16636" priority="3339" operator="lessThan">
      <formula>0</formula>
    </cfRule>
  </conditionalFormatting>
  <conditionalFormatting sqref="BJ292 BJ282">
    <cfRule type="cellIs" dxfId="16635" priority="3338" operator="lessThan">
      <formula>SUM(BJ283:BJ285)</formula>
    </cfRule>
  </conditionalFormatting>
  <conditionalFormatting sqref="X274:X298">
    <cfRule type="cellIs" dxfId="16634" priority="3337" operator="lessThan">
      <formula>0</formula>
    </cfRule>
  </conditionalFormatting>
  <conditionalFormatting sqref="X292 X282">
    <cfRule type="cellIs" dxfId="16633" priority="3336" operator="lessThan">
      <formula>SUM(X283:X285)</formula>
    </cfRule>
  </conditionalFormatting>
  <conditionalFormatting sqref="W274:W298">
    <cfRule type="cellIs" dxfId="16632" priority="3335" operator="lessThan">
      <formula>0</formula>
    </cfRule>
  </conditionalFormatting>
  <conditionalFormatting sqref="W292 W282">
    <cfRule type="cellIs" dxfId="16631" priority="3334" operator="lessThan">
      <formula>SUM(W283:W285)</formula>
    </cfRule>
  </conditionalFormatting>
  <conditionalFormatting sqref="H274:H298">
    <cfRule type="cellIs" dxfId="16630" priority="3333" operator="lessThan">
      <formula>0</formula>
    </cfRule>
  </conditionalFormatting>
  <conditionalFormatting sqref="H282">
    <cfRule type="cellIs" dxfId="16629" priority="3332" operator="lessThan">
      <formula>SUM(H283:H285)</formula>
    </cfRule>
  </conditionalFormatting>
  <conditionalFormatting sqref="H292">
    <cfRule type="cellIs" dxfId="16628" priority="3331" operator="lessThan">
      <formula>SUM(H293:H295)</formula>
    </cfRule>
  </conditionalFormatting>
  <conditionalFormatting sqref="AE316 M323:Q323 Y323:AD323 AQ323:AT323">
    <cfRule type="cellIs" dxfId="16627" priority="3324" operator="lessThan">
      <formula>0</formula>
    </cfRule>
  </conditionalFormatting>
  <conditionalFormatting sqref="AF299:AI323">
    <cfRule type="cellIs" dxfId="16626" priority="3328" operator="notBetween">
      <formula>0</formula>
      <formula>1</formula>
    </cfRule>
  </conditionalFormatting>
  <conditionalFormatting sqref="AX299:AX323 BB323">
    <cfRule type="cellIs" dxfId="16625" priority="3327" operator="lessThan">
      <formula>0</formula>
    </cfRule>
  </conditionalFormatting>
  <conditionalFormatting sqref="BL299:BL323">
    <cfRule type="cellIs" dxfId="16624" priority="3326" operator="notBetween">
      <formula>0</formula>
      <formula>10000</formula>
    </cfRule>
  </conditionalFormatting>
  <conditionalFormatting sqref="BM299:BM323">
    <cfRule type="cellIs" dxfId="16623" priority="3325" operator="lessThan">
      <formula>0</formula>
    </cfRule>
  </conditionalFormatting>
  <conditionalFormatting sqref="AB323 BG316 AE316 AD323">
    <cfRule type="cellIs" dxfId="16622" priority="3329" operator="greaterThan">
      <formula>AA316</formula>
    </cfRule>
  </conditionalFormatting>
  <conditionalFormatting sqref="BG316 AE316">
    <cfRule type="cellIs" dxfId="16621" priority="3323" operator="lessThan">
      <formula>AD316</formula>
    </cfRule>
  </conditionalFormatting>
  <conditionalFormatting sqref="N323">
    <cfRule type="cellIs" dxfId="16620" priority="3322" operator="lessThan">
      <formula>0</formula>
    </cfRule>
  </conditionalFormatting>
  <conditionalFormatting sqref="D299:G323 L323">
    <cfRule type="cellIs" dxfId="16619" priority="3321" operator="lessThan">
      <formula>0</formula>
    </cfRule>
  </conditionalFormatting>
  <conditionalFormatting sqref="D307:G307">
    <cfRule type="cellIs" dxfId="16618" priority="3320" operator="lessThan">
      <formula>SUM(D308:D310)</formula>
    </cfRule>
  </conditionalFormatting>
  <conditionalFormatting sqref="D317:G317">
    <cfRule type="cellIs" dxfId="16617" priority="3319" operator="lessThan">
      <formula>SUM(D318:D320)</formula>
    </cfRule>
  </conditionalFormatting>
  <conditionalFormatting sqref="D299:D323">
    <cfRule type="cellIs" dxfId="16616" priority="3318" operator="lessThan">
      <formula>0</formula>
    </cfRule>
  </conditionalFormatting>
  <conditionalFormatting sqref="D307">
    <cfRule type="cellIs" dxfId="16615" priority="3317" operator="lessThan">
      <formula>SUM(D308:D310)</formula>
    </cfRule>
  </conditionalFormatting>
  <conditionalFormatting sqref="D317">
    <cfRule type="cellIs" dxfId="16614" priority="3316" operator="lessThan">
      <formula>SUM(D318:D320)</formula>
    </cfRule>
  </conditionalFormatting>
  <conditionalFormatting sqref="T316">
    <cfRule type="cellIs" dxfId="16613" priority="3315" operator="greaterThan">
      <formula>P316</formula>
    </cfRule>
  </conditionalFormatting>
  <conditionalFormatting sqref="I299:I323 L309:O309 L301:O301">
    <cfRule type="cellIs" dxfId="16612" priority="3314" operator="lessThan">
      <formula>0</formula>
    </cfRule>
  </conditionalFormatting>
  <conditionalFormatting sqref="I307">
    <cfRule type="cellIs" dxfId="16611" priority="3313" operator="lessThan">
      <formula>SUM(I308:I310)</formula>
    </cfRule>
  </conditionalFormatting>
  <conditionalFormatting sqref="I317">
    <cfRule type="cellIs" dxfId="16610" priority="3312" operator="lessThan">
      <formula>SUM(I318:I320)</formula>
    </cfRule>
  </conditionalFormatting>
  <conditionalFormatting sqref="BC316">
    <cfRule type="cellIs" dxfId="16609" priority="3311" operator="lessThan">
      <formula>0</formula>
    </cfRule>
  </conditionalFormatting>
  <conditionalFormatting sqref="BC316">
    <cfRule type="cellIs" dxfId="16608" priority="3310" operator="lessThan">
      <formula>0</formula>
    </cfRule>
  </conditionalFormatting>
  <conditionalFormatting sqref="BC316">
    <cfRule type="cellIs" dxfId="16607" priority="3309" operator="lessThan">
      <formula>#REF!</formula>
    </cfRule>
  </conditionalFormatting>
  <conditionalFormatting sqref="BC316">
    <cfRule type="cellIs" dxfId="16606" priority="3308" operator="lessThan">
      <formula>0</formula>
    </cfRule>
  </conditionalFormatting>
  <conditionalFormatting sqref="BC316">
    <cfRule type="cellIs" dxfId="16605" priority="3307" operator="greaterThan">
      <formula>#REF!</formula>
    </cfRule>
  </conditionalFormatting>
  <conditionalFormatting sqref="BG316">
    <cfRule type="cellIs" dxfId="16604" priority="3306" operator="lessThan">
      <formula>0</formula>
    </cfRule>
  </conditionalFormatting>
  <conditionalFormatting sqref="BG316">
    <cfRule type="cellIs" dxfId="16603" priority="3305" operator="lessThan">
      <formula>0</formula>
    </cfRule>
  </conditionalFormatting>
  <conditionalFormatting sqref="BG316">
    <cfRule type="cellIs" dxfId="16602" priority="3304" operator="lessThan">
      <formula>0</formula>
    </cfRule>
  </conditionalFormatting>
  <conditionalFormatting sqref="Y317:Z317">
    <cfRule type="cellIs" dxfId="16601" priority="3286" operator="lessThan">
      <formula>SUM(Y318:Y320)</formula>
    </cfRule>
  </conditionalFormatting>
  <conditionalFormatting sqref="T316">
    <cfRule type="cellIs" dxfId="16600" priority="3303" operator="lessThan">
      <formula>0</formula>
    </cfRule>
  </conditionalFormatting>
  <conditionalFormatting sqref="T316">
    <cfRule type="cellIs" dxfId="16599" priority="3302" operator="lessThan">
      <formula>0</formula>
    </cfRule>
  </conditionalFormatting>
  <conditionalFormatting sqref="T316">
    <cfRule type="cellIs" dxfId="16598" priority="3301" operator="lessThan">
      <formula>0</formula>
    </cfRule>
  </conditionalFormatting>
  <conditionalFormatting sqref="AN299:AN322">
    <cfRule type="cellIs" dxfId="16597" priority="3300" operator="lessThan">
      <formula>0</formula>
    </cfRule>
  </conditionalFormatting>
  <conditionalFormatting sqref="T316">
    <cfRule type="cellIs" dxfId="16596" priority="3330" operator="lessThan">
      <formula>P316</formula>
    </cfRule>
  </conditionalFormatting>
  <conditionalFormatting sqref="AU323:AV323">
    <cfRule type="cellIs" dxfId="16595" priority="3299" operator="lessThan">
      <formula>0</formula>
    </cfRule>
  </conditionalFormatting>
  <conditionalFormatting sqref="AY323">
    <cfRule type="cellIs" dxfId="16594" priority="3298" operator="lessThan">
      <formula>0</formula>
    </cfRule>
  </conditionalFormatting>
  <conditionalFormatting sqref="L299:L300 L302:L308 L310:L322">
    <cfRule type="cellIs" dxfId="16593" priority="3297" operator="lessThan">
      <formula>0</formula>
    </cfRule>
  </conditionalFormatting>
  <conditionalFormatting sqref="U299:V322">
    <cfRule type="cellIs" dxfId="16592" priority="3291" operator="lessThan">
      <formula>0</formula>
    </cfRule>
  </conditionalFormatting>
  <conditionalFormatting sqref="Y299:Z322">
    <cfRule type="cellIs" dxfId="16591" priority="3288" operator="lessThan">
      <formula>0</formula>
    </cfRule>
  </conditionalFormatting>
  <conditionalFormatting sqref="AA299:AB322">
    <cfRule type="cellIs" dxfId="16590" priority="3285" operator="lessThan">
      <formula>0</formula>
    </cfRule>
  </conditionalFormatting>
  <conditionalFormatting sqref="AJ299:AM322">
    <cfRule type="cellIs" dxfId="16589" priority="3279" operator="lessThan">
      <formula>0</formula>
    </cfRule>
  </conditionalFormatting>
  <conditionalFormatting sqref="BD299:BF322">
    <cfRule type="cellIs" dxfId="16588" priority="3267" operator="lessThan">
      <formula>0</formula>
    </cfRule>
  </conditionalFormatting>
  <conditionalFormatting sqref="BH299:BI322">
    <cfRule type="cellIs" dxfId="16587" priority="3264" operator="lessThan">
      <formula>0</formula>
    </cfRule>
  </conditionalFormatting>
  <conditionalFormatting sqref="AC299:AD322">
    <cfRule type="cellIs" dxfId="16586" priority="3282" operator="lessThan">
      <formula>0</formula>
    </cfRule>
  </conditionalFormatting>
  <conditionalFormatting sqref="AO299:AP322">
    <cfRule type="cellIs" dxfId="16585" priority="3276" operator="lessThan">
      <formula>0</formula>
    </cfRule>
  </conditionalFormatting>
  <conditionalFormatting sqref="AZ299:BB322">
    <cfRule type="cellIs" dxfId="16584" priority="3270" operator="lessThan">
      <formula>0</formula>
    </cfRule>
  </conditionalFormatting>
  <conditionalFormatting sqref="AQ299:AV322">
    <cfRule type="cellIs" dxfId="16583" priority="3273" operator="lessThan">
      <formula>0</formula>
    </cfRule>
  </conditionalFormatting>
  <conditionalFormatting sqref="BH307:BI307">
    <cfRule type="cellIs" dxfId="16582" priority="3263" operator="lessThan">
      <formula>SUM(BH308:BH310)</formula>
    </cfRule>
  </conditionalFormatting>
  <conditionalFormatting sqref="L307">
    <cfRule type="cellIs" dxfId="16581" priority="3296" operator="lessThan">
      <formula>SUM(L308:L310)</formula>
    </cfRule>
  </conditionalFormatting>
  <conditionalFormatting sqref="L317">
    <cfRule type="cellIs" dxfId="16580" priority="3295" operator="lessThan">
      <formula>SUM(L318:L320)</formula>
    </cfRule>
  </conditionalFormatting>
  <conditionalFormatting sqref="M299:Q300 M310:Q322 M302:Q308 P301:Q301 P309:Q309">
    <cfRule type="cellIs" dxfId="16579" priority="3294" operator="lessThan">
      <formula>0</formula>
    </cfRule>
  </conditionalFormatting>
  <conditionalFormatting sqref="M307:Q307">
    <cfRule type="cellIs" dxfId="16578" priority="3293" operator="lessThan">
      <formula>SUM(M308:M310)</formula>
    </cfRule>
  </conditionalFormatting>
  <conditionalFormatting sqref="M317:Q317">
    <cfRule type="cellIs" dxfId="16577" priority="3292" operator="lessThan">
      <formula>SUM(M318:M320)</formula>
    </cfRule>
  </conditionalFormatting>
  <conditionalFormatting sqref="U307:V307">
    <cfRule type="cellIs" dxfId="16576" priority="3290" operator="lessThan">
      <formula>SUM(U308:U310)</formula>
    </cfRule>
  </conditionalFormatting>
  <conditionalFormatting sqref="U317:V317">
    <cfRule type="cellIs" dxfId="16575" priority="3289" operator="lessThan">
      <formula>SUM(U318:U320)</formula>
    </cfRule>
  </conditionalFormatting>
  <conditionalFormatting sqref="Y307:Z307">
    <cfRule type="cellIs" dxfId="16574" priority="3287" operator="lessThan">
      <formula>SUM(Y308:Y310)</formula>
    </cfRule>
  </conditionalFormatting>
  <conditionalFormatting sqref="AQ317:AV317">
    <cfRule type="cellIs" dxfId="16573" priority="3271" operator="lessThan">
      <formula>SUM(AQ318:AQ320)</formula>
    </cfRule>
  </conditionalFormatting>
  <conditionalFormatting sqref="AA307:AB307">
    <cfRule type="cellIs" dxfId="16572" priority="3284" operator="lessThan">
      <formula>SUM(AA308:AA310)</formula>
    </cfRule>
  </conditionalFormatting>
  <conditionalFormatting sqref="AA317:AB317">
    <cfRule type="cellIs" dxfId="16571" priority="3283" operator="lessThan">
      <formula>SUM(AA318:AA320)</formula>
    </cfRule>
  </conditionalFormatting>
  <conditionalFormatting sqref="AC307:AD307">
    <cfRule type="cellIs" dxfId="16570" priority="3281" operator="lessThan">
      <formula>SUM(AC308:AC310)</formula>
    </cfRule>
  </conditionalFormatting>
  <conditionalFormatting sqref="AC317:AD317">
    <cfRule type="cellIs" dxfId="16569" priority="3280" operator="lessThan">
      <formula>SUM(AC318:AC320)</formula>
    </cfRule>
  </conditionalFormatting>
  <conditionalFormatting sqref="AJ307:AM307">
    <cfRule type="cellIs" dxfId="16568" priority="3278" operator="lessThan">
      <formula>SUM(AJ308:AJ310)</formula>
    </cfRule>
  </conditionalFormatting>
  <conditionalFormatting sqref="AJ317:AM317">
    <cfRule type="cellIs" dxfId="16567" priority="3277" operator="lessThan">
      <formula>SUM(AJ318:AJ320)</formula>
    </cfRule>
  </conditionalFormatting>
  <conditionalFormatting sqref="AO307:AP307">
    <cfRule type="cellIs" dxfId="16566" priority="3275" operator="lessThan">
      <formula>SUM(AO308:AO310)</formula>
    </cfRule>
  </conditionalFormatting>
  <conditionalFormatting sqref="AO317:AP317">
    <cfRule type="cellIs" dxfId="16565" priority="3274" operator="lessThan">
      <formula>SUM(AO318:AO320)</formula>
    </cfRule>
  </conditionalFormatting>
  <conditionalFormatting sqref="AQ307:AV307">
    <cfRule type="cellIs" dxfId="16564" priority="3272" operator="lessThan">
      <formula>SUM(AQ308:AQ310)</formula>
    </cfRule>
  </conditionalFormatting>
  <conditionalFormatting sqref="AZ307:BB307">
    <cfRule type="cellIs" dxfId="16563" priority="3269" operator="lessThan">
      <formula>SUM(AZ308:AZ310)</formula>
    </cfRule>
  </conditionalFormatting>
  <conditionalFormatting sqref="AZ317:BB317">
    <cfRule type="cellIs" dxfId="16562" priority="3268" operator="lessThan">
      <formula>SUM(AZ318:AZ320)</formula>
    </cfRule>
  </conditionalFormatting>
  <conditionalFormatting sqref="BD307:BF307">
    <cfRule type="cellIs" dxfId="16561" priority="3266" operator="lessThan">
      <formula>SUM(BD308:BD310)</formula>
    </cfRule>
  </conditionalFormatting>
  <conditionalFormatting sqref="BD317:BF317">
    <cfRule type="cellIs" dxfId="16560" priority="3265" operator="lessThan">
      <formula>SUM(BD318:BD320)</formula>
    </cfRule>
  </conditionalFormatting>
  <conditionalFormatting sqref="BH317:BI317">
    <cfRule type="cellIs" dxfId="16559" priority="3262" operator="lessThan">
      <formula>SUM(BH318:BH320)</formula>
    </cfRule>
  </conditionalFormatting>
  <conditionalFormatting sqref="AW316">
    <cfRule type="cellIs" dxfId="16558" priority="3260" operator="lessThan">
      <formula>0</formula>
    </cfRule>
  </conditionalFormatting>
  <conditionalFormatting sqref="AW316">
    <cfRule type="cellIs" dxfId="16557" priority="3261" operator="greaterThan">
      <formula>AV316</formula>
    </cfRule>
  </conditionalFormatting>
  <conditionalFormatting sqref="AW316">
    <cfRule type="cellIs" dxfId="16556" priority="3259" operator="lessThan">
      <formula>AV316</formula>
    </cfRule>
  </conditionalFormatting>
  <conditionalFormatting sqref="R323:S323">
    <cfRule type="cellIs" dxfId="16555" priority="3258" operator="lessThan">
      <formula>0</formula>
    </cfRule>
  </conditionalFormatting>
  <conditionalFormatting sqref="R299:S322">
    <cfRule type="cellIs" dxfId="16554" priority="3257" operator="lessThan">
      <formula>0</formula>
    </cfRule>
  </conditionalFormatting>
  <conditionalFormatting sqref="R317:S317">
    <cfRule type="cellIs" dxfId="16553" priority="3255" operator="lessThan">
      <formula>SUM(R318:R320)</formula>
    </cfRule>
  </conditionalFormatting>
  <conditionalFormatting sqref="R307:S307">
    <cfRule type="cellIs" dxfId="16552" priority="3256" operator="lessThan">
      <formula>SUM(R308:R310)</formula>
    </cfRule>
  </conditionalFormatting>
  <conditionalFormatting sqref="J299:K323">
    <cfRule type="cellIs" dxfId="16551" priority="3254" operator="lessThan">
      <formula>0</formula>
    </cfRule>
  </conditionalFormatting>
  <conditionalFormatting sqref="J307:K307">
    <cfRule type="cellIs" dxfId="16550" priority="3253" operator="lessThan">
      <formula>SUM(J308:J310)</formula>
    </cfRule>
  </conditionalFormatting>
  <conditionalFormatting sqref="J317:K317">
    <cfRule type="cellIs" dxfId="16549" priority="3252" operator="lessThan">
      <formula>SUM(J318:J320)</formula>
    </cfRule>
  </conditionalFormatting>
  <conditionalFormatting sqref="BK299:BK323">
    <cfRule type="cellIs" dxfId="16548" priority="3251" operator="lessThan">
      <formula>0</formula>
    </cfRule>
  </conditionalFormatting>
  <conditionalFormatting sqref="BK317 BK307">
    <cfRule type="cellIs" dxfId="16547" priority="3250" operator="lessThan">
      <formula>SUM(BK308:BK310)</formula>
    </cfRule>
  </conditionalFormatting>
  <conditionalFormatting sqref="BJ299:BJ323">
    <cfRule type="cellIs" dxfId="16546" priority="3249" operator="lessThan">
      <formula>0</formula>
    </cfRule>
  </conditionalFormatting>
  <conditionalFormatting sqref="BJ317 BJ307">
    <cfRule type="cellIs" dxfId="16545" priority="3248" operator="lessThan">
      <formula>SUM(BJ308:BJ310)</formula>
    </cfRule>
  </conditionalFormatting>
  <conditionalFormatting sqref="X299:X323">
    <cfRule type="cellIs" dxfId="16544" priority="3247" operator="lessThan">
      <formula>0</formula>
    </cfRule>
  </conditionalFormatting>
  <conditionalFormatting sqref="X317 X307">
    <cfRule type="cellIs" dxfId="16543" priority="3246" operator="lessThan">
      <formula>SUM(X308:X310)</formula>
    </cfRule>
  </conditionalFormatting>
  <conditionalFormatting sqref="W299:W323">
    <cfRule type="cellIs" dxfId="16542" priority="3245" operator="lessThan">
      <formula>0</formula>
    </cfRule>
  </conditionalFormatting>
  <conditionalFormatting sqref="W317 W307">
    <cfRule type="cellIs" dxfId="16541" priority="3244" operator="lessThan">
      <formula>SUM(W308:W310)</formula>
    </cfRule>
  </conditionalFormatting>
  <conditionalFormatting sqref="H299:H323">
    <cfRule type="cellIs" dxfId="16540" priority="3243" operator="lessThan">
      <formula>0</formula>
    </cfRule>
  </conditionalFormatting>
  <conditionalFormatting sqref="H307">
    <cfRule type="cellIs" dxfId="16539" priority="3242" operator="lessThan">
      <formula>SUM(H308:H310)</formula>
    </cfRule>
  </conditionalFormatting>
  <conditionalFormatting sqref="H317">
    <cfRule type="cellIs" dxfId="16538" priority="3241" operator="lessThan">
      <formula>SUM(H318:H320)</formula>
    </cfRule>
  </conditionalFormatting>
  <conditionalFormatting sqref="AE349 M356:Q356 Y356:AD356 AQ356:AT356">
    <cfRule type="cellIs" dxfId="16537" priority="2874" operator="lessThan">
      <formula>0</formula>
    </cfRule>
  </conditionalFormatting>
  <conditionalFormatting sqref="AF332:AI356">
    <cfRule type="cellIs" dxfId="16536" priority="2878" operator="notBetween">
      <formula>0</formula>
      <formula>1</formula>
    </cfRule>
  </conditionalFormatting>
  <conditionalFormatting sqref="AX332:AX356 BB356">
    <cfRule type="cellIs" dxfId="16535" priority="2877" operator="lessThan">
      <formula>0</formula>
    </cfRule>
  </conditionalFormatting>
  <conditionalFormatting sqref="BL332:BL356">
    <cfRule type="cellIs" dxfId="16534" priority="2876" operator="notBetween">
      <formula>0</formula>
      <formula>10000</formula>
    </cfRule>
  </conditionalFormatting>
  <conditionalFormatting sqref="BM332:BM356">
    <cfRule type="cellIs" dxfId="16533" priority="2875" operator="lessThan">
      <formula>0</formula>
    </cfRule>
  </conditionalFormatting>
  <conditionalFormatting sqref="AB356 BG349 AE349 AD356">
    <cfRule type="cellIs" dxfId="16532" priority="2879" operator="greaterThan">
      <formula>AA349</formula>
    </cfRule>
  </conditionalFormatting>
  <conditionalFormatting sqref="BG349 AE349">
    <cfRule type="cellIs" dxfId="16531" priority="2873" operator="lessThan">
      <formula>AD349</formula>
    </cfRule>
  </conditionalFormatting>
  <conditionalFormatting sqref="N356">
    <cfRule type="cellIs" dxfId="16530" priority="2872" operator="lessThan">
      <formula>0</formula>
    </cfRule>
  </conditionalFormatting>
  <conditionalFormatting sqref="D332:G356 L356">
    <cfRule type="cellIs" dxfId="16529" priority="2871" operator="lessThan">
      <formula>0</formula>
    </cfRule>
  </conditionalFormatting>
  <conditionalFormatting sqref="D340:G340">
    <cfRule type="cellIs" dxfId="16528" priority="2870" operator="lessThan">
      <formula>SUM(D341:D343)</formula>
    </cfRule>
  </conditionalFormatting>
  <conditionalFormatting sqref="D350:G350">
    <cfRule type="cellIs" dxfId="16527" priority="2869" operator="lessThan">
      <formula>SUM(D351:D353)</formula>
    </cfRule>
  </conditionalFormatting>
  <conditionalFormatting sqref="D332:D356">
    <cfRule type="cellIs" dxfId="16526" priority="2868" operator="lessThan">
      <formula>0</formula>
    </cfRule>
  </conditionalFormatting>
  <conditionalFormatting sqref="D340">
    <cfRule type="cellIs" dxfId="16525" priority="2867" operator="lessThan">
      <formula>SUM(D341:D343)</formula>
    </cfRule>
  </conditionalFormatting>
  <conditionalFormatting sqref="D350">
    <cfRule type="cellIs" dxfId="16524" priority="2866" operator="lessThan">
      <formula>SUM(D351:D353)</formula>
    </cfRule>
  </conditionalFormatting>
  <conditionalFormatting sqref="T349">
    <cfRule type="cellIs" dxfId="16523" priority="2865" operator="greaterThan">
      <formula>P349</formula>
    </cfRule>
  </conditionalFormatting>
  <conditionalFormatting sqref="I332:I356 L342:O342 L334:O334">
    <cfRule type="cellIs" dxfId="16522" priority="2864" operator="lessThan">
      <formula>0</formula>
    </cfRule>
  </conditionalFormatting>
  <conditionalFormatting sqref="I340">
    <cfRule type="cellIs" dxfId="16521" priority="2863" operator="lessThan">
      <formula>SUM(I341:I343)</formula>
    </cfRule>
  </conditionalFormatting>
  <conditionalFormatting sqref="I350">
    <cfRule type="cellIs" dxfId="16520" priority="2862" operator="lessThan">
      <formula>SUM(I351:I353)</formula>
    </cfRule>
  </conditionalFormatting>
  <conditionalFormatting sqref="BC349">
    <cfRule type="cellIs" dxfId="16519" priority="2861" operator="lessThan">
      <formula>0</formula>
    </cfRule>
  </conditionalFormatting>
  <conditionalFormatting sqref="BC349">
    <cfRule type="cellIs" dxfId="16518" priority="2860" operator="lessThan">
      <formula>0</formula>
    </cfRule>
  </conditionalFormatting>
  <conditionalFormatting sqref="BC349">
    <cfRule type="cellIs" dxfId="16517" priority="2859" operator="lessThan">
      <formula>#REF!</formula>
    </cfRule>
  </conditionalFormatting>
  <conditionalFormatting sqref="BC349">
    <cfRule type="cellIs" dxfId="16516" priority="2858" operator="lessThan">
      <formula>0</formula>
    </cfRule>
  </conditionalFormatting>
  <conditionalFormatting sqref="BC349">
    <cfRule type="cellIs" dxfId="16515" priority="2857" operator="greaterThan">
      <formula>#REF!</formula>
    </cfRule>
  </conditionalFormatting>
  <conditionalFormatting sqref="BG349">
    <cfRule type="cellIs" dxfId="16514" priority="2856" operator="lessThan">
      <formula>0</formula>
    </cfRule>
  </conditionalFormatting>
  <conditionalFormatting sqref="BG349">
    <cfRule type="cellIs" dxfId="16513" priority="2855" operator="lessThan">
      <formula>0</formula>
    </cfRule>
  </conditionalFormatting>
  <conditionalFormatting sqref="BG349">
    <cfRule type="cellIs" dxfId="16512" priority="2854" operator="lessThan">
      <formula>0</formula>
    </cfRule>
  </conditionalFormatting>
  <conditionalFormatting sqref="Y350:Z350">
    <cfRule type="cellIs" dxfId="16511" priority="2836" operator="lessThan">
      <formula>SUM(Y351:Y353)</formula>
    </cfRule>
  </conditionalFormatting>
  <conditionalFormatting sqref="T349">
    <cfRule type="cellIs" dxfId="16510" priority="2853" operator="lessThan">
      <formula>0</formula>
    </cfRule>
  </conditionalFormatting>
  <conditionalFormatting sqref="T349">
    <cfRule type="cellIs" dxfId="16509" priority="2852" operator="lessThan">
      <formula>0</formula>
    </cfRule>
  </conditionalFormatting>
  <conditionalFormatting sqref="T349">
    <cfRule type="cellIs" dxfId="16508" priority="2851" operator="lessThan">
      <formula>0</formula>
    </cfRule>
  </conditionalFormatting>
  <conditionalFormatting sqref="AN332:AN355">
    <cfRule type="cellIs" dxfId="16507" priority="2850" operator="lessThan">
      <formula>0</formula>
    </cfRule>
  </conditionalFormatting>
  <conditionalFormatting sqref="T349">
    <cfRule type="cellIs" dxfId="16506" priority="2880" operator="lessThan">
      <formula>P349</formula>
    </cfRule>
  </conditionalFormatting>
  <conditionalFormatting sqref="AU356:AV356">
    <cfRule type="cellIs" dxfId="16505" priority="2849" operator="lessThan">
      <formula>0</formula>
    </cfRule>
  </conditionalFormatting>
  <conditionalFormatting sqref="AY356">
    <cfRule type="cellIs" dxfId="16504" priority="2848" operator="lessThan">
      <formula>0</formula>
    </cfRule>
  </conditionalFormatting>
  <conditionalFormatting sqref="L332:L333 L335:L341 L343:L355">
    <cfRule type="cellIs" dxfId="16503" priority="2847" operator="lessThan">
      <formula>0</formula>
    </cfRule>
  </conditionalFormatting>
  <conditionalFormatting sqref="U332:V355">
    <cfRule type="cellIs" dxfId="16502" priority="2841" operator="lessThan">
      <formula>0</formula>
    </cfRule>
  </conditionalFormatting>
  <conditionalFormatting sqref="Y332:Z355">
    <cfRule type="cellIs" dxfId="16501" priority="2838" operator="lessThan">
      <formula>0</formula>
    </cfRule>
  </conditionalFormatting>
  <conditionalFormatting sqref="AA332:AB355">
    <cfRule type="cellIs" dxfId="16500" priority="2835" operator="lessThan">
      <formula>0</formula>
    </cfRule>
  </conditionalFormatting>
  <conditionalFormatting sqref="AJ332:AM355">
    <cfRule type="cellIs" dxfId="16499" priority="2829" operator="lessThan">
      <formula>0</formula>
    </cfRule>
  </conditionalFormatting>
  <conditionalFormatting sqref="BD332:BF355">
    <cfRule type="cellIs" dxfId="16498" priority="2817" operator="lessThan">
      <formula>0</formula>
    </cfRule>
  </conditionalFormatting>
  <conditionalFormatting sqref="BH332:BI355">
    <cfRule type="cellIs" dxfId="16497" priority="2814" operator="lessThan">
      <formula>0</formula>
    </cfRule>
  </conditionalFormatting>
  <conditionalFormatting sqref="AC332:AD355">
    <cfRule type="cellIs" dxfId="16496" priority="2832" operator="lessThan">
      <formula>0</formula>
    </cfRule>
  </conditionalFormatting>
  <conditionalFormatting sqref="AO332:AP355">
    <cfRule type="cellIs" dxfId="16495" priority="2826" operator="lessThan">
      <formula>0</formula>
    </cfRule>
  </conditionalFormatting>
  <conditionalFormatting sqref="AZ332:BB355">
    <cfRule type="cellIs" dxfId="16494" priority="2820" operator="lessThan">
      <formula>0</formula>
    </cfRule>
  </conditionalFormatting>
  <conditionalFormatting sqref="AQ332:AV355">
    <cfRule type="cellIs" dxfId="16493" priority="2823" operator="lessThan">
      <formula>0</formula>
    </cfRule>
  </conditionalFormatting>
  <conditionalFormatting sqref="BH340:BI340">
    <cfRule type="cellIs" dxfId="16492" priority="2813" operator="lessThan">
      <formula>SUM(BH341:BH343)</formula>
    </cfRule>
  </conditionalFormatting>
  <conditionalFormatting sqref="L340">
    <cfRule type="cellIs" dxfId="16491" priority="2846" operator="lessThan">
      <formula>SUM(L341:L343)</formula>
    </cfRule>
  </conditionalFormatting>
  <conditionalFormatting sqref="L350">
    <cfRule type="cellIs" dxfId="16490" priority="2845" operator="lessThan">
      <formula>SUM(L351:L353)</formula>
    </cfRule>
  </conditionalFormatting>
  <conditionalFormatting sqref="M332:Q333 M343:Q355 M335:Q341 P334:Q334 P342:Q342">
    <cfRule type="cellIs" dxfId="16489" priority="2844" operator="lessThan">
      <formula>0</formula>
    </cfRule>
  </conditionalFormatting>
  <conditionalFormatting sqref="M340:Q340">
    <cfRule type="cellIs" dxfId="16488" priority="2843" operator="lessThan">
      <formula>SUM(M341:M343)</formula>
    </cfRule>
  </conditionalFormatting>
  <conditionalFormatting sqref="M350:Q350">
    <cfRule type="cellIs" dxfId="16487" priority="2842" operator="lessThan">
      <formula>SUM(M351:M353)</formula>
    </cfRule>
  </conditionalFormatting>
  <conditionalFormatting sqref="U340:V340">
    <cfRule type="cellIs" dxfId="16486" priority="2840" operator="lessThan">
      <formula>SUM(U341:U343)</formula>
    </cfRule>
  </conditionalFormatting>
  <conditionalFormatting sqref="U350:V350">
    <cfRule type="cellIs" dxfId="16485" priority="2839" operator="lessThan">
      <formula>SUM(U351:U353)</formula>
    </cfRule>
  </conditionalFormatting>
  <conditionalFormatting sqref="Y340:Z340">
    <cfRule type="cellIs" dxfId="16484" priority="2837" operator="lessThan">
      <formula>SUM(Y341:Y343)</formula>
    </cfRule>
  </conditionalFormatting>
  <conditionalFormatting sqref="AQ350:AV350">
    <cfRule type="cellIs" dxfId="16483" priority="2821" operator="lessThan">
      <formula>SUM(AQ351:AQ353)</formula>
    </cfRule>
  </conditionalFormatting>
  <conditionalFormatting sqref="AA340:AB340">
    <cfRule type="cellIs" dxfId="16482" priority="2834" operator="lessThan">
      <formula>SUM(AA341:AA343)</formula>
    </cfRule>
  </conditionalFormatting>
  <conditionalFormatting sqref="AA350:AB350">
    <cfRule type="cellIs" dxfId="16481" priority="2833" operator="lessThan">
      <formula>SUM(AA351:AA353)</formula>
    </cfRule>
  </conditionalFormatting>
  <conditionalFormatting sqref="AC340:AD340">
    <cfRule type="cellIs" dxfId="16480" priority="2831" operator="lessThan">
      <formula>SUM(AC341:AC343)</formula>
    </cfRule>
  </conditionalFormatting>
  <conditionalFormatting sqref="AC350:AD350">
    <cfRule type="cellIs" dxfId="16479" priority="2830" operator="lessThan">
      <formula>SUM(AC351:AC353)</formula>
    </cfRule>
  </conditionalFormatting>
  <conditionalFormatting sqref="AJ340:AM340">
    <cfRule type="cellIs" dxfId="16478" priority="2828" operator="lessThan">
      <formula>SUM(AJ341:AJ343)</formula>
    </cfRule>
  </conditionalFormatting>
  <conditionalFormatting sqref="AJ350:AM350">
    <cfRule type="cellIs" dxfId="16477" priority="2827" operator="lessThan">
      <formula>SUM(AJ351:AJ353)</formula>
    </cfRule>
  </conditionalFormatting>
  <conditionalFormatting sqref="AO340:AP340">
    <cfRule type="cellIs" dxfId="16476" priority="2825" operator="lessThan">
      <formula>SUM(AO341:AO343)</formula>
    </cfRule>
  </conditionalFormatting>
  <conditionalFormatting sqref="AO350:AP350">
    <cfRule type="cellIs" dxfId="16475" priority="2824" operator="lessThan">
      <formula>SUM(AO351:AO353)</formula>
    </cfRule>
  </conditionalFormatting>
  <conditionalFormatting sqref="AQ340:AV340">
    <cfRule type="cellIs" dxfId="16474" priority="2822" operator="lessThan">
      <formula>SUM(AQ341:AQ343)</formula>
    </cfRule>
  </conditionalFormatting>
  <conditionalFormatting sqref="AZ340:BB340">
    <cfRule type="cellIs" dxfId="16473" priority="2819" operator="lessThan">
      <formula>SUM(AZ341:AZ343)</formula>
    </cfRule>
  </conditionalFormatting>
  <conditionalFormatting sqref="AZ350:BB350">
    <cfRule type="cellIs" dxfId="16472" priority="2818" operator="lessThan">
      <formula>SUM(AZ351:AZ353)</formula>
    </cfRule>
  </conditionalFormatting>
  <conditionalFormatting sqref="BD340:BF340">
    <cfRule type="cellIs" dxfId="16471" priority="2816" operator="lessThan">
      <formula>SUM(BD341:BD343)</formula>
    </cfRule>
  </conditionalFormatting>
  <conditionalFormatting sqref="BD350:BF350">
    <cfRule type="cellIs" dxfId="16470" priority="2815" operator="lessThan">
      <formula>SUM(BD351:BD353)</formula>
    </cfRule>
  </conditionalFormatting>
  <conditionalFormatting sqref="BH350:BI350">
    <cfRule type="cellIs" dxfId="16469" priority="2812" operator="lessThan">
      <formula>SUM(BH351:BH353)</formula>
    </cfRule>
  </conditionalFormatting>
  <conditionalFormatting sqref="AW349">
    <cfRule type="cellIs" dxfId="16468" priority="2810" operator="lessThan">
      <formula>0</formula>
    </cfRule>
  </conditionalFormatting>
  <conditionalFormatting sqref="AW349">
    <cfRule type="cellIs" dxfId="16467" priority="2811" operator="greaterThan">
      <formula>AV349</formula>
    </cfRule>
  </conditionalFormatting>
  <conditionalFormatting sqref="AW349">
    <cfRule type="cellIs" dxfId="16466" priority="2809" operator="lessThan">
      <formula>AV349</formula>
    </cfRule>
  </conditionalFormatting>
  <conditionalFormatting sqref="R356:S356">
    <cfRule type="cellIs" dxfId="16465" priority="2808" operator="lessThan">
      <formula>0</formula>
    </cfRule>
  </conditionalFormatting>
  <conditionalFormatting sqref="R332:S355">
    <cfRule type="cellIs" dxfId="16464" priority="2807" operator="lessThan">
      <formula>0</formula>
    </cfRule>
  </conditionalFormatting>
  <conditionalFormatting sqref="R350:S350">
    <cfRule type="cellIs" dxfId="16463" priority="2805" operator="lessThan">
      <formula>SUM(R351:R353)</formula>
    </cfRule>
  </conditionalFormatting>
  <conditionalFormatting sqref="R340:S340">
    <cfRule type="cellIs" dxfId="16462" priority="2806" operator="lessThan">
      <formula>SUM(R341:R343)</formula>
    </cfRule>
  </conditionalFormatting>
  <conditionalFormatting sqref="J332:K356">
    <cfRule type="cellIs" dxfId="16461" priority="2804" operator="lessThan">
      <formula>0</formula>
    </cfRule>
  </conditionalFormatting>
  <conditionalFormatting sqref="J340:K340">
    <cfRule type="cellIs" dxfId="16460" priority="2803" operator="lessThan">
      <formula>SUM(J341:J343)</formula>
    </cfRule>
  </conditionalFormatting>
  <conditionalFormatting sqref="J350:K350">
    <cfRule type="cellIs" dxfId="16459" priority="2802" operator="lessThan">
      <formula>SUM(J351:J353)</formula>
    </cfRule>
  </conditionalFormatting>
  <conditionalFormatting sqref="BK332:BK356">
    <cfRule type="cellIs" dxfId="16458" priority="2801" operator="lessThan">
      <formula>0</formula>
    </cfRule>
  </conditionalFormatting>
  <conditionalFormatting sqref="BK350 BK340">
    <cfRule type="cellIs" dxfId="16457" priority="2800" operator="lessThan">
      <formula>SUM(BK341:BK343)</formula>
    </cfRule>
  </conditionalFormatting>
  <conditionalFormatting sqref="BJ332:BJ356">
    <cfRule type="cellIs" dxfId="16456" priority="2799" operator="lessThan">
      <formula>0</formula>
    </cfRule>
  </conditionalFormatting>
  <conditionalFormatting sqref="BJ350 BJ340">
    <cfRule type="cellIs" dxfId="16455" priority="2798" operator="lessThan">
      <formula>SUM(BJ341:BJ343)</formula>
    </cfRule>
  </conditionalFormatting>
  <conditionalFormatting sqref="X332:X356">
    <cfRule type="cellIs" dxfId="16454" priority="2797" operator="lessThan">
      <formula>0</formula>
    </cfRule>
  </conditionalFormatting>
  <conditionalFormatting sqref="X350 X340">
    <cfRule type="cellIs" dxfId="16453" priority="2796" operator="lessThan">
      <formula>SUM(X341:X343)</formula>
    </cfRule>
  </conditionalFormatting>
  <conditionalFormatting sqref="W332:W356">
    <cfRule type="cellIs" dxfId="16452" priority="2795" operator="lessThan">
      <formula>0</formula>
    </cfRule>
  </conditionalFormatting>
  <conditionalFormatting sqref="W350 W340">
    <cfRule type="cellIs" dxfId="16451" priority="2794" operator="lessThan">
      <formula>SUM(W341:W343)</formula>
    </cfRule>
  </conditionalFormatting>
  <conditionalFormatting sqref="H332:H356">
    <cfRule type="cellIs" dxfId="16450" priority="2793" operator="lessThan">
      <formula>0</formula>
    </cfRule>
  </conditionalFormatting>
  <conditionalFormatting sqref="H340">
    <cfRule type="cellIs" dxfId="16449" priority="2792" operator="lessThan">
      <formula>SUM(H341:H343)</formula>
    </cfRule>
  </conditionalFormatting>
  <conditionalFormatting sqref="H350">
    <cfRule type="cellIs" dxfId="16448" priority="2791" operator="lessThan">
      <formula>SUM(H351:H353)</formula>
    </cfRule>
  </conditionalFormatting>
  <conditionalFormatting sqref="AE374 M381:Q381 Y381:AD381 AQ381:AT381">
    <cfRule type="cellIs" dxfId="16447" priority="2784" operator="lessThan">
      <formula>0</formula>
    </cfRule>
  </conditionalFormatting>
  <conditionalFormatting sqref="AF357:AI381">
    <cfRule type="cellIs" dxfId="16446" priority="2788" operator="notBetween">
      <formula>0</formula>
      <formula>1</formula>
    </cfRule>
  </conditionalFormatting>
  <conditionalFormatting sqref="AX357:AX381 BB381">
    <cfRule type="cellIs" dxfId="16445" priority="2787" operator="lessThan">
      <formula>0</formula>
    </cfRule>
  </conditionalFormatting>
  <conditionalFormatting sqref="BL357:BL381">
    <cfRule type="cellIs" dxfId="16444" priority="2786" operator="notBetween">
      <formula>0</formula>
      <formula>10000</formula>
    </cfRule>
  </conditionalFormatting>
  <conditionalFormatting sqref="BM357:BM381">
    <cfRule type="cellIs" dxfId="16443" priority="2785" operator="lessThan">
      <formula>0</formula>
    </cfRule>
  </conditionalFormatting>
  <conditionalFormatting sqref="AB381 BG374 AE374 AD381">
    <cfRule type="cellIs" dxfId="16442" priority="2789" operator="greaterThan">
      <formula>AA374</formula>
    </cfRule>
  </conditionalFormatting>
  <conditionalFormatting sqref="BG374 AE374">
    <cfRule type="cellIs" dxfId="16441" priority="2783" operator="lessThan">
      <formula>AD374</formula>
    </cfRule>
  </conditionalFormatting>
  <conditionalFormatting sqref="N381">
    <cfRule type="cellIs" dxfId="16440" priority="2782" operator="lessThan">
      <formula>0</formula>
    </cfRule>
  </conditionalFormatting>
  <conditionalFormatting sqref="D357:G381 L381">
    <cfRule type="cellIs" dxfId="16439" priority="2781" operator="lessThan">
      <formula>0</formula>
    </cfRule>
  </conditionalFormatting>
  <conditionalFormatting sqref="D365:G365">
    <cfRule type="cellIs" dxfId="16438" priority="2780" operator="lessThan">
      <formula>SUM(D366:D368)</formula>
    </cfRule>
  </conditionalFormatting>
  <conditionalFormatting sqref="D375:G375">
    <cfRule type="cellIs" dxfId="16437" priority="2779" operator="lessThan">
      <formula>SUM(D376:D378)</formula>
    </cfRule>
  </conditionalFormatting>
  <conditionalFormatting sqref="D357:D381">
    <cfRule type="cellIs" dxfId="16436" priority="2778" operator="lessThan">
      <formula>0</formula>
    </cfRule>
  </conditionalFormatting>
  <conditionalFormatting sqref="D365">
    <cfRule type="cellIs" dxfId="16435" priority="2777" operator="lessThan">
      <formula>SUM(D366:D368)</formula>
    </cfRule>
  </conditionalFormatting>
  <conditionalFormatting sqref="D375">
    <cfRule type="cellIs" dxfId="16434" priority="2776" operator="lessThan">
      <formula>SUM(D376:D378)</formula>
    </cfRule>
  </conditionalFormatting>
  <conditionalFormatting sqref="T374">
    <cfRule type="cellIs" dxfId="16433" priority="2775" operator="greaterThan">
      <formula>P374</formula>
    </cfRule>
  </conditionalFormatting>
  <conditionalFormatting sqref="I357:I381 L367:O367 L359:O359">
    <cfRule type="cellIs" dxfId="16432" priority="2774" operator="lessThan">
      <formula>0</formula>
    </cfRule>
  </conditionalFormatting>
  <conditionalFormatting sqref="I365">
    <cfRule type="cellIs" dxfId="16431" priority="2773" operator="lessThan">
      <formula>SUM(I366:I368)</formula>
    </cfRule>
  </conditionalFormatting>
  <conditionalFormatting sqref="I375">
    <cfRule type="cellIs" dxfId="16430" priority="2772" operator="lessThan">
      <formula>SUM(I376:I378)</formula>
    </cfRule>
  </conditionalFormatting>
  <conditionalFormatting sqref="BC374">
    <cfRule type="cellIs" dxfId="16429" priority="2771" operator="lessThan">
      <formula>0</formula>
    </cfRule>
  </conditionalFormatting>
  <conditionalFormatting sqref="BC374">
    <cfRule type="cellIs" dxfId="16428" priority="2770" operator="lessThan">
      <formula>0</formula>
    </cfRule>
  </conditionalFormatting>
  <conditionalFormatting sqref="BC374">
    <cfRule type="cellIs" dxfId="16427" priority="2769" operator="lessThan">
      <formula>#REF!</formula>
    </cfRule>
  </conditionalFormatting>
  <conditionalFormatting sqref="BC374">
    <cfRule type="cellIs" dxfId="16426" priority="2768" operator="lessThan">
      <formula>0</formula>
    </cfRule>
  </conditionalFormatting>
  <conditionalFormatting sqref="BC374">
    <cfRule type="cellIs" dxfId="16425" priority="2767" operator="greaterThan">
      <formula>#REF!</formula>
    </cfRule>
  </conditionalFormatting>
  <conditionalFormatting sqref="BG374">
    <cfRule type="cellIs" dxfId="16424" priority="2766" operator="lessThan">
      <formula>0</formula>
    </cfRule>
  </conditionalFormatting>
  <conditionalFormatting sqref="BG374">
    <cfRule type="cellIs" dxfId="16423" priority="2765" operator="lessThan">
      <formula>0</formula>
    </cfRule>
  </conditionalFormatting>
  <conditionalFormatting sqref="BG374">
    <cfRule type="cellIs" dxfId="16422" priority="2764" operator="lessThan">
      <formula>0</formula>
    </cfRule>
  </conditionalFormatting>
  <conditionalFormatting sqref="Y375:Z375">
    <cfRule type="cellIs" dxfId="16421" priority="2746" operator="lessThan">
      <formula>SUM(Y376:Y378)</formula>
    </cfRule>
  </conditionalFormatting>
  <conditionalFormatting sqref="T374">
    <cfRule type="cellIs" dxfId="16420" priority="2763" operator="lessThan">
      <formula>0</formula>
    </cfRule>
  </conditionalFormatting>
  <conditionalFormatting sqref="T374">
    <cfRule type="cellIs" dxfId="16419" priority="2762" operator="lessThan">
      <formula>0</formula>
    </cfRule>
  </conditionalFormatting>
  <conditionalFormatting sqref="T374">
    <cfRule type="cellIs" dxfId="16418" priority="2761" operator="lessThan">
      <formula>0</formula>
    </cfRule>
  </conditionalFormatting>
  <conditionalFormatting sqref="AN357:AN380">
    <cfRule type="cellIs" dxfId="16417" priority="2760" operator="lessThan">
      <formula>0</formula>
    </cfRule>
  </conditionalFormatting>
  <conditionalFormatting sqref="T374">
    <cfRule type="cellIs" dxfId="16416" priority="2790" operator="lessThan">
      <formula>P374</formula>
    </cfRule>
  </conditionalFormatting>
  <conditionalFormatting sqref="AU381:AV381">
    <cfRule type="cellIs" dxfId="16415" priority="2759" operator="lessThan">
      <formula>0</formula>
    </cfRule>
  </conditionalFormatting>
  <conditionalFormatting sqref="AY381">
    <cfRule type="cellIs" dxfId="16414" priority="2758" operator="lessThan">
      <formula>0</formula>
    </cfRule>
  </conditionalFormatting>
  <conditionalFormatting sqref="L357:L358 L360:L366 L368:L380">
    <cfRule type="cellIs" dxfId="16413" priority="2757" operator="lessThan">
      <formula>0</formula>
    </cfRule>
  </conditionalFormatting>
  <conditionalFormatting sqref="U357:V380">
    <cfRule type="cellIs" dxfId="16412" priority="2751" operator="lessThan">
      <formula>0</formula>
    </cfRule>
  </conditionalFormatting>
  <conditionalFormatting sqref="Y357:Z380">
    <cfRule type="cellIs" dxfId="16411" priority="2748" operator="lessThan">
      <formula>0</formula>
    </cfRule>
  </conditionalFormatting>
  <conditionalFormatting sqref="AA357:AB380">
    <cfRule type="cellIs" dxfId="16410" priority="2745" operator="lessThan">
      <formula>0</formula>
    </cfRule>
  </conditionalFormatting>
  <conditionalFormatting sqref="AJ357:AM380">
    <cfRule type="cellIs" dxfId="16409" priority="2739" operator="lessThan">
      <formula>0</formula>
    </cfRule>
  </conditionalFormatting>
  <conditionalFormatting sqref="BD357:BF380">
    <cfRule type="cellIs" dxfId="16408" priority="2727" operator="lessThan">
      <formula>0</formula>
    </cfRule>
  </conditionalFormatting>
  <conditionalFormatting sqref="BH357:BI380">
    <cfRule type="cellIs" dxfId="16407" priority="2724" operator="lessThan">
      <formula>0</formula>
    </cfRule>
  </conditionalFormatting>
  <conditionalFormatting sqref="AC357:AD380">
    <cfRule type="cellIs" dxfId="16406" priority="2742" operator="lessThan">
      <formula>0</formula>
    </cfRule>
  </conditionalFormatting>
  <conditionalFormatting sqref="AO357:AP380">
    <cfRule type="cellIs" dxfId="16405" priority="2736" operator="lessThan">
      <formula>0</formula>
    </cfRule>
  </conditionalFormatting>
  <conditionalFormatting sqref="AZ357:BB380">
    <cfRule type="cellIs" dxfId="16404" priority="2730" operator="lessThan">
      <formula>0</formula>
    </cfRule>
  </conditionalFormatting>
  <conditionalFormatting sqref="AQ357:AV380">
    <cfRule type="cellIs" dxfId="16403" priority="2733" operator="lessThan">
      <formula>0</formula>
    </cfRule>
  </conditionalFormatting>
  <conditionalFormatting sqref="BH365:BI365">
    <cfRule type="cellIs" dxfId="16402" priority="2723" operator="lessThan">
      <formula>SUM(BH366:BH368)</formula>
    </cfRule>
  </conditionalFormatting>
  <conditionalFormatting sqref="L365">
    <cfRule type="cellIs" dxfId="16401" priority="2756" operator="lessThan">
      <formula>SUM(L366:L368)</formula>
    </cfRule>
  </conditionalFormatting>
  <conditionalFormatting sqref="L375">
    <cfRule type="cellIs" dxfId="16400" priority="2755" operator="lessThan">
      <formula>SUM(L376:L378)</formula>
    </cfRule>
  </conditionalFormatting>
  <conditionalFormatting sqref="M357:Q358 M368:Q380 M360:Q366 P359:Q359 P367:Q367">
    <cfRule type="cellIs" dxfId="16399" priority="2754" operator="lessThan">
      <formula>0</formula>
    </cfRule>
  </conditionalFormatting>
  <conditionalFormatting sqref="M365:Q365">
    <cfRule type="cellIs" dxfId="16398" priority="2753" operator="lessThan">
      <formula>SUM(M366:M368)</formula>
    </cfRule>
  </conditionalFormatting>
  <conditionalFormatting sqref="M375:Q375">
    <cfRule type="cellIs" dxfId="16397" priority="2752" operator="lessThan">
      <formula>SUM(M376:M378)</formula>
    </cfRule>
  </conditionalFormatting>
  <conditionalFormatting sqref="U365:V365">
    <cfRule type="cellIs" dxfId="16396" priority="2750" operator="lessThan">
      <formula>SUM(U366:U368)</formula>
    </cfRule>
  </conditionalFormatting>
  <conditionalFormatting sqref="U375:V375">
    <cfRule type="cellIs" dxfId="16395" priority="2749" operator="lessThan">
      <formula>SUM(U376:U378)</formula>
    </cfRule>
  </conditionalFormatting>
  <conditionalFormatting sqref="Y365:Z365">
    <cfRule type="cellIs" dxfId="16394" priority="2747" operator="lessThan">
      <formula>SUM(Y366:Y368)</formula>
    </cfRule>
  </conditionalFormatting>
  <conditionalFormatting sqref="AQ375:AV375">
    <cfRule type="cellIs" dxfId="16393" priority="2731" operator="lessThan">
      <formula>SUM(AQ376:AQ378)</formula>
    </cfRule>
  </conditionalFormatting>
  <conditionalFormatting sqref="AA365:AB365">
    <cfRule type="cellIs" dxfId="16392" priority="2744" operator="lessThan">
      <formula>SUM(AA366:AA368)</formula>
    </cfRule>
  </conditionalFormatting>
  <conditionalFormatting sqref="AA375:AB375">
    <cfRule type="cellIs" dxfId="16391" priority="2743" operator="lessThan">
      <formula>SUM(AA376:AA378)</formula>
    </cfRule>
  </conditionalFormatting>
  <conditionalFormatting sqref="AC365:AD365">
    <cfRule type="cellIs" dxfId="16390" priority="2741" operator="lessThan">
      <formula>SUM(AC366:AC368)</formula>
    </cfRule>
  </conditionalFormatting>
  <conditionalFormatting sqref="AC375:AD375">
    <cfRule type="cellIs" dxfId="16389" priority="2740" operator="lessThan">
      <formula>SUM(AC376:AC378)</formula>
    </cfRule>
  </conditionalFormatting>
  <conditionalFormatting sqref="AJ365:AM365">
    <cfRule type="cellIs" dxfId="16388" priority="2738" operator="lessThan">
      <formula>SUM(AJ366:AJ368)</formula>
    </cfRule>
  </conditionalFormatting>
  <conditionalFormatting sqref="AJ375:AM375">
    <cfRule type="cellIs" dxfId="16387" priority="2737" operator="lessThan">
      <formula>SUM(AJ376:AJ378)</formula>
    </cfRule>
  </conditionalFormatting>
  <conditionalFormatting sqref="AO365:AP365">
    <cfRule type="cellIs" dxfId="16386" priority="2735" operator="lessThan">
      <formula>SUM(AO366:AO368)</formula>
    </cfRule>
  </conditionalFormatting>
  <conditionalFormatting sqref="AO375:AP375">
    <cfRule type="cellIs" dxfId="16385" priority="2734" operator="lessThan">
      <formula>SUM(AO376:AO378)</formula>
    </cfRule>
  </conditionalFormatting>
  <conditionalFormatting sqref="AQ365:AV365">
    <cfRule type="cellIs" dxfId="16384" priority="2732" operator="lessThan">
      <formula>SUM(AQ366:AQ368)</formula>
    </cfRule>
  </conditionalFormatting>
  <conditionalFormatting sqref="AZ365:BB365">
    <cfRule type="cellIs" dxfId="16383" priority="2729" operator="lessThan">
      <formula>SUM(AZ366:AZ368)</formula>
    </cfRule>
  </conditionalFormatting>
  <conditionalFormatting sqref="AZ375:BB375">
    <cfRule type="cellIs" dxfId="16382" priority="2728" operator="lessThan">
      <formula>SUM(AZ376:AZ378)</formula>
    </cfRule>
  </conditionalFormatting>
  <conditionalFormatting sqref="BD365:BF365">
    <cfRule type="cellIs" dxfId="16381" priority="2726" operator="lessThan">
      <formula>SUM(BD366:BD368)</formula>
    </cfRule>
  </conditionalFormatting>
  <conditionalFormatting sqref="BD375:BF375">
    <cfRule type="cellIs" dxfId="16380" priority="2725" operator="lessThan">
      <formula>SUM(BD376:BD378)</formula>
    </cfRule>
  </conditionalFormatting>
  <conditionalFormatting sqref="BH375:BI375">
    <cfRule type="cellIs" dxfId="16379" priority="2722" operator="lessThan">
      <formula>SUM(BH376:BH378)</formula>
    </cfRule>
  </conditionalFormatting>
  <conditionalFormatting sqref="AW374">
    <cfRule type="cellIs" dxfId="16378" priority="2720" operator="lessThan">
      <formula>0</formula>
    </cfRule>
  </conditionalFormatting>
  <conditionalFormatting sqref="AW374">
    <cfRule type="cellIs" dxfId="16377" priority="2721" operator="greaterThan">
      <formula>AV374</formula>
    </cfRule>
  </conditionalFormatting>
  <conditionalFormatting sqref="AW374">
    <cfRule type="cellIs" dxfId="16376" priority="2719" operator="lessThan">
      <formula>AV374</formula>
    </cfRule>
  </conditionalFormatting>
  <conditionalFormatting sqref="R381:S381">
    <cfRule type="cellIs" dxfId="16375" priority="2718" operator="lessThan">
      <formula>0</formula>
    </cfRule>
  </conditionalFormatting>
  <conditionalFormatting sqref="R357:S380">
    <cfRule type="cellIs" dxfId="16374" priority="2717" operator="lessThan">
      <formula>0</formula>
    </cfRule>
  </conditionalFormatting>
  <conditionalFormatting sqref="R375:S375">
    <cfRule type="cellIs" dxfId="16373" priority="2715" operator="lessThan">
      <formula>SUM(R376:R378)</formula>
    </cfRule>
  </conditionalFormatting>
  <conditionalFormatting sqref="R365:S365">
    <cfRule type="cellIs" dxfId="16372" priority="2716" operator="lessThan">
      <formula>SUM(R366:R368)</formula>
    </cfRule>
  </conditionalFormatting>
  <conditionalFormatting sqref="J357:K381">
    <cfRule type="cellIs" dxfId="16371" priority="2714" operator="lessThan">
      <formula>0</formula>
    </cfRule>
  </conditionalFormatting>
  <conditionalFormatting sqref="J365:K365">
    <cfRule type="cellIs" dxfId="16370" priority="2713" operator="lessThan">
      <formula>SUM(J366:J368)</formula>
    </cfRule>
  </conditionalFormatting>
  <conditionalFormatting sqref="J375:K375">
    <cfRule type="cellIs" dxfId="16369" priority="2712" operator="lessThan">
      <formula>SUM(J376:J378)</formula>
    </cfRule>
  </conditionalFormatting>
  <conditionalFormatting sqref="BK357:BK381">
    <cfRule type="cellIs" dxfId="16368" priority="2711" operator="lessThan">
      <formula>0</formula>
    </cfRule>
  </conditionalFormatting>
  <conditionalFormatting sqref="BK375 BK365">
    <cfRule type="cellIs" dxfId="16367" priority="2710" operator="lessThan">
      <formula>SUM(BK366:BK368)</formula>
    </cfRule>
  </conditionalFormatting>
  <conditionalFormatting sqref="BJ357:BJ381">
    <cfRule type="cellIs" dxfId="16366" priority="2709" operator="lessThan">
      <formula>0</formula>
    </cfRule>
  </conditionalFormatting>
  <conditionalFormatting sqref="BJ375 BJ365">
    <cfRule type="cellIs" dxfId="16365" priority="2708" operator="lessThan">
      <formula>SUM(BJ366:BJ368)</formula>
    </cfRule>
  </conditionalFormatting>
  <conditionalFormatting sqref="X357:X381">
    <cfRule type="cellIs" dxfId="16364" priority="2707" operator="lessThan">
      <formula>0</formula>
    </cfRule>
  </conditionalFormatting>
  <conditionalFormatting sqref="X375 X365">
    <cfRule type="cellIs" dxfId="16363" priority="2706" operator="lessThan">
      <formula>SUM(X366:X368)</formula>
    </cfRule>
  </conditionalFormatting>
  <conditionalFormatting sqref="W357:W381">
    <cfRule type="cellIs" dxfId="16362" priority="2705" operator="lessThan">
      <formula>0</formula>
    </cfRule>
  </conditionalFormatting>
  <conditionalFormatting sqref="W375 W365">
    <cfRule type="cellIs" dxfId="16361" priority="2704" operator="lessThan">
      <formula>SUM(W366:W368)</formula>
    </cfRule>
  </conditionalFormatting>
  <conditionalFormatting sqref="H357:H381">
    <cfRule type="cellIs" dxfId="16360" priority="2703" operator="lessThan">
      <formula>0</formula>
    </cfRule>
  </conditionalFormatting>
  <conditionalFormatting sqref="H365">
    <cfRule type="cellIs" dxfId="16359" priority="2702" operator="lessThan">
      <formula>SUM(H366:H368)</formula>
    </cfRule>
  </conditionalFormatting>
  <conditionalFormatting sqref="H375">
    <cfRule type="cellIs" dxfId="16358" priority="2701" operator="lessThan">
      <formula>SUM(H376:H378)</formula>
    </cfRule>
  </conditionalFormatting>
  <conditionalFormatting sqref="AE399 M406:Q406 Y406:AD406 AQ406:AT406">
    <cfRule type="cellIs" dxfId="16357" priority="2694" operator="lessThan">
      <formula>0</formula>
    </cfRule>
  </conditionalFormatting>
  <conditionalFormatting sqref="AF382:AI406">
    <cfRule type="cellIs" dxfId="16356" priority="2698" operator="notBetween">
      <formula>0</formula>
      <formula>1</formula>
    </cfRule>
  </conditionalFormatting>
  <conditionalFormatting sqref="AX382:AX406 BB406">
    <cfRule type="cellIs" dxfId="16355" priority="2697" operator="lessThan">
      <formula>0</formula>
    </cfRule>
  </conditionalFormatting>
  <conditionalFormatting sqref="BL382:BL406">
    <cfRule type="cellIs" dxfId="16354" priority="2696" operator="notBetween">
      <formula>0</formula>
      <formula>10000</formula>
    </cfRule>
  </conditionalFormatting>
  <conditionalFormatting sqref="BM382:BM406">
    <cfRule type="cellIs" dxfId="16353" priority="2695" operator="lessThan">
      <formula>0</formula>
    </cfRule>
  </conditionalFormatting>
  <conditionalFormatting sqref="AB406 BG399 AE399 AD406">
    <cfRule type="cellIs" dxfId="16352" priority="2699" operator="greaterThan">
      <formula>AA399</formula>
    </cfRule>
  </conditionalFormatting>
  <conditionalFormatting sqref="BG399 AE399">
    <cfRule type="cellIs" dxfId="16351" priority="2693" operator="lessThan">
      <formula>AD399</formula>
    </cfRule>
  </conditionalFormatting>
  <conditionalFormatting sqref="N406">
    <cfRule type="cellIs" dxfId="16350" priority="2692" operator="lessThan">
      <formula>0</formula>
    </cfRule>
  </conditionalFormatting>
  <conditionalFormatting sqref="D382:G406 L406">
    <cfRule type="cellIs" dxfId="16349" priority="2691" operator="lessThan">
      <formula>0</formula>
    </cfRule>
  </conditionalFormatting>
  <conditionalFormatting sqref="D390:G390">
    <cfRule type="cellIs" dxfId="16348" priority="2690" operator="lessThan">
      <formula>SUM(D391:D393)</formula>
    </cfRule>
  </conditionalFormatting>
  <conditionalFormatting sqref="D400:G400">
    <cfRule type="cellIs" dxfId="16347" priority="2689" operator="lessThan">
      <formula>SUM(D401:D403)</formula>
    </cfRule>
  </conditionalFormatting>
  <conditionalFormatting sqref="D382:D406">
    <cfRule type="cellIs" dxfId="16346" priority="2688" operator="lessThan">
      <formula>0</formula>
    </cfRule>
  </conditionalFormatting>
  <conditionalFormatting sqref="D390">
    <cfRule type="cellIs" dxfId="16345" priority="2687" operator="lessThan">
      <formula>SUM(D391:D393)</formula>
    </cfRule>
  </conditionalFormatting>
  <conditionalFormatting sqref="D400">
    <cfRule type="cellIs" dxfId="16344" priority="2686" operator="lessThan">
      <formula>SUM(D401:D403)</formula>
    </cfRule>
  </conditionalFormatting>
  <conditionalFormatting sqref="T399">
    <cfRule type="cellIs" dxfId="16343" priority="2685" operator="greaterThan">
      <formula>P399</formula>
    </cfRule>
  </conditionalFormatting>
  <conditionalFormatting sqref="I382:I406 L392:O392 L384:O384">
    <cfRule type="cellIs" dxfId="16342" priority="2684" operator="lessThan">
      <formula>0</formula>
    </cfRule>
  </conditionalFormatting>
  <conditionalFormatting sqref="I390">
    <cfRule type="cellIs" dxfId="16341" priority="2683" operator="lessThan">
      <formula>SUM(I391:I393)</formula>
    </cfRule>
  </conditionalFormatting>
  <conditionalFormatting sqref="I400">
    <cfRule type="cellIs" dxfId="16340" priority="2682" operator="lessThan">
      <formula>SUM(I401:I403)</formula>
    </cfRule>
  </conditionalFormatting>
  <conditionalFormatting sqref="BC399">
    <cfRule type="cellIs" dxfId="16339" priority="2681" operator="lessThan">
      <formula>0</formula>
    </cfRule>
  </conditionalFormatting>
  <conditionalFormatting sqref="BC399">
    <cfRule type="cellIs" dxfId="16338" priority="2680" operator="lessThan">
      <formula>0</formula>
    </cfRule>
  </conditionalFormatting>
  <conditionalFormatting sqref="BC399">
    <cfRule type="cellIs" dxfId="16337" priority="2679" operator="lessThan">
      <formula>#REF!</formula>
    </cfRule>
  </conditionalFormatting>
  <conditionalFormatting sqref="BC399">
    <cfRule type="cellIs" dxfId="16336" priority="2678" operator="lessThan">
      <formula>0</formula>
    </cfRule>
  </conditionalFormatting>
  <conditionalFormatting sqref="BC399">
    <cfRule type="cellIs" dxfId="16335" priority="2677" operator="greaterThan">
      <formula>#REF!</formula>
    </cfRule>
  </conditionalFormatting>
  <conditionalFormatting sqref="BG399">
    <cfRule type="cellIs" dxfId="16334" priority="2676" operator="lessThan">
      <formula>0</formula>
    </cfRule>
  </conditionalFormatting>
  <conditionalFormatting sqref="BG399">
    <cfRule type="cellIs" dxfId="16333" priority="2675" operator="lessThan">
      <formula>0</formula>
    </cfRule>
  </conditionalFormatting>
  <conditionalFormatting sqref="BG399">
    <cfRule type="cellIs" dxfId="16332" priority="2674" operator="lessThan">
      <formula>0</formula>
    </cfRule>
  </conditionalFormatting>
  <conditionalFormatting sqref="Y400:Z400">
    <cfRule type="cellIs" dxfId="16331" priority="2656" operator="lessThan">
      <formula>SUM(Y401:Y403)</formula>
    </cfRule>
  </conditionalFormatting>
  <conditionalFormatting sqref="T399">
    <cfRule type="cellIs" dxfId="16330" priority="2673" operator="lessThan">
      <formula>0</formula>
    </cfRule>
  </conditionalFormatting>
  <conditionalFormatting sqref="T399">
    <cfRule type="cellIs" dxfId="16329" priority="2672" operator="lessThan">
      <formula>0</formula>
    </cfRule>
  </conditionalFormatting>
  <conditionalFormatting sqref="T399">
    <cfRule type="cellIs" dxfId="16328" priority="2671" operator="lessThan">
      <formula>0</formula>
    </cfRule>
  </conditionalFormatting>
  <conditionalFormatting sqref="AN382:AN405">
    <cfRule type="cellIs" dxfId="16327" priority="2670" operator="lessThan">
      <formula>0</formula>
    </cfRule>
  </conditionalFormatting>
  <conditionalFormatting sqref="T399">
    <cfRule type="cellIs" dxfId="16326" priority="2700" operator="lessThan">
      <formula>P399</formula>
    </cfRule>
  </conditionalFormatting>
  <conditionalFormatting sqref="AU406:AV406">
    <cfRule type="cellIs" dxfId="16325" priority="2669" operator="lessThan">
      <formula>0</formula>
    </cfRule>
  </conditionalFormatting>
  <conditionalFormatting sqref="AY406">
    <cfRule type="cellIs" dxfId="16324" priority="2668" operator="lessThan">
      <formula>0</formula>
    </cfRule>
  </conditionalFormatting>
  <conditionalFormatting sqref="L382:L383 L385:L391 L393:L405">
    <cfRule type="cellIs" dxfId="16323" priority="2667" operator="lessThan">
      <formula>0</formula>
    </cfRule>
  </conditionalFormatting>
  <conditionalFormatting sqref="U382:V405">
    <cfRule type="cellIs" dxfId="16322" priority="2661" operator="lessThan">
      <formula>0</formula>
    </cfRule>
  </conditionalFormatting>
  <conditionalFormatting sqref="Y382:Z405">
    <cfRule type="cellIs" dxfId="16321" priority="2658" operator="lessThan">
      <formula>0</formula>
    </cfRule>
  </conditionalFormatting>
  <conditionalFormatting sqref="AA382:AB405">
    <cfRule type="cellIs" dxfId="16320" priority="2655" operator="lessThan">
      <formula>0</formula>
    </cfRule>
  </conditionalFormatting>
  <conditionalFormatting sqref="AJ382:AM405">
    <cfRule type="cellIs" dxfId="16319" priority="2649" operator="lessThan">
      <formula>0</formula>
    </cfRule>
  </conditionalFormatting>
  <conditionalFormatting sqref="BD382:BF405">
    <cfRule type="cellIs" dxfId="16318" priority="2637" operator="lessThan">
      <formula>0</formula>
    </cfRule>
  </conditionalFormatting>
  <conditionalFormatting sqref="BH382:BI405">
    <cfRule type="cellIs" dxfId="16317" priority="2634" operator="lessThan">
      <formula>0</formula>
    </cfRule>
  </conditionalFormatting>
  <conditionalFormatting sqref="AC382:AD405">
    <cfRule type="cellIs" dxfId="16316" priority="2652" operator="lessThan">
      <formula>0</formula>
    </cfRule>
  </conditionalFormatting>
  <conditionalFormatting sqref="AO382:AP405">
    <cfRule type="cellIs" dxfId="16315" priority="2646" operator="lessThan">
      <formula>0</formula>
    </cfRule>
  </conditionalFormatting>
  <conditionalFormatting sqref="AZ382:BB405">
    <cfRule type="cellIs" dxfId="16314" priority="2640" operator="lessThan">
      <formula>0</formula>
    </cfRule>
  </conditionalFormatting>
  <conditionalFormatting sqref="AQ382:AV405">
    <cfRule type="cellIs" dxfId="16313" priority="2643" operator="lessThan">
      <formula>0</formula>
    </cfRule>
  </conditionalFormatting>
  <conditionalFormatting sqref="BH390:BI390">
    <cfRule type="cellIs" dxfId="16312" priority="2633" operator="lessThan">
      <formula>SUM(BH391:BH393)</formula>
    </cfRule>
  </conditionalFormatting>
  <conditionalFormatting sqref="L390">
    <cfRule type="cellIs" dxfId="16311" priority="2666" operator="lessThan">
      <formula>SUM(L391:L393)</formula>
    </cfRule>
  </conditionalFormatting>
  <conditionalFormatting sqref="L400">
    <cfRule type="cellIs" dxfId="16310" priority="2665" operator="lessThan">
      <formula>SUM(L401:L403)</formula>
    </cfRule>
  </conditionalFormatting>
  <conditionalFormatting sqref="M382:Q383 M393:Q405 M385:Q391 P384:Q384 P392:Q392">
    <cfRule type="cellIs" dxfId="16309" priority="2664" operator="lessThan">
      <formula>0</formula>
    </cfRule>
  </conditionalFormatting>
  <conditionalFormatting sqref="M390:Q390">
    <cfRule type="cellIs" dxfId="16308" priority="2663" operator="lessThan">
      <formula>SUM(M391:M393)</formula>
    </cfRule>
  </conditionalFormatting>
  <conditionalFormatting sqref="M400:Q400">
    <cfRule type="cellIs" dxfId="16307" priority="2662" operator="lessThan">
      <formula>SUM(M401:M403)</formula>
    </cfRule>
  </conditionalFormatting>
  <conditionalFormatting sqref="U390:V390">
    <cfRule type="cellIs" dxfId="16306" priority="2660" operator="lessThan">
      <formula>SUM(U391:U393)</formula>
    </cfRule>
  </conditionalFormatting>
  <conditionalFormatting sqref="U400:V400">
    <cfRule type="cellIs" dxfId="16305" priority="2659" operator="lessThan">
      <formula>SUM(U401:U403)</formula>
    </cfRule>
  </conditionalFormatting>
  <conditionalFormatting sqref="Y390:Z390">
    <cfRule type="cellIs" dxfId="16304" priority="2657" operator="lessThan">
      <formula>SUM(Y391:Y393)</formula>
    </cfRule>
  </conditionalFormatting>
  <conditionalFormatting sqref="AQ400:AV400">
    <cfRule type="cellIs" dxfId="16303" priority="2641" operator="lessThan">
      <formula>SUM(AQ401:AQ403)</formula>
    </cfRule>
  </conditionalFormatting>
  <conditionalFormatting sqref="AA390:AB390">
    <cfRule type="cellIs" dxfId="16302" priority="2654" operator="lessThan">
      <formula>SUM(AA391:AA393)</formula>
    </cfRule>
  </conditionalFormatting>
  <conditionalFormatting sqref="AA400:AB400">
    <cfRule type="cellIs" dxfId="16301" priority="2653" operator="lessThan">
      <formula>SUM(AA401:AA403)</formula>
    </cfRule>
  </conditionalFormatting>
  <conditionalFormatting sqref="AC390:AD390">
    <cfRule type="cellIs" dxfId="16300" priority="2651" operator="lessThan">
      <formula>SUM(AC391:AC393)</formula>
    </cfRule>
  </conditionalFormatting>
  <conditionalFormatting sqref="AC400:AD400">
    <cfRule type="cellIs" dxfId="16299" priority="2650" operator="lessThan">
      <formula>SUM(AC401:AC403)</formula>
    </cfRule>
  </conditionalFormatting>
  <conditionalFormatting sqref="AJ390:AM390">
    <cfRule type="cellIs" dxfId="16298" priority="2648" operator="lessThan">
      <formula>SUM(AJ391:AJ393)</formula>
    </cfRule>
  </conditionalFormatting>
  <conditionalFormatting sqref="AJ400:AM400">
    <cfRule type="cellIs" dxfId="16297" priority="2647" operator="lessThan">
      <formula>SUM(AJ401:AJ403)</formula>
    </cfRule>
  </conditionalFormatting>
  <conditionalFormatting sqref="AO390:AP390">
    <cfRule type="cellIs" dxfId="16296" priority="2645" operator="lessThan">
      <formula>SUM(AO391:AO393)</formula>
    </cfRule>
  </conditionalFormatting>
  <conditionalFormatting sqref="AO400:AP400">
    <cfRule type="cellIs" dxfId="16295" priority="2644" operator="lessThan">
      <formula>SUM(AO401:AO403)</formula>
    </cfRule>
  </conditionalFormatting>
  <conditionalFormatting sqref="AQ390:AV390">
    <cfRule type="cellIs" dxfId="16294" priority="2642" operator="lessThan">
      <formula>SUM(AQ391:AQ393)</formula>
    </cfRule>
  </conditionalFormatting>
  <conditionalFormatting sqref="AZ390:BB390">
    <cfRule type="cellIs" dxfId="16293" priority="2639" operator="lessThan">
      <formula>SUM(AZ391:AZ393)</formula>
    </cfRule>
  </conditionalFormatting>
  <conditionalFormatting sqref="AZ400:BB400">
    <cfRule type="cellIs" dxfId="16292" priority="2638" operator="lessThan">
      <formula>SUM(AZ401:AZ403)</formula>
    </cfRule>
  </conditionalFormatting>
  <conditionalFormatting sqref="BD390:BF390">
    <cfRule type="cellIs" dxfId="16291" priority="2636" operator="lessThan">
      <formula>SUM(BD391:BD393)</formula>
    </cfRule>
  </conditionalFormatting>
  <conditionalFormatting sqref="BD400:BF400">
    <cfRule type="cellIs" dxfId="16290" priority="2635" operator="lessThan">
      <formula>SUM(BD401:BD403)</formula>
    </cfRule>
  </conditionalFormatting>
  <conditionalFormatting sqref="BH400:BI400">
    <cfRule type="cellIs" dxfId="16289" priority="2632" operator="lessThan">
      <formula>SUM(BH401:BH403)</formula>
    </cfRule>
  </conditionalFormatting>
  <conditionalFormatting sqref="AW399">
    <cfRule type="cellIs" dxfId="16288" priority="2630" operator="lessThan">
      <formula>0</formula>
    </cfRule>
  </conditionalFormatting>
  <conditionalFormatting sqref="AW399">
    <cfRule type="cellIs" dxfId="16287" priority="2631" operator="greaterThan">
      <formula>AV399</formula>
    </cfRule>
  </conditionalFormatting>
  <conditionalFormatting sqref="AW399">
    <cfRule type="cellIs" dxfId="16286" priority="2629" operator="lessThan">
      <formula>AV399</formula>
    </cfRule>
  </conditionalFormatting>
  <conditionalFormatting sqref="R406:S406">
    <cfRule type="cellIs" dxfId="16285" priority="2628" operator="lessThan">
      <formula>0</formula>
    </cfRule>
  </conditionalFormatting>
  <conditionalFormatting sqref="R382:S405">
    <cfRule type="cellIs" dxfId="16284" priority="2627" operator="lessThan">
      <formula>0</formula>
    </cfRule>
  </conditionalFormatting>
  <conditionalFormatting sqref="R400:S400">
    <cfRule type="cellIs" dxfId="16283" priority="2625" operator="lessThan">
      <formula>SUM(R401:R403)</formula>
    </cfRule>
  </conditionalFormatting>
  <conditionalFormatting sqref="R390:S390">
    <cfRule type="cellIs" dxfId="16282" priority="2626" operator="lessThan">
      <formula>SUM(R391:R393)</formula>
    </cfRule>
  </conditionalFormatting>
  <conditionalFormatting sqref="J382:K406">
    <cfRule type="cellIs" dxfId="16281" priority="2624" operator="lessThan">
      <formula>0</formula>
    </cfRule>
  </conditionalFormatting>
  <conditionalFormatting sqref="J390:K390">
    <cfRule type="cellIs" dxfId="16280" priority="2623" operator="lessThan">
      <formula>SUM(J391:J393)</formula>
    </cfRule>
  </conditionalFormatting>
  <conditionalFormatting sqref="J400:K400">
    <cfRule type="cellIs" dxfId="16279" priority="2622" operator="lessThan">
      <formula>SUM(J401:J403)</formula>
    </cfRule>
  </conditionalFormatting>
  <conditionalFormatting sqref="BK382:BK406">
    <cfRule type="cellIs" dxfId="16278" priority="2621" operator="lessThan">
      <formula>0</formula>
    </cfRule>
  </conditionalFormatting>
  <conditionalFormatting sqref="BK400 BK390">
    <cfRule type="cellIs" dxfId="16277" priority="2620" operator="lessThan">
      <formula>SUM(BK391:BK393)</formula>
    </cfRule>
  </conditionalFormatting>
  <conditionalFormatting sqref="BJ382:BJ406">
    <cfRule type="cellIs" dxfId="16276" priority="2619" operator="lessThan">
      <formula>0</formula>
    </cfRule>
  </conditionalFormatting>
  <conditionalFormatting sqref="BJ400 BJ390">
    <cfRule type="cellIs" dxfId="16275" priority="2618" operator="lessThan">
      <formula>SUM(BJ391:BJ393)</formula>
    </cfRule>
  </conditionalFormatting>
  <conditionalFormatting sqref="X382:X406">
    <cfRule type="cellIs" dxfId="16274" priority="2617" operator="lessThan">
      <formula>0</formula>
    </cfRule>
  </conditionalFormatting>
  <conditionalFormatting sqref="X400 X390">
    <cfRule type="cellIs" dxfId="16273" priority="2616" operator="lessThan">
      <formula>SUM(X391:X393)</formula>
    </cfRule>
  </conditionalFormatting>
  <conditionalFormatting sqref="W382:W406">
    <cfRule type="cellIs" dxfId="16272" priority="2615" operator="lessThan">
      <formula>0</formula>
    </cfRule>
  </conditionalFormatting>
  <conditionalFormatting sqref="W400 W390">
    <cfRule type="cellIs" dxfId="16271" priority="2614" operator="lessThan">
      <formula>SUM(W391:W393)</formula>
    </cfRule>
  </conditionalFormatting>
  <conditionalFormatting sqref="H382:H406">
    <cfRule type="cellIs" dxfId="16270" priority="2613" operator="lessThan">
      <formula>0</formula>
    </cfRule>
  </conditionalFormatting>
  <conditionalFormatting sqref="H390">
    <cfRule type="cellIs" dxfId="16269" priority="2612" operator="lessThan">
      <formula>SUM(H391:H393)</formula>
    </cfRule>
  </conditionalFormatting>
  <conditionalFormatting sqref="H400">
    <cfRule type="cellIs" dxfId="16268" priority="2611" operator="lessThan">
      <formula>SUM(H401:H403)</formula>
    </cfRule>
  </conditionalFormatting>
  <conditionalFormatting sqref="AE424 M431:Q431 Y431:AD431 AQ431:AT431">
    <cfRule type="cellIs" dxfId="16267" priority="2604" operator="lessThan">
      <formula>0</formula>
    </cfRule>
  </conditionalFormatting>
  <conditionalFormatting sqref="AF407:AI431">
    <cfRule type="cellIs" dxfId="16266" priority="2608" operator="notBetween">
      <formula>0</formula>
      <formula>1</formula>
    </cfRule>
  </conditionalFormatting>
  <conditionalFormatting sqref="AX407:AX431 BB431">
    <cfRule type="cellIs" dxfId="16265" priority="2607" operator="lessThan">
      <formula>0</formula>
    </cfRule>
  </conditionalFormatting>
  <conditionalFormatting sqref="BL407:BL431">
    <cfRule type="cellIs" dxfId="16264" priority="2606" operator="notBetween">
      <formula>0</formula>
      <formula>10000</formula>
    </cfRule>
  </conditionalFormatting>
  <conditionalFormatting sqref="BM407:BM431">
    <cfRule type="cellIs" dxfId="16263" priority="2605" operator="lessThan">
      <formula>0</formula>
    </cfRule>
  </conditionalFormatting>
  <conditionalFormatting sqref="AB431 BG424 AE424 AD431">
    <cfRule type="cellIs" dxfId="16262" priority="2609" operator="greaterThan">
      <formula>AA424</formula>
    </cfRule>
  </conditionalFormatting>
  <conditionalFormatting sqref="BG424 AE424">
    <cfRule type="cellIs" dxfId="16261" priority="2603" operator="lessThan">
      <formula>AD424</formula>
    </cfRule>
  </conditionalFormatting>
  <conditionalFormatting sqref="N431">
    <cfRule type="cellIs" dxfId="16260" priority="2602" operator="lessThan">
      <formula>0</formula>
    </cfRule>
  </conditionalFormatting>
  <conditionalFormatting sqref="D407:G431 L431">
    <cfRule type="cellIs" dxfId="16259" priority="2601" operator="lessThan">
      <formula>0</formula>
    </cfRule>
  </conditionalFormatting>
  <conditionalFormatting sqref="D415:G415">
    <cfRule type="cellIs" dxfId="16258" priority="2600" operator="lessThan">
      <formula>SUM(D416:D418)</formula>
    </cfRule>
  </conditionalFormatting>
  <conditionalFormatting sqref="D425:G425">
    <cfRule type="cellIs" dxfId="16257" priority="2599" operator="lessThan">
      <formula>SUM(D426:D428)</formula>
    </cfRule>
  </conditionalFormatting>
  <conditionalFormatting sqref="D407:D431">
    <cfRule type="cellIs" dxfId="16256" priority="2598" operator="lessThan">
      <formula>0</formula>
    </cfRule>
  </conditionalFormatting>
  <conditionalFormatting sqref="D415">
    <cfRule type="cellIs" dxfId="16255" priority="2597" operator="lessThan">
      <formula>SUM(D416:D418)</formula>
    </cfRule>
  </conditionalFormatting>
  <conditionalFormatting sqref="D425">
    <cfRule type="cellIs" dxfId="16254" priority="2596" operator="lessThan">
      <formula>SUM(D426:D428)</formula>
    </cfRule>
  </conditionalFormatting>
  <conditionalFormatting sqref="T424">
    <cfRule type="cellIs" dxfId="16253" priority="2595" operator="greaterThan">
      <formula>P424</formula>
    </cfRule>
  </conditionalFormatting>
  <conditionalFormatting sqref="I407:I431 L417:O417 L409:O409">
    <cfRule type="cellIs" dxfId="16252" priority="2594" operator="lessThan">
      <formula>0</formula>
    </cfRule>
  </conditionalFormatting>
  <conditionalFormatting sqref="I415">
    <cfRule type="cellIs" dxfId="16251" priority="2593" operator="lessThan">
      <formula>SUM(I416:I418)</formula>
    </cfRule>
  </conditionalFormatting>
  <conditionalFormatting sqref="I425">
    <cfRule type="cellIs" dxfId="16250" priority="2592" operator="lessThan">
      <formula>SUM(I426:I428)</formula>
    </cfRule>
  </conditionalFormatting>
  <conditionalFormatting sqref="BC424">
    <cfRule type="cellIs" dxfId="16249" priority="2591" operator="lessThan">
      <formula>0</formula>
    </cfRule>
  </conditionalFormatting>
  <conditionalFormatting sqref="BC424">
    <cfRule type="cellIs" dxfId="16248" priority="2590" operator="lessThan">
      <formula>0</formula>
    </cfRule>
  </conditionalFormatting>
  <conditionalFormatting sqref="BC424">
    <cfRule type="cellIs" dxfId="16247" priority="2589" operator="lessThan">
      <formula>#REF!</formula>
    </cfRule>
  </conditionalFormatting>
  <conditionalFormatting sqref="BC424">
    <cfRule type="cellIs" dxfId="16246" priority="2588" operator="lessThan">
      <formula>0</formula>
    </cfRule>
  </conditionalFormatting>
  <conditionalFormatting sqref="BC424">
    <cfRule type="cellIs" dxfId="16245" priority="2587" operator="greaterThan">
      <formula>#REF!</formula>
    </cfRule>
  </conditionalFormatting>
  <conditionalFormatting sqref="BG424">
    <cfRule type="cellIs" dxfId="16244" priority="2586" operator="lessThan">
      <formula>0</formula>
    </cfRule>
  </conditionalFormatting>
  <conditionalFormatting sqref="BG424">
    <cfRule type="cellIs" dxfId="16243" priority="2585" operator="lessThan">
      <formula>0</formula>
    </cfRule>
  </conditionalFormatting>
  <conditionalFormatting sqref="BG424">
    <cfRule type="cellIs" dxfId="16242" priority="2584" operator="lessThan">
      <formula>0</formula>
    </cfRule>
  </conditionalFormatting>
  <conditionalFormatting sqref="Y425:Z425">
    <cfRule type="cellIs" dxfId="16241" priority="2566" operator="lessThan">
      <formula>SUM(Y426:Y428)</formula>
    </cfRule>
  </conditionalFormatting>
  <conditionalFormatting sqref="T424">
    <cfRule type="cellIs" dxfId="16240" priority="2583" operator="lessThan">
      <formula>0</formula>
    </cfRule>
  </conditionalFormatting>
  <conditionalFormatting sqref="T424">
    <cfRule type="cellIs" dxfId="16239" priority="2582" operator="lessThan">
      <formula>0</formula>
    </cfRule>
  </conditionalFormatting>
  <conditionalFormatting sqref="T424">
    <cfRule type="cellIs" dxfId="16238" priority="2581" operator="lessThan">
      <formula>0</formula>
    </cfRule>
  </conditionalFormatting>
  <conditionalFormatting sqref="AN407:AN430">
    <cfRule type="cellIs" dxfId="16237" priority="2580" operator="lessThan">
      <formula>0</formula>
    </cfRule>
  </conditionalFormatting>
  <conditionalFormatting sqref="T424">
    <cfRule type="cellIs" dxfId="16236" priority="2610" operator="lessThan">
      <formula>P424</formula>
    </cfRule>
  </conditionalFormatting>
  <conditionalFormatting sqref="AU431:AV431">
    <cfRule type="cellIs" dxfId="16235" priority="2579" operator="lessThan">
      <formula>0</formula>
    </cfRule>
  </conditionalFormatting>
  <conditionalFormatting sqref="AY431">
    <cfRule type="cellIs" dxfId="16234" priority="2578" operator="lessThan">
      <formula>0</formula>
    </cfRule>
  </conditionalFormatting>
  <conditionalFormatting sqref="L407:L408 L410:L416 L418:L430">
    <cfRule type="cellIs" dxfId="16233" priority="2577" operator="lessThan">
      <formula>0</formula>
    </cfRule>
  </conditionalFormatting>
  <conditionalFormatting sqref="U407:V430">
    <cfRule type="cellIs" dxfId="16232" priority="2571" operator="lessThan">
      <formula>0</formula>
    </cfRule>
  </conditionalFormatting>
  <conditionalFormatting sqref="Y407:Z430">
    <cfRule type="cellIs" dxfId="16231" priority="2568" operator="lessThan">
      <formula>0</formula>
    </cfRule>
  </conditionalFormatting>
  <conditionalFormatting sqref="AA407:AB430">
    <cfRule type="cellIs" dxfId="16230" priority="2565" operator="lessThan">
      <formula>0</formula>
    </cfRule>
  </conditionalFormatting>
  <conditionalFormatting sqref="AJ407:AM430">
    <cfRule type="cellIs" dxfId="16229" priority="2559" operator="lessThan">
      <formula>0</formula>
    </cfRule>
  </conditionalFormatting>
  <conditionalFormatting sqref="BD407:BF430">
    <cfRule type="cellIs" dxfId="16228" priority="2547" operator="lessThan">
      <formula>0</formula>
    </cfRule>
  </conditionalFormatting>
  <conditionalFormatting sqref="BH407:BI430">
    <cfRule type="cellIs" dxfId="16227" priority="2544" operator="lessThan">
      <formula>0</formula>
    </cfRule>
  </conditionalFormatting>
  <conditionalFormatting sqref="AC407:AD430">
    <cfRule type="cellIs" dxfId="16226" priority="2562" operator="lessThan">
      <formula>0</formula>
    </cfRule>
  </conditionalFormatting>
  <conditionalFormatting sqref="AO407:AP430">
    <cfRule type="cellIs" dxfId="16225" priority="2556" operator="lessThan">
      <formula>0</formula>
    </cfRule>
  </conditionalFormatting>
  <conditionalFormatting sqref="AZ407:BB430">
    <cfRule type="cellIs" dxfId="16224" priority="2550" operator="lessThan">
      <formula>0</formula>
    </cfRule>
  </conditionalFormatting>
  <conditionalFormatting sqref="AQ407:AV430">
    <cfRule type="cellIs" dxfId="16223" priority="2553" operator="lessThan">
      <formula>0</formula>
    </cfRule>
  </conditionalFormatting>
  <conditionalFormatting sqref="BH415:BI415">
    <cfRule type="cellIs" dxfId="16222" priority="2543" operator="lessThan">
      <formula>SUM(BH416:BH418)</formula>
    </cfRule>
  </conditionalFormatting>
  <conditionalFormatting sqref="L415">
    <cfRule type="cellIs" dxfId="16221" priority="2576" operator="lessThan">
      <formula>SUM(L416:L418)</formula>
    </cfRule>
  </conditionalFormatting>
  <conditionalFormatting sqref="L425">
    <cfRule type="cellIs" dxfId="16220" priority="2575" operator="lessThan">
      <formula>SUM(L426:L428)</formula>
    </cfRule>
  </conditionalFormatting>
  <conditionalFormatting sqref="M407:Q408 M418:Q430 M410:Q416 P409:Q409 P417:Q417">
    <cfRule type="cellIs" dxfId="16219" priority="2574" operator="lessThan">
      <formula>0</formula>
    </cfRule>
  </conditionalFormatting>
  <conditionalFormatting sqref="M415:Q415">
    <cfRule type="cellIs" dxfId="16218" priority="2573" operator="lessThan">
      <formula>SUM(M416:M418)</formula>
    </cfRule>
  </conditionalFormatting>
  <conditionalFormatting sqref="M425:Q425">
    <cfRule type="cellIs" dxfId="16217" priority="2572" operator="lessThan">
      <formula>SUM(M426:M428)</formula>
    </cfRule>
  </conditionalFormatting>
  <conditionalFormatting sqref="U415:V415">
    <cfRule type="cellIs" dxfId="16216" priority="2570" operator="lessThan">
      <formula>SUM(U416:U418)</formula>
    </cfRule>
  </conditionalFormatting>
  <conditionalFormatting sqref="U425:V425">
    <cfRule type="cellIs" dxfId="16215" priority="2569" operator="lessThan">
      <formula>SUM(U426:U428)</formula>
    </cfRule>
  </conditionalFormatting>
  <conditionalFormatting sqref="Y415:Z415">
    <cfRule type="cellIs" dxfId="16214" priority="2567" operator="lessThan">
      <formula>SUM(Y416:Y418)</formula>
    </cfRule>
  </conditionalFormatting>
  <conditionalFormatting sqref="AQ425:AV425">
    <cfRule type="cellIs" dxfId="16213" priority="2551" operator="lessThan">
      <formula>SUM(AQ426:AQ428)</formula>
    </cfRule>
  </conditionalFormatting>
  <conditionalFormatting sqref="AA415:AB415">
    <cfRule type="cellIs" dxfId="16212" priority="2564" operator="lessThan">
      <formula>SUM(AA416:AA418)</formula>
    </cfRule>
  </conditionalFormatting>
  <conditionalFormatting sqref="AA425:AB425">
    <cfRule type="cellIs" dxfId="16211" priority="2563" operator="lessThan">
      <formula>SUM(AA426:AA428)</formula>
    </cfRule>
  </conditionalFormatting>
  <conditionalFormatting sqref="AC415:AD415">
    <cfRule type="cellIs" dxfId="16210" priority="2561" operator="lessThan">
      <formula>SUM(AC416:AC418)</formula>
    </cfRule>
  </conditionalFormatting>
  <conditionalFormatting sqref="AC425:AD425">
    <cfRule type="cellIs" dxfId="16209" priority="2560" operator="lessThan">
      <formula>SUM(AC426:AC428)</formula>
    </cfRule>
  </conditionalFormatting>
  <conditionalFormatting sqref="AJ415:AM415">
    <cfRule type="cellIs" dxfId="16208" priority="2558" operator="lessThan">
      <formula>SUM(AJ416:AJ418)</formula>
    </cfRule>
  </conditionalFormatting>
  <conditionalFormatting sqref="AJ425:AM425">
    <cfRule type="cellIs" dxfId="16207" priority="2557" operator="lessThan">
      <formula>SUM(AJ426:AJ428)</formula>
    </cfRule>
  </conditionalFormatting>
  <conditionalFormatting sqref="AO415:AP415">
    <cfRule type="cellIs" dxfId="16206" priority="2555" operator="lessThan">
      <formula>SUM(AO416:AO418)</formula>
    </cfRule>
  </conditionalFormatting>
  <conditionalFormatting sqref="AO425:AP425">
    <cfRule type="cellIs" dxfId="16205" priority="2554" operator="lessThan">
      <formula>SUM(AO426:AO428)</formula>
    </cfRule>
  </conditionalFormatting>
  <conditionalFormatting sqref="AQ415:AV415">
    <cfRule type="cellIs" dxfId="16204" priority="2552" operator="lessThan">
      <formula>SUM(AQ416:AQ418)</formula>
    </cfRule>
  </conditionalFormatting>
  <conditionalFormatting sqref="AZ415:BB415">
    <cfRule type="cellIs" dxfId="16203" priority="2549" operator="lessThan">
      <formula>SUM(AZ416:AZ418)</formula>
    </cfRule>
  </conditionalFormatting>
  <conditionalFormatting sqref="AZ425:BB425">
    <cfRule type="cellIs" dxfId="16202" priority="2548" operator="lessThan">
      <formula>SUM(AZ426:AZ428)</formula>
    </cfRule>
  </conditionalFormatting>
  <conditionalFormatting sqref="BD415:BF415">
    <cfRule type="cellIs" dxfId="16201" priority="2546" operator="lessThan">
      <formula>SUM(BD416:BD418)</formula>
    </cfRule>
  </conditionalFormatting>
  <conditionalFormatting sqref="BD425:BF425">
    <cfRule type="cellIs" dxfId="16200" priority="2545" operator="lessThan">
      <formula>SUM(BD426:BD428)</formula>
    </cfRule>
  </conditionalFormatting>
  <conditionalFormatting sqref="BH425:BI425">
    <cfRule type="cellIs" dxfId="16199" priority="2542" operator="lessThan">
      <formula>SUM(BH426:BH428)</formula>
    </cfRule>
  </conditionalFormatting>
  <conditionalFormatting sqref="AW424">
    <cfRule type="cellIs" dxfId="16198" priority="2540" operator="lessThan">
      <formula>0</formula>
    </cfRule>
  </conditionalFormatting>
  <conditionalFormatting sqref="AW424">
    <cfRule type="cellIs" dxfId="16197" priority="2541" operator="greaterThan">
      <formula>AV424</formula>
    </cfRule>
  </conditionalFormatting>
  <conditionalFormatting sqref="AW424">
    <cfRule type="cellIs" dxfId="16196" priority="2539" operator="lessThan">
      <formula>AV424</formula>
    </cfRule>
  </conditionalFormatting>
  <conditionalFormatting sqref="R431:S431">
    <cfRule type="cellIs" dxfId="16195" priority="2538" operator="lessThan">
      <formula>0</formula>
    </cfRule>
  </conditionalFormatting>
  <conditionalFormatting sqref="R407:S430">
    <cfRule type="cellIs" dxfId="16194" priority="2537" operator="lessThan">
      <formula>0</formula>
    </cfRule>
  </conditionalFormatting>
  <conditionalFormatting sqref="R425:S425">
    <cfRule type="cellIs" dxfId="16193" priority="2535" operator="lessThan">
      <formula>SUM(R426:R428)</formula>
    </cfRule>
  </conditionalFormatting>
  <conditionalFormatting sqref="R415:S415">
    <cfRule type="cellIs" dxfId="16192" priority="2536" operator="lessThan">
      <formula>SUM(R416:R418)</formula>
    </cfRule>
  </conditionalFormatting>
  <conditionalFormatting sqref="J407:K431">
    <cfRule type="cellIs" dxfId="16191" priority="2534" operator="lessThan">
      <formula>0</formula>
    </cfRule>
  </conditionalFormatting>
  <conditionalFormatting sqref="J415:K415">
    <cfRule type="cellIs" dxfId="16190" priority="2533" operator="lessThan">
      <formula>SUM(J416:J418)</formula>
    </cfRule>
  </conditionalFormatting>
  <conditionalFormatting sqref="J425:K425">
    <cfRule type="cellIs" dxfId="16189" priority="2532" operator="lessThan">
      <formula>SUM(J426:J428)</formula>
    </cfRule>
  </conditionalFormatting>
  <conditionalFormatting sqref="BK407:BK431">
    <cfRule type="cellIs" dxfId="16188" priority="2531" operator="lessThan">
      <formula>0</formula>
    </cfRule>
  </conditionalFormatting>
  <conditionalFormatting sqref="BK425 BK415">
    <cfRule type="cellIs" dxfId="16187" priority="2530" operator="lessThan">
      <formula>SUM(BK416:BK418)</formula>
    </cfRule>
  </conditionalFormatting>
  <conditionalFormatting sqref="BJ407:BJ431">
    <cfRule type="cellIs" dxfId="16186" priority="2529" operator="lessThan">
      <formula>0</formula>
    </cfRule>
  </conditionalFormatting>
  <conditionalFormatting sqref="BJ425 BJ415">
    <cfRule type="cellIs" dxfId="16185" priority="2528" operator="lessThan">
      <formula>SUM(BJ416:BJ418)</formula>
    </cfRule>
  </conditionalFormatting>
  <conditionalFormatting sqref="X407:X431">
    <cfRule type="cellIs" dxfId="16184" priority="2527" operator="lessThan">
      <formula>0</formula>
    </cfRule>
  </conditionalFormatting>
  <conditionalFormatting sqref="X425 X415">
    <cfRule type="cellIs" dxfId="16183" priority="2526" operator="lessThan">
      <formula>SUM(X416:X418)</formula>
    </cfRule>
  </conditionalFormatting>
  <conditionalFormatting sqref="W407:W431">
    <cfRule type="cellIs" dxfId="16182" priority="2525" operator="lessThan">
      <formula>0</formula>
    </cfRule>
  </conditionalFormatting>
  <conditionalFormatting sqref="W425 W415">
    <cfRule type="cellIs" dxfId="16181" priority="2524" operator="lessThan">
      <formula>SUM(W416:W418)</formula>
    </cfRule>
  </conditionalFormatting>
  <conditionalFormatting sqref="H407:H431">
    <cfRule type="cellIs" dxfId="16180" priority="2523" operator="lessThan">
      <formula>0</formula>
    </cfRule>
  </conditionalFormatting>
  <conditionalFormatting sqref="H415">
    <cfRule type="cellIs" dxfId="16179" priority="2522" operator="lessThan">
      <formula>SUM(H416:H418)</formula>
    </cfRule>
  </conditionalFormatting>
  <conditionalFormatting sqref="H425">
    <cfRule type="cellIs" dxfId="16178" priority="2521" operator="lessThan">
      <formula>SUM(H426:H428)</formula>
    </cfRule>
  </conditionalFormatting>
  <conditionalFormatting sqref="AE457 M464:Q464 Y464:AD464 AQ464:AT464">
    <cfRule type="cellIs" dxfId="16177" priority="2514" operator="lessThan">
      <formula>0</formula>
    </cfRule>
  </conditionalFormatting>
  <conditionalFormatting sqref="AF440:AI464">
    <cfRule type="cellIs" dxfId="16176" priority="2518" operator="notBetween">
      <formula>0</formula>
      <formula>1</formula>
    </cfRule>
  </conditionalFormatting>
  <conditionalFormatting sqref="AX440:AX464 BB464">
    <cfRule type="cellIs" dxfId="16175" priority="2517" operator="lessThan">
      <formula>0</formula>
    </cfRule>
  </conditionalFormatting>
  <conditionalFormatting sqref="BL440:BL464">
    <cfRule type="cellIs" dxfId="16174" priority="2516" operator="notBetween">
      <formula>0</formula>
      <formula>10000</formula>
    </cfRule>
  </conditionalFormatting>
  <conditionalFormatting sqref="BM440:BM464">
    <cfRule type="cellIs" dxfId="16173" priority="2515" operator="lessThan">
      <formula>0</formula>
    </cfRule>
  </conditionalFormatting>
  <conditionalFormatting sqref="AB464 BG457 AE457 AD464">
    <cfRule type="cellIs" dxfId="16172" priority="2519" operator="greaterThan">
      <formula>AA457</formula>
    </cfRule>
  </conditionalFormatting>
  <conditionalFormatting sqref="BG457 AE457">
    <cfRule type="cellIs" dxfId="16171" priority="2513" operator="lessThan">
      <formula>AD457</formula>
    </cfRule>
  </conditionalFormatting>
  <conditionalFormatting sqref="N464">
    <cfRule type="cellIs" dxfId="16170" priority="2512" operator="lessThan">
      <formula>0</formula>
    </cfRule>
  </conditionalFormatting>
  <conditionalFormatting sqref="D440:G464 L464">
    <cfRule type="cellIs" dxfId="16169" priority="2511" operator="lessThan">
      <formula>0</formula>
    </cfRule>
  </conditionalFormatting>
  <conditionalFormatting sqref="D448:G448">
    <cfRule type="cellIs" dxfId="16168" priority="2510" operator="lessThan">
      <formula>SUM(D449:D451)</formula>
    </cfRule>
  </conditionalFormatting>
  <conditionalFormatting sqref="D458:G458">
    <cfRule type="cellIs" dxfId="16167" priority="2509" operator="lessThan">
      <formula>SUM(D459:D461)</formula>
    </cfRule>
  </conditionalFormatting>
  <conditionalFormatting sqref="D440:D464">
    <cfRule type="cellIs" dxfId="16166" priority="2508" operator="lessThan">
      <formula>0</formula>
    </cfRule>
  </conditionalFormatting>
  <conditionalFormatting sqref="D448">
    <cfRule type="cellIs" dxfId="16165" priority="2507" operator="lessThan">
      <formula>SUM(D449:D451)</formula>
    </cfRule>
  </conditionalFormatting>
  <conditionalFormatting sqref="D458">
    <cfRule type="cellIs" dxfId="16164" priority="2506" operator="lessThan">
      <formula>SUM(D459:D461)</formula>
    </cfRule>
  </conditionalFormatting>
  <conditionalFormatting sqref="T457">
    <cfRule type="cellIs" dxfId="16163" priority="2505" operator="greaterThan">
      <formula>P457</formula>
    </cfRule>
  </conditionalFormatting>
  <conditionalFormatting sqref="I440:I464 L450:O450 L442:O442">
    <cfRule type="cellIs" dxfId="16162" priority="2504" operator="lessThan">
      <formula>0</formula>
    </cfRule>
  </conditionalFormatting>
  <conditionalFormatting sqref="I448">
    <cfRule type="cellIs" dxfId="16161" priority="2503" operator="lessThan">
      <formula>SUM(I449:I451)</formula>
    </cfRule>
  </conditionalFormatting>
  <conditionalFormatting sqref="I458">
    <cfRule type="cellIs" dxfId="16160" priority="2502" operator="lessThan">
      <formula>SUM(I459:I461)</formula>
    </cfRule>
  </conditionalFormatting>
  <conditionalFormatting sqref="BC457">
    <cfRule type="cellIs" dxfId="16159" priority="2501" operator="lessThan">
      <formula>0</formula>
    </cfRule>
  </conditionalFormatting>
  <conditionalFormatting sqref="BC457">
    <cfRule type="cellIs" dxfId="16158" priority="2500" operator="lessThan">
      <formula>0</formula>
    </cfRule>
  </conditionalFormatting>
  <conditionalFormatting sqref="BC457">
    <cfRule type="cellIs" dxfId="16157" priority="2499" operator="lessThan">
      <formula>#REF!</formula>
    </cfRule>
  </conditionalFormatting>
  <conditionalFormatting sqref="BC457">
    <cfRule type="cellIs" dxfId="16156" priority="2498" operator="lessThan">
      <formula>0</formula>
    </cfRule>
  </conditionalFormatting>
  <conditionalFormatting sqref="BC457">
    <cfRule type="cellIs" dxfId="16155" priority="2497" operator="greaterThan">
      <formula>#REF!</formula>
    </cfRule>
  </conditionalFormatting>
  <conditionalFormatting sqref="BG457">
    <cfRule type="cellIs" dxfId="16154" priority="2496" operator="lessThan">
      <formula>0</formula>
    </cfRule>
  </conditionalFormatting>
  <conditionalFormatting sqref="BG457">
    <cfRule type="cellIs" dxfId="16153" priority="2495" operator="lessThan">
      <formula>0</formula>
    </cfRule>
  </conditionalFormatting>
  <conditionalFormatting sqref="BG457">
    <cfRule type="cellIs" dxfId="16152" priority="2494" operator="lessThan">
      <formula>0</formula>
    </cfRule>
  </conditionalFormatting>
  <conditionalFormatting sqref="Y458:Z458">
    <cfRule type="cellIs" dxfId="16151" priority="2476" operator="lessThan">
      <formula>SUM(Y459:Y461)</formula>
    </cfRule>
  </conditionalFormatting>
  <conditionalFormatting sqref="T457">
    <cfRule type="cellIs" dxfId="16150" priority="2493" operator="lessThan">
      <formula>0</formula>
    </cfRule>
  </conditionalFormatting>
  <conditionalFormatting sqref="T457">
    <cfRule type="cellIs" dxfId="16149" priority="2492" operator="lessThan">
      <formula>0</formula>
    </cfRule>
  </conditionalFormatting>
  <conditionalFormatting sqref="T457">
    <cfRule type="cellIs" dxfId="16148" priority="2491" operator="lessThan">
      <formula>0</formula>
    </cfRule>
  </conditionalFormatting>
  <conditionalFormatting sqref="AN440:AN463">
    <cfRule type="cellIs" dxfId="16147" priority="2490" operator="lessThan">
      <formula>0</formula>
    </cfRule>
  </conditionalFormatting>
  <conditionalFormatting sqref="T457">
    <cfRule type="cellIs" dxfId="16146" priority="2520" operator="lessThan">
      <formula>P457</formula>
    </cfRule>
  </conditionalFormatting>
  <conditionalFormatting sqref="AU464:AV464">
    <cfRule type="cellIs" dxfId="16145" priority="2489" operator="lessThan">
      <formula>0</formula>
    </cfRule>
  </conditionalFormatting>
  <conditionalFormatting sqref="AY464">
    <cfRule type="cellIs" dxfId="16144" priority="2488" operator="lessThan">
      <formula>0</formula>
    </cfRule>
  </conditionalFormatting>
  <conditionalFormatting sqref="L440:L441 L443:L449 L451:L463">
    <cfRule type="cellIs" dxfId="16143" priority="2487" operator="lessThan">
      <formula>0</formula>
    </cfRule>
  </conditionalFormatting>
  <conditionalFormatting sqref="U440:V463">
    <cfRule type="cellIs" dxfId="16142" priority="2481" operator="lessThan">
      <formula>0</formula>
    </cfRule>
  </conditionalFormatting>
  <conditionalFormatting sqref="Y440:Z463">
    <cfRule type="cellIs" dxfId="16141" priority="2478" operator="lessThan">
      <formula>0</formula>
    </cfRule>
  </conditionalFormatting>
  <conditionalFormatting sqref="AA440:AB463">
    <cfRule type="cellIs" dxfId="16140" priority="2475" operator="lessThan">
      <formula>0</formula>
    </cfRule>
  </conditionalFormatting>
  <conditionalFormatting sqref="AJ440:AM463">
    <cfRule type="cellIs" dxfId="16139" priority="2469" operator="lessThan">
      <formula>0</formula>
    </cfRule>
  </conditionalFormatting>
  <conditionalFormatting sqref="BD440:BF463">
    <cfRule type="cellIs" dxfId="16138" priority="2457" operator="lessThan">
      <formula>0</formula>
    </cfRule>
  </conditionalFormatting>
  <conditionalFormatting sqref="BH440:BI463">
    <cfRule type="cellIs" dxfId="16137" priority="2454" operator="lessThan">
      <formula>0</formula>
    </cfRule>
  </conditionalFormatting>
  <conditionalFormatting sqref="AC440:AD463">
    <cfRule type="cellIs" dxfId="16136" priority="2472" operator="lessThan">
      <formula>0</formula>
    </cfRule>
  </conditionalFormatting>
  <conditionalFormatting sqref="AO440:AP463">
    <cfRule type="cellIs" dxfId="16135" priority="2466" operator="lessThan">
      <formula>0</formula>
    </cfRule>
  </conditionalFormatting>
  <conditionalFormatting sqref="AZ440:BB463">
    <cfRule type="cellIs" dxfId="16134" priority="2460" operator="lessThan">
      <formula>0</formula>
    </cfRule>
  </conditionalFormatting>
  <conditionalFormatting sqref="AQ440:AV463">
    <cfRule type="cellIs" dxfId="16133" priority="2463" operator="lessThan">
      <formula>0</formula>
    </cfRule>
  </conditionalFormatting>
  <conditionalFormatting sqref="BH448:BI448">
    <cfRule type="cellIs" dxfId="16132" priority="2453" operator="lessThan">
      <formula>SUM(BH449:BH451)</formula>
    </cfRule>
  </conditionalFormatting>
  <conditionalFormatting sqref="L448">
    <cfRule type="cellIs" dxfId="16131" priority="2486" operator="lessThan">
      <formula>SUM(L449:L451)</formula>
    </cfRule>
  </conditionalFormatting>
  <conditionalFormatting sqref="L458">
    <cfRule type="cellIs" dxfId="16130" priority="2485" operator="lessThan">
      <formula>SUM(L459:L461)</formula>
    </cfRule>
  </conditionalFormatting>
  <conditionalFormatting sqref="M440:Q441 M451:Q463 M443:Q449 P442:Q442 P450:Q450">
    <cfRule type="cellIs" dxfId="16129" priority="2484" operator="lessThan">
      <formula>0</formula>
    </cfRule>
  </conditionalFormatting>
  <conditionalFormatting sqref="M448:Q448">
    <cfRule type="cellIs" dxfId="16128" priority="2483" operator="lessThan">
      <formula>SUM(M449:M451)</formula>
    </cfRule>
  </conditionalFormatting>
  <conditionalFormatting sqref="M458:Q458">
    <cfRule type="cellIs" dxfId="16127" priority="2482" operator="lessThan">
      <formula>SUM(M459:M461)</formula>
    </cfRule>
  </conditionalFormatting>
  <conditionalFormatting sqref="U448:V448">
    <cfRule type="cellIs" dxfId="16126" priority="2480" operator="lessThan">
      <formula>SUM(U449:U451)</formula>
    </cfRule>
  </conditionalFormatting>
  <conditionalFormatting sqref="U458:V458">
    <cfRule type="cellIs" dxfId="16125" priority="2479" operator="lessThan">
      <formula>SUM(U459:U461)</formula>
    </cfRule>
  </conditionalFormatting>
  <conditionalFormatting sqref="Y448:Z448">
    <cfRule type="cellIs" dxfId="16124" priority="2477" operator="lessThan">
      <formula>SUM(Y449:Y451)</formula>
    </cfRule>
  </conditionalFormatting>
  <conditionalFormatting sqref="AQ458:AV458">
    <cfRule type="cellIs" dxfId="16123" priority="2461" operator="lessThan">
      <formula>SUM(AQ459:AQ461)</formula>
    </cfRule>
  </conditionalFormatting>
  <conditionalFormatting sqref="AA448:AB448">
    <cfRule type="cellIs" dxfId="16122" priority="2474" operator="lessThan">
      <formula>SUM(AA449:AA451)</formula>
    </cfRule>
  </conditionalFormatting>
  <conditionalFormatting sqref="AA458:AB458">
    <cfRule type="cellIs" dxfId="16121" priority="2473" operator="lessThan">
      <formula>SUM(AA459:AA461)</formula>
    </cfRule>
  </conditionalFormatting>
  <conditionalFormatting sqref="AC448:AD448">
    <cfRule type="cellIs" dxfId="16120" priority="2471" operator="lessThan">
      <formula>SUM(AC449:AC451)</formula>
    </cfRule>
  </conditionalFormatting>
  <conditionalFormatting sqref="AC458:AD458">
    <cfRule type="cellIs" dxfId="16119" priority="2470" operator="lessThan">
      <formula>SUM(AC459:AC461)</formula>
    </cfRule>
  </conditionalFormatting>
  <conditionalFormatting sqref="AJ448:AM448">
    <cfRule type="cellIs" dxfId="16118" priority="2468" operator="lessThan">
      <formula>SUM(AJ449:AJ451)</formula>
    </cfRule>
  </conditionalFormatting>
  <conditionalFormatting sqref="AJ458:AM458">
    <cfRule type="cellIs" dxfId="16117" priority="2467" operator="lessThan">
      <formula>SUM(AJ459:AJ461)</formula>
    </cfRule>
  </conditionalFormatting>
  <conditionalFormatting sqref="AO448:AP448">
    <cfRule type="cellIs" dxfId="16116" priority="2465" operator="lessThan">
      <formula>SUM(AO449:AO451)</formula>
    </cfRule>
  </conditionalFormatting>
  <conditionalFormatting sqref="AO458:AP458">
    <cfRule type="cellIs" dxfId="16115" priority="2464" operator="lessThan">
      <formula>SUM(AO459:AO461)</formula>
    </cfRule>
  </conditionalFormatting>
  <conditionalFormatting sqref="AQ448:AV448">
    <cfRule type="cellIs" dxfId="16114" priority="2462" operator="lessThan">
      <formula>SUM(AQ449:AQ451)</formula>
    </cfRule>
  </conditionalFormatting>
  <conditionalFormatting sqref="AZ448:BB448">
    <cfRule type="cellIs" dxfId="16113" priority="2459" operator="lessThan">
      <formula>SUM(AZ449:AZ451)</formula>
    </cfRule>
  </conditionalFormatting>
  <conditionalFormatting sqref="AZ458:BB458">
    <cfRule type="cellIs" dxfId="16112" priority="2458" operator="lessThan">
      <formula>SUM(AZ459:AZ461)</formula>
    </cfRule>
  </conditionalFormatting>
  <conditionalFormatting sqref="BD448:BF448">
    <cfRule type="cellIs" dxfId="16111" priority="2456" operator="lessThan">
      <formula>SUM(BD449:BD451)</formula>
    </cfRule>
  </conditionalFormatting>
  <conditionalFormatting sqref="BD458:BF458">
    <cfRule type="cellIs" dxfId="16110" priority="2455" operator="lessThan">
      <formula>SUM(BD459:BD461)</formula>
    </cfRule>
  </conditionalFormatting>
  <conditionalFormatting sqref="BH458:BI458">
    <cfRule type="cellIs" dxfId="16109" priority="2452" operator="lessThan">
      <formula>SUM(BH459:BH461)</formula>
    </cfRule>
  </conditionalFormatting>
  <conditionalFormatting sqref="AW457">
    <cfRule type="cellIs" dxfId="16108" priority="2450" operator="lessThan">
      <formula>0</formula>
    </cfRule>
  </conditionalFormatting>
  <conditionalFormatting sqref="AW457">
    <cfRule type="cellIs" dxfId="16107" priority="2451" operator="greaterThan">
      <formula>AV457</formula>
    </cfRule>
  </conditionalFormatting>
  <conditionalFormatting sqref="AW457">
    <cfRule type="cellIs" dxfId="16106" priority="2449" operator="lessThan">
      <formula>AV457</formula>
    </cfRule>
  </conditionalFormatting>
  <conditionalFormatting sqref="R464:S464">
    <cfRule type="cellIs" dxfId="16105" priority="2448" operator="lessThan">
      <formula>0</formula>
    </cfRule>
  </conditionalFormatting>
  <conditionalFormatting sqref="R440:S463">
    <cfRule type="cellIs" dxfId="16104" priority="2447" operator="lessThan">
      <formula>0</formula>
    </cfRule>
  </conditionalFormatting>
  <conditionalFormatting sqref="R458:S458">
    <cfRule type="cellIs" dxfId="16103" priority="2445" operator="lessThan">
      <formula>SUM(R459:R461)</formula>
    </cfRule>
  </conditionalFormatting>
  <conditionalFormatting sqref="R448:S448">
    <cfRule type="cellIs" dxfId="16102" priority="2446" operator="lessThan">
      <formula>SUM(R449:R451)</formula>
    </cfRule>
  </conditionalFormatting>
  <conditionalFormatting sqref="J440:K464">
    <cfRule type="cellIs" dxfId="16101" priority="2444" operator="lessThan">
      <formula>0</formula>
    </cfRule>
  </conditionalFormatting>
  <conditionalFormatting sqref="J448:K448">
    <cfRule type="cellIs" dxfId="16100" priority="2443" operator="lessThan">
      <formula>SUM(J449:J451)</formula>
    </cfRule>
  </conditionalFormatting>
  <conditionalFormatting sqref="J458:K458">
    <cfRule type="cellIs" dxfId="16099" priority="2442" operator="lessThan">
      <formula>SUM(J459:J461)</formula>
    </cfRule>
  </conditionalFormatting>
  <conditionalFormatting sqref="BK440:BK464">
    <cfRule type="cellIs" dxfId="16098" priority="2441" operator="lessThan">
      <formula>0</formula>
    </cfRule>
  </conditionalFormatting>
  <conditionalFormatting sqref="BK458 BK448">
    <cfRule type="cellIs" dxfId="16097" priority="2440" operator="lessThan">
      <formula>SUM(BK449:BK451)</formula>
    </cfRule>
  </conditionalFormatting>
  <conditionalFormatting sqref="BJ440:BJ464">
    <cfRule type="cellIs" dxfId="16096" priority="2439" operator="lessThan">
      <formula>0</formula>
    </cfRule>
  </conditionalFormatting>
  <conditionalFormatting sqref="BJ458 BJ448">
    <cfRule type="cellIs" dxfId="16095" priority="2438" operator="lessThan">
      <formula>SUM(BJ449:BJ451)</formula>
    </cfRule>
  </conditionalFormatting>
  <conditionalFormatting sqref="X440:X464">
    <cfRule type="cellIs" dxfId="16094" priority="2437" operator="lessThan">
      <formula>0</formula>
    </cfRule>
  </conditionalFormatting>
  <conditionalFormatting sqref="X458 X448">
    <cfRule type="cellIs" dxfId="16093" priority="2436" operator="lessThan">
      <formula>SUM(X449:X451)</formula>
    </cfRule>
  </conditionalFormatting>
  <conditionalFormatting sqref="W440:W464">
    <cfRule type="cellIs" dxfId="16092" priority="2435" operator="lessThan">
      <formula>0</formula>
    </cfRule>
  </conditionalFormatting>
  <conditionalFormatting sqref="W458 W448">
    <cfRule type="cellIs" dxfId="16091" priority="2434" operator="lessThan">
      <formula>SUM(W449:W451)</formula>
    </cfRule>
  </conditionalFormatting>
  <conditionalFormatting sqref="H440:H464">
    <cfRule type="cellIs" dxfId="16090" priority="2433" operator="lessThan">
      <formula>0</formula>
    </cfRule>
  </conditionalFormatting>
  <conditionalFormatting sqref="H448">
    <cfRule type="cellIs" dxfId="16089" priority="2432" operator="lessThan">
      <formula>SUM(H449:H451)</formula>
    </cfRule>
  </conditionalFormatting>
  <conditionalFormatting sqref="H458">
    <cfRule type="cellIs" dxfId="16088" priority="2431" operator="lessThan">
      <formula>SUM(H459:H461)</formula>
    </cfRule>
  </conditionalFormatting>
  <conditionalFormatting sqref="AE482 M489:Q489 Y489:AD489 AQ489:AT489">
    <cfRule type="cellIs" dxfId="16087" priority="2424" operator="lessThan">
      <formula>0</formula>
    </cfRule>
  </conditionalFormatting>
  <conditionalFormatting sqref="AF465:AI489">
    <cfRule type="cellIs" dxfId="16086" priority="2428" operator="notBetween">
      <formula>0</formula>
      <formula>1</formula>
    </cfRule>
  </conditionalFormatting>
  <conditionalFormatting sqref="AX465:AX489 BB489">
    <cfRule type="cellIs" dxfId="16085" priority="2427" operator="lessThan">
      <formula>0</formula>
    </cfRule>
  </conditionalFormatting>
  <conditionalFormatting sqref="BL465:BL489">
    <cfRule type="cellIs" dxfId="16084" priority="2426" operator="notBetween">
      <formula>0</formula>
      <formula>10000</formula>
    </cfRule>
  </conditionalFormatting>
  <conditionalFormatting sqref="BM465:BM489">
    <cfRule type="cellIs" dxfId="16083" priority="2425" operator="lessThan">
      <formula>0</formula>
    </cfRule>
  </conditionalFormatting>
  <conditionalFormatting sqref="AB489 BG482 AE482 AD489">
    <cfRule type="cellIs" dxfId="16082" priority="2429" operator="greaterThan">
      <formula>AA482</formula>
    </cfRule>
  </conditionalFormatting>
  <conditionalFormatting sqref="BG482 AE482">
    <cfRule type="cellIs" dxfId="16081" priority="2423" operator="lessThan">
      <formula>AD482</formula>
    </cfRule>
  </conditionalFormatting>
  <conditionalFormatting sqref="N489">
    <cfRule type="cellIs" dxfId="16080" priority="2422" operator="lessThan">
      <formula>0</formula>
    </cfRule>
  </conditionalFormatting>
  <conditionalFormatting sqref="D465:G489 L489">
    <cfRule type="cellIs" dxfId="16079" priority="2421" operator="lessThan">
      <formula>0</formula>
    </cfRule>
  </conditionalFormatting>
  <conditionalFormatting sqref="D473:G473">
    <cfRule type="cellIs" dxfId="16078" priority="2420" operator="lessThan">
      <formula>SUM(D474:D476)</formula>
    </cfRule>
  </conditionalFormatting>
  <conditionalFormatting sqref="D483:G483">
    <cfRule type="cellIs" dxfId="16077" priority="2419" operator="lessThan">
      <formula>SUM(D484:D486)</formula>
    </cfRule>
  </conditionalFormatting>
  <conditionalFormatting sqref="D465:D489">
    <cfRule type="cellIs" dxfId="16076" priority="2418" operator="lessThan">
      <formula>0</formula>
    </cfRule>
  </conditionalFormatting>
  <conditionalFormatting sqref="D473">
    <cfRule type="cellIs" dxfId="16075" priority="2417" operator="lessThan">
      <formula>SUM(D474:D476)</formula>
    </cfRule>
  </conditionalFormatting>
  <conditionalFormatting sqref="D483">
    <cfRule type="cellIs" dxfId="16074" priority="2416" operator="lessThan">
      <formula>SUM(D484:D486)</formula>
    </cfRule>
  </conditionalFormatting>
  <conditionalFormatting sqref="T482">
    <cfRule type="cellIs" dxfId="16073" priority="2415" operator="greaterThan">
      <formula>P482</formula>
    </cfRule>
  </conditionalFormatting>
  <conditionalFormatting sqref="I465:I489 L475:O475 L467:O467">
    <cfRule type="cellIs" dxfId="16072" priority="2414" operator="lessThan">
      <formula>0</formula>
    </cfRule>
  </conditionalFormatting>
  <conditionalFormatting sqref="I473">
    <cfRule type="cellIs" dxfId="16071" priority="2413" operator="lessThan">
      <formula>SUM(I474:I476)</formula>
    </cfRule>
  </conditionalFormatting>
  <conditionalFormatting sqref="I483">
    <cfRule type="cellIs" dxfId="16070" priority="2412" operator="lessThan">
      <formula>SUM(I484:I486)</formula>
    </cfRule>
  </conditionalFormatting>
  <conditionalFormatting sqref="BC482">
    <cfRule type="cellIs" dxfId="16069" priority="2411" operator="lessThan">
      <formula>0</formula>
    </cfRule>
  </conditionalFormatting>
  <conditionalFormatting sqref="BC482">
    <cfRule type="cellIs" dxfId="16068" priority="2410" operator="lessThan">
      <formula>0</formula>
    </cfRule>
  </conditionalFormatting>
  <conditionalFormatting sqref="BC482">
    <cfRule type="cellIs" dxfId="16067" priority="2409" operator="lessThan">
      <formula>#REF!</formula>
    </cfRule>
  </conditionalFormatting>
  <conditionalFormatting sqref="BC482">
    <cfRule type="cellIs" dxfId="16066" priority="2408" operator="lessThan">
      <formula>0</formula>
    </cfRule>
  </conditionalFormatting>
  <conditionalFormatting sqref="BC482">
    <cfRule type="cellIs" dxfId="16065" priority="2407" operator="greaterThan">
      <formula>#REF!</formula>
    </cfRule>
  </conditionalFormatting>
  <conditionalFormatting sqref="BG482">
    <cfRule type="cellIs" dxfId="16064" priority="2406" operator="lessThan">
      <formula>0</formula>
    </cfRule>
  </conditionalFormatting>
  <conditionalFormatting sqref="BG482">
    <cfRule type="cellIs" dxfId="16063" priority="2405" operator="lessThan">
      <formula>0</formula>
    </cfRule>
  </conditionalFormatting>
  <conditionalFormatting sqref="BG482">
    <cfRule type="cellIs" dxfId="16062" priority="2404" operator="lessThan">
      <formula>0</formula>
    </cfRule>
  </conditionalFormatting>
  <conditionalFormatting sqref="Y483:Z483">
    <cfRule type="cellIs" dxfId="16061" priority="2386" operator="lessThan">
      <formula>SUM(Y484:Y486)</formula>
    </cfRule>
  </conditionalFormatting>
  <conditionalFormatting sqref="T482">
    <cfRule type="cellIs" dxfId="16060" priority="2403" operator="lessThan">
      <formula>0</formula>
    </cfRule>
  </conditionalFormatting>
  <conditionalFormatting sqref="T482">
    <cfRule type="cellIs" dxfId="16059" priority="2402" operator="lessThan">
      <formula>0</formula>
    </cfRule>
  </conditionalFormatting>
  <conditionalFormatting sqref="T482">
    <cfRule type="cellIs" dxfId="16058" priority="2401" operator="lessThan">
      <formula>0</formula>
    </cfRule>
  </conditionalFormatting>
  <conditionalFormatting sqref="AN465:AN488">
    <cfRule type="cellIs" dxfId="16057" priority="2400" operator="lessThan">
      <formula>0</formula>
    </cfRule>
  </conditionalFormatting>
  <conditionalFormatting sqref="T482">
    <cfRule type="cellIs" dxfId="16056" priority="2430" operator="lessThan">
      <formula>P482</formula>
    </cfRule>
  </conditionalFormatting>
  <conditionalFormatting sqref="AU489:AV489">
    <cfRule type="cellIs" dxfId="16055" priority="2399" operator="lessThan">
      <formula>0</formula>
    </cfRule>
  </conditionalFormatting>
  <conditionalFormatting sqref="AY489">
    <cfRule type="cellIs" dxfId="16054" priority="2398" operator="lessThan">
      <formula>0</formula>
    </cfRule>
  </conditionalFormatting>
  <conditionalFormatting sqref="L465:L466 L468:L474 L476:L488">
    <cfRule type="cellIs" dxfId="16053" priority="2397" operator="lessThan">
      <formula>0</formula>
    </cfRule>
  </conditionalFormatting>
  <conditionalFormatting sqref="U465:V488">
    <cfRule type="cellIs" dxfId="16052" priority="2391" operator="lessThan">
      <formula>0</formula>
    </cfRule>
  </conditionalFormatting>
  <conditionalFormatting sqref="Y465:Z488">
    <cfRule type="cellIs" dxfId="16051" priority="2388" operator="lessThan">
      <formula>0</formula>
    </cfRule>
  </conditionalFormatting>
  <conditionalFormatting sqref="AA465:AB488">
    <cfRule type="cellIs" dxfId="16050" priority="2385" operator="lessThan">
      <formula>0</formula>
    </cfRule>
  </conditionalFormatting>
  <conditionalFormatting sqref="AJ465:AM488">
    <cfRule type="cellIs" dxfId="16049" priority="2379" operator="lessThan">
      <formula>0</formula>
    </cfRule>
  </conditionalFormatting>
  <conditionalFormatting sqref="BD465:BF488">
    <cfRule type="cellIs" dxfId="16048" priority="2367" operator="lessThan">
      <formula>0</formula>
    </cfRule>
  </conditionalFormatting>
  <conditionalFormatting sqref="BH465:BI488">
    <cfRule type="cellIs" dxfId="16047" priority="2364" operator="lessThan">
      <formula>0</formula>
    </cfRule>
  </conditionalFormatting>
  <conditionalFormatting sqref="AC465:AD488">
    <cfRule type="cellIs" dxfId="16046" priority="2382" operator="lessThan">
      <formula>0</formula>
    </cfRule>
  </conditionalFormatting>
  <conditionalFormatting sqref="AO465:AP488">
    <cfRule type="cellIs" dxfId="16045" priority="2376" operator="lessThan">
      <formula>0</formula>
    </cfRule>
  </conditionalFormatting>
  <conditionalFormatting sqref="AZ465:BB488">
    <cfRule type="cellIs" dxfId="16044" priority="2370" operator="lessThan">
      <formula>0</formula>
    </cfRule>
  </conditionalFormatting>
  <conditionalFormatting sqref="AQ465:AV488">
    <cfRule type="cellIs" dxfId="16043" priority="2373" operator="lessThan">
      <formula>0</formula>
    </cfRule>
  </conditionalFormatting>
  <conditionalFormatting sqref="BH473:BI473">
    <cfRule type="cellIs" dxfId="16042" priority="2363" operator="lessThan">
      <formula>SUM(BH474:BH476)</formula>
    </cfRule>
  </conditionalFormatting>
  <conditionalFormatting sqref="L473">
    <cfRule type="cellIs" dxfId="16041" priority="2396" operator="lessThan">
      <formula>SUM(L474:L476)</formula>
    </cfRule>
  </conditionalFormatting>
  <conditionalFormatting sqref="L483">
    <cfRule type="cellIs" dxfId="16040" priority="2395" operator="lessThan">
      <formula>SUM(L484:L486)</formula>
    </cfRule>
  </conditionalFormatting>
  <conditionalFormatting sqref="M465:Q466 M476:Q488 M468:Q474 P467:Q467 P475:Q475">
    <cfRule type="cellIs" dxfId="16039" priority="2394" operator="lessThan">
      <formula>0</formula>
    </cfRule>
  </conditionalFormatting>
  <conditionalFormatting sqref="M473:Q473">
    <cfRule type="cellIs" dxfId="16038" priority="2393" operator="lessThan">
      <formula>SUM(M474:M476)</formula>
    </cfRule>
  </conditionalFormatting>
  <conditionalFormatting sqref="M483:Q483">
    <cfRule type="cellIs" dxfId="16037" priority="2392" operator="lessThan">
      <formula>SUM(M484:M486)</formula>
    </cfRule>
  </conditionalFormatting>
  <conditionalFormatting sqref="U473:V473">
    <cfRule type="cellIs" dxfId="16036" priority="2390" operator="lessThan">
      <formula>SUM(U474:U476)</formula>
    </cfRule>
  </conditionalFormatting>
  <conditionalFormatting sqref="U483:V483">
    <cfRule type="cellIs" dxfId="16035" priority="2389" operator="lessThan">
      <formula>SUM(U484:U486)</formula>
    </cfRule>
  </conditionalFormatting>
  <conditionalFormatting sqref="Y473:Z473">
    <cfRule type="cellIs" dxfId="16034" priority="2387" operator="lessThan">
      <formula>SUM(Y474:Y476)</formula>
    </cfRule>
  </conditionalFormatting>
  <conditionalFormatting sqref="AQ483:AV483">
    <cfRule type="cellIs" dxfId="16033" priority="2371" operator="lessThan">
      <formula>SUM(AQ484:AQ486)</formula>
    </cfRule>
  </conditionalFormatting>
  <conditionalFormatting sqref="AA473:AB473">
    <cfRule type="cellIs" dxfId="16032" priority="2384" operator="lessThan">
      <formula>SUM(AA474:AA476)</formula>
    </cfRule>
  </conditionalFormatting>
  <conditionalFormatting sqref="AA483:AB483">
    <cfRule type="cellIs" dxfId="16031" priority="2383" operator="lessThan">
      <formula>SUM(AA484:AA486)</formula>
    </cfRule>
  </conditionalFormatting>
  <conditionalFormatting sqref="AC473:AD473">
    <cfRule type="cellIs" dxfId="16030" priority="2381" operator="lessThan">
      <formula>SUM(AC474:AC476)</formula>
    </cfRule>
  </conditionalFormatting>
  <conditionalFormatting sqref="AC483:AD483">
    <cfRule type="cellIs" dxfId="16029" priority="2380" operator="lessThan">
      <formula>SUM(AC484:AC486)</formula>
    </cfRule>
  </conditionalFormatting>
  <conditionalFormatting sqref="AJ473:AM473">
    <cfRule type="cellIs" dxfId="16028" priority="2378" operator="lessThan">
      <formula>SUM(AJ474:AJ476)</formula>
    </cfRule>
  </conditionalFormatting>
  <conditionalFormatting sqref="AJ483:AM483">
    <cfRule type="cellIs" dxfId="16027" priority="2377" operator="lessThan">
      <formula>SUM(AJ484:AJ486)</formula>
    </cfRule>
  </conditionalFormatting>
  <conditionalFormatting sqref="AO473:AP473">
    <cfRule type="cellIs" dxfId="16026" priority="2375" operator="lessThan">
      <formula>SUM(AO474:AO476)</formula>
    </cfRule>
  </conditionalFormatting>
  <conditionalFormatting sqref="AO483:AP483">
    <cfRule type="cellIs" dxfId="16025" priority="2374" operator="lessThan">
      <formula>SUM(AO484:AO486)</formula>
    </cfRule>
  </conditionalFormatting>
  <conditionalFormatting sqref="AQ473:AV473">
    <cfRule type="cellIs" dxfId="16024" priority="2372" operator="lessThan">
      <formula>SUM(AQ474:AQ476)</formula>
    </cfRule>
  </conditionalFormatting>
  <conditionalFormatting sqref="AZ473:BB473">
    <cfRule type="cellIs" dxfId="16023" priority="2369" operator="lessThan">
      <formula>SUM(AZ474:AZ476)</formula>
    </cfRule>
  </conditionalFormatting>
  <conditionalFormatting sqref="AZ483:BB483">
    <cfRule type="cellIs" dxfId="16022" priority="2368" operator="lessThan">
      <formula>SUM(AZ484:AZ486)</formula>
    </cfRule>
  </conditionalFormatting>
  <conditionalFormatting sqref="BD473:BF473">
    <cfRule type="cellIs" dxfId="16021" priority="2366" operator="lessThan">
      <formula>SUM(BD474:BD476)</formula>
    </cfRule>
  </conditionalFormatting>
  <conditionalFormatting sqref="BD483:BF483">
    <cfRule type="cellIs" dxfId="16020" priority="2365" operator="lessThan">
      <formula>SUM(BD484:BD486)</formula>
    </cfRule>
  </conditionalFormatting>
  <conditionalFormatting sqref="BH483:BI483">
    <cfRule type="cellIs" dxfId="16019" priority="2362" operator="lessThan">
      <formula>SUM(BH484:BH486)</formula>
    </cfRule>
  </conditionalFormatting>
  <conditionalFormatting sqref="AW482">
    <cfRule type="cellIs" dxfId="16018" priority="2360" operator="lessThan">
      <formula>0</formula>
    </cfRule>
  </conditionalFormatting>
  <conditionalFormatting sqref="AW482">
    <cfRule type="cellIs" dxfId="16017" priority="2361" operator="greaterThan">
      <formula>AV482</formula>
    </cfRule>
  </conditionalFormatting>
  <conditionalFormatting sqref="AW482">
    <cfRule type="cellIs" dxfId="16016" priority="2359" operator="lessThan">
      <formula>AV482</formula>
    </cfRule>
  </conditionalFormatting>
  <conditionalFormatting sqref="R489:S489">
    <cfRule type="cellIs" dxfId="16015" priority="2358" operator="lessThan">
      <formula>0</formula>
    </cfRule>
  </conditionalFormatting>
  <conditionalFormatting sqref="R465:S488">
    <cfRule type="cellIs" dxfId="16014" priority="2357" operator="lessThan">
      <formula>0</formula>
    </cfRule>
  </conditionalFormatting>
  <conditionalFormatting sqref="R483:S483">
    <cfRule type="cellIs" dxfId="16013" priority="2355" operator="lessThan">
      <formula>SUM(R484:R486)</formula>
    </cfRule>
  </conditionalFormatting>
  <conditionalFormatting sqref="R473:S473">
    <cfRule type="cellIs" dxfId="16012" priority="2356" operator="lessThan">
      <formula>SUM(R474:R476)</formula>
    </cfRule>
  </conditionalFormatting>
  <conditionalFormatting sqref="J465:K489">
    <cfRule type="cellIs" dxfId="16011" priority="2354" operator="lessThan">
      <formula>0</formula>
    </cfRule>
  </conditionalFormatting>
  <conditionalFormatting sqref="J473:K473">
    <cfRule type="cellIs" dxfId="16010" priority="2353" operator="lessThan">
      <formula>SUM(J474:J476)</formula>
    </cfRule>
  </conditionalFormatting>
  <conditionalFormatting sqref="J483:K483">
    <cfRule type="cellIs" dxfId="16009" priority="2352" operator="lessThan">
      <formula>SUM(J484:J486)</formula>
    </cfRule>
  </conditionalFormatting>
  <conditionalFormatting sqref="BK465:BK489">
    <cfRule type="cellIs" dxfId="16008" priority="2351" operator="lessThan">
      <formula>0</formula>
    </cfRule>
  </conditionalFormatting>
  <conditionalFormatting sqref="BK483 BK473">
    <cfRule type="cellIs" dxfId="16007" priority="2350" operator="lessThan">
      <formula>SUM(BK474:BK476)</formula>
    </cfRule>
  </conditionalFormatting>
  <conditionalFormatting sqref="BJ465:BJ489">
    <cfRule type="cellIs" dxfId="16006" priority="2349" operator="lessThan">
      <formula>0</formula>
    </cfRule>
  </conditionalFormatting>
  <conditionalFormatting sqref="BJ483 BJ473">
    <cfRule type="cellIs" dxfId="16005" priority="2348" operator="lessThan">
      <formula>SUM(BJ474:BJ476)</formula>
    </cfRule>
  </conditionalFormatting>
  <conditionalFormatting sqref="X465:X489">
    <cfRule type="cellIs" dxfId="16004" priority="2347" operator="lessThan">
      <formula>0</formula>
    </cfRule>
  </conditionalFormatting>
  <conditionalFormatting sqref="X483 X473">
    <cfRule type="cellIs" dxfId="16003" priority="2346" operator="lessThan">
      <formula>SUM(X474:X476)</formula>
    </cfRule>
  </conditionalFormatting>
  <conditionalFormatting sqref="W465:W489">
    <cfRule type="cellIs" dxfId="16002" priority="2345" operator="lessThan">
      <formula>0</formula>
    </cfRule>
  </conditionalFormatting>
  <conditionalFormatting sqref="W483 W473">
    <cfRule type="cellIs" dxfId="16001" priority="2344" operator="lessThan">
      <formula>SUM(W474:W476)</formula>
    </cfRule>
  </conditionalFormatting>
  <conditionalFormatting sqref="H465:H489">
    <cfRule type="cellIs" dxfId="16000" priority="2343" operator="lessThan">
      <formula>0</formula>
    </cfRule>
  </conditionalFormatting>
  <conditionalFormatting sqref="H473">
    <cfRule type="cellIs" dxfId="15999" priority="2342" operator="lessThan">
      <formula>SUM(H474:H476)</formula>
    </cfRule>
  </conditionalFormatting>
  <conditionalFormatting sqref="H483">
    <cfRule type="cellIs" dxfId="15998" priority="2341" operator="lessThan">
      <formula>SUM(H484:H486)</formula>
    </cfRule>
  </conditionalFormatting>
  <conditionalFormatting sqref="AE507 M514:Q514 Y514:AD514 AQ514:AT514">
    <cfRule type="cellIs" dxfId="15997" priority="2334" operator="lessThan">
      <formula>0</formula>
    </cfRule>
  </conditionalFormatting>
  <conditionalFormatting sqref="AF490:AI514">
    <cfRule type="cellIs" dxfId="15996" priority="2338" operator="notBetween">
      <formula>0</formula>
      <formula>1</formula>
    </cfRule>
  </conditionalFormatting>
  <conditionalFormatting sqref="AX490:AX514 BB514">
    <cfRule type="cellIs" dxfId="15995" priority="2337" operator="lessThan">
      <formula>0</formula>
    </cfRule>
  </conditionalFormatting>
  <conditionalFormatting sqref="BL490:BL514">
    <cfRule type="cellIs" dxfId="15994" priority="2336" operator="notBetween">
      <formula>0</formula>
      <formula>10000</formula>
    </cfRule>
  </conditionalFormatting>
  <conditionalFormatting sqref="BM490:BM514">
    <cfRule type="cellIs" dxfId="15993" priority="2335" operator="lessThan">
      <formula>0</formula>
    </cfRule>
  </conditionalFormatting>
  <conditionalFormatting sqref="AB514 BG507 AE507 AD514">
    <cfRule type="cellIs" dxfId="15992" priority="2339" operator="greaterThan">
      <formula>AA507</formula>
    </cfRule>
  </conditionalFormatting>
  <conditionalFormatting sqref="BG507 AE507">
    <cfRule type="cellIs" dxfId="15991" priority="2333" operator="lessThan">
      <formula>AD507</formula>
    </cfRule>
  </conditionalFormatting>
  <conditionalFormatting sqref="N514">
    <cfRule type="cellIs" dxfId="15990" priority="2332" operator="lessThan">
      <formula>0</formula>
    </cfRule>
  </conditionalFormatting>
  <conditionalFormatting sqref="D490:G514 L514">
    <cfRule type="cellIs" dxfId="15989" priority="2331" operator="lessThan">
      <formula>0</formula>
    </cfRule>
  </conditionalFormatting>
  <conditionalFormatting sqref="D498:G498">
    <cfRule type="cellIs" dxfId="15988" priority="2330" operator="lessThan">
      <formula>SUM(D499:D501)</formula>
    </cfRule>
  </conditionalFormatting>
  <conditionalFormatting sqref="D508:G508">
    <cfRule type="cellIs" dxfId="15987" priority="2329" operator="lessThan">
      <formula>SUM(D509:D511)</formula>
    </cfRule>
  </conditionalFormatting>
  <conditionalFormatting sqref="D490:D514">
    <cfRule type="cellIs" dxfId="15986" priority="2328" operator="lessThan">
      <formula>0</formula>
    </cfRule>
  </conditionalFormatting>
  <conditionalFormatting sqref="D498">
    <cfRule type="cellIs" dxfId="15985" priority="2327" operator="lessThan">
      <formula>SUM(D499:D501)</formula>
    </cfRule>
  </conditionalFormatting>
  <conditionalFormatting sqref="D508">
    <cfRule type="cellIs" dxfId="15984" priority="2326" operator="lessThan">
      <formula>SUM(D509:D511)</formula>
    </cfRule>
  </conditionalFormatting>
  <conditionalFormatting sqref="T507">
    <cfRule type="cellIs" dxfId="15983" priority="2325" operator="greaterThan">
      <formula>P507</formula>
    </cfRule>
  </conditionalFormatting>
  <conditionalFormatting sqref="I490:I514 L500:O500 L492:O492">
    <cfRule type="cellIs" dxfId="15982" priority="2324" operator="lessThan">
      <formula>0</formula>
    </cfRule>
  </conditionalFormatting>
  <conditionalFormatting sqref="I498">
    <cfRule type="cellIs" dxfId="15981" priority="2323" operator="lessThan">
      <formula>SUM(I499:I501)</formula>
    </cfRule>
  </conditionalFormatting>
  <conditionalFormatting sqref="I508">
    <cfRule type="cellIs" dxfId="15980" priority="2322" operator="lessThan">
      <formula>SUM(I509:I511)</formula>
    </cfRule>
  </conditionalFormatting>
  <conditionalFormatting sqref="BC507">
    <cfRule type="cellIs" dxfId="15979" priority="2321" operator="lessThan">
      <formula>0</formula>
    </cfRule>
  </conditionalFormatting>
  <conditionalFormatting sqref="BC507">
    <cfRule type="cellIs" dxfId="15978" priority="2320" operator="lessThan">
      <formula>0</formula>
    </cfRule>
  </conditionalFormatting>
  <conditionalFormatting sqref="BC507">
    <cfRule type="cellIs" dxfId="15977" priority="2319" operator="lessThan">
      <formula>#REF!</formula>
    </cfRule>
  </conditionalFormatting>
  <conditionalFormatting sqref="BC507">
    <cfRule type="cellIs" dxfId="15976" priority="2318" operator="lessThan">
      <formula>0</formula>
    </cfRule>
  </conditionalFormatting>
  <conditionalFormatting sqref="BC507">
    <cfRule type="cellIs" dxfId="15975" priority="2317" operator="greaterThan">
      <formula>#REF!</formula>
    </cfRule>
  </conditionalFormatting>
  <conditionalFormatting sqref="BG507">
    <cfRule type="cellIs" dxfId="15974" priority="2316" operator="lessThan">
      <formula>0</formula>
    </cfRule>
  </conditionalFormatting>
  <conditionalFormatting sqref="BG507">
    <cfRule type="cellIs" dxfId="15973" priority="2315" operator="lessThan">
      <formula>0</formula>
    </cfRule>
  </conditionalFormatting>
  <conditionalFormatting sqref="BG507">
    <cfRule type="cellIs" dxfId="15972" priority="2314" operator="lessThan">
      <formula>0</formula>
    </cfRule>
  </conditionalFormatting>
  <conditionalFormatting sqref="Y508:Z508">
    <cfRule type="cellIs" dxfId="15971" priority="2296" operator="lessThan">
      <formula>SUM(Y509:Y511)</formula>
    </cfRule>
  </conditionalFormatting>
  <conditionalFormatting sqref="T507">
    <cfRule type="cellIs" dxfId="15970" priority="2313" operator="lessThan">
      <formula>0</formula>
    </cfRule>
  </conditionalFormatting>
  <conditionalFormatting sqref="T507">
    <cfRule type="cellIs" dxfId="15969" priority="2312" operator="lessThan">
      <formula>0</formula>
    </cfRule>
  </conditionalFormatting>
  <conditionalFormatting sqref="T507">
    <cfRule type="cellIs" dxfId="15968" priority="2311" operator="lessThan">
      <formula>0</formula>
    </cfRule>
  </conditionalFormatting>
  <conditionalFormatting sqref="AN490:AN513">
    <cfRule type="cellIs" dxfId="15967" priority="2310" operator="lessThan">
      <formula>0</formula>
    </cfRule>
  </conditionalFormatting>
  <conditionalFormatting sqref="T507">
    <cfRule type="cellIs" dxfId="15966" priority="2340" operator="lessThan">
      <formula>P507</formula>
    </cfRule>
  </conditionalFormatting>
  <conditionalFormatting sqref="AU514:AV514">
    <cfRule type="cellIs" dxfId="15965" priority="2309" operator="lessThan">
      <formula>0</formula>
    </cfRule>
  </conditionalFormatting>
  <conditionalFormatting sqref="AY514">
    <cfRule type="cellIs" dxfId="15964" priority="2308" operator="lessThan">
      <formula>0</formula>
    </cfRule>
  </conditionalFormatting>
  <conditionalFormatting sqref="L490:L491 L493:L499 L501:L513">
    <cfRule type="cellIs" dxfId="15963" priority="2307" operator="lessThan">
      <formula>0</formula>
    </cfRule>
  </conditionalFormatting>
  <conditionalFormatting sqref="U490:V513">
    <cfRule type="cellIs" dxfId="15962" priority="2301" operator="lessThan">
      <formula>0</formula>
    </cfRule>
  </conditionalFormatting>
  <conditionalFormatting sqref="Y490:Z513">
    <cfRule type="cellIs" dxfId="15961" priority="2298" operator="lessThan">
      <formula>0</formula>
    </cfRule>
  </conditionalFormatting>
  <conditionalFormatting sqref="AA490:AB513">
    <cfRule type="cellIs" dxfId="15960" priority="2295" operator="lessThan">
      <formula>0</formula>
    </cfRule>
  </conditionalFormatting>
  <conditionalFormatting sqref="AJ490:AM513">
    <cfRule type="cellIs" dxfId="15959" priority="2289" operator="lessThan">
      <formula>0</formula>
    </cfRule>
  </conditionalFormatting>
  <conditionalFormatting sqref="BD490:BF513">
    <cfRule type="cellIs" dxfId="15958" priority="2277" operator="lessThan">
      <formula>0</formula>
    </cfRule>
  </conditionalFormatting>
  <conditionalFormatting sqref="BH490:BI513">
    <cfRule type="cellIs" dxfId="15957" priority="2274" operator="lessThan">
      <formula>0</formula>
    </cfRule>
  </conditionalFormatting>
  <conditionalFormatting sqref="AC490:AD513">
    <cfRule type="cellIs" dxfId="15956" priority="2292" operator="lessThan">
      <formula>0</formula>
    </cfRule>
  </conditionalFormatting>
  <conditionalFormatting sqref="AO490:AP513">
    <cfRule type="cellIs" dxfId="15955" priority="2286" operator="lessThan">
      <formula>0</formula>
    </cfRule>
  </conditionalFormatting>
  <conditionalFormatting sqref="AZ490:BB513">
    <cfRule type="cellIs" dxfId="15954" priority="2280" operator="lessThan">
      <formula>0</formula>
    </cfRule>
  </conditionalFormatting>
  <conditionalFormatting sqref="AQ490:AV513">
    <cfRule type="cellIs" dxfId="15953" priority="2283" operator="lessThan">
      <formula>0</formula>
    </cfRule>
  </conditionalFormatting>
  <conditionalFormatting sqref="BH498:BI498">
    <cfRule type="cellIs" dxfId="15952" priority="2273" operator="lessThan">
      <formula>SUM(BH499:BH501)</formula>
    </cfRule>
  </conditionalFormatting>
  <conditionalFormatting sqref="L498">
    <cfRule type="cellIs" dxfId="15951" priority="2306" operator="lessThan">
      <formula>SUM(L499:L501)</formula>
    </cfRule>
  </conditionalFormatting>
  <conditionalFormatting sqref="L508">
    <cfRule type="cellIs" dxfId="15950" priority="2305" operator="lessThan">
      <formula>SUM(L509:L511)</formula>
    </cfRule>
  </conditionalFormatting>
  <conditionalFormatting sqref="M490:Q491 M501:Q513 M493:Q499 P492:Q492 P500:Q500">
    <cfRule type="cellIs" dxfId="15949" priority="2304" operator="lessThan">
      <formula>0</formula>
    </cfRule>
  </conditionalFormatting>
  <conditionalFormatting sqref="M498:Q498">
    <cfRule type="cellIs" dxfId="15948" priority="2303" operator="lessThan">
      <formula>SUM(M499:M501)</formula>
    </cfRule>
  </conditionalFormatting>
  <conditionalFormatting sqref="M508:Q508">
    <cfRule type="cellIs" dxfId="15947" priority="2302" operator="lessThan">
      <formula>SUM(M509:M511)</formula>
    </cfRule>
  </conditionalFormatting>
  <conditionalFormatting sqref="U498:V498">
    <cfRule type="cellIs" dxfId="15946" priority="2300" operator="lessThan">
      <formula>SUM(U499:U501)</formula>
    </cfRule>
  </conditionalFormatting>
  <conditionalFormatting sqref="U508:V508">
    <cfRule type="cellIs" dxfId="15945" priority="2299" operator="lessThan">
      <formula>SUM(U509:U511)</formula>
    </cfRule>
  </conditionalFormatting>
  <conditionalFormatting sqref="Y498:Z498">
    <cfRule type="cellIs" dxfId="15944" priority="2297" operator="lessThan">
      <formula>SUM(Y499:Y501)</formula>
    </cfRule>
  </conditionalFormatting>
  <conditionalFormatting sqref="AQ508:AV508">
    <cfRule type="cellIs" dxfId="15943" priority="2281" operator="lessThan">
      <formula>SUM(AQ509:AQ511)</formula>
    </cfRule>
  </conditionalFormatting>
  <conditionalFormatting sqref="AA498:AB498">
    <cfRule type="cellIs" dxfId="15942" priority="2294" operator="lessThan">
      <formula>SUM(AA499:AA501)</formula>
    </cfRule>
  </conditionalFormatting>
  <conditionalFormatting sqref="AA508:AB508">
    <cfRule type="cellIs" dxfId="15941" priority="2293" operator="lessThan">
      <formula>SUM(AA509:AA511)</formula>
    </cfRule>
  </conditionalFormatting>
  <conditionalFormatting sqref="AC498:AD498">
    <cfRule type="cellIs" dxfId="15940" priority="2291" operator="lessThan">
      <formula>SUM(AC499:AC501)</formula>
    </cfRule>
  </conditionalFormatting>
  <conditionalFormatting sqref="AC508:AD508">
    <cfRule type="cellIs" dxfId="15939" priority="2290" operator="lessThan">
      <formula>SUM(AC509:AC511)</formula>
    </cfRule>
  </conditionalFormatting>
  <conditionalFormatting sqref="AJ498:AM498">
    <cfRule type="cellIs" dxfId="15938" priority="2288" operator="lessThan">
      <formula>SUM(AJ499:AJ501)</formula>
    </cfRule>
  </conditionalFormatting>
  <conditionalFormatting sqref="AJ508:AM508">
    <cfRule type="cellIs" dxfId="15937" priority="2287" operator="lessThan">
      <formula>SUM(AJ509:AJ511)</formula>
    </cfRule>
  </conditionalFormatting>
  <conditionalFormatting sqref="AO498:AP498">
    <cfRule type="cellIs" dxfId="15936" priority="2285" operator="lessThan">
      <formula>SUM(AO499:AO501)</formula>
    </cfRule>
  </conditionalFormatting>
  <conditionalFormatting sqref="AO508:AP508">
    <cfRule type="cellIs" dxfId="15935" priority="2284" operator="lessThan">
      <formula>SUM(AO509:AO511)</formula>
    </cfRule>
  </conditionalFormatting>
  <conditionalFormatting sqref="AQ498:AV498">
    <cfRule type="cellIs" dxfId="15934" priority="2282" operator="lessThan">
      <formula>SUM(AQ499:AQ501)</formula>
    </cfRule>
  </conditionalFormatting>
  <conditionalFormatting sqref="AZ498:BB498">
    <cfRule type="cellIs" dxfId="15933" priority="2279" operator="lessThan">
      <formula>SUM(AZ499:AZ501)</formula>
    </cfRule>
  </conditionalFormatting>
  <conditionalFormatting sqref="AZ508:BB508">
    <cfRule type="cellIs" dxfId="15932" priority="2278" operator="lessThan">
      <formula>SUM(AZ509:AZ511)</formula>
    </cfRule>
  </conditionalFormatting>
  <conditionalFormatting sqref="BD498:BF498">
    <cfRule type="cellIs" dxfId="15931" priority="2276" operator="lessThan">
      <formula>SUM(BD499:BD501)</formula>
    </cfRule>
  </conditionalFormatting>
  <conditionalFormatting sqref="BD508:BF508">
    <cfRule type="cellIs" dxfId="15930" priority="2275" operator="lessThan">
      <formula>SUM(BD509:BD511)</formula>
    </cfRule>
  </conditionalFormatting>
  <conditionalFormatting sqref="BH508:BI508">
    <cfRule type="cellIs" dxfId="15929" priority="2272" operator="lessThan">
      <formula>SUM(BH509:BH511)</formula>
    </cfRule>
  </conditionalFormatting>
  <conditionalFormatting sqref="AW507">
    <cfRule type="cellIs" dxfId="15928" priority="2270" operator="lessThan">
      <formula>0</formula>
    </cfRule>
  </conditionalFormatting>
  <conditionalFormatting sqref="AW507">
    <cfRule type="cellIs" dxfId="15927" priority="2271" operator="greaterThan">
      <formula>AV507</formula>
    </cfRule>
  </conditionalFormatting>
  <conditionalFormatting sqref="AW507">
    <cfRule type="cellIs" dxfId="15926" priority="2269" operator="lessThan">
      <formula>AV507</formula>
    </cfRule>
  </conditionalFormatting>
  <conditionalFormatting sqref="R514:S514">
    <cfRule type="cellIs" dxfId="15925" priority="2268" operator="lessThan">
      <formula>0</formula>
    </cfRule>
  </conditionalFormatting>
  <conditionalFormatting sqref="R490:S513">
    <cfRule type="cellIs" dxfId="15924" priority="2267" operator="lessThan">
      <formula>0</formula>
    </cfRule>
  </conditionalFormatting>
  <conditionalFormatting sqref="R508:S508">
    <cfRule type="cellIs" dxfId="15923" priority="2265" operator="lessThan">
      <formula>SUM(R509:R511)</formula>
    </cfRule>
  </conditionalFormatting>
  <conditionalFormatting sqref="R498:S498">
    <cfRule type="cellIs" dxfId="15922" priority="2266" operator="lessThan">
      <formula>SUM(R499:R501)</formula>
    </cfRule>
  </conditionalFormatting>
  <conditionalFormatting sqref="J490:K514">
    <cfRule type="cellIs" dxfId="15921" priority="2264" operator="lessThan">
      <formula>0</formula>
    </cfRule>
  </conditionalFormatting>
  <conditionalFormatting sqref="J498:K498">
    <cfRule type="cellIs" dxfId="15920" priority="2263" operator="lessThan">
      <formula>SUM(J499:J501)</formula>
    </cfRule>
  </conditionalFormatting>
  <conditionalFormatting sqref="J508:K508">
    <cfRule type="cellIs" dxfId="15919" priority="2262" operator="lessThan">
      <formula>SUM(J509:J511)</formula>
    </cfRule>
  </conditionalFormatting>
  <conditionalFormatting sqref="BK490:BK514">
    <cfRule type="cellIs" dxfId="15918" priority="2261" operator="lessThan">
      <formula>0</formula>
    </cfRule>
  </conditionalFormatting>
  <conditionalFormatting sqref="BK508 BK498">
    <cfRule type="cellIs" dxfId="15917" priority="2260" operator="lessThan">
      <formula>SUM(BK499:BK501)</formula>
    </cfRule>
  </conditionalFormatting>
  <conditionalFormatting sqref="BJ490:BJ514">
    <cfRule type="cellIs" dxfId="15916" priority="2259" operator="lessThan">
      <formula>0</formula>
    </cfRule>
  </conditionalFormatting>
  <conditionalFormatting sqref="BJ508 BJ498">
    <cfRule type="cellIs" dxfId="15915" priority="2258" operator="lessThan">
      <formula>SUM(BJ499:BJ501)</formula>
    </cfRule>
  </conditionalFormatting>
  <conditionalFormatting sqref="X490:X514">
    <cfRule type="cellIs" dxfId="15914" priority="2257" operator="lessThan">
      <formula>0</formula>
    </cfRule>
  </conditionalFormatting>
  <conditionalFormatting sqref="X508 X498">
    <cfRule type="cellIs" dxfId="15913" priority="2256" operator="lessThan">
      <formula>SUM(X499:X501)</formula>
    </cfRule>
  </conditionalFormatting>
  <conditionalFormatting sqref="W490:W514">
    <cfRule type="cellIs" dxfId="15912" priority="2255" operator="lessThan">
      <formula>0</formula>
    </cfRule>
  </conditionalFormatting>
  <conditionalFormatting sqref="W508 W498">
    <cfRule type="cellIs" dxfId="15911" priority="2254" operator="lessThan">
      <formula>SUM(W499:W501)</formula>
    </cfRule>
  </conditionalFormatting>
  <conditionalFormatting sqref="H490:H514">
    <cfRule type="cellIs" dxfId="15910" priority="2253" operator="lessThan">
      <formula>0</formula>
    </cfRule>
  </conditionalFormatting>
  <conditionalFormatting sqref="H498">
    <cfRule type="cellIs" dxfId="15909" priority="2252" operator="lessThan">
      <formula>SUM(H499:H501)</formula>
    </cfRule>
  </conditionalFormatting>
  <conditionalFormatting sqref="H508">
    <cfRule type="cellIs" dxfId="15908" priority="2251" operator="lessThan">
      <formula>SUM(H509:H511)</formula>
    </cfRule>
  </conditionalFormatting>
  <conditionalFormatting sqref="AE532 M539:Q539 Y539:AD539 AQ539:AT539">
    <cfRule type="cellIs" dxfId="15907" priority="2244" operator="lessThan">
      <formula>0</formula>
    </cfRule>
  </conditionalFormatting>
  <conditionalFormatting sqref="AF515:AI539">
    <cfRule type="cellIs" dxfId="15906" priority="2248" operator="notBetween">
      <formula>0</formula>
      <formula>1</formula>
    </cfRule>
  </conditionalFormatting>
  <conditionalFormatting sqref="AX515:AX539 BB539">
    <cfRule type="cellIs" dxfId="15905" priority="2247" operator="lessThan">
      <formula>0</formula>
    </cfRule>
  </conditionalFormatting>
  <conditionalFormatting sqref="BL515:BL539">
    <cfRule type="cellIs" dxfId="15904" priority="2246" operator="notBetween">
      <formula>0</formula>
      <formula>10000</formula>
    </cfRule>
  </conditionalFormatting>
  <conditionalFormatting sqref="BM515:BM539">
    <cfRule type="cellIs" dxfId="15903" priority="2245" operator="lessThan">
      <formula>0</formula>
    </cfRule>
  </conditionalFormatting>
  <conditionalFormatting sqref="AB539 BG532 AE532 AD539">
    <cfRule type="cellIs" dxfId="15902" priority="2249" operator="greaterThan">
      <formula>AA532</formula>
    </cfRule>
  </conditionalFormatting>
  <conditionalFormatting sqref="BG532 AE532">
    <cfRule type="cellIs" dxfId="15901" priority="2243" operator="lessThan">
      <formula>AD532</formula>
    </cfRule>
  </conditionalFormatting>
  <conditionalFormatting sqref="N539">
    <cfRule type="cellIs" dxfId="15900" priority="2242" operator="lessThan">
      <formula>0</formula>
    </cfRule>
  </conditionalFormatting>
  <conditionalFormatting sqref="D515:G539 L539">
    <cfRule type="cellIs" dxfId="15899" priority="2241" operator="lessThan">
      <formula>0</formula>
    </cfRule>
  </conditionalFormatting>
  <conditionalFormatting sqref="D523:G523">
    <cfRule type="cellIs" dxfId="15898" priority="2240" operator="lessThan">
      <formula>SUM(D524:D526)</formula>
    </cfRule>
  </conditionalFormatting>
  <conditionalFormatting sqref="D533:G533">
    <cfRule type="cellIs" dxfId="15897" priority="2239" operator="lessThan">
      <formula>SUM(D534:D536)</formula>
    </cfRule>
  </conditionalFormatting>
  <conditionalFormatting sqref="D515:D539">
    <cfRule type="cellIs" dxfId="15896" priority="2238" operator="lessThan">
      <formula>0</formula>
    </cfRule>
  </conditionalFormatting>
  <conditionalFormatting sqref="D523">
    <cfRule type="cellIs" dxfId="15895" priority="2237" operator="lessThan">
      <formula>SUM(D524:D526)</formula>
    </cfRule>
  </conditionalFormatting>
  <conditionalFormatting sqref="D533">
    <cfRule type="cellIs" dxfId="15894" priority="2236" operator="lessThan">
      <formula>SUM(D534:D536)</formula>
    </cfRule>
  </conditionalFormatting>
  <conditionalFormatting sqref="T532">
    <cfRule type="cellIs" dxfId="15893" priority="2235" operator="greaterThan">
      <formula>P532</formula>
    </cfRule>
  </conditionalFormatting>
  <conditionalFormatting sqref="I515:I539 L525:O525 L517:O517">
    <cfRule type="cellIs" dxfId="15892" priority="2234" operator="lessThan">
      <formula>0</formula>
    </cfRule>
  </conditionalFormatting>
  <conditionalFormatting sqref="I523">
    <cfRule type="cellIs" dxfId="15891" priority="2233" operator="lessThan">
      <formula>SUM(I524:I526)</formula>
    </cfRule>
  </conditionalFormatting>
  <conditionalFormatting sqref="I533">
    <cfRule type="cellIs" dxfId="15890" priority="2232" operator="lessThan">
      <formula>SUM(I534:I536)</formula>
    </cfRule>
  </conditionalFormatting>
  <conditionalFormatting sqref="BC532">
    <cfRule type="cellIs" dxfId="15889" priority="2231" operator="lessThan">
      <formula>0</formula>
    </cfRule>
  </conditionalFormatting>
  <conditionalFormatting sqref="BC532">
    <cfRule type="cellIs" dxfId="15888" priority="2230" operator="lessThan">
      <formula>0</formula>
    </cfRule>
  </conditionalFormatting>
  <conditionalFormatting sqref="BC532">
    <cfRule type="cellIs" dxfId="15887" priority="2229" operator="lessThan">
      <formula>#REF!</formula>
    </cfRule>
  </conditionalFormatting>
  <conditionalFormatting sqref="BC532">
    <cfRule type="cellIs" dxfId="15886" priority="2228" operator="lessThan">
      <formula>0</formula>
    </cfRule>
  </conditionalFormatting>
  <conditionalFormatting sqref="BC532">
    <cfRule type="cellIs" dxfId="15885" priority="2227" operator="greaterThan">
      <formula>#REF!</formula>
    </cfRule>
  </conditionalFormatting>
  <conditionalFormatting sqref="BG532">
    <cfRule type="cellIs" dxfId="15884" priority="2226" operator="lessThan">
      <formula>0</formula>
    </cfRule>
  </conditionalFormatting>
  <conditionalFormatting sqref="BG532">
    <cfRule type="cellIs" dxfId="15883" priority="2225" operator="lessThan">
      <formula>0</formula>
    </cfRule>
  </conditionalFormatting>
  <conditionalFormatting sqref="BG532">
    <cfRule type="cellIs" dxfId="15882" priority="2224" operator="lessThan">
      <formula>0</formula>
    </cfRule>
  </conditionalFormatting>
  <conditionalFormatting sqref="Y533:Z533">
    <cfRule type="cellIs" dxfId="15881" priority="2206" operator="lessThan">
      <formula>SUM(Y534:Y536)</formula>
    </cfRule>
  </conditionalFormatting>
  <conditionalFormatting sqref="T532">
    <cfRule type="cellIs" dxfId="15880" priority="2223" operator="lessThan">
      <formula>0</formula>
    </cfRule>
  </conditionalFormatting>
  <conditionalFormatting sqref="T532">
    <cfRule type="cellIs" dxfId="15879" priority="2222" operator="lessThan">
      <formula>0</formula>
    </cfRule>
  </conditionalFormatting>
  <conditionalFormatting sqref="T532">
    <cfRule type="cellIs" dxfId="15878" priority="2221" operator="lessThan">
      <formula>0</formula>
    </cfRule>
  </conditionalFormatting>
  <conditionalFormatting sqref="AN515:AN538">
    <cfRule type="cellIs" dxfId="15877" priority="2220" operator="lessThan">
      <formula>0</formula>
    </cfRule>
  </conditionalFormatting>
  <conditionalFormatting sqref="T532">
    <cfRule type="cellIs" dxfId="15876" priority="2250" operator="lessThan">
      <formula>P532</formula>
    </cfRule>
  </conditionalFormatting>
  <conditionalFormatting sqref="AU539:AV539">
    <cfRule type="cellIs" dxfId="15875" priority="2219" operator="lessThan">
      <formula>0</formula>
    </cfRule>
  </conditionalFormatting>
  <conditionalFormatting sqref="AY539">
    <cfRule type="cellIs" dxfId="15874" priority="2218" operator="lessThan">
      <formula>0</formula>
    </cfRule>
  </conditionalFormatting>
  <conditionalFormatting sqref="L515:L516 L518:L524 L526:L538">
    <cfRule type="cellIs" dxfId="15873" priority="2217" operator="lessThan">
      <formula>0</formula>
    </cfRule>
  </conditionalFormatting>
  <conditionalFormatting sqref="U515:V538">
    <cfRule type="cellIs" dxfId="15872" priority="2211" operator="lessThan">
      <formula>0</formula>
    </cfRule>
  </conditionalFormatting>
  <conditionalFormatting sqref="Y515:Z538">
    <cfRule type="cellIs" dxfId="15871" priority="2208" operator="lessThan">
      <formula>0</formula>
    </cfRule>
  </conditionalFormatting>
  <conditionalFormatting sqref="AA515:AB538">
    <cfRule type="cellIs" dxfId="15870" priority="2205" operator="lessThan">
      <formula>0</formula>
    </cfRule>
  </conditionalFormatting>
  <conditionalFormatting sqref="AJ515:AM538">
    <cfRule type="cellIs" dxfId="15869" priority="2199" operator="lessThan">
      <formula>0</formula>
    </cfRule>
  </conditionalFormatting>
  <conditionalFormatting sqref="BD515:BF538">
    <cfRule type="cellIs" dxfId="15868" priority="2187" operator="lessThan">
      <formula>0</formula>
    </cfRule>
  </conditionalFormatting>
  <conditionalFormatting sqref="BH515:BI538">
    <cfRule type="cellIs" dxfId="15867" priority="2184" operator="lessThan">
      <formula>0</formula>
    </cfRule>
  </conditionalFormatting>
  <conditionalFormatting sqref="AC515:AD538">
    <cfRule type="cellIs" dxfId="15866" priority="2202" operator="lessThan">
      <formula>0</formula>
    </cfRule>
  </conditionalFormatting>
  <conditionalFormatting sqref="AO515:AP538">
    <cfRule type="cellIs" dxfId="15865" priority="2196" operator="lessThan">
      <formula>0</formula>
    </cfRule>
  </conditionalFormatting>
  <conditionalFormatting sqref="AZ515:BB538">
    <cfRule type="cellIs" dxfId="15864" priority="2190" operator="lessThan">
      <formula>0</formula>
    </cfRule>
  </conditionalFormatting>
  <conditionalFormatting sqref="AQ515:AV538">
    <cfRule type="cellIs" dxfId="15863" priority="2193" operator="lessThan">
      <formula>0</formula>
    </cfRule>
  </conditionalFormatting>
  <conditionalFormatting sqref="BH523:BI523">
    <cfRule type="cellIs" dxfId="15862" priority="2183" operator="lessThan">
      <formula>SUM(BH524:BH526)</formula>
    </cfRule>
  </conditionalFormatting>
  <conditionalFormatting sqref="L523">
    <cfRule type="cellIs" dxfId="15861" priority="2216" operator="lessThan">
      <formula>SUM(L524:L526)</formula>
    </cfRule>
  </conditionalFormatting>
  <conditionalFormatting sqref="L533">
    <cfRule type="cellIs" dxfId="15860" priority="2215" operator="lessThan">
      <formula>SUM(L534:L536)</formula>
    </cfRule>
  </conditionalFormatting>
  <conditionalFormatting sqref="M515:Q516 M526:Q538 M518:Q524 P517:Q517 P525:Q525">
    <cfRule type="cellIs" dxfId="15859" priority="2214" operator="lessThan">
      <formula>0</formula>
    </cfRule>
  </conditionalFormatting>
  <conditionalFormatting sqref="M523:Q523">
    <cfRule type="cellIs" dxfId="15858" priority="2213" operator="lessThan">
      <formula>SUM(M524:M526)</formula>
    </cfRule>
  </conditionalFormatting>
  <conditionalFormatting sqref="M533:Q533">
    <cfRule type="cellIs" dxfId="15857" priority="2212" operator="lessThan">
      <formula>SUM(M534:M536)</formula>
    </cfRule>
  </conditionalFormatting>
  <conditionalFormatting sqref="U523:V523">
    <cfRule type="cellIs" dxfId="15856" priority="2210" operator="lessThan">
      <formula>SUM(U524:U526)</formula>
    </cfRule>
  </conditionalFormatting>
  <conditionalFormatting sqref="U533:V533">
    <cfRule type="cellIs" dxfId="15855" priority="2209" operator="lessThan">
      <formula>SUM(U534:U536)</formula>
    </cfRule>
  </conditionalFormatting>
  <conditionalFormatting sqref="Y523:Z523">
    <cfRule type="cellIs" dxfId="15854" priority="2207" operator="lessThan">
      <formula>SUM(Y524:Y526)</formula>
    </cfRule>
  </conditionalFormatting>
  <conditionalFormatting sqref="AQ533:AV533">
    <cfRule type="cellIs" dxfId="15853" priority="2191" operator="lessThan">
      <formula>SUM(AQ534:AQ536)</formula>
    </cfRule>
  </conditionalFormatting>
  <conditionalFormatting sqref="AA523:AB523">
    <cfRule type="cellIs" dxfId="15852" priority="2204" operator="lessThan">
      <formula>SUM(AA524:AA526)</formula>
    </cfRule>
  </conditionalFormatting>
  <conditionalFormatting sqref="AA533:AB533">
    <cfRule type="cellIs" dxfId="15851" priority="2203" operator="lessThan">
      <formula>SUM(AA534:AA536)</formula>
    </cfRule>
  </conditionalFormatting>
  <conditionalFormatting sqref="AC523:AD523">
    <cfRule type="cellIs" dxfId="15850" priority="2201" operator="lessThan">
      <formula>SUM(AC524:AC526)</formula>
    </cfRule>
  </conditionalFormatting>
  <conditionalFormatting sqref="AC533:AD533">
    <cfRule type="cellIs" dxfId="15849" priority="2200" operator="lessThan">
      <formula>SUM(AC534:AC536)</formula>
    </cfRule>
  </conditionalFormatting>
  <conditionalFormatting sqref="AJ523:AM523">
    <cfRule type="cellIs" dxfId="15848" priority="2198" operator="lessThan">
      <formula>SUM(AJ524:AJ526)</formula>
    </cfRule>
  </conditionalFormatting>
  <conditionalFormatting sqref="AJ533:AM533">
    <cfRule type="cellIs" dxfId="15847" priority="2197" operator="lessThan">
      <formula>SUM(AJ534:AJ536)</formula>
    </cfRule>
  </conditionalFormatting>
  <conditionalFormatting sqref="AO523:AP523">
    <cfRule type="cellIs" dxfId="15846" priority="2195" operator="lessThan">
      <formula>SUM(AO524:AO526)</formula>
    </cfRule>
  </conditionalFormatting>
  <conditionalFormatting sqref="AO533:AP533">
    <cfRule type="cellIs" dxfId="15845" priority="2194" operator="lessThan">
      <formula>SUM(AO534:AO536)</formula>
    </cfRule>
  </conditionalFormatting>
  <conditionalFormatting sqref="AQ523:AV523">
    <cfRule type="cellIs" dxfId="15844" priority="2192" operator="lessThan">
      <formula>SUM(AQ524:AQ526)</formula>
    </cfRule>
  </conditionalFormatting>
  <conditionalFormatting sqref="AZ523:BB523">
    <cfRule type="cellIs" dxfId="15843" priority="2189" operator="lessThan">
      <formula>SUM(AZ524:AZ526)</formula>
    </cfRule>
  </conditionalFormatting>
  <conditionalFormatting sqref="AZ533:BB533">
    <cfRule type="cellIs" dxfId="15842" priority="2188" operator="lessThan">
      <formula>SUM(AZ534:AZ536)</formula>
    </cfRule>
  </conditionalFormatting>
  <conditionalFormatting sqref="BD523:BF523">
    <cfRule type="cellIs" dxfId="15841" priority="2186" operator="lessThan">
      <formula>SUM(BD524:BD526)</formula>
    </cfRule>
  </conditionalFormatting>
  <conditionalFormatting sqref="BD533:BF533">
    <cfRule type="cellIs" dxfId="15840" priority="2185" operator="lessThan">
      <formula>SUM(BD534:BD536)</formula>
    </cfRule>
  </conditionalFormatting>
  <conditionalFormatting sqref="BH533:BI533">
    <cfRule type="cellIs" dxfId="15839" priority="2182" operator="lessThan">
      <formula>SUM(BH534:BH536)</formula>
    </cfRule>
  </conditionalFormatting>
  <conditionalFormatting sqref="AW532">
    <cfRule type="cellIs" dxfId="15838" priority="2180" operator="lessThan">
      <formula>0</formula>
    </cfRule>
  </conditionalFormatting>
  <conditionalFormatting sqref="AW532">
    <cfRule type="cellIs" dxfId="15837" priority="2181" operator="greaterThan">
      <formula>AV532</formula>
    </cfRule>
  </conditionalFormatting>
  <conditionalFormatting sqref="AW532">
    <cfRule type="cellIs" dxfId="15836" priority="2179" operator="lessThan">
      <formula>AV532</formula>
    </cfRule>
  </conditionalFormatting>
  <conditionalFormatting sqref="R539:S539">
    <cfRule type="cellIs" dxfId="15835" priority="2178" operator="lessThan">
      <formula>0</formula>
    </cfRule>
  </conditionalFormatting>
  <conditionalFormatting sqref="R515:S538">
    <cfRule type="cellIs" dxfId="15834" priority="2177" operator="lessThan">
      <formula>0</formula>
    </cfRule>
  </conditionalFormatting>
  <conditionalFormatting sqref="R533:S533">
    <cfRule type="cellIs" dxfId="15833" priority="2175" operator="lessThan">
      <formula>SUM(R534:R536)</formula>
    </cfRule>
  </conditionalFormatting>
  <conditionalFormatting sqref="R523:S523">
    <cfRule type="cellIs" dxfId="15832" priority="2176" operator="lessThan">
      <formula>SUM(R524:R526)</formula>
    </cfRule>
  </conditionalFormatting>
  <conditionalFormatting sqref="J515:K539">
    <cfRule type="cellIs" dxfId="15831" priority="2174" operator="lessThan">
      <formula>0</formula>
    </cfRule>
  </conditionalFormatting>
  <conditionalFormatting sqref="J523:K523">
    <cfRule type="cellIs" dxfId="15830" priority="2173" operator="lessThan">
      <formula>SUM(J524:J526)</formula>
    </cfRule>
  </conditionalFormatting>
  <conditionalFormatting sqref="J533:K533">
    <cfRule type="cellIs" dxfId="15829" priority="2172" operator="lessThan">
      <formula>SUM(J534:J536)</formula>
    </cfRule>
  </conditionalFormatting>
  <conditionalFormatting sqref="BK515:BK539">
    <cfRule type="cellIs" dxfId="15828" priority="2171" operator="lessThan">
      <formula>0</formula>
    </cfRule>
  </conditionalFormatting>
  <conditionalFormatting sqref="BK533 BK523">
    <cfRule type="cellIs" dxfId="15827" priority="2170" operator="lessThan">
      <formula>SUM(BK524:BK526)</formula>
    </cfRule>
  </conditionalFormatting>
  <conditionalFormatting sqref="BJ515:BJ539">
    <cfRule type="cellIs" dxfId="15826" priority="2169" operator="lessThan">
      <formula>0</formula>
    </cfRule>
  </conditionalFormatting>
  <conditionalFormatting sqref="BJ533 BJ523">
    <cfRule type="cellIs" dxfId="15825" priority="2168" operator="lessThan">
      <formula>SUM(BJ524:BJ526)</formula>
    </cfRule>
  </conditionalFormatting>
  <conditionalFormatting sqref="X515:X539">
    <cfRule type="cellIs" dxfId="15824" priority="2167" operator="lessThan">
      <formula>0</formula>
    </cfRule>
  </conditionalFormatting>
  <conditionalFormatting sqref="X533 X523">
    <cfRule type="cellIs" dxfId="15823" priority="2166" operator="lessThan">
      <formula>SUM(X524:X526)</formula>
    </cfRule>
  </conditionalFormatting>
  <conditionalFormatting sqref="W515:W539">
    <cfRule type="cellIs" dxfId="15822" priority="2165" operator="lessThan">
      <formula>0</formula>
    </cfRule>
  </conditionalFormatting>
  <conditionalFormatting sqref="W533 W523">
    <cfRule type="cellIs" dxfId="15821" priority="2164" operator="lessThan">
      <formula>SUM(W524:W526)</formula>
    </cfRule>
  </conditionalFormatting>
  <conditionalFormatting sqref="H515:H539">
    <cfRule type="cellIs" dxfId="15820" priority="2163" operator="lessThan">
      <formula>0</formula>
    </cfRule>
  </conditionalFormatting>
  <conditionalFormatting sqref="H523">
    <cfRule type="cellIs" dxfId="15819" priority="2162" operator="lessThan">
      <formula>SUM(H524:H526)</formula>
    </cfRule>
  </conditionalFormatting>
  <conditionalFormatting sqref="H533">
    <cfRule type="cellIs" dxfId="15818" priority="2161" operator="lessThan">
      <formula>SUM(H534:H536)</formula>
    </cfRule>
  </conditionalFormatting>
  <conditionalFormatting sqref="AE565 M572:Q572 Y572:AD572 AQ572:AT572">
    <cfRule type="cellIs" dxfId="15817" priority="2154" operator="lessThan">
      <formula>0</formula>
    </cfRule>
  </conditionalFormatting>
  <conditionalFormatting sqref="AF548:AI572">
    <cfRule type="cellIs" dxfId="15816" priority="2158" operator="notBetween">
      <formula>0</formula>
      <formula>1</formula>
    </cfRule>
  </conditionalFormatting>
  <conditionalFormatting sqref="AX548:AX572 BB572">
    <cfRule type="cellIs" dxfId="15815" priority="2157" operator="lessThan">
      <formula>0</formula>
    </cfRule>
  </conditionalFormatting>
  <conditionalFormatting sqref="BL548:BL572">
    <cfRule type="cellIs" dxfId="15814" priority="2156" operator="notBetween">
      <formula>0</formula>
      <formula>10000</formula>
    </cfRule>
  </conditionalFormatting>
  <conditionalFormatting sqref="BM548:BM572">
    <cfRule type="cellIs" dxfId="15813" priority="2155" operator="lessThan">
      <formula>0</formula>
    </cfRule>
  </conditionalFormatting>
  <conditionalFormatting sqref="AB572 BG565 AE565 AD572">
    <cfRule type="cellIs" dxfId="15812" priority="2159" operator="greaterThan">
      <formula>AA565</formula>
    </cfRule>
  </conditionalFormatting>
  <conditionalFormatting sqref="BG565 AE565">
    <cfRule type="cellIs" dxfId="15811" priority="2153" operator="lessThan">
      <formula>AD565</formula>
    </cfRule>
  </conditionalFormatting>
  <conditionalFormatting sqref="N572">
    <cfRule type="cellIs" dxfId="15810" priority="2152" operator="lessThan">
      <formula>0</formula>
    </cfRule>
  </conditionalFormatting>
  <conditionalFormatting sqref="D548:G572 L572">
    <cfRule type="cellIs" dxfId="15809" priority="2151" operator="lessThan">
      <formula>0</formula>
    </cfRule>
  </conditionalFormatting>
  <conditionalFormatting sqref="D556:G556">
    <cfRule type="cellIs" dxfId="15808" priority="2150" operator="lessThan">
      <formula>SUM(D557:D559)</formula>
    </cfRule>
  </conditionalFormatting>
  <conditionalFormatting sqref="D566:G566">
    <cfRule type="cellIs" dxfId="15807" priority="2149" operator="lessThan">
      <formula>SUM(D567:D569)</formula>
    </cfRule>
  </conditionalFormatting>
  <conditionalFormatting sqref="D548:D572">
    <cfRule type="cellIs" dxfId="15806" priority="2148" operator="lessThan">
      <formula>0</formula>
    </cfRule>
  </conditionalFormatting>
  <conditionalFormatting sqref="D556">
    <cfRule type="cellIs" dxfId="15805" priority="2147" operator="lessThan">
      <formula>SUM(D557:D559)</formula>
    </cfRule>
  </conditionalFormatting>
  <conditionalFormatting sqref="D566">
    <cfRule type="cellIs" dxfId="15804" priority="2146" operator="lessThan">
      <formula>SUM(D567:D569)</formula>
    </cfRule>
  </conditionalFormatting>
  <conditionalFormatting sqref="T565">
    <cfRule type="cellIs" dxfId="15803" priority="2145" operator="greaterThan">
      <formula>P565</formula>
    </cfRule>
  </conditionalFormatting>
  <conditionalFormatting sqref="I548:I572 L558:O558 L550:O550">
    <cfRule type="cellIs" dxfId="15802" priority="2144" operator="lessThan">
      <formula>0</formula>
    </cfRule>
  </conditionalFormatting>
  <conditionalFormatting sqref="I556">
    <cfRule type="cellIs" dxfId="15801" priority="2143" operator="lessThan">
      <formula>SUM(I557:I559)</formula>
    </cfRule>
  </conditionalFormatting>
  <conditionalFormatting sqref="I566">
    <cfRule type="cellIs" dxfId="15800" priority="2142" operator="lessThan">
      <formula>SUM(I567:I569)</formula>
    </cfRule>
  </conditionalFormatting>
  <conditionalFormatting sqref="BC565">
    <cfRule type="cellIs" dxfId="15799" priority="2141" operator="lessThan">
      <formula>0</formula>
    </cfRule>
  </conditionalFormatting>
  <conditionalFormatting sqref="BC565">
    <cfRule type="cellIs" dxfId="15798" priority="2140" operator="lessThan">
      <formula>0</formula>
    </cfRule>
  </conditionalFormatting>
  <conditionalFormatting sqref="BC565">
    <cfRule type="cellIs" dxfId="15797" priority="2139" operator="lessThan">
      <formula>#REF!</formula>
    </cfRule>
  </conditionalFormatting>
  <conditionalFormatting sqref="BC565">
    <cfRule type="cellIs" dxfId="15796" priority="2138" operator="lessThan">
      <formula>0</formula>
    </cfRule>
  </conditionalFormatting>
  <conditionalFormatting sqref="BC565">
    <cfRule type="cellIs" dxfId="15795" priority="2137" operator="greaterThan">
      <formula>#REF!</formula>
    </cfRule>
  </conditionalFormatting>
  <conditionalFormatting sqref="BG565">
    <cfRule type="cellIs" dxfId="15794" priority="2136" operator="lessThan">
      <formula>0</formula>
    </cfRule>
  </conditionalFormatting>
  <conditionalFormatting sqref="BG565">
    <cfRule type="cellIs" dxfId="15793" priority="2135" operator="lessThan">
      <formula>0</formula>
    </cfRule>
  </conditionalFormatting>
  <conditionalFormatting sqref="BG565">
    <cfRule type="cellIs" dxfId="15792" priority="2134" operator="lessThan">
      <formula>0</formula>
    </cfRule>
  </conditionalFormatting>
  <conditionalFormatting sqref="Y566:Z566">
    <cfRule type="cellIs" dxfId="15791" priority="2116" operator="lessThan">
      <formula>SUM(Y567:Y569)</formula>
    </cfRule>
  </conditionalFormatting>
  <conditionalFormatting sqref="T565">
    <cfRule type="cellIs" dxfId="15790" priority="2133" operator="lessThan">
      <formula>0</formula>
    </cfRule>
  </conditionalFormatting>
  <conditionalFormatting sqref="T565">
    <cfRule type="cellIs" dxfId="15789" priority="2132" operator="lessThan">
      <formula>0</formula>
    </cfRule>
  </conditionalFormatting>
  <conditionalFormatting sqref="T565">
    <cfRule type="cellIs" dxfId="15788" priority="2131" operator="lessThan">
      <formula>0</formula>
    </cfRule>
  </conditionalFormatting>
  <conditionalFormatting sqref="AN548:AN571">
    <cfRule type="cellIs" dxfId="15787" priority="2130" operator="lessThan">
      <formula>0</formula>
    </cfRule>
  </conditionalFormatting>
  <conditionalFormatting sqref="T565">
    <cfRule type="cellIs" dxfId="15786" priority="2160" operator="lessThan">
      <formula>P565</formula>
    </cfRule>
  </conditionalFormatting>
  <conditionalFormatting sqref="AU572:AV572">
    <cfRule type="cellIs" dxfId="15785" priority="2129" operator="lessThan">
      <formula>0</formula>
    </cfRule>
  </conditionalFormatting>
  <conditionalFormatting sqref="AY572">
    <cfRule type="cellIs" dxfId="15784" priority="2128" operator="lessThan">
      <formula>0</formula>
    </cfRule>
  </conditionalFormatting>
  <conditionalFormatting sqref="L548:L549 L551:L557 L559:L571">
    <cfRule type="cellIs" dxfId="15783" priority="2127" operator="lessThan">
      <formula>0</formula>
    </cfRule>
  </conditionalFormatting>
  <conditionalFormatting sqref="U548:V571">
    <cfRule type="cellIs" dxfId="15782" priority="2121" operator="lessThan">
      <formula>0</formula>
    </cfRule>
  </conditionalFormatting>
  <conditionalFormatting sqref="Y548:Z571">
    <cfRule type="cellIs" dxfId="15781" priority="2118" operator="lessThan">
      <formula>0</formula>
    </cfRule>
  </conditionalFormatting>
  <conditionalFormatting sqref="AA548:AB571">
    <cfRule type="cellIs" dxfId="15780" priority="2115" operator="lessThan">
      <formula>0</formula>
    </cfRule>
  </conditionalFormatting>
  <conditionalFormatting sqref="AJ548:AM571">
    <cfRule type="cellIs" dxfId="15779" priority="2109" operator="lessThan">
      <formula>0</formula>
    </cfRule>
  </conditionalFormatting>
  <conditionalFormatting sqref="BD548:BF571">
    <cfRule type="cellIs" dxfId="15778" priority="2097" operator="lessThan">
      <formula>0</formula>
    </cfRule>
  </conditionalFormatting>
  <conditionalFormatting sqref="BH548:BI571">
    <cfRule type="cellIs" dxfId="15777" priority="2094" operator="lessThan">
      <formula>0</formula>
    </cfRule>
  </conditionalFormatting>
  <conditionalFormatting sqref="AC548:AD571">
    <cfRule type="cellIs" dxfId="15776" priority="2112" operator="lessThan">
      <formula>0</formula>
    </cfRule>
  </conditionalFormatting>
  <conditionalFormatting sqref="AO548:AP571">
    <cfRule type="cellIs" dxfId="15775" priority="2106" operator="lessThan">
      <formula>0</formula>
    </cfRule>
  </conditionalFormatting>
  <conditionalFormatting sqref="AZ548:BB571">
    <cfRule type="cellIs" dxfId="15774" priority="2100" operator="lessThan">
      <formula>0</formula>
    </cfRule>
  </conditionalFormatting>
  <conditionalFormatting sqref="AQ548:AV571">
    <cfRule type="cellIs" dxfId="15773" priority="2103" operator="lessThan">
      <formula>0</formula>
    </cfRule>
  </conditionalFormatting>
  <conditionalFormatting sqref="BH556:BI556">
    <cfRule type="cellIs" dxfId="15772" priority="2093" operator="lessThan">
      <formula>SUM(BH557:BH559)</formula>
    </cfRule>
  </conditionalFormatting>
  <conditionalFormatting sqref="L556">
    <cfRule type="cellIs" dxfId="15771" priority="2126" operator="lessThan">
      <formula>SUM(L557:L559)</formula>
    </cfRule>
  </conditionalFormatting>
  <conditionalFormatting sqref="L566">
    <cfRule type="cellIs" dxfId="15770" priority="2125" operator="lessThan">
      <formula>SUM(L567:L569)</formula>
    </cfRule>
  </conditionalFormatting>
  <conditionalFormatting sqref="M548:Q549 M559:Q571 M551:Q557 P550:Q550 P558:Q558">
    <cfRule type="cellIs" dxfId="15769" priority="2124" operator="lessThan">
      <formula>0</formula>
    </cfRule>
  </conditionalFormatting>
  <conditionalFormatting sqref="M556:Q556">
    <cfRule type="cellIs" dxfId="15768" priority="2123" operator="lessThan">
      <formula>SUM(M557:M559)</formula>
    </cfRule>
  </conditionalFormatting>
  <conditionalFormatting sqref="M566:Q566">
    <cfRule type="cellIs" dxfId="15767" priority="2122" operator="lessThan">
      <formula>SUM(M567:M569)</formula>
    </cfRule>
  </conditionalFormatting>
  <conditionalFormatting sqref="U556:V556">
    <cfRule type="cellIs" dxfId="15766" priority="2120" operator="lessThan">
      <formula>SUM(U557:U559)</formula>
    </cfRule>
  </conditionalFormatting>
  <conditionalFormatting sqref="U566:V566">
    <cfRule type="cellIs" dxfId="15765" priority="2119" operator="lessThan">
      <formula>SUM(U567:U569)</formula>
    </cfRule>
  </conditionalFormatting>
  <conditionalFormatting sqref="Y556:Z556">
    <cfRule type="cellIs" dxfId="15764" priority="2117" operator="lessThan">
      <formula>SUM(Y557:Y559)</formula>
    </cfRule>
  </conditionalFormatting>
  <conditionalFormatting sqref="AQ566:AV566">
    <cfRule type="cellIs" dxfId="15763" priority="2101" operator="lessThan">
      <formula>SUM(AQ567:AQ569)</formula>
    </cfRule>
  </conditionalFormatting>
  <conditionalFormatting sqref="AA556:AB556">
    <cfRule type="cellIs" dxfId="15762" priority="2114" operator="lessThan">
      <formula>SUM(AA557:AA559)</formula>
    </cfRule>
  </conditionalFormatting>
  <conditionalFormatting sqref="AA566:AB566">
    <cfRule type="cellIs" dxfId="15761" priority="2113" operator="lessThan">
      <formula>SUM(AA567:AA569)</formula>
    </cfRule>
  </conditionalFormatting>
  <conditionalFormatting sqref="AC556:AD556">
    <cfRule type="cellIs" dxfId="15760" priority="2111" operator="lessThan">
      <formula>SUM(AC557:AC559)</formula>
    </cfRule>
  </conditionalFormatting>
  <conditionalFormatting sqref="AC566:AD566">
    <cfRule type="cellIs" dxfId="15759" priority="2110" operator="lessThan">
      <formula>SUM(AC567:AC569)</formula>
    </cfRule>
  </conditionalFormatting>
  <conditionalFormatting sqref="AJ556:AM556">
    <cfRule type="cellIs" dxfId="15758" priority="2108" operator="lessThan">
      <formula>SUM(AJ557:AJ559)</formula>
    </cfRule>
  </conditionalFormatting>
  <conditionalFormatting sqref="AJ566:AM566">
    <cfRule type="cellIs" dxfId="15757" priority="2107" operator="lessThan">
      <formula>SUM(AJ567:AJ569)</formula>
    </cfRule>
  </conditionalFormatting>
  <conditionalFormatting sqref="AO556:AP556">
    <cfRule type="cellIs" dxfId="15756" priority="2105" operator="lessThan">
      <formula>SUM(AO557:AO559)</formula>
    </cfRule>
  </conditionalFormatting>
  <conditionalFormatting sqref="AO566:AP566">
    <cfRule type="cellIs" dxfId="15755" priority="2104" operator="lessThan">
      <formula>SUM(AO567:AO569)</formula>
    </cfRule>
  </conditionalFormatting>
  <conditionalFormatting sqref="AQ556:AV556">
    <cfRule type="cellIs" dxfId="15754" priority="2102" operator="lessThan">
      <formula>SUM(AQ557:AQ559)</formula>
    </cfRule>
  </conditionalFormatting>
  <conditionalFormatting sqref="AZ556:BB556">
    <cfRule type="cellIs" dxfId="15753" priority="2099" operator="lessThan">
      <formula>SUM(AZ557:AZ559)</formula>
    </cfRule>
  </conditionalFormatting>
  <conditionalFormatting sqref="AZ566:BB566">
    <cfRule type="cellIs" dxfId="15752" priority="2098" operator="lessThan">
      <formula>SUM(AZ567:AZ569)</formula>
    </cfRule>
  </conditionalFormatting>
  <conditionalFormatting sqref="BD556:BF556">
    <cfRule type="cellIs" dxfId="15751" priority="2096" operator="lessThan">
      <formula>SUM(BD557:BD559)</formula>
    </cfRule>
  </conditionalFormatting>
  <conditionalFormatting sqref="BD566:BF566">
    <cfRule type="cellIs" dxfId="15750" priority="2095" operator="lessThan">
      <formula>SUM(BD567:BD569)</formula>
    </cfRule>
  </conditionalFormatting>
  <conditionalFormatting sqref="BH566:BI566">
    <cfRule type="cellIs" dxfId="15749" priority="2092" operator="lessThan">
      <formula>SUM(BH567:BH569)</formula>
    </cfRule>
  </conditionalFormatting>
  <conditionalFormatting sqref="AW565">
    <cfRule type="cellIs" dxfId="15748" priority="2090" operator="lessThan">
      <formula>0</formula>
    </cfRule>
  </conditionalFormatting>
  <conditionalFormatting sqref="AW565">
    <cfRule type="cellIs" dxfId="15747" priority="2091" operator="greaterThan">
      <formula>AV565</formula>
    </cfRule>
  </conditionalFormatting>
  <conditionalFormatting sqref="AW565">
    <cfRule type="cellIs" dxfId="15746" priority="2089" operator="lessThan">
      <formula>AV565</formula>
    </cfRule>
  </conditionalFormatting>
  <conditionalFormatting sqref="R572:S572">
    <cfRule type="cellIs" dxfId="15745" priority="2088" operator="lessThan">
      <formula>0</formula>
    </cfRule>
  </conditionalFormatting>
  <conditionalFormatting sqref="R548:S571">
    <cfRule type="cellIs" dxfId="15744" priority="2087" operator="lessThan">
      <formula>0</formula>
    </cfRule>
  </conditionalFormatting>
  <conditionalFormatting sqref="R566:S566">
    <cfRule type="cellIs" dxfId="15743" priority="2085" operator="lessThan">
      <formula>SUM(R567:R569)</formula>
    </cfRule>
  </conditionalFormatting>
  <conditionalFormatting sqref="R556:S556">
    <cfRule type="cellIs" dxfId="15742" priority="2086" operator="lessThan">
      <formula>SUM(R557:R559)</formula>
    </cfRule>
  </conditionalFormatting>
  <conditionalFormatting sqref="J548:K572">
    <cfRule type="cellIs" dxfId="15741" priority="2084" operator="lessThan">
      <formula>0</formula>
    </cfRule>
  </conditionalFormatting>
  <conditionalFormatting sqref="J556:K556">
    <cfRule type="cellIs" dxfId="15740" priority="2083" operator="lessThan">
      <formula>SUM(J557:J559)</formula>
    </cfRule>
  </conditionalFormatting>
  <conditionalFormatting sqref="J566:K566">
    <cfRule type="cellIs" dxfId="15739" priority="2082" operator="lessThan">
      <formula>SUM(J567:J569)</formula>
    </cfRule>
  </conditionalFormatting>
  <conditionalFormatting sqref="BK548:BK572">
    <cfRule type="cellIs" dxfId="15738" priority="2081" operator="lessThan">
      <formula>0</formula>
    </cfRule>
  </conditionalFormatting>
  <conditionalFormatting sqref="BK566 BK556">
    <cfRule type="cellIs" dxfId="15737" priority="2080" operator="lessThan">
      <formula>SUM(BK557:BK559)</formula>
    </cfRule>
  </conditionalFormatting>
  <conditionalFormatting sqref="BJ548:BJ572">
    <cfRule type="cellIs" dxfId="15736" priority="2079" operator="lessThan">
      <formula>0</formula>
    </cfRule>
  </conditionalFormatting>
  <conditionalFormatting sqref="BJ566 BJ556">
    <cfRule type="cellIs" dxfId="15735" priority="2078" operator="lessThan">
      <formula>SUM(BJ557:BJ559)</formula>
    </cfRule>
  </conditionalFormatting>
  <conditionalFormatting sqref="X548:X572">
    <cfRule type="cellIs" dxfId="15734" priority="2077" operator="lessThan">
      <formula>0</formula>
    </cfRule>
  </conditionalFormatting>
  <conditionalFormatting sqref="X566 X556">
    <cfRule type="cellIs" dxfId="15733" priority="2076" operator="lessThan">
      <formula>SUM(X557:X559)</formula>
    </cfRule>
  </conditionalFormatting>
  <conditionalFormatting sqref="W548:W572">
    <cfRule type="cellIs" dxfId="15732" priority="2075" operator="lessThan">
      <formula>0</formula>
    </cfRule>
  </conditionalFormatting>
  <conditionalFormatting sqref="W566 W556">
    <cfRule type="cellIs" dxfId="15731" priority="2074" operator="lessThan">
      <formula>SUM(W557:W559)</formula>
    </cfRule>
  </conditionalFormatting>
  <conditionalFormatting sqref="H548:H572">
    <cfRule type="cellIs" dxfId="15730" priority="2073" operator="lessThan">
      <formula>0</formula>
    </cfRule>
  </conditionalFormatting>
  <conditionalFormatting sqref="H556">
    <cfRule type="cellIs" dxfId="15729" priority="2072" operator="lessThan">
      <formula>SUM(H557:H559)</formula>
    </cfRule>
  </conditionalFormatting>
  <conditionalFormatting sqref="H566">
    <cfRule type="cellIs" dxfId="15728" priority="2071" operator="lessThan">
      <formula>SUM(H567:H569)</formula>
    </cfRule>
  </conditionalFormatting>
  <conditionalFormatting sqref="AE590 M597:Q597 Y597:AD597 AQ597:AT597">
    <cfRule type="cellIs" dxfId="15727" priority="2064" operator="lessThan">
      <formula>0</formula>
    </cfRule>
  </conditionalFormatting>
  <conditionalFormatting sqref="AF573:AI597">
    <cfRule type="cellIs" dxfId="15726" priority="2068" operator="notBetween">
      <formula>0</formula>
      <formula>1</formula>
    </cfRule>
  </conditionalFormatting>
  <conditionalFormatting sqref="AX573:AX597 BB597">
    <cfRule type="cellIs" dxfId="15725" priority="2067" operator="lessThan">
      <formula>0</formula>
    </cfRule>
  </conditionalFormatting>
  <conditionalFormatting sqref="BL573:BL597">
    <cfRule type="cellIs" dxfId="15724" priority="2066" operator="notBetween">
      <formula>0</formula>
      <formula>10000</formula>
    </cfRule>
  </conditionalFormatting>
  <conditionalFormatting sqref="BM573:BM597">
    <cfRule type="cellIs" dxfId="15723" priority="2065" operator="lessThan">
      <formula>0</formula>
    </cfRule>
  </conditionalFormatting>
  <conditionalFormatting sqref="AB597 BG590 AE590 AD597">
    <cfRule type="cellIs" dxfId="15722" priority="2069" operator="greaterThan">
      <formula>AA590</formula>
    </cfRule>
  </conditionalFormatting>
  <conditionalFormatting sqref="BG590 AE590">
    <cfRule type="cellIs" dxfId="15721" priority="2063" operator="lessThan">
      <formula>AD590</formula>
    </cfRule>
  </conditionalFormatting>
  <conditionalFormatting sqref="N597">
    <cfRule type="cellIs" dxfId="15720" priority="2062" operator="lessThan">
      <formula>0</formula>
    </cfRule>
  </conditionalFormatting>
  <conditionalFormatting sqref="D573:G597 L597">
    <cfRule type="cellIs" dxfId="15719" priority="2061" operator="lessThan">
      <formula>0</formula>
    </cfRule>
  </conditionalFormatting>
  <conditionalFormatting sqref="D581:G581">
    <cfRule type="cellIs" dxfId="15718" priority="2060" operator="lessThan">
      <formula>SUM(D582:D584)</formula>
    </cfRule>
  </conditionalFormatting>
  <conditionalFormatting sqref="D591:G591">
    <cfRule type="cellIs" dxfId="15717" priority="2059" operator="lessThan">
      <formula>SUM(D592:D594)</formula>
    </cfRule>
  </conditionalFormatting>
  <conditionalFormatting sqref="D573:D597">
    <cfRule type="cellIs" dxfId="15716" priority="2058" operator="lessThan">
      <formula>0</formula>
    </cfRule>
  </conditionalFormatting>
  <conditionalFormatting sqref="D581">
    <cfRule type="cellIs" dxfId="15715" priority="2057" operator="lessThan">
      <formula>SUM(D582:D584)</formula>
    </cfRule>
  </conditionalFormatting>
  <conditionalFormatting sqref="D591">
    <cfRule type="cellIs" dxfId="15714" priority="2056" operator="lessThan">
      <formula>SUM(D592:D594)</formula>
    </cfRule>
  </conditionalFormatting>
  <conditionalFormatting sqref="T590">
    <cfRule type="cellIs" dxfId="15713" priority="2055" operator="greaterThan">
      <formula>P590</formula>
    </cfRule>
  </conditionalFormatting>
  <conditionalFormatting sqref="I573:I597 L583:O583 L575:O575">
    <cfRule type="cellIs" dxfId="15712" priority="2054" operator="lessThan">
      <formula>0</formula>
    </cfRule>
  </conditionalFormatting>
  <conditionalFormatting sqref="I581">
    <cfRule type="cellIs" dxfId="15711" priority="2053" operator="lessThan">
      <formula>SUM(I582:I584)</formula>
    </cfRule>
  </conditionalFormatting>
  <conditionalFormatting sqref="I591">
    <cfRule type="cellIs" dxfId="15710" priority="2052" operator="lessThan">
      <formula>SUM(I592:I594)</formula>
    </cfRule>
  </conditionalFormatting>
  <conditionalFormatting sqref="BC590">
    <cfRule type="cellIs" dxfId="15709" priority="2051" operator="lessThan">
      <formula>0</formula>
    </cfRule>
  </conditionalFormatting>
  <conditionalFormatting sqref="BC590">
    <cfRule type="cellIs" dxfId="15708" priority="2050" operator="lessThan">
      <formula>0</formula>
    </cfRule>
  </conditionalFormatting>
  <conditionalFormatting sqref="BC590">
    <cfRule type="cellIs" dxfId="15707" priority="2049" operator="lessThan">
      <formula>#REF!</formula>
    </cfRule>
  </conditionalFormatting>
  <conditionalFormatting sqref="BC590">
    <cfRule type="cellIs" dxfId="15706" priority="2048" operator="lessThan">
      <formula>0</formula>
    </cfRule>
  </conditionalFormatting>
  <conditionalFormatting sqref="BC590">
    <cfRule type="cellIs" dxfId="15705" priority="2047" operator="greaterThan">
      <formula>#REF!</formula>
    </cfRule>
  </conditionalFormatting>
  <conditionalFormatting sqref="BG590">
    <cfRule type="cellIs" dxfId="15704" priority="2046" operator="lessThan">
      <formula>0</formula>
    </cfRule>
  </conditionalFormatting>
  <conditionalFormatting sqref="BG590">
    <cfRule type="cellIs" dxfId="15703" priority="2045" operator="lessThan">
      <formula>0</formula>
    </cfRule>
  </conditionalFormatting>
  <conditionalFormatting sqref="BG590">
    <cfRule type="cellIs" dxfId="15702" priority="2044" operator="lessThan">
      <formula>0</formula>
    </cfRule>
  </conditionalFormatting>
  <conditionalFormatting sqref="Y591:Z591">
    <cfRule type="cellIs" dxfId="15701" priority="2026" operator="lessThan">
      <formula>SUM(Y592:Y594)</formula>
    </cfRule>
  </conditionalFormatting>
  <conditionalFormatting sqref="T590">
    <cfRule type="cellIs" dxfId="15700" priority="2043" operator="lessThan">
      <formula>0</formula>
    </cfRule>
  </conditionalFormatting>
  <conditionalFormatting sqref="T590">
    <cfRule type="cellIs" dxfId="15699" priority="2042" operator="lessThan">
      <formula>0</formula>
    </cfRule>
  </conditionalFormatting>
  <conditionalFormatting sqref="T590">
    <cfRule type="cellIs" dxfId="15698" priority="2041" operator="lessThan">
      <formula>0</formula>
    </cfRule>
  </conditionalFormatting>
  <conditionalFormatting sqref="AN573:AN596">
    <cfRule type="cellIs" dxfId="15697" priority="2040" operator="lessThan">
      <formula>0</formula>
    </cfRule>
  </conditionalFormatting>
  <conditionalFormatting sqref="T590">
    <cfRule type="cellIs" dxfId="15696" priority="2070" operator="lessThan">
      <formula>P590</formula>
    </cfRule>
  </conditionalFormatting>
  <conditionalFormatting sqref="AU597:AV597">
    <cfRule type="cellIs" dxfId="15695" priority="2039" operator="lessThan">
      <formula>0</formula>
    </cfRule>
  </conditionalFormatting>
  <conditionalFormatting sqref="AY597">
    <cfRule type="cellIs" dxfId="15694" priority="2038" operator="lessThan">
      <formula>0</formula>
    </cfRule>
  </conditionalFormatting>
  <conditionalFormatting sqref="L573:L574 L576:L582 L584:L596">
    <cfRule type="cellIs" dxfId="15693" priority="2037" operator="lessThan">
      <formula>0</formula>
    </cfRule>
  </conditionalFormatting>
  <conditionalFormatting sqref="U573:V596">
    <cfRule type="cellIs" dxfId="15692" priority="2031" operator="lessThan">
      <formula>0</formula>
    </cfRule>
  </conditionalFormatting>
  <conditionalFormatting sqref="Y573:Z596">
    <cfRule type="cellIs" dxfId="15691" priority="2028" operator="lessThan">
      <formula>0</formula>
    </cfRule>
  </conditionalFormatting>
  <conditionalFormatting sqref="AA573:AB596">
    <cfRule type="cellIs" dxfId="15690" priority="2025" operator="lessThan">
      <formula>0</formula>
    </cfRule>
  </conditionalFormatting>
  <conditionalFormatting sqref="AJ573:AM596">
    <cfRule type="cellIs" dxfId="15689" priority="2019" operator="lessThan">
      <formula>0</formula>
    </cfRule>
  </conditionalFormatting>
  <conditionalFormatting sqref="BD573:BF596">
    <cfRule type="cellIs" dxfId="15688" priority="2007" operator="lessThan">
      <formula>0</formula>
    </cfRule>
  </conditionalFormatting>
  <conditionalFormatting sqref="BH573:BI596">
    <cfRule type="cellIs" dxfId="15687" priority="2004" operator="lessThan">
      <formula>0</formula>
    </cfRule>
  </conditionalFormatting>
  <conditionalFormatting sqref="AC573:AD596">
    <cfRule type="cellIs" dxfId="15686" priority="2022" operator="lessThan">
      <formula>0</formula>
    </cfRule>
  </conditionalFormatting>
  <conditionalFormatting sqref="AO573:AP596">
    <cfRule type="cellIs" dxfId="15685" priority="2016" operator="lessThan">
      <formula>0</formula>
    </cfRule>
  </conditionalFormatting>
  <conditionalFormatting sqref="AZ573:BB596">
    <cfRule type="cellIs" dxfId="15684" priority="2010" operator="lessThan">
      <formula>0</formula>
    </cfRule>
  </conditionalFormatting>
  <conditionalFormatting sqref="AQ573:AV596">
    <cfRule type="cellIs" dxfId="15683" priority="2013" operator="lessThan">
      <formula>0</formula>
    </cfRule>
  </conditionalFormatting>
  <conditionalFormatting sqref="BH581:BI581">
    <cfRule type="cellIs" dxfId="15682" priority="2003" operator="lessThan">
      <formula>SUM(BH582:BH584)</formula>
    </cfRule>
  </conditionalFormatting>
  <conditionalFormatting sqref="L581">
    <cfRule type="cellIs" dxfId="15681" priority="2036" operator="lessThan">
      <formula>SUM(L582:L584)</formula>
    </cfRule>
  </conditionalFormatting>
  <conditionalFormatting sqref="L591">
    <cfRule type="cellIs" dxfId="15680" priority="2035" operator="lessThan">
      <formula>SUM(L592:L594)</formula>
    </cfRule>
  </conditionalFormatting>
  <conditionalFormatting sqref="M573:Q574 M584:Q596 M576:Q582 P575:Q575 P583:Q583">
    <cfRule type="cellIs" dxfId="15679" priority="2034" operator="lessThan">
      <formula>0</formula>
    </cfRule>
  </conditionalFormatting>
  <conditionalFormatting sqref="M581:Q581">
    <cfRule type="cellIs" dxfId="15678" priority="2033" operator="lessThan">
      <formula>SUM(M582:M584)</formula>
    </cfRule>
  </conditionalFormatting>
  <conditionalFormatting sqref="M591:Q591">
    <cfRule type="cellIs" dxfId="15677" priority="2032" operator="lessThan">
      <formula>SUM(M592:M594)</formula>
    </cfRule>
  </conditionalFormatting>
  <conditionalFormatting sqref="U581:V581">
    <cfRule type="cellIs" dxfId="15676" priority="2030" operator="lessThan">
      <formula>SUM(U582:U584)</formula>
    </cfRule>
  </conditionalFormatting>
  <conditionalFormatting sqref="U591:V591">
    <cfRule type="cellIs" dxfId="15675" priority="2029" operator="lessThan">
      <formula>SUM(U592:U594)</formula>
    </cfRule>
  </conditionalFormatting>
  <conditionalFormatting sqref="Y581:Z581">
    <cfRule type="cellIs" dxfId="15674" priority="2027" operator="lessThan">
      <formula>SUM(Y582:Y584)</formula>
    </cfRule>
  </conditionalFormatting>
  <conditionalFormatting sqref="AQ591:AV591">
    <cfRule type="cellIs" dxfId="15673" priority="2011" operator="lessThan">
      <formula>SUM(AQ592:AQ594)</formula>
    </cfRule>
  </conditionalFormatting>
  <conditionalFormatting sqref="AA581:AB581">
    <cfRule type="cellIs" dxfId="15672" priority="2024" operator="lessThan">
      <formula>SUM(AA582:AA584)</formula>
    </cfRule>
  </conditionalFormatting>
  <conditionalFormatting sqref="AA591:AB591">
    <cfRule type="cellIs" dxfId="15671" priority="2023" operator="lessThan">
      <formula>SUM(AA592:AA594)</formula>
    </cfRule>
  </conditionalFormatting>
  <conditionalFormatting sqref="AC581:AD581">
    <cfRule type="cellIs" dxfId="15670" priority="2021" operator="lessThan">
      <formula>SUM(AC582:AC584)</formula>
    </cfRule>
  </conditionalFormatting>
  <conditionalFormatting sqref="AC591:AD591">
    <cfRule type="cellIs" dxfId="15669" priority="2020" operator="lessThan">
      <formula>SUM(AC592:AC594)</formula>
    </cfRule>
  </conditionalFormatting>
  <conditionalFormatting sqref="AJ581:AM581">
    <cfRule type="cellIs" dxfId="15668" priority="2018" operator="lessThan">
      <formula>SUM(AJ582:AJ584)</formula>
    </cfRule>
  </conditionalFormatting>
  <conditionalFormatting sqref="AJ591:AM591">
    <cfRule type="cellIs" dxfId="15667" priority="2017" operator="lessThan">
      <formula>SUM(AJ592:AJ594)</formula>
    </cfRule>
  </conditionalFormatting>
  <conditionalFormatting sqref="AO581:AP581">
    <cfRule type="cellIs" dxfId="15666" priority="2015" operator="lessThan">
      <formula>SUM(AO582:AO584)</formula>
    </cfRule>
  </conditionalFormatting>
  <conditionalFormatting sqref="AO591:AP591">
    <cfRule type="cellIs" dxfId="15665" priority="2014" operator="lessThan">
      <formula>SUM(AO592:AO594)</formula>
    </cfRule>
  </conditionalFormatting>
  <conditionalFormatting sqref="AQ581:AV581">
    <cfRule type="cellIs" dxfId="15664" priority="2012" operator="lessThan">
      <formula>SUM(AQ582:AQ584)</formula>
    </cfRule>
  </conditionalFormatting>
  <conditionalFormatting sqref="AZ581:BB581">
    <cfRule type="cellIs" dxfId="15663" priority="2009" operator="lessThan">
      <formula>SUM(AZ582:AZ584)</formula>
    </cfRule>
  </conditionalFormatting>
  <conditionalFormatting sqref="AZ591:BB591">
    <cfRule type="cellIs" dxfId="15662" priority="2008" operator="lessThan">
      <formula>SUM(AZ592:AZ594)</formula>
    </cfRule>
  </conditionalFormatting>
  <conditionalFormatting sqref="BD581:BF581">
    <cfRule type="cellIs" dxfId="15661" priority="2006" operator="lessThan">
      <formula>SUM(BD582:BD584)</formula>
    </cfRule>
  </conditionalFormatting>
  <conditionalFormatting sqref="BD591:BF591">
    <cfRule type="cellIs" dxfId="15660" priority="2005" operator="lessThan">
      <formula>SUM(BD592:BD594)</formula>
    </cfRule>
  </conditionalFormatting>
  <conditionalFormatting sqref="BH591:BI591">
    <cfRule type="cellIs" dxfId="15659" priority="2002" operator="lessThan">
      <formula>SUM(BH592:BH594)</formula>
    </cfRule>
  </conditionalFormatting>
  <conditionalFormatting sqref="AW590">
    <cfRule type="cellIs" dxfId="15658" priority="2000" operator="lessThan">
      <formula>0</formula>
    </cfRule>
  </conditionalFormatting>
  <conditionalFormatting sqref="AW590">
    <cfRule type="cellIs" dxfId="15657" priority="2001" operator="greaterThan">
      <formula>AV590</formula>
    </cfRule>
  </conditionalFormatting>
  <conditionalFormatting sqref="AW590">
    <cfRule type="cellIs" dxfId="15656" priority="1999" operator="lessThan">
      <formula>AV590</formula>
    </cfRule>
  </conditionalFormatting>
  <conditionalFormatting sqref="R597:S597">
    <cfRule type="cellIs" dxfId="15655" priority="1998" operator="lessThan">
      <formula>0</formula>
    </cfRule>
  </conditionalFormatting>
  <conditionalFormatting sqref="R573:S596">
    <cfRule type="cellIs" dxfId="15654" priority="1997" operator="lessThan">
      <formula>0</formula>
    </cfRule>
  </conditionalFormatting>
  <conditionalFormatting sqref="R591:S591">
    <cfRule type="cellIs" dxfId="15653" priority="1995" operator="lessThan">
      <formula>SUM(R592:R594)</formula>
    </cfRule>
  </conditionalFormatting>
  <conditionalFormatting sqref="R581:S581">
    <cfRule type="cellIs" dxfId="15652" priority="1996" operator="lessThan">
      <formula>SUM(R582:R584)</formula>
    </cfRule>
  </conditionalFormatting>
  <conditionalFormatting sqref="J573:K597">
    <cfRule type="cellIs" dxfId="15651" priority="1994" operator="lessThan">
      <formula>0</formula>
    </cfRule>
  </conditionalFormatting>
  <conditionalFormatting sqref="J581:K581">
    <cfRule type="cellIs" dxfId="15650" priority="1993" operator="lessThan">
      <formula>SUM(J582:J584)</formula>
    </cfRule>
  </conditionalFormatting>
  <conditionalFormatting sqref="J591:K591">
    <cfRule type="cellIs" dxfId="15649" priority="1992" operator="lessThan">
      <formula>SUM(J592:J594)</formula>
    </cfRule>
  </conditionalFormatting>
  <conditionalFormatting sqref="BK573:BK597">
    <cfRule type="cellIs" dxfId="15648" priority="1991" operator="lessThan">
      <formula>0</formula>
    </cfRule>
  </conditionalFormatting>
  <conditionalFormatting sqref="BK591 BK581">
    <cfRule type="cellIs" dxfId="15647" priority="1990" operator="lessThan">
      <formula>SUM(BK582:BK584)</formula>
    </cfRule>
  </conditionalFormatting>
  <conditionalFormatting sqref="BJ573:BJ597">
    <cfRule type="cellIs" dxfId="15646" priority="1989" operator="lessThan">
      <formula>0</formula>
    </cfRule>
  </conditionalFormatting>
  <conditionalFormatting sqref="BJ591 BJ581">
    <cfRule type="cellIs" dxfId="15645" priority="1988" operator="lessThan">
      <formula>SUM(BJ582:BJ584)</formula>
    </cfRule>
  </conditionalFormatting>
  <conditionalFormatting sqref="X573:X597">
    <cfRule type="cellIs" dxfId="15644" priority="1987" operator="lessThan">
      <formula>0</formula>
    </cfRule>
  </conditionalFormatting>
  <conditionalFormatting sqref="X591 X581">
    <cfRule type="cellIs" dxfId="15643" priority="1986" operator="lessThan">
      <formula>SUM(X582:X584)</formula>
    </cfRule>
  </conditionalFormatting>
  <conditionalFormatting sqref="W573:W597">
    <cfRule type="cellIs" dxfId="15642" priority="1985" operator="lessThan">
      <formula>0</formula>
    </cfRule>
  </conditionalFormatting>
  <conditionalFormatting sqref="W591 W581">
    <cfRule type="cellIs" dxfId="15641" priority="1984" operator="lessThan">
      <formula>SUM(W582:W584)</formula>
    </cfRule>
  </conditionalFormatting>
  <conditionalFormatting sqref="H573:H597">
    <cfRule type="cellIs" dxfId="15640" priority="1983" operator="lessThan">
      <formula>0</formula>
    </cfRule>
  </conditionalFormatting>
  <conditionalFormatting sqref="H581">
    <cfRule type="cellIs" dxfId="15639" priority="1982" operator="lessThan">
      <formula>SUM(H582:H584)</formula>
    </cfRule>
  </conditionalFormatting>
  <conditionalFormatting sqref="H591">
    <cfRule type="cellIs" dxfId="15638" priority="1981" operator="lessThan">
      <formula>SUM(H592:H594)</formula>
    </cfRule>
  </conditionalFormatting>
  <conditionalFormatting sqref="AE615 M622:Q622 Y622:AD622 AQ622:AT622">
    <cfRule type="cellIs" dxfId="15637" priority="1974" operator="lessThan">
      <formula>0</formula>
    </cfRule>
  </conditionalFormatting>
  <conditionalFormatting sqref="AF598:AI622">
    <cfRule type="cellIs" dxfId="15636" priority="1978" operator="notBetween">
      <formula>0</formula>
      <formula>1</formula>
    </cfRule>
  </conditionalFormatting>
  <conditionalFormatting sqref="AX598:AX622 BB622">
    <cfRule type="cellIs" dxfId="15635" priority="1977" operator="lessThan">
      <formula>0</formula>
    </cfRule>
  </conditionalFormatting>
  <conditionalFormatting sqref="BL598:BL622">
    <cfRule type="cellIs" dxfId="15634" priority="1976" operator="notBetween">
      <formula>0</formula>
      <formula>10000</formula>
    </cfRule>
  </conditionalFormatting>
  <conditionalFormatting sqref="BM598:BM622">
    <cfRule type="cellIs" dxfId="15633" priority="1975" operator="lessThan">
      <formula>0</formula>
    </cfRule>
  </conditionalFormatting>
  <conditionalFormatting sqref="AB622 BG615 AE615 AD622">
    <cfRule type="cellIs" dxfId="15632" priority="1979" operator="greaterThan">
      <formula>AA615</formula>
    </cfRule>
  </conditionalFormatting>
  <conditionalFormatting sqref="BG615 AE615">
    <cfRule type="cellIs" dxfId="15631" priority="1973" operator="lessThan">
      <formula>AD615</formula>
    </cfRule>
  </conditionalFormatting>
  <conditionalFormatting sqref="N622">
    <cfRule type="cellIs" dxfId="15630" priority="1972" operator="lessThan">
      <formula>0</formula>
    </cfRule>
  </conditionalFormatting>
  <conditionalFormatting sqref="D598:G622 L622">
    <cfRule type="cellIs" dxfId="15629" priority="1971" operator="lessThan">
      <formula>0</formula>
    </cfRule>
  </conditionalFormatting>
  <conditionalFormatting sqref="D606:G606">
    <cfRule type="cellIs" dxfId="15628" priority="1970" operator="lessThan">
      <formula>SUM(D607:D609)</formula>
    </cfRule>
  </conditionalFormatting>
  <conditionalFormatting sqref="D616:G616">
    <cfRule type="cellIs" dxfId="15627" priority="1969" operator="lessThan">
      <formula>SUM(D617:D619)</formula>
    </cfRule>
  </conditionalFormatting>
  <conditionalFormatting sqref="D598:D622">
    <cfRule type="cellIs" dxfId="15626" priority="1968" operator="lessThan">
      <formula>0</formula>
    </cfRule>
  </conditionalFormatting>
  <conditionalFormatting sqref="D606">
    <cfRule type="cellIs" dxfId="15625" priority="1967" operator="lessThan">
      <formula>SUM(D607:D609)</formula>
    </cfRule>
  </conditionalFormatting>
  <conditionalFormatting sqref="D616">
    <cfRule type="cellIs" dxfId="15624" priority="1966" operator="lessThan">
      <formula>SUM(D617:D619)</formula>
    </cfRule>
  </conditionalFormatting>
  <conditionalFormatting sqref="T615">
    <cfRule type="cellIs" dxfId="15623" priority="1965" operator="greaterThan">
      <formula>P615</formula>
    </cfRule>
  </conditionalFormatting>
  <conditionalFormatting sqref="I598:I622 L608:O608 L600:O600">
    <cfRule type="cellIs" dxfId="15622" priority="1964" operator="lessThan">
      <formula>0</formula>
    </cfRule>
  </conditionalFormatting>
  <conditionalFormatting sqref="I606">
    <cfRule type="cellIs" dxfId="15621" priority="1963" operator="lessThan">
      <formula>SUM(I607:I609)</formula>
    </cfRule>
  </conditionalFormatting>
  <conditionalFormatting sqref="I616">
    <cfRule type="cellIs" dxfId="15620" priority="1962" operator="lessThan">
      <formula>SUM(I617:I619)</formula>
    </cfRule>
  </conditionalFormatting>
  <conditionalFormatting sqref="BC615">
    <cfRule type="cellIs" dxfId="15619" priority="1961" operator="lessThan">
      <formula>0</formula>
    </cfRule>
  </conditionalFormatting>
  <conditionalFormatting sqref="BC615">
    <cfRule type="cellIs" dxfId="15618" priority="1960" operator="lessThan">
      <formula>0</formula>
    </cfRule>
  </conditionalFormatting>
  <conditionalFormatting sqref="BC615">
    <cfRule type="cellIs" dxfId="15617" priority="1959" operator="lessThan">
      <formula>#REF!</formula>
    </cfRule>
  </conditionalFormatting>
  <conditionalFormatting sqref="BC615">
    <cfRule type="cellIs" dxfId="15616" priority="1958" operator="lessThan">
      <formula>0</formula>
    </cfRule>
  </conditionalFormatting>
  <conditionalFormatting sqref="BC615">
    <cfRule type="cellIs" dxfId="15615" priority="1957" operator="greaterThan">
      <formula>#REF!</formula>
    </cfRule>
  </conditionalFormatting>
  <conditionalFormatting sqref="BG615">
    <cfRule type="cellIs" dxfId="15614" priority="1956" operator="lessThan">
      <formula>0</formula>
    </cfRule>
  </conditionalFormatting>
  <conditionalFormatting sqref="BG615">
    <cfRule type="cellIs" dxfId="15613" priority="1955" operator="lessThan">
      <formula>0</formula>
    </cfRule>
  </conditionalFormatting>
  <conditionalFormatting sqref="BG615">
    <cfRule type="cellIs" dxfId="15612" priority="1954" operator="lessThan">
      <formula>0</formula>
    </cfRule>
  </conditionalFormatting>
  <conditionalFormatting sqref="Y616:Z616">
    <cfRule type="cellIs" dxfId="15611" priority="1936" operator="lessThan">
      <formula>SUM(Y617:Y619)</formula>
    </cfRule>
  </conditionalFormatting>
  <conditionalFormatting sqref="T615">
    <cfRule type="cellIs" dxfId="15610" priority="1953" operator="lessThan">
      <formula>0</formula>
    </cfRule>
  </conditionalFormatting>
  <conditionalFormatting sqref="T615">
    <cfRule type="cellIs" dxfId="15609" priority="1952" operator="lessThan">
      <formula>0</formula>
    </cfRule>
  </conditionalFormatting>
  <conditionalFormatting sqref="T615">
    <cfRule type="cellIs" dxfId="15608" priority="1951" operator="lessThan">
      <formula>0</formula>
    </cfRule>
  </conditionalFormatting>
  <conditionalFormatting sqref="AN598:AN621">
    <cfRule type="cellIs" dxfId="15607" priority="1950" operator="lessThan">
      <formula>0</formula>
    </cfRule>
  </conditionalFormatting>
  <conditionalFormatting sqref="T615">
    <cfRule type="cellIs" dxfId="15606" priority="1980" operator="lessThan">
      <formula>P615</formula>
    </cfRule>
  </conditionalFormatting>
  <conditionalFormatting sqref="AU622:AV622">
    <cfRule type="cellIs" dxfId="15605" priority="1949" operator="lessThan">
      <formula>0</formula>
    </cfRule>
  </conditionalFormatting>
  <conditionalFormatting sqref="AY622">
    <cfRule type="cellIs" dxfId="15604" priority="1948" operator="lessThan">
      <formula>0</formula>
    </cfRule>
  </conditionalFormatting>
  <conditionalFormatting sqref="L598:L599 L601:L607 L609:L621">
    <cfRule type="cellIs" dxfId="15603" priority="1947" operator="lessThan">
      <formula>0</formula>
    </cfRule>
  </conditionalFormatting>
  <conditionalFormatting sqref="U598:V621">
    <cfRule type="cellIs" dxfId="15602" priority="1941" operator="lessThan">
      <formula>0</formula>
    </cfRule>
  </conditionalFormatting>
  <conditionalFormatting sqref="Y598:Z621">
    <cfRule type="cellIs" dxfId="15601" priority="1938" operator="lessThan">
      <formula>0</formula>
    </cfRule>
  </conditionalFormatting>
  <conditionalFormatting sqref="AA598:AB621">
    <cfRule type="cellIs" dxfId="15600" priority="1935" operator="lessThan">
      <formula>0</formula>
    </cfRule>
  </conditionalFormatting>
  <conditionalFormatting sqref="AJ598:AM621">
    <cfRule type="cellIs" dxfId="15599" priority="1929" operator="lessThan">
      <formula>0</formula>
    </cfRule>
  </conditionalFormatting>
  <conditionalFormatting sqref="BD598:BF621">
    <cfRule type="cellIs" dxfId="15598" priority="1917" operator="lessThan">
      <formula>0</formula>
    </cfRule>
  </conditionalFormatting>
  <conditionalFormatting sqref="BH598:BI621">
    <cfRule type="cellIs" dxfId="15597" priority="1914" operator="lessThan">
      <formula>0</formula>
    </cfRule>
  </conditionalFormatting>
  <conditionalFormatting sqref="AC598:AD621">
    <cfRule type="cellIs" dxfId="15596" priority="1932" operator="lessThan">
      <formula>0</formula>
    </cfRule>
  </conditionalFormatting>
  <conditionalFormatting sqref="AO598:AP621">
    <cfRule type="cellIs" dxfId="15595" priority="1926" operator="lessThan">
      <formula>0</formula>
    </cfRule>
  </conditionalFormatting>
  <conditionalFormatting sqref="AZ598:BB621">
    <cfRule type="cellIs" dxfId="15594" priority="1920" operator="lessThan">
      <formula>0</formula>
    </cfRule>
  </conditionalFormatting>
  <conditionalFormatting sqref="AQ598:AV621">
    <cfRule type="cellIs" dxfId="15593" priority="1923" operator="lessThan">
      <formula>0</formula>
    </cfRule>
  </conditionalFormatting>
  <conditionalFormatting sqref="BH606:BI606">
    <cfRule type="cellIs" dxfId="15592" priority="1913" operator="lessThan">
      <formula>SUM(BH607:BH609)</formula>
    </cfRule>
  </conditionalFormatting>
  <conditionalFormatting sqref="L606">
    <cfRule type="cellIs" dxfId="15591" priority="1946" operator="lessThan">
      <formula>SUM(L607:L609)</formula>
    </cfRule>
  </conditionalFormatting>
  <conditionalFormatting sqref="L616">
    <cfRule type="cellIs" dxfId="15590" priority="1945" operator="lessThan">
      <formula>SUM(L617:L619)</formula>
    </cfRule>
  </conditionalFormatting>
  <conditionalFormatting sqref="M598:Q599 M609:Q621 M601:Q607 P600:Q600 P608:Q608">
    <cfRule type="cellIs" dxfId="15589" priority="1944" operator="lessThan">
      <formula>0</formula>
    </cfRule>
  </conditionalFormatting>
  <conditionalFormatting sqref="M606:Q606">
    <cfRule type="cellIs" dxfId="15588" priority="1943" operator="lessThan">
      <formula>SUM(M607:M609)</formula>
    </cfRule>
  </conditionalFormatting>
  <conditionalFormatting sqref="M616:Q616">
    <cfRule type="cellIs" dxfId="15587" priority="1942" operator="lessThan">
      <formula>SUM(M617:M619)</formula>
    </cfRule>
  </conditionalFormatting>
  <conditionalFormatting sqref="U606:V606">
    <cfRule type="cellIs" dxfId="15586" priority="1940" operator="lessThan">
      <formula>SUM(U607:U609)</formula>
    </cfRule>
  </conditionalFormatting>
  <conditionalFormatting sqref="U616:V616">
    <cfRule type="cellIs" dxfId="15585" priority="1939" operator="lessThan">
      <formula>SUM(U617:U619)</formula>
    </cfRule>
  </conditionalFormatting>
  <conditionalFormatting sqref="Y606:Z606">
    <cfRule type="cellIs" dxfId="15584" priority="1937" operator="lessThan">
      <formula>SUM(Y607:Y609)</formula>
    </cfRule>
  </conditionalFormatting>
  <conditionalFormatting sqref="AQ616:AV616">
    <cfRule type="cellIs" dxfId="15583" priority="1921" operator="lessThan">
      <formula>SUM(AQ617:AQ619)</formula>
    </cfRule>
  </conditionalFormatting>
  <conditionalFormatting sqref="AA606:AB606">
    <cfRule type="cellIs" dxfId="15582" priority="1934" operator="lessThan">
      <formula>SUM(AA607:AA609)</formula>
    </cfRule>
  </conditionalFormatting>
  <conditionalFormatting sqref="AA616:AB616">
    <cfRule type="cellIs" dxfId="15581" priority="1933" operator="lessThan">
      <formula>SUM(AA617:AA619)</formula>
    </cfRule>
  </conditionalFormatting>
  <conditionalFormatting sqref="AC606:AD606">
    <cfRule type="cellIs" dxfId="15580" priority="1931" operator="lessThan">
      <formula>SUM(AC607:AC609)</formula>
    </cfRule>
  </conditionalFormatting>
  <conditionalFormatting sqref="AC616:AD616">
    <cfRule type="cellIs" dxfId="15579" priority="1930" operator="lessThan">
      <formula>SUM(AC617:AC619)</formula>
    </cfRule>
  </conditionalFormatting>
  <conditionalFormatting sqref="AJ606:AM606">
    <cfRule type="cellIs" dxfId="15578" priority="1928" operator="lessThan">
      <formula>SUM(AJ607:AJ609)</formula>
    </cfRule>
  </conditionalFormatting>
  <conditionalFormatting sqref="AJ616:AM616">
    <cfRule type="cellIs" dxfId="15577" priority="1927" operator="lessThan">
      <formula>SUM(AJ617:AJ619)</formula>
    </cfRule>
  </conditionalFormatting>
  <conditionalFormatting sqref="AO606:AP606">
    <cfRule type="cellIs" dxfId="15576" priority="1925" operator="lessThan">
      <formula>SUM(AO607:AO609)</formula>
    </cfRule>
  </conditionalFormatting>
  <conditionalFormatting sqref="AO616:AP616">
    <cfRule type="cellIs" dxfId="15575" priority="1924" operator="lessThan">
      <formula>SUM(AO617:AO619)</formula>
    </cfRule>
  </conditionalFormatting>
  <conditionalFormatting sqref="AQ606:AV606">
    <cfRule type="cellIs" dxfId="15574" priority="1922" operator="lessThan">
      <formula>SUM(AQ607:AQ609)</formula>
    </cfRule>
  </conditionalFormatting>
  <conditionalFormatting sqref="AZ606:BB606">
    <cfRule type="cellIs" dxfId="15573" priority="1919" operator="lessThan">
      <formula>SUM(AZ607:AZ609)</formula>
    </cfRule>
  </conditionalFormatting>
  <conditionalFormatting sqref="AZ616:BB616">
    <cfRule type="cellIs" dxfId="15572" priority="1918" operator="lessThan">
      <formula>SUM(AZ617:AZ619)</formula>
    </cfRule>
  </conditionalFormatting>
  <conditionalFormatting sqref="BD606:BF606">
    <cfRule type="cellIs" dxfId="15571" priority="1916" operator="lessThan">
      <formula>SUM(BD607:BD609)</formula>
    </cfRule>
  </conditionalFormatting>
  <conditionalFormatting sqref="BD616:BF616">
    <cfRule type="cellIs" dxfId="15570" priority="1915" operator="lessThan">
      <formula>SUM(BD617:BD619)</formula>
    </cfRule>
  </conditionalFormatting>
  <conditionalFormatting sqref="BH616:BI616">
    <cfRule type="cellIs" dxfId="15569" priority="1912" operator="lessThan">
      <formula>SUM(BH617:BH619)</formula>
    </cfRule>
  </conditionalFormatting>
  <conditionalFormatting sqref="AW615">
    <cfRule type="cellIs" dxfId="15568" priority="1910" operator="lessThan">
      <formula>0</formula>
    </cfRule>
  </conditionalFormatting>
  <conditionalFormatting sqref="AW615">
    <cfRule type="cellIs" dxfId="15567" priority="1911" operator="greaterThan">
      <formula>AV615</formula>
    </cfRule>
  </conditionalFormatting>
  <conditionalFormatting sqref="AW615">
    <cfRule type="cellIs" dxfId="15566" priority="1909" operator="lessThan">
      <formula>AV615</formula>
    </cfRule>
  </conditionalFormatting>
  <conditionalFormatting sqref="R622:S622">
    <cfRule type="cellIs" dxfId="15565" priority="1908" operator="lessThan">
      <formula>0</formula>
    </cfRule>
  </conditionalFormatting>
  <conditionalFormatting sqref="R598:S621">
    <cfRule type="cellIs" dxfId="15564" priority="1907" operator="lessThan">
      <formula>0</formula>
    </cfRule>
  </conditionalFormatting>
  <conditionalFormatting sqref="R616:S616">
    <cfRule type="cellIs" dxfId="15563" priority="1905" operator="lessThan">
      <formula>SUM(R617:R619)</formula>
    </cfRule>
  </conditionalFormatting>
  <conditionalFormatting sqref="R606:S606">
    <cfRule type="cellIs" dxfId="15562" priority="1906" operator="lessThan">
      <formula>SUM(R607:R609)</formula>
    </cfRule>
  </conditionalFormatting>
  <conditionalFormatting sqref="J598:K622">
    <cfRule type="cellIs" dxfId="15561" priority="1904" operator="lessThan">
      <formula>0</formula>
    </cfRule>
  </conditionalFormatting>
  <conditionalFormatting sqref="J606:K606">
    <cfRule type="cellIs" dxfId="15560" priority="1903" operator="lessThan">
      <formula>SUM(J607:J609)</formula>
    </cfRule>
  </conditionalFormatting>
  <conditionalFormatting sqref="J616:K616">
    <cfRule type="cellIs" dxfId="15559" priority="1902" operator="lessThan">
      <formula>SUM(J617:J619)</formula>
    </cfRule>
  </conditionalFormatting>
  <conditionalFormatting sqref="BK598:BK622">
    <cfRule type="cellIs" dxfId="15558" priority="1901" operator="lessThan">
      <formula>0</formula>
    </cfRule>
  </conditionalFormatting>
  <conditionalFormatting sqref="BK616 BK606">
    <cfRule type="cellIs" dxfId="15557" priority="1900" operator="lessThan">
      <formula>SUM(BK607:BK609)</formula>
    </cfRule>
  </conditionalFormatting>
  <conditionalFormatting sqref="BJ598:BJ622">
    <cfRule type="cellIs" dxfId="15556" priority="1899" operator="lessThan">
      <formula>0</formula>
    </cfRule>
  </conditionalFormatting>
  <conditionalFormatting sqref="BJ616 BJ606">
    <cfRule type="cellIs" dxfId="15555" priority="1898" operator="lessThan">
      <formula>SUM(BJ607:BJ609)</formula>
    </cfRule>
  </conditionalFormatting>
  <conditionalFormatting sqref="X598:X622">
    <cfRule type="cellIs" dxfId="15554" priority="1897" operator="lessThan">
      <formula>0</formula>
    </cfRule>
  </conditionalFormatting>
  <conditionalFormatting sqref="X616 X606">
    <cfRule type="cellIs" dxfId="15553" priority="1896" operator="lessThan">
      <formula>SUM(X607:X609)</formula>
    </cfRule>
  </conditionalFormatting>
  <conditionalFormatting sqref="W598:W622">
    <cfRule type="cellIs" dxfId="15552" priority="1895" operator="lessThan">
      <formula>0</formula>
    </cfRule>
  </conditionalFormatting>
  <conditionalFormatting sqref="W616 W606">
    <cfRule type="cellIs" dxfId="15551" priority="1894" operator="lessThan">
      <formula>SUM(W607:W609)</formula>
    </cfRule>
  </conditionalFormatting>
  <conditionalFormatting sqref="H598:H622">
    <cfRule type="cellIs" dxfId="15550" priority="1893" operator="lessThan">
      <formula>0</formula>
    </cfRule>
  </conditionalFormatting>
  <conditionalFormatting sqref="H606">
    <cfRule type="cellIs" dxfId="15549" priority="1892" operator="lessThan">
      <formula>SUM(H607:H609)</formula>
    </cfRule>
  </conditionalFormatting>
  <conditionalFormatting sqref="H616">
    <cfRule type="cellIs" dxfId="15548" priority="1891" operator="lessThan">
      <formula>SUM(H617:H619)</formula>
    </cfRule>
  </conditionalFormatting>
  <conditionalFormatting sqref="AE640 M647:Q647 Y647:AD647 AQ647:AT647">
    <cfRule type="cellIs" dxfId="15547" priority="1884" operator="lessThan">
      <formula>0</formula>
    </cfRule>
  </conditionalFormatting>
  <conditionalFormatting sqref="AF623:AI647">
    <cfRule type="cellIs" dxfId="15546" priority="1888" operator="notBetween">
      <formula>0</formula>
      <formula>1</formula>
    </cfRule>
  </conditionalFormatting>
  <conditionalFormatting sqref="AX623:AX647 BB647">
    <cfRule type="cellIs" dxfId="15545" priority="1887" operator="lessThan">
      <formula>0</formula>
    </cfRule>
  </conditionalFormatting>
  <conditionalFormatting sqref="BL623:BL647">
    <cfRule type="cellIs" dxfId="15544" priority="1886" operator="notBetween">
      <formula>0</formula>
      <formula>10000</formula>
    </cfRule>
  </conditionalFormatting>
  <conditionalFormatting sqref="BM623:BM647">
    <cfRule type="cellIs" dxfId="15543" priority="1885" operator="lessThan">
      <formula>0</formula>
    </cfRule>
  </conditionalFormatting>
  <conditionalFormatting sqref="AB647 BG640 AE640 AD647">
    <cfRule type="cellIs" dxfId="15542" priority="1889" operator="greaterThan">
      <formula>AA640</formula>
    </cfRule>
  </conditionalFormatting>
  <conditionalFormatting sqref="BG640 AE640">
    <cfRule type="cellIs" dxfId="15541" priority="1883" operator="lessThan">
      <formula>AD640</formula>
    </cfRule>
  </conditionalFormatting>
  <conditionalFormatting sqref="N647">
    <cfRule type="cellIs" dxfId="15540" priority="1882" operator="lessThan">
      <formula>0</formula>
    </cfRule>
  </conditionalFormatting>
  <conditionalFormatting sqref="D623:G647 L647">
    <cfRule type="cellIs" dxfId="15539" priority="1881" operator="lessThan">
      <formula>0</formula>
    </cfRule>
  </conditionalFormatting>
  <conditionalFormatting sqref="D631:G631">
    <cfRule type="cellIs" dxfId="15538" priority="1880" operator="lessThan">
      <formula>SUM(D632:D634)</formula>
    </cfRule>
  </conditionalFormatting>
  <conditionalFormatting sqref="D641:G641">
    <cfRule type="cellIs" dxfId="15537" priority="1879" operator="lessThan">
      <formula>SUM(D642:D644)</formula>
    </cfRule>
  </conditionalFormatting>
  <conditionalFormatting sqref="D623:D647">
    <cfRule type="cellIs" dxfId="15536" priority="1878" operator="lessThan">
      <formula>0</formula>
    </cfRule>
  </conditionalFormatting>
  <conditionalFormatting sqref="D631">
    <cfRule type="cellIs" dxfId="15535" priority="1877" operator="lessThan">
      <formula>SUM(D632:D634)</formula>
    </cfRule>
  </conditionalFormatting>
  <conditionalFormatting sqref="D641">
    <cfRule type="cellIs" dxfId="15534" priority="1876" operator="lessThan">
      <formula>SUM(D642:D644)</formula>
    </cfRule>
  </conditionalFormatting>
  <conditionalFormatting sqref="T640">
    <cfRule type="cellIs" dxfId="15533" priority="1875" operator="greaterThan">
      <formula>P640</formula>
    </cfRule>
  </conditionalFormatting>
  <conditionalFormatting sqref="I623:I647 L633:O633 L625:O625">
    <cfRule type="cellIs" dxfId="15532" priority="1874" operator="lessThan">
      <formula>0</formula>
    </cfRule>
  </conditionalFormatting>
  <conditionalFormatting sqref="I631">
    <cfRule type="cellIs" dxfId="15531" priority="1873" operator="lessThan">
      <formula>SUM(I632:I634)</formula>
    </cfRule>
  </conditionalFormatting>
  <conditionalFormatting sqref="I641">
    <cfRule type="cellIs" dxfId="15530" priority="1872" operator="lessThan">
      <formula>SUM(I642:I644)</formula>
    </cfRule>
  </conditionalFormatting>
  <conditionalFormatting sqref="BC640">
    <cfRule type="cellIs" dxfId="15529" priority="1871" operator="lessThan">
      <formula>0</formula>
    </cfRule>
  </conditionalFormatting>
  <conditionalFormatting sqref="BC640">
    <cfRule type="cellIs" dxfId="15528" priority="1870" operator="lessThan">
      <formula>0</formula>
    </cfRule>
  </conditionalFormatting>
  <conditionalFormatting sqref="BC640">
    <cfRule type="cellIs" dxfId="15527" priority="1869" operator="lessThan">
      <formula>#REF!</formula>
    </cfRule>
  </conditionalFormatting>
  <conditionalFormatting sqref="BC640">
    <cfRule type="cellIs" dxfId="15526" priority="1868" operator="lessThan">
      <formula>0</formula>
    </cfRule>
  </conditionalFormatting>
  <conditionalFormatting sqref="BC640">
    <cfRule type="cellIs" dxfId="15525" priority="1867" operator="greaterThan">
      <formula>#REF!</formula>
    </cfRule>
  </conditionalFormatting>
  <conditionalFormatting sqref="BG640">
    <cfRule type="cellIs" dxfId="15524" priority="1866" operator="lessThan">
      <formula>0</formula>
    </cfRule>
  </conditionalFormatting>
  <conditionalFormatting sqref="BG640">
    <cfRule type="cellIs" dxfId="15523" priority="1865" operator="lessThan">
      <formula>0</formula>
    </cfRule>
  </conditionalFormatting>
  <conditionalFormatting sqref="BG640">
    <cfRule type="cellIs" dxfId="15522" priority="1864" operator="lessThan">
      <formula>0</formula>
    </cfRule>
  </conditionalFormatting>
  <conditionalFormatting sqref="Y641:Z641">
    <cfRule type="cellIs" dxfId="15521" priority="1846" operator="lessThan">
      <formula>SUM(Y642:Y644)</formula>
    </cfRule>
  </conditionalFormatting>
  <conditionalFormatting sqref="T640">
    <cfRule type="cellIs" dxfId="15520" priority="1863" operator="lessThan">
      <formula>0</formula>
    </cfRule>
  </conditionalFormatting>
  <conditionalFormatting sqref="T640">
    <cfRule type="cellIs" dxfId="15519" priority="1862" operator="lessThan">
      <formula>0</formula>
    </cfRule>
  </conditionalFormatting>
  <conditionalFormatting sqref="T640">
    <cfRule type="cellIs" dxfId="15518" priority="1861" operator="lessThan">
      <formula>0</formula>
    </cfRule>
  </conditionalFormatting>
  <conditionalFormatting sqref="AN623:AN646">
    <cfRule type="cellIs" dxfId="15517" priority="1860" operator="lessThan">
      <formula>0</formula>
    </cfRule>
  </conditionalFormatting>
  <conditionalFormatting sqref="T640">
    <cfRule type="cellIs" dxfId="15516" priority="1890" operator="lessThan">
      <formula>P640</formula>
    </cfRule>
  </conditionalFormatting>
  <conditionalFormatting sqref="AU647:AV647">
    <cfRule type="cellIs" dxfId="15515" priority="1859" operator="lessThan">
      <formula>0</formula>
    </cfRule>
  </conditionalFormatting>
  <conditionalFormatting sqref="AY647">
    <cfRule type="cellIs" dxfId="15514" priority="1858" operator="lessThan">
      <formula>0</formula>
    </cfRule>
  </conditionalFormatting>
  <conditionalFormatting sqref="L623:L624 L626:L632 L634:L646">
    <cfRule type="cellIs" dxfId="15513" priority="1857" operator="lessThan">
      <formula>0</formula>
    </cfRule>
  </conditionalFormatting>
  <conditionalFormatting sqref="U623:V646">
    <cfRule type="cellIs" dxfId="15512" priority="1851" operator="lessThan">
      <formula>0</formula>
    </cfRule>
  </conditionalFormatting>
  <conditionalFormatting sqref="Y623:Z646">
    <cfRule type="cellIs" dxfId="15511" priority="1848" operator="lessThan">
      <formula>0</formula>
    </cfRule>
  </conditionalFormatting>
  <conditionalFormatting sqref="AA623:AB646">
    <cfRule type="cellIs" dxfId="15510" priority="1845" operator="lessThan">
      <formula>0</formula>
    </cfRule>
  </conditionalFormatting>
  <conditionalFormatting sqref="AJ623:AM646">
    <cfRule type="cellIs" dxfId="15509" priority="1839" operator="lessThan">
      <formula>0</formula>
    </cfRule>
  </conditionalFormatting>
  <conditionalFormatting sqref="BD623:BF646">
    <cfRule type="cellIs" dxfId="15508" priority="1827" operator="lessThan">
      <formula>0</formula>
    </cfRule>
  </conditionalFormatting>
  <conditionalFormatting sqref="BH623:BI646">
    <cfRule type="cellIs" dxfId="15507" priority="1824" operator="lessThan">
      <formula>0</formula>
    </cfRule>
  </conditionalFormatting>
  <conditionalFormatting sqref="AC623:AD646">
    <cfRule type="cellIs" dxfId="15506" priority="1842" operator="lessThan">
      <formula>0</formula>
    </cfRule>
  </conditionalFormatting>
  <conditionalFormatting sqref="AO623:AP646">
    <cfRule type="cellIs" dxfId="15505" priority="1836" operator="lessThan">
      <formula>0</formula>
    </cfRule>
  </conditionalFormatting>
  <conditionalFormatting sqref="AZ623:BB646">
    <cfRule type="cellIs" dxfId="15504" priority="1830" operator="lessThan">
      <formula>0</formula>
    </cfRule>
  </conditionalFormatting>
  <conditionalFormatting sqref="AQ623:AV646">
    <cfRule type="cellIs" dxfId="15503" priority="1833" operator="lessThan">
      <formula>0</formula>
    </cfRule>
  </conditionalFormatting>
  <conditionalFormatting sqref="BH631:BI631">
    <cfRule type="cellIs" dxfId="15502" priority="1823" operator="lessThan">
      <formula>SUM(BH632:BH634)</formula>
    </cfRule>
  </conditionalFormatting>
  <conditionalFormatting sqref="L631">
    <cfRule type="cellIs" dxfId="15501" priority="1856" operator="lessThan">
      <formula>SUM(L632:L634)</formula>
    </cfRule>
  </conditionalFormatting>
  <conditionalFormatting sqref="L641">
    <cfRule type="cellIs" dxfId="15500" priority="1855" operator="lessThan">
      <formula>SUM(L642:L644)</formula>
    </cfRule>
  </conditionalFormatting>
  <conditionalFormatting sqref="M623:Q624 M634:Q646 M626:Q632 P625:Q625 P633:Q633">
    <cfRule type="cellIs" dxfId="15499" priority="1854" operator="lessThan">
      <formula>0</formula>
    </cfRule>
  </conditionalFormatting>
  <conditionalFormatting sqref="M631:Q631">
    <cfRule type="cellIs" dxfId="15498" priority="1853" operator="lessThan">
      <formula>SUM(M632:M634)</formula>
    </cfRule>
  </conditionalFormatting>
  <conditionalFormatting sqref="M641:Q641">
    <cfRule type="cellIs" dxfId="15497" priority="1852" operator="lessThan">
      <formula>SUM(M642:M644)</formula>
    </cfRule>
  </conditionalFormatting>
  <conditionalFormatting sqref="U631:V631">
    <cfRule type="cellIs" dxfId="15496" priority="1850" operator="lessThan">
      <formula>SUM(U632:U634)</formula>
    </cfRule>
  </conditionalFormatting>
  <conditionalFormatting sqref="U641:V641">
    <cfRule type="cellIs" dxfId="15495" priority="1849" operator="lessThan">
      <formula>SUM(U642:U644)</formula>
    </cfRule>
  </conditionalFormatting>
  <conditionalFormatting sqref="Y631:Z631">
    <cfRule type="cellIs" dxfId="15494" priority="1847" operator="lessThan">
      <formula>SUM(Y632:Y634)</formula>
    </cfRule>
  </conditionalFormatting>
  <conditionalFormatting sqref="AQ641:AV641">
    <cfRule type="cellIs" dxfId="15493" priority="1831" operator="lessThan">
      <formula>SUM(AQ642:AQ644)</formula>
    </cfRule>
  </conditionalFormatting>
  <conditionalFormatting sqref="AA631:AB631">
    <cfRule type="cellIs" dxfId="15492" priority="1844" operator="lessThan">
      <formula>SUM(AA632:AA634)</formula>
    </cfRule>
  </conditionalFormatting>
  <conditionalFormatting sqref="AA641:AB641">
    <cfRule type="cellIs" dxfId="15491" priority="1843" operator="lessThan">
      <formula>SUM(AA642:AA644)</formula>
    </cfRule>
  </conditionalFormatting>
  <conditionalFormatting sqref="AC631:AD631">
    <cfRule type="cellIs" dxfId="15490" priority="1841" operator="lessThan">
      <formula>SUM(AC632:AC634)</formula>
    </cfRule>
  </conditionalFormatting>
  <conditionalFormatting sqref="AC641:AD641">
    <cfRule type="cellIs" dxfId="15489" priority="1840" operator="lessThan">
      <formula>SUM(AC642:AC644)</formula>
    </cfRule>
  </conditionalFormatting>
  <conditionalFormatting sqref="AJ631:AM631">
    <cfRule type="cellIs" dxfId="15488" priority="1838" operator="lessThan">
      <formula>SUM(AJ632:AJ634)</formula>
    </cfRule>
  </conditionalFormatting>
  <conditionalFormatting sqref="AJ641:AM641">
    <cfRule type="cellIs" dxfId="15487" priority="1837" operator="lessThan">
      <formula>SUM(AJ642:AJ644)</formula>
    </cfRule>
  </conditionalFormatting>
  <conditionalFormatting sqref="AO631:AP631">
    <cfRule type="cellIs" dxfId="15486" priority="1835" operator="lessThan">
      <formula>SUM(AO632:AO634)</formula>
    </cfRule>
  </conditionalFormatting>
  <conditionalFormatting sqref="AO641:AP641">
    <cfRule type="cellIs" dxfId="15485" priority="1834" operator="lessThan">
      <formula>SUM(AO642:AO644)</formula>
    </cfRule>
  </conditionalFormatting>
  <conditionalFormatting sqref="AQ631:AV631">
    <cfRule type="cellIs" dxfId="15484" priority="1832" operator="lessThan">
      <formula>SUM(AQ632:AQ634)</formula>
    </cfRule>
  </conditionalFormatting>
  <conditionalFormatting sqref="AZ631:BB631">
    <cfRule type="cellIs" dxfId="15483" priority="1829" operator="lessThan">
      <formula>SUM(AZ632:AZ634)</formula>
    </cfRule>
  </conditionalFormatting>
  <conditionalFormatting sqref="AZ641:BB641">
    <cfRule type="cellIs" dxfId="15482" priority="1828" operator="lessThan">
      <formula>SUM(AZ642:AZ644)</formula>
    </cfRule>
  </conditionalFormatting>
  <conditionalFormatting sqref="BD631:BF631">
    <cfRule type="cellIs" dxfId="15481" priority="1826" operator="lessThan">
      <formula>SUM(BD632:BD634)</formula>
    </cfRule>
  </conditionalFormatting>
  <conditionalFormatting sqref="BD641:BF641">
    <cfRule type="cellIs" dxfId="15480" priority="1825" operator="lessThan">
      <formula>SUM(BD642:BD644)</formula>
    </cfRule>
  </conditionalFormatting>
  <conditionalFormatting sqref="BH641:BI641">
    <cfRule type="cellIs" dxfId="15479" priority="1822" operator="lessThan">
      <formula>SUM(BH642:BH644)</formula>
    </cfRule>
  </conditionalFormatting>
  <conditionalFormatting sqref="AW640">
    <cfRule type="cellIs" dxfId="15478" priority="1820" operator="lessThan">
      <formula>0</formula>
    </cfRule>
  </conditionalFormatting>
  <conditionalFormatting sqref="AW640">
    <cfRule type="cellIs" dxfId="15477" priority="1821" operator="greaterThan">
      <formula>AV640</formula>
    </cfRule>
  </conditionalFormatting>
  <conditionalFormatting sqref="AW640">
    <cfRule type="cellIs" dxfId="15476" priority="1819" operator="lessThan">
      <formula>AV640</formula>
    </cfRule>
  </conditionalFormatting>
  <conditionalFormatting sqref="R647:S647">
    <cfRule type="cellIs" dxfId="15475" priority="1818" operator="lessThan">
      <formula>0</formula>
    </cfRule>
  </conditionalFormatting>
  <conditionalFormatting sqref="R623:S646">
    <cfRule type="cellIs" dxfId="15474" priority="1817" operator="lessThan">
      <formula>0</formula>
    </cfRule>
  </conditionalFormatting>
  <conditionalFormatting sqref="R641:S641">
    <cfRule type="cellIs" dxfId="15473" priority="1815" operator="lessThan">
      <formula>SUM(R642:R644)</formula>
    </cfRule>
  </conditionalFormatting>
  <conditionalFormatting sqref="R631:S631">
    <cfRule type="cellIs" dxfId="15472" priority="1816" operator="lessThan">
      <formula>SUM(R632:R634)</formula>
    </cfRule>
  </conditionalFormatting>
  <conditionalFormatting sqref="J623:K647">
    <cfRule type="cellIs" dxfId="15471" priority="1814" operator="lessThan">
      <formula>0</formula>
    </cfRule>
  </conditionalFormatting>
  <conditionalFormatting sqref="J631:K631">
    <cfRule type="cellIs" dxfId="15470" priority="1813" operator="lessThan">
      <formula>SUM(J632:J634)</formula>
    </cfRule>
  </conditionalFormatting>
  <conditionalFormatting sqref="J641:K641">
    <cfRule type="cellIs" dxfId="15469" priority="1812" operator="lessThan">
      <formula>SUM(J642:J644)</formula>
    </cfRule>
  </conditionalFormatting>
  <conditionalFormatting sqref="BK623:BK647">
    <cfRule type="cellIs" dxfId="15468" priority="1811" operator="lessThan">
      <formula>0</formula>
    </cfRule>
  </conditionalFormatting>
  <conditionalFormatting sqref="BK641 BK631">
    <cfRule type="cellIs" dxfId="15467" priority="1810" operator="lessThan">
      <formula>SUM(BK632:BK634)</formula>
    </cfRule>
  </conditionalFormatting>
  <conditionalFormatting sqref="BJ623:BJ647">
    <cfRule type="cellIs" dxfId="15466" priority="1809" operator="lessThan">
      <formula>0</formula>
    </cfRule>
  </conditionalFormatting>
  <conditionalFormatting sqref="BJ641 BJ631">
    <cfRule type="cellIs" dxfId="15465" priority="1808" operator="lessThan">
      <formula>SUM(BJ632:BJ634)</formula>
    </cfRule>
  </conditionalFormatting>
  <conditionalFormatting sqref="X623:X647">
    <cfRule type="cellIs" dxfId="15464" priority="1807" operator="lessThan">
      <formula>0</formula>
    </cfRule>
  </conditionalFormatting>
  <conditionalFormatting sqref="X641 X631">
    <cfRule type="cellIs" dxfId="15463" priority="1806" operator="lessThan">
      <formula>SUM(X632:X634)</formula>
    </cfRule>
  </conditionalFormatting>
  <conditionalFormatting sqref="W623:W647">
    <cfRule type="cellIs" dxfId="15462" priority="1805" operator="lessThan">
      <formula>0</formula>
    </cfRule>
  </conditionalFormatting>
  <conditionalFormatting sqref="W641 W631">
    <cfRule type="cellIs" dxfId="15461" priority="1804" operator="lessThan">
      <formula>SUM(W632:W634)</formula>
    </cfRule>
  </conditionalFormatting>
  <conditionalFormatting sqref="H623:H647">
    <cfRule type="cellIs" dxfId="15460" priority="1803" operator="lessThan">
      <formula>0</formula>
    </cfRule>
  </conditionalFormatting>
  <conditionalFormatting sqref="H631">
    <cfRule type="cellIs" dxfId="15459" priority="1802" operator="lessThan">
      <formula>SUM(H632:H634)</formula>
    </cfRule>
  </conditionalFormatting>
  <conditionalFormatting sqref="H641">
    <cfRule type="cellIs" dxfId="15458" priority="1801" operator="lessThan">
      <formula>SUM(H642:H644)</formula>
    </cfRule>
  </conditionalFormatting>
  <conditionalFormatting sqref="AE673 M680:Q680 Y680:AD680 AQ680:AT680">
    <cfRule type="cellIs" dxfId="15457" priority="1794" operator="lessThan">
      <formula>0</formula>
    </cfRule>
  </conditionalFormatting>
  <conditionalFormatting sqref="AF656:AI680">
    <cfRule type="cellIs" dxfId="15456" priority="1798" operator="notBetween">
      <formula>0</formula>
      <formula>1</formula>
    </cfRule>
  </conditionalFormatting>
  <conditionalFormatting sqref="AX656:AX680 BB680">
    <cfRule type="cellIs" dxfId="15455" priority="1797" operator="lessThan">
      <formula>0</formula>
    </cfRule>
  </conditionalFormatting>
  <conditionalFormatting sqref="BL656:BL680">
    <cfRule type="cellIs" dxfId="15454" priority="1796" operator="notBetween">
      <formula>0</formula>
      <formula>10000</formula>
    </cfRule>
  </conditionalFormatting>
  <conditionalFormatting sqref="BM656:BM680">
    <cfRule type="cellIs" dxfId="15453" priority="1795" operator="lessThan">
      <formula>0</formula>
    </cfRule>
  </conditionalFormatting>
  <conditionalFormatting sqref="AB680 BG673 AE673 AD680">
    <cfRule type="cellIs" dxfId="15452" priority="1799" operator="greaterThan">
      <formula>AA673</formula>
    </cfRule>
  </conditionalFormatting>
  <conditionalFormatting sqref="BG673 AE673">
    <cfRule type="cellIs" dxfId="15451" priority="1793" operator="lessThan">
      <formula>AD673</formula>
    </cfRule>
  </conditionalFormatting>
  <conditionalFormatting sqref="N680">
    <cfRule type="cellIs" dxfId="15450" priority="1792" operator="lessThan">
      <formula>0</formula>
    </cfRule>
  </conditionalFormatting>
  <conditionalFormatting sqref="D656:G680 L680">
    <cfRule type="cellIs" dxfId="15449" priority="1791" operator="lessThan">
      <formula>0</formula>
    </cfRule>
  </conditionalFormatting>
  <conditionalFormatting sqref="D664:G664">
    <cfRule type="cellIs" dxfId="15448" priority="1790" operator="lessThan">
      <formula>SUM(D665:D667)</formula>
    </cfRule>
  </conditionalFormatting>
  <conditionalFormatting sqref="D674:G674">
    <cfRule type="cellIs" dxfId="15447" priority="1789" operator="lessThan">
      <formula>SUM(D675:D677)</formula>
    </cfRule>
  </conditionalFormatting>
  <conditionalFormatting sqref="D656:D680">
    <cfRule type="cellIs" dxfId="15446" priority="1788" operator="lessThan">
      <formula>0</formula>
    </cfRule>
  </conditionalFormatting>
  <conditionalFormatting sqref="D664">
    <cfRule type="cellIs" dxfId="15445" priority="1787" operator="lessThan">
      <formula>SUM(D665:D667)</formula>
    </cfRule>
  </conditionalFormatting>
  <conditionalFormatting sqref="D674">
    <cfRule type="cellIs" dxfId="15444" priority="1786" operator="lessThan">
      <formula>SUM(D675:D677)</formula>
    </cfRule>
  </conditionalFormatting>
  <conditionalFormatting sqref="T673">
    <cfRule type="cellIs" dxfId="15443" priority="1785" operator="greaterThan">
      <formula>P673</formula>
    </cfRule>
  </conditionalFormatting>
  <conditionalFormatting sqref="I656:I680 L666:O666 L658:O658">
    <cfRule type="cellIs" dxfId="15442" priority="1784" operator="lessThan">
      <formula>0</formula>
    </cfRule>
  </conditionalFormatting>
  <conditionalFormatting sqref="I664">
    <cfRule type="cellIs" dxfId="15441" priority="1783" operator="lessThan">
      <formula>SUM(I665:I667)</formula>
    </cfRule>
  </conditionalFormatting>
  <conditionalFormatting sqref="I674">
    <cfRule type="cellIs" dxfId="15440" priority="1782" operator="lessThan">
      <formula>SUM(I675:I677)</formula>
    </cfRule>
  </conditionalFormatting>
  <conditionalFormatting sqref="BC673">
    <cfRule type="cellIs" dxfId="15439" priority="1781" operator="lessThan">
      <formula>0</formula>
    </cfRule>
  </conditionalFormatting>
  <conditionalFormatting sqref="BC673">
    <cfRule type="cellIs" dxfId="15438" priority="1780" operator="lessThan">
      <formula>0</formula>
    </cfRule>
  </conditionalFormatting>
  <conditionalFormatting sqref="BC673">
    <cfRule type="cellIs" dxfId="15437" priority="1779" operator="lessThan">
      <formula>#REF!</formula>
    </cfRule>
  </conditionalFormatting>
  <conditionalFormatting sqref="BC673">
    <cfRule type="cellIs" dxfId="15436" priority="1778" operator="lessThan">
      <formula>0</formula>
    </cfRule>
  </conditionalFormatting>
  <conditionalFormatting sqref="BC673">
    <cfRule type="cellIs" dxfId="15435" priority="1777" operator="greaterThan">
      <formula>#REF!</formula>
    </cfRule>
  </conditionalFormatting>
  <conditionalFormatting sqref="BG673">
    <cfRule type="cellIs" dxfId="15434" priority="1776" operator="lessThan">
      <formula>0</formula>
    </cfRule>
  </conditionalFormatting>
  <conditionalFormatting sqref="BG673">
    <cfRule type="cellIs" dxfId="15433" priority="1775" operator="lessThan">
      <formula>0</formula>
    </cfRule>
  </conditionalFormatting>
  <conditionalFormatting sqref="BG673">
    <cfRule type="cellIs" dxfId="15432" priority="1774" operator="lessThan">
      <formula>0</formula>
    </cfRule>
  </conditionalFormatting>
  <conditionalFormatting sqref="Y674:Z674">
    <cfRule type="cellIs" dxfId="15431" priority="1756" operator="lessThan">
      <formula>SUM(Y675:Y677)</formula>
    </cfRule>
  </conditionalFormatting>
  <conditionalFormatting sqref="T673">
    <cfRule type="cellIs" dxfId="15430" priority="1773" operator="lessThan">
      <formula>0</formula>
    </cfRule>
  </conditionalFormatting>
  <conditionalFormatting sqref="T673">
    <cfRule type="cellIs" dxfId="15429" priority="1772" operator="lessThan">
      <formula>0</formula>
    </cfRule>
  </conditionalFormatting>
  <conditionalFormatting sqref="T673">
    <cfRule type="cellIs" dxfId="15428" priority="1771" operator="lessThan">
      <formula>0</formula>
    </cfRule>
  </conditionalFormatting>
  <conditionalFormatting sqref="AN656:AN679">
    <cfRule type="cellIs" dxfId="15427" priority="1770" operator="lessThan">
      <formula>0</formula>
    </cfRule>
  </conditionalFormatting>
  <conditionalFormatting sqref="T673">
    <cfRule type="cellIs" dxfId="15426" priority="1800" operator="lessThan">
      <formula>P673</formula>
    </cfRule>
  </conditionalFormatting>
  <conditionalFormatting sqref="AU680:AV680">
    <cfRule type="cellIs" dxfId="15425" priority="1769" operator="lessThan">
      <formula>0</formula>
    </cfRule>
  </conditionalFormatting>
  <conditionalFormatting sqref="AY680">
    <cfRule type="cellIs" dxfId="15424" priority="1768" operator="lessThan">
      <formula>0</formula>
    </cfRule>
  </conditionalFormatting>
  <conditionalFormatting sqref="L656:L657 L659:L665 L667:L679">
    <cfRule type="cellIs" dxfId="15423" priority="1767" operator="lessThan">
      <formula>0</formula>
    </cfRule>
  </conditionalFormatting>
  <conditionalFormatting sqref="U656:V679">
    <cfRule type="cellIs" dxfId="15422" priority="1761" operator="lessThan">
      <formula>0</formula>
    </cfRule>
  </conditionalFormatting>
  <conditionalFormatting sqref="Y656:Z679">
    <cfRule type="cellIs" dxfId="15421" priority="1758" operator="lessThan">
      <formula>0</formula>
    </cfRule>
  </conditionalFormatting>
  <conditionalFormatting sqref="AA656:AB679">
    <cfRule type="cellIs" dxfId="15420" priority="1755" operator="lessThan">
      <formula>0</formula>
    </cfRule>
  </conditionalFormatting>
  <conditionalFormatting sqref="AJ656:AM679">
    <cfRule type="cellIs" dxfId="15419" priority="1749" operator="lessThan">
      <formula>0</formula>
    </cfRule>
  </conditionalFormatting>
  <conditionalFormatting sqref="BD656:BF679">
    <cfRule type="cellIs" dxfId="15418" priority="1737" operator="lessThan">
      <formula>0</formula>
    </cfRule>
  </conditionalFormatting>
  <conditionalFormatting sqref="BH656:BI679">
    <cfRule type="cellIs" dxfId="15417" priority="1734" operator="lessThan">
      <formula>0</formula>
    </cfRule>
  </conditionalFormatting>
  <conditionalFormatting sqref="AC656:AD679">
    <cfRule type="cellIs" dxfId="15416" priority="1752" operator="lessThan">
      <formula>0</formula>
    </cfRule>
  </conditionalFormatting>
  <conditionalFormatting sqref="AO656:AP679">
    <cfRule type="cellIs" dxfId="15415" priority="1746" operator="lessThan">
      <formula>0</formula>
    </cfRule>
  </conditionalFormatting>
  <conditionalFormatting sqref="AZ656:BB679">
    <cfRule type="cellIs" dxfId="15414" priority="1740" operator="lessThan">
      <formula>0</formula>
    </cfRule>
  </conditionalFormatting>
  <conditionalFormatting sqref="AQ656:AV679">
    <cfRule type="cellIs" dxfId="15413" priority="1743" operator="lessThan">
      <formula>0</formula>
    </cfRule>
  </conditionalFormatting>
  <conditionalFormatting sqref="BH664:BI664">
    <cfRule type="cellIs" dxfId="15412" priority="1733" operator="lessThan">
      <formula>SUM(BH665:BH667)</formula>
    </cfRule>
  </conditionalFormatting>
  <conditionalFormatting sqref="L664">
    <cfRule type="cellIs" dxfId="15411" priority="1766" operator="lessThan">
      <formula>SUM(L665:L667)</formula>
    </cfRule>
  </conditionalFormatting>
  <conditionalFormatting sqref="L674">
    <cfRule type="cellIs" dxfId="15410" priority="1765" operator="lessThan">
      <formula>SUM(L675:L677)</formula>
    </cfRule>
  </conditionalFormatting>
  <conditionalFormatting sqref="M656:Q657 M667:Q679 M659:Q665 P658:Q658 P666:Q666">
    <cfRule type="cellIs" dxfId="15409" priority="1764" operator="lessThan">
      <formula>0</formula>
    </cfRule>
  </conditionalFormatting>
  <conditionalFormatting sqref="M664:Q664">
    <cfRule type="cellIs" dxfId="15408" priority="1763" operator="lessThan">
      <formula>SUM(M665:M667)</formula>
    </cfRule>
  </conditionalFormatting>
  <conditionalFormatting sqref="M674:Q674">
    <cfRule type="cellIs" dxfId="15407" priority="1762" operator="lessThan">
      <formula>SUM(M675:M677)</formula>
    </cfRule>
  </conditionalFormatting>
  <conditionalFormatting sqref="U664:V664">
    <cfRule type="cellIs" dxfId="15406" priority="1760" operator="lessThan">
      <formula>SUM(U665:U667)</formula>
    </cfRule>
  </conditionalFormatting>
  <conditionalFormatting sqref="U674:V674">
    <cfRule type="cellIs" dxfId="15405" priority="1759" operator="lessThan">
      <formula>SUM(U675:U677)</formula>
    </cfRule>
  </conditionalFormatting>
  <conditionalFormatting sqref="Y664:Z664">
    <cfRule type="cellIs" dxfId="15404" priority="1757" operator="lessThan">
      <formula>SUM(Y665:Y667)</formula>
    </cfRule>
  </conditionalFormatting>
  <conditionalFormatting sqref="AQ674:AV674">
    <cfRule type="cellIs" dxfId="15403" priority="1741" operator="lessThan">
      <formula>SUM(AQ675:AQ677)</formula>
    </cfRule>
  </conditionalFormatting>
  <conditionalFormatting sqref="AA664:AB664">
    <cfRule type="cellIs" dxfId="15402" priority="1754" operator="lessThan">
      <formula>SUM(AA665:AA667)</formula>
    </cfRule>
  </conditionalFormatting>
  <conditionalFormatting sqref="AA674:AB674">
    <cfRule type="cellIs" dxfId="15401" priority="1753" operator="lessThan">
      <formula>SUM(AA675:AA677)</formula>
    </cfRule>
  </conditionalFormatting>
  <conditionalFormatting sqref="AC664:AD664">
    <cfRule type="cellIs" dxfId="15400" priority="1751" operator="lessThan">
      <formula>SUM(AC665:AC667)</formula>
    </cfRule>
  </conditionalFormatting>
  <conditionalFormatting sqref="AC674:AD674">
    <cfRule type="cellIs" dxfId="15399" priority="1750" operator="lessThan">
      <formula>SUM(AC675:AC677)</formula>
    </cfRule>
  </conditionalFormatting>
  <conditionalFormatting sqref="AJ664:AM664">
    <cfRule type="cellIs" dxfId="15398" priority="1748" operator="lessThan">
      <formula>SUM(AJ665:AJ667)</formula>
    </cfRule>
  </conditionalFormatting>
  <conditionalFormatting sqref="AJ674:AM674">
    <cfRule type="cellIs" dxfId="15397" priority="1747" operator="lessThan">
      <formula>SUM(AJ675:AJ677)</formula>
    </cfRule>
  </conditionalFormatting>
  <conditionalFormatting sqref="AO664:AP664">
    <cfRule type="cellIs" dxfId="15396" priority="1745" operator="lessThan">
      <formula>SUM(AO665:AO667)</formula>
    </cfRule>
  </conditionalFormatting>
  <conditionalFormatting sqref="AO674:AP674">
    <cfRule type="cellIs" dxfId="15395" priority="1744" operator="lessThan">
      <formula>SUM(AO675:AO677)</formula>
    </cfRule>
  </conditionalFormatting>
  <conditionalFormatting sqref="AQ664:AV664">
    <cfRule type="cellIs" dxfId="15394" priority="1742" operator="lessThan">
      <formula>SUM(AQ665:AQ667)</formula>
    </cfRule>
  </conditionalFormatting>
  <conditionalFormatting sqref="AZ664:BB664">
    <cfRule type="cellIs" dxfId="15393" priority="1739" operator="lessThan">
      <formula>SUM(AZ665:AZ667)</formula>
    </cfRule>
  </conditionalFormatting>
  <conditionalFormatting sqref="AZ674:BB674">
    <cfRule type="cellIs" dxfId="15392" priority="1738" operator="lessThan">
      <formula>SUM(AZ675:AZ677)</formula>
    </cfRule>
  </conditionalFormatting>
  <conditionalFormatting sqref="BD664:BF664">
    <cfRule type="cellIs" dxfId="15391" priority="1736" operator="lessThan">
      <formula>SUM(BD665:BD667)</formula>
    </cfRule>
  </conditionalFormatting>
  <conditionalFormatting sqref="BD674:BF674">
    <cfRule type="cellIs" dxfId="15390" priority="1735" operator="lessThan">
      <formula>SUM(BD675:BD677)</formula>
    </cfRule>
  </conditionalFormatting>
  <conditionalFormatting sqref="BH674:BI674">
    <cfRule type="cellIs" dxfId="15389" priority="1732" operator="lessThan">
      <formula>SUM(BH675:BH677)</formula>
    </cfRule>
  </conditionalFormatting>
  <conditionalFormatting sqref="AW673">
    <cfRule type="cellIs" dxfId="15388" priority="1730" operator="lessThan">
      <formula>0</formula>
    </cfRule>
  </conditionalFormatting>
  <conditionalFormatting sqref="AW673">
    <cfRule type="cellIs" dxfId="15387" priority="1731" operator="greaterThan">
      <formula>AV673</formula>
    </cfRule>
  </conditionalFormatting>
  <conditionalFormatting sqref="AW673">
    <cfRule type="cellIs" dxfId="15386" priority="1729" operator="lessThan">
      <formula>AV673</formula>
    </cfRule>
  </conditionalFormatting>
  <conditionalFormatting sqref="R680:S680">
    <cfRule type="cellIs" dxfId="15385" priority="1728" operator="lessThan">
      <formula>0</formula>
    </cfRule>
  </conditionalFormatting>
  <conditionalFormatting sqref="R656:S679">
    <cfRule type="cellIs" dxfId="15384" priority="1727" operator="lessThan">
      <formula>0</formula>
    </cfRule>
  </conditionalFormatting>
  <conditionalFormatting sqref="R674:S674">
    <cfRule type="cellIs" dxfId="15383" priority="1725" operator="lessThan">
      <formula>SUM(R675:R677)</formula>
    </cfRule>
  </conditionalFormatting>
  <conditionalFormatting sqref="R664:S664">
    <cfRule type="cellIs" dxfId="15382" priority="1726" operator="lessThan">
      <formula>SUM(R665:R667)</formula>
    </cfRule>
  </conditionalFormatting>
  <conditionalFormatting sqref="J656:K680">
    <cfRule type="cellIs" dxfId="15381" priority="1724" operator="lessThan">
      <formula>0</formula>
    </cfRule>
  </conditionalFormatting>
  <conditionalFormatting sqref="J664:K664">
    <cfRule type="cellIs" dxfId="15380" priority="1723" operator="lessThan">
      <formula>SUM(J665:J667)</formula>
    </cfRule>
  </conditionalFormatting>
  <conditionalFormatting sqref="J674:K674">
    <cfRule type="cellIs" dxfId="15379" priority="1722" operator="lessThan">
      <formula>SUM(J675:J677)</formula>
    </cfRule>
  </conditionalFormatting>
  <conditionalFormatting sqref="BK656:BK680">
    <cfRule type="cellIs" dxfId="15378" priority="1721" operator="lessThan">
      <formula>0</formula>
    </cfRule>
  </conditionalFormatting>
  <conditionalFormatting sqref="BK674 BK664">
    <cfRule type="cellIs" dxfId="15377" priority="1720" operator="lessThan">
      <formula>SUM(BK665:BK667)</formula>
    </cfRule>
  </conditionalFormatting>
  <conditionalFormatting sqref="BJ656:BJ680">
    <cfRule type="cellIs" dxfId="15376" priority="1719" operator="lessThan">
      <formula>0</formula>
    </cfRule>
  </conditionalFormatting>
  <conditionalFormatting sqref="BJ674 BJ664">
    <cfRule type="cellIs" dxfId="15375" priority="1718" operator="lessThan">
      <formula>SUM(BJ665:BJ667)</formula>
    </cfRule>
  </conditionalFormatting>
  <conditionalFormatting sqref="X656:X680">
    <cfRule type="cellIs" dxfId="15374" priority="1717" operator="lessThan">
      <formula>0</formula>
    </cfRule>
  </conditionalFormatting>
  <conditionalFormatting sqref="X674 X664">
    <cfRule type="cellIs" dxfId="15373" priority="1716" operator="lessThan">
      <formula>SUM(X665:X667)</formula>
    </cfRule>
  </conditionalFormatting>
  <conditionalFormatting sqref="W656:W680">
    <cfRule type="cellIs" dxfId="15372" priority="1715" operator="lessThan">
      <formula>0</formula>
    </cfRule>
  </conditionalFormatting>
  <conditionalFormatting sqref="W674 W664">
    <cfRule type="cellIs" dxfId="15371" priority="1714" operator="lessThan">
      <formula>SUM(W665:W667)</formula>
    </cfRule>
  </conditionalFormatting>
  <conditionalFormatting sqref="H656:H680">
    <cfRule type="cellIs" dxfId="15370" priority="1713" operator="lessThan">
      <formula>0</formula>
    </cfRule>
  </conditionalFormatting>
  <conditionalFormatting sqref="H664">
    <cfRule type="cellIs" dxfId="15369" priority="1712" operator="lessThan">
      <formula>SUM(H665:H667)</formula>
    </cfRule>
  </conditionalFormatting>
  <conditionalFormatting sqref="H674">
    <cfRule type="cellIs" dxfId="15368" priority="1711" operator="lessThan">
      <formula>SUM(H675:H677)</formula>
    </cfRule>
  </conditionalFormatting>
  <conditionalFormatting sqref="AE698 M705:Q705 Y705:AD705 AQ705:AT705">
    <cfRule type="cellIs" dxfId="15367" priority="1704" operator="lessThan">
      <formula>0</formula>
    </cfRule>
  </conditionalFormatting>
  <conditionalFormatting sqref="AF681:AI705">
    <cfRule type="cellIs" dxfId="15366" priority="1708" operator="notBetween">
      <formula>0</formula>
      <formula>1</formula>
    </cfRule>
  </conditionalFormatting>
  <conditionalFormatting sqref="AX681:AX705 BB705">
    <cfRule type="cellIs" dxfId="15365" priority="1707" operator="lessThan">
      <formula>0</formula>
    </cfRule>
  </conditionalFormatting>
  <conditionalFormatting sqref="BL681:BL705">
    <cfRule type="cellIs" dxfId="15364" priority="1706" operator="notBetween">
      <formula>0</formula>
      <formula>10000</formula>
    </cfRule>
  </conditionalFormatting>
  <conditionalFormatting sqref="BM681:BM705">
    <cfRule type="cellIs" dxfId="15363" priority="1705" operator="lessThan">
      <formula>0</formula>
    </cfRule>
  </conditionalFormatting>
  <conditionalFormatting sqref="AB705 BG698 AE698 AD705">
    <cfRule type="cellIs" dxfId="15362" priority="1709" operator="greaterThan">
      <formula>AA698</formula>
    </cfRule>
  </conditionalFormatting>
  <conditionalFormatting sqref="BG698 AE698">
    <cfRule type="cellIs" dxfId="15361" priority="1703" operator="lessThan">
      <formula>AD698</formula>
    </cfRule>
  </conditionalFormatting>
  <conditionalFormatting sqref="N705">
    <cfRule type="cellIs" dxfId="15360" priority="1702" operator="lessThan">
      <formula>0</formula>
    </cfRule>
  </conditionalFormatting>
  <conditionalFormatting sqref="D681:G705 L705">
    <cfRule type="cellIs" dxfId="15359" priority="1701" operator="lessThan">
      <formula>0</formula>
    </cfRule>
  </conditionalFormatting>
  <conditionalFormatting sqref="D689:G689">
    <cfRule type="cellIs" dxfId="15358" priority="1700" operator="lessThan">
      <formula>SUM(D690:D692)</formula>
    </cfRule>
  </conditionalFormatting>
  <conditionalFormatting sqref="D699:G699">
    <cfRule type="cellIs" dxfId="15357" priority="1699" operator="lessThan">
      <formula>SUM(D700:D702)</formula>
    </cfRule>
  </conditionalFormatting>
  <conditionalFormatting sqref="D681:D705">
    <cfRule type="cellIs" dxfId="15356" priority="1698" operator="lessThan">
      <formula>0</formula>
    </cfRule>
  </conditionalFormatting>
  <conditionalFormatting sqref="D689">
    <cfRule type="cellIs" dxfId="15355" priority="1697" operator="lessThan">
      <formula>SUM(D690:D692)</formula>
    </cfRule>
  </conditionalFormatting>
  <conditionalFormatting sqref="D699">
    <cfRule type="cellIs" dxfId="15354" priority="1696" operator="lessThan">
      <formula>SUM(D700:D702)</formula>
    </cfRule>
  </conditionalFormatting>
  <conditionalFormatting sqref="T698">
    <cfRule type="cellIs" dxfId="15353" priority="1695" operator="greaterThan">
      <formula>P698</formula>
    </cfRule>
  </conditionalFormatting>
  <conditionalFormatting sqref="I681:I705 L691:O691 L683:O683">
    <cfRule type="cellIs" dxfId="15352" priority="1694" operator="lessThan">
      <formula>0</formula>
    </cfRule>
  </conditionalFormatting>
  <conditionalFormatting sqref="I689">
    <cfRule type="cellIs" dxfId="15351" priority="1693" operator="lessThan">
      <formula>SUM(I690:I692)</formula>
    </cfRule>
  </conditionalFormatting>
  <conditionalFormatting sqref="I699">
    <cfRule type="cellIs" dxfId="15350" priority="1692" operator="lessThan">
      <formula>SUM(I700:I702)</formula>
    </cfRule>
  </conditionalFormatting>
  <conditionalFormatting sqref="BC698">
    <cfRule type="cellIs" dxfId="15349" priority="1691" operator="lessThan">
      <formula>0</formula>
    </cfRule>
  </conditionalFormatting>
  <conditionalFormatting sqref="BC698">
    <cfRule type="cellIs" dxfId="15348" priority="1690" operator="lessThan">
      <formula>0</formula>
    </cfRule>
  </conditionalFormatting>
  <conditionalFormatting sqref="BC698">
    <cfRule type="cellIs" dxfId="15347" priority="1689" operator="lessThan">
      <formula>#REF!</formula>
    </cfRule>
  </conditionalFormatting>
  <conditionalFormatting sqref="BC698">
    <cfRule type="cellIs" dxfId="15346" priority="1688" operator="lessThan">
      <formula>0</formula>
    </cfRule>
  </conditionalFormatting>
  <conditionalFormatting sqref="BC698">
    <cfRule type="cellIs" dxfId="15345" priority="1687" operator="greaterThan">
      <formula>#REF!</formula>
    </cfRule>
  </conditionalFormatting>
  <conditionalFormatting sqref="BG698">
    <cfRule type="cellIs" dxfId="15344" priority="1686" operator="lessThan">
      <formula>0</formula>
    </cfRule>
  </conditionalFormatting>
  <conditionalFormatting sqref="BG698">
    <cfRule type="cellIs" dxfId="15343" priority="1685" operator="lessThan">
      <formula>0</formula>
    </cfRule>
  </conditionalFormatting>
  <conditionalFormatting sqref="BG698">
    <cfRule type="cellIs" dxfId="15342" priority="1684" operator="lessThan">
      <formula>0</formula>
    </cfRule>
  </conditionalFormatting>
  <conditionalFormatting sqref="Y699:Z699">
    <cfRule type="cellIs" dxfId="15341" priority="1666" operator="lessThan">
      <formula>SUM(Y700:Y702)</formula>
    </cfRule>
  </conditionalFormatting>
  <conditionalFormatting sqref="T698">
    <cfRule type="cellIs" dxfId="15340" priority="1683" operator="lessThan">
      <formula>0</formula>
    </cfRule>
  </conditionalFormatting>
  <conditionalFormatting sqref="T698">
    <cfRule type="cellIs" dxfId="15339" priority="1682" operator="lessThan">
      <formula>0</formula>
    </cfRule>
  </conditionalFormatting>
  <conditionalFormatting sqref="T698">
    <cfRule type="cellIs" dxfId="15338" priority="1681" operator="lessThan">
      <formula>0</formula>
    </cfRule>
  </conditionalFormatting>
  <conditionalFormatting sqref="AN681:AN704">
    <cfRule type="cellIs" dxfId="15337" priority="1680" operator="lessThan">
      <formula>0</formula>
    </cfRule>
  </conditionalFormatting>
  <conditionalFormatting sqref="T698">
    <cfRule type="cellIs" dxfId="15336" priority="1710" operator="lessThan">
      <formula>P698</formula>
    </cfRule>
  </conditionalFormatting>
  <conditionalFormatting sqref="AU705:AV705">
    <cfRule type="cellIs" dxfId="15335" priority="1679" operator="lessThan">
      <formula>0</formula>
    </cfRule>
  </conditionalFormatting>
  <conditionalFormatting sqref="AY705">
    <cfRule type="cellIs" dxfId="15334" priority="1678" operator="lessThan">
      <formula>0</formula>
    </cfRule>
  </conditionalFormatting>
  <conditionalFormatting sqref="L681:L682 L684:L690 L692:L704">
    <cfRule type="cellIs" dxfId="15333" priority="1677" operator="lessThan">
      <formula>0</formula>
    </cfRule>
  </conditionalFormatting>
  <conditionalFormatting sqref="U681:V704">
    <cfRule type="cellIs" dxfId="15332" priority="1671" operator="lessThan">
      <formula>0</formula>
    </cfRule>
  </conditionalFormatting>
  <conditionalFormatting sqref="Y681:Z704">
    <cfRule type="cellIs" dxfId="15331" priority="1668" operator="lessThan">
      <formula>0</formula>
    </cfRule>
  </conditionalFormatting>
  <conditionalFormatting sqref="AA681:AB704">
    <cfRule type="cellIs" dxfId="15330" priority="1665" operator="lessThan">
      <formula>0</formula>
    </cfRule>
  </conditionalFormatting>
  <conditionalFormatting sqref="AJ681:AM704">
    <cfRule type="cellIs" dxfId="15329" priority="1659" operator="lessThan">
      <formula>0</formula>
    </cfRule>
  </conditionalFormatting>
  <conditionalFormatting sqref="BD681:BF704">
    <cfRule type="cellIs" dxfId="15328" priority="1647" operator="lessThan">
      <formula>0</formula>
    </cfRule>
  </conditionalFormatting>
  <conditionalFormatting sqref="BH681:BI704">
    <cfRule type="cellIs" dxfId="15327" priority="1644" operator="lessThan">
      <formula>0</formula>
    </cfRule>
  </conditionalFormatting>
  <conditionalFormatting sqref="AC681:AD704">
    <cfRule type="cellIs" dxfId="15326" priority="1662" operator="lessThan">
      <formula>0</formula>
    </cfRule>
  </conditionalFormatting>
  <conditionalFormatting sqref="AO681:AP704">
    <cfRule type="cellIs" dxfId="15325" priority="1656" operator="lessThan">
      <formula>0</formula>
    </cfRule>
  </conditionalFormatting>
  <conditionalFormatting sqref="AZ681:BB704">
    <cfRule type="cellIs" dxfId="15324" priority="1650" operator="lessThan">
      <formula>0</formula>
    </cfRule>
  </conditionalFormatting>
  <conditionalFormatting sqref="AQ681:AV704">
    <cfRule type="cellIs" dxfId="15323" priority="1653" operator="lessThan">
      <formula>0</formula>
    </cfRule>
  </conditionalFormatting>
  <conditionalFormatting sqref="BH689:BI689">
    <cfRule type="cellIs" dxfId="15322" priority="1643" operator="lessThan">
      <formula>SUM(BH690:BH692)</formula>
    </cfRule>
  </conditionalFormatting>
  <conditionalFormatting sqref="L689">
    <cfRule type="cellIs" dxfId="15321" priority="1676" operator="lessThan">
      <formula>SUM(L690:L692)</formula>
    </cfRule>
  </conditionalFormatting>
  <conditionalFormatting sqref="L699">
    <cfRule type="cellIs" dxfId="15320" priority="1675" operator="lessThan">
      <formula>SUM(L700:L702)</formula>
    </cfRule>
  </conditionalFormatting>
  <conditionalFormatting sqref="M681:Q682 M692:Q704 M684:Q690 P683:Q683 P691:Q691">
    <cfRule type="cellIs" dxfId="15319" priority="1674" operator="lessThan">
      <formula>0</formula>
    </cfRule>
  </conditionalFormatting>
  <conditionalFormatting sqref="M689:Q689">
    <cfRule type="cellIs" dxfId="15318" priority="1673" operator="lessThan">
      <formula>SUM(M690:M692)</formula>
    </cfRule>
  </conditionalFormatting>
  <conditionalFormatting sqref="M699:Q699">
    <cfRule type="cellIs" dxfId="15317" priority="1672" operator="lessThan">
      <formula>SUM(M700:M702)</formula>
    </cfRule>
  </conditionalFormatting>
  <conditionalFormatting sqref="U689:V689">
    <cfRule type="cellIs" dxfId="15316" priority="1670" operator="lessThan">
      <formula>SUM(U690:U692)</formula>
    </cfRule>
  </conditionalFormatting>
  <conditionalFormatting sqref="U699:V699">
    <cfRule type="cellIs" dxfId="15315" priority="1669" operator="lessThan">
      <formula>SUM(U700:U702)</formula>
    </cfRule>
  </conditionalFormatting>
  <conditionalFormatting sqref="Y689:Z689">
    <cfRule type="cellIs" dxfId="15314" priority="1667" operator="lessThan">
      <formula>SUM(Y690:Y692)</formula>
    </cfRule>
  </conditionalFormatting>
  <conditionalFormatting sqref="AQ699:AV699">
    <cfRule type="cellIs" dxfId="15313" priority="1651" operator="lessThan">
      <formula>SUM(AQ700:AQ702)</formula>
    </cfRule>
  </conditionalFormatting>
  <conditionalFormatting sqref="AA689:AB689">
    <cfRule type="cellIs" dxfId="15312" priority="1664" operator="lessThan">
      <formula>SUM(AA690:AA692)</formula>
    </cfRule>
  </conditionalFormatting>
  <conditionalFormatting sqref="AA699:AB699">
    <cfRule type="cellIs" dxfId="15311" priority="1663" operator="lessThan">
      <formula>SUM(AA700:AA702)</formula>
    </cfRule>
  </conditionalFormatting>
  <conditionalFormatting sqref="AC689:AD689">
    <cfRule type="cellIs" dxfId="15310" priority="1661" operator="lessThan">
      <formula>SUM(AC690:AC692)</formula>
    </cfRule>
  </conditionalFormatting>
  <conditionalFormatting sqref="AC699:AD699">
    <cfRule type="cellIs" dxfId="15309" priority="1660" operator="lessThan">
      <formula>SUM(AC700:AC702)</formula>
    </cfRule>
  </conditionalFormatting>
  <conditionalFormatting sqref="AJ689:AM689">
    <cfRule type="cellIs" dxfId="15308" priority="1658" operator="lessThan">
      <formula>SUM(AJ690:AJ692)</formula>
    </cfRule>
  </conditionalFormatting>
  <conditionalFormatting sqref="AJ699:AM699">
    <cfRule type="cellIs" dxfId="15307" priority="1657" operator="lessThan">
      <formula>SUM(AJ700:AJ702)</formula>
    </cfRule>
  </conditionalFormatting>
  <conditionalFormatting sqref="AO689:AP689">
    <cfRule type="cellIs" dxfId="15306" priority="1655" operator="lessThan">
      <formula>SUM(AO690:AO692)</formula>
    </cfRule>
  </conditionalFormatting>
  <conditionalFormatting sqref="AO699:AP699">
    <cfRule type="cellIs" dxfId="15305" priority="1654" operator="lessThan">
      <formula>SUM(AO700:AO702)</formula>
    </cfRule>
  </conditionalFormatting>
  <conditionalFormatting sqref="AQ689:AV689">
    <cfRule type="cellIs" dxfId="15304" priority="1652" operator="lessThan">
      <formula>SUM(AQ690:AQ692)</formula>
    </cfRule>
  </conditionalFormatting>
  <conditionalFormatting sqref="AZ689:BB689">
    <cfRule type="cellIs" dxfId="15303" priority="1649" operator="lessThan">
      <formula>SUM(AZ690:AZ692)</formula>
    </cfRule>
  </conditionalFormatting>
  <conditionalFormatting sqref="AZ699:BB699">
    <cfRule type="cellIs" dxfId="15302" priority="1648" operator="lessThan">
      <formula>SUM(AZ700:AZ702)</formula>
    </cfRule>
  </conditionalFormatting>
  <conditionalFormatting sqref="BD689:BF689">
    <cfRule type="cellIs" dxfId="15301" priority="1646" operator="lessThan">
      <formula>SUM(BD690:BD692)</formula>
    </cfRule>
  </conditionalFormatting>
  <conditionalFormatting sqref="BD699:BF699">
    <cfRule type="cellIs" dxfId="15300" priority="1645" operator="lessThan">
      <formula>SUM(BD700:BD702)</formula>
    </cfRule>
  </conditionalFormatting>
  <conditionalFormatting sqref="BH699:BI699">
    <cfRule type="cellIs" dxfId="15299" priority="1642" operator="lessThan">
      <formula>SUM(BH700:BH702)</formula>
    </cfRule>
  </conditionalFormatting>
  <conditionalFormatting sqref="AW698">
    <cfRule type="cellIs" dxfId="15298" priority="1640" operator="lessThan">
      <formula>0</formula>
    </cfRule>
  </conditionalFormatting>
  <conditionalFormatting sqref="AW698">
    <cfRule type="cellIs" dxfId="15297" priority="1641" operator="greaterThan">
      <formula>AV698</formula>
    </cfRule>
  </conditionalFormatting>
  <conditionalFormatting sqref="AW698">
    <cfRule type="cellIs" dxfId="15296" priority="1639" operator="lessThan">
      <formula>AV698</formula>
    </cfRule>
  </conditionalFormatting>
  <conditionalFormatting sqref="R705:S705">
    <cfRule type="cellIs" dxfId="15295" priority="1638" operator="lessThan">
      <formula>0</formula>
    </cfRule>
  </conditionalFormatting>
  <conditionalFormatting sqref="R681:S704">
    <cfRule type="cellIs" dxfId="15294" priority="1637" operator="lessThan">
      <formula>0</formula>
    </cfRule>
  </conditionalFormatting>
  <conditionalFormatting sqref="R699:S699">
    <cfRule type="cellIs" dxfId="15293" priority="1635" operator="lessThan">
      <formula>SUM(R700:R702)</formula>
    </cfRule>
  </conditionalFormatting>
  <conditionalFormatting sqref="R689:S689">
    <cfRule type="cellIs" dxfId="15292" priority="1636" operator="lessThan">
      <formula>SUM(R690:R692)</formula>
    </cfRule>
  </conditionalFormatting>
  <conditionalFormatting sqref="J681:K705">
    <cfRule type="cellIs" dxfId="15291" priority="1634" operator="lessThan">
      <formula>0</formula>
    </cfRule>
  </conditionalFormatting>
  <conditionalFormatting sqref="J689:K689">
    <cfRule type="cellIs" dxfId="15290" priority="1633" operator="lessThan">
      <formula>SUM(J690:J692)</formula>
    </cfRule>
  </conditionalFormatting>
  <conditionalFormatting sqref="J699:K699">
    <cfRule type="cellIs" dxfId="15289" priority="1632" operator="lessThan">
      <formula>SUM(J700:J702)</formula>
    </cfRule>
  </conditionalFormatting>
  <conditionalFormatting sqref="BK681:BK705">
    <cfRule type="cellIs" dxfId="15288" priority="1631" operator="lessThan">
      <formula>0</formula>
    </cfRule>
  </conditionalFormatting>
  <conditionalFormatting sqref="BK699 BK689">
    <cfRule type="cellIs" dxfId="15287" priority="1630" operator="lessThan">
      <formula>SUM(BK690:BK692)</formula>
    </cfRule>
  </conditionalFormatting>
  <conditionalFormatting sqref="BJ681:BJ705">
    <cfRule type="cellIs" dxfId="15286" priority="1629" operator="lessThan">
      <formula>0</formula>
    </cfRule>
  </conditionalFormatting>
  <conditionalFormatting sqref="BJ699 BJ689">
    <cfRule type="cellIs" dxfId="15285" priority="1628" operator="lessThan">
      <formula>SUM(BJ690:BJ692)</formula>
    </cfRule>
  </conditionalFormatting>
  <conditionalFormatting sqref="X681:X705">
    <cfRule type="cellIs" dxfId="15284" priority="1627" operator="lessThan">
      <formula>0</formula>
    </cfRule>
  </conditionalFormatting>
  <conditionalFormatting sqref="X699 X689">
    <cfRule type="cellIs" dxfId="15283" priority="1626" operator="lessThan">
      <formula>SUM(X690:X692)</formula>
    </cfRule>
  </conditionalFormatting>
  <conditionalFormatting sqref="W681:W705">
    <cfRule type="cellIs" dxfId="15282" priority="1625" operator="lessThan">
      <formula>0</formula>
    </cfRule>
  </conditionalFormatting>
  <conditionalFormatting sqref="W699 W689">
    <cfRule type="cellIs" dxfId="15281" priority="1624" operator="lessThan">
      <formula>SUM(W690:W692)</formula>
    </cfRule>
  </conditionalFormatting>
  <conditionalFormatting sqref="H681:H705">
    <cfRule type="cellIs" dxfId="15280" priority="1623" operator="lessThan">
      <formula>0</formula>
    </cfRule>
  </conditionalFormatting>
  <conditionalFormatting sqref="H689">
    <cfRule type="cellIs" dxfId="15279" priority="1622" operator="lessThan">
      <formula>SUM(H690:H692)</formula>
    </cfRule>
  </conditionalFormatting>
  <conditionalFormatting sqref="H699">
    <cfRule type="cellIs" dxfId="15278" priority="1621" operator="lessThan">
      <formula>SUM(H700:H702)</formula>
    </cfRule>
  </conditionalFormatting>
  <conditionalFormatting sqref="AE723 M730:Q730 Y730:AD730 AQ730:AT730">
    <cfRule type="cellIs" dxfId="15277" priority="1614" operator="lessThan">
      <formula>0</formula>
    </cfRule>
  </conditionalFormatting>
  <conditionalFormatting sqref="AF706:AI730">
    <cfRule type="cellIs" dxfId="15276" priority="1618" operator="notBetween">
      <formula>0</formula>
      <formula>1</formula>
    </cfRule>
  </conditionalFormatting>
  <conditionalFormatting sqref="AX706:AX730 BB730">
    <cfRule type="cellIs" dxfId="15275" priority="1617" operator="lessThan">
      <formula>0</formula>
    </cfRule>
  </conditionalFormatting>
  <conditionalFormatting sqref="BL706:BL730">
    <cfRule type="cellIs" dxfId="15274" priority="1616" operator="notBetween">
      <formula>0</formula>
      <formula>10000</formula>
    </cfRule>
  </conditionalFormatting>
  <conditionalFormatting sqref="BM706:BM730">
    <cfRule type="cellIs" dxfId="15273" priority="1615" operator="lessThan">
      <formula>0</formula>
    </cfRule>
  </conditionalFormatting>
  <conditionalFormatting sqref="AB730 BG723 AE723 AD730">
    <cfRule type="cellIs" dxfId="15272" priority="1619" operator="greaterThan">
      <formula>AA723</formula>
    </cfRule>
  </conditionalFormatting>
  <conditionalFormatting sqref="BG723 AE723">
    <cfRule type="cellIs" dxfId="15271" priority="1613" operator="lessThan">
      <formula>AD723</formula>
    </cfRule>
  </conditionalFormatting>
  <conditionalFormatting sqref="N730">
    <cfRule type="cellIs" dxfId="15270" priority="1612" operator="lessThan">
      <formula>0</formula>
    </cfRule>
  </conditionalFormatting>
  <conditionalFormatting sqref="D706:G730 L730">
    <cfRule type="cellIs" dxfId="15269" priority="1611" operator="lessThan">
      <formula>0</formula>
    </cfRule>
  </conditionalFormatting>
  <conditionalFormatting sqref="D714:G714">
    <cfRule type="cellIs" dxfId="15268" priority="1610" operator="lessThan">
      <formula>SUM(D715:D717)</formula>
    </cfRule>
  </conditionalFormatting>
  <conditionalFormatting sqref="D724:G724">
    <cfRule type="cellIs" dxfId="15267" priority="1609" operator="lessThan">
      <formula>SUM(D725:D727)</formula>
    </cfRule>
  </conditionalFormatting>
  <conditionalFormatting sqref="D706:D730">
    <cfRule type="cellIs" dxfId="15266" priority="1608" operator="lessThan">
      <formula>0</formula>
    </cfRule>
  </conditionalFormatting>
  <conditionalFormatting sqref="D714">
    <cfRule type="cellIs" dxfId="15265" priority="1607" operator="lessThan">
      <formula>SUM(D715:D717)</formula>
    </cfRule>
  </conditionalFormatting>
  <conditionalFormatting sqref="D724">
    <cfRule type="cellIs" dxfId="15264" priority="1606" operator="lessThan">
      <formula>SUM(D725:D727)</formula>
    </cfRule>
  </conditionalFormatting>
  <conditionalFormatting sqref="T723">
    <cfRule type="cellIs" dxfId="15263" priority="1605" operator="greaterThan">
      <formula>P723</formula>
    </cfRule>
  </conditionalFormatting>
  <conditionalFormatting sqref="I706:I730 L716:O716 L708:O708">
    <cfRule type="cellIs" dxfId="15262" priority="1604" operator="lessThan">
      <formula>0</formula>
    </cfRule>
  </conditionalFormatting>
  <conditionalFormatting sqref="I714">
    <cfRule type="cellIs" dxfId="15261" priority="1603" operator="lessThan">
      <formula>SUM(I715:I717)</formula>
    </cfRule>
  </conditionalFormatting>
  <conditionalFormatting sqref="I724">
    <cfRule type="cellIs" dxfId="15260" priority="1602" operator="lessThan">
      <formula>SUM(I725:I727)</formula>
    </cfRule>
  </conditionalFormatting>
  <conditionalFormatting sqref="BC723">
    <cfRule type="cellIs" dxfId="15259" priority="1601" operator="lessThan">
      <formula>0</formula>
    </cfRule>
  </conditionalFormatting>
  <conditionalFormatting sqref="BC723">
    <cfRule type="cellIs" dxfId="15258" priority="1600" operator="lessThan">
      <formula>0</formula>
    </cfRule>
  </conditionalFormatting>
  <conditionalFormatting sqref="BC723">
    <cfRule type="cellIs" dxfId="15257" priority="1599" operator="lessThan">
      <formula>#REF!</formula>
    </cfRule>
  </conditionalFormatting>
  <conditionalFormatting sqref="BC723">
    <cfRule type="cellIs" dxfId="15256" priority="1598" operator="lessThan">
      <formula>0</formula>
    </cfRule>
  </conditionalFormatting>
  <conditionalFormatting sqref="BC723">
    <cfRule type="cellIs" dxfId="15255" priority="1597" operator="greaterThan">
      <formula>#REF!</formula>
    </cfRule>
  </conditionalFormatting>
  <conditionalFormatting sqref="BG723">
    <cfRule type="cellIs" dxfId="15254" priority="1596" operator="lessThan">
      <formula>0</formula>
    </cfRule>
  </conditionalFormatting>
  <conditionalFormatting sqref="BG723">
    <cfRule type="cellIs" dxfId="15253" priority="1595" operator="lessThan">
      <formula>0</formula>
    </cfRule>
  </conditionalFormatting>
  <conditionalFormatting sqref="BG723">
    <cfRule type="cellIs" dxfId="15252" priority="1594" operator="lessThan">
      <formula>0</formula>
    </cfRule>
  </conditionalFormatting>
  <conditionalFormatting sqref="Y724:Z724">
    <cfRule type="cellIs" dxfId="15251" priority="1576" operator="lessThan">
      <formula>SUM(Y725:Y727)</formula>
    </cfRule>
  </conditionalFormatting>
  <conditionalFormatting sqref="T723">
    <cfRule type="cellIs" dxfId="15250" priority="1593" operator="lessThan">
      <formula>0</formula>
    </cfRule>
  </conditionalFormatting>
  <conditionalFormatting sqref="T723">
    <cfRule type="cellIs" dxfId="15249" priority="1592" operator="lessThan">
      <formula>0</formula>
    </cfRule>
  </conditionalFormatting>
  <conditionalFormatting sqref="T723">
    <cfRule type="cellIs" dxfId="15248" priority="1591" operator="lessThan">
      <formula>0</formula>
    </cfRule>
  </conditionalFormatting>
  <conditionalFormatting sqref="AN706:AN729">
    <cfRule type="cellIs" dxfId="15247" priority="1590" operator="lessThan">
      <formula>0</formula>
    </cfRule>
  </conditionalFormatting>
  <conditionalFormatting sqref="T723">
    <cfRule type="cellIs" dxfId="15246" priority="1620" operator="lessThan">
      <formula>P723</formula>
    </cfRule>
  </conditionalFormatting>
  <conditionalFormatting sqref="AU730:AV730">
    <cfRule type="cellIs" dxfId="15245" priority="1589" operator="lessThan">
      <formula>0</formula>
    </cfRule>
  </conditionalFormatting>
  <conditionalFormatting sqref="AY730">
    <cfRule type="cellIs" dxfId="15244" priority="1588" operator="lessThan">
      <formula>0</formula>
    </cfRule>
  </conditionalFormatting>
  <conditionalFormatting sqref="L706:L707 L709:L715 L717:L729">
    <cfRule type="cellIs" dxfId="15243" priority="1587" operator="lessThan">
      <formula>0</formula>
    </cfRule>
  </conditionalFormatting>
  <conditionalFormatting sqref="U706:V729">
    <cfRule type="cellIs" dxfId="15242" priority="1581" operator="lessThan">
      <formula>0</formula>
    </cfRule>
  </conditionalFormatting>
  <conditionalFormatting sqref="Y706:Z729">
    <cfRule type="cellIs" dxfId="15241" priority="1578" operator="lessThan">
      <formula>0</formula>
    </cfRule>
  </conditionalFormatting>
  <conditionalFormatting sqref="AA706:AB729">
    <cfRule type="cellIs" dxfId="15240" priority="1575" operator="lessThan">
      <formula>0</formula>
    </cfRule>
  </conditionalFormatting>
  <conditionalFormatting sqref="AJ706:AM729">
    <cfRule type="cellIs" dxfId="15239" priority="1569" operator="lessThan">
      <formula>0</formula>
    </cfRule>
  </conditionalFormatting>
  <conditionalFormatting sqref="BD706:BF729">
    <cfRule type="cellIs" dxfId="15238" priority="1557" operator="lessThan">
      <formula>0</formula>
    </cfRule>
  </conditionalFormatting>
  <conditionalFormatting sqref="BH706:BI729">
    <cfRule type="cellIs" dxfId="15237" priority="1554" operator="lessThan">
      <formula>0</formula>
    </cfRule>
  </conditionalFormatting>
  <conditionalFormatting sqref="AC706:AD729">
    <cfRule type="cellIs" dxfId="15236" priority="1572" operator="lessThan">
      <formula>0</formula>
    </cfRule>
  </conditionalFormatting>
  <conditionalFormatting sqref="AO706:AP729">
    <cfRule type="cellIs" dxfId="15235" priority="1566" operator="lessThan">
      <formula>0</formula>
    </cfRule>
  </conditionalFormatting>
  <conditionalFormatting sqref="AZ706:BB729">
    <cfRule type="cellIs" dxfId="15234" priority="1560" operator="lessThan">
      <formula>0</formula>
    </cfRule>
  </conditionalFormatting>
  <conditionalFormatting sqref="AQ706:AV729">
    <cfRule type="cellIs" dxfId="15233" priority="1563" operator="lessThan">
      <formula>0</formula>
    </cfRule>
  </conditionalFormatting>
  <conditionalFormatting sqref="BH714:BI714">
    <cfRule type="cellIs" dxfId="15232" priority="1553" operator="lessThan">
      <formula>SUM(BH715:BH717)</formula>
    </cfRule>
  </conditionalFormatting>
  <conditionalFormatting sqref="L714">
    <cfRule type="cellIs" dxfId="15231" priority="1586" operator="lessThan">
      <formula>SUM(L715:L717)</formula>
    </cfRule>
  </conditionalFormatting>
  <conditionalFormatting sqref="L724">
    <cfRule type="cellIs" dxfId="15230" priority="1585" operator="lessThan">
      <formula>SUM(L725:L727)</formula>
    </cfRule>
  </conditionalFormatting>
  <conditionalFormatting sqref="M706:Q707 M717:Q729 M709:Q715 P708:Q708 P716:Q716">
    <cfRule type="cellIs" dxfId="15229" priority="1584" operator="lessThan">
      <formula>0</formula>
    </cfRule>
  </conditionalFormatting>
  <conditionalFormatting sqref="M714:Q714">
    <cfRule type="cellIs" dxfId="15228" priority="1583" operator="lessThan">
      <formula>SUM(M715:M717)</formula>
    </cfRule>
  </conditionalFormatting>
  <conditionalFormatting sqref="M724:Q724">
    <cfRule type="cellIs" dxfId="15227" priority="1582" operator="lessThan">
      <formula>SUM(M725:M727)</formula>
    </cfRule>
  </conditionalFormatting>
  <conditionalFormatting sqref="U714:V714">
    <cfRule type="cellIs" dxfId="15226" priority="1580" operator="lessThan">
      <formula>SUM(U715:U717)</formula>
    </cfRule>
  </conditionalFormatting>
  <conditionalFormatting sqref="U724:V724">
    <cfRule type="cellIs" dxfId="15225" priority="1579" operator="lessThan">
      <formula>SUM(U725:U727)</formula>
    </cfRule>
  </conditionalFormatting>
  <conditionalFormatting sqref="Y714:Z714">
    <cfRule type="cellIs" dxfId="15224" priority="1577" operator="lessThan">
      <formula>SUM(Y715:Y717)</formula>
    </cfRule>
  </conditionalFormatting>
  <conditionalFormatting sqref="AQ724:AV724">
    <cfRule type="cellIs" dxfId="15223" priority="1561" operator="lessThan">
      <formula>SUM(AQ725:AQ727)</formula>
    </cfRule>
  </conditionalFormatting>
  <conditionalFormatting sqref="AA714:AB714">
    <cfRule type="cellIs" dxfId="15222" priority="1574" operator="lessThan">
      <formula>SUM(AA715:AA717)</formula>
    </cfRule>
  </conditionalFormatting>
  <conditionalFormatting sqref="AA724:AB724">
    <cfRule type="cellIs" dxfId="15221" priority="1573" operator="lessThan">
      <formula>SUM(AA725:AA727)</formula>
    </cfRule>
  </conditionalFormatting>
  <conditionalFormatting sqref="AC714:AD714">
    <cfRule type="cellIs" dxfId="15220" priority="1571" operator="lessThan">
      <formula>SUM(AC715:AC717)</formula>
    </cfRule>
  </conditionalFormatting>
  <conditionalFormatting sqref="AC724:AD724">
    <cfRule type="cellIs" dxfId="15219" priority="1570" operator="lessThan">
      <formula>SUM(AC725:AC727)</formula>
    </cfRule>
  </conditionalFormatting>
  <conditionalFormatting sqref="AJ714:AM714">
    <cfRule type="cellIs" dxfId="15218" priority="1568" operator="lessThan">
      <formula>SUM(AJ715:AJ717)</formula>
    </cfRule>
  </conditionalFormatting>
  <conditionalFormatting sqref="AJ724:AM724">
    <cfRule type="cellIs" dxfId="15217" priority="1567" operator="lessThan">
      <formula>SUM(AJ725:AJ727)</formula>
    </cfRule>
  </conditionalFormatting>
  <conditionalFormatting sqref="AO714:AP714">
    <cfRule type="cellIs" dxfId="15216" priority="1565" operator="lessThan">
      <formula>SUM(AO715:AO717)</formula>
    </cfRule>
  </conditionalFormatting>
  <conditionalFormatting sqref="AO724:AP724">
    <cfRule type="cellIs" dxfId="15215" priority="1564" operator="lessThan">
      <formula>SUM(AO725:AO727)</formula>
    </cfRule>
  </conditionalFormatting>
  <conditionalFormatting sqref="AQ714:AV714">
    <cfRule type="cellIs" dxfId="15214" priority="1562" operator="lessThan">
      <formula>SUM(AQ715:AQ717)</formula>
    </cfRule>
  </conditionalFormatting>
  <conditionalFormatting sqref="AZ714:BB714">
    <cfRule type="cellIs" dxfId="15213" priority="1559" operator="lessThan">
      <formula>SUM(AZ715:AZ717)</formula>
    </cfRule>
  </conditionalFormatting>
  <conditionalFormatting sqref="AZ724:BB724">
    <cfRule type="cellIs" dxfId="15212" priority="1558" operator="lessThan">
      <formula>SUM(AZ725:AZ727)</formula>
    </cfRule>
  </conditionalFormatting>
  <conditionalFormatting sqref="BD714:BF714">
    <cfRule type="cellIs" dxfId="15211" priority="1556" operator="lessThan">
      <formula>SUM(BD715:BD717)</formula>
    </cfRule>
  </conditionalFormatting>
  <conditionalFormatting sqref="BD724:BF724">
    <cfRule type="cellIs" dxfId="15210" priority="1555" operator="lessThan">
      <formula>SUM(BD725:BD727)</formula>
    </cfRule>
  </conditionalFormatting>
  <conditionalFormatting sqref="BH724:BI724">
    <cfRule type="cellIs" dxfId="15209" priority="1552" operator="lessThan">
      <formula>SUM(BH725:BH727)</formula>
    </cfRule>
  </conditionalFormatting>
  <conditionalFormatting sqref="AW723">
    <cfRule type="cellIs" dxfId="15208" priority="1550" operator="lessThan">
      <formula>0</formula>
    </cfRule>
  </conditionalFormatting>
  <conditionalFormatting sqref="AW723">
    <cfRule type="cellIs" dxfId="15207" priority="1551" operator="greaterThan">
      <formula>AV723</formula>
    </cfRule>
  </conditionalFormatting>
  <conditionalFormatting sqref="AW723">
    <cfRule type="cellIs" dxfId="15206" priority="1549" operator="lessThan">
      <formula>AV723</formula>
    </cfRule>
  </conditionalFormatting>
  <conditionalFormatting sqref="R730:S730">
    <cfRule type="cellIs" dxfId="15205" priority="1548" operator="lessThan">
      <formula>0</formula>
    </cfRule>
  </conditionalFormatting>
  <conditionalFormatting sqref="R706:S729">
    <cfRule type="cellIs" dxfId="15204" priority="1547" operator="lessThan">
      <formula>0</formula>
    </cfRule>
  </conditionalFormatting>
  <conditionalFormatting sqref="R724:S724">
    <cfRule type="cellIs" dxfId="15203" priority="1545" operator="lessThan">
      <formula>SUM(R725:R727)</formula>
    </cfRule>
  </conditionalFormatting>
  <conditionalFormatting sqref="R714:S714">
    <cfRule type="cellIs" dxfId="15202" priority="1546" operator="lessThan">
      <formula>SUM(R715:R717)</formula>
    </cfRule>
  </conditionalFormatting>
  <conditionalFormatting sqref="J706:K730">
    <cfRule type="cellIs" dxfId="15201" priority="1544" operator="lessThan">
      <formula>0</formula>
    </cfRule>
  </conditionalFormatting>
  <conditionalFormatting sqref="J714:K714">
    <cfRule type="cellIs" dxfId="15200" priority="1543" operator="lessThan">
      <formula>SUM(J715:J717)</formula>
    </cfRule>
  </conditionalFormatting>
  <conditionalFormatting sqref="J724:K724">
    <cfRule type="cellIs" dxfId="15199" priority="1542" operator="lessThan">
      <formula>SUM(J725:J727)</formula>
    </cfRule>
  </conditionalFormatting>
  <conditionalFormatting sqref="BK706:BK730">
    <cfRule type="cellIs" dxfId="15198" priority="1541" operator="lessThan">
      <formula>0</formula>
    </cfRule>
  </conditionalFormatting>
  <conditionalFormatting sqref="BK724 BK714">
    <cfRule type="cellIs" dxfId="15197" priority="1540" operator="lessThan">
      <formula>SUM(BK715:BK717)</formula>
    </cfRule>
  </conditionalFormatting>
  <conditionalFormatting sqref="BJ706:BJ730">
    <cfRule type="cellIs" dxfId="15196" priority="1539" operator="lessThan">
      <formula>0</formula>
    </cfRule>
  </conditionalFormatting>
  <conditionalFormatting sqref="BJ724 BJ714">
    <cfRule type="cellIs" dxfId="15195" priority="1538" operator="lessThan">
      <formula>SUM(BJ715:BJ717)</formula>
    </cfRule>
  </conditionalFormatting>
  <conditionalFormatting sqref="X706:X730">
    <cfRule type="cellIs" dxfId="15194" priority="1537" operator="lessThan">
      <formula>0</formula>
    </cfRule>
  </conditionalFormatting>
  <conditionalFormatting sqref="X724 X714">
    <cfRule type="cellIs" dxfId="15193" priority="1536" operator="lessThan">
      <formula>SUM(X715:X717)</formula>
    </cfRule>
  </conditionalFormatting>
  <conditionalFormatting sqref="W706:W730">
    <cfRule type="cellIs" dxfId="15192" priority="1535" operator="lessThan">
      <formula>0</formula>
    </cfRule>
  </conditionalFormatting>
  <conditionalFormatting sqref="W724 W714">
    <cfRule type="cellIs" dxfId="15191" priority="1534" operator="lessThan">
      <formula>SUM(W715:W717)</formula>
    </cfRule>
  </conditionalFormatting>
  <conditionalFormatting sqref="H706:H730">
    <cfRule type="cellIs" dxfId="15190" priority="1533" operator="lessThan">
      <formula>0</formula>
    </cfRule>
  </conditionalFormatting>
  <conditionalFormatting sqref="H714">
    <cfRule type="cellIs" dxfId="15189" priority="1532" operator="lessThan">
      <formula>SUM(H715:H717)</formula>
    </cfRule>
  </conditionalFormatting>
  <conditionalFormatting sqref="H724">
    <cfRule type="cellIs" dxfId="15188" priority="1531" operator="lessThan">
      <formula>SUM(H725:H727)</formula>
    </cfRule>
  </conditionalFormatting>
  <conditionalFormatting sqref="AE748 M755:Q755 Y755:AD755 AQ755:AT755">
    <cfRule type="cellIs" dxfId="15187" priority="1524" operator="lessThan">
      <formula>0</formula>
    </cfRule>
  </conditionalFormatting>
  <conditionalFormatting sqref="AF731:AI755">
    <cfRule type="cellIs" dxfId="15186" priority="1528" operator="notBetween">
      <formula>0</formula>
      <formula>1</formula>
    </cfRule>
  </conditionalFormatting>
  <conditionalFormatting sqref="AX731:AX755 BB755">
    <cfRule type="cellIs" dxfId="15185" priority="1527" operator="lessThan">
      <formula>0</formula>
    </cfRule>
  </conditionalFormatting>
  <conditionalFormatting sqref="BL731:BL755">
    <cfRule type="cellIs" dxfId="15184" priority="1526" operator="notBetween">
      <formula>0</formula>
      <formula>10000</formula>
    </cfRule>
  </conditionalFormatting>
  <conditionalFormatting sqref="BM731:BM755">
    <cfRule type="cellIs" dxfId="15183" priority="1525" operator="lessThan">
      <formula>0</formula>
    </cfRule>
  </conditionalFormatting>
  <conditionalFormatting sqref="AB755 BG748 AE748 AD755">
    <cfRule type="cellIs" dxfId="15182" priority="1529" operator="greaterThan">
      <formula>AA748</formula>
    </cfRule>
  </conditionalFormatting>
  <conditionalFormatting sqref="BG748 AE748">
    <cfRule type="cellIs" dxfId="15181" priority="1523" operator="lessThan">
      <formula>AD748</formula>
    </cfRule>
  </conditionalFormatting>
  <conditionalFormatting sqref="N755">
    <cfRule type="cellIs" dxfId="15180" priority="1522" operator="lessThan">
      <formula>0</formula>
    </cfRule>
  </conditionalFormatting>
  <conditionalFormatting sqref="D731:G755 L755">
    <cfRule type="cellIs" dxfId="15179" priority="1521" operator="lessThan">
      <formula>0</formula>
    </cfRule>
  </conditionalFormatting>
  <conditionalFormatting sqref="D739:G739">
    <cfRule type="cellIs" dxfId="15178" priority="1520" operator="lessThan">
      <formula>SUM(D740:D742)</formula>
    </cfRule>
  </conditionalFormatting>
  <conditionalFormatting sqref="D749:G749">
    <cfRule type="cellIs" dxfId="15177" priority="1519" operator="lessThan">
      <formula>SUM(D750:D752)</formula>
    </cfRule>
  </conditionalFormatting>
  <conditionalFormatting sqref="D731:D755">
    <cfRule type="cellIs" dxfId="15176" priority="1518" operator="lessThan">
      <formula>0</formula>
    </cfRule>
  </conditionalFormatting>
  <conditionalFormatting sqref="D739">
    <cfRule type="cellIs" dxfId="15175" priority="1517" operator="lessThan">
      <formula>SUM(D740:D742)</formula>
    </cfRule>
  </conditionalFormatting>
  <conditionalFormatting sqref="D749">
    <cfRule type="cellIs" dxfId="15174" priority="1516" operator="lessThan">
      <formula>SUM(D750:D752)</formula>
    </cfRule>
  </conditionalFormatting>
  <conditionalFormatting sqref="T748">
    <cfRule type="cellIs" dxfId="15173" priority="1515" operator="greaterThan">
      <formula>P748</formula>
    </cfRule>
  </conditionalFormatting>
  <conditionalFormatting sqref="I731:I755 L741:O741 L733:O733">
    <cfRule type="cellIs" dxfId="15172" priority="1514" operator="lessThan">
      <formula>0</formula>
    </cfRule>
  </conditionalFormatting>
  <conditionalFormatting sqref="I739">
    <cfRule type="cellIs" dxfId="15171" priority="1513" operator="lessThan">
      <formula>SUM(I740:I742)</formula>
    </cfRule>
  </conditionalFormatting>
  <conditionalFormatting sqref="I749">
    <cfRule type="cellIs" dxfId="15170" priority="1512" operator="lessThan">
      <formula>SUM(I750:I752)</formula>
    </cfRule>
  </conditionalFormatting>
  <conditionalFormatting sqref="BC748">
    <cfRule type="cellIs" dxfId="15169" priority="1511" operator="lessThan">
      <formula>0</formula>
    </cfRule>
  </conditionalFormatting>
  <conditionalFormatting sqref="BC748">
    <cfRule type="cellIs" dxfId="15168" priority="1510" operator="lessThan">
      <formula>0</formula>
    </cfRule>
  </conditionalFormatting>
  <conditionalFormatting sqref="BC748">
    <cfRule type="cellIs" dxfId="15167" priority="1509" operator="lessThan">
      <formula>#REF!</formula>
    </cfRule>
  </conditionalFormatting>
  <conditionalFormatting sqref="BC748">
    <cfRule type="cellIs" dxfId="15166" priority="1508" operator="lessThan">
      <formula>0</formula>
    </cfRule>
  </conditionalFormatting>
  <conditionalFormatting sqref="BC748">
    <cfRule type="cellIs" dxfId="15165" priority="1507" operator="greaterThan">
      <formula>#REF!</formula>
    </cfRule>
  </conditionalFormatting>
  <conditionalFormatting sqref="BG748">
    <cfRule type="cellIs" dxfId="15164" priority="1506" operator="lessThan">
      <formula>0</formula>
    </cfRule>
  </conditionalFormatting>
  <conditionalFormatting sqref="BG748">
    <cfRule type="cellIs" dxfId="15163" priority="1505" operator="lessThan">
      <formula>0</formula>
    </cfRule>
  </conditionalFormatting>
  <conditionalFormatting sqref="BG748">
    <cfRule type="cellIs" dxfId="15162" priority="1504" operator="lessThan">
      <formula>0</formula>
    </cfRule>
  </conditionalFormatting>
  <conditionalFormatting sqref="Y749:Z749">
    <cfRule type="cellIs" dxfId="15161" priority="1486" operator="lessThan">
      <formula>SUM(Y750:Y752)</formula>
    </cfRule>
  </conditionalFormatting>
  <conditionalFormatting sqref="T748">
    <cfRule type="cellIs" dxfId="15160" priority="1503" operator="lessThan">
      <formula>0</formula>
    </cfRule>
  </conditionalFormatting>
  <conditionalFormatting sqref="T748">
    <cfRule type="cellIs" dxfId="15159" priority="1502" operator="lessThan">
      <formula>0</formula>
    </cfRule>
  </conditionalFormatting>
  <conditionalFormatting sqref="T748">
    <cfRule type="cellIs" dxfId="15158" priority="1501" operator="lessThan">
      <formula>0</formula>
    </cfRule>
  </conditionalFormatting>
  <conditionalFormatting sqref="AN731:AN754">
    <cfRule type="cellIs" dxfId="15157" priority="1500" operator="lessThan">
      <formula>0</formula>
    </cfRule>
  </conditionalFormatting>
  <conditionalFormatting sqref="T748">
    <cfRule type="cellIs" dxfId="15156" priority="1530" operator="lessThan">
      <formula>P748</formula>
    </cfRule>
  </conditionalFormatting>
  <conditionalFormatting sqref="AU755:AV755">
    <cfRule type="cellIs" dxfId="15155" priority="1499" operator="lessThan">
      <formula>0</formula>
    </cfRule>
  </conditionalFormatting>
  <conditionalFormatting sqref="AY755">
    <cfRule type="cellIs" dxfId="15154" priority="1498" operator="lessThan">
      <formula>0</formula>
    </cfRule>
  </conditionalFormatting>
  <conditionalFormatting sqref="L731:L732 L734:L740 L742:L754">
    <cfRule type="cellIs" dxfId="15153" priority="1497" operator="lessThan">
      <formula>0</formula>
    </cfRule>
  </conditionalFormatting>
  <conditionalFormatting sqref="U731:V754">
    <cfRule type="cellIs" dxfId="15152" priority="1491" operator="lessThan">
      <formula>0</formula>
    </cfRule>
  </conditionalFormatting>
  <conditionalFormatting sqref="Y731:Z754">
    <cfRule type="cellIs" dxfId="15151" priority="1488" operator="lessThan">
      <formula>0</formula>
    </cfRule>
  </conditionalFormatting>
  <conditionalFormatting sqref="AA731:AB754">
    <cfRule type="cellIs" dxfId="15150" priority="1485" operator="lessThan">
      <formula>0</formula>
    </cfRule>
  </conditionalFormatting>
  <conditionalFormatting sqref="AJ731:AM754">
    <cfRule type="cellIs" dxfId="15149" priority="1479" operator="lessThan">
      <formula>0</formula>
    </cfRule>
  </conditionalFormatting>
  <conditionalFormatting sqref="BD731:BF754">
    <cfRule type="cellIs" dxfId="15148" priority="1467" operator="lessThan">
      <formula>0</formula>
    </cfRule>
  </conditionalFormatting>
  <conditionalFormatting sqref="BH731:BI754">
    <cfRule type="cellIs" dxfId="15147" priority="1464" operator="lessThan">
      <formula>0</formula>
    </cfRule>
  </conditionalFormatting>
  <conditionalFormatting sqref="AC731:AD754">
    <cfRule type="cellIs" dxfId="15146" priority="1482" operator="lessThan">
      <formula>0</formula>
    </cfRule>
  </conditionalFormatting>
  <conditionalFormatting sqref="AO731:AP754">
    <cfRule type="cellIs" dxfId="15145" priority="1476" operator="lessThan">
      <formula>0</formula>
    </cfRule>
  </conditionalFormatting>
  <conditionalFormatting sqref="AZ731:BB754">
    <cfRule type="cellIs" dxfId="15144" priority="1470" operator="lessThan">
      <formula>0</formula>
    </cfRule>
  </conditionalFormatting>
  <conditionalFormatting sqref="AQ731:AV754">
    <cfRule type="cellIs" dxfId="15143" priority="1473" operator="lessThan">
      <formula>0</formula>
    </cfRule>
  </conditionalFormatting>
  <conditionalFormatting sqref="BH739:BI739">
    <cfRule type="cellIs" dxfId="15142" priority="1463" operator="lessThan">
      <formula>SUM(BH740:BH742)</formula>
    </cfRule>
  </conditionalFormatting>
  <conditionalFormatting sqref="L739">
    <cfRule type="cellIs" dxfId="15141" priority="1496" operator="lessThan">
      <formula>SUM(L740:L742)</formula>
    </cfRule>
  </conditionalFormatting>
  <conditionalFormatting sqref="L749">
    <cfRule type="cellIs" dxfId="15140" priority="1495" operator="lessThan">
      <formula>SUM(L750:L752)</formula>
    </cfRule>
  </conditionalFormatting>
  <conditionalFormatting sqref="M731:Q732 M742:Q754 M734:Q740 P733:Q733 P741:Q741">
    <cfRule type="cellIs" dxfId="15139" priority="1494" operator="lessThan">
      <formula>0</formula>
    </cfRule>
  </conditionalFormatting>
  <conditionalFormatting sqref="M739:Q739">
    <cfRule type="cellIs" dxfId="15138" priority="1493" operator="lessThan">
      <formula>SUM(M740:M742)</formula>
    </cfRule>
  </conditionalFormatting>
  <conditionalFormatting sqref="M749:Q749">
    <cfRule type="cellIs" dxfId="15137" priority="1492" operator="lessThan">
      <formula>SUM(M750:M752)</formula>
    </cfRule>
  </conditionalFormatting>
  <conditionalFormatting sqref="U739:V739">
    <cfRule type="cellIs" dxfId="15136" priority="1490" operator="lessThan">
      <formula>SUM(U740:U742)</formula>
    </cfRule>
  </conditionalFormatting>
  <conditionalFormatting sqref="U749:V749">
    <cfRule type="cellIs" dxfId="15135" priority="1489" operator="lessThan">
      <formula>SUM(U750:U752)</formula>
    </cfRule>
  </conditionalFormatting>
  <conditionalFormatting sqref="Y739:Z739">
    <cfRule type="cellIs" dxfId="15134" priority="1487" operator="lessThan">
      <formula>SUM(Y740:Y742)</formula>
    </cfRule>
  </conditionalFormatting>
  <conditionalFormatting sqref="AQ749:AV749">
    <cfRule type="cellIs" dxfId="15133" priority="1471" operator="lessThan">
      <formula>SUM(AQ750:AQ752)</formula>
    </cfRule>
  </conditionalFormatting>
  <conditionalFormatting sqref="AA739:AB739">
    <cfRule type="cellIs" dxfId="15132" priority="1484" operator="lessThan">
      <formula>SUM(AA740:AA742)</formula>
    </cfRule>
  </conditionalFormatting>
  <conditionalFormatting sqref="AA749:AB749">
    <cfRule type="cellIs" dxfId="15131" priority="1483" operator="lessThan">
      <formula>SUM(AA750:AA752)</formula>
    </cfRule>
  </conditionalFormatting>
  <conditionalFormatting sqref="AC739:AD739">
    <cfRule type="cellIs" dxfId="15130" priority="1481" operator="lessThan">
      <formula>SUM(AC740:AC742)</formula>
    </cfRule>
  </conditionalFormatting>
  <conditionalFormatting sqref="AC749:AD749">
    <cfRule type="cellIs" dxfId="15129" priority="1480" operator="lessThan">
      <formula>SUM(AC750:AC752)</formula>
    </cfRule>
  </conditionalFormatting>
  <conditionalFormatting sqref="AJ739:AM739">
    <cfRule type="cellIs" dxfId="15128" priority="1478" operator="lessThan">
      <formula>SUM(AJ740:AJ742)</formula>
    </cfRule>
  </conditionalFormatting>
  <conditionalFormatting sqref="AJ749:AM749">
    <cfRule type="cellIs" dxfId="15127" priority="1477" operator="lessThan">
      <formula>SUM(AJ750:AJ752)</formula>
    </cfRule>
  </conditionalFormatting>
  <conditionalFormatting sqref="AO739:AP739">
    <cfRule type="cellIs" dxfId="15126" priority="1475" operator="lessThan">
      <formula>SUM(AO740:AO742)</formula>
    </cfRule>
  </conditionalFormatting>
  <conditionalFormatting sqref="AO749:AP749">
    <cfRule type="cellIs" dxfId="15125" priority="1474" operator="lessThan">
      <formula>SUM(AO750:AO752)</formula>
    </cfRule>
  </conditionalFormatting>
  <conditionalFormatting sqref="AQ739:AV739">
    <cfRule type="cellIs" dxfId="15124" priority="1472" operator="lessThan">
      <formula>SUM(AQ740:AQ742)</formula>
    </cfRule>
  </conditionalFormatting>
  <conditionalFormatting sqref="AZ739:BB739">
    <cfRule type="cellIs" dxfId="15123" priority="1469" operator="lessThan">
      <formula>SUM(AZ740:AZ742)</formula>
    </cfRule>
  </conditionalFormatting>
  <conditionalFormatting sqref="AZ749:BB749">
    <cfRule type="cellIs" dxfId="15122" priority="1468" operator="lessThan">
      <formula>SUM(AZ750:AZ752)</formula>
    </cfRule>
  </conditionalFormatting>
  <conditionalFormatting sqref="BD739:BF739">
    <cfRule type="cellIs" dxfId="15121" priority="1466" operator="lessThan">
      <formula>SUM(BD740:BD742)</formula>
    </cfRule>
  </conditionalFormatting>
  <conditionalFormatting sqref="BD749:BF749">
    <cfRule type="cellIs" dxfId="15120" priority="1465" operator="lessThan">
      <formula>SUM(BD750:BD752)</formula>
    </cfRule>
  </conditionalFormatting>
  <conditionalFormatting sqref="BH749:BI749">
    <cfRule type="cellIs" dxfId="15119" priority="1462" operator="lessThan">
      <formula>SUM(BH750:BH752)</formula>
    </cfRule>
  </conditionalFormatting>
  <conditionalFormatting sqref="AW748">
    <cfRule type="cellIs" dxfId="15118" priority="1460" operator="lessThan">
      <formula>0</formula>
    </cfRule>
  </conditionalFormatting>
  <conditionalFormatting sqref="AW748">
    <cfRule type="cellIs" dxfId="15117" priority="1461" operator="greaterThan">
      <formula>AV748</formula>
    </cfRule>
  </conditionalFormatting>
  <conditionalFormatting sqref="AW748">
    <cfRule type="cellIs" dxfId="15116" priority="1459" operator="lessThan">
      <formula>AV748</formula>
    </cfRule>
  </conditionalFormatting>
  <conditionalFormatting sqref="R755:S755">
    <cfRule type="cellIs" dxfId="15115" priority="1458" operator="lessThan">
      <formula>0</formula>
    </cfRule>
  </conditionalFormatting>
  <conditionalFormatting sqref="R731:S754">
    <cfRule type="cellIs" dxfId="15114" priority="1457" operator="lessThan">
      <formula>0</formula>
    </cfRule>
  </conditionalFormatting>
  <conditionalFormatting sqref="R749:S749">
    <cfRule type="cellIs" dxfId="15113" priority="1455" operator="lessThan">
      <formula>SUM(R750:R752)</formula>
    </cfRule>
  </conditionalFormatting>
  <conditionalFormatting sqref="R739:S739">
    <cfRule type="cellIs" dxfId="15112" priority="1456" operator="lessThan">
      <formula>SUM(R740:R742)</formula>
    </cfRule>
  </conditionalFormatting>
  <conditionalFormatting sqref="J731:K755">
    <cfRule type="cellIs" dxfId="15111" priority="1454" operator="lessThan">
      <formula>0</formula>
    </cfRule>
  </conditionalFormatting>
  <conditionalFormatting sqref="J739:K739">
    <cfRule type="cellIs" dxfId="15110" priority="1453" operator="lessThan">
      <formula>SUM(J740:J742)</formula>
    </cfRule>
  </conditionalFormatting>
  <conditionalFormatting sqref="J749:K749">
    <cfRule type="cellIs" dxfId="15109" priority="1452" operator="lessThan">
      <formula>SUM(J750:J752)</formula>
    </cfRule>
  </conditionalFormatting>
  <conditionalFormatting sqref="BK731:BK755">
    <cfRule type="cellIs" dxfId="15108" priority="1451" operator="lessThan">
      <formula>0</formula>
    </cfRule>
  </conditionalFormatting>
  <conditionalFormatting sqref="BK749 BK739">
    <cfRule type="cellIs" dxfId="15107" priority="1450" operator="lessThan">
      <formula>SUM(BK740:BK742)</formula>
    </cfRule>
  </conditionalFormatting>
  <conditionalFormatting sqref="BJ731:BJ755">
    <cfRule type="cellIs" dxfId="15106" priority="1449" operator="lessThan">
      <formula>0</formula>
    </cfRule>
  </conditionalFormatting>
  <conditionalFormatting sqref="BJ749 BJ739">
    <cfRule type="cellIs" dxfId="15105" priority="1448" operator="lessThan">
      <formula>SUM(BJ740:BJ742)</formula>
    </cfRule>
  </conditionalFormatting>
  <conditionalFormatting sqref="X731:X755">
    <cfRule type="cellIs" dxfId="15104" priority="1447" operator="lessThan">
      <formula>0</formula>
    </cfRule>
  </conditionalFormatting>
  <conditionalFormatting sqref="X749 X739">
    <cfRule type="cellIs" dxfId="15103" priority="1446" operator="lessThan">
      <formula>SUM(X740:X742)</formula>
    </cfRule>
  </conditionalFormatting>
  <conditionalFormatting sqref="W731:W755">
    <cfRule type="cellIs" dxfId="15102" priority="1445" operator="lessThan">
      <formula>0</formula>
    </cfRule>
  </conditionalFormatting>
  <conditionalFormatting sqref="W749 W739">
    <cfRule type="cellIs" dxfId="15101" priority="1444" operator="lessThan">
      <formula>SUM(W740:W742)</formula>
    </cfRule>
  </conditionalFormatting>
  <conditionalFormatting sqref="H731:H755">
    <cfRule type="cellIs" dxfId="15100" priority="1443" operator="lessThan">
      <formula>0</formula>
    </cfRule>
  </conditionalFormatting>
  <conditionalFormatting sqref="H739">
    <cfRule type="cellIs" dxfId="15099" priority="1442" operator="lessThan">
      <formula>SUM(H740:H742)</formula>
    </cfRule>
  </conditionalFormatting>
  <conditionalFormatting sqref="H749">
    <cfRule type="cellIs" dxfId="15098" priority="1441" operator="lessThan">
      <formula>SUM(H750:H752)</formula>
    </cfRule>
  </conditionalFormatting>
  <conditionalFormatting sqref="AE781 M788:Q788 Y788:AD788 AQ788:AT788">
    <cfRule type="cellIs" dxfId="15097" priority="1434" operator="lessThan">
      <formula>0</formula>
    </cfRule>
  </conditionalFormatting>
  <conditionalFormatting sqref="AF764:AI788">
    <cfRule type="cellIs" dxfId="15096" priority="1438" operator="notBetween">
      <formula>0</formula>
      <formula>1</formula>
    </cfRule>
  </conditionalFormatting>
  <conditionalFormatting sqref="AX764:AX788 BB788">
    <cfRule type="cellIs" dxfId="15095" priority="1437" operator="lessThan">
      <formula>0</formula>
    </cfRule>
  </conditionalFormatting>
  <conditionalFormatting sqref="BL764:BL788">
    <cfRule type="cellIs" dxfId="15094" priority="1436" operator="notBetween">
      <formula>0</formula>
      <formula>10000</formula>
    </cfRule>
  </conditionalFormatting>
  <conditionalFormatting sqref="BM764:BM788">
    <cfRule type="cellIs" dxfId="15093" priority="1435" operator="lessThan">
      <formula>0</formula>
    </cfRule>
  </conditionalFormatting>
  <conditionalFormatting sqref="AB788 BG781 AE781 AD788">
    <cfRule type="cellIs" dxfId="15092" priority="1439" operator="greaterThan">
      <formula>AA781</formula>
    </cfRule>
  </conditionalFormatting>
  <conditionalFormatting sqref="BG781 AE781">
    <cfRule type="cellIs" dxfId="15091" priority="1433" operator="lessThan">
      <formula>AD781</formula>
    </cfRule>
  </conditionalFormatting>
  <conditionalFormatting sqref="N788">
    <cfRule type="cellIs" dxfId="15090" priority="1432" operator="lessThan">
      <formula>0</formula>
    </cfRule>
  </conditionalFormatting>
  <conditionalFormatting sqref="D764:G788 L788">
    <cfRule type="cellIs" dxfId="15089" priority="1431" operator="lessThan">
      <formula>0</formula>
    </cfRule>
  </conditionalFormatting>
  <conditionalFormatting sqref="D772:G772">
    <cfRule type="cellIs" dxfId="15088" priority="1430" operator="lessThan">
      <formula>SUM(D773:D775)</formula>
    </cfRule>
  </conditionalFormatting>
  <conditionalFormatting sqref="D782:G782">
    <cfRule type="cellIs" dxfId="15087" priority="1429" operator="lessThan">
      <formula>SUM(D783:D785)</formula>
    </cfRule>
  </conditionalFormatting>
  <conditionalFormatting sqref="D764:D788">
    <cfRule type="cellIs" dxfId="15086" priority="1428" operator="lessThan">
      <formula>0</formula>
    </cfRule>
  </conditionalFormatting>
  <conditionalFormatting sqref="D772">
    <cfRule type="cellIs" dxfId="15085" priority="1427" operator="lessThan">
      <formula>SUM(D773:D775)</formula>
    </cfRule>
  </conditionalFormatting>
  <conditionalFormatting sqref="D782">
    <cfRule type="cellIs" dxfId="15084" priority="1426" operator="lessThan">
      <formula>SUM(D783:D785)</formula>
    </cfRule>
  </conditionalFormatting>
  <conditionalFormatting sqref="T781">
    <cfRule type="cellIs" dxfId="15083" priority="1425" operator="greaterThan">
      <formula>P781</formula>
    </cfRule>
  </conditionalFormatting>
  <conditionalFormatting sqref="I764:I788 L774:O774 L766:O766">
    <cfRule type="cellIs" dxfId="15082" priority="1424" operator="lessThan">
      <formula>0</formula>
    </cfRule>
  </conditionalFormatting>
  <conditionalFormatting sqref="I772">
    <cfRule type="cellIs" dxfId="15081" priority="1423" operator="lessThan">
      <formula>SUM(I773:I775)</formula>
    </cfRule>
  </conditionalFormatting>
  <conditionalFormatting sqref="I782">
    <cfRule type="cellIs" dxfId="15080" priority="1422" operator="lessThan">
      <formula>SUM(I783:I785)</formula>
    </cfRule>
  </conditionalFormatting>
  <conditionalFormatting sqref="BC781">
    <cfRule type="cellIs" dxfId="15079" priority="1421" operator="lessThan">
      <formula>0</formula>
    </cfRule>
  </conditionalFormatting>
  <conditionalFormatting sqref="BC781">
    <cfRule type="cellIs" dxfId="15078" priority="1420" operator="lessThan">
      <formula>0</formula>
    </cfRule>
  </conditionalFormatting>
  <conditionalFormatting sqref="BC781">
    <cfRule type="cellIs" dxfId="15077" priority="1419" operator="lessThan">
      <formula>#REF!</formula>
    </cfRule>
  </conditionalFormatting>
  <conditionalFormatting sqref="BC781">
    <cfRule type="cellIs" dxfId="15076" priority="1418" operator="lessThan">
      <formula>0</formula>
    </cfRule>
  </conditionalFormatting>
  <conditionalFormatting sqref="BC781">
    <cfRule type="cellIs" dxfId="15075" priority="1417" operator="greaterThan">
      <formula>#REF!</formula>
    </cfRule>
  </conditionalFormatting>
  <conditionalFormatting sqref="BG781">
    <cfRule type="cellIs" dxfId="15074" priority="1416" operator="lessThan">
      <formula>0</formula>
    </cfRule>
  </conditionalFormatting>
  <conditionalFormatting sqref="BG781">
    <cfRule type="cellIs" dxfId="15073" priority="1415" operator="lessThan">
      <formula>0</formula>
    </cfRule>
  </conditionalFormatting>
  <conditionalFormatting sqref="BG781">
    <cfRule type="cellIs" dxfId="15072" priority="1414" operator="lessThan">
      <formula>0</formula>
    </cfRule>
  </conditionalFormatting>
  <conditionalFormatting sqref="Y782:Z782">
    <cfRule type="cellIs" dxfId="15071" priority="1396" operator="lessThan">
      <formula>SUM(Y783:Y785)</formula>
    </cfRule>
  </conditionalFormatting>
  <conditionalFormatting sqref="T781">
    <cfRule type="cellIs" dxfId="15070" priority="1413" operator="lessThan">
      <formula>0</formula>
    </cfRule>
  </conditionalFormatting>
  <conditionalFormatting sqref="T781">
    <cfRule type="cellIs" dxfId="15069" priority="1412" operator="lessThan">
      <formula>0</formula>
    </cfRule>
  </conditionalFormatting>
  <conditionalFormatting sqref="T781">
    <cfRule type="cellIs" dxfId="15068" priority="1411" operator="lessThan">
      <formula>0</formula>
    </cfRule>
  </conditionalFormatting>
  <conditionalFormatting sqref="AN764:AN787">
    <cfRule type="cellIs" dxfId="15067" priority="1410" operator="lessThan">
      <formula>0</formula>
    </cfRule>
  </conditionalFormatting>
  <conditionalFormatting sqref="T781">
    <cfRule type="cellIs" dxfId="15066" priority="1440" operator="lessThan">
      <formula>P781</formula>
    </cfRule>
  </conditionalFormatting>
  <conditionalFormatting sqref="AU788:AV788">
    <cfRule type="cellIs" dxfId="15065" priority="1409" operator="lessThan">
      <formula>0</formula>
    </cfRule>
  </conditionalFormatting>
  <conditionalFormatting sqref="AY788">
    <cfRule type="cellIs" dxfId="15064" priority="1408" operator="lessThan">
      <formula>0</formula>
    </cfRule>
  </conditionalFormatting>
  <conditionalFormatting sqref="L764:L765 L767:L773 L775:L787">
    <cfRule type="cellIs" dxfId="15063" priority="1407" operator="lessThan">
      <formula>0</formula>
    </cfRule>
  </conditionalFormatting>
  <conditionalFormatting sqref="U764:V787">
    <cfRule type="cellIs" dxfId="15062" priority="1401" operator="lessThan">
      <formula>0</formula>
    </cfRule>
  </conditionalFormatting>
  <conditionalFormatting sqref="Y764:Z787">
    <cfRule type="cellIs" dxfId="15061" priority="1398" operator="lessThan">
      <formula>0</formula>
    </cfRule>
  </conditionalFormatting>
  <conditionalFormatting sqref="AA764:AB787">
    <cfRule type="cellIs" dxfId="15060" priority="1395" operator="lessThan">
      <formula>0</formula>
    </cfRule>
  </conditionalFormatting>
  <conditionalFormatting sqref="AJ764:AM787">
    <cfRule type="cellIs" dxfId="15059" priority="1389" operator="lessThan">
      <formula>0</formula>
    </cfRule>
  </conditionalFormatting>
  <conditionalFormatting sqref="BD764:BF787">
    <cfRule type="cellIs" dxfId="15058" priority="1377" operator="lessThan">
      <formula>0</formula>
    </cfRule>
  </conditionalFormatting>
  <conditionalFormatting sqref="BH764:BI787">
    <cfRule type="cellIs" dxfId="15057" priority="1374" operator="lessThan">
      <formula>0</formula>
    </cfRule>
  </conditionalFormatting>
  <conditionalFormatting sqref="AC764:AD787">
    <cfRule type="cellIs" dxfId="15056" priority="1392" operator="lessThan">
      <formula>0</formula>
    </cfRule>
  </conditionalFormatting>
  <conditionalFormatting sqref="AO764:AP787">
    <cfRule type="cellIs" dxfId="15055" priority="1386" operator="lessThan">
      <formula>0</formula>
    </cfRule>
  </conditionalFormatting>
  <conditionalFormatting sqref="AZ764:BB787">
    <cfRule type="cellIs" dxfId="15054" priority="1380" operator="lessThan">
      <formula>0</formula>
    </cfRule>
  </conditionalFormatting>
  <conditionalFormatting sqref="AQ764:AV787">
    <cfRule type="cellIs" dxfId="15053" priority="1383" operator="lessThan">
      <formula>0</formula>
    </cfRule>
  </conditionalFormatting>
  <conditionalFormatting sqref="BH772:BI772">
    <cfRule type="cellIs" dxfId="15052" priority="1373" operator="lessThan">
      <formula>SUM(BH773:BH775)</formula>
    </cfRule>
  </conditionalFormatting>
  <conditionalFormatting sqref="L772">
    <cfRule type="cellIs" dxfId="15051" priority="1406" operator="lessThan">
      <formula>SUM(L773:L775)</formula>
    </cfRule>
  </conditionalFormatting>
  <conditionalFormatting sqref="L782">
    <cfRule type="cellIs" dxfId="15050" priority="1405" operator="lessThan">
      <formula>SUM(L783:L785)</formula>
    </cfRule>
  </conditionalFormatting>
  <conditionalFormatting sqref="M764:Q765 M775:Q787 M767:Q773 P766:Q766 P774:Q774">
    <cfRule type="cellIs" dxfId="15049" priority="1404" operator="lessThan">
      <formula>0</formula>
    </cfRule>
  </conditionalFormatting>
  <conditionalFormatting sqref="M772:Q772">
    <cfRule type="cellIs" dxfId="15048" priority="1403" operator="lessThan">
      <formula>SUM(M773:M775)</formula>
    </cfRule>
  </conditionalFormatting>
  <conditionalFormatting sqref="M782:Q782">
    <cfRule type="cellIs" dxfId="15047" priority="1402" operator="lessThan">
      <formula>SUM(M783:M785)</formula>
    </cfRule>
  </conditionalFormatting>
  <conditionalFormatting sqref="U772:V772">
    <cfRule type="cellIs" dxfId="15046" priority="1400" operator="lessThan">
      <formula>SUM(U773:U775)</formula>
    </cfRule>
  </conditionalFormatting>
  <conditionalFormatting sqref="U782:V782">
    <cfRule type="cellIs" dxfId="15045" priority="1399" operator="lessThan">
      <formula>SUM(U783:U785)</formula>
    </cfRule>
  </conditionalFormatting>
  <conditionalFormatting sqref="Y772:Z772">
    <cfRule type="cellIs" dxfId="15044" priority="1397" operator="lessThan">
      <formula>SUM(Y773:Y775)</formula>
    </cfRule>
  </conditionalFormatting>
  <conditionalFormatting sqref="AQ782:AV782">
    <cfRule type="cellIs" dxfId="15043" priority="1381" operator="lessThan">
      <formula>SUM(AQ783:AQ785)</formula>
    </cfRule>
  </conditionalFormatting>
  <conditionalFormatting sqref="AA772:AB772">
    <cfRule type="cellIs" dxfId="15042" priority="1394" operator="lessThan">
      <formula>SUM(AA773:AA775)</formula>
    </cfRule>
  </conditionalFormatting>
  <conditionalFormatting sqref="AA782:AB782">
    <cfRule type="cellIs" dxfId="15041" priority="1393" operator="lessThan">
      <formula>SUM(AA783:AA785)</formula>
    </cfRule>
  </conditionalFormatting>
  <conditionalFormatting sqref="AC772:AD772">
    <cfRule type="cellIs" dxfId="15040" priority="1391" operator="lessThan">
      <formula>SUM(AC773:AC775)</formula>
    </cfRule>
  </conditionalFormatting>
  <conditionalFormatting sqref="AC782:AD782">
    <cfRule type="cellIs" dxfId="15039" priority="1390" operator="lessThan">
      <formula>SUM(AC783:AC785)</formula>
    </cfRule>
  </conditionalFormatting>
  <conditionalFormatting sqref="AJ772:AM772">
    <cfRule type="cellIs" dxfId="15038" priority="1388" operator="lessThan">
      <formula>SUM(AJ773:AJ775)</formula>
    </cfRule>
  </conditionalFormatting>
  <conditionalFormatting sqref="AJ782:AM782">
    <cfRule type="cellIs" dxfId="15037" priority="1387" operator="lessThan">
      <formula>SUM(AJ783:AJ785)</formula>
    </cfRule>
  </conditionalFormatting>
  <conditionalFormatting sqref="AO772:AP772">
    <cfRule type="cellIs" dxfId="15036" priority="1385" operator="lessThan">
      <formula>SUM(AO773:AO775)</formula>
    </cfRule>
  </conditionalFormatting>
  <conditionalFormatting sqref="AO782:AP782">
    <cfRule type="cellIs" dxfId="15035" priority="1384" operator="lessThan">
      <formula>SUM(AO783:AO785)</formula>
    </cfRule>
  </conditionalFormatting>
  <conditionalFormatting sqref="AQ772:AV772">
    <cfRule type="cellIs" dxfId="15034" priority="1382" operator="lessThan">
      <formula>SUM(AQ773:AQ775)</formula>
    </cfRule>
  </conditionalFormatting>
  <conditionalFormatting sqref="AZ772:BB772">
    <cfRule type="cellIs" dxfId="15033" priority="1379" operator="lessThan">
      <formula>SUM(AZ773:AZ775)</formula>
    </cfRule>
  </conditionalFormatting>
  <conditionalFormatting sqref="AZ782:BB782">
    <cfRule type="cellIs" dxfId="15032" priority="1378" operator="lessThan">
      <formula>SUM(AZ783:AZ785)</formula>
    </cfRule>
  </conditionalFormatting>
  <conditionalFormatting sqref="BD772:BF772">
    <cfRule type="cellIs" dxfId="15031" priority="1376" operator="lessThan">
      <formula>SUM(BD773:BD775)</formula>
    </cfRule>
  </conditionalFormatting>
  <conditionalFormatting sqref="BD782:BF782">
    <cfRule type="cellIs" dxfId="15030" priority="1375" operator="lessThan">
      <formula>SUM(BD783:BD785)</formula>
    </cfRule>
  </conditionalFormatting>
  <conditionalFormatting sqref="BH782:BI782">
    <cfRule type="cellIs" dxfId="15029" priority="1372" operator="lessThan">
      <formula>SUM(BH783:BH785)</formula>
    </cfRule>
  </conditionalFormatting>
  <conditionalFormatting sqref="AW781">
    <cfRule type="cellIs" dxfId="15028" priority="1370" operator="lessThan">
      <formula>0</formula>
    </cfRule>
  </conditionalFormatting>
  <conditionalFormatting sqref="AW781">
    <cfRule type="cellIs" dxfId="15027" priority="1371" operator="greaterThan">
      <formula>AV781</formula>
    </cfRule>
  </conditionalFormatting>
  <conditionalFormatting sqref="AW781">
    <cfRule type="cellIs" dxfId="15026" priority="1369" operator="lessThan">
      <formula>AV781</formula>
    </cfRule>
  </conditionalFormatting>
  <conditionalFormatting sqref="R788:S788">
    <cfRule type="cellIs" dxfId="15025" priority="1368" operator="lessThan">
      <formula>0</formula>
    </cfRule>
  </conditionalFormatting>
  <conditionalFormatting sqref="R764:S787">
    <cfRule type="cellIs" dxfId="15024" priority="1367" operator="lessThan">
      <formula>0</formula>
    </cfRule>
  </conditionalFormatting>
  <conditionalFormatting sqref="R782:S782">
    <cfRule type="cellIs" dxfId="15023" priority="1365" operator="lessThan">
      <formula>SUM(R783:R785)</formula>
    </cfRule>
  </conditionalFormatting>
  <conditionalFormatting sqref="R772:S772">
    <cfRule type="cellIs" dxfId="15022" priority="1366" operator="lessThan">
      <formula>SUM(R773:R775)</formula>
    </cfRule>
  </conditionalFormatting>
  <conditionalFormatting sqref="J764:K788">
    <cfRule type="cellIs" dxfId="15021" priority="1364" operator="lessThan">
      <formula>0</formula>
    </cfRule>
  </conditionalFormatting>
  <conditionalFormatting sqref="J772:K772">
    <cfRule type="cellIs" dxfId="15020" priority="1363" operator="lessThan">
      <formula>SUM(J773:J775)</formula>
    </cfRule>
  </conditionalFormatting>
  <conditionalFormatting sqref="J782:K782">
    <cfRule type="cellIs" dxfId="15019" priority="1362" operator="lessThan">
      <formula>SUM(J783:J785)</formula>
    </cfRule>
  </conditionalFormatting>
  <conditionalFormatting sqref="BK764:BK788">
    <cfRule type="cellIs" dxfId="15018" priority="1361" operator="lessThan">
      <formula>0</formula>
    </cfRule>
  </conditionalFormatting>
  <conditionalFormatting sqref="BK782 BK772">
    <cfRule type="cellIs" dxfId="15017" priority="1360" operator="lessThan">
      <formula>SUM(BK773:BK775)</formula>
    </cfRule>
  </conditionalFormatting>
  <conditionalFormatting sqref="BJ764:BJ788">
    <cfRule type="cellIs" dxfId="15016" priority="1359" operator="lessThan">
      <formula>0</formula>
    </cfRule>
  </conditionalFormatting>
  <conditionalFormatting sqref="BJ782 BJ772">
    <cfRule type="cellIs" dxfId="15015" priority="1358" operator="lessThan">
      <formula>SUM(BJ773:BJ775)</formula>
    </cfRule>
  </conditionalFormatting>
  <conditionalFormatting sqref="X764:X788">
    <cfRule type="cellIs" dxfId="15014" priority="1357" operator="lessThan">
      <formula>0</formula>
    </cfRule>
  </conditionalFormatting>
  <conditionalFormatting sqref="X782 X772">
    <cfRule type="cellIs" dxfId="15013" priority="1356" operator="lessThan">
      <formula>SUM(X773:X775)</formula>
    </cfRule>
  </conditionalFormatting>
  <conditionalFormatting sqref="W764:W788">
    <cfRule type="cellIs" dxfId="15012" priority="1355" operator="lessThan">
      <formula>0</formula>
    </cfRule>
  </conditionalFormatting>
  <conditionalFormatting sqref="W782 W772">
    <cfRule type="cellIs" dxfId="15011" priority="1354" operator="lessThan">
      <formula>SUM(W773:W775)</formula>
    </cfRule>
  </conditionalFormatting>
  <conditionalFormatting sqref="H764:H788">
    <cfRule type="cellIs" dxfId="15010" priority="1353" operator="lessThan">
      <formula>0</formula>
    </cfRule>
  </conditionalFormatting>
  <conditionalFormatting sqref="H772">
    <cfRule type="cellIs" dxfId="15009" priority="1352" operator="lessThan">
      <formula>SUM(H773:H775)</formula>
    </cfRule>
  </conditionalFormatting>
  <conditionalFormatting sqref="H782">
    <cfRule type="cellIs" dxfId="15008" priority="1351" operator="lessThan">
      <formula>SUM(H783:H785)</formula>
    </cfRule>
  </conditionalFormatting>
  <conditionalFormatting sqref="AE806 M813:Q813 Y813:AD813 AQ813:AT813">
    <cfRule type="cellIs" dxfId="15007" priority="1344" operator="lessThan">
      <formula>0</formula>
    </cfRule>
  </conditionalFormatting>
  <conditionalFormatting sqref="AF789:AI813">
    <cfRule type="cellIs" dxfId="15006" priority="1348" operator="notBetween">
      <formula>0</formula>
      <formula>1</formula>
    </cfRule>
  </conditionalFormatting>
  <conditionalFormatting sqref="AX789:AX813 BB813">
    <cfRule type="cellIs" dxfId="15005" priority="1347" operator="lessThan">
      <formula>0</formula>
    </cfRule>
  </conditionalFormatting>
  <conditionalFormatting sqref="BL789:BL813">
    <cfRule type="cellIs" dxfId="15004" priority="1346" operator="notBetween">
      <formula>0</formula>
      <formula>10000</formula>
    </cfRule>
  </conditionalFormatting>
  <conditionalFormatting sqref="BM789:BM813">
    <cfRule type="cellIs" dxfId="15003" priority="1345" operator="lessThan">
      <formula>0</formula>
    </cfRule>
  </conditionalFormatting>
  <conditionalFormatting sqref="AB813 BG806 AE806 AD813">
    <cfRule type="cellIs" dxfId="15002" priority="1349" operator="greaterThan">
      <formula>AA806</formula>
    </cfRule>
  </conditionalFormatting>
  <conditionalFormatting sqref="BG806 AE806">
    <cfRule type="cellIs" dxfId="15001" priority="1343" operator="lessThan">
      <formula>AD806</formula>
    </cfRule>
  </conditionalFormatting>
  <conditionalFormatting sqref="N813">
    <cfRule type="cellIs" dxfId="15000" priority="1342" operator="lessThan">
      <formula>0</formula>
    </cfRule>
  </conditionalFormatting>
  <conditionalFormatting sqref="D789:G813 L813">
    <cfRule type="cellIs" dxfId="14999" priority="1341" operator="lessThan">
      <formula>0</formula>
    </cfRule>
  </conditionalFormatting>
  <conditionalFormatting sqref="D797:G797">
    <cfRule type="cellIs" dxfId="14998" priority="1340" operator="lessThan">
      <formula>SUM(D798:D800)</formula>
    </cfRule>
  </conditionalFormatting>
  <conditionalFormatting sqref="D807:G807">
    <cfRule type="cellIs" dxfId="14997" priority="1339" operator="lessThan">
      <formula>SUM(D808:D810)</formula>
    </cfRule>
  </conditionalFormatting>
  <conditionalFormatting sqref="D789:D813">
    <cfRule type="cellIs" dxfId="14996" priority="1338" operator="lessThan">
      <formula>0</formula>
    </cfRule>
  </conditionalFormatting>
  <conditionalFormatting sqref="D797">
    <cfRule type="cellIs" dxfId="14995" priority="1337" operator="lessThan">
      <formula>SUM(D798:D800)</formula>
    </cfRule>
  </conditionalFormatting>
  <conditionalFormatting sqref="D807">
    <cfRule type="cellIs" dxfId="14994" priority="1336" operator="lessThan">
      <formula>SUM(D808:D810)</formula>
    </cfRule>
  </conditionalFormatting>
  <conditionalFormatting sqref="T806">
    <cfRule type="cellIs" dxfId="14993" priority="1335" operator="greaterThan">
      <formula>P806</formula>
    </cfRule>
  </conditionalFormatting>
  <conditionalFormatting sqref="I789:I813 L799:O799 L791:O791">
    <cfRule type="cellIs" dxfId="14992" priority="1334" operator="lessThan">
      <formula>0</formula>
    </cfRule>
  </conditionalFormatting>
  <conditionalFormatting sqref="I797">
    <cfRule type="cellIs" dxfId="14991" priority="1333" operator="lessThan">
      <formula>SUM(I798:I800)</formula>
    </cfRule>
  </conditionalFormatting>
  <conditionalFormatting sqref="I807">
    <cfRule type="cellIs" dxfId="14990" priority="1332" operator="lessThan">
      <formula>SUM(I808:I810)</formula>
    </cfRule>
  </conditionalFormatting>
  <conditionalFormatting sqref="BC806">
    <cfRule type="cellIs" dxfId="14989" priority="1331" operator="lessThan">
      <formula>0</formula>
    </cfRule>
  </conditionalFormatting>
  <conditionalFormatting sqref="BC806">
    <cfRule type="cellIs" dxfId="14988" priority="1330" operator="lessThan">
      <formula>0</formula>
    </cfRule>
  </conditionalFormatting>
  <conditionalFormatting sqref="BC806">
    <cfRule type="cellIs" dxfId="14987" priority="1329" operator="lessThan">
      <formula>#REF!</formula>
    </cfRule>
  </conditionalFormatting>
  <conditionalFormatting sqref="BC806">
    <cfRule type="cellIs" dxfId="14986" priority="1328" operator="lessThan">
      <formula>0</formula>
    </cfRule>
  </conditionalFormatting>
  <conditionalFormatting sqref="BC806">
    <cfRule type="cellIs" dxfId="14985" priority="1327" operator="greaterThan">
      <formula>#REF!</formula>
    </cfRule>
  </conditionalFormatting>
  <conditionalFormatting sqref="BG806">
    <cfRule type="cellIs" dxfId="14984" priority="1326" operator="lessThan">
      <formula>0</formula>
    </cfRule>
  </conditionalFormatting>
  <conditionalFormatting sqref="BG806">
    <cfRule type="cellIs" dxfId="14983" priority="1325" operator="lessThan">
      <formula>0</formula>
    </cfRule>
  </conditionalFormatting>
  <conditionalFormatting sqref="BG806">
    <cfRule type="cellIs" dxfId="14982" priority="1324" operator="lessThan">
      <formula>0</formula>
    </cfRule>
  </conditionalFormatting>
  <conditionalFormatting sqref="Y807:Z807">
    <cfRule type="cellIs" dxfId="14981" priority="1306" operator="lessThan">
      <formula>SUM(Y808:Y810)</formula>
    </cfRule>
  </conditionalFormatting>
  <conditionalFormatting sqref="T806">
    <cfRule type="cellIs" dxfId="14980" priority="1323" operator="lessThan">
      <formula>0</formula>
    </cfRule>
  </conditionalFormatting>
  <conditionalFormatting sqref="T806">
    <cfRule type="cellIs" dxfId="14979" priority="1322" operator="lessThan">
      <formula>0</formula>
    </cfRule>
  </conditionalFormatting>
  <conditionalFormatting sqref="T806">
    <cfRule type="cellIs" dxfId="14978" priority="1321" operator="lessThan">
      <formula>0</formula>
    </cfRule>
  </conditionalFormatting>
  <conditionalFormatting sqref="AN789:AN812">
    <cfRule type="cellIs" dxfId="14977" priority="1320" operator="lessThan">
      <formula>0</formula>
    </cfRule>
  </conditionalFormatting>
  <conditionalFormatting sqref="T806">
    <cfRule type="cellIs" dxfId="14976" priority="1350" operator="lessThan">
      <formula>P806</formula>
    </cfRule>
  </conditionalFormatting>
  <conditionalFormatting sqref="AU813:AV813">
    <cfRule type="cellIs" dxfId="14975" priority="1319" operator="lessThan">
      <formula>0</formula>
    </cfRule>
  </conditionalFormatting>
  <conditionalFormatting sqref="AY813">
    <cfRule type="cellIs" dxfId="14974" priority="1318" operator="lessThan">
      <formula>0</formula>
    </cfRule>
  </conditionalFormatting>
  <conditionalFormatting sqref="L789:L790 L792:L798 L800:L812">
    <cfRule type="cellIs" dxfId="14973" priority="1317" operator="lessThan">
      <formula>0</formula>
    </cfRule>
  </conditionalFormatting>
  <conditionalFormatting sqref="U789:V812">
    <cfRule type="cellIs" dxfId="14972" priority="1311" operator="lessThan">
      <formula>0</formula>
    </cfRule>
  </conditionalFormatting>
  <conditionalFormatting sqref="Y789:Z812">
    <cfRule type="cellIs" dxfId="14971" priority="1308" operator="lessThan">
      <formula>0</formula>
    </cfRule>
  </conditionalFormatting>
  <conditionalFormatting sqref="AA789:AB812">
    <cfRule type="cellIs" dxfId="14970" priority="1305" operator="lessThan">
      <formula>0</formula>
    </cfRule>
  </conditionalFormatting>
  <conditionalFormatting sqref="AJ789:AM812">
    <cfRule type="cellIs" dxfId="14969" priority="1299" operator="lessThan">
      <formula>0</formula>
    </cfRule>
  </conditionalFormatting>
  <conditionalFormatting sqref="BD789:BF812">
    <cfRule type="cellIs" dxfId="14968" priority="1287" operator="lessThan">
      <formula>0</formula>
    </cfRule>
  </conditionalFormatting>
  <conditionalFormatting sqref="BH789:BI812">
    <cfRule type="cellIs" dxfId="14967" priority="1284" operator="lessThan">
      <formula>0</formula>
    </cfRule>
  </conditionalFormatting>
  <conditionalFormatting sqref="AC789:AD812">
    <cfRule type="cellIs" dxfId="14966" priority="1302" operator="lessThan">
      <formula>0</formula>
    </cfRule>
  </conditionalFormatting>
  <conditionalFormatting sqref="AO789:AP812">
    <cfRule type="cellIs" dxfId="14965" priority="1296" operator="lessThan">
      <formula>0</formula>
    </cfRule>
  </conditionalFormatting>
  <conditionalFormatting sqref="AZ789:BB812">
    <cfRule type="cellIs" dxfId="14964" priority="1290" operator="lessThan">
      <formula>0</formula>
    </cfRule>
  </conditionalFormatting>
  <conditionalFormatting sqref="AQ789:AV812">
    <cfRule type="cellIs" dxfId="14963" priority="1293" operator="lessThan">
      <formula>0</formula>
    </cfRule>
  </conditionalFormatting>
  <conditionalFormatting sqref="BH797:BI797">
    <cfRule type="cellIs" dxfId="14962" priority="1283" operator="lessThan">
      <formula>SUM(BH798:BH800)</formula>
    </cfRule>
  </conditionalFormatting>
  <conditionalFormatting sqref="L797">
    <cfRule type="cellIs" dxfId="14961" priority="1316" operator="lessThan">
      <formula>SUM(L798:L800)</formula>
    </cfRule>
  </conditionalFormatting>
  <conditionalFormatting sqref="L807">
    <cfRule type="cellIs" dxfId="14960" priority="1315" operator="lessThan">
      <formula>SUM(L808:L810)</formula>
    </cfRule>
  </conditionalFormatting>
  <conditionalFormatting sqref="M789:Q790 M800:Q812 M792:Q798 P791:Q791 P799:Q799">
    <cfRule type="cellIs" dxfId="14959" priority="1314" operator="lessThan">
      <formula>0</formula>
    </cfRule>
  </conditionalFormatting>
  <conditionalFormatting sqref="M797:Q797">
    <cfRule type="cellIs" dxfId="14958" priority="1313" operator="lessThan">
      <formula>SUM(M798:M800)</formula>
    </cfRule>
  </conditionalFormatting>
  <conditionalFormatting sqref="M807:Q807">
    <cfRule type="cellIs" dxfId="14957" priority="1312" operator="lessThan">
      <formula>SUM(M808:M810)</formula>
    </cfRule>
  </conditionalFormatting>
  <conditionalFormatting sqref="U797:V797">
    <cfRule type="cellIs" dxfId="14956" priority="1310" operator="lessThan">
      <formula>SUM(U798:U800)</formula>
    </cfRule>
  </conditionalFormatting>
  <conditionalFormatting sqref="U807:V807">
    <cfRule type="cellIs" dxfId="14955" priority="1309" operator="lessThan">
      <formula>SUM(U808:U810)</formula>
    </cfRule>
  </conditionalFormatting>
  <conditionalFormatting sqref="Y797:Z797">
    <cfRule type="cellIs" dxfId="14954" priority="1307" operator="lessThan">
      <formula>SUM(Y798:Y800)</formula>
    </cfRule>
  </conditionalFormatting>
  <conditionalFormatting sqref="AQ807:AV807">
    <cfRule type="cellIs" dxfId="14953" priority="1291" operator="lessThan">
      <formula>SUM(AQ808:AQ810)</formula>
    </cfRule>
  </conditionalFormatting>
  <conditionalFormatting sqref="AA797:AB797">
    <cfRule type="cellIs" dxfId="14952" priority="1304" operator="lessThan">
      <formula>SUM(AA798:AA800)</formula>
    </cfRule>
  </conditionalFormatting>
  <conditionalFormatting sqref="AA807:AB807">
    <cfRule type="cellIs" dxfId="14951" priority="1303" operator="lessThan">
      <formula>SUM(AA808:AA810)</formula>
    </cfRule>
  </conditionalFormatting>
  <conditionalFormatting sqref="AC797:AD797">
    <cfRule type="cellIs" dxfId="14950" priority="1301" operator="lessThan">
      <formula>SUM(AC798:AC800)</formula>
    </cfRule>
  </conditionalFormatting>
  <conditionalFormatting sqref="AC807:AD807">
    <cfRule type="cellIs" dxfId="14949" priority="1300" operator="lessThan">
      <formula>SUM(AC808:AC810)</formula>
    </cfRule>
  </conditionalFormatting>
  <conditionalFormatting sqref="AJ797:AM797">
    <cfRule type="cellIs" dxfId="14948" priority="1298" operator="lessThan">
      <formula>SUM(AJ798:AJ800)</formula>
    </cfRule>
  </conditionalFormatting>
  <conditionalFormatting sqref="AJ807:AM807">
    <cfRule type="cellIs" dxfId="14947" priority="1297" operator="lessThan">
      <formula>SUM(AJ808:AJ810)</formula>
    </cfRule>
  </conditionalFormatting>
  <conditionalFormatting sqref="AO797:AP797">
    <cfRule type="cellIs" dxfId="14946" priority="1295" operator="lessThan">
      <formula>SUM(AO798:AO800)</formula>
    </cfRule>
  </conditionalFormatting>
  <conditionalFormatting sqref="AO807:AP807">
    <cfRule type="cellIs" dxfId="14945" priority="1294" operator="lessThan">
      <formula>SUM(AO808:AO810)</formula>
    </cfRule>
  </conditionalFormatting>
  <conditionalFormatting sqref="AQ797:AV797">
    <cfRule type="cellIs" dxfId="14944" priority="1292" operator="lessThan">
      <formula>SUM(AQ798:AQ800)</formula>
    </cfRule>
  </conditionalFormatting>
  <conditionalFormatting sqref="AZ797:BB797">
    <cfRule type="cellIs" dxfId="14943" priority="1289" operator="lessThan">
      <formula>SUM(AZ798:AZ800)</formula>
    </cfRule>
  </conditionalFormatting>
  <conditionalFormatting sqref="AZ807:BB807">
    <cfRule type="cellIs" dxfId="14942" priority="1288" operator="lessThan">
      <formula>SUM(AZ808:AZ810)</formula>
    </cfRule>
  </conditionalFormatting>
  <conditionalFormatting sqref="BD797:BF797">
    <cfRule type="cellIs" dxfId="14941" priority="1286" operator="lessThan">
      <formula>SUM(BD798:BD800)</formula>
    </cfRule>
  </conditionalFormatting>
  <conditionalFormatting sqref="BD807:BF807">
    <cfRule type="cellIs" dxfId="14940" priority="1285" operator="lessThan">
      <formula>SUM(BD808:BD810)</formula>
    </cfRule>
  </conditionalFormatting>
  <conditionalFormatting sqref="BH807:BI807">
    <cfRule type="cellIs" dxfId="14939" priority="1282" operator="lessThan">
      <formula>SUM(BH808:BH810)</formula>
    </cfRule>
  </conditionalFormatting>
  <conditionalFormatting sqref="AW806">
    <cfRule type="cellIs" dxfId="14938" priority="1280" operator="lessThan">
      <formula>0</formula>
    </cfRule>
  </conditionalFormatting>
  <conditionalFormatting sqref="AW806">
    <cfRule type="cellIs" dxfId="14937" priority="1281" operator="greaterThan">
      <formula>AV806</formula>
    </cfRule>
  </conditionalFormatting>
  <conditionalFormatting sqref="AW806">
    <cfRule type="cellIs" dxfId="14936" priority="1279" operator="lessThan">
      <formula>AV806</formula>
    </cfRule>
  </conditionalFormatting>
  <conditionalFormatting sqref="R813:S813">
    <cfRule type="cellIs" dxfId="14935" priority="1278" operator="lessThan">
      <formula>0</formula>
    </cfRule>
  </conditionalFormatting>
  <conditionalFormatting sqref="R789:S812">
    <cfRule type="cellIs" dxfId="14934" priority="1277" operator="lessThan">
      <formula>0</formula>
    </cfRule>
  </conditionalFormatting>
  <conditionalFormatting sqref="R807:S807">
    <cfRule type="cellIs" dxfId="14933" priority="1275" operator="lessThan">
      <formula>SUM(R808:R810)</formula>
    </cfRule>
  </conditionalFormatting>
  <conditionalFormatting sqref="R797:S797">
    <cfRule type="cellIs" dxfId="14932" priority="1276" operator="lessThan">
      <formula>SUM(R798:R800)</formula>
    </cfRule>
  </conditionalFormatting>
  <conditionalFormatting sqref="J789:K813">
    <cfRule type="cellIs" dxfId="14931" priority="1274" operator="lessThan">
      <formula>0</formula>
    </cfRule>
  </conditionalFormatting>
  <conditionalFormatting sqref="J797:K797">
    <cfRule type="cellIs" dxfId="14930" priority="1273" operator="lessThan">
      <formula>SUM(J798:J800)</formula>
    </cfRule>
  </conditionalFormatting>
  <conditionalFormatting sqref="J807:K807">
    <cfRule type="cellIs" dxfId="14929" priority="1272" operator="lessThan">
      <formula>SUM(J808:J810)</formula>
    </cfRule>
  </conditionalFormatting>
  <conditionalFormatting sqref="BK789:BK813">
    <cfRule type="cellIs" dxfId="14928" priority="1271" operator="lessThan">
      <formula>0</formula>
    </cfRule>
  </conditionalFormatting>
  <conditionalFormatting sqref="BK807 BK797">
    <cfRule type="cellIs" dxfId="14927" priority="1270" operator="lessThan">
      <formula>SUM(BK798:BK800)</formula>
    </cfRule>
  </conditionalFormatting>
  <conditionalFormatting sqref="BJ789:BJ813">
    <cfRule type="cellIs" dxfId="14926" priority="1269" operator="lessThan">
      <formula>0</formula>
    </cfRule>
  </conditionalFormatting>
  <conditionalFormatting sqref="BJ807 BJ797">
    <cfRule type="cellIs" dxfId="14925" priority="1268" operator="lessThan">
      <formula>SUM(BJ798:BJ800)</formula>
    </cfRule>
  </conditionalFormatting>
  <conditionalFormatting sqref="X789:X813">
    <cfRule type="cellIs" dxfId="14924" priority="1267" operator="lessThan">
      <formula>0</formula>
    </cfRule>
  </conditionalFormatting>
  <conditionalFormatting sqref="X807 X797">
    <cfRule type="cellIs" dxfId="14923" priority="1266" operator="lessThan">
      <formula>SUM(X798:X800)</formula>
    </cfRule>
  </conditionalFormatting>
  <conditionalFormatting sqref="W789:W813">
    <cfRule type="cellIs" dxfId="14922" priority="1265" operator="lessThan">
      <formula>0</formula>
    </cfRule>
  </conditionalFormatting>
  <conditionalFormatting sqref="W807 W797">
    <cfRule type="cellIs" dxfId="14921" priority="1264" operator="lessThan">
      <formula>SUM(W798:W800)</formula>
    </cfRule>
  </conditionalFormatting>
  <conditionalFormatting sqref="H789:H813">
    <cfRule type="cellIs" dxfId="14920" priority="1263" operator="lessThan">
      <formula>0</formula>
    </cfRule>
  </conditionalFormatting>
  <conditionalFormatting sqref="H797">
    <cfRule type="cellIs" dxfId="14919" priority="1262" operator="lessThan">
      <formula>SUM(H798:H800)</formula>
    </cfRule>
  </conditionalFormatting>
  <conditionalFormatting sqref="H807">
    <cfRule type="cellIs" dxfId="14918" priority="1261" operator="lessThan">
      <formula>SUM(H808:H810)</formula>
    </cfRule>
  </conditionalFormatting>
  <conditionalFormatting sqref="AE831 M838:Q838 Y838:AD838 AQ838:AT838">
    <cfRule type="cellIs" dxfId="14917" priority="1254" operator="lessThan">
      <formula>0</formula>
    </cfRule>
  </conditionalFormatting>
  <conditionalFormatting sqref="AF814:AI838">
    <cfRule type="cellIs" dxfId="14916" priority="1258" operator="notBetween">
      <formula>0</formula>
      <formula>1</formula>
    </cfRule>
  </conditionalFormatting>
  <conditionalFormatting sqref="AX814:AX838 BB838">
    <cfRule type="cellIs" dxfId="14915" priority="1257" operator="lessThan">
      <formula>0</formula>
    </cfRule>
  </conditionalFormatting>
  <conditionalFormatting sqref="BL814:BL838">
    <cfRule type="cellIs" dxfId="14914" priority="1256" operator="notBetween">
      <formula>0</formula>
      <formula>10000</formula>
    </cfRule>
  </conditionalFormatting>
  <conditionalFormatting sqref="BM814:BM838">
    <cfRule type="cellIs" dxfId="14913" priority="1255" operator="lessThan">
      <formula>0</formula>
    </cfRule>
  </conditionalFormatting>
  <conditionalFormatting sqref="AB838 BG831 AE831 AD838">
    <cfRule type="cellIs" dxfId="14912" priority="1259" operator="greaterThan">
      <formula>AA831</formula>
    </cfRule>
  </conditionalFormatting>
  <conditionalFormatting sqref="BG831 AE831">
    <cfRule type="cellIs" dxfId="14911" priority="1253" operator="lessThan">
      <formula>AD831</formula>
    </cfRule>
  </conditionalFormatting>
  <conditionalFormatting sqref="N838">
    <cfRule type="cellIs" dxfId="14910" priority="1252" operator="lessThan">
      <formula>0</formula>
    </cfRule>
  </conditionalFormatting>
  <conditionalFormatting sqref="D814:G838 L838">
    <cfRule type="cellIs" dxfId="14909" priority="1251" operator="lessThan">
      <formula>0</formula>
    </cfRule>
  </conditionalFormatting>
  <conditionalFormatting sqref="D822:G822">
    <cfRule type="cellIs" dxfId="14908" priority="1250" operator="lessThan">
      <formula>SUM(D823:D825)</formula>
    </cfRule>
  </conditionalFormatting>
  <conditionalFormatting sqref="D832:G832">
    <cfRule type="cellIs" dxfId="14907" priority="1249" operator="lessThan">
      <formula>SUM(D833:D835)</formula>
    </cfRule>
  </conditionalFormatting>
  <conditionalFormatting sqref="D814:D838">
    <cfRule type="cellIs" dxfId="14906" priority="1248" operator="lessThan">
      <formula>0</formula>
    </cfRule>
  </conditionalFormatting>
  <conditionalFormatting sqref="D822">
    <cfRule type="cellIs" dxfId="14905" priority="1247" operator="lessThan">
      <formula>SUM(D823:D825)</formula>
    </cfRule>
  </conditionalFormatting>
  <conditionalFormatting sqref="D832">
    <cfRule type="cellIs" dxfId="14904" priority="1246" operator="lessThan">
      <formula>SUM(D833:D835)</formula>
    </cfRule>
  </conditionalFormatting>
  <conditionalFormatting sqref="T831">
    <cfRule type="cellIs" dxfId="14903" priority="1245" operator="greaterThan">
      <formula>P831</formula>
    </cfRule>
  </conditionalFormatting>
  <conditionalFormatting sqref="I814:I838 L824:O824 L816:O816">
    <cfRule type="cellIs" dxfId="14902" priority="1244" operator="lessThan">
      <formula>0</formula>
    </cfRule>
  </conditionalFormatting>
  <conditionalFormatting sqref="I822">
    <cfRule type="cellIs" dxfId="14901" priority="1243" operator="lessThan">
      <formula>SUM(I823:I825)</formula>
    </cfRule>
  </conditionalFormatting>
  <conditionalFormatting sqref="I832">
    <cfRule type="cellIs" dxfId="14900" priority="1242" operator="lessThan">
      <formula>SUM(I833:I835)</formula>
    </cfRule>
  </conditionalFormatting>
  <conditionalFormatting sqref="BC831">
    <cfRule type="cellIs" dxfId="14899" priority="1241" operator="lessThan">
      <formula>0</formula>
    </cfRule>
  </conditionalFormatting>
  <conditionalFormatting sqref="BC831">
    <cfRule type="cellIs" dxfId="14898" priority="1240" operator="lessThan">
      <formula>0</formula>
    </cfRule>
  </conditionalFormatting>
  <conditionalFormatting sqref="BC831">
    <cfRule type="cellIs" dxfId="14897" priority="1239" operator="lessThan">
      <formula>#REF!</formula>
    </cfRule>
  </conditionalFormatting>
  <conditionalFormatting sqref="BC831">
    <cfRule type="cellIs" dxfId="14896" priority="1238" operator="lessThan">
      <formula>0</formula>
    </cfRule>
  </conditionalFormatting>
  <conditionalFormatting sqref="BC831">
    <cfRule type="cellIs" dxfId="14895" priority="1237" operator="greaterThan">
      <formula>#REF!</formula>
    </cfRule>
  </conditionalFormatting>
  <conditionalFormatting sqref="BG831">
    <cfRule type="cellIs" dxfId="14894" priority="1236" operator="lessThan">
      <formula>0</formula>
    </cfRule>
  </conditionalFormatting>
  <conditionalFormatting sqref="BG831">
    <cfRule type="cellIs" dxfId="14893" priority="1235" operator="lessThan">
      <formula>0</formula>
    </cfRule>
  </conditionalFormatting>
  <conditionalFormatting sqref="BG831">
    <cfRule type="cellIs" dxfId="14892" priority="1234" operator="lessThan">
      <formula>0</formula>
    </cfRule>
  </conditionalFormatting>
  <conditionalFormatting sqref="Y832:Z832">
    <cfRule type="cellIs" dxfId="14891" priority="1216" operator="lessThan">
      <formula>SUM(Y833:Y835)</formula>
    </cfRule>
  </conditionalFormatting>
  <conditionalFormatting sqref="T831">
    <cfRule type="cellIs" dxfId="14890" priority="1233" operator="lessThan">
      <formula>0</formula>
    </cfRule>
  </conditionalFormatting>
  <conditionalFormatting sqref="T831">
    <cfRule type="cellIs" dxfId="14889" priority="1232" operator="lessThan">
      <formula>0</formula>
    </cfRule>
  </conditionalFormatting>
  <conditionalFormatting sqref="T831">
    <cfRule type="cellIs" dxfId="14888" priority="1231" operator="lessThan">
      <formula>0</formula>
    </cfRule>
  </conditionalFormatting>
  <conditionalFormatting sqref="AN814:AN837">
    <cfRule type="cellIs" dxfId="14887" priority="1230" operator="lessThan">
      <formula>0</formula>
    </cfRule>
  </conditionalFormatting>
  <conditionalFormatting sqref="T831">
    <cfRule type="cellIs" dxfId="14886" priority="1260" operator="lessThan">
      <formula>P831</formula>
    </cfRule>
  </conditionalFormatting>
  <conditionalFormatting sqref="AU838:AV838">
    <cfRule type="cellIs" dxfId="14885" priority="1229" operator="lessThan">
      <formula>0</formula>
    </cfRule>
  </conditionalFormatting>
  <conditionalFormatting sqref="AY838">
    <cfRule type="cellIs" dxfId="14884" priority="1228" operator="lessThan">
      <formula>0</formula>
    </cfRule>
  </conditionalFormatting>
  <conditionalFormatting sqref="L814:L815 L817:L823 L825:L837">
    <cfRule type="cellIs" dxfId="14883" priority="1227" operator="lessThan">
      <formula>0</formula>
    </cfRule>
  </conditionalFormatting>
  <conditionalFormatting sqref="U814:V837">
    <cfRule type="cellIs" dxfId="14882" priority="1221" operator="lessThan">
      <formula>0</formula>
    </cfRule>
  </conditionalFormatting>
  <conditionalFormatting sqref="Y814:Z837">
    <cfRule type="cellIs" dxfId="14881" priority="1218" operator="lessThan">
      <formula>0</formula>
    </cfRule>
  </conditionalFormatting>
  <conditionalFormatting sqref="AA814:AB837">
    <cfRule type="cellIs" dxfId="14880" priority="1215" operator="lessThan">
      <formula>0</formula>
    </cfRule>
  </conditionalFormatting>
  <conditionalFormatting sqref="AJ814:AM837">
    <cfRule type="cellIs" dxfId="14879" priority="1209" operator="lessThan">
      <formula>0</formula>
    </cfRule>
  </conditionalFormatting>
  <conditionalFormatting sqref="BD814:BF837">
    <cfRule type="cellIs" dxfId="14878" priority="1197" operator="lessThan">
      <formula>0</formula>
    </cfRule>
  </conditionalFormatting>
  <conditionalFormatting sqref="BH814:BI837">
    <cfRule type="cellIs" dxfId="14877" priority="1194" operator="lessThan">
      <formula>0</formula>
    </cfRule>
  </conditionalFormatting>
  <conditionalFormatting sqref="AC814:AD837">
    <cfRule type="cellIs" dxfId="14876" priority="1212" operator="lessThan">
      <formula>0</formula>
    </cfRule>
  </conditionalFormatting>
  <conditionalFormatting sqref="AO814:AP837">
    <cfRule type="cellIs" dxfId="14875" priority="1206" operator="lessThan">
      <formula>0</formula>
    </cfRule>
  </conditionalFormatting>
  <conditionalFormatting sqref="AZ814:BB837">
    <cfRule type="cellIs" dxfId="14874" priority="1200" operator="lessThan">
      <formula>0</formula>
    </cfRule>
  </conditionalFormatting>
  <conditionalFormatting sqref="AQ814:AV837">
    <cfRule type="cellIs" dxfId="14873" priority="1203" operator="lessThan">
      <formula>0</formula>
    </cfRule>
  </conditionalFormatting>
  <conditionalFormatting sqref="BH822:BI822">
    <cfRule type="cellIs" dxfId="14872" priority="1193" operator="lessThan">
      <formula>SUM(BH823:BH825)</formula>
    </cfRule>
  </conditionalFormatting>
  <conditionalFormatting sqref="L822">
    <cfRule type="cellIs" dxfId="14871" priority="1226" operator="lessThan">
      <formula>SUM(L823:L825)</formula>
    </cfRule>
  </conditionalFormatting>
  <conditionalFormatting sqref="L832">
    <cfRule type="cellIs" dxfId="14870" priority="1225" operator="lessThan">
      <formula>SUM(L833:L835)</formula>
    </cfRule>
  </conditionalFormatting>
  <conditionalFormatting sqref="M814:Q815 M825:Q837 M817:Q823 P816:Q816 P824:Q824">
    <cfRule type="cellIs" dxfId="14869" priority="1224" operator="lessThan">
      <formula>0</formula>
    </cfRule>
  </conditionalFormatting>
  <conditionalFormatting sqref="M822:Q822">
    <cfRule type="cellIs" dxfId="14868" priority="1223" operator="lessThan">
      <formula>SUM(M823:M825)</formula>
    </cfRule>
  </conditionalFormatting>
  <conditionalFormatting sqref="M832:Q832">
    <cfRule type="cellIs" dxfId="14867" priority="1222" operator="lessThan">
      <formula>SUM(M833:M835)</formula>
    </cfRule>
  </conditionalFormatting>
  <conditionalFormatting sqref="U822:V822">
    <cfRule type="cellIs" dxfId="14866" priority="1220" operator="lessThan">
      <formula>SUM(U823:U825)</formula>
    </cfRule>
  </conditionalFormatting>
  <conditionalFormatting sqref="U832:V832">
    <cfRule type="cellIs" dxfId="14865" priority="1219" operator="lessThan">
      <formula>SUM(U833:U835)</formula>
    </cfRule>
  </conditionalFormatting>
  <conditionalFormatting sqref="Y822:Z822">
    <cfRule type="cellIs" dxfId="14864" priority="1217" operator="lessThan">
      <formula>SUM(Y823:Y825)</formula>
    </cfRule>
  </conditionalFormatting>
  <conditionalFormatting sqref="AQ832:AV832">
    <cfRule type="cellIs" dxfId="14863" priority="1201" operator="lessThan">
      <formula>SUM(AQ833:AQ835)</formula>
    </cfRule>
  </conditionalFormatting>
  <conditionalFormatting sqref="AA822:AB822">
    <cfRule type="cellIs" dxfId="14862" priority="1214" operator="lessThan">
      <formula>SUM(AA823:AA825)</formula>
    </cfRule>
  </conditionalFormatting>
  <conditionalFormatting sqref="AA832:AB832">
    <cfRule type="cellIs" dxfId="14861" priority="1213" operator="lessThan">
      <formula>SUM(AA833:AA835)</formula>
    </cfRule>
  </conditionalFormatting>
  <conditionalFormatting sqref="AC822:AD822">
    <cfRule type="cellIs" dxfId="14860" priority="1211" operator="lessThan">
      <formula>SUM(AC823:AC825)</formula>
    </cfRule>
  </conditionalFormatting>
  <conditionalFormatting sqref="AC832:AD832">
    <cfRule type="cellIs" dxfId="14859" priority="1210" operator="lessThan">
      <formula>SUM(AC833:AC835)</formula>
    </cfRule>
  </conditionalFormatting>
  <conditionalFormatting sqref="AJ822:AM822">
    <cfRule type="cellIs" dxfId="14858" priority="1208" operator="lessThan">
      <formula>SUM(AJ823:AJ825)</formula>
    </cfRule>
  </conditionalFormatting>
  <conditionalFormatting sqref="AJ832:AM832">
    <cfRule type="cellIs" dxfId="14857" priority="1207" operator="lessThan">
      <formula>SUM(AJ833:AJ835)</formula>
    </cfRule>
  </conditionalFormatting>
  <conditionalFormatting sqref="AO822:AP822">
    <cfRule type="cellIs" dxfId="14856" priority="1205" operator="lessThan">
      <formula>SUM(AO823:AO825)</formula>
    </cfRule>
  </conditionalFormatting>
  <conditionalFormatting sqref="AO832:AP832">
    <cfRule type="cellIs" dxfId="14855" priority="1204" operator="lessThan">
      <formula>SUM(AO833:AO835)</formula>
    </cfRule>
  </conditionalFormatting>
  <conditionalFormatting sqref="AQ822:AV822">
    <cfRule type="cellIs" dxfId="14854" priority="1202" operator="lessThan">
      <formula>SUM(AQ823:AQ825)</formula>
    </cfRule>
  </conditionalFormatting>
  <conditionalFormatting sqref="AZ822:BB822">
    <cfRule type="cellIs" dxfId="14853" priority="1199" operator="lessThan">
      <formula>SUM(AZ823:AZ825)</formula>
    </cfRule>
  </conditionalFormatting>
  <conditionalFormatting sqref="AZ832:BB832">
    <cfRule type="cellIs" dxfId="14852" priority="1198" operator="lessThan">
      <formula>SUM(AZ833:AZ835)</formula>
    </cfRule>
  </conditionalFormatting>
  <conditionalFormatting sqref="BD822:BF822">
    <cfRule type="cellIs" dxfId="14851" priority="1196" operator="lessThan">
      <formula>SUM(BD823:BD825)</formula>
    </cfRule>
  </conditionalFormatting>
  <conditionalFormatting sqref="BD832:BF832">
    <cfRule type="cellIs" dxfId="14850" priority="1195" operator="lessThan">
      <formula>SUM(BD833:BD835)</formula>
    </cfRule>
  </conditionalFormatting>
  <conditionalFormatting sqref="BH832:BI832">
    <cfRule type="cellIs" dxfId="14849" priority="1192" operator="lessThan">
      <formula>SUM(BH833:BH835)</formula>
    </cfRule>
  </conditionalFormatting>
  <conditionalFormatting sqref="AW831">
    <cfRule type="cellIs" dxfId="14848" priority="1190" operator="lessThan">
      <formula>0</formula>
    </cfRule>
  </conditionalFormatting>
  <conditionalFormatting sqref="AW831">
    <cfRule type="cellIs" dxfId="14847" priority="1191" operator="greaterThan">
      <formula>AV831</formula>
    </cfRule>
  </conditionalFormatting>
  <conditionalFormatting sqref="AW831">
    <cfRule type="cellIs" dxfId="14846" priority="1189" operator="lessThan">
      <formula>AV831</formula>
    </cfRule>
  </conditionalFormatting>
  <conditionalFormatting sqref="R838:S838">
    <cfRule type="cellIs" dxfId="14845" priority="1188" operator="lessThan">
      <formula>0</formula>
    </cfRule>
  </conditionalFormatting>
  <conditionalFormatting sqref="R814:S837">
    <cfRule type="cellIs" dxfId="14844" priority="1187" operator="lessThan">
      <formula>0</formula>
    </cfRule>
  </conditionalFormatting>
  <conditionalFormatting sqref="R832:S832">
    <cfRule type="cellIs" dxfId="14843" priority="1185" operator="lessThan">
      <formula>SUM(R833:R835)</formula>
    </cfRule>
  </conditionalFormatting>
  <conditionalFormatting sqref="R822:S822">
    <cfRule type="cellIs" dxfId="14842" priority="1186" operator="lessThan">
      <formula>SUM(R823:R825)</formula>
    </cfRule>
  </conditionalFormatting>
  <conditionalFormatting sqref="J814:K838">
    <cfRule type="cellIs" dxfId="14841" priority="1184" operator="lessThan">
      <formula>0</formula>
    </cfRule>
  </conditionalFormatting>
  <conditionalFormatting sqref="J822:K822">
    <cfRule type="cellIs" dxfId="14840" priority="1183" operator="lessThan">
      <formula>SUM(J823:J825)</formula>
    </cfRule>
  </conditionalFormatting>
  <conditionalFormatting sqref="J832:K832">
    <cfRule type="cellIs" dxfId="14839" priority="1182" operator="lessThan">
      <formula>SUM(J833:J835)</formula>
    </cfRule>
  </conditionalFormatting>
  <conditionalFormatting sqref="BK814:BK838">
    <cfRule type="cellIs" dxfId="14838" priority="1181" operator="lessThan">
      <formula>0</formula>
    </cfRule>
  </conditionalFormatting>
  <conditionalFormatting sqref="BK832 BK822">
    <cfRule type="cellIs" dxfId="14837" priority="1180" operator="lessThan">
      <formula>SUM(BK823:BK825)</formula>
    </cfRule>
  </conditionalFormatting>
  <conditionalFormatting sqref="BJ814:BJ838">
    <cfRule type="cellIs" dxfId="14836" priority="1179" operator="lessThan">
      <formula>0</formula>
    </cfRule>
  </conditionalFormatting>
  <conditionalFormatting sqref="BJ832 BJ822">
    <cfRule type="cellIs" dxfId="14835" priority="1178" operator="lessThan">
      <formula>SUM(BJ823:BJ825)</formula>
    </cfRule>
  </conditionalFormatting>
  <conditionalFormatting sqref="X814:X838">
    <cfRule type="cellIs" dxfId="14834" priority="1177" operator="lessThan">
      <formula>0</formula>
    </cfRule>
  </conditionalFormatting>
  <conditionalFormatting sqref="X832 X822">
    <cfRule type="cellIs" dxfId="14833" priority="1176" operator="lessThan">
      <formula>SUM(X823:X825)</formula>
    </cfRule>
  </conditionalFormatting>
  <conditionalFormatting sqref="W814:W838">
    <cfRule type="cellIs" dxfId="14832" priority="1175" operator="lessThan">
      <formula>0</formula>
    </cfRule>
  </conditionalFormatting>
  <conditionalFormatting sqref="W832 W822">
    <cfRule type="cellIs" dxfId="14831" priority="1174" operator="lessThan">
      <formula>SUM(W823:W825)</formula>
    </cfRule>
  </conditionalFormatting>
  <conditionalFormatting sqref="H814:H838">
    <cfRule type="cellIs" dxfId="14830" priority="1173" operator="lessThan">
      <formula>0</formula>
    </cfRule>
  </conditionalFormatting>
  <conditionalFormatting sqref="H822">
    <cfRule type="cellIs" dxfId="14829" priority="1172" operator="lessThan">
      <formula>SUM(H823:H825)</formula>
    </cfRule>
  </conditionalFormatting>
  <conditionalFormatting sqref="H832">
    <cfRule type="cellIs" dxfId="14828" priority="1171" operator="lessThan">
      <formula>SUM(H833:H835)</formula>
    </cfRule>
  </conditionalFormatting>
  <conditionalFormatting sqref="AE856 M863:Q863 Y863:AD863 AQ863:AT863">
    <cfRule type="cellIs" dxfId="14827" priority="1164" operator="lessThan">
      <formula>0</formula>
    </cfRule>
  </conditionalFormatting>
  <conditionalFormatting sqref="AF839:AI863">
    <cfRule type="cellIs" dxfId="14826" priority="1168" operator="notBetween">
      <formula>0</formula>
      <formula>1</formula>
    </cfRule>
  </conditionalFormatting>
  <conditionalFormatting sqref="AX839:AX863 BB863">
    <cfRule type="cellIs" dxfId="14825" priority="1167" operator="lessThan">
      <formula>0</formula>
    </cfRule>
  </conditionalFormatting>
  <conditionalFormatting sqref="BL839:BL863">
    <cfRule type="cellIs" dxfId="14824" priority="1166" operator="notBetween">
      <formula>0</formula>
      <formula>10000</formula>
    </cfRule>
  </conditionalFormatting>
  <conditionalFormatting sqref="BM839:BM863">
    <cfRule type="cellIs" dxfId="14823" priority="1165" operator="lessThan">
      <formula>0</formula>
    </cfRule>
  </conditionalFormatting>
  <conditionalFormatting sqref="AB863 BG856 AE856 AD863">
    <cfRule type="cellIs" dxfId="14822" priority="1169" operator="greaterThan">
      <formula>AA856</formula>
    </cfRule>
  </conditionalFormatting>
  <conditionalFormatting sqref="BG856 AE856">
    <cfRule type="cellIs" dxfId="14821" priority="1163" operator="lessThan">
      <formula>AD856</formula>
    </cfRule>
  </conditionalFormatting>
  <conditionalFormatting sqref="N863">
    <cfRule type="cellIs" dxfId="14820" priority="1162" operator="lessThan">
      <formula>0</formula>
    </cfRule>
  </conditionalFormatting>
  <conditionalFormatting sqref="D839:G863 L863">
    <cfRule type="cellIs" dxfId="14819" priority="1161" operator="lessThan">
      <formula>0</formula>
    </cfRule>
  </conditionalFormatting>
  <conditionalFormatting sqref="D847:G847">
    <cfRule type="cellIs" dxfId="14818" priority="1160" operator="lessThan">
      <formula>SUM(D848:D850)</formula>
    </cfRule>
  </conditionalFormatting>
  <conditionalFormatting sqref="D857:G857">
    <cfRule type="cellIs" dxfId="14817" priority="1159" operator="lessThan">
      <formula>SUM(D858:D860)</formula>
    </cfRule>
  </conditionalFormatting>
  <conditionalFormatting sqref="D839:D863">
    <cfRule type="cellIs" dxfId="14816" priority="1158" operator="lessThan">
      <formula>0</formula>
    </cfRule>
  </conditionalFormatting>
  <conditionalFormatting sqref="D847">
    <cfRule type="cellIs" dxfId="14815" priority="1157" operator="lessThan">
      <formula>SUM(D848:D850)</formula>
    </cfRule>
  </conditionalFormatting>
  <conditionalFormatting sqref="D857">
    <cfRule type="cellIs" dxfId="14814" priority="1156" operator="lessThan">
      <formula>SUM(D858:D860)</formula>
    </cfRule>
  </conditionalFormatting>
  <conditionalFormatting sqref="T856">
    <cfRule type="cellIs" dxfId="14813" priority="1155" operator="greaterThan">
      <formula>P856</formula>
    </cfRule>
  </conditionalFormatting>
  <conditionalFormatting sqref="I839:I863 L849:O849 L841:O841">
    <cfRule type="cellIs" dxfId="14812" priority="1154" operator="lessThan">
      <formula>0</formula>
    </cfRule>
  </conditionalFormatting>
  <conditionalFormatting sqref="I847">
    <cfRule type="cellIs" dxfId="14811" priority="1153" operator="lessThan">
      <formula>SUM(I848:I850)</formula>
    </cfRule>
  </conditionalFormatting>
  <conditionalFormatting sqref="I857">
    <cfRule type="cellIs" dxfId="14810" priority="1152" operator="lessThan">
      <formula>SUM(I858:I860)</formula>
    </cfRule>
  </conditionalFormatting>
  <conditionalFormatting sqref="BC856">
    <cfRule type="cellIs" dxfId="14809" priority="1151" operator="lessThan">
      <formula>0</formula>
    </cfRule>
  </conditionalFormatting>
  <conditionalFormatting sqref="BC856">
    <cfRule type="cellIs" dxfId="14808" priority="1150" operator="lessThan">
      <formula>0</formula>
    </cfRule>
  </conditionalFormatting>
  <conditionalFormatting sqref="BC856">
    <cfRule type="cellIs" dxfId="14807" priority="1149" operator="lessThan">
      <formula>#REF!</formula>
    </cfRule>
  </conditionalFormatting>
  <conditionalFormatting sqref="BC856">
    <cfRule type="cellIs" dxfId="14806" priority="1148" operator="lessThan">
      <formula>0</formula>
    </cfRule>
  </conditionalFormatting>
  <conditionalFormatting sqref="BC856">
    <cfRule type="cellIs" dxfId="14805" priority="1147" operator="greaterThan">
      <formula>#REF!</formula>
    </cfRule>
  </conditionalFormatting>
  <conditionalFormatting sqref="BG856">
    <cfRule type="cellIs" dxfId="14804" priority="1146" operator="lessThan">
      <formula>0</formula>
    </cfRule>
  </conditionalFormatting>
  <conditionalFormatting sqref="BG856">
    <cfRule type="cellIs" dxfId="14803" priority="1145" operator="lessThan">
      <formula>0</formula>
    </cfRule>
  </conditionalFormatting>
  <conditionalFormatting sqref="BG856">
    <cfRule type="cellIs" dxfId="14802" priority="1144" operator="lessThan">
      <formula>0</formula>
    </cfRule>
  </conditionalFormatting>
  <conditionalFormatting sqref="Y857:Z857">
    <cfRule type="cellIs" dxfId="14801" priority="1126" operator="lessThan">
      <formula>SUM(Y858:Y860)</formula>
    </cfRule>
  </conditionalFormatting>
  <conditionalFormatting sqref="T856">
    <cfRule type="cellIs" dxfId="14800" priority="1143" operator="lessThan">
      <formula>0</formula>
    </cfRule>
  </conditionalFormatting>
  <conditionalFormatting sqref="T856">
    <cfRule type="cellIs" dxfId="14799" priority="1142" operator="lessThan">
      <formula>0</formula>
    </cfRule>
  </conditionalFormatting>
  <conditionalFormatting sqref="T856">
    <cfRule type="cellIs" dxfId="14798" priority="1141" operator="lessThan">
      <formula>0</formula>
    </cfRule>
  </conditionalFormatting>
  <conditionalFormatting sqref="AN839:AN862">
    <cfRule type="cellIs" dxfId="14797" priority="1140" operator="lessThan">
      <formula>0</formula>
    </cfRule>
  </conditionalFormatting>
  <conditionalFormatting sqref="T856">
    <cfRule type="cellIs" dxfId="14796" priority="1170" operator="lessThan">
      <formula>P856</formula>
    </cfRule>
  </conditionalFormatting>
  <conditionalFormatting sqref="AU863:AV863">
    <cfRule type="cellIs" dxfId="14795" priority="1139" operator="lessThan">
      <formula>0</formula>
    </cfRule>
  </conditionalFormatting>
  <conditionalFormatting sqref="AY863">
    <cfRule type="cellIs" dxfId="14794" priority="1138" operator="lessThan">
      <formula>0</formula>
    </cfRule>
  </conditionalFormatting>
  <conditionalFormatting sqref="L839:L840 L842:L848 L850:L862">
    <cfRule type="cellIs" dxfId="14793" priority="1137" operator="lessThan">
      <formula>0</formula>
    </cfRule>
  </conditionalFormatting>
  <conditionalFormatting sqref="U839:V862">
    <cfRule type="cellIs" dxfId="14792" priority="1131" operator="lessThan">
      <formula>0</formula>
    </cfRule>
  </conditionalFormatting>
  <conditionalFormatting sqref="Y839:Z862">
    <cfRule type="cellIs" dxfId="14791" priority="1128" operator="lessThan">
      <formula>0</formula>
    </cfRule>
  </conditionalFormatting>
  <conditionalFormatting sqref="AA839:AB862">
    <cfRule type="cellIs" dxfId="14790" priority="1125" operator="lessThan">
      <formula>0</formula>
    </cfRule>
  </conditionalFormatting>
  <conditionalFormatting sqref="AJ839:AM862">
    <cfRule type="cellIs" dxfId="14789" priority="1119" operator="lessThan">
      <formula>0</formula>
    </cfRule>
  </conditionalFormatting>
  <conditionalFormatting sqref="BD839:BF862">
    <cfRule type="cellIs" dxfId="14788" priority="1107" operator="lessThan">
      <formula>0</formula>
    </cfRule>
  </conditionalFormatting>
  <conditionalFormatting sqref="BH839:BI862">
    <cfRule type="cellIs" dxfId="14787" priority="1104" operator="lessThan">
      <formula>0</formula>
    </cfRule>
  </conditionalFormatting>
  <conditionalFormatting sqref="AC839:AD862">
    <cfRule type="cellIs" dxfId="14786" priority="1122" operator="lessThan">
      <formula>0</formula>
    </cfRule>
  </conditionalFormatting>
  <conditionalFormatting sqref="AO839:AP862">
    <cfRule type="cellIs" dxfId="14785" priority="1116" operator="lessThan">
      <formula>0</formula>
    </cfRule>
  </conditionalFormatting>
  <conditionalFormatting sqref="AZ839:BB862">
    <cfRule type="cellIs" dxfId="14784" priority="1110" operator="lessThan">
      <formula>0</formula>
    </cfRule>
  </conditionalFormatting>
  <conditionalFormatting sqref="AQ839:AV862">
    <cfRule type="cellIs" dxfId="14783" priority="1113" operator="lessThan">
      <formula>0</formula>
    </cfRule>
  </conditionalFormatting>
  <conditionalFormatting sqref="BH847:BI847">
    <cfRule type="cellIs" dxfId="14782" priority="1103" operator="lessThan">
      <formula>SUM(BH848:BH850)</formula>
    </cfRule>
  </conditionalFormatting>
  <conditionalFormatting sqref="L847">
    <cfRule type="cellIs" dxfId="14781" priority="1136" operator="lessThan">
      <formula>SUM(L848:L850)</formula>
    </cfRule>
  </conditionalFormatting>
  <conditionalFormatting sqref="L857">
    <cfRule type="cellIs" dxfId="14780" priority="1135" operator="lessThan">
      <formula>SUM(L858:L860)</formula>
    </cfRule>
  </conditionalFormatting>
  <conditionalFormatting sqref="M839:Q840 M850:Q862 M842:Q848 P841:Q841 P849:Q849">
    <cfRule type="cellIs" dxfId="14779" priority="1134" operator="lessThan">
      <formula>0</formula>
    </cfRule>
  </conditionalFormatting>
  <conditionalFormatting sqref="M847:Q847">
    <cfRule type="cellIs" dxfId="14778" priority="1133" operator="lessThan">
      <formula>SUM(M848:M850)</formula>
    </cfRule>
  </conditionalFormatting>
  <conditionalFormatting sqref="M857:Q857">
    <cfRule type="cellIs" dxfId="14777" priority="1132" operator="lessThan">
      <formula>SUM(M858:M860)</formula>
    </cfRule>
  </conditionalFormatting>
  <conditionalFormatting sqref="U847:V847">
    <cfRule type="cellIs" dxfId="14776" priority="1130" operator="lessThan">
      <formula>SUM(U848:U850)</formula>
    </cfRule>
  </conditionalFormatting>
  <conditionalFormatting sqref="U857:V857">
    <cfRule type="cellIs" dxfId="14775" priority="1129" operator="lessThan">
      <formula>SUM(U858:U860)</formula>
    </cfRule>
  </conditionalFormatting>
  <conditionalFormatting sqref="Y847:Z847">
    <cfRule type="cellIs" dxfId="14774" priority="1127" operator="lessThan">
      <formula>SUM(Y848:Y850)</formula>
    </cfRule>
  </conditionalFormatting>
  <conditionalFormatting sqref="AQ857:AV857">
    <cfRule type="cellIs" dxfId="14773" priority="1111" operator="lessThan">
      <formula>SUM(AQ858:AQ860)</formula>
    </cfRule>
  </conditionalFormatting>
  <conditionalFormatting sqref="AA847:AB847">
    <cfRule type="cellIs" dxfId="14772" priority="1124" operator="lessThan">
      <formula>SUM(AA848:AA850)</formula>
    </cfRule>
  </conditionalFormatting>
  <conditionalFormatting sqref="AA857:AB857">
    <cfRule type="cellIs" dxfId="14771" priority="1123" operator="lessThan">
      <formula>SUM(AA858:AA860)</formula>
    </cfRule>
  </conditionalFormatting>
  <conditionalFormatting sqref="AC847:AD847">
    <cfRule type="cellIs" dxfId="14770" priority="1121" operator="lessThan">
      <formula>SUM(AC848:AC850)</formula>
    </cfRule>
  </conditionalFormatting>
  <conditionalFormatting sqref="AC857:AD857">
    <cfRule type="cellIs" dxfId="14769" priority="1120" operator="lessThan">
      <formula>SUM(AC858:AC860)</formula>
    </cfRule>
  </conditionalFormatting>
  <conditionalFormatting sqref="AJ847:AM847">
    <cfRule type="cellIs" dxfId="14768" priority="1118" operator="lessThan">
      <formula>SUM(AJ848:AJ850)</formula>
    </cfRule>
  </conditionalFormatting>
  <conditionalFormatting sqref="AJ857:AM857">
    <cfRule type="cellIs" dxfId="14767" priority="1117" operator="lessThan">
      <formula>SUM(AJ858:AJ860)</formula>
    </cfRule>
  </conditionalFormatting>
  <conditionalFormatting sqref="AO847:AP847">
    <cfRule type="cellIs" dxfId="14766" priority="1115" operator="lessThan">
      <formula>SUM(AO848:AO850)</formula>
    </cfRule>
  </conditionalFormatting>
  <conditionalFormatting sqref="AO857:AP857">
    <cfRule type="cellIs" dxfId="14765" priority="1114" operator="lessThan">
      <formula>SUM(AO858:AO860)</formula>
    </cfRule>
  </conditionalFormatting>
  <conditionalFormatting sqref="AQ847:AV847">
    <cfRule type="cellIs" dxfId="14764" priority="1112" operator="lessThan">
      <formula>SUM(AQ848:AQ850)</formula>
    </cfRule>
  </conditionalFormatting>
  <conditionalFormatting sqref="AZ847:BB847">
    <cfRule type="cellIs" dxfId="14763" priority="1109" operator="lessThan">
      <formula>SUM(AZ848:AZ850)</formula>
    </cfRule>
  </conditionalFormatting>
  <conditionalFormatting sqref="AZ857:BB857">
    <cfRule type="cellIs" dxfId="14762" priority="1108" operator="lessThan">
      <formula>SUM(AZ858:AZ860)</formula>
    </cfRule>
  </conditionalFormatting>
  <conditionalFormatting sqref="BD847:BF847">
    <cfRule type="cellIs" dxfId="14761" priority="1106" operator="lessThan">
      <formula>SUM(BD848:BD850)</formula>
    </cfRule>
  </conditionalFormatting>
  <conditionalFormatting sqref="BD857:BF857">
    <cfRule type="cellIs" dxfId="14760" priority="1105" operator="lessThan">
      <formula>SUM(BD858:BD860)</formula>
    </cfRule>
  </conditionalFormatting>
  <conditionalFormatting sqref="BH857:BI857">
    <cfRule type="cellIs" dxfId="14759" priority="1102" operator="lessThan">
      <formula>SUM(BH858:BH860)</formula>
    </cfRule>
  </conditionalFormatting>
  <conditionalFormatting sqref="AW856">
    <cfRule type="cellIs" dxfId="14758" priority="1100" operator="lessThan">
      <formula>0</formula>
    </cfRule>
  </conditionalFormatting>
  <conditionalFormatting sqref="AW856">
    <cfRule type="cellIs" dxfId="14757" priority="1101" operator="greaterThan">
      <formula>AV856</formula>
    </cfRule>
  </conditionalFormatting>
  <conditionalFormatting sqref="AW856">
    <cfRule type="cellIs" dxfId="14756" priority="1099" operator="lessThan">
      <formula>AV856</formula>
    </cfRule>
  </conditionalFormatting>
  <conditionalFormatting sqref="R863:S863">
    <cfRule type="cellIs" dxfId="14755" priority="1098" operator="lessThan">
      <formula>0</formula>
    </cfRule>
  </conditionalFormatting>
  <conditionalFormatting sqref="R839:S862">
    <cfRule type="cellIs" dxfId="14754" priority="1097" operator="lessThan">
      <formula>0</formula>
    </cfRule>
  </conditionalFormatting>
  <conditionalFormatting sqref="R857:S857">
    <cfRule type="cellIs" dxfId="14753" priority="1095" operator="lessThan">
      <formula>SUM(R858:R860)</formula>
    </cfRule>
  </conditionalFormatting>
  <conditionalFormatting sqref="R847:S847">
    <cfRule type="cellIs" dxfId="14752" priority="1096" operator="lessThan">
      <formula>SUM(R848:R850)</formula>
    </cfRule>
  </conditionalFormatting>
  <conditionalFormatting sqref="J839:K863">
    <cfRule type="cellIs" dxfId="14751" priority="1094" operator="lessThan">
      <formula>0</formula>
    </cfRule>
  </conditionalFormatting>
  <conditionalFormatting sqref="J847:K847">
    <cfRule type="cellIs" dxfId="14750" priority="1093" operator="lessThan">
      <formula>SUM(J848:J850)</formula>
    </cfRule>
  </conditionalFormatting>
  <conditionalFormatting sqref="J857:K857">
    <cfRule type="cellIs" dxfId="14749" priority="1092" operator="lessThan">
      <formula>SUM(J858:J860)</formula>
    </cfRule>
  </conditionalFormatting>
  <conditionalFormatting sqref="BK839:BK863">
    <cfRule type="cellIs" dxfId="14748" priority="1091" operator="lessThan">
      <formula>0</formula>
    </cfRule>
  </conditionalFormatting>
  <conditionalFormatting sqref="BK857 BK847">
    <cfRule type="cellIs" dxfId="14747" priority="1090" operator="lessThan">
      <formula>SUM(BK848:BK850)</formula>
    </cfRule>
  </conditionalFormatting>
  <conditionalFormatting sqref="BJ839:BJ863">
    <cfRule type="cellIs" dxfId="14746" priority="1089" operator="lessThan">
      <formula>0</formula>
    </cfRule>
  </conditionalFormatting>
  <conditionalFormatting sqref="BJ857 BJ847">
    <cfRule type="cellIs" dxfId="14745" priority="1088" operator="lessThan">
      <formula>SUM(BJ848:BJ850)</formula>
    </cfRule>
  </conditionalFormatting>
  <conditionalFormatting sqref="X839:X863">
    <cfRule type="cellIs" dxfId="14744" priority="1087" operator="lessThan">
      <formula>0</formula>
    </cfRule>
  </conditionalFormatting>
  <conditionalFormatting sqref="X857 X847">
    <cfRule type="cellIs" dxfId="14743" priority="1086" operator="lessThan">
      <formula>SUM(X848:X850)</formula>
    </cfRule>
  </conditionalFormatting>
  <conditionalFormatting sqref="W839:W863">
    <cfRule type="cellIs" dxfId="14742" priority="1085" operator="lessThan">
      <formula>0</formula>
    </cfRule>
  </conditionalFormatting>
  <conditionalFormatting sqref="W857 W847">
    <cfRule type="cellIs" dxfId="14741" priority="1084" operator="lessThan">
      <formula>SUM(W848:W850)</formula>
    </cfRule>
  </conditionalFormatting>
  <conditionalFormatting sqref="H839:H863">
    <cfRule type="cellIs" dxfId="14740" priority="1083" operator="lessThan">
      <formula>0</formula>
    </cfRule>
  </conditionalFormatting>
  <conditionalFormatting sqref="H847">
    <cfRule type="cellIs" dxfId="14739" priority="1082" operator="lessThan">
      <formula>SUM(H848:H850)</formula>
    </cfRule>
  </conditionalFormatting>
  <conditionalFormatting sqref="H857">
    <cfRule type="cellIs" dxfId="14738" priority="1081" operator="lessThan">
      <formula>SUM(H858:H860)</formula>
    </cfRule>
  </conditionalFormatting>
  <conditionalFormatting sqref="AE889 M896:Q896 Y896:AD896 AQ896:AT896">
    <cfRule type="cellIs" dxfId="14737" priority="1074" operator="lessThan">
      <formula>0</formula>
    </cfRule>
  </conditionalFormatting>
  <conditionalFormatting sqref="AF872:AI896">
    <cfRule type="cellIs" dxfId="14736" priority="1078" operator="notBetween">
      <formula>0</formula>
      <formula>1</formula>
    </cfRule>
  </conditionalFormatting>
  <conditionalFormatting sqref="AX872:AX896 BB896">
    <cfRule type="cellIs" dxfId="14735" priority="1077" operator="lessThan">
      <formula>0</formula>
    </cfRule>
  </conditionalFormatting>
  <conditionalFormatting sqref="BL872:BL896">
    <cfRule type="cellIs" dxfId="14734" priority="1076" operator="notBetween">
      <formula>0</formula>
      <formula>10000</formula>
    </cfRule>
  </conditionalFormatting>
  <conditionalFormatting sqref="BM872:BM896">
    <cfRule type="cellIs" dxfId="14733" priority="1075" operator="lessThan">
      <formula>0</formula>
    </cfRule>
  </conditionalFormatting>
  <conditionalFormatting sqref="AB896 BG889 AE889 AD896">
    <cfRule type="cellIs" dxfId="14732" priority="1079" operator="greaterThan">
      <formula>AA889</formula>
    </cfRule>
  </conditionalFormatting>
  <conditionalFormatting sqref="BG889 AE889">
    <cfRule type="cellIs" dxfId="14731" priority="1073" operator="lessThan">
      <formula>AD889</formula>
    </cfRule>
  </conditionalFormatting>
  <conditionalFormatting sqref="N896">
    <cfRule type="cellIs" dxfId="14730" priority="1072" operator="lessThan">
      <formula>0</formula>
    </cfRule>
  </conditionalFormatting>
  <conditionalFormatting sqref="D872:G896 L896">
    <cfRule type="cellIs" dxfId="14729" priority="1071" operator="lessThan">
      <formula>0</formula>
    </cfRule>
  </conditionalFormatting>
  <conditionalFormatting sqref="D880:G880">
    <cfRule type="cellIs" dxfId="14728" priority="1070" operator="lessThan">
      <formula>SUM(D881:D883)</formula>
    </cfRule>
  </conditionalFormatting>
  <conditionalFormatting sqref="D890:G890">
    <cfRule type="cellIs" dxfId="14727" priority="1069" operator="lessThan">
      <formula>SUM(D891:D893)</formula>
    </cfRule>
  </conditionalFormatting>
  <conditionalFormatting sqref="D872:D896">
    <cfRule type="cellIs" dxfId="14726" priority="1068" operator="lessThan">
      <formula>0</formula>
    </cfRule>
  </conditionalFormatting>
  <conditionalFormatting sqref="D880">
    <cfRule type="cellIs" dxfId="14725" priority="1067" operator="lessThan">
      <formula>SUM(D881:D883)</formula>
    </cfRule>
  </conditionalFormatting>
  <conditionalFormatting sqref="D890">
    <cfRule type="cellIs" dxfId="14724" priority="1066" operator="lessThan">
      <formula>SUM(D891:D893)</formula>
    </cfRule>
  </conditionalFormatting>
  <conditionalFormatting sqref="T889">
    <cfRule type="cellIs" dxfId="14723" priority="1065" operator="greaterThan">
      <formula>P889</formula>
    </cfRule>
  </conditionalFormatting>
  <conditionalFormatting sqref="I872:I896 L882:O882 L874:O874">
    <cfRule type="cellIs" dxfId="14722" priority="1064" operator="lessThan">
      <formula>0</formula>
    </cfRule>
  </conditionalFormatting>
  <conditionalFormatting sqref="I880">
    <cfRule type="cellIs" dxfId="14721" priority="1063" operator="lessThan">
      <formula>SUM(I881:I883)</formula>
    </cfRule>
  </conditionalFormatting>
  <conditionalFormatting sqref="I890">
    <cfRule type="cellIs" dxfId="14720" priority="1062" operator="lessThan">
      <formula>SUM(I891:I893)</formula>
    </cfRule>
  </conditionalFormatting>
  <conditionalFormatting sqref="BC889">
    <cfRule type="cellIs" dxfId="14719" priority="1061" operator="lessThan">
      <formula>0</formula>
    </cfRule>
  </conditionalFormatting>
  <conditionalFormatting sqref="BC889">
    <cfRule type="cellIs" dxfId="14718" priority="1060" operator="lessThan">
      <formula>0</formula>
    </cfRule>
  </conditionalFormatting>
  <conditionalFormatting sqref="BC889">
    <cfRule type="cellIs" dxfId="14717" priority="1059" operator="lessThan">
      <formula>#REF!</formula>
    </cfRule>
  </conditionalFormatting>
  <conditionalFormatting sqref="BC889">
    <cfRule type="cellIs" dxfId="14716" priority="1058" operator="lessThan">
      <formula>0</formula>
    </cfRule>
  </conditionalFormatting>
  <conditionalFormatting sqref="BC889">
    <cfRule type="cellIs" dxfId="14715" priority="1057" operator="greaterThan">
      <formula>#REF!</formula>
    </cfRule>
  </conditionalFormatting>
  <conditionalFormatting sqref="BG889">
    <cfRule type="cellIs" dxfId="14714" priority="1056" operator="lessThan">
      <formula>0</formula>
    </cfRule>
  </conditionalFormatting>
  <conditionalFormatting sqref="BG889">
    <cfRule type="cellIs" dxfId="14713" priority="1055" operator="lessThan">
      <formula>0</formula>
    </cfRule>
  </conditionalFormatting>
  <conditionalFormatting sqref="BG889">
    <cfRule type="cellIs" dxfId="14712" priority="1054" operator="lessThan">
      <formula>0</formula>
    </cfRule>
  </conditionalFormatting>
  <conditionalFormatting sqref="Y890:Z890">
    <cfRule type="cellIs" dxfId="14711" priority="1036" operator="lessThan">
      <formula>SUM(Y891:Y893)</formula>
    </cfRule>
  </conditionalFormatting>
  <conditionalFormatting sqref="T889">
    <cfRule type="cellIs" dxfId="14710" priority="1053" operator="lessThan">
      <formula>0</formula>
    </cfRule>
  </conditionalFormatting>
  <conditionalFormatting sqref="T889">
    <cfRule type="cellIs" dxfId="14709" priority="1052" operator="lessThan">
      <formula>0</formula>
    </cfRule>
  </conditionalFormatting>
  <conditionalFormatting sqref="T889">
    <cfRule type="cellIs" dxfId="14708" priority="1051" operator="lessThan">
      <formula>0</formula>
    </cfRule>
  </conditionalFormatting>
  <conditionalFormatting sqref="AN872:AN895">
    <cfRule type="cellIs" dxfId="14707" priority="1050" operator="lessThan">
      <formula>0</formula>
    </cfRule>
  </conditionalFormatting>
  <conditionalFormatting sqref="T889">
    <cfRule type="cellIs" dxfId="14706" priority="1080" operator="lessThan">
      <formula>P889</formula>
    </cfRule>
  </conditionalFormatting>
  <conditionalFormatting sqref="AU896:AV896">
    <cfRule type="cellIs" dxfId="14705" priority="1049" operator="lessThan">
      <formula>0</formula>
    </cfRule>
  </conditionalFormatting>
  <conditionalFormatting sqref="AY896">
    <cfRule type="cellIs" dxfId="14704" priority="1048" operator="lessThan">
      <formula>0</formula>
    </cfRule>
  </conditionalFormatting>
  <conditionalFormatting sqref="L872:L873 L875:L881 L883:L895">
    <cfRule type="cellIs" dxfId="14703" priority="1047" operator="lessThan">
      <formula>0</formula>
    </cfRule>
  </conditionalFormatting>
  <conditionalFormatting sqref="U872:V895">
    <cfRule type="cellIs" dxfId="14702" priority="1041" operator="lessThan">
      <formula>0</formula>
    </cfRule>
  </conditionalFormatting>
  <conditionalFormatting sqref="Y872:Z895">
    <cfRule type="cellIs" dxfId="14701" priority="1038" operator="lessThan">
      <formula>0</formula>
    </cfRule>
  </conditionalFormatting>
  <conditionalFormatting sqref="AA872:AB895">
    <cfRule type="cellIs" dxfId="14700" priority="1035" operator="lessThan">
      <formula>0</formula>
    </cfRule>
  </conditionalFormatting>
  <conditionalFormatting sqref="AJ872:AM895">
    <cfRule type="cellIs" dxfId="14699" priority="1029" operator="lessThan">
      <formula>0</formula>
    </cfRule>
  </conditionalFormatting>
  <conditionalFormatting sqref="BD872:BF895">
    <cfRule type="cellIs" dxfId="14698" priority="1017" operator="lessThan">
      <formula>0</formula>
    </cfRule>
  </conditionalFormatting>
  <conditionalFormatting sqref="BH872:BI895">
    <cfRule type="cellIs" dxfId="14697" priority="1014" operator="lessThan">
      <formula>0</formula>
    </cfRule>
  </conditionalFormatting>
  <conditionalFormatting sqref="AC872:AD895">
    <cfRule type="cellIs" dxfId="14696" priority="1032" operator="lessThan">
      <formula>0</formula>
    </cfRule>
  </conditionalFormatting>
  <conditionalFormatting sqref="AO872:AP895">
    <cfRule type="cellIs" dxfId="14695" priority="1026" operator="lessThan">
      <formula>0</formula>
    </cfRule>
  </conditionalFormatting>
  <conditionalFormatting sqref="AZ872:BB895">
    <cfRule type="cellIs" dxfId="14694" priority="1020" operator="lessThan">
      <formula>0</formula>
    </cfRule>
  </conditionalFormatting>
  <conditionalFormatting sqref="AQ872:AV895">
    <cfRule type="cellIs" dxfId="14693" priority="1023" operator="lessThan">
      <formula>0</formula>
    </cfRule>
  </conditionalFormatting>
  <conditionalFormatting sqref="BH880:BI880">
    <cfRule type="cellIs" dxfId="14692" priority="1013" operator="lessThan">
      <formula>SUM(BH881:BH883)</formula>
    </cfRule>
  </conditionalFormatting>
  <conditionalFormatting sqref="L880">
    <cfRule type="cellIs" dxfId="14691" priority="1046" operator="lessThan">
      <formula>SUM(L881:L883)</formula>
    </cfRule>
  </conditionalFormatting>
  <conditionalFormatting sqref="L890">
    <cfRule type="cellIs" dxfId="14690" priority="1045" operator="lessThan">
      <formula>SUM(L891:L893)</formula>
    </cfRule>
  </conditionalFormatting>
  <conditionalFormatting sqref="M872:Q873 M883:Q895 M875:Q881 P874:Q874 P882:Q882">
    <cfRule type="cellIs" dxfId="14689" priority="1044" operator="lessThan">
      <formula>0</formula>
    </cfRule>
  </conditionalFormatting>
  <conditionalFormatting sqref="M880:Q880">
    <cfRule type="cellIs" dxfId="14688" priority="1043" operator="lessThan">
      <formula>SUM(M881:M883)</formula>
    </cfRule>
  </conditionalFormatting>
  <conditionalFormatting sqref="M890:Q890">
    <cfRule type="cellIs" dxfId="14687" priority="1042" operator="lessThan">
      <formula>SUM(M891:M893)</formula>
    </cfRule>
  </conditionalFormatting>
  <conditionalFormatting sqref="U880:V880">
    <cfRule type="cellIs" dxfId="14686" priority="1040" operator="lessThan">
      <formula>SUM(U881:U883)</formula>
    </cfRule>
  </conditionalFormatting>
  <conditionalFormatting sqref="U890:V890">
    <cfRule type="cellIs" dxfId="14685" priority="1039" operator="lessThan">
      <formula>SUM(U891:U893)</formula>
    </cfRule>
  </conditionalFormatting>
  <conditionalFormatting sqref="Y880:Z880">
    <cfRule type="cellIs" dxfId="14684" priority="1037" operator="lessThan">
      <formula>SUM(Y881:Y883)</formula>
    </cfRule>
  </conditionalFormatting>
  <conditionalFormatting sqref="AQ890:AV890">
    <cfRule type="cellIs" dxfId="14683" priority="1021" operator="lessThan">
      <formula>SUM(AQ891:AQ893)</formula>
    </cfRule>
  </conditionalFormatting>
  <conditionalFormatting sqref="AA880:AB880">
    <cfRule type="cellIs" dxfId="14682" priority="1034" operator="lessThan">
      <formula>SUM(AA881:AA883)</formula>
    </cfRule>
  </conditionalFormatting>
  <conditionalFormatting sqref="AA890:AB890">
    <cfRule type="cellIs" dxfId="14681" priority="1033" operator="lessThan">
      <formula>SUM(AA891:AA893)</formula>
    </cfRule>
  </conditionalFormatting>
  <conditionalFormatting sqref="AC880:AD880">
    <cfRule type="cellIs" dxfId="14680" priority="1031" operator="lessThan">
      <formula>SUM(AC881:AC883)</formula>
    </cfRule>
  </conditionalFormatting>
  <conditionalFormatting sqref="AC890:AD890">
    <cfRule type="cellIs" dxfId="14679" priority="1030" operator="lessThan">
      <formula>SUM(AC891:AC893)</formula>
    </cfRule>
  </conditionalFormatting>
  <conditionalFormatting sqref="AJ880:AM880">
    <cfRule type="cellIs" dxfId="14678" priority="1028" operator="lessThan">
      <formula>SUM(AJ881:AJ883)</formula>
    </cfRule>
  </conditionalFormatting>
  <conditionalFormatting sqref="AJ890:AM890">
    <cfRule type="cellIs" dxfId="14677" priority="1027" operator="lessThan">
      <formula>SUM(AJ891:AJ893)</formula>
    </cfRule>
  </conditionalFormatting>
  <conditionalFormatting sqref="AO880:AP880">
    <cfRule type="cellIs" dxfId="14676" priority="1025" operator="lessThan">
      <formula>SUM(AO881:AO883)</formula>
    </cfRule>
  </conditionalFormatting>
  <conditionalFormatting sqref="AO890:AP890">
    <cfRule type="cellIs" dxfId="14675" priority="1024" operator="lessThan">
      <formula>SUM(AO891:AO893)</formula>
    </cfRule>
  </conditionalFormatting>
  <conditionalFormatting sqref="AQ880:AV880">
    <cfRule type="cellIs" dxfId="14674" priority="1022" operator="lessThan">
      <formula>SUM(AQ881:AQ883)</formula>
    </cfRule>
  </conditionalFormatting>
  <conditionalFormatting sqref="AZ880:BB880">
    <cfRule type="cellIs" dxfId="14673" priority="1019" operator="lessThan">
      <formula>SUM(AZ881:AZ883)</formula>
    </cfRule>
  </conditionalFormatting>
  <conditionalFormatting sqref="AZ890:BB890">
    <cfRule type="cellIs" dxfId="14672" priority="1018" operator="lessThan">
      <formula>SUM(AZ891:AZ893)</formula>
    </cfRule>
  </conditionalFormatting>
  <conditionalFormatting sqref="BD880:BF880">
    <cfRule type="cellIs" dxfId="14671" priority="1016" operator="lessThan">
      <formula>SUM(BD881:BD883)</formula>
    </cfRule>
  </conditionalFormatting>
  <conditionalFormatting sqref="BD890:BF890">
    <cfRule type="cellIs" dxfId="14670" priority="1015" operator="lessThan">
      <formula>SUM(BD891:BD893)</formula>
    </cfRule>
  </conditionalFormatting>
  <conditionalFormatting sqref="BH890:BI890">
    <cfRule type="cellIs" dxfId="14669" priority="1012" operator="lessThan">
      <formula>SUM(BH891:BH893)</formula>
    </cfRule>
  </conditionalFormatting>
  <conditionalFormatting sqref="AW889">
    <cfRule type="cellIs" dxfId="14668" priority="1010" operator="lessThan">
      <formula>0</formula>
    </cfRule>
  </conditionalFormatting>
  <conditionalFormatting sqref="AW889">
    <cfRule type="cellIs" dxfId="14667" priority="1011" operator="greaterThan">
      <formula>AV889</formula>
    </cfRule>
  </conditionalFormatting>
  <conditionalFormatting sqref="AW889">
    <cfRule type="cellIs" dxfId="14666" priority="1009" operator="lessThan">
      <formula>AV889</formula>
    </cfRule>
  </conditionalFormatting>
  <conditionalFormatting sqref="R896:S896">
    <cfRule type="cellIs" dxfId="14665" priority="1008" operator="lessThan">
      <formula>0</formula>
    </cfRule>
  </conditionalFormatting>
  <conditionalFormatting sqref="R872:S895">
    <cfRule type="cellIs" dxfId="14664" priority="1007" operator="lessThan">
      <formula>0</formula>
    </cfRule>
  </conditionalFormatting>
  <conditionalFormatting sqref="R890:S890">
    <cfRule type="cellIs" dxfId="14663" priority="1005" operator="lessThan">
      <formula>SUM(R891:R893)</formula>
    </cfRule>
  </conditionalFormatting>
  <conditionalFormatting sqref="R880:S880">
    <cfRule type="cellIs" dxfId="14662" priority="1006" operator="lessThan">
      <formula>SUM(R881:R883)</formula>
    </cfRule>
  </conditionalFormatting>
  <conditionalFormatting sqref="J872:K896">
    <cfRule type="cellIs" dxfId="14661" priority="1004" operator="lessThan">
      <formula>0</formula>
    </cfRule>
  </conditionalFormatting>
  <conditionalFormatting sqref="J880:K880">
    <cfRule type="cellIs" dxfId="14660" priority="1003" operator="lessThan">
      <formula>SUM(J881:J883)</formula>
    </cfRule>
  </conditionalFormatting>
  <conditionalFormatting sqref="J890:K890">
    <cfRule type="cellIs" dxfId="14659" priority="1002" operator="lessThan">
      <formula>SUM(J891:J893)</formula>
    </cfRule>
  </conditionalFormatting>
  <conditionalFormatting sqref="BK872:BK896">
    <cfRule type="cellIs" dxfId="14658" priority="1001" operator="lessThan">
      <formula>0</formula>
    </cfRule>
  </conditionalFormatting>
  <conditionalFormatting sqref="BK890 BK880">
    <cfRule type="cellIs" dxfId="14657" priority="1000" operator="lessThan">
      <formula>SUM(BK881:BK883)</formula>
    </cfRule>
  </conditionalFormatting>
  <conditionalFormatting sqref="BJ872:BJ896">
    <cfRule type="cellIs" dxfId="14656" priority="999" operator="lessThan">
      <formula>0</formula>
    </cfRule>
  </conditionalFormatting>
  <conditionalFormatting sqref="BJ890 BJ880">
    <cfRule type="cellIs" dxfId="14655" priority="998" operator="lessThan">
      <formula>SUM(BJ881:BJ883)</formula>
    </cfRule>
  </conditionalFormatting>
  <conditionalFormatting sqref="X872:X896">
    <cfRule type="cellIs" dxfId="14654" priority="997" operator="lessThan">
      <formula>0</formula>
    </cfRule>
  </conditionalFormatting>
  <conditionalFormatting sqref="X890 X880">
    <cfRule type="cellIs" dxfId="14653" priority="996" operator="lessThan">
      <formula>SUM(X881:X883)</formula>
    </cfRule>
  </conditionalFormatting>
  <conditionalFormatting sqref="W872:W896">
    <cfRule type="cellIs" dxfId="14652" priority="995" operator="lessThan">
      <formula>0</formula>
    </cfRule>
  </conditionalFormatting>
  <conditionalFormatting sqref="W890 W880">
    <cfRule type="cellIs" dxfId="14651" priority="994" operator="lessThan">
      <formula>SUM(W881:W883)</formula>
    </cfRule>
  </conditionalFormatting>
  <conditionalFormatting sqref="H872:H896">
    <cfRule type="cellIs" dxfId="14650" priority="993" operator="lessThan">
      <formula>0</formula>
    </cfRule>
  </conditionalFormatting>
  <conditionalFormatting sqref="H880">
    <cfRule type="cellIs" dxfId="14649" priority="992" operator="lessThan">
      <formula>SUM(H881:H883)</formula>
    </cfRule>
  </conditionalFormatting>
  <conditionalFormatting sqref="H890">
    <cfRule type="cellIs" dxfId="14648" priority="991" operator="lessThan">
      <formula>SUM(H891:H893)</formula>
    </cfRule>
  </conditionalFormatting>
  <conditionalFormatting sqref="AE914 M921:Q921 Y921:AD921 AQ921:AT921">
    <cfRule type="cellIs" dxfId="14647" priority="984" operator="lessThan">
      <formula>0</formula>
    </cfRule>
  </conditionalFormatting>
  <conditionalFormatting sqref="AF897:AI921">
    <cfRule type="cellIs" dxfId="14646" priority="988" operator="notBetween">
      <formula>0</formula>
      <formula>1</formula>
    </cfRule>
  </conditionalFormatting>
  <conditionalFormatting sqref="AX897:AX921 BB921">
    <cfRule type="cellIs" dxfId="14645" priority="987" operator="lessThan">
      <formula>0</formula>
    </cfRule>
  </conditionalFormatting>
  <conditionalFormatting sqref="BL897:BL921">
    <cfRule type="cellIs" dxfId="14644" priority="986" operator="notBetween">
      <formula>0</formula>
      <formula>10000</formula>
    </cfRule>
  </conditionalFormatting>
  <conditionalFormatting sqref="BM897:BM921">
    <cfRule type="cellIs" dxfId="14643" priority="985" operator="lessThan">
      <formula>0</formula>
    </cfRule>
  </conditionalFormatting>
  <conditionalFormatting sqref="AB921 BG914 AE914 AD921">
    <cfRule type="cellIs" dxfId="14642" priority="989" operator="greaterThan">
      <formula>AA914</formula>
    </cfRule>
  </conditionalFormatting>
  <conditionalFormatting sqref="BG914 AE914">
    <cfRule type="cellIs" dxfId="14641" priority="983" operator="lessThan">
      <formula>AD914</formula>
    </cfRule>
  </conditionalFormatting>
  <conditionalFormatting sqref="N921">
    <cfRule type="cellIs" dxfId="14640" priority="982" operator="lessThan">
      <formula>0</formula>
    </cfRule>
  </conditionalFormatting>
  <conditionalFormatting sqref="D897:G921 L921">
    <cfRule type="cellIs" dxfId="14639" priority="981" operator="lessThan">
      <formula>0</formula>
    </cfRule>
  </conditionalFormatting>
  <conditionalFormatting sqref="D905:G905">
    <cfRule type="cellIs" dxfId="14638" priority="980" operator="lessThan">
      <formula>SUM(D906:D908)</formula>
    </cfRule>
  </conditionalFormatting>
  <conditionalFormatting sqref="D915:G915">
    <cfRule type="cellIs" dxfId="14637" priority="979" operator="lessThan">
      <formula>SUM(D916:D918)</formula>
    </cfRule>
  </conditionalFormatting>
  <conditionalFormatting sqref="D897:D921">
    <cfRule type="cellIs" dxfId="14636" priority="978" operator="lessThan">
      <formula>0</formula>
    </cfRule>
  </conditionalFormatting>
  <conditionalFormatting sqref="D905">
    <cfRule type="cellIs" dxfId="14635" priority="977" operator="lessThan">
      <formula>SUM(D906:D908)</formula>
    </cfRule>
  </conditionalFormatting>
  <conditionalFormatting sqref="D915">
    <cfRule type="cellIs" dxfId="14634" priority="976" operator="lessThan">
      <formula>SUM(D916:D918)</formula>
    </cfRule>
  </conditionalFormatting>
  <conditionalFormatting sqref="T914">
    <cfRule type="cellIs" dxfId="14633" priority="975" operator="greaterThan">
      <formula>P914</formula>
    </cfRule>
  </conditionalFormatting>
  <conditionalFormatting sqref="I897:I921 L907:O907 L899:O899">
    <cfRule type="cellIs" dxfId="14632" priority="974" operator="lessThan">
      <formula>0</formula>
    </cfRule>
  </conditionalFormatting>
  <conditionalFormatting sqref="I905">
    <cfRule type="cellIs" dxfId="14631" priority="973" operator="lessThan">
      <formula>SUM(I906:I908)</formula>
    </cfRule>
  </conditionalFormatting>
  <conditionalFormatting sqref="I915">
    <cfRule type="cellIs" dxfId="14630" priority="972" operator="lessThan">
      <formula>SUM(I916:I918)</formula>
    </cfRule>
  </conditionalFormatting>
  <conditionalFormatting sqref="BC914">
    <cfRule type="cellIs" dxfId="14629" priority="971" operator="lessThan">
      <formula>0</formula>
    </cfRule>
  </conditionalFormatting>
  <conditionalFormatting sqref="BC914">
    <cfRule type="cellIs" dxfId="14628" priority="970" operator="lessThan">
      <formula>0</formula>
    </cfRule>
  </conditionalFormatting>
  <conditionalFormatting sqref="BC914">
    <cfRule type="cellIs" dxfId="14627" priority="969" operator="lessThan">
      <formula>#REF!</formula>
    </cfRule>
  </conditionalFormatting>
  <conditionalFormatting sqref="BC914">
    <cfRule type="cellIs" dxfId="14626" priority="968" operator="lessThan">
      <formula>0</formula>
    </cfRule>
  </conditionalFormatting>
  <conditionalFormatting sqref="BC914">
    <cfRule type="cellIs" dxfId="14625" priority="967" operator="greaterThan">
      <formula>#REF!</formula>
    </cfRule>
  </conditionalFormatting>
  <conditionalFormatting sqref="BG914">
    <cfRule type="cellIs" dxfId="14624" priority="966" operator="lessThan">
      <formula>0</formula>
    </cfRule>
  </conditionalFormatting>
  <conditionalFormatting sqref="BG914">
    <cfRule type="cellIs" dxfId="14623" priority="965" operator="lessThan">
      <formula>0</formula>
    </cfRule>
  </conditionalFormatting>
  <conditionalFormatting sqref="BG914">
    <cfRule type="cellIs" dxfId="14622" priority="964" operator="lessThan">
      <formula>0</formula>
    </cfRule>
  </conditionalFormatting>
  <conditionalFormatting sqref="Y915:Z915">
    <cfRule type="cellIs" dxfId="14621" priority="946" operator="lessThan">
      <formula>SUM(Y916:Y918)</formula>
    </cfRule>
  </conditionalFormatting>
  <conditionalFormatting sqref="T914">
    <cfRule type="cellIs" dxfId="14620" priority="963" operator="lessThan">
      <formula>0</formula>
    </cfRule>
  </conditionalFormatting>
  <conditionalFormatting sqref="T914">
    <cfRule type="cellIs" dxfId="14619" priority="962" operator="lessThan">
      <formula>0</formula>
    </cfRule>
  </conditionalFormatting>
  <conditionalFormatting sqref="T914">
    <cfRule type="cellIs" dxfId="14618" priority="961" operator="lessThan">
      <formula>0</formula>
    </cfRule>
  </conditionalFormatting>
  <conditionalFormatting sqref="AN897:AN920">
    <cfRule type="cellIs" dxfId="14617" priority="960" operator="lessThan">
      <formula>0</formula>
    </cfRule>
  </conditionalFormatting>
  <conditionalFormatting sqref="T914">
    <cfRule type="cellIs" dxfId="14616" priority="990" operator="lessThan">
      <formula>P914</formula>
    </cfRule>
  </conditionalFormatting>
  <conditionalFormatting sqref="AU921:AV921">
    <cfRule type="cellIs" dxfId="14615" priority="959" operator="lessThan">
      <formula>0</formula>
    </cfRule>
  </conditionalFormatting>
  <conditionalFormatting sqref="AY921">
    <cfRule type="cellIs" dxfId="14614" priority="958" operator="lessThan">
      <formula>0</formula>
    </cfRule>
  </conditionalFormatting>
  <conditionalFormatting sqref="L897:L898 L900:L906 L908:L920">
    <cfRule type="cellIs" dxfId="14613" priority="957" operator="lessThan">
      <formula>0</formula>
    </cfRule>
  </conditionalFormatting>
  <conditionalFormatting sqref="U897:V920">
    <cfRule type="cellIs" dxfId="14612" priority="951" operator="lessThan">
      <formula>0</formula>
    </cfRule>
  </conditionalFormatting>
  <conditionalFormatting sqref="Y897:Z920">
    <cfRule type="cellIs" dxfId="14611" priority="948" operator="lessThan">
      <formula>0</formula>
    </cfRule>
  </conditionalFormatting>
  <conditionalFormatting sqref="AA897:AB920">
    <cfRule type="cellIs" dxfId="14610" priority="945" operator="lessThan">
      <formula>0</formula>
    </cfRule>
  </conditionalFormatting>
  <conditionalFormatting sqref="AJ897:AM920">
    <cfRule type="cellIs" dxfId="14609" priority="939" operator="lessThan">
      <formula>0</formula>
    </cfRule>
  </conditionalFormatting>
  <conditionalFormatting sqref="BD897:BF920">
    <cfRule type="cellIs" dxfId="14608" priority="927" operator="lessThan">
      <formula>0</formula>
    </cfRule>
  </conditionalFormatting>
  <conditionalFormatting sqref="BH897:BI920">
    <cfRule type="cellIs" dxfId="14607" priority="924" operator="lessThan">
      <formula>0</formula>
    </cfRule>
  </conditionalFormatting>
  <conditionalFormatting sqref="AC897:AD920">
    <cfRule type="cellIs" dxfId="14606" priority="942" operator="lessThan">
      <formula>0</formula>
    </cfRule>
  </conditionalFormatting>
  <conditionalFormatting sqref="AO897:AP920">
    <cfRule type="cellIs" dxfId="14605" priority="936" operator="lessThan">
      <formula>0</formula>
    </cfRule>
  </conditionalFormatting>
  <conditionalFormatting sqref="AZ897:BB920">
    <cfRule type="cellIs" dxfId="14604" priority="930" operator="lessThan">
      <formula>0</formula>
    </cfRule>
  </conditionalFormatting>
  <conditionalFormatting sqref="AQ897:AV920">
    <cfRule type="cellIs" dxfId="14603" priority="933" operator="lessThan">
      <formula>0</formula>
    </cfRule>
  </conditionalFormatting>
  <conditionalFormatting sqref="BH905:BI905">
    <cfRule type="cellIs" dxfId="14602" priority="923" operator="lessThan">
      <formula>SUM(BH906:BH908)</formula>
    </cfRule>
  </conditionalFormatting>
  <conditionalFormatting sqref="L905">
    <cfRule type="cellIs" dxfId="14601" priority="956" operator="lessThan">
      <formula>SUM(L906:L908)</formula>
    </cfRule>
  </conditionalFormatting>
  <conditionalFormatting sqref="L915">
    <cfRule type="cellIs" dxfId="14600" priority="955" operator="lessThan">
      <formula>SUM(L916:L918)</formula>
    </cfRule>
  </conditionalFormatting>
  <conditionalFormatting sqref="M897:Q898 M908:Q920 M900:Q906 P899:Q899 P907:Q907">
    <cfRule type="cellIs" dxfId="14599" priority="954" operator="lessThan">
      <formula>0</formula>
    </cfRule>
  </conditionalFormatting>
  <conditionalFormatting sqref="M905:Q905">
    <cfRule type="cellIs" dxfId="14598" priority="953" operator="lessThan">
      <formula>SUM(M906:M908)</formula>
    </cfRule>
  </conditionalFormatting>
  <conditionalFormatting sqref="M915:Q915">
    <cfRule type="cellIs" dxfId="14597" priority="952" operator="lessThan">
      <formula>SUM(M916:M918)</formula>
    </cfRule>
  </conditionalFormatting>
  <conditionalFormatting sqref="U905:V905">
    <cfRule type="cellIs" dxfId="14596" priority="950" operator="lessThan">
      <formula>SUM(U906:U908)</formula>
    </cfRule>
  </conditionalFormatting>
  <conditionalFormatting sqref="U915:V915">
    <cfRule type="cellIs" dxfId="14595" priority="949" operator="lessThan">
      <formula>SUM(U916:U918)</formula>
    </cfRule>
  </conditionalFormatting>
  <conditionalFormatting sqref="Y905:Z905">
    <cfRule type="cellIs" dxfId="14594" priority="947" operator="lessThan">
      <formula>SUM(Y906:Y908)</formula>
    </cfRule>
  </conditionalFormatting>
  <conditionalFormatting sqref="AQ915:AV915">
    <cfRule type="cellIs" dxfId="14593" priority="931" operator="lessThan">
      <formula>SUM(AQ916:AQ918)</formula>
    </cfRule>
  </conditionalFormatting>
  <conditionalFormatting sqref="AA905:AB905">
    <cfRule type="cellIs" dxfId="14592" priority="944" operator="lessThan">
      <formula>SUM(AA906:AA908)</formula>
    </cfRule>
  </conditionalFormatting>
  <conditionalFormatting sqref="AA915:AB915">
    <cfRule type="cellIs" dxfId="14591" priority="943" operator="lessThan">
      <formula>SUM(AA916:AA918)</formula>
    </cfRule>
  </conditionalFormatting>
  <conditionalFormatting sqref="AC905:AD905">
    <cfRule type="cellIs" dxfId="14590" priority="941" operator="lessThan">
      <formula>SUM(AC906:AC908)</formula>
    </cfRule>
  </conditionalFormatting>
  <conditionalFormatting sqref="AC915:AD915">
    <cfRule type="cellIs" dxfId="14589" priority="940" operator="lessThan">
      <formula>SUM(AC916:AC918)</formula>
    </cfRule>
  </conditionalFormatting>
  <conditionalFormatting sqref="AJ905:AM905">
    <cfRule type="cellIs" dxfId="14588" priority="938" operator="lessThan">
      <formula>SUM(AJ906:AJ908)</formula>
    </cfRule>
  </conditionalFormatting>
  <conditionalFormatting sqref="AJ915:AM915">
    <cfRule type="cellIs" dxfId="14587" priority="937" operator="lessThan">
      <formula>SUM(AJ916:AJ918)</formula>
    </cfRule>
  </conditionalFormatting>
  <conditionalFormatting sqref="AO905:AP905">
    <cfRule type="cellIs" dxfId="14586" priority="935" operator="lessThan">
      <formula>SUM(AO906:AO908)</formula>
    </cfRule>
  </conditionalFormatting>
  <conditionalFormatting sqref="AO915:AP915">
    <cfRule type="cellIs" dxfId="14585" priority="934" operator="lessThan">
      <formula>SUM(AO916:AO918)</formula>
    </cfRule>
  </conditionalFormatting>
  <conditionalFormatting sqref="AQ905:AV905">
    <cfRule type="cellIs" dxfId="14584" priority="932" operator="lessThan">
      <formula>SUM(AQ906:AQ908)</formula>
    </cfRule>
  </conditionalFormatting>
  <conditionalFormatting sqref="AZ905:BB905">
    <cfRule type="cellIs" dxfId="14583" priority="929" operator="lessThan">
      <formula>SUM(AZ906:AZ908)</formula>
    </cfRule>
  </conditionalFormatting>
  <conditionalFormatting sqref="AZ915:BB915">
    <cfRule type="cellIs" dxfId="14582" priority="928" operator="lessThan">
      <formula>SUM(AZ916:AZ918)</formula>
    </cfRule>
  </conditionalFormatting>
  <conditionalFormatting sqref="BD905:BF905">
    <cfRule type="cellIs" dxfId="14581" priority="926" operator="lessThan">
      <formula>SUM(BD906:BD908)</formula>
    </cfRule>
  </conditionalFormatting>
  <conditionalFormatting sqref="BD915:BF915">
    <cfRule type="cellIs" dxfId="14580" priority="925" operator="lessThan">
      <formula>SUM(BD916:BD918)</formula>
    </cfRule>
  </conditionalFormatting>
  <conditionalFormatting sqref="BH915:BI915">
    <cfRule type="cellIs" dxfId="14579" priority="922" operator="lessThan">
      <formula>SUM(BH916:BH918)</formula>
    </cfRule>
  </conditionalFormatting>
  <conditionalFormatting sqref="AW914">
    <cfRule type="cellIs" dxfId="14578" priority="920" operator="lessThan">
      <formula>0</formula>
    </cfRule>
  </conditionalFormatting>
  <conditionalFormatting sqref="AW914">
    <cfRule type="cellIs" dxfId="14577" priority="921" operator="greaterThan">
      <formula>AV914</formula>
    </cfRule>
  </conditionalFormatting>
  <conditionalFormatting sqref="AW914">
    <cfRule type="cellIs" dxfId="14576" priority="919" operator="lessThan">
      <formula>AV914</formula>
    </cfRule>
  </conditionalFormatting>
  <conditionalFormatting sqref="R921:S921">
    <cfRule type="cellIs" dxfId="14575" priority="918" operator="lessThan">
      <formula>0</formula>
    </cfRule>
  </conditionalFormatting>
  <conditionalFormatting sqref="R897:S920">
    <cfRule type="cellIs" dxfId="14574" priority="917" operator="lessThan">
      <formula>0</formula>
    </cfRule>
  </conditionalFormatting>
  <conditionalFormatting sqref="R915:S915">
    <cfRule type="cellIs" dxfId="14573" priority="915" operator="lessThan">
      <formula>SUM(R916:R918)</formula>
    </cfRule>
  </conditionalFormatting>
  <conditionalFormatting sqref="R905:S905">
    <cfRule type="cellIs" dxfId="14572" priority="916" operator="lessThan">
      <formula>SUM(R906:R908)</formula>
    </cfRule>
  </conditionalFormatting>
  <conditionalFormatting sqref="J897:K921">
    <cfRule type="cellIs" dxfId="14571" priority="914" operator="lessThan">
      <formula>0</formula>
    </cfRule>
  </conditionalFormatting>
  <conditionalFormatting sqref="J905:K905">
    <cfRule type="cellIs" dxfId="14570" priority="913" operator="lessThan">
      <formula>SUM(J906:J908)</formula>
    </cfRule>
  </conditionalFormatting>
  <conditionalFormatting sqref="J915:K915">
    <cfRule type="cellIs" dxfId="14569" priority="912" operator="lessThan">
      <formula>SUM(J916:J918)</formula>
    </cfRule>
  </conditionalFormatting>
  <conditionalFormatting sqref="BK897:BK921">
    <cfRule type="cellIs" dxfId="14568" priority="911" operator="lessThan">
      <formula>0</formula>
    </cfRule>
  </conditionalFormatting>
  <conditionalFormatting sqref="BK915 BK905">
    <cfRule type="cellIs" dxfId="14567" priority="910" operator="lessThan">
      <formula>SUM(BK906:BK908)</formula>
    </cfRule>
  </conditionalFormatting>
  <conditionalFormatting sqref="BJ897:BJ921">
    <cfRule type="cellIs" dxfId="14566" priority="909" operator="lessThan">
      <formula>0</formula>
    </cfRule>
  </conditionalFormatting>
  <conditionalFormatting sqref="BJ915 BJ905">
    <cfRule type="cellIs" dxfId="14565" priority="908" operator="lessThan">
      <formula>SUM(BJ906:BJ908)</formula>
    </cfRule>
  </conditionalFormatting>
  <conditionalFormatting sqref="X897:X921">
    <cfRule type="cellIs" dxfId="14564" priority="907" operator="lessThan">
      <formula>0</formula>
    </cfRule>
  </conditionalFormatting>
  <conditionalFormatting sqref="X915 X905">
    <cfRule type="cellIs" dxfId="14563" priority="906" operator="lessThan">
      <formula>SUM(X906:X908)</formula>
    </cfRule>
  </conditionalFormatting>
  <conditionalFormatting sqref="W897:W921">
    <cfRule type="cellIs" dxfId="14562" priority="905" operator="lessThan">
      <formula>0</formula>
    </cfRule>
  </conditionalFormatting>
  <conditionalFormatting sqref="W915 W905">
    <cfRule type="cellIs" dxfId="14561" priority="904" operator="lessThan">
      <formula>SUM(W906:W908)</formula>
    </cfRule>
  </conditionalFormatting>
  <conditionalFormatting sqref="H897:H921">
    <cfRule type="cellIs" dxfId="14560" priority="903" operator="lessThan">
      <formula>0</formula>
    </cfRule>
  </conditionalFormatting>
  <conditionalFormatting sqref="H905">
    <cfRule type="cellIs" dxfId="14559" priority="902" operator="lessThan">
      <formula>SUM(H906:H908)</formula>
    </cfRule>
  </conditionalFormatting>
  <conditionalFormatting sqref="H915">
    <cfRule type="cellIs" dxfId="14558" priority="901" operator="lessThan">
      <formula>SUM(H916:H918)</formula>
    </cfRule>
  </conditionalFormatting>
  <conditionalFormatting sqref="AE939 M946:Q946 Y946:AD946 AQ946:AT946">
    <cfRule type="cellIs" dxfId="14557" priority="894" operator="lessThan">
      <formula>0</formula>
    </cfRule>
  </conditionalFormatting>
  <conditionalFormatting sqref="AF922:AI946">
    <cfRule type="cellIs" dxfId="14556" priority="898" operator="notBetween">
      <formula>0</formula>
      <formula>1</formula>
    </cfRule>
  </conditionalFormatting>
  <conditionalFormatting sqref="AX922:AX946 BB946">
    <cfRule type="cellIs" dxfId="14555" priority="897" operator="lessThan">
      <formula>0</formula>
    </cfRule>
  </conditionalFormatting>
  <conditionalFormatting sqref="BL922:BL946">
    <cfRule type="cellIs" dxfId="14554" priority="896" operator="notBetween">
      <formula>0</formula>
      <formula>10000</formula>
    </cfRule>
  </conditionalFormatting>
  <conditionalFormatting sqref="BM922:BM946">
    <cfRule type="cellIs" dxfId="14553" priority="895" operator="lessThan">
      <formula>0</formula>
    </cfRule>
  </conditionalFormatting>
  <conditionalFormatting sqref="AB946 BG939 AE939 AD946">
    <cfRule type="cellIs" dxfId="14552" priority="899" operator="greaterThan">
      <formula>AA939</formula>
    </cfRule>
  </conditionalFormatting>
  <conditionalFormatting sqref="BG939 AE939">
    <cfRule type="cellIs" dxfId="14551" priority="893" operator="lessThan">
      <formula>AD939</formula>
    </cfRule>
  </conditionalFormatting>
  <conditionalFormatting sqref="N946">
    <cfRule type="cellIs" dxfId="14550" priority="892" operator="lessThan">
      <formula>0</formula>
    </cfRule>
  </conditionalFormatting>
  <conditionalFormatting sqref="D922:G946 L946">
    <cfRule type="cellIs" dxfId="14549" priority="891" operator="lessThan">
      <formula>0</formula>
    </cfRule>
  </conditionalFormatting>
  <conditionalFormatting sqref="D930:G930">
    <cfRule type="cellIs" dxfId="14548" priority="890" operator="lessThan">
      <formula>SUM(D931:D933)</formula>
    </cfRule>
  </conditionalFormatting>
  <conditionalFormatting sqref="D940:G940">
    <cfRule type="cellIs" dxfId="14547" priority="889" operator="lessThan">
      <formula>SUM(D941:D943)</formula>
    </cfRule>
  </conditionalFormatting>
  <conditionalFormatting sqref="D922:D946">
    <cfRule type="cellIs" dxfId="14546" priority="888" operator="lessThan">
      <formula>0</formula>
    </cfRule>
  </conditionalFormatting>
  <conditionalFormatting sqref="D930">
    <cfRule type="cellIs" dxfId="14545" priority="887" operator="lessThan">
      <formula>SUM(D931:D933)</formula>
    </cfRule>
  </conditionalFormatting>
  <conditionalFormatting sqref="D940">
    <cfRule type="cellIs" dxfId="14544" priority="886" operator="lessThan">
      <formula>SUM(D941:D943)</formula>
    </cfRule>
  </conditionalFormatting>
  <conditionalFormatting sqref="T939">
    <cfRule type="cellIs" dxfId="14543" priority="885" operator="greaterThan">
      <formula>P939</formula>
    </cfRule>
  </conditionalFormatting>
  <conditionalFormatting sqref="I922:I946 L932:O932 L924:O924">
    <cfRule type="cellIs" dxfId="14542" priority="884" operator="lessThan">
      <formula>0</formula>
    </cfRule>
  </conditionalFormatting>
  <conditionalFormatting sqref="I930">
    <cfRule type="cellIs" dxfId="14541" priority="883" operator="lessThan">
      <formula>SUM(I931:I933)</formula>
    </cfRule>
  </conditionalFormatting>
  <conditionalFormatting sqref="I940">
    <cfRule type="cellIs" dxfId="14540" priority="882" operator="lessThan">
      <formula>SUM(I941:I943)</formula>
    </cfRule>
  </conditionalFormatting>
  <conditionalFormatting sqref="BC939">
    <cfRule type="cellIs" dxfId="14539" priority="881" operator="lessThan">
      <formula>0</formula>
    </cfRule>
  </conditionalFormatting>
  <conditionalFormatting sqref="BC939">
    <cfRule type="cellIs" dxfId="14538" priority="880" operator="lessThan">
      <formula>0</formula>
    </cfRule>
  </conditionalFormatting>
  <conditionalFormatting sqref="BC939">
    <cfRule type="cellIs" dxfId="14537" priority="879" operator="lessThan">
      <formula>#REF!</formula>
    </cfRule>
  </conditionalFormatting>
  <conditionalFormatting sqref="BC939">
    <cfRule type="cellIs" dxfId="14536" priority="878" operator="lessThan">
      <formula>0</formula>
    </cfRule>
  </conditionalFormatting>
  <conditionalFormatting sqref="BC939">
    <cfRule type="cellIs" dxfId="14535" priority="877" operator="greaterThan">
      <formula>#REF!</formula>
    </cfRule>
  </conditionalFormatting>
  <conditionalFormatting sqref="BG939">
    <cfRule type="cellIs" dxfId="14534" priority="876" operator="lessThan">
      <formula>0</formula>
    </cfRule>
  </conditionalFormatting>
  <conditionalFormatting sqref="BG939">
    <cfRule type="cellIs" dxfId="14533" priority="875" operator="lessThan">
      <formula>0</formula>
    </cfRule>
  </conditionalFormatting>
  <conditionalFormatting sqref="BG939">
    <cfRule type="cellIs" dxfId="14532" priority="874" operator="lessThan">
      <formula>0</formula>
    </cfRule>
  </conditionalFormatting>
  <conditionalFormatting sqref="Y940:Z940">
    <cfRule type="cellIs" dxfId="14531" priority="856" operator="lessThan">
      <formula>SUM(Y941:Y943)</formula>
    </cfRule>
  </conditionalFormatting>
  <conditionalFormatting sqref="T939">
    <cfRule type="cellIs" dxfId="14530" priority="873" operator="lessThan">
      <formula>0</formula>
    </cfRule>
  </conditionalFormatting>
  <conditionalFormatting sqref="T939">
    <cfRule type="cellIs" dxfId="14529" priority="872" operator="lessThan">
      <formula>0</formula>
    </cfRule>
  </conditionalFormatting>
  <conditionalFormatting sqref="T939">
    <cfRule type="cellIs" dxfId="14528" priority="871" operator="lessThan">
      <formula>0</formula>
    </cfRule>
  </conditionalFormatting>
  <conditionalFormatting sqref="AN922:AN945">
    <cfRule type="cellIs" dxfId="14527" priority="870" operator="lessThan">
      <formula>0</formula>
    </cfRule>
  </conditionalFormatting>
  <conditionalFormatting sqref="T939">
    <cfRule type="cellIs" dxfId="14526" priority="900" operator="lessThan">
      <formula>P939</formula>
    </cfRule>
  </conditionalFormatting>
  <conditionalFormatting sqref="AU946:AV946">
    <cfRule type="cellIs" dxfId="14525" priority="869" operator="lessThan">
      <formula>0</formula>
    </cfRule>
  </conditionalFormatting>
  <conditionalFormatting sqref="AY946">
    <cfRule type="cellIs" dxfId="14524" priority="868" operator="lessThan">
      <formula>0</formula>
    </cfRule>
  </conditionalFormatting>
  <conditionalFormatting sqref="L922:L923 L925:L931 L933:L945">
    <cfRule type="cellIs" dxfId="14523" priority="867" operator="lessThan">
      <formula>0</formula>
    </cfRule>
  </conditionalFormatting>
  <conditionalFormatting sqref="U922:V945">
    <cfRule type="cellIs" dxfId="14522" priority="861" operator="lessThan">
      <formula>0</formula>
    </cfRule>
  </conditionalFormatting>
  <conditionalFormatting sqref="Y922:Z945">
    <cfRule type="cellIs" dxfId="14521" priority="858" operator="lessThan">
      <formula>0</formula>
    </cfRule>
  </conditionalFormatting>
  <conditionalFormatting sqref="AA922:AB945">
    <cfRule type="cellIs" dxfId="14520" priority="855" operator="lessThan">
      <formula>0</formula>
    </cfRule>
  </conditionalFormatting>
  <conditionalFormatting sqref="AJ922:AM945">
    <cfRule type="cellIs" dxfId="14519" priority="849" operator="lessThan">
      <formula>0</formula>
    </cfRule>
  </conditionalFormatting>
  <conditionalFormatting sqref="BD922:BF945">
    <cfRule type="cellIs" dxfId="14518" priority="837" operator="lessThan">
      <formula>0</formula>
    </cfRule>
  </conditionalFormatting>
  <conditionalFormatting sqref="BH922:BI945">
    <cfRule type="cellIs" dxfId="14517" priority="834" operator="lessThan">
      <formula>0</formula>
    </cfRule>
  </conditionalFormatting>
  <conditionalFormatting sqref="AC922:AD945">
    <cfRule type="cellIs" dxfId="14516" priority="852" operator="lessThan">
      <formula>0</formula>
    </cfRule>
  </conditionalFormatting>
  <conditionalFormatting sqref="AO922:AP945">
    <cfRule type="cellIs" dxfId="14515" priority="846" operator="lessThan">
      <formula>0</formula>
    </cfRule>
  </conditionalFormatting>
  <conditionalFormatting sqref="AZ922:BB945">
    <cfRule type="cellIs" dxfId="14514" priority="840" operator="lessThan">
      <formula>0</formula>
    </cfRule>
  </conditionalFormatting>
  <conditionalFormatting sqref="AQ922:AV945">
    <cfRule type="cellIs" dxfId="14513" priority="843" operator="lessThan">
      <formula>0</formula>
    </cfRule>
  </conditionalFormatting>
  <conditionalFormatting sqref="BH930:BI930">
    <cfRule type="cellIs" dxfId="14512" priority="833" operator="lessThan">
      <formula>SUM(BH931:BH933)</formula>
    </cfRule>
  </conditionalFormatting>
  <conditionalFormatting sqref="L930">
    <cfRule type="cellIs" dxfId="14511" priority="866" operator="lessThan">
      <formula>SUM(L931:L933)</formula>
    </cfRule>
  </conditionalFormatting>
  <conditionalFormatting sqref="L940">
    <cfRule type="cellIs" dxfId="14510" priority="865" operator="lessThan">
      <formula>SUM(L941:L943)</formula>
    </cfRule>
  </conditionalFormatting>
  <conditionalFormatting sqref="M922:Q923 M933:Q945 M925:Q931 P924:Q924 P932:Q932">
    <cfRule type="cellIs" dxfId="14509" priority="864" operator="lessThan">
      <formula>0</formula>
    </cfRule>
  </conditionalFormatting>
  <conditionalFormatting sqref="M930:Q930">
    <cfRule type="cellIs" dxfId="14508" priority="863" operator="lessThan">
      <formula>SUM(M931:M933)</formula>
    </cfRule>
  </conditionalFormatting>
  <conditionalFormatting sqref="M940:Q940">
    <cfRule type="cellIs" dxfId="14507" priority="862" operator="lessThan">
      <formula>SUM(M941:M943)</formula>
    </cfRule>
  </conditionalFormatting>
  <conditionalFormatting sqref="U930:V930">
    <cfRule type="cellIs" dxfId="14506" priority="860" operator="lessThan">
      <formula>SUM(U931:U933)</formula>
    </cfRule>
  </conditionalFormatting>
  <conditionalFormatting sqref="U940:V940">
    <cfRule type="cellIs" dxfId="14505" priority="859" operator="lessThan">
      <formula>SUM(U941:U943)</formula>
    </cfRule>
  </conditionalFormatting>
  <conditionalFormatting sqref="Y930:Z930">
    <cfRule type="cellIs" dxfId="14504" priority="857" operator="lessThan">
      <formula>SUM(Y931:Y933)</formula>
    </cfRule>
  </conditionalFormatting>
  <conditionalFormatting sqref="AQ940:AV940">
    <cfRule type="cellIs" dxfId="14503" priority="841" operator="lessThan">
      <formula>SUM(AQ941:AQ943)</formula>
    </cfRule>
  </conditionalFormatting>
  <conditionalFormatting sqref="AA930:AB930">
    <cfRule type="cellIs" dxfId="14502" priority="854" operator="lessThan">
      <formula>SUM(AA931:AA933)</formula>
    </cfRule>
  </conditionalFormatting>
  <conditionalFormatting sqref="AA940:AB940">
    <cfRule type="cellIs" dxfId="14501" priority="853" operator="lessThan">
      <formula>SUM(AA941:AA943)</formula>
    </cfRule>
  </conditionalFormatting>
  <conditionalFormatting sqref="AC930:AD930">
    <cfRule type="cellIs" dxfId="14500" priority="851" operator="lessThan">
      <formula>SUM(AC931:AC933)</formula>
    </cfRule>
  </conditionalFormatting>
  <conditionalFormatting sqref="AC940:AD940">
    <cfRule type="cellIs" dxfId="14499" priority="850" operator="lessThan">
      <formula>SUM(AC941:AC943)</formula>
    </cfRule>
  </conditionalFormatting>
  <conditionalFormatting sqref="AJ930:AM930">
    <cfRule type="cellIs" dxfId="14498" priority="848" operator="lessThan">
      <formula>SUM(AJ931:AJ933)</formula>
    </cfRule>
  </conditionalFormatting>
  <conditionalFormatting sqref="AJ940:AM940">
    <cfRule type="cellIs" dxfId="14497" priority="847" operator="lessThan">
      <formula>SUM(AJ941:AJ943)</formula>
    </cfRule>
  </conditionalFormatting>
  <conditionalFormatting sqref="AO930:AP930">
    <cfRule type="cellIs" dxfId="14496" priority="845" operator="lessThan">
      <formula>SUM(AO931:AO933)</formula>
    </cfRule>
  </conditionalFormatting>
  <conditionalFormatting sqref="AO940:AP940">
    <cfRule type="cellIs" dxfId="14495" priority="844" operator="lessThan">
      <formula>SUM(AO941:AO943)</formula>
    </cfRule>
  </conditionalFormatting>
  <conditionalFormatting sqref="AQ930:AV930">
    <cfRule type="cellIs" dxfId="14494" priority="842" operator="lessThan">
      <formula>SUM(AQ931:AQ933)</formula>
    </cfRule>
  </conditionalFormatting>
  <conditionalFormatting sqref="AZ930:BB930">
    <cfRule type="cellIs" dxfId="14493" priority="839" operator="lessThan">
      <formula>SUM(AZ931:AZ933)</formula>
    </cfRule>
  </conditionalFormatting>
  <conditionalFormatting sqref="AZ940:BB940">
    <cfRule type="cellIs" dxfId="14492" priority="838" operator="lessThan">
      <formula>SUM(AZ941:AZ943)</formula>
    </cfRule>
  </conditionalFormatting>
  <conditionalFormatting sqref="BD930:BF930">
    <cfRule type="cellIs" dxfId="14491" priority="836" operator="lessThan">
      <formula>SUM(BD931:BD933)</formula>
    </cfRule>
  </conditionalFormatting>
  <conditionalFormatting sqref="BD940:BF940">
    <cfRule type="cellIs" dxfId="14490" priority="835" operator="lessThan">
      <formula>SUM(BD941:BD943)</formula>
    </cfRule>
  </conditionalFormatting>
  <conditionalFormatting sqref="BH940:BI940">
    <cfRule type="cellIs" dxfId="14489" priority="832" operator="lessThan">
      <formula>SUM(BH941:BH943)</formula>
    </cfRule>
  </conditionalFormatting>
  <conditionalFormatting sqref="AW939">
    <cfRule type="cellIs" dxfId="14488" priority="830" operator="lessThan">
      <formula>0</formula>
    </cfRule>
  </conditionalFormatting>
  <conditionalFormatting sqref="AW939">
    <cfRule type="cellIs" dxfId="14487" priority="831" operator="greaterThan">
      <formula>AV939</formula>
    </cfRule>
  </conditionalFormatting>
  <conditionalFormatting sqref="AW939">
    <cfRule type="cellIs" dxfId="14486" priority="829" operator="lessThan">
      <formula>AV939</formula>
    </cfRule>
  </conditionalFormatting>
  <conditionalFormatting sqref="R946:S946">
    <cfRule type="cellIs" dxfId="14485" priority="828" operator="lessThan">
      <formula>0</formula>
    </cfRule>
  </conditionalFormatting>
  <conditionalFormatting sqref="R922:S945">
    <cfRule type="cellIs" dxfId="14484" priority="827" operator="lessThan">
      <formula>0</formula>
    </cfRule>
  </conditionalFormatting>
  <conditionalFormatting sqref="R940:S940">
    <cfRule type="cellIs" dxfId="14483" priority="825" operator="lessThan">
      <formula>SUM(R941:R943)</formula>
    </cfRule>
  </conditionalFormatting>
  <conditionalFormatting sqref="R930:S930">
    <cfRule type="cellIs" dxfId="14482" priority="826" operator="lessThan">
      <formula>SUM(R931:R933)</formula>
    </cfRule>
  </conditionalFormatting>
  <conditionalFormatting sqref="J922:K946">
    <cfRule type="cellIs" dxfId="14481" priority="824" operator="lessThan">
      <formula>0</formula>
    </cfRule>
  </conditionalFormatting>
  <conditionalFormatting sqref="J930:K930">
    <cfRule type="cellIs" dxfId="14480" priority="823" operator="lessThan">
      <formula>SUM(J931:J933)</formula>
    </cfRule>
  </conditionalFormatting>
  <conditionalFormatting sqref="J940:K940">
    <cfRule type="cellIs" dxfId="14479" priority="822" operator="lessThan">
      <formula>SUM(J941:J943)</formula>
    </cfRule>
  </conditionalFormatting>
  <conditionalFormatting sqref="BK922:BK946">
    <cfRule type="cellIs" dxfId="14478" priority="821" operator="lessThan">
      <formula>0</formula>
    </cfRule>
  </conditionalFormatting>
  <conditionalFormatting sqref="BK940 BK930">
    <cfRule type="cellIs" dxfId="14477" priority="820" operator="lessThan">
      <formula>SUM(BK931:BK933)</formula>
    </cfRule>
  </conditionalFormatting>
  <conditionalFormatting sqref="BJ922:BJ946">
    <cfRule type="cellIs" dxfId="14476" priority="819" operator="lessThan">
      <formula>0</formula>
    </cfRule>
  </conditionalFormatting>
  <conditionalFormatting sqref="BJ940 BJ930">
    <cfRule type="cellIs" dxfId="14475" priority="818" operator="lessThan">
      <formula>SUM(BJ931:BJ933)</formula>
    </cfRule>
  </conditionalFormatting>
  <conditionalFormatting sqref="X922:X946">
    <cfRule type="cellIs" dxfId="14474" priority="817" operator="lessThan">
      <formula>0</formula>
    </cfRule>
  </conditionalFormatting>
  <conditionalFormatting sqref="X940 X930">
    <cfRule type="cellIs" dxfId="14473" priority="816" operator="lessThan">
      <formula>SUM(X931:X933)</formula>
    </cfRule>
  </conditionalFormatting>
  <conditionalFormatting sqref="W922:W946">
    <cfRule type="cellIs" dxfId="14472" priority="815" operator="lessThan">
      <formula>0</formula>
    </cfRule>
  </conditionalFormatting>
  <conditionalFormatting sqref="W940 W930">
    <cfRule type="cellIs" dxfId="14471" priority="814" operator="lessThan">
      <formula>SUM(W931:W933)</formula>
    </cfRule>
  </conditionalFormatting>
  <conditionalFormatting sqref="H922:H946">
    <cfRule type="cellIs" dxfId="14470" priority="813" operator="lessThan">
      <formula>0</formula>
    </cfRule>
  </conditionalFormatting>
  <conditionalFormatting sqref="H930">
    <cfRule type="cellIs" dxfId="14469" priority="812" operator="lessThan">
      <formula>SUM(H931:H933)</formula>
    </cfRule>
  </conditionalFormatting>
  <conditionalFormatting sqref="H940">
    <cfRule type="cellIs" dxfId="14468" priority="811" operator="lessThan">
      <formula>SUM(H941:H943)</formula>
    </cfRule>
  </conditionalFormatting>
  <conditionalFormatting sqref="AE964 M971:Q971 Y971:AD971 AQ971:AT971">
    <cfRule type="cellIs" dxfId="14467" priority="804" operator="lessThan">
      <formula>0</formula>
    </cfRule>
  </conditionalFormatting>
  <conditionalFormatting sqref="AF947:AI971">
    <cfRule type="cellIs" dxfId="14466" priority="808" operator="notBetween">
      <formula>0</formula>
      <formula>1</formula>
    </cfRule>
  </conditionalFormatting>
  <conditionalFormatting sqref="AX947:AX971 BB971">
    <cfRule type="cellIs" dxfId="14465" priority="807" operator="lessThan">
      <formula>0</formula>
    </cfRule>
  </conditionalFormatting>
  <conditionalFormatting sqref="BL947:BL971">
    <cfRule type="cellIs" dxfId="14464" priority="806" operator="notBetween">
      <formula>0</formula>
      <formula>10000</formula>
    </cfRule>
  </conditionalFormatting>
  <conditionalFormatting sqref="BM947:BM971">
    <cfRule type="cellIs" dxfId="14463" priority="805" operator="lessThan">
      <formula>0</formula>
    </cfRule>
  </conditionalFormatting>
  <conditionalFormatting sqref="AB971 BG964 AE964 AD971">
    <cfRule type="cellIs" dxfId="14462" priority="809" operator="greaterThan">
      <formula>AA964</formula>
    </cfRule>
  </conditionalFormatting>
  <conditionalFormatting sqref="BG964 AE964">
    <cfRule type="cellIs" dxfId="14461" priority="803" operator="lessThan">
      <formula>AD964</formula>
    </cfRule>
  </conditionalFormatting>
  <conditionalFormatting sqref="N971">
    <cfRule type="cellIs" dxfId="14460" priority="802" operator="lessThan">
      <formula>0</formula>
    </cfRule>
  </conditionalFormatting>
  <conditionalFormatting sqref="D947:G971 L971">
    <cfRule type="cellIs" dxfId="14459" priority="801" operator="lessThan">
      <formula>0</formula>
    </cfRule>
  </conditionalFormatting>
  <conditionalFormatting sqref="D955:G955">
    <cfRule type="cellIs" dxfId="14458" priority="800" operator="lessThan">
      <formula>SUM(D956:D958)</formula>
    </cfRule>
  </conditionalFormatting>
  <conditionalFormatting sqref="D965:G965">
    <cfRule type="cellIs" dxfId="14457" priority="799" operator="lessThan">
      <formula>SUM(D966:D968)</formula>
    </cfRule>
  </conditionalFormatting>
  <conditionalFormatting sqref="D947:D971">
    <cfRule type="cellIs" dxfId="14456" priority="798" operator="lessThan">
      <formula>0</formula>
    </cfRule>
  </conditionalFormatting>
  <conditionalFormatting sqref="D955">
    <cfRule type="cellIs" dxfId="14455" priority="797" operator="lessThan">
      <formula>SUM(D956:D958)</formula>
    </cfRule>
  </conditionalFormatting>
  <conditionalFormatting sqref="D965">
    <cfRule type="cellIs" dxfId="14454" priority="796" operator="lessThan">
      <formula>SUM(D966:D968)</formula>
    </cfRule>
  </conditionalFormatting>
  <conditionalFormatting sqref="T964">
    <cfRule type="cellIs" dxfId="14453" priority="795" operator="greaterThan">
      <formula>P964</formula>
    </cfRule>
  </conditionalFormatting>
  <conditionalFormatting sqref="I947:I971 L957:O957 L949:O949">
    <cfRule type="cellIs" dxfId="14452" priority="794" operator="lessThan">
      <formula>0</formula>
    </cfRule>
  </conditionalFormatting>
  <conditionalFormatting sqref="I955">
    <cfRule type="cellIs" dxfId="14451" priority="793" operator="lessThan">
      <formula>SUM(I956:I958)</formula>
    </cfRule>
  </conditionalFormatting>
  <conditionalFormatting sqref="I965">
    <cfRule type="cellIs" dxfId="14450" priority="792" operator="lessThan">
      <formula>SUM(I966:I968)</formula>
    </cfRule>
  </conditionalFormatting>
  <conditionalFormatting sqref="BC964">
    <cfRule type="cellIs" dxfId="14449" priority="791" operator="lessThan">
      <formula>0</formula>
    </cfRule>
  </conditionalFormatting>
  <conditionalFormatting sqref="BC964">
    <cfRule type="cellIs" dxfId="14448" priority="790" operator="lessThan">
      <formula>0</formula>
    </cfRule>
  </conditionalFormatting>
  <conditionalFormatting sqref="BC964">
    <cfRule type="cellIs" dxfId="14447" priority="789" operator="lessThan">
      <formula>#REF!</formula>
    </cfRule>
  </conditionalFormatting>
  <conditionalFormatting sqref="BC964">
    <cfRule type="cellIs" dxfId="14446" priority="788" operator="lessThan">
      <formula>0</formula>
    </cfRule>
  </conditionalFormatting>
  <conditionalFormatting sqref="BC964">
    <cfRule type="cellIs" dxfId="14445" priority="787" operator="greaterThan">
      <formula>#REF!</formula>
    </cfRule>
  </conditionalFormatting>
  <conditionalFormatting sqref="BG964">
    <cfRule type="cellIs" dxfId="14444" priority="786" operator="lessThan">
      <formula>0</formula>
    </cfRule>
  </conditionalFormatting>
  <conditionalFormatting sqref="BG964">
    <cfRule type="cellIs" dxfId="14443" priority="785" operator="lessThan">
      <formula>0</formula>
    </cfRule>
  </conditionalFormatting>
  <conditionalFormatting sqref="BG964">
    <cfRule type="cellIs" dxfId="14442" priority="784" operator="lessThan">
      <formula>0</formula>
    </cfRule>
  </conditionalFormatting>
  <conditionalFormatting sqref="Y965:Z965">
    <cfRule type="cellIs" dxfId="14441" priority="766" operator="lessThan">
      <formula>SUM(Y966:Y968)</formula>
    </cfRule>
  </conditionalFormatting>
  <conditionalFormatting sqref="T964">
    <cfRule type="cellIs" dxfId="14440" priority="783" operator="lessThan">
      <formula>0</formula>
    </cfRule>
  </conditionalFormatting>
  <conditionalFormatting sqref="T964">
    <cfRule type="cellIs" dxfId="14439" priority="782" operator="lessThan">
      <formula>0</formula>
    </cfRule>
  </conditionalFormatting>
  <conditionalFormatting sqref="T964">
    <cfRule type="cellIs" dxfId="14438" priority="781" operator="lessThan">
      <formula>0</formula>
    </cfRule>
  </conditionalFormatting>
  <conditionalFormatting sqref="AN947:AN970">
    <cfRule type="cellIs" dxfId="14437" priority="780" operator="lessThan">
      <formula>0</formula>
    </cfRule>
  </conditionalFormatting>
  <conditionalFormatting sqref="T964">
    <cfRule type="cellIs" dxfId="14436" priority="810" operator="lessThan">
      <formula>P964</formula>
    </cfRule>
  </conditionalFormatting>
  <conditionalFormatting sqref="AU971:AV971">
    <cfRule type="cellIs" dxfId="14435" priority="779" operator="lessThan">
      <formula>0</formula>
    </cfRule>
  </conditionalFormatting>
  <conditionalFormatting sqref="AY971">
    <cfRule type="cellIs" dxfId="14434" priority="778" operator="lessThan">
      <formula>0</formula>
    </cfRule>
  </conditionalFormatting>
  <conditionalFormatting sqref="L947:L948 L950:L956 L958:L970">
    <cfRule type="cellIs" dxfId="14433" priority="777" operator="lessThan">
      <formula>0</formula>
    </cfRule>
  </conditionalFormatting>
  <conditionalFormatting sqref="U947:V970">
    <cfRule type="cellIs" dxfId="14432" priority="771" operator="lessThan">
      <formula>0</formula>
    </cfRule>
  </conditionalFormatting>
  <conditionalFormatting sqref="Y947:Z970">
    <cfRule type="cellIs" dxfId="14431" priority="768" operator="lessThan">
      <formula>0</formula>
    </cfRule>
  </conditionalFormatting>
  <conditionalFormatting sqref="AA947:AB970">
    <cfRule type="cellIs" dxfId="14430" priority="765" operator="lessThan">
      <formula>0</formula>
    </cfRule>
  </conditionalFormatting>
  <conditionalFormatting sqref="AJ947:AM970">
    <cfRule type="cellIs" dxfId="14429" priority="759" operator="lessThan">
      <formula>0</formula>
    </cfRule>
  </conditionalFormatting>
  <conditionalFormatting sqref="BD947:BF970">
    <cfRule type="cellIs" dxfId="14428" priority="747" operator="lessThan">
      <formula>0</formula>
    </cfRule>
  </conditionalFormatting>
  <conditionalFormatting sqref="BH947:BI970">
    <cfRule type="cellIs" dxfId="14427" priority="744" operator="lessThan">
      <formula>0</formula>
    </cfRule>
  </conditionalFormatting>
  <conditionalFormatting sqref="AC947:AD970">
    <cfRule type="cellIs" dxfId="14426" priority="762" operator="lessThan">
      <formula>0</formula>
    </cfRule>
  </conditionalFormatting>
  <conditionalFormatting sqref="AO947:AP970">
    <cfRule type="cellIs" dxfId="14425" priority="756" operator="lessThan">
      <formula>0</formula>
    </cfRule>
  </conditionalFormatting>
  <conditionalFormatting sqref="AZ947:BB970">
    <cfRule type="cellIs" dxfId="14424" priority="750" operator="lessThan">
      <formula>0</formula>
    </cfRule>
  </conditionalFormatting>
  <conditionalFormatting sqref="AQ947:AV970">
    <cfRule type="cellIs" dxfId="14423" priority="753" operator="lessThan">
      <formula>0</formula>
    </cfRule>
  </conditionalFormatting>
  <conditionalFormatting sqref="BH955:BI955">
    <cfRule type="cellIs" dxfId="14422" priority="743" operator="lessThan">
      <formula>SUM(BH956:BH958)</formula>
    </cfRule>
  </conditionalFormatting>
  <conditionalFormatting sqref="L955">
    <cfRule type="cellIs" dxfId="14421" priority="776" operator="lessThan">
      <formula>SUM(L956:L958)</formula>
    </cfRule>
  </conditionalFormatting>
  <conditionalFormatting sqref="L965">
    <cfRule type="cellIs" dxfId="14420" priority="775" operator="lessThan">
      <formula>SUM(L966:L968)</formula>
    </cfRule>
  </conditionalFormatting>
  <conditionalFormatting sqref="M947:Q948 M958:Q970 M950:Q956 P949:Q949 P957:Q957">
    <cfRule type="cellIs" dxfId="14419" priority="774" operator="lessThan">
      <formula>0</formula>
    </cfRule>
  </conditionalFormatting>
  <conditionalFormatting sqref="M955:Q955">
    <cfRule type="cellIs" dxfId="14418" priority="773" operator="lessThan">
      <formula>SUM(M956:M958)</formula>
    </cfRule>
  </conditionalFormatting>
  <conditionalFormatting sqref="M965:Q965">
    <cfRule type="cellIs" dxfId="14417" priority="772" operator="lessThan">
      <formula>SUM(M966:M968)</formula>
    </cfRule>
  </conditionalFormatting>
  <conditionalFormatting sqref="U955:V955">
    <cfRule type="cellIs" dxfId="14416" priority="770" operator="lessThan">
      <formula>SUM(U956:U958)</formula>
    </cfRule>
  </conditionalFormatting>
  <conditionalFormatting sqref="U965:V965">
    <cfRule type="cellIs" dxfId="14415" priority="769" operator="lessThan">
      <formula>SUM(U966:U968)</formula>
    </cfRule>
  </conditionalFormatting>
  <conditionalFormatting sqref="Y955:Z955">
    <cfRule type="cellIs" dxfId="14414" priority="767" operator="lessThan">
      <formula>SUM(Y956:Y958)</formula>
    </cfRule>
  </conditionalFormatting>
  <conditionalFormatting sqref="AQ965:AV965">
    <cfRule type="cellIs" dxfId="14413" priority="751" operator="lessThan">
      <formula>SUM(AQ966:AQ968)</formula>
    </cfRule>
  </conditionalFormatting>
  <conditionalFormatting sqref="AA955:AB955">
    <cfRule type="cellIs" dxfId="14412" priority="764" operator="lessThan">
      <formula>SUM(AA956:AA958)</formula>
    </cfRule>
  </conditionalFormatting>
  <conditionalFormatting sqref="AA965:AB965">
    <cfRule type="cellIs" dxfId="14411" priority="763" operator="lessThan">
      <formula>SUM(AA966:AA968)</formula>
    </cfRule>
  </conditionalFormatting>
  <conditionalFormatting sqref="AC955:AD955">
    <cfRule type="cellIs" dxfId="14410" priority="761" operator="lessThan">
      <formula>SUM(AC956:AC958)</formula>
    </cfRule>
  </conditionalFormatting>
  <conditionalFormatting sqref="AC965:AD965">
    <cfRule type="cellIs" dxfId="14409" priority="760" operator="lessThan">
      <formula>SUM(AC966:AC968)</formula>
    </cfRule>
  </conditionalFormatting>
  <conditionalFormatting sqref="AJ955:AM955">
    <cfRule type="cellIs" dxfId="14408" priority="758" operator="lessThan">
      <formula>SUM(AJ956:AJ958)</formula>
    </cfRule>
  </conditionalFormatting>
  <conditionalFormatting sqref="AJ965:AM965">
    <cfRule type="cellIs" dxfId="14407" priority="757" operator="lessThan">
      <formula>SUM(AJ966:AJ968)</formula>
    </cfRule>
  </conditionalFormatting>
  <conditionalFormatting sqref="AO955:AP955">
    <cfRule type="cellIs" dxfId="14406" priority="755" operator="lessThan">
      <formula>SUM(AO956:AO958)</formula>
    </cfRule>
  </conditionalFormatting>
  <conditionalFormatting sqref="AO965:AP965">
    <cfRule type="cellIs" dxfId="14405" priority="754" operator="lessThan">
      <formula>SUM(AO966:AO968)</formula>
    </cfRule>
  </conditionalFormatting>
  <conditionalFormatting sqref="AQ955:AV955">
    <cfRule type="cellIs" dxfId="14404" priority="752" operator="lessThan">
      <formula>SUM(AQ956:AQ958)</formula>
    </cfRule>
  </conditionalFormatting>
  <conditionalFormatting sqref="AZ955:BB955">
    <cfRule type="cellIs" dxfId="14403" priority="749" operator="lessThan">
      <formula>SUM(AZ956:AZ958)</formula>
    </cfRule>
  </conditionalFormatting>
  <conditionalFormatting sqref="AZ965:BB965">
    <cfRule type="cellIs" dxfId="14402" priority="748" operator="lessThan">
      <formula>SUM(AZ966:AZ968)</formula>
    </cfRule>
  </conditionalFormatting>
  <conditionalFormatting sqref="BD955:BF955">
    <cfRule type="cellIs" dxfId="14401" priority="746" operator="lessThan">
      <formula>SUM(BD956:BD958)</formula>
    </cfRule>
  </conditionalFormatting>
  <conditionalFormatting sqref="BD965:BF965">
    <cfRule type="cellIs" dxfId="14400" priority="745" operator="lessThan">
      <formula>SUM(BD966:BD968)</formula>
    </cfRule>
  </conditionalFormatting>
  <conditionalFormatting sqref="BH965:BI965">
    <cfRule type="cellIs" dxfId="14399" priority="742" operator="lessThan">
      <formula>SUM(BH966:BH968)</formula>
    </cfRule>
  </conditionalFormatting>
  <conditionalFormatting sqref="AW964">
    <cfRule type="cellIs" dxfId="14398" priority="740" operator="lessThan">
      <formula>0</formula>
    </cfRule>
  </conditionalFormatting>
  <conditionalFormatting sqref="AW964">
    <cfRule type="cellIs" dxfId="14397" priority="741" operator="greaterThan">
      <formula>AV964</formula>
    </cfRule>
  </conditionalFormatting>
  <conditionalFormatting sqref="AW964">
    <cfRule type="cellIs" dxfId="14396" priority="739" operator="lessThan">
      <formula>AV964</formula>
    </cfRule>
  </conditionalFormatting>
  <conditionalFormatting sqref="R971:S971">
    <cfRule type="cellIs" dxfId="14395" priority="738" operator="lessThan">
      <formula>0</formula>
    </cfRule>
  </conditionalFormatting>
  <conditionalFormatting sqref="R947:S970">
    <cfRule type="cellIs" dxfId="14394" priority="737" operator="lessThan">
      <formula>0</formula>
    </cfRule>
  </conditionalFormatting>
  <conditionalFormatting sqref="R965:S965">
    <cfRule type="cellIs" dxfId="14393" priority="735" operator="lessThan">
      <formula>SUM(R966:R968)</formula>
    </cfRule>
  </conditionalFormatting>
  <conditionalFormatting sqref="R955:S955">
    <cfRule type="cellIs" dxfId="14392" priority="736" operator="lessThan">
      <formula>SUM(R956:R958)</formula>
    </cfRule>
  </conditionalFormatting>
  <conditionalFormatting sqref="J947:K971">
    <cfRule type="cellIs" dxfId="14391" priority="734" operator="lessThan">
      <formula>0</formula>
    </cfRule>
  </conditionalFormatting>
  <conditionalFormatting sqref="J955:K955">
    <cfRule type="cellIs" dxfId="14390" priority="733" operator="lessThan">
      <formula>SUM(J956:J958)</formula>
    </cfRule>
  </conditionalFormatting>
  <conditionalFormatting sqref="J965:K965">
    <cfRule type="cellIs" dxfId="14389" priority="732" operator="lessThan">
      <formula>SUM(J966:J968)</formula>
    </cfRule>
  </conditionalFormatting>
  <conditionalFormatting sqref="BK947:BK971">
    <cfRule type="cellIs" dxfId="14388" priority="731" operator="lessThan">
      <formula>0</formula>
    </cfRule>
  </conditionalFormatting>
  <conditionalFormatting sqref="BK965 BK955">
    <cfRule type="cellIs" dxfId="14387" priority="730" operator="lessThan">
      <formula>SUM(BK956:BK958)</formula>
    </cfRule>
  </conditionalFormatting>
  <conditionalFormatting sqref="BJ947:BJ971">
    <cfRule type="cellIs" dxfId="14386" priority="729" operator="lessThan">
      <formula>0</formula>
    </cfRule>
  </conditionalFormatting>
  <conditionalFormatting sqref="BJ965 BJ955">
    <cfRule type="cellIs" dxfId="14385" priority="728" operator="lessThan">
      <formula>SUM(BJ956:BJ958)</formula>
    </cfRule>
  </conditionalFormatting>
  <conditionalFormatting sqref="X947:X971">
    <cfRule type="cellIs" dxfId="14384" priority="727" operator="lessThan">
      <formula>0</formula>
    </cfRule>
  </conditionalFormatting>
  <conditionalFormatting sqref="X965 X955">
    <cfRule type="cellIs" dxfId="14383" priority="726" operator="lessThan">
      <formula>SUM(X956:X958)</formula>
    </cfRule>
  </conditionalFormatting>
  <conditionalFormatting sqref="W947:W971">
    <cfRule type="cellIs" dxfId="14382" priority="725" operator="lessThan">
      <formula>0</formula>
    </cfRule>
  </conditionalFormatting>
  <conditionalFormatting sqref="W965 W955">
    <cfRule type="cellIs" dxfId="14381" priority="724" operator="lessThan">
      <formula>SUM(W956:W958)</formula>
    </cfRule>
  </conditionalFormatting>
  <conditionalFormatting sqref="H947:H971">
    <cfRule type="cellIs" dxfId="14380" priority="723" operator="lessThan">
      <formula>0</formula>
    </cfRule>
  </conditionalFormatting>
  <conditionalFormatting sqref="H955">
    <cfRule type="cellIs" dxfId="14379" priority="722" operator="lessThan">
      <formula>SUM(H956:H958)</formula>
    </cfRule>
  </conditionalFormatting>
  <conditionalFormatting sqref="H965">
    <cfRule type="cellIs" dxfId="14378" priority="721" operator="lessThan">
      <formula>SUM(H966:H968)</formula>
    </cfRule>
  </conditionalFormatting>
  <conditionalFormatting sqref="AE997 M1004:Q1004 Y1004:AD1004 AQ1004:AT1004">
    <cfRule type="cellIs" dxfId="14377" priority="714" operator="lessThan">
      <formula>0</formula>
    </cfRule>
  </conditionalFormatting>
  <conditionalFormatting sqref="AF980:AI1004">
    <cfRule type="cellIs" dxfId="14376" priority="718" operator="notBetween">
      <formula>0</formula>
      <formula>1</formula>
    </cfRule>
  </conditionalFormatting>
  <conditionalFormatting sqref="AX980:AX1004 BB1004">
    <cfRule type="cellIs" dxfId="14375" priority="717" operator="lessThan">
      <formula>0</formula>
    </cfRule>
  </conditionalFormatting>
  <conditionalFormatting sqref="BL980:BL1004">
    <cfRule type="cellIs" dxfId="14374" priority="716" operator="notBetween">
      <formula>0</formula>
      <formula>10000</formula>
    </cfRule>
  </conditionalFormatting>
  <conditionalFormatting sqref="BM980:BM1004">
    <cfRule type="cellIs" dxfId="14373" priority="715" operator="lessThan">
      <formula>0</formula>
    </cfRule>
  </conditionalFormatting>
  <conditionalFormatting sqref="AB1004 BG997 AE997 AD1004">
    <cfRule type="cellIs" dxfId="14372" priority="719" operator="greaterThan">
      <formula>AA997</formula>
    </cfRule>
  </conditionalFormatting>
  <conditionalFormatting sqref="BG997 AE997">
    <cfRule type="cellIs" dxfId="14371" priority="713" operator="lessThan">
      <formula>AD997</formula>
    </cfRule>
  </conditionalFormatting>
  <conditionalFormatting sqref="N1004">
    <cfRule type="cellIs" dxfId="14370" priority="712" operator="lessThan">
      <formula>0</formula>
    </cfRule>
  </conditionalFormatting>
  <conditionalFormatting sqref="D980:G1004 L1004">
    <cfRule type="cellIs" dxfId="14369" priority="711" operator="lessThan">
      <formula>0</formula>
    </cfRule>
  </conditionalFormatting>
  <conditionalFormatting sqref="D988:G988">
    <cfRule type="cellIs" dxfId="14368" priority="710" operator="lessThan">
      <formula>SUM(D989:D991)</formula>
    </cfRule>
  </conditionalFormatting>
  <conditionalFormatting sqref="D998:G998">
    <cfRule type="cellIs" dxfId="14367" priority="709" operator="lessThan">
      <formula>SUM(D999:D1001)</formula>
    </cfRule>
  </conditionalFormatting>
  <conditionalFormatting sqref="D980:D1004">
    <cfRule type="cellIs" dxfId="14366" priority="708" operator="lessThan">
      <formula>0</formula>
    </cfRule>
  </conditionalFormatting>
  <conditionalFormatting sqref="D988">
    <cfRule type="cellIs" dxfId="14365" priority="707" operator="lessThan">
      <formula>SUM(D989:D991)</formula>
    </cfRule>
  </conditionalFormatting>
  <conditionalFormatting sqref="D998">
    <cfRule type="cellIs" dxfId="14364" priority="706" operator="lessThan">
      <formula>SUM(D999:D1001)</formula>
    </cfRule>
  </conditionalFormatting>
  <conditionalFormatting sqref="T997">
    <cfRule type="cellIs" dxfId="14363" priority="705" operator="greaterThan">
      <formula>P997</formula>
    </cfRule>
  </conditionalFormatting>
  <conditionalFormatting sqref="I980:I1004 L990:O990 L982:O982">
    <cfRule type="cellIs" dxfId="14362" priority="704" operator="lessThan">
      <formula>0</formula>
    </cfRule>
  </conditionalFormatting>
  <conditionalFormatting sqref="I988">
    <cfRule type="cellIs" dxfId="14361" priority="703" operator="lessThan">
      <formula>SUM(I989:I991)</formula>
    </cfRule>
  </conditionalFormatting>
  <conditionalFormatting sqref="I998">
    <cfRule type="cellIs" dxfId="14360" priority="702" operator="lessThan">
      <formula>SUM(I999:I1001)</formula>
    </cfRule>
  </conditionalFormatting>
  <conditionalFormatting sqref="BC997">
    <cfRule type="cellIs" dxfId="14359" priority="701" operator="lessThan">
      <formula>0</formula>
    </cfRule>
  </conditionalFormatting>
  <conditionalFormatting sqref="BC997">
    <cfRule type="cellIs" dxfId="14358" priority="700" operator="lessThan">
      <formula>0</formula>
    </cfRule>
  </conditionalFormatting>
  <conditionalFormatting sqref="BC997">
    <cfRule type="cellIs" dxfId="14357" priority="699" operator="lessThan">
      <formula>#REF!</formula>
    </cfRule>
  </conditionalFormatting>
  <conditionalFormatting sqref="BC997">
    <cfRule type="cellIs" dxfId="14356" priority="698" operator="lessThan">
      <formula>0</formula>
    </cfRule>
  </conditionalFormatting>
  <conditionalFormatting sqref="BC997">
    <cfRule type="cellIs" dxfId="14355" priority="697" operator="greaterThan">
      <formula>#REF!</formula>
    </cfRule>
  </conditionalFormatting>
  <conditionalFormatting sqref="BG997">
    <cfRule type="cellIs" dxfId="14354" priority="696" operator="lessThan">
      <formula>0</formula>
    </cfRule>
  </conditionalFormatting>
  <conditionalFormatting sqref="BG997">
    <cfRule type="cellIs" dxfId="14353" priority="695" operator="lessThan">
      <formula>0</formula>
    </cfRule>
  </conditionalFormatting>
  <conditionalFormatting sqref="BG997">
    <cfRule type="cellIs" dxfId="14352" priority="694" operator="lessThan">
      <formula>0</formula>
    </cfRule>
  </conditionalFormatting>
  <conditionalFormatting sqref="Y998:Z998">
    <cfRule type="cellIs" dxfId="14351" priority="676" operator="lessThan">
      <formula>SUM(Y999:Y1001)</formula>
    </cfRule>
  </conditionalFormatting>
  <conditionalFormatting sqref="T997">
    <cfRule type="cellIs" dxfId="14350" priority="693" operator="lessThan">
      <formula>0</formula>
    </cfRule>
  </conditionalFormatting>
  <conditionalFormatting sqref="T997">
    <cfRule type="cellIs" dxfId="14349" priority="692" operator="lessThan">
      <formula>0</formula>
    </cfRule>
  </conditionalFormatting>
  <conditionalFormatting sqref="T997">
    <cfRule type="cellIs" dxfId="14348" priority="691" operator="lessThan">
      <formula>0</formula>
    </cfRule>
  </conditionalFormatting>
  <conditionalFormatting sqref="AN980:AN1003">
    <cfRule type="cellIs" dxfId="14347" priority="690" operator="lessThan">
      <formula>0</formula>
    </cfRule>
  </conditionalFormatting>
  <conditionalFormatting sqref="T997">
    <cfRule type="cellIs" dxfId="14346" priority="720" operator="lessThan">
      <formula>P997</formula>
    </cfRule>
  </conditionalFormatting>
  <conditionalFormatting sqref="AU1004:AV1004">
    <cfRule type="cellIs" dxfId="14345" priority="689" operator="lessThan">
      <formula>0</formula>
    </cfRule>
  </conditionalFormatting>
  <conditionalFormatting sqref="AY1004">
    <cfRule type="cellIs" dxfId="14344" priority="688" operator="lessThan">
      <formula>0</formula>
    </cfRule>
  </conditionalFormatting>
  <conditionalFormatting sqref="L980:L981 L983:L989 L991:L1003">
    <cfRule type="cellIs" dxfId="14343" priority="687" operator="lessThan">
      <formula>0</formula>
    </cfRule>
  </conditionalFormatting>
  <conditionalFormatting sqref="U980:V1003">
    <cfRule type="cellIs" dxfId="14342" priority="681" operator="lessThan">
      <formula>0</formula>
    </cfRule>
  </conditionalFormatting>
  <conditionalFormatting sqref="Y980:Z1003">
    <cfRule type="cellIs" dxfId="14341" priority="678" operator="lessThan">
      <formula>0</formula>
    </cfRule>
  </conditionalFormatting>
  <conditionalFormatting sqref="AA980:AB1003">
    <cfRule type="cellIs" dxfId="14340" priority="675" operator="lessThan">
      <formula>0</formula>
    </cfRule>
  </conditionalFormatting>
  <conditionalFormatting sqref="AJ980:AM1003">
    <cfRule type="cellIs" dxfId="14339" priority="669" operator="lessThan">
      <formula>0</formula>
    </cfRule>
  </conditionalFormatting>
  <conditionalFormatting sqref="BD980:BF1003">
    <cfRule type="cellIs" dxfId="14338" priority="657" operator="lessThan">
      <formula>0</formula>
    </cfRule>
  </conditionalFormatting>
  <conditionalFormatting sqref="BH980:BI1003">
    <cfRule type="cellIs" dxfId="14337" priority="654" operator="lessThan">
      <formula>0</formula>
    </cfRule>
  </conditionalFormatting>
  <conditionalFormatting sqref="AC980:AD1003">
    <cfRule type="cellIs" dxfId="14336" priority="672" operator="lessThan">
      <formula>0</formula>
    </cfRule>
  </conditionalFormatting>
  <conditionalFormatting sqref="AO980:AP1003">
    <cfRule type="cellIs" dxfId="14335" priority="666" operator="lessThan">
      <formula>0</formula>
    </cfRule>
  </conditionalFormatting>
  <conditionalFormatting sqref="AZ980:BB1003">
    <cfRule type="cellIs" dxfId="14334" priority="660" operator="lessThan">
      <formula>0</formula>
    </cfRule>
  </conditionalFormatting>
  <conditionalFormatting sqref="AQ980:AV1003">
    <cfRule type="cellIs" dxfId="14333" priority="663" operator="lessThan">
      <formula>0</formula>
    </cfRule>
  </conditionalFormatting>
  <conditionalFormatting sqref="BH988:BI988">
    <cfRule type="cellIs" dxfId="14332" priority="653" operator="lessThan">
      <formula>SUM(BH989:BH991)</formula>
    </cfRule>
  </conditionalFormatting>
  <conditionalFormatting sqref="L988">
    <cfRule type="cellIs" dxfId="14331" priority="686" operator="lessThan">
      <formula>SUM(L989:L991)</formula>
    </cfRule>
  </conditionalFormatting>
  <conditionalFormatting sqref="L998">
    <cfRule type="cellIs" dxfId="14330" priority="685" operator="lessThan">
      <formula>SUM(L999:L1001)</formula>
    </cfRule>
  </conditionalFormatting>
  <conditionalFormatting sqref="M980:Q981 M991:Q1003 M983:Q989 P982:Q982 P990:Q990">
    <cfRule type="cellIs" dxfId="14329" priority="684" operator="lessThan">
      <formula>0</formula>
    </cfRule>
  </conditionalFormatting>
  <conditionalFormatting sqref="M988:Q988">
    <cfRule type="cellIs" dxfId="14328" priority="683" operator="lessThan">
      <formula>SUM(M989:M991)</formula>
    </cfRule>
  </conditionalFormatting>
  <conditionalFormatting sqref="M998:Q998">
    <cfRule type="cellIs" dxfId="14327" priority="682" operator="lessThan">
      <formula>SUM(M999:M1001)</formula>
    </cfRule>
  </conditionalFormatting>
  <conditionalFormatting sqref="U988:V988">
    <cfRule type="cellIs" dxfId="14326" priority="680" operator="lessThan">
      <formula>SUM(U989:U991)</formula>
    </cfRule>
  </conditionalFormatting>
  <conditionalFormatting sqref="U998:V998">
    <cfRule type="cellIs" dxfId="14325" priority="679" operator="lessThan">
      <formula>SUM(U999:U1001)</formula>
    </cfRule>
  </conditionalFormatting>
  <conditionalFormatting sqref="Y988:Z988">
    <cfRule type="cellIs" dxfId="14324" priority="677" operator="lessThan">
      <formula>SUM(Y989:Y991)</formula>
    </cfRule>
  </conditionalFormatting>
  <conditionalFormatting sqref="AQ998:AV998">
    <cfRule type="cellIs" dxfId="14323" priority="661" operator="lessThan">
      <formula>SUM(AQ999:AQ1001)</formula>
    </cfRule>
  </conditionalFormatting>
  <conditionalFormatting sqref="AA988:AB988">
    <cfRule type="cellIs" dxfId="14322" priority="674" operator="lessThan">
      <formula>SUM(AA989:AA991)</formula>
    </cfRule>
  </conditionalFormatting>
  <conditionalFormatting sqref="AA998:AB998">
    <cfRule type="cellIs" dxfId="14321" priority="673" operator="lessThan">
      <formula>SUM(AA999:AA1001)</formula>
    </cfRule>
  </conditionalFormatting>
  <conditionalFormatting sqref="AC988:AD988">
    <cfRule type="cellIs" dxfId="14320" priority="671" operator="lessThan">
      <formula>SUM(AC989:AC991)</formula>
    </cfRule>
  </conditionalFormatting>
  <conditionalFormatting sqref="AC998:AD998">
    <cfRule type="cellIs" dxfId="14319" priority="670" operator="lessThan">
      <formula>SUM(AC999:AC1001)</formula>
    </cfRule>
  </conditionalFormatting>
  <conditionalFormatting sqref="AJ988:AM988">
    <cfRule type="cellIs" dxfId="14318" priority="668" operator="lessThan">
      <formula>SUM(AJ989:AJ991)</formula>
    </cfRule>
  </conditionalFormatting>
  <conditionalFormatting sqref="AJ998:AM998">
    <cfRule type="cellIs" dxfId="14317" priority="667" operator="lessThan">
      <formula>SUM(AJ999:AJ1001)</formula>
    </cfRule>
  </conditionalFormatting>
  <conditionalFormatting sqref="AO988:AP988">
    <cfRule type="cellIs" dxfId="14316" priority="665" operator="lessThan">
      <formula>SUM(AO989:AO991)</formula>
    </cfRule>
  </conditionalFormatting>
  <conditionalFormatting sqref="AO998:AP998">
    <cfRule type="cellIs" dxfId="14315" priority="664" operator="lessThan">
      <formula>SUM(AO999:AO1001)</formula>
    </cfRule>
  </conditionalFormatting>
  <conditionalFormatting sqref="AQ988:AV988">
    <cfRule type="cellIs" dxfId="14314" priority="662" operator="lessThan">
      <formula>SUM(AQ989:AQ991)</formula>
    </cfRule>
  </conditionalFormatting>
  <conditionalFormatting sqref="AZ988:BB988">
    <cfRule type="cellIs" dxfId="14313" priority="659" operator="lessThan">
      <formula>SUM(AZ989:AZ991)</formula>
    </cfRule>
  </conditionalFormatting>
  <conditionalFormatting sqref="AZ998:BB998">
    <cfRule type="cellIs" dxfId="14312" priority="658" operator="lessThan">
      <formula>SUM(AZ999:AZ1001)</formula>
    </cfRule>
  </conditionalFormatting>
  <conditionalFormatting sqref="BD988:BF988">
    <cfRule type="cellIs" dxfId="14311" priority="656" operator="lessThan">
      <formula>SUM(BD989:BD991)</formula>
    </cfRule>
  </conditionalFormatting>
  <conditionalFormatting sqref="BD998:BF998">
    <cfRule type="cellIs" dxfId="14310" priority="655" operator="lessThan">
      <formula>SUM(BD999:BD1001)</formula>
    </cfRule>
  </conditionalFormatting>
  <conditionalFormatting sqref="BH998:BI998">
    <cfRule type="cellIs" dxfId="14309" priority="652" operator="lessThan">
      <formula>SUM(BH999:BH1001)</formula>
    </cfRule>
  </conditionalFormatting>
  <conditionalFormatting sqref="AW997">
    <cfRule type="cellIs" dxfId="14308" priority="650" operator="lessThan">
      <formula>0</formula>
    </cfRule>
  </conditionalFormatting>
  <conditionalFormatting sqref="AW997">
    <cfRule type="cellIs" dxfId="14307" priority="651" operator="greaterThan">
      <formula>AV997</formula>
    </cfRule>
  </conditionalFormatting>
  <conditionalFormatting sqref="AW997">
    <cfRule type="cellIs" dxfId="14306" priority="649" operator="lessThan">
      <formula>AV997</formula>
    </cfRule>
  </conditionalFormatting>
  <conditionalFormatting sqref="R1004:S1004">
    <cfRule type="cellIs" dxfId="14305" priority="648" operator="lessThan">
      <formula>0</formula>
    </cfRule>
  </conditionalFormatting>
  <conditionalFormatting sqref="R980:S1003">
    <cfRule type="cellIs" dxfId="14304" priority="647" operator="lessThan">
      <formula>0</formula>
    </cfRule>
  </conditionalFormatting>
  <conditionalFormatting sqref="R998:S998">
    <cfRule type="cellIs" dxfId="14303" priority="645" operator="lessThan">
      <formula>SUM(R999:R1001)</formula>
    </cfRule>
  </conditionalFormatting>
  <conditionalFormatting sqref="R988:S988">
    <cfRule type="cellIs" dxfId="14302" priority="646" operator="lessThan">
      <formula>SUM(R989:R991)</formula>
    </cfRule>
  </conditionalFormatting>
  <conditionalFormatting sqref="J980:K1004">
    <cfRule type="cellIs" dxfId="14301" priority="644" operator="lessThan">
      <formula>0</formula>
    </cfRule>
  </conditionalFormatting>
  <conditionalFormatting sqref="J988:K988">
    <cfRule type="cellIs" dxfId="14300" priority="643" operator="lessThan">
      <formula>SUM(J989:J991)</formula>
    </cfRule>
  </conditionalFormatting>
  <conditionalFormatting sqref="J998:K998">
    <cfRule type="cellIs" dxfId="14299" priority="642" operator="lessThan">
      <formula>SUM(J999:J1001)</formula>
    </cfRule>
  </conditionalFormatting>
  <conditionalFormatting sqref="BK980:BK1004">
    <cfRule type="cellIs" dxfId="14298" priority="641" operator="lessThan">
      <formula>0</formula>
    </cfRule>
  </conditionalFormatting>
  <conditionalFormatting sqref="BK998 BK988">
    <cfRule type="cellIs" dxfId="14297" priority="640" operator="lessThan">
      <formula>SUM(BK989:BK991)</formula>
    </cfRule>
  </conditionalFormatting>
  <conditionalFormatting sqref="BJ980:BJ1004">
    <cfRule type="cellIs" dxfId="14296" priority="639" operator="lessThan">
      <formula>0</formula>
    </cfRule>
  </conditionalFormatting>
  <conditionalFormatting sqref="BJ998 BJ988">
    <cfRule type="cellIs" dxfId="14295" priority="638" operator="lessThan">
      <formula>SUM(BJ989:BJ991)</formula>
    </cfRule>
  </conditionalFormatting>
  <conditionalFormatting sqref="X980:X1004">
    <cfRule type="cellIs" dxfId="14294" priority="637" operator="lessThan">
      <formula>0</formula>
    </cfRule>
  </conditionalFormatting>
  <conditionalFormatting sqref="X998 X988">
    <cfRule type="cellIs" dxfId="14293" priority="636" operator="lessThan">
      <formula>SUM(X989:X991)</formula>
    </cfRule>
  </conditionalFormatting>
  <conditionalFormatting sqref="W980:W1004">
    <cfRule type="cellIs" dxfId="14292" priority="635" operator="lessThan">
      <formula>0</formula>
    </cfRule>
  </conditionalFormatting>
  <conditionalFormatting sqref="W998 W988">
    <cfRule type="cellIs" dxfId="14291" priority="634" operator="lessThan">
      <formula>SUM(W989:W991)</formula>
    </cfRule>
  </conditionalFormatting>
  <conditionalFormatting sqref="H980:H1004">
    <cfRule type="cellIs" dxfId="14290" priority="633" operator="lessThan">
      <formula>0</formula>
    </cfRule>
  </conditionalFormatting>
  <conditionalFormatting sqref="H988">
    <cfRule type="cellIs" dxfId="14289" priority="632" operator="lessThan">
      <formula>SUM(H989:H991)</formula>
    </cfRule>
  </conditionalFormatting>
  <conditionalFormatting sqref="H998">
    <cfRule type="cellIs" dxfId="14288" priority="631" operator="lessThan">
      <formula>SUM(H999:H1001)</formula>
    </cfRule>
  </conditionalFormatting>
  <conditionalFormatting sqref="AE1022 M1029:Q1029 Y1029:AD1029 AQ1029:AT1029">
    <cfRule type="cellIs" dxfId="14287" priority="624" operator="lessThan">
      <formula>0</formula>
    </cfRule>
  </conditionalFormatting>
  <conditionalFormatting sqref="AF1005:AI1029">
    <cfRule type="cellIs" dxfId="14286" priority="628" operator="notBetween">
      <formula>0</formula>
      <formula>1</formula>
    </cfRule>
  </conditionalFormatting>
  <conditionalFormatting sqref="AX1005:AX1029 BB1029">
    <cfRule type="cellIs" dxfId="14285" priority="627" operator="lessThan">
      <formula>0</formula>
    </cfRule>
  </conditionalFormatting>
  <conditionalFormatting sqref="BL1005:BL1029">
    <cfRule type="cellIs" dxfId="14284" priority="626" operator="notBetween">
      <formula>0</formula>
      <formula>10000</formula>
    </cfRule>
  </conditionalFormatting>
  <conditionalFormatting sqref="BM1005:BM1029">
    <cfRule type="cellIs" dxfId="14283" priority="625" operator="lessThan">
      <formula>0</formula>
    </cfRule>
  </conditionalFormatting>
  <conditionalFormatting sqref="AB1029 BG1022 AE1022 AD1029">
    <cfRule type="cellIs" dxfId="14282" priority="629" operator="greaterThan">
      <formula>AA1022</formula>
    </cfRule>
  </conditionalFormatting>
  <conditionalFormatting sqref="BG1022 AE1022">
    <cfRule type="cellIs" dxfId="14281" priority="623" operator="lessThan">
      <formula>AD1022</formula>
    </cfRule>
  </conditionalFormatting>
  <conditionalFormatting sqref="N1029">
    <cfRule type="cellIs" dxfId="14280" priority="622" operator="lessThan">
      <formula>0</formula>
    </cfRule>
  </conditionalFormatting>
  <conditionalFormatting sqref="D1005:G1029 L1029">
    <cfRule type="cellIs" dxfId="14279" priority="621" operator="lessThan">
      <formula>0</formula>
    </cfRule>
  </conditionalFormatting>
  <conditionalFormatting sqref="D1013:G1013">
    <cfRule type="cellIs" dxfId="14278" priority="620" operator="lessThan">
      <formula>SUM(D1014:D1016)</formula>
    </cfRule>
  </conditionalFormatting>
  <conditionalFormatting sqref="D1023:G1023">
    <cfRule type="cellIs" dxfId="14277" priority="619" operator="lessThan">
      <formula>SUM(D1024:D1026)</formula>
    </cfRule>
  </conditionalFormatting>
  <conditionalFormatting sqref="D1005:D1029">
    <cfRule type="cellIs" dxfId="14276" priority="618" operator="lessThan">
      <formula>0</formula>
    </cfRule>
  </conditionalFormatting>
  <conditionalFormatting sqref="D1013">
    <cfRule type="cellIs" dxfId="14275" priority="617" operator="lessThan">
      <formula>SUM(D1014:D1016)</formula>
    </cfRule>
  </conditionalFormatting>
  <conditionalFormatting sqref="D1023">
    <cfRule type="cellIs" dxfId="14274" priority="616" operator="lessThan">
      <formula>SUM(D1024:D1026)</formula>
    </cfRule>
  </conditionalFormatting>
  <conditionalFormatting sqref="T1022">
    <cfRule type="cellIs" dxfId="14273" priority="615" operator="greaterThan">
      <formula>P1022</formula>
    </cfRule>
  </conditionalFormatting>
  <conditionalFormatting sqref="I1005:I1029 L1015:O1015 L1007:O1007">
    <cfRule type="cellIs" dxfId="14272" priority="614" operator="lessThan">
      <formula>0</formula>
    </cfRule>
  </conditionalFormatting>
  <conditionalFormatting sqref="I1013">
    <cfRule type="cellIs" dxfId="14271" priority="613" operator="lessThan">
      <formula>SUM(I1014:I1016)</formula>
    </cfRule>
  </conditionalFormatting>
  <conditionalFormatting sqref="I1023">
    <cfRule type="cellIs" dxfId="14270" priority="612" operator="lessThan">
      <formula>SUM(I1024:I1026)</formula>
    </cfRule>
  </conditionalFormatting>
  <conditionalFormatting sqref="BC1022">
    <cfRule type="cellIs" dxfId="14269" priority="611" operator="lessThan">
      <formula>0</formula>
    </cfRule>
  </conditionalFormatting>
  <conditionalFormatting sqref="BC1022">
    <cfRule type="cellIs" dxfId="14268" priority="610" operator="lessThan">
      <formula>0</formula>
    </cfRule>
  </conditionalFormatting>
  <conditionalFormatting sqref="BC1022">
    <cfRule type="cellIs" dxfId="14267" priority="609" operator="lessThan">
      <formula>#REF!</formula>
    </cfRule>
  </conditionalFormatting>
  <conditionalFormatting sqref="BC1022">
    <cfRule type="cellIs" dxfId="14266" priority="608" operator="lessThan">
      <formula>0</formula>
    </cfRule>
  </conditionalFormatting>
  <conditionalFormatting sqref="BC1022">
    <cfRule type="cellIs" dxfId="14265" priority="607" operator="greaterThan">
      <formula>#REF!</formula>
    </cfRule>
  </conditionalFormatting>
  <conditionalFormatting sqref="BG1022">
    <cfRule type="cellIs" dxfId="14264" priority="606" operator="lessThan">
      <formula>0</formula>
    </cfRule>
  </conditionalFormatting>
  <conditionalFormatting sqref="BG1022">
    <cfRule type="cellIs" dxfId="14263" priority="605" operator="lessThan">
      <formula>0</formula>
    </cfRule>
  </conditionalFormatting>
  <conditionalFormatting sqref="BG1022">
    <cfRule type="cellIs" dxfId="14262" priority="604" operator="lessThan">
      <formula>0</formula>
    </cfRule>
  </conditionalFormatting>
  <conditionalFormatting sqref="Y1023:Z1023">
    <cfRule type="cellIs" dxfId="14261" priority="586" operator="lessThan">
      <formula>SUM(Y1024:Y1026)</formula>
    </cfRule>
  </conditionalFormatting>
  <conditionalFormatting sqref="T1022">
    <cfRule type="cellIs" dxfId="14260" priority="603" operator="lessThan">
      <formula>0</formula>
    </cfRule>
  </conditionalFormatting>
  <conditionalFormatting sqref="T1022">
    <cfRule type="cellIs" dxfId="14259" priority="602" operator="lessThan">
      <formula>0</formula>
    </cfRule>
  </conditionalFormatting>
  <conditionalFormatting sqref="T1022">
    <cfRule type="cellIs" dxfId="14258" priority="601" operator="lessThan">
      <formula>0</formula>
    </cfRule>
  </conditionalFormatting>
  <conditionalFormatting sqref="AN1005:AN1028">
    <cfRule type="cellIs" dxfId="14257" priority="600" operator="lessThan">
      <formula>0</formula>
    </cfRule>
  </conditionalFormatting>
  <conditionalFormatting sqref="T1022">
    <cfRule type="cellIs" dxfId="14256" priority="630" operator="lessThan">
      <formula>P1022</formula>
    </cfRule>
  </conditionalFormatting>
  <conditionalFormatting sqref="AU1029:AV1029">
    <cfRule type="cellIs" dxfId="14255" priority="599" operator="lessThan">
      <formula>0</formula>
    </cfRule>
  </conditionalFormatting>
  <conditionalFormatting sqref="AY1029">
    <cfRule type="cellIs" dxfId="14254" priority="598" operator="lessThan">
      <formula>0</formula>
    </cfRule>
  </conditionalFormatting>
  <conditionalFormatting sqref="L1005:L1006 L1008:L1014 L1016:L1028">
    <cfRule type="cellIs" dxfId="14253" priority="597" operator="lessThan">
      <formula>0</formula>
    </cfRule>
  </conditionalFormatting>
  <conditionalFormatting sqref="U1005:V1028">
    <cfRule type="cellIs" dxfId="14252" priority="591" operator="lessThan">
      <formula>0</formula>
    </cfRule>
  </conditionalFormatting>
  <conditionalFormatting sqref="Y1005:Z1028">
    <cfRule type="cellIs" dxfId="14251" priority="588" operator="lessThan">
      <formula>0</formula>
    </cfRule>
  </conditionalFormatting>
  <conditionalFormatting sqref="AA1005:AB1028">
    <cfRule type="cellIs" dxfId="14250" priority="585" operator="lessThan">
      <formula>0</formula>
    </cfRule>
  </conditionalFormatting>
  <conditionalFormatting sqref="AJ1005:AM1028">
    <cfRule type="cellIs" dxfId="14249" priority="579" operator="lessThan">
      <formula>0</formula>
    </cfRule>
  </conditionalFormatting>
  <conditionalFormatting sqref="BD1005:BF1028">
    <cfRule type="cellIs" dxfId="14248" priority="567" operator="lessThan">
      <formula>0</formula>
    </cfRule>
  </conditionalFormatting>
  <conditionalFormatting sqref="BH1005:BI1028">
    <cfRule type="cellIs" dxfId="14247" priority="564" operator="lessThan">
      <formula>0</formula>
    </cfRule>
  </conditionalFormatting>
  <conditionalFormatting sqref="AC1005:AD1028">
    <cfRule type="cellIs" dxfId="14246" priority="582" operator="lessThan">
      <formula>0</formula>
    </cfRule>
  </conditionalFormatting>
  <conditionalFormatting sqref="AO1005:AP1028">
    <cfRule type="cellIs" dxfId="14245" priority="576" operator="lessThan">
      <formula>0</formula>
    </cfRule>
  </conditionalFormatting>
  <conditionalFormatting sqref="AZ1005:BB1028">
    <cfRule type="cellIs" dxfId="14244" priority="570" operator="lessThan">
      <formula>0</formula>
    </cfRule>
  </conditionalFormatting>
  <conditionalFormatting sqref="AQ1005:AV1028">
    <cfRule type="cellIs" dxfId="14243" priority="573" operator="lessThan">
      <formula>0</formula>
    </cfRule>
  </conditionalFormatting>
  <conditionalFormatting sqref="BH1013:BI1013">
    <cfRule type="cellIs" dxfId="14242" priority="563" operator="lessThan">
      <formula>SUM(BH1014:BH1016)</formula>
    </cfRule>
  </conditionalFormatting>
  <conditionalFormatting sqref="L1013">
    <cfRule type="cellIs" dxfId="14241" priority="596" operator="lessThan">
      <formula>SUM(L1014:L1016)</formula>
    </cfRule>
  </conditionalFormatting>
  <conditionalFormatting sqref="L1023">
    <cfRule type="cellIs" dxfId="14240" priority="595" operator="lessThan">
      <formula>SUM(L1024:L1026)</formula>
    </cfRule>
  </conditionalFormatting>
  <conditionalFormatting sqref="M1005:Q1006 M1016:Q1028 M1008:Q1014 P1007:Q1007 P1015:Q1015">
    <cfRule type="cellIs" dxfId="14239" priority="594" operator="lessThan">
      <formula>0</formula>
    </cfRule>
  </conditionalFormatting>
  <conditionalFormatting sqref="M1013:Q1013">
    <cfRule type="cellIs" dxfId="14238" priority="593" operator="lessThan">
      <formula>SUM(M1014:M1016)</formula>
    </cfRule>
  </conditionalFormatting>
  <conditionalFormatting sqref="M1023:Q1023">
    <cfRule type="cellIs" dxfId="14237" priority="592" operator="lessThan">
      <formula>SUM(M1024:M1026)</formula>
    </cfRule>
  </conditionalFormatting>
  <conditionalFormatting sqref="U1013:V1013">
    <cfRule type="cellIs" dxfId="14236" priority="590" operator="lessThan">
      <formula>SUM(U1014:U1016)</formula>
    </cfRule>
  </conditionalFormatting>
  <conditionalFormatting sqref="U1023:V1023">
    <cfRule type="cellIs" dxfId="14235" priority="589" operator="lessThan">
      <formula>SUM(U1024:U1026)</formula>
    </cfRule>
  </conditionalFormatting>
  <conditionalFormatting sqref="Y1013:Z1013">
    <cfRule type="cellIs" dxfId="14234" priority="587" operator="lessThan">
      <formula>SUM(Y1014:Y1016)</formula>
    </cfRule>
  </conditionalFormatting>
  <conditionalFormatting sqref="AQ1023:AV1023">
    <cfRule type="cellIs" dxfId="14233" priority="571" operator="lessThan">
      <formula>SUM(AQ1024:AQ1026)</formula>
    </cfRule>
  </conditionalFormatting>
  <conditionalFormatting sqref="AA1013:AB1013">
    <cfRule type="cellIs" dxfId="14232" priority="584" operator="lessThan">
      <formula>SUM(AA1014:AA1016)</formula>
    </cfRule>
  </conditionalFormatting>
  <conditionalFormatting sqref="AA1023:AB1023">
    <cfRule type="cellIs" dxfId="14231" priority="583" operator="lessThan">
      <formula>SUM(AA1024:AA1026)</formula>
    </cfRule>
  </conditionalFormatting>
  <conditionalFormatting sqref="AC1013:AD1013">
    <cfRule type="cellIs" dxfId="14230" priority="581" operator="lessThan">
      <formula>SUM(AC1014:AC1016)</formula>
    </cfRule>
  </conditionalFormatting>
  <conditionalFormatting sqref="AC1023:AD1023">
    <cfRule type="cellIs" dxfId="14229" priority="580" operator="lessThan">
      <formula>SUM(AC1024:AC1026)</formula>
    </cfRule>
  </conditionalFormatting>
  <conditionalFormatting sqref="AJ1013:AM1013">
    <cfRule type="cellIs" dxfId="14228" priority="578" operator="lessThan">
      <formula>SUM(AJ1014:AJ1016)</formula>
    </cfRule>
  </conditionalFormatting>
  <conditionalFormatting sqref="AJ1023:AM1023">
    <cfRule type="cellIs" dxfId="14227" priority="577" operator="lessThan">
      <formula>SUM(AJ1024:AJ1026)</formula>
    </cfRule>
  </conditionalFormatting>
  <conditionalFormatting sqref="AO1013:AP1013">
    <cfRule type="cellIs" dxfId="14226" priority="575" operator="lessThan">
      <formula>SUM(AO1014:AO1016)</formula>
    </cfRule>
  </conditionalFormatting>
  <conditionalFormatting sqref="AO1023:AP1023">
    <cfRule type="cellIs" dxfId="14225" priority="574" operator="lessThan">
      <formula>SUM(AO1024:AO1026)</formula>
    </cfRule>
  </conditionalFormatting>
  <conditionalFormatting sqref="AQ1013:AV1013">
    <cfRule type="cellIs" dxfId="14224" priority="572" operator="lessThan">
      <formula>SUM(AQ1014:AQ1016)</formula>
    </cfRule>
  </conditionalFormatting>
  <conditionalFormatting sqref="AZ1013:BB1013">
    <cfRule type="cellIs" dxfId="14223" priority="569" operator="lessThan">
      <formula>SUM(AZ1014:AZ1016)</formula>
    </cfRule>
  </conditionalFormatting>
  <conditionalFormatting sqref="AZ1023:BB1023">
    <cfRule type="cellIs" dxfId="14222" priority="568" operator="lessThan">
      <formula>SUM(AZ1024:AZ1026)</formula>
    </cfRule>
  </conditionalFormatting>
  <conditionalFormatting sqref="BD1013:BF1013">
    <cfRule type="cellIs" dxfId="14221" priority="566" operator="lessThan">
      <formula>SUM(BD1014:BD1016)</formula>
    </cfRule>
  </conditionalFormatting>
  <conditionalFormatting sqref="BD1023:BF1023">
    <cfRule type="cellIs" dxfId="14220" priority="565" operator="lessThan">
      <formula>SUM(BD1024:BD1026)</formula>
    </cfRule>
  </conditionalFormatting>
  <conditionalFormatting sqref="BH1023:BI1023">
    <cfRule type="cellIs" dxfId="14219" priority="562" operator="lessThan">
      <formula>SUM(BH1024:BH1026)</formula>
    </cfRule>
  </conditionalFormatting>
  <conditionalFormatting sqref="AW1022">
    <cfRule type="cellIs" dxfId="14218" priority="560" operator="lessThan">
      <formula>0</formula>
    </cfRule>
  </conditionalFormatting>
  <conditionalFormatting sqref="AW1022">
    <cfRule type="cellIs" dxfId="14217" priority="561" operator="greaterThan">
      <formula>AV1022</formula>
    </cfRule>
  </conditionalFormatting>
  <conditionalFormatting sqref="AW1022">
    <cfRule type="cellIs" dxfId="14216" priority="559" operator="lessThan">
      <formula>AV1022</formula>
    </cfRule>
  </conditionalFormatting>
  <conditionalFormatting sqref="R1029:S1029">
    <cfRule type="cellIs" dxfId="14215" priority="558" operator="lessThan">
      <formula>0</formula>
    </cfRule>
  </conditionalFormatting>
  <conditionalFormatting sqref="R1005:S1028">
    <cfRule type="cellIs" dxfId="14214" priority="557" operator="lessThan">
      <formula>0</formula>
    </cfRule>
  </conditionalFormatting>
  <conditionalFormatting sqref="R1023:S1023">
    <cfRule type="cellIs" dxfId="14213" priority="555" operator="lessThan">
      <formula>SUM(R1024:R1026)</formula>
    </cfRule>
  </conditionalFormatting>
  <conditionalFormatting sqref="R1013:S1013">
    <cfRule type="cellIs" dxfId="14212" priority="556" operator="lessThan">
      <formula>SUM(R1014:R1016)</formula>
    </cfRule>
  </conditionalFormatting>
  <conditionalFormatting sqref="J1005:K1029">
    <cfRule type="cellIs" dxfId="14211" priority="554" operator="lessThan">
      <formula>0</formula>
    </cfRule>
  </conditionalFormatting>
  <conditionalFormatting sqref="J1013:K1013">
    <cfRule type="cellIs" dxfId="14210" priority="553" operator="lessThan">
      <formula>SUM(J1014:J1016)</formula>
    </cfRule>
  </conditionalFormatting>
  <conditionalFormatting sqref="J1023:K1023">
    <cfRule type="cellIs" dxfId="14209" priority="552" operator="lessThan">
      <formula>SUM(J1024:J1026)</formula>
    </cfRule>
  </conditionalFormatting>
  <conditionalFormatting sqref="BK1005:BK1029">
    <cfRule type="cellIs" dxfId="14208" priority="551" operator="lessThan">
      <formula>0</formula>
    </cfRule>
  </conditionalFormatting>
  <conditionalFormatting sqref="BK1023 BK1013">
    <cfRule type="cellIs" dxfId="14207" priority="550" operator="lessThan">
      <formula>SUM(BK1014:BK1016)</formula>
    </cfRule>
  </conditionalFormatting>
  <conditionalFormatting sqref="BJ1005:BJ1029">
    <cfRule type="cellIs" dxfId="14206" priority="549" operator="lessThan">
      <formula>0</formula>
    </cfRule>
  </conditionalFormatting>
  <conditionalFormatting sqref="BJ1023 BJ1013">
    <cfRule type="cellIs" dxfId="14205" priority="548" operator="lessThan">
      <formula>SUM(BJ1014:BJ1016)</formula>
    </cfRule>
  </conditionalFormatting>
  <conditionalFormatting sqref="X1005:X1029">
    <cfRule type="cellIs" dxfId="14204" priority="547" operator="lessThan">
      <formula>0</formula>
    </cfRule>
  </conditionalFormatting>
  <conditionalFormatting sqref="X1023 X1013">
    <cfRule type="cellIs" dxfId="14203" priority="546" operator="lessThan">
      <formula>SUM(X1014:X1016)</formula>
    </cfRule>
  </conditionalFormatting>
  <conditionalFormatting sqref="W1005:W1029">
    <cfRule type="cellIs" dxfId="14202" priority="545" operator="lessThan">
      <formula>0</formula>
    </cfRule>
  </conditionalFormatting>
  <conditionalFormatting sqref="W1023 W1013">
    <cfRule type="cellIs" dxfId="14201" priority="544" operator="lessThan">
      <formula>SUM(W1014:W1016)</formula>
    </cfRule>
  </conditionalFormatting>
  <conditionalFormatting sqref="H1005:H1029">
    <cfRule type="cellIs" dxfId="14200" priority="543" operator="lessThan">
      <formula>0</formula>
    </cfRule>
  </conditionalFormatting>
  <conditionalFormatting sqref="H1013">
    <cfRule type="cellIs" dxfId="14199" priority="542" operator="lessThan">
      <formula>SUM(H1014:H1016)</formula>
    </cfRule>
  </conditionalFormatting>
  <conditionalFormatting sqref="H1023">
    <cfRule type="cellIs" dxfId="14198" priority="541" operator="lessThan">
      <formula>SUM(H1024:H1026)</formula>
    </cfRule>
  </conditionalFormatting>
  <conditionalFormatting sqref="AE1047 M1054:Q1054 Y1054:AD1054 AQ1054:AT1054">
    <cfRule type="cellIs" dxfId="14197" priority="534" operator="lessThan">
      <formula>0</formula>
    </cfRule>
  </conditionalFormatting>
  <conditionalFormatting sqref="AF1030:AI1054">
    <cfRule type="cellIs" dxfId="14196" priority="538" operator="notBetween">
      <formula>0</formula>
      <formula>1</formula>
    </cfRule>
  </conditionalFormatting>
  <conditionalFormatting sqref="AX1030:AX1054 BB1054">
    <cfRule type="cellIs" dxfId="14195" priority="537" operator="lessThan">
      <formula>0</formula>
    </cfRule>
  </conditionalFormatting>
  <conditionalFormatting sqref="BL1030:BL1054">
    <cfRule type="cellIs" dxfId="14194" priority="536" operator="notBetween">
      <formula>0</formula>
      <formula>10000</formula>
    </cfRule>
  </conditionalFormatting>
  <conditionalFormatting sqref="BM1030:BM1054">
    <cfRule type="cellIs" dxfId="14193" priority="535" operator="lessThan">
      <formula>0</formula>
    </cfRule>
  </conditionalFormatting>
  <conditionalFormatting sqref="AB1054 BG1047 AE1047 AD1054">
    <cfRule type="cellIs" dxfId="14192" priority="539" operator="greaterThan">
      <formula>AA1047</formula>
    </cfRule>
  </conditionalFormatting>
  <conditionalFormatting sqref="BG1047 AE1047">
    <cfRule type="cellIs" dxfId="14191" priority="533" operator="lessThan">
      <formula>AD1047</formula>
    </cfRule>
  </conditionalFormatting>
  <conditionalFormatting sqref="N1054">
    <cfRule type="cellIs" dxfId="14190" priority="532" operator="lessThan">
      <formula>0</formula>
    </cfRule>
  </conditionalFormatting>
  <conditionalFormatting sqref="D1030:G1054 L1054">
    <cfRule type="cellIs" dxfId="14189" priority="531" operator="lessThan">
      <formula>0</formula>
    </cfRule>
  </conditionalFormatting>
  <conditionalFormatting sqref="D1038:G1038">
    <cfRule type="cellIs" dxfId="14188" priority="530" operator="lessThan">
      <formula>SUM(D1039:D1041)</formula>
    </cfRule>
  </conditionalFormatting>
  <conditionalFormatting sqref="D1048:G1048">
    <cfRule type="cellIs" dxfId="14187" priority="529" operator="lessThan">
      <formula>SUM(D1049:D1051)</formula>
    </cfRule>
  </conditionalFormatting>
  <conditionalFormatting sqref="D1030:D1054">
    <cfRule type="cellIs" dxfId="14186" priority="528" operator="lessThan">
      <formula>0</formula>
    </cfRule>
  </conditionalFormatting>
  <conditionalFormatting sqref="D1038">
    <cfRule type="cellIs" dxfId="14185" priority="527" operator="lessThan">
      <formula>SUM(D1039:D1041)</formula>
    </cfRule>
  </conditionalFormatting>
  <conditionalFormatting sqref="D1048">
    <cfRule type="cellIs" dxfId="14184" priority="526" operator="lessThan">
      <formula>SUM(D1049:D1051)</formula>
    </cfRule>
  </conditionalFormatting>
  <conditionalFormatting sqref="T1047">
    <cfRule type="cellIs" dxfId="14183" priority="525" operator="greaterThan">
      <formula>P1047</formula>
    </cfRule>
  </conditionalFormatting>
  <conditionalFormatting sqref="I1030:I1054 L1040:O1040 L1032:O1032">
    <cfRule type="cellIs" dxfId="14182" priority="524" operator="lessThan">
      <formula>0</formula>
    </cfRule>
  </conditionalFormatting>
  <conditionalFormatting sqref="I1038">
    <cfRule type="cellIs" dxfId="14181" priority="523" operator="lessThan">
      <formula>SUM(I1039:I1041)</formula>
    </cfRule>
  </conditionalFormatting>
  <conditionalFormatting sqref="I1048">
    <cfRule type="cellIs" dxfId="14180" priority="522" operator="lessThan">
      <formula>SUM(I1049:I1051)</formula>
    </cfRule>
  </conditionalFormatting>
  <conditionalFormatting sqref="BC1047">
    <cfRule type="cellIs" dxfId="14179" priority="521" operator="lessThan">
      <formula>0</formula>
    </cfRule>
  </conditionalFormatting>
  <conditionalFormatting sqref="BC1047">
    <cfRule type="cellIs" dxfId="14178" priority="520" operator="lessThan">
      <formula>0</formula>
    </cfRule>
  </conditionalFormatting>
  <conditionalFormatting sqref="BC1047">
    <cfRule type="cellIs" dxfId="14177" priority="519" operator="lessThan">
      <formula>#REF!</formula>
    </cfRule>
  </conditionalFormatting>
  <conditionalFormatting sqref="BC1047">
    <cfRule type="cellIs" dxfId="14176" priority="518" operator="lessThan">
      <formula>0</formula>
    </cfRule>
  </conditionalFormatting>
  <conditionalFormatting sqref="BC1047">
    <cfRule type="cellIs" dxfId="14175" priority="517" operator="greaterThan">
      <formula>#REF!</formula>
    </cfRule>
  </conditionalFormatting>
  <conditionalFormatting sqref="BG1047">
    <cfRule type="cellIs" dxfId="14174" priority="516" operator="lessThan">
      <formula>0</formula>
    </cfRule>
  </conditionalFormatting>
  <conditionalFormatting sqref="BG1047">
    <cfRule type="cellIs" dxfId="14173" priority="515" operator="lessThan">
      <formula>0</formula>
    </cfRule>
  </conditionalFormatting>
  <conditionalFormatting sqref="BG1047">
    <cfRule type="cellIs" dxfId="14172" priority="514" operator="lessThan">
      <formula>0</formula>
    </cfRule>
  </conditionalFormatting>
  <conditionalFormatting sqref="Y1048:Z1048">
    <cfRule type="cellIs" dxfId="14171" priority="496" operator="lessThan">
      <formula>SUM(Y1049:Y1051)</formula>
    </cfRule>
  </conditionalFormatting>
  <conditionalFormatting sqref="T1047">
    <cfRule type="cellIs" dxfId="14170" priority="513" operator="lessThan">
      <formula>0</formula>
    </cfRule>
  </conditionalFormatting>
  <conditionalFormatting sqref="T1047">
    <cfRule type="cellIs" dxfId="14169" priority="512" operator="lessThan">
      <formula>0</formula>
    </cfRule>
  </conditionalFormatting>
  <conditionalFormatting sqref="T1047">
    <cfRule type="cellIs" dxfId="14168" priority="511" operator="lessThan">
      <formula>0</formula>
    </cfRule>
  </conditionalFormatting>
  <conditionalFormatting sqref="AN1030:AN1053">
    <cfRule type="cellIs" dxfId="14167" priority="510" operator="lessThan">
      <formula>0</formula>
    </cfRule>
  </conditionalFormatting>
  <conditionalFormatting sqref="T1047">
    <cfRule type="cellIs" dxfId="14166" priority="540" operator="lessThan">
      <formula>P1047</formula>
    </cfRule>
  </conditionalFormatting>
  <conditionalFormatting sqref="AU1054:AV1054">
    <cfRule type="cellIs" dxfId="14165" priority="509" operator="lessThan">
      <formula>0</formula>
    </cfRule>
  </conditionalFormatting>
  <conditionalFormatting sqref="AY1054">
    <cfRule type="cellIs" dxfId="14164" priority="508" operator="lessThan">
      <formula>0</formula>
    </cfRule>
  </conditionalFormatting>
  <conditionalFormatting sqref="L1030:L1031 L1033:L1039 L1041:L1053">
    <cfRule type="cellIs" dxfId="14163" priority="507" operator="lessThan">
      <formula>0</formula>
    </cfRule>
  </conditionalFormatting>
  <conditionalFormatting sqref="U1030:V1053">
    <cfRule type="cellIs" dxfId="14162" priority="501" operator="lessThan">
      <formula>0</formula>
    </cfRule>
  </conditionalFormatting>
  <conditionalFormatting sqref="Y1030:Z1053">
    <cfRule type="cellIs" dxfId="14161" priority="498" operator="lessThan">
      <formula>0</formula>
    </cfRule>
  </conditionalFormatting>
  <conditionalFormatting sqref="AA1030:AB1053">
    <cfRule type="cellIs" dxfId="14160" priority="495" operator="lessThan">
      <formula>0</formula>
    </cfRule>
  </conditionalFormatting>
  <conditionalFormatting sqref="AJ1030:AM1053">
    <cfRule type="cellIs" dxfId="14159" priority="489" operator="lessThan">
      <formula>0</formula>
    </cfRule>
  </conditionalFormatting>
  <conditionalFormatting sqref="BD1030:BF1053">
    <cfRule type="cellIs" dxfId="14158" priority="477" operator="lessThan">
      <formula>0</formula>
    </cfRule>
  </conditionalFormatting>
  <conditionalFormatting sqref="BH1030:BI1053">
    <cfRule type="cellIs" dxfId="14157" priority="474" operator="lessThan">
      <formula>0</formula>
    </cfRule>
  </conditionalFormatting>
  <conditionalFormatting sqref="AC1030:AD1053">
    <cfRule type="cellIs" dxfId="14156" priority="492" operator="lessThan">
      <formula>0</formula>
    </cfRule>
  </conditionalFormatting>
  <conditionalFormatting sqref="AO1030:AP1053">
    <cfRule type="cellIs" dxfId="14155" priority="486" operator="lessThan">
      <formula>0</formula>
    </cfRule>
  </conditionalFormatting>
  <conditionalFormatting sqref="AZ1030:BB1053">
    <cfRule type="cellIs" dxfId="14154" priority="480" operator="lessThan">
      <formula>0</formula>
    </cfRule>
  </conditionalFormatting>
  <conditionalFormatting sqref="AQ1030:AV1053">
    <cfRule type="cellIs" dxfId="14153" priority="483" operator="lessThan">
      <formula>0</formula>
    </cfRule>
  </conditionalFormatting>
  <conditionalFormatting sqref="BH1038:BI1038">
    <cfRule type="cellIs" dxfId="14152" priority="473" operator="lessThan">
      <formula>SUM(BH1039:BH1041)</formula>
    </cfRule>
  </conditionalFormatting>
  <conditionalFormatting sqref="L1038">
    <cfRule type="cellIs" dxfId="14151" priority="506" operator="lessThan">
      <formula>SUM(L1039:L1041)</formula>
    </cfRule>
  </conditionalFormatting>
  <conditionalFormatting sqref="L1048">
    <cfRule type="cellIs" dxfId="14150" priority="505" operator="lessThan">
      <formula>SUM(L1049:L1051)</formula>
    </cfRule>
  </conditionalFormatting>
  <conditionalFormatting sqref="M1030:Q1031 M1041:Q1053 M1033:Q1039 P1032:Q1032 P1040:Q1040">
    <cfRule type="cellIs" dxfId="14149" priority="504" operator="lessThan">
      <formula>0</formula>
    </cfRule>
  </conditionalFormatting>
  <conditionalFormatting sqref="M1038:Q1038">
    <cfRule type="cellIs" dxfId="14148" priority="503" operator="lessThan">
      <formula>SUM(M1039:M1041)</formula>
    </cfRule>
  </conditionalFormatting>
  <conditionalFormatting sqref="M1048:Q1048">
    <cfRule type="cellIs" dxfId="14147" priority="502" operator="lessThan">
      <formula>SUM(M1049:M1051)</formula>
    </cfRule>
  </conditionalFormatting>
  <conditionalFormatting sqref="U1038:V1038">
    <cfRule type="cellIs" dxfId="14146" priority="500" operator="lessThan">
      <formula>SUM(U1039:U1041)</formula>
    </cfRule>
  </conditionalFormatting>
  <conditionalFormatting sqref="U1048:V1048">
    <cfRule type="cellIs" dxfId="14145" priority="499" operator="lessThan">
      <formula>SUM(U1049:U1051)</formula>
    </cfRule>
  </conditionalFormatting>
  <conditionalFormatting sqref="Y1038:Z1038">
    <cfRule type="cellIs" dxfId="14144" priority="497" operator="lessThan">
      <formula>SUM(Y1039:Y1041)</formula>
    </cfRule>
  </conditionalFormatting>
  <conditionalFormatting sqref="AQ1048:AV1048">
    <cfRule type="cellIs" dxfId="14143" priority="481" operator="lessThan">
      <formula>SUM(AQ1049:AQ1051)</formula>
    </cfRule>
  </conditionalFormatting>
  <conditionalFormatting sqref="AA1038:AB1038">
    <cfRule type="cellIs" dxfId="14142" priority="494" operator="lessThan">
      <formula>SUM(AA1039:AA1041)</formula>
    </cfRule>
  </conditionalFormatting>
  <conditionalFormatting sqref="AA1048:AB1048">
    <cfRule type="cellIs" dxfId="14141" priority="493" operator="lessThan">
      <formula>SUM(AA1049:AA1051)</formula>
    </cfRule>
  </conditionalFormatting>
  <conditionalFormatting sqref="AC1038:AD1038">
    <cfRule type="cellIs" dxfId="14140" priority="491" operator="lessThan">
      <formula>SUM(AC1039:AC1041)</formula>
    </cfRule>
  </conditionalFormatting>
  <conditionalFormatting sqref="AC1048:AD1048">
    <cfRule type="cellIs" dxfId="14139" priority="490" operator="lessThan">
      <formula>SUM(AC1049:AC1051)</formula>
    </cfRule>
  </conditionalFormatting>
  <conditionalFormatting sqref="AJ1038:AM1038">
    <cfRule type="cellIs" dxfId="14138" priority="488" operator="lessThan">
      <formula>SUM(AJ1039:AJ1041)</formula>
    </cfRule>
  </conditionalFormatting>
  <conditionalFormatting sqref="AJ1048:AM1048">
    <cfRule type="cellIs" dxfId="14137" priority="487" operator="lessThan">
      <formula>SUM(AJ1049:AJ1051)</formula>
    </cfRule>
  </conditionalFormatting>
  <conditionalFormatting sqref="AO1038:AP1038">
    <cfRule type="cellIs" dxfId="14136" priority="485" operator="lessThan">
      <formula>SUM(AO1039:AO1041)</formula>
    </cfRule>
  </conditionalFormatting>
  <conditionalFormatting sqref="AO1048:AP1048">
    <cfRule type="cellIs" dxfId="14135" priority="484" operator="lessThan">
      <formula>SUM(AO1049:AO1051)</formula>
    </cfRule>
  </conditionalFormatting>
  <conditionalFormatting sqref="AQ1038:AV1038">
    <cfRule type="cellIs" dxfId="14134" priority="482" operator="lessThan">
      <formula>SUM(AQ1039:AQ1041)</formula>
    </cfRule>
  </conditionalFormatting>
  <conditionalFormatting sqref="AZ1038:BB1038">
    <cfRule type="cellIs" dxfId="14133" priority="479" operator="lessThan">
      <formula>SUM(AZ1039:AZ1041)</formula>
    </cfRule>
  </conditionalFormatting>
  <conditionalFormatting sqref="AZ1048:BB1048">
    <cfRule type="cellIs" dxfId="14132" priority="478" operator="lessThan">
      <formula>SUM(AZ1049:AZ1051)</formula>
    </cfRule>
  </conditionalFormatting>
  <conditionalFormatting sqref="BD1038:BF1038">
    <cfRule type="cellIs" dxfId="14131" priority="476" operator="lessThan">
      <formula>SUM(BD1039:BD1041)</formula>
    </cfRule>
  </conditionalFormatting>
  <conditionalFormatting sqref="BD1048:BF1048">
    <cfRule type="cellIs" dxfId="14130" priority="475" operator="lessThan">
      <formula>SUM(BD1049:BD1051)</formula>
    </cfRule>
  </conditionalFormatting>
  <conditionalFormatting sqref="BH1048:BI1048">
    <cfRule type="cellIs" dxfId="14129" priority="472" operator="lessThan">
      <formula>SUM(BH1049:BH1051)</formula>
    </cfRule>
  </conditionalFormatting>
  <conditionalFormatting sqref="AW1047">
    <cfRule type="cellIs" dxfId="14128" priority="470" operator="lessThan">
      <formula>0</formula>
    </cfRule>
  </conditionalFormatting>
  <conditionalFormatting sqref="AW1047">
    <cfRule type="cellIs" dxfId="14127" priority="471" operator="greaterThan">
      <formula>AV1047</formula>
    </cfRule>
  </conditionalFormatting>
  <conditionalFormatting sqref="AW1047">
    <cfRule type="cellIs" dxfId="14126" priority="469" operator="lessThan">
      <formula>AV1047</formula>
    </cfRule>
  </conditionalFormatting>
  <conditionalFormatting sqref="R1054:S1054">
    <cfRule type="cellIs" dxfId="14125" priority="468" operator="lessThan">
      <formula>0</formula>
    </cfRule>
  </conditionalFormatting>
  <conditionalFormatting sqref="R1030:S1053">
    <cfRule type="cellIs" dxfId="14124" priority="467" operator="lessThan">
      <formula>0</formula>
    </cfRule>
  </conditionalFormatting>
  <conditionalFormatting sqref="R1048:S1048">
    <cfRule type="cellIs" dxfId="14123" priority="465" operator="lessThan">
      <formula>SUM(R1049:R1051)</formula>
    </cfRule>
  </conditionalFormatting>
  <conditionalFormatting sqref="R1038:S1038">
    <cfRule type="cellIs" dxfId="14122" priority="466" operator="lessThan">
      <formula>SUM(R1039:R1041)</formula>
    </cfRule>
  </conditionalFormatting>
  <conditionalFormatting sqref="J1030:K1054">
    <cfRule type="cellIs" dxfId="14121" priority="464" operator="lessThan">
      <formula>0</formula>
    </cfRule>
  </conditionalFormatting>
  <conditionalFormatting sqref="J1038:K1038">
    <cfRule type="cellIs" dxfId="14120" priority="463" operator="lessThan">
      <formula>SUM(J1039:J1041)</formula>
    </cfRule>
  </conditionalFormatting>
  <conditionalFormatting sqref="J1048:K1048">
    <cfRule type="cellIs" dxfId="14119" priority="462" operator="lessThan">
      <formula>SUM(J1049:J1051)</formula>
    </cfRule>
  </conditionalFormatting>
  <conditionalFormatting sqref="BK1030:BK1054">
    <cfRule type="cellIs" dxfId="14118" priority="461" operator="lessThan">
      <formula>0</formula>
    </cfRule>
  </conditionalFormatting>
  <conditionalFormatting sqref="BK1048 BK1038">
    <cfRule type="cellIs" dxfId="14117" priority="460" operator="lessThan">
      <formula>SUM(BK1039:BK1041)</formula>
    </cfRule>
  </conditionalFormatting>
  <conditionalFormatting sqref="BJ1030:BJ1054">
    <cfRule type="cellIs" dxfId="14116" priority="459" operator="lessThan">
      <formula>0</formula>
    </cfRule>
  </conditionalFormatting>
  <conditionalFormatting sqref="BJ1048 BJ1038">
    <cfRule type="cellIs" dxfId="14115" priority="458" operator="lessThan">
      <formula>SUM(BJ1039:BJ1041)</formula>
    </cfRule>
  </conditionalFormatting>
  <conditionalFormatting sqref="X1030:X1054">
    <cfRule type="cellIs" dxfId="14114" priority="457" operator="lessThan">
      <formula>0</formula>
    </cfRule>
  </conditionalFormatting>
  <conditionalFormatting sqref="X1048 X1038">
    <cfRule type="cellIs" dxfId="14113" priority="456" operator="lessThan">
      <formula>SUM(X1039:X1041)</formula>
    </cfRule>
  </conditionalFormatting>
  <conditionalFormatting sqref="W1030:W1054">
    <cfRule type="cellIs" dxfId="14112" priority="455" operator="lessThan">
      <formula>0</formula>
    </cfRule>
  </conditionalFormatting>
  <conditionalFormatting sqref="W1048 W1038">
    <cfRule type="cellIs" dxfId="14111" priority="454" operator="lessThan">
      <formula>SUM(W1039:W1041)</formula>
    </cfRule>
  </conditionalFormatting>
  <conditionalFormatting sqref="H1030:H1054">
    <cfRule type="cellIs" dxfId="14110" priority="453" operator="lessThan">
      <formula>0</formula>
    </cfRule>
  </conditionalFormatting>
  <conditionalFormatting sqref="H1038">
    <cfRule type="cellIs" dxfId="14109" priority="452" operator="lessThan">
      <formula>SUM(H1039:H1041)</formula>
    </cfRule>
  </conditionalFormatting>
  <conditionalFormatting sqref="H1048">
    <cfRule type="cellIs" dxfId="14108" priority="451" operator="lessThan">
      <formula>SUM(H1049:H1051)</formula>
    </cfRule>
  </conditionalFormatting>
  <conditionalFormatting sqref="AE1072 M1079:Q1079 Y1079:AD1079 AQ1079:AT1079">
    <cfRule type="cellIs" dxfId="14107" priority="444" operator="lessThan">
      <formula>0</formula>
    </cfRule>
  </conditionalFormatting>
  <conditionalFormatting sqref="AF1055:AI1079">
    <cfRule type="cellIs" dxfId="14106" priority="448" operator="notBetween">
      <formula>0</formula>
      <formula>1</formula>
    </cfRule>
  </conditionalFormatting>
  <conditionalFormatting sqref="AX1055:AX1079 BB1079">
    <cfRule type="cellIs" dxfId="14105" priority="447" operator="lessThan">
      <formula>0</formula>
    </cfRule>
  </conditionalFormatting>
  <conditionalFormatting sqref="BL1055:BL1079">
    <cfRule type="cellIs" dxfId="14104" priority="446" operator="notBetween">
      <formula>0</formula>
      <formula>10000</formula>
    </cfRule>
  </conditionalFormatting>
  <conditionalFormatting sqref="BM1055:BM1079">
    <cfRule type="cellIs" dxfId="14103" priority="445" operator="lessThan">
      <formula>0</formula>
    </cfRule>
  </conditionalFormatting>
  <conditionalFormatting sqref="AB1079 BG1072 AE1072 AD1079">
    <cfRule type="cellIs" dxfId="14102" priority="449" operator="greaterThan">
      <formula>AA1072</formula>
    </cfRule>
  </conditionalFormatting>
  <conditionalFormatting sqref="BG1072 AE1072">
    <cfRule type="cellIs" dxfId="14101" priority="443" operator="lessThan">
      <formula>AD1072</formula>
    </cfRule>
  </conditionalFormatting>
  <conditionalFormatting sqref="N1079">
    <cfRule type="cellIs" dxfId="14100" priority="442" operator="lessThan">
      <formula>0</formula>
    </cfRule>
  </conditionalFormatting>
  <conditionalFormatting sqref="D1055:G1079 L1079">
    <cfRule type="cellIs" dxfId="14099" priority="441" operator="lessThan">
      <formula>0</formula>
    </cfRule>
  </conditionalFormatting>
  <conditionalFormatting sqref="D1063:G1063">
    <cfRule type="cellIs" dxfId="14098" priority="440" operator="lessThan">
      <formula>SUM(D1064:D1066)</formula>
    </cfRule>
  </conditionalFormatting>
  <conditionalFormatting sqref="D1073:G1073">
    <cfRule type="cellIs" dxfId="14097" priority="439" operator="lessThan">
      <formula>SUM(D1074:D1076)</formula>
    </cfRule>
  </conditionalFormatting>
  <conditionalFormatting sqref="D1055:D1079">
    <cfRule type="cellIs" dxfId="14096" priority="438" operator="lessThan">
      <formula>0</formula>
    </cfRule>
  </conditionalFormatting>
  <conditionalFormatting sqref="D1063">
    <cfRule type="cellIs" dxfId="14095" priority="437" operator="lessThan">
      <formula>SUM(D1064:D1066)</formula>
    </cfRule>
  </conditionalFormatting>
  <conditionalFormatting sqref="D1073">
    <cfRule type="cellIs" dxfId="14094" priority="436" operator="lessThan">
      <formula>SUM(D1074:D1076)</formula>
    </cfRule>
  </conditionalFormatting>
  <conditionalFormatting sqref="T1072">
    <cfRule type="cellIs" dxfId="14093" priority="435" operator="greaterThan">
      <formula>P1072</formula>
    </cfRule>
  </conditionalFormatting>
  <conditionalFormatting sqref="I1055:I1079 L1065:O1065 L1057:O1057">
    <cfRule type="cellIs" dxfId="14092" priority="434" operator="lessThan">
      <formula>0</formula>
    </cfRule>
  </conditionalFormatting>
  <conditionalFormatting sqref="I1063">
    <cfRule type="cellIs" dxfId="14091" priority="433" operator="lessThan">
      <formula>SUM(I1064:I1066)</formula>
    </cfRule>
  </conditionalFormatting>
  <conditionalFormatting sqref="I1073">
    <cfRule type="cellIs" dxfId="14090" priority="432" operator="lessThan">
      <formula>SUM(I1074:I1076)</formula>
    </cfRule>
  </conditionalFormatting>
  <conditionalFormatting sqref="BC1072">
    <cfRule type="cellIs" dxfId="14089" priority="431" operator="lessThan">
      <formula>0</formula>
    </cfRule>
  </conditionalFormatting>
  <conditionalFormatting sqref="BC1072">
    <cfRule type="cellIs" dxfId="14088" priority="430" operator="lessThan">
      <formula>0</formula>
    </cfRule>
  </conditionalFormatting>
  <conditionalFormatting sqref="BC1072">
    <cfRule type="cellIs" dxfId="14087" priority="429" operator="lessThan">
      <formula>#REF!</formula>
    </cfRule>
  </conditionalFormatting>
  <conditionalFormatting sqref="BC1072">
    <cfRule type="cellIs" dxfId="14086" priority="428" operator="lessThan">
      <formula>0</formula>
    </cfRule>
  </conditionalFormatting>
  <conditionalFormatting sqref="BC1072">
    <cfRule type="cellIs" dxfId="14085" priority="427" operator="greaterThan">
      <formula>#REF!</formula>
    </cfRule>
  </conditionalFormatting>
  <conditionalFormatting sqref="BG1072">
    <cfRule type="cellIs" dxfId="14084" priority="426" operator="lessThan">
      <formula>0</formula>
    </cfRule>
  </conditionalFormatting>
  <conditionalFormatting sqref="BG1072">
    <cfRule type="cellIs" dxfId="14083" priority="425" operator="lessThan">
      <formula>0</formula>
    </cfRule>
  </conditionalFormatting>
  <conditionalFormatting sqref="BG1072">
    <cfRule type="cellIs" dxfId="14082" priority="424" operator="lessThan">
      <formula>0</formula>
    </cfRule>
  </conditionalFormatting>
  <conditionalFormatting sqref="Y1073:Z1073">
    <cfRule type="cellIs" dxfId="14081" priority="406" operator="lessThan">
      <formula>SUM(Y1074:Y1076)</formula>
    </cfRule>
  </conditionalFormatting>
  <conditionalFormatting sqref="T1072">
    <cfRule type="cellIs" dxfId="14080" priority="423" operator="lessThan">
      <formula>0</formula>
    </cfRule>
  </conditionalFormatting>
  <conditionalFormatting sqref="T1072">
    <cfRule type="cellIs" dxfId="14079" priority="422" operator="lessThan">
      <formula>0</formula>
    </cfRule>
  </conditionalFormatting>
  <conditionalFormatting sqref="T1072">
    <cfRule type="cellIs" dxfId="14078" priority="421" operator="lessThan">
      <formula>0</formula>
    </cfRule>
  </conditionalFormatting>
  <conditionalFormatting sqref="AN1055:AN1078">
    <cfRule type="cellIs" dxfId="14077" priority="420" operator="lessThan">
      <formula>0</formula>
    </cfRule>
  </conditionalFormatting>
  <conditionalFormatting sqref="T1072">
    <cfRule type="cellIs" dxfId="14076" priority="450" operator="lessThan">
      <formula>P1072</formula>
    </cfRule>
  </conditionalFormatting>
  <conditionalFormatting sqref="AU1079:AV1079">
    <cfRule type="cellIs" dxfId="14075" priority="419" operator="lessThan">
      <formula>0</formula>
    </cfRule>
  </conditionalFormatting>
  <conditionalFormatting sqref="AY1079">
    <cfRule type="cellIs" dxfId="14074" priority="418" operator="lessThan">
      <formula>0</formula>
    </cfRule>
  </conditionalFormatting>
  <conditionalFormatting sqref="L1055:L1056 L1058:L1064 L1066:L1078">
    <cfRule type="cellIs" dxfId="14073" priority="417" operator="lessThan">
      <formula>0</formula>
    </cfRule>
  </conditionalFormatting>
  <conditionalFormatting sqref="U1055:V1078">
    <cfRule type="cellIs" dxfId="14072" priority="411" operator="lessThan">
      <formula>0</formula>
    </cfRule>
  </conditionalFormatting>
  <conditionalFormatting sqref="Y1055:Z1078">
    <cfRule type="cellIs" dxfId="14071" priority="408" operator="lessThan">
      <formula>0</formula>
    </cfRule>
  </conditionalFormatting>
  <conditionalFormatting sqref="AA1055:AB1078">
    <cfRule type="cellIs" dxfId="14070" priority="405" operator="lessThan">
      <formula>0</formula>
    </cfRule>
  </conditionalFormatting>
  <conditionalFormatting sqref="AJ1055:AM1078">
    <cfRule type="cellIs" dxfId="14069" priority="399" operator="lessThan">
      <formula>0</formula>
    </cfRule>
  </conditionalFormatting>
  <conditionalFormatting sqref="BD1055:BF1078">
    <cfRule type="cellIs" dxfId="14068" priority="387" operator="lessThan">
      <formula>0</formula>
    </cfRule>
  </conditionalFormatting>
  <conditionalFormatting sqref="BH1055:BI1078">
    <cfRule type="cellIs" dxfId="14067" priority="384" operator="lessThan">
      <formula>0</formula>
    </cfRule>
  </conditionalFormatting>
  <conditionalFormatting sqref="AC1055:AD1078">
    <cfRule type="cellIs" dxfId="14066" priority="402" operator="lessThan">
      <formula>0</formula>
    </cfRule>
  </conditionalFormatting>
  <conditionalFormatting sqref="AO1055:AP1078">
    <cfRule type="cellIs" dxfId="14065" priority="396" operator="lessThan">
      <formula>0</formula>
    </cfRule>
  </conditionalFormatting>
  <conditionalFormatting sqref="AZ1055:BB1078">
    <cfRule type="cellIs" dxfId="14064" priority="390" operator="lessThan">
      <formula>0</formula>
    </cfRule>
  </conditionalFormatting>
  <conditionalFormatting sqref="AQ1055:AV1078">
    <cfRule type="cellIs" dxfId="14063" priority="393" operator="lessThan">
      <formula>0</formula>
    </cfRule>
  </conditionalFormatting>
  <conditionalFormatting sqref="BH1063:BI1063">
    <cfRule type="cellIs" dxfId="14062" priority="383" operator="lessThan">
      <formula>SUM(BH1064:BH1066)</formula>
    </cfRule>
  </conditionalFormatting>
  <conditionalFormatting sqref="L1063">
    <cfRule type="cellIs" dxfId="14061" priority="416" operator="lessThan">
      <formula>SUM(L1064:L1066)</formula>
    </cfRule>
  </conditionalFormatting>
  <conditionalFormatting sqref="L1073">
    <cfRule type="cellIs" dxfId="14060" priority="415" operator="lessThan">
      <formula>SUM(L1074:L1076)</formula>
    </cfRule>
  </conditionalFormatting>
  <conditionalFormatting sqref="M1055:Q1056 M1066:Q1078 M1058:Q1064 P1057:Q1057 P1065:Q1065">
    <cfRule type="cellIs" dxfId="14059" priority="414" operator="lessThan">
      <formula>0</formula>
    </cfRule>
  </conditionalFormatting>
  <conditionalFormatting sqref="M1063:Q1063">
    <cfRule type="cellIs" dxfId="14058" priority="413" operator="lessThan">
      <formula>SUM(M1064:M1066)</formula>
    </cfRule>
  </conditionalFormatting>
  <conditionalFormatting sqref="M1073:Q1073">
    <cfRule type="cellIs" dxfId="14057" priority="412" operator="lessThan">
      <formula>SUM(M1074:M1076)</formula>
    </cfRule>
  </conditionalFormatting>
  <conditionalFormatting sqref="U1063:V1063">
    <cfRule type="cellIs" dxfId="14056" priority="410" operator="lessThan">
      <formula>SUM(U1064:U1066)</formula>
    </cfRule>
  </conditionalFormatting>
  <conditionalFormatting sqref="U1073:V1073">
    <cfRule type="cellIs" dxfId="14055" priority="409" operator="lessThan">
      <formula>SUM(U1074:U1076)</formula>
    </cfRule>
  </conditionalFormatting>
  <conditionalFormatting sqref="Y1063:Z1063">
    <cfRule type="cellIs" dxfId="14054" priority="407" operator="lessThan">
      <formula>SUM(Y1064:Y1066)</formula>
    </cfRule>
  </conditionalFormatting>
  <conditionalFormatting sqref="AQ1073:AV1073">
    <cfRule type="cellIs" dxfId="14053" priority="391" operator="lessThan">
      <formula>SUM(AQ1074:AQ1076)</formula>
    </cfRule>
  </conditionalFormatting>
  <conditionalFormatting sqref="AA1063:AB1063">
    <cfRule type="cellIs" dxfId="14052" priority="404" operator="lessThan">
      <formula>SUM(AA1064:AA1066)</formula>
    </cfRule>
  </conditionalFormatting>
  <conditionalFormatting sqref="AA1073:AB1073">
    <cfRule type="cellIs" dxfId="14051" priority="403" operator="lessThan">
      <formula>SUM(AA1074:AA1076)</formula>
    </cfRule>
  </conditionalFormatting>
  <conditionalFormatting sqref="AC1063:AD1063">
    <cfRule type="cellIs" dxfId="14050" priority="401" operator="lessThan">
      <formula>SUM(AC1064:AC1066)</formula>
    </cfRule>
  </conditionalFormatting>
  <conditionalFormatting sqref="AC1073:AD1073">
    <cfRule type="cellIs" dxfId="14049" priority="400" operator="lessThan">
      <formula>SUM(AC1074:AC1076)</formula>
    </cfRule>
  </conditionalFormatting>
  <conditionalFormatting sqref="AJ1063:AM1063">
    <cfRule type="cellIs" dxfId="14048" priority="398" operator="lessThan">
      <formula>SUM(AJ1064:AJ1066)</formula>
    </cfRule>
  </conditionalFormatting>
  <conditionalFormatting sqref="AJ1073:AM1073">
    <cfRule type="cellIs" dxfId="14047" priority="397" operator="lessThan">
      <formula>SUM(AJ1074:AJ1076)</formula>
    </cfRule>
  </conditionalFormatting>
  <conditionalFormatting sqref="AO1063:AP1063">
    <cfRule type="cellIs" dxfId="14046" priority="395" operator="lessThan">
      <formula>SUM(AO1064:AO1066)</formula>
    </cfRule>
  </conditionalFormatting>
  <conditionalFormatting sqref="AO1073:AP1073">
    <cfRule type="cellIs" dxfId="14045" priority="394" operator="lessThan">
      <formula>SUM(AO1074:AO1076)</formula>
    </cfRule>
  </conditionalFormatting>
  <conditionalFormatting sqref="AQ1063:AV1063">
    <cfRule type="cellIs" dxfId="14044" priority="392" operator="lessThan">
      <formula>SUM(AQ1064:AQ1066)</formula>
    </cfRule>
  </conditionalFormatting>
  <conditionalFormatting sqref="AZ1063:BB1063">
    <cfRule type="cellIs" dxfId="14043" priority="389" operator="lessThan">
      <formula>SUM(AZ1064:AZ1066)</formula>
    </cfRule>
  </conditionalFormatting>
  <conditionalFormatting sqref="AZ1073:BB1073">
    <cfRule type="cellIs" dxfId="14042" priority="388" operator="lessThan">
      <formula>SUM(AZ1074:AZ1076)</formula>
    </cfRule>
  </conditionalFormatting>
  <conditionalFormatting sqref="BD1063:BF1063">
    <cfRule type="cellIs" dxfId="14041" priority="386" operator="lessThan">
      <formula>SUM(BD1064:BD1066)</formula>
    </cfRule>
  </conditionalFormatting>
  <conditionalFormatting sqref="BD1073:BF1073">
    <cfRule type="cellIs" dxfId="14040" priority="385" operator="lessThan">
      <formula>SUM(BD1074:BD1076)</formula>
    </cfRule>
  </conditionalFormatting>
  <conditionalFormatting sqref="BH1073:BI1073">
    <cfRule type="cellIs" dxfId="14039" priority="382" operator="lessThan">
      <formula>SUM(BH1074:BH1076)</formula>
    </cfRule>
  </conditionalFormatting>
  <conditionalFormatting sqref="AW1072">
    <cfRule type="cellIs" dxfId="14038" priority="380" operator="lessThan">
      <formula>0</formula>
    </cfRule>
  </conditionalFormatting>
  <conditionalFormatting sqref="AW1072">
    <cfRule type="cellIs" dxfId="14037" priority="381" operator="greaterThan">
      <formula>AV1072</formula>
    </cfRule>
  </conditionalFormatting>
  <conditionalFormatting sqref="AW1072">
    <cfRule type="cellIs" dxfId="14036" priority="379" operator="lessThan">
      <formula>AV1072</formula>
    </cfRule>
  </conditionalFormatting>
  <conditionalFormatting sqref="R1079:S1079">
    <cfRule type="cellIs" dxfId="14035" priority="378" operator="lessThan">
      <formula>0</formula>
    </cfRule>
  </conditionalFormatting>
  <conditionalFormatting sqref="R1055:S1078">
    <cfRule type="cellIs" dxfId="14034" priority="377" operator="lessThan">
      <formula>0</formula>
    </cfRule>
  </conditionalFormatting>
  <conditionalFormatting sqref="R1073:S1073">
    <cfRule type="cellIs" dxfId="14033" priority="375" operator="lessThan">
      <formula>SUM(R1074:R1076)</formula>
    </cfRule>
  </conditionalFormatting>
  <conditionalFormatting sqref="R1063:S1063">
    <cfRule type="cellIs" dxfId="14032" priority="376" operator="lessThan">
      <formula>SUM(R1064:R1066)</formula>
    </cfRule>
  </conditionalFormatting>
  <conditionalFormatting sqref="J1055:K1079">
    <cfRule type="cellIs" dxfId="14031" priority="374" operator="lessThan">
      <formula>0</formula>
    </cfRule>
  </conditionalFormatting>
  <conditionalFormatting sqref="J1063:K1063">
    <cfRule type="cellIs" dxfId="14030" priority="373" operator="lessThan">
      <formula>SUM(J1064:J1066)</formula>
    </cfRule>
  </conditionalFormatting>
  <conditionalFormatting sqref="J1073:K1073">
    <cfRule type="cellIs" dxfId="14029" priority="372" operator="lessThan">
      <formula>SUM(J1074:J1076)</formula>
    </cfRule>
  </conditionalFormatting>
  <conditionalFormatting sqref="BK1055:BK1079">
    <cfRule type="cellIs" dxfId="14028" priority="371" operator="lessThan">
      <formula>0</formula>
    </cfRule>
  </conditionalFormatting>
  <conditionalFormatting sqref="BK1073 BK1063">
    <cfRule type="cellIs" dxfId="14027" priority="370" operator="lessThan">
      <formula>SUM(BK1064:BK1066)</formula>
    </cfRule>
  </conditionalFormatting>
  <conditionalFormatting sqref="BJ1055:BJ1079">
    <cfRule type="cellIs" dxfId="14026" priority="369" operator="lessThan">
      <formula>0</formula>
    </cfRule>
  </conditionalFormatting>
  <conditionalFormatting sqref="BJ1073 BJ1063">
    <cfRule type="cellIs" dxfId="14025" priority="368" operator="lessThan">
      <formula>SUM(BJ1064:BJ1066)</formula>
    </cfRule>
  </conditionalFormatting>
  <conditionalFormatting sqref="X1055:X1079">
    <cfRule type="cellIs" dxfId="14024" priority="367" operator="lessThan">
      <formula>0</formula>
    </cfRule>
  </conditionalFormatting>
  <conditionalFormatting sqref="X1073 X1063">
    <cfRule type="cellIs" dxfId="14023" priority="366" operator="lessThan">
      <formula>SUM(X1064:X1066)</formula>
    </cfRule>
  </conditionalFormatting>
  <conditionalFormatting sqref="W1055:W1079">
    <cfRule type="cellIs" dxfId="14022" priority="365" operator="lessThan">
      <formula>0</formula>
    </cfRule>
  </conditionalFormatting>
  <conditionalFormatting sqref="W1073 W1063">
    <cfRule type="cellIs" dxfId="14021" priority="364" operator="lessThan">
      <formula>SUM(W1064:W1066)</formula>
    </cfRule>
  </conditionalFormatting>
  <conditionalFormatting sqref="H1055:H1079">
    <cfRule type="cellIs" dxfId="14020" priority="363" operator="lessThan">
      <formula>0</formula>
    </cfRule>
  </conditionalFormatting>
  <conditionalFormatting sqref="H1063">
    <cfRule type="cellIs" dxfId="14019" priority="362" operator="lessThan">
      <formula>SUM(H1064:H1066)</formula>
    </cfRule>
  </conditionalFormatting>
  <conditionalFormatting sqref="H1073">
    <cfRule type="cellIs" dxfId="14018" priority="361" operator="lessThan">
      <formula>SUM(H1074:H1076)</formula>
    </cfRule>
  </conditionalFormatting>
  <conditionalFormatting sqref="AE1105 M1112:Q1112 Y1112:AD1112 AQ1112:AT1112">
    <cfRule type="cellIs" dxfId="14017" priority="354" operator="lessThan">
      <formula>0</formula>
    </cfRule>
  </conditionalFormatting>
  <conditionalFormatting sqref="AF1088:AI1112">
    <cfRule type="cellIs" dxfId="14016" priority="358" operator="notBetween">
      <formula>0</formula>
      <formula>1</formula>
    </cfRule>
  </conditionalFormatting>
  <conditionalFormatting sqref="AX1088:AX1112 BB1112">
    <cfRule type="cellIs" dxfId="14015" priority="357" operator="lessThan">
      <formula>0</formula>
    </cfRule>
  </conditionalFormatting>
  <conditionalFormatting sqref="BL1088:BL1112">
    <cfRule type="cellIs" dxfId="14014" priority="356" operator="notBetween">
      <formula>0</formula>
      <formula>10000</formula>
    </cfRule>
  </conditionalFormatting>
  <conditionalFormatting sqref="BM1088:BM1112">
    <cfRule type="cellIs" dxfId="14013" priority="355" operator="lessThan">
      <formula>0</formula>
    </cfRule>
  </conditionalFormatting>
  <conditionalFormatting sqref="AB1112 BG1105 AE1105 AD1112">
    <cfRule type="cellIs" dxfId="14012" priority="359" operator="greaterThan">
      <formula>AA1105</formula>
    </cfRule>
  </conditionalFormatting>
  <conditionalFormatting sqref="BG1105 AE1105">
    <cfRule type="cellIs" dxfId="14011" priority="353" operator="lessThan">
      <formula>AD1105</formula>
    </cfRule>
  </conditionalFormatting>
  <conditionalFormatting sqref="N1112">
    <cfRule type="cellIs" dxfId="14010" priority="352" operator="lessThan">
      <formula>0</formula>
    </cfRule>
  </conditionalFormatting>
  <conditionalFormatting sqref="D1088:G1112 L1112">
    <cfRule type="cellIs" dxfId="14009" priority="351" operator="lessThan">
      <formula>0</formula>
    </cfRule>
  </conditionalFormatting>
  <conditionalFormatting sqref="D1096:G1096">
    <cfRule type="cellIs" dxfId="14008" priority="350" operator="lessThan">
      <formula>SUM(D1097:D1099)</formula>
    </cfRule>
  </conditionalFormatting>
  <conditionalFormatting sqref="D1106:G1106">
    <cfRule type="cellIs" dxfId="14007" priority="349" operator="lessThan">
      <formula>SUM(D1107:D1109)</formula>
    </cfRule>
  </conditionalFormatting>
  <conditionalFormatting sqref="D1088:D1112">
    <cfRule type="cellIs" dxfId="14006" priority="348" operator="lessThan">
      <formula>0</formula>
    </cfRule>
  </conditionalFormatting>
  <conditionalFormatting sqref="D1096">
    <cfRule type="cellIs" dxfId="14005" priority="347" operator="lessThan">
      <formula>SUM(D1097:D1099)</formula>
    </cfRule>
  </conditionalFormatting>
  <conditionalFormatting sqref="D1106">
    <cfRule type="cellIs" dxfId="14004" priority="346" operator="lessThan">
      <formula>SUM(D1107:D1109)</formula>
    </cfRule>
  </conditionalFormatting>
  <conditionalFormatting sqref="T1105">
    <cfRule type="cellIs" dxfId="14003" priority="345" operator="greaterThan">
      <formula>P1105</formula>
    </cfRule>
  </conditionalFormatting>
  <conditionalFormatting sqref="I1088:I1112 L1098:O1098 L1090:O1090">
    <cfRule type="cellIs" dxfId="14002" priority="344" operator="lessThan">
      <formula>0</formula>
    </cfRule>
  </conditionalFormatting>
  <conditionalFormatting sqref="I1096">
    <cfRule type="cellIs" dxfId="14001" priority="343" operator="lessThan">
      <formula>SUM(I1097:I1099)</formula>
    </cfRule>
  </conditionalFormatting>
  <conditionalFormatting sqref="I1106">
    <cfRule type="cellIs" dxfId="14000" priority="342" operator="lessThan">
      <formula>SUM(I1107:I1109)</formula>
    </cfRule>
  </conditionalFormatting>
  <conditionalFormatting sqref="BC1105">
    <cfRule type="cellIs" dxfId="13999" priority="341" operator="lessThan">
      <formula>0</formula>
    </cfRule>
  </conditionalFormatting>
  <conditionalFormatting sqref="BC1105">
    <cfRule type="cellIs" dxfId="13998" priority="340" operator="lessThan">
      <formula>0</formula>
    </cfRule>
  </conditionalFormatting>
  <conditionalFormatting sqref="BC1105">
    <cfRule type="cellIs" dxfId="13997" priority="339" operator="lessThan">
      <formula>#REF!</formula>
    </cfRule>
  </conditionalFormatting>
  <conditionalFormatting sqref="BC1105">
    <cfRule type="cellIs" dxfId="13996" priority="338" operator="lessThan">
      <formula>0</formula>
    </cfRule>
  </conditionalFormatting>
  <conditionalFormatting sqref="BC1105">
    <cfRule type="cellIs" dxfId="13995" priority="337" operator="greaterThan">
      <formula>#REF!</formula>
    </cfRule>
  </conditionalFormatting>
  <conditionalFormatting sqref="BG1105">
    <cfRule type="cellIs" dxfId="13994" priority="336" operator="lessThan">
      <formula>0</formula>
    </cfRule>
  </conditionalFormatting>
  <conditionalFormatting sqref="BG1105">
    <cfRule type="cellIs" dxfId="13993" priority="335" operator="lessThan">
      <formula>0</formula>
    </cfRule>
  </conditionalFormatting>
  <conditionalFormatting sqref="BG1105">
    <cfRule type="cellIs" dxfId="13992" priority="334" operator="lessThan">
      <formula>0</formula>
    </cfRule>
  </conditionalFormatting>
  <conditionalFormatting sqref="Y1106:Z1106">
    <cfRule type="cellIs" dxfId="13991" priority="316" operator="lessThan">
      <formula>SUM(Y1107:Y1109)</formula>
    </cfRule>
  </conditionalFormatting>
  <conditionalFormatting sqref="T1105">
    <cfRule type="cellIs" dxfId="13990" priority="333" operator="lessThan">
      <formula>0</formula>
    </cfRule>
  </conditionalFormatting>
  <conditionalFormatting sqref="T1105">
    <cfRule type="cellIs" dxfId="13989" priority="332" operator="lessThan">
      <formula>0</formula>
    </cfRule>
  </conditionalFormatting>
  <conditionalFormatting sqref="T1105">
    <cfRule type="cellIs" dxfId="13988" priority="331" operator="lessThan">
      <formula>0</formula>
    </cfRule>
  </conditionalFormatting>
  <conditionalFormatting sqref="AN1088:AN1111">
    <cfRule type="cellIs" dxfId="13987" priority="330" operator="lessThan">
      <formula>0</formula>
    </cfRule>
  </conditionalFormatting>
  <conditionalFormatting sqref="T1105">
    <cfRule type="cellIs" dxfId="13986" priority="360" operator="lessThan">
      <formula>P1105</formula>
    </cfRule>
  </conditionalFormatting>
  <conditionalFormatting sqref="AU1112:AV1112">
    <cfRule type="cellIs" dxfId="13985" priority="329" operator="lessThan">
      <formula>0</formula>
    </cfRule>
  </conditionalFormatting>
  <conditionalFormatting sqref="AY1112">
    <cfRule type="cellIs" dxfId="13984" priority="328" operator="lessThan">
      <formula>0</formula>
    </cfRule>
  </conditionalFormatting>
  <conditionalFormatting sqref="L1088:L1089 L1091:L1097 L1099:L1111">
    <cfRule type="cellIs" dxfId="13983" priority="327" operator="lessThan">
      <formula>0</formula>
    </cfRule>
  </conditionalFormatting>
  <conditionalFormatting sqref="U1088:V1111">
    <cfRule type="cellIs" dxfId="13982" priority="321" operator="lessThan">
      <formula>0</formula>
    </cfRule>
  </conditionalFormatting>
  <conditionalFormatting sqref="Y1088:Z1111">
    <cfRule type="cellIs" dxfId="13981" priority="318" operator="lessThan">
      <formula>0</formula>
    </cfRule>
  </conditionalFormatting>
  <conditionalFormatting sqref="AA1088:AB1111">
    <cfRule type="cellIs" dxfId="13980" priority="315" operator="lessThan">
      <formula>0</formula>
    </cfRule>
  </conditionalFormatting>
  <conditionalFormatting sqref="AJ1088:AM1111">
    <cfRule type="cellIs" dxfId="13979" priority="309" operator="lessThan">
      <formula>0</formula>
    </cfRule>
  </conditionalFormatting>
  <conditionalFormatting sqref="BD1088:BF1111">
    <cfRule type="cellIs" dxfId="13978" priority="297" operator="lessThan">
      <formula>0</formula>
    </cfRule>
  </conditionalFormatting>
  <conditionalFormatting sqref="BH1088:BI1111">
    <cfRule type="cellIs" dxfId="13977" priority="294" operator="lessThan">
      <formula>0</formula>
    </cfRule>
  </conditionalFormatting>
  <conditionalFormatting sqref="AC1088:AD1111">
    <cfRule type="cellIs" dxfId="13976" priority="312" operator="lessThan">
      <formula>0</formula>
    </cfRule>
  </conditionalFormatting>
  <conditionalFormatting sqref="AO1088:AP1111">
    <cfRule type="cellIs" dxfId="13975" priority="306" operator="lessThan">
      <formula>0</formula>
    </cfRule>
  </conditionalFormatting>
  <conditionalFormatting sqref="AZ1088:BB1111">
    <cfRule type="cellIs" dxfId="13974" priority="300" operator="lessThan">
      <formula>0</formula>
    </cfRule>
  </conditionalFormatting>
  <conditionalFormatting sqref="AQ1088:AV1111">
    <cfRule type="cellIs" dxfId="13973" priority="303" operator="lessThan">
      <formula>0</formula>
    </cfRule>
  </conditionalFormatting>
  <conditionalFormatting sqref="BH1096:BI1096">
    <cfRule type="cellIs" dxfId="13972" priority="293" operator="lessThan">
      <formula>SUM(BH1097:BH1099)</formula>
    </cfRule>
  </conditionalFormatting>
  <conditionalFormatting sqref="L1096">
    <cfRule type="cellIs" dxfId="13971" priority="326" operator="lessThan">
      <formula>SUM(L1097:L1099)</formula>
    </cfRule>
  </conditionalFormatting>
  <conditionalFormatting sqref="L1106">
    <cfRule type="cellIs" dxfId="13970" priority="325" operator="lessThan">
      <formula>SUM(L1107:L1109)</formula>
    </cfRule>
  </conditionalFormatting>
  <conditionalFormatting sqref="M1088:Q1089 M1099:Q1111 M1091:Q1097 P1090:Q1090 P1098:Q1098">
    <cfRule type="cellIs" dxfId="13969" priority="324" operator="lessThan">
      <formula>0</formula>
    </cfRule>
  </conditionalFormatting>
  <conditionalFormatting sqref="M1096:Q1096">
    <cfRule type="cellIs" dxfId="13968" priority="323" operator="lessThan">
      <formula>SUM(M1097:M1099)</formula>
    </cfRule>
  </conditionalFormatting>
  <conditionalFormatting sqref="M1106:Q1106">
    <cfRule type="cellIs" dxfId="13967" priority="322" operator="lessThan">
      <formula>SUM(M1107:M1109)</formula>
    </cfRule>
  </conditionalFormatting>
  <conditionalFormatting sqref="U1096:V1096">
    <cfRule type="cellIs" dxfId="13966" priority="320" operator="lessThan">
      <formula>SUM(U1097:U1099)</formula>
    </cfRule>
  </conditionalFormatting>
  <conditionalFormatting sqref="U1106:V1106">
    <cfRule type="cellIs" dxfId="13965" priority="319" operator="lessThan">
      <formula>SUM(U1107:U1109)</formula>
    </cfRule>
  </conditionalFormatting>
  <conditionalFormatting sqref="Y1096:Z1096">
    <cfRule type="cellIs" dxfId="13964" priority="317" operator="lessThan">
      <formula>SUM(Y1097:Y1099)</formula>
    </cfRule>
  </conditionalFormatting>
  <conditionalFormatting sqref="AQ1106:AV1106">
    <cfRule type="cellIs" dxfId="13963" priority="301" operator="lessThan">
      <formula>SUM(AQ1107:AQ1109)</formula>
    </cfRule>
  </conditionalFormatting>
  <conditionalFormatting sqref="AA1096:AB1096">
    <cfRule type="cellIs" dxfId="13962" priority="314" operator="lessThan">
      <formula>SUM(AA1097:AA1099)</formula>
    </cfRule>
  </conditionalFormatting>
  <conditionalFormatting sqref="AA1106:AB1106">
    <cfRule type="cellIs" dxfId="13961" priority="313" operator="lessThan">
      <formula>SUM(AA1107:AA1109)</formula>
    </cfRule>
  </conditionalFormatting>
  <conditionalFormatting sqref="AC1096:AD1096">
    <cfRule type="cellIs" dxfId="13960" priority="311" operator="lessThan">
      <formula>SUM(AC1097:AC1099)</formula>
    </cfRule>
  </conditionalFormatting>
  <conditionalFormatting sqref="AC1106:AD1106">
    <cfRule type="cellIs" dxfId="13959" priority="310" operator="lessThan">
      <formula>SUM(AC1107:AC1109)</formula>
    </cfRule>
  </conditionalFormatting>
  <conditionalFormatting sqref="AJ1096:AM1096">
    <cfRule type="cellIs" dxfId="13958" priority="308" operator="lessThan">
      <formula>SUM(AJ1097:AJ1099)</formula>
    </cfRule>
  </conditionalFormatting>
  <conditionalFormatting sqref="AJ1106:AM1106">
    <cfRule type="cellIs" dxfId="13957" priority="307" operator="lessThan">
      <formula>SUM(AJ1107:AJ1109)</formula>
    </cfRule>
  </conditionalFormatting>
  <conditionalFormatting sqref="AO1096:AP1096">
    <cfRule type="cellIs" dxfId="13956" priority="305" operator="lessThan">
      <formula>SUM(AO1097:AO1099)</formula>
    </cfRule>
  </conditionalFormatting>
  <conditionalFormatting sqref="AO1106:AP1106">
    <cfRule type="cellIs" dxfId="13955" priority="304" operator="lessThan">
      <formula>SUM(AO1107:AO1109)</formula>
    </cfRule>
  </conditionalFormatting>
  <conditionalFormatting sqref="AQ1096:AV1096">
    <cfRule type="cellIs" dxfId="13954" priority="302" operator="lessThan">
      <formula>SUM(AQ1097:AQ1099)</formula>
    </cfRule>
  </conditionalFormatting>
  <conditionalFormatting sqref="AZ1096:BB1096">
    <cfRule type="cellIs" dxfId="13953" priority="299" operator="lessThan">
      <formula>SUM(AZ1097:AZ1099)</formula>
    </cfRule>
  </conditionalFormatting>
  <conditionalFormatting sqref="AZ1106:BB1106">
    <cfRule type="cellIs" dxfId="13952" priority="298" operator="lessThan">
      <formula>SUM(AZ1107:AZ1109)</formula>
    </cfRule>
  </conditionalFormatting>
  <conditionalFormatting sqref="BD1096:BF1096">
    <cfRule type="cellIs" dxfId="13951" priority="296" operator="lessThan">
      <formula>SUM(BD1097:BD1099)</formula>
    </cfRule>
  </conditionalFormatting>
  <conditionalFormatting sqref="BD1106:BF1106">
    <cfRule type="cellIs" dxfId="13950" priority="295" operator="lessThan">
      <formula>SUM(BD1107:BD1109)</formula>
    </cfRule>
  </conditionalFormatting>
  <conditionalFormatting sqref="BH1106:BI1106">
    <cfRule type="cellIs" dxfId="13949" priority="292" operator="lessThan">
      <formula>SUM(BH1107:BH1109)</formula>
    </cfRule>
  </conditionalFormatting>
  <conditionalFormatting sqref="AW1105">
    <cfRule type="cellIs" dxfId="13948" priority="290" operator="lessThan">
      <formula>0</formula>
    </cfRule>
  </conditionalFormatting>
  <conditionalFormatting sqref="AW1105">
    <cfRule type="cellIs" dxfId="13947" priority="291" operator="greaterThan">
      <formula>AV1105</formula>
    </cfRule>
  </conditionalFormatting>
  <conditionalFormatting sqref="AW1105">
    <cfRule type="cellIs" dxfId="13946" priority="289" operator="lessThan">
      <formula>AV1105</formula>
    </cfRule>
  </conditionalFormatting>
  <conditionalFormatting sqref="R1112:S1112">
    <cfRule type="cellIs" dxfId="13945" priority="288" operator="lessThan">
      <formula>0</formula>
    </cfRule>
  </conditionalFormatting>
  <conditionalFormatting sqref="R1088:S1111">
    <cfRule type="cellIs" dxfId="13944" priority="287" operator="lessThan">
      <formula>0</formula>
    </cfRule>
  </conditionalFormatting>
  <conditionalFormatting sqref="R1106:S1106">
    <cfRule type="cellIs" dxfId="13943" priority="285" operator="lessThan">
      <formula>SUM(R1107:R1109)</formula>
    </cfRule>
  </conditionalFormatting>
  <conditionalFormatting sqref="R1096:S1096">
    <cfRule type="cellIs" dxfId="13942" priority="286" operator="lessThan">
      <formula>SUM(R1097:R1099)</formula>
    </cfRule>
  </conditionalFormatting>
  <conditionalFormatting sqref="J1088:K1112">
    <cfRule type="cellIs" dxfId="13941" priority="284" operator="lessThan">
      <formula>0</formula>
    </cfRule>
  </conditionalFormatting>
  <conditionalFormatting sqref="J1096:K1096">
    <cfRule type="cellIs" dxfId="13940" priority="283" operator="lessThan">
      <formula>SUM(J1097:J1099)</formula>
    </cfRule>
  </conditionalFormatting>
  <conditionalFormatting sqref="J1106:K1106">
    <cfRule type="cellIs" dxfId="13939" priority="282" operator="lessThan">
      <formula>SUM(J1107:J1109)</formula>
    </cfRule>
  </conditionalFormatting>
  <conditionalFormatting sqref="BK1088:BK1112">
    <cfRule type="cellIs" dxfId="13938" priority="281" operator="lessThan">
      <formula>0</formula>
    </cfRule>
  </conditionalFormatting>
  <conditionalFormatting sqref="BK1106 BK1096">
    <cfRule type="cellIs" dxfId="13937" priority="280" operator="lessThan">
      <formula>SUM(BK1097:BK1099)</formula>
    </cfRule>
  </conditionalFormatting>
  <conditionalFormatting sqref="BJ1088:BJ1112">
    <cfRule type="cellIs" dxfId="13936" priority="279" operator="lessThan">
      <formula>0</formula>
    </cfRule>
  </conditionalFormatting>
  <conditionalFormatting sqref="BJ1106 BJ1096">
    <cfRule type="cellIs" dxfId="13935" priority="278" operator="lessThan">
      <formula>SUM(BJ1097:BJ1099)</formula>
    </cfRule>
  </conditionalFormatting>
  <conditionalFormatting sqref="X1088:X1112">
    <cfRule type="cellIs" dxfId="13934" priority="277" operator="lessThan">
      <formula>0</formula>
    </cfRule>
  </conditionalFormatting>
  <conditionalFormatting sqref="X1106 X1096">
    <cfRule type="cellIs" dxfId="13933" priority="276" operator="lessThan">
      <formula>SUM(X1097:X1099)</formula>
    </cfRule>
  </conditionalFormatting>
  <conditionalFormatting sqref="W1088:W1112">
    <cfRule type="cellIs" dxfId="13932" priority="275" operator="lessThan">
      <formula>0</formula>
    </cfRule>
  </conditionalFormatting>
  <conditionalFormatting sqref="W1106 W1096">
    <cfRule type="cellIs" dxfId="13931" priority="274" operator="lessThan">
      <formula>SUM(W1097:W1099)</formula>
    </cfRule>
  </conditionalFormatting>
  <conditionalFormatting sqref="H1088:H1112">
    <cfRule type="cellIs" dxfId="13930" priority="273" operator="lessThan">
      <formula>0</formula>
    </cfRule>
  </conditionalFormatting>
  <conditionalFormatting sqref="H1096">
    <cfRule type="cellIs" dxfId="13929" priority="272" operator="lessThan">
      <formula>SUM(H1097:H1099)</formula>
    </cfRule>
  </conditionalFormatting>
  <conditionalFormatting sqref="H1106">
    <cfRule type="cellIs" dxfId="13928" priority="271" operator="lessThan">
      <formula>SUM(H1107:H1109)</formula>
    </cfRule>
  </conditionalFormatting>
  <conditionalFormatting sqref="AE1130 M1137:Q1137 Y1137:AD1137 AQ1137:AT1137">
    <cfRule type="cellIs" dxfId="13927" priority="264" operator="lessThan">
      <formula>0</formula>
    </cfRule>
  </conditionalFormatting>
  <conditionalFormatting sqref="AF1113:AI1137">
    <cfRule type="cellIs" dxfId="13926" priority="268" operator="notBetween">
      <formula>0</formula>
      <formula>1</formula>
    </cfRule>
  </conditionalFormatting>
  <conditionalFormatting sqref="AX1113:AX1137 BB1137">
    <cfRule type="cellIs" dxfId="13925" priority="267" operator="lessThan">
      <formula>0</formula>
    </cfRule>
  </conditionalFormatting>
  <conditionalFormatting sqref="BL1113:BL1137">
    <cfRule type="cellIs" dxfId="13924" priority="266" operator="notBetween">
      <formula>0</formula>
      <formula>10000</formula>
    </cfRule>
  </conditionalFormatting>
  <conditionalFormatting sqref="BM1113:BM1137">
    <cfRule type="cellIs" dxfId="13923" priority="265" operator="lessThan">
      <formula>0</formula>
    </cfRule>
  </conditionalFormatting>
  <conditionalFormatting sqref="AB1137 BG1130 AE1130 AD1137">
    <cfRule type="cellIs" dxfId="13922" priority="269" operator="greaterThan">
      <formula>AA1130</formula>
    </cfRule>
  </conditionalFormatting>
  <conditionalFormatting sqref="BG1130 AE1130">
    <cfRule type="cellIs" dxfId="13921" priority="263" operator="lessThan">
      <formula>AD1130</formula>
    </cfRule>
  </conditionalFormatting>
  <conditionalFormatting sqref="N1137">
    <cfRule type="cellIs" dxfId="13920" priority="262" operator="lessThan">
      <formula>0</formula>
    </cfRule>
  </conditionalFormatting>
  <conditionalFormatting sqref="D1113:G1137 L1137">
    <cfRule type="cellIs" dxfId="13919" priority="261" operator="lessThan">
      <formula>0</formula>
    </cfRule>
  </conditionalFormatting>
  <conditionalFormatting sqref="D1121:G1121">
    <cfRule type="cellIs" dxfId="13918" priority="260" operator="lessThan">
      <formula>SUM(D1122:D1124)</formula>
    </cfRule>
  </conditionalFormatting>
  <conditionalFormatting sqref="D1131:G1131">
    <cfRule type="cellIs" dxfId="13917" priority="259" operator="lessThan">
      <formula>SUM(D1132:D1134)</formula>
    </cfRule>
  </conditionalFormatting>
  <conditionalFormatting sqref="D1113:D1137">
    <cfRule type="cellIs" dxfId="13916" priority="258" operator="lessThan">
      <formula>0</formula>
    </cfRule>
  </conditionalFormatting>
  <conditionalFormatting sqref="D1121">
    <cfRule type="cellIs" dxfId="13915" priority="257" operator="lessThan">
      <formula>SUM(D1122:D1124)</formula>
    </cfRule>
  </conditionalFormatting>
  <conditionalFormatting sqref="D1131">
    <cfRule type="cellIs" dxfId="13914" priority="256" operator="lessThan">
      <formula>SUM(D1132:D1134)</formula>
    </cfRule>
  </conditionalFormatting>
  <conditionalFormatting sqref="T1130">
    <cfRule type="cellIs" dxfId="13913" priority="255" operator="greaterThan">
      <formula>P1130</formula>
    </cfRule>
  </conditionalFormatting>
  <conditionalFormatting sqref="I1113:I1137 L1123:O1123 L1115:O1115">
    <cfRule type="cellIs" dxfId="13912" priority="254" operator="lessThan">
      <formula>0</formula>
    </cfRule>
  </conditionalFormatting>
  <conditionalFormatting sqref="I1121">
    <cfRule type="cellIs" dxfId="13911" priority="253" operator="lessThan">
      <formula>SUM(I1122:I1124)</formula>
    </cfRule>
  </conditionalFormatting>
  <conditionalFormatting sqref="I1131">
    <cfRule type="cellIs" dxfId="13910" priority="252" operator="lessThan">
      <formula>SUM(I1132:I1134)</formula>
    </cfRule>
  </conditionalFormatting>
  <conditionalFormatting sqref="BC1130">
    <cfRule type="cellIs" dxfId="13909" priority="251" operator="lessThan">
      <formula>0</formula>
    </cfRule>
  </conditionalFormatting>
  <conditionalFormatting sqref="BC1130">
    <cfRule type="cellIs" dxfId="13908" priority="250" operator="lessThan">
      <formula>0</formula>
    </cfRule>
  </conditionalFormatting>
  <conditionalFormatting sqref="BC1130">
    <cfRule type="cellIs" dxfId="13907" priority="249" operator="lessThan">
      <formula>#REF!</formula>
    </cfRule>
  </conditionalFormatting>
  <conditionalFormatting sqref="BC1130">
    <cfRule type="cellIs" dxfId="13906" priority="248" operator="lessThan">
      <formula>0</formula>
    </cfRule>
  </conditionalFormatting>
  <conditionalFormatting sqref="BC1130">
    <cfRule type="cellIs" dxfId="13905" priority="247" operator="greaterThan">
      <formula>#REF!</formula>
    </cfRule>
  </conditionalFormatting>
  <conditionalFormatting sqref="BG1130">
    <cfRule type="cellIs" dxfId="13904" priority="246" operator="lessThan">
      <formula>0</formula>
    </cfRule>
  </conditionalFormatting>
  <conditionalFormatting sqref="BG1130">
    <cfRule type="cellIs" dxfId="13903" priority="245" operator="lessThan">
      <formula>0</formula>
    </cfRule>
  </conditionalFormatting>
  <conditionalFormatting sqref="BG1130">
    <cfRule type="cellIs" dxfId="13902" priority="244" operator="lessThan">
      <formula>0</formula>
    </cfRule>
  </conditionalFormatting>
  <conditionalFormatting sqref="Y1131:Z1131">
    <cfRule type="cellIs" dxfId="13901" priority="226" operator="lessThan">
      <formula>SUM(Y1132:Y1134)</formula>
    </cfRule>
  </conditionalFormatting>
  <conditionalFormatting sqref="T1130">
    <cfRule type="cellIs" dxfId="13900" priority="243" operator="lessThan">
      <formula>0</formula>
    </cfRule>
  </conditionalFormatting>
  <conditionalFormatting sqref="T1130">
    <cfRule type="cellIs" dxfId="13899" priority="242" operator="lessThan">
      <formula>0</formula>
    </cfRule>
  </conditionalFormatting>
  <conditionalFormatting sqref="T1130">
    <cfRule type="cellIs" dxfId="13898" priority="241" operator="lessThan">
      <formula>0</formula>
    </cfRule>
  </conditionalFormatting>
  <conditionalFormatting sqref="AN1113:AN1136">
    <cfRule type="cellIs" dxfId="13897" priority="240" operator="lessThan">
      <formula>0</formula>
    </cfRule>
  </conditionalFormatting>
  <conditionalFormatting sqref="T1130">
    <cfRule type="cellIs" dxfId="13896" priority="270" operator="lessThan">
      <formula>P1130</formula>
    </cfRule>
  </conditionalFormatting>
  <conditionalFormatting sqref="AU1137:AV1137">
    <cfRule type="cellIs" dxfId="13895" priority="239" operator="lessThan">
      <formula>0</formula>
    </cfRule>
  </conditionalFormatting>
  <conditionalFormatting sqref="AY1137">
    <cfRule type="cellIs" dxfId="13894" priority="238" operator="lessThan">
      <formula>0</formula>
    </cfRule>
  </conditionalFormatting>
  <conditionalFormatting sqref="L1113:L1114 L1116:L1122 L1124:L1136">
    <cfRule type="cellIs" dxfId="13893" priority="237" operator="lessThan">
      <formula>0</formula>
    </cfRule>
  </conditionalFormatting>
  <conditionalFormatting sqref="U1113:V1136">
    <cfRule type="cellIs" dxfId="13892" priority="231" operator="lessThan">
      <formula>0</formula>
    </cfRule>
  </conditionalFormatting>
  <conditionalFormatting sqref="Y1113:Z1136">
    <cfRule type="cellIs" dxfId="13891" priority="228" operator="lessThan">
      <formula>0</formula>
    </cfRule>
  </conditionalFormatting>
  <conditionalFormatting sqref="AA1113:AB1136">
    <cfRule type="cellIs" dxfId="13890" priority="225" operator="lessThan">
      <formula>0</formula>
    </cfRule>
  </conditionalFormatting>
  <conditionalFormatting sqref="AJ1113:AM1136">
    <cfRule type="cellIs" dxfId="13889" priority="219" operator="lessThan">
      <formula>0</formula>
    </cfRule>
  </conditionalFormatting>
  <conditionalFormatting sqref="BD1113:BF1136">
    <cfRule type="cellIs" dxfId="13888" priority="207" operator="lessThan">
      <formula>0</formula>
    </cfRule>
  </conditionalFormatting>
  <conditionalFormatting sqref="BH1113:BI1136">
    <cfRule type="cellIs" dxfId="13887" priority="204" operator="lessThan">
      <formula>0</formula>
    </cfRule>
  </conditionalFormatting>
  <conditionalFormatting sqref="AC1113:AD1136">
    <cfRule type="cellIs" dxfId="13886" priority="222" operator="lessThan">
      <formula>0</formula>
    </cfRule>
  </conditionalFormatting>
  <conditionalFormatting sqref="AO1113:AP1136">
    <cfRule type="cellIs" dxfId="13885" priority="216" operator="lessThan">
      <formula>0</formula>
    </cfRule>
  </conditionalFormatting>
  <conditionalFormatting sqref="AZ1113:BB1136">
    <cfRule type="cellIs" dxfId="13884" priority="210" operator="lessThan">
      <formula>0</formula>
    </cfRule>
  </conditionalFormatting>
  <conditionalFormatting sqref="AQ1113:AV1136">
    <cfRule type="cellIs" dxfId="13883" priority="213" operator="lessThan">
      <formula>0</formula>
    </cfRule>
  </conditionalFormatting>
  <conditionalFormatting sqref="BH1121:BI1121">
    <cfRule type="cellIs" dxfId="13882" priority="203" operator="lessThan">
      <formula>SUM(BH1122:BH1124)</formula>
    </cfRule>
  </conditionalFormatting>
  <conditionalFormatting sqref="L1121">
    <cfRule type="cellIs" dxfId="13881" priority="236" operator="lessThan">
      <formula>SUM(L1122:L1124)</formula>
    </cfRule>
  </conditionalFormatting>
  <conditionalFormatting sqref="L1131">
    <cfRule type="cellIs" dxfId="13880" priority="235" operator="lessThan">
      <formula>SUM(L1132:L1134)</formula>
    </cfRule>
  </conditionalFormatting>
  <conditionalFormatting sqref="M1113:Q1114 M1124:Q1136 M1116:Q1122 P1115:Q1115 P1123:Q1123">
    <cfRule type="cellIs" dxfId="13879" priority="234" operator="lessThan">
      <formula>0</formula>
    </cfRule>
  </conditionalFormatting>
  <conditionalFormatting sqref="M1121:Q1121">
    <cfRule type="cellIs" dxfId="13878" priority="233" operator="lessThan">
      <formula>SUM(M1122:M1124)</formula>
    </cfRule>
  </conditionalFormatting>
  <conditionalFormatting sqref="M1131:Q1131">
    <cfRule type="cellIs" dxfId="13877" priority="232" operator="lessThan">
      <formula>SUM(M1132:M1134)</formula>
    </cfRule>
  </conditionalFormatting>
  <conditionalFormatting sqref="U1121:V1121">
    <cfRule type="cellIs" dxfId="13876" priority="230" operator="lessThan">
      <formula>SUM(U1122:U1124)</formula>
    </cfRule>
  </conditionalFormatting>
  <conditionalFormatting sqref="U1131:V1131">
    <cfRule type="cellIs" dxfId="13875" priority="229" operator="lessThan">
      <formula>SUM(U1132:U1134)</formula>
    </cfRule>
  </conditionalFormatting>
  <conditionalFormatting sqref="Y1121:Z1121">
    <cfRule type="cellIs" dxfId="13874" priority="227" operator="lessThan">
      <formula>SUM(Y1122:Y1124)</formula>
    </cfRule>
  </conditionalFormatting>
  <conditionalFormatting sqref="AQ1131:AV1131">
    <cfRule type="cellIs" dxfId="13873" priority="211" operator="lessThan">
      <formula>SUM(AQ1132:AQ1134)</formula>
    </cfRule>
  </conditionalFormatting>
  <conditionalFormatting sqref="AA1121:AB1121">
    <cfRule type="cellIs" dxfId="13872" priority="224" operator="lessThan">
      <formula>SUM(AA1122:AA1124)</formula>
    </cfRule>
  </conditionalFormatting>
  <conditionalFormatting sqref="AA1131:AB1131">
    <cfRule type="cellIs" dxfId="13871" priority="223" operator="lessThan">
      <formula>SUM(AA1132:AA1134)</formula>
    </cfRule>
  </conditionalFormatting>
  <conditionalFormatting sqref="AC1121:AD1121">
    <cfRule type="cellIs" dxfId="13870" priority="221" operator="lessThan">
      <formula>SUM(AC1122:AC1124)</formula>
    </cfRule>
  </conditionalFormatting>
  <conditionalFormatting sqref="AC1131:AD1131">
    <cfRule type="cellIs" dxfId="13869" priority="220" operator="lessThan">
      <formula>SUM(AC1132:AC1134)</formula>
    </cfRule>
  </conditionalFormatting>
  <conditionalFormatting sqref="AJ1121:AM1121">
    <cfRule type="cellIs" dxfId="13868" priority="218" operator="lessThan">
      <formula>SUM(AJ1122:AJ1124)</formula>
    </cfRule>
  </conditionalFormatting>
  <conditionalFormatting sqref="AJ1131:AM1131">
    <cfRule type="cellIs" dxfId="13867" priority="217" operator="lessThan">
      <formula>SUM(AJ1132:AJ1134)</formula>
    </cfRule>
  </conditionalFormatting>
  <conditionalFormatting sqref="AO1121:AP1121">
    <cfRule type="cellIs" dxfId="13866" priority="215" operator="lessThan">
      <formula>SUM(AO1122:AO1124)</formula>
    </cfRule>
  </conditionalFormatting>
  <conditionalFormatting sqref="AO1131:AP1131">
    <cfRule type="cellIs" dxfId="13865" priority="214" operator="lessThan">
      <formula>SUM(AO1132:AO1134)</formula>
    </cfRule>
  </conditionalFormatting>
  <conditionalFormatting sqref="AQ1121:AV1121">
    <cfRule type="cellIs" dxfId="13864" priority="212" operator="lessThan">
      <formula>SUM(AQ1122:AQ1124)</formula>
    </cfRule>
  </conditionalFormatting>
  <conditionalFormatting sqref="AZ1121:BB1121">
    <cfRule type="cellIs" dxfId="13863" priority="209" operator="lessThan">
      <formula>SUM(AZ1122:AZ1124)</formula>
    </cfRule>
  </conditionalFormatting>
  <conditionalFormatting sqref="AZ1131:BB1131">
    <cfRule type="cellIs" dxfId="13862" priority="208" operator="lessThan">
      <formula>SUM(AZ1132:AZ1134)</formula>
    </cfRule>
  </conditionalFormatting>
  <conditionalFormatting sqref="BD1121:BF1121">
    <cfRule type="cellIs" dxfId="13861" priority="206" operator="lessThan">
      <formula>SUM(BD1122:BD1124)</formula>
    </cfRule>
  </conditionalFormatting>
  <conditionalFormatting sqref="BD1131:BF1131">
    <cfRule type="cellIs" dxfId="13860" priority="205" operator="lessThan">
      <formula>SUM(BD1132:BD1134)</formula>
    </cfRule>
  </conditionalFormatting>
  <conditionalFormatting sqref="BH1131:BI1131">
    <cfRule type="cellIs" dxfId="13859" priority="202" operator="lessThan">
      <formula>SUM(BH1132:BH1134)</formula>
    </cfRule>
  </conditionalFormatting>
  <conditionalFormatting sqref="AW1130">
    <cfRule type="cellIs" dxfId="13858" priority="200" operator="lessThan">
      <formula>0</formula>
    </cfRule>
  </conditionalFormatting>
  <conditionalFormatting sqref="AW1130">
    <cfRule type="cellIs" dxfId="13857" priority="201" operator="greaterThan">
      <formula>AV1130</formula>
    </cfRule>
  </conditionalFormatting>
  <conditionalFormatting sqref="AW1130">
    <cfRule type="cellIs" dxfId="13856" priority="199" operator="lessThan">
      <formula>AV1130</formula>
    </cfRule>
  </conditionalFormatting>
  <conditionalFormatting sqref="R1137:S1137">
    <cfRule type="cellIs" dxfId="13855" priority="198" operator="lessThan">
      <formula>0</formula>
    </cfRule>
  </conditionalFormatting>
  <conditionalFormatting sqref="R1113:S1136">
    <cfRule type="cellIs" dxfId="13854" priority="197" operator="lessThan">
      <formula>0</formula>
    </cfRule>
  </conditionalFormatting>
  <conditionalFormatting sqref="R1131:S1131">
    <cfRule type="cellIs" dxfId="13853" priority="195" operator="lessThan">
      <formula>SUM(R1132:R1134)</formula>
    </cfRule>
  </conditionalFormatting>
  <conditionalFormatting sqref="R1121:S1121">
    <cfRule type="cellIs" dxfId="13852" priority="196" operator="lessThan">
      <formula>SUM(R1122:R1124)</formula>
    </cfRule>
  </conditionalFormatting>
  <conditionalFormatting sqref="J1113:K1137">
    <cfRule type="cellIs" dxfId="13851" priority="194" operator="lessThan">
      <formula>0</formula>
    </cfRule>
  </conditionalFormatting>
  <conditionalFormatting sqref="J1121:K1121">
    <cfRule type="cellIs" dxfId="13850" priority="193" operator="lessThan">
      <formula>SUM(J1122:J1124)</formula>
    </cfRule>
  </conditionalFormatting>
  <conditionalFormatting sqref="J1131:K1131">
    <cfRule type="cellIs" dxfId="13849" priority="192" operator="lessThan">
      <formula>SUM(J1132:J1134)</formula>
    </cfRule>
  </conditionalFormatting>
  <conditionalFormatting sqref="BK1113:BK1137">
    <cfRule type="cellIs" dxfId="13848" priority="191" operator="lessThan">
      <formula>0</formula>
    </cfRule>
  </conditionalFormatting>
  <conditionalFormatting sqref="BK1131 BK1121">
    <cfRule type="cellIs" dxfId="13847" priority="190" operator="lessThan">
      <formula>SUM(BK1122:BK1124)</formula>
    </cfRule>
  </conditionalFormatting>
  <conditionalFormatting sqref="BJ1113:BJ1137">
    <cfRule type="cellIs" dxfId="13846" priority="189" operator="lessThan">
      <formula>0</formula>
    </cfRule>
  </conditionalFormatting>
  <conditionalFormatting sqref="BJ1131 BJ1121">
    <cfRule type="cellIs" dxfId="13845" priority="188" operator="lessThan">
      <formula>SUM(BJ1122:BJ1124)</formula>
    </cfRule>
  </conditionalFormatting>
  <conditionalFormatting sqref="X1113:X1137">
    <cfRule type="cellIs" dxfId="13844" priority="187" operator="lessThan">
      <formula>0</formula>
    </cfRule>
  </conditionalFormatting>
  <conditionalFormatting sqref="X1131 X1121">
    <cfRule type="cellIs" dxfId="13843" priority="186" operator="lessThan">
      <formula>SUM(X1122:X1124)</formula>
    </cfRule>
  </conditionalFormatting>
  <conditionalFormatting sqref="W1113:W1137">
    <cfRule type="cellIs" dxfId="13842" priority="185" operator="lessThan">
      <formula>0</formula>
    </cfRule>
  </conditionalFormatting>
  <conditionalFormatting sqref="W1131 W1121">
    <cfRule type="cellIs" dxfId="13841" priority="184" operator="lessThan">
      <formula>SUM(W1122:W1124)</formula>
    </cfRule>
  </conditionalFormatting>
  <conditionalFormatting sqref="H1113:H1137">
    <cfRule type="cellIs" dxfId="13840" priority="183" operator="lessThan">
      <formula>0</formula>
    </cfRule>
  </conditionalFormatting>
  <conditionalFormatting sqref="H1121">
    <cfRule type="cellIs" dxfId="13839" priority="182" operator="lessThan">
      <formula>SUM(H1122:H1124)</formula>
    </cfRule>
  </conditionalFormatting>
  <conditionalFormatting sqref="H1131">
    <cfRule type="cellIs" dxfId="13838" priority="181" operator="lessThan">
      <formula>SUM(H1132:H1134)</formula>
    </cfRule>
  </conditionalFormatting>
  <conditionalFormatting sqref="AE1155 M1162:Q1162 Y1162:AD1162 AQ1162:AT1162">
    <cfRule type="cellIs" dxfId="13837" priority="174" operator="lessThan">
      <formula>0</formula>
    </cfRule>
  </conditionalFormatting>
  <conditionalFormatting sqref="AF1138:AI1162">
    <cfRule type="cellIs" dxfId="13836" priority="178" operator="notBetween">
      <formula>0</formula>
      <formula>1</formula>
    </cfRule>
  </conditionalFormatting>
  <conditionalFormatting sqref="AX1138:AX1162 BB1162">
    <cfRule type="cellIs" dxfId="13835" priority="177" operator="lessThan">
      <formula>0</formula>
    </cfRule>
  </conditionalFormatting>
  <conditionalFormatting sqref="BL1138:BL1162">
    <cfRule type="cellIs" dxfId="13834" priority="176" operator="notBetween">
      <formula>0</formula>
      <formula>10000</formula>
    </cfRule>
  </conditionalFormatting>
  <conditionalFormatting sqref="BM1138:BM1162">
    <cfRule type="cellIs" dxfId="13833" priority="175" operator="lessThan">
      <formula>0</formula>
    </cfRule>
  </conditionalFormatting>
  <conditionalFormatting sqref="AB1162 BG1155 AE1155 AD1162">
    <cfRule type="cellIs" dxfId="13832" priority="179" operator="greaterThan">
      <formula>AA1155</formula>
    </cfRule>
  </conditionalFormatting>
  <conditionalFormatting sqref="BG1155 AE1155">
    <cfRule type="cellIs" dxfId="13831" priority="173" operator="lessThan">
      <formula>AD1155</formula>
    </cfRule>
  </conditionalFormatting>
  <conditionalFormatting sqref="N1162">
    <cfRule type="cellIs" dxfId="13830" priority="172" operator="lessThan">
      <formula>0</formula>
    </cfRule>
  </conditionalFormatting>
  <conditionalFormatting sqref="D1138:G1162 L1162">
    <cfRule type="cellIs" dxfId="13829" priority="171" operator="lessThan">
      <formula>0</formula>
    </cfRule>
  </conditionalFormatting>
  <conditionalFormatting sqref="D1146:G1146">
    <cfRule type="cellIs" dxfId="13828" priority="170" operator="lessThan">
      <formula>SUM(D1147:D1149)</formula>
    </cfRule>
  </conditionalFormatting>
  <conditionalFormatting sqref="D1156:G1156">
    <cfRule type="cellIs" dxfId="13827" priority="169" operator="lessThan">
      <formula>SUM(D1157:D1159)</formula>
    </cfRule>
  </conditionalFormatting>
  <conditionalFormatting sqref="D1138:D1162">
    <cfRule type="cellIs" dxfId="13826" priority="168" operator="lessThan">
      <formula>0</formula>
    </cfRule>
  </conditionalFormatting>
  <conditionalFormatting sqref="D1146">
    <cfRule type="cellIs" dxfId="13825" priority="167" operator="lessThan">
      <formula>SUM(D1147:D1149)</formula>
    </cfRule>
  </conditionalFormatting>
  <conditionalFormatting sqref="D1156">
    <cfRule type="cellIs" dxfId="13824" priority="166" operator="lessThan">
      <formula>SUM(D1157:D1159)</formula>
    </cfRule>
  </conditionalFormatting>
  <conditionalFormatting sqref="T1155">
    <cfRule type="cellIs" dxfId="13823" priority="165" operator="greaterThan">
      <formula>P1155</formula>
    </cfRule>
  </conditionalFormatting>
  <conditionalFormatting sqref="I1138:I1162 L1148:O1148 L1140:O1140">
    <cfRule type="cellIs" dxfId="13822" priority="164" operator="lessThan">
      <formula>0</formula>
    </cfRule>
  </conditionalFormatting>
  <conditionalFormatting sqref="I1146">
    <cfRule type="cellIs" dxfId="13821" priority="163" operator="lessThan">
      <formula>SUM(I1147:I1149)</formula>
    </cfRule>
  </conditionalFormatting>
  <conditionalFormatting sqref="I1156">
    <cfRule type="cellIs" dxfId="13820" priority="162" operator="lessThan">
      <formula>SUM(I1157:I1159)</formula>
    </cfRule>
  </conditionalFormatting>
  <conditionalFormatting sqref="BC1155">
    <cfRule type="cellIs" dxfId="13819" priority="161" operator="lessThan">
      <formula>0</formula>
    </cfRule>
  </conditionalFormatting>
  <conditionalFormatting sqref="BC1155">
    <cfRule type="cellIs" dxfId="13818" priority="160" operator="lessThan">
      <formula>0</formula>
    </cfRule>
  </conditionalFormatting>
  <conditionalFormatting sqref="BC1155">
    <cfRule type="cellIs" dxfId="13817" priority="159" operator="lessThan">
      <formula>#REF!</formula>
    </cfRule>
  </conditionalFormatting>
  <conditionalFormatting sqref="BC1155">
    <cfRule type="cellIs" dxfId="13816" priority="158" operator="lessThan">
      <formula>0</formula>
    </cfRule>
  </conditionalFormatting>
  <conditionalFormatting sqref="BC1155">
    <cfRule type="cellIs" dxfId="13815" priority="157" operator="greaterThan">
      <formula>#REF!</formula>
    </cfRule>
  </conditionalFormatting>
  <conditionalFormatting sqref="BG1155">
    <cfRule type="cellIs" dxfId="13814" priority="156" operator="lessThan">
      <formula>0</formula>
    </cfRule>
  </conditionalFormatting>
  <conditionalFormatting sqref="BG1155">
    <cfRule type="cellIs" dxfId="13813" priority="155" operator="lessThan">
      <formula>0</formula>
    </cfRule>
  </conditionalFormatting>
  <conditionalFormatting sqref="BG1155">
    <cfRule type="cellIs" dxfId="13812" priority="154" operator="lessThan">
      <formula>0</formula>
    </cfRule>
  </conditionalFormatting>
  <conditionalFormatting sqref="Y1156:Z1156">
    <cfRule type="cellIs" dxfId="13811" priority="136" operator="lessThan">
      <formula>SUM(Y1157:Y1159)</formula>
    </cfRule>
  </conditionalFormatting>
  <conditionalFormatting sqref="T1155">
    <cfRule type="cellIs" dxfId="13810" priority="153" operator="lessThan">
      <formula>0</formula>
    </cfRule>
  </conditionalFormatting>
  <conditionalFormatting sqref="T1155">
    <cfRule type="cellIs" dxfId="13809" priority="152" operator="lessThan">
      <formula>0</formula>
    </cfRule>
  </conditionalFormatting>
  <conditionalFormatting sqref="T1155">
    <cfRule type="cellIs" dxfId="13808" priority="151" operator="lessThan">
      <formula>0</formula>
    </cfRule>
  </conditionalFormatting>
  <conditionalFormatting sqref="AN1138:AN1161">
    <cfRule type="cellIs" dxfId="13807" priority="150" operator="lessThan">
      <formula>0</formula>
    </cfRule>
  </conditionalFormatting>
  <conditionalFormatting sqref="T1155">
    <cfRule type="cellIs" dxfId="13806" priority="180" operator="lessThan">
      <formula>P1155</formula>
    </cfRule>
  </conditionalFormatting>
  <conditionalFormatting sqref="AU1162:AV1162">
    <cfRule type="cellIs" dxfId="13805" priority="149" operator="lessThan">
      <formula>0</formula>
    </cfRule>
  </conditionalFormatting>
  <conditionalFormatting sqref="AY1162">
    <cfRule type="cellIs" dxfId="13804" priority="148" operator="lessThan">
      <formula>0</formula>
    </cfRule>
  </conditionalFormatting>
  <conditionalFormatting sqref="L1138:L1139 L1141:L1147 L1149:L1161">
    <cfRule type="cellIs" dxfId="13803" priority="147" operator="lessThan">
      <formula>0</formula>
    </cfRule>
  </conditionalFormatting>
  <conditionalFormatting sqref="U1138:V1161">
    <cfRule type="cellIs" dxfId="13802" priority="141" operator="lessThan">
      <formula>0</formula>
    </cfRule>
  </conditionalFormatting>
  <conditionalFormatting sqref="Y1138:Z1161">
    <cfRule type="cellIs" dxfId="13801" priority="138" operator="lessThan">
      <formula>0</formula>
    </cfRule>
  </conditionalFormatting>
  <conditionalFormatting sqref="AA1138:AB1161">
    <cfRule type="cellIs" dxfId="13800" priority="135" operator="lessThan">
      <formula>0</formula>
    </cfRule>
  </conditionalFormatting>
  <conditionalFormatting sqref="AJ1138:AM1161">
    <cfRule type="cellIs" dxfId="13799" priority="129" operator="lessThan">
      <formula>0</formula>
    </cfRule>
  </conditionalFormatting>
  <conditionalFormatting sqref="BD1138:BF1161">
    <cfRule type="cellIs" dxfId="13798" priority="117" operator="lessThan">
      <formula>0</formula>
    </cfRule>
  </conditionalFormatting>
  <conditionalFormatting sqref="BH1138:BI1161">
    <cfRule type="cellIs" dxfId="13797" priority="114" operator="lessThan">
      <formula>0</formula>
    </cfRule>
  </conditionalFormatting>
  <conditionalFormatting sqref="AC1138:AD1161">
    <cfRule type="cellIs" dxfId="13796" priority="132" operator="lessThan">
      <formula>0</formula>
    </cfRule>
  </conditionalFormatting>
  <conditionalFormatting sqref="AO1138:AP1161">
    <cfRule type="cellIs" dxfId="13795" priority="126" operator="lessThan">
      <formula>0</formula>
    </cfRule>
  </conditionalFormatting>
  <conditionalFormatting sqref="AZ1138:BB1161">
    <cfRule type="cellIs" dxfId="13794" priority="120" operator="lessThan">
      <formula>0</formula>
    </cfRule>
  </conditionalFormatting>
  <conditionalFormatting sqref="AQ1138:AV1161">
    <cfRule type="cellIs" dxfId="13793" priority="123" operator="lessThan">
      <formula>0</formula>
    </cfRule>
  </conditionalFormatting>
  <conditionalFormatting sqref="BH1146:BI1146">
    <cfRule type="cellIs" dxfId="13792" priority="113" operator="lessThan">
      <formula>SUM(BH1147:BH1149)</formula>
    </cfRule>
  </conditionalFormatting>
  <conditionalFormatting sqref="L1146">
    <cfRule type="cellIs" dxfId="13791" priority="146" operator="lessThan">
      <formula>SUM(L1147:L1149)</formula>
    </cfRule>
  </conditionalFormatting>
  <conditionalFormatting sqref="L1156">
    <cfRule type="cellIs" dxfId="13790" priority="145" operator="lessThan">
      <formula>SUM(L1157:L1159)</formula>
    </cfRule>
  </conditionalFormatting>
  <conditionalFormatting sqref="M1138:Q1139 M1149:Q1161 M1141:Q1147 P1140:Q1140 P1148:Q1148">
    <cfRule type="cellIs" dxfId="13789" priority="144" operator="lessThan">
      <formula>0</formula>
    </cfRule>
  </conditionalFormatting>
  <conditionalFormatting sqref="M1146:Q1146">
    <cfRule type="cellIs" dxfId="13788" priority="143" operator="lessThan">
      <formula>SUM(M1147:M1149)</formula>
    </cfRule>
  </conditionalFormatting>
  <conditionalFormatting sqref="M1156:Q1156">
    <cfRule type="cellIs" dxfId="13787" priority="142" operator="lessThan">
      <formula>SUM(M1157:M1159)</formula>
    </cfRule>
  </conditionalFormatting>
  <conditionalFormatting sqref="U1146:V1146">
    <cfRule type="cellIs" dxfId="13786" priority="140" operator="lessThan">
      <formula>SUM(U1147:U1149)</formula>
    </cfRule>
  </conditionalFormatting>
  <conditionalFormatting sqref="U1156:V1156">
    <cfRule type="cellIs" dxfId="13785" priority="139" operator="lessThan">
      <formula>SUM(U1157:U1159)</formula>
    </cfRule>
  </conditionalFormatting>
  <conditionalFormatting sqref="Y1146:Z1146">
    <cfRule type="cellIs" dxfId="13784" priority="137" operator="lessThan">
      <formula>SUM(Y1147:Y1149)</formula>
    </cfRule>
  </conditionalFormatting>
  <conditionalFormatting sqref="AQ1156:AV1156">
    <cfRule type="cellIs" dxfId="13783" priority="121" operator="lessThan">
      <formula>SUM(AQ1157:AQ1159)</formula>
    </cfRule>
  </conditionalFormatting>
  <conditionalFormatting sqref="AA1146:AB1146">
    <cfRule type="cellIs" dxfId="13782" priority="134" operator="lessThan">
      <formula>SUM(AA1147:AA1149)</formula>
    </cfRule>
  </conditionalFormatting>
  <conditionalFormatting sqref="AA1156:AB1156">
    <cfRule type="cellIs" dxfId="13781" priority="133" operator="lessThan">
      <formula>SUM(AA1157:AA1159)</formula>
    </cfRule>
  </conditionalFormatting>
  <conditionalFormatting sqref="AC1146:AD1146">
    <cfRule type="cellIs" dxfId="13780" priority="131" operator="lessThan">
      <formula>SUM(AC1147:AC1149)</formula>
    </cfRule>
  </conditionalFormatting>
  <conditionalFormatting sqref="AC1156:AD1156">
    <cfRule type="cellIs" dxfId="13779" priority="130" operator="lessThan">
      <formula>SUM(AC1157:AC1159)</formula>
    </cfRule>
  </conditionalFormatting>
  <conditionalFormatting sqref="AJ1146:AM1146">
    <cfRule type="cellIs" dxfId="13778" priority="128" operator="lessThan">
      <formula>SUM(AJ1147:AJ1149)</formula>
    </cfRule>
  </conditionalFormatting>
  <conditionalFormatting sqref="AJ1156:AM1156">
    <cfRule type="cellIs" dxfId="13777" priority="127" operator="lessThan">
      <formula>SUM(AJ1157:AJ1159)</formula>
    </cfRule>
  </conditionalFormatting>
  <conditionalFormatting sqref="AO1146:AP1146">
    <cfRule type="cellIs" dxfId="13776" priority="125" operator="lessThan">
      <formula>SUM(AO1147:AO1149)</formula>
    </cfRule>
  </conditionalFormatting>
  <conditionalFormatting sqref="AO1156:AP1156">
    <cfRule type="cellIs" dxfId="13775" priority="124" operator="lessThan">
      <formula>SUM(AO1157:AO1159)</formula>
    </cfRule>
  </conditionalFormatting>
  <conditionalFormatting sqref="AQ1146:AV1146">
    <cfRule type="cellIs" dxfId="13774" priority="122" operator="lessThan">
      <formula>SUM(AQ1147:AQ1149)</formula>
    </cfRule>
  </conditionalFormatting>
  <conditionalFormatting sqref="AZ1146:BB1146">
    <cfRule type="cellIs" dxfId="13773" priority="119" operator="lessThan">
      <formula>SUM(AZ1147:AZ1149)</formula>
    </cfRule>
  </conditionalFormatting>
  <conditionalFormatting sqref="AZ1156:BB1156">
    <cfRule type="cellIs" dxfId="13772" priority="118" operator="lessThan">
      <formula>SUM(AZ1157:AZ1159)</formula>
    </cfRule>
  </conditionalFormatting>
  <conditionalFormatting sqref="BD1146:BF1146">
    <cfRule type="cellIs" dxfId="13771" priority="116" operator="lessThan">
      <formula>SUM(BD1147:BD1149)</formula>
    </cfRule>
  </conditionalFormatting>
  <conditionalFormatting sqref="BD1156:BF1156">
    <cfRule type="cellIs" dxfId="13770" priority="115" operator="lessThan">
      <formula>SUM(BD1157:BD1159)</formula>
    </cfRule>
  </conditionalFormatting>
  <conditionalFormatting sqref="BH1156:BI1156">
    <cfRule type="cellIs" dxfId="13769" priority="112" operator="lessThan">
      <formula>SUM(BH1157:BH1159)</formula>
    </cfRule>
  </conditionalFormatting>
  <conditionalFormatting sqref="AW1155">
    <cfRule type="cellIs" dxfId="13768" priority="110" operator="lessThan">
      <formula>0</formula>
    </cfRule>
  </conditionalFormatting>
  <conditionalFormatting sqref="AW1155">
    <cfRule type="cellIs" dxfId="13767" priority="111" operator="greaterThan">
      <formula>AV1155</formula>
    </cfRule>
  </conditionalFormatting>
  <conditionalFormatting sqref="AW1155">
    <cfRule type="cellIs" dxfId="13766" priority="109" operator="lessThan">
      <formula>AV1155</formula>
    </cfRule>
  </conditionalFormatting>
  <conditionalFormatting sqref="R1162:S1162">
    <cfRule type="cellIs" dxfId="13765" priority="108" operator="lessThan">
      <formula>0</formula>
    </cfRule>
  </conditionalFormatting>
  <conditionalFormatting sqref="R1138:S1161">
    <cfRule type="cellIs" dxfId="13764" priority="107" operator="lessThan">
      <formula>0</formula>
    </cfRule>
  </conditionalFormatting>
  <conditionalFormatting sqref="R1156:S1156">
    <cfRule type="cellIs" dxfId="13763" priority="105" operator="lessThan">
      <formula>SUM(R1157:R1159)</formula>
    </cfRule>
  </conditionalFormatting>
  <conditionalFormatting sqref="R1146:S1146">
    <cfRule type="cellIs" dxfId="13762" priority="106" operator="lessThan">
      <formula>SUM(R1147:R1149)</formula>
    </cfRule>
  </conditionalFormatting>
  <conditionalFormatting sqref="J1138:K1162">
    <cfRule type="cellIs" dxfId="13761" priority="104" operator="lessThan">
      <formula>0</formula>
    </cfRule>
  </conditionalFormatting>
  <conditionalFormatting sqref="J1146:K1146">
    <cfRule type="cellIs" dxfId="13760" priority="103" operator="lessThan">
      <formula>SUM(J1147:J1149)</formula>
    </cfRule>
  </conditionalFormatting>
  <conditionalFormatting sqref="J1156:K1156">
    <cfRule type="cellIs" dxfId="13759" priority="102" operator="lessThan">
      <formula>SUM(J1157:J1159)</formula>
    </cfRule>
  </conditionalFormatting>
  <conditionalFormatting sqref="BK1138:BK1162">
    <cfRule type="cellIs" dxfId="13758" priority="101" operator="lessThan">
      <formula>0</formula>
    </cfRule>
  </conditionalFormatting>
  <conditionalFormatting sqref="BK1156 BK1146">
    <cfRule type="cellIs" dxfId="13757" priority="100" operator="lessThan">
      <formula>SUM(BK1147:BK1149)</formula>
    </cfRule>
  </conditionalFormatting>
  <conditionalFormatting sqref="BJ1138:BJ1162">
    <cfRule type="cellIs" dxfId="13756" priority="99" operator="lessThan">
      <formula>0</formula>
    </cfRule>
  </conditionalFormatting>
  <conditionalFormatting sqref="BJ1156 BJ1146">
    <cfRule type="cellIs" dxfId="13755" priority="98" operator="lessThan">
      <formula>SUM(BJ1147:BJ1149)</formula>
    </cfRule>
  </conditionalFormatting>
  <conditionalFormatting sqref="X1138:X1162">
    <cfRule type="cellIs" dxfId="13754" priority="97" operator="lessThan">
      <formula>0</formula>
    </cfRule>
  </conditionalFormatting>
  <conditionalFormatting sqref="X1156 X1146">
    <cfRule type="cellIs" dxfId="13753" priority="96" operator="lessThan">
      <formula>SUM(X1147:X1149)</formula>
    </cfRule>
  </conditionalFormatting>
  <conditionalFormatting sqref="W1138:W1162">
    <cfRule type="cellIs" dxfId="13752" priority="95" operator="lessThan">
      <formula>0</formula>
    </cfRule>
  </conditionalFormatting>
  <conditionalFormatting sqref="W1156 W1146">
    <cfRule type="cellIs" dxfId="13751" priority="94" operator="lessThan">
      <formula>SUM(W1147:W1149)</formula>
    </cfRule>
  </conditionalFormatting>
  <conditionalFormatting sqref="H1138:H1162">
    <cfRule type="cellIs" dxfId="13750" priority="93" operator="lessThan">
      <formula>0</formula>
    </cfRule>
  </conditionalFormatting>
  <conditionalFormatting sqref="H1146">
    <cfRule type="cellIs" dxfId="13749" priority="92" operator="lessThan">
      <formula>SUM(H1147:H1149)</formula>
    </cfRule>
  </conditionalFormatting>
  <conditionalFormatting sqref="H1156">
    <cfRule type="cellIs" dxfId="13748" priority="91" operator="lessThan">
      <formula>SUM(H1157:H1159)</formula>
    </cfRule>
  </conditionalFormatting>
  <conditionalFormatting sqref="AE1180 M1187:Q1187 Y1187:AD1187 AQ1187:AT1187">
    <cfRule type="cellIs" dxfId="13747" priority="84" operator="lessThan">
      <formula>0</formula>
    </cfRule>
  </conditionalFormatting>
  <conditionalFormatting sqref="AF1163:AI1187">
    <cfRule type="cellIs" dxfId="13746" priority="88" operator="notBetween">
      <formula>0</formula>
      <formula>1</formula>
    </cfRule>
  </conditionalFormatting>
  <conditionalFormatting sqref="AX1163:AX1187 BB1187">
    <cfRule type="cellIs" dxfId="13745" priority="87" operator="lessThan">
      <formula>0</formula>
    </cfRule>
  </conditionalFormatting>
  <conditionalFormatting sqref="BL1163:BL1187">
    <cfRule type="cellIs" dxfId="13744" priority="86" operator="notBetween">
      <formula>0</formula>
      <formula>10000</formula>
    </cfRule>
  </conditionalFormatting>
  <conditionalFormatting sqref="BM1163:BM1187">
    <cfRule type="cellIs" dxfId="13743" priority="85" operator="lessThan">
      <formula>0</formula>
    </cfRule>
  </conditionalFormatting>
  <conditionalFormatting sqref="AB1187 BG1180 AE1180 AD1187">
    <cfRule type="cellIs" dxfId="13742" priority="89" operator="greaterThan">
      <formula>AA1180</formula>
    </cfRule>
  </conditionalFormatting>
  <conditionalFormatting sqref="BG1180 AE1180">
    <cfRule type="cellIs" dxfId="13741" priority="83" operator="lessThan">
      <formula>AD1180</formula>
    </cfRule>
  </conditionalFormatting>
  <conditionalFormatting sqref="N1187">
    <cfRule type="cellIs" dxfId="13740" priority="82" operator="lessThan">
      <formula>0</formula>
    </cfRule>
  </conditionalFormatting>
  <conditionalFormatting sqref="D1163:G1187 L1187">
    <cfRule type="cellIs" dxfId="13739" priority="81" operator="lessThan">
      <formula>0</formula>
    </cfRule>
  </conditionalFormatting>
  <conditionalFormatting sqref="D1171:G1171">
    <cfRule type="cellIs" dxfId="13738" priority="80" operator="lessThan">
      <formula>SUM(D1172:D1174)</formula>
    </cfRule>
  </conditionalFormatting>
  <conditionalFormatting sqref="D1181:G1181">
    <cfRule type="cellIs" dxfId="13737" priority="79" operator="lessThan">
      <formula>SUM(D1182:D1184)</formula>
    </cfRule>
  </conditionalFormatting>
  <conditionalFormatting sqref="D1163:D1187">
    <cfRule type="cellIs" dxfId="13736" priority="78" operator="lessThan">
      <formula>0</formula>
    </cfRule>
  </conditionalFormatting>
  <conditionalFormatting sqref="D1171">
    <cfRule type="cellIs" dxfId="13735" priority="77" operator="lessThan">
      <formula>SUM(D1172:D1174)</formula>
    </cfRule>
  </conditionalFormatting>
  <conditionalFormatting sqref="D1181">
    <cfRule type="cellIs" dxfId="13734" priority="76" operator="lessThan">
      <formula>SUM(D1182:D1184)</formula>
    </cfRule>
  </conditionalFormatting>
  <conditionalFormatting sqref="T1180">
    <cfRule type="cellIs" dxfId="13733" priority="75" operator="greaterThan">
      <formula>P1180</formula>
    </cfRule>
  </conditionalFormatting>
  <conditionalFormatting sqref="I1163:I1187 L1173:O1173 L1165:O1165">
    <cfRule type="cellIs" dxfId="13732" priority="74" operator="lessThan">
      <formula>0</formula>
    </cfRule>
  </conditionalFormatting>
  <conditionalFormatting sqref="I1171">
    <cfRule type="cellIs" dxfId="13731" priority="73" operator="lessThan">
      <formula>SUM(I1172:I1174)</formula>
    </cfRule>
  </conditionalFormatting>
  <conditionalFormatting sqref="I1181">
    <cfRule type="cellIs" dxfId="13730" priority="72" operator="lessThan">
      <formula>SUM(I1182:I1184)</formula>
    </cfRule>
  </conditionalFormatting>
  <conditionalFormatting sqref="BC1180">
    <cfRule type="cellIs" dxfId="13729" priority="71" operator="lessThan">
      <formula>0</formula>
    </cfRule>
  </conditionalFormatting>
  <conditionalFormatting sqref="BC1180">
    <cfRule type="cellIs" dxfId="13728" priority="70" operator="lessThan">
      <formula>0</formula>
    </cfRule>
  </conditionalFormatting>
  <conditionalFormatting sqref="BC1180">
    <cfRule type="cellIs" dxfId="13727" priority="69" operator="lessThan">
      <formula>#REF!</formula>
    </cfRule>
  </conditionalFormatting>
  <conditionalFormatting sqref="BC1180">
    <cfRule type="cellIs" dxfId="13726" priority="68" operator="lessThan">
      <formula>0</formula>
    </cfRule>
  </conditionalFormatting>
  <conditionalFormatting sqref="BC1180">
    <cfRule type="cellIs" dxfId="13725" priority="67" operator="greaterThan">
      <formula>#REF!</formula>
    </cfRule>
  </conditionalFormatting>
  <conditionalFormatting sqref="BG1180">
    <cfRule type="cellIs" dxfId="13724" priority="66" operator="lessThan">
      <formula>0</formula>
    </cfRule>
  </conditionalFormatting>
  <conditionalFormatting sqref="BG1180">
    <cfRule type="cellIs" dxfId="13723" priority="65" operator="lessThan">
      <formula>0</formula>
    </cfRule>
  </conditionalFormatting>
  <conditionalFormatting sqref="BG1180">
    <cfRule type="cellIs" dxfId="13722" priority="64" operator="lessThan">
      <formula>0</formula>
    </cfRule>
  </conditionalFormatting>
  <conditionalFormatting sqref="Y1181:Z1181">
    <cfRule type="cellIs" dxfId="13721" priority="46" operator="lessThan">
      <formula>SUM(Y1182:Y1184)</formula>
    </cfRule>
  </conditionalFormatting>
  <conditionalFormatting sqref="T1180">
    <cfRule type="cellIs" dxfId="13720" priority="63" operator="lessThan">
      <formula>0</formula>
    </cfRule>
  </conditionalFormatting>
  <conditionalFormatting sqref="T1180">
    <cfRule type="cellIs" dxfId="13719" priority="62" operator="lessThan">
      <formula>0</formula>
    </cfRule>
  </conditionalFormatting>
  <conditionalFormatting sqref="T1180">
    <cfRule type="cellIs" dxfId="13718" priority="61" operator="lessThan">
      <formula>0</formula>
    </cfRule>
  </conditionalFormatting>
  <conditionalFormatting sqref="AN1163:AN1186">
    <cfRule type="cellIs" dxfId="13717" priority="60" operator="lessThan">
      <formula>0</formula>
    </cfRule>
  </conditionalFormatting>
  <conditionalFormatting sqref="T1180">
    <cfRule type="cellIs" dxfId="13716" priority="90" operator="lessThan">
      <formula>P1180</formula>
    </cfRule>
  </conditionalFormatting>
  <conditionalFormatting sqref="AU1187:AV1187">
    <cfRule type="cellIs" dxfId="13715" priority="59" operator="lessThan">
      <formula>0</formula>
    </cfRule>
  </conditionalFormatting>
  <conditionalFormatting sqref="AY1187">
    <cfRule type="cellIs" dxfId="13714" priority="58" operator="lessThan">
      <formula>0</formula>
    </cfRule>
  </conditionalFormatting>
  <conditionalFormatting sqref="L1163:L1164 L1166:L1172 L1174:L1186">
    <cfRule type="cellIs" dxfId="13713" priority="57" operator="lessThan">
      <formula>0</formula>
    </cfRule>
  </conditionalFormatting>
  <conditionalFormatting sqref="U1163:V1186">
    <cfRule type="cellIs" dxfId="13712" priority="51" operator="lessThan">
      <formula>0</formula>
    </cfRule>
  </conditionalFormatting>
  <conditionalFormatting sqref="Y1163:Z1186">
    <cfRule type="cellIs" dxfId="13711" priority="48" operator="lessThan">
      <formula>0</formula>
    </cfRule>
  </conditionalFormatting>
  <conditionalFormatting sqref="AA1163:AB1186">
    <cfRule type="cellIs" dxfId="13710" priority="45" operator="lessThan">
      <formula>0</formula>
    </cfRule>
  </conditionalFormatting>
  <conditionalFormatting sqref="AJ1163:AM1186">
    <cfRule type="cellIs" dxfId="13709" priority="39" operator="lessThan">
      <formula>0</formula>
    </cfRule>
  </conditionalFormatting>
  <conditionalFormatting sqref="BD1163:BF1186">
    <cfRule type="cellIs" dxfId="13708" priority="27" operator="lessThan">
      <formula>0</formula>
    </cfRule>
  </conditionalFormatting>
  <conditionalFormatting sqref="BH1163:BI1186">
    <cfRule type="cellIs" dxfId="13707" priority="24" operator="lessThan">
      <formula>0</formula>
    </cfRule>
  </conditionalFormatting>
  <conditionalFormatting sqref="AC1163:AD1186">
    <cfRule type="cellIs" dxfId="13706" priority="42" operator="lessThan">
      <formula>0</formula>
    </cfRule>
  </conditionalFormatting>
  <conditionalFormatting sqref="AO1163:AP1186">
    <cfRule type="cellIs" dxfId="13705" priority="36" operator="lessThan">
      <formula>0</formula>
    </cfRule>
  </conditionalFormatting>
  <conditionalFormatting sqref="AZ1163:BB1186">
    <cfRule type="cellIs" dxfId="13704" priority="30" operator="lessThan">
      <formula>0</formula>
    </cfRule>
  </conditionalFormatting>
  <conditionalFormatting sqref="AQ1163:AV1186">
    <cfRule type="cellIs" dxfId="13703" priority="33" operator="lessThan">
      <formula>0</formula>
    </cfRule>
  </conditionalFormatting>
  <conditionalFormatting sqref="BH1171:BI1171">
    <cfRule type="cellIs" dxfId="13702" priority="23" operator="lessThan">
      <formula>SUM(BH1172:BH1174)</formula>
    </cfRule>
  </conditionalFormatting>
  <conditionalFormatting sqref="L1171">
    <cfRule type="cellIs" dxfId="13701" priority="56" operator="lessThan">
      <formula>SUM(L1172:L1174)</formula>
    </cfRule>
  </conditionalFormatting>
  <conditionalFormatting sqref="L1181">
    <cfRule type="cellIs" dxfId="13700" priority="55" operator="lessThan">
      <formula>SUM(L1182:L1184)</formula>
    </cfRule>
  </conditionalFormatting>
  <conditionalFormatting sqref="M1163:Q1164 M1174:Q1186 M1166:Q1172 P1165:Q1165 P1173:Q1173">
    <cfRule type="cellIs" dxfId="13699" priority="54" operator="lessThan">
      <formula>0</formula>
    </cfRule>
  </conditionalFormatting>
  <conditionalFormatting sqref="M1171:Q1171">
    <cfRule type="cellIs" dxfId="13698" priority="53" operator="lessThan">
      <formula>SUM(M1172:M1174)</formula>
    </cfRule>
  </conditionalFormatting>
  <conditionalFormatting sqref="M1181:Q1181">
    <cfRule type="cellIs" dxfId="13697" priority="52" operator="lessThan">
      <formula>SUM(M1182:M1184)</formula>
    </cfRule>
  </conditionalFormatting>
  <conditionalFormatting sqref="U1171:V1171">
    <cfRule type="cellIs" dxfId="13696" priority="50" operator="lessThan">
      <formula>SUM(U1172:U1174)</formula>
    </cfRule>
  </conditionalFormatting>
  <conditionalFormatting sqref="U1181:V1181">
    <cfRule type="cellIs" dxfId="13695" priority="49" operator="lessThan">
      <formula>SUM(U1182:U1184)</formula>
    </cfRule>
  </conditionalFormatting>
  <conditionalFormatting sqref="Y1171:Z1171">
    <cfRule type="cellIs" dxfId="13694" priority="47" operator="lessThan">
      <formula>SUM(Y1172:Y1174)</formula>
    </cfRule>
  </conditionalFormatting>
  <conditionalFormatting sqref="AQ1181:AV1181">
    <cfRule type="cellIs" dxfId="13693" priority="31" operator="lessThan">
      <formula>SUM(AQ1182:AQ1184)</formula>
    </cfRule>
  </conditionalFormatting>
  <conditionalFormatting sqref="AA1171:AB1171">
    <cfRule type="cellIs" dxfId="13692" priority="44" operator="lessThan">
      <formula>SUM(AA1172:AA1174)</formula>
    </cfRule>
  </conditionalFormatting>
  <conditionalFormatting sqref="AA1181:AB1181">
    <cfRule type="cellIs" dxfId="13691" priority="43" operator="lessThan">
      <formula>SUM(AA1182:AA1184)</formula>
    </cfRule>
  </conditionalFormatting>
  <conditionalFormatting sqref="AC1171:AD1171">
    <cfRule type="cellIs" dxfId="13690" priority="41" operator="lessThan">
      <formula>SUM(AC1172:AC1174)</formula>
    </cfRule>
  </conditionalFormatting>
  <conditionalFormatting sqref="AC1181:AD1181">
    <cfRule type="cellIs" dxfId="13689" priority="40" operator="lessThan">
      <formula>SUM(AC1182:AC1184)</formula>
    </cfRule>
  </conditionalFormatting>
  <conditionalFormatting sqref="AJ1171:AM1171">
    <cfRule type="cellIs" dxfId="13688" priority="38" operator="lessThan">
      <formula>SUM(AJ1172:AJ1174)</formula>
    </cfRule>
  </conditionalFormatting>
  <conditionalFormatting sqref="AJ1181:AM1181">
    <cfRule type="cellIs" dxfId="13687" priority="37" operator="lessThan">
      <formula>SUM(AJ1182:AJ1184)</formula>
    </cfRule>
  </conditionalFormatting>
  <conditionalFormatting sqref="AO1171:AP1171">
    <cfRule type="cellIs" dxfId="13686" priority="35" operator="lessThan">
      <formula>SUM(AO1172:AO1174)</formula>
    </cfRule>
  </conditionalFormatting>
  <conditionalFormatting sqref="AO1181:AP1181">
    <cfRule type="cellIs" dxfId="13685" priority="34" operator="lessThan">
      <formula>SUM(AO1182:AO1184)</formula>
    </cfRule>
  </conditionalFormatting>
  <conditionalFormatting sqref="AQ1171:AV1171">
    <cfRule type="cellIs" dxfId="13684" priority="32" operator="lessThan">
      <formula>SUM(AQ1172:AQ1174)</formula>
    </cfRule>
  </conditionalFormatting>
  <conditionalFormatting sqref="AZ1171:BB1171">
    <cfRule type="cellIs" dxfId="13683" priority="29" operator="lessThan">
      <formula>SUM(AZ1172:AZ1174)</formula>
    </cfRule>
  </conditionalFormatting>
  <conditionalFormatting sqref="AZ1181:BB1181">
    <cfRule type="cellIs" dxfId="13682" priority="28" operator="lessThan">
      <formula>SUM(AZ1182:AZ1184)</formula>
    </cfRule>
  </conditionalFormatting>
  <conditionalFormatting sqref="BD1171:BF1171">
    <cfRule type="cellIs" dxfId="13681" priority="26" operator="lessThan">
      <formula>SUM(BD1172:BD1174)</formula>
    </cfRule>
  </conditionalFormatting>
  <conditionalFormatting sqref="BD1181:BF1181">
    <cfRule type="cellIs" dxfId="13680" priority="25" operator="lessThan">
      <formula>SUM(BD1182:BD1184)</formula>
    </cfRule>
  </conditionalFormatting>
  <conditionalFormatting sqref="BH1181:BI1181">
    <cfRule type="cellIs" dxfId="13679" priority="22" operator="lessThan">
      <formula>SUM(BH1182:BH1184)</formula>
    </cfRule>
  </conditionalFormatting>
  <conditionalFormatting sqref="AW1180">
    <cfRule type="cellIs" dxfId="13678" priority="20" operator="lessThan">
      <formula>0</formula>
    </cfRule>
  </conditionalFormatting>
  <conditionalFormatting sqref="AW1180">
    <cfRule type="cellIs" dxfId="13677" priority="21" operator="greaterThan">
      <formula>AV1180</formula>
    </cfRule>
  </conditionalFormatting>
  <conditionalFormatting sqref="AW1180">
    <cfRule type="cellIs" dxfId="13676" priority="19" operator="lessThan">
      <formula>AV1180</formula>
    </cfRule>
  </conditionalFormatting>
  <conditionalFormatting sqref="R1187:S1187">
    <cfRule type="cellIs" dxfId="13675" priority="18" operator="lessThan">
      <formula>0</formula>
    </cfRule>
  </conditionalFormatting>
  <conditionalFormatting sqref="R1163:S1186">
    <cfRule type="cellIs" dxfId="13674" priority="17" operator="lessThan">
      <formula>0</formula>
    </cfRule>
  </conditionalFormatting>
  <conditionalFormatting sqref="R1181:S1181">
    <cfRule type="cellIs" dxfId="13673" priority="15" operator="lessThan">
      <formula>SUM(R1182:R1184)</formula>
    </cfRule>
  </conditionalFormatting>
  <conditionalFormatting sqref="R1171:S1171">
    <cfRule type="cellIs" dxfId="13672" priority="16" operator="lessThan">
      <formula>SUM(R1172:R1174)</formula>
    </cfRule>
  </conditionalFormatting>
  <conditionalFormatting sqref="J1163:K1187">
    <cfRule type="cellIs" dxfId="13671" priority="14" operator="lessThan">
      <formula>0</formula>
    </cfRule>
  </conditionalFormatting>
  <conditionalFormatting sqref="J1171:K1171">
    <cfRule type="cellIs" dxfId="13670" priority="13" operator="lessThan">
      <formula>SUM(J1172:J1174)</formula>
    </cfRule>
  </conditionalFormatting>
  <conditionalFormatting sqref="J1181:K1181">
    <cfRule type="cellIs" dxfId="13669" priority="12" operator="lessThan">
      <formula>SUM(J1182:J1184)</formula>
    </cfRule>
  </conditionalFormatting>
  <conditionalFormatting sqref="BK1163:BK1187">
    <cfRule type="cellIs" dxfId="13668" priority="11" operator="lessThan">
      <formula>0</formula>
    </cfRule>
  </conditionalFormatting>
  <conditionalFormatting sqref="BK1181 BK1171">
    <cfRule type="cellIs" dxfId="13667" priority="10" operator="lessThan">
      <formula>SUM(BK1172:BK1174)</formula>
    </cfRule>
  </conditionalFormatting>
  <conditionalFormatting sqref="BJ1163:BJ1187">
    <cfRule type="cellIs" dxfId="13666" priority="9" operator="lessThan">
      <formula>0</formula>
    </cfRule>
  </conditionalFormatting>
  <conditionalFormatting sqref="BJ1181 BJ1171">
    <cfRule type="cellIs" dxfId="13665" priority="8" operator="lessThan">
      <formula>SUM(BJ1172:BJ1174)</formula>
    </cfRule>
  </conditionalFormatting>
  <conditionalFormatting sqref="X1163:X1187">
    <cfRule type="cellIs" dxfId="13664" priority="7" operator="lessThan">
      <formula>0</formula>
    </cfRule>
  </conditionalFormatting>
  <conditionalFormatting sqref="X1181 X1171">
    <cfRule type="cellIs" dxfId="13663" priority="6" operator="lessThan">
      <formula>SUM(X1172:X1174)</formula>
    </cfRule>
  </conditionalFormatting>
  <conditionalFormatting sqref="W1163:W1187">
    <cfRule type="cellIs" dxfId="13662" priority="5" operator="lessThan">
      <formula>0</formula>
    </cfRule>
  </conditionalFormatting>
  <conditionalFormatting sqref="W1181 W1171">
    <cfRule type="cellIs" dxfId="13661" priority="4" operator="lessThan">
      <formula>SUM(W1172:W1174)</formula>
    </cfRule>
  </conditionalFormatting>
  <conditionalFormatting sqref="H1163:H1187">
    <cfRule type="cellIs" dxfId="13660" priority="3" operator="lessThan">
      <formula>0</formula>
    </cfRule>
  </conditionalFormatting>
  <conditionalFormatting sqref="H1171">
    <cfRule type="cellIs" dxfId="13659" priority="2" operator="lessThan">
      <formula>SUM(H1172:H1174)</formula>
    </cfRule>
  </conditionalFormatting>
  <conditionalFormatting sqref="H1181">
    <cfRule type="cellIs" dxfId="13658" priority="1" operator="lessThan">
      <formula>SUM(H1182:H1184)</formula>
    </cfRule>
  </conditionalFormatting>
  <dataValidations count="7">
    <dataValidation type="decimal" operator="greaterThanOrEqual" allowBlank="1" showInputMessage="1" showErrorMessage="1" error="It must be greter or equal to 1" sqref="AY656:AY758 AY764:AY866 AY980:AY1082 AY872:AY974 AY8:AY110 AY116:AY218 AY224:AY326 AY332:AY434 AY440:AY542 AY548:AY650 AY1088:AY1208">
      <formula1>1</formula1>
    </dataValidation>
    <dataValidation type="decimal" operator="greaterThanOrEqual" allowBlank="1" showInputMessage="1" showErrorMessage="1" error="It must be greter than 0" sqref="BM656:BM758 BM764:BM866 BM980:BM1082 BM872:BM974 BM8:BM110 BM116:BM218 BM224:BM326 BM332:BM434 BM440:BM542 BM548:BM650 BM1088:BM1208">
      <formula1>0</formula1>
    </dataValidation>
    <dataValidation type="decimal" allowBlank="1" showInputMessage="1" showErrorMessage="1" error="It has tio be between 0-10000" sqref="BL656:BL758 BL764:BL866 BL980:BL1082 BL872:BL974 BL8:BL110 BL116:BL218 BL224:BL326 BL332:BL434 BL440:BL542 BL548:BL650 BL1088:BL1208">
      <formula1>0</formula1>
      <formula2>10000</formula2>
    </dataValidation>
    <dataValidation type="decimal" allowBlank="1" showInputMessage="1" showErrorMessage="1" error="The value must be between 0 and 1 (decimals)" sqref="AF656:AI758 AF764:AI866 AF980:AI1082 AF872:AI974 AF8:AI110 AF116:AI218 AF224:AI326 AF332:AI434 AF440:AI542 AF548:AI650 AF1088:AI1208">
      <formula1>0</formula1>
      <formula2>1</formula2>
    </dataValidation>
    <dataValidation type="decimal" operator="greaterThanOrEqual" allowBlank="1" showInputMessage="1" showErrorMessage="1" error="the value must be positive" sqref="AX8:AX31 AX33:AX56 BH1054:BJ1054 AX764:AX787 U57:W57 AX656:AX679 AX681:AX704 AX789:AX812 BH431:BJ434 U705:W705 U680:W680 BH680:BJ680 U813:W813 BH705:BJ705 AX706:AX729 U730:W730 U788:W788 BH863:BJ866 U32:W32 BH788:BJ788 AX980:AX1003 U1208:W1208 BH813:BJ813 AX872:AX895 AX814:AX837 BH971:BJ974 BH1208:BJ1208 AX897:AX920 BH32:BJ32 BH57:BJ57 BH107:BJ110 U921:W921 U107:W110 U896:W896 BH896:BJ896 AX1005:AX1028 BH921:BJ921 AX922:AX945 U946:W946 U215:W218 AX947:AX970 U1029:W1029 U1004:W1004 BH1004:BJ1004 BH1079:BJ1082 BH1029:BJ1029 AX1030:AX1053 AX116:AX139 U1054:W1054 AX1055:AX1078 AX58:AX81 U323:W326 U82:W82 BH215:BJ218 AX141:AX164 U165:W165 AX83:AX106 U140:W140 BH140:BJ140 AX224:AX247 BH165:BJ165 AX166:AX189 U190:W190 U431:W434 AX191:AX214 BH323:BJ326 AX249:AX272 U273:W273 BH190:BJ190 U248:W248 BH248:BJ248 AX332:AX355 BH273:BJ273 AX274:AX297 U298:W298 BH539:BJ542 AX299:AX322 U539:W542 AX357:AX380 U381:W381 BH298:BJ298 U356:W356 BH356:BJ356 AX440:AX463 BH381:BJ381 AX382:AX405 U406:W406 BH647:BJ650 AX407:AX430 U647:W650 AX465:AX488 U489:W489 BH406:BJ406 U464:W464 BH464:BJ464 AX548:AX571 BH489:BJ489 AX490:AX513 U514:W514 BH755:BJ758 AX515:AX538 U755:W758 AX573:AX596 U597:W597 BH514:BJ514 U572:W572 BH572:BJ572 U971:W974 BH597:BJ597 AX598:AX621 U622:W622 U838:W838 AX623:AX646 U863:W866 AX731:AX754 BH730:BJ730 BH622:BJ622 AX839:AX862 U1079:W1082 AX1188:AX1207 BH946:BJ946 BH838:BJ838 BH82:BJ82 AX1088:AX1111 AX1113:AX1136 U1137:W1137 U1112:W1112 BH1187:BJ1187 BH1112:BJ1112 BH1137:BJ1137 AX1138:AX1161 U1162:W1162 U1187:W1187 AX1163:AX1186 BH1162:BJ1162">
      <formula1>0</formula1>
    </dataValidation>
    <dataValidation type="decimal" operator="greaterThanOrEqual" allowBlank="1" showInputMessage="1" showErrorMessage="1" error="this value must be positive" sqref="AZ32:BA32 AJ32:AM32 AO32:AV32 AO82:AV82 AO381:AV381 R381:S381 AN764:AN866 AZ971:BA974 R514:S514 AJ597:AM597 AZ514:BA514 AO597:AV597 R597:S597 AJ971:AM974 AO755:AV758 AN872:AN974 AJ514:AM514 R32:S32 R406:S406 AZ406:BA406 AJ406:AM406 AZ57:BA57 R431:S431 AZ489:BA489 AJ489:AM489 AN980:AN1082 AJ57:AM57 AO57:AV57 AO489:AV489 R57:S57 AO107:AV110 R489:S489 AZ107:BA110 AO971:AV974 AJ921:AM921 AO921:AV921 AJ1029:AM1029 AZ215:BA218 R921:S921 R946:S946 AN224:AN326 AJ1079:AM1082 AJ215:AM218 AN1088:AN1208 AJ323:AM326 AO1029:AV1029 R1029:S1029 R1054:S1054 AZ1054:BA1054 R539:S539 AO323:AV326 AZ597:BA597 AJ1054:AM1054 AN332:AN434 R1079:S1079 AZ1004:BA1004 AJ1004:AM1004 AJ431:AM434 AN116:AN218 AO1079:AV1082 AJ813:AM813 AO215:AV218 AO813:AV813 AO431:AV434 AZ1079:BA1082 AZ140:BA140 AZ539:BA542 AJ140:AM140 AO140:AV140 AO190:AV190 AN440:AN542 R140:S140 AZ946:BA946 R813:S813 AZ323:BA326 R730:S730 AJ539:AM542 AZ730:BA730 AZ248:BA248 AZ647:BA650 AJ248:AM248 AO248:AV248 AO298:AV298 AN548:AN650 R248:S248 AJ730:AM730 R755:S755 AZ431:BA434 AZ680:BA680 AJ647:AM650 AJ680:AM680 AZ356:BA356 AZ755:BA758 AJ356:AM356 AO356:AV356 AO406:AV406 AN656:AN758 R356:S356 AO680:AV680 AO863:AV866 AO539:AV542 R622:S622 AJ755:AM758 AZ622:BA622 AZ464:BA464 AZ863:BA866 AJ464:AM464 AO464:AV464 AO514:AV514 AO730:AV730 R464:S464 AJ622:AM622 R647:S647 AO647:AV650 R680:S680 AJ863:AM866 AZ705:BA705 AZ572:BA572 AJ705:AM705 AJ572:AM572 AO572:AV572 AO622:AV622 AO705:AV705 R572:S572 R838:S838 R705:S705 AZ838:BA838 AJ838:AM838 R863:S863 AO1208:AV1208 AJ946:AM946 AZ788:BA788 AJ788:AM788 AZ1208:BA1208 AO788:AV788 AO838:AV838 R788:S788 AJ1208:AM1208 AZ813:BA813 AN8:AN110 R971:S971 AZ896:BA896 AO1004:AV1004 AJ896:AM896 AO896:AV896 AO946:AV946 R896:S896 AZ921:BA921 AO1054:AV1054 R1004:S1004 AZ1029:BA1029 R82:S82 AZ82:BA82 AJ82:AM82 AJ107:AM110 R107:S107 AZ165:BA165 AJ165:AM165 AO165:AV165 R165:S165 R190:S190 AZ190:BA190 AJ190:AM190 R215:S215 AZ273:BA273 AJ273:AM273 AO273:AV273 R273:S273 R298:S298 AZ298:BA298 AJ298:AM298 R323:S323 AZ381:BA381 AJ381:AM381 AJ1137:AM1137 AO1137:AV1137 R1137:S1137 AO1187:AV1187 AZ1187:BA1187 AJ1187:AM1187 R1162:S1162 AZ1162:BA1162 AJ1162:AM1162 R1187:S1187 AZ1112:BA1112 AJ1112:AM1112 AO1112:AV1112 AO1162:AV1162 R1112:S1112 AZ1137:BA1137">
      <formula1>0</formula1>
    </dataValidation>
    <dataValidation type="decimal" operator="greaterThanOrEqual" allowBlank="1" showInputMessage="1" showErrorMessage="1" error="This value must be &gt;= 0" sqref="T25 Y32:AD32 AE25 BG25 T50 M971:Q974 T673 Y680:AD680 AE673 Y57:AD57 M32:Q32 T781 BG673 T698 Y705:AD705 M1079:Q1082 Y788:AD788 M680:Q680 AE781 AE698 BG698 AE723 X764:X866 X656:X758 BG1072 BG781 T806 Y813:AD813 M788:Q788 BG1201 AE806 T1201 AE1201 X872:X974 M215:Q218 Y215:AD218 AE50 T889 X980:X1082 T997 Y1004:AD1004 BG50 AE75 BG75 Y896:AD896 Y107:AD110 BK8:BK110 AE889 BG889 AE997 T914 Y921:AD921 M896:Q896 AE914 M323:Q326 Y323:AD326 BG914 BG997 AE939 BG939 M921:Q921 M946:Q946 T939 Y946:AD946 BK980:BK1082 R1080:S1082 X116:X218 X1088:X1208 T1022 Y1029:AD1029 X224:X326 M1004:Q1004 AE1022 BG1022 AE1047 BG1047 M431:Q434 Y431:AD434 BK1088:BK1208 BK224:BK326 M57:Q57 M82:Q82 T75 Y82:AD82 X8:X110 M107:Q110 T100 BK116:BK218 T133 AE100 R216:S218 Y140:AD140 AE133 BG133 T158 Y165:AD165 M140:Q140 AE158 BK440:BK542 T241 BG158 Y248:AD248 AE183 BG183 M165:Q165 M190:Q190 X332:X434 AE241 M539:Q542 BK332:BK434 BG241 T183 R324:S326 T266 Y273:AD273 M248:Q248 AE266 BG266 AE291 BG291 BK548:BK650 T349 M273:Q273 Y356:AD356 M298:Q298 T291 Y298:AD298 T316 Y539:AD542 AE349 M647:Q650 X440:X542 BG349 AE316 R432:S434 T374 Y381:AD381 M356:Q356 AE374 BG374 AE399 BG399 BK656:BK758 T457 M381:Q381 Y464:AD464 M406:Q406 T399 Y406:AD406 T424 Y647:AD650 AE457 M755:Q758 X548:X650 BG457 AE424 R540:S542 T482 Y489:AD489 M464:Q464 AE482 BG482 AE507 BG507 BK764:BK866 T565 M489:Q489 Y572:AD572 M514:Q514 T507 Y514:AD514 T532 Y755:AD758 AE565 M863:Q866 BG723 BG565 AE532 R648:S650 T590 Y597:AD597 M572:Q572 AE590 BG590 AE615 BG615 BK872:BK974 M705:Q705 M597:Q597 M730:Q730 M622:Q622 T615 Y622:AD622 T640 Y863:AD866 T723 Y971:AD974 Y730:AD730 T748 AE640 R756:S758 BG806 Y1079:AD1082 AE831 BG831 AE748 R864:S866 M813:Q813 M838:Q838 T831 Y838:AD838 T856 T964 AE856 M1208:S1208 Y1208:AD1208 R972:S974 M1029:Q1029 BG856 R108:S110 BG100 Y190:AD190 T208 AE208 BG208 BG316 BG424 BG532 BG640 BG748 AE964 BG964 M1054:Q1054 T1047 Y1054:AD1054 T1072 AE1072 T1105 Y1112:AD1112 AE1105 BG1105 T1130 Y1137:AD1137 M1112:Q1112 AE1130 M1187:Q1187 Y1187:AD1187 BG1130 AE1155 BG1155 M1137:Q1137 M1162:Q1162 T1155 Y1162:AD1162 T1180 AE1180 BG1180">
      <formula1>0</formula1>
    </dataValidation>
  </dataValidations>
  <printOptions horizontalCentered="1"/>
  <pageMargins left="0.70866141732283472" right="0.70866141732283472" top="0.74803149606299213" bottom="0.74803149606299213" header="0.31496062992125984" footer="0.31496062992125984"/>
  <pageSetup paperSize="9" scale="10" orientation="landscape" r:id="rId1"/>
  <headerFooter scaleWithDoc="0">
    <oddHeader>&amp;L&amp;"Tahoma,Regular"&amp;9&amp;A&amp;C&amp;"Tahoma,Regular"&amp;9&amp;D</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tint="-0.249977111117893"/>
    <pageSetUpPr fitToPage="1"/>
  </sheetPr>
  <dimension ref="A1:AY1208"/>
  <sheetViews>
    <sheetView showGridLines="0" topLeftCell="A843" zoomScale="75" zoomScaleNormal="75" workbookViewId="0">
      <selection activeCell="F890" sqref="F890"/>
    </sheetView>
  </sheetViews>
  <sheetFormatPr defaultColWidth="11.42578125" defaultRowHeight="12.75"/>
  <cols>
    <col min="1" max="1" width="28.5703125" style="1508" customWidth="1"/>
    <col min="2" max="2" width="15.85546875" style="1509" customWidth="1"/>
    <col min="3" max="3" width="70.140625" style="1509" bestFit="1" customWidth="1"/>
    <col min="4" max="4" width="12.85546875" style="1509" customWidth="1"/>
    <col min="5" max="5" width="15.5703125" style="1509" customWidth="1"/>
    <col min="6" max="6" width="14.7109375" style="1509" bestFit="1" customWidth="1"/>
    <col min="7" max="7" width="11.85546875" style="1509" customWidth="1"/>
    <col min="8" max="8" width="13.85546875" style="1509" bestFit="1" customWidth="1"/>
    <col min="9" max="9" width="11.85546875" style="1509" customWidth="1"/>
    <col min="10" max="10" width="14.140625" style="1509" customWidth="1"/>
    <col min="11" max="14" width="10.7109375" style="1509" customWidth="1"/>
    <col min="15" max="15" width="13.140625" style="1509" customWidth="1"/>
    <col min="16" max="16" width="13.42578125" style="1509" customWidth="1"/>
    <col min="17" max="20" width="10.7109375" style="1509" customWidth="1"/>
    <col min="21" max="21" width="12.140625" style="1509" customWidth="1"/>
    <col min="22" max="22" width="17" style="1509" customWidth="1"/>
    <col min="23" max="23" width="16.5703125" style="1509" customWidth="1"/>
    <col min="24" max="24" width="14.7109375" style="1509" bestFit="1" customWidth="1"/>
    <col min="25" max="25" width="10.7109375" style="1509" customWidth="1"/>
    <col min="26" max="26" width="13.85546875" style="1509" bestFit="1" customWidth="1"/>
    <col min="27" max="27" width="10.7109375" style="1509" customWidth="1"/>
    <col min="28" max="28" width="14.5703125" style="1509" customWidth="1"/>
    <col min="29" max="32" width="12.28515625" style="1509" customWidth="1"/>
    <col min="33" max="33" width="12.140625" style="1509" customWidth="1"/>
    <col min="34" max="34" width="14.5703125" style="1509" customWidth="1"/>
    <col min="35" max="37" width="10.7109375" style="1509" customWidth="1"/>
    <col min="38" max="38" width="18" style="1509" customWidth="1"/>
    <col min="39" max="39" width="11.140625" style="1509" bestFit="1" customWidth="1"/>
    <col min="40" max="40" width="14" style="1509" bestFit="1" customWidth="1"/>
    <col min="41" max="41" width="14" style="1509" customWidth="1"/>
    <col min="42" max="42" width="15.28515625" style="1509" customWidth="1"/>
    <col min="43" max="43" width="16.85546875" style="1509" bestFit="1" customWidth="1"/>
    <col min="44" max="44" width="13.28515625" style="1509" customWidth="1"/>
    <col min="45" max="16384" width="11.42578125" style="1509"/>
  </cols>
  <sheetData>
    <row r="1" spans="1:51" ht="65.25" customHeight="1">
      <c r="B1" s="1945" t="s">
        <v>1033</v>
      </c>
      <c r="C1" s="1945"/>
    </row>
    <row r="2" spans="1:51" ht="27" customHeight="1"/>
    <row r="3" spans="1:51" ht="17.25" customHeight="1" thickBot="1"/>
    <row r="4" spans="1:51" s="1511" customFormat="1" ht="42" customHeight="1" thickTop="1" thickBot="1">
      <c r="A4" s="1510"/>
      <c r="D4" s="1918" t="str">
        <f>CONCATENATE($B$5," ","non-defaulted assets evolution: Stocks and parameters")</f>
        <v>2015 non-defaulted assets evolution: Stocks and parameters</v>
      </c>
      <c r="E4" s="1919"/>
      <c r="F4" s="1919"/>
      <c r="G4" s="1919"/>
      <c r="H4" s="1919"/>
      <c r="I4" s="1919"/>
      <c r="J4" s="1919"/>
      <c r="K4" s="1919"/>
      <c r="L4" s="1919"/>
      <c r="M4" s="1919"/>
      <c r="N4" s="1919"/>
      <c r="O4" s="1919"/>
      <c r="P4" s="1919"/>
      <c r="Q4" s="1919"/>
      <c r="R4" s="1919"/>
      <c r="S4" s="1919"/>
      <c r="T4" s="1919"/>
      <c r="U4" s="1920"/>
      <c r="V4" s="1933" t="str">
        <f>CONCATENATE($B$5," ","defaulted assets evolution: Stocks and parameters")</f>
        <v>2015 defaulted assets evolution: Stocks and parameters</v>
      </c>
      <c r="W4" s="1934"/>
      <c r="X4" s="1934"/>
      <c r="Y4" s="1934"/>
      <c r="Z4" s="1934"/>
      <c r="AA4" s="1934"/>
      <c r="AB4" s="1934"/>
      <c r="AC4" s="1934"/>
      <c r="AD4" s="1934"/>
      <c r="AE4" s="1934"/>
      <c r="AF4" s="1934"/>
      <c r="AG4" s="1935"/>
      <c r="AH4" s="1918" t="str">
        <f>CONCATENATE($B$5," Impairment flows and stock of provisions")</f>
        <v>2015 Impairment flows and stock of provisions</v>
      </c>
      <c r="AI4" s="1919"/>
      <c r="AJ4" s="1919"/>
      <c r="AK4" s="1919"/>
      <c r="AL4" s="1919"/>
      <c r="AM4" s="1919"/>
      <c r="AN4" s="1919"/>
      <c r="AO4" s="1919"/>
      <c r="AP4" s="1920"/>
      <c r="AQ4" s="1933" t="s">
        <v>180</v>
      </c>
      <c r="AR4" s="1935"/>
    </row>
    <row r="5" spans="1:51" s="1516" customFormat="1" ht="33" customHeight="1">
      <c r="A5" s="1512"/>
      <c r="B5" s="1513">
        <v>2015</v>
      </c>
      <c r="C5" s="1615" t="s">
        <v>21</v>
      </c>
      <c r="D5" s="1927" t="s">
        <v>182</v>
      </c>
      <c r="E5" s="1515" t="s">
        <v>288</v>
      </c>
      <c r="F5" s="1916" t="s">
        <v>183</v>
      </c>
      <c r="G5" s="1515" t="s">
        <v>288</v>
      </c>
      <c r="H5" s="1916" t="s">
        <v>760</v>
      </c>
      <c r="I5" s="1515" t="s">
        <v>288</v>
      </c>
      <c r="J5" s="1923" t="s">
        <v>1012</v>
      </c>
      <c r="K5" s="1923" t="s">
        <v>761</v>
      </c>
      <c r="L5" s="1923" t="s">
        <v>762</v>
      </c>
      <c r="M5" s="1923" t="s">
        <v>186</v>
      </c>
      <c r="N5" s="1923" t="s">
        <v>187</v>
      </c>
      <c r="O5" s="1916" t="s">
        <v>541</v>
      </c>
      <c r="P5" s="1515" t="s">
        <v>288</v>
      </c>
      <c r="Q5" s="1916" t="s">
        <v>543</v>
      </c>
      <c r="R5" s="1515" t="s">
        <v>288</v>
      </c>
      <c r="S5" s="1923" t="s">
        <v>962</v>
      </c>
      <c r="T5" s="1923" t="s">
        <v>188</v>
      </c>
      <c r="U5" s="1941" t="s">
        <v>837</v>
      </c>
      <c r="V5" s="1927" t="s">
        <v>840</v>
      </c>
      <c r="W5" s="1515" t="s">
        <v>288</v>
      </c>
      <c r="X5" s="1916" t="s">
        <v>763</v>
      </c>
      <c r="Y5" s="1515" t="s">
        <v>288</v>
      </c>
      <c r="Z5" s="1916" t="s">
        <v>183</v>
      </c>
      <c r="AA5" s="1515" t="s">
        <v>288</v>
      </c>
      <c r="AB5" s="1923" t="s">
        <v>841</v>
      </c>
      <c r="AC5" s="1916" t="s">
        <v>764</v>
      </c>
      <c r="AD5" s="1515" t="s">
        <v>189</v>
      </c>
      <c r="AE5" s="1923" t="s">
        <v>963</v>
      </c>
      <c r="AF5" s="1923" t="s">
        <v>188</v>
      </c>
      <c r="AG5" s="1941" t="s">
        <v>837</v>
      </c>
      <c r="AH5" s="1916" t="s">
        <v>1013</v>
      </c>
      <c r="AI5" s="1925" t="s">
        <v>184</v>
      </c>
      <c r="AJ5" s="1925"/>
      <c r="AK5" s="1926"/>
      <c r="AL5" s="1927" t="s">
        <v>834</v>
      </c>
      <c r="AM5" s="1929" t="s">
        <v>184</v>
      </c>
      <c r="AN5" s="1929"/>
      <c r="AO5" s="1916" t="s">
        <v>542</v>
      </c>
      <c r="AP5" s="1940"/>
      <c r="AQ5" s="1916" t="s">
        <v>765</v>
      </c>
      <c r="AR5" s="1930" t="s">
        <v>190</v>
      </c>
      <c r="AY5" s="1509"/>
    </row>
    <row r="6" spans="1:51" s="1517" customFormat="1" ht="45" customHeight="1">
      <c r="A6" s="1512"/>
      <c r="D6" s="1928"/>
      <c r="E6" s="1518" t="s">
        <v>544</v>
      </c>
      <c r="F6" s="1939"/>
      <c r="G6" s="1518" t="s">
        <v>191</v>
      </c>
      <c r="H6" s="1917"/>
      <c r="I6" s="1518" t="s">
        <v>191</v>
      </c>
      <c r="J6" s="1924"/>
      <c r="K6" s="1924"/>
      <c r="L6" s="1924"/>
      <c r="M6" s="1924"/>
      <c r="N6" s="1924"/>
      <c r="O6" s="1917"/>
      <c r="P6" s="1518" t="s">
        <v>544</v>
      </c>
      <c r="Q6" s="1917"/>
      <c r="R6" s="1518" t="s">
        <v>965</v>
      </c>
      <c r="S6" s="1924"/>
      <c r="T6" s="1924"/>
      <c r="U6" s="1942"/>
      <c r="V6" s="1928"/>
      <c r="W6" s="1518" t="s">
        <v>544</v>
      </c>
      <c r="X6" s="1939"/>
      <c r="Y6" s="1518" t="s">
        <v>191</v>
      </c>
      <c r="Z6" s="1939"/>
      <c r="AA6" s="1518" t="s">
        <v>191</v>
      </c>
      <c r="AB6" s="1924"/>
      <c r="AC6" s="1917" t="s">
        <v>192</v>
      </c>
      <c r="AD6" s="1518" t="s">
        <v>270</v>
      </c>
      <c r="AE6" s="1924"/>
      <c r="AF6" s="1924"/>
      <c r="AG6" s="1942"/>
      <c r="AH6" s="1917"/>
      <c r="AI6" s="1943" t="s">
        <v>545</v>
      </c>
      <c r="AJ6" s="1944"/>
      <c r="AK6" s="1519" t="s">
        <v>961</v>
      </c>
      <c r="AL6" s="1928"/>
      <c r="AM6" s="1520" t="s">
        <v>193</v>
      </c>
      <c r="AN6" s="1521" t="s">
        <v>961</v>
      </c>
      <c r="AO6" s="1522" t="s">
        <v>964</v>
      </c>
      <c r="AP6" s="1523" t="s">
        <v>966</v>
      </c>
      <c r="AQ6" s="1917"/>
      <c r="AR6" s="1931"/>
      <c r="AY6" s="1509"/>
    </row>
    <row r="7" spans="1:51" ht="24" customHeight="1" thickBot="1">
      <c r="A7" s="1512"/>
      <c r="B7" s="1524"/>
      <c r="C7" s="1525" t="s">
        <v>1028</v>
      </c>
      <c r="D7" s="1526" t="s">
        <v>22</v>
      </c>
      <c r="E7" s="1527" t="s">
        <v>22</v>
      </c>
      <c r="F7" s="1528" t="s">
        <v>22</v>
      </c>
      <c r="G7" s="1527" t="s">
        <v>22</v>
      </c>
      <c r="H7" s="1528" t="s">
        <v>22</v>
      </c>
      <c r="I7" s="1527" t="s">
        <v>22</v>
      </c>
      <c r="J7" s="1529" t="s">
        <v>22</v>
      </c>
      <c r="K7" s="1529" t="s">
        <v>269</v>
      </c>
      <c r="L7" s="1530" t="s">
        <v>269</v>
      </c>
      <c r="M7" s="1529" t="s">
        <v>269</v>
      </c>
      <c r="N7" s="1529" t="s">
        <v>269</v>
      </c>
      <c r="O7" s="1528" t="s">
        <v>22</v>
      </c>
      <c r="P7" s="1527" t="s">
        <v>22</v>
      </c>
      <c r="Q7" s="1528" t="s">
        <v>22</v>
      </c>
      <c r="R7" s="1527" t="s">
        <v>22</v>
      </c>
      <c r="S7" s="1529" t="s">
        <v>22</v>
      </c>
      <c r="T7" s="1529" t="s">
        <v>22</v>
      </c>
      <c r="U7" s="1531" t="s">
        <v>22</v>
      </c>
      <c r="V7" s="1526" t="s">
        <v>22</v>
      </c>
      <c r="W7" s="1527" t="s">
        <v>22</v>
      </c>
      <c r="X7" s="1528" t="s">
        <v>22</v>
      </c>
      <c r="Y7" s="1527" t="s">
        <v>22</v>
      </c>
      <c r="Z7" s="1528" t="s">
        <v>22</v>
      </c>
      <c r="AA7" s="1527" t="s">
        <v>22</v>
      </c>
      <c r="AB7" s="1529" t="s">
        <v>22</v>
      </c>
      <c r="AC7" s="1528" t="s">
        <v>269</v>
      </c>
      <c r="AD7" s="1527"/>
      <c r="AE7" s="1529" t="s">
        <v>22</v>
      </c>
      <c r="AF7" s="1529" t="s">
        <v>22</v>
      </c>
      <c r="AG7" s="1532" t="s">
        <v>22</v>
      </c>
      <c r="AH7" s="1533" t="s">
        <v>22</v>
      </c>
      <c r="AI7" s="1534" t="s">
        <v>194</v>
      </c>
      <c r="AJ7" s="1534" t="s">
        <v>195</v>
      </c>
      <c r="AK7" s="1535"/>
      <c r="AL7" s="1533" t="s">
        <v>22</v>
      </c>
      <c r="AM7" s="1536" t="s">
        <v>22</v>
      </c>
      <c r="AN7" s="1537" t="s">
        <v>22</v>
      </c>
      <c r="AO7" s="1528" t="s">
        <v>269</v>
      </c>
      <c r="AP7" s="1530" t="s">
        <v>269</v>
      </c>
      <c r="AQ7" s="1537" t="s">
        <v>271</v>
      </c>
      <c r="AR7" s="1932"/>
    </row>
    <row r="8" spans="1:51" ht="13.5" thickTop="1">
      <c r="A8" s="1538"/>
      <c r="B8" s="1539"/>
      <c r="C8" s="269" t="s">
        <v>414</v>
      </c>
      <c r="D8" s="1540"/>
      <c r="E8" s="1369"/>
      <c r="F8" s="1541"/>
      <c r="G8" s="1369"/>
      <c r="H8" s="1541"/>
      <c r="I8" s="1369"/>
      <c r="J8" s="1542"/>
      <c r="K8" s="1543"/>
      <c r="L8" s="1543"/>
      <c r="M8" s="1543"/>
      <c r="N8" s="1543"/>
      <c r="O8" s="1544"/>
      <c r="P8" s="1544"/>
      <c r="Q8" s="1541"/>
      <c r="R8" s="1369"/>
      <c r="S8" s="1545"/>
      <c r="T8" s="1544"/>
      <c r="U8" s="1541"/>
      <c r="V8" s="1541"/>
      <c r="W8" s="1369"/>
      <c r="X8" s="1541"/>
      <c r="Y8" s="1369"/>
      <c r="Z8" s="1541"/>
      <c r="AA8" s="1369"/>
      <c r="AB8" s="1542"/>
      <c r="AC8" s="1546"/>
      <c r="AD8" s="1547"/>
      <c r="AE8" s="1544"/>
      <c r="AF8" s="1544"/>
      <c r="AG8" s="1544"/>
      <c r="AH8" s="1548"/>
      <c r="AI8" s="1549"/>
      <c r="AJ8" s="1549"/>
      <c r="AK8" s="1549"/>
      <c r="AL8" s="1550"/>
      <c r="AM8" s="1549"/>
      <c r="AN8" s="1549"/>
      <c r="AO8" s="1541"/>
      <c r="AP8" s="1372"/>
      <c r="AQ8" s="1551"/>
      <c r="AR8" s="1552"/>
    </row>
    <row r="9" spans="1:51">
      <c r="A9" s="1553"/>
      <c r="B9" s="1554"/>
      <c r="C9" s="270" t="s">
        <v>11</v>
      </c>
      <c r="D9" s="1350"/>
      <c r="E9" s="1375"/>
      <c r="F9" s="1555"/>
      <c r="G9" s="1375"/>
      <c r="H9" s="1555"/>
      <c r="I9" s="1375"/>
      <c r="J9" s="1556"/>
      <c r="K9" s="1557"/>
      <c r="L9" s="1557"/>
      <c r="M9" s="1557"/>
      <c r="N9" s="1557"/>
      <c r="O9" s="1558"/>
      <c r="P9" s="1558"/>
      <c r="Q9" s="1555"/>
      <c r="R9" s="1375"/>
      <c r="S9" s="1559"/>
      <c r="T9" s="1558"/>
      <c r="U9" s="1555"/>
      <c r="V9" s="1555"/>
      <c r="W9" s="1375"/>
      <c r="X9" s="1555"/>
      <c r="Y9" s="1375"/>
      <c r="Z9" s="1555"/>
      <c r="AA9" s="1375"/>
      <c r="AB9" s="1556"/>
      <c r="AC9" s="1560"/>
      <c r="AD9" s="1561"/>
      <c r="AE9" s="1558"/>
      <c r="AF9" s="1558"/>
      <c r="AG9" s="1558"/>
      <c r="AH9" s="1562"/>
      <c r="AI9" s="1563"/>
      <c r="AJ9" s="1563"/>
      <c r="AK9" s="1563"/>
      <c r="AL9" s="1564"/>
      <c r="AM9" s="1563"/>
      <c r="AN9" s="1563"/>
      <c r="AO9" s="1555"/>
      <c r="AP9" s="1378"/>
      <c r="AQ9" s="1565"/>
      <c r="AR9" s="1566"/>
    </row>
    <row r="10" spans="1:51">
      <c r="A10" s="1553"/>
      <c r="B10" s="1554"/>
      <c r="C10" s="271" t="s">
        <v>4</v>
      </c>
      <c r="D10" s="1559"/>
      <c r="E10" s="1386"/>
      <c r="F10" s="1567"/>
      <c r="G10" s="1386"/>
      <c r="H10" s="1567"/>
      <c r="I10" s="1386"/>
      <c r="J10" s="1556"/>
      <c r="K10" s="1557"/>
      <c r="L10" s="1557"/>
      <c r="M10" s="1557"/>
      <c r="N10" s="1557"/>
      <c r="O10" s="1556"/>
      <c r="P10" s="1556"/>
      <c r="Q10" s="1567"/>
      <c r="R10" s="1386"/>
      <c r="S10" s="1559"/>
      <c r="T10" s="1556"/>
      <c r="U10" s="1567"/>
      <c r="V10" s="1567"/>
      <c r="W10" s="1386"/>
      <c r="X10" s="1567"/>
      <c r="Y10" s="1386"/>
      <c r="Z10" s="1567"/>
      <c r="AA10" s="1386"/>
      <c r="AB10" s="1556"/>
      <c r="AC10" s="1560"/>
      <c r="AD10" s="1561"/>
      <c r="AE10" s="1556"/>
      <c r="AF10" s="1556"/>
      <c r="AG10" s="1556"/>
      <c r="AH10" s="1562"/>
      <c r="AI10" s="1568"/>
      <c r="AJ10" s="1568"/>
      <c r="AK10" s="1568"/>
      <c r="AL10" s="1564"/>
      <c r="AM10" s="1568"/>
      <c r="AN10" s="1568"/>
      <c r="AO10" s="1555"/>
      <c r="AP10" s="1378"/>
      <c r="AQ10" s="1565"/>
      <c r="AR10" s="1569"/>
    </row>
    <row r="11" spans="1:51">
      <c r="A11" s="1553"/>
      <c r="B11" s="1554"/>
      <c r="C11" s="272" t="s">
        <v>943</v>
      </c>
      <c r="D11" s="1350"/>
      <c r="E11" s="1375"/>
      <c r="F11" s="1555"/>
      <c r="G11" s="1375"/>
      <c r="H11" s="1555"/>
      <c r="I11" s="1375"/>
      <c r="J11" s="1556"/>
      <c r="K11" s="1557"/>
      <c r="L11" s="1557"/>
      <c r="M11" s="1557"/>
      <c r="N11" s="1557"/>
      <c r="O11" s="1558"/>
      <c r="P11" s="1558"/>
      <c r="Q11" s="1555"/>
      <c r="R11" s="1375"/>
      <c r="S11" s="1559"/>
      <c r="T11" s="1558"/>
      <c r="U11" s="1555"/>
      <c r="V11" s="1555"/>
      <c r="W11" s="1375"/>
      <c r="X11" s="1555"/>
      <c r="Y11" s="1375"/>
      <c r="Z11" s="1555"/>
      <c r="AA11" s="1375"/>
      <c r="AB11" s="1556"/>
      <c r="AC11" s="1560"/>
      <c r="AD11" s="1561"/>
      <c r="AE11" s="1558"/>
      <c r="AF11" s="1558"/>
      <c r="AG11" s="1558"/>
      <c r="AH11" s="1562"/>
      <c r="AI11" s="1563"/>
      <c r="AJ11" s="1563"/>
      <c r="AK11" s="1563"/>
      <c r="AL11" s="1564"/>
      <c r="AM11" s="1563"/>
      <c r="AN11" s="1563"/>
      <c r="AO11" s="1555"/>
      <c r="AP11" s="1378"/>
      <c r="AQ11" s="1565"/>
      <c r="AR11" s="1566"/>
    </row>
    <row r="12" spans="1:51">
      <c r="A12" s="1553"/>
      <c r="B12" s="1554"/>
      <c r="C12" s="273" t="s">
        <v>944</v>
      </c>
      <c r="D12" s="1350"/>
      <c r="E12" s="1375"/>
      <c r="F12" s="1555"/>
      <c r="G12" s="1375"/>
      <c r="H12" s="1555"/>
      <c r="I12" s="1375"/>
      <c r="J12" s="1556"/>
      <c r="K12" s="1557"/>
      <c r="L12" s="1557"/>
      <c r="M12" s="1557"/>
      <c r="N12" s="1557"/>
      <c r="O12" s="1558"/>
      <c r="P12" s="1558"/>
      <c r="Q12" s="1555"/>
      <c r="R12" s="1375"/>
      <c r="S12" s="1559"/>
      <c r="T12" s="1558"/>
      <c r="U12" s="1555"/>
      <c r="V12" s="1555"/>
      <c r="W12" s="1375"/>
      <c r="X12" s="1555"/>
      <c r="Y12" s="1375"/>
      <c r="Z12" s="1555"/>
      <c r="AA12" s="1375"/>
      <c r="AB12" s="1556"/>
      <c r="AC12" s="1560"/>
      <c r="AD12" s="1561"/>
      <c r="AE12" s="1558"/>
      <c r="AF12" s="1558"/>
      <c r="AG12" s="1558"/>
      <c r="AH12" s="1562"/>
      <c r="AI12" s="1563"/>
      <c r="AJ12" s="1563"/>
      <c r="AK12" s="1563"/>
      <c r="AL12" s="1564"/>
      <c r="AM12" s="1563"/>
      <c r="AN12" s="1563"/>
      <c r="AO12" s="1555"/>
      <c r="AP12" s="1378"/>
      <c r="AQ12" s="1565"/>
      <c r="AR12" s="1566"/>
    </row>
    <row r="13" spans="1:51">
      <c r="A13" s="1553"/>
      <c r="B13" s="1554"/>
      <c r="C13" s="272" t="s">
        <v>945</v>
      </c>
      <c r="D13" s="1350"/>
      <c r="E13" s="1375"/>
      <c r="F13" s="1555"/>
      <c r="G13" s="1375"/>
      <c r="H13" s="1555"/>
      <c r="I13" s="1375"/>
      <c r="J13" s="1556"/>
      <c r="K13" s="1557"/>
      <c r="L13" s="1557"/>
      <c r="M13" s="1557"/>
      <c r="N13" s="1557"/>
      <c r="O13" s="1558"/>
      <c r="P13" s="1558"/>
      <c r="Q13" s="1555"/>
      <c r="R13" s="1375"/>
      <c r="S13" s="1559"/>
      <c r="T13" s="1558"/>
      <c r="U13" s="1555"/>
      <c r="V13" s="1555"/>
      <c r="W13" s="1375"/>
      <c r="X13" s="1555"/>
      <c r="Y13" s="1375"/>
      <c r="Z13" s="1555"/>
      <c r="AA13" s="1375"/>
      <c r="AB13" s="1556"/>
      <c r="AC13" s="1560"/>
      <c r="AD13" s="1561"/>
      <c r="AE13" s="1558"/>
      <c r="AF13" s="1558"/>
      <c r="AG13" s="1558"/>
      <c r="AH13" s="1562"/>
      <c r="AI13" s="1563"/>
      <c r="AJ13" s="1563"/>
      <c r="AK13" s="1563"/>
      <c r="AL13" s="1564"/>
      <c r="AM13" s="1563"/>
      <c r="AN13" s="1563"/>
      <c r="AO13" s="1555"/>
      <c r="AP13" s="1378"/>
      <c r="AQ13" s="1565"/>
      <c r="AR13" s="1566"/>
    </row>
    <row r="14" spans="1:51">
      <c r="A14" s="1553"/>
      <c r="B14" s="1554"/>
      <c r="C14" s="273" t="s">
        <v>946</v>
      </c>
      <c r="D14" s="1350"/>
      <c r="E14" s="1375"/>
      <c r="F14" s="1555"/>
      <c r="G14" s="1375"/>
      <c r="H14" s="1555"/>
      <c r="I14" s="1375"/>
      <c r="J14" s="1556"/>
      <c r="K14" s="1557"/>
      <c r="L14" s="1557"/>
      <c r="M14" s="1557"/>
      <c r="N14" s="1557"/>
      <c r="O14" s="1558"/>
      <c r="P14" s="1558"/>
      <c r="Q14" s="1555"/>
      <c r="R14" s="1375"/>
      <c r="S14" s="1559"/>
      <c r="T14" s="1558"/>
      <c r="U14" s="1555"/>
      <c r="V14" s="1555"/>
      <c r="W14" s="1375"/>
      <c r="X14" s="1555"/>
      <c r="Y14" s="1375"/>
      <c r="Z14" s="1555"/>
      <c r="AA14" s="1375"/>
      <c r="AB14" s="1556"/>
      <c r="AC14" s="1560"/>
      <c r="AD14" s="1561"/>
      <c r="AE14" s="1558"/>
      <c r="AF14" s="1558"/>
      <c r="AG14" s="1558"/>
      <c r="AH14" s="1562"/>
      <c r="AI14" s="1563"/>
      <c r="AJ14" s="1563"/>
      <c r="AK14" s="1563"/>
      <c r="AL14" s="1564"/>
      <c r="AM14" s="1563"/>
      <c r="AN14" s="1563"/>
      <c r="AO14" s="1555"/>
      <c r="AP14" s="1378"/>
      <c r="AQ14" s="1565"/>
      <c r="AR14" s="1566"/>
    </row>
    <row r="15" spans="1:51">
      <c r="A15" s="1553"/>
      <c r="B15" s="1554"/>
      <c r="C15" s="272" t="s">
        <v>947</v>
      </c>
      <c r="D15" s="1350"/>
      <c r="E15" s="1375"/>
      <c r="F15" s="1555"/>
      <c r="G15" s="1375"/>
      <c r="H15" s="1555"/>
      <c r="I15" s="1375"/>
      <c r="J15" s="1556"/>
      <c r="K15" s="1557"/>
      <c r="L15" s="1557"/>
      <c r="M15" s="1557"/>
      <c r="N15" s="1557"/>
      <c r="O15" s="1558"/>
      <c r="P15" s="1558"/>
      <c r="Q15" s="1555"/>
      <c r="R15" s="1375"/>
      <c r="S15" s="1559"/>
      <c r="T15" s="1558"/>
      <c r="U15" s="1555"/>
      <c r="V15" s="1555"/>
      <c r="W15" s="1375"/>
      <c r="X15" s="1555"/>
      <c r="Y15" s="1375"/>
      <c r="Z15" s="1555"/>
      <c r="AA15" s="1375"/>
      <c r="AB15" s="1556"/>
      <c r="AC15" s="1560"/>
      <c r="AD15" s="1561"/>
      <c r="AE15" s="1558"/>
      <c r="AF15" s="1558"/>
      <c r="AG15" s="1558"/>
      <c r="AH15" s="1562"/>
      <c r="AI15" s="1563"/>
      <c r="AJ15" s="1563"/>
      <c r="AK15" s="1563"/>
      <c r="AL15" s="1564"/>
      <c r="AM15" s="1563"/>
      <c r="AN15" s="1563"/>
      <c r="AO15" s="1555"/>
      <c r="AP15" s="1378"/>
      <c r="AQ15" s="1565"/>
      <c r="AR15" s="1566"/>
    </row>
    <row r="16" spans="1:51">
      <c r="A16" s="1553"/>
      <c r="B16" s="1554"/>
      <c r="C16" s="273" t="s">
        <v>948</v>
      </c>
      <c r="D16" s="1350"/>
      <c r="E16" s="1375"/>
      <c r="F16" s="1555"/>
      <c r="G16" s="1375"/>
      <c r="H16" s="1555"/>
      <c r="I16" s="1375"/>
      <c r="J16" s="1556"/>
      <c r="K16" s="1557"/>
      <c r="L16" s="1557"/>
      <c r="M16" s="1557"/>
      <c r="N16" s="1557"/>
      <c r="O16" s="1558"/>
      <c r="P16" s="1558"/>
      <c r="Q16" s="1555"/>
      <c r="R16" s="1375"/>
      <c r="S16" s="1559"/>
      <c r="T16" s="1558"/>
      <c r="U16" s="1555"/>
      <c r="V16" s="1555"/>
      <c r="W16" s="1375"/>
      <c r="X16" s="1555"/>
      <c r="Y16" s="1375"/>
      <c r="Z16" s="1555"/>
      <c r="AA16" s="1375"/>
      <c r="AB16" s="1556"/>
      <c r="AC16" s="1560"/>
      <c r="AD16" s="1561"/>
      <c r="AE16" s="1558"/>
      <c r="AF16" s="1558"/>
      <c r="AG16" s="1558"/>
      <c r="AH16" s="1562"/>
      <c r="AI16" s="1563"/>
      <c r="AJ16" s="1563"/>
      <c r="AK16" s="1563"/>
      <c r="AL16" s="1564"/>
      <c r="AM16" s="1563"/>
      <c r="AN16" s="1563"/>
      <c r="AO16" s="1555"/>
      <c r="AP16" s="1378"/>
      <c r="AQ16" s="1565"/>
      <c r="AR16" s="1566"/>
    </row>
    <row r="17" spans="1:44">
      <c r="A17" s="1553"/>
      <c r="B17" s="1554"/>
      <c r="C17" s="271" t="s">
        <v>10</v>
      </c>
      <c r="D17" s="1559"/>
      <c r="E17" s="1386"/>
      <c r="F17" s="1567"/>
      <c r="G17" s="1386"/>
      <c r="H17" s="1567"/>
      <c r="I17" s="1386"/>
      <c r="J17" s="1556"/>
      <c r="K17" s="1557"/>
      <c r="L17" s="1557"/>
      <c r="M17" s="1557"/>
      <c r="N17" s="1557"/>
      <c r="O17" s="1556"/>
      <c r="P17" s="1556"/>
      <c r="Q17" s="1567"/>
      <c r="R17" s="1386"/>
      <c r="S17" s="1559"/>
      <c r="T17" s="1556"/>
      <c r="U17" s="1567"/>
      <c r="V17" s="1567"/>
      <c r="W17" s="1386"/>
      <c r="X17" s="1567"/>
      <c r="Y17" s="1386"/>
      <c r="Z17" s="1567"/>
      <c r="AA17" s="1386"/>
      <c r="AB17" s="1556"/>
      <c r="AC17" s="1560"/>
      <c r="AD17" s="1561"/>
      <c r="AE17" s="1556"/>
      <c r="AF17" s="1556"/>
      <c r="AG17" s="1556"/>
      <c r="AH17" s="1562"/>
      <c r="AI17" s="1568"/>
      <c r="AJ17" s="1568"/>
      <c r="AK17" s="1568"/>
      <c r="AL17" s="1564"/>
      <c r="AM17" s="1568"/>
      <c r="AN17" s="1568"/>
      <c r="AO17" s="1555"/>
      <c r="AP17" s="1378"/>
      <c r="AQ17" s="1565"/>
      <c r="AR17" s="1569"/>
    </row>
    <row r="18" spans="1:44">
      <c r="A18" s="1553"/>
      <c r="B18" s="1554"/>
      <c r="C18" s="272" t="s">
        <v>417</v>
      </c>
      <c r="D18" s="1559"/>
      <c r="E18" s="1386"/>
      <c r="F18" s="1567"/>
      <c r="G18" s="1386"/>
      <c r="H18" s="1567"/>
      <c r="I18" s="1386"/>
      <c r="J18" s="1556"/>
      <c r="K18" s="1557"/>
      <c r="L18" s="1557"/>
      <c r="M18" s="1557"/>
      <c r="N18" s="1557"/>
      <c r="O18" s="1556"/>
      <c r="P18" s="1556"/>
      <c r="Q18" s="1567"/>
      <c r="R18" s="1386"/>
      <c r="S18" s="1559"/>
      <c r="T18" s="1556"/>
      <c r="U18" s="1567"/>
      <c r="V18" s="1567"/>
      <c r="W18" s="1386"/>
      <c r="X18" s="1567"/>
      <c r="Y18" s="1386"/>
      <c r="Z18" s="1567"/>
      <c r="AA18" s="1386"/>
      <c r="AB18" s="1556"/>
      <c r="AC18" s="1560"/>
      <c r="AD18" s="1561"/>
      <c r="AE18" s="1556"/>
      <c r="AF18" s="1556"/>
      <c r="AG18" s="1556"/>
      <c r="AH18" s="1562"/>
      <c r="AI18" s="1568"/>
      <c r="AJ18" s="1568"/>
      <c r="AK18" s="1568"/>
      <c r="AL18" s="1564"/>
      <c r="AM18" s="1568"/>
      <c r="AN18" s="1568"/>
      <c r="AO18" s="1555"/>
      <c r="AP18" s="1378"/>
      <c r="AQ18" s="1565"/>
      <c r="AR18" s="1569"/>
    </row>
    <row r="19" spans="1:44" ht="15">
      <c r="A19" s="1553"/>
      <c r="B19" s="1570" t="s">
        <v>372</v>
      </c>
      <c r="C19" s="273" t="s">
        <v>949</v>
      </c>
      <c r="D19" s="1350"/>
      <c r="E19" s="1375"/>
      <c r="F19" s="1555"/>
      <c r="G19" s="1375"/>
      <c r="H19" s="1555"/>
      <c r="I19" s="1375"/>
      <c r="J19" s="1556"/>
      <c r="K19" s="1557"/>
      <c r="L19" s="1557"/>
      <c r="M19" s="1557"/>
      <c r="N19" s="1557"/>
      <c r="O19" s="1558"/>
      <c r="P19" s="1558"/>
      <c r="Q19" s="1555"/>
      <c r="R19" s="1375"/>
      <c r="S19" s="1559"/>
      <c r="T19" s="1558"/>
      <c r="U19" s="1555"/>
      <c r="V19" s="1555"/>
      <c r="W19" s="1375"/>
      <c r="X19" s="1555"/>
      <c r="Y19" s="1375"/>
      <c r="Z19" s="1555"/>
      <c r="AA19" s="1375"/>
      <c r="AB19" s="1556"/>
      <c r="AC19" s="1560"/>
      <c r="AD19" s="1561"/>
      <c r="AE19" s="1558"/>
      <c r="AF19" s="1558"/>
      <c r="AG19" s="1558"/>
      <c r="AH19" s="1562"/>
      <c r="AI19" s="1563"/>
      <c r="AJ19" s="1563"/>
      <c r="AK19" s="1563"/>
      <c r="AL19" s="1564"/>
      <c r="AM19" s="1563"/>
      <c r="AN19" s="1563"/>
      <c r="AO19" s="1555"/>
      <c r="AP19" s="1378"/>
      <c r="AQ19" s="1565"/>
      <c r="AR19" s="1566"/>
    </row>
    <row r="20" spans="1:44">
      <c r="A20" s="1553"/>
      <c r="B20" s="1554"/>
      <c r="C20" s="273" t="s">
        <v>950</v>
      </c>
      <c r="D20" s="1559"/>
      <c r="E20" s="1386"/>
      <c r="F20" s="1567"/>
      <c r="G20" s="1386"/>
      <c r="H20" s="1567"/>
      <c r="I20" s="1386"/>
      <c r="J20" s="1556"/>
      <c r="K20" s="1557"/>
      <c r="L20" s="1557"/>
      <c r="M20" s="1557"/>
      <c r="N20" s="1557"/>
      <c r="O20" s="1556"/>
      <c r="P20" s="1556"/>
      <c r="Q20" s="1567"/>
      <c r="R20" s="1386"/>
      <c r="S20" s="1559"/>
      <c r="T20" s="1556"/>
      <c r="U20" s="1567"/>
      <c r="V20" s="1567"/>
      <c r="W20" s="1386"/>
      <c r="X20" s="1567"/>
      <c r="Y20" s="1386"/>
      <c r="Z20" s="1567"/>
      <c r="AA20" s="1386"/>
      <c r="AB20" s="1556"/>
      <c r="AC20" s="1560"/>
      <c r="AD20" s="1561"/>
      <c r="AE20" s="1556"/>
      <c r="AF20" s="1556"/>
      <c r="AG20" s="1556"/>
      <c r="AH20" s="1562"/>
      <c r="AI20" s="1568"/>
      <c r="AJ20" s="1568"/>
      <c r="AK20" s="1568"/>
      <c r="AL20" s="1564"/>
      <c r="AM20" s="1568"/>
      <c r="AN20" s="1568"/>
      <c r="AO20" s="1555"/>
      <c r="AP20" s="1378"/>
      <c r="AQ20" s="1565"/>
      <c r="AR20" s="1569"/>
    </row>
    <row r="21" spans="1:44">
      <c r="A21" s="1553"/>
      <c r="B21" s="1554"/>
      <c r="C21" s="274" t="s">
        <v>951</v>
      </c>
      <c r="D21" s="1350"/>
      <c r="E21" s="1375"/>
      <c r="F21" s="1555"/>
      <c r="G21" s="1375"/>
      <c r="H21" s="1555"/>
      <c r="I21" s="1375"/>
      <c r="J21" s="1556"/>
      <c r="K21" s="1557"/>
      <c r="L21" s="1557"/>
      <c r="M21" s="1557"/>
      <c r="N21" s="1557"/>
      <c r="O21" s="1558"/>
      <c r="P21" s="1558"/>
      <c r="Q21" s="1555"/>
      <c r="R21" s="1375"/>
      <c r="S21" s="1559"/>
      <c r="T21" s="1558"/>
      <c r="U21" s="1555"/>
      <c r="V21" s="1555"/>
      <c r="W21" s="1375"/>
      <c r="X21" s="1555"/>
      <c r="Y21" s="1375"/>
      <c r="Z21" s="1555"/>
      <c r="AA21" s="1375"/>
      <c r="AB21" s="1556"/>
      <c r="AC21" s="1560"/>
      <c r="AD21" s="1561"/>
      <c r="AE21" s="1558"/>
      <c r="AF21" s="1558"/>
      <c r="AG21" s="1558"/>
      <c r="AH21" s="1562"/>
      <c r="AI21" s="1563"/>
      <c r="AJ21" s="1563"/>
      <c r="AK21" s="1563"/>
      <c r="AL21" s="1564"/>
      <c r="AM21" s="1563"/>
      <c r="AN21" s="1563"/>
      <c r="AO21" s="1555"/>
      <c r="AP21" s="1378"/>
      <c r="AQ21" s="1565"/>
      <c r="AR21" s="1566"/>
    </row>
    <row r="22" spans="1:44">
      <c r="A22" s="1553"/>
      <c r="B22" s="1554"/>
      <c r="C22" s="274" t="s">
        <v>952</v>
      </c>
      <c r="D22" s="1350"/>
      <c r="E22" s="1375"/>
      <c r="F22" s="1555"/>
      <c r="G22" s="1375"/>
      <c r="H22" s="1555"/>
      <c r="I22" s="1375"/>
      <c r="J22" s="1556"/>
      <c r="K22" s="1557"/>
      <c r="L22" s="1557"/>
      <c r="M22" s="1557"/>
      <c r="N22" s="1557"/>
      <c r="O22" s="1558"/>
      <c r="P22" s="1558"/>
      <c r="Q22" s="1555"/>
      <c r="R22" s="1375"/>
      <c r="S22" s="1559"/>
      <c r="T22" s="1558"/>
      <c r="U22" s="1555"/>
      <c r="V22" s="1555"/>
      <c r="W22" s="1375"/>
      <c r="X22" s="1555"/>
      <c r="Y22" s="1375"/>
      <c r="Z22" s="1555"/>
      <c r="AA22" s="1375"/>
      <c r="AB22" s="1556"/>
      <c r="AC22" s="1560"/>
      <c r="AD22" s="1561"/>
      <c r="AE22" s="1558"/>
      <c r="AF22" s="1558"/>
      <c r="AG22" s="1558"/>
      <c r="AH22" s="1562"/>
      <c r="AI22" s="1563"/>
      <c r="AJ22" s="1563"/>
      <c r="AK22" s="1563"/>
      <c r="AL22" s="1564"/>
      <c r="AM22" s="1563"/>
      <c r="AN22" s="1563"/>
      <c r="AO22" s="1555"/>
      <c r="AP22" s="1378"/>
      <c r="AQ22" s="1565"/>
      <c r="AR22" s="1566"/>
    </row>
    <row r="23" spans="1:44">
      <c r="A23" s="1553"/>
      <c r="B23" s="1554"/>
      <c r="C23" s="274" t="s">
        <v>953</v>
      </c>
      <c r="D23" s="1350"/>
      <c r="E23" s="1375"/>
      <c r="F23" s="1555"/>
      <c r="G23" s="1375"/>
      <c r="H23" s="1555"/>
      <c r="I23" s="1375"/>
      <c r="J23" s="1556"/>
      <c r="K23" s="1557"/>
      <c r="L23" s="1557"/>
      <c r="M23" s="1557"/>
      <c r="N23" s="1557"/>
      <c r="O23" s="1558"/>
      <c r="P23" s="1558"/>
      <c r="Q23" s="1555"/>
      <c r="R23" s="1375"/>
      <c r="S23" s="1559"/>
      <c r="T23" s="1558"/>
      <c r="U23" s="1555"/>
      <c r="V23" s="1555"/>
      <c r="W23" s="1375"/>
      <c r="X23" s="1555"/>
      <c r="Y23" s="1375"/>
      <c r="Z23" s="1555"/>
      <c r="AA23" s="1375"/>
      <c r="AB23" s="1556"/>
      <c r="AC23" s="1560"/>
      <c r="AD23" s="1561"/>
      <c r="AE23" s="1558"/>
      <c r="AF23" s="1558"/>
      <c r="AG23" s="1558"/>
      <c r="AH23" s="1562"/>
      <c r="AI23" s="1563"/>
      <c r="AJ23" s="1563"/>
      <c r="AK23" s="1563"/>
      <c r="AL23" s="1564"/>
      <c r="AM23" s="1563"/>
      <c r="AN23" s="1563"/>
      <c r="AO23" s="1555"/>
      <c r="AP23" s="1378"/>
      <c r="AQ23" s="1565"/>
      <c r="AR23" s="1566"/>
    </row>
    <row r="24" spans="1:44">
      <c r="A24" s="1553"/>
      <c r="B24" s="1554"/>
      <c r="C24" s="272" t="s">
        <v>420</v>
      </c>
      <c r="D24" s="1350"/>
      <c r="E24" s="1375"/>
      <c r="F24" s="1555"/>
      <c r="G24" s="1375"/>
      <c r="H24" s="1555"/>
      <c r="I24" s="1375"/>
      <c r="J24" s="1556"/>
      <c r="K24" s="1557"/>
      <c r="L24" s="1557"/>
      <c r="M24" s="1557"/>
      <c r="N24" s="1557"/>
      <c r="O24" s="1558"/>
      <c r="P24" s="1558"/>
      <c r="Q24" s="1555"/>
      <c r="R24" s="1375"/>
      <c r="S24" s="1559"/>
      <c r="T24" s="1558"/>
      <c r="U24" s="1555"/>
      <c r="V24" s="1555"/>
      <c r="W24" s="1375"/>
      <c r="X24" s="1555"/>
      <c r="Y24" s="1375"/>
      <c r="Z24" s="1555"/>
      <c r="AA24" s="1375"/>
      <c r="AB24" s="1556"/>
      <c r="AC24" s="1560"/>
      <c r="AD24" s="1561"/>
      <c r="AE24" s="1558"/>
      <c r="AF24" s="1558"/>
      <c r="AG24" s="1558"/>
      <c r="AH24" s="1562"/>
      <c r="AI24" s="1563"/>
      <c r="AJ24" s="1563"/>
      <c r="AK24" s="1563"/>
      <c r="AL24" s="1564"/>
      <c r="AM24" s="1563"/>
      <c r="AN24" s="1563"/>
      <c r="AO24" s="1555"/>
      <c r="AP24" s="1378"/>
      <c r="AQ24" s="1565"/>
      <c r="AR24" s="1566"/>
    </row>
    <row r="25" spans="1:44">
      <c r="A25" s="1553"/>
      <c r="B25" s="1554"/>
      <c r="C25" s="272" t="s">
        <v>421</v>
      </c>
      <c r="D25" s="1384"/>
      <c r="E25" s="1386"/>
      <c r="F25" s="1395"/>
      <c r="G25" s="1386"/>
      <c r="H25" s="1395"/>
      <c r="I25" s="1386"/>
      <c r="J25" s="1556"/>
      <c r="K25" s="1557"/>
      <c r="L25" s="1557"/>
      <c r="M25" s="1557"/>
      <c r="N25" s="1557"/>
      <c r="O25" s="1556"/>
      <c r="P25" s="1556"/>
      <c r="Q25" s="1395"/>
      <c r="R25" s="1386"/>
      <c r="S25" s="1559"/>
      <c r="T25" s="1556"/>
      <c r="U25" s="1567"/>
      <c r="V25" s="1395"/>
      <c r="W25" s="1386"/>
      <c r="X25" s="1395"/>
      <c r="Y25" s="1386"/>
      <c r="Z25" s="1395"/>
      <c r="AA25" s="1386"/>
      <c r="AB25" s="1556"/>
      <c r="AC25" s="1560"/>
      <c r="AD25" s="1561"/>
      <c r="AE25" s="1556"/>
      <c r="AF25" s="1556"/>
      <c r="AG25" s="1556"/>
      <c r="AH25" s="1562"/>
      <c r="AI25" s="1385"/>
      <c r="AJ25" s="1385"/>
      <c r="AK25" s="1385"/>
      <c r="AL25" s="1564"/>
      <c r="AM25" s="1385"/>
      <c r="AN25" s="1385"/>
      <c r="AO25" s="1555"/>
      <c r="AP25" s="1378"/>
      <c r="AQ25" s="1565"/>
      <c r="AR25" s="1569"/>
    </row>
    <row r="26" spans="1:44">
      <c r="A26" s="1553"/>
      <c r="B26" s="1554"/>
      <c r="C26" s="273" t="s">
        <v>954</v>
      </c>
      <c r="D26" s="1350"/>
      <c r="E26" s="1375"/>
      <c r="F26" s="1555"/>
      <c r="G26" s="1375"/>
      <c r="H26" s="1555"/>
      <c r="I26" s="1375"/>
      <c r="J26" s="1556"/>
      <c r="K26" s="1557"/>
      <c r="L26" s="1557"/>
      <c r="M26" s="1557"/>
      <c r="N26" s="1557"/>
      <c r="O26" s="1558"/>
      <c r="P26" s="1558"/>
      <c r="Q26" s="1555"/>
      <c r="R26" s="1375"/>
      <c r="S26" s="1559"/>
      <c r="T26" s="1558"/>
      <c r="U26" s="1555"/>
      <c r="V26" s="1555"/>
      <c r="W26" s="1375"/>
      <c r="X26" s="1555"/>
      <c r="Y26" s="1375"/>
      <c r="Z26" s="1555"/>
      <c r="AA26" s="1375"/>
      <c r="AB26" s="1556"/>
      <c r="AC26" s="1560"/>
      <c r="AD26" s="1561"/>
      <c r="AE26" s="1558"/>
      <c r="AF26" s="1558"/>
      <c r="AG26" s="1558"/>
      <c r="AH26" s="1562"/>
      <c r="AI26" s="1563"/>
      <c r="AJ26" s="1563"/>
      <c r="AK26" s="1563"/>
      <c r="AL26" s="1564"/>
      <c r="AM26" s="1563"/>
      <c r="AN26" s="1563"/>
      <c r="AO26" s="1555"/>
      <c r="AP26" s="1378"/>
      <c r="AQ26" s="1565"/>
      <c r="AR26" s="1566"/>
    </row>
    <row r="27" spans="1:44">
      <c r="A27" s="1553"/>
      <c r="B27" s="1554"/>
      <c r="C27" s="273" t="s">
        <v>955</v>
      </c>
      <c r="D27" s="1350"/>
      <c r="E27" s="1375"/>
      <c r="F27" s="1555"/>
      <c r="G27" s="1375"/>
      <c r="H27" s="1555"/>
      <c r="I27" s="1375"/>
      <c r="J27" s="1556"/>
      <c r="K27" s="1557"/>
      <c r="L27" s="1557"/>
      <c r="M27" s="1557"/>
      <c r="N27" s="1557"/>
      <c r="O27" s="1558"/>
      <c r="P27" s="1558"/>
      <c r="Q27" s="1555"/>
      <c r="R27" s="1375"/>
      <c r="S27" s="1559"/>
      <c r="T27" s="1558"/>
      <c r="U27" s="1555"/>
      <c r="V27" s="1555"/>
      <c r="W27" s="1375"/>
      <c r="X27" s="1555"/>
      <c r="Y27" s="1375"/>
      <c r="Z27" s="1555"/>
      <c r="AA27" s="1375"/>
      <c r="AB27" s="1556"/>
      <c r="AC27" s="1560"/>
      <c r="AD27" s="1561"/>
      <c r="AE27" s="1558"/>
      <c r="AF27" s="1558"/>
      <c r="AG27" s="1558"/>
      <c r="AH27" s="1562"/>
      <c r="AI27" s="1563"/>
      <c r="AJ27" s="1563"/>
      <c r="AK27" s="1563"/>
      <c r="AL27" s="1564"/>
      <c r="AM27" s="1563"/>
      <c r="AN27" s="1563"/>
      <c r="AO27" s="1555"/>
      <c r="AP27" s="1378"/>
      <c r="AQ27" s="1565"/>
      <c r="AR27" s="1566"/>
    </row>
    <row r="28" spans="1:44">
      <c r="A28" s="1553"/>
      <c r="B28" s="1554"/>
      <c r="C28" s="271" t="s">
        <v>104</v>
      </c>
      <c r="D28" s="1350"/>
      <c r="E28" s="1375"/>
      <c r="F28" s="1555"/>
      <c r="G28" s="1375"/>
      <c r="H28" s="1555"/>
      <c r="I28" s="1375"/>
      <c r="J28" s="1556"/>
      <c r="K28" s="1557"/>
      <c r="L28" s="1557"/>
      <c r="M28" s="1557"/>
      <c r="N28" s="1557"/>
      <c r="O28" s="1558"/>
      <c r="P28" s="1558"/>
      <c r="Q28" s="1555"/>
      <c r="R28" s="1375"/>
      <c r="S28" s="1559"/>
      <c r="T28" s="1558"/>
      <c r="U28" s="1555"/>
      <c r="V28" s="1555"/>
      <c r="W28" s="1375"/>
      <c r="X28" s="1555"/>
      <c r="Y28" s="1375"/>
      <c r="Z28" s="1555"/>
      <c r="AA28" s="1375"/>
      <c r="AB28" s="1556"/>
      <c r="AC28" s="1560"/>
      <c r="AD28" s="1561"/>
      <c r="AE28" s="1558"/>
      <c r="AF28" s="1558"/>
      <c r="AG28" s="1558"/>
      <c r="AH28" s="1562"/>
      <c r="AI28" s="1563"/>
      <c r="AJ28" s="1563"/>
      <c r="AK28" s="1563"/>
      <c r="AL28" s="1564"/>
      <c r="AM28" s="1563"/>
      <c r="AN28" s="1563"/>
      <c r="AO28" s="1555"/>
      <c r="AP28" s="1378"/>
      <c r="AQ28" s="1565"/>
      <c r="AR28" s="1566"/>
    </row>
    <row r="29" spans="1:44">
      <c r="A29" s="1553"/>
      <c r="B29" s="1554"/>
      <c r="C29" s="271" t="s">
        <v>322</v>
      </c>
      <c r="D29" s="1571"/>
      <c r="E29" s="1572"/>
      <c r="F29" s="1573"/>
      <c r="G29" s="1572"/>
      <c r="H29" s="1573"/>
      <c r="I29" s="1572"/>
      <c r="J29" s="1556"/>
      <c r="K29" s="1574"/>
      <c r="L29" s="1574"/>
      <c r="M29" s="1574"/>
      <c r="N29" s="1574"/>
      <c r="O29" s="1574"/>
      <c r="P29" s="1574"/>
      <c r="Q29" s="1573"/>
      <c r="R29" s="1572"/>
      <c r="S29" s="1559"/>
      <c r="T29" s="1574"/>
      <c r="U29" s="1573"/>
      <c r="V29" s="1573"/>
      <c r="W29" s="1572"/>
      <c r="X29" s="1573"/>
      <c r="Y29" s="1572"/>
      <c r="Z29" s="1573"/>
      <c r="AA29" s="1572"/>
      <c r="AB29" s="1556"/>
      <c r="AC29" s="1571"/>
      <c r="AD29" s="1575"/>
      <c r="AE29" s="1574"/>
      <c r="AF29" s="1574"/>
      <c r="AG29" s="1574"/>
      <c r="AH29" s="1562"/>
      <c r="AI29" s="1576"/>
      <c r="AJ29" s="1576"/>
      <c r="AK29" s="1576"/>
      <c r="AL29" s="1564"/>
      <c r="AM29" s="1576"/>
      <c r="AN29" s="1576"/>
      <c r="AO29" s="1573"/>
      <c r="AP29" s="1577"/>
      <c r="AQ29" s="1578"/>
      <c r="AR29" s="1579"/>
    </row>
    <row r="30" spans="1:44">
      <c r="A30" s="1553"/>
      <c r="B30" s="1554"/>
      <c r="C30" s="271" t="s">
        <v>424</v>
      </c>
      <c r="D30" s="1560"/>
      <c r="E30" s="40"/>
      <c r="F30" s="1580"/>
      <c r="G30" s="40"/>
      <c r="H30" s="1580"/>
      <c r="I30" s="40"/>
      <c r="J30" s="1556"/>
      <c r="K30" s="1557"/>
      <c r="L30" s="1557"/>
      <c r="M30" s="1557"/>
      <c r="N30" s="1557"/>
      <c r="O30" s="1557"/>
      <c r="P30" s="1557"/>
      <c r="Q30" s="1580"/>
      <c r="R30" s="40"/>
      <c r="S30" s="1559"/>
      <c r="T30" s="1557"/>
      <c r="U30" s="1580"/>
      <c r="V30" s="1580"/>
      <c r="W30" s="40"/>
      <c r="X30" s="1580"/>
      <c r="Y30" s="40"/>
      <c r="Z30" s="1580"/>
      <c r="AA30" s="40"/>
      <c r="AB30" s="1556"/>
      <c r="AC30" s="1560"/>
      <c r="AD30" s="1561"/>
      <c r="AE30" s="1557"/>
      <c r="AF30" s="1557"/>
      <c r="AG30" s="1557"/>
      <c r="AH30" s="1562"/>
      <c r="AI30" s="1581"/>
      <c r="AJ30" s="1581"/>
      <c r="AK30" s="1581"/>
      <c r="AL30" s="1564"/>
      <c r="AM30" s="1581"/>
      <c r="AN30" s="1581"/>
      <c r="AO30" s="1555"/>
      <c r="AP30" s="1378"/>
      <c r="AQ30" s="1565"/>
      <c r="AR30" s="1566"/>
    </row>
    <row r="31" spans="1:44">
      <c r="A31" s="1553"/>
      <c r="B31" s="1554"/>
      <c r="C31" s="275" t="s">
        <v>425</v>
      </c>
      <c r="D31" s="1559"/>
      <c r="E31" s="1386"/>
      <c r="F31" s="1567"/>
      <c r="G31" s="1386"/>
      <c r="H31" s="1567"/>
      <c r="I31" s="1386"/>
      <c r="J31" s="1556"/>
      <c r="K31" s="1557"/>
      <c r="L31" s="1557"/>
      <c r="M31" s="1557"/>
      <c r="N31" s="1557"/>
      <c r="O31" s="1556"/>
      <c r="P31" s="1556"/>
      <c r="Q31" s="1567"/>
      <c r="R31" s="1386"/>
      <c r="S31" s="1559"/>
      <c r="T31" s="1556"/>
      <c r="U31" s="1567"/>
      <c r="V31" s="1567"/>
      <c r="W31" s="1386"/>
      <c r="X31" s="1567"/>
      <c r="Y31" s="1386"/>
      <c r="Z31" s="1567"/>
      <c r="AA31" s="1386"/>
      <c r="AB31" s="1556"/>
      <c r="AC31" s="1560"/>
      <c r="AD31" s="1561"/>
      <c r="AE31" s="1556"/>
      <c r="AF31" s="1556"/>
      <c r="AG31" s="1556"/>
      <c r="AH31" s="1562"/>
      <c r="AI31" s="1568"/>
      <c r="AJ31" s="1568"/>
      <c r="AK31" s="1568"/>
      <c r="AL31" s="1564"/>
      <c r="AM31" s="1568"/>
      <c r="AN31" s="1568"/>
      <c r="AO31" s="1582"/>
      <c r="AP31" s="1583"/>
      <c r="AQ31" s="1584"/>
      <c r="AR31" s="1569"/>
    </row>
    <row r="32" spans="1:44" s="5" customFormat="1" ht="13.5" thickBot="1">
      <c r="A32" s="1553"/>
      <c r="B32" s="1585"/>
      <c r="C32" s="276" t="s">
        <v>782</v>
      </c>
      <c r="D32" s="1586"/>
      <c r="E32" s="1587"/>
      <c r="F32" s="1588"/>
      <c r="G32" s="1587"/>
      <c r="H32" s="1588"/>
      <c r="I32" s="1587"/>
      <c r="J32" s="1589"/>
      <c r="K32" s="1590"/>
      <c r="L32" s="1590"/>
      <c r="M32" s="1590"/>
      <c r="N32" s="1590"/>
      <c r="O32" s="1590"/>
      <c r="P32" s="1591"/>
      <c r="Q32" s="1588"/>
      <c r="R32" s="1587"/>
      <c r="S32" s="1592"/>
      <c r="T32" s="1593"/>
      <c r="U32" s="1594"/>
      <c r="V32" s="1591"/>
      <c r="W32" s="1587"/>
      <c r="X32" s="1588"/>
      <c r="Y32" s="1587"/>
      <c r="Z32" s="1588"/>
      <c r="AA32" s="1587"/>
      <c r="AB32" s="1589"/>
      <c r="AC32" s="1595"/>
      <c r="AD32" s="1587"/>
      <c r="AE32" s="1590"/>
      <c r="AF32" s="1593"/>
      <c r="AG32" s="1593"/>
      <c r="AH32" s="1596"/>
      <c r="AI32" s="1597"/>
      <c r="AJ32" s="1598"/>
      <c r="AK32" s="1599"/>
      <c r="AL32" s="1600"/>
      <c r="AM32" s="1586"/>
      <c r="AN32" s="1601"/>
      <c r="AO32" s="1602"/>
      <c r="AP32" s="1603"/>
      <c r="AQ32" s="1595"/>
      <c r="AR32" s="1604"/>
    </row>
    <row r="33" spans="1:44">
      <c r="A33" s="1553"/>
      <c r="B33" s="1605"/>
      <c r="C33" s="319" t="s">
        <v>414</v>
      </c>
      <c r="D33" s="1540"/>
      <c r="E33" s="1369"/>
      <c r="F33" s="1541"/>
      <c r="G33" s="1369"/>
      <c r="H33" s="1541"/>
      <c r="I33" s="1369"/>
      <c r="J33" s="1542"/>
      <c r="K33" s="1543"/>
      <c r="L33" s="1543"/>
      <c r="M33" s="1543"/>
      <c r="N33" s="1543"/>
      <c r="O33" s="1544"/>
      <c r="P33" s="1544"/>
      <c r="Q33" s="1541"/>
      <c r="R33" s="1369"/>
      <c r="S33" s="1545"/>
      <c r="T33" s="1544"/>
      <c r="U33" s="1541"/>
      <c r="V33" s="1541"/>
      <c r="W33" s="1369"/>
      <c r="X33" s="1541"/>
      <c r="Y33" s="1369"/>
      <c r="Z33" s="1541"/>
      <c r="AA33" s="1369"/>
      <c r="AB33" s="1542"/>
      <c r="AC33" s="1546"/>
      <c r="AD33" s="1547"/>
      <c r="AE33" s="1544"/>
      <c r="AF33" s="1544"/>
      <c r="AG33" s="1544"/>
      <c r="AH33" s="1548"/>
      <c r="AI33" s="1549"/>
      <c r="AJ33" s="1549"/>
      <c r="AK33" s="1549"/>
      <c r="AL33" s="1550"/>
      <c r="AM33" s="1549"/>
      <c r="AN33" s="1549"/>
      <c r="AO33" s="1541"/>
      <c r="AP33" s="1372"/>
      <c r="AQ33" s="1551"/>
      <c r="AR33" s="1552"/>
    </row>
    <row r="34" spans="1:44">
      <c r="A34" s="1553"/>
      <c r="B34" s="1554"/>
      <c r="C34" s="270" t="s">
        <v>11</v>
      </c>
      <c r="D34" s="1350"/>
      <c r="E34" s="1375"/>
      <c r="F34" s="1555"/>
      <c r="G34" s="1375"/>
      <c r="H34" s="1555"/>
      <c r="I34" s="1375"/>
      <c r="J34" s="1556"/>
      <c r="K34" s="1557"/>
      <c r="L34" s="1557"/>
      <c r="M34" s="1557"/>
      <c r="N34" s="1557"/>
      <c r="O34" s="1558"/>
      <c r="P34" s="1558"/>
      <c r="Q34" s="1555"/>
      <c r="R34" s="1375"/>
      <c r="S34" s="1559"/>
      <c r="T34" s="1558"/>
      <c r="U34" s="1555"/>
      <c r="V34" s="1555"/>
      <c r="W34" s="1375"/>
      <c r="X34" s="1555"/>
      <c r="Y34" s="1375"/>
      <c r="Z34" s="1555"/>
      <c r="AA34" s="1375"/>
      <c r="AB34" s="1556"/>
      <c r="AC34" s="1560"/>
      <c r="AD34" s="1561"/>
      <c r="AE34" s="1558"/>
      <c r="AF34" s="1558"/>
      <c r="AG34" s="1558"/>
      <c r="AH34" s="1562"/>
      <c r="AI34" s="1563"/>
      <c r="AJ34" s="1563"/>
      <c r="AK34" s="1563"/>
      <c r="AL34" s="1564"/>
      <c r="AM34" s="1563"/>
      <c r="AN34" s="1563"/>
      <c r="AO34" s="1555"/>
      <c r="AP34" s="1378"/>
      <c r="AQ34" s="1565"/>
      <c r="AR34" s="1566"/>
    </row>
    <row r="35" spans="1:44">
      <c r="A35" s="1553"/>
      <c r="B35" s="1554"/>
      <c r="C35" s="271" t="s">
        <v>4</v>
      </c>
      <c r="D35" s="1559"/>
      <c r="E35" s="1386"/>
      <c r="F35" s="1567"/>
      <c r="G35" s="1386"/>
      <c r="H35" s="1567"/>
      <c r="I35" s="1386"/>
      <c r="J35" s="1556"/>
      <c r="K35" s="1557"/>
      <c r="L35" s="1557"/>
      <c r="M35" s="1557"/>
      <c r="N35" s="1557"/>
      <c r="O35" s="1556"/>
      <c r="P35" s="1556"/>
      <c r="Q35" s="1567"/>
      <c r="R35" s="1386"/>
      <c r="S35" s="1559"/>
      <c r="T35" s="1556"/>
      <c r="U35" s="1567"/>
      <c r="V35" s="1567"/>
      <c r="W35" s="1386"/>
      <c r="X35" s="1567"/>
      <c r="Y35" s="1386"/>
      <c r="Z35" s="1567"/>
      <c r="AA35" s="1386"/>
      <c r="AB35" s="1556"/>
      <c r="AC35" s="1560"/>
      <c r="AD35" s="1561"/>
      <c r="AE35" s="1556"/>
      <c r="AF35" s="1556"/>
      <c r="AG35" s="1556"/>
      <c r="AH35" s="1562"/>
      <c r="AI35" s="1568"/>
      <c r="AJ35" s="1568"/>
      <c r="AK35" s="1568"/>
      <c r="AL35" s="1564"/>
      <c r="AM35" s="1568"/>
      <c r="AN35" s="1568"/>
      <c r="AO35" s="1555"/>
      <c r="AP35" s="1378"/>
      <c r="AQ35" s="1565"/>
      <c r="AR35" s="1569"/>
    </row>
    <row r="36" spans="1:44">
      <c r="A36" s="1553"/>
      <c r="B36" s="1554"/>
      <c r="C36" s="272" t="s">
        <v>943</v>
      </c>
      <c r="D36" s="1350"/>
      <c r="E36" s="1375"/>
      <c r="F36" s="1555"/>
      <c r="G36" s="1375"/>
      <c r="H36" s="1555"/>
      <c r="I36" s="1375"/>
      <c r="J36" s="1556"/>
      <c r="K36" s="1557"/>
      <c r="L36" s="1557"/>
      <c r="M36" s="1557"/>
      <c r="N36" s="1557"/>
      <c r="O36" s="1558"/>
      <c r="P36" s="1558"/>
      <c r="Q36" s="1555"/>
      <c r="R36" s="1375"/>
      <c r="S36" s="1559"/>
      <c r="T36" s="1558"/>
      <c r="U36" s="1555"/>
      <c r="V36" s="1555"/>
      <c r="W36" s="1375"/>
      <c r="X36" s="1555"/>
      <c r="Y36" s="1375"/>
      <c r="Z36" s="1555"/>
      <c r="AA36" s="1375"/>
      <c r="AB36" s="1556"/>
      <c r="AC36" s="1560"/>
      <c r="AD36" s="1561"/>
      <c r="AE36" s="1558"/>
      <c r="AF36" s="1558"/>
      <c r="AG36" s="1558"/>
      <c r="AH36" s="1562"/>
      <c r="AI36" s="1563"/>
      <c r="AJ36" s="1563"/>
      <c r="AK36" s="1563"/>
      <c r="AL36" s="1564"/>
      <c r="AM36" s="1563"/>
      <c r="AN36" s="1563"/>
      <c r="AO36" s="1555"/>
      <c r="AP36" s="1378"/>
      <c r="AQ36" s="1565"/>
      <c r="AR36" s="1566"/>
    </row>
    <row r="37" spans="1:44">
      <c r="A37" s="1553"/>
      <c r="B37" s="1554"/>
      <c r="C37" s="273" t="s">
        <v>944</v>
      </c>
      <c r="D37" s="1350"/>
      <c r="E37" s="1375"/>
      <c r="F37" s="1555"/>
      <c r="G37" s="1375"/>
      <c r="H37" s="1555"/>
      <c r="I37" s="1375"/>
      <c r="J37" s="1556"/>
      <c r="K37" s="1557"/>
      <c r="L37" s="1557"/>
      <c r="M37" s="1557"/>
      <c r="N37" s="1557"/>
      <c r="O37" s="1558"/>
      <c r="P37" s="1558"/>
      <c r="Q37" s="1555"/>
      <c r="R37" s="1375"/>
      <c r="S37" s="1559"/>
      <c r="T37" s="1558"/>
      <c r="U37" s="1555"/>
      <c r="V37" s="1555"/>
      <c r="W37" s="1375"/>
      <c r="X37" s="1555"/>
      <c r="Y37" s="1375"/>
      <c r="Z37" s="1555"/>
      <c r="AA37" s="1375"/>
      <c r="AB37" s="1556"/>
      <c r="AC37" s="1560"/>
      <c r="AD37" s="1561"/>
      <c r="AE37" s="1558"/>
      <c r="AF37" s="1558"/>
      <c r="AG37" s="1558"/>
      <c r="AH37" s="1562"/>
      <c r="AI37" s="1563"/>
      <c r="AJ37" s="1563"/>
      <c r="AK37" s="1563"/>
      <c r="AL37" s="1564"/>
      <c r="AM37" s="1563"/>
      <c r="AN37" s="1563"/>
      <c r="AO37" s="1555"/>
      <c r="AP37" s="1378"/>
      <c r="AQ37" s="1565"/>
      <c r="AR37" s="1566"/>
    </row>
    <row r="38" spans="1:44">
      <c r="A38" s="1553"/>
      <c r="B38" s="1554"/>
      <c r="C38" s="272" t="s">
        <v>945</v>
      </c>
      <c r="D38" s="1350"/>
      <c r="E38" s="1375"/>
      <c r="F38" s="1555"/>
      <c r="G38" s="1375"/>
      <c r="H38" s="1555"/>
      <c r="I38" s="1375"/>
      <c r="J38" s="1556"/>
      <c r="K38" s="1557"/>
      <c r="L38" s="1557"/>
      <c r="M38" s="1557"/>
      <c r="N38" s="1557"/>
      <c r="O38" s="1558"/>
      <c r="P38" s="1558"/>
      <c r="Q38" s="1555"/>
      <c r="R38" s="1375"/>
      <c r="S38" s="1559"/>
      <c r="T38" s="1558"/>
      <c r="U38" s="1555"/>
      <c r="V38" s="1555"/>
      <c r="W38" s="1375"/>
      <c r="X38" s="1555"/>
      <c r="Y38" s="1375"/>
      <c r="Z38" s="1555"/>
      <c r="AA38" s="1375"/>
      <c r="AB38" s="1556"/>
      <c r="AC38" s="1560"/>
      <c r="AD38" s="1561"/>
      <c r="AE38" s="1558"/>
      <c r="AF38" s="1558"/>
      <c r="AG38" s="1558"/>
      <c r="AH38" s="1562"/>
      <c r="AI38" s="1563"/>
      <c r="AJ38" s="1563"/>
      <c r="AK38" s="1563"/>
      <c r="AL38" s="1564"/>
      <c r="AM38" s="1563"/>
      <c r="AN38" s="1563"/>
      <c r="AO38" s="1555"/>
      <c r="AP38" s="1378"/>
      <c r="AQ38" s="1565"/>
      <c r="AR38" s="1566"/>
    </row>
    <row r="39" spans="1:44">
      <c r="A39" s="1553"/>
      <c r="B39" s="1554"/>
      <c r="C39" s="273" t="s">
        <v>946</v>
      </c>
      <c r="D39" s="1350"/>
      <c r="E39" s="1375"/>
      <c r="F39" s="1555"/>
      <c r="G39" s="1375"/>
      <c r="H39" s="1555"/>
      <c r="I39" s="1375"/>
      <c r="J39" s="1556"/>
      <c r="K39" s="1557"/>
      <c r="L39" s="1557"/>
      <c r="M39" s="1557"/>
      <c r="N39" s="1557"/>
      <c r="O39" s="1558"/>
      <c r="P39" s="1558"/>
      <c r="Q39" s="1555"/>
      <c r="R39" s="1375"/>
      <c r="S39" s="1559"/>
      <c r="T39" s="1558"/>
      <c r="U39" s="1555"/>
      <c r="V39" s="1555"/>
      <c r="W39" s="1375"/>
      <c r="X39" s="1555"/>
      <c r="Y39" s="1375"/>
      <c r="Z39" s="1555"/>
      <c r="AA39" s="1375"/>
      <c r="AB39" s="1556"/>
      <c r="AC39" s="1560"/>
      <c r="AD39" s="1561"/>
      <c r="AE39" s="1558"/>
      <c r="AF39" s="1558"/>
      <c r="AG39" s="1558"/>
      <c r="AH39" s="1562"/>
      <c r="AI39" s="1563"/>
      <c r="AJ39" s="1563"/>
      <c r="AK39" s="1563"/>
      <c r="AL39" s="1564"/>
      <c r="AM39" s="1563"/>
      <c r="AN39" s="1563"/>
      <c r="AO39" s="1555"/>
      <c r="AP39" s="1378"/>
      <c r="AQ39" s="1565"/>
      <c r="AR39" s="1566"/>
    </row>
    <row r="40" spans="1:44">
      <c r="A40" s="1553"/>
      <c r="B40" s="1554"/>
      <c r="C40" s="272" t="s">
        <v>947</v>
      </c>
      <c r="D40" s="1350"/>
      <c r="E40" s="1375"/>
      <c r="F40" s="1555"/>
      <c r="G40" s="1375"/>
      <c r="H40" s="1555"/>
      <c r="I40" s="1375"/>
      <c r="J40" s="1556"/>
      <c r="K40" s="1557"/>
      <c r="L40" s="1557"/>
      <c r="M40" s="1557"/>
      <c r="N40" s="1557"/>
      <c r="O40" s="1558"/>
      <c r="P40" s="1558"/>
      <c r="Q40" s="1555"/>
      <c r="R40" s="1375"/>
      <c r="S40" s="1559"/>
      <c r="T40" s="1558"/>
      <c r="U40" s="1555"/>
      <c r="V40" s="1555"/>
      <c r="W40" s="1375"/>
      <c r="X40" s="1555"/>
      <c r="Y40" s="1375"/>
      <c r="Z40" s="1555"/>
      <c r="AA40" s="1375"/>
      <c r="AB40" s="1556"/>
      <c r="AC40" s="1560"/>
      <c r="AD40" s="1561"/>
      <c r="AE40" s="1558"/>
      <c r="AF40" s="1558"/>
      <c r="AG40" s="1558"/>
      <c r="AH40" s="1562"/>
      <c r="AI40" s="1563"/>
      <c r="AJ40" s="1563"/>
      <c r="AK40" s="1563"/>
      <c r="AL40" s="1564"/>
      <c r="AM40" s="1563"/>
      <c r="AN40" s="1563"/>
      <c r="AO40" s="1555"/>
      <c r="AP40" s="1378"/>
      <c r="AQ40" s="1565"/>
      <c r="AR40" s="1566"/>
    </row>
    <row r="41" spans="1:44">
      <c r="A41" s="1553"/>
      <c r="B41" s="1554"/>
      <c r="C41" s="273" t="s">
        <v>948</v>
      </c>
      <c r="D41" s="1350"/>
      <c r="E41" s="1375"/>
      <c r="F41" s="1555"/>
      <c r="G41" s="1375"/>
      <c r="H41" s="1555"/>
      <c r="I41" s="1375"/>
      <c r="J41" s="1556"/>
      <c r="K41" s="1557"/>
      <c r="L41" s="1557"/>
      <c r="M41" s="1557"/>
      <c r="N41" s="1557"/>
      <c r="O41" s="1558"/>
      <c r="P41" s="1558"/>
      <c r="Q41" s="1555"/>
      <c r="R41" s="1375"/>
      <c r="S41" s="1559"/>
      <c r="T41" s="1558"/>
      <c r="U41" s="1555"/>
      <c r="V41" s="1555"/>
      <c r="W41" s="1375"/>
      <c r="X41" s="1555"/>
      <c r="Y41" s="1375"/>
      <c r="Z41" s="1555"/>
      <c r="AA41" s="1375"/>
      <c r="AB41" s="1556"/>
      <c r="AC41" s="1560"/>
      <c r="AD41" s="1561"/>
      <c r="AE41" s="1558"/>
      <c r="AF41" s="1558"/>
      <c r="AG41" s="1558"/>
      <c r="AH41" s="1562"/>
      <c r="AI41" s="1563"/>
      <c r="AJ41" s="1563"/>
      <c r="AK41" s="1563"/>
      <c r="AL41" s="1564"/>
      <c r="AM41" s="1563"/>
      <c r="AN41" s="1563"/>
      <c r="AO41" s="1555"/>
      <c r="AP41" s="1378"/>
      <c r="AQ41" s="1565"/>
      <c r="AR41" s="1566"/>
    </row>
    <row r="42" spans="1:44">
      <c r="A42" s="1553"/>
      <c r="B42" s="1554"/>
      <c r="C42" s="271" t="s">
        <v>10</v>
      </c>
      <c r="D42" s="1559"/>
      <c r="E42" s="1386"/>
      <c r="F42" s="1567"/>
      <c r="G42" s="1386"/>
      <c r="H42" s="1567"/>
      <c r="I42" s="1386"/>
      <c r="J42" s="1556"/>
      <c r="K42" s="1557"/>
      <c r="L42" s="1557"/>
      <c r="M42" s="1557"/>
      <c r="N42" s="1557"/>
      <c r="O42" s="1556"/>
      <c r="P42" s="1556"/>
      <c r="Q42" s="1567"/>
      <c r="R42" s="1386"/>
      <c r="S42" s="1559"/>
      <c r="T42" s="1556"/>
      <c r="U42" s="1567"/>
      <c r="V42" s="1567"/>
      <c r="W42" s="1386"/>
      <c r="X42" s="1567"/>
      <c r="Y42" s="1386"/>
      <c r="Z42" s="1567"/>
      <c r="AA42" s="1386"/>
      <c r="AB42" s="1556"/>
      <c r="AC42" s="1560"/>
      <c r="AD42" s="1561"/>
      <c r="AE42" s="1556"/>
      <c r="AF42" s="1556"/>
      <c r="AG42" s="1556"/>
      <c r="AH42" s="1562"/>
      <c r="AI42" s="1568"/>
      <c r="AJ42" s="1568"/>
      <c r="AK42" s="1568"/>
      <c r="AL42" s="1564"/>
      <c r="AM42" s="1568"/>
      <c r="AN42" s="1568"/>
      <c r="AO42" s="1555"/>
      <c r="AP42" s="1378"/>
      <c r="AQ42" s="1565"/>
      <c r="AR42" s="1569"/>
    </row>
    <row r="43" spans="1:44">
      <c r="A43" s="1553"/>
      <c r="B43" s="1554"/>
      <c r="C43" s="272" t="s">
        <v>417</v>
      </c>
      <c r="D43" s="1559"/>
      <c r="E43" s="1386"/>
      <c r="F43" s="1567"/>
      <c r="G43" s="1386"/>
      <c r="H43" s="1567"/>
      <c r="I43" s="1386"/>
      <c r="J43" s="1556"/>
      <c r="K43" s="1557"/>
      <c r="L43" s="1557"/>
      <c r="M43" s="1557"/>
      <c r="N43" s="1557"/>
      <c r="O43" s="1556"/>
      <c r="P43" s="1556"/>
      <c r="Q43" s="1567"/>
      <c r="R43" s="1386"/>
      <c r="S43" s="1559"/>
      <c r="T43" s="1556"/>
      <c r="U43" s="1567"/>
      <c r="V43" s="1567"/>
      <c r="W43" s="1386"/>
      <c r="X43" s="1567"/>
      <c r="Y43" s="1386"/>
      <c r="Z43" s="1567"/>
      <c r="AA43" s="1386"/>
      <c r="AB43" s="1556"/>
      <c r="AC43" s="1560"/>
      <c r="AD43" s="1561"/>
      <c r="AE43" s="1556"/>
      <c r="AF43" s="1556"/>
      <c r="AG43" s="1556"/>
      <c r="AH43" s="1562"/>
      <c r="AI43" s="1568"/>
      <c r="AJ43" s="1568"/>
      <c r="AK43" s="1568"/>
      <c r="AL43" s="1564"/>
      <c r="AM43" s="1568"/>
      <c r="AN43" s="1568"/>
      <c r="AO43" s="1555"/>
      <c r="AP43" s="1378"/>
      <c r="AQ43" s="1565"/>
      <c r="AR43" s="1569"/>
    </row>
    <row r="44" spans="1:44" ht="15">
      <c r="A44" s="1553"/>
      <c r="B44" s="1570" t="s">
        <v>373</v>
      </c>
      <c r="C44" s="273" t="s">
        <v>949</v>
      </c>
      <c r="D44" s="1350"/>
      <c r="E44" s="1375"/>
      <c r="F44" s="1555"/>
      <c r="G44" s="1375"/>
      <c r="H44" s="1555"/>
      <c r="I44" s="1375"/>
      <c r="J44" s="1556"/>
      <c r="K44" s="1557"/>
      <c r="L44" s="1557"/>
      <c r="M44" s="1557"/>
      <c r="N44" s="1557"/>
      <c r="O44" s="1558"/>
      <c r="P44" s="1558"/>
      <c r="Q44" s="1555"/>
      <c r="R44" s="1375"/>
      <c r="S44" s="1559"/>
      <c r="T44" s="1558"/>
      <c r="U44" s="1555"/>
      <c r="V44" s="1555"/>
      <c r="W44" s="1375"/>
      <c r="X44" s="1555"/>
      <c r="Y44" s="1375"/>
      <c r="Z44" s="1555"/>
      <c r="AA44" s="1375"/>
      <c r="AB44" s="1556"/>
      <c r="AC44" s="1560"/>
      <c r="AD44" s="1561"/>
      <c r="AE44" s="1558"/>
      <c r="AF44" s="1558"/>
      <c r="AG44" s="1558"/>
      <c r="AH44" s="1562"/>
      <c r="AI44" s="1563"/>
      <c r="AJ44" s="1563"/>
      <c r="AK44" s="1563"/>
      <c r="AL44" s="1564"/>
      <c r="AM44" s="1563"/>
      <c r="AN44" s="1563"/>
      <c r="AO44" s="1555"/>
      <c r="AP44" s="1378"/>
      <c r="AQ44" s="1565"/>
      <c r="AR44" s="1566"/>
    </row>
    <row r="45" spans="1:44">
      <c r="A45" s="1553"/>
      <c r="B45" s="1554"/>
      <c r="C45" s="273" t="s">
        <v>950</v>
      </c>
      <c r="D45" s="1559"/>
      <c r="E45" s="1386"/>
      <c r="F45" s="1567"/>
      <c r="G45" s="1386"/>
      <c r="H45" s="1567"/>
      <c r="I45" s="1386"/>
      <c r="J45" s="1556"/>
      <c r="K45" s="1557"/>
      <c r="L45" s="1557"/>
      <c r="M45" s="1557"/>
      <c r="N45" s="1557"/>
      <c r="O45" s="1556"/>
      <c r="P45" s="1556"/>
      <c r="Q45" s="1567"/>
      <c r="R45" s="1386"/>
      <c r="S45" s="1559"/>
      <c r="T45" s="1556"/>
      <c r="U45" s="1567"/>
      <c r="V45" s="1567"/>
      <c r="W45" s="1386"/>
      <c r="X45" s="1567"/>
      <c r="Y45" s="1386"/>
      <c r="Z45" s="1567"/>
      <c r="AA45" s="1386"/>
      <c r="AB45" s="1556"/>
      <c r="AC45" s="1560"/>
      <c r="AD45" s="1561"/>
      <c r="AE45" s="1556"/>
      <c r="AF45" s="1556"/>
      <c r="AG45" s="1556"/>
      <c r="AH45" s="1562"/>
      <c r="AI45" s="1568"/>
      <c r="AJ45" s="1568"/>
      <c r="AK45" s="1568"/>
      <c r="AL45" s="1564"/>
      <c r="AM45" s="1568"/>
      <c r="AN45" s="1568"/>
      <c r="AO45" s="1555"/>
      <c r="AP45" s="1378"/>
      <c r="AQ45" s="1565"/>
      <c r="AR45" s="1569"/>
    </row>
    <row r="46" spans="1:44">
      <c r="A46" s="1553"/>
      <c r="B46" s="1554"/>
      <c r="C46" s="274" t="s">
        <v>951</v>
      </c>
      <c r="D46" s="1350"/>
      <c r="E46" s="1375"/>
      <c r="F46" s="1555"/>
      <c r="G46" s="1375"/>
      <c r="H46" s="1555"/>
      <c r="I46" s="1375"/>
      <c r="J46" s="1556"/>
      <c r="K46" s="1557"/>
      <c r="L46" s="1557"/>
      <c r="M46" s="1557"/>
      <c r="N46" s="1557"/>
      <c r="O46" s="1558"/>
      <c r="P46" s="1558"/>
      <c r="Q46" s="1555"/>
      <c r="R46" s="1375"/>
      <c r="S46" s="1559"/>
      <c r="T46" s="1558"/>
      <c r="U46" s="1555"/>
      <c r="V46" s="1555"/>
      <c r="W46" s="1375"/>
      <c r="X46" s="1555"/>
      <c r="Y46" s="1375"/>
      <c r="Z46" s="1555"/>
      <c r="AA46" s="1375"/>
      <c r="AB46" s="1556"/>
      <c r="AC46" s="1560"/>
      <c r="AD46" s="1561"/>
      <c r="AE46" s="1558"/>
      <c r="AF46" s="1558"/>
      <c r="AG46" s="1558"/>
      <c r="AH46" s="1562"/>
      <c r="AI46" s="1563"/>
      <c r="AJ46" s="1563"/>
      <c r="AK46" s="1563"/>
      <c r="AL46" s="1564"/>
      <c r="AM46" s="1563"/>
      <c r="AN46" s="1563"/>
      <c r="AO46" s="1555"/>
      <c r="AP46" s="1378"/>
      <c r="AQ46" s="1565"/>
      <c r="AR46" s="1566"/>
    </row>
    <row r="47" spans="1:44">
      <c r="A47" s="1553"/>
      <c r="B47" s="1554"/>
      <c r="C47" s="274" t="s">
        <v>952</v>
      </c>
      <c r="D47" s="1350"/>
      <c r="E47" s="1375"/>
      <c r="F47" s="1555"/>
      <c r="G47" s="1375"/>
      <c r="H47" s="1555"/>
      <c r="I47" s="1375"/>
      <c r="J47" s="1556"/>
      <c r="K47" s="1557"/>
      <c r="L47" s="1557"/>
      <c r="M47" s="1557"/>
      <c r="N47" s="1557"/>
      <c r="O47" s="1558"/>
      <c r="P47" s="1558"/>
      <c r="Q47" s="1555"/>
      <c r="R47" s="1375"/>
      <c r="S47" s="1559"/>
      <c r="T47" s="1558"/>
      <c r="U47" s="1555"/>
      <c r="V47" s="1555"/>
      <c r="W47" s="1375"/>
      <c r="X47" s="1555"/>
      <c r="Y47" s="1375"/>
      <c r="Z47" s="1555"/>
      <c r="AA47" s="1375"/>
      <c r="AB47" s="1556"/>
      <c r="AC47" s="1560"/>
      <c r="AD47" s="1561"/>
      <c r="AE47" s="1558"/>
      <c r="AF47" s="1558"/>
      <c r="AG47" s="1558"/>
      <c r="AH47" s="1562"/>
      <c r="AI47" s="1563"/>
      <c r="AJ47" s="1563"/>
      <c r="AK47" s="1563"/>
      <c r="AL47" s="1564"/>
      <c r="AM47" s="1563"/>
      <c r="AN47" s="1563"/>
      <c r="AO47" s="1555"/>
      <c r="AP47" s="1378"/>
      <c r="AQ47" s="1565"/>
      <c r="AR47" s="1566"/>
    </row>
    <row r="48" spans="1:44">
      <c r="A48" s="1553"/>
      <c r="B48" s="1554"/>
      <c r="C48" s="274" t="s">
        <v>953</v>
      </c>
      <c r="D48" s="1350"/>
      <c r="E48" s="1375"/>
      <c r="F48" s="1555"/>
      <c r="G48" s="1375"/>
      <c r="H48" s="1555"/>
      <c r="I48" s="1375"/>
      <c r="J48" s="1556"/>
      <c r="K48" s="1557"/>
      <c r="L48" s="1557"/>
      <c r="M48" s="1557"/>
      <c r="N48" s="1557"/>
      <c r="O48" s="1558"/>
      <c r="P48" s="1558"/>
      <c r="Q48" s="1555"/>
      <c r="R48" s="1375"/>
      <c r="S48" s="1559"/>
      <c r="T48" s="1558"/>
      <c r="U48" s="1555"/>
      <c r="V48" s="1555"/>
      <c r="W48" s="1375"/>
      <c r="X48" s="1555"/>
      <c r="Y48" s="1375"/>
      <c r="Z48" s="1555"/>
      <c r="AA48" s="1375"/>
      <c r="AB48" s="1556"/>
      <c r="AC48" s="1560"/>
      <c r="AD48" s="1561"/>
      <c r="AE48" s="1558"/>
      <c r="AF48" s="1558"/>
      <c r="AG48" s="1558"/>
      <c r="AH48" s="1562"/>
      <c r="AI48" s="1563"/>
      <c r="AJ48" s="1563"/>
      <c r="AK48" s="1563"/>
      <c r="AL48" s="1564"/>
      <c r="AM48" s="1563"/>
      <c r="AN48" s="1563"/>
      <c r="AO48" s="1555"/>
      <c r="AP48" s="1378"/>
      <c r="AQ48" s="1565"/>
      <c r="AR48" s="1566"/>
    </row>
    <row r="49" spans="1:44">
      <c r="A49" s="1553"/>
      <c r="B49" s="1554"/>
      <c r="C49" s="272" t="s">
        <v>420</v>
      </c>
      <c r="D49" s="1350"/>
      <c r="E49" s="1375"/>
      <c r="F49" s="1555"/>
      <c r="G49" s="1375"/>
      <c r="H49" s="1555"/>
      <c r="I49" s="1375"/>
      <c r="J49" s="1556"/>
      <c r="K49" s="1557"/>
      <c r="L49" s="1557"/>
      <c r="M49" s="1557"/>
      <c r="N49" s="1557"/>
      <c r="O49" s="1558"/>
      <c r="P49" s="1558"/>
      <c r="Q49" s="1555"/>
      <c r="R49" s="1375"/>
      <c r="S49" s="1559"/>
      <c r="T49" s="1558"/>
      <c r="U49" s="1555"/>
      <c r="V49" s="1555"/>
      <c r="W49" s="1375"/>
      <c r="X49" s="1555"/>
      <c r="Y49" s="1375"/>
      <c r="Z49" s="1555"/>
      <c r="AA49" s="1375"/>
      <c r="AB49" s="1556"/>
      <c r="AC49" s="1560"/>
      <c r="AD49" s="1561"/>
      <c r="AE49" s="1558"/>
      <c r="AF49" s="1558"/>
      <c r="AG49" s="1558"/>
      <c r="AH49" s="1562"/>
      <c r="AI49" s="1563"/>
      <c r="AJ49" s="1563"/>
      <c r="AK49" s="1563"/>
      <c r="AL49" s="1564"/>
      <c r="AM49" s="1563"/>
      <c r="AN49" s="1563"/>
      <c r="AO49" s="1555"/>
      <c r="AP49" s="1378"/>
      <c r="AQ49" s="1565"/>
      <c r="AR49" s="1566"/>
    </row>
    <row r="50" spans="1:44">
      <c r="A50" s="1553"/>
      <c r="B50" s="1554"/>
      <c r="C50" s="272" t="s">
        <v>421</v>
      </c>
      <c r="D50" s="1384"/>
      <c r="E50" s="1386"/>
      <c r="F50" s="1395"/>
      <c r="G50" s="1386"/>
      <c r="H50" s="1395"/>
      <c r="I50" s="1386"/>
      <c r="J50" s="1556"/>
      <c r="K50" s="1557"/>
      <c r="L50" s="1557"/>
      <c r="M50" s="1557"/>
      <c r="N50" s="1557"/>
      <c r="O50" s="1556"/>
      <c r="P50" s="1556"/>
      <c r="Q50" s="1395"/>
      <c r="R50" s="1386"/>
      <c r="S50" s="1559"/>
      <c r="T50" s="1556"/>
      <c r="U50" s="1567"/>
      <c r="V50" s="1395"/>
      <c r="W50" s="1386"/>
      <c r="X50" s="1395"/>
      <c r="Y50" s="1386"/>
      <c r="Z50" s="1395"/>
      <c r="AA50" s="1386"/>
      <c r="AB50" s="1556"/>
      <c r="AC50" s="1560"/>
      <c r="AD50" s="1561"/>
      <c r="AE50" s="1556"/>
      <c r="AF50" s="1556"/>
      <c r="AG50" s="1556"/>
      <c r="AH50" s="1562"/>
      <c r="AI50" s="1385"/>
      <c r="AJ50" s="1385"/>
      <c r="AK50" s="1385"/>
      <c r="AL50" s="1564"/>
      <c r="AM50" s="1385"/>
      <c r="AN50" s="1385"/>
      <c r="AO50" s="1555"/>
      <c r="AP50" s="1378"/>
      <c r="AQ50" s="1565"/>
      <c r="AR50" s="1569"/>
    </row>
    <row r="51" spans="1:44">
      <c r="A51" s="1553"/>
      <c r="B51" s="1554"/>
      <c r="C51" s="273" t="s">
        <v>954</v>
      </c>
      <c r="D51" s="1350"/>
      <c r="E51" s="1375"/>
      <c r="F51" s="1555"/>
      <c r="G51" s="1375"/>
      <c r="H51" s="1555"/>
      <c r="I51" s="1375"/>
      <c r="J51" s="1556"/>
      <c r="K51" s="1557"/>
      <c r="L51" s="1557"/>
      <c r="M51" s="1557"/>
      <c r="N51" s="1557"/>
      <c r="O51" s="1558"/>
      <c r="P51" s="1558"/>
      <c r="Q51" s="1555"/>
      <c r="R51" s="1375"/>
      <c r="S51" s="1559"/>
      <c r="T51" s="1558"/>
      <c r="U51" s="1555"/>
      <c r="V51" s="1555"/>
      <c r="W51" s="1375"/>
      <c r="X51" s="1555"/>
      <c r="Y51" s="1375"/>
      <c r="Z51" s="1555"/>
      <c r="AA51" s="1375"/>
      <c r="AB51" s="1556"/>
      <c r="AC51" s="1560"/>
      <c r="AD51" s="1561"/>
      <c r="AE51" s="1558"/>
      <c r="AF51" s="1558"/>
      <c r="AG51" s="1558"/>
      <c r="AH51" s="1562"/>
      <c r="AI51" s="1563"/>
      <c r="AJ51" s="1563"/>
      <c r="AK51" s="1563"/>
      <c r="AL51" s="1564"/>
      <c r="AM51" s="1563"/>
      <c r="AN51" s="1563"/>
      <c r="AO51" s="1555"/>
      <c r="AP51" s="1378"/>
      <c r="AQ51" s="1565"/>
      <c r="AR51" s="1566"/>
    </row>
    <row r="52" spans="1:44">
      <c r="A52" s="1553"/>
      <c r="B52" s="1554"/>
      <c r="C52" s="273" t="s">
        <v>955</v>
      </c>
      <c r="D52" s="1350"/>
      <c r="E52" s="1375"/>
      <c r="F52" s="1555"/>
      <c r="G52" s="1375"/>
      <c r="H52" s="1555"/>
      <c r="I52" s="1375"/>
      <c r="J52" s="1556"/>
      <c r="K52" s="1557"/>
      <c r="L52" s="1557"/>
      <c r="M52" s="1557"/>
      <c r="N52" s="1557"/>
      <c r="O52" s="1558"/>
      <c r="P52" s="1558"/>
      <c r="Q52" s="1555"/>
      <c r="R52" s="1375"/>
      <c r="S52" s="1559"/>
      <c r="T52" s="1558"/>
      <c r="U52" s="1555"/>
      <c r="V52" s="1555"/>
      <c r="W52" s="1375"/>
      <c r="X52" s="1555"/>
      <c r="Y52" s="1375"/>
      <c r="Z52" s="1555"/>
      <c r="AA52" s="1375"/>
      <c r="AB52" s="1556"/>
      <c r="AC52" s="1560"/>
      <c r="AD52" s="1561"/>
      <c r="AE52" s="1558"/>
      <c r="AF52" s="1558"/>
      <c r="AG52" s="1558"/>
      <c r="AH52" s="1562"/>
      <c r="AI52" s="1563"/>
      <c r="AJ52" s="1563"/>
      <c r="AK52" s="1563"/>
      <c r="AL52" s="1564"/>
      <c r="AM52" s="1563"/>
      <c r="AN52" s="1563"/>
      <c r="AO52" s="1555"/>
      <c r="AP52" s="1378"/>
      <c r="AQ52" s="1565"/>
      <c r="AR52" s="1566"/>
    </row>
    <row r="53" spans="1:44">
      <c r="A53" s="1553"/>
      <c r="B53" s="1554"/>
      <c r="C53" s="271" t="s">
        <v>104</v>
      </c>
      <c r="D53" s="1350"/>
      <c r="E53" s="1375"/>
      <c r="F53" s="1555"/>
      <c r="G53" s="1375"/>
      <c r="H53" s="1555"/>
      <c r="I53" s="1375"/>
      <c r="J53" s="1556"/>
      <c r="K53" s="1557"/>
      <c r="L53" s="1557"/>
      <c r="M53" s="1557"/>
      <c r="N53" s="1557"/>
      <c r="O53" s="1558"/>
      <c r="P53" s="1558"/>
      <c r="Q53" s="1555"/>
      <c r="R53" s="1375"/>
      <c r="S53" s="1559"/>
      <c r="T53" s="1558"/>
      <c r="U53" s="1555"/>
      <c r="V53" s="1555"/>
      <c r="W53" s="1375"/>
      <c r="X53" s="1555"/>
      <c r="Y53" s="1375"/>
      <c r="Z53" s="1555"/>
      <c r="AA53" s="1375"/>
      <c r="AB53" s="1556"/>
      <c r="AC53" s="1560"/>
      <c r="AD53" s="1561"/>
      <c r="AE53" s="1558"/>
      <c r="AF53" s="1558"/>
      <c r="AG53" s="1558"/>
      <c r="AH53" s="1562"/>
      <c r="AI53" s="1563"/>
      <c r="AJ53" s="1563"/>
      <c r="AK53" s="1563"/>
      <c r="AL53" s="1564"/>
      <c r="AM53" s="1563"/>
      <c r="AN53" s="1563"/>
      <c r="AO53" s="1555"/>
      <c r="AP53" s="1378"/>
      <c r="AQ53" s="1565"/>
      <c r="AR53" s="1566"/>
    </row>
    <row r="54" spans="1:44">
      <c r="A54" s="1553"/>
      <c r="B54" s="1554"/>
      <c r="C54" s="271" t="s">
        <v>322</v>
      </c>
      <c r="D54" s="1571"/>
      <c r="E54" s="1572"/>
      <c r="F54" s="1573"/>
      <c r="G54" s="1572"/>
      <c r="H54" s="1573"/>
      <c r="I54" s="1572"/>
      <c r="J54" s="1556"/>
      <c r="K54" s="1574"/>
      <c r="L54" s="1574"/>
      <c r="M54" s="1574"/>
      <c r="N54" s="1574"/>
      <c r="O54" s="1574"/>
      <c r="P54" s="1574"/>
      <c r="Q54" s="1573"/>
      <c r="R54" s="1572"/>
      <c r="S54" s="1559"/>
      <c r="T54" s="1574"/>
      <c r="U54" s="1573"/>
      <c r="V54" s="1573"/>
      <c r="W54" s="1572"/>
      <c r="X54" s="1573"/>
      <c r="Y54" s="1572"/>
      <c r="Z54" s="1573"/>
      <c r="AA54" s="1572"/>
      <c r="AB54" s="1556"/>
      <c r="AC54" s="1571"/>
      <c r="AD54" s="1575"/>
      <c r="AE54" s="1574"/>
      <c r="AF54" s="1574"/>
      <c r="AG54" s="1574"/>
      <c r="AH54" s="1562"/>
      <c r="AI54" s="1576"/>
      <c r="AJ54" s="1576"/>
      <c r="AK54" s="1576"/>
      <c r="AL54" s="1564"/>
      <c r="AM54" s="1576"/>
      <c r="AN54" s="1576"/>
      <c r="AO54" s="1573"/>
      <c r="AP54" s="1577"/>
      <c r="AQ54" s="1578"/>
      <c r="AR54" s="1579"/>
    </row>
    <row r="55" spans="1:44" ht="23.25">
      <c r="A55" s="1606" t="s">
        <v>263</v>
      </c>
      <c r="B55" s="1554"/>
      <c r="C55" s="271" t="s">
        <v>424</v>
      </c>
      <c r="D55" s="1560"/>
      <c r="E55" s="40"/>
      <c r="F55" s="1580"/>
      <c r="G55" s="40"/>
      <c r="H55" s="1580"/>
      <c r="I55" s="40"/>
      <c r="J55" s="1556"/>
      <c r="K55" s="1557"/>
      <c r="L55" s="1557"/>
      <c r="M55" s="1557"/>
      <c r="N55" s="1557"/>
      <c r="O55" s="1557"/>
      <c r="P55" s="1557"/>
      <c r="Q55" s="1580"/>
      <c r="R55" s="40"/>
      <c r="S55" s="1559"/>
      <c r="T55" s="1557"/>
      <c r="U55" s="1580"/>
      <c r="V55" s="1580"/>
      <c r="W55" s="40"/>
      <c r="X55" s="1580"/>
      <c r="Y55" s="40"/>
      <c r="Z55" s="1580"/>
      <c r="AA55" s="40"/>
      <c r="AB55" s="1556"/>
      <c r="AC55" s="1560"/>
      <c r="AD55" s="1561"/>
      <c r="AE55" s="1557"/>
      <c r="AF55" s="1557"/>
      <c r="AG55" s="1557"/>
      <c r="AH55" s="1562"/>
      <c r="AI55" s="1581"/>
      <c r="AJ55" s="1581"/>
      <c r="AK55" s="1581"/>
      <c r="AL55" s="1564"/>
      <c r="AM55" s="1581"/>
      <c r="AN55" s="1581"/>
      <c r="AO55" s="1555"/>
      <c r="AP55" s="1378"/>
      <c r="AQ55" s="1565"/>
      <c r="AR55" s="1566"/>
    </row>
    <row r="56" spans="1:44">
      <c r="A56" s="1553"/>
      <c r="B56" s="1554"/>
      <c r="C56" s="275" t="s">
        <v>425</v>
      </c>
      <c r="D56" s="1559"/>
      <c r="E56" s="1386"/>
      <c r="F56" s="1567"/>
      <c r="G56" s="1386"/>
      <c r="H56" s="1567"/>
      <c r="I56" s="1386"/>
      <c r="J56" s="1556"/>
      <c r="K56" s="1557"/>
      <c r="L56" s="1557"/>
      <c r="M56" s="1557"/>
      <c r="N56" s="1557"/>
      <c r="O56" s="1556"/>
      <c r="P56" s="1556"/>
      <c r="Q56" s="1567"/>
      <c r="R56" s="1386"/>
      <c r="S56" s="1559"/>
      <c r="T56" s="1556"/>
      <c r="U56" s="1567"/>
      <c r="V56" s="1567"/>
      <c r="W56" s="1386"/>
      <c r="X56" s="1567"/>
      <c r="Y56" s="1386"/>
      <c r="Z56" s="1567"/>
      <c r="AA56" s="1386"/>
      <c r="AB56" s="1556"/>
      <c r="AC56" s="1560"/>
      <c r="AD56" s="1561"/>
      <c r="AE56" s="1556"/>
      <c r="AF56" s="1556"/>
      <c r="AG56" s="1556"/>
      <c r="AH56" s="1562"/>
      <c r="AI56" s="1568"/>
      <c r="AJ56" s="1568"/>
      <c r="AK56" s="1568"/>
      <c r="AL56" s="1564"/>
      <c r="AM56" s="1568"/>
      <c r="AN56" s="1568"/>
      <c r="AO56" s="1582"/>
      <c r="AP56" s="1583"/>
      <c r="AQ56" s="1584"/>
      <c r="AR56" s="1569"/>
    </row>
    <row r="57" spans="1:44" s="5" customFormat="1" ht="13.5" thickBot="1">
      <c r="A57" s="1553"/>
      <c r="B57" s="1585"/>
      <c r="C57" s="276" t="s">
        <v>782</v>
      </c>
      <c r="D57" s="1586"/>
      <c r="E57" s="1587"/>
      <c r="F57" s="1588"/>
      <c r="G57" s="1587"/>
      <c r="H57" s="1588"/>
      <c r="I57" s="1587"/>
      <c r="J57" s="1589"/>
      <c r="K57" s="1590"/>
      <c r="L57" s="1590"/>
      <c r="M57" s="1590"/>
      <c r="N57" s="1590"/>
      <c r="O57" s="1590"/>
      <c r="P57" s="1591"/>
      <c r="Q57" s="1588"/>
      <c r="R57" s="1587"/>
      <c r="S57" s="1592"/>
      <c r="T57" s="1593"/>
      <c r="U57" s="1594"/>
      <c r="V57" s="1591"/>
      <c r="W57" s="1587"/>
      <c r="X57" s="1588"/>
      <c r="Y57" s="1587"/>
      <c r="Z57" s="1588"/>
      <c r="AA57" s="1587"/>
      <c r="AB57" s="1589"/>
      <c r="AC57" s="1595"/>
      <c r="AD57" s="1587"/>
      <c r="AE57" s="1590"/>
      <c r="AF57" s="1593"/>
      <c r="AG57" s="1593"/>
      <c r="AH57" s="1596"/>
      <c r="AI57" s="1597"/>
      <c r="AJ57" s="1598"/>
      <c r="AK57" s="1599"/>
      <c r="AL57" s="1600"/>
      <c r="AM57" s="1586"/>
      <c r="AN57" s="1601"/>
      <c r="AO57" s="1602"/>
      <c r="AP57" s="1603"/>
      <c r="AQ57" s="1595"/>
      <c r="AR57" s="1604"/>
    </row>
    <row r="58" spans="1:44">
      <c r="A58" s="1553"/>
      <c r="B58" s="1605"/>
      <c r="C58" s="319" t="s">
        <v>414</v>
      </c>
      <c r="D58" s="1540"/>
      <c r="E58" s="1369"/>
      <c r="F58" s="1541"/>
      <c r="G58" s="1369"/>
      <c r="H58" s="1541"/>
      <c r="I58" s="1369"/>
      <c r="J58" s="1542"/>
      <c r="K58" s="1543"/>
      <c r="L58" s="1607"/>
      <c r="M58" s="1543"/>
      <c r="N58" s="1607"/>
      <c r="O58" s="1544"/>
      <c r="P58" s="1544"/>
      <c r="Q58" s="1541"/>
      <c r="R58" s="1369"/>
      <c r="S58" s="1545"/>
      <c r="T58" s="1607"/>
      <c r="U58" s="1541"/>
      <c r="V58" s="1541"/>
      <c r="W58" s="1369"/>
      <c r="X58" s="1541"/>
      <c r="Y58" s="1369"/>
      <c r="Z58" s="1541"/>
      <c r="AA58" s="1369"/>
      <c r="AB58" s="1542"/>
      <c r="AC58" s="1546"/>
      <c r="AD58" s="1547"/>
      <c r="AE58" s="1544"/>
      <c r="AF58" s="1607"/>
      <c r="AG58" s="1544"/>
      <c r="AH58" s="1548"/>
      <c r="AI58" s="1549"/>
      <c r="AJ58" s="1549"/>
      <c r="AK58" s="1549"/>
      <c r="AL58" s="1550"/>
      <c r="AM58" s="1549"/>
      <c r="AN58" s="1549"/>
      <c r="AO58" s="1541"/>
      <c r="AP58" s="1372"/>
      <c r="AQ58" s="1551"/>
      <c r="AR58" s="1552"/>
    </row>
    <row r="59" spans="1:44">
      <c r="A59" s="1553"/>
      <c r="B59" s="1554"/>
      <c r="C59" s="270" t="s">
        <v>11</v>
      </c>
      <c r="D59" s="1350"/>
      <c r="E59" s="1375"/>
      <c r="F59" s="1555"/>
      <c r="G59" s="1375"/>
      <c r="H59" s="1555"/>
      <c r="I59" s="1375"/>
      <c r="J59" s="1556"/>
      <c r="K59" s="1557"/>
      <c r="L59" s="1608"/>
      <c r="M59" s="1557"/>
      <c r="N59" s="1608"/>
      <c r="O59" s="1558"/>
      <c r="P59" s="1558"/>
      <c r="Q59" s="1555"/>
      <c r="R59" s="1375"/>
      <c r="S59" s="1559"/>
      <c r="T59" s="1608"/>
      <c r="U59" s="1555"/>
      <c r="V59" s="1555"/>
      <c r="W59" s="1375"/>
      <c r="X59" s="1555"/>
      <c r="Y59" s="1375"/>
      <c r="Z59" s="1555"/>
      <c r="AA59" s="1375"/>
      <c r="AB59" s="1556"/>
      <c r="AC59" s="1560"/>
      <c r="AD59" s="1561"/>
      <c r="AE59" s="1558"/>
      <c r="AF59" s="1608"/>
      <c r="AG59" s="1558"/>
      <c r="AH59" s="1562"/>
      <c r="AI59" s="1563"/>
      <c r="AJ59" s="1563"/>
      <c r="AK59" s="1563"/>
      <c r="AL59" s="1564"/>
      <c r="AM59" s="1563"/>
      <c r="AN59" s="1563"/>
      <c r="AO59" s="1555"/>
      <c r="AP59" s="1378"/>
      <c r="AQ59" s="1565"/>
      <c r="AR59" s="1566"/>
    </row>
    <row r="60" spans="1:44">
      <c r="A60" s="1553"/>
      <c r="B60" s="1554"/>
      <c r="C60" s="271" t="s">
        <v>4</v>
      </c>
      <c r="D60" s="1559"/>
      <c r="E60" s="1386"/>
      <c r="F60" s="1567"/>
      <c r="G60" s="1386"/>
      <c r="H60" s="1567"/>
      <c r="I60" s="1386"/>
      <c r="J60" s="1556"/>
      <c r="K60" s="1557"/>
      <c r="L60" s="1608"/>
      <c r="M60" s="1557"/>
      <c r="N60" s="1608"/>
      <c r="O60" s="1556"/>
      <c r="P60" s="1556"/>
      <c r="Q60" s="1567"/>
      <c r="R60" s="1386"/>
      <c r="S60" s="1559"/>
      <c r="T60" s="1608"/>
      <c r="U60" s="1567"/>
      <c r="V60" s="1567"/>
      <c r="W60" s="1386"/>
      <c r="X60" s="1567"/>
      <c r="Y60" s="1386"/>
      <c r="Z60" s="1567"/>
      <c r="AA60" s="1386"/>
      <c r="AB60" s="1556"/>
      <c r="AC60" s="1560"/>
      <c r="AD60" s="1561"/>
      <c r="AE60" s="1556"/>
      <c r="AF60" s="1608"/>
      <c r="AG60" s="1556"/>
      <c r="AH60" s="1562"/>
      <c r="AI60" s="1568"/>
      <c r="AJ60" s="1568"/>
      <c r="AK60" s="1568"/>
      <c r="AL60" s="1564"/>
      <c r="AM60" s="1568"/>
      <c r="AN60" s="1568"/>
      <c r="AO60" s="1555"/>
      <c r="AP60" s="1378"/>
      <c r="AQ60" s="1565"/>
      <c r="AR60" s="1569"/>
    </row>
    <row r="61" spans="1:44">
      <c r="A61" s="1553"/>
      <c r="B61" s="1554"/>
      <c r="C61" s="272" t="s">
        <v>943</v>
      </c>
      <c r="D61" s="1350"/>
      <c r="E61" s="1375"/>
      <c r="F61" s="1555"/>
      <c r="G61" s="1375"/>
      <c r="H61" s="1555"/>
      <c r="I61" s="1375"/>
      <c r="J61" s="1556"/>
      <c r="K61" s="1557"/>
      <c r="L61" s="1608"/>
      <c r="M61" s="1557"/>
      <c r="N61" s="1608"/>
      <c r="O61" s="1558"/>
      <c r="P61" s="1558"/>
      <c r="Q61" s="1555"/>
      <c r="R61" s="1375"/>
      <c r="S61" s="1559"/>
      <c r="T61" s="1608"/>
      <c r="U61" s="1555"/>
      <c r="V61" s="1555"/>
      <c r="W61" s="1375"/>
      <c r="X61" s="1555"/>
      <c r="Y61" s="1375"/>
      <c r="Z61" s="1555"/>
      <c r="AA61" s="1375"/>
      <c r="AB61" s="1556"/>
      <c r="AC61" s="1560"/>
      <c r="AD61" s="1561"/>
      <c r="AE61" s="1558"/>
      <c r="AF61" s="1608"/>
      <c r="AG61" s="1558"/>
      <c r="AH61" s="1562"/>
      <c r="AI61" s="1563"/>
      <c r="AJ61" s="1563"/>
      <c r="AK61" s="1563"/>
      <c r="AL61" s="1564"/>
      <c r="AM61" s="1563"/>
      <c r="AN61" s="1563"/>
      <c r="AO61" s="1555"/>
      <c r="AP61" s="1378"/>
      <c r="AQ61" s="1565"/>
      <c r="AR61" s="1566"/>
    </row>
    <row r="62" spans="1:44">
      <c r="A62" s="1553"/>
      <c r="B62" s="1554"/>
      <c r="C62" s="273" t="s">
        <v>944</v>
      </c>
      <c r="D62" s="1350"/>
      <c r="E62" s="1375"/>
      <c r="F62" s="1555"/>
      <c r="G62" s="1375"/>
      <c r="H62" s="1555"/>
      <c r="I62" s="1375"/>
      <c r="J62" s="1556"/>
      <c r="K62" s="1557"/>
      <c r="L62" s="1608"/>
      <c r="M62" s="1557"/>
      <c r="N62" s="1608"/>
      <c r="O62" s="1558"/>
      <c r="P62" s="1558"/>
      <c r="Q62" s="1555"/>
      <c r="R62" s="1375"/>
      <c r="S62" s="1559"/>
      <c r="T62" s="1608"/>
      <c r="U62" s="1555"/>
      <c r="V62" s="1555"/>
      <c r="W62" s="1375"/>
      <c r="X62" s="1555"/>
      <c r="Y62" s="1375"/>
      <c r="Z62" s="1555"/>
      <c r="AA62" s="1375"/>
      <c r="AB62" s="1556"/>
      <c r="AC62" s="1560"/>
      <c r="AD62" s="1561"/>
      <c r="AE62" s="1558"/>
      <c r="AF62" s="1608"/>
      <c r="AG62" s="1558"/>
      <c r="AH62" s="1562"/>
      <c r="AI62" s="1563"/>
      <c r="AJ62" s="1563"/>
      <c r="AK62" s="1563"/>
      <c r="AL62" s="1564"/>
      <c r="AM62" s="1563"/>
      <c r="AN62" s="1563"/>
      <c r="AO62" s="1555"/>
      <c r="AP62" s="1378"/>
      <c r="AQ62" s="1565"/>
      <c r="AR62" s="1566"/>
    </row>
    <row r="63" spans="1:44">
      <c r="A63" s="1553"/>
      <c r="B63" s="1554"/>
      <c r="C63" s="272" t="s">
        <v>945</v>
      </c>
      <c r="D63" s="1350"/>
      <c r="E63" s="1375"/>
      <c r="F63" s="1555"/>
      <c r="G63" s="1375"/>
      <c r="H63" s="1555"/>
      <c r="I63" s="1375"/>
      <c r="J63" s="1556"/>
      <c r="K63" s="1557"/>
      <c r="L63" s="1608"/>
      <c r="M63" s="1557"/>
      <c r="N63" s="1608"/>
      <c r="O63" s="1558"/>
      <c r="P63" s="1558"/>
      <c r="Q63" s="1555"/>
      <c r="R63" s="1375"/>
      <c r="S63" s="1559"/>
      <c r="T63" s="1608"/>
      <c r="U63" s="1555"/>
      <c r="V63" s="1555"/>
      <c r="W63" s="1375"/>
      <c r="X63" s="1555"/>
      <c r="Y63" s="1375"/>
      <c r="Z63" s="1555"/>
      <c r="AA63" s="1375"/>
      <c r="AB63" s="1556"/>
      <c r="AC63" s="1560"/>
      <c r="AD63" s="1561"/>
      <c r="AE63" s="1558"/>
      <c r="AF63" s="1608"/>
      <c r="AG63" s="1558"/>
      <c r="AH63" s="1562"/>
      <c r="AI63" s="1563"/>
      <c r="AJ63" s="1563"/>
      <c r="AK63" s="1563"/>
      <c r="AL63" s="1564"/>
      <c r="AM63" s="1563"/>
      <c r="AN63" s="1563"/>
      <c r="AO63" s="1555"/>
      <c r="AP63" s="1378"/>
      <c r="AQ63" s="1565"/>
      <c r="AR63" s="1566"/>
    </row>
    <row r="64" spans="1:44">
      <c r="A64" s="1553"/>
      <c r="B64" s="1554"/>
      <c r="C64" s="273" t="s">
        <v>946</v>
      </c>
      <c r="D64" s="1350"/>
      <c r="E64" s="1375"/>
      <c r="F64" s="1555"/>
      <c r="G64" s="1375"/>
      <c r="H64" s="1555"/>
      <c r="I64" s="1375"/>
      <c r="J64" s="1556"/>
      <c r="K64" s="1557"/>
      <c r="L64" s="1608"/>
      <c r="M64" s="1557"/>
      <c r="N64" s="1608"/>
      <c r="O64" s="1558"/>
      <c r="P64" s="1558"/>
      <c r="Q64" s="1555"/>
      <c r="R64" s="1375"/>
      <c r="S64" s="1559"/>
      <c r="T64" s="1608"/>
      <c r="U64" s="1555"/>
      <c r="V64" s="1555"/>
      <c r="W64" s="1375"/>
      <c r="X64" s="1555"/>
      <c r="Y64" s="1375"/>
      <c r="Z64" s="1555"/>
      <c r="AA64" s="1375"/>
      <c r="AB64" s="1556"/>
      <c r="AC64" s="1560"/>
      <c r="AD64" s="1561"/>
      <c r="AE64" s="1558"/>
      <c r="AF64" s="1608"/>
      <c r="AG64" s="1558"/>
      <c r="AH64" s="1562"/>
      <c r="AI64" s="1563"/>
      <c r="AJ64" s="1563"/>
      <c r="AK64" s="1563"/>
      <c r="AL64" s="1564"/>
      <c r="AM64" s="1563"/>
      <c r="AN64" s="1563"/>
      <c r="AO64" s="1555"/>
      <c r="AP64" s="1378"/>
      <c r="AQ64" s="1565"/>
      <c r="AR64" s="1566"/>
    </row>
    <row r="65" spans="1:44">
      <c r="A65" s="1553"/>
      <c r="B65" s="1554"/>
      <c r="C65" s="272" t="s">
        <v>947</v>
      </c>
      <c r="D65" s="1350"/>
      <c r="E65" s="1375"/>
      <c r="F65" s="1555"/>
      <c r="G65" s="1375"/>
      <c r="H65" s="1555"/>
      <c r="I65" s="1375"/>
      <c r="J65" s="1556"/>
      <c r="K65" s="1557"/>
      <c r="L65" s="1608"/>
      <c r="M65" s="1557"/>
      <c r="N65" s="1608"/>
      <c r="O65" s="1558"/>
      <c r="P65" s="1558"/>
      <c r="Q65" s="1555"/>
      <c r="R65" s="1375"/>
      <c r="S65" s="1559"/>
      <c r="T65" s="1608"/>
      <c r="U65" s="1555"/>
      <c r="V65" s="1555"/>
      <c r="W65" s="1375"/>
      <c r="X65" s="1555"/>
      <c r="Y65" s="1375"/>
      <c r="Z65" s="1555"/>
      <c r="AA65" s="1375"/>
      <c r="AB65" s="1556"/>
      <c r="AC65" s="1560"/>
      <c r="AD65" s="1561"/>
      <c r="AE65" s="1558"/>
      <c r="AF65" s="1608"/>
      <c r="AG65" s="1558"/>
      <c r="AH65" s="1562"/>
      <c r="AI65" s="1563"/>
      <c r="AJ65" s="1563"/>
      <c r="AK65" s="1563"/>
      <c r="AL65" s="1564"/>
      <c r="AM65" s="1563"/>
      <c r="AN65" s="1563"/>
      <c r="AO65" s="1555"/>
      <c r="AP65" s="1378"/>
      <c r="AQ65" s="1565"/>
      <c r="AR65" s="1566"/>
    </row>
    <row r="66" spans="1:44">
      <c r="A66" s="1553"/>
      <c r="B66" s="1554"/>
      <c r="C66" s="273" t="s">
        <v>948</v>
      </c>
      <c r="D66" s="1350"/>
      <c r="E66" s="1375"/>
      <c r="F66" s="1555"/>
      <c r="G66" s="1375"/>
      <c r="H66" s="1555"/>
      <c r="I66" s="1375"/>
      <c r="J66" s="1556"/>
      <c r="K66" s="1557"/>
      <c r="L66" s="1608"/>
      <c r="M66" s="1557"/>
      <c r="N66" s="1608"/>
      <c r="O66" s="1558"/>
      <c r="P66" s="1558"/>
      <c r="Q66" s="1555"/>
      <c r="R66" s="1375"/>
      <c r="S66" s="1559"/>
      <c r="T66" s="1608"/>
      <c r="U66" s="1555"/>
      <c r="V66" s="1555"/>
      <c r="W66" s="1375"/>
      <c r="X66" s="1555"/>
      <c r="Y66" s="1375"/>
      <c r="Z66" s="1555"/>
      <c r="AA66" s="1375"/>
      <c r="AB66" s="1556"/>
      <c r="AC66" s="1560"/>
      <c r="AD66" s="1561"/>
      <c r="AE66" s="1558"/>
      <c r="AF66" s="1608"/>
      <c r="AG66" s="1558"/>
      <c r="AH66" s="1562"/>
      <c r="AI66" s="1563"/>
      <c r="AJ66" s="1563"/>
      <c r="AK66" s="1563"/>
      <c r="AL66" s="1564"/>
      <c r="AM66" s="1563"/>
      <c r="AN66" s="1563"/>
      <c r="AO66" s="1555"/>
      <c r="AP66" s="1378"/>
      <c r="AQ66" s="1565"/>
      <c r="AR66" s="1566"/>
    </row>
    <row r="67" spans="1:44">
      <c r="A67" s="1553"/>
      <c r="B67" s="1554"/>
      <c r="C67" s="271" t="s">
        <v>10</v>
      </c>
      <c r="D67" s="1559"/>
      <c r="E67" s="1386"/>
      <c r="F67" s="1567"/>
      <c r="G67" s="1386"/>
      <c r="H67" s="1567"/>
      <c r="I67" s="1386"/>
      <c r="J67" s="1556"/>
      <c r="K67" s="1557"/>
      <c r="L67" s="1608"/>
      <c r="M67" s="1557"/>
      <c r="N67" s="1608"/>
      <c r="O67" s="1556"/>
      <c r="P67" s="1556"/>
      <c r="Q67" s="1567"/>
      <c r="R67" s="1386"/>
      <c r="S67" s="1559"/>
      <c r="T67" s="1608"/>
      <c r="U67" s="1567"/>
      <c r="V67" s="1567"/>
      <c r="W67" s="1386"/>
      <c r="X67" s="1567"/>
      <c r="Y67" s="1386"/>
      <c r="Z67" s="1567"/>
      <c r="AA67" s="1386"/>
      <c r="AB67" s="1556"/>
      <c r="AC67" s="1560"/>
      <c r="AD67" s="1561"/>
      <c r="AE67" s="1556"/>
      <c r="AF67" s="1608"/>
      <c r="AG67" s="1556"/>
      <c r="AH67" s="1562"/>
      <c r="AI67" s="1568"/>
      <c r="AJ67" s="1568"/>
      <c r="AK67" s="1568"/>
      <c r="AL67" s="1564"/>
      <c r="AM67" s="1568"/>
      <c r="AN67" s="1568"/>
      <c r="AO67" s="1555"/>
      <c r="AP67" s="1378"/>
      <c r="AQ67" s="1565"/>
      <c r="AR67" s="1569"/>
    </row>
    <row r="68" spans="1:44">
      <c r="A68" s="1553"/>
      <c r="B68" s="1554"/>
      <c r="C68" s="272" t="s">
        <v>417</v>
      </c>
      <c r="D68" s="1559"/>
      <c r="E68" s="1386"/>
      <c r="F68" s="1567"/>
      <c r="G68" s="1386"/>
      <c r="H68" s="1567"/>
      <c r="I68" s="1386"/>
      <c r="J68" s="1556"/>
      <c r="K68" s="1557"/>
      <c r="L68" s="1608"/>
      <c r="M68" s="1557"/>
      <c r="N68" s="1608"/>
      <c r="O68" s="1556"/>
      <c r="P68" s="1556"/>
      <c r="Q68" s="1567"/>
      <c r="R68" s="1386"/>
      <c r="S68" s="1559"/>
      <c r="T68" s="1608"/>
      <c r="U68" s="1567"/>
      <c r="V68" s="1567"/>
      <c r="W68" s="1386"/>
      <c r="X68" s="1567"/>
      <c r="Y68" s="1386"/>
      <c r="Z68" s="1567"/>
      <c r="AA68" s="1386"/>
      <c r="AB68" s="1556"/>
      <c r="AC68" s="1560"/>
      <c r="AD68" s="1561"/>
      <c r="AE68" s="1556"/>
      <c r="AF68" s="1608"/>
      <c r="AG68" s="1556"/>
      <c r="AH68" s="1562"/>
      <c r="AI68" s="1568"/>
      <c r="AJ68" s="1568"/>
      <c r="AK68" s="1568"/>
      <c r="AL68" s="1564"/>
      <c r="AM68" s="1568"/>
      <c r="AN68" s="1568"/>
      <c r="AO68" s="1555"/>
      <c r="AP68" s="1378"/>
      <c r="AQ68" s="1565"/>
      <c r="AR68" s="1569"/>
    </row>
    <row r="69" spans="1:44" ht="15">
      <c r="A69" s="1553"/>
      <c r="B69" s="1570" t="s">
        <v>65</v>
      </c>
      <c r="C69" s="273" t="s">
        <v>949</v>
      </c>
      <c r="D69" s="1350"/>
      <c r="E69" s="1375"/>
      <c r="F69" s="1555"/>
      <c r="G69" s="1375"/>
      <c r="H69" s="1555"/>
      <c r="I69" s="1375"/>
      <c r="J69" s="1556"/>
      <c r="K69" s="1557"/>
      <c r="L69" s="1608"/>
      <c r="M69" s="1557"/>
      <c r="N69" s="1608"/>
      <c r="O69" s="1558"/>
      <c r="P69" s="1558"/>
      <c r="Q69" s="1555"/>
      <c r="R69" s="1375"/>
      <c r="S69" s="1559"/>
      <c r="T69" s="1608"/>
      <c r="U69" s="1555"/>
      <c r="V69" s="1555"/>
      <c r="W69" s="1375"/>
      <c r="X69" s="1555"/>
      <c r="Y69" s="1375"/>
      <c r="Z69" s="1555"/>
      <c r="AA69" s="1375"/>
      <c r="AB69" s="1556"/>
      <c r="AC69" s="1560"/>
      <c r="AD69" s="1561"/>
      <c r="AE69" s="1558"/>
      <c r="AF69" s="1608"/>
      <c r="AG69" s="1558"/>
      <c r="AH69" s="1562"/>
      <c r="AI69" s="1563"/>
      <c r="AJ69" s="1563"/>
      <c r="AK69" s="1563"/>
      <c r="AL69" s="1564"/>
      <c r="AM69" s="1563"/>
      <c r="AN69" s="1563"/>
      <c r="AO69" s="1555"/>
      <c r="AP69" s="1378"/>
      <c r="AQ69" s="1565"/>
      <c r="AR69" s="1566"/>
    </row>
    <row r="70" spans="1:44">
      <c r="A70" s="1553"/>
      <c r="B70" s="1554"/>
      <c r="C70" s="273" t="s">
        <v>950</v>
      </c>
      <c r="D70" s="1559"/>
      <c r="E70" s="1386"/>
      <c r="F70" s="1567"/>
      <c r="G70" s="1386"/>
      <c r="H70" s="1567"/>
      <c r="I70" s="1386"/>
      <c r="J70" s="1556"/>
      <c r="K70" s="1557"/>
      <c r="L70" s="1608"/>
      <c r="M70" s="1557"/>
      <c r="N70" s="1608"/>
      <c r="O70" s="1556"/>
      <c r="P70" s="1556"/>
      <c r="Q70" s="1567"/>
      <c r="R70" s="1386"/>
      <c r="S70" s="1559"/>
      <c r="T70" s="1608"/>
      <c r="U70" s="1567"/>
      <c r="V70" s="1567"/>
      <c r="W70" s="1386"/>
      <c r="X70" s="1567"/>
      <c r="Y70" s="1386"/>
      <c r="Z70" s="1567"/>
      <c r="AA70" s="1386"/>
      <c r="AB70" s="1556"/>
      <c r="AC70" s="1560"/>
      <c r="AD70" s="1561"/>
      <c r="AE70" s="1556"/>
      <c r="AF70" s="1608"/>
      <c r="AG70" s="1556"/>
      <c r="AH70" s="1562"/>
      <c r="AI70" s="1568"/>
      <c r="AJ70" s="1568"/>
      <c r="AK70" s="1568"/>
      <c r="AL70" s="1564"/>
      <c r="AM70" s="1568"/>
      <c r="AN70" s="1568"/>
      <c r="AO70" s="1555"/>
      <c r="AP70" s="1378"/>
      <c r="AQ70" s="1565"/>
      <c r="AR70" s="1569"/>
    </row>
    <row r="71" spans="1:44">
      <c r="A71" s="1553"/>
      <c r="B71" s="1554"/>
      <c r="C71" s="274" t="s">
        <v>951</v>
      </c>
      <c r="D71" s="1350"/>
      <c r="E71" s="1375"/>
      <c r="F71" s="1555"/>
      <c r="G71" s="1375"/>
      <c r="H71" s="1555"/>
      <c r="I71" s="1375"/>
      <c r="J71" s="1556"/>
      <c r="K71" s="1557"/>
      <c r="L71" s="1608"/>
      <c r="M71" s="1557"/>
      <c r="N71" s="1608"/>
      <c r="O71" s="1558"/>
      <c r="P71" s="1558"/>
      <c r="Q71" s="1555"/>
      <c r="R71" s="1375"/>
      <c r="S71" s="1559"/>
      <c r="T71" s="1608"/>
      <c r="U71" s="1555"/>
      <c r="V71" s="1555"/>
      <c r="W71" s="1375"/>
      <c r="X71" s="1555"/>
      <c r="Y71" s="1375"/>
      <c r="Z71" s="1555"/>
      <c r="AA71" s="1375"/>
      <c r="AB71" s="1556"/>
      <c r="AC71" s="1560"/>
      <c r="AD71" s="1561"/>
      <c r="AE71" s="1558"/>
      <c r="AF71" s="1608"/>
      <c r="AG71" s="1558"/>
      <c r="AH71" s="1562"/>
      <c r="AI71" s="1563"/>
      <c r="AJ71" s="1563"/>
      <c r="AK71" s="1563"/>
      <c r="AL71" s="1564"/>
      <c r="AM71" s="1563"/>
      <c r="AN71" s="1563"/>
      <c r="AO71" s="1555"/>
      <c r="AP71" s="1378"/>
      <c r="AQ71" s="1565"/>
      <c r="AR71" s="1566"/>
    </row>
    <row r="72" spans="1:44">
      <c r="A72" s="1553"/>
      <c r="B72" s="1554"/>
      <c r="C72" s="274" t="s">
        <v>952</v>
      </c>
      <c r="D72" s="1350"/>
      <c r="E72" s="1375"/>
      <c r="F72" s="1555"/>
      <c r="G72" s="1375"/>
      <c r="H72" s="1555"/>
      <c r="I72" s="1375"/>
      <c r="J72" s="1556"/>
      <c r="K72" s="1557"/>
      <c r="L72" s="1608"/>
      <c r="M72" s="1557"/>
      <c r="N72" s="1608"/>
      <c r="O72" s="1558"/>
      <c r="P72" s="1558"/>
      <c r="Q72" s="1555"/>
      <c r="R72" s="1375"/>
      <c r="S72" s="1559"/>
      <c r="T72" s="1608"/>
      <c r="U72" s="1555"/>
      <c r="V72" s="1555"/>
      <c r="W72" s="1375"/>
      <c r="X72" s="1555"/>
      <c r="Y72" s="1375"/>
      <c r="Z72" s="1555"/>
      <c r="AA72" s="1375"/>
      <c r="AB72" s="1556"/>
      <c r="AC72" s="1560"/>
      <c r="AD72" s="1561"/>
      <c r="AE72" s="1558"/>
      <c r="AF72" s="1608"/>
      <c r="AG72" s="1558"/>
      <c r="AH72" s="1562"/>
      <c r="AI72" s="1563"/>
      <c r="AJ72" s="1563"/>
      <c r="AK72" s="1563"/>
      <c r="AL72" s="1564"/>
      <c r="AM72" s="1563"/>
      <c r="AN72" s="1563"/>
      <c r="AO72" s="1555"/>
      <c r="AP72" s="1378"/>
      <c r="AQ72" s="1565"/>
      <c r="AR72" s="1566"/>
    </row>
    <row r="73" spans="1:44">
      <c r="A73" s="1553"/>
      <c r="B73" s="1554"/>
      <c r="C73" s="274" t="s">
        <v>953</v>
      </c>
      <c r="D73" s="1350"/>
      <c r="E73" s="1375"/>
      <c r="F73" s="1555"/>
      <c r="G73" s="1375"/>
      <c r="H73" s="1555"/>
      <c r="I73" s="1375"/>
      <c r="J73" s="1556"/>
      <c r="K73" s="1557"/>
      <c r="L73" s="1608"/>
      <c r="M73" s="1557"/>
      <c r="N73" s="1608"/>
      <c r="O73" s="1558"/>
      <c r="P73" s="1558"/>
      <c r="Q73" s="1555"/>
      <c r="R73" s="1375"/>
      <c r="S73" s="1559"/>
      <c r="T73" s="1608"/>
      <c r="U73" s="1555"/>
      <c r="V73" s="1555"/>
      <c r="W73" s="1375"/>
      <c r="X73" s="1555"/>
      <c r="Y73" s="1375"/>
      <c r="Z73" s="1555"/>
      <c r="AA73" s="1375"/>
      <c r="AB73" s="1556"/>
      <c r="AC73" s="1560"/>
      <c r="AD73" s="1561"/>
      <c r="AE73" s="1558"/>
      <c r="AF73" s="1608"/>
      <c r="AG73" s="1558"/>
      <c r="AH73" s="1562"/>
      <c r="AI73" s="1563"/>
      <c r="AJ73" s="1563"/>
      <c r="AK73" s="1563"/>
      <c r="AL73" s="1564"/>
      <c r="AM73" s="1563"/>
      <c r="AN73" s="1563"/>
      <c r="AO73" s="1555"/>
      <c r="AP73" s="1378"/>
      <c r="AQ73" s="1565"/>
      <c r="AR73" s="1566"/>
    </row>
    <row r="74" spans="1:44">
      <c r="A74" s="1553"/>
      <c r="B74" s="1554"/>
      <c r="C74" s="272" t="s">
        <v>420</v>
      </c>
      <c r="D74" s="1350"/>
      <c r="E74" s="1375"/>
      <c r="F74" s="1555"/>
      <c r="G74" s="1375"/>
      <c r="H74" s="1555"/>
      <c r="I74" s="1375"/>
      <c r="J74" s="1556"/>
      <c r="K74" s="1557"/>
      <c r="L74" s="1608"/>
      <c r="M74" s="1557"/>
      <c r="N74" s="1608"/>
      <c r="O74" s="1558"/>
      <c r="P74" s="1558"/>
      <c r="Q74" s="1555"/>
      <c r="R74" s="1375"/>
      <c r="S74" s="1559"/>
      <c r="T74" s="1608"/>
      <c r="U74" s="1555"/>
      <c r="V74" s="1555"/>
      <c r="W74" s="1375"/>
      <c r="X74" s="1555"/>
      <c r="Y74" s="1375"/>
      <c r="Z74" s="1555"/>
      <c r="AA74" s="1375"/>
      <c r="AB74" s="1556"/>
      <c r="AC74" s="1560"/>
      <c r="AD74" s="1561"/>
      <c r="AE74" s="1558"/>
      <c r="AF74" s="1608"/>
      <c r="AG74" s="1558"/>
      <c r="AH74" s="1562"/>
      <c r="AI74" s="1563"/>
      <c r="AJ74" s="1563"/>
      <c r="AK74" s="1563"/>
      <c r="AL74" s="1564"/>
      <c r="AM74" s="1563"/>
      <c r="AN74" s="1563"/>
      <c r="AO74" s="1555"/>
      <c r="AP74" s="1378"/>
      <c r="AQ74" s="1565"/>
      <c r="AR74" s="1566"/>
    </row>
    <row r="75" spans="1:44">
      <c r="A75" s="1553"/>
      <c r="B75" s="1554"/>
      <c r="C75" s="272" t="s">
        <v>421</v>
      </c>
      <c r="D75" s="1384"/>
      <c r="E75" s="1386"/>
      <c r="F75" s="1395"/>
      <c r="G75" s="1386"/>
      <c r="H75" s="1395"/>
      <c r="I75" s="1386"/>
      <c r="J75" s="1556"/>
      <c r="K75" s="1557"/>
      <c r="L75" s="1608"/>
      <c r="M75" s="1557"/>
      <c r="N75" s="1608"/>
      <c r="O75" s="1556"/>
      <c r="P75" s="1556"/>
      <c r="Q75" s="1395"/>
      <c r="R75" s="1386"/>
      <c r="S75" s="1559"/>
      <c r="T75" s="1608"/>
      <c r="U75" s="1567"/>
      <c r="V75" s="1395"/>
      <c r="W75" s="1386"/>
      <c r="X75" s="1395"/>
      <c r="Y75" s="1386"/>
      <c r="Z75" s="1395"/>
      <c r="AA75" s="1386"/>
      <c r="AB75" s="1556"/>
      <c r="AC75" s="1560"/>
      <c r="AD75" s="1561"/>
      <c r="AE75" s="1556"/>
      <c r="AF75" s="1608"/>
      <c r="AG75" s="1556"/>
      <c r="AH75" s="1562"/>
      <c r="AI75" s="1385"/>
      <c r="AJ75" s="1385"/>
      <c r="AK75" s="1385"/>
      <c r="AL75" s="1564"/>
      <c r="AM75" s="1385"/>
      <c r="AN75" s="1385"/>
      <c r="AO75" s="1555"/>
      <c r="AP75" s="1378"/>
      <c r="AQ75" s="1565"/>
      <c r="AR75" s="1569"/>
    </row>
    <row r="76" spans="1:44">
      <c r="A76" s="1553"/>
      <c r="B76" s="1554"/>
      <c r="C76" s="273" t="s">
        <v>954</v>
      </c>
      <c r="D76" s="1350"/>
      <c r="E76" s="1375"/>
      <c r="F76" s="1555"/>
      <c r="G76" s="1375"/>
      <c r="H76" s="1555"/>
      <c r="I76" s="1375"/>
      <c r="J76" s="1556"/>
      <c r="K76" s="1557"/>
      <c r="L76" s="1608"/>
      <c r="M76" s="1557"/>
      <c r="N76" s="1608"/>
      <c r="O76" s="1558"/>
      <c r="P76" s="1558"/>
      <c r="Q76" s="1555"/>
      <c r="R76" s="1375"/>
      <c r="S76" s="1559"/>
      <c r="T76" s="1608"/>
      <c r="U76" s="1555"/>
      <c r="V76" s="1555"/>
      <c r="W76" s="1375"/>
      <c r="X76" s="1555"/>
      <c r="Y76" s="1375"/>
      <c r="Z76" s="1555"/>
      <c r="AA76" s="1375"/>
      <c r="AB76" s="1556"/>
      <c r="AC76" s="1560"/>
      <c r="AD76" s="1561"/>
      <c r="AE76" s="1558"/>
      <c r="AF76" s="1608"/>
      <c r="AG76" s="1558"/>
      <c r="AH76" s="1562"/>
      <c r="AI76" s="1563"/>
      <c r="AJ76" s="1563"/>
      <c r="AK76" s="1563"/>
      <c r="AL76" s="1564"/>
      <c r="AM76" s="1563"/>
      <c r="AN76" s="1563"/>
      <c r="AO76" s="1555"/>
      <c r="AP76" s="1378"/>
      <c r="AQ76" s="1565"/>
      <c r="AR76" s="1566"/>
    </row>
    <row r="77" spans="1:44">
      <c r="A77" s="1553"/>
      <c r="B77" s="1554"/>
      <c r="C77" s="273" t="s">
        <v>955</v>
      </c>
      <c r="D77" s="1350"/>
      <c r="E77" s="1375"/>
      <c r="F77" s="1555"/>
      <c r="G77" s="1375"/>
      <c r="H77" s="1555"/>
      <c r="I77" s="1375"/>
      <c r="J77" s="1556"/>
      <c r="K77" s="1557"/>
      <c r="L77" s="1608"/>
      <c r="M77" s="1557"/>
      <c r="N77" s="1608"/>
      <c r="O77" s="1558"/>
      <c r="P77" s="1558"/>
      <c r="Q77" s="1555"/>
      <c r="R77" s="1375"/>
      <c r="S77" s="1559"/>
      <c r="T77" s="1608"/>
      <c r="U77" s="1555"/>
      <c r="V77" s="1555"/>
      <c r="W77" s="1375"/>
      <c r="X77" s="1555"/>
      <c r="Y77" s="1375"/>
      <c r="Z77" s="1555"/>
      <c r="AA77" s="1375"/>
      <c r="AB77" s="1556"/>
      <c r="AC77" s="1560"/>
      <c r="AD77" s="1561"/>
      <c r="AE77" s="1558"/>
      <c r="AF77" s="1608"/>
      <c r="AG77" s="1558"/>
      <c r="AH77" s="1562"/>
      <c r="AI77" s="1563"/>
      <c r="AJ77" s="1563"/>
      <c r="AK77" s="1563"/>
      <c r="AL77" s="1564"/>
      <c r="AM77" s="1563"/>
      <c r="AN77" s="1563"/>
      <c r="AO77" s="1555"/>
      <c r="AP77" s="1378"/>
      <c r="AQ77" s="1565"/>
      <c r="AR77" s="1566"/>
    </row>
    <row r="78" spans="1:44">
      <c r="A78" s="1553"/>
      <c r="B78" s="1554"/>
      <c r="C78" s="271" t="s">
        <v>104</v>
      </c>
      <c r="D78" s="1350"/>
      <c r="E78" s="1375"/>
      <c r="F78" s="1555"/>
      <c r="G78" s="1375"/>
      <c r="H78" s="1555"/>
      <c r="I78" s="1375"/>
      <c r="J78" s="1556"/>
      <c r="K78" s="1557"/>
      <c r="L78" s="1608"/>
      <c r="M78" s="1557"/>
      <c r="N78" s="1608"/>
      <c r="O78" s="1558"/>
      <c r="P78" s="1558"/>
      <c r="Q78" s="1555"/>
      <c r="R78" s="1375"/>
      <c r="S78" s="1559"/>
      <c r="T78" s="1608"/>
      <c r="U78" s="1555"/>
      <c r="V78" s="1555"/>
      <c r="W78" s="1375"/>
      <c r="X78" s="1555"/>
      <c r="Y78" s="1375"/>
      <c r="Z78" s="1555"/>
      <c r="AA78" s="1375"/>
      <c r="AB78" s="1556"/>
      <c r="AC78" s="1560"/>
      <c r="AD78" s="1561"/>
      <c r="AE78" s="1558"/>
      <c r="AF78" s="1608"/>
      <c r="AG78" s="1558"/>
      <c r="AH78" s="1562"/>
      <c r="AI78" s="1563"/>
      <c r="AJ78" s="1563"/>
      <c r="AK78" s="1563"/>
      <c r="AL78" s="1564"/>
      <c r="AM78" s="1563"/>
      <c r="AN78" s="1563"/>
      <c r="AO78" s="1555"/>
      <c r="AP78" s="1378"/>
      <c r="AQ78" s="1565"/>
      <c r="AR78" s="1566"/>
    </row>
    <row r="79" spans="1:44">
      <c r="A79" s="1553"/>
      <c r="B79" s="1554"/>
      <c r="C79" s="271" t="s">
        <v>322</v>
      </c>
      <c r="D79" s="1571"/>
      <c r="E79" s="1572"/>
      <c r="F79" s="1573"/>
      <c r="G79" s="1572"/>
      <c r="H79" s="1573"/>
      <c r="I79" s="1572"/>
      <c r="J79" s="1556"/>
      <c r="K79" s="1574"/>
      <c r="L79" s="1609"/>
      <c r="M79" s="1574"/>
      <c r="N79" s="1609"/>
      <c r="O79" s="1574"/>
      <c r="P79" s="1574"/>
      <c r="Q79" s="1573"/>
      <c r="R79" s="1572"/>
      <c r="S79" s="1559"/>
      <c r="T79" s="1609"/>
      <c r="U79" s="1573"/>
      <c r="V79" s="1573"/>
      <c r="W79" s="1572"/>
      <c r="X79" s="1573"/>
      <c r="Y79" s="1572"/>
      <c r="Z79" s="1573"/>
      <c r="AA79" s="1572"/>
      <c r="AB79" s="1556"/>
      <c r="AC79" s="1571"/>
      <c r="AD79" s="1575"/>
      <c r="AE79" s="1574"/>
      <c r="AF79" s="1609"/>
      <c r="AG79" s="1574"/>
      <c r="AH79" s="1562"/>
      <c r="AI79" s="1576"/>
      <c r="AJ79" s="1576"/>
      <c r="AK79" s="1576"/>
      <c r="AL79" s="1564"/>
      <c r="AM79" s="1576"/>
      <c r="AN79" s="1576"/>
      <c r="AO79" s="1573"/>
      <c r="AP79" s="1577"/>
      <c r="AQ79" s="1578"/>
      <c r="AR79" s="1579"/>
    </row>
    <row r="80" spans="1:44">
      <c r="A80" s="1553"/>
      <c r="B80" s="1554"/>
      <c r="C80" s="271" t="s">
        <v>424</v>
      </c>
      <c r="D80" s="1560"/>
      <c r="E80" s="40"/>
      <c r="F80" s="1580"/>
      <c r="G80" s="40"/>
      <c r="H80" s="1580"/>
      <c r="I80" s="40"/>
      <c r="J80" s="1556"/>
      <c r="K80" s="1557"/>
      <c r="L80" s="1608"/>
      <c r="M80" s="1557"/>
      <c r="N80" s="1608"/>
      <c r="O80" s="1557"/>
      <c r="P80" s="1557"/>
      <c r="Q80" s="1580"/>
      <c r="R80" s="40"/>
      <c r="S80" s="1559"/>
      <c r="T80" s="1608"/>
      <c r="U80" s="1580"/>
      <c r="V80" s="1580"/>
      <c r="W80" s="40"/>
      <c r="X80" s="1580"/>
      <c r="Y80" s="40"/>
      <c r="Z80" s="1580"/>
      <c r="AA80" s="40"/>
      <c r="AB80" s="1556"/>
      <c r="AC80" s="1560"/>
      <c r="AD80" s="1561"/>
      <c r="AE80" s="1557"/>
      <c r="AF80" s="1608"/>
      <c r="AG80" s="1557"/>
      <c r="AH80" s="1562"/>
      <c r="AI80" s="1581"/>
      <c r="AJ80" s="1581"/>
      <c r="AK80" s="1581"/>
      <c r="AL80" s="1564"/>
      <c r="AM80" s="1581"/>
      <c r="AN80" s="1581"/>
      <c r="AO80" s="1555"/>
      <c r="AP80" s="1378"/>
      <c r="AQ80" s="1565"/>
      <c r="AR80" s="1566"/>
    </row>
    <row r="81" spans="1:44">
      <c r="A81" s="1553"/>
      <c r="B81" s="1554"/>
      <c r="C81" s="275" t="s">
        <v>425</v>
      </c>
      <c r="D81" s="1559"/>
      <c r="E81" s="1386"/>
      <c r="F81" s="1567"/>
      <c r="G81" s="1386"/>
      <c r="H81" s="1567"/>
      <c r="I81" s="1386"/>
      <c r="J81" s="1556"/>
      <c r="K81" s="1557"/>
      <c r="L81" s="1608"/>
      <c r="M81" s="1557"/>
      <c r="N81" s="1608"/>
      <c r="O81" s="1556"/>
      <c r="P81" s="1556"/>
      <c r="Q81" s="1567"/>
      <c r="R81" s="1386"/>
      <c r="S81" s="1559"/>
      <c r="T81" s="1608"/>
      <c r="U81" s="1567"/>
      <c r="V81" s="1567"/>
      <c r="W81" s="1386"/>
      <c r="X81" s="1567"/>
      <c r="Y81" s="1386"/>
      <c r="Z81" s="1567"/>
      <c r="AA81" s="1386"/>
      <c r="AB81" s="1556"/>
      <c r="AC81" s="1560"/>
      <c r="AD81" s="1561"/>
      <c r="AE81" s="1556"/>
      <c r="AF81" s="1608"/>
      <c r="AG81" s="1556"/>
      <c r="AH81" s="1562"/>
      <c r="AI81" s="1568"/>
      <c r="AJ81" s="1568"/>
      <c r="AK81" s="1568"/>
      <c r="AL81" s="1564"/>
      <c r="AM81" s="1568"/>
      <c r="AN81" s="1568"/>
      <c r="AO81" s="1582"/>
      <c r="AP81" s="1583"/>
      <c r="AQ81" s="1584"/>
      <c r="AR81" s="1569"/>
    </row>
    <row r="82" spans="1:44" s="5" customFormat="1" ht="13.5" thickBot="1">
      <c r="A82" s="1553"/>
      <c r="B82" s="1585"/>
      <c r="C82" s="276" t="s">
        <v>782</v>
      </c>
      <c r="D82" s="1586"/>
      <c r="E82" s="1587"/>
      <c r="F82" s="1588"/>
      <c r="G82" s="1587"/>
      <c r="H82" s="1588"/>
      <c r="I82" s="1587"/>
      <c r="J82" s="1589"/>
      <c r="K82" s="1590"/>
      <c r="L82" s="1593"/>
      <c r="M82" s="1590"/>
      <c r="N82" s="1593"/>
      <c r="O82" s="1590"/>
      <c r="P82" s="1591"/>
      <c r="Q82" s="1588"/>
      <c r="R82" s="1587"/>
      <c r="S82" s="1592"/>
      <c r="T82" s="1593"/>
      <c r="U82" s="1594"/>
      <c r="V82" s="1591"/>
      <c r="W82" s="1587"/>
      <c r="X82" s="1588"/>
      <c r="Y82" s="1587"/>
      <c r="Z82" s="1588"/>
      <c r="AA82" s="1587"/>
      <c r="AB82" s="1589"/>
      <c r="AC82" s="1595"/>
      <c r="AD82" s="1587"/>
      <c r="AE82" s="1590"/>
      <c r="AF82" s="1593"/>
      <c r="AG82" s="1593"/>
      <c r="AH82" s="1596"/>
      <c r="AI82" s="1597"/>
      <c r="AJ82" s="1598"/>
      <c r="AK82" s="1599"/>
      <c r="AL82" s="1600"/>
      <c r="AM82" s="1586"/>
      <c r="AN82" s="1601"/>
      <c r="AO82" s="1602"/>
      <c r="AP82" s="1603"/>
      <c r="AQ82" s="1595"/>
      <c r="AR82" s="1604"/>
    </row>
    <row r="83" spans="1:44" s="5" customFormat="1">
      <c r="A83" s="1553"/>
      <c r="B83" s="1610"/>
      <c r="C83" s="319" t="s">
        <v>414</v>
      </c>
      <c r="D83" s="1540"/>
      <c r="E83" s="1369"/>
      <c r="F83" s="1541"/>
      <c r="G83" s="1369"/>
      <c r="H83" s="1541"/>
      <c r="I83" s="1369"/>
      <c r="J83" s="1542"/>
      <c r="K83" s="1543"/>
      <c r="L83" s="1543"/>
      <c r="M83" s="1543"/>
      <c r="N83" s="1543"/>
      <c r="O83" s="1544"/>
      <c r="P83" s="1544"/>
      <c r="Q83" s="1541"/>
      <c r="R83" s="1369"/>
      <c r="S83" s="1545"/>
      <c r="T83" s="1544"/>
      <c r="U83" s="1541"/>
      <c r="V83" s="1541"/>
      <c r="W83" s="1369"/>
      <c r="X83" s="1541"/>
      <c r="Y83" s="1369"/>
      <c r="Z83" s="1541"/>
      <c r="AA83" s="1369"/>
      <c r="AB83" s="1542"/>
      <c r="AC83" s="1546"/>
      <c r="AD83" s="1547"/>
      <c r="AE83" s="1544"/>
      <c r="AF83" s="1544"/>
      <c r="AG83" s="1544"/>
      <c r="AH83" s="1548"/>
      <c r="AI83" s="1549"/>
      <c r="AJ83" s="1549"/>
      <c r="AK83" s="1549"/>
      <c r="AL83" s="1550"/>
      <c r="AM83" s="1549"/>
      <c r="AN83" s="1549"/>
      <c r="AO83" s="1541"/>
      <c r="AP83" s="1372"/>
      <c r="AQ83" s="1551"/>
      <c r="AR83" s="1552"/>
    </row>
    <row r="84" spans="1:44" s="5" customFormat="1">
      <c r="A84" s="1553"/>
      <c r="B84" s="1554"/>
      <c r="C84" s="270" t="s">
        <v>11</v>
      </c>
      <c r="D84" s="1350"/>
      <c r="E84" s="1375"/>
      <c r="F84" s="1555"/>
      <c r="G84" s="1375"/>
      <c r="H84" s="1555"/>
      <c r="I84" s="1375"/>
      <c r="J84" s="1556"/>
      <c r="K84" s="1557"/>
      <c r="L84" s="1557"/>
      <c r="M84" s="1557"/>
      <c r="N84" s="1557"/>
      <c r="O84" s="1558"/>
      <c r="P84" s="1558"/>
      <c r="Q84" s="1555"/>
      <c r="R84" s="1375"/>
      <c r="S84" s="1559"/>
      <c r="T84" s="1558"/>
      <c r="U84" s="1555"/>
      <c r="V84" s="1555"/>
      <c r="W84" s="1375"/>
      <c r="X84" s="1555"/>
      <c r="Y84" s="1375"/>
      <c r="Z84" s="1555"/>
      <c r="AA84" s="1375"/>
      <c r="AB84" s="1556"/>
      <c r="AC84" s="1560"/>
      <c r="AD84" s="1561"/>
      <c r="AE84" s="1558"/>
      <c r="AF84" s="1558"/>
      <c r="AG84" s="1558"/>
      <c r="AH84" s="1562"/>
      <c r="AI84" s="1563"/>
      <c r="AJ84" s="1563"/>
      <c r="AK84" s="1563"/>
      <c r="AL84" s="1564"/>
      <c r="AM84" s="1563"/>
      <c r="AN84" s="1563"/>
      <c r="AO84" s="1555"/>
      <c r="AP84" s="1378"/>
      <c r="AQ84" s="1565"/>
      <c r="AR84" s="1566"/>
    </row>
    <row r="85" spans="1:44" s="5" customFormat="1">
      <c r="A85" s="1553"/>
      <c r="B85" s="1554"/>
      <c r="C85" s="271" t="s">
        <v>4</v>
      </c>
      <c r="D85" s="1559"/>
      <c r="E85" s="1386"/>
      <c r="F85" s="1567"/>
      <c r="G85" s="1386"/>
      <c r="H85" s="1567"/>
      <c r="I85" s="1386"/>
      <c r="J85" s="1556"/>
      <c r="K85" s="1557"/>
      <c r="L85" s="1557"/>
      <c r="M85" s="1557"/>
      <c r="N85" s="1557"/>
      <c r="O85" s="1556"/>
      <c r="P85" s="1556"/>
      <c r="Q85" s="1567"/>
      <c r="R85" s="1386"/>
      <c r="S85" s="1559"/>
      <c r="T85" s="1556"/>
      <c r="U85" s="1567"/>
      <c r="V85" s="1567"/>
      <c r="W85" s="1386"/>
      <c r="X85" s="1567"/>
      <c r="Y85" s="1386"/>
      <c r="Z85" s="1567"/>
      <c r="AA85" s="1386"/>
      <c r="AB85" s="1556"/>
      <c r="AC85" s="1560"/>
      <c r="AD85" s="1561"/>
      <c r="AE85" s="1556"/>
      <c r="AF85" s="1556"/>
      <c r="AG85" s="1556"/>
      <c r="AH85" s="1562"/>
      <c r="AI85" s="1568"/>
      <c r="AJ85" s="1568"/>
      <c r="AK85" s="1568"/>
      <c r="AL85" s="1564"/>
      <c r="AM85" s="1568"/>
      <c r="AN85" s="1568"/>
      <c r="AO85" s="1555"/>
      <c r="AP85" s="1378"/>
      <c r="AQ85" s="1565"/>
      <c r="AR85" s="1569"/>
    </row>
    <row r="86" spans="1:44" s="5" customFormat="1">
      <c r="A86" s="1553"/>
      <c r="B86" s="1554"/>
      <c r="C86" s="272" t="s">
        <v>943</v>
      </c>
      <c r="D86" s="1350"/>
      <c r="E86" s="1375"/>
      <c r="F86" s="1555"/>
      <c r="G86" s="1375"/>
      <c r="H86" s="1555"/>
      <c r="I86" s="1375"/>
      <c r="J86" s="1556"/>
      <c r="K86" s="1557"/>
      <c r="L86" s="1557"/>
      <c r="M86" s="1557"/>
      <c r="N86" s="1557"/>
      <c r="O86" s="1558"/>
      <c r="P86" s="1558"/>
      <c r="Q86" s="1555"/>
      <c r="R86" s="1375"/>
      <c r="S86" s="1559"/>
      <c r="T86" s="1558"/>
      <c r="U86" s="1555"/>
      <c r="V86" s="1555"/>
      <c r="W86" s="1375"/>
      <c r="X86" s="1555"/>
      <c r="Y86" s="1375"/>
      <c r="Z86" s="1555"/>
      <c r="AA86" s="1375"/>
      <c r="AB86" s="1556"/>
      <c r="AC86" s="1560"/>
      <c r="AD86" s="1561"/>
      <c r="AE86" s="1558"/>
      <c r="AF86" s="1558"/>
      <c r="AG86" s="1558"/>
      <c r="AH86" s="1562"/>
      <c r="AI86" s="1563"/>
      <c r="AJ86" s="1563"/>
      <c r="AK86" s="1563"/>
      <c r="AL86" s="1564"/>
      <c r="AM86" s="1563"/>
      <c r="AN86" s="1563"/>
      <c r="AO86" s="1555"/>
      <c r="AP86" s="1378"/>
      <c r="AQ86" s="1565"/>
      <c r="AR86" s="1566"/>
    </row>
    <row r="87" spans="1:44" s="5" customFormat="1">
      <c r="A87" s="1553"/>
      <c r="B87" s="1554"/>
      <c r="C87" s="273" t="s">
        <v>944</v>
      </c>
      <c r="D87" s="1350"/>
      <c r="E87" s="1375"/>
      <c r="F87" s="1555"/>
      <c r="G87" s="1375"/>
      <c r="H87" s="1555"/>
      <c r="I87" s="1375"/>
      <c r="J87" s="1556"/>
      <c r="K87" s="1557"/>
      <c r="L87" s="1557"/>
      <c r="M87" s="1557"/>
      <c r="N87" s="1557"/>
      <c r="O87" s="1558"/>
      <c r="P87" s="1558"/>
      <c r="Q87" s="1555"/>
      <c r="R87" s="1375"/>
      <c r="S87" s="1559"/>
      <c r="T87" s="1558"/>
      <c r="U87" s="1555"/>
      <c r="V87" s="1555"/>
      <c r="W87" s="1375"/>
      <c r="X87" s="1555"/>
      <c r="Y87" s="1375"/>
      <c r="Z87" s="1555"/>
      <c r="AA87" s="1375"/>
      <c r="AB87" s="1556"/>
      <c r="AC87" s="1560"/>
      <c r="AD87" s="1561"/>
      <c r="AE87" s="1558"/>
      <c r="AF87" s="1558"/>
      <c r="AG87" s="1558"/>
      <c r="AH87" s="1562"/>
      <c r="AI87" s="1563"/>
      <c r="AJ87" s="1563"/>
      <c r="AK87" s="1563"/>
      <c r="AL87" s="1564"/>
      <c r="AM87" s="1563"/>
      <c r="AN87" s="1563"/>
      <c r="AO87" s="1555"/>
      <c r="AP87" s="1378"/>
      <c r="AQ87" s="1565"/>
      <c r="AR87" s="1566"/>
    </row>
    <row r="88" spans="1:44" s="5" customFormat="1">
      <c r="A88" s="1553"/>
      <c r="B88" s="1554"/>
      <c r="C88" s="272" t="s">
        <v>945</v>
      </c>
      <c r="D88" s="1350"/>
      <c r="E88" s="1375"/>
      <c r="F88" s="1555"/>
      <c r="G88" s="1375"/>
      <c r="H88" s="1555"/>
      <c r="I88" s="1375"/>
      <c r="J88" s="1556"/>
      <c r="K88" s="1557"/>
      <c r="L88" s="1557"/>
      <c r="M88" s="1557"/>
      <c r="N88" s="1557"/>
      <c r="O88" s="1558"/>
      <c r="P88" s="1558"/>
      <c r="Q88" s="1555"/>
      <c r="R88" s="1375"/>
      <c r="S88" s="1559"/>
      <c r="T88" s="1558"/>
      <c r="U88" s="1555"/>
      <c r="V88" s="1555"/>
      <c r="W88" s="1375"/>
      <c r="X88" s="1555"/>
      <c r="Y88" s="1375"/>
      <c r="Z88" s="1555"/>
      <c r="AA88" s="1375"/>
      <c r="AB88" s="1556"/>
      <c r="AC88" s="1560"/>
      <c r="AD88" s="1561"/>
      <c r="AE88" s="1558"/>
      <c r="AF88" s="1558"/>
      <c r="AG88" s="1558"/>
      <c r="AH88" s="1562"/>
      <c r="AI88" s="1563"/>
      <c r="AJ88" s="1563"/>
      <c r="AK88" s="1563"/>
      <c r="AL88" s="1564"/>
      <c r="AM88" s="1563"/>
      <c r="AN88" s="1563"/>
      <c r="AO88" s="1555"/>
      <c r="AP88" s="1378"/>
      <c r="AQ88" s="1565"/>
      <c r="AR88" s="1566"/>
    </row>
    <row r="89" spans="1:44" s="5" customFormat="1">
      <c r="A89" s="1553"/>
      <c r="B89" s="1554"/>
      <c r="C89" s="273" t="s">
        <v>946</v>
      </c>
      <c r="D89" s="1350"/>
      <c r="E89" s="1375"/>
      <c r="F89" s="1555"/>
      <c r="G89" s="1375"/>
      <c r="H89" s="1555"/>
      <c r="I89" s="1375"/>
      <c r="J89" s="1556"/>
      <c r="K89" s="1557"/>
      <c r="L89" s="1557"/>
      <c r="M89" s="1557"/>
      <c r="N89" s="1557"/>
      <c r="O89" s="1558"/>
      <c r="P89" s="1558"/>
      <c r="Q89" s="1555"/>
      <c r="R89" s="1375"/>
      <c r="S89" s="1559"/>
      <c r="T89" s="1558"/>
      <c r="U89" s="1555"/>
      <c r="V89" s="1555"/>
      <c r="W89" s="1375"/>
      <c r="X89" s="1555"/>
      <c r="Y89" s="1375"/>
      <c r="Z89" s="1555"/>
      <c r="AA89" s="1375"/>
      <c r="AB89" s="1556"/>
      <c r="AC89" s="1560"/>
      <c r="AD89" s="1561"/>
      <c r="AE89" s="1558"/>
      <c r="AF89" s="1558"/>
      <c r="AG89" s="1558"/>
      <c r="AH89" s="1562"/>
      <c r="AI89" s="1563"/>
      <c r="AJ89" s="1563"/>
      <c r="AK89" s="1563"/>
      <c r="AL89" s="1564"/>
      <c r="AM89" s="1563"/>
      <c r="AN89" s="1563"/>
      <c r="AO89" s="1555"/>
      <c r="AP89" s="1378"/>
      <c r="AQ89" s="1565"/>
      <c r="AR89" s="1566"/>
    </row>
    <row r="90" spans="1:44" s="5" customFormat="1">
      <c r="A90" s="1553"/>
      <c r="B90" s="1554"/>
      <c r="C90" s="272" t="s">
        <v>947</v>
      </c>
      <c r="D90" s="1350"/>
      <c r="E90" s="1375"/>
      <c r="F90" s="1555"/>
      <c r="G90" s="1375"/>
      <c r="H90" s="1555"/>
      <c r="I90" s="1375"/>
      <c r="J90" s="1556"/>
      <c r="K90" s="1557"/>
      <c r="L90" s="1557"/>
      <c r="M90" s="1557"/>
      <c r="N90" s="1557"/>
      <c r="O90" s="1558"/>
      <c r="P90" s="1558"/>
      <c r="Q90" s="1555"/>
      <c r="R90" s="1375"/>
      <c r="S90" s="1559"/>
      <c r="T90" s="1558"/>
      <c r="U90" s="1555"/>
      <c r="V90" s="1555"/>
      <c r="W90" s="1375"/>
      <c r="X90" s="1555"/>
      <c r="Y90" s="1375"/>
      <c r="Z90" s="1555"/>
      <c r="AA90" s="1375"/>
      <c r="AB90" s="1556"/>
      <c r="AC90" s="1560"/>
      <c r="AD90" s="1561"/>
      <c r="AE90" s="1558"/>
      <c r="AF90" s="1558"/>
      <c r="AG90" s="1558"/>
      <c r="AH90" s="1562"/>
      <c r="AI90" s="1563"/>
      <c r="AJ90" s="1563"/>
      <c r="AK90" s="1563"/>
      <c r="AL90" s="1564"/>
      <c r="AM90" s="1563"/>
      <c r="AN90" s="1563"/>
      <c r="AO90" s="1555"/>
      <c r="AP90" s="1378"/>
      <c r="AQ90" s="1565"/>
      <c r="AR90" s="1566"/>
    </row>
    <row r="91" spans="1:44" s="5" customFormat="1">
      <c r="A91" s="1553"/>
      <c r="B91" s="1554"/>
      <c r="C91" s="273" t="s">
        <v>948</v>
      </c>
      <c r="D91" s="1350"/>
      <c r="E91" s="1375"/>
      <c r="F91" s="1555"/>
      <c r="G91" s="1375"/>
      <c r="H91" s="1555"/>
      <c r="I91" s="1375"/>
      <c r="J91" s="1556"/>
      <c r="K91" s="1557"/>
      <c r="L91" s="1557"/>
      <c r="M91" s="1557"/>
      <c r="N91" s="1557"/>
      <c r="O91" s="1558"/>
      <c r="P91" s="1558"/>
      <c r="Q91" s="1555"/>
      <c r="R91" s="1375"/>
      <c r="S91" s="1559"/>
      <c r="T91" s="1558"/>
      <c r="U91" s="1555"/>
      <c r="V91" s="1555"/>
      <c r="W91" s="1375"/>
      <c r="X91" s="1555"/>
      <c r="Y91" s="1375"/>
      <c r="Z91" s="1555"/>
      <c r="AA91" s="1375"/>
      <c r="AB91" s="1556"/>
      <c r="AC91" s="1560"/>
      <c r="AD91" s="1561"/>
      <c r="AE91" s="1558"/>
      <c r="AF91" s="1558"/>
      <c r="AG91" s="1558"/>
      <c r="AH91" s="1562"/>
      <c r="AI91" s="1563"/>
      <c r="AJ91" s="1563"/>
      <c r="AK91" s="1563"/>
      <c r="AL91" s="1564"/>
      <c r="AM91" s="1563"/>
      <c r="AN91" s="1563"/>
      <c r="AO91" s="1555"/>
      <c r="AP91" s="1378"/>
      <c r="AQ91" s="1565"/>
      <c r="AR91" s="1566"/>
    </row>
    <row r="92" spans="1:44" s="5" customFormat="1">
      <c r="A92" s="1553"/>
      <c r="B92" s="1554"/>
      <c r="C92" s="271" t="s">
        <v>10</v>
      </c>
      <c r="D92" s="1559"/>
      <c r="E92" s="1386"/>
      <c r="F92" s="1567"/>
      <c r="G92" s="1386"/>
      <c r="H92" s="1567"/>
      <c r="I92" s="1386"/>
      <c r="J92" s="1556"/>
      <c r="K92" s="1557"/>
      <c r="L92" s="1557"/>
      <c r="M92" s="1557"/>
      <c r="N92" s="1557"/>
      <c r="O92" s="1556"/>
      <c r="P92" s="1556"/>
      <c r="Q92" s="1567"/>
      <c r="R92" s="1386"/>
      <c r="S92" s="1559"/>
      <c r="T92" s="1556"/>
      <c r="U92" s="1567"/>
      <c r="V92" s="1567"/>
      <c r="W92" s="1386"/>
      <c r="X92" s="1567"/>
      <c r="Y92" s="1386"/>
      <c r="Z92" s="1567"/>
      <c r="AA92" s="1386"/>
      <c r="AB92" s="1556"/>
      <c r="AC92" s="1560"/>
      <c r="AD92" s="1561"/>
      <c r="AE92" s="1556"/>
      <c r="AF92" s="1556"/>
      <c r="AG92" s="1556"/>
      <c r="AH92" s="1562"/>
      <c r="AI92" s="1568"/>
      <c r="AJ92" s="1568"/>
      <c r="AK92" s="1568"/>
      <c r="AL92" s="1564"/>
      <c r="AM92" s="1568"/>
      <c r="AN92" s="1568"/>
      <c r="AO92" s="1555"/>
      <c r="AP92" s="1378"/>
      <c r="AQ92" s="1565"/>
      <c r="AR92" s="1569"/>
    </row>
    <row r="93" spans="1:44" s="5" customFormat="1">
      <c r="A93" s="1553"/>
      <c r="B93" s="1554"/>
      <c r="C93" s="272" t="s">
        <v>417</v>
      </c>
      <c r="D93" s="1559"/>
      <c r="E93" s="1386"/>
      <c r="F93" s="1567"/>
      <c r="G93" s="1386"/>
      <c r="H93" s="1567"/>
      <c r="I93" s="1386"/>
      <c r="J93" s="1556"/>
      <c r="K93" s="1557"/>
      <c r="L93" s="1557"/>
      <c r="M93" s="1557"/>
      <c r="N93" s="1557"/>
      <c r="O93" s="1556"/>
      <c r="P93" s="1556"/>
      <c r="Q93" s="1567"/>
      <c r="R93" s="1386"/>
      <c r="S93" s="1559"/>
      <c r="T93" s="1556"/>
      <c r="U93" s="1567"/>
      <c r="V93" s="1567"/>
      <c r="W93" s="1386"/>
      <c r="X93" s="1567"/>
      <c r="Y93" s="1386"/>
      <c r="Z93" s="1567"/>
      <c r="AA93" s="1386"/>
      <c r="AB93" s="1556"/>
      <c r="AC93" s="1560"/>
      <c r="AD93" s="1561"/>
      <c r="AE93" s="1556"/>
      <c r="AF93" s="1556"/>
      <c r="AG93" s="1556"/>
      <c r="AH93" s="1562"/>
      <c r="AI93" s="1568"/>
      <c r="AJ93" s="1568"/>
      <c r="AK93" s="1568"/>
      <c r="AL93" s="1564"/>
      <c r="AM93" s="1568"/>
      <c r="AN93" s="1568"/>
      <c r="AO93" s="1555"/>
      <c r="AP93" s="1378"/>
      <c r="AQ93" s="1565"/>
      <c r="AR93" s="1569"/>
    </row>
    <row r="94" spans="1:44" s="5" customFormat="1" ht="15">
      <c r="A94" s="1553"/>
      <c r="B94" s="1570" t="s">
        <v>13</v>
      </c>
      <c r="C94" s="273" t="s">
        <v>949</v>
      </c>
      <c r="D94" s="1350"/>
      <c r="E94" s="1375"/>
      <c r="F94" s="1555"/>
      <c r="G94" s="1375"/>
      <c r="H94" s="1555"/>
      <c r="I94" s="1375"/>
      <c r="J94" s="1556"/>
      <c r="K94" s="1557"/>
      <c r="L94" s="1557"/>
      <c r="M94" s="1557"/>
      <c r="N94" s="1557"/>
      <c r="O94" s="1558"/>
      <c r="P94" s="1558"/>
      <c r="Q94" s="1555"/>
      <c r="R94" s="1375"/>
      <c r="S94" s="1559"/>
      <c r="T94" s="1558"/>
      <c r="U94" s="1555"/>
      <c r="V94" s="1555"/>
      <c r="W94" s="1375"/>
      <c r="X94" s="1555"/>
      <c r="Y94" s="1375"/>
      <c r="Z94" s="1555"/>
      <c r="AA94" s="1375"/>
      <c r="AB94" s="1556"/>
      <c r="AC94" s="1560"/>
      <c r="AD94" s="1561"/>
      <c r="AE94" s="1558"/>
      <c r="AF94" s="1558"/>
      <c r="AG94" s="1558"/>
      <c r="AH94" s="1562"/>
      <c r="AI94" s="1563"/>
      <c r="AJ94" s="1563"/>
      <c r="AK94" s="1563"/>
      <c r="AL94" s="1564"/>
      <c r="AM94" s="1563"/>
      <c r="AN94" s="1563"/>
      <c r="AO94" s="1555"/>
      <c r="AP94" s="1378"/>
      <c r="AQ94" s="1565"/>
      <c r="AR94" s="1566"/>
    </row>
    <row r="95" spans="1:44" s="5" customFormat="1">
      <c r="A95" s="1553"/>
      <c r="B95" s="1554"/>
      <c r="C95" s="273" t="s">
        <v>950</v>
      </c>
      <c r="D95" s="1559"/>
      <c r="E95" s="1386"/>
      <c r="F95" s="1567"/>
      <c r="G95" s="1386"/>
      <c r="H95" s="1567"/>
      <c r="I95" s="1386"/>
      <c r="J95" s="1556"/>
      <c r="K95" s="1557"/>
      <c r="L95" s="1557"/>
      <c r="M95" s="1557"/>
      <c r="N95" s="1557"/>
      <c r="O95" s="1556"/>
      <c r="P95" s="1556"/>
      <c r="Q95" s="1567"/>
      <c r="R95" s="1386"/>
      <c r="S95" s="1559"/>
      <c r="T95" s="1556"/>
      <c r="U95" s="1567"/>
      <c r="V95" s="1567"/>
      <c r="W95" s="1386"/>
      <c r="X95" s="1567"/>
      <c r="Y95" s="1386"/>
      <c r="Z95" s="1567"/>
      <c r="AA95" s="1386"/>
      <c r="AB95" s="1556"/>
      <c r="AC95" s="1560"/>
      <c r="AD95" s="1561"/>
      <c r="AE95" s="1556"/>
      <c r="AF95" s="1556"/>
      <c r="AG95" s="1556"/>
      <c r="AH95" s="1562"/>
      <c r="AI95" s="1568"/>
      <c r="AJ95" s="1568"/>
      <c r="AK95" s="1568"/>
      <c r="AL95" s="1564"/>
      <c r="AM95" s="1568"/>
      <c r="AN95" s="1568"/>
      <c r="AO95" s="1555"/>
      <c r="AP95" s="1378"/>
      <c r="AQ95" s="1565"/>
      <c r="AR95" s="1569"/>
    </row>
    <row r="96" spans="1:44" s="5" customFormat="1">
      <c r="A96" s="1553"/>
      <c r="B96" s="1554"/>
      <c r="C96" s="274" t="s">
        <v>951</v>
      </c>
      <c r="D96" s="1350"/>
      <c r="E96" s="1375"/>
      <c r="F96" s="1555"/>
      <c r="G96" s="1375"/>
      <c r="H96" s="1555"/>
      <c r="I96" s="1375"/>
      <c r="J96" s="1556"/>
      <c r="K96" s="1557"/>
      <c r="L96" s="1557"/>
      <c r="M96" s="1557"/>
      <c r="N96" s="1557"/>
      <c r="O96" s="1558"/>
      <c r="P96" s="1558"/>
      <c r="Q96" s="1555"/>
      <c r="R96" s="1375"/>
      <c r="S96" s="1559"/>
      <c r="T96" s="1558"/>
      <c r="U96" s="1555"/>
      <c r="V96" s="1555"/>
      <c r="W96" s="1375"/>
      <c r="X96" s="1555"/>
      <c r="Y96" s="1375"/>
      <c r="Z96" s="1555"/>
      <c r="AA96" s="1375"/>
      <c r="AB96" s="1556"/>
      <c r="AC96" s="1560"/>
      <c r="AD96" s="1561"/>
      <c r="AE96" s="1558"/>
      <c r="AF96" s="1558"/>
      <c r="AG96" s="1558"/>
      <c r="AH96" s="1562"/>
      <c r="AI96" s="1563"/>
      <c r="AJ96" s="1563"/>
      <c r="AK96" s="1563"/>
      <c r="AL96" s="1564"/>
      <c r="AM96" s="1563"/>
      <c r="AN96" s="1563"/>
      <c r="AO96" s="1555"/>
      <c r="AP96" s="1378"/>
      <c r="AQ96" s="1565"/>
      <c r="AR96" s="1566"/>
    </row>
    <row r="97" spans="1:44" s="5" customFormat="1">
      <c r="A97" s="1553"/>
      <c r="B97" s="1554"/>
      <c r="C97" s="274" t="s">
        <v>952</v>
      </c>
      <c r="D97" s="1350"/>
      <c r="E97" s="1375"/>
      <c r="F97" s="1555"/>
      <c r="G97" s="1375"/>
      <c r="H97" s="1555"/>
      <c r="I97" s="1375"/>
      <c r="J97" s="1556"/>
      <c r="K97" s="1557"/>
      <c r="L97" s="1557"/>
      <c r="M97" s="1557"/>
      <c r="N97" s="1557"/>
      <c r="O97" s="1558"/>
      <c r="P97" s="1558"/>
      <c r="Q97" s="1555"/>
      <c r="R97" s="1375"/>
      <c r="S97" s="1559"/>
      <c r="T97" s="1558"/>
      <c r="U97" s="1555"/>
      <c r="V97" s="1555"/>
      <c r="W97" s="1375"/>
      <c r="X97" s="1555"/>
      <c r="Y97" s="1375"/>
      <c r="Z97" s="1555"/>
      <c r="AA97" s="1375"/>
      <c r="AB97" s="1556"/>
      <c r="AC97" s="1560"/>
      <c r="AD97" s="1561"/>
      <c r="AE97" s="1558"/>
      <c r="AF97" s="1558"/>
      <c r="AG97" s="1558"/>
      <c r="AH97" s="1562"/>
      <c r="AI97" s="1563"/>
      <c r="AJ97" s="1563"/>
      <c r="AK97" s="1563"/>
      <c r="AL97" s="1564"/>
      <c r="AM97" s="1563"/>
      <c r="AN97" s="1563"/>
      <c r="AO97" s="1555"/>
      <c r="AP97" s="1378"/>
      <c r="AQ97" s="1565"/>
      <c r="AR97" s="1566"/>
    </row>
    <row r="98" spans="1:44" s="5" customFormat="1">
      <c r="A98" s="1553"/>
      <c r="B98" s="1554"/>
      <c r="C98" s="274" t="s">
        <v>953</v>
      </c>
      <c r="D98" s="1350"/>
      <c r="E98" s="1375"/>
      <c r="F98" s="1555"/>
      <c r="G98" s="1375"/>
      <c r="H98" s="1555"/>
      <c r="I98" s="1375"/>
      <c r="J98" s="1556"/>
      <c r="K98" s="1557"/>
      <c r="L98" s="1557"/>
      <c r="M98" s="1557"/>
      <c r="N98" s="1557"/>
      <c r="O98" s="1558"/>
      <c r="P98" s="1558"/>
      <c r="Q98" s="1555"/>
      <c r="R98" s="1375"/>
      <c r="S98" s="1559"/>
      <c r="T98" s="1558"/>
      <c r="U98" s="1555"/>
      <c r="V98" s="1555"/>
      <c r="W98" s="1375"/>
      <c r="X98" s="1555"/>
      <c r="Y98" s="1375"/>
      <c r="Z98" s="1555"/>
      <c r="AA98" s="1375"/>
      <c r="AB98" s="1556"/>
      <c r="AC98" s="1560"/>
      <c r="AD98" s="1561"/>
      <c r="AE98" s="1558"/>
      <c r="AF98" s="1558"/>
      <c r="AG98" s="1558"/>
      <c r="AH98" s="1562"/>
      <c r="AI98" s="1563"/>
      <c r="AJ98" s="1563"/>
      <c r="AK98" s="1563"/>
      <c r="AL98" s="1564"/>
      <c r="AM98" s="1563"/>
      <c r="AN98" s="1563"/>
      <c r="AO98" s="1555"/>
      <c r="AP98" s="1378"/>
      <c r="AQ98" s="1565"/>
      <c r="AR98" s="1566"/>
    </row>
    <row r="99" spans="1:44" s="5" customFormat="1">
      <c r="A99" s="1553"/>
      <c r="B99" s="1554"/>
      <c r="C99" s="272" t="s">
        <v>420</v>
      </c>
      <c r="D99" s="1350"/>
      <c r="E99" s="1375"/>
      <c r="F99" s="1555"/>
      <c r="G99" s="1375"/>
      <c r="H99" s="1555"/>
      <c r="I99" s="1375"/>
      <c r="J99" s="1556"/>
      <c r="K99" s="1557"/>
      <c r="L99" s="1557"/>
      <c r="M99" s="1557"/>
      <c r="N99" s="1557"/>
      <c r="O99" s="1558"/>
      <c r="P99" s="1558"/>
      <c r="Q99" s="1555"/>
      <c r="R99" s="1375"/>
      <c r="S99" s="1559"/>
      <c r="T99" s="1558"/>
      <c r="U99" s="1555"/>
      <c r="V99" s="1555"/>
      <c r="W99" s="1375"/>
      <c r="X99" s="1555"/>
      <c r="Y99" s="1375"/>
      <c r="Z99" s="1555"/>
      <c r="AA99" s="1375"/>
      <c r="AB99" s="1556"/>
      <c r="AC99" s="1560"/>
      <c r="AD99" s="1561"/>
      <c r="AE99" s="1558"/>
      <c r="AF99" s="1558"/>
      <c r="AG99" s="1558"/>
      <c r="AH99" s="1562"/>
      <c r="AI99" s="1563"/>
      <c r="AJ99" s="1563"/>
      <c r="AK99" s="1563"/>
      <c r="AL99" s="1564"/>
      <c r="AM99" s="1563"/>
      <c r="AN99" s="1563"/>
      <c r="AO99" s="1555"/>
      <c r="AP99" s="1378"/>
      <c r="AQ99" s="1565"/>
      <c r="AR99" s="1566"/>
    </row>
    <row r="100" spans="1:44" s="5" customFormat="1">
      <c r="A100" s="1553"/>
      <c r="B100" s="1554"/>
      <c r="C100" s="272" t="s">
        <v>421</v>
      </c>
      <c r="D100" s="1384"/>
      <c r="E100" s="1386"/>
      <c r="F100" s="1395"/>
      <c r="G100" s="1386"/>
      <c r="H100" s="1395"/>
      <c r="I100" s="1386"/>
      <c r="J100" s="1556"/>
      <c r="K100" s="1557"/>
      <c r="L100" s="1557"/>
      <c r="M100" s="1557"/>
      <c r="N100" s="1557"/>
      <c r="O100" s="1556"/>
      <c r="P100" s="1556"/>
      <c r="Q100" s="1395"/>
      <c r="R100" s="1386"/>
      <c r="S100" s="1559"/>
      <c r="T100" s="1556"/>
      <c r="U100" s="1567"/>
      <c r="V100" s="1395"/>
      <c r="W100" s="1386"/>
      <c r="X100" s="1395"/>
      <c r="Y100" s="1386"/>
      <c r="Z100" s="1395"/>
      <c r="AA100" s="1386"/>
      <c r="AB100" s="1556"/>
      <c r="AC100" s="1560"/>
      <c r="AD100" s="1561"/>
      <c r="AE100" s="1556"/>
      <c r="AF100" s="1556"/>
      <c r="AG100" s="1556"/>
      <c r="AH100" s="1562"/>
      <c r="AI100" s="1385"/>
      <c r="AJ100" s="1385"/>
      <c r="AK100" s="1385"/>
      <c r="AL100" s="1564"/>
      <c r="AM100" s="1385"/>
      <c r="AN100" s="1385"/>
      <c r="AO100" s="1555"/>
      <c r="AP100" s="1378"/>
      <c r="AQ100" s="1565"/>
      <c r="AR100" s="1569"/>
    </row>
    <row r="101" spans="1:44" s="5" customFormat="1">
      <c r="A101" s="1553"/>
      <c r="B101" s="1554"/>
      <c r="C101" s="273" t="s">
        <v>954</v>
      </c>
      <c r="D101" s="1350"/>
      <c r="E101" s="1375"/>
      <c r="F101" s="1555"/>
      <c r="G101" s="1375"/>
      <c r="H101" s="1555"/>
      <c r="I101" s="1375"/>
      <c r="J101" s="1556"/>
      <c r="K101" s="1557"/>
      <c r="L101" s="1557"/>
      <c r="M101" s="1557"/>
      <c r="N101" s="1557"/>
      <c r="O101" s="1558"/>
      <c r="P101" s="1558"/>
      <c r="Q101" s="1555"/>
      <c r="R101" s="1375"/>
      <c r="S101" s="1559"/>
      <c r="T101" s="1558"/>
      <c r="U101" s="1555"/>
      <c r="V101" s="1555"/>
      <c r="W101" s="1375"/>
      <c r="X101" s="1555"/>
      <c r="Y101" s="1375"/>
      <c r="Z101" s="1555"/>
      <c r="AA101" s="1375"/>
      <c r="AB101" s="1556"/>
      <c r="AC101" s="1560"/>
      <c r="AD101" s="1561"/>
      <c r="AE101" s="1558"/>
      <c r="AF101" s="1558"/>
      <c r="AG101" s="1558"/>
      <c r="AH101" s="1562"/>
      <c r="AI101" s="1563"/>
      <c r="AJ101" s="1563"/>
      <c r="AK101" s="1563"/>
      <c r="AL101" s="1564"/>
      <c r="AM101" s="1563"/>
      <c r="AN101" s="1563"/>
      <c r="AO101" s="1555"/>
      <c r="AP101" s="1378"/>
      <c r="AQ101" s="1565"/>
      <c r="AR101" s="1566"/>
    </row>
    <row r="102" spans="1:44" s="5" customFormat="1">
      <c r="A102" s="1553"/>
      <c r="B102" s="1554"/>
      <c r="C102" s="273" t="s">
        <v>955</v>
      </c>
      <c r="D102" s="1350"/>
      <c r="E102" s="1375"/>
      <c r="F102" s="1555"/>
      <c r="G102" s="1375"/>
      <c r="H102" s="1555"/>
      <c r="I102" s="1375"/>
      <c r="J102" s="1556"/>
      <c r="K102" s="1557"/>
      <c r="L102" s="1557"/>
      <c r="M102" s="1557"/>
      <c r="N102" s="1557"/>
      <c r="O102" s="1558"/>
      <c r="P102" s="1558"/>
      <c r="Q102" s="1555"/>
      <c r="R102" s="1375"/>
      <c r="S102" s="1559"/>
      <c r="T102" s="1558"/>
      <c r="U102" s="1555"/>
      <c r="V102" s="1555"/>
      <c r="W102" s="1375"/>
      <c r="X102" s="1555"/>
      <c r="Y102" s="1375"/>
      <c r="Z102" s="1555"/>
      <c r="AA102" s="1375"/>
      <c r="AB102" s="1556"/>
      <c r="AC102" s="1560"/>
      <c r="AD102" s="1561"/>
      <c r="AE102" s="1558"/>
      <c r="AF102" s="1558"/>
      <c r="AG102" s="1558"/>
      <c r="AH102" s="1562"/>
      <c r="AI102" s="1563"/>
      <c r="AJ102" s="1563"/>
      <c r="AK102" s="1563"/>
      <c r="AL102" s="1564"/>
      <c r="AM102" s="1563"/>
      <c r="AN102" s="1563"/>
      <c r="AO102" s="1555"/>
      <c r="AP102" s="1378"/>
      <c r="AQ102" s="1565"/>
      <c r="AR102" s="1566"/>
    </row>
    <row r="103" spans="1:44" s="5" customFormat="1">
      <c r="A103" s="1553"/>
      <c r="B103" s="1554"/>
      <c r="C103" s="271" t="s">
        <v>104</v>
      </c>
      <c r="D103" s="1350"/>
      <c r="E103" s="1375"/>
      <c r="F103" s="1555"/>
      <c r="G103" s="1375"/>
      <c r="H103" s="1555"/>
      <c r="I103" s="1375"/>
      <c r="J103" s="1556"/>
      <c r="K103" s="1557"/>
      <c r="L103" s="1557"/>
      <c r="M103" s="1557"/>
      <c r="N103" s="1557"/>
      <c r="O103" s="1558"/>
      <c r="P103" s="1558"/>
      <c r="Q103" s="1555"/>
      <c r="R103" s="1375"/>
      <c r="S103" s="1559"/>
      <c r="T103" s="1558"/>
      <c r="U103" s="1555"/>
      <c r="V103" s="1555"/>
      <c r="W103" s="1375"/>
      <c r="X103" s="1555"/>
      <c r="Y103" s="1375"/>
      <c r="Z103" s="1555"/>
      <c r="AA103" s="1375"/>
      <c r="AB103" s="1556"/>
      <c r="AC103" s="1560"/>
      <c r="AD103" s="1561"/>
      <c r="AE103" s="1558"/>
      <c r="AF103" s="1558"/>
      <c r="AG103" s="1558"/>
      <c r="AH103" s="1562"/>
      <c r="AI103" s="1563"/>
      <c r="AJ103" s="1563"/>
      <c r="AK103" s="1563"/>
      <c r="AL103" s="1564"/>
      <c r="AM103" s="1563"/>
      <c r="AN103" s="1563"/>
      <c r="AO103" s="1555"/>
      <c r="AP103" s="1378"/>
      <c r="AQ103" s="1565"/>
      <c r="AR103" s="1566"/>
    </row>
    <row r="104" spans="1:44" s="5" customFormat="1">
      <c r="A104" s="1553"/>
      <c r="B104" s="1554"/>
      <c r="C104" s="271" t="s">
        <v>322</v>
      </c>
      <c r="D104" s="1571"/>
      <c r="E104" s="1572"/>
      <c r="F104" s="1573"/>
      <c r="G104" s="1572"/>
      <c r="H104" s="1573"/>
      <c r="I104" s="1572"/>
      <c r="J104" s="1556"/>
      <c r="K104" s="1574"/>
      <c r="L104" s="1574"/>
      <c r="M104" s="1574"/>
      <c r="N104" s="1574"/>
      <c r="O104" s="1574"/>
      <c r="P104" s="1574"/>
      <c r="Q104" s="1573"/>
      <c r="R104" s="1572"/>
      <c r="S104" s="1559"/>
      <c r="T104" s="1574"/>
      <c r="U104" s="1573"/>
      <c r="V104" s="1573"/>
      <c r="W104" s="1572"/>
      <c r="X104" s="1573"/>
      <c r="Y104" s="1572"/>
      <c r="Z104" s="1573"/>
      <c r="AA104" s="1572"/>
      <c r="AB104" s="1556"/>
      <c r="AC104" s="1571"/>
      <c r="AD104" s="1575"/>
      <c r="AE104" s="1574"/>
      <c r="AF104" s="1574"/>
      <c r="AG104" s="1574"/>
      <c r="AH104" s="1562"/>
      <c r="AI104" s="1576"/>
      <c r="AJ104" s="1576"/>
      <c r="AK104" s="1576"/>
      <c r="AL104" s="1564"/>
      <c r="AM104" s="1576"/>
      <c r="AN104" s="1576"/>
      <c r="AO104" s="1573"/>
      <c r="AP104" s="1577"/>
      <c r="AQ104" s="1578"/>
      <c r="AR104" s="1579"/>
    </row>
    <row r="105" spans="1:44" s="5" customFormat="1">
      <c r="A105" s="1553"/>
      <c r="B105" s="1554"/>
      <c r="C105" s="271" t="s">
        <v>424</v>
      </c>
      <c r="D105" s="1560"/>
      <c r="E105" s="40"/>
      <c r="F105" s="1580"/>
      <c r="G105" s="40"/>
      <c r="H105" s="1580"/>
      <c r="I105" s="40"/>
      <c r="J105" s="1556"/>
      <c r="K105" s="1557"/>
      <c r="L105" s="1557"/>
      <c r="M105" s="1557"/>
      <c r="N105" s="1557"/>
      <c r="O105" s="1557"/>
      <c r="P105" s="1557"/>
      <c r="Q105" s="1580"/>
      <c r="R105" s="40"/>
      <c r="S105" s="1559"/>
      <c r="T105" s="1557"/>
      <c r="U105" s="1580"/>
      <c r="V105" s="1580"/>
      <c r="W105" s="40"/>
      <c r="X105" s="1580"/>
      <c r="Y105" s="40"/>
      <c r="Z105" s="1580"/>
      <c r="AA105" s="40"/>
      <c r="AB105" s="1556"/>
      <c r="AC105" s="1560"/>
      <c r="AD105" s="1561"/>
      <c r="AE105" s="1557"/>
      <c r="AF105" s="1557"/>
      <c r="AG105" s="1557"/>
      <c r="AH105" s="1562"/>
      <c r="AI105" s="1581"/>
      <c r="AJ105" s="1581"/>
      <c r="AK105" s="1581"/>
      <c r="AL105" s="1564"/>
      <c r="AM105" s="1581"/>
      <c r="AN105" s="1581"/>
      <c r="AO105" s="1555"/>
      <c r="AP105" s="1378"/>
      <c r="AQ105" s="1565"/>
      <c r="AR105" s="1566"/>
    </row>
    <row r="106" spans="1:44" s="5" customFormat="1">
      <c r="A106" s="1553"/>
      <c r="B106" s="1554"/>
      <c r="C106" s="275" t="s">
        <v>425</v>
      </c>
      <c r="D106" s="1559"/>
      <c r="E106" s="1386"/>
      <c r="F106" s="1567"/>
      <c r="G106" s="1386"/>
      <c r="H106" s="1567"/>
      <c r="I106" s="1386"/>
      <c r="J106" s="1556"/>
      <c r="K106" s="1557"/>
      <c r="L106" s="1557"/>
      <c r="M106" s="1557"/>
      <c r="N106" s="1557"/>
      <c r="O106" s="1556"/>
      <c r="P106" s="1556"/>
      <c r="Q106" s="1567"/>
      <c r="R106" s="1386"/>
      <c r="S106" s="1559"/>
      <c r="T106" s="1556"/>
      <c r="U106" s="1567"/>
      <c r="V106" s="1567"/>
      <c r="W106" s="1386"/>
      <c r="X106" s="1567"/>
      <c r="Y106" s="1386"/>
      <c r="Z106" s="1567"/>
      <c r="AA106" s="1386"/>
      <c r="AB106" s="1556"/>
      <c r="AC106" s="1560"/>
      <c r="AD106" s="1561"/>
      <c r="AE106" s="1556"/>
      <c r="AF106" s="1556"/>
      <c r="AG106" s="1556"/>
      <c r="AH106" s="1562"/>
      <c r="AI106" s="1568"/>
      <c r="AJ106" s="1568"/>
      <c r="AK106" s="1568"/>
      <c r="AL106" s="1564"/>
      <c r="AM106" s="1568"/>
      <c r="AN106" s="1568"/>
      <c r="AO106" s="1582"/>
      <c r="AP106" s="1583"/>
      <c r="AQ106" s="1584"/>
      <c r="AR106" s="1569"/>
    </row>
    <row r="107" spans="1:44" s="5" customFormat="1" ht="13.5" thickBot="1">
      <c r="A107" s="1611"/>
      <c r="B107" s="1612"/>
      <c r="C107" s="276" t="s">
        <v>782</v>
      </c>
      <c r="D107" s="1586"/>
      <c r="E107" s="1587"/>
      <c r="F107" s="1588"/>
      <c r="G107" s="1587"/>
      <c r="H107" s="1588"/>
      <c r="I107" s="1587"/>
      <c r="J107" s="1589"/>
      <c r="K107" s="1590"/>
      <c r="L107" s="1590"/>
      <c r="M107" s="1590"/>
      <c r="N107" s="1590"/>
      <c r="O107" s="1590"/>
      <c r="P107" s="1591"/>
      <c r="Q107" s="1588"/>
      <c r="R107" s="1587"/>
      <c r="S107" s="1592"/>
      <c r="T107" s="1593"/>
      <c r="U107" s="1594"/>
      <c r="V107" s="1591"/>
      <c r="W107" s="1587"/>
      <c r="X107" s="1588"/>
      <c r="Y107" s="1587"/>
      <c r="Z107" s="1588"/>
      <c r="AA107" s="1587"/>
      <c r="AB107" s="1589"/>
      <c r="AC107" s="1595"/>
      <c r="AD107" s="1587"/>
      <c r="AE107" s="1590"/>
      <c r="AF107" s="1593"/>
      <c r="AG107" s="1593"/>
      <c r="AH107" s="1596"/>
      <c r="AI107" s="1597"/>
      <c r="AJ107" s="1598"/>
      <c r="AK107" s="1599"/>
      <c r="AL107" s="1600"/>
      <c r="AM107" s="1586"/>
      <c r="AN107" s="1601"/>
      <c r="AO107" s="1602"/>
      <c r="AP107" s="1603"/>
      <c r="AQ107" s="1595"/>
      <c r="AR107" s="1604"/>
    </row>
    <row r="108" spans="1:44" s="5" customFormat="1" ht="13.5" thickTop="1">
      <c r="A108" s="1512"/>
      <c r="B108" s="1613"/>
      <c r="C108" s="149"/>
      <c r="D108" s="1571"/>
      <c r="E108" s="1571"/>
      <c r="F108" s="1571"/>
      <c r="G108" s="1571"/>
      <c r="H108" s="1571"/>
      <c r="I108" s="1571"/>
      <c r="J108" s="1571"/>
      <c r="K108" s="1571"/>
      <c r="L108" s="1571"/>
      <c r="M108" s="1571"/>
      <c r="N108" s="1571"/>
      <c r="O108" s="1571"/>
      <c r="P108" s="1571"/>
      <c r="Q108" s="1571"/>
      <c r="R108" s="1571"/>
      <c r="S108" s="1571"/>
      <c r="T108" s="1571"/>
      <c r="U108" s="1571"/>
      <c r="V108" s="1571"/>
      <c r="W108" s="1571"/>
      <c r="X108" s="1571"/>
      <c r="Y108" s="1571"/>
      <c r="Z108" s="1571"/>
      <c r="AA108" s="1571"/>
      <c r="AB108" s="1571"/>
      <c r="AC108" s="1571"/>
      <c r="AD108" s="1571"/>
      <c r="AE108" s="1571"/>
      <c r="AF108" s="1571"/>
      <c r="AG108" s="1571"/>
      <c r="AH108" s="1571"/>
      <c r="AI108" s="1571"/>
      <c r="AJ108" s="1571"/>
      <c r="AK108" s="1571"/>
      <c r="AL108" s="1571"/>
      <c r="AM108" s="1571"/>
      <c r="AN108" s="1571"/>
      <c r="AO108" s="1571"/>
      <c r="AP108" s="1571"/>
      <c r="AQ108" s="1571"/>
      <c r="AR108" s="1571"/>
    </row>
    <row r="109" spans="1:44" s="1350" customFormat="1">
      <c r="A109" s="1512"/>
      <c r="B109" s="1613"/>
      <c r="C109" s="149"/>
      <c r="D109" s="1571"/>
      <c r="E109" s="1571"/>
      <c r="F109" s="1571"/>
      <c r="G109" s="1571"/>
      <c r="H109" s="1571"/>
      <c r="I109" s="1571"/>
      <c r="J109" s="1571"/>
      <c r="K109" s="1571"/>
      <c r="L109" s="1571"/>
      <c r="M109" s="1571"/>
      <c r="N109" s="1571"/>
      <c r="O109" s="1571"/>
      <c r="P109" s="1571"/>
      <c r="Q109" s="1571"/>
      <c r="R109" s="1571"/>
      <c r="S109" s="1571"/>
      <c r="T109" s="1571"/>
      <c r="U109" s="1571"/>
      <c r="V109" s="1571"/>
      <c r="W109" s="1571"/>
      <c r="X109" s="1571"/>
      <c r="Y109" s="1571"/>
      <c r="Z109" s="1571"/>
      <c r="AA109" s="1571"/>
      <c r="AB109" s="1571"/>
      <c r="AC109" s="1571"/>
      <c r="AD109" s="1571"/>
      <c r="AE109" s="1571"/>
      <c r="AF109" s="1571"/>
      <c r="AG109" s="1571"/>
      <c r="AH109" s="1571"/>
      <c r="AI109" s="1571"/>
      <c r="AJ109" s="1571"/>
      <c r="AK109" s="1571"/>
      <c r="AL109" s="1571"/>
      <c r="AM109" s="1571"/>
      <c r="AN109" s="1571"/>
      <c r="AO109" s="1571"/>
      <c r="AP109" s="1571"/>
      <c r="AQ109" s="1571"/>
      <c r="AR109" s="1571"/>
    </row>
    <row r="110" spans="1:44" s="1350" customFormat="1">
      <c r="A110" s="1512"/>
      <c r="B110" s="1613"/>
      <c r="C110" s="149"/>
      <c r="D110" s="1571"/>
      <c r="E110" s="1571"/>
      <c r="F110" s="1571"/>
      <c r="G110" s="1571"/>
      <c r="H110" s="1571"/>
      <c r="I110" s="1571"/>
      <c r="J110" s="1571"/>
      <c r="K110" s="1571"/>
      <c r="L110" s="1571"/>
      <c r="M110" s="1571"/>
      <c r="N110" s="1571"/>
      <c r="O110" s="1571"/>
      <c r="P110" s="1571"/>
      <c r="Q110" s="1571"/>
      <c r="R110" s="1571"/>
      <c r="S110" s="1571"/>
      <c r="T110" s="1571"/>
      <c r="U110" s="1571"/>
      <c r="V110" s="1571"/>
      <c r="W110" s="1571"/>
      <c r="X110" s="1571"/>
      <c r="Y110" s="1571"/>
      <c r="Z110" s="1571"/>
      <c r="AA110" s="1571"/>
      <c r="AB110" s="1571"/>
      <c r="AC110" s="1571"/>
      <c r="AD110" s="1571"/>
      <c r="AE110" s="1571"/>
      <c r="AF110" s="1571"/>
      <c r="AG110" s="1571"/>
      <c r="AH110" s="1571"/>
      <c r="AI110" s="1571"/>
      <c r="AJ110" s="1571"/>
      <c r="AK110" s="1571"/>
      <c r="AL110" s="1571"/>
      <c r="AM110" s="1571"/>
      <c r="AN110" s="1571"/>
      <c r="AO110" s="1571"/>
      <c r="AP110" s="1571"/>
      <c r="AQ110" s="1571"/>
      <c r="AR110" s="1571"/>
    </row>
    <row r="111" spans="1:44" s="1350" customFormat="1" ht="13.5" thickBot="1">
      <c r="A111" s="1614"/>
    </row>
    <row r="112" spans="1:44" s="1350" customFormat="1" ht="32.25" customHeight="1" thickTop="1" thickBot="1">
      <c r="A112" s="1510"/>
      <c r="B112" s="1511"/>
      <c r="C112" s="1511"/>
      <c r="D112" s="1918" t="str">
        <f>CONCATENATE($B$5," ","non-defaulted assets evolution: Stocks and parameters")</f>
        <v>2015 non-defaulted assets evolution: Stocks and parameters</v>
      </c>
      <c r="E112" s="1919"/>
      <c r="F112" s="1919"/>
      <c r="G112" s="1919"/>
      <c r="H112" s="1919"/>
      <c r="I112" s="1919"/>
      <c r="J112" s="1919"/>
      <c r="K112" s="1919"/>
      <c r="L112" s="1919"/>
      <c r="M112" s="1919"/>
      <c r="N112" s="1919"/>
      <c r="O112" s="1919"/>
      <c r="P112" s="1919"/>
      <c r="Q112" s="1919"/>
      <c r="R112" s="1919"/>
      <c r="S112" s="1919"/>
      <c r="T112" s="1919"/>
      <c r="U112" s="1920"/>
      <c r="V112" s="1933" t="str">
        <f>CONCATENATE($B$5," ","defaulted assets evolution: Stocks and parameters")</f>
        <v>2015 defaulted assets evolution: Stocks and parameters</v>
      </c>
      <c r="W112" s="1934"/>
      <c r="X112" s="1934"/>
      <c r="Y112" s="1934"/>
      <c r="Z112" s="1934"/>
      <c r="AA112" s="1934"/>
      <c r="AB112" s="1934"/>
      <c r="AC112" s="1934"/>
      <c r="AD112" s="1934"/>
      <c r="AE112" s="1934"/>
      <c r="AF112" s="1934"/>
      <c r="AG112" s="1935"/>
      <c r="AH112" s="1918" t="str">
        <f>CONCATENATE($B$5," Impairment flows and stock of provisions")</f>
        <v>2015 Impairment flows and stock of provisions</v>
      </c>
      <c r="AI112" s="1919"/>
      <c r="AJ112" s="1919"/>
      <c r="AK112" s="1919"/>
      <c r="AL112" s="1919"/>
      <c r="AM112" s="1919"/>
      <c r="AN112" s="1919"/>
      <c r="AO112" s="1919"/>
      <c r="AP112" s="1920"/>
      <c r="AQ112" s="1933" t="s">
        <v>180</v>
      </c>
      <c r="AR112" s="1935"/>
    </row>
    <row r="113" spans="1:44" s="1350" customFormat="1" ht="30.75" customHeight="1">
      <c r="A113" s="1512"/>
      <c r="B113" s="1513">
        <f>$B$5</f>
        <v>2015</v>
      </c>
      <c r="C113" s="1615" t="str">
        <f>$C$5</f>
        <v>Baseline Scenario</v>
      </c>
      <c r="D113" s="1927" t="s">
        <v>182</v>
      </c>
      <c r="E113" s="1515" t="s">
        <v>288</v>
      </c>
      <c r="F113" s="1916" t="s">
        <v>183</v>
      </c>
      <c r="G113" s="1515" t="s">
        <v>288</v>
      </c>
      <c r="H113" s="1916" t="s">
        <v>760</v>
      </c>
      <c r="I113" s="1515" t="s">
        <v>288</v>
      </c>
      <c r="J113" s="1923" t="s">
        <v>1012</v>
      </c>
      <c r="K113" s="1923" t="s">
        <v>761</v>
      </c>
      <c r="L113" s="1923" t="s">
        <v>762</v>
      </c>
      <c r="M113" s="1923" t="s">
        <v>186</v>
      </c>
      <c r="N113" s="1923" t="s">
        <v>187</v>
      </c>
      <c r="O113" s="1916" t="s">
        <v>541</v>
      </c>
      <c r="P113" s="1515" t="s">
        <v>288</v>
      </c>
      <c r="Q113" s="1916" t="s">
        <v>543</v>
      </c>
      <c r="R113" s="1515" t="s">
        <v>288</v>
      </c>
      <c r="S113" s="1923" t="s">
        <v>962</v>
      </c>
      <c r="T113" s="1923" t="s">
        <v>188</v>
      </c>
      <c r="U113" s="1941" t="s">
        <v>837</v>
      </c>
      <c r="V113" s="1927" t="s">
        <v>840</v>
      </c>
      <c r="W113" s="1515" t="s">
        <v>288</v>
      </c>
      <c r="X113" s="1916" t="s">
        <v>763</v>
      </c>
      <c r="Y113" s="1515" t="s">
        <v>288</v>
      </c>
      <c r="Z113" s="1916" t="s">
        <v>183</v>
      </c>
      <c r="AA113" s="1515" t="s">
        <v>288</v>
      </c>
      <c r="AB113" s="1923" t="s">
        <v>841</v>
      </c>
      <c r="AC113" s="1916" t="s">
        <v>764</v>
      </c>
      <c r="AD113" s="1515" t="s">
        <v>189</v>
      </c>
      <c r="AE113" s="1923" t="s">
        <v>963</v>
      </c>
      <c r="AF113" s="1923" t="s">
        <v>188</v>
      </c>
      <c r="AG113" s="1941" t="s">
        <v>837</v>
      </c>
      <c r="AH113" s="1916" t="s">
        <v>1013</v>
      </c>
      <c r="AI113" s="1925" t="s">
        <v>184</v>
      </c>
      <c r="AJ113" s="1925"/>
      <c r="AK113" s="1926"/>
      <c r="AL113" s="1927" t="s">
        <v>834</v>
      </c>
      <c r="AM113" s="1929" t="s">
        <v>184</v>
      </c>
      <c r="AN113" s="1929"/>
      <c r="AO113" s="1916" t="s">
        <v>542</v>
      </c>
      <c r="AP113" s="1940"/>
      <c r="AQ113" s="1916" t="s">
        <v>765</v>
      </c>
      <c r="AR113" s="1930" t="s">
        <v>190</v>
      </c>
    </row>
    <row r="114" spans="1:44" s="1350" customFormat="1" ht="38.25">
      <c r="A114" s="1512"/>
      <c r="B114" s="1517"/>
      <c r="C114" s="1517"/>
      <c r="D114" s="1928"/>
      <c r="E114" s="1518" t="s">
        <v>544</v>
      </c>
      <c r="F114" s="1939"/>
      <c r="G114" s="1518" t="s">
        <v>191</v>
      </c>
      <c r="H114" s="1917"/>
      <c r="I114" s="1518" t="s">
        <v>191</v>
      </c>
      <c r="J114" s="1924"/>
      <c r="K114" s="1924"/>
      <c r="L114" s="1924"/>
      <c r="M114" s="1924"/>
      <c r="N114" s="1924"/>
      <c r="O114" s="1917"/>
      <c r="P114" s="1518" t="s">
        <v>544</v>
      </c>
      <c r="Q114" s="1917"/>
      <c r="R114" s="1518" t="s">
        <v>965</v>
      </c>
      <c r="S114" s="1924"/>
      <c r="T114" s="1924"/>
      <c r="U114" s="1942"/>
      <c r="V114" s="1928"/>
      <c r="W114" s="1518" t="s">
        <v>544</v>
      </c>
      <c r="X114" s="1939"/>
      <c r="Y114" s="1518" t="s">
        <v>191</v>
      </c>
      <c r="Z114" s="1939"/>
      <c r="AA114" s="1518" t="s">
        <v>191</v>
      </c>
      <c r="AB114" s="1924"/>
      <c r="AC114" s="1917" t="s">
        <v>192</v>
      </c>
      <c r="AD114" s="1518" t="s">
        <v>270</v>
      </c>
      <c r="AE114" s="1924"/>
      <c r="AF114" s="1924"/>
      <c r="AG114" s="1942"/>
      <c r="AH114" s="1917"/>
      <c r="AI114" s="1943" t="s">
        <v>545</v>
      </c>
      <c r="AJ114" s="1944"/>
      <c r="AK114" s="1519" t="s">
        <v>961</v>
      </c>
      <c r="AL114" s="1928"/>
      <c r="AM114" s="1520" t="s">
        <v>193</v>
      </c>
      <c r="AN114" s="1521" t="s">
        <v>961</v>
      </c>
      <c r="AO114" s="1522" t="s">
        <v>964</v>
      </c>
      <c r="AP114" s="1523" t="s">
        <v>966</v>
      </c>
      <c r="AQ114" s="1917"/>
      <c r="AR114" s="1931"/>
    </row>
    <row r="115" spans="1:44" s="1350" customFormat="1" ht="18" customHeight="1" thickBot="1">
      <c r="A115" s="1512"/>
      <c r="B115" s="1524"/>
      <c r="C115" s="1525" t="s">
        <v>1028</v>
      </c>
      <c r="D115" s="1526" t="s">
        <v>22</v>
      </c>
      <c r="E115" s="1527" t="s">
        <v>22</v>
      </c>
      <c r="F115" s="1528" t="s">
        <v>22</v>
      </c>
      <c r="G115" s="1527" t="s">
        <v>22</v>
      </c>
      <c r="H115" s="1528" t="s">
        <v>22</v>
      </c>
      <c r="I115" s="1527" t="s">
        <v>22</v>
      </c>
      <c r="J115" s="1529" t="s">
        <v>22</v>
      </c>
      <c r="K115" s="1529" t="s">
        <v>269</v>
      </c>
      <c r="L115" s="1530" t="s">
        <v>269</v>
      </c>
      <c r="M115" s="1529" t="s">
        <v>269</v>
      </c>
      <c r="N115" s="1529" t="s">
        <v>269</v>
      </c>
      <c r="O115" s="1528" t="s">
        <v>22</v>
      </c>
      <c r="P115" s="1527" t="s">
        <v>22</v>
      </c>
      <c r="Q115" s="1528" t="s">
        <v>22</v>
      </c>
      <c r="R115" s="1527" t="s">
        <v>22</v>
      </c>
      <c r="S115" s="1529" t="s">
        <v>22</v>
      </c>
      <c r="T115" s="1529" t="s">
        <v>22</v>
      </c>
      <c r="U115" s="1531" t="s">
        <v>22</v>
      </c>
      <c r="V115" s="1526" t="s">
        <v>22</v>
      </c>
      <c r="W115" s="1527" t="s">
        <v>22</v>
      </c>
      <c r="X115" s="1528" t="s">
        <v>22</v>
      </c>
      <c r="Y115" s="1527" t="s">
        <v>22</v>
      </c>
      <c r="Z115" s="1528" t="s">
        <v>22</v>
      </c>
      <c r="AA115" s="1527" t="s">
        <v>22</v>
      </c>
      <c r="AB115" s="1529" t="s">
        <v>22</v>
      </c>
      <c r="AC115" s="1528" t="s">
        <v>269</v>
      </c>
      <c r="AD115" s="1527"/>
      <c r="AE115" s="1529" t="s">
        <v>22</v>
      </c>
      <c r="AF115" s="1529" t="s">
        <v>22</v>
      </c>
      <c r="AG115" s="1532" t="s">
        <v>22</v>
      </c>
      <c r="AH115" s="1533" t="s">
        <v>22</v>
      </c>
      <c r="AI115" s="1534" t="s">
        <v>194</v>
      </c>
      <c r="AJ115" s="1534" t="s">
        <v>195</v>
      </c>
      <c r="AK115" s="1535"/>
      <c r="AL115" s="1533" t="s">
        <v>22</v>
      </c>
      <c r="AM115" s="1536" t="s">
        <v>22</v>
      </c>
      <c r="AN115" s="1537" t="s">
        <v>22</v>
      </c>
      <c r="AO115" s="1528" t="s">
        <v>269</v>
      </c>
      <c r="AP115" s="1530" t="s">
        <v>269</v>
      </c>
      <c r="AQ115" s="1537" t="s">
        <v>271</v>
      </c>
      <c r="AR115" s="1932"/>
    </row>
    <row r="116" spans="1:44" s="1350" customFormat="1" ht="15" customHeight="1" thickTop="1">
      <c r="A116" s="1538"/>
      <c r="B116" s="1539"/>
      <c r="C116" s="269" t="s">
        <v>414</v>
      </c>
      <c r="D116" s="1540"/>
      <c r="E116" s="1369"/>
      <c r="F116" s="1541"/>
      <c r="G116" s="1369"/>
      <c r="H116" s="1541"/>
      <c r="I116" s="1369"/>
      <c r="J116" s="1542"/>
      <c r="K116" s="1543"/>
      <c r="L116" s="1543"/>
      <c r="M116" s="1543"/>
      <c r="N116" s="1543"/>
      <c r="O116" s="1544"/>
      <c r="P116" s="1544"/>
      <c r="Q116" s="1541"/>
      <c r="R116" s="1369"/>
      <c r="S116" s="1545"/>
      <c r="T116" s="1544"/>
      <c r="U116" s="1541"/>
      <c r="V116" s="1541"/>
      <c r="W116" s="1369"/>
      <c r="X116" s="1541"/>
      <c r="Y116" s="1369"/>
      <c r="Z116" s="1541"/>
      <c r="AA116" s="1369"/>
      <c r="AB116" s="1542"/>
      <c r="AC116" s="1546"/>
      <c r="AD116" s="1547"/>
      <c r="AE116" s="1544"/>
      <c r="AF116" s="1544"/>
      <c r="AG116" s="1544"/>
      <c r="AH116" s="1548"/>
      <c r="AI116" s="1549"/>
      <c r="AJ116" s="1549"/>
      <c r="AK116" s="1549"/>
      <c r="AL116" s="1550"/>
      <c r="AM116" s="1549"/>
      <c r="AN116" s="1549"/>
      <c r="AO116" s="1541"/>
      <c r="AP116" s="1372"/>
      <c r="AQ116" s="1551"/>
      <c r="AR116" s="1552"/>
    </row>
    <row r="117" spans="1:44" s="1350" customFormat="1">
      <c r="A117" s="1553"/>
      <c r="B117" s="1554"/>
      <c r="C117" s="270" t="s">
        <v>11</v>
      </c>
      <c r="E117" s="1375"/>
      <c r="F117" s="1555"/>
      <c r="G117" s="1375"/>
      <c r="H117" s="1555"/>
      <c r="I117" s="1375"/>
      <c r="J117" s="1556"/>
      <c r="K117" s="1557"/>
      <c r="L117" s="1557"/>
      <c r="M117" s="1557"/>
      <c r="N117" s="1557"/>
      <c r="O117" s="1558"/>
      <c r="P117" s="1558"/>
      <c r="Q117" s="1555"/>
      <c r="R117" s="1375"/>
      <c r="S117" s="1559"/>
      <c r="T117" s="1558"/>
      <c r="U117" s="1555"/>
      <c r="V117" s="1555"/>
      <c r="W117" s="1375"/>
      <c r="X117" s="1555"/>
      <c r="Y117" s="1375"/>
      <c r="Z117" s="1555"/>
      <c r="AA117" s="1375"/>
      <c r="AB117" s="1556"/>
      <c r="AC117" s="1560"/>
      <c r="AD117" s="1561"/>
      <c r="AE117" s="1558"/>
      <c r="AF117" s="1558"/>
      <c r="AG117" s="1558"/>
      <c r="AH117" s="1562"/>
      <c r="AI117" s="1563"/>
      <c r="AJ117" s="1563"/>
      <c r="AK117" s="1563"/>
      <c r="AL117" s="1564"/>
      <c r="AM117" s="1563"/>
      <c r="AN117" s="1563"/>
      <c r="AO117" s="1555"/>
      <c r="AP117" s="1378"/>
      <c r="AQ117" s="1565"/>
      <c r="AR117" s="1566"/>
    </row>
    <row r="118" spans="1:44" s="1350" customFormat="1">
      <c r="A118" s="1553"/>
      <c r="B118" s="1554"/>
      <c r="C118" s="271" t="s">
        <v>4</v>
      </c>
      <c r="D118" s="1559"/>
      <c r="E118" s="1386"/>
      <c r="F118" s="1567"/>
      <c r="G118" s="1386"/>
      <c r="H118" s="1567"/>
      <c r="I118" s="1386"/>
      <c r="J118" s="1556"/>
      <c r="K118" s="1557"/>
      <c r="L118" s="1557"/>
      <c r="M118" s="1557"/>
      <c r="N118" s="1557"/>
      <c r="O118" s="1556"/>
      <c r="P118" s="1556"/>
      <c r="Q118" s="1567"/>
      <c r="R118" s="1386"/>
      <c r="S118" s="1559"/>
      <c r="T118" s="1556"/>
      <c r="U118" s="1567"/>
      <c r="V118" s="1567"/>
      <c r="W118" s="1386"/>
      <c r="X118" s="1567"/>
      <c r="Y118" s="1386"/>
      <c r="Z118" s="1567"/>
      <c r="AA118" s="1386"/>
      <c r="AB118" s="1556"/>
      <c r="AC118" s="1560"/>
      <c r="AD118" s="1561"/>
      <c r="AE118" s="1556"/>
      <c r="AF118" s="1556"/>
      <c r="AG118" s="1556"/>
      <c r="AH118" s="1562"/>
      <c r="AI118" s="1568"/>
      <c r="AJ118" s="1568"/>
      <c r="AK118" s="1568"/>
      <c r="AL118" s="1564"/>
      <c r="AM118" s="1568"/>
      <c r="AN118" s="1568"/>
      <c r="AO118" s="1555"/>
      <c r="AP118" s="1378"/>
      <c r="AQ118" s="1565"/>
      <c r="AR118" s="1569"/>
    </row>
    <row r="119" spans="1:44" s="1350" customFormat="1">
      <c r="A119" s="1553"/>
      <c r="B119" s="1554"/>
      <c r="C119" s="272" t="s">
        <v>943</v>
      </c>
      <c r="E119" s="1375"/>
      <c r="F119" s="1555"/>
      <c r="G119" s="1375"/>
      <c r="H119" s="1555"/>
      <c r="I119" s="1375"/>
      <c r="J119" s="1556"/>
      <c r="K119" s="1557"/>
      <c r="L119" s="1557"/>
      <c r="M119" s="1557"/>
      <c r="N119" s="1557"/>
      <c r="O119" s="1558"/>
      <c r="P119" s="1558"/>
      <c r="Q119" s="1555"/>
      <c r="R119" s="1375"/>
      <c r="S119" s="1559"/>
      <c r="T119" s="1558"/>
      <c r="U119" s="1555"/>
      <c r="V119" s="1555"/>
      <c r="W119" s="1375"/>
      <c r="X119" s="1555"/>
      <c r="Y119" s="1375"/>
      <c r="Z119" s="1555"/>
      <c r="AA119" s="1375"/>
      <c r="AB119" s="1556"/>
      <c r="AC119" s="1560"/>
      <c r="AD119" s="1561"/>
      <c r="AE119" s="1558"/>
      <c r="AF119" s="1558"/>
      <c r="AG119" s="1558"/>
      <c r="AH119" s="1562"/>
      <c r="AI119" s="1563"/>
      <c r="AJ119" s="1563"/>
      <c r="AK119" s="1563"/>
      <c r="AL119" s="1564"/>
      <c r="AM119" s="1563"/>
      <c r="AN119" s="1563"/>
      <c r="AO119" s="1555"/>
      <c r="AP119" s="1378"/>
      <c r="AQ119" s="1565"/>
      <c r="AR119" s="1566"/>
    </row>
    <row r="120" spans="1:44" s="1350" customFormat="1">
      <c r="A120" s="1553"/>
      <c r="B120" s="1554"/>
      <c r="C120" s="273" t="s">
        <v>944</v>
      </c>
      <c r="E120" s="1375"/>
      <c r="F120" s="1555"/>
      <c r="G120" s="1375"/>
      <c r="H120" s="1555"/>
      <c r="I120" s="1375"/>
      <c r="J120" s="1556"/>
      <c r="K120" s="1557"/>
      <c r="L120" s="1557"/>
      <c r="M120" s="1557"/>
      <c r="N120" s="1557"/>
      <c r="O120" s="1558"/>
      <c r="P120" s="1558"/>
      <c r="Q120" s="1555"/>
      <c r="R120" s="1375"/>
      <c r="S120" s="1559"/>
      <c r="T120" s="1558"/>
      <c r="U120" s="1555"/>
      <c r="V120" s="1555"/>
      <c r="W120" s="1375"/>
      <c r="X120" s="1555"/>
      <c r="Y120" s="1375"/>
      <c r="Z120" s="1555"/>
      <c r="AA120" s="1375"/>
      <c r="AB120" s="1556"/>
      <c r="AC120" s="1560"/>
      <c r="AD120" s="1561"/>
      <c r="AE120" s="1558"/>
      <c r="AF120" s="1558"/>
      <c r="AG120" s="1558"/>
      <c r="AH120" s="1562"/>
      <c r="AI120" s="1563"/>
      <c r="AJ120" s="1563"/>
      <c r="AK120" s="1563"/>
      <c r="AL120" s="1564"/>
      <c r="AM120" s="1563"/>
      <c r="AN120" s="1563"/>
      <c r="AO120" s="1555"/>
      <c r="AP120" s="1378"/>
      <c r="AQ120" s="1565"/>
      <c r="AR120" s="1566"/>
    </row>
    <row r="121" spans="1:44" s="1350" customFormat="1">
      <c r="A121" s="1553"/>
      <c r="B121" s="1554"/>
      <c r="C121" s="272" t="s">
        <v>945</v>
      </c>
      <c r="E121" s="1375"/>
      <c r="F121" s="1555"/>
      <c r="G121" s="1375"/>
      <c r="H121" s="1555"/>
      <c r="I121" s="1375"/>
      <c r="J121" s="1556"/>
      <c r="K121" s="1557"/>
      <c r="L121" s="1557"/>
      <c r="M121" s="1557"/>
      <c r="N121" s="1557"/>
      <c r="O121" s="1558"/>
      <c r="P121" s="1558"/>
      <c r="Q121" s="1555"/>
      <c r="R121" s="1375"/>
      <c r="S121" s="1559"/>
      <c r="T121" s="1558"/>
      <c r="U121" s="1555"/>
      <c r="V121" s="1555"/>
      <c r="W121" s="1375"/>
      <c r="X121" s="1555"/>
      <c r="Y121" s="1375"/>
      <c r="Z121" s="1555"/>
      <c r="AA121" s="1375"/>
      <c r="AB121" s="1556"/>
      <c r="AC121" s="1560"/>
      <c r="AD121" s="1561"/>
      <c r="AE121" s="1558"/>
      <c r="AF121" s="1558"/>
      <c r="AG121" s="1558"/>
      <c r="AH121" s="1562"/>
      <c r="AI121" s="1563"/>
      <c r="AJ121" s="1563"/>
      <c r="AK121" s="1563"/>
      <c r="AL121" s="1564"/>
      <c r="AM121" s="1563"/>
      <c r="AN121" s="1563"/>
      <c r="AO121" s="1555"/>
      <c r="AP121" s="1378"/>
      <c r="AQ121" s="1565"/>
      <c r="AR121" s="1566"/>
    </row>
    <row r="122" spans="1:44" s="1350" customFormat="1">
      <c r="A122" s="1553"/>
      <c r="B122" s="1554"/>
      <c r="C122" s="273" t="s">
        <v>946</v>
      </c>
      <c r="E122" s="1375"/>
      <c r="F122" s="1555"/>
      <c r="G122" s="1375"/>
      <c r="H122" s="1555"/>
      <c r="I122" s="1375"/>
      <c r="J122" s="1556"/>
      <c r="K122" s="1557"/>
      <c r="L122" s="1557"/>
      <c r="M122" s="1557"/>
      <c r="N122" s="1557"/>
      <c r="O122" s="1558"/>
      <c r="P122" s="1558"/>
      <c r="Q122" s="1555"/>
      <c r="R122" s="1375"/>
      <c r="S122" s="1559"/>
      <c r="T122" s="1558"/>
      <c r="U122" s="1555"/>
      <c r="V122" s="1555"/>
      <c r="W122" s="1375"/>
      <c r="X122" s="1555"/>
      <c r="Y122" s="1375"/>
      <c r="Z122" s="1555"/>
      <c r="AA122" s="1375"/>
      <c r="AB122" s="1556"/>
      <c r="AC122" s="1560"/>
      <c r="AD122" s="1561"/>
      <c r="AE122" s="1558"/>
      <c r="AF122" s="1558"/>
      <c r="AG122" s="1558"/>
      <c r="AH122" s="1562"/>
      <c r="AI122" s="1563"/>
      <c r="AJ122" s="1563"/>
      <c r="AK122" s="1563"/>
      <c r="AL122" s="1564"/>
      <c r="AM122" s="1563"/>
      <c r="AN122" s="1563"/>
      <c r="AO122" s="1555"/>
      <c r="AP122" s="1378"/>
      <c r="AQ122" s="1565"/>
      <c r="AR122" s="1566"/>
    </row>
    <row r="123" spans="1:44" s="1350" customFormat="1">
      <c r="A123" s="1553"/>
      <c r="B123" s="1554"/>
      <c r="C123" s="272" t="s">
        <v>947</v>
      </c>
      <c r="E123" s="1375"/>
      <c r="F123" s="1555"/>
      <c r="G123" s="1375"/>
      <c r="H123" s="1555"/>
      <c r="I123" s="1375"/>
      <c r="J123" s="1556"/>
      <c r="K123" s="1557"/>
      <c r="L123" s="1557"/>
      <c r="M123" s="1557"/>
      <c r="N123" s="1557"/>
      <c r="O123" s="1558"/>
      <c r="P123" s="1558"/>
      <c r="Q123" s="1555"/>
      <c r="R123" s="1375"/>
      <c r="S123" s="1559"/>
      <c r="T123" s="1558"/>
      <c r="U123" s="1555"/>
      <c r="V123" s="1555"/>
      <c r="W123" s="1375"/>
      <c r="X123" s="1555"/>
      <c r="Y123" s="1375"/>
      <c r="Z123" s="1555"/>
      <c r="AA123" s="1375"/>
      <c r="AB123" s="1556"/>
      <c r="AC123" s="1560"/>
      <c r="AD123" s="1561"/>
      <c r="AE123" s="1558"/>
      <c r="AF123" s="1558"/>
      <c r="AG123" s="1558"/>
      <c r="AH123" s="1562"/>
      <c r="AI123" s="1563"/>
      <c r="AJ123" s="1563"/>
      <c r="AK123" s="1563"/>
      <c r="AL123" s="1564"/>
      <c r="AM123" s="1563"/>
      <c r="AN123" s="1563"/>
      <c r="AO123" s="1555"/>
      <c r="AP123" s="1378"/>
      <c r="AQ123" s="1565"/>
      <c r="AR123" s="1566"/>
    </row>
    <row r="124" spans="1:44" s="1350" customFormat="1">
      <c r="A124" s="1553"/>
      <c r="B124" s="1554"/>
      <c r="C124" s="273" t="s">
        <v>948</v>
      </c>
      <c r="E124" s="1375"/>
      <c r="F124" s="1555"/>
      <c r="G124" s="1375"/>
      <c r="H124" s="1555"/>
      <c r="I124" s="1375"/>
      <c r="J124" s="1556"/>
      <c r="K124" s="1557"/>
      <c r="L124" s="1557"/>
      <c r="M124" s="1557"/>
      <c r="N124" s="1557"/>
      <c r="O124" s="1558"/>
      <c r="P124" s="1558"/>
      <c r="Q124" s="1555"/>
      <c r="R124" s="1375"/>
      <c r="S124" s="1559"/>
      <c r="T124" s="1558"/>
      <c r="U124" s="1555"/>
      <c r="V124" s="1555"/>
      <c r="W124" s="1375"/>
      <c r="X124" s="1555"/>
      <c r="Y124" s="1375"/>
      <c r="Z124" s="1555"/>
      <c r="AA124" s="1375"/>
      <c r="AB124" s="1556"/>
      <c r="AC124" s="1560"/>
      <c r="AD124" s="1561"/>
      <c r="AE124" s="1558"/>
      <c r="AF124" s="1558"/>
      <c r="AG124" s="1558"/>
      <c r="AH124" s="1562"/>
      <c r="AI124" s="1563"/>
      <c r="AJ124" s="1563"/>
      <c r="AK124" s="1563"/>
      <c r="AL124" s="1564"/>
      <c r="AM124" s="1563"/>
      <c r="AN124" s="1563"/>
      <c r="AO124" s="1555"/>
      <c r="AP124" s="1378"/>
      <c r="AQ124" s="1565"/>
      <c r="AR124" s="1566"/>
    </row>
    <row r="125" spans="1:44" s="1350" customFormat="1">
      <c r="A125" s="1553"/>
      <c r="B125" s="1554"/>
      <c r="C125" s="271" t="s">
        <v>10</v>
      </c>
      <c r="D125" s="1559"/>
      <c r="E125" s="1386"/>
      <c r="F125" s="1567"/>
      <c r="G125" s="1386"/>
      <c r="H125" s="1567"/>
      <c r="I125" s="1386"/>
      <c r="J125" s="1556"/>
      <c r="K125" s="1557"/>
      <c r="L125" s="1557"/>
      <c r="M125" s="1557"/>
      <c r="N125" s="1557"/>
      <c r="O125" s="1556"/>
      <c r="P125" s="1556"/>
      <c r="Q125" s="1567"/>
      <c r="R125" s="1386"/>
      <c r="S125" s="1559"/>
      <c r="T125" s="1556"/>
      <c r="U125" s="1567"/>
      <c r="V125" s="1567"/>
      <c r="W125" s="1386"/>
      <c r="X125" s="1567"/>
      <c r="Y125" s="1386"/>
      <c r="Z125" s="1567"/>
      <c r="AA125" s="1386"/>
      <c r="AB125" s="1556"/>
      <c r="AC125" s="1560"/>
      <c r="AD125" s="1561"/>
      <c r="AE125" s="1556"/>
      <c r="AF125" s="1556"/>
      <c r="AG125" s="1556"/>
      <c r="AH125" s="1562"/>
      <c r="AI125" s="1568"/>
      <c r="AJ125" s="1568"/>
      <c r="AK125" s="1568"/>
      <c r="AL125" s="1564"/>
      <c r="AM125" s="1568"/>
      <c r="AN125" s="1568"/>
      <c r="AO125" s="1555"/>
      <c r="AP125" s="1378"/>
      <c r="AQ125" s="1565"/>
      <c r="AR125" s="1569"/>
    </row>
    <row r="126" spans="1:44" s="1350" customFormat="1">
      <c r="A126" s="1553"/>
      <c r="B126" s="1554"/>
      <c r="C126" s="272" t="s">
        <v>417</v>
      </c>
      <c r="D126" s="1559"/>
      <c r="E126" s="1386"/>
      <c r="F126" s="1567"/>
      <c r="G126" s="1386"/>
      <c r="H126" s="1567"/>
      <c r="I126" s="1386"/>
      <c r="J126" s="1556"/>
      <c r="K126" s="1557"/>
      <c r="L126" s="1557"/>
      <c r="M126" s="1557"/>
      <c r="N126" s="1557"/>
      <c r="O126" s="1556"/>
      <c r="P126" s="1556"/>
      <c r="Q126" s="1567"/>
      <c r="R126" s="1386"/>
      <c r="S126" s="1559"/>
      <c r="T126" s="1556"/>
      <c r="U126" s="1567"/>
      <c r="V126" s="1567"/>
      <c r="W126" s="1386"/>
      <c r="X126" s="1567"/>
      <c r="Y126" s="1386"/>
      <c r="Z126" s="1567"/>
      <c r="AA126" s="1386"/>
      <c r="AB126" s="1556"/>
      <c r="AC126" s="1560"/>
      <c r="AD126" s="1561"/>
      <c r="AE126" s="1556"/>
      <c r="AF126" s="1556"/>
      <c r="AG126" s="1556"/>
      <c r="AH126" s="1562"/>
      <c r="AI126" s="1568"/>
      <c r="AJ126" s="1568"/>
      <c r="AK126" s="1568"/>
      <c r="AL126" s="1564"/>
      <c r="AM126" s="1568"/>
      <c r="AN126" s="1568"/>
      <c r="AO126" s="1555"/>
      <c r="AP126" s="1378"/>
      <c r="AQ126" s="1565"/>
      <c r="AR126" s="1569"/>
    </row>
    <row r="127" spans="1:44" s="1350" customFormat="1" ht="15">
      <c r="A127" s="1553"/>
      <c r="B127" s="1570" t="s">
        <v>372</v>
      </c>
      <c r="C127" s="273" t="s">
        <v>949</v>
      </c>
      <c r="E127" s="1375"/>
      <c r="F127" s="1555"/>
      <c r="G127" s="1375"/>
      <c r="H127" s="1555"/>
      <c r="I127" s="1375"/>
      <c r="J127" s="1556"/>
      <c r="K127" s="1557"/>
      <c r="L127" s="1557"/>
      <c r="M127" s="1557"/>
      <c r="N127" s="1557"/>
      <c r="O127" s="1558"/>
      <c r="P127" s="1558"/>
      <c r="Q127" s="1555"/>
      <c r="R127" s="1375"/>
      <c r="S127" s="1559"/>
      <c r="T127" s="1558"/>
      <c r="U127" s="1555"/>
      <c r="V127" s="1555"/>
      <c r="W127" s="1375"/>
      <c r="X127" s="1555"/>
      <c r="Y127" s="1375"/>
      <c r="Z127" s="1555"/>
      <c r="AA127" s="1375"/>
      <c r="AB127" s="1556"/>
      <c r="AC127" s="1560"/>
      <c r="AD127" s="1561"/>
      <c r="AE127" s="1558"/>
      <c r="AF127" s="1558"/>
      <c r="AG127" s="1558"/>
      <c r="AH127" s="1562"/>
      <c r="AI127" s="1563"/>
      <c r="AJ127" s="1563"/>
      <c r="AK127" s="1563"/>
      <c r="AL127" s="1564"/>
      <c r="AM127" s="1563"/>
      <c r="AN127" s="1563"/>
      <c r="AO127" s="1555"/>
      <c r="AP127" s="1378"/>
      <c r="AQ127" s="1565"/>
      <c r="AR127" s="1566"/>
    </row>
    <row r="128" spans="1:44" s="1350" customFormat="1">
      <c r="A128" s="1553"/>
      <c r="B128" s="1554"/>
      <c r="C128" s="273" t="s">
        <v>950</v>
      </c>
      <c r="D128" s="1559"/>
      <c r="E128" s="1386"/>
      <c r="F128" s="1567"/>
      <c r="G128" s="1386"/>
      <c r="H128" s="1567"/>
      <c r="I128" s="1386"/>
      <c r="J128" s="1556"/>
      <c r="K128" s="1557"/>
      <c r="L128" s="1557"/>
      <c r="M128" s="1557"/>
      <c r="N128" s="1557"/>
      <c r="O128" s="1556"/>
      <c r="P128" s="1556"/>
      <c r="Q128" s="1567"/>
      <c r="R128" s="1386"/>
      <c r="S128" s="1559"/>
      <c r="T128" s="1556"/>
      <c r="U128" s="1567"/>
      <c r="V128" s="1567"/>
      <c r="W128" s="1386"/>
      <c r="X128" s="1567"/>
      <c r="Y128" s="1386"/>
      <c r="Z128" s="1567"/>
      <c r="AA128" s="1386"/>
      <c r="AB128" s="1556"/>
      <c r="AC128" s="1560"/>
      <c r="AD128" s="1561"/>
      <c r="AE128" s="1556"/>
      <c r="AF128" s="1556"/>
      <c r="AG128" s="1556"/>
      <c r="AH128" s="1562"/>
      <c r="AI128" s="1568"/>
      <c r="AJ128" s="1568"/>
      <c r="AK128" s="1568"/>
      <c r="AL128" s="1564"/>
      <c r="AM128" s="1568"/>
      <c r="AN128" s="1568"/>
      <c r="AO128" s="1555"/>
      <c r="AP128" s="1378"/>
      <c r="AQ128" s="1565"/>
      <c r="AR128" s="1569"/>
    </row>
    <row r="129" spans="1:44" s="1350" customFormat="1">
      <c r="A129" s="1553"/>
      <c r="B129" s="1554"/>
      <c r="C129" s="274" t="s">
        <v>951</v>
      </c>
      <c r="E129" s="1375"/>
      <c r="F129" s="1555"/>
      <c r="G129" s="1375"/>
      <c r="H129" s="1555"/>
      <c r="I129" s="1375"/>
      <c r="J129" s="1556"/>
      <c r="K129" s="1557"/>
      <c r="L129" s="1557"/>
      <c r="M129" s="1557"/>
      <c r="N129" s="1557"/>
      <c r="O129" s="1558"/>
      <c r="P129" s="1558"/>
      <c r="Q129" s="1555"/>
      <c r="R129" s="1375"/>
      <c r="S129" s="1559"/>
      <c r="T129" s="1558"/>
      <c r="U129" s="1555"/>
      <c r="V129" s="1555"/>
      <c r="W129" s="1375"/>
      <c r="X129" s="1555"/>
      <c r="Y129" s="1375"/>
      <c r="Z129" s="1555"/>
      <c r="AA129" s="1375"/>
      <c r="AB129" s="1556"/>
      <c r="AC129" s="1560"/>
      <c r="AD129" s="1561"/>
      <c r="AE129" s="1558"/>
      <c r="AF129" s="1558"/>
      <c r="AG129" s="1558"/>
      <c r="AH129" s="1562"/>
      <c r="AI129" s="1563"/>
      <c r="AJ129" s="1563"/>
      <c r="AK129" s="1563"/>
      <c r="AL129" s="1564"/>
      <c r="AM129" s="1563"/>
      <c r="AN129" s="1563"/>
      <c r="AO129" s="1555"/>
      <c r="AP129" s="1378"/>
      <c r="AQ129" s="1565"/>
      <c r="AR129" s="1566"/>
    </row>
    <row r="130" spans="1:44" s="1350" customFormat="1">
      <c r="A130" s="1553"/>
      <c r="B130" s="1554"/>
      <c r="C130" s="274" t="s">
        <v>952</v>
      </c>
      <c r="E130" s="1375"/>
      <c r="F130" s="1555"/>
      <c r="G130" s="1375"/>
      <c r="H130" s="1555"/>
      <c r="I130" s="1375"/>
      <c r="J130" s="1556"/>
      <c r="K130" s="1557"/>
      <c r="L130" s="1557"/>
      <c r="M130" s="1557"/>
      <c r="N130" s="1557"/>
      <c r="O130" s="1558"/>
      <c r="P130" s="1558"/>
      <c r="Q130" s="1555"/>
      <c r="R130" s="1375"/>
      <c r="S130" s="1559"/>
      <c r="T130" s="1558"/>
      <c r="U130" s="1555"/>
      <c r="V130" s="1555"/>
      <c r="W130" s="1375"/>
      <c r="X130" s="1555"/>
      <c r="Y130" s="1375"/>
      <c r="Z130" s="1555"/>
      <c r="AA130" s="1375"/>
      <c r="AB130" s="1556"/>
      <c r="AC130" s="1560"/>
      <c r="AD130" s="1561"/>
      <c r="AE130" s="1558"/>
      <c r="AF130" s="1558"/>
      <c r="AG130" s="1558"/>
      <c r="AH130" s="1562"/>
      <c r="AI130" s="1563"/>
      <c r="AJ130" s="1563"/>
      <c r="AK130" s="1563"/>
      <c r="AL130" s="1564"/>
      <c r="AM130" s="1563"/>
      <c r="AN130" s="1563"/>
      <c r="AO130" s="1555"/>
      <c r="AP130" s="1378"/>
      <c r="AQ130" s="1565"/>
      <c r="AR130" s="1566"/>
    </row>
    <row r="131" spans="1:44" s="1350" customFormat="1">
      <c r="A131" s="1553"/>
      <c r="B131" s="1554"/>
      <c r="C131" s="274" t="s">
        <v>953</v>
      </c>
      <c r="E131" s="1375"/>
      <c r="F131" s="1555"/>
      <c r="G131" s="1375"/>
      <c r="H131" s="1555"/>
      <c r="I131" s="1375"/>
      <c r="J131" s="1556"/>
      <c r="K131" s="1557"/>
      <c r="L131" s="1557"/>
      <c r="M131" s="1557"/>
      <c r="N131" s="1557"/>
      <c r="O131" s="1558"/>
      <c r="P131" s="1558"/>
      <c r="Q131" s="1555"/>
      <c r="R131" s="1375"/>
      <c r="S131" s="1559"/>
      <c r="T131" s="1558"/>
      <c r="U131" s="1555"/>
      <c r="V131" s="1555"/>
      <c r="W131" s="1375"/>
      <c r="X131" s="1555"/>
      <c r="Y131" s="1375"/>
      <c r="Z131" s="1555"/>
      <c r="AA131" s="1375"/>
      <c r="AB131" s="1556"/>
      <c r="AC131" s="1560"/>
      <c r="AD131" s="1561"/>
      <c r="AE131" s="1558"/>
      <c r="AF131" s="1558"/>
      <c r="AG131" s="1558"/>
      <c r="AH131" s="1562"/>
      <c r="AI131" s="1563"/>
      <c r="AJ131" s="1563"/>
      <c r="AK131" s="1563"/>
      <c r="AL131" s="1564"/>
      <c r="AM131" s="1563"/>
      <c r="AN131" s="1563"/>
      <c r="AO131" s="1555"/>
      <c r="AP131" s="1378"/>
      <c r="AQ131" s="1565"/>
      <c r="AR131" s="1566"/>
    </row>
    <row r="132" spans="1:44" s="1350" customFormat="1">
      <c r="A132" s="1553"/>
      <c r="B132" s="1554"/>
      <c r="C132" s="272" t="s">
        <v>420</v>
      </c>
      <c r="E132" s="1375"/>
      <c r="F132" s="1555"/>
      <c r="G132" s="1375"/>
      <c r="H132" s="1555"/>
      <c r="I132" s="1375"/>
      <c r="J132" s="1556"/>
      <c r="K132" s="1557"/>
      <c r="L132" s="1557"/>
      <c r="M132" s="1557"/>
      <c r="N132" s="1557"/>
      <c r="O132" s="1558"/>
      <c r="P132" s="1558"/>
      <c r="Q132" s="1555"/>
      <c r="R132" s="1375"/>
      <c r="S132" s="1559"/>
      <c r="T132" s="1558"/>
      <c r="U132" s="1555"/>
      <c r="V132" s="1555"/>
      <c r="W132" s="1375"/>
      <c r="X132" s="1555"/>
      <c r="Y132" s="1375"/>
      <c r="Z132" s="1555"/>
      <c r="AA132" s="1375"/>
      <c r="AB132" s="1556"/>
      <c r="AC132" s="1560"/>
      <c r="AD132" s="1561"/>
      <c r="AE132" s="1558"/>
      <c r="AF132" s="1558"/>
      <c r="AG132" s="1558"/>
      <c r="AH132" s="1562"/>
      <c r="AI132" s="1563"/>
      <c r="AJ132" s="1563"/>
      <c r="AK132" s="1563"/>
      <c r="AL132" s="1564"/>
      <c r="AM132" s="1563"/>
      <c r="AN132" s="1563"/>
      <c r="AO132" s="1555"/>
      <c r="AP132" s="1378"/>
      <c r="AQ132" s="1565"/>
      <c r="AR132" s="1566"/>
    </row>
    <row r="133" spans="1:44" s="1350" customFormat="1">
      <c r="A133" s="1553"/>
      <c r="B133" s="1554"/>
      <c r="C133" s="272" t="s">
        <v>421</v>
      </c>
      <c r="D133" s="1384"/>
      <c r="E133" s="1386"/>
      <c r="F133" s="1395"/>
      <c r="G133" s="1386"/>
      <c r="H133" s="1395"/>
      <c r="I133" s="1386"/>
      <c r="J133" s="1556"/>
      <c r="K133" s="1557"/>
      <c r="L133" s="1557"/>
      <c r="M133" s="1557"/>
      <c r="N133" s="1557"/>
      <c r="O133" s="1556"/>
      <c r="P133" s="1556"/>
      <c r="Q133" s="1395"/>
      <c r="R133" s="1386"/>
      <c r="S133" s="1559"/>
      <c r="T133" s="1556"/>
      <c r="U133" s="1567"/>
      <c r="V133" s="1395"/>
      <c r="W133" s="1386"/>
      <c r="X133" s="1395"/>
      <c r="Y133" s="1386"/>
      <c r="Z133" s="1395"/>
      <c r="AA133" s="1386"/>
      <c r="AB133" s="1556"/>
      <c r="AC133" s="1560"/>
      <c r="AD133" s="1561"/>
      <c r="AE133" s="1556"/>
      <c r="AF133" s="1556"/>
      <c r="AG133" s="1556"/>
      <c r="AH133" s="1562"/>
      <c r="AI133" s="1385"/>
      <c r="AJ133" s="1385"/>
      <c r="AK133" s="1385"/>
      <c r="AL133" s="1564"/>
      <c r="AM133" s="1385"/>
      <c r="AN133" s="1385"/>
      <c r="AO133" s="1555"/>
      <c r="AP133" s="1378"/>
      <c r="AQ133" s="1565"/>
      <c r="AR133" s="1569"/>
    </row>
    <row r="134" spans="1:44" s="1350" customFormat="1">
      <c r="A134" s="1553"/>
      <c r="B134" s="1554"/>
      <c r="C134" s="273" t="s">
        <v>954</v>
      </c>
      <c r="E134" s="1375"/>
      <c r="F134" s="1555"/>
      <c r="G134" s="1375"/>
      <c r="H134" s="1555"/>
      <c r="I134" s="1375"/>
      <c r="J134" s="1556"/>
      <c r="K134" s="1557"/>
      <c r="L134" s="1557"/>
      <c r="M134" s="1557"/>
      <c r="N134" s="1557"/>
      <c r="O134" s="1558"/>
      <c r="P134" s="1558"/>
      <c r="Q134" s="1555"/>
      <c r="R134" s="1375"/>
      <c r="S134" s="1559"/>
      <c r="T134" s="1558"/>
      <c r="U134" s="1555"/>
      <c r="V134" s="1555"/>
      <c r="W134" s="1375"/>
      <c r="X134" s="1555"/>
      <c r="Y134" s="1375"/>
      <c r="Z134" s="1555"/>
      <c r="AA134" s="1375"/>
      <c r="AB134" s="1556"/>
      <c r="AC134" s="1560"/>
      <c r="AD134" s="1561"/>
      <c r="AE134" s="1558"/>
      <c r="AF134" s="1558"/>
      <c r="AG134" s="1558"/>
      <c r="AH134" s="1562"/>
      <c r="AI134" s="1563"/>
      <c r="AJ134" s="1563"/>
      <c r="AK134" s="1563"/>
      <c r="AL134" s="1564"/>
      <c r="AM134" s="1563"/>
      <c r="AN134" s="1563"/>
      <c r="AO134" s="1555"/>
      <c r="AP134" s="1378"/>
      <c r="AQ134" s="1565"/>
      <c r="AR134" s="1566"/>
    </row>
    <row r="135" spans="1:44" s="1350" customFormat="1">
      <c r="A135" s="1553"/>
      <c r="B135" s="1554"/>
      <c r="C135" s="273" t="s">
        <v>955</v>
      </c>
      <c r="E135" s="1375"/>
      <c r="F135" s="1555"/>
      <c r="G135" s="1375"/>
      <c r="H135" s="1555"/>
      <c r="I135" s="1375"/>
      <c r="J135" s="1556"/>
      <c r="K135" s="1557"/>
      <c r="L135" s="1557"/>
      <c r="M135" s="1557"/>
      <c r="N135" s="1557"/>
      <c r="O135" s="1558"/>
      <c r="P135" s="1558"/>
      <c r="Q135" s="1555"/>
      <c r="R135" s="1375"/>
      <c r="S135" s="1559"/>
      <c r="T135" s="1558"/>
      <c r="U135" s="1555"/>
      <c r="V135" s="1555"/>
      <c r="W135" s="1375"/>
      <c r="X135" s="1555"/>
      <c r="Y135" s="1375"/>
      <c r="Z135" s="1555"/>
      <c r="AA135" s="1375"/>
      <c r="AB135" s="1556"/>
      <c r="AC135" s="1560"/>
      <c r="AD135" s="1561"/>
      <c r="AE135" s="1558"/>
      <c r="AF135" s="1558"/>
      <c r="AG135" s="1558"/>
      <c r="AH135" s="1562"/>
      <c r="AI135" s="1563"/>
      <c r="AJ135" s="1563"/>
      <c r="AK135" s="1563"/>
      <c r="AL135" s="1564"/>
      <c r="AM135" s="1563"/>
      <c r="AN135" s="1563"/>
      <c r="AO135" s="1555"/>
      <c r="AP135" s="1378"/>
      <c r="AQ135" s="1565"/>
      <c r="AR135" s="1566"/>
    </row>
    <row r="136" spans="1:44" s="1350" customFormat="1">
      <c r="A136" s="1553"/>
      <c r="B136" s="1554"/>
      <c r="C136" s="271" t="s">
        <v>104</v>
      </c>
      <c r="E136" s="1375"/>
      <c r="F136" s="1555"/>
      <c r="G136" s="1375"/>
      <c r="H136" s="1555"/>
      <c r="I136" s="1375"/>
      <c r="J136" s="1556"/>
      <c r="K136" s="1557"/>
      <c r="L136" s="1557"/>
      <c r="M136" s="1557"/>
      <c r="N136" s="1557"/>
      <c r="O136" s="1558"/>
      <c r="P136" s="1558"/>
      <c r="Q136" s="1555"/>
      <c r="R136" s="1375"/>
      <c r="S136" s="1559"/>
      <c r="T136" s="1558"/>
      <c r="U136" s="1555"/>
      <c r="V136" s="1555"/>
      <c r="W136" s="1375"/>
      <c r="X136" s="1555"/>
      <c r="Y136" s="1375"/>
      <c r="Z136" s="1555"/>
      <c r="AA136" s="1375"/>
      <c r="AB136" s="1556"/>
      <c r="AC136" s="1560"/>
      <c r="AD136" s="1561"/>
      <c r="AE136" s="1558"/>
      <c r="AF136" s="1558"/>
      <c r="AG136" s="1558"/>
      <c r="AH136" s="1562"/>
      <c r="AI136" s="1563"/>
      <c r="AJ136" s="1563"/>
      <c r="AK136" s="1563"/>
      <c r="AL136" s="1564"/>
      <c r="AM136" s="1563"/>
      <c r="AN136" s="1563"/>
      <c r="AO136" s="1555"/>
      <c r="AP136" s="1378"/>
      <c r="AQ136" s="1565"/>
      <c r="AR136" s="1566"/>
    </row>
    <row r="137" spans="1:44" s="1350" customFormat="1">
      <c r="A137" s="1553"/>
      <c r="B137" s="1554"/>
      <c r="C137" s="271" t="s">
        <v>322</v>
      </c>
      <c r="D137" s="1571"/>
      <c r="E137" s="1572"/>
      <c r="F137" s="1573"/>
      <c r="G137" s="1572"/>
      <c r="H137" s="1573"/>
      <c r="I137" s="1572"/>
      <c r="J137" s="1556"/>
      <c r="K137" s="1574"/>
      <c r="L137" s="1574"/>
      <c r="M137" s="1574"/>
      <c r="N137" s="1574"/>
      <c r="O137" s="1574"/>
      <c r="P137" s="1574"/>
      <c r="Q137" s="1573"/>
      <c r="R137" s="1572"/>
      <c r="S137" s="1559"/>
      <c r="T137" s="1574"/>
      <c r="U137" s="1573"/>
      <c r="V137" s="1573"/>
      <c r="W137" s="1572"/>
      <c r="X137" s="1573"/>
      <c r="Y137" s="1572"/>
      <c r="Z137" s="1573"/>
      <c r="AA137" s="1572"/>
      <c r="AB137" s="1556"/>
      <c r="AC137" s="1571"/>
      <c r="AD137" s="1575"/>
      <c r="AE137" s="1574"/>
      <c r="AF137" s="1574"/>
      <c r="AG137" s="1574"/>
      <c r="AH137" s="1562"/>
      <c r="AI137" s="1576"/>
      <c r="AJ137" s="1576"/>
      <c r="AK137" s="1576"/>
      <c r="AL137" s="1564"/>
      <c r="AM137" s="1576"/>
      <c r="AN137" s="1576"/>
      <c r="AO137" s="1573"/>
      <c r="AP137" s="1577"/>
      <c r="AQ137" s="1578"/>
      <c r="AR137" s="1579"/>
    </row>
    <row r="138" spans="1:44" s="1350" customFormat="1">
      <c r="A138" s="1553"/>
      <c r="B138" s="1554"/>
      <c r="C138" s="271" t="s">
        <v>424</v>
      </c>
      <c r="D138" s="1560"/>
      <c r="E138" s="40"/>
      <c r="F138" s="1580"/>
      <c r="G138" s="40"/>
      <c r="H138" s="1580"/>
      <c r="I138" s="40"/>
      <c r="J138" s="1556"/>
      <c r="K138" s="1557"/>
      <c r="L138" s="1557"/>
      <c r="M138" s="1557"/>
      <c r="N138" s="1557"/>
      <c r="O138" s="1557"/>
      <c r="P138" s="1557"/>
      <c r="Q138" s="1580"/>
      <c r="R138" s="40"/>
      <c r="S138" s="1559"/>
      <c r="T138" s="1557"/>
      <c r="U138" s="1580"/>
      <c r="V138" s="1580"/>
      <c r="W138" s="40"/>
      <c r="X138" s="1580"/>
      <c r="Y138" s="40"/>
      <c r="Z138" s="1580"/>
      <c r="AA138" s="40"/>
      <c r="AB138" s="1556"/>
      <c r="AC138" s="1560"/>
      <c r="AD138" s="1561"/>
      <c r="AE138" s="1557"/>
      <c r="AF138" s="1557"/>
      <c r="AG138" s="1557"/>
      <c r="AH138" s="1562"/>
      <c r="AI138" s="1581"/>
      <c r="AJ138" s="1581"/>
      <c r="AK138" s="1581"/>
      <c r="AL138" s="1564"/>
      <c r="AM138" s="1581"/>
      <c r="AN138" s="1581"/>
      <c r="AO138" s="1555"/>
      <c r="AP138" s="1378"/>
      <c r="AQ138" s="1565"/>
      <c r="AR138" s="1566"/>
    </row>
    <row r="139" spans="1:44" s="1350" customFormat="1">
      <c r="A139" s="1553"/>
      <c r="B139" s="1554"/>
      <c r="C139" s="275" t="s">
        <v>425</v>
      </c>
      <c r="D139" s="1559"/>
      <c r="E139" s="1386"/>
      <c r="F139" s="1567"/>
      <c r="G139" s="1386"/>
      <c r="H139" s="1567"/>
      <c r="I139" s="1386"/>
      <c r="J139" s="1556"/>
      <c r="K139" s="1557"/>
      <c r="L139" s="1557"/>
      <c r="M139" s="1557"/>
      <c r="N139" s="1557"/>
      <c r="O139" s="1556"/>
      <c r="P139" s="1556"/>
      <c r="Q139" s="1567"/>
      <c r="R139" s="1386"/>
      <c r="S139" s="1559"/>
      <c r="T139" s="1556"/>
      <c r="U139" s="1567"/>
      <c r="V139" s="1567"/>
      <c r="W139" s="1386"/>
      <c r="X139" s="1567"/>
      <c r="Y139" s="1386"/>
      <c r="Z139" s="1567"/>
      <c r="AA139" s="1386"/>
      <c r="AB139" s="1556"/>
      <c r="AC139" s="1560"/>
      <c r="AD139" s="1561"/>
      <c r="AE139" s="1556"/>
      <c r="AF139" s="1556"/>
      <c r="AG139" s="1556"/>
      <c r="AH139" s="1562"/>
      <c r="AI139" s="1568"/>
      <c r="AJ139" s="1568"/>
      <c r="AK139" s="1568"/>
      <c r="AL139" s="1564"/>
      <c r="AM139" s="1568"/>
      <c r="AN139" s="1568"/>
      <c r="AO139" s="1582"/>
      <c r="AP139" s="1583"/>
      <c r="AQ139" s="1584"/>
      <c r="AR139" s="1569"/>
    </row>
    <row r="140" spans="1:44" s="1350" customFormat="1" ht="13.5" thickBot="1">
      <c r="A140" s="1553"/>
      <c r="B140" s="1585"/>
      <c r="C140" s="276" t="s">
        <v>782</v>
      </c>
      <c r="D140" s="1586"/>
      <c r="E140" s="1587"/>
      <c r="F140" s="1588"/>
      <c r="G140" s="1587"/>
      <c r="H140" s="1588"/>
      <c r="I140" s="1587"/>
      <c r="J140" s="1589"/>
      <c r="K140" s="1590"/>
      <c r="L140" s="1590"/>
      <c r="M140" s="1590"/>
      <c r="N140" s="1590"/>
      <c r="O140" s="1590"/>
      <c r="P140" s="1591"/>
      <c r="Q140" s="1588"/>
      <c r="R140" s="1587"/>
      <c r="S140" s="1592"/>
      <c r="T140" s="1593"/>
      <c r="U140" s="1594"/>
      <c r="V140" s="1591"/>
      <c r="W140" s="1587"/>
      <c r="X140" s="1588"/>
      <c r="Y140" s="1587"/>
      <c r="Z140" s="1588"/>
      <c r="AA140" s="1587"/>
      <c r="AB140" s="1589"/>
      <c r="AC140" s="1595"/>
      <c r="AD140" s="1587"/>
      <c r="AE140" s="1590"/>
      <c r="AF140" s="1593"/>
      <c r="AG140" s="1593"/>
      <c r="AH140" s="1596"/>
      <c r="AI140" s="1597"/>
      <c r="AJ140" s="1598"/>
      <c r="AK140" s="1599"/>
      <c r="AL140" s="1600"/>
      <c r="AM140" s="1586"/>
      <c r="AN140" s="1601"/>
      <c r="AO140" s="1602"/>
      <c r="AP140" s="1603"/>
      <c r="AQ140" s="1595"/>
      <c r="AR140" s="1604"/>
    </row>
    <row r="141" spans="1:44" s="1350" customFormat="1">
      <c r="A141" s="1553"/>
      <c r="B141" s="1605"/>
      <c r="C141" s="319" t="s">
        <v>414</v>
      </c>
      <c r="D141" s="1540"/>
      <c r="E141" s="1369"/>
      <c r="F141" s="1541"/>
      <c r="G141" s="1369"/>
      <c r="H141" s="1541"/>
      <c r="I141" s="1369"/>
      <c r="J141" s="1542"/>
      <c r="K141" s="1543"/>
      <c r="L141" s="1543"/>
      <c r="M141" s="1543"/>
      <c r="N141" s="1543"/>
      <c r="O141" s="1544"/>
      <c r="P141" s="1544"/>
      <c r="Q141" s="1541"/>
      <c r="R141" s="1369"/>
      <c r="S141" s="1545"/>
      <c r="T141" s="1544"/>
      <c r="U141" s="1541"/>
      <c r="V141" s="1541"/>
      <c r="W141" s="1369"/>
      <c r="X141" s="1541"/>
      <c r="Y141" s="1369"/>
      <c r="Z141" s="1541"/>
      <c r="AA141" s="1369"/>
      <c r="AB141" s="1542"/>
      <c r="AC141" s="1546"/>
      <c r="AD141" s="1547"/>
      <c r="AE141" s="1544"/>
      <c r="AF141" s="1544"/>
      <c r="AG141" s="1544"/>
      <c r="AH141" s="1548"/>
      <c r="AI141" s="1549"/>
      <c r="AJ141" s="1549"/>
      <c r="AK141" s="1549"/>
      <c r="AL141" s="1550"/>
      <c r="AM141" s="1549"/>
      <c r="AN141" s="1549"/>
      <c r="AO141" s="1541"/>
      <c r="AP141" s="1372"/>
      <c r="AQ141" s="1551"/>
      <c r="AR141" s="1552"/>
    </row>
    <row r="142" spans="1:44" s="1350" customFormat="1">
      <c r="A142" s="1553"/>
      <c r="B142" s="1554"/>
      <c r="C142" s="270" t="s">
        <v>11</v>
      </c>
      <c r="E142" s="1375"/>
      <c r="F142" s="1555"/>
      <c r="G142" s="1375"/>
      <c r="H142" s="1555"/>
      <c r="I142" s="1375"/>
      <c r="J142" s="1556"/>
      <c r="K142" s="1557"/>
      <c r="L142" s="1557"/>
      <c r="M142" s="1557"/>
      <c r="N142" s="1557"/>
      <c r="O142" s="1558"/>
      <c r="P142" s="1558"/>
      <c r="Q142" s="1555"/>
      <c r="R142" s="1375"/>
      <c r="S142" s="1559"/>
      <c r="T142" s="1558"/>
      <c r="U142" s="1555"/>
      <c r="V142" s="1555"/>
      <c r="W142" s="1375"/>
      <c r="X142" s="1555"/>
      <c r="Y142" s="1375"/>
      <c r="Z142" s="1555"/>
      <c r="AA142" s="1375"/>
      <c r="AB142" s="1556"/>
      <c r="AC142" s="1560"/>
      <c r="AD142" s="1561"/>
      <c r="AE142" s="1558"/>
      <c r="AF142" s="1558"/>
      <c r="AG142" s="1558"/>
      <c r="AH142" s="1562"/>
      <c r="AI142" s="1563"/>
      <c r="AJ142" s="1563"/>
      <c r="AK142" s="1563"/>
      <c r="AL142" s="1564"/>
      <c r="AM142" s="1563"/>
      <c r="AN142" s="1563"/>
      <c r="AO142" s="1555"/>
      <c r="AP142" s="1378"/>
      <c r="AQ142" s="1565"/>
      <c r="AR142" s="1566"/>
    </row>
    <row r="143" spans="1:44" s="1350" customFormat="1">
      <c r="A143" s="1553"/>
      <c r="B143" s="1554"/>
      <c r="C143" s="271" t="s">
        <v>4</v>
      </c>
      <c r="D143" s="1559"/>
      <c r="E143" s="1386"/>
      <c r="F143" s="1567"/>
      <c r="G143" s="1386"/>
      <c r="H143" s="1567"/>
      <c r="I143" s="1386"/>
      <c r="J143" s="1556"/>
      <c r="K143" s="1557"/>
      <c r="L143" s="1557"/>
      <c r="M143" s="1557"/>
      <c r="N143" s="1557"/>
      <c r="O143" s="1556"/>
      <c r="P143" s="1556"/>
      <c r="Q143" s="1567"/>
      <c r="R143" s="1386"/>
      <c r="S143" s="1559"/>
      <c r="T143" s="1556"/>
      <c r="U143" s="1567"/>
      <c r="V143" s="1567"/>
      <c r="W143" s="1386"/>
      <c r="X143" s="1567"/>
      <c r="Y143" s="1386"/>
      <c r="Z143" s="1567"/>
      <c r="AA143" s="1386"/>
      <c r="AB143" s="1556"/>
      <c r="AC143" s="1560"/>
      <c r="AD143" s="1561"/>
      <c r="AE143" s="1556"/>
      <c r="AF143" s="1556"/>
      <c r="AG143" s="1556"/>
      <c r="AH143" s="1562"/>
      <c r="AI143" s="1568"/>
      <c r="AJ143" s="1568"/>
      <c r="AK143" s="1568"/>
      <c r="AL143" s="1564"/>
      <c r="AM143" s="1568"/>
      <c r="AN143" s="1568"/>
      <c r="AO143" s="1555"/>
      <c r="AP143" s="1378"/>
      <c r="AQ143" s="1565"/>
      <c r="AR143" s="1569"/>
    </row>
    <row r="144" spans="1:44" s="1350" customFormat="1">
      <c r="A144" s="1553"/>
      <c r="B144" s="1554"/>
      <c r="C144" s="272" t="s">
        <v>943</v>
      </c>
      <c r="E144" s="1375"/>
      <c r="F144" s="1555"/>
      <c r="G144" s="1375"/>
      <c r="H144" s="1555"/>
      <c r="I144" s="1375"/>
      <c r="J144" s="1556"/>
      <c r="K144" s="1557"/>
      <c r="L144" s="1557"/>
      <c r="M144" s="1557"/>
      <c r="N144" s="1557"/>
      <c r="O144" s="1558"/>
      <c r="P144" s="1558"/>
      <c r="Q144" s="1555"/>
      <c r="R144" s="1375"/>
      <c r="S144" s="1559"/>
      <c r="T144" s="1558"/>
      <c r="U144" s="1555"/>
      <c r="V144" s="1555"/>
      <c r="W144" s="1375"/>
      <c r="X144" s="1555"/>
      <c r="Y144" s="1375"/>
      <c r="Z144" s="1555"/>
      <c r="AA144" s="1375"/>
      <c r="AB144" s="1556"/>
      <c r="AC144" s="1560"/>
      <c r="AD144" s="1561"/>
      <c r="AE144" s="1558"/>
      <c r="AF144" s="1558"/>
      <c r="AG144" s="1558"/>
      <c r="AH144" s="1562"/>
      <c r="AI144" s="1563"/>
      <c r="AJ144" s="1563"/>
      <c r="AK144" s="1563"/>
      <c r="AL144" s="1564"/>
      <c r="AM144" s="1563"/>
      <c r="AN144" s="1563"/>
      <c r="AO144" s="1555"/>
      <c r="AP144" s="1378"/>
      <c r="AQ144" s="1565"/>
      <c r="AR144" s="1566"/>
    </row>
    <row r="145" spans="1:44" s="1350" customFormat="1">
      <c r="A145" s="1553"/>
      <c r="B145" s="1554"/>
      <c r="C145" s="273" t="s">
        <v>944</v>
      </c>
      <c r="E145" s="1375"/>
      <c r="F145" s="1555"/>
      <c r="G145" s="1375"/>
      <c r="H145" s="1555"/>
      <c r="I145" s="1375"/>
      <c r="J145" s="1556"/>
      <c r="K145" s="1557"/>
      <c r="L145" s="1557"/>
      <c r="M145" s="1557"/>
      <c r="N145" s="1557"/>
      <c r="O145" s="1558"/>
      <c r="P145" s="1558"/>
      <c r="Q145" s="1555"/>
      <c r="R145" s="1375"/>
      <c r="S145" s="1559"/>
      <c r="T145" s="1558"/>
      <c r="U145" s="1555"/>
      <c r="V145" s="1555"/>
      <c r="W145" s="1375"/>
      <c r="X145" s="1555"/>
      <c r="Y145" s="1375"/>
      <c r="Z145" s="1555"/>
      <c r="AA145" s="1375"/>
      <c r="AB145" s="1556"/>
      <c r="AC145" s="1560"/>
      <c r="AD145" s="1561"/>
      <c r="AE145" s="1558"/>
      <c r="AF145" s="1558"/>
      <c r="AG145" s="1558"/>
      <c r="AH145" s="1562"/>
      <c r="AI145" s="1563"/>
      <c r="AJ145" s="1563"/>
      <c r="AK145" s="1563"/>
      <c r="AL145" s="1564"/>
      <c r="AM145" s="1563"/>
      <c r="AN145" s="1563"/>
      <c r="AO145" s="1555"/>
      <c r="AP145" s="1378"/>
      <c r="AQ145" s="1565"/>
      <c r="AR145" s="1566"/>
    </row>
    <row r="146" spans="1:44" s="1350" customFormat="1">
      <c r="A146" s="1553"/>
      <c r="B146" s="1554"/>
      <c r="C146" s="272" t="s">
        <v>945</v>
      </c>
      <c r="E146" s="1375"/>
      <c r="F146" s="1555"/>
      <c r="G146" s="1375"/>
      <c r="H146" s="1555"/>
      <c r="I146" s="1375"/>
      <c r="J146" s="1556"/>
      <c r="K146" s="1557"/>
      <c r="L146" s="1557"/>
      <c r="M146" s="1557"/>
      <c r="N146" s="1557"/>
      <c r="O146" s="1558"/>
      <c r="P146" s="1558"/>
      <c r="Q146" s="1555"/>
      <c r="R146" s="1375"/>
      <c r="S146" s="1559"/>
      <c r="T146" s="1558"/>
      <c r="U146" s="1555"/>
      <c r="V146" s="1555"/>
      <c r="W146" s="1375"/>
      <c r="X146" s="1555"/>
      <c r="Y146" s="1375"/>
      <c r="Z146" s="1555"/>
      <c r="AA146" s="1375"/>
      <c r="AB146" s="1556"/>
      <c r="AC146" s="1560"/>
      <c r="AD146" s="1561"/>
      <c r="AE146" s="1558"/>
      <c r="AF146" s="1558"/>
      <c r="AG146" s="1558"/>
      <c r="AH146" s="1562"/>
      <c r="AI146" s="1563"/>
      <c r="AJ146" s="1563"/>
      <c r="AK146" s="1563"/>
      <c r="AL146" s="1564"/>
      <c r="AM146" s="1563"/>
      <c r="AN146" s="1563"/>
      <c r="AO146" s="1555"/>
      <c r="AP146" s="1378"/>
      <c r="AQ146" s="1565"/>
      <c r="AR146" s="1566"/>
    </row>
    <row r="147" spans="1:44" s="1350" customFormat="1">
      <c r="A147" s="1553"/>
      <c r="B147" s="1554"/>
      <c r="C147" s="273" t="s">
        <v>946</v>
      </c>
      <c r="E147" s="1375"/>
      <c r="F147" s="1555"/>
      <c r="G147" s="1375"/>
      <c r="H147" s="1555"/>
      <c r="I147" s="1375"/>
      <c r="J147" s="1556"/>
      <c r="K147" s="1557"/>
      <c r="L147" s="1557"/>
      <c r="M147" s="1557"/>
      <c r="N147" s="1557"/>
      <c r="O147" s="1558"/>
      <c r="P147" s="1558"/>
      <c r="Q147" s="1555"/>
      <c r="R147" s="1375"/>
      <c r="S147" s="1559"/>
      <c r="T147" s="1558"/>
      <c r="U147" s="1555"/>
      <c r="V147" s="1555"/>
      <c r="W147" s="1375"/>
      <c r="X147" s="1555"/>
      <c r="Y147" s="1375"/>
      <c r="Z147" s="1555"/>
      <c r="AA147" s="1375"/>
      <c r="AB147" s="1556"/>
      <c r="AC147" s="1560"/>
      <c r="AD147" s="1561"/>
      <c r="AE147" s="1558"/>
      <c r="AF147" s="1558"/>
      <c r="AG147" s="1558"/>
      <c r="AH147" s="1562"/>
      <c r="AI147" s="1563"/>
      <c r="AJ147" s="1563"/>
      <c r="AK147" s="1563"/>
      <c r="AL147" s="1564"/>
      <c r="AM147" s="1563"/>
      <c r="AN147" s="1563"/>
      <c r="AO147" s="1555"/>
      <c r="AP147" s="1378"/>
      <c r="AQ147" s="1565"/>
      <c r="AR147" s="1566"/>
    </row>
    <row r="148" spans="1:44" s="1350" customFormat="1">
      <c r="A148" s="1553"/>
      <c r="B148" s="1554"/>
      <c r="C148" s="272" t="s">
        <v>947</v>
      </c>
      <c r="E148" s="1375"/>
      <c r="F148" s="1555"/>
      <c r="G148" s="1375"/>
      <c r="H148" s="1555"/>
      <c r="I148" s="1375"/>
      <c r="J148" s="1556"/>
      <c r="K148" s="1557"/>
      <c r="L148" s="1557"/>
      <c r="M148" s="1557"/>
      <c r="N148" s="1557"/>
      <c r="O148" s="1558"/>
      <c r="P148" s="1558"/>
      <c r="Q148" s="1555"/>
      <c r="R148" s="1375"/>
      <c r="S148" s="1559"/>
      <c r="T148" s="1558"/>
      <c r="U148" s="1555"/>
      <c r="V148" s="1555"/>
      <c r="W148" s="1375"/>
      <c r="X148" s="1555"/>
      <c r="Y148" s="1375"/>
      <c r="Z148" s="1555"/>
      <c r="AA148" s="1375"/>
      <c r="AB148" s="1556"/>
      <c r="AC148" s="1560"/>
      <c r="AD148" s="1561"/>
      <c r="AE148" s="1558"/>
      <c r="AF148" s="1558"/>
      <c r="AG148" s="1558"/>
      <c r="AH148" s="1562"/>
      <c r="AI148" s="1563"/>
      <c r="AJ148" s="1563"/>
      <c r="AK148" s="1563"/>
      <c r="AL148" s="1564"/>
      <c r="AM148" s="1563"/>
      <c r="AN148" s="1563"/>
      <c r="AO148" s="1555"/>
      <c r="AP148" s="1378"/>
      <c r="AQ148" s="1565"/>
      <c r="AR148" s="1566"/>
    </row>
    <row r="149" spans="1:44" s="1350" customFormat="1">
      <c r="A149" s="1553"/>
      <c r="B149" s="1554"/>
      <c r="C149" s="273" t="s">
        <v>948</v>
      </c>
      <c r="E149" s="1375"/>
      <c r="F149" s="1555"/>
      <c r="G149" s="1375"/>
      <c r="H149" s="1555"/>
      <c r="I149" s="1375"/>
      <c r="J149" s="1556"/>
      <c r="K149" s="1557"/>
      <c r="L149" s="1557"/>
      <c r="M149" s="1557"/>
      <c r="N149" s="1557"/>
      <c r="O149" s="1558"/>
      <c r="P149" s="1558"/>
      <c r="Q149" s="1555"/>
      <c r="R149" s="1375"/>
      <c r="S149" s="1559"/>
      <c r="T149" s="1558"/>
      <c r="U149" s="1555"/>
      <c r="V149" s="1555"/>
      <c r="W149" s="1375"/>
      <c r="X149" s="1555"/>
      <c r="Y149" s="1375"/>
      <c r="Z149" s="1555"/>
      <c r="AA149" s="1375"/>
      <c r="AB149" s="1556"/>
      <c r="AC149" s="1560"/>
      <c r="AD149" s="1561"/>
      <c r="AE149" s="1558"/>
      <c r="AF149" s="1558"/>
      <c r="AG149" s="1558"/>
      <c r="AH149" s="1562"/>
      <c r="AI149" s="1563"/>
      <c r="AJ149" s="1563"/>
      <c r="AK149" s="1563"/>
      <c r="AL149" s="1564"/>
      <c r="AM149" s="1563"/>
      <c r="AN149" s="1563"/>
      <c r="AO149" s="1555"/>
      <c r="AP149" s="1378"/>
      <c r="AQ149" s="1565"/>
      <c r="AR149" s="1566"/>
    </row>
    <row r="150" spans="1:44" s="1350" customFormat="1">
      <c r="A150" s="1553"/>
      <c r="B150" s="1554"/>
      <c r="C150" s="271" t="s">
        <v>10</v>
      </c>
      <c r="D150" s="1559"/>
      <c r="E150" s="1386"/>
      <c r="F150" s="1567"/>
      <c r="G150" s="1386"/>
      <c r="H150" s="1567"/>
      <c r="I150" s="1386"/>
      <c r="J150" s="1556"/>
      <c r="K150" s="1557"/>
      <c r="L150" s="1557"/>
      <c r="M150" s="1557"/>
      <c r="N150" s="1557"/>
      <c r="O150" s="1556"/>
      <c r="P150" s="1556"/>
      <c r="Q150" s="1567"/>
      <c r="R150" s="1386"/>
      <c r="S150" s="1559"/>
      <c r="T150" s="1556"/>
      <c r="U150" s="1567"/>
      <c r="V150" s="1567"/>
      <c r="W150" s="1386"/>
      <c r="X150" s="1567"/>
      <c r="Y150" s="1386"/>
      <c r="Z150" s="1567"/>
      <c r="AA150" s="1386"/>
      <c r="AB150" s="1556"/>
      <c r="AC150" s="1560"/>
      <c r="AD150" s="1561"/>
      <c r="AE150" s="1556"/>
      <c r="AF150" s="1556"/>
      <c r="AG150" s="1556"/>
      <c r="AH150" s="1562"/>
      <c r="AI150" s="1568"/>
      <c r="AJ150" s="1568"/>
      <c r="AK150" s="1568"/>
      <c r="AL150" s="1564"/>
      <c r="AM150" s="1568"/>
      <c r="AN150" s="1568"/>
      <c r="AO150" s="1555"/>
      <c r="AP150" s="1378"/>
      <c r="AQ150" s="1565"/>
      <c r="AR150" s="1569"/>
    </row>
    <row r="151" spans="1:44" s="1350" customFormat="1">
      <c r="A151" s="1553"/>
      <c r="B151" s="1554"/>
      <c r="C151" s="272" t="s">
        <v>417</v>
      </c>
      <c r="D151" s="1559"/>
      <c r="E151" s="1386"/>
      <c r="F151" s="1567"/>
      <c r="G151" s="1386"/>
      <c r="H151" s="1567"/>
      <c r="I151" s="1386"/>
      <c r="J151" s="1556"/>
      <c r="K151" s="1557"/>
      <c r="L151" s="1557"/>
      <c r="M151" s="1557"/>
      <c r="N151" s="1557"/>
      <c r="O151" s="1556"/>
      <c r="P151" s="1556"/>
      <c r="Q151" s="1567"/>
      <c r="R151" s="1386"/>
      <c r="S151" s="1559"/>
      <c r="T151" s="1556"/>
      <c r="U151" s="1567"/>
      <c r="V151" s="1567"/>
      <c r="W151" s="1386"/>
      <c r="X151" s="1567"/>
      <c r="Y151" s="1386"/>
      <c r="Z151" s="1567"/>
      <c r="AA151" s="1386"/>
      <c r="AB151" s="1556"/>
      <c r="AC151" s="1560"/>
      <c r="AD151" s="1561"/>
      <c r="AE151" s="1556"/>
      <c r="AF151" s="1556"/>
      <c r="AG151" s="1556"/>
      <c r="AH151" s="1562"/>
      <c r="AI151" s="1568"/>
      <c r="AJ151" s="1568"/>
      <c r="AK151" s="1568"/>
      <c r="AL151" s="1564"/>
      <c r="AM151" s="1568"/>
      <c r="AN151" s="1568"/>
      <c r="AO151" s="1555"/>
      <c r="AP151" s="1378"/>
      <c r="AQ151" s="1565"/>
      <c r="AR151" s="1569"/>
    </row>
    <row r="152" spans="1:44" s="1350" customFormat="1" ht="15">
      <c r="A152" s="1553"/>
      <c r="B152" s="1570" t="s">
        <v>373</v>
      </c>
      <c r="C152" s="273" t="s">
        <v>949</v>
      </c>
      <c r="E152" s="1375"/>
      <c r="F152" s="1555"/>
      <c r="G152" s="1375"/>
      <c r="H152" s="1555"/>
      <c r="I152" s="1375"/>
      <c r="J152" s="1556"/>
      <c r="K152" s="1557"/>
      <c r="L152" s="1557"/>
      <c r="M152" s="1557"/>
      <c r="N152" s="1557"/>
      <c r="O152" s="1558"/>
      <c r="P152" s="1558"/>
      <c r="Q152" s="1555"/>
      <c r="R152" s="1375"/>
      <c r="S152" s="1559"/>
      <c r="T152" s="1558"/>
      <c r="U152" s="1555"/>
      <c r="V152" s="1555"/>
      <c r="W152" s="1375"/>
      <c r="X152" s="1555"/>
      <c r="Y152" s="1375"/>
      <c r="Z152" s="1555"/>
      <c r="AA152" s="1375"/>
      <c r="AB152" s="1556"/>
      <c r="AC152" s="1560"/>
      <c r="AD152" s="1561"/>
      <c r="AE152" s="1558"/>
      <c r="AF152" s="1558"/>
      <c r="AG152" s="1558"/>
      <c r="AH152" s="1562"/>
      <c r="AI152" s="1563"/>
      <c r="AJ152" s="1563"/>
      <c r="AK152" s="1563"/>
      <c r="AL152" s="1564"/>
      <c r="AM152" s="1563"/>
      <c r="AN152" s="1563"/>
      <c r="AO152" s="1555"/>
      <c r="AP152" s="1378"/>
      <c r="AQ152" s="1565"/>
      <c r="AR152" s="1566"/>
    </row>
    <row r="153" spans="1:44" s="1350" customFormat="1">
      <c r="A153" s="1553"/>
      <c r="B153" s="1554"/>
      <c r="C153" s="273" t="s">
        <v>950</v>
      </c>
      <c r="D153" s="1559"/>
      <c r="E153" s="1386"/>
      <c r="F153" s="1567"/>
      <c r="G153" s="1386"/>
      <c r="H153" s="1567"/>
      <c r="I153" s="1386"/>
      <c r="J153" s="1556"/>
      <c r="K153" s="1557"/>
      <c r="L153" s="1557"/>
      <c r="M153" s="1557"/>
      <c r="N153" s="1557"/>
      <c r="O153" s="1556"/>
      <c r="P153" s="1556"/>
      <c r="Q153" s="1567"/>
      <c r="R153" s="1386"/>
      <c r="S153" s="1559"/>
      <c r="T153" s="1556"/>
      <c r="U153" s="1567"/>
      <c r="V153" s="1567"/>
      <c r="W153" s="1386"/>
      <c r="X153" s="1567"/>
      <c r="Y153" s="1386"/>
      <c r="Z153" s="1567"/>
      <c r="AA153" s="1386"/>
      <c r="AB153" s="1556"/>
      <c r="AC153" s="1560"/>
      <c r="AD153" s="1561"/>
      <c r="AE153" s="1556"/>
      <c r="AF153" s="1556"/>
      <c r="AG153" s="1556"/>
      <c r="AH153" s="1562"/>
      <c r="AI153" s="1568"/>
      <c r="AJ153" s="1568"/>
      <c r="AK153" s="1568"/>
      <c r="AL153" s="1564"/>
      <c r="AM153" s="1568"/>
      <c r="AN153" s="1568"/>
      <c r="AO153" s="1555"/>
      <c r="AP153" s="1378"/>
      <c r="AQ153" s="1565"/>
      <c r="AR153" s="1569"/>
    </row>
    <row r="154" spans="1:44" s="1350" customFormat="1">
      <c r="A154" s="1553"/>
      <c r="B154" s="1554"/>
      <c r="C154" s="274" t="s">
        <v>951</v>
      </c>
      <c r="E154" s="1375"/>
      <c r="F154" s="1555"/>
      <c r="G154" s="1375"/>
      <c r="H154" s="1555"/>
      <c r="I154" s="1375"/>
      <c r="J154" s="1556"/>
      <c r="K154" s="1557"/>
      <c r="L154" s="1557"/>
      <c r="M154" s="1557"/>
      <c r="N154" s="1557"/>
      <c r="O154" s="1558"/>
      <c r="P154" s="1558"/>
      <c r="Q154" s="1555"/>
      <c r="R154" s="1375"/>
      <c r="S154" s="1559"/>
      <c r="T154" s="1558"/>
      <c r="U154" s="1555"/>
      <c r="V154" s="1555"/>
      <c r="W154" s="1375"/>
      <c r="X154" s="1555"/>
      <c r="Y154" s="1375"/>
      <c r="Z154" s="1555"/>
      <c r="AA154" s="1375"/>
      <c r="AB154" s="1556"/>
      <c r="AC154" s="1560"/>
      <c r="AD154" s="1561"/>
      <c r="AE154" s="1558"/>
      <c r="AF154" s="1558"/>
      <c r="AG154" s="1558"/>
      <c r="AH154" s="1562"/>
      <c r="AI154" s="1563"/>
      <c r="AJ154" s="1563"/>
      <c r="AK154" s="1563"/>
      <c r="AL154" s="1564"/>
      <c r="AM154" s="1563"/>
      <c r="AN154" s="1563"/>
      <c r="AO154" s="1555"/>
      <c r="AP154" s="1378"/>
      <c r="AQ154" s="1565"/>
      <c r="AR154" s="1566"/>
    </row>
    <row r="155" spans="1:44" s="1350" customFormat="1">
      <c r="A155" s="1553"/>
      <c r="B155" s="1554"/>
      <c r="C155" s="274" t="s">
        <v>952</v>
      </c>
      <c r="E155" s="1375"/>
      <c r="F155" s="1555"/>
      <c r="G155" s="1375"/>
      <c r="H155" s="1555"/>
      <c r="I155" s="1375"/>
      <c r="J155" s="1556"/>
      <c r="K155" s="1557"/>
      <c r="L155" s="1557"/>
      <c r="M155" s="1557"/>
      <c r="N155" s="1557"/>
      <c r="O155" s="1558"/>
      <c r="P155" s="1558"/>
      <c r="Q155" s="1555"/>
      <c r="R155" s="1375"/>
      <c r="S155" s="1559"/>
      <c r="T155" s="1558"/>
      <c r="U155" s="1555"/>
      <c r="V155" s="1555"/>
      <c r="W155" s="1375"/>
      <c r="X155" s="1555"/>
      <c r="Y155" s="1375"/>
      <c r="Z155" s="1555"/>
      <c r="AA155" s="1375"/>
      <c r="AB155" s="1556"/>
      <c r="AC155" s="1560"/>
      <c r="AD155" s="1561"/>
      <c r="AE155" s="1558"/>
      <c r="AF155" s="1558"/>
      <c r="AG155" s="1558"/>
      <c r="AH155" s="1562"/>
      <c r="AI155" s="1563"/>
      <c r="AJ155" s="1563"/>
      <c r="AK155" s="1563"/>
      <c r="AL155" s="1564"/>
      <c r="AM155" s="1563"/>
      <c r="AN155" s="1563"/>
      <c r="AO155" s="1555"/>
      <c r="AP155" s="1378"/>
      <c r="AQ155" s="1565"/>
      <c r="AR155" s="1566"/>
    </row>
    <row r="156" spans="1:44" s="1350" customFormat="1">
      <c r="A156" s="1553"/>
      <c r="B156" s="1554"/>
      <c r="C156" s="274" t="s">
        <v>953</v>
      </c>
      <c r="E156" s="1375"/>
      <c r="F156" s="1555"/>
      <c r="G156" s="1375"/>
      <c r="H156" s="1555"/>
      <c r="I156" s="1375"/>
      <c r="J156" s="1556"/>
      <c r="K156" s="1557"/>
      <c r="L156" s="1557"/>
      <c r="M156" s="1557"/>
      <c r="N156" s="1557"/>
      <c r="O156" s="1558"/>
      <c r="P156" s="1558"/>
      <c r="Q156" s="1555"/>
      <c r="R156" s="1375"/>
      <c r="S156" s="1559"/>
      <c r="T156" s="1558"/>
      <c r="U156" s="1555"/>
      <c r="V156" s="1555"/>
      <c r="W156" s="1375"/>
      <c r="X156" s="1555"/>
      <c r="Y156" s="1375"/>
      <c r="Z156" s="1555"/>
      <c r="AA156" s="1375"/>
      <c r="AB156" s="1556"/>
      <c r="AC156" s="1560"/>
      <c r="AD156" s="1561"/>
      <c r="AE156" s="1558"/>
      <c r="AF156" s="1558"/>
      <c r="AG156" s="1558"/>
      <c r="AH156" s="1562"/>
      <c r="AI156" s="1563"/>
      <c r="AJ156" s="1563"/>
      <c r="AK156" s="1563"/>
      <c r="AL156" s="1564"/>
      <c r="AM156" s="1563"/>
      <c r="AN156" s="1563"/>
      <c r="AO156" s="1555"/>
      <c r="AP156" s="1378"/>
      <c r="AQ156" s="1565"/>
      <c r="AR156" s="1566"/>
    </row>
    <row r="157" spans="1:44" s="1350" customFormat="1">
      <c r="A157" s="1553"/>
      <c r="B157" s="1554"/>
      <c r="C157" s="272" t="s">
        <v>420</v>
      </c>
      <c r="E157" s="1375"/>
      <c r="F157" s="1555"/>
      <c r="G157" s="1375"/>
      <c r="H157" s="1555"/>
      <c r="I157" s="1375"/>
      <c r="J157" s="1556"/>
      <c r="K157" s="1557"/>
      <c r="L157" s="1557"/>
      <c r="M157" s="1557"/>
      <c r="N157" s="1557"/>
      <c r="O157" s="1558"/>
      <c r="P157" s="1558"/>
      <c r="Q157" s="1555"/>
      <c r="R157" s="1375"/>
      <c r="S157" s="1559"/>
      <c r="T157" s="1558"/>
      <c r="U157" s="1555"/>
      <c r="V157" s="1555"/>
      <c r="W157" s="1375"/>
      <c r="X157" s="1555"/>
      <c r="Y157" s="1375"/>
      <c r="Z157" s="1555"/>
      <c r="AA157" s="1375"/>
      <c r="AB157" s="1556"/>
      <c r="AC157" s="1560"/>
      <c r="AD157" s="1561"/>
      <c r="AE157" s="1558"/>
      <c r="AF157" s="1558"/>
      <c r="AG157" s="1558"/>
      <c r="AH157" s="1562"/>
      <c r="AI157" s="1563"/>
      <c r="AJ157" s="1563"/>
      <c r="AK157" s="1563"/>
      <c r="AL157" s="1564"/>
      <c r="AM157" s="1563"/>
      <c r="AN157" s="1563"/>
      <c r="AO157" s="1555"/>
      <c r="AP157" s="1378"/>
      <c r="AQ157" s="1565"/>
      <c r="AR157" s="1566"/>
    </row>
    <row r="158" spans="1:44" s="1350" customFormat="1">
      <c r="A158" s="1553"/>
      <c r="B158" s="1554"/>
      <c r="C158" s="272" t="s">
        <v>421</v>
      </c>
      <c r="D158" s="1384"/>
      <c r="E158" s="1386"/>
      <c r="F158" s="1395"/>
      <c r="G158" s="1386"/>
      <c r="H158" s="1395"/>
      <c r="I158" s="1386"/>
      <c r="J158" s="1556"/>
      <c r="K158" s="1557"/>
      <c r="L158" s="1557"/>
      <c r="M158" s="1557"/>
      <c r="N158" s="1557"/>
      <c r="O158" s="1556"/>
      <c r="P158" s="1556"/>
      <c r="Q158" s="1395"/>
      <c r="R158" s="1386"/>
      <c r="S158" s="1559"/>
      <c r="T158" s="1556"/>
      <c r="U158" s="1567"/>
      <c r="V158" s="1395"/>
      <c r="W158" s="1386"/>
      <c r="X158" s="1395"/>
      <c r="Y158" s="1386"/>
      <c r="Z158" s="1395"/>
      <c r="AA158" s="1386"/>
      <c r="AB158" s="1556"/>
      <c r="AC158" s="1560"/>
      <c r="AD158" s="1561"/>
      <c r="AE158" s="1556"/>
      <c r="AF158" s="1556"/>
      <c r="AG158" s="1556"/>
      <c r="AH158" s="1562"/>
      <c r="AI158" s="1385"/>
      <c r="AJ158" s="1385"/>
      <c r="AK158" s="1385"/>
      <c r="AL158" s="1564"/>
      <c r="AM158" s="1385"/>
      <c r="AN158" s="1385"/>
      <c r="AO158" s="1555"/>
      <c r="AP158" s="1378"/>
      <c r="AQ158" s="1565"/>
      <c r="AR158" s="1569"/>
    </row>
    <row r="159" spans="1:44" s="1350" customFormat="1">
      <c r="A159" s="1553"/>
      <c r="B159" s="1554"/>
      <c r="C159" s="273" t="s">
        <v>954</v>
      </c>
      <c r="E159" s="1375"/>
      <c r="F159" s="1555"/>
      <c r="G159" s="1375"/>
      <c r="H159" s="1555"/>
      <c r="I159" s="1375"/>
      <c r="J159" s="1556"/>
      <c r="K159" s="1557"/>
      <c r="L159" s="1557"/>
      <c r="M159" s="1557"/>
      <c r="N159" s="1557"/>
      <c r="O159" s="1558"/>
      <c r="P159" s="1558"/>
      <c r="Q159" s="1555"/>
      <c r="R159" s="1375"/>
      <c r="S159" s="1559"/>
      <c r="T159" s="1558"/>
      <c r="U159" s="1555"/>
      <c r="V159" s="1555"/>
      <c r="W159" s="1375"/>
      <c r="X159" s="1555"/>
      <c r="Y159" s="1375"/>
      <c r="Z159" s="1555"/>
      <c r="AA159" s="1375"/>
      <c r="AB159" s="1556"/>
      <c r="AC159" s="1560"/>
      <c r="AD159" s="1561"/>
      <c r="AE159" s="1558"/>
      <c r="AF159" s="1558"/>
      <c r="AG159" s="1558"/>
      <c r="AH159" s="1562"/>
      <c r="AI159" s="1563"/>
      <c r="AJ159" s="1563"/>
      <c r="AK159" s="1563"/>
      <c r="AL159" s="1564"/>
      <c r="AM159" s="1563"/>
      <c r="AN159" s="1563"/>
      <c r="AO159" s="1555"/>
      <c r="AP159" s="1378"/>
      <c r="AQ159" s="1565"/>
      <c r="AR159" s="1566"/>
    </row>
    <row r="160" spans="1:44" s="1350" customFormat="1">
      <c r="A160" s="1553"/>
      <c r="B160" s="1554"/>
      <c r="C160" s="273" t="s">
        <v>955</v>
      </c>
      <c r="E160" s="1375"/>
      <c r="F160" s="1555"/>
      <c r="G160" s="1375"/>
      <c r="H160" s="1555"/>
      <c r="I160" s="1375"/>
      <c r="J160" s="1556"/>
      <c r="K160" s="1557"/>
      <c r="L160" s="1557"/>
      <c r="M160" s="1557"/>
      <c r="N160" s="1557"/>
      <c r="O160" s="1558"/>
      <c r="P160" s="1558"/>
      <c r="Q160" s="1555"/>
      <c r="R160" s="1375"/>
      <c r="S160" s="1559"/>
      <c r="T160" s="1558"/>
      <c r="U160" s="1555"/>
      <c r="V160" s="1555"/>
      <c r="W160" s="1375"/>
      <c r="X160" s="1555"/>
      <c r="Y160" s="1375"/>
      <c r="Z160" s="1555"/>
      <c r="AA160" s="1375"/>
      <c r="AB160" s="1556"/>
      <c r="AC160" s="1560"/>
      <c r="AD160" s="1561"/>
      <c r="AE160" s="1558"/>
      <c r="AF160" s="1558"/>
      <c r="AG160" s="1558"/>
      <c r="AH160" s="1562"/>
      <c r="AI160" s="1563"/>
      <c r="AJ160" s="1563"/>
      <c r="AK160" s="1563"/>
      <c r="AL160" s="1564"/>
      <c r="AM160" s="1563"/>
      <c r="AN160" s="1563"/>
      <c r="AO160" s="1555"/>
      <c r="AP160" s="1378"/>
      <c r="AQ160" s="1565"/>
      <c r="AR160" s="1566"/>
    </row>
    <row r="161" spans="1:44" s="1350" customFormat="1">
      <c r="A161" s="1553"/>
      <c r="B161" s="1554"/>
      <c r="C161" s="271" t="s">
        <v>104</v>
      </c>
      <c r="E161" s="1375"/>
      <c r="F161" s="1555"/>
      <c r="G161" s="1375"/>
      <c r="H161" s="1555"/>
      <c r="I161" s="1375"/>
      <c r="J161" s="1556"/>
      <c r="K161" s="1557"/>
      <c r="L161" s="1557"/>
      <c r="M161" s="1557"/>
      <c r="N161" s="1557"/>
      <c r="O161" s="1558"/>
      <c r="P161" s="1558"/>
      <c r="Q161" s="1555"/>
      <c r="R161" s="1375"/>
      <c r="S161" s="1559"/>
      <c r="T161" s="1558"/>
      <c r="U161" s="1555"/>
      <c r="V161" s="1555"/>
      <c r="W161" s="1375"/>
      <c r="X161" s="1555"/>
      <c r="Y161" s="1375"/>
      <c r="Z161" s="1555"/>
      <c r="AA161" s="1375"/>
      <c r="AB161" s="1556"/>
      <c r="AC161" s="1560"/>
      <c r="AD161" s="1561"/>
      <c r="AE161" s="1558"/>
      <c r="AF161" s="1558"/>
      <c r="AG161" s="1558"/>
      <c r="AH161" s="1562"/>
      <c r="AI161" s="1563"/>
      <c r="AJ161" s="1563"/>
      <c r="AK161" s="1563"/>
      <c r="AL161" s="1564"/>
      <c r="AM161" s="1563"/>
      <c r="AN161" s="1563"/>
      <c r="AO161" s="1555"/>
      <c r="AP161" s="1378"/>
      <c r="AQ161" s="1565"/>
      <c r="AR161" s="1566"/>
    </row>
    <row r="162" spans="1:44" s="1350" customFormat="1">
      <c r="A162" s="1553"/>
      <c r="B162" s="1554"/>
      <c r="C162" s="271" t="s">
        <v>322</v>
      </c>
      <c r="D162" s="1571"/>
      <c r="E162" s="1572"/>
      <c r="F162" s="1573"/>
      <c r="G162" s="1572"/>
      <c r="H162" s="1573"/>
      <c r="I162" s="1572"/>
      <c r="J162" s="1556"/>
      <c r="K162" s="1574"/>
      <c r="L162" s="1574"/>
      <c r="M162" s="1574"/>
      <c r="N162" s="1574"/>
      <c r="O162" s="1574"/>
      <c r="P162" s="1574"/>
      <c r="Q162" s="1573"/>
      <c r="R162" s="1572"/>
      <c r="S162" s="1559"/>
      <c r="T162" s="1574"/>
      <c r="U162" s="1573"/>
      <c r="V162" s="1573"/>
      <c r="W162" s="1572"/>
      <c r="X162" s="1573"/>
      <c r="Y162" s="1572"/>
      <c r="Z162" s="1573"/>
      <c r="AA162" s="1572"/>
      <c r="AB162" s="1556"/>
      <c r="AC162" s="1571"/>
      <c r="AD162" s="1575"/>
      <c r="AE162" s="1574"/>
      <c r="AF162" s="1574"/>
      <c r="AG162" s="1574"/>
      <c r="AH162" s="1562"/>
      <c r="AI162" s="1576"/>
      <c r="AJ162" s="1576"/>
      <c r="AK162" s="1576"/>
      <c r="AL162" s="1564"/>
      <c r="AM162" s="1576"/>
      <c r="AN162" s="1576"/>
      <c r="AO162" s="1573"/>
      <c r="AP162" s="1577"/>
      <c r="AQ162" s="1578"/>
      <c r="AR162" s="1579"/>
    </row>
    <row r="163" spans="1:44" s="1350" customFormat="1" ht="23.25">
      <c r="A163" s="1606" t="s">
        <v>358</v>
      </c>
      <c r="B163" s="1554"/>
      <c r="C163" s="271" t="s">
        <v>424</v>
      </c>
      <c r="D163" s="1560"/>
      <c r="E163" s="40"/>
      <c r="F163" s="1580"/>
      <c r="G163" s="40"/>
      <c r="H163" s="1580"/>
      <c r="I163" s="40"/>
      <c r="J163" s="1556"/>
      <c r="K163" s="1557"/>
      <c r="L163" s="1557"/>
      <c r="M163" s="1557"/>
      <c r="N163" s="1557"/>
      <c r="O163" s="1557"/>
      <c r="P163" s="1557"/>
      <c r="Q163" s="1580"/>
      <c r="R163" s="40"/>
      <c r="S163" s="1559"/>
      <c r="T163" s="1557"/>
      <c r="U163" s="1580"/>
      <c r="V163" s="1580"/>
      <c r="W163" s="40"/>
      <c r="X163" s="1580"/>
      <c r="Y163" s="40"/>
      <c r="Z163" s="1580"/>
      <c r="AA163" s="40"/>
      <c r="AB163" s="1556"/>
      <c r="AC163" s="1560"/>
      <c r="AD163" s="1561"/>
      <c r="AE163" s="1557"/>
      <c r="AF163" s="1557"/>
      <c r="AG163" s="1557"/>
      <c r="AH163" s="1562"/>
      <c r="AI163" s="1581"/>
      <c r="AJ163" s="1581"/>
      <c r="AK163" s="1581"/>
      <c r="AL163" s="1564"/>
      <c r="AM163" s="1581"/>
      <c r="AN163" s="1581"/>
      <c r="AO163" s="1555"/>
      <c r="AP163" s="1378"/>
      <c r="AQ163" s="1565"/>
      <c r="AR163" s="1566"/>
    </row>
    <row r="164" spans="1:44" s="1350" customFormat="1">
      <c r="A164" s="1553"/>
      <c r="B164" s="1554"/>
      <c r="C164" s="275" t="s">
        <v>425</v>
      </c>
      <c r="D164" s="1559"/>
      <c r="E164" s="1386"/>
      <c r="F164" s="1567"/>
      <c r="G164" s="1386"/>
      <c r="H164" s="1567"/>
      <c r="I164" s="1386"/>
      <c r="J164" s="1556"/>
      <c r="K164" s="1557"/>
      <c r="L164" s="1557"/>
      <c r="M164" s="1557"/>
      <c r="N164" s="1557"/>
      <c r="O164" s="1556"/>
      <c r="P164" s="1556"/>
      <c r="Q164" s="1567"/>
      <c r="R164" s="1386"/>
      <c r="S164" s="1559"/>
      <c r="T164" s="1556"/>
      <c r="U164" s="1567"/>
      <c r="V164" s="1567"/>
      <c r="W164" s="1386"/>
      <c r="X164" s="1567"/>
      <c r="Y164" s="1386"/>
      <c r="Z164" s="1567"/>
      <c r="AA164" s="1386"/>
      <c r="AB164" s="1556"/>
      <c r="AC164" s="1560"/>
      <c r="AD164" s="1561"/>
      <c r="AE164" s="1556"/>
      <c r="AF164" s="1556"/>
      <c r="AG164" s="1556"/>
      <c r="AH164" s="1562"/>
      <c r="AI164" s="1568"/>
      <c r="AJ164" s="1568"/>
      <c r="AK164" s="1568"/>
      <c r="AL164" s="1564"/>
      <c r="AM164" s="1568"/>
      <c r="AN164" s="1568"/>
      <c r="AO164" s="1582"/>
      <c r="AP164" s="1583"/>
      <c r="AQ164" s="1584"/>
      <c r="AR164" s="1569"/>
    </row>
    <row r="165" spans="1:44" s="1350" customFormat="1" ht="13.5" thickBot="1">
      <c r="A165" s="1553"/>
      <c r="B165" s="1585"/>
      <c r="C165" s="276" t="s">
        <v>782</v>
      </c>
      <c r="D165" s="1586"/>
      <c r="E165" s="1587"/>
      <c r="F165" s="1588"/>
      <c r="G165" s="1587"/>
      <c r="H165" s="1588"/>
      <c r="I165" s="1587"/>
      <c r="J165" s="1589"/>
      <c r="K165" s="1590"/>
      <c r="L165" s="1590"/>
      <c r="M165" s="1590"/>
      <c r="N165" s="1590"/>
      <c r="O165" s="1590"/>
      <c r="P165" s="1591"/>
      <c r="Q165" s="1588"/>
      <c r="R165" s="1587"/>
      <c r="S165" s="1592"/>
      <c r="T165" s="1593"/>
      <c r="U165" s="1594"/>
      <c r="V165" s="1591"/>
      <c r="W165" s="1587"/>
      <c r="X165" s="1588"/>
      <c r="Y165" s="1587"/>
      <c r="Z165" s="1588"/>
      <c r="AA165" s="1587"/>
      <c r="AB165" s="1589"/>
      <c r="AC165" s="1595"/>
      <c r="AD165" s="1587"/>
      <c r="AE165" s="1590"/>
      <c r="AF165" s="1593"/>
      <c r="AG165" s="1593"/>
      <c r="AH165" s="1596"/>
      <c r="AI165" s="1597"/>
      <c r="AJ165" s="1598"/>
      <c r="AK165" s="1599"/>
      <c r="AL165" s="1600"/>
      <c r="AM165" s="1586"/>
      <c r="AN165" s="1601"/>
      <c r="AO165" s="1602"/>
      <c r="AP165" s="1603"/>
      <c r="AQ165" s="1595"/>
      <c r="AR165" s="1604"/>
    </row>
    <row r="166" spans="1:44" s="1350" customFormat="1">
      <c r="A166" s="1553"/>
      <c r="B166" s="1605"/>
      <c r="C166" s="319" t="s">
        <v>414</v>
      </c>
      <c r="D166" s="1540"/>
      <c r="E166" s="1369"/>
      <c r="F166" s="1541"/>
      <c r="G166" s="1369"/>
      <c r="H166" s="1541"/>
      <c r="I166" s="1369"/>
      <c r="J166" s="1542"/>
      <c r="K166" s="1543"/>
      <c r="L166" s="1607"/>
      <c r="M166" s="1543"/>
      <c r="N166" s="1607"/>
      <c r="O166" s="1544"/>
      <c r="P166" s="1544"/>
      <c r="Q166" s="1541"/>
      <c r="R166" s="1369"/>
      <c r="S166" s="1545"/>
      <c r="T166" s="1607"/>
      <c r="U166" s="1541"/>
      <c r="V166" s="1541"/>
      <c r="W166" s="1369"/>
      <c r="X166" s="1541"/>
      <c r="Y166" s="1369"/>
      <c r="Z166" s="1541"/>
      <c r="AA166" s="1369"/>
      <c r="AB166" s="1542"/>
      <c r="AC166" s="1546"/>
      <c r="AD166" s="1547"/>
      <c r="AE166" s="1544"/>
      <c r="AF166" s="1607"/>
      <c r="AG166" s="1544"/>
      <c r="AH166" s="1548"/>
      <c r="AI166" s="1549"/>
      <c r="AJ166" s="1549"/>
      <c r="AK166" s="1549"/>
      <c r="AL166" s="1550"/>
      <c r="AM166" s="1549"/>
      <c r="AN166" s="1549"/>
      <c r="AO166" s="1541"/>
      <c r="AP166" s="1372"/>
      <c r="AQ166" s="1551"/>
      <c r="AR166" s="1552"/>
    </row>
    <row r="167" spans="1:44" s="1350" customFormat="1">
      <c r="A167" s="1553"/>
      <c r="B167" s="1554"/>
      <c r="C167" s="270" t="s">
        <v>11</v>
      </c>
      <c r="E167" s="1375"/>
      <c r="F167" s="1555"/>
      <c r="G167" s="1375"/>
      <c r="H167" s="1555"/>
      <c r="I167" s="1375"/>
      <c r="J167" s="1556"/>
      <c r="K167" s="1557"/>
      <c r="L167" s="1608"/>
      <c r="M167" s="1557"/>
      <c r="N167" s="1608"/>
      <c r="O167" s="1558"/>
      <c r="P167" s="1558"/>
      <c r="Q167" s="1555"/>
      <c r="R167" s="1375"/>
      <c r="S167" s="1559"/>
      <c r="T167" s="1608"/>
      <c r="U167" s="1555"/>
      <c r="V167" s="1555"/>
      <c r="W167" s="1375"/>
      <c r="X167" s="1555"/>
      <c r="Y167" s="1375"/>
      <c r="Z167" s="1555"/>
      <c r="AA167" s="1375"/>
      <c r="AB167" s="1556"/>
      <c r="AC167" s="1560"/>
      <c r="AD167" s="1561"/>
      <c r="AE167" s="1558"/>
      <c r="AF167" s="1608"/>
      <c r="AG167" s="1558"/>
      <c r="AH167" s="1562"/>
      <c r="AI167" s="1563"/>
      <c r="AJ167" s="1563"/>
      <c r="AK167" s="1563"/>
      <c r="AL167" s="1564"/>
      <c r="AM167" s="1563"/>
      <c r="AN167" s="1563"/>
      <c r="AO167" s="1555"/>
      <c r="AP167" s="1378"/>
      <c r="AQ167" s="1565"/>
      <c r="AR167" s="1566"/>
    </row>
    <row r="168" spans="1:44" s="1350" customFormat="1">
      <c r="A168" s="1553"/>
      <c r="B168" s="1554"/>
      <c r="C168" s="271" t="s">
        <v>4</v>
      </c>
      <c r="D168" s="1559"/>
      <c r="E168" s="1386"/>
      <c r="F168" s="1567"/>
      <c r="G168" s="1386"/>
      <c r="H168" s="1567"/>
      <c r="I168" s="1386"/>
      <c r="J168" s="1556"/>
      <c r="K168" s="1557"/>
      <c r="L168" s="1608"/>
      <c r="M168" s="1557"/>
      <c r="N168" s="1608"/>
      <c r="O168" s="1556"/>
      <c r="P168" s="1556"/>
      <c r="Q168" s="1567"/>
      <c r="R168" s="1386"/>
      <c r="S168" s="1559"/>
      <c r="T168" s="1608"/>
      <c r="U168" s="1567"/>
      <c r="V168" s="1567"/>
      <c r="W168" s="1386"/>
      <c r="X168" s="1567"/>
      <c r="Y168" s="1386"/>
      <c r="Z168" s="1567"/>
      <c r="AA168" s="1386"/>
      <c r="AB168" s="1556"/>
      <c r="AC168" s="1560"/>
      <c r="AD168" s="1561"/>
      <c r="AE168" s="1556"/>
      <c r="AF168" s="1608"/>
      <c r="AG168" s="1556"/>
      <c r="AH168" s="1562"/>
      <c r="AI168" s="1568"/>
      <c r="AJ168" s="1568"/>
      <c r="AK168" s="1568"/>
      <c r="AL168" s="1564"/>
      <c r="AM168" s="1568"/>
      <c r="AN168" s="1568"/>
      <c r="AO168" s="1555"/>
      <c r="AP168" s="1378"/>
      <c r="AQ168" s="1565"/>
      <c r="AR168" s="1569"/>
    </row>
    <row r="169" spans="1:44" s="1350" customFormat="1">
      <c r="A169" s="1553"/>
      <c r="B169" s="1554"/>
      <c r="C169" s="272" t="s">
        <v>943</v>
      </c>
      <c r="E169" s="1375"/>
      <c r="F169" s="1555"/>
      <c r="G169" s="1375"/>
      <c r="H169" s="1555"/>
      <c r="I169" s="1375"/>
      <c r="J169" s="1556"/>
      <c r="K169" s="1557"/>
      <c r="L169" s="1608"/>
      <c r="M169" s="1557"/>
      <c r="N169" s="1608"/>
      <c r="O169" s="1558"/>
      <c r="P169" s="1558"/>
      <c r="Q169" s="1555"/>
      <c r="R169" s="1375"/>
      <c r="S169" s="1559"/>
      <c r="T169" s="1608"/>
      <c r="U169" s="1555"/>
      <c r="V169" s="1555"/>
      <c r="W169" s="1375"/>
      <c r="X169" s="1555"/>
      <c r="Y169" s="1375"/>
      <c r="Z169" s="1555"/>
      <c r="AA169" s="1375"/>
      <c r="AB169" s="1556"/>
      <c r="AC169" s="1560"/>
      <c r="AD169" s="1561"/>
      <c r="AE169" s="1558"/>
      <c r="AF169" s="1608"/>
      <c r="AG169" s="1558"/>
      <c r="AH169" s="1562"/>
      <c r="AI169" s="1563"/>
      <c r="AJ169" s="1563"/>
      <c r="AK169" s="1563"/>
      <c r="AL169" s="1564"/>
      <c r="AM169" s="1563"/>
      <c r="AN169" s="1563"/>
      <c r="AO169" s="1555"/>
      <c r="AP169" s="1378"/>
      <c r="AQ169" s="1565"/>
      <c r="AR169" s="1566"/>
    </row>
    <row r="170" spans="1:44" s="1350" customFormat="1">
      <c r="A170" s="1553"/>
      <c r="B170" s="1554"/>
      <c r="C170" s="273" t="s">
        <v>944</v>
      </c>
      <c r="E170" s="1375"/>
      <c r="F170" s="1555"/>
      <c r="G170" s="1375"/>
      <c r="H170" s="1555"/>
      <c r="I170" s="1375"/>
      <c r="J170" s="1556"/>
      <c r="K170" s="1557"/>
      <c r="L170" s="1608"/>
      <c r="M170" s="1557"/>
      <c r="N170" s="1608"/>
      <c r="O170" s="1558"/>
      <c r="P170" s="1558"/>
      <c r="Q170" s="1555"/>
      <c r="R170" s="1375"/>
      <c r="S170" s="1559"/>
      <c r="T170" s="1608"/>
      <c r="U170" s="1555"/>
      <c r="V170" s="1555"/>
      <c r="W170" s="1375"/>
      <c r="X170" s="1555"/>
      <c r="Y170" s="1375"/>
      <c r="Z170" s="1555"/>
      <c r="AA170" s="1375"/>
      <c r="AB170" s="1556"/>
      <c r="AC170" s="1560"/>
      <c r="AD170" s="1561"/>
      <c r="AE170" s="1558"/>
      <c r="AF170" s="1608"/>
      <c r="AG170" s="1558"/>
      <c r="AH170" s="1562"/>
      <c r="AI170" s="1563"/>
      <c r="AJ170" s="1563"/>
      <c r="AK170" s="1563"/>
      <c r="AL170" s="1564"/>
      <c r="AM170" s="1563"/>
      <c r="AN170" s="1563"/>
      <c r="AO170" s="1555"/>
      <c r="AP170" s="1378"/>
      <c r="AQ170" s="1565"/>
      <c r="AR170" s="1566"/>
    </row>
    <row r="171" spans="1:44" s="1350" customFormat="1">
      <c r="A171" s="1553"/>
      <c r="B171" s="1554"/>
      <c r="C171" s="272" t="s">
        <v>945</v>
      </c>
      <c r="E171" s="1375"/>
      <c r="F171" s="1555"/>
      <c r="G171" s="1375"/>
      <c r="H171" s="1555"/>
      <c r="I171" s="1375"/>
      <c r="J171" s="1556"/>
      <c r="K171" s="1557"/>
      <c r="L171" s="1608"/>
      <c r="M171" s="1557"/>
      <c r="N171" s="1608"/>
      <c r="O171" s="1558"/>
      <c r="P171" s="1558"/>
      <c r="Q171" s="1555"/>
      <c r="R171" s="1375"/>
      <c r="S171" s="1559"/>
      <c r="T171" s="1608"/>
      <c r="U171" s="1555"/>
      <c r="V171" s="1555"/>
      <c r="W171" s="1375"/>
      <c r="X171" s="1555"/>
      <c r="Y171" s="1375"/>
      <c r="Z171" s="1555"/>
      <c r="AA171" s="1375"/>
      <c r="AB171" s="1556"/>
      <c r="AC171" s="1560"/>
      <c r="AD171" s="1561"/>
      <c r="AE171" s="1558"/>
      <c r="AF171" s="1608"/>
      <c r="AG171" s="1558"/>
      <c r="AH171" s="1562"/>
      <c r="AI171" s="1563"/>
      <c r="AJ171" s="1563"/>
      <c r="AK171" s="1563"/>
      <c r="AL171" s="1564"/>
      <c r="AM171" s="1563"/>
      <c r="AN171" s="1563"/>
      <c r="AO171" s="1555"/>
      <c r="AP171" s="1378"/>
      <c r="AQ171" s="1565"/>
      <c r="AR171" s="1566"/>
    </row>
    <row r="172" spans="1:44" s="1350" customFormat="1">
      <c r="A172" s="1553"/>
      <c r="B172" s="1554"/>
      <c r="C172" s="273" t="s">
        <v>946</v>
      </c>
      <c r="E172" s="1375"/>
      <c r="F172" s="1555"/>
      <c r="G172" s="1375"/>
      <c r="H172" s="1555"/>
      <c r="I172" s="1375"/>
      <c r="J172" s="1556"/>
      <c r="K172" s="1557"/>
      <c r="L172" s="1608"/>
      <c r="M172" s="1557"/>
      <c r="N172" s="1608"/>
      <c r="O172" s="1558"/>
      <c r="P172" s="1558"/>
      <c r="Q172" s="1555"/>
      <c r="R172" s="1375"/>
      <c r="S172" s="1559"/>
      <c r="T172" s="1608"/>
      <c r="U172" s="1555"/>
      <c r="V172" s="1555"/>
      <c r="W172" s="1375"/>
      <c r="X172" s="1555"/>
      <c r="Y172" s="1375"/>
      <c r="Z172" s="1555"/>
      <c r="AA172" s="1375"/>
      <c r="AB172" s="1556"/>
      <c r="AC172" s="1560"/>
      <c r="AD172" s="1561"/>
      <c r="AE172" s="1558"/>
      <c r="AF172" s="1608"/>
      <c r="AG172" s="1558"/>
      <c r="AH172" s="1562"/>
      <c r="AI172" s="1563"/>
      <c r="AJ172" s="1563"/>
      <c r="AK172" s="1563"/>
      <c r="AL172" s="1564"/>
      <c r="AM172" s="1563"/>
      <c r="AN172" s="1563"/>
      <c r="AO172" s="1555"/>
      <c r="AP172" s="1378"/>
      <c r="AQ172" s="1565"/>
      <c r="AR172" s="1566"/>
    </row>
    <row r="173" spans="1:44" s="1350" customFormat="1">
      <c r="A173" s="1553"/>
      <c r="B173" s="1554"/>
      <c r="C173" s="272" t="s">
        <v>947</v>
      </c>
      <c r="E173" s="1375"/>
      <c r="F173" s="1555"/>
      <c r="G173" s="1375"/>
      <c r="H173" s="1555"/>
      <c r="I173" s="1375"/>
      <c r="J173" s="1556"/>
      <c r="K173" s="1557"/>
      <c r="L173" s="1608"/>
      <c r="M173" s="1557"/>
      <c r="N173" s="1608"/>
      <c r="O173" s="1558"/>
      <c r="P173" s="1558"/>
      <c r="Q173" s="1555"/>
      <c r="R173" s="1375"/>
      <c r="S173" s="1559"/>
      <c r="T173" s="1608"/>
      <c r="U173" s="1555"/>
      <c r="V173" s="1555"/>
      <c r="W173" s="1375"/>
      <c r="X173" s="1555"/>
      <c r="Y173" s="1375"/>
      <c r="Z173" s="1555"/>
      <c r="AA173" s="1375"/>
      <c r="AB173" s="1556"/>
      <c r="AC173" s="1560"/>
      <c r="AD173" s="1561"/>
      <c r="AE173" s="1558"/>
      <c r="AF173" s="1608"/>
      <c r="AG173" s="1558"/>
      <c r="AH173" s="1562"/>
      <c r="AI173" s="1563"/>
      <c r="AJ173" s="1563"/>
      <c r="AK173" s="1563"/>
      <c r="AL173" s="1564"/>
      <c r="AM173" s="1563"/>
      <c r="AN173" s="1563"/>
      <c r="AO173" s="1555"/>
      <c r="AP173" s="1378"/>
      <c r="AQ173" s="1565"/>
      <c r="AR173" s="1566"/>
    </row>
    <row r="174" spans="1:44" s="1350" customFormat="1">
      <c r="A174" s="1553"/>
      <c r="B174" s="1554"/>
      <c r="C174" s="273" t="s">
        <v>948</v>
      </c>
      <c r="E174" s="1375"/>
      <c r="F174" s="1555"/>
      <c r="G174" s="1375"/>
      <c r="H174" s="1555"/>
      <c r="I174" s="1375"/>
      <c r="J174" s="1556"/>
      <c r="K174" s="1557"/>
      <c r="L174" s="1608"/>
      <c r="M174" s="1557"/>
      <c r="N174" s="1608"/>
      <c r="O174" s="1558"/>
      <c r="P174" s="1558"/>
      <c r="Q174" s="1555"/>
      <c r="R174" s="1375"/>
      <c r="S174" s="1559"/>
      <c r="T174" s="1608"/>
      <c r="U174" s="1555"/>
      <c r="V174" s="1555"/>
      <c r="W174" s="1375"/>
      <c r="X174" s="1555"/>
      <c r="Y174" s="1375"/>
      <c r="Z174" s="1555"/>
      <c r="AA174" s="1375"/>
      <c r="AB174" s="1556"/>
      <c r="AC174" s="1560"/>
      <c r="AD174" s="1561"/>
      <c r="AE174" s="1558"/>
      <c r="AF174" s="1608"/>
      <c r="AG174" s="1558"/>
      <c r="AH174" s="1562"/>
      <c r="AI174" s="1563"/>
      <c r="AJ174" s="1563"/>
      <c r="AK174" s="1563"/>
      <c r="AL174" s="1564"/>
      <c r="AM174" s="1563"/>
      <c r="AN174" s="1563"/>
      <c r="AO174" s="1555"/>
      <c r="AP174" s="1378"/>
      <c r="AQ174" s="1565"/>
      <c r="AR174" s="1566"/>
    </row>
    <row r="175" spans="1:44" s="1350" customFormat="1">
      <c r="A175" s="1553"/>
      <c r="B175" s="1554"/>
      <c r="C175" s="271" t="s">
        <v>10</v>
      </c>
      <c r="D175" s="1559"/>
      <c r="E175" s="1386"/>
      <c r="F175" s="1567"/>
      <c r="G175" s="1386"/>
      <c r="H175" s="1567"/>
      <c r="I175" s="1386"/>
      <c r="J175" s="1556"/>
      <c r="K175" s="1557"/>
      <c r="L175" s="1608"/>
      <c r="M175" s="1557"/>
      <c r="N175" s="1608"/>
      <c r="O175" s="1556"/>
      <c r="P175" s="1556"/>
      <c r="Q175" s="1567"/>
      <c r="R175" s="1386"/>
      <c r="S175" s="1559"/>
      <c r="T175" s="1608"/>
      <c r="U175" s="1567"/>
      <c r="V175" s="1567"/>
      <c r="W175" s="1386"/>
      <c r="X175" s="1567"/>
      <c r="Y175" s="1386"/>
      <c r="Z175" s="1567"/>
      <c r="AA175" s="1386"/>
      <c r="AB175" s="1556"/>
      <c r="AC175" s="1560"/>
      <c r="AD175" s="1561"/>
      <c r="AE175" s="1556"/>
      <c r="AF175" s="1608"/>
      <c r="AG175" s="1556"/>
      <c r="AH175" s="1562"/>
      <c r="AI175" s="1568"/>
      <c r="AJ175" s="1568"/>
      <c r="AK175" s="1568"/>
      <c r="AL175" s="1564"/>
      <c r="AM175" s="1568"/>
      <c r="AN175" s="1568"/>
      <c r="AO175" s="1555"/>
      <c r="AP175" s="1378"/>
      <c r="AQ175" s="1565"/>
      <c r="AR175" s="1569"/>
    </row>
    <row r="176" spans="1:44" s="1350" customFormat="1">
      <c r="A176" s="1553"/>
      <c r="B176" s="1554"/>
      <c r="C176" s="272" t="s">
        <v>417</v>
      </c>
      <c r="D176" s="1559"/>
      <c r="E176" s="1386"/>
      <c r="F176" s="1567"/>
      <c r="G176" s="1386"/>
      <c r="H176" s="1567"/>
      <c r="I176" s="1386"/>
      <c r="J176" s="1556"/>
      <c r="K176" s="1557"/>
      <c r="L176" s="1608"/>
      <c r="M176" s="1557"/>
      <c r="N176" s="1608"/>
      <c r="O176" s="1556"/>
      <c r="P176" s="1556"/>
      <c r="Q176" s="1567"/>
      <c r="R176" s="1386"/>
      <c r="S176" s="1559"/>
      <c r="T176" s="1608"/>
      <c r="U176" s="1567"/>
      <c r="V176" s="1567"/>
      <c r="W176" s="1386"/>
      <c r="X176" s="1567"/>
      <c r="Y176" s="1386"/>
      <c r="Z176" s="1567"/>
      <c r="AA176" s="1386"/>
      <c r="AB176" s="1556"/>
      <c r="AC176" s="1560"/>
      <c r="AD176" s="1561"/>
      <c r="AE176" s="1556"/>
      <c r="AF176" s="1608"/>
      <c r="AG176" s="1556"/>
      <c r="AH176" s="1562"/>
      <c r="AI176" s="1568"/>
      <c r="AJ176" s="1568"/>
      <c r="AK176" s="1568"/>
      <c r="AL176" s="1564"/>
      <c r="AM176" s="1568"/>
      <c r="AN176" s="1568"/>
      <c r="AO176" s="1555"/>
      <c r="AP176" s="1378"/>
      <c r="AQ176" s="1565"/>
      <c r="AR176" s="1569"/>
    </row>
    <row r="177" spans="1:44" s="1350" customFormat="1" ht="15">
      <c r="A177" s="1553"/>
      <c r="B177" s="1570" t="s">
        <v>65</v>
      </c>
      <c r="C177" s="273" t="s">
        <v>949</v>
      </c>
      <c r="E177" s="1375"/>
      <c r="F177" s="1555"/>
      <c r="G177" s="1375"/>
      <c r="H177" s="1555"/>
      <c r="I177" s="1375"/>
      <c r="J177" s="1556"/>
      <c r="K177" s="1557"/>
      <c r="L177" s="1608"/>
      <c r="M177" s="1557"/>
      <c r="N177" s="1608"/>
      <c r="O177" s="1558"/>
      <c r="P177" s="1558"/>
      <c r="Q177" s="1555"/>
      <c r="R177" s="1375"/>
      <c r="S177" s="1559"/>
      <c r="T177" s="1608"/>
      <c r="U177" s="1555"/>
      <c r="V177" s="1555"/>
      <c r="W177" s="1375"/>
      <c r="X177" s="1555"/>
      <c r="Y177" s="1375"/>
      <c r="Z177" s="1555"/>
      <c r="AA177" s="1375"/>
      <c r="AB177" s="1556"/>
      <c r="AC177" s="1560"/>
      <c r="AD177" s="1561"/>
      <c r="AE177" s="1558"/>
      <c r="AF177" s="1608"/>
      <c r="AG177" s="1558"/>
      <c r="AH177" s="1562"/>
      <c r="AI177" s="1563"/>
      <c r="AJ177" s="1563"/>
      <c r="AK177" s="1563"/>
      <c r="AL177" s="1564"/>
      <c r="AM177" s="1563"/>
      <c r="AN177" s="1563"/>
      <c r="AO177" s="1555"/>
      <c r="AP177" s="1378"/>
      <c r="AQ177" s="1565"/>
      <c r="AR177" s="1566"/>
    </row>
    <row r="178" spans="1:44" s="1350" customFormat="1">
      <c r="A178" s="1553"/>
      <c r="B178" s="1554"/>
      <c r="C178" s="273" t="s">
        <v>950</v>
      </c>
      <c r="D178" s="1559"/>
      <c r="E178" s="1386"/>
      <c r="F178" s="1567"/>
      <c r="G178" s="1386"/>
      <c r="H178" s="1567"/>
      <c r="I178" s="1386"/>
      <c r="J178" s="1556"/>
      <c r="K178" s="1557"/>
      <c r="L178" s="1608"/>
      <c r="M178" s="1557"/>
      <c r="N178" s="1608"/>
      <c r="O178" s="1556"/>
      <c r="P178" s="1556"/>
      <c r="Q178" s="1567"/>
      <c r="R178" s="1386"/>
      <c r="S178" s="1559"/>
      <c r="T178" s="1608"/>
      <c r="U178" s="1567"/>
      <c r="V178" s="1567"/>
      <c r="W178" s="1386"/>
      <c r="X178" s="1567"/>
      <c r="Y178" s="1386"/>
      <c r="Z178" s="1567"/>
      <c r="AA178" s="1386"/>
      <c r="AB178" s="1556"/>
      <c r="AC178" s="1560"/>
      <c r="AD178" s="1561"/>
      <c r="AE178" s="1556"/>
      <c r="AF178" s="1608"/>
      <c r="AG178" s="1556"/>
      <c r="AH178" s="1562"/>
      <c r="AI178" s="1568"/>
      <c r="AJ178" s="1568"/>
      <c r="AK178" s="1568"/>
      <c r="AL178" s="1564"/>
      <c r="AM178" s="1568"/>
      <c r="AN178" s="1568"/>
      <c r="AO178" s="1555"/>
      <c r="AP178" s="1378"/>
      <c r="AQ178" s="1565"/>
      <c r="AR178" s="1569"/>
    </row>
    <row r="179" spans="1:44" s="1350" customFormat="1">
      <c r="A179" s="1553"/>
      <c r="B179" s="1554"/>
      <c r="C179" s="274" t="s">
        <v>951</v>
      </c>
      <c r="E179" s="1375"/>
      <c r="F179" s="1555"/>
      <c r="G179" s="1375"/>
      <c r="H179" s="1555"/>
      <c r="I179" s="1375"/>
      <c r="J179" s="1556"/>
      <c r="K179" s="1557"/>
      <c r="L179" s="1608"/>
      <c r="M179" s="1557"/>
      <c r="N179" s="1608"/>
      <c r="O179" s="1558"/>
      <c r="P179" s="1558"/>
      <c r="Q179" s="1555"/>
      <c r="R179" s="1375"/>
      <c r="S179" s="1559"/>
      <c r="T179" s="1608"/>
      <c r="U179" s="1555"/>
      <c r="V179" s="1555"/>
      <c r="W179" s="1375"/>
      <c r="X179" s="1555"/>
      <c r="Y179" s="1375"/>
      <c r="Z179" s="1555"/>
      <c r="AA179" s="1375"/>
      <c r="AB179" s="1556"/>
      <c r="AC179" s="1560"/>
      <c r="AD179" s="1561"/>
      <c r="AE179" s="1558"/>
      <c r="AF179" s="1608"/>
      <c r="AG179" s="1558"/>
      <c r="AH179" s="1562"/>
      <c r="AI179" s="1563"/>
      <c r="AJ179" s="1563"/>
      <c r="AK179" s="1563"/>
      <c r="AL179" s="1564"/>
      <c r="AM179" s="1563"/>
      <c r="AN179" s="1563"/>
      <c r="AO179" s="1555"/>
      <c r="AP179" s="1378"/>
      <c r="AQ179" s="1565"/>
      <c r="AR179" s="1566"/>
    </row>
    <row r="180" spans="1:44" s="1350" customFormat="1">
      <c r="A180" s="1553"/>
      <c r="B180" s="1554"/>
      <c r="C180" s="274" t="s">
        <v>952</v>
      </c>
      <c r="E180" s="1375"/>
      <c r="F180" s="1555"/>
      <c r="G180" s="1375"/>
      <c r="H180" s="1555"/>
      <c r="I180" s="1375"/>
      <c r="J180" s="1556"/>
      <c r="K180" s="1557"/>
      <c r="L180" s="1608"/>
      <c r="M180" s="1557"/>
      <c r="N180" s="1608"/>
      <c r="O180" s="1558"/>
      <c r="P180" s="1558"/>
      <c r="Q180" s="1555"/>
      <c r="R180" s="1375"/>
      <c r="S180" s="1559"/>
      <c r="T180" s="1608"/>
      <c r="U180" s="1555"/>
      <c r="V180" s="1555"/>
      <c r="W180" s="1375"/>
      <c r="X180" s="1555"/>
      <c r="Y180" s="1375"/>
      <c r="Z180" s="1555"/>
      <c r="AA180" s="1375"/>
      <c r="AB180" s="1556"/>
      <c r="AC180" s="1560"/>
      <c r="AD180" s="1561"/>
      <c r="AE180" s="1558"/>
      <c r="AF180" s="1608"/>
      <c r="AG180" s="1558"/>
      <c r="AH180" s="1562"/>
      <c r="AI180" s="1563"/>
      <c r="AJ180" s="1563"/>
      <c r="AK180" s="1563"/>
      <c r="AL180" s="1564"/>
      <c r="AM180" s="1563"/>
      <c r="AN180" s="1563"/>
      <c r="AO180" s="1555"/>
      <c r="AP180" s="1378"/>
      <c r="AQ180" s="1565"/>
      <c r="AR180" s="1566"/>
    </row>
    <row r="181" spans="1:44" s="1350" customFormat="1">
      <c r="A181" s="1553"/>
      <c r="B181" s="1554"/>
      <c r="C181" s="274" t="s">
        <v>953</v>
      </c>
      <c r="E181" s="1375"/>
      <c r="F181" s="1555"/>
      <c r="G181" s="1375"/>
      <c r="H181" s="1555"/>
      <c r="I181" s="1375"/>
      <c r="J181" s="1556"/>
      <c r="K181" s="1557"/>
      <c r="L181" s="1608"/>
      <c r="M181" s="1557"/>
      <c r="N181" s="1608"/>
      <c r="O181" s="1558"/>
      <c r="P181" s="1558"/>
      <c r="Q181" s="1555"/>
      <c r="R181" s="1375"/>
      <c r="S181" s="1559"/>
      <c r="T181" s="1608"/>
      <c r="U181" s="1555"/>
      <c r="V181" s="1555"/>
      <c r="W181" s="1375"/>
      <c r="X181" s="1555"/>
      <c r="Y181" s="1375"/>
      <c r="Z181" s="1555"/>
      <c r="AA181" s="1375"/>
      <c r="AB181" s="1556"/>
      <c r="AC181" s="1560"/>
      <c r="AD181" s="1561"/>
      <c r="AE181" s="1558"/>
      <c r="AF181" s="1608"/>
      <c r="AG181" s="1558"/>
      <c r="AH181" s="1562"/>
      <c r="AI181" s="1563"/>
      <c r="AJ181" s="1563"/>
      <c r="AK181" s="1563"/>
      <c r="AL181" s="1564"/>
      <c r="AM181" s="1563"/>
      <c r="AN181" s="1563"/>
      <c r="AO181" s="1555"/>
      <c r="AP181" s="1378"/>
      <c r="AQ181" s="1565"/>
      <c r="AR181" s="1566"/>
    </row>
    <row r="182" spans="1:44" s="1350" customFormat="1">
      <c r="A182" s="1553"/>
      <c r="B182" s="1554"/>
      <c r="C182" s="272" t="s">
        <v>420</v>
      </c>
      <c r="E182" s="1375"/>
      <c r="F182" s="1555"/>
      <c r="G182" s="1375"/>
      <c r="H182" s="1555"/>
      <c r="I182" s="1375"/>
      <c r="J182" s="1556"/>
      <c r="K182" s="1557"/>
      <c r="L182" s="1608"/>
      <c r="M182" s="1557"/>
      <c r="N182" s="1608"/>
      <c r="O182" s="1558"/>
      <c r="P182" s="1558"/>
      <c r="Q182" s="1555"/>
      <c r="R182" s="1375"/>
      <c r="S182" s="1559"/>
      <c r="T182" s="1608"/>
      <c r="U182" s="1555"/>
      <c r="V182" s="1555"/>
      <c r="W182" s="1375"/>
      <c r="X182" s="1555"/>
      <c r="Y182" s="1375"/>
      <c r="Z182" s="1555"/>
      <c r="AA182" s="1375"/>
      <c r="AB182" s="1556"/>
      <c r="AC182" s="1560"/>
      <c r="AD182" s="1561"/>
      <c r="AE182" s="1558"/>
      <c r="AF182" s="1608"/>
      <c r="AG182" s="1558"/>
      <c r="AH182" s="1562"/>
      <c r="AI182" s="1563"/>
      <c r="AJ182" s="1563"/>
      <c r="AK182" s="1563"/>
      <c r="AL182" s="1564"/>
      <c r="AM182" s="1563"/>
      <c r="AN182" s="1563"/>
      <c r="AO182" s="1555"/>
      <c r="AP182" s="1378"/>
      <c r="AQ182" s="1565"/>
      <c r="AR182" s="1566"/>
    </row>
    <row r="183" spans="1:44" s="1350" customFormat="1">
      <c r="A183" s="1553"/>
      <c r="B183" s="1554"/>
      <c r="C183" s="272" t="s">
        <v>421</v>
      </c>
      <c r="D183" s="1384"/>
      <c r="E183" s="1386"/>
      <c r="F183" s="1395"/>
      <c r="G183" s="1386"/>
      <c r="H183" s="1395"/>
      <c r="I183" s="1386"/>
      <c r="J183" s="1556"/>
      <c r="K183" s="1557"/>
      <c r="L183" s="1608"/>
      <c r="M183" s="1557"/>
      <c r="N183" s="1608"/>
      <c r="O183" s="1556"/>
      <c r="P183" s="1556"/>
      <c r="Q183" s="1395"/>
      <c r="R183" s="1386"/>
      <c r="S183" s="1559"/>
      <c r="T183" s="1608"/>
      <c r="U183" s="1567"/>
      <c r="V183" s="1395"/>
      <c r="W183" s="1386"/>
      <c r="X183" s="1395"/>
      <c r="Y183" s="1386"/>
      <c r="Z183" s="1395"/>
      <c r="AA183" s="1386"/>
      <c r="AB183" s="1556"/>
      <c r="AC183" s="1560"/>
      <c r="AD183" s="1561"/>
      <c r="AE183" s="1556"/>
      <c r="AF183" s="1608"/>
      <c r="AG183" s="1556"/>
      <c r="AH183" s="1562"/>
      <c r="AI183" s="1385"/>
      <c r="AJ183" s="1385"/>
      <c r="AK183" s="1385"/>
      <c r="AL183" s="1564"/>
      <c r="AM183" s="1385"/>
      <c r="AN183" s="1385"/>
      <c r="AO183" s="1555"/>
      <c r="AP183" s="1378"/>
      <c r="AQ183" s="1565"/>
      <c r="AR183" s="1569"/>
    </row>
    <row r="184" spans="1:44" s="1350" customFormat="1">
      <c r="A184" s="1553"/>
      <c r="B184" s="1554"/>
      <c r="C184" s="273" t="s">
        <v>954</v>
      </c>
      <c r="E184" s="1375"/>
      <c r="F184" s="1555"/>
      <c r="G184" s="1375"/>
      <c r="H184" s="1555"/>
      <c r="I184" s="1375"/>
      <c r="J184" s="1556"/>
      <c r="K184" s="1557"/>
      <c r="L184" s="1608"/>
      <c r="M184" s="1557"/>
      <c r="N184" s="1608"/>
      <c r="O184" s="1558"/>
      <c r="P184" s="1558"/>
      <c r="Q184" s="1555"/>
      <c r="R184" s="1375"/>
      <c r="S184" s="1559"/>
      <c r="T184" s="1608"/>
      <c r="U184" s="1555"/>
      <c r="V184" s="1555"/>
      <c r="W184" s="1375"/>
      <c r="X184" s="1555"/>
      <c r="Y184" s="1375"/>
      <c r="Z184" s="1555"/>
      <c r="AA184" s="1375"/>
      <c r="AB184" s="1556"/>
      <c r="AC184" s="1560"/>
      <c r="AD184" s="1561"/>
      <c r="AE184" s="1558"/>
      <c r="AF184" s="1608"/>
      <c r="AG184" s="1558"/>
      <c r="AH184" s="1562"/>
      <c r="AI184" s="1563"/>
      <c r="AJ184" s="1563"/>
      <c r="AK184" s="1563"/>
      <c r="AL184" s="1564"/>
      <c r="AM184" s="1563"/>
      <c r="AN184" s="1563"/>
      <c r="AO184" s="1555"/>
      <c r="AP184" s="1378"/>
      <c r="AQ184" s="1565"/>
      <c r="AR184" s="1566"/>
    </row>
    <row r="185" spans="1:44" s="1350" customFormat="1">
      <c r="A185" s="1553"/>
      <c r="B185" s="1554"/>
      <c r="C185" s="273" t="s">
        <v>955</v>
      </c>
      <c r="E185" s="1375"/>
      <c r="F185" s="1555"/>
      <c r="G185" s="1375"/>
      <c r="H185" s="1555"/>
      <c r="I185" s="1375"/>
      <c r="J185" s="1556"/>
      <c r="K185" s="1557"/>
      <c r="L185" s="1608"/>
      <c r="M185" s="1557"/>
      <c r="N185" s="1608"/>
      <c r="O185" s="1558"/>
      <c r="P185" s="1558"/>
      <c r="Q185" s="1555"/>
      <c r="R185" s="1375"/>
      <c r="S185" s="1559"/>
      <c r="T185" s="1608"/>
      <c r="U185" s="1555"/>
      <c r="V185" s="1555"/>
      <c r="W185" s="1375"/>
      <c r="X185" s="1555"/>
      <c r="Y185" s="1375"/>
      <c r="Z185" s="1555"/>
      <c r="AA185" s="1375"/>
      <c r="AB185" s="1556"/>
      <c r="AC185" s="1560"/>
      <c r="AD185" s="1561"/>
      <c r="AE185" s="1558"/>
      <c r="AF185" s="1608"/>
      <c r="AG185" s="1558"/>
      <c r="AH185" s="1562"/>
      <c r="AI185" s="1563"/>
      <c r="AJ185" s="1563"/>
      <c r="AK185" s="1563"/>
      <c r="AL185" s="1564"/>
      <c r="AM185" s="1563"/>
      <c r="AN185" s="1563"/>
      <c r="AO185" s="1555"/>
      <c r="AP185" s="1378"/>
      <c r="AQ185" s="1565"/>
      <c r="AR185" s="1566"/>
    </row>
    <row r="186" spans="1:44" s="1350" customFormat="1">
      <c r="A186" s="1553"/>
      <c r="B186" s="1554"/>
      <c r="C186" s="271" t="s">
        <v>104</v>
      </c>
      <c r="E186" s="1375"/>
      <c r="F186" s="1555"/>
      <c r="G186" s="1375"/>
      <c r="H186" s="1555"/>
      <c r="I186" s="1375"/>
      <c r="J186" s="1556"/>
      <c r="K186" s="1557"/>
      <c r="L186" s="1608"/>
      <c r="M186" s="1557"/>
      <c r="N186" s="1608"/>
      <c r="O186" s="1558"/>
      <c r="P186" s="1558"/>
      <c r="Q186" s="1555"/>
      <c r="R186" s="1375"/>
      <c r="S186" s="1559"/>
      <c r="T186" s="1608"/>
      <c r="U186" s="1555"/>
      <c r="V186" s="1555"/>
      <c r="W186" s="1375"/>
      <c r="X186" s="1555"/>
      <c r="Y186" s="1375"/>
      <c r="Z186" s="1555"/>
      <c r="AA186" s="1375"/>
      <c r="AB186" s="1556"/>
      <c r="AC186" s="1560"/>
      <c r="AD186" s="1561"/>
      <c r="AE186" s="1558"/>
      <c r="AF186" s="1608"/>
      <c r="AG186" s="1558"/>
      <c r="AH186" s="1562"/>
      <c r="AI186" s="1563"/>
      <c r="AJ186" s="1563"/>
      <c r="AK186" s="1563"/>
      <c r="AL186" s="1564"/>
      <c r="AM186" s="1563"/>
      <c r="AN186" s="1563"/>
      <c r="AO186" s="1555"/>
      <c r="AP186" s="1378"/>
      <c r="AQ186" s="1565"/>
      <c r="AR186" s="1566"/>
    </row>
    <row r="187" spans="1:44" s="1350" customFormat="1">
      <c r="A187" s="1553"/>
      <c r="B187" s="1554"/>
      <c r="C187" s="271" t="s">
        <v>322</v>
      </c>
      <c r="D187" s="1571"/>
      <c r="E187" s="1572"/>
      <c r="F187" s="1573"/>
      <c r="G187" s="1572"/>
      <c r="H187" s="1573"/>
      <c r="I187" s="1572"/>
      <c r="J187" s="1556"/>
      <c r="K187" s="1574"/>
      <c r="L187" s="1609"/>
      <c r="M187" s="1574"/>
      <c r="N187" s="1609"/>
      <c r="O187" s="1574"/>
      <c r="P187" s="1574"/>
      <c r="Q187" s="1573"/>
      <c r="R187" s="1572"/>
      <c r="S187" s="1559"/>
      <c r="T187" s="1609"/>
      <c r="U187" s="1573"/>
      <c r="V187" s="1573"/>
      <c r="W187" s="1572"/>
      <c r="X187" s="1573"/>
      <c r="Y187" s="1572"/>
      <c r="Z187" s="1573"/>
      <c r="AA187" s="1572"/>
      <c r="AB187" s="1556"/>
      <c r="AC187" s="1571"/>
      <c r="AD187" s="1575"/>
      <c r="AE187" s="1574"/>
      <c r="AF187" s="1609"/>
      <c r="AG187" s="1574"/>
      <c r="AH187" s="1562"/>
      <c r="AI187" s="1576"/>
      <c r="AJ187" s="1576"/>
      <c r="AK187" s="1576"/>
      <c r="AL187" s="1564"/>
      <c r="AM187" s="1576"/>
      <c r="AN187" s="1576"/>
      <c r="AO187" s="1573"/>
      <c r="AP187" s="1577"/>
      <c r="AQ187" s="1578"/>
      <c r="AR187" s="1579"/>
    </row>
    <row r="188" spans="1:44" s="1350" customFormat="1">
      <c r="A188" s="1553"/>
      <c r="B188" s="1554"/>
      <c r="C188" s="271" t="s">
        <v>424</v>
      </c>
      <c r="D188" s="1560"/>
      <c r="E188" s="40"/>
      <c r="F188" s="1580"/>
      <c r="G188" s="40"/>
      <c r="H188" s="1580"/>
      <c r="I188" s="40"/>
      <c r="J188" s="1556"/>
      <c r="K188" s="1557"/>
      <c r="L188" s="1608"/>
      <c r="M188" s="1557"/>
      <c r="N188" s="1608"/>
      <c r="O188" s="1557"/>
      <c r="P188" s="1557"/>
      <c r="Q188" s="1580"/>
      <c r="R188" s="40"/>
      <c r="S188" s="1559"/>
      <c r="T188" s="1608"/>
      <c r="U188" s="1580"/>
      <c r="V188" s="1580"/>
      <c r="W188" s="40"/>
      <c r="X188" s="1580"/>
      <c r="Y188" s="40"/>
      <c r="Z188" s="1580"/>
      <c r="AA188" s="40"/>
      <c r="AB188" s="1556"/>
      <c r="AC188" s="1560"/>
      <c r="AD188" s="1561"/>
      <c r="AE188" s="1557"/>
      <c r="AF188" s="1608"/>
      <c r="AG188" s="1557"/>
      <c r="AH188" s="1562"/>
      <c r="AI188" s="1581"/>
      <c r="AJ188" s="1581"/>
      <c r="AK188" s="1581"/>
      <c r="AL188" s="1564"/>
      <c r="AM188" s="1581"/>
      <c r="AN188" s="1581"/>
      <c r="AO188" s="1555"/>
      <c r="AP188" s="1378"/>
      <c r="AQ188" s="1565"/>
      <c r="AR188" s="1566"/>
    </row>
    <row r="189" spans="1:44" s="1350" customFormat="1">
      <c r="A189" s="1553"/>
      <c r="B189" s="1554"/>
      <c r="C189" s="275" t="s">
        <v>425</v>
      </c>
      <c r="D189" s="1559"/>
      <c r="E189" s="1386"/>
      <c r="F189" s="1567"/>
      <c r="G189" s="1386"/>
      <c r="H189" s="1567"/>
      <c r="I189" s="1386"/>
      <c r="J189" s="1556"/>
      <c r="K189" s="1557"/>
      <c r="L189" s="1608"/>
      <c r="M189" s="1557"/>
      <c r="N189" s="1608"/>
      <c r="O189" s="1556"/>
      <c r="P189" s="1556"/>
      <c r="Q189" s="1567"/>
      <c r="R189" s="1386"/>
      <c r="S189" s="1559"/>
      <c r="T189" s="1608"/>
      <c r="U189" s="1567"/>
      <c r="V189" s="1567"/>
      <c r="W189" s="1386"/>
      <c r="X189" s="1567"/>
      <c r="Y189" s="1386"/>
      <c r="Z189" s="1567"/>
      <c r="AA189" s="1386"/>
      <c r="AB189" s="1556"/>
      <c r="AC189" s="1560"/>
      <c r="AD189" s="1561"/>
      <c r="AE189" s="1556"/>
      <c r="AF189" s="1608"/>
      <c r="AG189" s="1556"/>
      <c r="AH189" s="1562"/>
      <c r="AI189" s="1568"/>
      <c r="AJ189" s="1568"/>
      <c r="AK189" s="1568"/>
      <c r="AL189" s="1564"/>
      <c r="AM189" s="1568"/>
      <c r="AN189" s="1568"/>
      <c r="AO189" s="1582"/>
      <c r="AP189" s="1583"/>
      <c r="AQ189" s="1584"/>
      <c r="AR189" s="1569"/>
    </row>
    <row r="190" spans="1:44" s="1350" customFormat="1" ht="13.5" thickBot="1">
      <c r="A190" s="1553"/>
      <c r="B190" s="1585"/>
      <c r="C190" s="276" t="s">
        <v>782</v>
      </c>
      <c r="D190" s="1586"/>
      <c r="E190" s="1587"/>
      <c r="F190" s="1588"/>
      <c r="G190" s="1587"/>
      <c r="H190" s="1588"/>
      <c r="I190" s="1587"/>
      <c r="J190" s="1589"/>
      <c r="K190" s="1590"/>
      <c r="L190" s="1593"/>
      <c r="M190" s="1590"/>
      <c r="N190" s="1593"/>
      <c r="O190" s="1590"/>
      <c r="P190" s="1591"/>
      <c r="Q190" s="1588"/>
      <c r="R190" s="1587"/>
      <c r="S190" s="1592"/>
      <c r="T190" s="1593"/>
      <c r="U190" s="1594"/>
      <c r="V190" s="1591"/>
      <c r="W190" s="1587"/>
      <c r="X190" s="1588"/>
      <c r="Y190" s="1587"/>
      <c r="Z190" s="1588"/>
      <c r="AA190" s="1587"/>
      <c r="AB190" s="1589"/>
      <c r="AC190" s="1595"/>
      <c r="AD190" s="1587"/>
      <c r="AE190" s="1590"/>
      <c r="AF190" s="1593"/>
      <c r="AG190" s="1593"/>
      <c r="AH190" s="1596"/>
      <c r="AI190" s="1597"/>
      <c r="AJ190" s="1598"/>
      <c r="AK190" s="1599"/>
      <c r="AL190" s="1600"/>
      <c r="AM190" s="1586"/>
      <c r="AN190" s="1601"/>
      <c r="AO190" s="1602"/>
      <c r="AP190" s="1603"/>
      <c r="AQ190" s="1595"/>
      <c r="AR190" s="1604"/>
    </row>
    <row r="191" spans="1:44" s="1350" customFormat="1">
      <c r="A191" s="1553"/>
      <c r="B191" s="1610"/>
      <c r="C191" s="319" t="s">
        <v>414</v>
      </c>
      <c r="D191" s="1540"/>
      <c r="E191" s="1369"/>
      <c r="F191" s="1541"/>
      <c r="G191" s="1369"/>
      <c r="H191" s="1541"/>
      <c r="I191" s="1369"/>
      <c r="J191" s="1542"/>
      <c r="K191" s="1543"/>
      <c r="L191" s="1543"/>
      <c r="M191" s="1543"/>
      <c r="N191" s="1543"/>
      <c r="O191" s="1544"/>
      <c r="P191" s="1544"/>
      <c r="Q191" s="1541"/>
      <c r="R191" s="1369"/>
      <c r="S191" s="1545"/>
      <c r="T191" s="1544"/>
      <c r="U191" s="1541"/>
      <c r="V191" s="1541"/>
      <c r="W191" s="1369"/>
      <c r="X191" s="1541"/>
      <c r="Y191" s="1369"/>
      <c r="Z191" s="1541"/>
      <c r="AA191" s="1369"/>
      <c r="AB191" s="1542"/>
      <c r="AC191" s="1546"/>
      <c r="AD191" s="1547"/>
      <c r="AE191" s="1544"/>
      <c r="AF191" s="1544"/>
      <c r="AG191" s="1544"/>
      <c r="AH191" s="1548"/>
      <c r="AI191" s="1549"/>
      <c r="AJ191" s="1549"/>
      <c r="AK191" s="1549"/>
      <c r="AL191" s="1550"/>
      <c r="AM191" s="1549"/>
      <c r="AN191" s="1549"/>
      <c r="AO191" s="1541"/>
      <c r="AP191" s="1372"/>
      <c r="AQ191" s="1551"/>
      <c r="AR191" s="1552"/>
    </row>
    <row r="192" spans="1:44" s="1350" customFormat="1">
      <c r="A192" s="1553"/>
      <c r="B192" s="1554"/>
      <c r="C192" s="270" t="s">
        <v>11</v>
      </c>
      <c r="E192" s="1375"/>
      <c r="F192" s="1555"/>
      <c r="G192" s="1375"/>
      <c r="H192" s="1555"/>
      <c r="I192" s="1375"/>
      <c r="J192" s="1556"/>
      <c r="K192" s="1557"/>
      <c r="L192" s="1557"/>
      <c r="M192" s="1557"/>
      <c r="N192" s="1557"/>
      <c r="O192" s="1558"/>
      <c r="P192" s="1558"/>
      <c r="Q192" s="1555"/>
      <c r="R192" s="1375"/>
      <c r="S192" s="1559"/>
      <c r="T192" s="1558"/>
      <c r="U192" s="1555"/>
      <c r="V192" s="1555"/>
      <c r="W192" s="1375"/>
      <c r="X192" s="1555"/>
      <c r="Y192" s="1375"/>
      <c r="Z192" s="1555"/>
      <c r="AA192" s="1375"/>
      <c r="AB192" s="1556"/>
      <c r="AC192" s="1560"/>
      <c r="AD192" s="1561"/>
      <c r="AE192" s="1558"/>
      <c r="AF192" s="1558"/>
      <c r="AG192" s="1558"/>
      <c r="AH192" s="1562"/>
      <c r="AI192" s="1563"/>
      <c r="AJ192" s="1563"/>
      <c r="AK192" s="1563"/>
      <c r="AL192" s="1564"/>
      <c r="AM192" s="1563"/>
      <c r="AN192" s="1563"/>
      <c r="AO192" s="1555"/>
      <c r="AP192" s="1378"/>
      <c r="AQ192" s="1565"/>
      <c r="AR192" s="1566"/>
    </row>
    <row r="193" spans="1:44" s="1350" customFormat="1">
      <c r="A193" s="1553"/>
      <c r="B193" s="1554"/>
      <c r="C193" s="271" t="s">
        <v>4</v>
      </c>
      <c r="D193" s="1559"/>
      <c r="E193" s="1386"/>
      <c r="F193" s="1567"/>
      <c r="G193" s="1386"/>
      <c r="H193" s="1567"/>
      <c r="I193" s="1386"/>
      <c r="J193" s="1556"/>
      <c r="K193" s="1557"/>
      <c r="L193" s="1557"/>
      <c r="M193" s="1557"/>
      <c r="N193" s="1557"/>
      <c r="O193" s="1556"/>
      <c r="P193" s="1556"/>
      <c r="Q193" s="1567"/>
      <c r="R193" s="1386"/>
      <c r="S193" s="1559"/>
      <c r="T193" s="1556"/>
      <c r="U193" s="1567"/>
      <c r="V193" s="1567"/>
      <c r="W193" s="1386"/>
      <c r="X193" s="1567"/>
      <c r="Y193" s="1386"/>
      <c r="Z193" s="1567"/>
      <c r="AA193" s="1386"/>
      <c r="AB193" s="1556"/>
      <c r="AC193" s="1560"/>
      <c r="AD193" s="1561"/>
      <c r="AE193" s="1556"/>
      <c r="AF193" s="1556"/>
      <c r="AG193" s="1556"/>
      <c r="AH193" s="1562"/>
      <c r="AI193" s="1568"/>
      <c r="AJ193" s="1568"/>
      <c r="AK193" s="1568"/>
      <c r="AL193" s="1564"/>
      <c r="AM193" s="1568"/>
      <c r="AN193" s="1568"/>
      <c r="AO193" s="1555"/>
      <c r="AP193" s="1378"/>
      <c r="AQ193" s="1565"/>
      <c r="AR193" s="1569"/>
    </row>
    <row r="194" spans="1:44" s="1350" customFormat="1">
      <c r="A194" s="1553"/>
      <c r="B194" s="1554"/>
      <c r="C194" s="272" t="s">
        <v>943</v>
      </c>
      <c r="E194" s="1375"/>
      <c r="F194" s="1555"/>
      <c r="G194" s="1375"/>
      <c r="H194" s="1555"/>
      <c r="I194" s="1375"/>
      <c r="J194" s="1556"/>
      <c r="K194" s="1557"/>
      <c r="L194" s="1557"/>
      <c r="M194" s="1557"/>
      <c r="N194" s="1557"/>
      <c r="O194" s="1558"/>
      <c r="P194" s="1558"/>
      <c r="Q194" s="1555"/>
      <c r="R194" s="1375"/>
      <c r="S194" s="1559"/>
      <c r="T194" s="1558"/>
      <c r="U194" s="1555"/>
      <c r="V194" s="1555"/>
      <c r="W194" s="1375"/>
      <c r="X194" s="1555"/>
      <c r="Y194" s="1375"/>
      <c r="Z194" s="1555"/>
      <c r="AA194" s="1375"/>
      <c r="AB194" s="1556"/>
      <c r="AC194" s="1560"/>
      <c r="AD194" s="1561"/>
      <c r="AE194" s="1558"/>
      <c r="AF194" s="1558"/>
      <c r="AG194" s="1558"/>
      <c r="AH194" s="1562"/>
      <c r="AI194" s="1563"/>
      <c r="AJ194" s="1563"/>
      <c r="AK194" s="1563"/>
      <c r="AL194" s="1564"/>
      <c r="AM194" s="1563"/>
      <c r="AN194" s="1563"/>
      <c r="AO194" s="1555"/>
      <c r="AP194" s="1378"/>
      <c r="AQ194" s="1565"/>
      <c r="AR194" s="1566"/>
    </row>
    <row r="195" spans="1:44" s="1350" customFormat="1">
      <c r="A195" s="1553"/>
      <c r="B195" s="1554"/>
      <c r="C195" s="273" t="s">
        <v>944</v>
      </c>
      <c r="E195" s="1375"/>
      <c r="F195" s="1555"/>
      <c r="G195" s="1375"/>
      <c r="H195" s="1555"/>
      <c r="I195" s="1375"/>
      <c r="J195" s="1556"/>
      <c r="K195" s="1557"/>
      <c r="L195" s="1557"/>
      <c r="M195" s="1557"/>
      <c r="N195" s="1557"/>
      <c r="O195" s="1558"/>
      <c r="P195" s="1558"/>
      <c r="Q195" s="1555"/>
      <c r="R195" s="1375"/>
      <c r="S195" s="1559"/>
      <c r="T195" s="1558"/>
      <c r="U195" s="1555"/>
      <c r="V195" s="1555"/>
      <c r="W195" s="1375"/>
      <c r="X195" s="1555"/>
      <c r="Y195" s="1375"/>
      <c r="Z195" s="1555"/>
      <c r="AA195" s="1375"/>
      <c r="AB195" s="1556"/>
      <c r="AC195" s="1560"/>
      <c r="AD195" s="1561"/>
      <c r="AE195" s="1558"/>
      <c r="AF195" s="1558"/>
      <c r="AG195" s="1558"/>
      <c r="AH195" s="1562"/>
      <c r="AI195" s="1563"/>
      <c r="AJ195" s="1563"/>
      <c r="AK195" s="1563"/>
      <c r="AL195" s="1564"/>
      <c r="AM195" s="1563"/>
      <c r="AN195" s="1563"/>
      <c r="AO195" s="1555"/>
      <c r="AP195" s="1378"/>
      <c r="AQ195" s="1565"/>
      <c r="AR195" s="1566"/>
    </row>
    <row r="196" spans="1:44" s="1350" customFormat="1">
      <c r="A196" s="1553"/>
      <c r="B196" s="1554"/>
      <c r="C196" s="272" t="s">
        <v>945</v>
      </c>
      <c r="E196" s="1375"/>
      <c r="F196" s="1555"/>
      <c r="G196" s="1375"/>
      <c r="H196" s="1555"/>
      <c r="I196" s="1375"/>
      <c r="J196" s="1556"/>
      <c r="K196" s="1557"/>
      <c r="L196" s="1557"/>
      <c r="M196" s="1557"/>
      <c r="N196" s="1557"/>
      <c r="O196" s="1558"/>
      <c r="P196" s="1558"/>
      <c r="Q196" s="1555"/>
      <c r="R196" s="1375"/>
      <c r="S196" s="1559"/>
      <c r="T196" s="1558"/>
      <c r="U196" s="1555"/>
      <c r="V196" s="1555"/>
      <c r="W196" s="1375"/>
      <c r="X196" s="1555"/>
      <c r="Y196" s="1375"/>
      <c r="Z196" s="1555"/>
      <c r="AA196" s="1375"/>
      <c r="AB196" s="1556"/>
      <c r="AC196" s="1560"/>
      <c r="AD196" s="1561"/>
      <c r="AE196" s="1558"/>
      <c r="AF196" s="1558"/>
      <c r="AG196" s="1558"/>
      <c r="AH196" s="1562"/>
      <c r="AI196" s="1563"/>
      <c r="AJ196" s="1563"/>
      <c r="AK196" s="1563"/>
      <c r="AL196" s="1564"/>
      <c r="AM196" s="1563"/>
      <c r="AN196" s="1563"/>
      <c r="AO196" s="1555"/>
      <c r="AP196" s="1378"/>
      <c r="AQ196" s="1565"/>
      <c r="AR196" s="1566"/>
    </row>
    <row r="197" spans="1:44" s="1350" customFormat="1">
      <c r="A197" s="1553"/>
      <c r="B197" s="1554"/>
      <c r="C197" s="273" t="s">
        <v>946</v>
      </c>
      <c r="E197" s="1375"/>
      <c r="F197" s="1555"/>
      <c r="G197" s="1375"/>
      <c r="H197" s="1555"/>
      <c r="I197" s="1375"/>
      <c r="J197" s="1556"/>
      <c r="K197" s="1557"/>
      <c r="L197" s="1557"/>
      <c r="M197" s="1557"/>
      <c r="N197" s="1557"/>
      <c r="O197" s="1558"/>
      <c r="P197" s="1558"/>
      <c r="Q197" s="1555"/>
      <c r="R197" s="1375"/>
      <c r="S197" s="1559"/>
      <c r="T197" s="1558"/>
      <c r="U197" s="1555"/>
      <c r="V197" s="1555"/>
      <c r="W197" s="1375"/>
      <c r="X197" s="1555"/>
      <c r="Y197" s="1375"/>
      <c r="Z197" s="1555"/>
      <c r="AA197" s="1375"/>
      <c r="AB197" s="1556"/>
      <c r="AC197" s="1560"/>
      <c r="AD197" s="1561"/>
      <c r="AE197" s="1558"/>
      <c r="AF197" s="1558"/>
      <c r="AG197" s="1558"/>
      <c r="AH197" s="1562"/>
      <c r="AI197" s="1563"/>
      <c r="AJ197" s="1563"/>
      <c r="AK197" s="1563"/>
      <c r="AL197" s="1564"/>
      <c r="AM197" s="1563"/>
      <c r="AN197" s="1563"/>
      <c r="AO197" s="1555"/>
      <c r="AP197" s="1378"/>
      <c r="AQ197" s="1565"/>
      <c r="AR197" s="1566"/>
    </row>
    <row r="198" spans="1:44" s="1350" customFormat="1">
      <c r="A198" s="1553"/>
      <c r="B198" s="1554"/>
      <c r="C198" s="272" t="s">
        <v>947</v>
      </c>
      <c r="E198" s="1375"/>
      <c r="F198" s="1555"/>
      <c r="G198" s="1375"/>
      <c r="H198" s="1555"/>
      <c r="I198" s="1375"/>
      <c r="J198" s="1556"/>
      <c r="K198" s="1557"/>
      <c r="L198" s="1557"/>
      <c r="M198" s="1557"/>
      <c r="N198" s="1557"/>
      <c r="O198" s="1558"/>
      <c r="P198" s="1558"/>
      <c r="Q198" s="1555"/>
      <c r="R198" s="1375"/>
      <c r="S198" s="1559"/>
      <c r="T198" s="1558"/>
      <c r="U198" s="1555"/>
      <c r="V198" s="1555"/>
      <c r="W198" s="1375"/>
      <c r="X198" s="1555"/>
      <c r="Y198" s="1375"/>
      <c r="Z198" s="1555"/>
      <c r="AA198" s="1375"/>
      <c r="AB198" s="1556"/>
      <c r="AC198" s="1560"/>
      <c r="AD198" s="1561"/>
      <c r="AE198" s="1558"/>
      <c r="AF198" s="1558"/>
      <c r="AG198" s="1558"/>
      <c r="AH198" s="1562"/>
      <c r="AI198" s="1563"/>
      <c r="AJ198" s="1563"/>
      <c r="AK198" s="1563"/>
      <c r="AL198" s="1564"/>
      <c r="AM198" s="1563"/>
      <c r="AN198" s="1563"/>
      <c r="AO198" s="1555"/>
      <c r="AP198" s="1378"/>
      <c r="AQ198" s="1565"/>
      <c r="AR198" s="1566"/>
    </row>
    <row r="199" spans="1:44" s="1350" customFormat="1">
      <c r="A199" s="1553"/>
      <c r="B199" s="1554"/>
      <c r="C199" s="273" t="s">
        <v>948</v>
      </c>
      <c r="E199" s="1375"/>
      <c r="F199" s="1555"/>
      <c r="G199" s="1375"/>
      <c r="H199" s="1555"/>
      <c r="I199" s="1375"/>
      <c r="J199" s="1556"/>
      <c r="K199" s="1557"/>
      <c r="L199" s="1557"/>
      <c r="M199" s="1557"/>
      <c r="N199" s="1557"/>
      <c r="O199" s="1558"/>
      <c r="P199" s="1558"/>
      <c r="Q199" s="1555"/>
      <c r="R199" s="1375"/>
      <c r="S199" s="1559"/>
      <c r="T199" s="1558"/>
      <c r="U199" s="1555"/>
      <c r="V199" s="1555"/>
      <c r="W199" s="1375"/>
      <c r="X199" s="1555"/>
      <c r="Y199" s="1375"/>
      <c r="Z199" s="1555"/>
      <c r="AA199" s="1375"/>
      <c r="AB199" s="1556"/>
      <c r="AC199" s="1560"/>
      <c r="AD199" s="1561"/>
      <c r="AE199" s="1558"/>
      <c r="AF199" s="1558"/>
      <c r="AG199" s="1558"/>
      <c r="AH199" s="1562"/>
      <c r="AI199" s="1563"/>
      <c r="AJ199" s="1563"/>
      <c r="AK199" s="1563"/>
      <c r="AL199" s="1564"/>
      <c r="AM199" s="1563"/>
      <c r="AN199" s="1563"/>
      <c r="AO199" s="1555"/>
      <c r="AP199" s="1378"/>
      <c r="AQ199" s="1565"/>
      <c r="AR199" s="1566"/>
    </row>
    <row r="200" spans="1:44" s="1350" customFormat="1">
      <c r="A200" s="1553"/>
      <c r="B200" s="1554"/>
      <c r="C200" s="271" t="s">
        <v>10</v>
      </c>
      <c r="D200" s="1559"/>
      <c r="E200" s="1386"/>
      <c r="F200" s="1567"/>
      <c r="G200" s="1386"/>
      <c r="H200" s="1567"/>
      <c r="I200" s="1386"/>
      <c r="J200" s="1556"/>
      <c r="K200" s="1557"/>
      <c r="L200" s="1557"/>
      <c r="M200" s="1557"/>
      <c r="N200" s="1557"/>
      <c r="O200" s="1556"/>
      <c r="P200" s="1556"/>
      <c r="Q200" s="1567"/>
      <c r="R200" s="1386"/>
      <c r="S200" s="1559"/>
      <c r="T200" s="1556"/>
      <c r="U200" s="1567"/>
      <c r="V200" s="1567"/>
      <c r="W200" s="1386"/>
      <c r="X200" s="1567"/>
      <c r="Y200" s="1386"/>
      <c r="Z200" s="1567"/>
      <c r="AA200" s="1386"/>
      <c r="AB200" s="1556"/>
      <c r="AC200" s="1560"/>
      <c r="AD200" s="1561"/>
      <c r="AE200" s="1556"/>
      <c r="AF200" s="1556"/>
      <c r="AG200" s="1556"/>
      <c r="AH200" s="1562"/>
      <c r="AI200" s="1568"/>
      <c r="AJ200" s="1568"/>
      <c r="AK200" s="1568"/>
      <c r="AL200" s="1564"/>
      <c r="AM200" s="1568"/>
      <c r="AN200" s="1568"/>
      <c r="AO200" s="1555"/>
      <c r="AP200" s="1378"/>
      <c r="AQ200" s="1565"/>
      <c r="AR200" s="1569"/>
    </row>
    <row r="201" spans="1:44" s="1350" customFormat="1">
      <c r="A201" s="1553"/>
      <c r="B201" s="1554"/>
      <c r="C201" s="272" t="s">
        <v>417</v>
      </c>
      <c r="D201" s="1559"/>
      <c r="E201" s="1386"/>
      <c r="F201" s="1567"/>
      <c r="G201" s="1386"/>
      <c r="H201" s="1567"/>
      <c r="I201" s="1386"/>
      <c r="J201" s="1556"/>
      <c r="K201" s="1557"/>
      <c r="L201" s="1557"/>
      <c r="M201" s="1557"/>
      <c r="N201" s="1557"/>
      <c r="O201" s="1556"/>
      <c r="P201" s="1556"/>
      <c r="Q201" s="1567"/>
      <c r="R201" s="1386"/>
      <c r="S201" s="1559"/>
      <c r="T201" s="1556"/>
      <c r="U201" s="1567"/>
      <c r="V201" s="1567"/>
      <c r="W201" s="1386"/>
      <c r="X201" s="1567"/>
      <c r="Y201" s="1386"/>
      <c r="Z201" s="1567"/>
      <c r="AA201" s="1386"/>
      <c r="AB201" s="1556"/>
      <c r="AC201" s="1560"/>
      <c r="AD201" s="1561"/>
      <c r="AE201" s="1556"/>
      <c r="AF201" s="1556"/>
      <c r="AG201" s="1556"/>
      <c r="AH201" s="1562"/>
      <c r="AI201" s="1568"/>
      <c r="AJ201" s="1568"/>
      <c r="AK201" s="1568"/>
      <c r="AL201" s="1564"/>
      <c r="AM201" s="1568"/>
      <c r="AN201" s="1568"/>
      <c r="AO201" s="1555"/>
      <c r="AP201" s="1378"/>
      <c r="AQ201" s="1565"/>
      <c r="AR201" s="1569"/>
    </row>
    <row r="202" spans="1:44" s="1350" customFormat="1" ht="15">
      <c r="A202" s="1553"/>
      <c r="B202" s="1570" t="s">
        <v>13</v>
      </c>
      <c r="C202" s="273" t="s">
        <v>949</v>
      </c>
      <c r="E202" s="1375"/>
      <c r="F202" s="1555"/>
      <c r="G202" s="1375"/>
      <c r="H202" s="1555"/>
      <c r="I202" s="1375"/>
      <c r="J202" s="1556"/>
      <c r="K202" s="1557"/>
      <c r="L202" s="1557"/>
      <c r="M202" s="1557"/>
      <c r="N202" s="1557"/>
      <c r="O202" s="1558"/>
      <c r="P202" s="1558"/>
      <c r="Q202" s="1555"/>
      <c r="R202" s="1375"/>
      <c r="S202" s="1559"/>
      <c r="T202" s="1558"/>
      <c r="U202" s="1555"/>
      <c r="V202" s="1555"/>
      <c r="W202" s="1375"/>
      <c r="X202" s="1555"/>
      <c r="Y202" s="1375"/>
      <c r="Z202" s="1555"/>
      <c r="AA202" s="1375"/>
      <c r="AB202" s="1556"/>
      <c r="AC202" s="1560"/>
      <c r="AD202" s="1561"/>
      <c r="AE202" s="1558"/>
      <c r="AF202" s="1558"/>
      <c r="AG202" s="1558"/>
      <c r="AH202" s="1562"/>
      <c r="AI202" s="1563"/>
      <c r="AJ202" s="1563"/>
      <c r="AK202" s="1563"/>
      <c r="AL202" s="1564"/>
      <c r="AM202" s="1563"/>
      <c r="AN202" s="1563"/>
      <c r="AO202" s="1555"/>
      <c r="AP202" s="1378"/>
      <c r="AQ202" s="1565"/>
      <c r="AR202" s="1566"/>
    </row>
    <row r="203" spans="1:44" s="1350" customFormat="1">
      <c r="A203" s="1553"/>
      <c r="B203" s="1554"/>
      <c r="C203" s="273" t="s">
        <v>950</v>
      </c>
      <c r="D203" s="1559"/>
      <c r="E203" s="1386"/>
      <c r="F203" s="1567"/>
      <c r="G203" s="1386"/>
      <c r="H203" s="1567"/>
      <c r="I203" s="1386"/>
      <c r="J203" s="1556"/>
      <c r="K203" s="1557"/>
      <c r="L203" s="1557"/>
      <c r="M203" s="1557"/>
      <c r="N203" s="1557"/>
      <c r="O203" s="1556"/>
      <c r="P203" s="1556"/>
      <c r="Q203" s="1567"/>
      <c r="R203" s="1386"/>
      <c r="S203" s="1559"/>
      <c r="T203" s="1556"/>
      <c r="U203" s="1567"/>
      <c r="V203" s="1567"/>
      <c r="W203" s="1386"/>
      <c r="X203" s="1567"/>
      <c r="Y203" s="1386"/>
      <c r="Z203" s="1567"/>
      <c r="AA203" s="1386"/>
      <c r="AB203" s="1556"/>
      <c r="AC203" s="1560"/>
      <c r="AD203" s="1561"/>
      <c r="AE203" s="1556"/>
      <c r="AF203" s="1556"/>
      <c r="AG203" s="1556"/>
      <c r="AH203" s="1562"/>
      <c r="AI203" s="1568"/>
      <c r="AJ203" s="1568"/>
      <c r="AK203" s="1568"/>
      <c r="AL203" s="1564"/>
      <c r="AM203" s="1568"/>
      <c r="AN203" s="1568"/>
      <c r="AO203" s="1555"/>
      <c r="AP203" s="1378"/>
      <c r="AQ203" s="1565"/>
      <c r="AR203" s="1569"/>
    </row>
    <row r="204" spans="1:44" s="1350" customFormat="1">
      <c r="A204" s="1553"/>
      <c r="B204" s="1554"/>
      <c r="C204" s="274" t="s">
        <v>951</v>
      </c>
      <c r="E204" s="1375"/>
      <c r="F204" s="1555"/>
      <c r="G204" s="1375"/>
      <c r="H204" s="1555"/>
      <c r="I204" s="1375"/>
      <c r="J204" s="1556"/>
      <c r="K204" s="1557"/>
      <c r="L204" s="1557"/>
      <c r="M204" s="1557"/>
      <c r="N204" s="1557"/>
      <c r="O204" s="1558"/>
      <c r="P204" s="1558"/>
      <c r="Q204" s="1555"/>
      <c r="R204" s="1375"/>
      <c r="S204" s="1559"/>
      <c r="T204" s="1558"/>
      <c r="U204" s="1555"/>
      <c r="V204" s="1555"/>
      <c r="W204" s="1375"/>
      <c r="X204" s="1555"/>
      <c r="Y204" s="1375"/>
      <c r="Z204" s="1555"/>
      <c r="AA204" s="1375"/>
      <c r="AB204" s="1556"/>
      <c r="AC204" s="1560"/>
      <c r="AD204" s="1561"/>
      <c r="AE204" s="1558"/>
      <c r="AF204" s="1558"/>
      <c r="AG204" s="1558"/>
      <c r="AH204" s="1562"/>
      <c r="AI204" s="1563"/>
      <c r="AJ204" s="1563"/>
      <c r="AK204" s="1563"/>
      <c r="AL204" s="1564"/>
      <c r="AM204" s="1563"/>
      <c r="AN204" s="1563"/>
      <c r="AO204" s="1555"/>
      <c r="AP204" s="1378"/>
      <c r="AQ204" s="1565"/>
      <c r="AR204" s="1566"/>
    </row>
    <row r="205" spans="1:44" s="1350" customFormat="1">
      <c r="A205" s="1553"/>
      <c r="B205" s="1554"/>
      <c r="C205" s="274" t="s">
        <v>952</v>
      </c>
      <c r="E205" s="1375"/>
      <c r="F205" s="1555"/>
      <c r="G205" s="1375"/>
      <c r="H205" s="1555"/>
      <c r="I205" s="1375"/>
      <c r="J205" s="1556"/>
      <c r="K205" s="1557"/>
      <c r="L205" s="1557"/>
      <c r="M205" s="1557"/>
      <c r="N205" s="1557"/>
      <c r="O205" s="1558"/>
      <c r="P205" s="1558"/>
      <c r="Q205" s="1555"/>
      <c r="R205" s="1375"/>
      <c r="S205" s="1559"/>
      <c r="T205" s="1558"/>
      <c r="U205" s="1555"/>
      <c r="V205" s="1555"/>
      <c r="W205" s="1375"/>
      <c r="X205" s="1555"/>
      <c r="Y205" s="1375"/>
      <c r="Z205" s="1555"/>
      <c r="AA205" s="1375"/>
      <c r="AB205" s="1556"/>
      <c r="AC205" s="1560"/>
      <c r="AD205" s="1561"/>
      <c r="AE205" s="1558"/>
      <c r="AF205" s="1558"/>
      <c r="AG205" s="1558"/>
      <c r="AH205" s="1562"/>
      <c r="AI205" s="1563"/>
      <c r="AJ205" s="1563"/>
      <c r="AK205" s="1563"/>
      <c r="AL205" s="1564"/>
      <c r="AM205" s="1563"/>
      <c r="AN205" s="1563"/>
      <c r="AO205" s="1555"/>
      <c r="AP205" s="1378"/>
      <c r="AQ205" s="1565"/>
      <c r="AR205" s="1566"/>
    </row>
    <row r="206" spans="1:44" s="1350" customFormat="1">
      <c r="A206" s="1553"/>
      <c r="B206" s="1554"/>
      <c r="C206" s="274" t="s">
        <v>953</v>
      </c>
      <c r="E206" s="1375"/>
      <c r="F206" s="1555"/>
      <c r="G206" s="1375"/>
      <c r="H206" s="1555"/>
      <c r="I206" s="1375"/>
      <c r="J206" s="1556"/>
      <c r="K206" s="1557"/>
      <c r="L206" s="1557"/>
      <c r="M206" s="1557"/>
      <c r="N206" s="1557"/>
      <c r="O206" s="1558"/>
      <c r="P206" s="1558"/>
      <c r="Q206" s="1555"/>
      <c r="R206" s="1375"/>
      <c r="S206" s="1559"/>
      <c r="T206" s="1558"/>
      <c r="U206" s="1555"/>
      <c r="V206" s="1555"/>
      <c r="W206" s="1375"/>
      <c r="X206" s="1555"/>
      <c r="Y206" s="1375"/>
      <c r="Z206" s="1555"/>
      <c r="AA206" s="1375"/>
      <c r="AB206" s="1556"/>
      <c r="AC206" s="1560"/>
      <c r="AD206" s="1561"/>
      <c r="AE206" s="1558"/>
      <c r="AF206" s="1558"/>
      <c r="AG206" s="1558"/>
      <c r="AH206" s="1562"/>
      <c r="AI206" s="1563"/>
      <c r="AJ206" s="1563"/>
      <c r="AK206" s="1563"/>
      <c r="AL206" s="1564"/>
      <c r="AM206" s="1563"/>
      <c r="AN206" s="1563"/>
      <c r="AO206" s="1555"/>
      <c r="AP206" s="1378"/>
      <c r="AQ206" s="1565"/>
      <c r="AR206" s="1566"/>
    </row>
    <row r="207" spans="1:44" s="1350" customFormat="1">
      <c r="A207" s="1553"/>
      <c r="B207" s="1554"/>
      <c r="C207" s="272" t="s">
        <v>420</v>
      </c>
      <c r="E207" s="1375"/>
      <c r="F207" s="1555"/>
      <c r="G207" s="1375"/>
      <c r="H207" s="1555"/>
      <c r="I207" s="1375"/>
      <c r="J207" s="1556"/>
      <c r="K207" s="1557"/>
      <c r="L207" s="1557"/>
      <c r="M207" s="1557"/>
      <c r="N207" s="1557"/>
      <c r="O207" s="1558"/>
      <c r="P207" s="1558"/>
      <c r="Q207" s="1555"/>
      <c r="R207" s="1375"/>
      <c r="S207" s="1559"/>
      <c r="T207" s="1558"/>
      <c r="U207" s="1555"/>
      <c r="V207" s="1555"/>
      <c r="W207" s="1375"/>
      <c r="X207" s="1555"/>
      <c r="Y207" s="1375"/>
      <c r="Z207" s="1555"/>
      <c r="AA207" s="1375"/>
      <c r="AB207" s="1556"/>
      <c r="AC207" s="1560"/>
      <c r="AD207" s="1561"/>
      <c r="AE207" s="1558"/>
      <c r="AF207" s="1558"/>
      <c r="AG207" s="1558"/>
      <c r="AH207" s="1562"/>
      <c r="AI207" s="1563"/>
      <c r="AJ207" s="1563"/>
      <c r="AK207" s="1563"/>
      <c r="AL207" s="1564"/>
      <c r="AM207" s="1563"/>
      <c r="AN207" s="1563"/>
      <c r="AO207" s="1555"/>
      <c r="AP207" s="1378"/>
      <c r="AQ207" s="1565"/>
      <c r="AR207" s="1566"/>
    </row>
    <row r="208" spans="1:44" s="1350" customFormat="1">
      <c r="A208" s="1553"/>
      <c r="B208" s="1554"/>
      <c r="C208" s="272" t="s">
        <v>421</v>
      </c>
      <c r="D208" s="1384"/>
      <c r="E208" s="1386"/>
      <c r="F208" s="1395"/>
      <c r="G208" s="1386"/>
      <c r="H208" s="1395"/>
      <c r="I208" s="1386"/>
      <c r="J208" s="1556"/>
      <c r="K208" s="1557"/>
      <c r="L208" s="1557"/>
      <c r="M208" s="1557"/>
      <c r="N208" s="1557"/>
      <c r="O208" s="1556"/>
      <c r="P208" s="1556"/>
      <c r="Q208" s="1395"/>
      <c r="R208" s="1386"/>
      <c r="S208" s="1559"/>
      <c r="T208" s="1556"/>
      <c r="U208" s="1567"/>
      <c r="V208" s="1395"/>
      <c r="W208" s="1386"/>
      <c r="X208" s="1395"/>
      <c r="Y208" s="1386"/>
      <c r="Z208" s="1395"/>
      <c r="AA208" s="1386"/>
      <c r="AB208" s="1556"/>
      <c r="AC208" s="1560"/>
      <c r="AD208" s="1561"/>
      <c r="AE208" s="1556"/>
      <c r="AF208" s="1556"/>
      <c r="AG208" s="1556"/>
      <c r="AH208" s="1562"/>
      <c r="AI208" s="1385"/>
      <c r="AJ208" s="1385"/>
      <c r="AK208" s="1385"/>
      <c r="AL208" s="1564"/>
      <c r="AM208" s="1385"/>
      <c r="AN208" s="1385"/>
      <c r="AO208" s="1555"/>
      <c r="AP208" s="1378"/>
      <c r="AQ208" s="1565"/>
      <c r="AR208" s="1569"/>
    </row>
    <row r="209" spans="1:44" s="1350" customFormat="1">
      <c r="A209" s="1553"/>
      <c r="B209" s="1554"/>
      <c r="C209" s="273" t="s">
        <v>954</v>
      </c>
      <c r="E209" s="1375"/>
      <c r="F209" s="1555"/>
      <c r="G209" s="1375"/>
      <c r="H209" s="1555"/>
      <c r="I209" s="1375"/>
      <c r="J209" s="1556"/>
      <c r="K209" s="1557"/>
      <c r="L209" s="1557"/>
      <c r="M209" s="1557"/>
      <c r="N209" s="1557"/>
      <c r="O209" s="1558"/>
      <c r="P209" s="1558"/>
      <c r="Q209" s="1555"/>
      <c r="R209" s="1375"/>
      <c r="S209" s="1559"/>
      <c r="T209" s="1558"/>
      <c r="U209" s="1555"/>
      <c r="V209" s="1555"/>
      <c r="W209" s="1375"/>
      <c r="X209" s="1555"/>
      <c r="Y209" s="1375"/>
      <c r="Z209" s="1555"/>
      <c r="AA209" s="1375"/>
      <c r="AB209" s="1556"/>
      <c r="AC209" s="1560"/>
      <c r="AD209" s="1561"/>
      <c r="AE209" s="1558"/>
      <c r="AF209" s="1558"/>
      <c r="AG209" s="1558"/>
      <c r="AH209" s="1562"/>
      <c r="AI209" s="1563"/>
      <c r="AJ209" s="1563"/>
      <c r="AK209" s="1563"/>
      <c r="AL209" s="1564"/>
      <c r="AM209" s="1563"/>
      <c r="AN209" s="1563"/>
      <c r="AO209" s="1555"/>
      <c r="AP209" s="1378"/>
      <c r="AQ209" s="1565"/>
      <c r="AR209" s="1566"/>
    </row>
    <row r="210" spans="1:44" s="1350" customFormat="1">
      <c r="A210" s="1553"/>
      <c r="B210" s="1554"/>
      <c r="C210" s="273" t="s">
        <v>955</v>
      </c>
      <c r="E210" s="1375"/>
      <c r="F210" s="1555"/>
      <c r="G210" s="1375"/>
      <c r="H210" s="1555"/>
      <c r="I210" s="1375"/>
      <c r="J210" s="1556"/>
      <c r="K210" s="1557"/>
      <c r="L210" s="1557"/>
      <c r="M210" s="1557"/>
      <c r="N210" s="1557"/>
      <c r="O210" s="1558"/>
      <c r="P210" s="1558"/>
      <c r="Q210" s="1555"/>
      <c r="R210" s="1375"/>
      <c r="S210" s="1559"/>
      <c r="T210" s="1558"/>
      <c r="U210" s="1555"/>
      <c r="V210" s="1555"/>
      <c r="W210" s="1375"/>
      <c r="X210" s="1555"/>
      <c r="Y210" s="1375"/>
      <c r="Z210" s="1555"/>
      <c r="AA210" s="1375"/>
      <c r="AB210" s="1556"/>
      <c r="AC210" s="1560"/>
      <c r="AD210" s="1561"/>
      <c r="AE210" s="1558"/>
      <c r="AF210" s="1558"/>
      <c r="AG210" s="1558"/>
      <c r="AH210" s="1562"/>
      <c r="AI210" s="1563"/>
      <c r="AJ210" s="1563"/>
      <c r="AK210" s="1563"/>
      <c r="AL210" s="1564"/>
      <c r="AM210" s="1563"/>
      <c r="AN210" s="1563"/>
      <c r="AO210" s="1555"/>
      <c r="AP210" s="1378"/>
      <c r="AQ210" s="1565"/>
      <c r="AR210" s="1566"/>
    </row>
    <row r="211" spans="1:44" s="1350" customFormat="1">
      <c r="A211" s="1553"/>
      <c r="B211" s="1554"/>
      <c r="C211" s="271" t="s">
        <v>104</v>
      </c>
      <c r="E211" s="1375"/>
      <c r="F211" s="1555"/>
      <c r="G211" s="1375"/>
      <c r="H211" s="1555"/>
      <c r="I211" s="1375"/>
      <c r="J211" s="1556"/>
      <c r="K211" s="1557"/>
      <c r="L211" s="1557"/>
      <c r="M211" s="1557"/>
      <c r="N211" s="1557"/>
      <c r="O211" s="1558"/>
      <c r="P211" s="1558"/>
      <c r="Q211" s="1555"/>
      <c r="R211" s="1375"/>
      <c r="S211" s="1559"/>
      <c r="T211" s="1558"/>
      <c r="U211" s="1555"/>
      <c r="V211" s="1555"/>
      <c r="W211" s="1375"/>
      <c r="X211" s="1555"/>
      <c r="Y211" s="1375"/>
      <c r="Z211" s="1555"/>
      <c r="AA211" s="1375"/>
      <c r="AB211" s="1556"/>
      <c r="AC211" s="1560"/>
      <c r="AD211" s="1561"/>
      <c r="AE211" s="1558"/>
      <c r="AF211" s="1558"/>
      <c r="AG211" s="1558"/>
      <c r="AH211" s="1562"/>
      <c r="AI211" s="1563"/>
      <c r="AJ211" s="1563"/>
      <c r="AK211" s="1563"/>
      <c r="AL211" s="1564"/>
      <c r="AM211" s="1563"/>
      <c r="AN211" s="1563"/>
      <c r="AO211" s="1555"/>
      <c r="AP211" s="1378"/>
      <c r="AQ211" s="1565"/>
      <c r="AR211" s="1566"/>
    </row>
    <row r="212" spans="1:44" s="1350" customFormat="1">
      <c r="A212" s="1553"/>
      <c r="B212" s="1554"/>
      <c r="C212" s="271" t="s">
        <v>322</v>
      </c>
      <c r="D212" s="1571"/>
      <c r="E212" s="1572"/>
      <c r="F212" s="1573"/>
      <c r="G212" s="1572"/>
      <c r="H212" s="1573"/>
      <c r="I212" s="1572"/>
      <c r="J212" s="1556"/>
      <c r="K212" s="1574"/>
      <c r="L212" s="1574"/>
      <c r="M212" s="1574"/>
      <c r="N212" s="1574"/>
      <c r="O212" s="1574"/>
      <c r="P212" s="1574"/>
      <c r="Q212" s="1573"/>
      <c r="R212" s="1572"/>
      <c r="S212" s="1559"/>
      <c r="T212" s="1574"/>
      <c r="U212" s="1573"/>
      <c r="V212" s="1573"/>
      <c r="W212" s="1572"/>
      <c r="X212" s="1573"/>
      <c r="Y212" s="1572"/>
      <c r="Z212" s="1573"/>
      <c r="AA212" s="1572"/>
      <c r="AB212" s="1556"/>
      <c r="AC212" s="1571"/>
      <c r="AD212" s="1575"/>
      <c r="AE212" s="1574"/>
      <c r="AF212" s="1574"/>
      <c r="AG212" s="1574"/>
      <c r="AH212" s="1562"/>
      <c r="AI212" s="1576"/>
      <c r="AJ212" s="1576"/>
      <c r="AK212" s="1576"/>
      <c r="AL212" s="1564"/>
      <c r="AM212" s="1576"/>
      <c r="AN212" s="1576"/>
      <c r="AO212" s="1573"/>
      <c r="AP212" s="1577"/>
      <c r="AQ212" s="1578"/>
      <c r="AR212" s="1579"/>
    </row>
    <row r="213" spans="1:44" s="1350" customFormat="1">
      <c r="A213" s="1553"/>
      <c r="B213" s="1554"/>
      <c r="C213" s="271" t="s">
        <v>424</v>
      </c>
      <c r="D213" s="1560"/>
      <c r="E213" s="40"/>
      <c r="F213" s="1580"/>
      <c r="G213" s="40"/>
      <c r="H213" s="1580"/>
      <c r="I213" s="40"/>
      <c r="J213" s="1556"/>
      <c r="K213" s="1557"/>
      <c r="L213" s="1557"/>
      <c r="M213" s="1557"/>
      <c r="N213" s="1557"/>
      <c r="O213" s="1557"/>
      <c r="P213" s="1557"/>
      <c r="Q213" s="1580"/>
      <c r="R213" s="40"/>
      <c r="S213" s="1559"/>
      <c r="T213" s="1557"/>
      <c r="U213" s="1580"/>
      <c r="V213" s="1580"/>
      <c r="W213" s="40"/>
      <c r="X213" s="1580"/>
      <c r="Y213" s="40"/>
      <c r="Z213" s="1580"/>
      <c r="AA213" s="40"/>
      <c r="AB213" s="1556"/>
      <c r="AC213" s="1560"/>
      <c r="AD213" s="1561"/>
      <c r="AE213" s="1557"/>
      <c r="AF213" s="1557"/>
      <c r="AG213" s="1557"/>
      <c r="AH213" s="1562"/>
      <c r="AI213" s="1581"/>
      <c r="AJ213" s="1581"/>
      <c r="AK213" s="1581"/>
      <c r="AL213" s="1564"/>
      <c r="AM213" s="1581"/>
      <c r="AN213" s="1581"/>
      <c r="AO213" s="1555"/>
      <c r="AP213" s="1378"/>
      <c r="AQ213" s="1565"/>
      <c r="AR213" s="1566"/>
    </row>
    <row r="214" spans="1:44" s="1350" customFormat="1">
      <c r="A214" s="1553"/>
      <c r="B214" s="1554"/>
      <c r="C214" s="275" t="s">
        <v>425</v>
      </c>
      <c r="D214" s="1559"/>
      <c r="E214" s="1386"/>
      <c r="F214" s="1567"/>
      <c r="G214" s="1386"/>
      <c r="H214" s="1567"/>
      <c r="I214" s="1386"/>
      <c r="J214" s="1556"/>
      <c r="K214" s="1557"/>
      <c r="L214" s="1557"/>
      <c r="M214" s="1557"/>
      <c r="N214" s="1557"/>
      <c r="O214" s="1556"/>
      <c r="P214" s="1556"/>
      <c r="Q214" s="1567"/>
      <c r="R214" s="1386"/>
      <c r="S214" s="1559"/>
      <c r="T214" s="1556"/>
      <c r="U214" s="1567"/>
      <c r="V214" s="1567"/>
      <c r="W214" s="1386"/>
      <c r="X214" s="1567"/>
      <c r="Y214" s="1386"/>
      <c r="Z214" s="1567"/>
      <c r="AA214" s="1386"/>
      <c r="AB214" s="1556"/>
      <c r="AC214" s="1560"/>
      <c r="AD214" s="1561"/>
      <c r="AE214" s="1556"/>
      <c r="AF214" s="1556"/>
      <c r="AG214" s="1556"/>
      <c r="AH214" s="1562"/>
      <c r="AI214" s="1568"/>
      <c r="AJ214" s="1568"/>
      <c r="AK214" s="1568"/>
      <c r="AL214" s="1564"/>
      <c r="AM214" s="1568"/>
      <c r="AN214" s="1568"/>
      <c r="AO214" s="1582"/>
      <c r="AP214" s="1583"/>
      <c r="AQ214" s="1584"/>
      <c r="AR214" s="1569"/>
    </row>
    <row r="215" spans="1:44" s="1350" customFormat="1" ht="13.5" thickBot="1">
      <c r="A215" s="1611"/>
      <c r="B215" s="1612"/>
      <c r="C215" s="276" t="s">
        <v>782</v>
      </c>
      <c r="D215" s="1586"/>
      <c r="E215" s="1587"/>
      <c r="F215" s="1588"/>
      <c r="G215" s="1587"/>
      <c r="H215" s="1588"/>
      <c r="I215" s="1587"/>
      <c r="J215" s="1589"/>
      <c r="K215" s="1590"/>
      <c r="L215" s="1590"/>
      <c r="M215" s="1590"/>
      <c r="N215" s="1590"/>
      <c r="O215" s="1590"/>
      <c r="P215" s="1591"/>
      <c r="Q215" s="1588"/>
      <c r="R215" s="1587"/>
      <c r="S215" s="1592"/>
      <c r="T215" s="1593"/>
      <c r="U215" s="1594"/>
      <c r="V215" s="1591"/>
      <c r="W215" s="1587"/>
      <c r="X215" s="1588"/>
      <c r="Y215" s="1587"/>
      <c r="Z215" s="1588"/>
      <c r="AA215" s="1587"/>
      <c r="AB215" s="1589"/>
      <c r="AC215" s="1595"/>
      <c r="AD215" s="1587"/>
      <c r="AE215" s="1590"/>
      <c r="AF215" s="1593"/>
      <c r="AG215" s="1593"/>
      <c r="AH215" s="1596"/>
      <c r="AI215" s="1597"/>
      <c r="AJ215" s="1598"/>
      <c r="AK215" s="1599"/>
      <c r="AL215" s="1600"/>
      <c r="AM215" s="1586"/>
      <c r="AN215" s="1601"/>
      <c r="AO215" s="1602"/>
      <c r="AP215" s="1603"/>
      <c r="AQ215" s="1595"/>
      <c r="AR215" s="1604"/>
    </row>
    <row r="216" spans="1:44" s="1350" customFormat="1" ht="13.5" thickTop="1">
      <c r="A216" s="1512"/>
      <c r="B216" s="1613"/>
      <c r="C216" s="149"/>
      <c r="D216" s="1571"/>
      <c r="E216" s="1571"/>
      <c r="F216" s="1571"/>
      <c r="G216" s="1571"/>
      <c r="H216" s="1571"/>
      <c r="I216" s="1571"/>
      <c r="J216" s="1571"/>
      <c r="K216" s="1571"/>
      <c r="L216" s="1571"/>
      <c r="M216" s="1571"/>
      <c r="N216" s="1571"/>
      <c r="O216" s="1571"/>
      <c r="P216" s="1571"/>
      <c r="Q216" s="1571"/>
      <c r="R216" s="1571"/>
      <c r="S216" s="1571"/>
      <c r="T216" s="1571"/>
      <c r="U216" s="1571"/>
      <c r="V216" s="1571"/>
      <c r="W216" s="1571"/>
      <c r="X216" s="1571"/>
      <c r="Y216" s="1571"/>
      <c r="Z216" s="1571"/>
      <c r="AA216" s="1571"/>
      <c r="AB216" s="1571"/>
      <c r="AC216" s="1571"/>
      <c r="AD216" s="1571"/>
      <c r="AE216" s="1571"/>
      <c r="AF216" s="1571"/>
      <c r="AG216" s="1571"/>
      <c r="AH216" s="1571"/>
      <c r="AI216" s="1571"/>
      <c r="AJ216" s="1571"/>
      <c r="AK216" s="1571"/>
      <c r="AL216" s="1571"/>
      <c r="AM216" s="1571"/>
      <c r="AN216" s="1571"/>
      <c r="AO216" s="1571"/>
      <c r="AP216" s="1571"/>
      <c r="AQ216" s="1571"/>
      <c r="AR216" s="1571"/>
    </row>
    <row r="217" spans="1:44" s="1350" customFormat="1">
      <c r="A217" s="1512"/>
      <c r="B217" s="1613"/>
      <c r="C217" s="149"/>
      <c r="D217" s="1571"/>
      <c r="E217" s="1571"/>
      <c r="F217" s="1571"/>
      <c r="G217" s="1571"/>
      <c r="H217" s="1571"/>
      <c r="I217" s="1571"/>
      <c r="J217" s="1571"/>
      <c r="K217" s="1571"/>
      <c r="L217" s="1571"/>
      <c r="M217" s="1571"/>
      <c r="N217" s="1571"/>
      <c r="O217" s="1571"/>
      <c r="P217" s="1571"/>
      <c r="Q217" s="1571"/>
      <c r="R217" s="1571"/>
      <c r="S217" s="1571"/>
      <c r="T217" s="1571"/>
      <c r="U217" s="1571"/>
      <c r="V217" s="1571"/>
      <c r="W217" s="1571"/>
      <c r="X217" s="1571"/>
      <c r="Y217" s="1571"/>
      <c r="Z217" s="1571"/>
      <c r="AA217" s="1571"/>
      <c r="AB217" s="1571"/>
      <c r="AC217" s="1571"/>
      <c r="AD217" s="1571"/>
      <c r="AE217" s="1571"/>
      <c r="AF217" s="1571"/>
      <c r="AG217" s="1571"/>
      <c r="AH217" s="1571"/>
      <c r="AI217" s="1571"/>
      <c r="AJ217" s="1571"/>
      <c r="AK217" s="1571"/>
      <c r="AL217" s="1571"/>
      <c r="AM217" s="1571"/>
      <c r="AN217" s="1571"/>
      <c r="AO217" s="1571"/>
      <c r="AP217" s="1571"/>
      <c r="AQ217" s="1571"/>
      <c r="AR217" s="1571"/>
    </row>
    <row r="218" spans="1:44" s="1350" customFormat="1">
      <c r="A218" s="1512"/>
      <c r="B218" s="1613"/>
      <c r="C218" s="149"/>
      <c r="D218" s="1571"/>
      <c r="E218" s="1571"/>
      <c r="F218" s="1571"/>
      <c r="G218" s="1571"/>
      <c r="H218" s="1571"/>
      <c r="I218" s="1571"/>
      <c r="J218" s="1571"/>
      <c r="K218" s="1571"/>
      <c r="L218" s="1571"/>
      <c r="M218" s="1571"/>
      <c r="N218" s="1571"/>
      <c r="O218" s="1571"/>
      <c r="P218" s="1571"/>
      <c r="Q218" s="1571"/>
      <c r="R218" s="1571"/>
      <c r="S218" s="1571"/>
      <c r="T218" s="1571"/>
      <c r="U218" s="1571"/>
      <c r="V218" s="1571"/>
      <c r="W218" s="1571"/>
      <c r="X218" s="1571"/>
      <c r="Y218" s="1571"/>
      <c r="Z218" s="1571"/>
      <c r="AA218" s="1571"/>
      <c r="AB218" s="1571"/>
      <c r="AC218" s="1571"/>
      <c r="AD218" s="1571"/>
      <c r="AE218" s="1571"/>
      <c r="AF218" s="1571"/>
      <c r="AG218" s="1571"/>
      <c r="AH218" s="1571"/>
      <c r="AI218" s="1571"/>
      <c r="AJ218" s="1571"/>
      <c r="AK218" s="1571"/>
      <c r="AL218" s="1571"/>
      <c r="AM218" s="1571"/>
      <c r="AN218" s="1571"/>
      <c r="AO218" s="1571"/>
      <c r="AP218" s="1571"/>
      <c r="AQ218" s="1571"/>
      <c r="AR218" s="1571"/>
    </row>
    <row r="219" spans="1:44" s="1350" customFormat="1" ht="13.5" thickBot="1">
      <c r="A219" s="1614"/>
    </row>
    <row r="220" spans="1:44" s="1350" customFormat="1" ht="32.25" customHeight="1" thickTop="1" thickBot="1">
      <c r="A220" s="1510"/>
      <c r="B220" s="1511"/>
      <c r="C220" s="1511"/>
      <c r="D220" s="1918" t="str">
        <f>CONCATENATE($B$5," ","non-defaulted assets evolution: Stocks and parameters")</f>
        <v>2015 non-defaulted assets evolution: Stocks and parameters</v>
      </c>
      <c r="E220" s="1919"/>
      <c r="F220" s="1919"/>
      <c r="G220" s="1919"/>
      <c r="H220" s="1919"/>
      <c r="I220" s="1919"/>
      <c r="J220" s="1919"/>
      <c r="K220" s="1919"/>
      <c r="L220" s="1919"/>
      <c r="M220" s="1919"/>
      <c r="N220" s="1919"/>
      <c r="O220" s="1919"/>
      <c r="P220" s="1919"/>
      <c r="Q220" s="1919"/>
      <c r="R220" s="1919"/>
      <c r="S220" s="1919"/>
      <c r="T220" s="1919"/>
      <c r="U220" s="1920"/>
      <c r="V220" s="1933" t="str">
        <f>CONCATENATE($B$5," ","defaulted assets evolution: Stocks and parameters")</f>
        <v>2015 defaulted assets evolution: Stocks and parameters</v>
      </c>
      <c r="W220" s="1934"/>
      <c r="X220" s="1934"/>
      <c r="Y220" s="1934"/>
      <c r="Z220" s="1934"/>
      <c r="AA220" s="1934"/>
      <c r="AB220" s="1934"/>
      <c r="AC220" s="1934"/>
      <c r="AD220" s="1934"/>
      <c r="AE220" s="1934"/>
      <c r="AF220" s="1934"/>
      <c r="AG220" s="1935"/>
      <c r="AH220" s="1918" t="str">
        <f>CONCATENATE($B$5," Impairment flows and stock of provisions")</f>
        <v>2015 Impairment flows and stock of provisions</v>
      </c>
      <c r="AI220" s="1919"/>
      <c r="AJ220" s="1919"/>
      <c r="AK220" s="1919"/>
      <c r="AL220" s="1919"/>
      <c r="AM220" s="1919"/>
      <c r="AN220" s="1919"/>
      <c r="AO220" s="1919"/>
      <c r="AP220" s="1920"/>
      <c r="AQ220" s="1933" t="s">
        <v>180</v>
      </c>
      <c r="AR220" s="1935"/>
    </row>
    <row r="221" spans="1:44" s="1350" customFormat="1" ht="35.25" customHeight="1">
      <c r="A221" s="1512"/>
      <c r="B221" s="1513">
        <f>$B$5</f>
        <v>2015</v>
      </c>
      <c r="C221" s="1615" t="str">
        <f>$C$5</f>
        <v>Baseline Scenario</v>
      </c>
      <c r="D221" s="1927" t="s">
        <v>182</v>
      </c>
      <c r="E221" s="1515" t="s">
        <v>288</v>
      </c>
      <c r="F221" s="1916" t="s">
        <v>183</v>
      </c>
      <c r="G221" s="1515" t="s">
        <v>288</v>
      </c>
      <c r="H221" s="1916" t="s">
        <v>760</v>
      </c>
      <c r="I221" s="1515" t="s">
        <v>288</v>
      </c>
      <c r="J221" s="1923" t="s">
        <v>1012</v>
      </c>
      <c r="K221" s="1923" t="s">
        <v>761</v>
      </c>
      <c r="L221" s="1923" t="s">
        <v>762</v>
      </c>
      <c r="M221" s="1923" t="s">
        <v>186</v>
      </c>
      <c r="N221" s="1923" t="s">
        <v>187</v>
      </c>
      <c r="O221" s="1916" t="s">
        <v>541</v>
      </c>
      <c r="P221" s="1515" t="s">
        <v>288</v>
      </c>
      <c r="Q221" s="1916" t="s">
        <v>543</v>
      </c>
      <c r="R221" s="1515" t="s">
        <v>288</v>
      </c>
      <c r="S221" s="1923" t="s">
        <v>962</v>
      </c>
      <c r="T221" s="1923" t="s">
        <v>188</v>
      </c>
      <c r="U221" s="1941" t="s">
        <v>837</v>
      </c>
      <c r="V221" s="1927" t="s">
        <v>840</v>
      </c>
      <c r="W221" s="1515" t="s">
        <v>288</v>
      </c>
      <c r="X221" s="1916" t="s">
        <v>763</v>
      </c>
      <c r="Y221" s="1515" t="s">
        <v>288</v>
      </c>
      <c r="Z221" s="1916" t="s">
        <v>183</v>
      </c>
      <c r="AA221" s="1515" t="s">
        <v>288</v>
      </c>
      <c r="AB221" s="1923" t="s">
        <v>841</v>
      </c>
      <c r="AC221" s="1916" t="s">
        <v>764</v>
      </c>
      <c r="AD221" s="1515" t="s">
        <v>189</v>
      </c>
      <c r="AE221" s="1923" t="s">
        <v>963</v>
      </c>
      <c r="AF221" s="1923" t="s">
        <v>188</v>
      </c>
      <c r="AG221" s="1941" t="s">
        <v>837</v>
      </c>
      <c r="AH221" s="1916" t="s">
        <v>1013</v>
      </c>
      <c r="AI221" s="1925" t="s">
        <v>184</v>
      </c>
      <c r="AJ221" s="1925"/>
      <c r="AK221" s="1926"/>
      <c r="AL221" s="1927" t="s">
        <v>834</v>
      </c>
      <c r="AM221" s="1929" t="s">
        <v>184</v>
      </c>
      <c r="AN221" s="1929"/>
      <c r="AO221" s="1916" t="s">
        <v>542</v>
      </c>
      <c r="AP221" s="1940"/>
      <c r="AQ221" s="1916" t="s">
        <v>765</v>
      </c>
      <c r="AR221" s="1930" t="s">
        <v>190</v>
      </c>
    </row>
    <row r="222" spans="1:44" s="1350" customFormat="1" ht="38.25">
      <c r="A222" s="1512"/>
      <c r="B222" s="1517"/>
      <c r="C222" s="1517"/>
      <c r="D222" s="1928"/>
      <c r="E222" s="1518" t="s">
        <v>544</v>
      </c>
      <c r="F222" s="1939"/>
      <c r="G222" s="1518" t="s">
        <v>191</v>
      </c>
      <c r="H222" s="1917"/>
      <c r="I222" s="1518" t="s">
        <v>191</v>
      </c>
      <c r="J222" s="1924"/>
      <c r="K222" s="1924"/>
      <c r="L222" s="1924"/>
      <c r="M222" s="1924"/>
      <c r="N222" s="1924"/>
      <c r="O222" s="1917"/>
      <c r="P222" s="1518" t="s">
        <v>544</v>
      </c>
      <c r="Q222" s="1917"/>
      <c r="R222" s="1518" t="s">
        <v>965</v>
      </c>
      <c r="S222" s="1924"/>
      <c r="T222" s="1924"/>
      <c r="U222" s="1942"/>
      <c r="V222" s="1928"/>
      <c r="W222" s="1518" t="s">
        <v>544</v>
      </c>
      <c r="X222" s="1939"/>
      <c r="Y222" s="1518" t="s">
        <v>191</v>
      </c>
      <c r="Z222" s="1939"/>
      <c r="AA222" s="1518" t="s">
        <v>191</v>
      </c>
      <c r="AB222" s="1924"/>
      <c r="AC222" s="1917" t="s">
        <v>192</v>
      </c>
      <c r="AD222" s="1518" t="s">
        <v>270</v>
      </c>
      <c r="AE222" s="1924"/>
      <c r="AF222" s="1924"/>
      <c r="AG222" s="1942"/>
      <c r="AH222" s="1917"/>
      <c r="AI222" s="1943" t="s">
        <v>545</v>
      </c>
      <c r="AJ222" s="1944"/>
      <c r="AK222" s="1519" t="s">
        <v>961</v>
      </c>
      <c r="AL222" s="1928"/>
      <c r="AM222" s="1520" t="s">
        <v>193</v>
      </c>
      <c r="AN222" s="1521" t="s">
        <v>961</v>
      </c>
      <c r="AO222" s="1522" t="s">
        <v>964</v>
      </c>
      <c r="AP222" s="1523" t="s">
        <v>966</v>
      </c>
      <c r="AQ222" s="1917"/>
      <c r="AR222" s="1931"/>
    </row>
    <row r="223" spans="1:44" s="1350" customFormat="1" ht="15.75" thickBot="1">
      <c r="A223" s="1512"/>
      <c r="B223" s="1524"/>
      <c r="C223" s="1525" t="s">
        <v>1028</v>
      </c>
      <c r="D223" s="1526" t="s">
        <v>22</v>
      </c>
      <c r="E223" s="1527" t="s">
        <v>22</v>
      </c>
      <c r="F223" s="1528" t="s">
        <v>22</v>
      </c>
      <c r="G223" s="1527" t="s">
        <v>22</v>
      </c>
      <c r="H223" s="1528" t="s">
        <v>22</v>
      </c>
      <c r="I223" s="1527" t="s">
        <v>22</v>
      </c>
      <c r="J223" s="1529" t="s">
        <v>22</v>
      </c>
      <c r="K223" s="1529" t="s">
        <v>269</v>
      </c>
      <c r="L223" s="1530" t="s">
        <v>269</v>
      </c>
      <c r="M223" s="1529" t="s">
        <v>269</v>
      </c>
      <c r="N223" s="1529" t="s">
        <v>269</v>
      </c>
      <c r="O223" s="1528" t="s">
        <v>22</v>
      </c>
      <c r="P223" s="1527" t="s">
        <v>22</v>
      </c>
      <c r="Q223" s="1528" t="s">
        <v>22</v>
      </c>
      <c r="R223" s="1527" t="s">
        <v>22</v>
      </c>
      <c r="S223" s="1529" t="s">
        <v>22</v>
      </c>
      <c r="T223" s="1529" t="s">
        <v>22</v>
      </c>
      <c r="U223" s="1531" t="s">
        <v>22</v>
      </c>
      <c r="V223" s="1526" t="s">
        <v>22</v>
      </c>
      <c r="W223" s="1527" t="s">
        <v>22</v>
      </c>
      <c r="X223" s="1528" t="s">
        <v>22</v>
      </c>
      <c r="Y223" s="1527" t="s">
        <v>22</v>
      </c>
      <c r="Z223" s="1528" t="s">
        <v>22</v>
      </c>
      <c r="AA223" s="1527" t="s">
        <v>22</v>
      </c>
      <c r="AB223" s="1529" t="s">
        <v>22</v>
      </c>
      <c r="AC223" s="1528" t="s">
        <v>269</v>
      </c>
      <c r="AD223" s="1527"/>
      <c r="AE223" s="1529" t="s">
        <v>22</v>
      </c>
      <c r="AF223" s="1529" t="s">
        <v>22</v>
      </c>
      <c r="AG223" s="1532" t="s">
        <v>22</v>
      </c>
      <c r="AH223" s="1533" t="s">
        <v>22</v>
      </c>
      <c r="AI223" s="1534" t="s">
        <v>194</v>
      </c>
      <c r="AJ223" s="1534" t="s">
        <v>195</v>
      </c>
      <c r="AK223" s="1535"/>
      <c r="AL223" s="1533" t="s">
        <v>22</v>
      </c>
      <c r="AM223" s="1536" t="s">
        <v>22</v>
      </c>
      <c r="AN223" s="1537" t="s">
        <v>22</v>
      </c>
      <c r="AO223" s="1528" t="s">
        <v>269</v>
      </c>
      <c r="AP223" s="1530" t="s">
        <v>269</v>
      </c>
      <c r="AQ223" s="1537" t="s">
        <v>271</v>
      </c>
      <c r="AR223" s="1932"/>
    </row>
    <row r="224" spans="1:44" s="1350" customFormat="1" ht="13.5" thickTop="1">
      <c r="A224" s="1538"/>
      <c r="B224" s="1539"/>
      <c r="C224" s="269" t="s">
        <v>414</v>
      </c>
      <c r="D224" s="1540"/>
      <c r="E224" s="1369"/>
      <c r="F224" s="1541"/>
      <c r="G224" s="1369"/>
      <c r="H224" s="1541"/>
      <c r="I224" s="1369"/>
      <c r="J224" s="1542"/>
      <c r="K224" s="1543"/>
      <c r="L224" s="1543"/>
      <c r="M224" s="1543"/>
      <c r="N224" s="1543"/>
      <c r="O224" s="1544"/>
      <c r="P224" s="1544"/>
      <c r="Q224" s="1541"/>
      <c r="R224" s="1369"/>
      <c r="S224" s="1545"/>
      <c r="T224" s="1544"/>
      <c r="U224" s="1541"/>
      <c r="V224" s="1541"/>
      <c r="W224" s="1369"/>
      <c r="X224" s="1541"/>
      <c r="Y224" s="1369"/>
      <c r="Z224" s="1541"/>
      <c r="AA224" s="1369"/>
      <c r="AB224" s="1542"/>
      <c r="AC224" s="1546"/>
      <c r="AD224" s="1547"/>
      <c r="AE224" s="1544"/>
      <c r="AF224" s="1544"/>
      <c r="AG224" s="1544"/>
      <c r="AH224" s="1548"/>
      <c r="AI224" s="1549"/>
      <c r="AJ224" s="1549"/>
      <c r="AK224" s="1549"/>
      <c r="AL224" s="1550"/>
      <c r="AM224" s="1549"/>
      <c r="AN224" s="1549"/>
      <c r="AO224" s="1541"/>
      <c r="AP224" s="1372"/>
      <c r="AQ224" s="1551"/>
      <c r="AR224" s="1552"/>
    </row>
    <row r="225" spans="1:44" s="1350" customFormat="1" ht="18" customHeight="1">
      <c r="A225" s="1553"/>
      <c r="B225" s="1554"/>
      <c r="C225" s="270" t="s">
        <v>11</v>
      </c>
      <c r="E225" s="1375"/>
      <c r="F225" s="1555"/>
      <c r="G225" s="1375"/>
      <c r="H225" s="1555"/>
      <c r="I225" s="1375"/>
      <c r="J225" s="1556"/>
      <c r="K225" s="1557"/>
      <c r="L225" s="1557"/>
      <c r="M225" s="1557"/>
      <c r="N225" s="1557"/>
      <c r="O225" s="1558"/>
      <c r="P225" s="1558"/>
      <c r="Q225" s="1555"/>
      <c r="R225" s="1375"/>
      <c r="S225" s="1559"/>
      <c r="T225" s="1558"/>
      <c r="U225" s="1555"/>
      <c r="V225" s="1555"/>
      <c r="W225" s="1375"/>
      <c r="X225" s="1555"/>
      <c r="Y225" s="1375"/>
      <c r="Z225" s="1555"/>
      <c r="AA225" s="1375"/>
      <c r="AB225" s="1556"/>
      <c r="AC225" s="1560"/>
      <c r="AD225" s="1561"/>
      <c r="AE225" s="1558"/>
      <c r="AF225" s="1558"/>
      <c r="AG225" s="1558"/>
      <c r="AH225" s="1562"/>
      <c r="AI225" s="1563"/>
      <c r="AJ225" s="1563"/>
      <c r="AK225" s="1563"/>
      <c r="AL225" s="1564"/>
      <c r="AM225" s="1563"/>
      <c r="AN225" s="1563"/>
      <c r="AO225" s="1555"/>
      <c r="AP225" s="1378"/>
      <c r="AQ225" s="1565"/>
      <c r="AR225" s="1566"/>
    </row>
    <row r="226" spans="1:44" s="1350" customFormat="1" ht="15" customHeight="1">
      <c r="A226" s="1553"/>
      <c r="B226" s="1554"/>
      <c r="C226" s="271" t="s">
        <v>4</v>
      </c>
      <c r="D226" s="1559"/>
      <c r="E226" s="1386"/>
      <c r="F226" s="1567"/>
      <c r="G226" s="1386"/>
      <c r="H226" s="1567"/>
      <c r="I226" s="1386"/>
      <c r="J226" s="1556"/>
      <c r="K226" s="1557"/>
      <c r="L226" s="1557"/>
      <c r="M226" s="1557"/>
      <c r="N226" s="1557"/>
      <c r="O226" s="1556"/>
      <c r="P226" s="1556"/>
      <c r="Q226" s="1567"/>
      <c r="R226" s="1386"/>
      <c r="S226" s="1559"/>
      <c r="T226" s="1556"/>
      <c r="U226" s="1567"/>
      <c r="V226" s="1567"/>
      <c r="W226" s="1386"/>
      <c r="X226" s="1567"/>
      <c r="Y226" s="1386"/>
      <c r="Z226" s="1567"/>
      <c r="AA226" s="1386"/>
      <c r="AB226" s="1556"/>
      <c r="AC226" s="1560"/>
      <c r="AD226" s="1561"/>
      <c r="AE226" s="1556"/>
      <c r="AF226" s="1556"/>
      <c r="AG226" s="1556"/>
      <c r="AH226" s="1562"/>
      <c r="AI226" s="1568"/>
      <c r="AJ226" s="1568"/>
      <c r="AK226" s="1568"/>
      <c r="AL226" s="1564"/>
      <c r="AM226" s="1568"/>
      <c r="AN226" s="1568"/>
      <c r="AO226" s="1555"/>
      <c r="AP226" s="1378"/>
      <c r="AQ226" s="1565"/>
      <c r="AR226" s="1569"/>
    </row>
    <row r="227" spans="1:44" s="1350" customFormat="1">
      <c r="A227" s="1553"/>
      <c r="B227" s="1554"/>
      <c r="C227" s="272" t="s">
        <v>943</v>
      </c>
      <c r="E227" s="1375"/>
      <c r="F227" s="1555"/>
      <c r="G227" s="1375"/>
      <c r="H227" s="1555"/>
      <c r="I227" s="1375"/>
      <c r="J227" s="1556"/>
      <c r="K227" s="1557"/>
      <c r="L227" s="1557"/>
      <c r="M227" s="1557"/>
      <c r="N227" s="1557"/>
      <c r="O227" s="1558"/>
      <c r="P227" s="1558"/>
      <c r="Q227" s="1555"/>
      <c r="R227" s="1375"/>
      <c r="S227" s="1559"/>
      <c r="T227" s="1558"/>
      <c r="U227" s="1555"/>
      <c r="V227" s="1555"/>
      <c r="W227" s="1375"/>
      <c r="X227" s="1555"/>
      <c r="Y227" s="1375"/>
      <c r="Z227" s="1555"/>
      <c r="AA227" s="1375"/>
      <c r="AB227" s="1556"/>
      <c r="AC227" s="1560"/>
      <c r="AD227" s="1561"/>
      <c r="AE227" s="1558"/>
      <c r="AF227" s="1558"/>
      <c r="AG227" s="1558"/>
      <c r="AH227" s="1562"/>
      <c r="AI227" s="1563"/>
      <c r="AJ227" s="1563"/>
      <c r="AK227" s="1563"/>
      <c r="AL227" s="1564"/>
      <c r="AM227" s="1563"/>
      <c r="AN227" s="1563"/>
      <c r="AO227" s="1555"/>
      <c r="AP227" s="1378"/>
      <c r="AQ227" s="1565"/>
      <c r="AR227" s="1566"/>
    </row>
    <row r="228" spans="1:44" s="1350" customFormat="1">
      <c r="A228" s="1553"/>
      <c r="B228" s="1554"/>
      <c r="C228" s="273" t="s">
        <v>944</v>
      </c>
      <c r="E228" s="1375"/>
      <c r="F228" s="1555"/>
      <c r="G228" s="1375"/>
      <c r="H228" s="1555"/>
      <c r="I228" s="1375"/>
      <c r="J228" s="1556"/>
      <c r="K228" s="1557"/>
      <c r="L228" s="1557"/>
      <c r="M228" s="1557"/>
      <c r="N228" s="1557"/>
      <c r="O228" s="1558"/>
      <c r="P228" s="1558"/>
      <c r="Q228" s="1555"/>
      <c r="R228" s="1375"/>
      <c r="S228" s="1559"/>
      <c r="T228" s="1558"/>
      <c r="U228" s="1555"/>
      <c r="V228" s="1555"/>
      <c r="W228" s="1375"/>
      <c r="X228" s="1555"/>
      <c r="Y228" s="1375"/>
      <c r="Z228" s="1555"/>
      <c r="AA228" s="1375"/>
      <c r="AB228" s="1556"/>
      <c r="AC228" s="1560"/>
      <c r="AD228" s="1561"/>
      <c r="AE228" s="1558"/>
      <c r="AF228" s="1558"/>
      <c r="AG228" s="1558"/>
      <c r="AH228" s="1562"/>
      <c r="AI228" s="1563"/>
      <c r="AJ228" s="1563"/>
      <c r="AK228" s="1563"/>
      <c r="AL228" s="1564"/>
      <c r="AM228" s="1563"/>
      <c r="AN228" s="1563"/>
      <c r="AO228" s="1555"/>
      <c r="AP228" s="1378"/>
      <c r="AQ228" s="1565"/>
      <c r="AR228" s="1566"/>
    </row>
    <row r="229" spans="1:44" s="1350" customFormat="1">
      <c r="A229" s="1553"/>
      <c r="B229" s="1554"/>
      <c r="C229" s="272" t="s">
        <v>945</v>
      </c>
      <c r="E229" s="1375"/>
      <c r="F229" s="1555"/>
      <c r="G229" s="1375"/>
      <c r="H229" s="1555"/>
      <c r="I229" s="1375"/>
      <c r="J229" s="1556"/>
      <c r="K229" s="1557"/>
      <c r="L229" s="1557"/>
      <c r="M229" s="1557"/>
      <c r="N229" s="1557"/>
      <c r="O229" s="1558"/>
      <c r="P229" s="1558"/>
      <c r="Q229" s="1555"/>
      <c r="R229" s="1375"/>
      <c r="S229" s="1559"/>
      <c r="T229" s="1558"/>
      <c r="U229" s="1555"/>
      <c r="V229" s="1555"/>
      <c r="W229" s="1375"/>
      <c r="X229" s="1555"/>
      <c r="Y229" s="1375"/>
      <c r="Z229" s="1555"/>
      <c r="AA229" s="1375"/>
      <c r="AB229" s="1556"/>
      <c r="AC229" s="1560"/>
      <c r="AD229" s="1561"/>
      <c r="AE229" s="1558"/>
      <c r="AF229" s="1558"/>
      <c r="AG229" s="1558"/>
      <c r="AH229" s="1562"/>
      <c r="AI229" s="1563"/>
      <c r="AJ229" s="1563"/>
      <c r="AK229" s="1563"/>
      <c r="AL229" s="1564"/>
      <c r="AM229" s="1563"/>
      <c r="AN229" s="1563"/>
      <c r="AO229" s="1555"/>
      <c r="AP229" s="1378"/>
      <c r="AQ229" s="1565"/>
      <c r="AR229" s="1566"/>
    </row>
    <row r="230" spans="1:44" s="1350" customFormat="1">
      <c r="A230" s="1553"/>
      <c r="B230" s="1554"/>
      <c r="C230" s="273" t="s">
        <v>946</v>
      </c>
      <c r="E230" s="1375"/>
      <c r="F230" s="1555"/>
      <c r="G230" s="1375"/>
      <c r="H230" s="1555"/>
      <c r="I230" s="1375"/>
      <c r="J230" s="1556"/>
      <c r="K230" s="1557"/>
      <c r="L230" s="1557"/>
      <c r="M230" s="1557"/>
      <c r="N230" s="1557"/>
      <c r="O230" s="1558"/>
      <c r="P230" s="1558"/>
      <c r="Q230" s="1555"/>
      <c r="R230" s="1375"/>
      <c r="S230" s="1559"/>
      <c r="T230" s="1558"/>
      <c r="U230" s="1555"/>
      <c r="V230" s="1555"/>
      <c r="W230" s="1375"/>
      <c r="X230" s="1555"/>
      <c r="Y230" s="1375"/>
      <c r="Z230" s="1555"/>
      <c r="AA230" s="1375"/>
      <c r="AB230" s="1556"/>
      <c r="AC230" s="1560"/>
      <c r="AD230" s="1561"/>
      <c r="AE230" s="1558"/>
      <c r="AF230" s="1558"/>
      <c r="AG230" s="1558"/>
      <c r="AH230" s="1562"/>
      <c r="AI230" s="1563"/>
      <c r="AJ230" s="1563"/>
      <c r="AK230" s="1563"/>
      <c r="AL230" s="1564"/>
      <c r="AM230" s="1563"/>
      <c r="AN230" s="1563"/>
      <c r="AO230" s="1555"/>
      <c r="AP230" s="1378"/>
      <c r="AQ230" s="1565"/>
      <c r="AR230" s="1566"/>
    </row>
    <row r="231" spans="1:44" s="1350" customFormat="1">
      <c r="A231" s="1553"/>
      <c r="B231" s="1554"/>
      <c r="C231" s="272" t="s">
        <v>947</v>
      </c>
      <c r="E231" s="1375"/>
      <c r="F231" s="1555"/>
      <c r="G231" s="1375"/>
      <c r="H231" s="1555"/>
      <c r="I231" s="1375"/>
      <c r="J231" s="1556"/>
      <c r="K231" s="1557"/>
      <c r="L231" s="1557"/>
      <c r="M231" s="1557"/>
      <c r="N231" s="1557"/>
      <c r="O231" s="1558"/>
      <c r="P231" s="1558"/>
      <c r="Q231" s="1555"/>
      <c r="R231" s="1375"/>
      <c r="S231" s="1559"/>
      <c r="T231" s="1558"/>
      <c r="U231" s="1555"/>
      <c r="V231" s="1555"/>
      <c r="W231" s="1375"/>
      <c r="X231" s="1555"/>
      <c r="Y231" s="1375"/>
      <c r="Z231" s="1555"/>
      <c r="AA231" s="1375"/>
      <c r="AB231" s="1556"/>
      <c r="AC231" s="1560"/>
      <c r="AD231" s="1561"/>
      <c r="AE231" s="1558"/>
      <c r="AF231" s="1558"/>
      <c r="AG231" s="1558"/>
      <c r="AH231" s="1562"/>
      <c r="AI231" s="1563"/>
      <c r="AJ231" s="1563"/>
      <c r="AK231" s="1563"/>
      <c r="AL231" s="1564"/>
      <c r="AM231" s="1563"/>
      <c r="AN231" s="1563"/>
      <c r="AO231" s="1555"/>
      <c r="AP231" s="1378"/>
      <c r="AQ231" s="1565"/>
      <c r="AR231" s="1566"/>
    </row>
    <row r="232" spans="1:44" s="1350" customFormat="1">
      <c r="A232" s="1553"/>
      <c r="B232" s="1554"/>
      <c r="C232" s="273" t="s">
        <v>948</v>
      </c>
      <c r="E232" s="1375"/>
      <c r="F232" s="1555"/>
      <c r="G232" s="1375"/>
      <c r="H232" s="1555"/>
      <c r="I232" s="1375"/>
      <c r="J232" s="1556"/>
      <c r="K232" s="1557"/>
      <c r="L232" s="1557"/>
      <c r="M232" s="1557"/>
      <c r="N232" s="1557"/>
      <c r="O232" s="1558"/>
      <c r="P232" s="1558"/>
      <c r="Q232" s="1555"/>
      <c r="R232" s="1375"/>
      <c r="S232" s="1559"/>
      <c r="T232" s="1558"/>
      <c r="U232" s="1555"/>
      <c r="V232" s="1555"/>
      <c r="W232" s="1375"/>
      <c r="X232" s="1555"/>
      <c r="Y232" s="1375"/>
      <c r="Z232" s="1555"/>
      <c r="AA232" s="1375"/>
      <c r="AB232" s="1556"/>
      <c r="AC232" s="1560"/>
      <c r="AD232" s="1561"/>
      <c r="AE232" s="1558"/>
      <c r="AF232" s="1558"/>
      <c r="AG232" s="1558"/>
      <c r="AH232" s="1562"/>
      <c r="AI232" s="1563"/>
      <c r="AJ232" s="1563"/>
      <c r="AK232" s="1563"/>
      <c r="AL232" s="1564"/>
      <c r="AM232" s="1563"/>
      <c r="AN232" s="1563"/>
      <c r="AO232" s="1555"/>
      <c r="AP232" s="1378"/>
      <c r="AQ232" s="1565"/>
      <c r="AR232" s="1566"/>
    </row>
    <row r="233" spans="1:44" s="1350" customFormat="1">
      <c r="A233" s="1553"/>
      <c r="B233" s="1554"/>
      <c r="C233" s="271" t="s">
        <v>10</v>
      </c>
      <c r="D233" s="1559"/>
      <c r="E233" s="1386"/>
      <c r="F233" s="1567"/>
      <c r="G233" s="1386"/>
      <c r="H233" s="1567"/>
      <c r="I233" s="1386"/>
      <c r="J233" s="1556"/>
      <c r="K233" s="1557"/>
      <c r="L233" s="1557"/>
      <c r="M233" s="1557"/>
      <c r="N233" s="1557"/>
      <c r="O233" s="1556"/>
      <c r="P233" s="1556"/>
      <c r="Q233" s="1567"/>
      <c r="R233" s="1386"/>
      <c r="S233" s="1559"/>
      <c r="T233" s="1556"/>
      <c r="U233" s="1567"/>
      <c r="V233" s="1567"/>
      <c r="W233" s="1386"/>
      <c r="X233" s="1567"/>
      <c r="Y233" s="1386"/>
      <c r="Z233" s="1567"/>
      <c r="AA233" s="1386"/>
      <c r="AB233" s="1556"/>
      <c r="AC233" s="1560"/>
      <c r="AD233" s="1561"/>
      <c r="AE233" s="1556"/>
      <c r="AF233" s="1556"/>
      <c r="AG233" s="1556"/>
      <c r="AH233" s="1562"/>
      <c r="AI233" s="1568"/>
      <c r="AJ233" s="1568"/>
      <c r="AK233" s="1568"/>
      <c r="AL233" s="1564"/>
      <c r="AM233" s="1568"/>
      <c r="AN233" s="1568"/>
      <c r="AO233" s="1555"/>
      <c r="AP233" s="1378"/>
      <c r="AQ233" s="1565"/>
      <c r="AR233" s="1569"/>
    </row>
    <row r="234" spans="1:44" s="1350" customFormat="1">
      <c r="A234" s="1553"/>
      <c r="B234" s="1554"/>
      <c r="C234" s="272" t="s">
        <v>417</v>
      </c>
      <c r="D234" s="1559"/>
      <c r="E234" s="1386"/>
      <c r="F234" s="1567"/>
      <c r="G234" s="1386"/>
      <c r="H234" s="1567"/>
      <c r="I234" s="1386"/>
      <c r="J234" s="1556"/>
      <c r="K234" s="1557"/>
      <c r="L234" s="1557"/>
      <c r="M234" s="1557"/>
      <c r="N234" s="1557"/>
      <c r="O234" s="1556"/>
      <c r="P234" s="1556"/>
      <c r="Q234" s="1567"/>
      <c r="R234" s="1386"/>
      <c r="S234" s="1559"/>
      <c r="T234" s="1556"/>
      <c r="U234" s="1567"/>
      <c r="V234" s="1567"/>
      <c r="W234" s="1386"/>
      <c r="X234" s="1567"/>
      <c r="Y234" s="1386"/>
      <c r="Z234" s="1567"/>
      <c r="AA234" s="1386"/>
      <c r="AB234" s="1556"/>
      <c r="AC234" s="1560"/>
      <c r="AD234" s="1561"/>
      <c r="AE234" s="1556"/>
      <c r="AF234" s="1556"/>
      <c r="AG234" s="1556"/>
      <c r="AH234" s="1562"/>
      <c r="AI234" s="1568"/>
      <c r="AJ234" s="1568"/>
      <c r="AK234" s="1568"/>
      <c r="AL234" s="1564"/>
      <c r="AM234" s="1568"/>
      <c r="AN234" s="1568"/>
      <c r="AO234" s="1555"/>
      <c r="AP234" s="1378"/>
      <c r="AQ234" s="1565"/>
      <c r="AR234" s="1569"/>
    </row>
    <row r="235" spans="1:44" s="1350" customFormat="1" ht="15">
      <c r="A235" s="1553"/>
      <c r="B235" s="1570" t="s">
        <v>372</v>
      </c>
      <c r="C235" s="273" t="s">
        <v>949</v>
      </c>
      <c r="E235" s="1375"/>
      <c r="F235" s="1555"/>
      <c r="G235" s="1375"/>
      <c r="H235" s="1555"/>
      <c r="I235" s="1375"/>
      <c r="J235" s="1556"/>
      <c r="K235" s="1557"/>
      <c r="L235" s="1557"/>
      <c r="M235" s="1557"/>
      <c r="N235" s="1557"/>
      <c r="O235" s="1558"/>
      <c r="P235" s="1558"/>
      <c r="Q235" s="1555"/>
      <c r="R235" s="1375"/>
      <c r="S235" s="1559"/>
      <c r="T235" s="1558"/>
      <c r="U235" s="1555"/>
      <c r="V235" s="1555"/>
      <c r="W235" s="1375"/>
      <c r="X235" s="1555"/>
      <c r="Y235" s="1375"/>
      <c r="Z235" s="1555"/>
      <c r="AA235" s="1375"/>
      <c r="AB235" s="1556"/>
      <c r="AC235" s="1560"/>
      <c r="AD235" s="1561"/>
      <c r="AE235" s="1558"/>
      <c r="AF235" s="1558"/>
      <c r="AG235" s="1558"/>
      <c r="AH235" s="1562"/>
      <c r="AI235" s="1563"/>
      <c r="AJ235" s="1563"/>
      <c r="AK235" s="1563"/>
      <c r="AL235" s="1564"/>
      <c r="AM235" s="1563"/>
      <c r="AN235" s="1563"/>
      <c r="AO235" s="1555"/>
      <c r="AP235" s="1378"/>
      <c r="AQ235" s="1565"/>
      <c r="AR235" s="1566"/>
    </row>
    <row r="236" spans="1:44" s="1350" customFormat="1">
      <c r="A236" s="1553"/>
      <c r="B236" s="1554"/>
      <c r="C236" s="273" t="s">
        <v>950</v>
      </c>
      <c r="D236" s="1559"/>
      <c r="E236" s="1386"/>
      <c r="F236" s="1567"/>
      <c r="G236" s="1386"/>
      <c r="H236" s="1567"/>
      <c r="I236" s="1386"/>
      <c r="J236" s="1556"/>
      <c r="K236" s="1557"/>
      <c r="L236" s="1557"/>
      <c r="M236" s="1557"/>
      <c r="N236" s="1557"/>
      <c r="O236" s="1556"/>
      <c r="P236" s="1556"/>
      <c r="Q236" s="1567"/>
      <c r="R236" s="1386"/>
      <c r="S236" s="1559"/>
      <c r="T236" s="1556"/>
      <c r="U236" s="1567"/>
      <c r="V236" s="1567"/>
      <c r="W236" s="1386"/>
      <c r="X236" s="1567"/>
      <c r="Y236" s="1386"/>
      <c r="Z236" s="1567"/>
      <c r="AA236" s="1386"/>
      <c r="AB236" s="1556"/>
      <c r="AC236" s="1560"/>
      <c r="AD236" s="1561"/>
      <c r="AE236" s="1556"/>
      <c r="AF236" s="1556"/>
      <c r="AG236" s="1556"/>
      <c r="AH236" s="1562"/>
      <c r="AI236" s="1568"/>
      <c r="AJ236" s="1568"/>
      <c r="AK236" s="1568"/>
      <c r="AL236" s="1564"/>
      <c r="AM236" s="1568"/>
      <c r="AN236" s="1568"/>
      <c r="AO236" s="1555"/>
      <c r="AP236" s="1378"/>
      <c r="AQ236" s="1565"/>
      <c r="AR236" s="1569"/>
    </row>
    <row r="237" spans="1:44" s="1350" customFormat="1">
      <c r="A237" s="1553"/>
      <c r="B237" s="1554"/>
      <c r="C237" s="274" t="s">
        <v>951</v>
      </c>
      <c r="E237" s="1375"/>
      <c r="F237" s="1555"/>
      <c r="G237" s="1375"/>
      <c r="H237" s="1555"/>
      <c r="I237" s="1375"/>
      <c r="J237" s="1556"/>
      <c r="K237" s="1557"/>
      <c r="L237" s="1557"/>
      <c r="M237" s="1557"/>
      <c r="N237" s="1557"/>
      <c r="O237" s="1558"/>
      <c r="P237" s="1558"/>
      <c r="Q237" s="1555"/>
      <c r="R237" s="1375"/>
      <c r="S237" s="1559"/>
      <c r="T237" s="1558"/>
      <c r="U237" s="1555"/>
      <c r="V237" s="1555"/>
      <c r="W237" s="1375"/>
      <c r="X237" s="1555"/>
      <c r="Y237" s="1375"/>
      <c r="Z237" s="1555"/>
      <c r="AA237" s="1375"/>
      <c r="AB237" s="1556"/>
      <c r="AC237" s="1560"/>
      <c r="AD237" s="1561"/>
      <c r="AE237" s="1558"/>
      <c r="AF237" s="1558"/>
      <c r="AG237" s="1558"/>
      <c r="AH237" s="1562"/>
      <c r="AI237" s="1563"/>
      <c r="AJ237" s="1563"/>
      <c r="AK237" s="1563"/>
      <c r="AL237" s="1564"/>
      <c r="AM237" s="1563"/>
      <c r="AN237" s="1563"/>
      <c r="AO237" s="1555"/>
      <c r="AP237" s="1378"/>
      <c r="AQ237" s="1565"/>
      <c r="AR237" s="1566"/>
    </row>
    <row r="238" spans="1:44" s="1350" customFormat="1">
      <c r="A238" s="1553"/>
      <c r="B238" s="1554"/>
      <c r="C238" s="274" t="s">
        <v>952</v>
      </c>
      <c r="E238" s="1375"/>
      <c r="F238" s="1555"/>
      <c r="G238" s="1375"/>
      <c r="H238" s="1555"/>
      <c r="I238" s="1375"/>
      <c r="J238" s="1556"/>
      <c r="K238" s="1557"/>
      <c r="L238" s="1557"/>
      <c r="M238" s="1557"/>
      <c r="N238" s="1557"/>
      <c r="O238" s="1558"/>
      <c r="P238" s="1558"/>
      <c r="Q238" s="1555"/>
      <c r="R238" s="1375"/>
      <c r="S238" s="1559"/>
      <c r="T238" s="1558"/>
      <c r="U238" s="1555"/>
      <c r="V238" s="1555"/>
      <c r="W238" s="1375"/>
      <c r="X238" s="1555"/>
      <c r="Y238" s="1375"/>
      <c r="Z238" s="1555"/>
      <c r="AA238" s="1375"/>
      <c r="AB238" s="1556"/>
      <c r="AC238" s="1560"/>
      <c r="AD238" s="1561"/>
      <c r="AE238" s="1558"/>
      <c r="AF238" s="1558"/>
      <c r="AG238" s="1558"/>
      <c r="AH238" s="1562"/>
      <c r="AI238" s="1563"/>
      <c r="AJ238" s="1563"/>
      <c r="AK238" s="1563"/>
      <c r="AL238" s="1564"/>
      <c r="AM238" s="1563"/>
      <c r="AN238" s="1563"/>
      <c r="AO238" s="1555"/>
      <c r="AP238" s="1378"/>
      <c r="AQ238" s="1565"/>
      <c r="AR238" s="1566"/>
    </row>
    <row r="239" spans="1:44" s="1350" customFormat="1">
      <c r="A239" s="1553"/>
      <c r="B239" s="1554"/>
      <c r="C239" s="274" t="s">
        <v>953</v>
      </c>
      <c r="E239" s="1375"/>
      <c r="F239" s="1555"/>
      <c r="G239" s="1375"/>
      <c r="H239" s="1555"/>
      <c r="I239" s="1375"/>
      <c r="J239" s="1556"/>
      <c r="K239" s="1557"/>
      <c r="L239" s="1557"/>
      <c r="M239" s="1557"/>
      <c r="N239" s="1557"/>
      <c r="O239" s="1558"/>
      <c r="P239" s="1558"/>
      <c r="Q239" s="1555"/>
      <c r="R239" s="1375"/>
      <c r="S239" s="1559"/>
      <c r="T239" s="1558"/>
      <c r="U239" s="1555"/>
      <c r="V239" s="1555"/>
      <c r="W239" s="1375"/>
      <c r="X239" s="1555"/>
      <c r="Y239" s="1375"/>
      <c r="Z239" s="1555"/>
      <c r="AA239" s="1375"/>
      <c r="AB239" s="1556"/>
      <c r="AC239" s="1560"/>
      <c r="AD239" s="1561"/>
      <c r="AE239" s="1558"/>
      <c r="AF239" s="1558"/>
      <c r="AG239" s="1558"/>
      <c r="AH239" s="1562"/>
      <c r="AI239" s="1563"/>
      <c r="AJ239" s="1563"/>
      <c r="AK239" s="1563"/>
      <c r="AL239" s="1564"/>
      <c r="AM239" s="1563"/>
      <c r="AN239" s="1563"/>
      <c r="AO239" s="1555"/>
      <c r="AP239" s="1378"/>
      <c r="AQ239" s="1565"/>
      <c r="AR239" s="1566"/>
    </row>
    <row r="240" spans="1:44" s="1350" customFormat="1">
      <c r="A240" s="1553"/>
      <c r="B240" s="1554"/>
      <c r="C240" s="272" t="s">
        <v>420</v>
      </c>
      <c r="E240" s="1375"/>
      <c r="F240" s="1555"/>
      <c r="G240" s="1375"/>
      <c r="H240" s="1555"/>
      <c r="I240" s="1375"/>
      <c r="J240" s="1556"/>
      <c r="K240" s="1557"/>
      <c r="L240" s="1557"/>
      <c r="M240" s="1557"/>
      <c r="N240" s="1557"/>
      <c r="O240" s="1558"/>
      <c r="P240" s="1558"/>
      <c r="Q240" s="1555"/>
      <c r="R240" s="1375"/>
      <c r="S240" s="1559"/>
      <c r="T240" s="1558"/>
      <c r="U240" s="1555"/>
      <c r="V240" s="1555"/>
      <c r="W240" s="1375"/>
      <c r="X240" s="1555"/>
      <c r="Y240" s="1375"/>
      <c r="Z240" s="1555"/>
      <c r="AA240" s="1375"/>
      <c r="AB240" s="1556"/>
      <c r="AC240" s="1560"/>
      <c r="AD240" s="1561"/>
      <c r="AE240" s="1558"/>
      <c r="AF240" s="1558"/>
      <c r="AG240" s="1558"/>
      <c r="AH240" s="1562"/>
      <c r="AI240" s="1563"/>
      <c r="AJ240" s="1563"/>
      <c r="AK240" s="1563"/>
      <c r="AL240" s="1564"/>
      <c r="AM240" s="1563"/>
      <c r="AN240" s="1563"/>
      <c r="AO240" s="1555"/>
      <c r="AP240" s="1378"/>
      <c r="AQ240" s="1565"/>
      <c r="AR240" s="1566"/>
    </row>
    <row r="241" spans="1:44" s="1350" customFormat="1">
      <c r="A241" s="1553"/>
      <c r="B241" s="1554"/>
      <c r="C241" s="272" t="s">
        <v>421</v>
      </c>
      <c r="D241" s="1384"/>
      <c r="E241" s="1386"/>
      <c r="F241" s="1395"/>
      <c r="G241" s="1386"/>
      <c r="H241" s="1395"/>
      <c r="I241" s="1386"/>
      <c r="J241" s="1556"/>
      <c r="K241" s="1557"/>
      <c r="L241" s="1557"/>
      <c r="M241" s="1557"/>
      <c r="N241" s="1557"/>
      <c r="O241" s="1556"/>
      <c r="P241" s="1556"/>
      <c r="Q241" s="1395"/>
      <c r="R241" s="1386"/>
      <c r="S241" s="1559"/>
      <c r="T241" s="1556"/>
      <c r="U241" s="1567"/>
      <c r="V241" s="1395"/>
      <c r="W241" s="1386"/>
      <c r="X241" s="1395"/>
      <c r="Y241" s="1386"/>
      <c r="Z241" s="1395"/>
      <c r="AA241" s="1386"/>
      <c r="AB241" s="1556"/>
      <c r="AC241" s="1560"/>
      <c r="AD241" s="1561"/>
      <c r="AE241" s="1556"/>
      <c r="AF241" s="1556"/>
      <c r="AG241" s="1556"/>
      <c r="AH241" s="1562"/>
      <c r="AI241" s="1385"/>
      <c r="AJ241" s="1385"/>
      <c r="AK241" s="1385"/>
      <c r="AL241" s="1564"/>
      <c r="AM241" s="1385"/>
      <c r="AN241" s="1385"/>
      <c r="AO241" s="1555"/>
      <c r="AP241" s="1378"/>
      <c r="AQ241" s="1565"/>
      <c r="AR241" s="1569"/>
    </row>
    <row r="242" spans="1:44" s="1350" customFormat="1">
      <c r="A242" s="1553"/>
      <c r="B242" s="1554"/>
      <c r="C242" s="273" t="s">
        <v>954</v>
      </c>
      <c r="E242" s="1375"/>
      <c r="F242" s="1555"/>
      <c r="G242" s="1375"/>
      <c r="H242" s="1555"/>
      <c r="I242" s="1375"/>
      <c r="J242" s="1556"/>
      <c r="K242" s="1557"/>
      <c r="L242" s="1557"/>
      <c r="M242" s="1557"/>
      <c r="N242" s="1557"/>
      <c r="O242" s="1558"/>
      <c r="P242" s="1558"/>
      <c r="Q242" s="1555"/>
      <c r="R242" s="1375"/>
      <c r="S242" s="1559"/>
      <c r="T242" s="1558"/>
      <c r="U242" s="1555"/>
      <c r="V242" s="1555"/>
      <c r="W242" s="1375"/>
      <c r="X242" s="1555"/>
      <c r="Y242" s="1375"/>
      <c r="Z242" s="1555"/>
      <c r="AA242" s="1375"/>
      <c r="AB242" s="1556"/>
      <c r="AC242" s="1560"/>
      <c r="AD242" s="1561"/>
      <c r="AE242" s="1558"/>
      <c r="AF242" s="1558"/>
      <c r="AG242" s="1558"/>
      <c r="AH242" s="1562"/>
      <c r="AI242" s="1563"/>
      <c r="AJ242" s="1563"/>
      <c r="AK242" s="1563"/>
      <c r="AL242" s="1564"/>
      <c r="AM242" s="1563"/>
      <c r="AN242" s="1563"/>
      <c r="AO242" s="1555"/>
      <c r="AP242" s="1378"/>
      <c r="AQ242" s="1565"/>
      <c r="AR242" s="1566"/>
    </row>
    <row r="243" spans="1:44" s="1350" customFormat="1">
      <c r="A243" s="1553"/>
      <c r="B243" s="1554"/>
      <c r="C243" s="273" t="s">
        <v>955</v>
      </c>
      <c r="E243" s="1375"/>
      <c r="F243" s="1555"/>
      <c r="G243" s="1375"/>
      <c r="H243" s="1555"/>
      <c r="I243" s="1375"/>
      <c r="J243" s="1556"/>
      <c r="K243" s="1557"/>
      <c r="L243" s="1557"/>
      <c r="M243" s="1557"/>
      <c r="N243" s="1557"/>
      <c r="O243" s="1558"/>
      <c r="P243" s="1558"/>
      <c r="Q243" s="1555"/>
      <c r="R243" s="1375"/>
      <c r="S243" s="1559"/>
      <c r="T243" s="1558"/>
      <c r="U243" s="1555"/>
      <c r="V243" s="1555"/>
      <c r="W243" s="1375"/>
      <c r="X243" s="1555"/>
      <c r="Y243" s="1375"/>
      <c r="Z243" s="1555"/>
      <c r="AA243" s="1375"/>
      <c r="AB243" s="1556"/>
      <c r="AC243" s="1560"/>
      <c r="AD243" s="1561"/>
      <c r="AE243" s="1558"/>
      <c r="AF243" s="1558"/>
      <c r="AG243" s="1558"/>
      <c r="AH243" s="1562"/>
      <c r="AI243" s="1563"/>
      <c r="AJ243" s="1563"/>
      <c r="AK243" s="1563"/>
      <c r="AL243" s="1564"/>
      <c r="AM243" s="1563"/>
      <c r="AN243" s="1563"/>
      <c r="AO243" s="1555"/>
      <c r="AP243" s="1378"/>
      <c r="AQ243" s="1565"/>
      <c r="AR243" s="1566"/>
    </row>
    <row r="244" spans="1:44" s="1350" customFormat="1">
      <c r="A244" s="1553"/>
      <c r="B244" s="1554"/>
      <c r="C244" s="271" t="s">
        <v>104</v>
      </c>
      <c r="E244" s="1375"/>
      <c r="F244" s="1555"/>
      <c r="G244" s="1375"/>
      <c r="H244" s="1555"/>
      <c r="I244" s="1375"/>
      <c r="J244" s="1556"/>
      <c r="K244" s="1557"/>
      <c r="L244" s="1557"/>
      <c r="M244" s="1557"/>
      <c r="N244" s="1557"/>
      <c r="O244" s="1558"/>
      <c r="P244" s="1558"/>
      <c r="Q244" s="1555"/>
      <c r="R244" s="1375"/>
      <c r="S244" s="1559"/>
      <c r="T244" s="1558"/>
      <c r="U244" s="1555"/>
      <c r="V244" s="1555"/>
      <c r="W244" s="1375"/>
      <c r="X244" s="1555"/>
      <c r="Y244" s="1375"/>
      <c r="Z244" s="1555"/>
      <c r="AA244" s="1375"/>
      <c r="AB244" s="1556"/>
      <c r="AC244" s="1560"/>
      <c r="AD244" s="1561"/>
      <c r="AE244" s="1558"/>
      <c r="AF244" s="1558"/>
      <c r="AG244" s="1558"/>
      <c r="AH244" s="1562"/>
      <c r="AI244" s="1563"/>
      <c r="AJ244" s="1563"/>
      <c r="AK244" s="1563"/>
      <c r="AL244" s="1564"/>
      <c r="AM244" s="1563"/>
      <c r="AN244" s="1563"/>
      <c r="AO244" s="1555"/>
      <c r="AP244" s="1378"/>
      <c r="AQ244" s="1565"/>
      <c r="AR244" s="1566"/>
    </row>
    <row r="245" spans="1:44" s="1350" customFormat="1">
      <c r="A245" s="1553"/>
      <c r="B245" s="1554"/>
      <c r="C245" s="271" t="s">
        <v>322</v>
      </c>
      <c r="D245" s="1571"/>
      <c r="E245" s="1572"/>
      <c r="F245" s="1573"/>
      <c r="G245" s="1572"/>
      <c r="H245" s="1573"/>
      <c r="I245" s="1572"/>
      <c r="J245" s="1556"/>
      <c r="K245" s="1574"/>
      <c r="L245" s="1574"/>
      <c r="M245" s="1574"/>
      <c r="N245" s="1574"/>
      <c r="O245" s="1574"/>
      <c r="P245" s="1574"/>
      <c r="Q245" s="1573"/>
      <c r="R245" s="1572"/>
      <c r="S245" s="1559"/>
      <c r="T245" s="1574"/>
      <c r="U245" s="1573"/>
      <c r="V245" s="1573"/>
      <c r="W245" s="1572"/>
      <c r="X245" s="1573"/>
      <c r="Y245" s="1572"/>
      <c r="Z245" s="1573"/>
      <c r="AA245" s="1572"/>
      <c r="AB245" s="1556"/>
      <c r="AC245" s="1571"/>
      <c r="AD245" s="1575"/>
      <c r="AE245" s="1574"/>
      <c r="AF245" s="1574"/>
      <c r="AG245" s="1574"/>
      <c r="AH245" s="1562"/>
      <c r="AI245" s="1576"/>
      <c r="AJ245" s="1576"/>
      <c r="AK245" s="1576"/>
      <c r="AL245" s="1564"/>
      <c r="AM245" s="1576"/>
      <c r="AN245" s="1576"/>
      <c r="AO245" s="1573"/>
      <c r="AP245" s="1577"/>
      <c r="AQ245" s="1578"/>
      <c r="AR245" s="1579"/>
    </row>
    <row r="246" spans="1:44" s="1350" customFormat="1">
      <c r="A246" s="1553"/>
      <c r="B246" s="1554"/>
      <c r="C246" s="271" t="s">
        <v>424</v>
      </c>
      <c r="D246" s="1560"/>
      <c r="E246" s="40"/>
      <c r="F246" s="1580"/>
      <c r="G246" s="40"/>
      <c r="H246" s="1580"/>
      <c r="I246" s="40"/>
      <c r="J246" s="1556"/>
      <c r="K246" s="1557"/>
      <c r="L246" s="1557"/>
      <c r="M246" s="1557"/>
      <c r="N246" s="1557"/>
      <c r="O246" s="1557"/>
      <c r="P246" s="1557"/>
      <c r="Q246" s="1580"/>
      <c r="R246" s="40"/>
      <c r="S246" s="1559"/>
      <c r="T246" s="1557"/>
      <c r="U246" s="1580"/>
      <c r="V246" s="1580"/>
      <c r="W246" s="40"/>
      <c r="X246" s="1580"/>
      <c r="Y246" s="40"/>
      <c r="Z246" s="1580"/>
      <c r="AA246" s="40"/>
      <c r="AB246" s="1556"/>
      <c r="AC246" s="1560"/>
      <c r="AD246" s="1561"/>
      <c r="AE246" s="1557"/>
      <c r="AF246" s="1557"/>
      <c r="AG246" s="1557"/>
      <c r="AH246" s="1562"/>
      <c r="AI246" s="1581"/>
      <c r="AJ246" s="1581"/>
      <c r="AK246" s="1581"/>
      <c r="AL246" s="1564"/>
      <c r="AM246" s="1581"/>
      <c r="AN246" s="1581"/>
      <c r="AO246" s="1555"/>
      <c r="AP246" s="1378"/>
      <c r="AQ246" s="1565"/>
      <c r="AR246" s="1566"/>
    </row>
    <row r="247" spans="1:44" s="1350" customFormat="1">
      <c r="A247" s="1553"/>
      <c r="B247" s="1554"/>
      <c r="C247" s="275" t="s">
        <v>425</v>
      </c>
      <c r="D247" s="1559"/>
      <c r="E247" s="1386"/>
      <c r="F247" s="1567"/>
      <c r="G247" s="1386"/>
      <c r="H247" s="1567"/>
      <c r="I247" s="1386"/>
      <c r="J247" s="1556"/>
      <c r="K247" s="1557"/>
      <c r="L247" s="1557"/>
      <c r="M247" s="1557"/>
      <c r="N247" s="1557"/>
      <c r="O247" s="1556"/>
      <c r="P247" s="1556"/>
      <c r="Q247" s="1567"/>
      <c r="R247" s="1386"/>
      <c r="S247" s="1559"/>
      <c r="T247" s="1556"/>
      <c r="U247" s="1567"/>
      <c r="V247" s="1567"/>
      <c r="W247" s="1386"/>
      <c r="X247" s="1567"/>
      <c r="Y247" s="1386"/>
      <c r="Z247" s="1567"/>
      <c r="AA247" s="1386"/>
      <c r="AB247" s="1556"/>
      <c r="AC247" s="1560"/>
      <c r="AD247" s="1561"/>
      <c r="AE247" s="1556"/>
      <c r="AF247" s="1556"/>
      <c r="AG247" s="1556"/>
      <c r="AH247" s="1562"/>
      <c r="AI247" s="1568"/>
      <c r="AJ247" s="1568"/>
      <c r="AK247" s="1568"/>
      <c r="AL247" s="1564"/>
      <c r="AM247" s="1568"/>
      <c r="AN247" s="1568"/>
      <c r="AO247" s="1582"/>
      <c r="AP247" s="1583"/>
      <c r="AQ247" s="1584"/>
      <c r="AR247" s="1569"/>
    </row>
    <row r="248" spans="1:44" s="1350" customFormat="1" ht="13.5" thickBot="1">
      <c r="A248" s="1553"/>
      <c r="B248" s="1585"/>
      <c r="C248" s="276" t="s">
        <v>782</v>
      </c>
      <c r="D248" s="1586"/>
      <c r="E248" s="1587"/>
      <c r="F248" s="1588"/>
      <c r="G248" s="1587"/>
      <c r="H248" s="1588"/>
      <c r="I248" s="1587"/>
      <c r="J248" s="1589"/>
      <c r="K248" s="1590"/>
      <c r="L248" s="1590"/>
      <c r="M248" s="1590"/>
      <c r="N248" s="1590"/>
      <c r="O248" s="1590"/>
      <c r="P248" s="1591"/>
      <c r="Q248" s="1588"/>
      <c r="R248" s="1587"/>
      <c r="S248" s="1592"/>
      <c r="T248" s="1593"/>
      <c r="U248" s="1594"/>
      <c r="V248" s="1591"/>
      <c r="W248" s="1587"/>
      <c r="X248" s="1588"/>
      <c r="Y248" s="1587"/>
      <c r="Z248" s="1588"/>
      <c r="AA248" s="1587"/>
      <c r="AB248" s="1589"/>
      <c r="AC248" s="1595"/>
      <c r="AD248" s="1587"/>
      <c r="AE248" s="1590"/>
      <c r="AF248" s="1593"/>
      <c r="AG248" s="1593"/>
      <c r="AH248" s="1596"/>
      <c r="AI248" s="1597"/>
      <c r="AJ248" s="1598"/>
      <c r="AK248" s="1599"/>
      <c r="AL248" s="1600"/>
      <c r="AM248" s="1586"/>
      <c r="AN248" s="1601"/>
      <c r="AO248" s="1602"/>
      <c r="AP248" s="1603"/>
      <c r="AQ248" s="1595"/>
      <c r="AR248" s="1604"/>
    </row>
    <row r="249" spans="1:44" s="1350" customFormat="1">
      <c r="A249" s="1553"/>
      <c r="B249" s="1605"/>
      <c r="C249" s="319" t="s">
        <v>414</v>
      </c>
      <c r="D249" s="1540"/>
      <c r="E249" s="1369"/>
      <c r="F249" s="1541"/>
      <c r="G249" s="1369"/>
      <c r="H249" s="1541"/>
      <c r="I249" s="1369"/>
      <c r="J249" s="1542"/>
      <c r="K249" s="1543"/>
      <c r="L249" s="1543"/>
      <c r="M249" s="1543"/>
      <c r="N249" s="1543"/>
      <c r="O249" s="1544"/>
      <c r="P249" s="1544"/>
      <c r="Q249" s="1541"/>
      <c r="R249" s="1369"/>
      <c r="S249" s="1545"/>
      <c r="T249" s="1544"/>
      <c r="U249" s="1541"/>
      <c r="V249" s="1541"/>
      <c r="W249" s="1369"/>
      <c r="X249" s="1541"/>
      <c r="Y249" s="1369"/>
      <c r="Z249" s="1541"/>
      <c r="AA249" s="1369"/>
      <c r="AB249" s="1542"/>
      <c r="AC249" s="1546"/>
      <c r="AD249" s="1547"/>
      <c r="AE249" s="1544"/>
      <c r="AF249" s="1544"/>
      <c r="AG249" s="1544"/>
      <c r="AH249" s="1548"/>
      <c r="AI249" s="1549"/>
      <c r="AJ249" s="1549"/>
      <c r="AK249" s="1549"/>
      <c r="AL249" s="1550"/>
      <c r="AM249" s="1549"/>
      <c r="AN249" s="1549"/>
      <c r="AO249" s="1541"/>
      <c r="AP249" s="1372"/>
      <c r="AQ249" s="1551"/>
      <c r="AR249" s="1552"/>
    </row>
    <row r="250" spans="1:44" s="1350" customFormat="1">
      <c r="A250" s="1553"/>
      <c r="B250" s="1554"/>
      <c r="C250" s="270" t="s">
        <v>11</v>
      </c>
      <c r="E250" s="1375"/>
      <c r="F250" s="1555"/>
      <c r="G250" s="1375"/>
      <c r="H250" s="1555"/>
      <c r="I250" s="1375"/>
      <c r="J250" s="1556"/>
      <c r="K250" s="1557"/>
      <c r="L250" s="1557"/>
      <c r="M250" s="1557"/>
      <c r="N250" s="1557"/>
      <c r="O250" s="1558"/>
      <c r="P250" s="1558"/>
      <c r="Q250" s="1555"/>
      <c r="R250" s="1375"/>
      <c r="S250" s="1559"/>
      <c r="T250" s="1558"/>
      <c r="U250" s="1555"/>
      <c r="V250" s="1555"/>
      <c r="W250" s="1375"/>
      <c r="X250" s="1555"/>
      <c r="Y250" s="1375"/>
      <c r="Z250" s="1555"/>
      <c r="AA250" s="1375"/>
      <c r="AB250" s="1556"/>
      <c r="AC250" s="1560"/>
      <c r="AD250" s="1561"/>
      <c r="AE250" s="1558"/>
      <c r="AF250" s="1558"/>
      <c r="AG250" s="1558"/>
      <c r="AH250" s="1562"/>
      <c r="AI250" s="1563"/>
      <c r="AJ250" s="1563"/>
      <c r="AK250" s="1563"/>
      <c r="AL250" s="1564"/>
      <c r="AM250" s="1563"/>
      <c r="AN250" s="1563"/>
      <c r="AO250" s="1555"/>
      <c r="AP250" s="1378"/>
      <c r="AQ250" s="1565"/>
      <c r="AR250" s="1566"/>
    </row>
    <row r="251" spans="1:44" s="1350" customFormat="1">
      <c r="A251" s="1553"/>
      <c r="B251" s="1554"/>
      <c r="C251" s="271" t="s">
        <v>4</v>
      </c>
      <c r="D251" s="1559"/>
      <c r="E251" s="1386"/>
      <c r="F251" s="1567"/>
      <c r="G251" s="1386"/>
      <c r="H251" s="1567"/>
      <c r="I251" s="1386"/>
      <c r="J251" s="1556"/>
      <c r="K251" s="1557"/>
      <c r="L251" s="1557"/>
      <c r="M251" s="1557"/>
      <c r="N251" s="1557"/>
      <c r="O251" s="1556"/>
      <c r="P251" s="1556"/>
      <c r="Q251" s="1567"/>
      <c r="R251" s="1386"/>
      <c r="S251" s="1559"/>
      <c r="T251" s="1556"/>
      <c r="U251" s="1567"/>
      <c r="V251" s="1567"/>
      <c r="W251" s="1386"/>
      <c r="X251" s="1567"/>
      <c r="Y251" s="1386"/>
      <c r="Z251" s="1567"/>
      <c r="AA251" s="1386"/>
      <c r="AB251" s="1556"/>
      <c r="AC251" s="1560"/>
      <c r="AD251" s="1561"/>
      <c r="AE251" s="1556"/>
      <c r="AF251" s="1556"/>
      <c r="AG251" s="1556"/>
      <c r="AH251" s="1562"/>
      <c r="AI251" s="1568"/>
      <c r="AJ251" s="1568"/>
      <c r="AK251" s="1568"/>
      <c r="AL251" s="1564"/>
      <c r="AM251" s="1568"/>
      <c r="AN251" s="1568"/>
      <c r="AO251" s="1555"/>
      <c r="AP251" s="1378"/>
      <c r="AQ251" s="1565"/>
      <c r="AR251" s="1569"/>
    </row>
    <row r="252" spans="1:44" s="1350" customFormat="1">
      <c r="A252" s="1553"/>
      <c r="B252" s="1554"/>
      <c r="C252" s="272" t="s">
        <v>943</v>
      </c>
      <c r="E252" s="1375"/>
      <c r="F252" s="1555"/>
      <c r="G252" s="1375"/>
      <c r="H252" s="1555"/>
      <c r="I252" s="1375"/>
      <c r="J252" s="1556"/>
      <c r="K252" s="1557"/>
      <c r="L252" s="1557"/>
      <c r="M252" s="1557"/>
      <c r="N252" s="1557"/>
      <c r="O252" s="1558"/>
      <c r="P252" s="1558"/>
      <c r="Q252" s="1555"/>
      <c r="R252" s="1375"/>
      <c r="S252" s="1559"/>
      <c r="T252" s="1558"/>
      <c r="U252" s="1555"/>
      <c r="V252" s="1555"/>
      <c r="W252" s="1375"/>
      <c r="X252" s="1555"/>
      <c r="Y252" s="1375"/>
      <c r="Z252" s="1555"/>
      <c r="AA252" s="1375"/>
      <c r="AB252" s="1556"/>
      <c r="AC252" s="1560"/>
      <c r="AD252" s="1561"/>
      <c r="AE252" s="1558"/>
      <c r="AF252" s="1558"/>
      <c r="AG252" s="1558"/>
      <c r="AH252" s="1562"/>
      <c r="AI252" s="1563"/>
      <c r="AJ252" s="1563"/>
      <c r="AK252" s="1563"/>
      <c r="AL252" s="1564"/>
      <c r="AM252" s="1563"/>
      <c r="AN252" s="1563"/>
      <c r="AO252" s="1555"/>
      <c r="AP252" s="1378"/>
      <c r="AQ252" s="1565"/>
      <c r="AR252" s="1566"/>
    </row>
    <row r="253" spans="1:44" s="1350" customFormat="1">
      <c r="A253" s="1553"/>
      <c r="B253" s="1554"/>
      <c r="C253" s="273" t="s">
        <v>944</v>
      </c>
      <c r="E253" s="1375"/>
      <c r="F253" s="1555"/>
      <c r="G253" s="1375"/>
      <c r="H253" s="1555"/>
      <c r="I253" s="1375"/>
      <c r="J253" s="1556"/>
      <c r="K253" s="1557"/>
      <c r="L253" s="1557"/>
      <c r="M253" s="1557"/>
      <c r="N253" s="1557"/>
      <c r="O253" s="1558"/>
      <c r="P253" s="1558"/>
      <c r="Q253" s="1555"/>
      <c r="R253" s="1375"/>
      <c r="S253" s="1559"/>
      <c r="T253" s="1558"/>
      <c r="U253" s="1555"/>
      <c r="V253" s="1555"/>
      <c r="W253" s="1375"/>
      <c r="X253" s="1555"/>
      <c r="Y253" s="1375"/>
      <c r="Z253" s="1555"/>
      <c r="AA253" s="1375"/>
      <c r="AB253" s="1556"/>
      <c r="AC253" s="1560"/>
      <c r="AD253" s="1561"/>
      <c r="AE253" s="1558"/>
      <c r="AF253" s="1558"/>
      <c r="AG253" s="1558"/>
      <c r="AH253" s="1562"/>
      <c r="AI253" s="1563"/>
      <c r="AJ253" s="1563"/>
      <c r="AK253" s="1563"/>
      <c r="AL253" s="1564"/>
      <c r="AM253" s="1563"/>
      <c r="AN253" s="1563"/>
      <c r="AO253" s="1555"/>
      <c r="AP253" s="1378"/>
      <c r="AQ253" s="1565"/>
      <c r="AR253" s="1566"/>
    </row>
    <row r="254" spans="1:44" s="1350" customFormat="1">
      <c r="A254" s="1553"/>
      <c r="B254" s="1554"/>
      <c r="C254" s="272" t="s">
        <v>945</v>
      </c>
      <c r="E254" s="1375"/>
      <c r="F254" s="1555"/>
      <c r="G254" s="1375"/>
      <c r="H254" s="1555"/>
      <c r="I254" s="1375"/>
      <c r="J254" s="1556"/>
      <c r="K254" s="1557"/>
      <c r="L254" s="1557"/>
      <c r="M254" s="1557"/>
      <c r="N254" s="1557"/>
      <c r="O254" s="1558"/>
      <c r="P254" s="1558"/>
      <c r="Q254" s="1555"/>
      <c r="R254" s="1375"/>
      <c r="S254" s="1559"/>
      <c r="T254" s="1558"/>
      <c r="U254" s="1555"/>
      <c r="V254" s="1555"/>
      <c r="W254" s="1375"/>
      <c r="X254" s="1555"/>
      <c r="Y254" s="1375"/>
      <c r="Z254" s="1555"/>
      <c r="AA254" s="1375"/>
      <c r="AB254" s="1556"/>
      <c r="AC254" s="1560"/>
      <c r="AD254" s="1561"/>
      <c r="AE254" s="1558"/>
      <c r="AF254" s="1558"/>
      <c r="AG254" s="1558"/>
      <c r="AH254" s="1562"/>
      <c r="AI254" s="1563"/>
      <c r="AJ254" s="1563"/>
      <c r="AK254" s="1563"/>
      <c r="AL254" s="1564"/>
      <c r="AM254" s="1563"/>
      <c r="AN254" s="1563"/>
      <c r="AO254" s="1555"/>
      <c r="AP254" s="1378"/>
      <c r="AQ254" s="1565"/>
      <c r="AR254" s="1566"/>
    </row>
    <row r="255" spans="1:44" s="1350" customFormat="1">
      <c r="A255" s="1553"/>
      <c r="B255" s="1554"/>
      <c r="C255" s="273" t="s">
        <v>946</v>
      </c>
      <c r="E255" s="1375"/>
      <c r="F255" s="1555"/>
      <c r="G255" s="1375"/>
      <c r="H255" s="1555"/>
      <c r="I255" s="1375"/>
      <c r="J255" s="1556"/>
      <c r="K255" s="1557"/>
      <c r="L255" s="1557"/>
      <c r="M255" s="1557"/>
      <c r="N255" s="1557"/>
      <c r="O255" s="1558"/>
      <c r="P255" s="1558"/>
      <c r="Q255" s="1555"/>
      <c r="R255" s="1375"/>
      <c r="S255" s="1559"/>
      <c r="T255" s="1558"/>
      <c r="U255" s="1555"/>
      <c r="V255" s="1555"/>
      <c r="W255" s="1375"/>
      <c r="X255" s="1555"/>
      <c r="Y255" s="1375"/>
      <c r="Z255" s="1555"/>
      <c r="AA255" s="1375"/>
      <c r="AB255" s="1556"/>
      <c r="AC255" s="1560"/>
      <c r="AD255" s="1561"/>
      <c r="AE255" s="1558"/>
      <c r="AF255" s="1558"/>
      <c r="AG255" s="1558"/>
      <c r="AH255" s="1562"/>
      <c r="AI255" s="1563"/>
      <c r="AJ255" s="1563"/>
      <c r="AK255" s="1563"/>
      <c r="AL255" s="1564"/>
      <c r="AM255" s="1563"/>
      <c r="AN255" s="1563"/>
      <c r="AO255" s="1555"/>
      <c r="AP255" s="1378"/>
      <c r="AQ255" s="1565"/>
      <c r="AR255" s="1566"/>
    </row>
    <row r="256" spans="1:44" s="1350" customFormat="1">
      <c r="A256" s="1553"/>
      <c r="B256" s="1554"/>
      <c r="C256" s="272" t="s">
        <v>947</v>
      </c>
      <c r="E256" s="1375"/>
      <c r="F256" s="1555"/>
      <c r="G256" s="1375"/>
      <c r="H256" s="1555"/>
      <c r="I256" s="1375"/>
      <c r="J256" s="1556"/>
      <c r="K256" s="1557"/>
      <c r="L256" s="1557"/>
      <c r="M256" s="1557"/>
      <c r="N256" s="1557"/>
      <c r="O256" s="1558"/>
      <c r="P256" s="1558"/>
      <c r="Q256" s="1555"/>
      <c r="R256" s="1375"/>
      <c r="S256" s="1559"/>
      <c r="T256" s="1558"/>
      <c r="U256" s="1555"/>
      <c r="V256" s="1555"/>
      <c r="W256" s="1375"/>
      <c r="X256" s="1555"/>
      <c r="Y256" s="1375"/>
      <c r="Z256" s="1555"/>
      <c r="AA256" s="1375"/>
      <c r="AB256" s="1556"/>
      <c r="AC256" s="1560"/>
      <c r="AD256" s="1561"/>
      <c r="AE256" s="1558"/>
      <c r="AF256" s="1558"/>
      <c r="AG256" s="1558"/>
      <c r="AH256" s="1562"/>
      <c r="AI256" s="1563"/>
      <c r="AJ256" s="1563"/>
      <c r="AK256" s="1563"/>
      <c r="AL256" s="1564"/>
      <c r="AM256" s="1563"/>
      <c r="AN256" s="1563"/>
      <c r="AO256" s="1555"/>
      <c r="AP256" s="1378"/>
      <c r="AQ256" s="1565"/>
      <c r="AR256" s="1566"/>
    </row>
    <row r="257" spans="1:44" s="1350" customFormat="1">
      <c r="A257" s="1553"/>
      <c r="B257" s="1554"/>
      <c r="C257" s="273" t="s">
        <v>948</v>
      </c>
      <c r="E257" s="1375"/>
      <c r="F257" s="1555"/>
      <c r="G257" s="1375"/>
      <c r="H257" s="1555"/>
      <c r="I257" s="1375"/>
      <c r="J257" s="1556"/>
      <c r="K257" s="1557"/>
      <c r="L257" s="1557"/>
      <c r="M257" s="1557"/>
      <c r="N257" s="1557"/>
      <c r="O257" s="1558"/>
      <c r="P257" s="1558"/>
      <c r="Q257" s="1555"/>
      <c r="R257" s="1375"/>
      <c r="S257" s="1559"/>
      <c r="T257" s="1558"/>
      <c r="U257" s="1555"/>
      <c r="V257" s="1555"/>
      <c r="W257" s="1375"/>
      <c r="X257" s="1555"/>
      <c r="Y257" s="1375"/>
      <c r="Z257" s="1555"/>
      <c r="AA257" s="1375"/>
      <c r="AB257" s="1556"/>
      <c r="AC257" s="1560"/>
      <c r="AD257" s="1561"/>
      <c r="AE257" s="1558"/>
      <c r="AF257" s="1558"/>
      <c r="AG257" s="1558"/>
      <c r="AH257" s="1562"/>
      <c r="AI257" s="1563"/>
      <c r="AJ257" s="1563"/>
      <c r="AK257" s="1563"/>
      <c r="AL257" s="1564"/>
      <c r="AM257" s="1563"/>
      <c r="AN257" s="1563"/>
      <c r="AO257" s="1555"/>
      <c r="AP257" s="1378"/>
      <c r="AQ257" s="1565"/>
      <c r="AR257" s="1566"/>
    </row>
    <row r="258" spans="1:44" s="1350" customFormat="1">
      <c r="A258" s="1553"/>
      <c r="B258" s="1554"/>
      <c r="C258" s="271" t="s">
        <v>10</v>
      </c>
      <c r="D258" s="1559"/>
      <c r="E258" s="1386"/>
      <c r="F258" s="1567"/>
      <c r="G258" s="1386"/>
      <c r="H258" s="1567"/>
      <c r="I258" s="1386"/>
      <c r="J258" s="1556"/>
      <c r="K258" s="1557"/>
      <c r="L258" s="1557"/>
      <c r="M258" s="1557"/>
      <c r="N258" s="1557"/>
      <c r="O258" s="1556"/>
      <c r="P258" s="1556"/>
      <c r="Q258" s="1567"/>
      <c r="R258" s="1386"/>
      <c r="S258" s="1559"/>
      <c r="T258" s="1556"/>
      <c r="U258" s="1567"/>
      <c r="V258" s="1567"/>
      <c r="W258" s="1386"/>
      <c r="X258" s="1567"/>
      <c r="Y258" s="1386"/>
      <c r="Z258" s="1567"/>
      <c r="AA258" s="1386"/>
      <c r="AB258" s="1556"/>
      <c r="AC258" s="1560"/>
      <c r="AD258" s="1561"/>
      <c r="AE258" s="1556"/>
      <c r="AF258" s="1556"/>
      <c r="AG258" s="1556"/>
      <c r="AH258" s="1562"/>
      <c r="AI258" s="1568"/>
      <c r="AJ258" s="1568"/>
      <c r="AK258" s="1568"/>
      <c r="AL258" s="1564"/>
      <c r="AM258" s="1568"/>
      <c r="AN258" s="1568"/>
      <c r="AO258" s="1555"/>
      <c r="AP258" s="1378"/>
      <c r="AQ258" s="1565"/>
      <c r="AR258" s="1569"/>
    </row>
    <row r="259" spans="1:44" s="1350" customFormat="1">
      <c r="A259" s="1553"/>
      <c r="B259" s="1554"/>
      <c r="C259" s="272" t="s">
        <v>417</v>
      </c>
      <c r="D259" s="1559"/>
      <c r="E259" s="1386"/>
      <c r="F259" s="1567"/>
      <c r="G259" s="1386"/>
      <c r="H259" s="1567"/>
      <c r="I259" s="1386"/>
      <c r="J259" s="1556"/>
      <c r="K259" s="1557"/>
      <c r="L259" s="1557"/>
      <c r="M259" s="1557"/>
      <c r="N259" s="1557"/>
      <c r="O259" s="1556"/>
      <c r="P259" s="1556"/>
      <c r="Q259" s="1567"/>
      <c r="R259" s="1386"/>
      <c r="S259" s="1559"/>
      <c r="T259" s="1556"/>
      <c r="U259" s="1567"/>
      <c r="V259" s="1567"/>
      <c r="W259" s="1386"/>
      <c r="X259" s="1567"/>
      <c r="Y259" s="1386"/>
      <c r="Z259" s="1567"/>
      <c r="AA259" s="1386"/>
      <c r="AB259" s="1556"/>
      <c r="AC259" s="1560"/>
      <c r="AD259" s="1561"/>
      <c r="AE259" s="1556"/>
      <c r="AF259" s="1556"/>
      <c r="AG259" s="1556"/>
      <c r="AH259" s="1562"/>
      <c r="AI259" s="1568"/>
      <c r="AJ259" s="1568"/>
      <c r="AK259" s="1568"/>
      <c r="AL259" s="1564"/>
      <c r="AM259" s="1568"/>
      <c r="AN259" s="1568"/>
      <c r="AO259" s="1555"/>
      <c r="AP259" s="1378"/>
      <c r="AQ259" s="1565"/>
      <c r="AR259" s="1569"/>
    </row>
    <row r="260" spans="1:44" s="1350" customFormat="1" ht="15">
      <c r="A260" s="1553"/>
      <c r="B260" s="1570" t="s">
        <v>373</v>
      </c>
      <c r="C260" s="273" t="s">
        <v>949</v>
      </c>
      <c r="E260" s="1375"/>
      <c r="F260" s="1555"/>
      <c r="G260" s="1375"/>
      <c r="H260" s="1555"/>
      <c r="I260" s="1375"/>
      <c r="J260" s="1556"/>
      <c r="K260" s="1557"/>
      <c r="L260" s="1557"/>
      <c r="M260" s="1557"/>
      <c r="N260" s="1557"/>
      <c r="O260" s="1558"/>
      <c r="P260" s="1558"/>
      <c r="Q260" s="1555"/>
      <c r="R260" s="1375"/>
      <c r="S260" s="1559"/>
      <c r="T260" s="1558"/>
      <c r="U260" s="1555"/>
      <c r="V260" s="1555"/>
      <c r="W260" s="1375"/>
      <c r="X260" s="1555"/>
      <c r="Y260" s="1375"/>
      <c r="Z260" s="1555"/>
      <c r="AA260" s="1375"/>
      <c r="AB260" s="1556"/>
      <c r="AC260" s="1560"/>
      <c r="AD260" s="1561"/>
      <c r="AE260" s="1558"/>
      <c r="AF260" s="1558"/>
      <c r="AG260" s="1558"/>
      <c r="AH260" s="1562"/>
      <c r="AI260" s="1563"/>
      <c r="AJ260" s="1563"/>
      <c r="AK260" s="1563"/>
      <c r="AL260" s="1564"/>
      <c r="AM260" s="1563"/>
      <c r="AN260" s="1563"/>
      <c r="AO260" s="1555"/>
      <c r="AP260" s="1378"/>
      <c r="AQ260" s="1565"/>
      <c r="AR260" s="1566"/>
    </row>
    <row r="261" spans="1:44" s="1350" customFormat="1">
      <c r="A261" s="1553"/>
      <c r="B261" s="1554"/>
      <c r="C261" s="273" t="s">
        <v>950</v>
      </c>
      <c r="D261" s="1559"/>
      <c r="E261" s="1386"/>
      <c r="F261" s="1567"/>
      <c r="G261" s="1386"/>
      <c r="H261" s="1567"/>
      <c r="I261" s="1386"/>
      <c r="J261" s="1556"/>
      <c r="K261" s="1557"/>
      <c r="L261" s="1557"/>
      <c r="M261" s="1557"/>
      <c r="N261" s="1557"/>
      <c r="O261" s="1556"/>
      <c r="P261" s="1556"/>
      <c r="Q261" s="1567"/>
      <c r="R261" s="1386"/>
      <c r="S261" s="1559"/>
      <c r="T261" s="1556"/>
      <c r="U261" s="1567"/>
      <c r="V261" s="1567"/>
      <c r="W261" s="1386"/>
      <c r="X261" s="1567"/>
      <c r="Y261" s="1386"/>
      <c r="Z261" s="1567"/>
      <c r="AA261" s="1386"/>
      <c r="AB261" s="1556"/>
      <c r="AC261" s="1560"/>
      <c r="AD261" s="1561"/>
      <c r="AE261" s="1556"/>
      <c r="AF261" s="1556"/>
      <c r="AG261" s="1556"/>
      <c r="AH261" s="1562"/>
      <c r="AI261" s="1568"/>
      <c r="AJ261" s="1568"/>
      <c r="AK261" s="1568"/>
      <c r="AL261" s="1564"/>
      <c r="AM261" s="1568"/>
      <c r="AN261" s="1568"/>
      <c r="AO261" s="1555"/>
      <c r="AP261" s="1378"/>
      <c r="AQ261" s="1565"/>
      <c r="AR261" s="1569"/>
    </row>
    <row r="262" spans="1:44" s="1350" customFormat="1">
      <c r="A262" s="1553"/>
      <c r="B262" s="1554"/>
      <c r="C262" s="274" t="s">
        <v>951</v>
      </c>
      <c r="E262" s="1375"/>
      <c r="F262" s="1555"/>
      <c r="G262" s="1375"/>
      <c r="H262" s="1555"/>
      <c r="I262" s="1375"/>
      <c r="J262" s="1556"/>
      <c r="K262" s="1557"/>
      <c r="L262" s="1557"/>
      <c r="M262" s="1557"/>
      <c r="N262" s="1557"/>
      <c r="O262" s="1558"/>
      <c r="P262" s="1558"/>
      <c r="Q262" s="1555"/>
      <c r="R262" s="1375"/>
      <c r="S262" s="1559"/>
      <c r="T262" s="1558"/>
      <c r="U262" s="1555"/>
      <c r="V262" s="1555"/>
      <c r="W262" s="1375"/>
      <c r="X262" s="1555"/>
      <c r="Y262" s="1375"/>
      <c r="Z262" s="1555"/>
      <c r="AA262" s="1375"/>
      <c r="AB262" s="1556"/>
      <c r="AC262" s="1560"/>
      <c r="AD262" s="1561"/>
      <c r="AE262" s="1558"/>
      <c r="AF262" s="1558"/>
      <c r="AG262" s="1558"/>
      <c r="AH262" s="1562"/>
      <c r="AI262" s="1563"/>
      <c r="AJ262" s="1563"/>
      <c r="AK262" s="1563"/>
      <c r="AL262" s="1564"/>
      <c r="AM262" s="1563"/>
      <c r="AN262" s="1563"/>
      <c r="AO262" s="1555"/>
      <c r="AP262" s="1378"/>
      <c r="AQ262" s="1565"/>
      <c r="AR262" s="1566"/>
    </row>
    <row r="263" spans="1:44" s="1350" customFormat="1">
      <c r="A263" s="1553"/>
      <c r="B263" s="1554"/>
      <c r="C263" s="274" t="s">
        <v>952</v>
      </c>
      <c r="E263" s="1375"/>
      <c r="F263" s="1555"/>
      <c r="G263" s="1375"/>
      <c r="H263" s="1555"/>
      <c r="I263" s="1375"/>
      <c r="J263" s="1556"/>
      <c r="K263" s="1557"/>
      <c r="L263" s="1557"/>
      <c r="M263" s="1557"/>
      <c r="N263" s="1557"/>
      <c r="O263" s="1558"/>
      <c r="P263" s="1558"/>
      <c r="Q263" s="1555"/>
      <c r="R263" s="1375"/>
      <c r="S263" s="1559"/>
      <c r="T263" s="1558"/>
      <c r="U263" s="1555"/>
      <c r="V263" s="1555"/>
      <c r="W263" s="1375"/>
      <c r="X263" s="1555"/>
      <c r="Y263" s="1375"/>
      <c r="Z263" s="1555"/>
      <c r="AA263" s="1375"/>
      <c r="AB263" s="1556"/>
      <c r="AC263" s="1560"/>
      <c r="AD263" s="1561"/>
      <c r="AE263" s="1558"/>
      <c r="AF263" s="1558"/>
      <c r="AG263" s="1558"/>
      <c r="AH263" s="1562"/>
      <c r="AI263" s="1563"/>
      <c r="AJ263" s="1563"/>
      <c r="AK263" s="1563"/>
      <c r="AL263" s="1564"/>
      <c r="AM263" s="1563"/>
      <c r="AN263" s="1563"/>
      <c r="AO263" s="1555"/>
      <c r="AP263" s="1378"/>
      <c r="AQ263" s="1565"/>
      <c r="AR263" s="1566"/>
    </row>
    <row r="264" spans="1:44" s="1350" customFormat="1">
      <c r="A264" s="1553"/>
      <c r="B264" s="1554"/>
      <c r="C264" s="274" t="s">
        <v>953</v>
      </c>
      <c r="E264" s="1375"/>
      <c r="F264" s="1555"/>
      <c r="G264" s="1375"/>
      <c r="H264" s="1555"/>
      <c r="I264" s="1375"/>
      <c r="J264" s="1556"/>
      <c r="K264" s="1557"/>
      <c r="L264" s="1557"/>
      <c r="M264" s="1557"/>
      <c r="N264" s="1557"/>
      <c r="O264" s="1558"/>
      <c r="P264" s="1558"/>
      <c r="Q264" s="1555"/>
      <c r="R264" s="1375"/>
      <c r="S264" s="1559"/>
      <c r="T264" s="1558"/>
      <c r="U264" s="1555"/>
      <c r="V264" s="1555"/>
      <c r="W264" s="1375"/>
      <c r="X264" s="1555"/>
      <c r="Y264" s="1375"/>
      <c r="Z264" s="1555"/>
      <c r="AA264" s="1375"/>
      <c r="AB264" s="1556"/>
      <c r="AC264" s="1560"/>
      <c r="AD264" s="1561"/>
      <c r="AE264" s="1558"/>
      <c r="AF264" s="1558"/>
      <c r="AG264" s="1558"/>
      <c r="AH264" s="1562"/>
      <c r="AI264" s="1563"/>
      <c r="AJ264" s="1563"/>
      <c r="AK264" s="1563"/>
      <c r="AL264" s="1564"/>
      <c r="AM264" s="1563"/>
      <c r="AN264" s="1563"/>
      <c r="AO264" s="1555"/>
      <c r="AP264" s="1378"/>
      <c r="AQ264" s="1565"/>
      <c r="AR264" s="1566"/>
    </row>
    <row r="265" spans="1:44" s="1350" customFormat="1">
      <c r="A265" s="1553"/>
      <c r="B265" s="1554"/>
      <c r="C265" s="272" t="s">
        <v>420</v>
      </c>
      <c r="E265" s="1375"/>
      <c r="F265" s="1555"/>
      <c r="G265" s="1375"/>
      <c r="H265" s="1555"/>
      <c r="I265" s="1375"/>
      <c r="J265" s="1556"/>
      <c r="K265" s="1557"/>
      <c r="L265" s="1557"/>
      <c r="M265" s="1557"/>
      <c r="N265" s="1557"/>
      <c r="O265" s="1558"/>
      <c r="P265" s="1558"/>
      <c r="Q265" s="1555"/>
      <c r="R265" s="1375"/>
      <c r="S265" s="1559"/>
      <c r="T265" s="1558"/>
      <c r="U265" s="1555"/>
      <c r="V265" s="1555"/>
      <c r="W265" s="1375"/>
      <c r="X265" s="1555"/>
      <c r="Y265" s="1375"/>
      <c r="Z265" s="1555"/>
      <c r="AA265" s="1375"/>
      <c r="AB265" s="1556"/>
      <c r="AC265" s="1560"/>
      <c r="AD265" s="1561"/>
      <c r="AE265" s="1558"/>
      <c r="AF265" s="1558"/>
      <c r="AG265" s="1558"/>
      <c r="AH265" s="1562"/>
      <c r="AI265" s="1563"/>
      <c r="AJ265" s="1563"/>
      <c r="AK265" s="1563"/>
      <c r="AL265" s="1564"/>
      <c r="AM265" s="1563"/>
      <c r="AN265" s="1563"/>
      <c r="AO265" s="1555"/>
      <c r="AP265" s="1378"/>
      <c r="AQ265" s="1565"/>
      <c r="AR265" s="1566"/>
    </row>
    <row r="266" spans="1:44" s="1350" customFormat="1">
      <c r="A266" s="1553"/>
      <c r="B266" s="1554"/>
      <c r="C266" s="272" t="s">
        <v>421</v>
      </c>
      <c r="D266" s="1384"/>
      <c r="E266" s="1386"/>
      <c r="F266" s="1395"/>
      <c r="G266" s="1386"/>
      <c r="H266" s="1395"/>
      <c r="I266" s="1386"/>
      <c r="J266" s="1556"/>
      <c r="K266" s="1557"/>
      <c r="L266" s="1557"/>
      <c r="M266" s="1557"/>
      <c r="N266" s="1557"/>
      <c r="O266" s="1556"/>
      <c r="P266" s="1556"/>
      <c r="Q266" s="1395"/>
      <c r="R266" s="1386"/>
      <c r="S266" s="1559"/>
      <c r="T266" s="1556"/>
      <c r="U266" s="1567"/>
      <c r="V266" s="1395"/>
      <c r="W266" s="1386"/>
      <c r="X266" s="1395"/>
      <c r="Y266" s="1386"/>
      <c r="Z266" s="1395"/>
      <c r="AA266" s="1386"/>
      <c r="AB266" s="1556"/>
      <c r="AC266" s="1560"/>
      <c r="AD266" s="1561"/>
      <c r="AE266" s="1556"/>
      <c r="AF266" s="1556"/>
      <c r="AG266" s="1556"/>
      <c r="AH266" s="1562"/>
      <c r="AI266" s="1385"/>
      <c r="AJ266" s="1385"/>
      <c r="AK266" s="1385"/>
      <c r="AL266" s="1564"/>
      <c r="AM266" s="1385"/>
      <c r="AN266" s="1385"/>
      <c r="AO266" s="1555"/>
      <c r="AP266" s="1378"/>
      <c r="AQ266" s="1565"/>
      <c r="AR266" s="1569"/>
    </row>
    <row r="267" spans="1:44" s="1350" customFormat="1">
      <c r="A267" s="1553"/>
      <c r="B267" s="1554"/>
      <c r="C267" s="273" t="s">
        <v>954</v>
      </c>
      <c r="E267" s="1375"/>
      <c r="F267" s="1555"/>
      <c r="G267" s="1375"/>
      <c r="H267" s="1555"/>
      <c r="I267" s="1375"/>
      <c r="J267" s="1556"/>
      <c r="K267" s="1557"/>
      <c r="L267" s="1557"/>
      <c r="M267" s="1557"/>
      <c r="N267" s="1557"/>
      <c r="O267" s="1558"/>
      <c r="P267" s="1558"/>
      <c r="Q267" s="1555"/>
      <c r="R267" s="1375"/>
      <c r="S267" s="1559"/>
      <c r="T267" s="1558"/>
      <c r="U267" s="1555"/>
      <c r="V267" s="1555"/>
      <c r="W267" s="1375"/>
      <c r="X267" s="1555"/>
      <c r="Y267" s="1375"/>
      <c r="Z267" s="1555"/>
      <c r="AA267" s="1375"/>
      <c r="AB267" s="1556"/>
      <c r="AC267" s="1560"/>
      <c r="AD267" s="1561"/>
      <c r="AE267" s="1558"/>
      <c r="AF267" s="1558"/>
      <c r="AG267" s="1558"/>
      <c r="AH267" s="1562"/>
      <c r="AI267" s="1563"/>
      <c r="AJ267" s="1563"/>
      <c r="AK267" s="1563"/>
      <c r="AL267" s="1564"/>
      <c r="AM267" s="1563"/>
      <c r="AN267" s="1563"/>
      <c r="AO267" s="1555"/>
      <c r="AP267" s="1378"/>
      <c r="AQ267" s="1565"/>
      <c r="AR267" s="1566"/>
    </row>
    <row r="268" spans="1:44" s="1350" customFormat="1">
      <c r="A268" s="1553"/>
      <c r="B268" s="1554"/>
      <c r="C268" s="273" t="s">
        <v>955</v>
      </c>
      <c r="E268" s="1375"/>
      <c r="F268" s="1555"/>
      <c r="G268" s="1375"/>
      <c r="H268" s="1555"/>
      <c r="I268" s="1375"/>
      <c r="J268" s="1556"/>
      <c r="K268" s="1557"/>
      <c r="L268" s="1557"/>
      <c r="M268" s="1557"/>
      <c r="N268" s="1557"/>
      <c r="O268" s="1558"/>
      <c r="P268" s="1558"/>
      <c r="Q268" s="1555"/>
      <c r="R268" s="1375"/>
      <c r="S268" s="1559"/>
      <c r="T268" s="1558"/>
      <c r="U268" s="1555"/>
      <c r="V268" s="1555"/>
      <c r="W268" s="1375"/>
      <c r="X268" s="1555"/>
      <c r="Y268" s="1375"/>
      <c r="Z268" s="1555"/>
      <c r="AA268" s="1375"/>
      <c r="AB268" s="1556"/>
      <c r="AC268" s="1560"/>
      <c r="AD268" s="1561"/>
      <c r="AE268" s="1558"/>
      <c r="AF268" s="1558"/>
      <c r="AG268" s="1558"/>
      <c r="AH268" s="1562"/>
      <c r="AI268" s="1563"/>
      <c r="AJ268" s="1563"/>
      <c r="AK268" s="1563"/>
      <c r="AL268" s="1564"/>
      <c r="AM268" s="1563"/>
      <c r="AN268" s="1563"/>
      <c r="AO268" s="1555"/>
      <c r="AP268" s="1378"/>
      <c r="AQ268" s="1565"/>
      <c r="AR268" s="1566"/>
    </row>
    <row r="269" spans="1:44" s="1350" customFormat="1">
      <c r="A269" s="1553"/>
      <c r="B269" s="1554"/>
      <c r="C269" s="271" t="s">
        <v>104</v>
      </c>
      <c r="E269" s="1375"/>
      <c r="F269" s="1555"/>
      <c r="G269" s="1375"/>
      <c r="H269" s="1555"/>
      <c r="I269" s="1375"/>
      <c r="J269" s="1556"/>
      <c r="K269" s="1557"/>
      <c r="L269" s="1557"/>
      <c r="M269" s="1557"/>
      <c r="N269" s="1557"/>
      <c r="O269" s="1558"/>
      <c r="P269" s="1558"/>
      <c r="Q269" s="1555"/>
      <c r="R269" s="1375"/>
      <c r="S269" s="1559"/>
      <c r="T269" s="1558"/>
      <c r="U269" s="1555"/>
      <c r="V269" s="1555"/>
      <c r="W269" s="1375"/>
      <c r="X269" s="1555"/>
      <c r="Y269" s="1375"/>
      <c r="Z269" s="1555"/>
      <c r="AA269" s="1375"/>
      <c r="AB269" s="1556"/>
      <c r="AC269" s="1560"/>
      <c r="AD269" s="1561"/>
      <c r="AE269" s="1558"/>
      <c r="AF269" s="1558"/>
      <c r="AG269" s="1558"/>
      <c r="AH269" s="1562"/>
      <c r="AI269" s="1563"/>
      <c r="AJ269" s="1563"/>
      <c r="AK269" s="1563"/>
      <c r="AL269" s="1564"/>
      <c r="AM269" s="1563"/>
      <c r="AN269" s="1563"/>
      <c r="AO269" s="1555"/>
      <c r="AP269" s="1378"/>
      <c r="AQ269" s="1565"/>
      <c r="AR269" s="1566"/>
    </row>
    <row r="270" spans="1:44" s="1350" customFormat="1">
      <c r="A270" s="1553"/>
      <c r="B270" s="1554"/>
      <c r="C270" s="271" t="s">
        <v>322</v>
      </c>
      <c r="D270" s="1571"/>
      <c r="E270" s="1572"/>
      <c r="F270" s="1573"/>
      <c r="G270" s="1572"/>
      <c r="H270" s="1573"/>
      <c r="I270" s="1572"/>
      <c r="J270" s="1556"/>
      <c r="K270" s="1574"/>
      <c r="L270" s="1574"/>
      <c r="M270" s="1574"/>
      <c r="N270" s="1574"/>
      <c r="O270" s="1574"/>
      <c r="P270" s="1574"/>
      <c r="Q270" s="1573"/>
      <c r="R270" s="1572"/>
      <c r="S270" s="1559"/>
      <c r="T270" s="1574"/>
      <c r="U270" s="1573"/>
      <c r="V270" s="1573"/>
      <c r="W270" s="1572"/>
      <c r="X270" s="1573"/>
      <c r="Y270" s="1572"/>
      <c r="Z270" s="1573"/>
      <c r="AA270" s="1572"/>
      <c r="AB270" s="1556"/>
      <c r="AC270" s="1571"/>
      <c r="AD270" s="1575"/>
      <c r="AE270" s="1574"/>
      <c r="AF270" s="1574"/>
      <c r="AG270" s="1574"/>
      <c r="AH270" s="1562"/>
      <c r="AI270" s="1576"/>
      <c r="AJ270" s="1576"/>
      <c r="AK270" s="1576"/>
      <c r="AL270" s="1564"/>
      <c r="AM270" s="1576"/>
      <c r="AN270" s="1576"/>
      <c r="AO270" s="1573"/>
      <c r="AP270" s="1577"/>
      <c r="AQ270" s="1578"/>
      <c r="AR270" s="1579"/>
    </row>
    <row r="271" spans="1:44" s="1350" customFormat="1" ht="23.25">
      <c r="A271" s="1606" t="s">
        <v>359</v>
      </c>
      <c r="B271" s="1554"/>
      <c r="C271" s="271" t="s">
        <v>424</v>
      </c>
      <c r="D271" s="1560"/>
      <c r="E271" s="40"/>
      <c r="F271" s="1580"/>
      <c r="G271" s="40"/>
      <c r="H271" s="1580"/>
      <c r="I271" s="40"/>
      <c r="J271" s="1556"/>
      <c r="K271" s="1557"/>
      <c r="L271" s="1557"/>
      <c r="M271" s="1557"/>
      <c r="N271" s="1557"/>
      <c r="O271" s="1557"/>
      <c r="P271" s="1557"/>
      <c r="Q271" s="1580"/>
      <c r="R271" s="40"/>
      <c r="S271" s="1559"/>
      <c r="T271" s="1557"/>
      <c r="U271" s="1580"/>
      <c r="V271" s="1580"/>
      <c r="W271" s="40"/>
      <c r="X271" s="1580"/>
      <c r="Y271" s="40"/>
      <c r="Z271" s="1580"/>
      <c r="AA271" s="40"/>
      <c r="AB271" s="1556"/>
      <c r="AC271" s="1560"/>
      <c r="AD271" s="1561"/>
      <c r="AE271" s="1557"/>
      <c r="AF271" s="1557"/>
      <c r="AG271" s="1557"/>
      <c r="AH271" s="1562"/>
      <c r="AI271" s="1581"/>
      <c r="AJ271" s="1581"/>
      <c r="AK271" s="1581"/>
      <c r="AL271" s="1564"/>
      <c r="AM271" s="1581"/>
      <c r="AN271" s="1581"/>
      <c r="AO271" s="1555"/>
      <c r="AP271" s="1378"/>
      <c r="AQ271" s="1565"/>
      <c r="AR271" s="1566"/>
    </row>
    <row r="272" spans="1:44" s="1350" customFormat="1">
      <c r="A272" s="1553"/>
      <c r="B272" s="1554"/>
      <c r="C272" s="275" t="s">
        <v>425</v>
      </c>
      <c r="D272" s="1559"/>
      <c r="E272" s="1386"/>
      <c r="F272" s="1567"/>
      <c r="G272" s="1386"/>
      <c r="H272" s="1567"/>
      <c r="I272" s="1386"/>
      <c r="J272" s="1556"/>
      <c r="K272" s="1557"/>
      <c r="L272" s="1557"/>
      <c r="M272" s="1557"/>
      <c r="N272" s="1557"/>
      <c r="O272" s="1556"/>
      <c r="P272" s="1556"/>
      <c r="Q272" s="1567"/>
      <c r="R272" s="1386"/>
      <c r="S272" s="1559"/>
      <c r="T272" s="1556"/>
      <c r="U272" s="1567"/>
      <c r="V272" s="1567"/>
      <c r="W272" s="1386"/>
      <c r="X272" s="1567"/>
      <c r="Y272" s="1386"/>
      <c r="Z272" s="1567"/>
      <c r="AA272" s="1386"/>
      <c r="AB272" s="1556"/>
      <c r="AC272" s="1560"/>
      <c r="AD272" s="1561"/>
      <c r="AE272" s="1556"/>
      <c r="AF272" s="1556"/>
      <c r="AG272" s="1556"/>
      <c r="AH272" s="1562"/>
      <c r="AI272" s="1568"/>
      <c r="AJ272" s="1568"/>
      <c r="AK272" s="1568"/>
      <c r="AL272" s="1564"/>
      <c r="AM272" s="1568"/>
      <c r="AN272" s="1568"/>
      <c r="AO272" s="1582"/>
      <c r="AP272" s="1583"/>
      <c r="AQ272" s="1584"/>
      <c r="AR272" s="1569"/>
    </row>
    <row r="273" spans="1:44" s="1350" customFormat="1" ht="13.5" thickBot="1">
      <c r="A273" s="1553"/>
      <c r="B273" s="1585"/>
      <c r="C273" s="276" t="s">
        <v>782</v>
      </c>
      <c r="D273" s="1586"/>
      <c r="E273" s="1587"/>
      <c r="F273" s="1588"/>
      <c r="G273" s="1587"/>
      <c r="H273" s="1588"/>
      <c r="I273" s="1587"/>
      <c r="J273" s="1589"/>
      <c r="K273" s="1590"/>
      <c r="L273" s="1590"/>
      <c r="M273" s="1590"/>
      <c r="N273" s="1590"/>
      <c r="O273" s="1590"/>
      <c r="P273" s="1591"/>
      <c r="Q273" s="1588"/>
      <c r="R273" s="1587"/>
      <c r="S273" s="1592"/>
      <c r="T273" s="1593"/>
      <c r="U273" s="1594"/>
      <c r="V273" s="1591"/>
      <c r="W273" s="1587"/>
      <c r="X273" s="1588"/>
      <c r="Y273" s="1587"/>
      <c r="Z273" s="1588"/>
      <c r="AA273" s="1587"/>
      <c r="AB273" s="1589"/>
      <c r="AC273" s="1595"/>
      <c r="AD273" s="1587"/>
      <c r="AE273" s="1590"/>
      <c r="AF273" s="1593"/>
      <c r="AG273" s="1593"/>
      <c r="AH273" s="1596"/>
      <c r="AI273" s="1597"/>
      <c r="AJ273" s="1598"/>
      <c r="AK273" s="1599"/>
      <c r="AL273" s="1600"/>
      <c r="AM273" s="1586"/>
      <c r="AN273" s="1601"/>
      <c r="AO273" s="1602"/>
      <c r="AP273" s="1603"/>
      <c r="AQ273" s="1595"/>
      <c r="AR273" s="1604"/>
    </row>
    <row r="274" spans="1:44" s="1350" customFormat="1">
      <c r="A274" s="1553"/>
      <c r="B274" s="1605"/>
      <c r="C274" s="319" t="s">
        <v>414</v>
      </c>
      <c r="D274" s="1540"/>
      <c r="E274" s="1369"/>
      <c r="F274" s="1541"/>
      <c r="G274" s="1369"/>
      <c r="H274" s="1541"/>
      <c r="I274" s="1369"/>
      <c r="J274" s="1542"/>
      <c r="K274" s="1543"/>
      <c r="L274" s="1607"/>
      <c r="M274" s="1543"/>
      <c r="N274" s="1607"/>
      <c r="O274" s="1544"/>
      <c r="P274" s="1544"/>
      <c r="Q274" s="1541"/>
      <c r="R274" s="1369"/>
      <c r="S274" s="1545"/>
      <c r="T274" s="1607"/>
      <c r="U274" s="1541"/>
      <c r="V274" s="1541"/>
      <c r="W274" s="1369"/>
      <c r="X274" s="1541"/>
      <c r="Y274" s="1369"/>
      <c r="Z274" s="1541"/>
      <c r="AA274" s="1369"/>
      <c r="AB274" s="1542"/>
      <c r="AC274" s="1546"/>
      <c r="AD274" s="1547"/>
      <c r="AE274" s="1544"/>
      <c r="AF274" s="1607"/>
      <c r="AG274" s="1544"/>
      <c r="AH274" s="1548"/>
      <c r="AI274" s="1549"/>
      <c r="AJ274" s="1549"/>
      <c r="AK274" s="1549"/>
      <c r="AL274" s="1550"/>
      <c r="AM274" s="1549"/>
      <c r="AN274" s="1549"/>
      <c r="AO274" s="1541"/>
      <c r="AP274" s="1372"/>
      <c r="AQ274" s="1551"/>
      <c r="AR274" s="1552"/>
    </row>
    <row r="275" spans="1:44" s="1350" customFormat="1">
      <c r="A275" s="1553"/>
      <c r="B275" s="1554"/>
      <c r="C275" s="270" t="s">
        <v>11</v>
      </c>
      <c r="E275" s="1375"/>
      <c r="F275" s="1555"/>
      <c r="G275" s="1375"/>
      <c r="H275" s="1555"/>
      <c r="I275" s="1375"/>
      <c r="J275" s="1556"/>
      <c r="K275" s="1557"/>
      <c r="L275" s="1608"/>
      <c r="M275" s="1557"/>
      <c r="N275" s="1608"/>
      <c r="O275" s="1558"/>
      <c r="P275" s="1558"/>
      <c r="Q275" s="1555"/>
      <c r="R275" s="1375"/>
      <c r="S275" s="1559"/>
      <c r="T275" s="1608"/>
      <c r="U275" s="1555"/>
      <c r="V275" s="1555"/>
      <c r="W275" s="1375"/>
      <c r="X275" s="1555"/>
      <c r="Y275" s="1375"/>
      <c r="Z275" s="1555"/>
      <c r="AA275" s="1375"/>
      <c r="AB275" s="1556"/>
      <c r="AC275" s="1560"/>
      <c r="AD275" s="1561"/>
      <c r="AE275" s="1558"/>
      <c r="AF275" s="1608"/>
      <c r="AG275" s="1558"/>
      <c r="AH275" s="1562"/>
      <c r="AI275" s="1563"/>
      <c r="AJ275" s="1563"/>
      <c r="AK275" s="1563"/>
      <c r="AL275" s="1564"/>
      <c r="AM275" s="1563"/>
      <c r="AN275" s="1563"/>
      <c r="AO275" s="1555"/>
      <c r="AP275" s="1378"/>
      <c r="AQ275" s="1565"/>
      <c r="AR275" s="1566"/>
    </row>
    <row r="276" spans="1:44" s="1350" customFormat="1">
      <c r="A276" s="1553"/>
      <c r="B276" s="1554"/>
      <c r="C276" s="271" t="s">
        <v>4</v>
      </c>
      <c r="D276" s="1559"/>
      <c r="E276" s="1386"/>
      <c r="F276" s="1567"/>
      <c r="G276" s="1386"/>
      <c r="H276" s="1567"/>
      <c r="I276" s="1386"/>
      <c r="J276" s="1556"/>
      <c r="K276" s="1557"/>
      <c r="L276" s="1608"/>
      <c r="M276" s="1557"/>
      <c r="N276" s="1608"/>
      <c r="O276" s="1556"/>
      <c r="P276" s="1556"/>
      <c r="Q276" s="1567"/>
      <c r="R276" s="1386"/>
      <c r="S276" s="1559"/>
      <c r="T276" s="1608"/>
      <c r="U276" s="1567"/>
      <c r="V276" s="1567"/>
      <c r="W276" s="1386"/>
      <c r="X276" s="1567"/>
      <c r="Y276" s="1386"/>
      <c r="Z276" s="1567"/>
      <c r="AA276" s="1386"/>
      <c r="AB276" s="1556"/>
      <c r="AC276" s="1560"/>
      <c r="AD276" s="1561"/>
      <c r="AE276" s="1556"/>
      <c r="AF276" s="1608"/>
      <c r="AG276" s="1556"/>
      <c r="AH276" s="1562"/>
      <c r="AI276" s="1568"/>
      <c r="AJ276" s="1568"/>
      <c r="AK276" s="1568"/>
      <c r="AL276" s="1564"/>
      <c r="AM276" s="1568"/>
      <c r="AN276" s="1568"/>
      <c r="AO276" s="1555"/>
      <c r="AP276" s="1378"/>
      <c r="AQ276" s="1565"/>
      <c r="AR276" s="1569"/>
    </row>
    <row r="277" spans="1:44" s="1350" customFormat="1">
      <c r="A277" s="1553"/>
      <c r="B277" s="1554"/>
      <c r="C277" s="272" t="s">
        <v>943</v>
      </c>
      <c r="E277" s="1375"/>
      <c r="F277" s="1555"/>
      <c r="G277" s="1375"/>
      <c r="H277" s="1555"/>
      <c r="I277" s="1375"/>
      <c r="J277" s="1556"/>
      <c r="K277" s="1557"/>
      <c r="L277" s="1608"/>
      <c r="M277" s="1557"/>
      <c r="N277" s="1608"/>
      <c r="O277" s="1558"/>
      <c r="P277" s="1558"/>
      <c r="Q277" s="1555"/>
      <c r="R277" s="1375"/>
      <c r="S277" s="1559"/>
      <c r="T277" s="1608"/>
      <c r="U277" s="1555"/>
      <c r="V277" s="1555"/>
      <c r="W277" s="1375"/>
      <c r="X277" s="1555"/>
      <c r="Y277" s="1375"/>
      <c r="Z277" s="1555"/>
      <c r="AA277" s="1375"/>
      <c r="AB277" s="1556"/>
      <c r="AC277" s="1560"/>
      <c r="AD277" s="1561"/>
      <c r="AE277" s="1558"/>
      <c r="AF277" s="1608"/>
      <c r="AG277" s="1558"/>
      <c r="AH277" s="1562"/>
      <c r="AI277" s="1563"/>
      <c r="AJ277" s="1563"/>
      <c r="AK277" s="1563"/>
      <c r="AL277" s="1564"/>
      <c r="AM277" s="1563"/>
      <c r="AN277" s="1563"/>
      <c r="AO277" s="1555"/>
      <c r="AP277" s="1378"/>
      <c r="AQ277" s="1565"/>
      <c r="AR277" s="1566"/>
    </row>
    <row r="278" spans="1:44" s="1350" customFormat="1">
      <c r="A278" s="1553"/>
      <c r="B278" s="1554"/>
      <c r="C278" s="273" t="s">
        <v>944</v>
      </c>
      <c r="E278" s="1375"/>
      <c r="F278" s="1555"/>
      <c r="G278" s="1375"/>
      <c r="H278" s="1555"/>
      <c r="I278" s="1375"/>
      <c r="J278" s="1556"/>
      <c r="K278" s="1557"/>
      <c r="L278" s="1608"/>
      <c r="M278" s="1557"/>
      <c r="N278" s="1608"/>
      <c r="O278" s="1558"/>
      <c r="P278" s="1558"/>
      <c r="Q278" s="1555"/>
      <c r="R278" s="1375"/>
      <c r="S278" s="1559"/>
      <c r="T278" s="1608"/>
      <c r="U278" s="1555"/>
      <c r="V278" s="1555"/>
      <c r="W278" s="1375"/>
      <c r="X278" s="1555"/>
      <c r="Y278" s="1375"/>
      <c r="Z278" s="1555"/>
      <c r="AA278" s="1375"/>
      <c r="AB278" s="1556"/>
      <c r="AC278" s="1560"/>
      <c r="AD278" s="1561"/>
      <c r="AE278" s="1558"/>
      <c r="AF278" s="1608"/>
      <c r="AG278" s="1558"/>
      <c r="AH278" s="1562"/>
      <c r="AI278" s="1563"/>
      <c r="AJ278" s="1563"/>
      <c r="AK278" s="1563"/>
      <c r="AL278" s="1564"/>
      <c r="AM278" s="1563"/>
      <c r="AN278" s="1563"/>
      <c r="AO278" s="1555"/>
      <c r="AP278" s="1378"/>
      <c r="AQ278" s="1565"/>
      <c r="AR278" s="1566"/>
    </row>
    <row r="279" spans="1:44" s="1350" customFormat="1">
      <c r="A279" s="1553"/>
      <c r="B279" s="1554"/>
      <c r="C279" s="272" t="s">
        <v>945</v>
      </c>
      <c r="E279" s="1375"/>
      <c r="F279" s="1555"/>
      <c r="G279" s="1375"/>
      <c r="H279" s="1555"/>
      <c r="I279" s="1375"/>
      <c r="J279" s="1556"/>
      <c r="K279" s="1557"/>
      <c r="L279" s="1608"/>
      <c r="M279" s="1557"/>
      <c r="N279" s="1608"/>
      <c r="O279" s="1558"/>
      <c r="P279" s="1558"/>
      <c r="Q279" s="1555"/>
      <c r="R279" s="1375"/>
      <c r="S279" s="1559"/>
      <c r="T279" s="1608"/>
      <c r="U279" s="1555"/>
      <c r="V279" s="1555"/>
      <c r="W279" s="1375"/>
      <c r="X279" s="1555"/>
      <c r="Y279" s="1375"/>
      <c r="Z279" s="1555"/>
      <c r="AA279" s="1375"/>
      <c r="AB279" s="1556"/>
      <c r="AC279" s="1560"/>
      <c r="AD279" s="1561"/>
      <c r="AE279" s="1558"/>
      <c r="AF279" s="1608"/>
      <c r="AG279" s="1558"/>
      <c r="AH279" s="1562"/>
      <c r="AI279" s="1563"/>
      <c r="AJ279" s="1563"/>
      <c r="AK279" s="1563"/>
      <c r="AL279" s="1564"/>
      <c r="AM279" s="1563"/>
      <c r="AN279" s="1563"/>
      <c r="AO279" s="1555"/>
      <c r="AP279" s="1378"/>
      <c r="AQ279" s="1565"/>
      <c r="AR279" s="1566"/>
    </row>
    <row r="280" spans="1:44" s="1350" customFormat="1">
      <c r="A280" s="1553"/>
      <c r="B280" s="1554"/>
      <c r="C280" s="273" t="s">
        <v>946</v>
      </c>
      <c r="E280" s="1375"/>
      <c r="F280" s="1555"/>
      <c r="G280" s="1375"/>
      <c r="H280" s="1555"/>
      <c r="I280" s="1375"/>
      <c r="J280" s="1556"/>
      <c r="K280" s="1557"/>
      <c r="L280" s="1608"/>
      <c r="M280" s="1557"/>
      <c r="N280" s="1608"/>
      <c r="O280" s="1558"/>
      <c r="P280" s="1558"/>
      <c r="Q280" s="1555"/>
      <c r="R280" s="1375"/>
      <c r="S280" s="1559"/>
      <c r="T280" s="1608"/>
      <c r="U280" s="1555"/>
      <c r="V280" s="1555"/>
      <c r="W280" s="1375"/>
      <c r="X280" s="1555"/>
      <c r="Y280" s="1375"/>
      <c r="Z280" s="1555"/>
      <c r="AA280" s="1375"/>
      <c r="AB280" s="1556"/>
      <c r="AC280" s="1560"/>
      <c r="AD280" s="1561"/>
      <c r="AE280" s="1558"/>
      <c r="AF280" s="1608"/>
      <c r="AG280" s="1558"/>
      <c r="AH280" s="1562"/>
      <c r="AI280" s="1563"/>
      <c r="AJ280" s="1563"/>
      <c r="AK280" s="1563"/>
      <c r="AL280" s="1564"/>
      <c r="AM280" s="1563"/>
      <c r="AN280" s="1563"/>
      <c r="AO280" s="1555"/>
      <c r="AP280" s="1378"/>
      <c r="AQ280" s="1565"/>
      <c r="AR280" s="1566"/>
    </row>
    <row r="281" spans="1:44" s="1350" customFormat="1">
      <c r="A281" s="1553"/>
      <c r="B281" s="1554"/>
      <c r="C281" s="272" t="s">
        <v>947</v>
      </c>
      <c r="E281" s="1375"/>
      <c r="F281" s="1555"/>
      <c r="G281" s="1375"/>
      <c r="H281" s="1555"/>
      <c r="I281" s="1375"/>
      <c r="J281" s="1556"/>
      <c r="K281" s="1557"/>
      <c r="L281" s="1608"/>
      <c r="M281" s="1557"/>
      <c r="N281" s="1608"/>
      <c r="O281" s="1558"/>
      <c r="P281" s="1558"/>
      <c r="Q281" s="1555"/>
      <c r="R281" s="1375"/>
      <c r="S281" s="1559"/>
      <c r="T281" s="1608"/>
      <c r="U281" s="1555"/>
      <c r="V281" s="1555"/>
      <c r="W281" s="1375"/>
      <c r="X281" s="1555"/>
      <c r="Y281" s="1375"/>
      <c r="Z281" s="1555"/>
      <c r="AA281" s="1375"/>
      <c r="AB281" s="1556"/>
      <c r="AC281" s="1560"/>
      <c r="AD281" s="1561"/>
      <c r="AE281" s="1558"/>
      <c r="AF281" s="1608"/>
      <c r="AG281" s="1558"/>
      <c r="AH281" s="1562"/>
      <c r="AI281" s="1563"/>
      <c r="AJ281" s="1563"/>
      <c r="AK281" s="1563"/>
      <c r="AL281" s="1564"/>
      <c r="AM281" s="1563"/>
      <c r="AN281" s="1563"/>
      <c r="AO281" s="1555"/>
      <c r="AP281" s="1378"/>
      <c r="AQ281" s="1565"/>
      <c r="AR281" s="1566"/>
    </row>
    <row r="282" spans="1:44" s="1350" customFormat="1">
      <c r="A282" s="1553"/>
      <c r="B282" s="1554"/>
      <c r="C282" s="273" t="s">
        <v>948</v>
      </c>
      <c r="E282" s="1375"/>
      <c r="F282" s="1555"/>
      <c r="G282" s="1375"/>
      <c r="H282" s="1555"/>
      <c r="I282" s="1375"/>
      <c r="J282" s="1556"/>
      <c r="K282" s="1557"/>
      <c r="L282" s="1608"/>
      <c r="M282" s="1557"/>
      <c r="N282" s="1608"/>
      <c r="O282" s="1558"/>
      <c r="P282" s="1558"/>
      <c r="Q282" s="1555"/>
      <c r="R282" s="1375"/>
      <c r="S282" s="1559"/>
      <c r="T282" s="1608"/>
      <c r="U282" s="1555"/>
      <c r="V282" s="1555"/>
      <c r="W282" s="1375"/>
      <c r="X282" s="1555"/>
      <c r="Y282" s="1375"/>
      <c r="Z282" s="1555"/>
      <c r="AA282" s="1375"/>
      <c r="AB282" s="1556"/>
      <c r="AC282" s="1560"/>
      <c r="AD282" s="1561"/>
      <c r="AE282" s="1558"/>
      <c r="AF282" s="1608"/>
      <c r="AG282" s="1558"/>
      <c r="AH282" s="1562"/>
      <c r="AI282" s="1563"/>
      <c r="AJ282" s="1563"/>
      <c r="AK282" s="1563"/>
      <c r="AL282" s="1564"/>
      <c r="AM282" s="1563"/>
      <c r="AN282" s="1563"/>
      <c r="AO282" s="1555"/>
      <c r="AP282" s="1378"/>
      <c r="AQ282" s="1565"/>
      <c r="AR282" s="1566"/>
    </row>
    <row r="283" spans="1:44" s="1350" customFormat="1">
      <c r="A283" s="1553"/>
      <c r="B283" s="1554"/>
      <c r="C283" s="271" t="s">
        <v>10</v>
      </c>
      <c r="D283" s="1559"/>
      <c r="E283" s="1386"/>
      <c r="F283" s="1567"/>
      <c r="G283" s="1386"/>
      <c r="H283" s="1567"/>
      <c r="I283" s="1386"/>
      <c r="J283" s="1556"/>
      <c r="K283" s="1557"/>
      <c r="L283" s="1608"/>
      <c r="M283" s="1557"/>
      <c r="N283" s="1608"/>
      <c r="O283" s="1556"/>
      <c r="P283" s="1556"/>
      <c r="Q283" s="1567"/>
      <c r="R283" s="1386"/>
      <c r="S283" s="1559"/>
      <c r="T283" s="1608"/>
      <c r="U283" s="1567"/>
      <c r="V283" s="1567"/>
      <c r="W283" s="1386"/>
      <c r="X283" s="1567"/>
      <c r="Y283" s="1386"/>
      <c r="Z283" s="1567"/>
      <c r="AA283" s="1386"/>
      <c r="AB283" s="1556"/>
      <c r="AC283" s="1560"/>
      <c r="AD283" s="1561"/>
      <c r="AE283" s="1556"/>
      <c r="AF283" s="1608"/>
      <c r="AG283" s="1556"/>
      <c r="AH283" s="1562"/>
      <c r="AI283" s="1568"/>
      <c r="AJ283" s="1568"/>
      <c r="AK283" s="1568"/>
      <c r="AL283" s="1564"/>
      <c r="AM283" s="1568"/>
      <c r="AN283" s="1568"/>
      <c r="AO283" s="1555"/>
      <c r="AP283" s="1378"/>
      <c r="AQ283" s="1565"/>
      <c r="AR283" s="1569"/>
    </row>
    <row r="284" spans="1:44" s="1350" customFormat="1">
      <c r="A284" s="1553"/>
      <c r="B284" s="1554"/>
      <c r="C284" s="272" t="s">
        <v>417</v>
      </c>
      <c r="D284" s="1559"/>
      <c r="E284" s="1386"/>
      <c r="F284" s="1567"/>
      <c r="G284" s="1386"/>
      <c r="H284" s="1567"/>
      <c r="I284" s="1386"/>
      <c r="J284" s="1556"/>
      <c r="K284" s="1557"/>
      <c r="L284" s="1608"/>
      <c r="M284" s="1557"/>
      <c r="N284" s="1608"/>
      <c r="O284" s="1556"/>
      <c r="P284" s="1556"/>
      <c r="Q284" s="1567"/>
      <c r="R284" s="1386"/>
      <c r="S284" s="1559"/>
      <c r="T284" s="1608"/>
      <c r="U284" s="1567"/>
      <c r="V284" s="1567"/>
      <c r="W284" s="1386"/>
      <c r="X284" s="1567"/>
      <c r="Y284" s="1386"/>
      <c r="Z284" s="1567"/>
      <c r="AA284" s="1386"/>
      <c r="AB284" s="1556"/>
      <c r="AC284" s="1560"/>
      <c r="AD284" s="1561"/>
      <c r="AE284" s="1556"/>
      <c r="AF284" s="1608"/>
      <c r="AG284" s="1556"/>
      <c r="AH284" s="1562"/>
      <c r="AI284" s="1568"/>
      <c r="AJ284" s="1568"/>
      <c r="AK284" s="1568"/>
      <c r="AL284" s="1564"/>
      <c r="AM284" s="1568"/>
      <c r="AN284" s="1568"/>
      <c r="AO284" s="1555"/>
      <c r="AP284" s="1378"/>
      <c r="AQ284" s="1565"/>
      <c r="AR284" s="1569"/>
    </row>
    <row r="285" spans="1:44" s="1350" customFormat="1" ht="15">
      <c r="A285" s="1553"/>
      <c r="B285" s="1570" t="s">
        <v>65</v>
      </c>
      <c r="C285" s="273" t="s">
        <v>949</v>
      </c>
      <c r="E285" s="1375"/>
      <c r="F285" s="1555"/>
      <c r="G285" s="1375"/>
      <c r="H285" s="1555"/>
      <c r="I285" s="1375"/>
      <c r="J285" s="1556"/>
      <c r="K285" s="1557"/>
      <c r="L285" s="1608"/>
      <c r="M285" s="1557"/>
      <c r="N285" s="1608"/>
      <c r="O285" s="1558"/>
      <c r="P285" s="1558"/>
      <c r="Q285" s="1555"/>
      <c r="R285" s="1375"/>
      <c r="S285" s="1559"/>
      <c r="T285" s="1608"/>
      <c r="U285" s="1555"/>
      <c r="V285" s="1555"/>
      <c r="W285" s="1375"/>
      <c r="X285" s="1555"/>
      <c r="Y285" s="1375"/>
      <c r="Z285" s="1555"/>
      <c r="AA285" s="1375"/>
      <c r="AB285" s="1556"/>
      <c r="AC285" s="1560"/>
      <c r="AD285" s="1561"/>
      <c r="AE285" s="1558"/>
      <c r="AF285" s="1608"/>
      <c r="AG285" s="1558"/>
      <c r="AH285" s="1562"/>
      <c r="AI285" s="1563"/>
      <c r="AJ285" s="1563"/>
      <c r="AK285" s="1563"/>
      <c r="AL285" s="1564"/>
      <c r="AM285" s="1563"/>
      <c r="AN285" s="1563"/>
      <c r="AO285" s="1555"/>
      <c r="AP285" s="1378"/>
      <c r="AQ285" s="1565"/>
      <c r="AR285" s="1566"/>
    </row>
    <row r="286" spans="1:44" s="1350" customFormat="1">
      <c r="A286" s="1553"/>
      <c r="B286" s="1554"/>
      <c r="C286" s="273" t="s">
        <v>950</v>
      </c>
      <c r="D286" s="1559"/>
      <c r="E286" s="1386"/>
      <c r="F286" s="1567"/>
      <c r="G286" s="1386"/>
      <c r="H286" s="1567"/>
      <c r="I286" s="1386"/>
      <c r="J286" s="1556"/>
      <c r="K286" s="1557"/>
      <c r="L286" s="1608"/>
      <c r="M286" s="1557"/>
      <c r="N286" s="1608"/>
      <c r="O286" s="1556"/>
      <c r="P286" s="1556"/>
      <c r="Q286" s="1567"/>
      <c r="R286" s="1386"/>
      <c r="S286" s="1559"/>
      <c r="T286" s="1608"/>
      <c r="U286" s="1567"/>
      <c r="V286" s="1567"/>
      <c r="W286" s="1386"/>
      <c r="X286" s="1567"/>
      <c r="Y286" s="1386"/>
      <c r="Z286" s="1567"/>
      <c r="AA286" s="1386"/>
      <c r="AB286" s="1556"/>
      <c r="AC286" s="1560"/>
      <c r="AD286" s="1561"/>
      <c r="AE286" s="1556"/>
      <c r="AF286" s="1608"/>
      <c r="AG286" s="1556"/>
      <c r="AH286" s="1562"/>
      <c r="AI286" s="1568"/>
      <c r="AJ286" s="1568"/>
      <c r="AK286" s="1568"/>
      <c r="AL286" s="1564"/>
      <c r="AM286" s="1568"/>
      <c r="AN286" s="1568"/>
      <c r="AO286" s="1555"/>
      <c r="AP286" s="1378"/>
      <c r="AQ286" s="1565"/>
      <c r="AR286" s="1569"/>
    </row>
    <row r="287" spans="1:44" s="1350" customFormat="1">
      <c r="A287" s="1553"/>
      <c r="B287" s="1554"/>
      <c r="C287" s="274" t="s">
        <v>951</v>
      </c>
      <c r="E287" s="1375"/>
      <c r="F287" s="1555"/>
      <c r="G287" s="1375"/>
      <c r="H287" s="1555"/>
      <c r="I287" s="1375"/>
      <c r="J287" s="1556"/>
      <c r="K287" s="1557"/>
      <c r="L287" s="1608"/>
      <c r="M287" s="1557"/>
      <c r="N287" s="1608"/>
      <c r="O287" s="1558"/>
      <c r="P287" s="1558"/>
      <c r="Q287" s="1555"/>
      <c r="R287" s="1375"/>
      <c r="S287" s="1559"/>
      <c r="T287" s="1608"/>
      <c r="U287" s="1555"/>
      <c r="V287" s="1555"/>
      <c r="W287" s="1375"/>
      <c r="X287" s="1555"/>
      <c r="Y287" s="1375"/>
      <c r="Z287" s="1555"/>
      <c r="AA287" s="1375"/>
      <c r="AB287" s="1556"/>
      <c r="AC287" s="1560"/>
      <c r="AD287" s="1561"/>
      <c r="AE287" s="1558"/>
      <c r="AF287" s="1608"/>
      <c r="AG287" s="1558"/>
      <c r="AH287" s="1562"/>
      <c r="AI287" s="1563"/>
      <c r="AJ287" s="1563"/>
      <c r="AK287" s="1563"/>
      <c r="AL287" s="1564"/>
      <c r="AM287" s="1563"/>
      <c r="AN287" s="1563"/>
      <c r="AO287" s="1555"/>
      <c r="AP287" s="1378"/>
      <c r="AQ287" s="1565"/>
      <c r="AR287" s="1566"/>
    </row>
    <row r="288" spans="1:44" s="1350" customFormat="1">
      <c r="A288" s="1553"/>
      <c r="B288" s="1554"/>
      <c r="C288" s="274" t="s">
        <v>952</v>
      </c>
      <c r="E288" s="1375"/>
      <c r="F288" s="1555"/>
      <c r="G288" s="1375"/>
      <c r="H288" s="1555"/>
      <c r="I288" s="1375"/>
      <c r="J288" s="1556"/>
      <c r="K288" s="1557"/>
      <c r="L288" s="1608"/>
      <c r="M288" s="1557"/>
      <c r="N288" s="1608"/>
      <c r="O288" s="1558"/>
      <c r="P288" s="1558"/>
      <c r="Q288" s="1555"/>
      <c r="R288" s="1375"/>
      <c r="S288" s="1559"/>
      <c r="T288" s="1608"/>
      <c r="U288" s="1555"/>
      <c r="V288" s="1555"/>
      <c r="W288" s="1375"/>
      <c r="X288" s="1555"/>
      <c r="Y288" s="1375"/>
      <c r="Z288" s="1555"/>
      <c r="AA288" s="1375"/>
      <c r="AB288" s="1556"/>
      <c r="AC288" s="1560"/>
      <c r="AD288" s="1561"/>
      <c r="AE288" s="1558"/>
      <c r="AF288" s="1608"/>
      <c r="AG288" s="1558"/>
      <c r="AH288" s="1562"/>
      <c r="AI288" s="1563"/>
      <c r="AJ288" s="1563"/>
      <c r="AK288" s="1563"/>
      <c r="AL288" s="1564"/>
      <c r="AM288" s="1563"/>
      <c r="AN288" s="1563"/>
      <c r="AO288" s="1555"/>
      <c r="AP288" s="1378"/>
      <c r="AQ288" s="1565"/>
      <c r="AR288" s="1566"/>
    </row>
    <row r="289" spans="1:44" s="1350" customFormat="1">
      <c r="A289" s="1553"/>
      <c r="B289" s="1554"/>
      <c r="C289" s="274" t="s">
        <v>953</v>
      </c>
      <c r="E289" s="1375"/>
      <c r="F289" s="1555"/>
      <c r="G289" s="1375"/>
      <c r="H289" s="1555"/>
      <c r="I289" s="1375"/>
      <c r="J289" s="1556"/>
      <c r="K289" s="1557"/>
      <c r="L289" s="1608"/>
      <c r="M289" s="1557"/>
      <c r="N289" s="1608"/>
      <c r="O289" s="1558"/>
      <c r="P289" s="1558"/>
      <c r="Q289" s="1555"/>
      <c r="R289" s="1375"/>
      <c r="S289" s="1559"/>
      <c r="T289" s="1608"/>
      <c r="U289" s="1555"/>
      <c r="V289" s="1555"/>
      <c r="W289" s="1375"/>
      <c r="X289" s="1555"/>
      <c r="Y289" s="1375"/>
      <c r="Z289" s="1555"/>
      <c r="AA289" s="1375"/>
      <c r="AB289" s="1556"/>
      <c r="AC289" s="1560"/>
      <c r="AD289" s="1561"/>
      <c r="AE289" s="1558"/>
      <c r="AF289" s="1608"/>
      <c r="AG289" s="1558"/>
      <c r="AH289" s="1562"/>
      <c r="AI289" s="1563"/>
      <c r="AJ289" s="1563"/>
      <c r="AK289" s="1563"/>
      <c r="AL289" s="1564"/>
      <c r="AM289" s="1563"/>
      <c r="AN289" s="1563"/>
      <c r="AO289" s="1555"/>
      <c r="AP289" s="1378"/>
      <c r="AQ289" s="1565"/>
      <c r="AR289" s="1566"/>
    </row>
    <row r="290" spans="1:44" s="1350" customFormat="1">
      <c r="A290" s="1553"/>
      <c r="B290" s="1554"/>
      <c r="C290" s="272" t="s">
        <v>420</v>
      </c>
      <c r="E290" s="1375"/>
      <c r="F290" s="1555"/>
      <c r="G290" s="1375"/>
      <c r="H290" s="1555"/>
      <c r="I290" s="1375"/>
      <c r="J290" s="1556"/>
      <c r="K290" s="1557"/>
      <c r="L290" s="1608"/>
      <c r="M290" s="1557"/>
      <c r="N290" s="1608"/>
      <c r="O290" s="1558"/>
      <c r="P290" s="1558"/>
      <c r="Q290" s="1555"/>
      <c r="R290" s="1375"/>
      <c r="S290" s="1559"/>
      <c r="T290" s="1608"/>
      <c r="U290" s="1555"/>
      <c r="V290" s="1555"/>
      <c r="W290" s="1375"/>
      <c r="X290" s="1555"/>
      <c r="Y290" s="1375"/>
      <c r="Z290" s="1555"/>
      <c r="AA290" s="1375"/>
      <c r="AB290" s="1556"/>
      <c r="AC290" s="1560"/>
      <c r="AD290" s="1561"/>
      <c r="AE290" s="1558"/>
      <c r="AF290" s="1608"/>
      <c r="AG290" s="1558"/>
      <c r="AH290" s="1562"/>
      <c r="AI290" s="1563"/>
      <c r="AJ290" s="1563"/>
      <c r="AK290" s="1563"/>
      <c r="AL290" s="1564"/>
      <c r="AM290" s="1563"/>
      <c r="AN290" s="1563"/>
      <c r="AO290" s="1555"/>
      <c r="AP290" s="1378"/>
      <c r="AQ290" s="1565"/>
      <c r="AR290" s="1566"/>
    </row>
    <row r="291" spans="1:44" s="1350" customFormat="1">
      <c r="A291" s="1553"/>
      <c r="B291" s="1554"/>
      <c r="C291" s="272" t="s">
        <v>421</v>
      </c>
      <c r="D291" s="1384"/>
      <c r="E291" s="1386"/>
      <c r="F291" s="1395"/>
      <c r="G291" s="1386"/>
      <c r="H291" s="1395"/>
      <c r="I291" s="1386"/>
      <c r="J291" s="1556"/>
      <c r="K291" s="1557"/>
      <c r="L291" s="1608"/>
      <c r="M291" s="1557"/>
      <c r="N291" s="1608"/>
      <c r="O291" s="1556"/>
      <c r="P291" s="1556"/>
      <c r="Q291" s="1395"/>
      <c r="R291" s="1386"/>
      <c r="S291" s="1559"/>
      <c r="T291" s="1608"/>
      <c r="U291" s="1567"/>
      <c r="V291" s="1395"/>
      <c r="W291" s="1386"/>
      <c r="X291" s="1395"/>
      <c r="Y291" s="1386"/>
      <c r="Z291" s="1395"/>
      <c r="AA291" s="1386"/>
      <c r="AB291" s="1556"/>
      <c r="AC291" s="1560"/>
      <c r="AD291" s="1561"/>
      <c r="AE291" s="1556"/>
      <c r="AF291" s="1608"/>
      <c r="AG291" s="1556"/>
      <c r="AH291" s="1562"/>
      <c r="AI291" s="1385"/>
      <c r="AJ291" s="1385"/>
      <c r="AK291" s="1385"/>
      <c r="AL291" s="1564"/>
      <c r="AM291" s="1385"/>
      <c r="AN291" s="1385"/>
      <c r="AO291" s="1555"/>
      <c r="AP291" s="1378"/>
      <c r="AQ291" s="1565"/>
      <c r="AR291" s="1569"/>
    </row>
    <row r="292" spans="1:44" s="1350" customFormat="1">
      <c r="A292" s="1553"/>
      <c r="B292" s="1554"/>
      <c r="C292" s="273" t="s">
        <v>954</v>
      </c>
      <c r="E292" s="1375"/>
      <c r="F292" s="1555"/>
      <c r="G292" s="1375"/>
      <c r="H292" s="1555"/>
      <c r="I292" s="1375"/>
      <c r="J292" s="1556"/>
      <c r="K292" s="1557"/>
      <c r="L292" s="1608"/>
      <c r="M292" s="1557"/>
      <c r="N292" s="1608"/>
      <c r="O292" s="1558"/>
      <c r="P292" s="1558"/>
      <c r="Q292" s="1555"/>
      <c r="R292" s="1375"/>
      <c r="S292" s="1559"/>
      <c r="T292" s="1608"/>
      <c r="U292" s="1555"/>
      <c r="V292" s="1555"/>
      <c r="W292" s="1375"/>
      <c r="X292" s="1555"/>
      <c r="Y292" s="1375"/>
      <c r="Z292" s="1555"/>
      <c r="AA292" s="1375"/>
      <c r="AB292" s="1556"/>
      <c r="AC292" s="1560"/>
      <c r="AD292" s="1561"/>
      <c r="AE292" s="1558"/>
      <c r="AF292" s="1608"/>
      <c r="AG292" s="1558"/>
      <c r="AH292" s="1562"/>
      <c r="AI292" s="1563"/>
      <c r="AJ292" s="1563"/>
      <c r="AK292" s="1563"/>
      <c r="AL292" s="1564"/>
      <c r="AM292" s="1563"/>
      <c r="AN292" s="1563"/>
      <c r="AO292" s="1555"/>
      <c r="AP292" s="1378"/>
      <c r="AQ292" s="1565"/>
      <c r="AR292" s="1566"/>
    </row>
    <row r="293" spans="1:44" s="1350" customFormat="1">
      <c r="A293" s="1553"/>
      <c r="B293" s="1554"/>
      <c r="C293" s="273" t="s">
        <v>955</v>
      </c>
      <c r="E293" s="1375"/>
      <c r="F293" s="1555"/>
      <c r="G293" s="1375"/>
      <c r="H293" s="1555"/>
      <c r="I293" s="1375"/>
      <c r="J293" s="1556"/>
      <c r="K293" s="1557"/>
      <c r="L293" s="1608"/>
      <c r="M293" s="1557"/>
      <c r="N293" s="1608"/>
      <c r="O293" s="1558"/>
      <c r="P293" s="1558"/>
      <c r="Q293" s="1555"/>
      <c r="R293" s="1375"/>
      <c r="S293" s="1559"/>
      <c r="T293" s="1608"/>
      <c r="U293" s="1555"/>
      <c r="V293" s="1555"/>
      <c r="W293" s="1375"/>
      <c r="X293" s="1555"/>
      <c r="Y293" s="1375"/>
      <c r="Z293" s="1555"/>
      <c r="AA293" s="1375"/>
      <c r="AB293" s="1556"/>
      <c r="AC293" s="1560"/>
      <c r="AD293" s="1561"/>
      <c r="AE293" s="1558"/>
      <c r="AF293" s="1608"/>
      <c r="AG293" s="1558"/>
      <c r="AH293" s="1562"/>
      <c r="AI293" s="1563"/>
      <c r="AJ293" s="1563"/>
      <c r="AK293" s="1563"/>
      <c r="AL293" s="1564"/>
      <c r="AM293" s="1563"/>
      <c r="AN293" s="1563"/>
      <c r="AO293" s="1555"/>
      <c r="AP293" s="1378"/>
      <c r="AQ293" s="1565"/>
      <c r="AR293" s="1566"/>
    </row>
    <row r="294" spans="1:44" s="1350" customFormat="1">
      <c r="A294" s="1553"/>
      <c r="B294" s="1554"/>
      <c r="C294" s="271" t="s">
        <v>104</v>
      </c>
      <c r="E294" s="1375"/>
      <c r="F294" s="1555"/>
      <c r="G294" s="1375"/>
      <c r="H294" s="1555"/>
      <c r="I294" s="1375"/>
      <c r="J294" s="1556"/>
      <c r="K294" s="1557"/>
      <c r="L294" s="1608"/>
      <c r="M294" s="1557"/>
      <c r="N294" s="1608"/>
      <c r="O294" s="1558"/>
      <c r="P294" s="1558"/>
      <c r="Q294" s="1555"/>
      <c r="R294" s="1375"/>
      <c r="S294" s="1559"/>
      <c r="T294" s="1608"/>
      <c r="U294" s="1555"/>
      <c r="V294" s="1555"/>
      <c r="W294" s="1375"/>
      <c r="X294" s="1555"/>
      <c r="Y294" s="1375"/>
      <c r="Z294" s="1555"/>
      <c r="AA294" s="1375"/>
      <c r="AB294" s="1556"/>
      <c r="AC294" s="1560"/>
      <c r="AD294" s="1561"/>
      <c r="AE294" s="1558"/>
      <c r="AF294" s="1608"/>
      <c r="AG294" s="1558"/>
      <c r="AH294" s="1562"/>
      <c r="AI294" s="1563"/>
      <c r="AJ294" s="1563"/>
      <c r="AK294" s="1563"/>
      <c r="AL294" s="1564"/>
      <c r="AM294" s="1563"/>
      <c r="AN294" s="1563"/>
      <c r="AO294" s="1555"/>
      <c r="AP294" s="1378"/>
      <c r="AQ294" s="1565"/>
      <c r="AR294" s="1566"/>
    </row>
    <row r="295" spans="1:44" s="1350" customFormat="1">
      <c r="A295" s="1553"/>
      <c r="B295" s="1554"/>
      <c r="C295" s="271" t="s">
        <v>322</v>
      </c>
      <c r="D295" s="1571"/>
      <c r="E295" s="1572"/>
      <c r="F295" s="1573"/>
      <c r="G295" s="1572"/>
      <c r="H295" s="1573"/>
      <c r="I295" s="1572"/>
      <c r="J295" s="1556"/>
      <c r="K295" s="1574"/>
      <c r="L295" s="1609"/>
      <c r="M295" s="1574"/>
      <c r="N295" s="1609"/>
      <c r="O295" s="1574"/>
      <c r="P295" s="1574"/>
      <c r="Q295" s="1573"/>
      <c r="R295" s="1572"/>
      <c r="S295" s="1559"/>
      <c r="T295" s="1609"/>
      <c r="U295" s="1573"/>
      <c r="V295" s="1573"/>
      <c r="W295" s="1572"/>
      <c r="X295" s="1573"/>
      <c r="Y295" s="1572"/>
      <c r="Z295" s="1573"/>
      <c r="AA295" s="1572"/>
      <c r="AB295" s="1556"/>
      <c r="AC295" s="1571"/>
      <c r="AD295" s="1575"/>
      <c r="AE295" s="1574"/>
      <c r="AF295" s="1609"/>
      <c r="AG295" s="1574"/>
      <c r="AH295" s="1562"/>
      <c r="AI295" s="1576"/>
      <c r="AJ295" s="1576"/>
      <c r="AK295" s="1576"/>
      <c r="AL295" s="1564"/>
      <c r="AM295" s="1576"/>
      <c r="AN295" s="1576"/>
      <c r="AO295" s="1573"/>
      <c r="AP295" s="1577"/>
      <c r="AQ295" s="1578"/>
      <c r="AR295" s="1579"/>
    </row>
    <row r="296" spans="1:44" s="1350" customFormat="1">
      <c r="A296" s="1553"/>
      <c r="B296" s="1554"/>
      <c r="C296" s="271" t="s">
        <v>424</v>
      </c>
      <c r="D296" s="1560"/>
      <c r="E296" s="40"/>
      <c r="F296" s="1580"/>
      <c r="G296" s="40"/>
      <c r="H296" s="1580"/>
      <c r="I296" s="40"/>
      <c r="J296" s="1556"/>
      <c r="K296" s="1557"/>
      <c r="L296" s="1608"/>
      <c r="M296" s="1557"/>
      <c r="N296" s="1608"/>
      <c r="O296" s="1557"/>
      <c r="P296" s="1557"/>
      <c r="Q296" s="1580"/>
      <c r="R296" s="40"/>
      <c r="S296" s="1559"/>
      <c r="T296" s="1608"/>
      <c r="U296" s="1580"/>
      <c r="V296" s="1580"/>
      <c r="W296" s="40"/>
      <c r="X296" s="1580"/>
      <c r="Y296" s="40"/>
      <c r="Z296" s="1580"/>
      <c r="AA296" s="40"/>
      <c r="AB296" s="1556"/>
      <c r="AC296" s="1560"/>
      <c r="AD296" s="1561"/>
      <c r="AE296" s="1557"/>
      <c r="AF296" s="1608"/>
      <c r="AG296" s="1557"/>
      <c r="AH296" s="1562"/>
      <c r="AI296" s="1581"/>
      <c r="AJ296" s="1581"/>
      <c r="AK296" s="1581"/>
      <c r="AL296" s="1564"/>
      <c r="AM296" s="1581"/>
      <c r="AN296" s="1581"/>
      <c r="AO296" s="1555"/>
      <c r="AP296" s="1378"/>
      <c r="AQ296" s="1565"/>
      <c r="AR296" s="1566"/>
    </row>
    <row r="297" spans="1:44" s="1350" customFormat="1">
      <c r="A297" s="1553"/>
      <c r="B297" s="1554"/>
      <c r="C297" s="275" t="s">
        <v>425</v>
      </c>
      <c r="D297" s="1559"/>
      <c r="E297" s="1386"/>
      <c r="F297" s="1567"/>
      <c r="G297" s="1386"/>
      <c r="H297" s="1567"/>
      <c r="I297" s="1386"/>
      <c r="J297" s="1556"/>
      <c r="K297" s="1557"/>
      <c r="L297" s="1608"/>
      <c r="M297" s="1557"/>
      <c r="N297" s="1608"/>
      <c r="O297" s="1556"/>
      <c r="P297" s="1556"/>
      <c r="Q297" s="1567"/>
      <c r="R297" s="1386"/>
      <c r="S297" s="1559"/>
      <c r="T297" s="1608"/>
      <c r="U297" s="1567"/>
      <c r="V297" s="1567"/>
      <c r="W297" s="1386"/>
      <c r="X297" s="1567"/>
      <c r="Y297" s="1386"/>
      <c r="Z297" s="1567"/>
      <c r="AA297" s="1386"/>
      <c r="AB297" s="1556"/>
      <c r="AC297" s="1560"/>
      <c r="AD297" s="1561"/>
      <c r="AE297" s="1556"/>
      <c r="AF297" s="1608"/>
      <c r="AG297" s="1556"/>
      <c r="AH297" s="1562"/>
      <c r="AI297" s="1568"/>
      <c r="AJ297" s="1568"/>
      <c r="AK297" s="1568"/>
      <c r="AL297" s="1564"/>
      <c r="AM297" s="1568"/>
      <c r="AN297" s="1568"/>
      <c r="AO297" s="1582"/>
      <c r="AP297" s="1583"/>
      <c r="AQ297" s="1584"/>
      <c r="AR297" s="1569"/>
    </row>
    <row r="298" spans="1:44" s="1350" customFormat="1" ht="13.5" thickBot="1">
      <c r="A298" s="1553"/>
      <c r="B298" s="1585"/>
      <c r="C298" s="276" t="s">
        <v>782</v>
      </c>
      <c r="D298" s="1586"/>
      <c r="E298" s="1587"/>
      <c r="F298" s="1588"/>
      <c r="G298" s="1587"/>
      <c r="H298" s="1588"/>
      <c r="I298" s="1587"/>
      <c r="J298" s="1589"/>
      <c r="K298" s="1590"/>
      <c r="L298" s="1593"/>
      <c r="M298" s="1590"/>
      <c r="N298" s="1593"/>
      <c r="O298" s="1590"/>
      <c r="P298" s="1591"/>
      <c r="Q298" s="1588"/>
      <c r="R298" s="1587"/>
      <c r="S298" s="1592"/>
      <c r="T298" s="1593"/>
      <c r="U298" s="1594"/>
      <c r="V298" s="1591"/>
      <c r="W298" s="1587"/>
      <c r="X298" s="1588"/>
      <c r="Y298" s="1587"/>
      <c r="Z298" s="1588"/>
      <c r="AA298" s="1587"/>
      <c r="AB298" s="1589"/>
      <c r="AC298" s="1595"/>
      <c r="AD298" s="1587"/>
      <c r="AE298" s="1590"/>
      <c r="AF298" s="1593"/>
      <c r="AG298" s="1593"/>
      <c r="AH298" s="1596"/>
      <c r="AI298" s="1597"/>
      <c r="AJ298" s="1598"/>
      <c r="AK298" s="1599"/>
      <c r="AL298" s="1600"/>
      <c r="AM298" s="1586"/>
      <c r="AN298" s="1601"/>
      <c r="AO298" s="1602"/>
      <c r="AP298" s="1603"/>
      <c r="AQ298" s="1595"/>
      <c r="AR298" s="1604"/>
    </row>
    <row r="299" spans="1:44" s="1350" customFormat="1">
      <c r="A299" s="1553"/>
      <c r="B299" s="1610"/>
      <c r="C299" s="319" t="s">
        <v>414</v>
      </c>
      <c r="D299" s="1540"/>
      <c r="E299" s="1369"/>
      <c r="F299" s="1541"/>
      <c r="G299" s="1369"/>
      <c r="H299" s="1541"/>
      <c r="I299" s="1369"/>
      <c r="J299" s="1542"/>
      <c r="K299" s="1543"/>
      <c r="L299" s="1543"/>
      <c r="M299" s="1543"/>
      <c r="N299" s="1543"/>
      <c r="O299" s="1544"/>
      <c r="P299" s="1544"/>
      <c r="Q299" s="1541"/>
      <c r="R299" s="1369"/>
      <c r="S299" s="1545"/>
      <c r="T299" s="1544"/>
      <c r="U299" s="1541"/>
      <c r="V299" s="1541"/>
      <c r="W299" s="1369"/>
      <c r="X299" s="1541"/>
      <c r="Y299" s="1369"/>
      <c r="Z299" s="1541"/>
      <c r="AA299" s="1369"/>
      <c r="AB299" s="1542"/>
      <c r="AC299" s="1546"/>
      <c r="AD299" s="1547"/>
      <c r="AE299" s="1544"/>
      <c r="AF299" s="1544"/>
      <c r="AG299" s="1544"/>
      <c r="AH299" s="1548"/>
      <c r="AI299" s="1549"/>
      <c r="AJ299" s="1549"/>
      <c r="AK299" s="1549"/>
      <c r="AL299" s="1550"/>
      <c r="AM299" s="1549"/>
      <c r="AN299" s="1549"/>
      <c r="AO299" s="1541"/>
      <c r="AP299" s="1372"/>
      <c r="AQ299" s="1551"/>
      <c r="AR299" s="1552"/>
    </row>
    <row r="300" spans="1:44" s="1350" customFormat="1">
      <c r="A300" s="1553"/>
      <c r="B300" s="1554"/>
      <c r="C300" s="270" t="s">
        <v>11</v>
      </c>
      <c r="E300" s="1375"/>
      <c r="F300" s="1555"/>
      <c r="G300" s="1375"/>
      <c r="H300" s="1555"/>
      <c r="I300" s="1375"/>
      <c r="J300" s="1556"/>
      <c r="K300" s="1557"/>
      <c r="L300" s="1557"/>
      <c r="M300" s="1557"/>
      <c r="N300" s="1557"/>
      <c r="O300" s="1558"/>
      <c r="P300" s="1558"/>
      <c r="Q300" s="1555"/>
      <c r="R300" s="1375"/>
      <c r="S300" s="1559"/>
      <c r="T300" s="1558"/>
      <c r="U300" s="1555"/>
      <c r="V300" s="1555"/>
      <c r="W300" s="1375"/>
      <c r="X300" s="1555"/>
      <c r="Y300" s="1375"/>
      <c r="Z300" s="1555"/>
      <c r="AA300" s="1375"/>
      <c r="AB300" s="1556"/>
      <c r="AC300" s="1560"/>
      <c r="AD300" s="1561"/>
      <c r="AE300" s="1558"/>
      <c r="AF300" s="1558"/>
      <c r="AG300" s="1558"/>
      <c r="AH300" s="1562"/>
      <c r="AI300" s="1563"/>
      <c r="AJ300" s="1563"/>
      <c r="AK300" s="1563"/>
      <c r="AL300" s="1564"/>
      <c r="AM300" s="1563"/>
      <c r="AN300" s="1563"/>
      <c r="AO300" s="1555"/>
      <c r="AP300" s="1378"/>
      <c r="AQ300" s="1565"/>
      <c r="AR300" s="1566"/>
    </row>
    <row r="301" spans="1:44" s="1350" customFormat="1">
      <c r="A301" s="1553"/>
      <c r="B301" s="1554"/>
      <c r="C301" s="271" t="s">
        <v>4</v>
      </c>
      <c r="D301" s="1559"/>
      <c r="E301" s="1386"/>
      <c r="F301" s="1567"/>
      <c r="G301" s="1386"/>
      <c r="H301" s="1567"/>
      <c r="I301" s="1386"/>
      <c r="J301" s="1556"/>
      <c r="K301" s="1557"/>
      <c r="L301" s="1557"/>
      <c r="M301" s="1557"/>
      <c r="N301" s="1557"/>
      <c r="O301" s="1556"/>
      <c r="P301" s="1556"/>
      <c r="Q301" s="1567"/>
      <c r="R301" s="1386"/>
      <c r="S301" s="1559"/>
      <c r="T301" s="1556"/>
      <c r="U301" s="1567"/>
      <c r="V301" s="1567"/>
      <c r="W301" s="1386"/>
      <c r="X301" s="1567"/>
      <c r="Y301" s="1386"/>
      <c r="Z301" s="1567"/>
      <c r="AA301" s="1386"/>
      <c r="AB301" s="1556"/>
      <c r="AC301" s="1560"/>
      <c r="AD301" s="1561"/>
      <c r="AE301" s="1556"/>
      <c r="AF301" s="1556"/>
      <c r="AG301" s="1556"/>
      <c r="AH301" s="1562"/>
      <c r="AI301" s="1568"/>
      <c r="AJ301" s="1568"/>
      <c r="AK301" s="1568"/>
      <c r="AL301" s="1564"/>
      <c r="AM301" s="1568"/>
      <c r="AN301" s="1568"/>
      <c r="AO301" s="1555"/>
      <c r="AP301" s="1378"/>
      <c r="AQ301" s="1565"/>
      <c r="AR301" s="1569"/>
    </row>
    <row r="302" spans="1:44" s="1350" customFormat="1">
      <c r="A302" s="1553"/>
      <c r="B302" s="1554"/>
      <c r="C302" s="272" t="s">
        <v>943</v>
      </c>
      <c r="E302" s="1375"/>
      <c r="F302" s="1555"/>
      <c r="G302" s="1375"/>
      <c r="H302" s="1555"/>
      <c r="I302" s="1375"/>
      <c r="J302" s="1556"/>
      <c r="K302" s="1557"/>
      <c r="L302" s="1557"/>
      <c r="M302" s="1557"/>
      <c r="N302" s="1557"/>
      <c r="O302" s="1558"/>
      <c r="P302" s="1558"/>
      <c r="Q302" s="1555"/>
      <c r="R302" s="1375"/>
      <c r="S302" s="1559"/>
      <c r="T302" s="1558"/>
      <c r="U302" s="1555"/>
      <c r="V302" s="1555"/>
      <c r="W302" s="1375"/>
      <c r="X302" s="1555"/>
      <c r="Y302" s="1375"/>
      <c r="Z302" s="1555"/>
      <c r="AA302" s="1375"/>
      <c r="AB302" s="1556"/>
      <c r="AC302" s="1560"/>
      <c r="AD302" s="1561"/>
      <c r="AE302" s="1558"/>
      <c r="AF302" s="1558"/>
      <c r="AG302" s="1558"/>
      <c r="AH302" s="1562"/>
      <c r="AI302" s="1563"/>
      <c r="AJ302" s="1563"/>
      <c r="AK302" s="1563"/>
      <c r="AL302" s="1564"/>
      <c r="AM302" s="1563"/>
      <c r="AN302" s="1563"/>
      <c r="AO302" s="1555"/>
      <c r="AP302" s="1378"/>
      <c r="AQ302" s="1565"/>
      <c r="AR302" s="1566"/>
    </row>
    <row r="303" spans="1:44" s="1350" customFormat="1">
      <c r="A303" s="1553"/>
      <c r="B303" s="1554"/>
      <c r="C303" s="273" t="s">
        <v>944</v>
      </c>
      <c r="E303" s="1375"/>
      <c r="F303" s="1555"/>
      <c r="G303" s="1375"/>
      <c r="H303" s="1555"/>
      <c r="I303" s="1375"/>
      <c r="J303" s="1556"/>
      <c r="K303" s="1557"/>
      <c r="L303" s="1557"/>
      <c r="M303" s="1557"/>
      <c r="N303" s="1557"/>
      <c r="O303" s="1558"/>
      <c r="P303" s="1558"/>
      <c r="Q303" s="1555"/>
      <c r="R303" s="1375"/>
      <c r="S303" s="1559"/>
      <c r="T303" s="1558"/>
      <c r="U303" s="1555"/>
      <c r="V303" s="1555"/>
      <c r="W303" s="1375"/>
      <c r="X303" s="1555"/>
      <c r="Y303" s="1375"/>
      <c r="Z303" s="1555"/>
      <c r="AA303" s="1375"/>
      <c r="AB303" s="1556"/>
      <c r="AC303" s="1560"/>
      <c r="AD303" s="1561"/>
      <c r="AE303" s="1558"/>
      <c r="AF303" s="1558"/>
      <c r="AG303" s="1558"/>
      <c r="AH303" s="1562"/>
      <c r="AI303" s="1563"/>
      <c r="AJ303" s="1563"/>
      <c r="AK303" s="1563"/>
      <c r="AL303" s="1564"/>
      <c r="AM303" s="1563"/>
      <c r="AN303" s="1563"/>
      <c r="AO303" s="1555"/>
      <c r="AP303" s="1378"/>
      <c r="AQ303" s="1565"/>
      <c r="AR303" s="1566"/>
    </row>
    <row r="304" spans="1:44" s="1350" customFormat="1">
      <c r="A304" s="1553"/>
      <c r="B304" s="1554"/>
      <c r="C304" s="272" t="s">
        <v>945</v>
      </c>
      <c r="E304" s="1375"/>
      <c r="F304" s="1555"/>
      <c r="G304" s="1375"/>
      <c r="H304" s="1555"/>
      <c r="I304" s="1375"/>
      <c r="J304" s="1556"/>
      <c r="K304" s="1557"/>
      <c r="L304" s="1557"/>
      <c r="M304" s="1557"/>
      <c r="N304" s="1557"/>
      <c r="O304" s="1558"/>
      <c r="P304" s="1558"/>
      <c r="Q304" s="1555"/>
      <c r="R304" s="1375"/>
      <c r="S304" s="1559"/>
      <c r="T304" s="1558"/>
      <c r="U304" s="1555"/>
      <c r="V304" s="1555"/>
      <c r="W304" s="1375"/>
      <c r="X304" s="1555"/>
      <c r="Y304" s="1375"/>
      <c r="Z304" s="1555"/>
      <c r="AA304" s="1375"/>
      <c r="AB304" s="1556"/>
      <c r="AC304" s="1560"/>
      <c r="AD304" s="1561"/>
      <c r="AE304" s="1558"/>
      <c r="AF304" s="1558"/>
      <c r="AG304" s="1558"/>
      <c r="AH304" s="1562"/>
      <c r="AI304" s="1563"/>
      <c r="AJ304" s="1563"/>
      <c r="AK304" s="1563"/>
      <c r="AL304" s="1564"/>
      <c r="AM304" s="1563"/>
      <c r="AN304" s="1563"/>
      <c r="AO304" s="1555"/>
      <c r="AP304" s="1378"/>
      <c r="AQ304" s="1565"/>
      <c r="AR304" s="1566"/>
    </row>
    <row r="305" spans="1:44" s="1350" customFormat="1">
      <c r="A305" s="1553"/>
      <c r="B305" s="1554"/>
      <c r="C305" s="273" t="s">
        <v>946</v>
      </c>
      <c r="E305" s="1375"/>
      <c r="F305" s="1555"/>
      <c r="G305" s="1375"/>
      <c r="H305" s="1555"/>
      <c r="I305" s="1375"/>
      <c r="J305" s="1556"/>
      <c r="K305" s="1557"/>
      <c r="L305" s="1557"/>
      <c r="M305" s="1557"/>
      <c r="N305" s="1557"/>
      <c r="O305" s="1558"/>
      <c r="P305" s="1558"/>
      <c r="Q305" s="1555"/>
      <c r="R305" s="1375"/>
      <c r="S305" s="1559"/>
      <c r="T305" s="1558"/>
      <c r="U305" s="1555"/>
      <c r="V305" s="1555"/>
      <c r="W305" s="1375"/>
      <c r="X305" s="1555"/>
      <c r="Y305" s="1375"/>
      <c r="Z305" s="1555"/>
      <c r="AA305" s="1375"/>
      <c r="AB305" s="1556"/>
      <c r="AC305" s="1560"/>
      <c r="AD305" s="1561"/>
      <c r="AE305" s="1558"/>
      <c r="AF305" s="1558"/>
      <c r="AG305" s="1558"/>
      <c r="AH305" s="1562"/>
      <c r="AI305" s="1563"/>
      <c r="AJ305" s="1563"/>
      <c r="AK305" s="1563"/>
      <c r="AL305" s="1564"/>
      <c r="AM305" s="1563"/>
      <c r="AN305" s="1563"/>
      <c r="AO305" s="1555"/>
      <c r="AP305" s="1378"/>
      <c r="AQ305" s="1565"/>
      <c r="AR305" s="1566"/>
    </row>
    <row r="306" spans="1:44" s="1350" customFormat="1">
      <c r="A306" s="1553"/>
      <c r="B306" s="1554"/>
      <c r="C306" s="272" t="s">
        <v>947</v>
      </c>
      <c r="E306" s="1375"/>
      <c r="F306" s="1555"/>
      <c r="G306" s="1375"/>
      <c r="H306" s="1555"/>
      <c r="I306" s="1375"/>
      <c r="J306" s="1556"/>
      <c r="K306" s="1557"/>
      <c r="L306" s="1557"/>
      <c r="M306" s="1557"/>
      <c r="N306" s="1557"/>
      <c r="O306" s="1558"/>
      <c r="P306" s="1558"/>
      <c r="Q306" s="1555"/>
      <c r="R306" s="1375"/>
      <c r="S306" s="1559"/>
      <c r="T306" s="1558"/>
      <c r="U306" s="1555"/>
      <c r="V306" s="1555"/>
      <c r="W306" s="1375"/>
      <c r="X306" s="1555"/>
      <c r="Y306" s="1375"/>
      <c r="Z306" s="1555"/>
      <c r="AA306" s="1375"/>
      <c r="AB306" s="1556"/>
      <c r="AC306" s="1560"/>
      <c r="AD306" s="1561"/>
      <c r="AE306" s="1558"/>
      <c r="AF306" s="1558"/>
      <c r="AG306" s="1558"/>
      <c r="AH306" s="1562"/>
      <c r="AI306" s="1563"/>
      <c r="AJ306" s="1563"/>
      <c r="AK306" s="1563"/>
      <c r="AL306" s="1564"/>
      <c r="AM306" s="1563"/>
      <c r="AN306" s="1563"/>
      <c r="AO306" s="1555"/>
      <c r="AP306" s="1378"/>
      <c r="AQ306" s="1565"/>
      <c r="AR306" s="1566"/>
    </row>
    <row r="307" spans="1:44" s="1350" customFormat="1">
      <c r="A307" s="1553"/>
      <c r="B307" s="1554"/>
      <c r="C307" s="273" t="s">
        <v>948</v>
      </c>
      <c r="E307" s="1375"/>
      <c r="F307" s="1555"/>
      <c r="G307" s="1375"/>
      <c r="H307" s="1555"/>
      <c r="I307" s="1375"/>
      <c r="J307" s="1556"/>
      <c r="K307" s="1557"/>
      <c r="L307" s="1557"/>
      <c r="M307" s="1557"/>
      <c r="N307" s="1557"/>
      <c r="O307" s="1558"/>
      <c r="P307" s="1558"/>
      <c r="Q307" s="1555"/>
      <c r="R307" s="1375"/>
      <c r="S307" s="1559"/>
      <c r="T307" s="1558"/>
      <c r="U307" s="1555"/>
      <c r="V307" s="1555"/>
      <c r="W307" s="1375"/>
      <c r="X307" s="1555"/>
      <c r="Y307" s="1375"/>
      <c r="Z307" s="1555"/>
      <c r="AA307" s="1375"/>
      <c r="AB307" s="1556"/>
      <c r="AC307" s="1560"/>
      <c r="AD307" s="1561"/>
      <c r="AE307" s="1558"/>
      <c r="AF307" s="1558"/>
      <c r="AG307" s="1558"/>
      <c r="AH307" s="1562"/>
      <c r="AI307" s="1563"/>
      <c r="AJ307" s="1563"/>
      <c r="AK307" s="1563"/>
      <c r="AL307" s="1564"/>
      <c r="AM307" s="1563"/>
      <c r="AN307" s="1563"/>
      <c r="AO307" s="1555"/>
      <c r="AP307" s="1378"/>
      <c r="AQ307" s="1565"/>
      <c r="AR307" s="1566"/>
    </row>
    <row r="308" spans="1:44" s="1350" customFormat="1">
      <c r="A308" s="1553"/>
      <c r="B308" s="1554"/>
      <c r="C308" s="271" t="s">
        <v>10</v>
      </c>
      <c r="D308" s="1559"/>
      <c r="E308" s="1386"/>
      <c r="F308" s="1567"/>
      <c r="G308" s="1386"/>
      <c r="H308" s="1567"/>
      <c r="I308" s="1386"/>
      <c r="J308" s="1556"/>
      <c r="K308" s="1557"/>
      <c r="L308" s="1557"/>
      <c r="M308" s="1557"/>
      <c r="N308" s="1557"/>
      <c r="O308" s="1556"/>
      <c r="P308" s="1556"/>
      <c r="Q308" s="1567"/>
      <c r="R308" s="1386"/>
      <c r="S308" s="1559"/>
      <c r="T308" s="1556"/>
      <c r="U308" s="1567"/>
      <c r="V308" s="1567"/>
      <c r="W308" s="1386"/>
      <c r="X308" s="1567"/>
      <c r="Y308" s="1386"/>
      <c r="Z308" s="1567"/>
      <c r="AA308" s="1386"/>
      <c r="AB308" s="1556"/>
      <c r="AC308" s="1560"/>
      <c r="AD308" s="1561"/>
      <c r="AE308" s="1556"/>
      <c r="AF308" s="1556"/>
      <c r="AG308" s="1556"/>
      <c r="AH308" s="1562"/>
      <c r="AI308" s="1568"/>
      <c r="AJ308" s="1568"/>
      <c r="AK308" s="1568"/>
      <c r="AL308" s="1564"/>
      <c r="AM308" s="1568"/>
      <c r="AN308" s="1568"/>
      <c r="AO308" s="1555"/>
      <c r="AP308" s="1378"/>
      <c r="AQ308" s="1565"/>
      <c r="AR308" s="1569"/>
    </row>
    <row r="309" spans="1:44" s="1350" customFormat="1">
      <c r="A309" s="1553"/>
      <c r="B309" s="1554"/>
      <c r="C309" s="272" t="s">
        <v>417</v>
      </c>
      <c r="D309" s="1559"/>
      <c r="E309" s="1386"/>
      <c r="F309" s="1567"/>
      <c r="G309" s="1386"/>
      <c r="H309" s="1567"/>
      <c r="I309" s="1386"/>
      <c r="J309" s="1556"/>
      <c r="K309" s="1557"/>
      <c r="L309" s="1557"/>
      <c r="M309" s="1557"/>
      <c r="N309" s="1557"/>
      <c r="O309" s="1556"/>
      <c r="P309" s="1556"/>
      <c r="Q309" s="1567"/>
      <c r="R309" s="1386"/>
      <c r="S309" s="1559"/>
      <c r="T309" s="1556"/>
      <c r="U309" s="1567"/>
      <c r="V309" s="1567"/>
      <c r="W309" s="1386"/>
      <c r="X309" s="1567"/>
      <c r="Y309" s="1386"/>
      <c r="Z309" s="1567"/>
      <c r="AA309" s="1386"/>
      <c r="AB309" s="1556"/>
      <c r="AC309" s="1560"/>
      <c r="AD309" s="1561"/>
      <c r="AE309" s="1556"/>
      <c r="AF309" s="1556"/>
      <c r="AG309" s="1556"/>
      <c r="AH309" s="1562"/>
      <c r="AI309" s="1568"/>
      <c r="AJ309" s="1568"/>
      <c r="AK309" s="1568"/>
      <c r="AL309" s="1564"/>
      <c r="AM309" s="1568"/>
      <c r="AN309" s="1568"/>
      <c r="AO309" s="1555"/>
      <c r="AP309" s="1378"/>
      <c r="AQ309" s="1565"/>
      <c r="AR309" s="1569"/>
    </row>
    <row r="310" spans="1:44" s="1350" customFormat="1" ht="15">
      <c r="A310" s="1553"/>
      <c r="B310" s="1570" t="s">
        <v>13</v>
      </c>
      <c r="C310" s="273" t="s">
        <v>949</v>
      </c>
      <c r="E310" s="1375"/>
      <c r="F310" s="1555"/>
      <c r="G310" s="1375"/>
      <c r="H310" s="1555"/>
      <c r="I310" s="1375"/>
      <c r="J310" s="1556"/>
      <c r="K310" s="1557"/>
      <c r="L310" s="1557"/>
      <c r="M310" s="1557"/>
      <c r="N310" s="1557"/>
      <c r="O310" s="1558"/>
      <c r="P310" s="1558"/>
      <c r="Q310" s="1555"/>
      <c r="R310" s="1375"/>
      <c r="S310" s="1559"/>
      <c r="T310" s="1558"/>
      <c r="U310" s="1555"/>
      <c r="V310" s="1555"/>
      <c r="W310" s="1375"/>
      <c r="X310" s="1555"/>
      <c r="Y310" s="1375"/>
      <c r="Z310" s="1555"/>
      <c r="AA310" s="1375"/>
      <c r="AB310" s="1556"/>
      <c r="AC310" s="1560"/>
      <c r="AD310" s="1561"/>
      <c r="AE310" s="1558"/>
      <c r="AF310" s="1558"/>
      <c r="AG310" s="1558"/>
      <c r="AH310" s="1562"/>
      <c r="AI310" s="1563"/>
      <c r="AJ310" s="1563"/>
      <c r="AK310" s="1563"/>
      <c r="AL310" s="1564"/>
      <c r="AM310" s="1563"/>
      <c r="AN310" s="1563"/>
      <c r="AO310" s="1555"/>
      <c r="AP310" s="1378"/>
      <c r="AQ310" s="1565"/>
      <c r="AR310" s="1566"/>
    </row>
    <row r="311" spans="1:44" s="1350" customFormat="1">
      <c r="A311" s="1553"/>
      <c r="B311" s="1554"/>
      <c r="C311" s="273" t="s">
        <v>950</v>
      </c>
      <c r="D311" s="1559"/>
      <c r="E311" s="1386"/>
      <c r="F311" s="1567"/>
      <c r="G311" s="1386"/>
      <c r="H311" s="1567"/>
      <c r="I311" s="1386"/>
      <c r="J311" s="1556"/>
      <c r="K311" s="1557"/>
      <c r="L311" s="1557"/>
      <c r="M311" s="1557"/>
      <c r="N311" s="1557"/>
      <c r="O311" s="1556"/>
      <c r="P311" s="1556"/>
      <c r="Q311" s="1567"/>
      <c r="R311" s="1386"/>
      <c r="S311" s="1559"/>
      <c r="T311" s="1556"/>
      <c r="U311" s="1567"/>
      <c r="V311" s="1567"/>
      <c r="W311" s="1386"/>
      <c r="X311" s="1567"/>
      <c r="Y311" s="1386"/>
      <c r="Z311" s="1567"/>
      <c r="AA311" s="1386"/>
      <c r="AB311" s="1556"/>
      <c r="AC311" s="1560"/>
      <c r="AD311" s="1561"/>
      <c r="AE311" s="1556"/>
      <c r="AF311" s="1556"/>
      <c r="AG311" s="1556"/>
      <c r="AH311" s="1562"/>
      <c r="AI311" s="1568"/>
      <c r="AJ311" s="1568"/>
      <c r="AK311" s="1568"/>
      <c r="AL311" s="1564"/>
      <c r="AM311" s="1568"/>
      <c r="AN311" s="1568"/>
      <c r="AO311" s="1555"/>
      <c r="AP311" s="1378"/>
      <c r="AQ311" s="1565"/>
      <c r="AR311" s="1569"/>
    </row>
    <row r="312" spans="1:44" s="1350" customFormat="1">
      <c r="A312" s="1553"/>
      <c r="B312" s="1554"/>
      <c r="C312" s="274" t="s">
        <v>951</v>
      </c>
      <c r="E312" s="1375"/>
      <c r="F312" s="1555"/>
      <c r="G312" s="1375"/>
      <c r="H312" s="1555"/>
      <c r="I312" s="1375"/>
      <c r="J312" s="1556"/>
      <c r="K312" s="1557"/>
      <c r="L312" s="1557"/>
      <c r="M312" s="1557"/>
      <c r="N312" s="1557"/>
      <c r="O312" s="1558"/>
      <c r="P312" s="1558"/>
      <c r="Q312" s="1555"/>
      <c r="R312" s="1375"/>
      <c r="S312" s="1559"/>
      <c r="T312" s="1558"/>
      <c r="U312" s="1555"/>
      <c r="V312" s="1555"/>
      <c r="W312" s="1375"/>
      <c r="X312" s="1555"/>
      <c r="Y312" s="1375"/>
      <c r="Z312" s="1555"/>
      <c r="AA312" s="1375"/>
      <c r="AB312" s="1556"/>
      <c r="AC312" s="1560"/>
      <c r="AD312" s="1561"/>
      <c r="AE312" s="1558"/>
      <c r="AF312" s="1558"/>
      <c r="AG312" s="1558"/>
      <c r="AH312" s="1562"/>
      <c r="AI312" s="1563"/>
      <c r="AJ312" s="1563"/>
      <c r="AK312" s="1563"/>
      <c r="AL312" s="1564"/>
      <c r="AM312" s="1563"/>
      <c r="AN312" s="1563"/>
      <c r="AO312" s="1555"/>
      <c r="AP312" s="1378"/>
      <c r="AQ312" s="1565"/>
      <c r="AR312" s="1566"/>
    </row>
    <row r="313" spans="1:44" s="1350" customFormat="1">
      <c r="A313" s="1553"/>
      <c r="B313" s="1554"/>
      <c r="C313" s="274" t="s">
        <v>952</v>
      </c>
      <c r="E313" s="1375"/>
      <c r="F313" s="1555"/>
      <c r="G313" s="1375"/>
      <c r="H313" s="1555"/>
      <c r="I313" s="1375"/>
      <c r="J313" s="1556"/>
      <c r="K313" s="1557"/>
      <c r="L313" s="1557"/>
      <c r="M313" s="1557"/>
      <c r="N313" s="1557"/>
      <c r="O313" s="1558"/>
      <c r="P313" s="1558"/>
      <c r="Q313" s="1555"/>
      <c r="R313" s="1375"/>
      <c r="S313" s="1559"/>
      <c r="T313" s="1558"/>
      <c r="U313" s="1555"/>
      <c r="V313" s="1555"/>
      <c r="W313" s="1375"/>
      <c r="X313" s="1555"/>
      <c r="Y313" s="1375"/>
      <c r="Z313" s="1555"/>
      <c r="AA313" s="1375"/>
      <c r="AB313" s="1556"/>
      <c r="AC313" s="1560"/>
      <c r="AD313" s="1561"/>
      <c r="AE313" s="1558"/>
      <c r="AF313" s="1558"/>
      <c r="AG313" s="1558"/>
      <c r="AH313" s="1562"/>
      <c r="AI313" s="1563"/>
      <c r="AJ313" s="1563"/>
      <c r="AK313" s="1563"/>
      <c r="AL313" s="1564"/>
      <c r="AM313" s="1563"/>
      <c r="AN313" s="1563"/>
      <c r="AO313" s="1555"/>
      <c r="AP313" s="1378"/>
      <c r="AQ313" s="1565"/>
      <c r="AR313" s="1566"/>
    </row>
    <row r="314" spans="1:44" s="1350" customFormat="1">
      <c r="A314" s="1553"/>
      <c r="B314" s="1554"/>
      <c r="C314" s="274" t="s">
        <v>953</v>
      </c>
      <c r="E314" s="1375"/>
      <c r="F314" s="1555"/>
      <c r="G314" s="1375"/>
      <c r="H314" s="1555"/>
      <c r="I314" s="1375"/>
      <c r="J314" s="1556"/>
      <c r="K314" s="1557"/>
      <c r="L314" s="1557"/>
      <c r="M314" s="1557"/>
      <c r="N314" s="1557"/>
      <c r="O314" s="1558"/>
      <c r="P314" s="1558"/>
      <c r="Q314" s="1555"/>
      <c r="R314" s="1375"/>
      <c r="S314" s="1559"/>
      <c r="T314" s="1558"/>
      <c r="U314" s="1555"/>
      <c r="V314" s="1555"/>
      <c r="W314" s="1375"/>
      <c r="X314" s="1555"/>
      <c r="Y314" s="1375"/>
      <c r="Z314" s="1555"/>
      <c r="AA314" s="1375"/>
      <c r="AB314" s="1556"/>
      <c r="AC314" s="1560"/>
      <c r="AD314" s="1561"/>
      <c r="AE314" s="1558"/>
      <c r="AF314" s="1558"/>
      <c r="AG314" s="1558"/>
      <c r="AH314" s="1562"/>
      <c r="AI314" s="1563"/>
      <c r="AJ314" s="1563"/>
      <c r="AK314" s="1563"/>
      <c r="AL314" s="1564"/>
      <c r="AM314" s="1563"/>
      <c r="AN314" s="1563"/>
      <c r="AO314" s="1555"/>
      <c r="AP314" s="1378"/>
      <c r="AQ314" s="1565"/>
      <c r="AR314" s="1566"/>
    </row>
    <row r="315" spans="1:44" s="1350" customFormat="1">
      <c r="A315" s="1553"/>
      <c r="B315" s="1554"/>
      <c r="C315" s="272" t="s">
        <v>420</v>
      </c>
      <c r="E315" s="1375"/>
      <c r="F315" s="1555"/>
      <c r="G315" s="1375"/>
      <c r="H315" s="1555"/>
      <c r="I315" s="1375"/>
      <c r="J315" s="1556"/>
      <c r="K315" s="1557"/>
      <c r="L315" s="1557"/>
      <c r="M315" s="1557"/>
      <c r="N315" s="1557"/>
      <c r="O315" s="1558"/>
      <c r="P315" s="1558"/>
      <c r="Q315" s="1555"/>
      <c r="R315" s="1375"/>
      <c r="S315" s="1559"/>
      <c r="T315" s="1558"/>
      <c r="U315" s="1555"/>
      <c r="V315" s="1555"/>
      <c r="W315" s="1375"/>
      <c r="X315" s="1555"/>
      <c r="Y315" s="1375"/>
      <c r="Z315" s="1555"/>
      <c r="AA315" s="1375"/>
      <c r="AB315" s="1556"/>
      <c r="AC315" s="1560"/>
      <c r="AD315" s="1561"/>
      <c r="AE315" s="1558"/>
      <c r="AF315" s="1558"/>
      <c r="AG315" s="1558"/>
      <c r="AH315" s="1562"/>
      <c r="AI315" s="1563"/>
      <c r="AJ315" s="1563"/>
      <c r="AK315" s="1563"/>
      <c r="AL315" s="1564"/>
      <c r="AM315" s="1563"/>
      <c r="AN315" s="1563"/>
      <c r="AO315" s="1555"/>
      <c r="AP315" s="1378"/>
      <c r="AQ315" s="1565"/>
      <c r="AR315" s="1566"/>
    </row>
    <row r="316" spans="1:44" s="1350" customFormat="1">
      <c r="A316" s="1553"/>
      <c r="B316" s="1554"/>
      <c r="C316" s="272" t="s">
        <v>421</v>
      </c>
      <c r="D316" s="1384"/>
      <c r="E316" s="1386"/>
      <c r="F316" s="1395"/>
      <c r="G316" s="1386"/>
      <c r="H316" s="1395"/>
      <c r="I316" s="1386"/>
      <c r="J316" s="1556"/>
      <c r="K316" s="1557"/>
      <c r="L316" s="1557"/>
      <c r="M316" s="1557"/>
      <c r="N316" s="1557"/>
      <c r="O316" s="1556"/>
      <c r="P316" s="1556"/>
      <c r="Q316" s="1395"/>
      <c r="R316" s="1386"/>
      <c r="S316" s="1559"/>
      <c r="T316" s="1556"/>
      <c r="U316" s="1567"/>
      <c r="V316" s="1395"/>
      <c r="W316" s="1386"/>
      <c r="X316" s="1395"/>
      <c r="Y316" s="1386"/>
      <c r="Z316" s="1395"/>
      <c r="AA316" s="1386"/>
      <c r="AB316" s="1556"/>
      <c r="AC316" s="1560"/>
      <c r="AD316" s="1561"/>
      <c r="AE316" s="1556"/>
      <c r="AF316" s="1556"/>
      <c r="AG316" s="1556"/>
      <c r="AH316" s="1562"/>
      <c r="AI316" s="1385"/>
      <c r="AJ316" s="1385"/>
      <c r="AK316" s="1385"/>
      <c r="AL316" s="1564"/>
      <c r="AM316" s="1385"/>
      <c r="AN316" s="1385"/>
      <c r="AO316" s="1555"/>
      <c r="AP316" s="1378"/>
      <c r="AQ316" s="1565"/>
      <c r="AR316" s="1569"/>
    </row>
    <row r="317" spans="1:44" s="1350" customFormat="1">
      <c r="A317" s="1553"/>
      <c r="B317" s="1554"/>
      <c r="C317" s="273" t="s">
        <v>954</v>
      </c>
      <c r="E317" s="1375"/>
      <c r="F317" s="1555"/>
      <c r="G317" s="1375"/>
      <c r="H317" s="1555"/>
      <c r="I317" s="1375"/>
      <c r="J317" s="1556"/>
      <c r="K317" s="1557"/>
      <c r="L317" s="1557"/>
      <c r="M317" s="1557"/>
      <c r="N317" s="1557"/>
      <c r="O317" s="1558"/>
      <c r="P317" s="1558"/>
      <c r="Q317" s="1555"/>
      <c r="R317" s="1375"/>
      <c r="S317" s="1559"/>
      <c r="T317" s="1558"/>
      <c r="U317" s="1555"/>
      <c r="V317" s="1555"/>
      <c r="W317" s="1375"/>
      <c r="X317" s="1555"/>
      <c r="Y317" s="1375"/>
      <c r="Z317" s="1555"/>
      <c r="AA317" s="1375"/>
      <c r="AB317" s="1556"/>
      <c r="AC317" s="1560"/>
      <c r="AD317" s="1561"/>
      <c r="AE317" s="1558"/>
      <c r="AF317" s="1558"/>
      <c r="AG317" s="1558"/>
      <c r="AH317" s="1562"/>
      <c r="AI317" s="1563"/>
      <c r="AJ317" s="1563"/>
      <c r="AK317" s="1563"/>
      <c r="AL317" s="1564"/>
      <c r="AM317" s="1563"/>
      <c r="AN317" s="1563"/>
      <c r="AO317" s="1555"/>
      <c r="AP317" s="1378"/>
      <c r="AQ317" s="1565"/>
      <c r="AR317" s="1566"/>
    </row>
    <row r="318" spans="1:44" s="1350" customFormat="1">
      <c r="A318" s="1553"/>
      <c r="B318" s="1554"/>
      <c r="C318" s="273" t="s">
        <v>955</v>
      </c>
      <c r="E318" s="1375"/>
      <c r="F318" s="1555"/>
      <c r="G318" s="1375"/>
      <c r="H318" s="1555"/>
      <c r="I318" s="1375"/>
      <c r="J318" s="1556"/>
      <c r="K318" s="1557"/>
      <c r="L318" s="1557"/>
      <c r="M318" s="1557"/>
      <c r="N318" s="1557"/>
      <c r="O318" s="1558"/>
      <c r="P318" s="1558"/>
      <c r="Q318" s="1555"/>
      <c r="R318" s="1375"/>
      <c r="S318" s="1559"/>
      <c r="T318" s="1558"/>
      <c r="U318" s="1555"/>
      <c r="V318" s="1555"/>
      <c r="W318" s="1375"/>
      <c r="X318" s="1555"/>
      <c r="Y318" s="1375"/>
      <c r="Z318" s="1555"/>
      <c r="AA318" s="1375"/>
      <c r="AB318" s="1556"/>
      <c r="AC318" s="1560"/>
      <c r="AD318" s="1561"/>
      <c r="AE318" s="1558"/>
      <c r="AF318" s="1558"/>
      <c r="AG318" s="1558"/>
      <c r="AH318" s="1562"/>
      <c r="AI318" s="1563"/>
      <c r="AJ318" s="1563"/>
      <c r="AK318" s="1563"/>
      <c r="AL318" s="1564"/>
      <c r="AM318" s="1563"/>
      <c r="AN318" s="1563"/>
      <c r="AO318" s="1555"/>
      <c r="AP318" s="1378"/>
      <c r="AQ318" s="1565"/>
      <c r="AR318" s="1566"/>
    </row>
    <row r="319" spans="1:44" s="1350" customFormat="1">
      <c r="A319" s="1553"/>
      <c r="B319" s="1554"/>
      <c r="C319" s="271" t="s">
        <v>104</v>
      </c>
      <c r="E319" s="1375"/>
      <c r="F319" s="1555"/>
      <c r="G319" s="1375"/>
      <c r="H319" s="1555"/>
      <c r="I319" s="1375"/>
      <c r="J319" s="1556"/>
      <c r="K319" s="1557"/>
      <c r="L319" s="1557"/>
      <c r="M319" s="1557"/>
      <c r="N319" s="1557"/>
      <c r="O319" s="1558"/>
      <c r="P319" s="1558"/>
      <c r="Q319" s="1555"/>
      <c r="R319" s="1375"/>
      <c r="S319" s="1559"/>
      <c r="T319" s="1558"/>
      <c r="U319" s="1555"/>
      <c r="V319" s="1555"/>
      <c r="W319" s="1375"/>
      <c r="X319" s="1555"/>
      <c r="Y319" s="1375"/>
      <c r="Z319" s="1555"/>
      <c r="AA319" s="1375"/>
      <c r="AB319" s="1556"/>
      <c r="AC319" s="1560"/>
      <c r="AD319" s="1561"/>
      <c r="AE319" s="1558"/>
      <c r="AF319" s="1558"/>
      <c r="AG319" s="1558"/>
      <c r="AH319" s="1562"/>
      <c r="AI319" s="1563"/>
      <c r="AJ319" s="1563"/>
      <c r="AK319" s="1563"/>
      <c r="AL319" s="1564"/>
      <c r="AM319" s="1563"/>
      <c r="AN319" s="1563"/>
      <c r="AO319" s="1555"/>
      <c r="AP319" s="1378"/>
      <c r="AQ319" s="1565"/>
      <c r="AR319" s="1566"/>
    </row>
    <row r="320" spans="1:44" s="1350" customFormat="1">
      <c r="A320" s="1553"/>
      <c r="B320" s="1554"/>
      <c r="C320" s="271" t="s">
        <v>322</v>
      </c>
      <c r="D320" s="1571"/>
      <c r="E320" s="1572"/>
      <c r="F320" s="1573"/>
      <c r="G320" s="1572"/>
      <c r="H320" s="1573"/>
      <c r="I320" s="1572"/>
      <c r="J320" s="1556"/>
      <c r="K320" s="1574"/>
      <c r="L320" s="1574"/>
      <c r="M320" s="1574"/>
      <c r="N320" s="1574"/>
      <c r="O320" s="1574"/>
      <c r="P320" s="1574"/>
      <c r="Q320" s="1573"/>
      <c r="R320" s="1572"/>
      <c r="S320" s="1559"/>
      <c r="T320" s="1574"/>
      <c r="U320" s="1573"/>
      <c r="V320" s="1573"/>
      <c r="W320" s="1572"/>
      <c r="X320" s="1573"/>
      <c r="Y320" s="1572"/>
      <c r="Z320" s="1573"/>
      <c r="AA320" s="1572"/>
      <c r="AB320" s="1556"/>
      <c r="AC320" s="1571"/>
      <c r="AD320" s="1575"/>
      <c r="AE320" s="1574"/>
      <c r="AF320" s="1574"/>
      <c r="AG320" s="1574"/>
      <c r="AH320" s="1562"/>
      <c r="AI320" s="1576"/>
      <c r="AJ320" s="1576"/>
      <c r="AK320" s="1576"/>
      <c r="AL320" s="1564"/>
      <c r="AM320" s="1576"/>
      <c r="AN320" s="1576"/>
      <c r="AO320" s="1573"/>
      <c r="AP320" s="1577"/>
      <c r="AQ320" s="1578"/>
      <c r="AR320" s="1579"/>
    </row>
    <row r="321" spans="1:44" s="1350" customFormat="1">
      <c r="A321" s="1553"/>
      <c r="B321" s="1554"/>
      <c r="C321" s="271" t="s">
        <v>424</v>
      </c>
      <c r="D321" s="1560"/>
      <c r="E321" s="40"/>
      <c r="F321" s="1580"/>
      <c r="G321" s="40"/>
      <c r="H321" s="1580"/>
      <c r="I321" s="40"/>
      <c r="J321" s="1556"/>
      <c r="K321" s="1557"/>
      <c r="L321" s="1557"/>
      <c r="M321" s="1557"/>
      <c r="N321" s="1557"/>
      <c r="O321" s="1557"/>
      <c r="P321" s="1557"/>
      <c r="Q321" s="1580"/>
      <c r="R321" s="40"/>
      <c r="S321" s="1559"/>
      <c r="T321" s="1557"/>
      <c r="U321" s="1580"/>
      <c r="V321" s="1580"/>
      <c r="W321" s="40"/>
      <c r="X321" s="1580"/>
      <c r="Y321" s="40"/>
      <c r="Z321" s="1580"/>
      <c r="AA321" s="40"/>
      <c r="AB321" s="1556"/>
      <c r="AC321" s="1560"/>
      <c r="AD321" s="1561"/>
      <c r="AE321" s="1557"/>
      <c r="AF321" s="1557"/>
      <c r="AG321" s="1557"/>
      <c r="AH321" s="1562"/>
      <c r="AI321" s="1581"/>
      <c r="AJ321" s="1581"/>
      <c r="AK321" s="1581"/>
      <c r="AL321" s="1564"/>
      <c r="AM321" s="1581"/>
      <c r="AN321" s="1581"/>
      <c r="AO321" s="1555"/>
      <c r="AP321" s="1378"/>
      <c r="AQ321" s="1565"/>
      <c r="AR321" s="1566"/>
    </row>
    <row r="322" spans="1:44" s="1350" customFormat="1">
      <c r="A322" s="1553"/>
      <c r="B322" s="1554"/>
      <c r="C322" s="275" t="s">
        <v>425</v>
      </c>
      <c r="D322" s="1559"/>
      <c r="E322" s="1386"/>
      <c r="F322" s="1567"/>
      <c r="G322" s="1386"/>
      <c r="H322" s="1567"/>
      <c r="I322" s="1386"/>
      <c r="J322" s="1556"/>
      <c r="K322" s="1557"/>
      <c r="L322" s="1557"/>
      <c r="M322" s="1557"/>
      <c r="N322" s="1557"/>
      <c r="O322" s="1556"/>
      <c r="P322" s="1556"/>
      <c r="Q322" s="1567"/>
      <c r="R322" s="1386"/>
      <c r="S322" s="1559"/>
      <c r="T322" s="1556"/>
      <c r="U322" s="1567"/>
      <c r="V322" s="1567"/>
      <c r="W322" s="1386"/>
      <c r="X322" s="1567"/>
      <c r="Y322" s="1386"/>
      <c r="Z322" s="1567"/>
      <c r="AA322" s="1386"/>
      <c r="AB322" s="1556"/>
      <c r="AC322" s="1560"/>
      <c r="AD322" s="1561"/>
      <c r="AE322" s="1556"/>
      <c r="AF322" s="1556"/>
      <c r="AG322" s="1556"/>
      <c r="AH322" s="1562"/>
      <c r="AI322" s="1568"/>
      <c r="AJ322" s="1568"/>
      <c r="AK322" s="1568"/>
      <c r="AL322" s="1564"/>
      <c r="AM322" s="1568"/>
      <c r="AN322" s="1568"/>
      <c r="AO322" s="1582"/>
      <c r="AP322" s="1583"/>
      <c r="AQ322" s="1584"/>
      <c r="AR322" s="1569"/>
    </row>
    <row r="323" spans="1:44" s="1350" customFormat="1" ht="13.5" thickBot="1">
      <c r="A323" s="1611"/>
      <c r="B323" s="1612"/>
      <c r="C323" s="276" t="s">
        <v>782</v>
      </c>
      <c r="D323" s="1586"/>
      <c r="E323" s="1587"/>
      <c r="F323" s="1588"/>
      <c r="G323" s="1587"/>
      <c r="H323" s="1588"/>
      <c r="I323" s="1587"/>
      <c r="J323" s="1589"/>
      <c r="K323" s="1590"/>
      <c r="L323" s="1590"/>
      <c r="M323" s="1590"/>
      <c r="N323" s="1590"/>
      <c r="O323" s="1590"/>
      <c r="P323" s="1591"/>
      <c r="Q323" s="1588"/>
      <c r="R323" s="1587"/>
      <c r="S323" s="1592"/>
      <c r="T323" s="1593"/>
      <c r="U323" s="1594"/>
      <c r="V323" s="1591"/>
      <c r="W323" s="1587"/>
      <c r="X323" s="1588"/>
      <c r="Y323" s="1587"/>
      <c r="Z323" s="1588"/>
      <c r="AA323" s="1587"/>
      <c r="AB323" s="1589"/>
      <c r="AC323" s="1595"/>
      <c r="AD323" s="1587"/>
      <c r="AE323" s="1590"/>
      <c r="AF323" s="1593"/>
      <c r="AG323" s="1593"/>
      <c r="AH323" s="1596"/>
      <c r="AI323" s="1597"/>
      <c r="AJ323" s="1598"/>
      <c r="AK323" s="1599"/>
      <c r="AL323" s="1600"/>
      <c r="AM323" s="1586"/>
      <c r="AN323" s="1601"/>
      <c r="AO323" s="1602"/>
      <c r="AP323" s="1603"/>
      <c r="AQ323" s="1595"/>
      <c r="AR323" s="1604"/>
    </row>
    <row r="324" spans="1:44" s="1350" customFormat="1" ht="13.5" thickTop="1">
      <c r="A324" s="1512"/>
      <c r="B324" s="1613"/>
      <c r="C324" s="149"/>
      <c r="D324" s="1571"/>
      <c r="E324" s="1571"/>
      <c r="F324" s="1571"/>
      <c r="G324" s="1571"/>
      <c r="H324" s="1571"/>
      <c r="I324" s="1571"/>
      <c r="J324" s="1571"/>
      <c r="K324" s="1571"/>
      <c r="L324" s="1571"/>
      <c r="M324" s="1571"/>
      <c r="N324" s="1571"/>
      <c r="O324" s="1571"/>
      <c r="P324" s="1571"/>
      <c r="Q324" s="1571"/>
      <c r="R324" s="1571"/>
      <c r="S324" s="1571"/>
      <c r="T324" s="1571"/>
      <c r="U324" s="1571"/>
      <c r="V324" s="1571"/>
      <c r="W324" s="1571"/>
      <c r="X324" s="1571"/>
      <c r="Y324" s="1571"/>
      <c r="Z324" s="1571"/>
      <c r="AA324" s="1571"/>
      <c r="AB324" s="1571"/>
      <c r="AC324" s="1571"/>
      <c r="AD324" s="1571"/>
      <c r="AE324" s="1571"/>
      <c r="AF324" s="1571"/>
      <c r="AG324" s="1571"/>
      <c r="AH324" s="1571"/>
      <c r="AI324" s="1571"/>
      <c r="AJ324" s="1571"/>
      <c r="AK324" s="1571"/>
      <c r="AL324" s="1571"/>
      <c r="AM324" s="1571"/>
      <c r="AN324" s="1571"/>
      <c r="AO324" s="1571"/>
      <c r="AP324" s="1571"/>
      <c r="AQ324" s="1571"/>
      <c r="AR324" s="1571"/>
    </row>
    <row r="325" spans="1:44" s="1350" customFormat="1">
      <c r="A325" s="1512"/>
      <c r="B325" s="1613"/>
      <c r="C325" s="149"/>
      <c r="D325" s="1571"/>
      <c r="E325" s="1571"/>
      <c r="F325" s="1571"/>
      <c r="G325" s="1571"/>
      <c r="H325" s="1571"/>
      <c r="I325" s="1571"/>
      <c r="J325" s="1571"/>
      <c r="K325" s="1571"/>
      <c r="L325" s="1571"/>
      <c r="M325" s="1571"/>
      <c r="N325" s="1571"/>
      <c r="O325" s="1571"/>
      <c r="P325" s="1571"/>
      <c r="Q325" s="1571"/>
      <c r="R325" s="1571"/>
      <c r="S325" s="1571"/>
      <c r="T325" s="1571"/>
      <c r="U325" s="1571"/>
      <c r="V325" s="1571"/>
      <c r="W325" s="1571"/>
      <c r="X325" s="1571"/>
      <c r="Y325" s="1571"/>
      <c r="Z325" s="1571"/>
      <c r="AA325" s="1571"/>
      <c r="AB325" s="1571"/>
      <c r="AC325" s="1571"/>
      <c r="AD325" s="1571"/>
      <c r="AE325" s="1571"/>
      <c r="AF325" s="1571"/>
      <c r="AG325" s="1571"/>
      <c r="AH325" s="1571"/>
      <c r="AI325" s="1571"/>
      <c r="AJ325" s="1571"/>
      <c r="AK325" s="1571"/>
      <c r="AL325" s="1571"/>
      <c r="AM325" s="1571"/>
      <c r="AN325" s="1571"/>
      <c r="AO325" s="1571"/>
      <c r="AP325" s="1571"/>
      <c r="AQ325" s="1571"/>
      <c r="AR325" s="1571"/>
    </row>
    <row r="326" spans="1:44" s="1350" customFormat="1">
      <c r="A326" s="1512"/>
      <c r="B326" s="1613"/>
      <c r="C326" s="149"/>
      <c r="D326" s="1571"/>
      <c r="E326" s="1571"/>
      <c r="F326" s="1571"/>
      <c r="G326" s="1571"/>
      <c r="H326" s="1571"/>
      <c r="I326" s="1571"/>
      <c r="J326" s="1571"/>
      <c r="K326" s="1571"/>
      <c r="L326" s="1571"/>
      <c r="M326" s="1571"/>
      <c r="N326" s="1571"/>
      <c r="O326" s="1571"/>
      <c r="P326" s="1571"/>
      <c r="Q326" s="1571"/>
      <c r="R326" s="1571"/>
      <c r="S326" s="1571"/>
      <c r="T326" s="1571"/>
      <c r="U326" s="1571"/>
      <c r="V326" s="1571"/>
      <c r="W326" s="1571"/>
      <c r="X326" s="1571"/>
      <c r="Y326" s="1571"/>
      <c r="Z326" s="1571"/>
      <c r="AA326" s="1571"/>
      <c r="AB326" s="1571"/>
      <c r="AC326" s="1571"/>
      <c r="AD326" s="1571"/>
      <c r="AE326" s="1571"/>
      <c r="AF326" s="1571"/>
      <c r="AG326" s="1571"/>
      <c r="AH326" s="1571"/>
      <c r="AI326" s="1571"/>
      <c r="AJ326" s="1571"/>
      <c r="AK326" s="1571"/>
      <c r="AL326" s="1571"/>
      <c r="AM326" s="1571"/>
      <c r="AN326" s="1571"/>
      <c r="AO326" s="1571"/>
      <c r="AP326" s="1571"/>
      <c r="AQ326" s="1571"/>
      <c r="AR326" s="1571"/>
    </row>
    <row r="327" spans="1:44" s="1350" customFormat="1" ht="13.5" thickBot="1">
      <c r="A327" s="1614"/>
    </row>
    <row r="328" spans="1:44" s="1350" customFormat="1" ht="30.75" customHeight="1" thickTop="1" thickBot="1">
      <c r="A328" s="1510"/>
      <c r="B328" s="1511"/>
      <c r="C328" s="1511"/>
      <c r="D328" s="1918" t="str">
        <f>CONCATENATE($B$5," ","non-defaulted assets evolution: Stocks and parameters")</f>
        <v>2015 non-defaulted assets evolution: Stocks and parameters</v>
      </c>
      <c r="E328" s="1919"/>
      <c r="F328" s="1919"/>
      <c r="G328" s="1919"/>
      <c r="H328" s="1919"/>
      <c r="I328" s="1919"/>
      <c r="J328" s="1919"/>
      <c r="K328" s="1919"/>
      <c r="L328" s="1919"/>
      <c r="M328" s="1919"/>
      <c r="N328" s="1919"/>
      <c r="O328" s="1919"/>
      <c r="P328" s="1919"/>
      <c r="Q328" s="1919"/>
      <c r="R328" s="1919"/>
      <c r="S328" s="1919"/>
      <c r="T328" s="1919"/>
      <c r="U328" s="1920"/>
      <c r="V328" s="1933" t="str">
        <f>CONCATENATE($B$5," ","defaulted assets evolution: Stocks and parameters")</f>
        <v>2015 defaulted assets evolution: Stocks and parameters</v>
      </c>
      <c r="W328" s="1934"/>
      <c r="X328" s="1934"/>
      <c r="Y328" s="1934"/>
      <c r="Z328" s="1934"/>
      <c r="AA328" s="1934"/>
      <c r="AB328" s="1934"/>
      <c r="AC328" s="1934"/>
      <c r="AD328" s="1934"/>
      <c r="AE328" s="1934"/>
      <c r="AF328" s="1934"/>
      <c r="AG328" s="1935"/>
      <c r="AH328" s="1918" t="str">
        <f>CONCATENATE($B$5," Impairment flows and stock of provisions")</f>
        <v>2015 Impairment flows and stock of provisions</v>
      </c>
      <c r="AI328" s="1919"/>
      <c r="AJ328" s="1919"/>
      <c r="AK328" s="1919"/>
      <c r="AL328" s="1919"/>
      <c r="AM328" s="1919"/>
      <c r="AN328" s="1919"/>
      <c r="AO328" s="1919"/>
      <c r="AP328" s="1920"/>
      <c r="AQ328" s="1933" t="s">
        <v>180</v>
      </c>
      <c r="AR328" s="1935"/>
    </row>
    <row r="329" spans="1:44" s="1350" customFormat="1" ht="35.25" customHeight="1">
      <c r="A329" s="1512"/>
      <c r="B329" s="1513">
        <f>$B$5</f>
        <v>2015</v>
      </c>
      <c r="C329" s="1615" t="str">
        <f>$C$5</f>
        <v>Baseline Scenario</v>
      </c>
      <c r="D329" s="1927" t="s">
        <v>182</v>
      </c>
      <c r="E329" s="1515" t="s">
        <v>288</v>
      </c>
      <c r="F329" s="1916" t="s">
        <v>183</v>
      </c>
      <c r="G329" s="1515" t="s">
        <v>288</v>
      </c>
      <c r="H329" s="1916" t="s">
        <v>760</v>
      </c>
      <c r="I329" s="1515" t="s">
        <v>288</v>
      </c>
      <c r="J329" s="1923" t="s">
        <v>1012</v>
      </c>
      <c r="K329" s="1923" t="s">
        <v>761</v>
      </c>
      <c r="L329" s="1923" t="s">
        <v>762</v>
      </c>
      <c r="M329" s="1923" t="s">
        <v>186</v>
      </c>
      <c r="N329" s="1923" t="s">
        <v>187</v>
      </c>
      <c r="O329" s="1916" t="s">
        <v>541</v>
      </c>
      <c r="P329" s="1515" t="s">
        <v>288</v>
      </c>
      <c r="Q329" s="1916" t="s">
        <v>543</v>
      </c>
      <c r="R329" s="1515" t="s">
        <v>288</v>
      </c>
      <c r="S329" s="1923" t="s">
        <v>962</v>
      </c>
      <c r="T329" s="1923" t="s">
        <v>188</v>
      </c>
      <c r="U329" s="1941" t="s">
        <v>837</v>
      </c>
      <c r="V329" s="1927" t="s">
        <v>840</v>
      </c>
      <c r="W329" s="1515" t="s">
        <v>288</v>
      </c>
      <c r="X329" s="1916" t="s">
        <v>763</v>
      </c>
      <c r="Y329" s="1515" t="s">
        <v>288</v>
      </c>
      <c r="Z329" s="1916" t="s">
        <v>183</v>
      </c>
      <c r="AA329" s="1515" t="s">
        <v>288</v>
      </c>
      <c r="AB329" s="1923" t="s">
        <v>841</v>
      </c>
      <c r="AC329" s="1916" t="s">
        <v>764</v>
      </c>
      <c r="AD329" s="1515" t="s">
        <v>189</v>
      </c>
      <c r="AE329" s="1923" t="s">
        <v>963</v>
      </c>
      <c r="AF329" s="1923" t="s">
        <v>188</v>
      </c>
      <c r="AG329" s="1941" t="s">
        <v>837</v>
      </c>
      <c r="AH329" s="1916" t="s">
        <v>1013</v>
      </c>
      <c r="AI329" s="1925" t="s">
        <v>184</v>
      </c>
      <c r="AJ329" s="1925"/>
      <c r="AK329" s="1926"/>
      <c r="AL329" s="1927" t="s">
        <v>834</v>
      </c>
      <c r="AM329" s="1929" t="s">
        <v>184</v>
      </c>
      <c r="AN329" s="1929"/>
      <c r="AO329" s="1916" t="s">
        <v>542</v>
      </c>
      <c r="AP329" s="1940"/>
      <c r="AQ329" s="1916" t="s">
        <v>765</v>
      </c>
      <c r="AR329" s="1930" t="s">
        <v>190</v>
      </c>
    </row>
    <row r="330" spans="1:44" s="1350" customFormat="1" ht="38.25">
      <c r="A330" s="1512"/>
      <c r="B330" s="1517"/>
      <c r="C330" s="1517"/>
      <c r="D330" s="1928"/>
      <c r="E330" s="1518" t="s">
        <v>544</v>
      </c>
      <c r="F330" s="1939"/>
      <c r="G330" s="1518" t="s">
        <v>191</v>
      </c>
      <c r="H330" s="1917"/>
      <c r="I330" s="1518" t="s">
        <v>191</v>
      </c>
      <c r="J330" s="1924"/>
      <c r="K330" s="1924"/>
      <c r="L330" s="1924"/>
      <c r="M330" s="1924"/>
      <c r="N330" s="1924"/>
      <c r="O330" s="1917"/>
      <c r="P330" s="1518" t="s">
        <v>544</v>
      </c>
      <c r="Q330" s="1917"/>
      <c r="R330" s="1518" t="s">
        <v>965</v>
      </c>
      <c r="S330" s="1924"/>
      <c r="T330" s="1924"/>
      <c r="U330" s="1942"/>
      <c r="V330" s="1928"/>
      <c r="W330" s="1518" t="s">
        <v>544</v>
      </c>
      <c r="X330" s="1939"/>
      <c r="Y330" s="1518" t="s">
        <v>191</v>
      </c>
      <c r="Z330" s="1939"/>
      <c r="AA330" s="1518" t="s">
        <v>191</v>
      </c>
      <c r="AB330" s="1924"/>
      <c r="AC330" s="1917" t="s">
        <v>192</v>
      </c>
      <c r="AD330" s="1518" t="s">
        <v>270</v>
      </c>
      <c r="AE330" s="1924"/>
      <c r="AF330" s="1924"/>
      <c r="AG330" s="1942"/>
      <c r="AH330" s="1917"/>
      <c r="AI330" s="1943" t="s">
        <v>545</v>
      </c>
      <c r="AJ330" s="1944"/>
      <c r="AK330" s="1519" t="s">
        <v>961</v>
      </c>
      <c r="AL330" s="1928"/>
      <c r="AM330" s="1520" t="s">
        <v>193</v>
      </c>
      <c r="AN330" s="1521" t="s">
        <v>961</v>
      </c>
      <c r="AO330" s="1522" t="s">
        <v>964</v>
      </c>
      <c r="AP330" s="1523" t="s">
        <v>966</v>
      </c>
      <c r="AQ330" s="1917"/>
      <c r="AR330" s="1931"/>
    </row>
    <row r="331" spans="1:44" s="1350" customFormat="1" ht="15.75" thickBot="1">
      <c r="A331" s="1512"/>
      <c r="B331" s="1524"/>
      <c r="C331" s="1525" t="s">
        <v>1028</v>
      </c>
      <c r="D331" s="1526" t="s">
        <v>22</v>
      </c>
      <c r="E331" s="1527" t="s">
        <v>22</v>
      </c>
      <c r="F331" s="1528" t="s">
        <v>22</v>
      </c>
      <c r="G331" s="1527" t="s">
        <v>22</v>
      </c>
      <c r="H331" s="1528" t="s">
        <v>22</v>
      </c>
      <c r="I331" s="1527" t="s">
        <v>22</v>
      </c>
      <c r="J331" s="1529" t="s">
        <v>22</v>
      </c>
      <c r="K331" s="1529" t="s">
        <v>269</v>
      </c>
      <c r="L331" s="1530" t="s">
        <v>269</v>
      </c>
      <c r="M331" s="1529" t="s">
        <v>269</v>
      </c>
      <c r="N331" s="1529" t="s">
        <v>269</v>
      </c>
      <c r="O331" s="1528" t="s">
        <v>22</v>
      </c>
      <c r="P331" s="1527" t="s">
        <v>22</v>
      </c>
      <c r="Q331" s="1528" t="s">
        <v>22</v>
      </c>
      <c r="R331" s="1527" t="s">
        <v>22</v>
      </c>
      <c r="S331" s="1529" t="s">
        <v>22</v>
      </c>
      <c r="T331" s="1529" t="s">
        <v>22</v>
      </c>
      <c r="U331" s="1531" t="s">
        <v>22</v>
      </c>
      <c r="V331" s="1526" t="s">
        <v>22</v>
      </c>
      <c r="W331" s="1527" t="s">
        <v>22</v>
      </c>
      <c r="X331" s="1528" t="s">
        <v>22</v>
      </c>
      <c r="Y331" s="1527" t="s">
        <v>22</v>
      </c>
      <c r="Z331" s="1528" t="s">
        <v>22</v>
      </c>
      <c r="AA331" s="1527" t="s">
        <v>22</v>
      </c>
      <c r="AB331" s="1529" t="s">
        <v>22</v>
      </c>
      <c r="AC331" s="1528" t="s">
        <v>269</v>
      </c>
      <c r="AD331" s="1527"/>
      <c r="AE331" s="1529" t="s">
        <v>22</v>
      </c>
      <c r="AF331" s="1529" t="s">
        <v>22</v>
      </c>
      <c r="AG331" s="1532" t="s">
        <v>22</v>
      </c>
      <c r="AH331" s="1533" t="s">
        <v>22</v>
      </c>
      <c r="AI331" s="1534" t="s">
        <v>194</v>
      </c>
      <c r="AJ331" s="1534" t="s">
        <v>195</v>
      </c>
      <c r="AK331" s="1535"/>
      <c r="AL331" s="1533" t="s">
        <v>22</v>
      </c>
      <c r="AM331" s="1536" t="s">
        <v>22</v>
      </c>
      <c r="AN331" s="1537" t="s">
        <v>22</v>
      </c>
      <c r="AO331" s="1528" t="s">
        <v>269</v>
      </c>
      <c r="AP331" s="1530" t="s">
        <v>269</v>
      </c>
      <c r="AQ331" s="1537" t="s">
        <v>271</v>
      </c>
      <c r="AR331" s="1932"/>
    </row>
    <row r="332" spans="1:44" s="1350" customFormat="1" ht="13.5" thickTop="1">
      <c r="A332" s="1538"/>
      <c r="B332" s="1539"/>
      <c r="C332" s="269" t="s">
        <v>414</v>
      </c>
      <c r="D332" s="1540"/>
      <c r="E332" s="1369"/>
      <c r="F332" s="1541"/>
      <c r="G332" s="1369"/>
      <c r="H332" s="1541"/>
      <c r="I332" s="1369"/>
      <c r="J332" s="1542"/>
      <c r="K332" s="1543"/>
      <c r="L332" s="1543"/>
      <c r="M332" s="1543"/>
      <c r="N332" s="1543"/>
      <c r="O332" s="1544"/>
      <c r="P332" s="1544"/>
      <c r="Q332" s="1541"/>
      <c r="R332" s="1369"/>
      <c r="S332" s="1545"/>
      <c r="T332" s="1544"/>
      <c r="U332" s="1541"/>
      <c r="V332" s="1541"/>
      <c r="W332" s="1369"/>
      <c r="X332" s="1541"/>
      <c r="Y332" s="1369"/>
      <c r="Z332" s="1541"/>
      <c r="AA332" s="1369"/>
      <c r="AB332" s="1542"/>
      <c r="AC332" s="1546"/>
      <c r="AD332" s="1547"/>
      <c r="AE332" s="1544"/>
      <c r="AF332" s="1544"/>
      <c r="AG332" s="1544"/>
      <c r="AH332" s="1548"/>
      <c r="AI332" s="1549"/>
      <c r="AJ332" s="1549"/>
      <c r="AK332" s="1549"/>
      <c r="AL332" s="1550"/>
      <c r="AM332" s="1549"/>
      <c r="AN332" s="1549"/>
      <c r="AO332" s="1541"/>
      <c r="AP332" s="1372"/>
      <c r="AQ332" s="1551"/>
      <c r="AR332" s="1552"/>
    </row>
    <row r="333" spans="1:44" s="1350" customFormat="1">
      <c r="A333" s="1553"/>
      <c r="B333" s="1554"/>
      <c r="C333" s="270" t="s">
        <v>11</v>
      </c>
      <c r="E333" s="1375"/>
      <c r="F333" s="1555"/>
      <c r="G333" s="1375"/>
      <c r="H333" s="1555"/>
      <c r="I333" s="1375"/>
      <c r="J333" s="1556"/>
      <c r="K333" s="1557"/>
      <c r="L333" s="1557"/>
      <c r="M333" s="1557"/>
      <c r="N333" s="1557"/>
      <c r="O333" s="1558"/>
      <c r="P333" s="1558"/>
      <c r="Q333" s="1555"/>
      <c r="R333" s="1375"/>
      <c r="S333" s="1559"/>
      <c r="T333" s="1558"/>
      <c r="U333" s="1555"/>
      <c r="V333" s="1555"/>
      <c r="W333" s="1375"/>
      <c r="X333" s="1555"/>
      <c r="Y333" s="1375"/>
      <c r="Z333" s="1555"/>
      <c r="AA333" s="1375"/>
      <c r="AB333" s="1556"/>
      <c r="AC333" s="1560"/>
      <c r="AD333" s="1561"/>
      <c r="AE333" s="1558"/>
      <c r="AF333" s="1558"/>
      <c r="AG333" s="1558"/>
      <c r="AH333" s="1562"/>
      <c r="AI333" s="1563"/>
      <c r="AJ333" s="1563"/>
      <c r="AK333" s="1563"/>
      <c r="AL333" s="1564"/>
      <c r="AM333" s="1563"/>
      <c r="AN333" s="1563"/>
      <c r="AO333" s="1555"/>
      <c r="AP333" s="1378"/>
      <c r="AQ333" s="1565"/>
      <c r="AR333" s="1566"/>
    </row>
    <row r="334" spans="1:44" s="1350" customFormat="1">
      <c r="A334" s="1553"/>
      <c r="B334" s="1554"/>
      <c r="C334" s="271" t="s">
        <v>4</v>
      </c>
      <c r="D334" s="1559"/>
      <c r="E334" s="1386"/>
      <c r="F334" s="1567"/>
      <c r="G334" s="1386"/>
      <c r="H334" s="1567"/>
      <c r="I334" s="1386"/>
      <c r="J334" s="1556"/>
      <c r="K334" s="1557"/>
      <c r="L334" s="1557"/>
      <c r="M334" s="1557"/>
      <c r="N334" s="1557"/>
      <c r="O334" s="1556"/>
      <c r="P334" s="1556"/>
      <c r="Q334" s="1567"/>
      <c r="R334" s="1386"/>
      <c r="S334" s="1559"/>
      <c r="T334" s="1556"/>
      <c r="U334" s="1567"/>
      <c r="V334" s="1567"/>
      <c r="W334" s="1386"/>
      <c r="X334" s="1567"/>
      <c r="Y334" s="1386"/>
      <c r="Z334" s="1567"/>
      <c r="AA334" s="1386"/>
      <c r="AB334" s="1556"/>
      <c r="AC334" s="1560"/>
      <c r="AD334" s="1561"/>
      <c r="AE334" s="1556"/>
      <c r="AF334" s="1556"/>
      <c r="AG334" s="1556"/>
      <c r="AH334" s="1562"/>
      <c r="AI334" s="1568"/>
      <c r="AJ334" s="1568"/>
      <c r="AK334" s="1568"/>
      <c r="AL334" s="1564"/>
      <c r="AM334" s="1568"/>
      <c r="AN334" s="1568"/>
      <c r="AO334" s="1555"/>
      <c r="AP334" s="1378"/>
      <c r="AQ334" s="1565"/>
      <c r="AR334" s="1569"/>
    </row>
    <row r="335" spans="1:44" s="1350" customFormat="1" ht="18" customHeight="1">
      <c r="A335" s="1553"/>
      <c r="B335" s="1554"/>
      <c r="C335" s="272" t="s">
        <v>943</v>
      </c>
      <c r="E335" s="1375"/>
      <c r="F335" s="1555"/>
      <c r="G335" s="1375"/>
      <c r="H335" s="1555"/>
      <c r="I335" s="1375"/>
      <c r="J335" s="1556"/>
      <c r="K335" s="1557"/>
      <c r="L335" s="1557"/>
      <c r="M335" s="1557"/>
      <c r="N335" s="1557"/>
      <c r="O335" s="1558"/>
      <c r="P335" s="1558"/>
      <c r="Q335" s="1555"/>
      <c r="R335" s="1375"/>
      <c r="S335" s="1559"/>
      <c r="T335" s="1558"/>
      <c r="U335" s="1555"/>
      <c r="V335" s="1555"/>
      <c r="W335" s="1375"/>
      <c r="X335" s="1555"/>
      <c r="Y335" s="1375"/>
      <c r="Z335" s="1555"/>
      <c r="AA335" s="1375"/>
      <c r="AB335" s="1556"/>
      <c r="AC335" s="1560"/>
      <c r="AD335" s="1561"/>
      <c r="AE335" s="1558"/>
      <c r="AF335" s="1558"/>
      <c r="AG335" s="1558"/>
      <c r="AH335" s="1562"/>
      <c r="AI335" s="1563"/>
      <c r="AJ335" s="1563"/>
      <c r="AK335" s="1563"/>
      <c r="AL335" s="1564"/>
      <c r="AM335" s="1563"/>
      <c r="AN335" s="1563"/>
      <c r="AO335" s="1555"/>
      <c r="AP335" s="1378"/>
      <c r="AQ335" s="1565"/>
      <c r="AR335" s="1566"/>
    </row>
    <row r="336" spans="1:44" s="1350" customFormat="1" ht="15" customHeight="1">
      <c r="A336" s="1553"/>
      <c r="B336" s="1554"/>
      <c r="C336" s="273" t="s">
        <v>944</v>
      </c>
      <c r="E336" s="1375"/>
      <c r="F336" s="1555"/>
      <c r="G336" s="1375"/>
      <c r="H336" s="1555"/>
      <c r="I336" s="1375"/>
      <c r="J336" s="1556"/>
      <c r="K336" s="1557"/>
      <c r="L336" s="1557"/>
      <c r="M336" s="1557"/>
      <c r="N336" s="1557"/>
      <c r="O336" s="1558"/>
      <c r="P336" s="1558"/>
      <c r="Q336" s="1555"/>
      <c r="R336" s="1375"/>
      <c r="S336" s="1559"/>
      <c r="T336" s="1558"/>
      <c r="U336" s="1555"/>
      <c r="V336" s="1555"/>
      <c r="W336" s="1375"/>
      <c r="X336" s="1555"/>
      <c r="Y336" s="1375"/>
      <c r="Z336" s="1555"/>
      <c r="AA336" s="1375"/>
      <c r="AB336" s="1556"/>
      <c r="AC336" s="1560"/>
      <c r="AD336" s="1561"/>
      <c r="AE336" s="1558"/>
      <c r="AF336" s="1558"/>
      <c r="AG336" s="1558"/>
      <c r="AH336" s="1562"/>
      <c r="AI336" s="1563"/>
      <c r="AJ336" s="1563"/>
      <c r="AK336" s="1563"/>
      <c r="AL336" s="1564"/>
      <c r="AM336" s="1563"/>
      <c r="AN336" s="1563"/>
      <c r="AO336" s="1555"/>
      <c r="AP336" s="1378"/>
      <c r="AQ336" s="1565"/>
      <c r="AR336" s="1566"/>
    </row>
    <row r="337" spans="1:44" s="1350" customFormat="1">
      <c r="A337" s="1553"/>
      <c r="B337" s="1554"/>
      <c r="C337" s="272" t="s">
        <v>945</v>
      </c>
      <c r="E337" s="1375"/>
      <c r="F337" s="1555"/>
      <c r="G337" s="1375"/>
      <c r="H337" s="1555"/>
      <c r="I337" s="1375"/>
      <c r="J337" s="1556"/>
      <c r="K337" s="1557"/>
      <c r="L337" s="1557"/>
      <c r="M337" s="1557"/>
      <c r="N337" s="1557"/>
      <c r="O337" s="1558"/>
      <c r="P337" s="1558"/>
      <c r="Q337" s="1555"/>
      <c r="R337" s="1375"/>
      <c r="S337" s="1559"/>
      <c r="T337" s="1558"/>
      <c r="U337" s="1555"/>
      <c r="V337" s="1555"/>
      <c r="W337" s="1375"/>
      <c r="X337" s="1555"/>
      <c r="Y337" s="1375"/>
      <c r="Z337" s="1555"/>
      <c r="AA337" s="1375"/>
      <c r="AB337" s="1556"/>
      <c r="AC337" s="1560"/>
      <c r="AD337" s="1561"/>
      <c r="AE337" s="1558"/>
      <c r="AF337" s="1558"/>
      <c r="AG337" s="1558"/>
      <c r="AH337" s="1562"/>
      <c r="AI337" s="1563"/>
      <c r="AJ337" s="1563"/>
      <c r="AK337" s="1563"/>
      <c r="AL337" s="1564"/>
      <c r="AM337" s="1563"/>
      <c r="AN337" s="1563"/>
      <c r="AO337" s="1555"/>
      <c r="AP337" s="1378"/>
      <c r="AQ337" s="1565"/>
      <c r="AR337" s="1566"/>
    </row>
    <row r="338" spans="1:44" s="1350" customFormat="1">
      <c r="A338" s="1553"/>
      <c r="B338" s="1554"/>
      <c r="C338" s="273" t="s">
        <v>946</v>
      </c>
      <c r="E338" s="1375"/>
      <c r="F338" s="1555"/>
      <c r="G338" s="1375"/>
      <c r="H338" s="1555"/>
      <c r="I338" s="1375"/>
      <c r="J338" s="1556"/>
      <c r="K338" s="1557"/>
      <c r="L338" s="1557"/>
      <c r="M338" s="1557"/>
      <c r="N338" s="1557"/>
      <c r="O338" s="1558"/>
      <c r="P338" s="1558"/>
      <c r="Q338" s="1555"/>
      <c r="R338" s="1375"/>
      <c r="S338" s="1559"/>
      <c r="T338" s="1558"/>
      <c r="U338" s="1555"/>
      <c r="V338" s="1555"/>
      <c r="W338" s="1375"/>
      <c r="X338" s="1555"/>
      <c r="Y338" s="1375"/>
      <c r="Z338" s="1555"/>
      <c r="AA338" s="1375"/>
      <c r="AB338" s="1556"/>
      <c r="AC338" s="1560"/>
      <c r="AD338" s="1561"/>
      <c r="AE338" s="1558"/>
      <c r="AF338" s="1558"/>
      <c r="AG338" s="1558"/>
      <c r="AH338" s="1562"/>
      <c r="AI338" s="1563"/>
      <c r="AJ338" s="1563"/>
      <c r="AK338" s="1563"/>
      <c r="AL338" s="1564"/>
      <c r="AM338" s="1563"/>
      <c r="AN338" s="1563"/>
      <c r="AO338" s="1555"/>
      <c r="AP338" s="1378"/>
      <c r="AQ338" s="1565"/>
      <c r="AR338" s="1566"/>
    </row>
    <row r="339" spans="1:44" s="1350" customFormat="1">
      <c r="A339" s="1553"/>
      <c r="B339" s="1554"/>
      <c r="C339" s="272" t="s">
        <v>947</v>
      </c>
      <c r="E339" s="1375"/>
      <c r="F339" s="1555"/>
      <c r="G339" s="1375"/>
      <c r="H339" s="1555"/>
      <c r="I339" s="1375"/>
      <c r="J339" s="1556"/>
      <c r="K339" s="1557"/>
      <c r="L339" s="1557"/>
      <c r="M339" s="1557"/>
      <c r="N339" s="1557"/>
      <c r="O339" s="1558"/>
      <c r="P339" s="1558"/>
      <c r="Q339" s="1555"/>
      <c r="R339" s="1375"/>
      <c r="S339" s="1559"/>
      <c r="T339" s="1558"/>
      <c r="U339" s="1555"/>
      <c r="V339" s="1555"/>
      <c r="W339" s="1375"/>
      <c r="X339" s="1555"/>
      <c r="Y339" s="1375"/>
      <c r="Z339" s="1555"/>
      <c r="AA339" s="1375"/>
      <c r="AB339" s="1556"/>
      <c r="AC339" s="1560"/>
      <c r="AD339" s="1561"/>
      <c r="AE339" s="1558"/>
      <c r="AF339" s="1558"/>
      <c r="AG339" s="1558"/>
      <c r="AH339" s="1562"/>
      <c r="AI339" s="1563"/>
      <c r="AJ339" s="1563"/>
      <c r="AK339" s="1563"/>
      <c r="AL339" s="1564"/>
      <c r="AM339" s="1563"/>
      <c r="AN339" s="1563"/>
      <c r="AO339" s="1555"/>
      <c r="AP339" s="1378"/>
      <c r="AQ339" s="1565"/>
      <c r="AR339" s="1566"/>
    </row>
    <row r="340" spans="1:44" s="1350" customFormat="1">
      <c r="A340" s="1553"/>
      <c r="B340" s="1554"/>
      <c r="C340" s="273" t="s">
        <v>948</v>
      </c>
      <c r="E340" s="1375"/>
      <c r="F340" s="1555"/>
      <c r="G340" s="1375"/>
      <c r="H340" s="1555"/>
      <c r="I340" s="1375"/>
      <c r="J340" s="1556"/>
      <c r="K340" s="1557"/>
      <c r="L340" s="1557"/>
      <c r="M340" s="1557"/>
      <c r="N340" s="1557"/>
      <c r="O340" s="1558"/>
      <c r="P340" s="1558"/>
      <c r="Q340" s="1555"/>
      <c r="R340" s="1375"/>
      <c r="S340" s="1559"/>
      <c r="T340" s="1558"/>
      <c r="U340" s="1555"/>
      <c r="V340" s="1555"/>
      <c r="W340" s="1375"/>
      <c r="X340" s="1555"/>
      <c r="Y340" s="1375"/>
      <c r="Z340" s="1555"/>
      <c r="AA340" s="1375"/>
      <c r="AB340" s="1556"/>
      <c r="AC340" s="1560"/>
      <c r="AD340" s="1561"/>
      <c r="AE340" s="1558"/>
      <c r="AF340" s="1558"/>
      <c r="AG340" s="1558"/>
      <c r="AH340" s="1562"/>
      <c r="AI340" s="1563"/>
      <c r="AJ340" s="1563"/>
      <c r="AK340" s="1563"/>
      <c r="AL340" s="1564"/>
      <c r="AM340" s="1563"/>
      <c r="AN340" s="1563"/>
      <c r="AO340" s="1555"/>
      <c r="AP340" s="1378"/>
      <c r="AQ340" s="1565"/>
      <c r="AR340" s="1566"/>
    </row>
    <row r="341" spans="1:44" s="1350" customFormat="1">
      <c r="A341" s="1553"/>
      <c r="B341" s="1554"/>
      <c r="C341" s="271" t="s">
        <v>10</v>
      </c>
      <c r="D341" s="1559"/>
      <c r="E341" s="1386"/>
      <c r="F341" s="1567"/>
      <c r="G341" s="1386"/>
      <c r="H341" s="1567"/>
      <c r="I341" s="1386"/>
      <c r="J341" s="1556"/>
      <c r="K341" s="1557"/>
      <c r="L341" s="1557"/>
      <c r="M341" s="1557"/>
      <c r="N341" s="1557"/>
      <c r="O341" s="1556"/>
      <c r="P341" s="1556"/>
      <c r="Q341" s="1567"/>
      <c r="R341" s="1386"/>
      <c r="S341" s="1559"/>
      <c r="T341" s="1556"/>
      <c r="U341" s="1567"/>
      <c r="V341" s="1567"/>
      <c r="W341" s="1386"/>
      <c r="X341" s="1567"/>
      <c r="Y341" s="1386"/>
      <c r="Z341" s="1567"/>
      <c r="AA341" s="1386"/>
      <c r="AB341" s="1556"/>
      <c r="AC341" s="1560"/>
      <c r="AD341" s="1561"/>
      <c r="AE341" s="1556"/>
      <c r="AF341" s="1556"/>
      <c r="AG341" s="1556"/>
      <c r="AH341" s="1562"/>
      <c r="AI341" s="1568"/>
      <c r="AJ341" s="1568"/>
      <c r="AK341" s="1568"/>
      <c r="AL341" s="1564"/>
      <c r="AM341" s="1568"/>
      <c r="AN341" s="1568"/>
      <c r="AO341" s="1555"/>
      <c r="AP341" s="1378"/>
      <c r="AQ341" s="1565"/>
      <c r="AR341" s="1569"/>
    </row>
    <row r="342" spans="1:44" s="1350" customFormat="1">
      <c r="A342" s="1553"/>
      <c r="B342" s="1554"/>
      <c r="C342" s="272" t="s">
        <v>417</v>
      </c>
      <c r="D342" s="1559"/>
      <c r="E342" s="1386"/>
      <c r="F342" s="1567"/>
      <c r="G342" s="1386"/>
      <c r="H342" s="1567"/>
      <c r="I342" s="1386"/>
      <c r="J342" s="1556"/>
      <c r="K342" s="1557"/>
      <c r="L342" s="1557"/>
      <c r="M342" s="1557"/>
      <c r="N342" s="1557"/>
      <c r="O342" s="1556"/>
      <c r="P342" s="1556"/>
      <c r="Q342" s="1567"/>
      <c r="R342" s="1386"/>
      <c r="S342" s="1559"/>
      <c r="T342" s="1556"/>
      <c r="U342" s="1567"/>
      <c r="V342" s="1567"/>
      <c r="W342" s="1386"/>
      <c r="X342" s="1567"/>
      <c r="Y342" s="1386"/>
      <c r="Z342" s="1567"/>
      <c r="AA342" s="1386"/>
      <c r="AB342" s="1556"/>
      <c r="AC342" s="1560"/>
      <c r="AD342" s="1561"/>
      <c r="AE342" s="1556"/>
      <c r="AF342" s="1556"/>
      <c r="AG342" s="1556"/>
      <c r="AH342" s="1562"/>
      <c r="AI342" s="1568"/>
      <c r="AJ342" s="1568"/>
      <c r="AK342" s="1568"/>
      <c r="AL342" s="1564"/>
      <c r="AM342" s="1568"/>
      <c r="AN342" s="1568"/>
      <c r="AO342" s="1555"/>
      <c r="AP342" s="1378"/>
      <c r="AQ342" s="1565"/>
      <c r="AR342" s="1569"/>
    </row>
    <row r="343" spans="1:44" s="1350" customFormat="1" ht="15">
      <c r="A343" s="1553"/>
      <c r="B343" s="1570" t="s">
        <v>372</v>
      </c>
      <c r="C343" s="273" t="s">
        <v>949</v>
      </c>
      <c r="E343" s="1375"/>
      <c r="F343" s="1555"/>
      <c r="G343" s="1375"/>
      <c r="H343" s="1555"/>
      <c r="I343" s="1375"/>
      <c r="J343" s="1556"/>
      <c r="K343" s="1557"/>
      <c r="L343" s="1557"/>
      <c r="M343" s="1557"/>
      <c r="N343" s="1557"/>
      <c r="O343" s="1558"/>
      <c r="P343" s="1558"/>
      <c r="Q343" s="1555"/>
      <c r="R343" s="1375"/>
      <c r="S343" s="1559"/>
      <c r="T343" s="1558"/>
      <c r="U343" s="1555"/>
      <c r="V343" s="1555"/>
      <c r="W343" s="1375"/>
      <c r="X343" s="1555"/>
      <c r="Y343" s="1375"/>
      <c r="Z343" s="1555"/>
      <c r="AA343" s="1375"/>
      <c r="AB343" s="1556"/>
      <c r="AC343" s="1560"/>
      <c r="AD343" s="1561"/>
      <c r="AE343" s="1558"/>
      <c r="AF343" s="1558"/>
      <c r="AG343" s="1558"/>
      <c r="AH343" s="1562"/>
      <c r="AI343" s="1563"/>
      <c r="AJ343" s="1563"/>
      <c r="AK343" s="1563"/>
      <c r="AL343" s="1564"/>
      <c r="AM343" s="1563"/>
      <c r="AN343" s="1563"/>
      <c r="AO343" s="1555"/>
      <c r="AP343" s="1378"/>
      <c r="AQ343" s="1565"/>
      <c r="AR343" s="1566"/>
    </row>
    <row r="344" spans="1:44" s="1350" customFormat="1">
      <c r="A344" s="1553"/>
      <c r="B344" s="1554"/>
      <c r="C344" s="273" t="s">
        <v>950</v>
      </c>
      <c r="D344" s="1559"/>
      <c r="E344" s="1386"/>
      <c r="F344" s="1567"/>
      <c r="G344" s="1386"/>
      <c r="H344" s="1567"/>
      <c r="I344" s="1386"/>
      <c r="J344" s="1556"/>
      <c r="K344" s="1557"/>
      <c r="L344" s="1557"/>
      <c r="M344" s="1557"/>
      <c r="N344" s="1557"/>
      <c r="O344" s="1556"/>
      <c r="P344" s="1556"/>
      <c r="Q344" s="1567"/>
      <c r="R344" s="1386"/>
      <c r="S344" s="1559"/>
      <c r="T344" s="1556"/>
      <c r="U344" s="1567"/>
      <c r="V344" s="1567"/>
      <c r="W344" s="1386"/>
      <c r="X344" s="1567"/>
      <c r="Y344" s="1386"/>
      <c r="Z344" s="1567"/>
      <c r="AA344" s="1386"/>
      <c r="AB344" s="1556"/>
      <c r="AC344" s="1560"/>
      <c r="AD344" s="1561"/>
      <c r="AE344" s="1556"/>
      <c r="AF344" s="1556"/>
      <c r="AG344" s="1556"/>
      <c r="AH344" s="1562"/>
      <c r="AI344" s="1568"/>
      <c r="AJ344" s="1568"/>
      <c r="AK344" s="1568"/>
      <c r="AL344" s="1564"/>
      <c r="AM344" s="1568"/>
      <c r="AN344" s="1568"/>
      <c r="AO344" s="1555"/>
      <c r="AP344" s="1378"/>
      <c r="AQ344" s="1565"/>
      <c r="AR344" s="1569"/>
    </row>
    <row r="345" spans="1:44" s="1350" customFormat="1">
      <c r="A345" s="1553"/>
      <c r="B345" s="1554"/>
      <c r="C345" s="274" t="s">
        <v>951</v>
      </c>
      <c r="E345" s="1375"/>
      <c r="F345" s="1555"/>
      <c r="G345" s="1375"/>
      <c r="H345" s="1555"/>
      <c r="I345" s="1375"/>
      <c r="J345" s="1556"/>
      <c r="K345" s="1557"/>
      <c r="L345" s="1557"/>
      <c r="M345" s="1557"/>
      <c r="N345" s="1557"/>
      <c r="O345" s="1558"/>
      <c r="P345" s="1558"/>
      <c r="Q345" s="1555"/>
      <c r="R345" s="1375"/>
      <c r="S345" s="1559"/>
      <c r="T345" s="1558"/>
      <c r="U345" s="1555"/>
      <c r="V345" s="1555"/>
      <c r="W345" s="1375"/>
      <c r="X345" s="1555"/>
      <c r="Y345" s="1375"/>
      <c r="Z345" s="1555"/>
      <c r="AA345" s="1375"/>
      <c r="AB345" s="1556"/>
      <c r="AC345" s="1560"/>
      <c r="AD345" s="1561"/>
      <c r="AE345" s="1558"/>
      <c r="AF345" s="1558"/>
      <c r="AG345" s="1558"/>
      <c r="AH345" s="1562"/>
      <c r="AI345" s="1563"/>
      <c r="AJ345" s="1563"/>
      <c r="AK345" s="1563"/>
      <c r="AL345" s="1564"/>
      <c r="AM345" s="1563"/>
      <c r="AN345" s="1563"/>
      <c r="AO345" s="1555"/>
      <c r="AP345" s="1378"/>
      <c r="AQ345" s="1565"/>
      <c r="AR345" s="1566"/>
    </row>
    <row r="346" spans="1:44" s="1350" customFormat="1">
      <c r="A346" s="1553"/>
      <c r="B346" s="1554"/>
      <c r="C346" s="274" t="s">
        <v>952</v>
      </c>
      <c r="E346" s="1375"/>
      <c r="F346" s="1555"/>
      <c r="G346" s="1375"/>
      <c r="H346" s="1555"/>
      <c r="I346" s="1375"/>
      <c r="J346" s="1556"/>
      <c r="K346" s="1557"/>
      <c r="L346" s="1557"/>
      <c r="M346" s="1557"/>
      <c r="N346" s="1557"/>
      <c r="O346" s="1558"/>
      <c r="P346" s="1558"/>
      <c r="Q346" s="1555"/>
      <c r="R346" s="1375"/>
      <c r="S346" s="1559"/>
      <c r="T346" s="1558"/>
      <c r="U346" s="1555"/>
      <c r="V346" s="1555"/>
      <c r="W346" s="1375"/>
      <c r="X346" s="1555"/>
      <c r="Y346" s="1375"/>
      <c r="Z346" s="1555"/>
      <c r="AA346" s="1375"/>
      <c r="AB346" s="1556"/>
      <c r="AC346" s="1560"/>
      <c r="AD346" s="1561"/>
      <c r="AE346" s="1558"/>
      <c r="AF346" s="1558"/>
      <c r="AG346" s="1558"/>
      <c r="AH346" s="1562"/>
      <c r="AI346" s="1563"/>
      <c r="AJ346" s="1563"/>
      <c r="AK346" s="1563"/>
      <c r="AL346" s="1564"/>
      <c r="AM346" s="1563"/>
      <c r="AN346" s="1563"/>
      <c r="AO346" s="1555"/>
      <c r="AP346" s="1378"/>
      <c r="AQ346" s="1565"/>
      <c r="AR346" s="1566"/>
    </row>
    <row r="347" spans="1:44" s="1350" customFormat="1">
      <c r="A347" s="1553"/>
      <c r="B347" s="1554"/>
      <c r="C347" s="274" t="s">
        <v>953</v>
      </c>
      <c r="E347" s="1375"/>
      <c r="F347" s="1555"/>
      <c r="G347" s="1375"/>
      <c r="H347" s="1555"/>
      <c r="I347" s="1375"/>
      <c r="J347" s="1556"/>
      <c r="K347" s="1557"/>
      <c r="L347" s="1557"/>
      <c r="M347" s="1557"/>
      <c r="N347" s="1557"/>
      <c r="O347" s="1558"/>
      <c r="P347" s="1558"/>
      <c r="Q347" s="1555"/>
      <c r="R347" s="1375"/>
      <c r="S347" s="1559"/>
      <c r="T347" s="1558"/>
      <c r="U347" s="1555"/>
      <c r="V347" s="1555"/>
      <c r="W347" s="1375"/>
      <c r="X347" s="1555"/>
      <c r="Y347" s="1375"/>
      <c r="Z347" s="1555"/>
      <c r="AA347" s="1375"/>
      <c r="AB347" s="1556"/>
      <c r="AC347" s="1560"/>
      <c r="AD347" s="1561"/>
      <c r="AE347" s="1558"/>
      <c r="AF347" s="1558"/>
      <c r="AG347" s="1558"/>
      <c r="AH347" s="1562"/>
      <c r="AI347" s="1563"/>
      <c r="AJ347" s="1563"/>
      <c r="AK347" s="1563"/>
      <c r="AL347" s="1564"/>
      <c r="AM347" s="1563"/>
      <c r="AN347" s="1563"/>
      <c r="AO347" s="1555"/>
      <c r="AP347" s="1378"/>
      <c r="AQ347" s="1565"/>
      <c r="AR347" s="1566"/>
    </row>
    <row r="348" spans="1:44" s="1350" customFormat="1">
      <c r="A348" s="1553"/>
      <c r="B348" s="1554"/>
      <c r="C348" s="272" t="s">
        <v>420</v>
      </c>
      <c r="E348" s="1375"/>
      <c r="F348" s="1555"/>
      <c r="G348" s="1375"/>
      <c r="H348" s="1555"/>
      <c r="I348" s="1375"/>
      <c r="J348" s="1556"/>
      <c r="K348" s="1557"/>
      <c r="L348" s="1557"/>
      <c r="M348" s="1557"/>
      <c r="N348" s="1557"/>
      <c r="O348" s="1558"/>
      <c r="P348" s="1558"/>
      <c r="Q348" s="1555"/>
      <c r="R348" s="1375"/>
      <c r="S348" s="1559"/>
      <c r="T348" s="1558"/>
      <c r="U348" s="1555"/>
      <c r="V348" s="1555"/>
      <c r="W348" s="1375"/>
      <c r="X348" s="1555"/>
      <c r="Y348" s="1375"/>
      <c r="Z348" s="1555"/>
      <c r="AA348" s="1375"/>
      <c r="AB348" s="1556"/>
      <c r="AC348" s="1560"/>
      <c r="AD348" s="1561"/>
      <c r="AE348" s="1558"/>
      <c r="AF348" s="1558"/>
      <c r="AG348" s="1558"/>
      <c r="AH348" s="1562"/>
      <c r="AI348" s="1563"/>
      <c r="AJ348" s="1563"/>
      <c r="AK348" s="1563"/>
      <c r="AL348" s="1564"/>
      <c r="AM348" s="1563"/>
      <c r="AN348" s="1563"/>
      <c r="AO348" s="1555"/>
      <c r="AP348" s="1378"/>
      <c r="AQ348" s="1565"/>
      <c r="AR348" s="1566"/>
    </row>
    <row r="349" spans="1:44" s="1350" customFormat="1">
      <c r="A349" s="1553"/>
      <c r="B349" s="1554"/>
      <c r="C349" s="272" t="s">
        <v>421</v>
      </c>
      <c r="D349" s="1384"/>
      <c r="E349" s="1386"/>
      <c r="F349" s="1395"/>
      <c r="G349" s="1386"/>
      <c r="H349" s="1395"/>
      <c r="I349" s="1386"/>
      <c r="J349" s="1556"/>
      <c r="K349" s="1557"/>
      <c r="L349" s="1557"/>
      <c r="M349" s="1557"/>
      <c r="N349" s="1557"/>
      <c r="O349" s="1556"/>
      <c r="P349" s="1556"/>
      <c r="Q349" s="1395"/>
      <c r="R349" s="1386"/>
      <c r="S349" s="1559"/>
      <c r="T349" s="1556"/>
      <c r="U349" s="1567"/>
      <c r="V349" s="1395"/>
      <c r="W349" s="1386"/>
      <c r="X349" s="1395"/>
      <c r="Y349" s="1386"/>
      <c r="Z349" s="1395"/>
      <c r="AA349" s="1386"/>
      <c r="AB349" s="1556"/>
      <c r="AC349" s="1560"/>
      <c r="AD349" s="1561"/>
      <c r="AE349" s="1556"/>
      <c r="AF349" s="1556"/>
      <c r="AG349" s="1556"/>
      <c r="AH349" s="1562"/>
      <c r="AI349" s="1385"/>
      <c r="AJ349" s="1385"/>
      <c r="AK349" s="1385"/>
      <c r="AL349" s="1564"/>
      <c r="AM349" s="1385"/>
      <c r="AN349" s="1385"/>
      <c r="AO349" s="1555"/>
      <c r="AP349" s="1378"/>
      <c r="AQ349" s="1565"/>
      <c r="AR349" s="1569"/>
    </row>
    <row r="350" spans="1:44" s="1350" customFormat="1">
      <c r="A350" s="1553"/>
      <c r="B350" s="1554"/>
      <c r="C350" s="273" t="s">
        <v>954</v>
      </c>
      <c r="E350" s="1375"/>
      <c r="F350" s="1555"/>
      <c r="G350" s="1375"/>
      <c r="H350" s="1555"/>
      <c r="I350" s="1375"/>
      <c r="J350" s="1556"/>
      <c r="K350" s="1557"/>
      <c r="L350" s="1557"/>
      <c r="M350" s="1557"/>
      <c r="N350" s="1557"/>
      <c r="O350" s="1558"/>
      <c r="P350" s="1558"/>
      <c r="Q350" s="1555"/>
      <c r="R350" s="1375"/>
      <c r="S350" s="1559"/>
      <c r="T350" s="1558"/>
      <c r="U350" s="1555"/>
      <c r="V350" s="1555"/>
      <c r="W350" s="1375"/>
      <c r="X350" s="1555"/>
      <c r="Y350" s="1375"/>
      <c r="Z350" s="1555"/>
      <c r="AA350" s="1375"/>
      <c r="AB350" s="1556"/>
      <c r="AC350" s="1560"/>
      <c r="AD350" s="1561"/>
      <c r="AE350" s="1558"/>
      <c r="AF350" s="1558"/>
      <c r="AG350" s="1558"/>
      <c r="AH350" s="1562"/>
      <c r="AI350" s="1563"/>
      <c r="AJ350" s="1563"/>
      <c r="AK350" s="1563"/>
      <c r="AL350" s="1564"/>
      <c r="AM350" s="1563"/>
      <c r="AN350" s="1563"/>
      <c r="AO350" s="1555"/>
      <c r="AP350" s="1378"/>
      <c r="AQ350" s="1565"/>
      <c r="AR350" s="1566"/>
    </row>
    <row r="351" spans="1:44" s="1350" customFormat="1">
      <c r="A351" s="1553"/>
      <c r="B351" s="1554"/>
      <c r="C351" s="273" t="s">
        <v>955</v>
      </c>
      <c r="E351" s="1375"/>
      <c r="F351" s="1555"/>
      <c r="G351" s="1375"/>
      <c r="H351" s="1555"/>
      <c r="I351" s="1375"/>
      <c r="J351" s="1556"/>
      <c r="K351" s="1557"/>
      <c r="L351" s="1557"/>
      <c r="M351" s="1557"/>
      <c r="N351" s="1557"/>
      <c r="O351" s="1558"/>
      <c r="P351" s="1558"/>
      <c r="Q351" s="1555"/>
      <c r="R351" s="1375"/>
      <c r="S351" s="1559"/>
      <c r="T351" s="1558"/>
      <c r="U351" s="1555"/>
      <c r="V351" s="1555"/>
      <c r="W351" s="1375"/>
      <c r="X351" s="1555"/>
      <c r="Y351" s="1375"/>
      <c r="Z351" s="1555"/>
      <c r="AA351" s="1375"/>
      <c r="AB351" s="1556"/>
      <c r="AC351" s="1560"/>
      <c r="AD351" s="1561"/>
      <c r="AE351" s="1558"/>
      <c r="AF351" s="1558"/>
      <c r="AG351" s="1558"/>
      <c r="AH351" s="1562"/>
      <c r="AI351" s="1563"/>
      <c r="AJ351" s="1563"/>
      <c r="AK351" s="1563"/>
      <c r="AL351" s="1564"/>
      <c r="AM351" s="1563"/>
      <c r="AN351" s="1563"/>
      <c r="AO351" s="1555"/>
      <c r="AP351" s="1378"/>
      <c r="AQ351" s="1565"/>
      <c r="AR351" s="1566"/>
    </row>
    <row r="352" spans="1:44" s="1350" customFormat="1">
      <c r="A352" s="1553"/>
      <c r="B352" s="1554"/>
      <c r="C352" s="271" t="s">
        <v>104</v>
      </c>
      <c r="E352" s="1375"/>
      <c r="F352" s="1555"/>
      <c r="G352" s="1375"/>
      <c r="H352" s="1555"/>
      <c r="I352" s="1375"/>
      <c r="J352" s="1556"/>
      <c r="K352" s="1557"/>
      <c r="L352" s="1557"/>
      <c r="M352" s="1557"/>
      <c r="N352" s="1557"/>
      <c r="O352" s="1558"/>
      <c r="P352" s="1558"/>
      <c r="Q352" s="1555"/>
      <c r="R352" s="1375"/>
      <c r="S352" s="1559"/>
      <c r="T352" s="1558"/>
      <c r="U352" s="1555"/>
      <c r="V352" s="1555"/>
      <c r="W352" s="1375"/>
      <c r="X352" s="1555"/>
      <c r="Y352" s="1375"/>
      <c r="Z352" s="1555"/>
      <c r="AA352" s="1375"/>
      <c r="AB352" s="1556"/>
      <c r="AC352" s="1560"/>
      <c r="AD352" s="1561"/>
      <c r="AE352" s="1558"/>
      <c r="AF352" s="1558"/>
      <c r="AG352" s="1558"/>
      <c r="AH352" s="1562"/>
      <c r="AI352" s="1563"/>
      <c r="AJ352" s="1563"/>
      <c r="AK352" s="1563"/>
      <c r="AL352" s="1564"/>
      <c r="AM352" s="1563"/>
      <c r="AN352" s="1563"/>
      <c r="AO352" s="1555"/>
      <c r="AP352" s="1378"/>
      <c r="AQ352" s="1565"/>
      <c r="AR352" s="1566"/>
    </row>
    <row r="353" spans="1:44" s="1350" customFormat="1">
      <c r="A353" s="1553"/>
      <c r="B353" s="1554"/>
      <c r="C353" s="271" t="s">
        <v>322</v>
      </c>
      <c r="D353" s="1571"/>
      <c r="E353" s="1572"/>
      <c r="F353" s="1573"/>
      <c r="G353" s="1572"/>
      <c r="H353" s="1573"/>
      <c r="I353" s="1572"/>
      <c r="J353" s="1556"/>
      <c r="K353" s="1574"/>
      <c r="L353" s="1574"/>
      <c r="M353" s="1574"/>
      <c r="N353" s="1574"/>
      <c r="O353" s="1574"/>
      <c r="P353" s="1574"/>
      <c r="Q353" s="1573"/>
      <c r="R353" s="1572"/>
      <c r="S353" s="1559"/>
      <c r="T353" s="1574"/>
      <c r="U353" s="1573"/>
      <c r="V353" s="1573"/>
      <c r="W353" s="1572"/>
      <c r="X353" s="1573"/>
      <c r="Y353" s="1572"/>
      <c r="Z353" s="1573"/>
      <c r="AA353" s="1572"/>
      <c r="AB353" s="1556"/>
      <c r="AC353" s="1571"/>
      <c r="AD353" s="1575"/>
      <c r="AE353" s="1574"/>
      <c r="AF353" s="1574"/>
      <c r="AG353" s="1574"/>
      <c r="AH353" s="1562"/>
      <c r="AI353" s="1576"/>
      <c r="AJ353" s="1576"/>
      <c r="AK353" s="1576"/>
      <c r="AL353" s="1564"/>
      <c r="AM353" s="1576"/>
      <c r="AN353" s="1576"/>
      <c r="AO353" s="1573"/>
      <c r="AP353" s="1577"/>
      <c r="AQ353" s="1578"/>
      <c r="AR353" s="1579"/>
    </row>
    <row r="354" spans="1:44" s="1350" customFormat="1">
      <c r="A354" s="1553"/>
      <c r="B354" s="1554"/>
      <c r="C354" s="271" t="s">
        <v>424</v>
      </c>
      <c r="D354" s="1560"/>
      <c r="E354" s="40"/>
      <c r="F354" s="1580"/>
      <c r="G354" s="40"/>
      <c r="H354" s="1580"/>
      <c r="I354" s="40"/>
      <c r="J354" s="1556"/>
      <c r="K354" s="1557"/>
      <c r="L354" s="1557"/>
      <c r="M354" s="1557"/>
      <c r="N354" s="1557"/>
      <c r="O354" s="1557"/>
      <c r="P354" s="1557"/>
      <c r="Q354" s="1580"/>
      <c r="R354" s="40"/>
      <c r="S354" s="1559"/>
      <c r="T354" s="1557"/>
      <c r="U354" s="1580"/>
      <c r="V354" s="1580"/>
      <c r="W354" s="40"/>
      <c r="X354" s="1580"/>
      <c r="Y354" s="40"/>
      <c r="Z354" s="1580"/>
      <c r="AA354" s="40"/>
      <c r="AB354" s="1556"/>
      <c r="AC354" s="1560"/>
      <c r="AD354" s="1561"/>
      <c r="AE354" s="1557"/>
      <c r="AF354" s="1557"/>
      <c r="AG354" s="1557"/>
      <c r="AH354" s="1562"/>
      <c r="AI354" s="1581"/>
      <c r="AJ354" s="1581"/>
      <c r="AK354" s="1581"/>
      <c r="AL354" s="1564"/>
      <c r="AM354" s="1581"/>
      <c r="AN354" s="1581"/>
      <c r="AO354" s="1555"/>
      <c r="AP354" s="1378"/>
      <c r="AQ354" s="1565"/>
      <c r="AR354" s="1566"/>
    </row>
    <row r="355" spans="1:44" s="1350" customFormat="1">
      <c r="A355" s="1553"/>
      <c r="B355" s="1554"/>
      <c r="C355" s="275" t="s">
        <v>425</v>
      </c>
      <c r="D355" s="1559"/>
      <c r="E355" s="1386"/>
      <c r="F355" s="1567"/>
      <c r="G355" s="1386"/>
      <c r="H355" s="1567"/>
      <c r="I355" s="1386"/>
      <c r="J355" s="1556"/>
      <c r="K355" s="1557"/>
      <c r="L355" s="1557"/>
      <c r="M355" s="1557"/>
      <c r="N355" s="1557"/>
      <c r="O355" s="1556"/>
      <c r="P355" s="1556"/>
      <c r="Q355" s="1567"/>
      <c r="R355" s="1386"/>
      <c r="S355" s="1559"/>
      <c r="T355" s="1556"/>
      <c r="U355" s="1567"/>
      <c r="V355" s="1567"/>
      <c r="W355" s="1386"/>
      <c r="X355" s="1567"/>
      <c r="Y355" s="1386"/>
      <c r="Z355" s="1567"/>
      <c r="AA355" s="1386"/>
      <c r="AB355" s="1556"/>
      <c r="AC355" s="1560"/>
      <c r="AD355" s="1561"/>
      <c r="AE355" s="1556"/>
      <c r="AF355" s="1556"/>
      <c r="AG355" s="1556"/>
      <c r="AH355" s="1562"/>
      <c r="AI355" s="1568"/>
      <c r="AJ355" s="1568"/>
      <c r="AK355" s="1568"/>
      <c r="AL355" s="1564"/>
      <c r="AM355" s="1568"/>
      <c r="AN355" s="1568"/>
      <c r="AO355" s="1582"/>
      <c r="AP355" s="1583"/>
      <c r="AQ355" s="1584"/>
      <c r="AR355" s="1569"/>
    </row>
    <row r="356" spans="1:44" s="1350" customFormat="1" ht="13.5" thickBot="1">
      <c r="A356" s="1553"/>
      <c r="B356" s="1585"/>
      <c r="C356" s="276" t="s">
        <v>782</v>
      </c>
      <c r="D356" s="1586"/>
      <c r="E356" s="1587"/>
      <c r="F356" s="1588"/>
      <c r="G356" s="1587"/>
      <c r="H356" s="1588"/>
      <c r="I356" s="1587"/>
      <c r="J356" s="1589"/>
      <c r="K356" s="1590"/>
      <c r="L356" s="1590"/>
      <c r="M356" s="1590"/>
      <c r="N356" s="1590"/>
      <c r="O356" s="1590"/>
      <c r="P356" s="1591"/>
      <c r="Q356" s="1588"/>
      <c r="R356" s="1587"/>
      <c r="S356" s="1592"/>
      <c r="T356" s="1593"/>
      <c r="U356" s="1594"/>
      <c r="V356" s="1591"/>
      <c r="W356" s="1587"/>
      <c r="X356" s="1588"/>
      <c r="Y356" s="1587"/>
      <c r="Z356" s="1588"/>
      <c r="AA356" s="1587"/>
      <c r="AB356" s="1589"/>
      <c r="AC356" s="1595"/>
      <c r="AD356" s="1587"/>
      <c r="AE356" s="1590"/>
      <c r="AF356" s="1593"/>
      <c r="AG356" s="1593"/>
      <c r="AH356" s="1596"/>
      <c r="AI356" s="1597"/>
      <c r="AJ356" s="1598"/>
      <c r="AK356" s="1599"/>
      <c r="AL356" s="1600"/>
      <c r="AM356" s="1586"/>
      <c r="AN356" s="1601"/>
      <c r="AO356" s="1602"/>
      <c r="AP356" s="1603"/>
      <c r="AQ356" s="1595"/>
      <c r="AR356" s="1604"/>
    </row>
    <row r="357" spans="1:44" s="1350" customFormat="1">
      <c r="A357" s="1553"/>
      <c r="B357" s="1605"/>
      <c r="C357" s="319" t="s">
        <v>414</v>
      </c>
      <c r="D357" s="1540"/>
      <c r="E357" s="1369"/>
      <c r="F357" s="1541"/>
      <c r="G357" s="1369"/>
      <c r="H357" s="1541"/>
      <c r="I357" s="1369"/>
      <c r="J357" s="1542"/>
      <c r="K357" s="1543"/>
      <c r="L357" s="1543"/>
      <c r="M357" s="1543"/>
      <c r="N357" s="1543"/>
      <c r="O357" s="1544"/>
      <c r="P357" s="1544"/>
      <c r="Q357" s="1541"/>
      <c r="R357" s="1369"/>
      <c r="S357" s="1545"/>
      <c r="T357" s="1544"/>
      <c r="U357" s="1541"/>
      <c r="V357" s="1541"/>
      <c r="W357" s="1369"/>
      <c r="X357" s="1541"/>
      <c r="Y357" s="1369"/>
      <c r="Z357" s="1541"/>
      <c r="AA357" s="1369"/>
      <c r="AB357" s="1542"/>
      <c r="AC357" s="1546"/>
      <c r="AD357" s="1547"/>
      <c r="AE357" s="1544"/>
      <c r="AF357" s="1544"/>
      <c r="AG357" s="1544"/>
      <c r="AH357" s="1548"/>
      <c r="AI357" s="1549"/>
      <c r="AJ357" s="1549"/>
      <c r="AK357" s="1549"/>
      <c r="AL357" s="1550"/>
      <c r="AM357" s="1549"/>
      <c r="AN357" s="1549"/>
      <c r="AO357" s="1541"/>
      <c r="AP357" s="1372"/>
      <c r="AQ357" s="1551"/>
      <c r="AR357" s="1552"/>
    </row>
    <row r="358" spans="1:44" s="1350" customFormat="1">
      <c r="A358" s="1553"/>
      <c r="B358" s="1554"/>
      <c r="C358" s="270" t="s">
        <v>11</v>
      </c>
      <c r="E358" s="1375"/>
      <c r="F358" s="1555"/>
      <c r="G358" s="1375"/>
      <c r="H358" s="1555"/>
      <c r="I358" s="1375"/>
      <c r="J358" s="1556"/>
      <c r="K358" s="1557"/>
      <c r="L358" s="1557"/>
      <c r="M358" s="1557"/>
      <c r="N358" s="1557"/>
      <c r="O358" s="1558"/>
      <c r="P358" s="1558"/>
      <c r="Q358" s="1555"/>
      <c r="R358" s="1375"/>
      <c r="S358" s="1559"/>
      <c r="T358" s="1558"/>
      <c r="U358" s="1555"/>
      <c r="V358" s="1555"/>
      <c r="W358" s="1375"/>
      <c r="X358" s="1555"/>
      <c r="Y358" s="1375"/>
      <c r="Z358" s="1555"/>
      <c r="AA358" s="1375"/>
      <c r="AB358" s="1556"/>
      <c r="AC358" s="1560"/>
      <c r="AD358" s="1561"/>
      <c r="AE358" s="1558"/>
      <c r="AF358" s="1558"/>
      <c r="AG358" s="1558"/>
      <c r="AH358" s="1562"/>
      <c r="AI358" s="1563"/>
      <c r="AJ358" s="1563"/>
      <c r="AK358" s="1563"/>
      <c r="AL358" s="1564"/>
      <c r="AM358" s="1563"/>
      <c r="AN358" s="1563"/>
      <c r="AO358" s="1555"/>
      <c r="AP358" s="1378"/>
      <c r="AQ358" s="1565"/>
      <c r="AR358" s="1566"/>
    </row>
    <row r="359" spans="1:44" s="1350" customFormat="1">
      <c r="A359" s="1553"/>
      <c r="B359" s="1554"/>
      <c r="C359" s="271" t="s">
        <v>4</v>
      </c>
      <c r="D359" s="1559"/>
      <c r="E359" s="1386"/>
      <c r="F359" s="1567"/>
      <c r="G359" s="1386"/>
      <c r="H359" s="1567"/>
      <c r="I359" s="1386"/>
      <c r="J359" s="1556"/>
      <c r="K359" s="1557"/>
      <c r="L359" s="1557"/>
      <c r="M359" s="1557"/>
      <c r="N359" s="1557"/>
      <c r="O359" s="1556"/>
      <c r="P359" s="1556"/>
      <c r="Q359" s="1567"/>
      <c r="R359" s="1386"/>
      <c r="S359" s="1559"/>
      <c r="T359" s="1556"/>
      <c r="U359" s="1567"/>
      <c r="V359" s="1567"/>
      <c r="W359" s="1386"/>
      <c r="X359" s="1567"/>
      <c r="Y359" s="1386"/>
      <c r="Z359" s="1567"/>
      <c r="AA359" s="1386"/>
      <c r="AB359" s="1556"/>
      <c r="AC359" s="1560"/>
      <c r="AD359" s="1561"/>
      <c r="AE359" s="1556"/>
      <c r="AF359" s="1556"/>
      <c r="AG359" s="1556"/>
      <c r="AH359" s="1562"/>
      <c r="AI359" s="1568"/>
      <c r="AJ359" s="1568"/>
      <c r="AK359" s="1568"/>
      <c r="AL359" s="1564"/>
      <c r="AM359" s="1568"/>
      <c r="AN359" s="1568"/>
      <c r="AO359" s="1555"/>
      <c r="AP359" s="1378"/>
      <c r="AQ359" s="1565"/>
      <c r="AR359" s="1569"/>
    </row>
    <row r="360" spans="1:44" s="1350" customFormat="1">
      <c r="A360" s="1553"/>
      <c r="B360" s="1554"/>
      <c r="C360" s="272" t="s">
        <v>943</v>
      </c>
      <c r="E360" s="1375"/>
      <c r="F360" s="1555"/>
      <c r="G360" s="1375"/>
      <c r="H360" s="1555"/>
      <c r="I360" s="1375"/>
      <c r="J360" s="1556"/>
      <c r="K360" s="1557"/>
      <c r="L360" s="1557"/>
      <c r="M360" s="1557"/>
      <c r="N360" s="1557"/>
      <c r="O360" s="1558"/>
      <c r="P360" s="1558"/>
      <c r="Q360" s="1555"/>
      <c r="R360" s="1375"/>
      <c r="S360" s="1559"/>
      <c r="T360" s="1558"/>
      <c r="U360" s="1555"/>
      <c r="V360" s="1555"/>
      <c r="W360" s="1375"/>
      <c r="X360" s="1555"/>
      <c r="Y360" s="1375"/>
      <c r="Z360" s="1555"/>
      <c r="AA360" s="1375"/>
      <c r="AB360" s="1556"/>
      <c r="AC360" s="1560"/>
      <c r="AD360" s="1561"/>
      <c r="AE360" s="1558"/>
      <c r="AF360" s="1558"/>
      <c r="AG360" s="1558"/>
      <c r="AH360" s="1562"/>
      <c r="AI360" s="1563"/>
      <c r="AJ360" s="1563"/>
      <c r="AK360" s="1563"/>
      <c r="AL360" s="1564"/>
      <c r="AM360" s="1563"/>
      <c r="AN360" s="1563"/>
      <c r="AO360" s="1555"/>
      <c r="AP360" s="1378"/>
      <c r="AQ360" s="1565"/>
      <c r="AR360" s="1566"/>
    </row>
    <row r="361" spans="1:44" s="1350" customFormat="1">
      <c r="A361" s="1553"/>
      <c r="B361" s="1554"/>
      <c r="C361" s="273" t="s">
        <v>944</v>
      </c>
      <c r="E361" s="1375"/>
      <c r="F361" s="1555"/>
      <c r="G361" s="1375"/>
      <c r="H361" s="1555"/>
      <c r="I361" s="1375"/>
      <c r="J361" s="1556"/>
      <c r="K361" s="1557"/>
      <c r="L361" s="1557"/>
      <c r="M361" s="1557"/>
      <c r="N361" s="1557"/>
      <c r="O361" s="1558"/>
      <c r="P361" s="1558"/>
      <c r="Q361" s="1555"/>
      <c r="R361" s="1375"/>
      <c r="S361" s="1559"/>
      <c r="T361" s="1558"/>
      <c r="U361" s="1555"/>
      <c r="V361" s="1555"/>
      <c r="W361" s="1375"/>
      <c r="X361" s="1555"/>
      <c r="Y361" s="1375"/>
      <c r="Z361" s="1555"/>
      <c r="AA361" s="1375"/>
      <c r="AB361" s="1556"/>
      <c r="AC361" s="1560"/>
      <c r="AD361" s="1561"/>
      <c r="AE361" s="1558"/>
      <c r="AF361" s="1558"/>
      <c r="AG361" s="1558"/>
      <c r="AH361" s="1562"/>
      <c r="AI361" s="1563"/>
      <c r="AJ361" s="1563"/>
      <c r="AK361" s="1563"/>
      <c r="AL361" s="1564"/>
      <c r="AM361" s="1563"/>
      <c r="AN361" s="1563"/>
      <c r="AO361" s="1555"/>
      <c r="AP361" s="1378"/>
      <c r="AQ361" s="1565"/>
      <c r="AR361" s="1566"/>
    </row>
    <row r="362" spans="1:44" s="1350" customFormat="1">
      <c r="A362" s="1553"/>
      <c r="B362" s="1554"/>
      <c r="C362" s="272" t="s">
        <v>945</v>
      </c>
      <c r="E362" s="1375"/>
      <c r="F362" s="1555"/>
      <c r="G362" s="1375"/>
      <c r="H362" s="1555"/>
      <c r="I362" s="1375"/>
      <c r="J362" s="1556"/>
      <c r="K362" s="1557"/>
      <c r="L362" s="1557"/>
      <c r="M362" s="1557"/>
      <c r="N362" s="1557"/>
      <c r="O362" s="1558"/>
      <c r="P362" s="1558"/>
      <c r="Q362" s="1555"/>
      <c r="R362" s="1375"/>
      <c r="S362" s="1559"/>
      <c r="T362" s="1558"/>
      <c r="U362" s="1555"/>
      <c r="V362" s="1555"/>
      <c r="W362" s="1375"/>
      <c r="X362" s="1555"/>
      <c r="Y362" s="1375"/>
      <c r="Z362" s="1555"/>
      <c r="AA362" s="1375"/>
      <c r="AB362" s="1556"/>
      <c r="AC362" s="1560"/>
      <c r="AD362" s="1561"/>
      <c r="AE362" s="1558"/>
      <c r="AF362" s="1558"/>
      <c r="AG362" s="1558"/>
      <c r="AH362" s="1562"/>
      <c r="AI362" s="1563"/>
      <c r="AJ362" s="1563"/>
      <c r="AK362" s="1563"/>
      <c r="AL362" s="1564"/>
      <c r="AM362" s="1563"/>
      <c r="AN362" s="1563"/>
      <c r="AO362" s="1555"/>
      <c r="AP362" s="1378"/>
      <c r="AQ362" s="1565"/>
      <c r="AR362" s="1566"/>
    </row>
    <row r="363" spans="1:44" s="1350" customFormat="1">
      <c r="A363" s="1553"/>
      <c r="B363" s="1554"/>
      <c r="C363" s="273" t="s">
        <v>946</v>
      </c>
      <c r="E363" s="1375"/>
      <c r="F363" s="1555"/>
      <c r="G363" s="1375"/>
      <c r="H363" s="1555"/>
      <c r="I363" s="1375"/>
      <c r="J363" s="1556"/>
      <c r="K363" s="1557"/>
      <c r="L363" s="1557"/>
      <c r="M363" s="1557"/>
      <c r="N363" s="1557"/>
      <c r="O363" s="1558"/>
      <c r="P363" s="1558"/>
      <c r="Q363" s="1555"/>
      <c r="R363" s="1375"/>
      <c r="S363" s="1559"/>
      <c r="T363" s="1558"/>
      <c r="U363" s="1555"/>
      <c r="V363" s="1555"/>
      <c r="W363" s="1375"/>
      <c r="X363" s="1555"/>
      <c r="Y363" s="1375"/>
      <c r="Z363" s="1555"/>
      <c r="AA363" s="1375"/>
      <c r="AB363" s="1556"/>
      <c r="AC363" s="1560"/>
      <c r="AD363" s="1561"/>
      <c r="AE363" s="1558"/>
      <c r="AF363" s="1558"/>
      <c r="AG363" s="1558"/>
      <c r="AH363" s="1562"/>
      <c r="AI363" s="1563"/>
      <c r="AJ363" s="1563"/>
      <c r="AK363" s="1563"/>
      <c r="AL363" s="1564"/>
      <c r="AM363" s="1563"/>
      <c r="AN363" s="1563"/>
      <c r="AO363" s="1555"/>
      <c r="AP363" s="1378"/>
      <c r="AQ363" s="1565"/>
      <c r="AR363" s="1566"/>
    </row>
    <row r="364" spans="1:44" s="1350" customFormat="1">
      <c r="A364" s="1553"/>
      <c r="B364" s="1554"/>
      <c r="C364" s="272" t="s">
        <v>947</v>
      </c>
      <c r="E364" s="1375"/>
      <c r="F364" s="1555"/>
      <c r="G364" s="1375"/>
      <c r="H364" s="1555"/>
      <c r="I364" s="1375"/>
      <c r="J364" s="1556"/>
      <c r="K364" s="1557"/>
      <c r="L364" s="1557"/>
      <c r="M364" s="1557"/>
      <c r="N364" s="1557"/>
      <c r="O364" s="1558"/>
      <c r="P364" s="1558"/>
      <c r="Q364" s="1555"/>
      <c r="R364" s="1375"/>
      <c r="S364" s="1559"/>
      <c r="T364" s="1558"/>
      <c r="U364" s="1555"/>
      <c r="V364" s="1555"/>
      <c r="W364" s="1375"/>
      <c r="X364" s="1555"/>
      <c r="Y364" s="1375"/>
      <c r="Z364" s="1555"/>
      <c r="AA364" s="1375"/>
      <c r="AB364" s="1556"/>
      <c r="AC364" s="1560"/>
      <c r="AD364" s="1561"/>
      <c r="AE364" s="1558"/>
      <c r="AF364" s="1558"/>
      <c r="AG364" s="1558"/>
      <c r="AH364" s="1562"/>
      <c r="AI364" s="1563"/>
      <c r="AJ364" s="1563"/>
      <c r="AK364" s="1563"/>
      <c r="AL364" s="1564"/>
      <c r="AM364" s="1563"/>
      <c r="AN364" s="1563"/>
      <c r="AO364" s="1555"/>
      <c r="AP364" s="1378"/>
      <c r="AQ364" s="1565"/>
      <c r="AR364" s="1566"/>
    </row>
    <row r="365" spans="1:44" s="1350" customFormat="1">
      <c r="A365" s="1553"/>
      <c r="B365" s="1554"/>
      <c r="C365" s="273" t="s">
        <v>948</v>
      </c>
      <c r="E365" s="1375"/>
      <c r="F365" s="1555"/>
      <c r="G365" s="1375"/>
      <c r="H365" s="1555"/>
      <c r="I365" s="1375"/>
      <c r="J365" s="1556"/>
      <c r="K365" s="1557"/>
      <c r="L365" s="1557"/>
      <c r="M365" s="1557"/>
      <c r="N365" s="1557"/>
      <c r="O365" s="1558"/>
      <c r="P365" s="1558"/>
      <c r="Q365" s="1555"/>
      <c r="R365" s="1375"/>
      <c r="S365" s="1559"/>
      <c r="T365" s="1558"/>
      <c r="U365" s="1555"/>
      <c r="V365" s="1555"/>
      <c r="W365" s="1375"/>
      <c r="X365" s="1555"/>
      <c r="Y365" s="1375"/>
      <c r="Z365" s="1555"/>
      <c r="AA365" s="1375"/>
      <c r="AB365" s="1556"/>
      <c r="AC365" s="1560"/>
      <c r="AD365" s="1561"/>
      <c r="AE365" s="1558"/>
      <c r="AF365" s="1558"/>
      <c r="AG365" s="1558"/>
      <c r="AH365" s="1562"/>
      <c r="AI365" s="1563"/>
      <c r="AJ365" s="1563"/>
      <c r="AK365" s="1563"/>
      <c r="AL365" s="1564"/>
      <c r="AM365" s="1563"/>
      <c r="AN365" s="1563"/>
      <c r="AO365" s="1555"/>
      <c r="AP365" s="1378"/>
      <c r="AQ365" s="1565"/>
      <c r="AR365" s="1566"/>
    </row>
    <row r="366" spans="1:44" s="1350" customFormat="1">
      <c r="A366" s="1553"/>
      <c r="B366" s="1554"/>
      <c r="C366" s="271" t="s">
        <v>10</v>
      </c>
      <c r="D366" s="1559"/>
      <c r="E366" s="1386"/>
      <c r="F366" s="1567"/>
      <c r="G366" s="1386"/>
      <c r="H366" s="1567"/>
      <c r="I366" s="1386"/>
      <c r="J366" s="1556"/>
      <c r="K366" s="1557"/>
      <c r="L366" s="1557"/>
      <c r="M366" s="1557"/>
      <c r="N366" s="1557"/>
      <c r="O366" s="1556"/>
      <c r="P366" s="1556"/>
      <c r="Q366" s="1567"/>
      <c r="R366" s="1386"/>
      <c r="S366" s="1559"/>
      <c r="T366" s="1556"/>
      <c r="U366" s="1567"/>
      <c r="V366" s="1567"/>
      <c r="W366" s="1386"/>
      <c r="X366" s="1567"/>
      <c r="Y366" s="1386"/>
      <c r="Z366" s="1567"/>
      <c r="AA366" s="1386"/>
      <c r="AB366" s="1556"/>
      <c r="AC366" s="1560"/>
      <c r="AD366" s="1561"/>
      <c r="AE366" s="1556"/>
      <c r="AF366" s="1556"/>
      <c r="AG366" s="1556"/>
      <c r="AH366" s="1562"/>
      <c r="AI366" s="1568"/>
      <c r="AJ366" s="1568"/>
      <c r="AK366" s="1568"/>
      <c r="AL366" s="1564"/>
      <c r="AM366" s="1568"/>
      <c r="AN366" s="1568"/>
      <c r="AO366" s="1555"/>
      <c r="AP366" s="1378"/>
      <c r="AQ366" s="1565"/>
      <c r="AR366" s="1569"/>
    </row>
    <row r="367" spans="1:44" s="1350" customFormat="1">
      <c r="A367" s="1553"/>
      <c r="B367" s="1554"/>
      <c r="C367" s="272" t="s">
        <v>417</v>
      </c>
      <c r="D367" s="1559"/>
      <c r="E367" s="1386"/>
      <c r="F367" s="1567"/>
      <c r="G367" s="1386"/>
      <c r="H367" s="1567"/>
      <c r="I367" s="1386"/>
      <c r="J367" s="1556"/>
      <c r="K367" s="1557"/>
      <c r="L367" s="1557"/>
      <c r="M367" s="1557"/>
      <c r="N367" s="1557"/>
      <c r="O367" s="1556"/>
      <c r="P367" s="1556"/>
      <c r="Q367" s="1567"/>
      <c r="R367" s="1386"/>
      <c r="S367" s="1559"/>
      <c r="T367" s="1556"/>
      <c r="U367" s="1567"/>
      <c r="V367" s="1567"/>
      <c r="W367" s="1386"/>
      <c r="X367" s="1567"/>
      <c r="Y367" s="1386"/>
      <c r="Z367" s="1567"/>
      <c r="AA367" s="1386"/>
      <c r="AB367" s="1556"/>
      <c r="AC367" s="1560"/>
      <c r="AD367" s="1561"/>
      <c r="AE367" s="1556"/>
      <c r="AF367" s="1556"/>
      <c r="AG367" s="1556"/>
      <c r="AH367" s="1562"/>
      <c r="AI367" s="1568"/>
      <c r="AJ367" s="1568"/>
      <c r="AK367" s="1568"/>
      <c r="AL367" s="1564"/>
      <c r="AM367" s="1568"/>
      <c r="AN367" s="1568"/>
      <c r="AO367" s="1555"/>
      <c r="AP367" s="1378"/>
      <c r="AQ367" s="1565"/>
      <c r="AR367" s="1569"/>
    </row>
    <row r="368" spans="1:44" s="1350" customFormat="1" ht="15">
      <c r="A368" s="1553"/>
      <c r="B368" s="1570" t="s">
        <v>373</v>
      </c>
      <c r="C368" s="273" t="s">
        <v>949</v>
      </c>
      <c r="E368" s="1375"/>
      <c r="F368" s="1555"/>
      <c r="G368" s="1375"/>
      <c r="H368" s="1555"/>
      <c r="I368" s="1375"/>
      <c r="J368" s="1556"/>
      <c r="K368" s="1557"/>
      <c r="L368" s="1557"/>
      <c r="M368" s="1557"/>
      <c r="N368" s="1557"/>
      <c r="O368" s="1558"/>
      <c r="P368" s="1558"/>
      <c r="Q368" s="1555"/>
      <c r="R368" s="1375"/>
      <c r="S368" s="1559"/>
      <c r="T368" s="1558"/>
      <c r="U368" s="1555"/>
      <c r="V368" s="1555"/>
      <c r="W368" s="1375"/>
      <c r="X368" s="1555"/>
      <c r="Y368" s="1375"/>
      <c r="Z368" s="1555"/>
      <c r="AA368" s="1375"/>
      <c r="AB368" s="1556"/>
      <c r="AC368" s="1560"/>
      <c r="AD368" s="1561"/>
      <c r="AE368" s="1558"/>
      <c r="AF368" s="1558"/>
      <c r="AG368" s="1558"/>
      <c r="AH368" s="1562"/>
      <c r="AI368" s="1563"/>
      <c r="AJ368" s="1563"/>
      <c r="AK368" s="1563"/>
      <c r="AL368" s="1564"/>
      <c r="AM368" s="1563"/>
      <c r="AN368" s="1563"/>
      <c r="AO368" s="1555"/>
      <c r="AP368" s="1378"/>
      <c r="AQ368" s="1565"/>
      <c r="AR368" s="1566"/>
    </row>
    <row r="369" spans="1:44" s="1350" customFormat="1">
      <c r="A369" s="1553"/>
      <c r="B369" s="1554"/>
      <c r="C369" s="273" t="s">
        <v>950</v>
      </c>
      <c r="D369" s="1559"/>
      <c r="E369" s="1386"/>
      <c r="F369" s="1567"/>
      <c r="G369" s="1386"/>
      <c r="H369" s="1567"/>
      <c r="I369" s="1386"/>
      <c r="J369" s="1556"/>
      <c r="K369" s="1557"/>
      <c r="L369" s="1557"/>
      <c r="M369" s="1557"/>
      <c r="N369" s="1557"/>
      <c r="O369" s="1556"/>
      <c r="P369" s="1556"/>
      <c r="Q369" s="1567"/>
      <c r="R369" s="1386"/>
      <c r="S369" s="1559"/>
      <c r="T369" s="1556"/>
      <c r="U369" s="1567"/>
      <c r="V369" s="1567"/>
      <c r="W369" s="1386"/>
      <c r="X369" s="1567"/>
      <c r="Y369" s="1386"/>
      <c r="Z369" s="1567"/>
      <c r="AA369" s="1386"/>
      <c r="AB369" s="1556"/>
      <c r="AC369" s="1560"/>
      <c r="AD369" s="1561"/>
      <c r="AE369" s="1556"/>
      <c r="AF369" s="1556"/>
      <c r="AG369" s="1556"/>
      <c r="AH369" s="1562"/>
      <c r="AI369" s="1568"/>
      <c r="AJ369" s="1568"/>
      <c r="AK369" s="1568"/>
      <c r="AL369" s="1564"/>
      <c r="AM369" s="1568"/>
      <c r="AN369" s="1568"/>
      <c r="AO369" s="1555"/>
      <c r="AP369" s="1378"/>
      <c r="AQ369" s="1565"/>
      <c r="AR369" s="1569"/>
    </row>
    <row r="370" spans="1:44" s="1350" customFormat="1">
      <c r="A370" s="1553"/>
      <c r="B370" s="1554"/>
      <c r="C370" s="274" t="s">
        <v>951</v>
      </c>
      <c r="E370" s="1375"/>
      <c r="F370" s="1555"/>
      <c r="G370" s="1375"/>
      <c r="H370" s="1555"/>
      <c r="I370" s="1375"/>
      <c r="J370" s="1556"/>
      <c r="K370" s="1557"/>
      <c r="L370" s="1557"/>
      <c r="M370" s="1557"/>
      <c r="N370" s="1557"/>
      <c r="O370" s="1558"/>
      <c r="P370" s="1558"/>
      <c r="Q370" s="1555"/>
      <c r="R370" s="1375"/>
      <c r="S370" s="1559"/>
      <c r="T370" s="1558"/>
      <c r="U370" s="1555"/>
      <c r="V370" s="1555"/>
      <c r="W370" s="1375"/>
      <c r="X370" s="1555"/>
      <c r="Y370" s="1375"/>
      <c r="Z370" s="1555"/>
      <c r="AA370" s="1375"/>
      <c r="AB370" s="1556"/>
      <c r="AC370" s="1560"/>
      <c r="AD370" s="1561"/>
      <c r="AE370" s="1558"/>
      <c r="AF370" s="1558"/>
      <c r="AG370" s="1558"/>
      <c r="AH370" s="1562"/>
      <c r="AI370" s="1563"/>
      <c r="AJ370" s="1563"/>
      <c r="AK370" s="1563"/>
      <c r="AL370" s="1564"/>
      <c r="AM370" s="1563"/>
      <c r="AN370" s="1563"/>
      <c r="AO370" s="1555"/>
      <c r="AP370" s="1378"/>
      <c r="AQ370" s="1565"/>
      <c r="AR370" s="1566"/>
    </row>
    <row r="371" spans="1:44" s="1350" customFormat="1">
      <c r="A371" s="1553"/>
      <c r="B371" s="1554"/>
      <c r="C371" s="274" t="s">
        <v>952</v>
      </c>
      <c r="E371" s="1375"/>
      <c r="F371" s="1555"/>
      <c r="G371" s="1375"/>
      <c r="H371" s="1555"/>
      <c r="I371" s="1375"/>
      <c r="J371" s="1556"/>
      <c r="K371" s="1557"/>
      <c r="L371" s="1557"/>
      <c r="M371" s="1557"/>
      <c r="N371" s="1557"/>
      <c r="O371" s="1558"/>
      <c r="P371" s="1558"/>
      <c r="Q371" s="1555"/>
      <c r="R371" s="1375"/>
      <c r="S371" s="1559"/>
      <c r="T371" s="1558"/>
      <c r="U371" s="1555"/>
      <c r="V371" s="1555"/>
      <c r="W371" s="1375"/>
      <c r="X371" s="1555"/>
      <c r="Y371" s="1375"/>
      <c r="Z371" s="1555"/>
      <c r="AA371" s="1375"/>
      <c r="AB371" s="1556"/>
      <c r="AC371" s="1560"/>
      <c r="AD371" s="1561"/>
      <c r="AE371" s="1558"/>
      <c r="AF371" s="1558"/>
      <c r="AG371" s="1558"/>
      <c r="AH371" s="1562"/>
      <c r="AI371" s="1563"/>
      <c r="AJ371" s="1563"/>
      <c r="AK371" s="1563"/>
      <c r="AL371" s="1564"/>
      <c r="AM371" s="1563"/>
      <c r="AN371" s="1563"/>
      <c r="AO371" s="1555"/>
      <c r="AP371" s="1378"/>
      <c r="AQ371" s="1565"/>
      <c r="AR371" s="1566"/>
    </row>
    <row r="372" spans="1:44" s="1350" customFormat="1">
      <c r="A372" s="1553"/>
      <c r="B372" s="1554"/>
      <c r="C372" s="274" t="s">
        <v>953</v>
      </c>
      <c r="E372" s="1375"/>
      <c r="F372" s="1555"/>
      <c r="G372" s="1375"/>
      <c r="H372" s="1555"/>
      <c r="I372" s="1375"/>
      <c r="J372" s="1556"/>
      <c r="K372" s="1557"/>
      <c r="L372" s="1557"/>
      <c r="M372" s="1557"/>
      <c r="N372" s="1557"/>
      <c r="O372" s="1558"/>
      <c r="P372" s="1558"/>
      <c r="Q372" s="1555"/>
      <c r="R372" s="1375"/>
      <c r="S372" s="1559"/>
      <c r="T372" s="1558"/>
      <c r="U372" s="1555"/>
      <c r="V372" s="1555"/>
      <c r="W372" s="1375"/>
      <c r="X372" s="1555"/>
      <c r="Y372" s="1375"/>
      <c r="Z372" s="1555"/>
      <c r="AA372" s="1375"/>
      <c r="AB372" s="1556"/>
      <c r="AC372" s="1560"/>
      <c r="AD372" s="1561"/>
      <c r="AE372" s="1558"/>
      <c r="AF372" s="1558"/>
      <c r="AG372" s="1558"/>
      <c r="AH372" s="1562"/>
      <c r="AI372" s="1563"/>
      <c r="AJ372" s="1563"/>
      <c r="AK372" s="1563"/>
      <c r="AL372" s="1564"/>
      <c r="AM372" s="1563"/>
      <c r="AN372" s="1563"/>
      <c r="AO372" s="1555"/>
      <c r="AP372" s="1378"/>
      <c r="AQ372" s="1565"/>
      <c r="AR372" s="1566"/>
    </row>
    <row r="373" spans="1:44" s="1350" customFormat="1">
      <c r="A373" s="1553"/>
      <c r="B373" s="1554"/>
      <c r="C373" s="272" t="s">
        <v>420</v>
      </c>
      <c r="E373" s="1375"/>
      <c r="F373" s="1555"/>
      <c r="G373" s="1375"/>
      <c r="H373" s="1555"/>
      <c r="I373" s="1375"/>
      <c r="J373" s="1556"/>
      <c r="K373" s="1557"/>
      <c r="L373" s="1557"/>
      <c r="M373" s="1557"/>
      <c r="N373" s="1557"/>
      <c r="O373" s="1558"/>
      <c r="P373" s="1558"/>
      <c r="Q373" s="1555"/>
      <c r="R373" s="1375"/>
      <c r="S373" s="1559"/>
      <c r="T373" s="1558"/>
      <c r="U373" s="1555"/>
      <c r="V373" s="1555"/>
      <c r="W373" s="1375"/>
      <c r="X373" s="1555"/>
      <c r="Y373" s="1375"/>
      <c r="Z373" s="1555"/>
      <c r="AA373" s="1375"/>
      <c r="AB373" s="1556"/>
      <c r="AC373" s="1560"/>
      <c r="AD373" s="1561"/>
      <c r="AE373" s="1558"/>
      <c r="AF373" s="1558"/>
      <c r="AG373" s="1558"/>
      <c r="AH373" s="1562"/>
      <c r="AI373" s="1563"/>
      <c r="AJ373" s="1563"/>
      <c r="AK373" s="1563"/>
      <c r="AL373" s="1564"/>
      <c r="AM373" s="1563"/>
      <c r="AN373" s="1563"/>
      <c r="AO373" s="1555"/>
      <c r="AP373" s="1378"/>
      <c r="AQ373" s="1565"/>
      <c r="AR373" s="1566"/>
    </row>
    <row r="374" spans="1:44" s="1350" customFormat="1">
      <c r="A374" s="1553"/>
      <c r="B374" s="1554"/>
      <c r="C374" s="272" t="s">
        <v>421</v>
      </c>
      <c r="D374" s="1384"/>
      <c r="E374" s="1386"/>
      <c r="F374" s="1395"/>
      <c r="G374" s="1386"/>
      <c r="H374" s="1395"/>
      <c r="I374" s="1386"/>
      <c r="J374" s="1556"/>
      <c r="K374" s="1557"/>
      <c r="L374" s="1557"/>
      <c r="M374" s="1557"/>
      <c r="N374" s="1557"/>
      <c r="O374" s="1556"/>
      <c r="P374" s="1556"/>
      <c r="Q374" s="1395"/>
      <c r="R374" s="1386"/>
      <c r="S374" s="1559"/>
      <c r="T374" s="1556"/>
      <c r="U374" s="1567"/>
      <c r="V374" s="1395"/>
      <c r="W374" s="1386"/>
      <c r="X374" s="1395"/>
      <c r="Y374" s="1386"/>
      <c r="Z374" s="1395"/>
      <c r="AA374" s="1386"/>
      <c r="AB374" s="1556"/>
      <c r="AC374" s="1560"/>
      <c r="AD374" s="1561"/>
      <c r="AE374" s="1556"/>
      <c r="AF374" s="1556"/>
      <c r="AG374" s="1556"/>
      <c r="AH374" s="1562"/>
      <c r="AI374" s="1385"/>
      <c r="AJ374" s="1385"/>
      <c r="AK374" s="1385"/>
      <c r="AL374" s="1564"/>
      <c r="AM374" s="1385"/>
      <c r="AN374" s="1385"/>
      <c r="AO374" s="1555"/>
      <c r="AP374" s="1378"/>
      <c r="AQ374" s="1565"/>
      <c r="AR374" s="1569"/>
    </row>
    <row r="375" spans="1:44" s="1350" customFormat="1">
      <c r="A375" s="1553"/>
      <c r="B375" s="1554"/>
      <c r="C375" s="273" t="s">
        <v>954</v>
      </c>
      <c r="E375" s="1375"/>
      <c r="F375" s="1555"/>
      <c r="G375" s="1375"/>
      <c r="H375" s="1555"/>
      <c r="I375" s="1375"/>
      <c r="J375" s="1556"/>
      <c r="K375" s="1557"/>
      <c r="L375" s="1557"/>
      <c r="M375" s="1557"/>
      <c r="N375" s="1557"/>
      <c r="O375" s="1558"/>
      <c r="P375" s="1558"/>
      <c r="Q375" s="1555"/>
      <c r="R375" s="1375"/>
      <c r="S375" s="1559"/>
      <c r="T375" s="1558"/>
      <c r="U375" s="1555"/>
      <c r="V375" s="1555"/>
      <c r="W375" s="1375"/>
      <c r="X375" s="1555"/>
      <c r="Y375" s="1375"/>
      <c r="Z375" s="1555"/>
      <c r="AA375" s="1375"/>
      <c r="AB375" s="1556"/>
      <c r="AC375" s="1560"/>
      <c r="AD375" s="1561"/>
      <c r="AE375" s="1558"/>
      <c r="AF375" s="1558"/>
      <c r="AG375" s="1558"/>
      <c r="AH375" s="1562"/>
      <c r="AI375" s="1563"/>
      <c r="AJ375" s="1563"/>
      <c r="AK375" s="1563"/>
      <c r="AL375" s="1564"/>
      <c r="AM375" s="1563"/>
      <c r="AN375" s="1563"/>
      <c r="AO375" s="1555"/>
      <c r="AP375" s="1378"/>
      <c r="AQ375" s="1565"/>
      <c r="AR375" s="1566"/>
    </row>
    <row r="376" spans="1:44" s="1350" customFormat="1">
      <c r="A376" s="1553"/>
      <c r="B376" s="1554"/>
      <c r="C376" s="273" t="s">
        <v>955</v>
      </c>
      <c r="E376" s="1375"/>
      <c r="F376" s="1555"/>
      <c r="G376" s="1375"/>
      <c r="H376" s="1555"/>
      <c r="I376" s="1375"/>
      <c r="J376" s="1556"/>
      <c r="K376" s="1557"/>
      <c r="L376" s="1557"/>
      <c r="M376" s="1557"/>
      <c r="N376" s="1557"/>
      <c r="O376" s="1558"/>
      <c r="P376" s="1558"/>
      <c r="Q376" s="1555"/>
      <c r="R376" s="1375"/>
      <c r="S376" s="1559"/>
      <c r="T376" s="1558"/>
      <c r="U376" s="1555"/>
      <c r="V376" s="1555"/>
      <c r="W376" s="1375"/>
      <c r="X376" s="1555"/>
      <c r="Y376" s="1375"/>
      <c r="Z376" s="1555"/>
      <c r="AA376" s="1375"/>
      <c r="AB376" s="1556"/>
      <c r="AC376" s="1560"/>
      <c r="AD376" s="1561"/>
      <c r="AE376" s="1558"/>
      <c r="AF376" s="1558"/>
      <c r="AG376" s="1558"/>
      <c r="AH376" s="1562"/>
      <c r="AI376" s="1563"/>
      <c r="AJ376" s="1563"/>
      <c r="AK376" s="1563"/>
      <c r="AL376" s="1564"/>
      <c r="AM376" s="1563"/>
      <c r="AN376" s="1563"/>
      <c r="AO376" s="1555"/>
      <c r="AP376" s="1378"/>
      <c r="AQ376" s="1565"/>
      <c r="AR376" s="1566"/>
    </row>
    <row r="377" spans="1:44" s="1350" customFormat="1">
      <c r="A377" s="1553"/>
      <c r="B377" s="1554"/>
      <c r="C377" s="271" t="s">
        <v>104</v>
      </c>
      <c r="E377" s="1375"/>
      <c r="F377" s="1555"/>
      <c r="G377" s="1375"/>
      <c r="H377" s="1555"/>
      <c r="I377" s="1375"/>
      <c r="J377" s="1556"/>
      <c r="K377" s="1557"/>
      <c r="L377" s="1557"/>
      <c r="M377" s="1557"/>
      <c r="N377" s="1557"/>
      <c r="O377" s="1558"/>
      <c r="P377" s="1558"/>
      <c r="Q377" s="1555"/>
      <c r="R377" s="1375"/>
      <c r="S377" s="1559"/>
      <c r="T377" s="1558"/>
      <c r="U377" s="1555"/>
      <c r="V377" s="1555"/>
      <c r="W377" s="1375"/>
      <c r="X377" s="1555"/>
      <c r="Y377" s="1375"/>
      <c r="Z377" s="1555"/>
      <c r="AA377" s="1375"/>
      <c r="AB377" s="1556"/>
      <c r="AC377" s="1560"/>
      <c r="AD377" s="1561"/>
      <c r="AE377" s="1558"/>
      <c r="AF377" s="1558"/>
      <c r="AG377" s="1558"/>
      <c r="AH377" s="1562"/>
      <c r="AI377" s="1563"/>
      <c r="AJ377" s="1563"/>
      <c r="AK377" s="1563"/>
      <c r="AL377" s="1564"/>
      <c r="AM377" s="1563"/>
      <c r="AN377" s="1563"/>
      <c r="AO377" s="1555"/>
      <c r="AP377" s="1378"/>
      <c r="AQ377" s="1565"/>
      <c r="AR377" s="1566"/>
    </row>
    <row r="378" spans="1:44" s="1350" customFormat="1">
      <c r="A378" s="1553"/>
      <c r="B378" s="1554"/>
      <c r="C378" s="271" t="s">
        <v>322</v>
      </c>
      <c r="D378" s="1571"/>
      <c r="E378" s="1572"/>
      <c r="F378" s="1573"/>
      <c r="G378" s="1572"/>
      <c r="H378" s="1573"/>
      <c r="I378" s="1572"/>
      <c r="J378" s="1556"/>
      <c r="K378" s="1574"/>
      <c r="L378" s="1574"/>
      <c r="M378" s="1574"/>
      <c r="N378" s="1574"/>
      <c r="O378" s="1574"/>
      <c r="P378" s="1574"/>
      <c r="Q378" s="1573"/>
      <c r="R378" s="1572"/>
      <c r="S378" s="1559"/>
      <c r="T378" s="1574"/>
      <c r="U378" s="1573"/>
      <c r="V378" s="1573"/>
      <c r="W378" s="1572"/>
      <c r="X378" s="1573"/>
      <c r="Y378" s="1572"/>
      <c r="Z378" s="1573"/>
      <c r="AA378" s="1572"/>
      <c r="AB378" s="1556"/>
      <c r="AC378" s="1571"/>
      <c r="AD378" s="1575"/>
      <c r="AE378" s="1574"/>
      <c r="AF378" s="1574"/>
      <c r="AG378" s="1574"/>
      <c r="AH378" s="1562"/>
      <c r="AI378" s="1576"/>
      <c r="AJ378" s="1576"/>
      <c r="AK378" s="1576"/>
      <c r="AL378" s="1564"/>
      <c r="AM378" s="1576"/>
      <c r="AN378" s="1576"/>
      <c r="AO378" s="1573"/>
      <c r="AP378" s="1577"/>
      <c r="AQ378" s="1578"/>
      <c r="AR378" s="1579"/>
    </row>
    <row r="379" spans="1:44" s="1350" customFormat="1" ht="23.25">
      <c r="A379" s="1606" t="s">
        <v>360</v>
      </c>
      <c r="B379" s="1554"/>
      <c r="C379" s="271" t="s">
        <v>424</v>
      </c>
      <c r="D379" s="1560"/>
      <c r="E379" s="40"/>
      <c r="F379" s="1580"/>
      <c r="G379" s="40"/>
      <c r="H379" s="1580"/>
      <c r="I379" s="40"/>
      <c r="J379" s="1556"/>
      <c r="K379" s="1557"/>
      <c r="L379" s="1557"/>
      <c r="M379" s="1557"/>
      <c r="N379" s="1557"/>
      <c r="O379" s="1557"/>
      <c r="P379" s="1557"/>
      <c r="Q379" s="1580"/>
      <c r="R379" s="40"/>
      <c r="S379" s="1559"/>
      <c r="T379" s="1557"/>
      <c r="U379" s="1580"/>
      <c r="V379" s="1580"/>
      <c r="W379" s="40"/>
      <c r="X379" s="1580"/>
      <c r="Y379" s="40"/>
      <c r="Z379" s="1580"/>
      <c r="AA379" s="40"/>
      <c r="AB379" s="1556"/>
      <c r="AC379" s="1560"/>
      <c r="AD379" s="1561"/>
      <c r="AE379" s="1557"/>
      <c r="AF379" s="1557"/>
      <c r="AG379" s="1557"/>
      <c r="AH379" s="1562"/>
      <c r="AI379" s="1581"/>
      <c r="AJ379" s="1581"/>
      <c r="AK379" s="1581"/>
      <c r="AL379" s="1564"/>
      <c r="AM379" s="1581"/>
      <c r="AN379" s="1581"/>
      <c r="AO379" s="1555"/>
      <c r="AP379" s="1378"/>
      <c r="AQ379" s="1565"/>
      <c r="AR379" s="1566"/>
    </row>
    <row r="380" spans="1:44" s="1350" customFormat="1">
      <c r="A380" s="1553"/>
      <c r="B380" s="1554"/>
      <c r="C380" s="275" t="s">
        <v>425</v>
      </c>
      <c r="D380" s="1559"/>
      <c r="E380" s="1386"/>
      <c r="F380" s="1567"/>
      <c r="G380" s="1386"/>
      <c r="H380" s="1567"/>
      <c r="I380" s="1386"/>
      <c r="J380" s="1556"/>
      <c r="K380" s="1557"/>
      <c r="L380" s="1557"/>
      <c r="M380" s="1557"/>
      <c r="N380" s="1557"/>
      <c r="O380" s="1556"/>
      <c r="P380" s="1556"/>
      <c r="Q380" s="1567"/>
      <c r="R380" s="1386"/>
      <c r="S380" s="1559"/>
      <c r="T380" s="1556"/>
      <c r="U380" s="1567"/>
      <c r="V380" s="1567"/>
      <c r="W380" s="1386"/>
      <c r="X380" s="1567"/>
      <c r="Y380" s="1386"/>
      <c r="Z380" s="1567"/>
      <c r="AA380" s="1386"/>
      <c r="AB380" s="1556"/>
      <c r="AC380" s="1560"/>
      <c r="AD380" s="1561"/>
      <c r="AE380" s="1556"/>
      <c r="AF380" s="1556"/>
      <c r="AG380" s="1556"/>
      <c r="AH380" s="1562"/>
      <c r="AI380" s="1568"/>
      <c r="AJ380" s="1568"/>
      <c r="AK380" s="1568"/>
      <c r="AL380" s="1564"/>
      <c r="AM380" s="1568"/>
      <c r="AN380" s="1568"/>
      <c r="AO380" s="1582"/>
      <c r="AP380" s="1583"/>
      <c r="AQ380" s="1584"/>
      <c r="AR380" s="1569"/>
    </row>
    <row r="381" spans="1:44" s="1350" customFormat="1" ht="13.5" thickBot="1">
      <c r="A381" s="1553"/>
      <c r="B381" s="1585"/>
      <c r="C381" s="276" t="s">
        <v>782</v>
      </c>
      <c r="D381" s="1586"/>
      <c r="E381" s="1587"/>
      <c r="F381" s="1588"/>
      <c r="G381" s="1587"/>
      <c r="H381" s="1588"/>
      <c r="I381" s="1587"/>
      <c r="J381" s="1589"/>
      <c r="K381" s="1590"/>
      <c r="L381" s="1590"/>
      <c r="M381" s="1590"/>
      <c r="N381" s="1590"/>
      <c r="O381" s="1590"/>
      <c r="P381" s="1591"/>
      <c r="Q381" s="1588"/>
      <c r="R381" s="1587"/>
      <c r="S381" s="1592"/>
      <c r="T381" s="1593"/>
      <c r="U381" s="1594"/>
      <c r="V381" s="1591"/>
      <c r="W381" s="1587"/>
      <c r="X381" s="1588"/>
      <c r="Y381" s="1587"/>
      <c r="Z381" s="1588"/>
      <c r="AA381" s="1587"/>
      <c r="AB381" s="1589"/>
      <c r="AC381" s="1595"/>
      <c r="AD381" s="1587"/>
      <c r="AE381" s="1590"/>
      <c r="AF381" s="1593"/>
      <c r="AG381" s="1593"/>
      <c r="AH381" s="1596"/>
      <c r="AI381" s="1597"/>
      <c r="AJ381" s="1598"/>
      <c r="AK381" s="1599"/>
      <c r="AL381" s="1600"/>
      <c r="AM381" s="1586"/>
      <c r="AN381" s="1601"/>
      <c r="AO381" s="1602"/>
      <c r="AP381" s="1603"/>
      <c r="AQ381" s="1595"/>
      <c r="AR381" s="1604"/>
    </row>
    <row r="382" spans="1:44" s="1350" customFormat="1">
      <c r="A382" s="1553"/>
      <c r="B382" s="1605"/>
      <c r="C382" s="319" t="s">
        <v>414</v>
      </c>
      <c r="D382" s="1540"/>
      <c r="E382" s="1369"/>
      <c r="F382" s="1541"/>
      <c r="G382" s="1369"/>
      <c r="H382" s="1541"/>
      <c r="I382" s="1369"/>
      <c r="J382" s="1542"/>
      <c r="K382" s="1543"/>
      <c r="L382" s="1607"/>
      <c r="M382" s="1543"/>
      <c r="N382" s="1607"/>
      <c r="O382" s="1544"/>
      <c r="P382" s="1544"/>
      <c r="Q382" s="1541"/>
      <c r="R382" s="1369"/>
      <c r="S382" s="1545"/>
      <c r="T382" s="1607"/>
      <c r="U382" s="1541"/>
      <c r="V382" s="1541"/>
      <c r="W382" s="1369"/>
      <c r="X382" s="1541"/>
      <c r="Y382" s="1369"/>
      <c r="Z382" s="1541"/>
      <c r="AA382" s="1369"/>
      <c r="AB382" s="1542"/>
      <c r="AC382" s="1546"/>
      <c r="AD382" s="1547"/>
      <c r="AE382" s="1544"/>
      <c r="AF382" s="1607"/>
      <c r="AG382" s="1544"/>
      <c r="AH382" s="1548"/>
      <c r="AI382" s="1549"/>
      <c r="AJ382" s="1549"/>
      <c r="AK382" s="1549"/>
      <c r="AL382" s="1550"/>
      <c r="AM382" s="1549"/>
      <c r="AN382" s="1549"/>
      <c r="AO382" s="1541"/>
      <c r="AP382" s="1372"/>
      <c r="AQ382" s="1551"/>
      <c r="AR382" s="1552"/>
    </row>
    <row r="383" spans="1:44" s="1350" customFormat="1">
      <c r="A383" s="1553"/>
      <c r="B383" s="1554"/>
      <c r="C383" s="270" t="s">
        <v>11</v>
      </c>
      <c r="E383" s="1375"/>
      <c r="F383" s="1555"/>
      <c r="G383" s="1375"/>
      <c r="H383" s="1555"/>
      <c r="I383" s="1375"/>
      <c r="J383" s="1556"/>
      <c r="K383" s="1557"/>
      <c r="L383" s="1608"/>
      <c r="M383" s="1557"/>
      <c r="N383" s="1608"/>
      <c r="O383" s="1558"/>
      <c r="P383" s="1558"/>
      <c r="Q383" s="1555"/>
      <c r="R383" s="1375"/>
      <c r="S383" s="1559"/>
      <c r="T383" s="1608"/>
      <c r="U383" s="1555"/>
      <c r="V383" s="1555"/>
      <c r="W383" s="1375"/>
      <c r="X383" s="1555"/>
      <c r="Y383" s="1375"/>
      <c r="Z383" s="1555"/>
      <c r="AA383" s="1375"/>
      <c r="AB383" s="1556"/>
      <c r="AC383" s="1560"/>
      <c r="AD383" s="1561"/>
      <c r="AE383" s="1558"/>
      <c r="AF383" s="1608"/>
      <c r="AG383" s="1558"/>
      <c r="AH383" s="1562"/>
      <c r="AI383" s="1563"/>
      <c r="AJ383" s="1563"/>
      <c r="AK383" s="1563"/>
      <c r="AL383" s="1564"/>
      <c r="AM383" s="1563"/>
      <c r="AN383" s="1563"/>
      <c r="AO383" s="1555"/>
      <c r="AP383" s="1378"/>
      <c r="AQ383" s="1565"/>
      <c r="AR383" s="1566"/>
    </row>
    <row r="384" spans="1:44" s="1350" customFormat="1">
      <c r="A384" s="1553"/>
      <c r="B384" s="1554"/>
      <c r="C384" s="271" t="s">
        <v>4</v>
      </c>
      <c r="D384" s="1559"/>
      <c r="E384" s="1386"/>
      <c r="F384" s="1567"/>
      <c r="G384" s="1386"/>
      <c r="H384" s="1567"/>
      <c r="I384" s="1386"/>
      <c r="J384" s="1556"/>
      <c r="K384" s="1557"/>
      <c r="L384" s="1608"/>
      <c r="M384" s="1557"/>
      <c r="N384" s="1608"/>
      <c r="O384" s="1556"/>
      <c r="P384" s="1556"/>
      <c r="Q384" s="1567"/>
      <c r="R384" s="1386"/>
      <c r="S384" s="1559"/>
      <c r="T384" s="1608"/>
      <c r="U384" s="1567"/>
      <c r="V384" s="1567"/>
      <c r="W384" s="1386"/>
      <c r="X384" s="1567"/>
      <c r="Y384" s="1386"/>
      <c r="Z384" s="1567"/>
      <c r="AA384" s="1386"/>
      <c r="AB384" s="1556"/>
      <c r="AC384" s="1560"/>
      <c r="AD384" s="1561"/>
      <c r="AE384" s="1556"/>
      <c r="AF384" s="1608"/>
      <c r="AG384" s="1556"/>
      <c r="AH384" s="1562"/>
      <c r="AI384" s="1568"/>
      <c r="AJ384" s="1568"/>
      <c r="AK384" s="1568"/>
      <c r="AL384" s="1564"/>
      <c r="AM384" s="1568"/>
      <c r="AN384" s="1568"/>
      <c r="AO384" s="1555"/>
      <c r="AP384" s="1378"/>
      <c r="AQ384" s="1565"/>
      <c r="AR384" s="1569"/>
    </row>
    <row r="385" spans="1:44" s="1350" customFormat="1">
      <c r="A385" s="1553"/>
      <c r="B385" s="1554"/>
      <c r="C385" s="272" t="s">
        <v>943</v>
      </c>
      <c r="E385" s="1375"/>
      <c r="F385" s="1555"/>
      <c r="G385" s="1375"/>
      <c r="H385" s="1555"/>
      <c r="I385" s="1375"/>
      <c r="J385" s="1556"/>
      <c r="K385" s="1557"/>
      <c r="L385" s="1608"/>
      <c r="M385" s="1557"/>
      <c r="N385" s="1608"/>
      <c r="O385" s="1558"/>
      <c r="P385" s="1558"/>
      <c r="Q385" s="1555"/>
      <c r="R385" s="1375"/>
      <c r="S385" s="1559"/>
      <c r="T385" s="1608"/>
      <c r="U385" s="1555"/>
      <c r="V385" s="1555"/>
      <c r="W385" s="1375"/>
      <c r="X385" s="1555"/>
      <c r="Y385" s="1375"/>
      <c r="Z385" s="1555"/>
      <c r="AA385" s="1375"/>
      <c r="AB385" s="1556"/>
      <c r="AC385" s="1560"/>
      <c r="AD385" s="1561"/>
      <c r="AE385" s="1558"/>
      <c r="AF385" s="1608"/>
      <c r="AG385" s="1558"/>
      <c r="AH385" s="1562"/>
      <c r="AI385" s="1563"/>
      <c r="AJ385" s="1563"/>
      <c r="AK385" s="1563"/>
      <c r="AL385" s="1564"/>
      <c r="AM385" s="1563"/>
      <c r="AN385" s="1563"/>
      <c r="AO385" s="1555"/>
      <c r="AP385" s="1378"/>
      <c r="AQ385" s="1565"/>
      <c r="AR385" s="1566"/>
    </row>
    <row r="386" spans="1:44" s="1350" customFormat="1">
      <c r="A386" s="1553"/>
      <c r="B386" s="1554"/>
      <c r="C386" s="273" t="s">
        <v>944</v>
      </c>
      <c r="E386" s="1375"/>
      <c r="F386" s="1555"/>
      <c r="G386" s="1375"/>
      <c r="H386" s="1555"/>
      <c r="I386" s="1375"/>
      <c r="J386" s="1556"/>
      <c r="K386" s="1557"/>
      <c r="L386" s="1608"/>
      <c r="M386" s="1557"/>
      <c r="N386" s="1608"/>
      <c r="O386" s="1558"/>
      <c r="P386" s="1558"/>
      <c r="Q386" s="1555"/>
      <c r="R386" s="1375"/>
      <c r="S386" s="1559"/>
      <c r="T386" s="1608"/>
      <c r="U386" s="1555"/>
      <c r="V386" s="1555"/>
      <c r="W386" s="1375"/>
      <c r="X386" s="1555"/>
      <c r="Y386" s="1375"/>
      <c r="Z386" s="1555"/>
      <c r="AA386" s="1375"/>
      <c r="AB386" s="1556"/>
      <c r="AC386" s="1560"/>
      <c r="AD386" s="1561"/>
      <c r="AE386" s="1558"/>
      <c r="AF386" s="1608"/>
      <c r="AG386" s="1558"/>
      <c r="AH386" s="1562"/>
      <c r="AI386" s="1563"/>
      <c r="AJ386" s="1563"/>
      <c r="AK386" s="1563"/>
      <c r="AL386" s="1564"/>
      <c r="AM386" s="1563"/>
      <c r="AN386" s="1563"/>
      <c r="AO386" s="1555"/>
      <c r="AP386" s="1378"/>
      <c r="AQ386" s="1565"/>
      <c r="AR386" s="1566"/>
    </row>
    <row r="387" spans="1:44" s="1350" customFormat="1">
      <c r="A387" s="1553"/>
      <c r="B387" s="1554"/>
      <c r="C387" s="272" t="s">
        <v>945</v>
      </c>
      <c r="E387" s="1375"/>
      <c r="F387" s="1555"/>
      <c r="G387" s="1375"/>
      <c r="H387" s="1555"/>
      <c r="I387" s="1375"/>
      <c r="J387" s="1556"/>
      <c r="K387" s="1557"/>
      <c r="L387" s="1608"/>
      <c r="M387" s="1557"/>
      <c r="N387" s="1608"/>
      <c r="O387" s="1558"/>
      <c r="P387" s="1558"/>
      <c r="Q387" s="1555"/>
      <c r="R387" s="1375"/>
      <c r="S387" s="1559"/>
      <c r="T387" s="1608"/>
      <c r="U387" s="1555"/>
      <c r="V387" s="1555"/>
      <c r="W387" s="1375"/>
      <c r="X387" s="1555"/>
      <c r="Y387" s="1375"/>
      <c r="Z387" s="1555"/>
      <c r="AA387" s="1375"/>
      <c r="AB387" s="1556"/>
      <c r="AC387" s="1560"/>
      <c r="AD387" s="1561"/>
      <c r="AE387" s="1558"/>
      <c r="AF387" s="1608"/>
      <c r="AG387" s="1558"/>
      <c r="AH387" s="1562"/>
      <c r="AI387" s="1563"/>
      <c r="AJ387" s="1563"/>
      <c r="AK387" s="1563"/>
      <c r="AL387" s="1564"/>
      <c r="AM387" s="1563"/>
      <c r="AN387" s="1563"/>
      <c r="AO387" s="1555"/>
      <c r="AP387" s="1378"/>
      <c r="AQ387" s="1565"/>
      <c r="AR387" s="1566"/>
    </row>
    <row r="388" spans="1:44" s="1350" customFormat="1">
      <c r="A388" s="1553"/>
      <c r="B388" s="1554"/>
      <c r="C388" s="273" t="s">
        <v>946</v>
      </c>
      <c r="E388" s="1375"/>
      <c r="F388" s="1555"/>
      <c r="G388" s="1375"/>
      <c r="H388" s="1555"/>
      <c r="I388" s="1375"/>
      <c r="J388" s="1556"/>
      <c r="K388" s="1557"/>
      <c r="L388" s="1608"/>
      <c r="M388" s="1557"/>
      <c r="N388" s="1608"/>
      <c r="O388" s="1558"/>
      <c r="P388" s="1558"/>
      <c r="Q388" s="1555"/>
      <c r="R388" s="1375"/>
      <c r="S388" s="1559"/>
      <c r="T388" s="1608"/>
      <c r="U388" s="1555"/>
      <c r="V388" s="1555"/>
      <c r="W388" s="1375"/>
      <c r="X388" s="1555"/>
      <c r="Y388" s="1375"/>
      <c r="Z388" s="1555"/>
      <c r="AA388" s="1375"/>
      <c r="AB388" s="1556"/>
      <c r="AC388" s="1560"/>
      <c r="AD388" s="1561"/>
      <c r="AE388" s="1558"/>
      <c r="AF388" s="1608"/>
      <c r="AG388" s="1558"/>
      <c r="AH388" s="1562"/>
      <c r="AI388" s="1563"/>
      <c r="AJ388" s="1563"/>
      <c r="AK388" s="1563"/>
      <c r="AL388" s="1564"/>
      <c r="AM388" s="1563"/>
      <c r="AN388" s="1563"/>
      <c r="AO388" s="1555"/>
      <c r="AP388" s="1378"/>
      <c r="AQ388" s="1565"/>
      <c r="AR388" s="1566"/>
    </row>
    <row r="389" spans="1:44" s="1350" customFormat="1">
      <c r="A389" s="1553"/>
      <c r="B389" s="1554"/>
      <c r="C389" s="272" t="s">
        <v>947</v>
      </c>
      <c r="E389" s="1375"/>
      <c r="F389" s="1555"/>
      <c r="G389" s="1375"/>
      <c r="H389" s="1555"/>
      <c r="I389" s="1375"/>
      <c r="J389" s="1556"/>
      <c r="K389" s="1557"/>
      <c r="L389" s="1608"/>
      <c r="M389" s="1557"/>
      <c r="N389" s="1608"/>
      <c r="O389" s="1558"/>
      <c r="P389" s="1558"/>
      <c r="Q389" s="1555"/>
      <c r="R389" s="1375"/>
      <c r="S389" s="1559"/>
      <c r="T389" s="1608"/>
      <c r="U389" s="1555"/>
      <c r="V389" s="1555"/>
      <c r="W389" s="1375"/>
      <c r="X389" s="1555"/>
      <c r="Y389" s="1375"/>
      <c r="Z389" s="1555"/>
      <c r="AA389" s="1375"/>
      <c r="AB389" s="1556"/>
      <c r="AC389" s="1560"/>
      <c r="AD389" s="1561"/>
      <c r="AE389" s="1558"/>
      <c r="AF389" s="1608"/>
      <c r="AG389" s="1558"/>
      <c r="AH389" s="1562"/>
      <c r="AI389" s="1563"/>
      <c r="AJ389" s="1563"/>
      <c r="AK389" s="1563"/>
      <c r="AL389" s="1564"/>
      <c r="AM389" s="1563"/>
      <c r="AN389" s="1563"/>
      <c r="AO389" s="1555"/>
      <c r="AP389" s="1378"/>
      <c r="AQ389" s="1565"/>
      <c r="AR389" s="1566"/>
    </row>
    <row r="390" spans="1:44" s="1350" customFormat="1">
      <c r="A390" s="1553"/>
      <c r="B390" s="1554"/>
      <c r="C390" s="273" t="s">
        <v>948</v>
      </c>
      <c r="E390" s="1375"/>
      <c r="F390" s="1555"/>
      <c r="G390" s="1375"/>
      <c r="H390" s="1555"/>
      <c r="I390" s="1375"/>
      <c r="J390" s="1556"/>
      <c r="K390" s="1557"/>
      <c r="L390" s="1608"/>
      <c r="M390" s="1557"/>
      <c r="N390" s="1608"/>
      <c r="O390" s="1558"/>
      <c r="P390" s="1558"/>
      <c r="Q390" s="1555"/>
      <c r="R390" s="1375"/>
      <c r="S390" s="1559"/>
      <c r="T390" s="1608"/>
      <c r="U390" s="1555"/>
      <c r="V390" s="1555"/>
      <c r="W390" s="1375"/>
      <c r="X390" s="1555"/>
      <c r="Y390" s="1375"/>
      <c r="Z390" s="1555"/>
      <c r="AA390" s="1375"/>
      <c r="AB390" s="1556"/>
      <c r="AC390" s="1560"/>
      <c r="AD390" s="1561"/>
      <c r="AE390" s="1558"/>
      <c r="AF390" s="1608"/>
      <c r="AG390" s="1558"/>
      <c r="AH390" s="1562"/>
      <c r="AI390" s="1563"/>
      <c r="AJ390" s="1563"/>
      <c r="AK390" s="1563"/>
      <c r="AL390" s="1564"/>
      <c r="AM390" s="1563"/>
      <c r="AN390" s="1563"/>
      <c r="AO390" s="1555"/>
      <c r="AP390" s="1378"/>
      <c r="AQ390" s="1565"/>
      <c r="AR390" s="1566"/>
    </row>
    <row r="391" spans="1:44" s="1350" customFormat="1">
      <c r="A391" s="1553"/>
      <c r="B391" s="1554"/>
      <c r="C391" s="271" t="s">
        <v>10</v>
      </c>
      <c r="D391" s="1559"/>
      <c r="E391" s="1386"/>
      <c r="F391" s="1567"/>
      <c r="G391" s="1386"/>
      <c r="H391" s="1567"/>
      <c r="I391" s="1386"/>
      <c r="J391" s="1556"/>
      <c r="K391" s="1557"/>
      <c r="L391" s="1608"/>
      <c r="M391" s="1557"/>
      <c r="N391" s="1608"/>
      <c r="O391" s="1556"/>
      <c r="P391" s="1556"/>
      <c r="Q391" s="1567"/>
      <c r="R391" s="1386"/>
      <c r="S391" s="1559"/>
      <c r="T391" s="1608"/>
      <c r="U391" s="1567"/>
      <c r="V391" s="1567"/>
      <c r="W391" s="1386"/>
      <c r="X391" s="1567"/>
      <c r="Y391" s="1386"/>
      <c r="Z391" s="1567"/>
      <c r="AA391" s="1386"/>
      <c r="AB391" s="1556"/>
      <c r="AC391" s="1560"/>
      <c r="AD391" s="1561"/>
      <c r="AE391" s="1556"/>
      <c r="AF391" s="1608"/>
      <c r="AG391" s="1556"/>
      <c r="AH391" s="1562"/>
      <c r="AI391" s="1568"/>
      <c r="AJ391" s="1568"/>
      <c r="AK391" s="1568"/>
      <c r="AL391" s="1564"/>
      <c r="AM391" s="1568"/>
      <c r="AN391" s="1568"/>
      <c r="AO391" s="1555"/>
      <c r="AP391" s="1378"/>
      <c r="AQ391" s="1565"/>
      <c r="AR391" s="1569"/>
    </row>
    <row r="392" spans="1:44" s="1350" customFormat="1">
      <c r="A392" s="1553"/>
      <c r="B392" s="1554"/>
      <c r="C392" s="272" t="s">
        <v>417</v>
      </c>
      <c r="D392" s="1559"/>
      <c r="E392" s="1386"/>
      <c r="F392" s="1567"/>
      <c r="G392" s="1386"/>
      <c r="H392" s="1567"/>
      <c r="I392" s="1386"/>
      <c r="J392" s="1556"/>
      <c r="K392" s="1557"/>
      <c r="L392" s="1608"/>
      <c r="M392" s="1557"/>
      <c r="N392" s="1608"/>
      <c r="O392" s="1556"/>
      <c r="P392" s="1556"/>
      <c r="Q392" s="1567"/>
      <c r="R392" s="1386"/>
      <c r="S392" s="1559"/>
      <c r="T392" s="1608"/>
      <c r="U392" s="1567"/>
      <c r="V392" s="1567"/>
      <c r="W392" s="1386"/>
      <c r="X392" s="1567"/>
      <c r="Y392" s="1386"/>
      <c r="Z392" s="1567"/>
      <c r="AA392" s="1386"/>
      <c r="AB392" s="1556"/>
      <c r="AC392" s="1560"/>
      <c r="AD392" s="1561"/>
      <c r="AE392" s="1556"/>
      <c r="AF392" s="1608"/>
      <c r="AG392" s="1556"/>
      <c r="AH392" s="1562"/>
      <c r="AI392" s="1568"/>
      <c r="AJ392" s="1568"/>
      <c r="AK392" s="1568"/>
      <c r="AL392" s="1564"/>
      <c r="AM392" s="1568"/>
      <c r="AN392" s="1568"/>
      <c r="AO392" s="1555"/>
      <c r="AP392" s="1378"/>
      <c r="AQ392" s="1565"/>
      <c r="AR392" s="1569"/>
    </row>
    <row r="393" spans="1:44" s="1350" customFormat="1" ht="15">
      <c r="A393" s="1553"/>
      <c r="B393" s="1570" t="s">
        <v>65</v>
      </c>
      <c r="C393" s="273" t="s">
        <v>949</v>
      </c>
      <c r="E393" s="1375"/>
      <c r="F393" s="1555"/>
      <c r="G393" s="1375"/>
      <c r="H393" s="1555"/>
      <c r="I393" s="1375"/>
      <c r="J393" s="1556"/>
      <c r="K393" s="1557"/>
      <c r="L393" s="1608"/>
      <c r="M393" s="1557"/>
      <c r="N393" s="1608"/>
      <c r="O393" s="1558"/>
      <c r="P393" s="1558"/>
      <c r="Q393" s="1555"/>
      <c r="R393" s="1375"/>
      <c r="S393" s="1559"/>
      <c r="T393" s="1608"/>
      <c r="U393" s="1555"/>
      <c r="V393" s="1555"/>
      <c r="W393" s="1375"/>
      <c r="X393" s="1555"/>
      <c r="Y393" s="1375"/>
      <c r="Z393" s="1555"/>
      <c r="AA393" s="1375"/>
      <c r="AB393" s="1556"/>
      <c r="AC393" s="1560"/>
      <c r="AD393" s="1561"/>
      <c r="AE393" s="1558"/>
      <c r="AF393" s="1608"/>
      <c r="AG393" s="1558"/>
      <c r="AH393" s="1562"/>
      <c r="AI393" s="1563"/>
      <c r="AJ393" s="1563"/>
      <c r="AK393" s="1563"/>
      <c r="AL393" s="1564"/>
      <c r="AM393" s="1563"/>
      <c r="AN393" s="1563"/>
      <c r="AO393" s="1555"/>
      <c r="AP393" s="1378"/>
      <c r="AQ393" s="1565"/>
      <c r="AR393" s="1566"/>
    </row>
    <row r="394" spans="1:44" s="1350" customFormat="1">
      <c r="A394" s="1553"/>
      <c r="B394" s="1554"/>
      <c r="C394" s="273" t="s">
        <v>950</v>
      </c>
      <c r="D394" s="1559"/>
      <c r="E394" s="1386"/>
      <c r="F394" s="1567"/>
      <c r="G394" s="1386"/>
      <c r="H394" s="1567"/>
      <c r="I394" s="1386"/>
      <c r="J394" s="1556"/>
      <c r="K394" s="1557"/>
      <c r="L394" s="1608"/>
      <c r="M394" s="1557"/>
      <c r="N394" s="1608"/>
      <c r="O394" s="1556"/>
      <c r="P394" s="1556"/>
      <c r="Q394" s="1567"/>
      <c r="R394" s="1386"/>
      <c r="S394" s="1559"/>
      <c r="T394" s="1608"/>
      <c r="U394" s="1567"/>
      <c r="V394" s="1567"/>
      <c r="W394" s="1386"/>
      <c r="X394" s="1567"/>
      <c r="Y394" s="1386"/>
      <c r="Z394" s="1567"/>
      <c r="AA394" s="1386"/>
      <c r="AB394" s="1556"/>
      <c r="AC394" s="1560"/>
      <c r="AD394" s="1561"/>
      <c r="AE394" s="1556"/>
      <c r="AF394" s="1608"/>
      <c r="AG394" s="1556"/>
      <c r="AH394" s="1562"/>
      <c r="AI394" s="1568"/>
      <c r="AJ394" s="1568"/>
      <c r="AK394" s="1568"/>
      <c r="AL394" s="1564"/>
      <c r="AM394" s="1568"/>
      <c r="AN394" s="1568"/>
      <c r="AO394" s="1555"/>
      <c r="AP394" s="1378"/>
      <c r="AQ394" s="1565"/>
      <c r="AR394" s="1569"/>
    </row>
    <row r="395" spans="1:44" s="1350" customFormat="1">
      <c r="A395" s="1553"/>
      <c r="B395" s="1554"/>
      <c r="C395" s="274" t="s">
        <v>951</v>
      </c>
      <c r="E395" s="1375"/>
      <c r="F395" s="1555"/>
      <c r="G395" s="1375"/>
      <c r="H395" s="1555"/>
      <c r="I395" s="1375"/>
      <c r="J395" s="1556"/>
      <c r="K395" s="1557"/>
      <c r="L395" s="1608"/>
      <c r="M395" s="1557"/>
      <c r="N395" s="1608"/>
      <c r="O395" s="1558"/>
      <c r="P395" s="1558"/>
      <c r="Q395" s="1555"/>
      <c r="R395" s="1375"/>
      <c r="S395" s="1559"/>
      <c r="T395" s="1608"/>
      <c r="U395" s="1555"/>
      <c r="V395" s="1555"/>
      <c r="W395" s="1375"/>
      <c r="X395" s="1555"/>
      <c r="Y395" s="1375"/>
      <c r="Z395" s="1555"/>
      <c r="AA395" s="1375"/>
      <c r="AB395" s="1556"/>
      <c r="AC395" s="1560"/>
      <c r="AD395" s="1561"/>
      <c r="AE395" s="1558"/>
      <c r="AF395" s="1608"/>
      <c r="AG395" s="1558"/>
      <c r="AH395" s="1562"/>
      <c r="AI395" s="1563"/>
      <c r="AJ395" s="1563"/>
      <c r="AK395" s="1563"/>
      <c r="AL395" s="1564"/>
      <c r="AM395" s="1563"/>
      <c r="AN395" s="1563"/>
      <c r="AO395" s="1555"/>
      <c r="AP395" s="1378"/>
      <c r="AQ395" s="1565"/>
      <c r="AR395" s="1566"/>
    </row>
    <row r="396" spans="1:44" s="1350" customFormat="1">
      <c r="A396" s="1553"/>
      <c r="B396" s="1554"/>
      <c r="C396" s="274" t="s">
        <v>952</v>
      </c>
      <c r="E396" s="1375"/>
      <c r="F396" s="1555"/>
      <c r="G396" s="1375"/>
      <c r="H396" s="1555"/>
      <c r="I396" s="1375"/>
      <c r="J396" s="1556"/>
      <c r="K396" s="1557"/>
      <c r="L396" s="1608"/>
      <c r="M396" s="1557"/>
      <c r="N396" s="1608"/>
      <c r="O396" s="1558"/>
      <c r="P396" s="1558"/>
      <c r="Q396" s="1555"/>
      <c r="R396" s="1375"/>
      <c r="S396" s="1559"/>
      <c r="T396" s="1608"/>
      <c r="U396" s="1555"/>
      <c r="V396" s="1555"/>
      <c r="W396" s="1375"/>
      <c r="X396" s="1555"/>
      <c r="Y396" s="1375"/>
      <c r="Z396" s="1555"/>
      <c r="AA396" s="1375"/>
      <c r="AB396" s="1556"/>
      <c r="AC396" s="1560"/>
      <c r="AD396" s="1561"/>
      <c r="AE396" s="1558"/>
      <c r="AF396" s="1608"/>
      <c r="AG396" s="1558"/>
      <c r="AH396" s="1562"/>
      <c r="AI396" s="1563"/>
      <c r="AJ396" s="1563"/>
      <c r="AK396" s="1563"/>
      <c r="AL396" s="1564"/>
      <c r="AM396" s="1563"/>
      <c r="AN396" s="1563"/>
      <c r="AO396" s="1555"/>
      <c r="AP396" s="1378"/>
      <c r="AQ396" s="1565"/>
      <c r="AR396" s="1566"/>
    </row>
    <row r="397" spans="1:44" s="1350" customFormat="1">
      <c r="A397" s="1553"/>
      <c r="B397" s="1554"/>
      <c r="C397" s="274" t="s">
        <v>953</v>
      </c>
      <c r="E397" s="1375"/>
      <c r="F397" s="1555"/>
      <c r="G397" s="1375"/>
      <c r="H397" s="1555"/>
      <c r="I397" s="1375"/>
      <c r="J397" s="1556"/>
      <c r="K397" s="1557"/>
      <c r="L397" s="1608"/>
      <c r="M397" s="1557"/>
      <c r="N397" s="1608"/>
      <c r="O397" s="1558"/>
      <c r="P397" s="1558"/>
      <c r="Q397" s="1555"/>
      <c r="R397" s="1375"/>
      <c r="S397" s="1559"/>
      <c r="T397" s="1608"/>
      <c r="U397" s="1555"/>
      <c r="V397" s="1555"/>
      <c r="W397" s="1375"/>
      <c r="X397" s="1555"/>
      <c r="Y397" s="1375"/>
      <c r="Z397" s="1555"/>
      <c r="AA397" s="1375"/>
      <c r="AB397" s="1556"/>
      <c r="AC397" s="1560"/>
      <c r="AD397" s="1561"/>
      <c r="AE397" s="1558"/>
      <c r="AF397" s="1608"/>
      <c r="AG397" s="1558"/>
      <c r="AH397" s="1562"/>
      <c r="AI397" s="1563"/>
      <c r="AJ397" s="1563"/>
      <c r="AK397" s="1563"/>
      <c r="AL397" s="1564"/>
      <c r="AM397" s="1563"/>
      <c r="AN397" s="1563"/>
      <c r="AO397" s="1555"/>
      <c r="AP397" s="1378"/>
      <c r="AQ397" s="1565"/>
      <c r="AR397" s="1566"/>
    </row>
    <row r="398" spans="1:44" s="1350" customFormat="1">
      <c r="A398" s="1553"/>
      <c r="B398" s="1554"/>
      <c r="C398" s="272" t="s">
        <v>420</v>
      </c>
      <c r="E398" s="1375"/>
      <c r="F398" s="1555"/>
      <c r="G398" s="1375"/>
      <c r="H398" s="1555"/>
      <c r="I398" s="1375"/>
      <c r="J398" s="1556"/>
      <c r="K398" s="1557"/>
      <c r="L398" s="1608"/>
      <c r="M398" s="1557"/>
      <c r="N398" s="1608"/>
      <c r="O398" s="1558"/>
      <c r="P398" s="1558"/>
      <c r="Q398" s="1555"/>
      <c r="R398" s="1375"/>
      <c r="S398" s="1559"/>
      <c r="T398" s="1608"/>
      <c r="U398" s="1555"/>
      <c r="V398" s="1555"/>
      <c r="W398" s="1375"/>
      <c r="X398" s="1555"/>
      <c r="Y398" s="1375"/>
      <c r="Z398" s="1555"/>
      <c r="AA398" s="1375"/>
      <c r="AB398" s="1556"/>
      <c r="AC398" s="1560"/>
      <c r="AD398" s="1561"/>
      <c r="AE398" s="1558"/>
      <c r="AF398" s="1608"/>
      <c r="AG398" s="1558"/>
      <c r="AH398" s="1562"/>
      <c r="AI398" s="1563"/>
      <c r="AJ398" s="1563"/>
      <c r="AK398" s="1563"/>
      <c r="AL398" s="1564"/>
      <c r="AM398" s="1563"/>
      <c r="AN398" s="1563"/>
      <c r="AO398" s="1555"/>
      <c r="AP398" s="1378"/>
      <c r="AQ398" s="1565"/>
      <c r="AR398" s="1566"/>
    </row>
    <row r="399" spans="1:44" s="1350" customFormat="1">
      <c r="A399" s="1553"/>
      <c r="B399" s="1554"/>
      <c r="C399" s="272" t="s">
        <v>421</v>
      </c>
      <c r="D399" s="1384"/>
      <c r="E399" s="1386"/>
      <c r="F399" s="1395"/>
      <c r="G399" s="1386"/>
      <c r="H399" s="1395"/>
      <c r="I399" s="1386"/>
      <c r="J399" s="1556"/>
      <c r="K399" s="1557"/>
      <c r="L399" s="1608"/>
      <c r="M399" s="1557"/>
      <c r="N399" s="1608"/>
      <c r="O399" s="1556"/>
      <c r="P399" s="1556"/>
      <c r="Q399" s="1395"/>
      <c r="R399" s="1386"/>
      <c r="S399" s="1559"/>
      <c r="T399" s="1608"/>
      <c r="U399" s="1567"/>
      <c r="V399" s="1395"/>
      <c r="W399" s="1386"/>
      <c r="X399" s="1395"/>
      <c r="Y399" s="1386"/>
      <c r="Z399" s="1395"/>
      <c r="AA399" s="1386"/>
      <c r="AB399" s="1556"/>
      <c r="AC399" s="1560"/>
      <c r="AD399" s="1561"/>
      <c r="AE399" s="1556"/>
      <c r="AF399" s="1608"/>
      <c r="AG399" s="1556"/>
      <c r="AH399" s="1562"/>
      <c r="AI399" s="1385"/>
      <c r="AJ399" s="1385"/>
      <c r="AK399" s="1385"/>
      <c r="AL399" s="1564"/>
      <c r="AM399" s="1385"/>
      <c r="AN399" s="1385"/>
      <c r="AO399" s="1555"/>
      <c r="AP399" s="1378"/>
      <c r="AQ399" s="1565"/>
      <c r="AR399" s="1569"/>
    </row>
    <row r="400" spans="1:44" s="1350" customFormat="1">
      <c r="A400" s="1553"/>
      <c r="B400" s="1554"/>
      <c r="C400" s="273" t="s">
        <v>954</v>
      </c>
      <c r="E400" s="1375"/>
      <c r="F400" s="1555"/>
      <c r="G400" s="1375"/>
      <c r="H400" s="1555"/>
      <c r="I400" s="1375"/>
      <c r="J400" s="1556"/>
      <c r="K400" s="1557"/>
      <c r="L400" s="1608"/>
      <c r="M400" s="1557"/>
      <c r="N400" s="1608"/>
      <c r="O400" s="1558"/>
      <c r="P400" s="1558"/>
      <c r="Q400" s="1555"/>
      <c r="R400" s="1375"/>
      <c r="S400" s="1559"/>
      <c r="T400" s="1608"/>
      <c r="U400" s="1555"/>
      <c r="V400" s="1555"/>
      <c r="W400" s="1375"/>
      <c r="X400" s="1555"/>
      <c r="Y400" s="1375"/>
      <c r="Z400" s="1555"/>
      <c r="AA400" s="1375"/>
      <c r="AB400" s="1556"/>
      <c r="AC400" s="1560"/>
      <c r="AD400" s="1561"/>
      <c r="AE400" s="1558"/>
      <c r="AF400" s="1608"/>
      <c r="AG400" s="1558"/>
      <c r="AH400" s="1562"/>
      <c r="AI400" s="1563"/>
      <c r="AJ400" s="1563"/>
      <c r="AK400" s="1563"/>
      <c r="AL400" s="1564"/>
      <c r="AM400" s="1563"/>
      <c r="AN400" s="1563"/>
      <c r="AO400" s="1555"/>
      <c r="AP400" s="1378"/>
      <c r="AQ400" s="1565"/>
      <c r="AR400" s="1566"/>
    </row>
    <row r="401" spans="1:44" s="1350" customFormat="1">
      <c r="A401" s="1553"/>
      <c r="B401" s="1554"/>
      <c r="C401" s="273" t="s">
        <v>955</v>
      </c>
      <c r="E401" s="1375"/>
      <c r="F401" s="1555"/>
      <c r="G401" s="1375"/>
      <c r="H401" s="1555"/>
      <c r="I401" s="1375"/>
      <c r="J401" s="1556"/>
      <c r="K401" s="1557"/>
      <c r="L401" s="1608"/>
      <c r="M401" s="1557"/>
      <c r="N401" s="1608"/>
      <c r="O401" s="1558"/>
      <c r="P401" s="1558"/>
      <c r="Q401" s="1555"/>
      <c r="R401" s="1375"/>
      <c r="S401" s="1559"/>
      <c r="T401" s="1608"/>
      <c r="U401" s="1555"/>
      <c r="V401" s="1555"/>
      <c r="W401" s="1375"/>
      <c r="X401" s="1555"/>
      <c r="Y401" s="1375"/>
      <c r="Z401" s="1555"/>
      <c r="AA401" s="1375"/>
      <c r="AB401" s="1556"/>
      <c r="AC401" s="1560"/>
      <c r="AD401" s="1561"/>
      <c r="AE401" s="1558"/>
      <c r="AF401" s="1608"/>
      <c r="AG401" s="1558"/>
      <c r="AH401" s="1562"/>
      <c r="AI401" s="1563"/>
      <c r="AJ401" s="1563"/>
      <c r="AK401" s="1563"/>
      <c r="AL401" s="1564"/>
      <c r="AM401" s="1563"/>
      <c r="AN401" s="1563"/>
      <c r="AO401" s="1555"/>
      <c r="AP401" s="1378"/>
      <c r="AQ401" s="1565"/>
      <c r="AR401" s="1566"/>
    </row>
    <row r="402" spans="1:44" s="1350" customFormat="1">
      <c r="A402" s="1553"/>
      <c r="B402" s="1554"/>
      <c r="C402" s="271" t="s">
        <v>104</v>
      </c>
      <c r="E402" s="1375"/>
      <c r="F402" s="1555"/>
      <c r="G402" s="1375"/>
      <c r="H402" s="1555"/>
      <c r="I402" s="1375"/>
      <c r="J402" s="1556"/>
      <c r="K402" s="1557"/>
      <c r="L402" s="1608"/>
      <c r="M402" s="1557"/>
      <c r="N402" s="1608"/>
      <c r="O402" s="1558"/>
      <c r="P402" s="1558"/>
      <c r="Q402" s="1555"/>
      <c r="R402" s="1375"/>
      <c r="S402" s="1559"/>
      <c r="T402" s="1608"/>
      <c r="U402" s="1555"/>
      <c r="V402" s="1555"/>
      <c r="W402" s="1375"/>
      <c r="X402" s="1555"/>
      <c r="Y402" s="1375"/>
      <c r="Z402" s="1555"/>
      <c r="AA402" s="1375"/>
      <c r="AB402" s="1556"/>
      <c r="AC402" s="1560"/>
      <c r="AD402" s="1561"/>
      <c r="AE402" s="1558"/>
      <c r="AF402" s="1608"/>
      <c r="AG402" s="1558"/>
      <c r="AH402" s="1562"/>
      <c r="AI402" s="1563"/>
      <c r="AJ402" s="1563"/>
      <c r="AK402" s="1563"/>
      <c r="AL402" s="1564"/>
      <c r="AM402" s="1563"/>
      <c r="AN402" s="1563"/>
      <c r="AO402" s="1555"/>
      <c r="AP402" s="1378"/>
      <c r="AQ402" s="1565"/>
      <c r="AR402" s="1566"/>
    </row>
    <row r="403" spans="1:44" s="1350" customFormat="1">
      <c r="A403" s="1553"/>
      <c r="B403" s="1554"/>
      <c r="C403" s="271" t="s">
        <v>322</v>
      </c>
      <c r="D403" s="1571"/>
      <c r="E403" s="1572"/>
      <c r="F403" s="1573"/>
      <c r="G403" s="1572"/>
      <c r="H403" s="1573"/>
      <c r="I403" s="1572"/>
      <c r="J403" s="1556"/>
      <c r="K403" s="1574"/>
      <c r="L403" s="1609"/>
      <c r="M403" s="1574"/>
      <c r="N403" s="1609"/>
      <c r="O403" s="1574"/>
      <c r="P403" s="1574"/>
      <c r="Q403" s="1573"/>
      <c r="R403" s="1572"/>
      <c r="S403" s="1559"/>
      <c r="T403" s="1609"/>
      <c r="U403" s="1573"/>
      <c r="V403" s="1573"/>
      <c r="W403" s="1572"/>
      <c r="X403" s="1573"/>
      <c r="Y403" s="1572"/>
      <c r="Z403" s="1573"/>
      <c r="AA403" s="1572"/>
      <c r="AB403" s="1556"/>
      <c r="AC403" s="1571"/>
      <c r="AD403" s="1575"/>
      <c r="AE403" s="1574"/>
      <c r="AF403" s="1609"/>
      <c r="AG403" s="1574"/>
      <c r="AH403" s="1562"/>
      <c r="AI403" s="1576"/>
      <c r="AJ403" s="1576"/>
      <c r="AK403" s="1576"/>
      <c r="AL403" s="1564"/>
      <c r="AM403" s="1576"/>
      <c r="AN403" s="1576"/>
      <c r="AO403" s="1573"/>
      <c r="AP403" s="1577"/>
      <c r="AQ403" s="1578"/>
      <c r="AR403" s="1579"/>
    </row>
    <row r="404" spans="1:44" s="1350" customFormat="1">
      <c r="A404" s="1553"/>
      <c r="B404" s="1554"/>
      <c r="C404" s="271" t="s">
        <v>424</v>
      </c>
      <c r="D404" s="1560"/>
      <c r="E404" s="40"/>
      <c r="F404" s="1580"/>
      <c r="G404" s="40"/>
      <c r="H404" s="1580"/>
      <c r="I404" s="40"/>
      <c r="J404" s="1556"/>
      <c r="K404" s="1557"/>
      <c r="L404" s="1608"/>
      <c r="M404" s="1557"/>
      <c r="N404" s="1608"/>
      <c r="O404" s="1557"/>
      <c r="P404" s="1557"/>
      <c r="Q404" s="1580"/>
      <c r="R404" s="40"/>
      <c r="S404" s="1559"/>
      <c r="T404" s="1608"/>
      <c r="U404" s="1580"/>
      <c r="V404" s="1580"/>
      <c r="W404" s="40"/>
      <c r="X404" s="1580"/>
      <c r="Y404" s="40"/>
      <c r="Z404" s="1580"/>
      <c r="AA404" s="40"/>
      <c r="AB404" s="1556"/>
      <c r="AC404" s="1560"/>
      <c r="AD404" s="1561"/>
      <c r="AE404" s="1557"/>
      <c r="AF404" s="1608"/>
      <c r="AG404" s="1557"/>
      <c r="AH404" s="1562"/>
      <c r="AI404" s="1581"/>
      <c r="AJ404" s="1581"/>
      <c r="AK404" s="1581"/>
      <c r="AL404" s="1564"/>
      <c r="AM404" s="1581"/>
      <c r="AN404" s="1581"/>
      <c r="AO404" s="1555"/>
      <c r="AP404" s="1378"/>
      <c r="AQ404" s="1565"/>
      <c r="AR404" s="1566"/>
    </row>
    <row r="405" spans="1:44" s="1350" customFormat="1">
      <c r="A405" s="1553"/>
      <c r="B405" s="1554"/>
      <c r="C405" s="275" t="s">
        <v>425</v>
      </c>
      <c r="D405" s="1559"/>
      <c r="E405" s="1386"/>
      <c r="F405" s="1567"/>
      <c r="G405" s="1386"/>
      <c r="H405" s="1567"/>
      <c r="I405" s="1386"/>
      <c r="J405" s="1556"/>
      <c r="K405" s="1557"/>
      <c r="L405" s="1608"/>
      <c r="M405" s="1557"/>
      <c r="N405" s="1608"/>
      <c r="O405" s="1556"/>
      <c r="P405" s="1556"/>
      <c r="Q405" s="1567"/>
      <c r="R405" s="1386"/>
      <c r="S405" s="1559"/>
      <c r="T405" s="1608"/>
      <c r="U405" s="1567"/>
      <c r="V405" s="1567"/>
      <c r="W405" s="1386"/>
      <c r="X405" s="1567"/>
      <c r="Y405" s="1386"/>
      <c r="Z405" s="1567"/>
      <c r="AA405" s="1386"/>
      <c r="AB405" s="1556"/>
      <c r="AC405" s="1560"/>
      <c r="AD405" s="1561"/>
      <c r="AE405" s="1556"/>
      <c r="AF405" s="1608"/>
      <c r="AG405" s="1556"/>
      <c r="AH405" s="1562"/>
      <c r="AI405" s="1568"/>
      <c r="AJ405" s="1568"/>
      <c r="AK405" s="1568"/>
      <c r="AL405" s="1564"/>
      <c r="AM405" s="1568"/>
      <c r="AN405" s="1568"/>
      <c r="AO405" s="1582"/>
      <c r="AP405" s="1583"/>
      <c r="AQ405" s="1584"/>
      <c r="AR405" s="1569"/>
    </row>
    <row r="406" spans="1:44" s="1350" customFormat="1" ht="13.5" thickBot="1">
      <c r="A406" s="1553"/>
      <c r="B406" s="1585"/>
      <c r="C406" s="276" t="s">
        <v>782</v>
      </c>
      <c r="D406" s="1586"/>
      <c r="E406" s="1587"/>
      <c r="F406" s="1588"/>
      <c r="G406" s="1587"/>
      <c r="H406" s="1588"/>
      <c r="I406" s="1587"/>
      <c r="J406" s="1589"/>
      <c r="K406" s="1590"/>
      <c r="L406" s="1593"/>
      <c r="M406" s="1590"/>
      <c r="N406" s="1593"/>
      <c r="O406" s="1590"/>
      <c r="P406" s="1591"/>
      <c r="Q406" s="1588"/>
      <c r="R406" s="1587"/>
      <c r="S406" s="1592"/>
      <c r="T406" s="1593"/>
      <c r="U406" s="1594"/>
      <c r="V406" s="1591"/>
      <c r="W406" s="1587"/>
      <c r="X406" s="1588"/>
      <c r="Y406" s="1587"/>
      <c r="Z406" s="1588"/>
      <c r="AA406" s="1587"/>
      <c r="AB406" s="1589"/>
      <c r="AC406" s="1595"/>
      <c r="AD406" s="1587"/>
      <c r="AE406" s="1590"/>
      <c r="AF406" s="1593"/>
      <c r="AG406" s="1593"/>
      <c r="AH406" s="1596"/>
      <c r="AI406" s="1597"/>
      <c r="AJ406" s="1598"/>
      <c r="AK406" s="1599"/>
      <c r="AL406" s="1600"/>
      <c r="AM406" s="1586"/>
      <c r="AN406" s="1601"/>
      <c r="AO406" s="1602"/>
      <c r="AP406" s="1603"/>
      <c r="AQ406" s="1595"/>
      <c r="AR406" s="1604"/>
    </row>
    <row r="407" spans="1:44" s="1350" customFormat="1">
      <c r="A407" s="1553"/>
      <c r="B407" s="1610"/>
      <c r="C407" s="319" t="s">
        <v>414</v>
      </c>
      <c r="D407" s="1540"/>
      <c r="E407" s="1369"/>
      <c r="F407" s="1541"/>
      <c r="G407" s="1369"/>
      <c r="H407" s="1541"/>
      <c r="I407" s="1369"/>
      <c r="J407" s="1542"/>
      <c r="K407" s="1543"/>
      <c r="L407" s="1543"/>
      <c r="M407" s="1543"/>
      <c r="N407" s="1543"/>
      <c r="O407" s="1544"/>
      <c r="P407" s="1544"/>
      <c r="Q407" s="1541"/>
      <c r="R407" s="1369"/>
      <c r="S407" s="1545"/>
      <c r="T407" s="1544"/>
      <c r="U407" s="1541"/>
      <c r="V407" s="1541"/>
      <c r="W407" s="1369"/>
      <c r="X407" s="1541"/>
      <c r="Y407" s="1369"/>
      <c r="Z407" s="1541"/>
      <c r="AA407" s="1369"/>
      <c r="AB407" s="1542"/>
      <c r="AC407" s="1546"/>
      <c r="AD407" s="1547"/>
      <c r="AE407" s="1544"/>
      <c r="AF407" s="1544"/>
      <c r="AG407" s="1544"/>
      <c r="AH407" s="1548"/>
      <c r="AI407" s="1549"/>
      <c r="AJ407" s="1549"/>
      <c r="AK407" s="1549"/>
      <c r="AL407" s="1550"/>
      <c r="AM407" s="1549"/>
      <c r="AN407" s="1549"/>
      <c r="AO407" s="1541"/>
      <c r="AP407" s="1372"/>
      <c r="AQ407" s="1551"/>
      <c r="AR407" s="1552"/>
    </row>
    <row r="408" spans="1:44" s="1350" customFormat="1">
      <c r="A408" s="1553"/>
      <c r="B408" s="1554"/>
      <c r="C408" s="270" t="s">
        <v>11</v>
      </c>
      <c r="E408" s="1375"/>
      <c r="F408" s="1555"/>
      <c r="G408" s="1375"/>
      <c r="H408" s="1555"/>
      <c r="I408" s="1375"/>
      <c r="J408" s="1556"/>
      <c r="K408" s="1557"/>
      <c r="L408" s="1557"/>
      <c r="M408" s="1557"/>
      <c r="N408" s="1557"/>
      <c r="O408" s="1558"/>
      <c r="P408" s="1558"/>
      <c r="Q408" s="1555"/>
      <c r="R408" s="1375"/>
      <c r="S408" s="1559"/>
      <c r="T408" s="1558"/>
      <c r="U408" s="1555"/>
      <c r="V408" s="1555"/>
      <c r="W408" s="1375"/>
      <c r="X408" s="1555"/>
      <c r="Y408" s="1375"/>
      <c r="Z408" s="1555"/>
      <c r="AA408" s="1375"/>
      <c r="AB408" s="1556"/>
      <c r="AC408" s="1560"/>
      <c r="AD408" s="1561"/>
      <c r="AE408" s="1558"/>
      <c r="AF408" s="1558"/>
      <c r="AG408" s="1558"/>
      <c r="AH408" s="1562"/>
      <c r="AI408" s="1563"/>
      <c r="AJ408" s="1563"/>
      <c r="AK408" s="1563"/>
      <c r="AL408" s="1564"/>
      <c r="AM408" s="1563"/>
      <c r="AN408" s="1563"/>
      <c r="AO408" s="1555"/>
      <c r="AP408" s="1378"/>
      <c r="AQ408" s="1565"/>
      <c r="AR408" s="1566"/>
    </row>
    <row r="409" spans="1:44" s="1350" customFormat="1">
      <c r="A409" s="1553"/>
      <c r="B409" s="1554"/>
      <c r="C409" s="271" t="s">
        <v>4</v>
      </c>
      <c r="D409" s="1559"/>
      <c r="E409" s="1386"/>
      <c r="F409" s="1567"/>
      <c r="G409" s="1386"/>
      <c r="H409" s="1567"/>
      <c r="I409" s="1386"/>
      <c r="J409" s="1556"/>
      <c r="K409" s="1557"/>
      <c r="L409" s="1557"/>
      <c r="M409" s="1557"/>
      <c r="N409" s="1557"/>
      <c r="O409" s="1556"/>
      <c r="P409" s="1556"/>
      <c r="Q409" s="1567"/>
      <c r="R409" s="1386"/>
      <c r="S409" s="1559"/>
      <c r="T409" s="1556"/>
      <c r="U409" s="1567"/>
      <c r="V409" s="1567"/>
      <c r="W409" s="1386"/>
      <c r="X409" s="1567"/>
      <c r="Y409" s="1386"/>
      <c r="Z409" s="1567"/>
      <c r="AA409" s="1386"/>
      <c r="AB409" s="1556"/>
      <c r="AC409" s="1560"/>
      <c r="AD409" s="1561"/>
      <c r="AE409" s="1556"/>
      <c r="AF409" s="1556"/>
      <c r="AG409" s="1556"/>
      <c r="AH409" s="1562"/>
      <c r="AI409" s="1568"/>
      <c r="AJ409" s="1568"/>
      <c r="AK409" s="1568"/>
      <c r="AL409" s="1564"/>
      <c r="AM409" s="1568"/>
      <c r="AN409" s="1568"/>
      <c r="AO409" s="1555"/>
      <c r="AP409" s="1378"/>
      <c r="AQ409" s="1565"/>
      <c r="AR409" s="1569"/>
    </row>
    <row r="410" spans="1:44" s="1350" customFormat="1">
      <c r="A410" s="1553"/>
      <c r="B410" s="1554"/>
      <c r="C410" s="272" t="s">
        <v>943</v>
      </c>
      <c r="E410" s="1375"/>
      <c r="F410" s="1555"/>
      <c r="G410" s="1375"/>
      <c r="H410" s="1555"/>
      <c r="I410" s="1375"/>
      <c r="J410" s="1556"/>
      <c r="K410" s="1557"/>
      <c r="L410" s="1557"/>
      <c r="M410" s="1557"/>
      <c r="N410" s="1557"/>
      <c r="O410" s="1558"/>
      <c r="P410" s="1558"/>
      <c r="Q410" s="1555"/>
      <c r="R410" s="1375"/>
      <c r="S410" s="1559"/>
      <c r="T410" s="1558"/>
      <c r="U410" s="1555"/>
      <c r="V410" s="1555"/>
      <c r="W410" s="1375"/>
      <c r="X410" s="1555"/>
      <c r="Y410" s="1375"/>
      <c r="Z410" s="1555"/>
      <c r="AA410" s="1375"/>
      <c r="AB410" s="1556"/>
      <c r="AC410" s="1560"/>
      <c r="AD410" s="1561"/>
      <c r="AE410" s="1558"/>
      <c r="AF410" s="1558"/>
      <c r="AG410" s="1558"/>
      <c r="AH410" s="1562"/>
      <c r="AI410" s="1563"/>
      <c r="AJ410" s="1563"/>
      <c r="AK410" s="1563"/>
      <c r="AL410" s="1564"/>
      <c r="AM410" s="1563"/>
      <c r="AN410" s="1563"/>
      <c r="AO410" s="1555"/>
      <c r="AP410" s="1378"/>
      <c r="AQ410" s="1565"/>
      <c r="AR410" s="1566"/>
    </row>
    <row r="411" spans="1:44" s="1350" customFormat="1">
      <c r="A411" s="1553"/>
      <c r="B411" s="1554"/>
      <c r="C411" s="273" t="s">
        <v>944</v>
      </c>
      <c r="E411" s="1375"/>
      <c r="F411" s="1555"/>
      <c r="G411" s="1375"/>
      <c r="H411" s="1555"/>
      <c r="I411" s="1375"/>
      <c r="J411" s="1556"/>
      <c r="K411" s="1557"/>
      <c r="L411" s="1557"/>
      <c r="M411" s="1557"/>
      <c r="N411" s="1557"/>
      <c r="O411" s="1558"/>
      <c r="P411" s="1558"/>
      <c r="Q411" s="1555"/>
      <c r="R411" s="1375"/>
      <c r="S411" s="1559"/>
      <c r="T411" s="1558"/>
      <c r="U411" s="1555"/>
      <c r="V411" s="1555"/>
      <c r="W411" s="1375"/>
      <c r="X411" s="1555"/>
      <c r="Y411" s="1375"/>
      <c r="Z411" s="1555"/>
      <c r="AA411" s="1375"/>
      <c r="AB411" s="1556"/>
      <c r="AC411" s="1560"/>
      <c r="AD411" s="1561"/>
      <c r="AE411" s="1558"/>
      <c r="AF411" s="1558"/>
      <c r="AG411" s="1558"/>
      <c r="AH411" s="1562"/>
      <c r="AI411" s="1563"/>
      <c r="AJ411" s="1563"/>
      <c r="AK411" s="1563"/>
      <c r="AL411" s="1564"/>
      <c r="AM411" s="1563"/>
      <c r="AN411" s="1563"/>
      <c r="AO411" s="1555"/>
      <c r="AP411" s="1378"/>
      <c r="AQ411" s="1565"/>
      <c r="AR411" s="1566"/>
    </row>
    <row r="412" spans="1:44" s="1350" customFormat="1">
      <c r="A412" s="1553"/>
      <c r="B412" s="1554"/>
      <c r="C412" s="272" t="s">
        <v>945</v>
      </c>
      <c r="E412" s="1375"/>
      <c r="F412" s="1555"/>
      <c r="G412" s="1375"/>
      <c r="H412" s="1555"/>
      <c r="I412" s="1375"/>
      <c r="J412" s="1556"/>
      <c r="K412" s="1557"/>
      <c r="L412" s="1557"/>
      <c r="M412" s="1557"/>
      <c r="N412" s="1557"/>
      <c r="O412" s="1558"/>
      <c r="P412" s="1558"/>
      <c r="Q412" s="1555"/>
      <c r="R412" s="1375"/>
      <c r="S412" s="1559"/>
      <c r="T412" s="1558"/>
      <c r="U412" s="1555"/>
      <c r="V412" s="1555"/>
      <c r="W412" s="1375"/>
      <c r="X412" s="1555"/>
      <c r="Y412" s="1375"/>
      <c r="Z412" s="1555"/>
      <c r="AA412" s="1375"/>
      <c r="AB412" s="1556"/>
      <c r="AC412" s="1560"/>
      <c r="AD412" s="1561"/>
      <c r="AE412" s="1558"/>
      <c r="AF412" s="1558"/>
      <c r="AG412" s="1558"/>
      <c r="AH412" s="1562"/>
      <c r="AI412" s="1563"/>
      <c r="AJ412" s="1563"/>
      <c r="AK412" s="1563"/>
      <c r="AL412" s="1564"/>
      <c r="AM412" s="1563"/>
      <c r="AN412" s="1563"/>
      <c r="AO412" s="1555"/>
      <c r="AP412" s="1378"/>
      <c r="AQ412" s="1565"/>
      <c r="AR412" s="1566"/>
    </row>
    <row r="413" spans="1:44" s="1350" customFormat="1">
      <c r="A413" s="1553"/>
      <c r="B413" s="1554"/>
      <c r="C413" s="273" t="s">
        <v>946</v>
      </c>
      <c r="E413" s="1375"/>
      <c r="F413" s="1555"/>
      <c r="G413" s="1375"/>
      <c r="H413" s="1555"/>
      <c r="I413" s="1375"/>
      <c r="J413" s="1556"/>
      <c r="K413" s="1557"/>
      <c r="L413" s="1557"/>
      <c r="M413" s="1557"/>
      <c r="N413" s="1557"/>
      <c r="O413" s="1558"/>
      <c r="P413" s="1558"/>
      <c r="Q413" s="1555"/>
      <c r="R413" s="1375"/>
      <c r="S413" s="1559"/>
      <c r="T413" s="1558"/>
      <c r="U413" s="1555"/>
      <c r="V413" s="1555"/>
      <c r="W413" s="1375"/>
      <c r="X413" s="1555"/>
      <c r="Y413" s="1375"/>
      <c r="Z413" s="1555"/>
      <c r="AA413" s="1375"/>
      <c r="AB413" s="1556"/>
      <c r="AC413" s="1560"/>
      <c r="AD413" s="1561"/>
      <c r="AE413" s="1558"/>
      <c r="AF413" s="1558"/>
      <c r="AG413" s="1558"/>
      <c r="AH413" s="1562"/>
      <c r="AI413" s="1563"/>
      <c r="AJ413" s="1563"/>
      <c r="AK413" s="1563"/>
      <c r="AL413" s="1564"/>
      <c r="AM413" s="1563"/>
      <c r="AN413" s="1563"/>
      <c r="AO413" s="1555"/>
      <c r="AP413" s="1378"/>
      <c r="AQ413" s="1565"/>
      <c r="AR413" s="1566"/>
    </row>
    <row r="414" spans="1:44" s="1350" customFormat="1">
      <c r="A414" s="1553"/>
      <c r="B414" s="1554"/>
      <c r="C414" s="272" t="s">
        <v>947</v>
      </c>
      <c r="E414" s="1375"/>
      <c r="F414" s="1555"/>
      <c r="G414" s="1375"/>
      <c r="H414" s="1555"/>
      <c r="I414" s="1375"/>
      <c r="J414" s="1556"/>
      <c r="K414" s="1557"/>
      <c r="L414" s="1557"/>
      <c r="M414" s="1557"/>
      <c r="N414" s="1557"/>
      <c r="O414" s="1558"/>
      <c r="P414" s="1558"/>
      <c r="Q414" s="1555"/>
      <c r="R414" s="1375"/>
      <c r="S414" s="1559"/>
      <c r="T414" s="1558"/>
      <c r="U414" s="1555"/>
      <c r="V414" s="1555"/>
      <c r="W414" s="1375"/>
      <c r="X414" s="1555"/>
      <c r="Y414" s="1375"/>
      <c r="Z414" s="1555"/>
      <c r="AA414" s="1375"/>
      <c r="AB414" s="1556"/>
      <c r="AC414" s="1560"/>
      <c r="AD414" s="1561"/>
      <c r="AE414" s="1558"/>
      <c r="AF414" s="1558"/>
      <c r="AG414" s="1558"/>
      <c r="AH414" s="1562"/>
      <c r="AI414" s="1563"/>
      <c r="AJ414" s="1563"/>
      <c r="AK414" s="1563"/>
      <c r="AL414" s="1564"/>
      <c r="AM414" s="1563"/>
      <c r="AN414" s="1563"/>
      <c r="AO414" s="1555"/>
      <c r="AP414" s="1378"/>
      <c r="AQ414" s="1565"/>
      <c r="AR414" s="1566"/>
    </row>
    <row r="415" spans="1:44" s="1350" customFormat="1">
      <c r="A415" s="1553"/>
      <c r="B415" s="1554"/>
      <c r="C415" s="273" t="s">
        <v>948</v>
      </c>
      <c r="E415" s="1375"/>
      <c r="F415" s="1555"/>
      <c r="G415" s="1375"/>
      <c r="H415" s="1555"/>
      <c r="I415" s="1375"/>
      <c r="J415" s="1556"/>
      <c r="K415" s="1557"/>
      <c r="L415" s="1557"/>
      <c r="M415" s="1557"/>
      <c r="N415" s="1557"/>
      <c r="O415" s="1558"/>
      <c r="P415" s="1558"/>
      <c r="Q415" s="1555"/>
      <c r="R415" s="1375"/>
      <c r="S415" s="1559"/>
      <c r="T415" s="1558"/>
      <c r="U415" s="1555"/>
      <c r="V415" s="1555"/>
      <c r="W415" s="1375"/>
      <c r="X415" s="1555"/>
      <c r="Y415" s="1375"/>
      <c r="Z415" s="1555"/>
      <c r="AA415" s="1375"/>
      <c r="AB415" s="1556"/>
      <c r="AC415" s="1560"/>
      <c r="AD415" s="1561"/>
      <c r="AE415" s="1558"/>
      <c r="AF415" s="1558"/>
      <c r="AG415" s="1558"/>
      <c r="AH415" s="1562"/>
      <c r="AI415" s="1563"/>
      <c r="AJ415" s="1563"/>
      <c r="AK415" s="1563"/>
      <c r="AL415" s="1564"/>
      <c r="AM415" s="1563"/>
      <c r="AN415" s="1563"/>
      <c r="AO415" s="1555"/>
      <c r="AP415" s="1378"/>
      <c r="AQ415" s="1565"/>
      <c r="AR415" s="1566"/>
    </row>
    <row r="416" spans="1:44" s="1350" customFormat="1">
      <c r="A416" s="1553"/>
      <c r="B416" s="1554"/>
      <c r="C416" s="271" t="s">
        <v>10</v>
      </c>
      <c r="D416" s="1559"/>
      <c r="E416" s="1386"/>
      <c r="F416" s="1567"/>
      <c r="G416" s="1386"/>
      <c r="H416" s="1567"/>
      <c r="I416" s="1386"/>
      <c r="J416" s="1556"/>
      <c r="K416" s="1557"/>
      <c r="L416" s="1557"/>
      <c r="M416" s="1557"/>
      <c r="N416" s="1557"/>
      <c r="O416" s="1556"/>
      <c r="P416" s="1556"/>
      <c r="Q416" s="1567"/>
      <c r="R416" s="1386"/>
      <c r="S416" s="1559"/>
      <c r="T416" s="1556"/>
      <c r="U416" s="1567"/>
      <c r="V416" s="1567"/>
      <c r="W416" s="1386"/>
      <c r="X416" s="1567"/>
      <c r="Y416" s="1386"/>
      <c r="Z416" s="1567"/>
      <c r="AA416" s="1386"/>
      <c r="AB416" s="1556"/>
      <c r="AC416" s="1560"/>
      <c r="AD416" s="1561"/>
      <c r="AE416" s="1556"/>
      <c r="AF416" s="1556"/>
      <c r="AG416" s="1556"/>
      <c r="AH416" s="1562"/>
      <c r="AI416" s="1568"/>
      <c r="AJ416" s="1568"/>
      <c r="AK416" s="1568"/>
      <c r="AL416" s="1564"/>
      <c r="AM416" s="1568"/>
      <c r="AN416" s="1568"/>
      <c r="AO416" s="1555"/>
      <c r="AP416" s="1378"/>
      <c r="AQ416" s="1565"/>
      <c r="AR416" s="1569"/>
    </row>
    <row r="417" spans="1:44" s="1350" customFormat="1">
      <c r="A417" s="1553"/>
      <c r="B417" s="1554"/>
      <c r="C417" s="272" t="s">
        <v>417</v>
      </c>
      <c r="D417" s="1559"/>
      <c r="E417" s="1386"/>
      <c r="F417" s="1567"/>
      <c r="G417" s="1386"/>
      <c r="H417" s="1567"/>
      <c r="I417" s="1386"/>
      <c r="J417" s="1556"/>
      <c r="K417" s="1557"/>
      <c r="L417" s="1557"/>
      <c r="M417" s="1557"/>
      <c r="N417" s="1557"/>
      <c r="O417" s="1556"/>
      <c r="P417" s="1556"/>
      <c r="Q417" s="1567"/>
      <c r="R417" s="1386"/>
      <c r="S417" s="1559"/>
      <c r="T417" s="1556"/>
      <c r="U417" s="1567"/>
      <c r="V417" s="1567"/>
      <c r="W417" s="1386"/>
      <c r="X417" s="1567"/>
      <c r="Y417" s="1386"/>
      <c r="Z417" s="1567"/>
      <c r="AA417" s="1386"/>
      <c r="AB417" s="1556"/>
      <c r="AC417" s="1560"/>
      <c r="AD417" s="1561"/>
      <c r="AE417" s="1556"/>
      <c r="AF417" s="1556"/>
      <c r="AG417" s="1556"/>
      <c r="AH417" s="1562"/>
      <c r="AI417" s="1568"/>
      <c r="AJ417" s="1568"/>
      <c r="AK417" s="1568"/>
      <c r="AL417" s="1564"/>
      <c r="AM417" s="1568"/>
      <c r="AN417" s="1568"/>
      <c r="AO417" s="1555"/>
      <c r="AP417" s="1378"/>
      <c r="AQ417" s="1565"/>
      <c r="AR417" s="1569"/>
    </row>
    <row r="418" spans="1:44" s="1350" customFormat="1" ht="15">
      <c r="A418" s="1553"/>
      <c r="B418" s="1570" t="s">
        <v>13</v>
      </c>
      <c r="C418" s="273" t="s">
        <v>949</v>
      </c>
      <c r="E418" s="1375"/>
      <c r="F418" s="1555"/>
      <c r="G418" s="1375"/>
      <c r="H418" s="1555"/>
      <c r="I418" s="1375"/>
      <c r="J418" s="1556"/>
      <c r="K418" s="1557"/>
      <c r="L418" s="1557"/>
      <c r="M418" s="1557"/>
      <c r="N418" s="1557"/>
      <c r="O418" s="1558"/>
      <c r="P418" s="1558"/>
      <c r="Q418" s="1555"/>
      <c r="R418" s="1375"/>
      <c r="S418" s="1559"/>
      <c r="T418" s="1558"/>
      <c r="U418" s="1555"/>
      <c r="V418" s="1555"/>
      <c r="W418" s="1375"/>
      <c r="X418" s="1555"/>
      <c r="Y418" s="1375"/>
      <c r="Z418" s="1555"/>
      <c r="AA418" s="1375"/>
      <c r="AB418" s="1556"/>
      <c r="AC418" s="1560"/>
      <c r="AD418" s="1561"/>
      <c r="AE418" s="1558"/>
      <c r="AF418" s="1558"/>
      <c r="AG418" s="1558"/>
      <c r="AH418" s="1562"/>
      <c r="AI418" s="1563"/>
      <c r="AJ418" s="1563"/>
      <c r="AK418" s="1563"/>
      <c r="AL418" s="1564"/>
      <c r="AM418" s="1563"/>
      <c r="AN418" s="1563"/>
      <c r="AO418" s="1555"/>
      <c r="AP418" s="1378"/>
      <c r="AQ418" s="1565"/>
      <c r="AR418" s="1566"/>
    </row>
    <row r="419" spans="1:44" s="1350" customFormat="1">
      <c r="A419" s="1553"/>
      <c r="B419" s="1554"/>
      <c r="C419" s="273" t="s">
        <v>950</v>
      </c>
      <c r="D419" s="1559"/>
      <c r="E419" s="1386"/>
      <c r="F419" s="1567"/>
      <c r="G419" s="1386"/>
      <c r="H419" s="1567"/>
      <c r="I419" s="1386"/>
      <c r="J419" s="1556"/>
      <c r="K419" s="1557"/>
      <c r="L419" s="1557"/>
      <c r="M419" s="1557"/>
      <c r="N419" s="1557"/>
      <c r="O419" s="1556"/>
      <c r="P419" s="1556"/>
      <c r="Q419" s="1567"/>
      <c r="R419" s="1386"/>
      <c r="S419" s="1559"/>
      <c r="T419" s="1556"/>
      <c r="U419" s="1567"/>
      <c r="V419" s="1567"/>
      <c r="W419" s="1386"/>
      <c r="X419" s="1567"/>
      <c r="Y419" s="1386"/>
      <c r="Z419" s="1567"/>
      <c r="AA419" s="1386"/>
      <c r="AB419" s="1556"/>
      <c r="AC419" s="1560"/>
      <c r="AD419" s="1561"/>
      <c r="AE419" s="1556"/>
      <c r="AF419" s="1556"/>
      <c r="AG419" s="1556"/>
      <c r="AH419" s="1562"/>
      <c r="AI419" s="1568"/>
      <c r="AJ419" s="1568"/>
      <c r="AK419" s="1568"/>
      <c r="AL419" s="1564"/>
      <c r="AM419" s="1568"/>
      <c r="AN419" s="1568"/>
      <c r="AO419" s="1555"/>
      <c r="AP419" s="1378"/>
      <c r="AQ419" s="1565"/>
      <c r="AR419" s="1569"/>
    </row>
    <row r="420" spans="1:44" s="1350" customFormat="1">
      <c r="A420" s="1553"/>
      <c r="B420" s="1554"/>
      <c r="C420" s="274" t="s">
        <v>951</v>
      </c>
      <c r="E420" s="1375"/>
      <c r="F420" s="1555"/>
      <c r="G420" s="1375"/>
      <c r="H420" s="1555"/>
      <c r="I420" s="1375"/>
      <c r="J420" s="1556"/>
      <c r="K420" s="1557"/>
      <c r="L420" s="1557"/>
      <c r="M420" s="1557"/>
      <c r="N420" s="1557"/>
      <c r="O420" s="1558"/>
      <c r="P420" s="1558"/>
      <c r="Q420" s="1555"/>
      <c r="R420" s="1375"/>
      <c r="S420" s="1559"/>
      <c r="T420" s="1558"/>
      <c r="U420" s="1555"/>
      <c r="V420" s="1555"/>
      <c r="W420" s="1375"/>
      <c r="X420" s="1555"/>
      <c r="Y420" s="1375"/>
      <c r="Z420" s="1555"/>
      <c r="AA420" s="1375"/>
      <c r="AB420" s="1556"/>
      <c r="AC420" s="1560"/>
      <c r="AD420" s="1561"/>
      <c r="AE420" s="1558"/>
      <c r="AF420" s="1558"/>
      <c r="AG420" s="1558"/>
      <c r="AH420" s="1562"/>
      <c r="AI420" s="1563"/>
      <c r="AJ420" s="1563"/>
      <c r="AK420" s="1563"/>
      <c r="AL420" s="1564"/>
      <c r="AM420" s="1563"/>
      <c r="AN420" s="1563"/>
      <c r="AO420" s="1555"/>
      <c r="AP420" s="1378"/>
      <c r="AQ420" s="1565"/>
      <c r="AR420" s="1566"/>
    </row>
    <row r="421" spans="1:44" s="1350" customFormat="1">
      <c r="A421" s="1553"/>
      <c r="B421" s="1554"/>
      <c r="C421" s="274" t="s">
        <v>952</v>
      </c>
      <c r="E421" s="1375"/>
      <c r="F421" s="1555"/>
      <c r="G421" s="1375"/>
      <c r="H421" s="1555"/>
      <c r="I421" s="1375"/>
      <c r="J421" s="1556"/>
      <c r="K421" s="1557"/>
      <c r="L421" s="1557"/>
      <c r="M421" s="1557"/>
      <c r="N421" s="1557"/>
      <c r="O421" s="1558"/>
      <c r="P421" s="1558"/>
      <c r="Q421" s="1555"/>
      <c r="R421" s="1375"/>
      <c r="S421" s="1559"/>
      <c r="T421" s="1558"/>
      <c r="U421" s="1555"/>
      <c r="V421" s="1555"/>
      <c r="W421" s="1375"/>
      <c r="X421" s="1555"/>
      <c r="Y421" s="1375"/>
      <c r="Z421" s="1555"/>
      <c r="AA421" s="1375"/>
      <c r="AB421" s="1556"/>
      <c r="AC421" s="1560"/>
      <c r="AD421" s="1561"/>
      <c r="AE421" s="1558"/>
      <c r="AF421" s="1558"/>
      <c r="AG421" s="1558"/>
      <c r="AH421" s="1562"/>
      <c r="AI421" s="1563"/>
      <c r="AJ421" s="1563"/>
      <c r="AK421" s="1563"/>
      <c r="AL421" s="1564"/>
      <c r="AM421" s="1563"/>
      <c r="AN421" s="1563"/>
      <c r="AO421" s="1555"/>
      <c r="AP421" s="1378"/>
      <c r="AQ421" s="1565"/>
      <c r="AR421" s="1566"/>
    </row>
    <row r="422" spans="1:44" s="1350" customFormat="1">
      <c r="A422" s="1553"/>
      <c r="B422" s="1554"/>
      <c r="C422" s="274" t="s">
        <v>953</v>
      </c>
      <c r="E422" s="1375"/>
      <c r="F422" s="1555"/>
      <c r="G422" s="1375"/>
      <c r="H422" s="1555"/>
      <c r="I422" s="1375"/>
      <c r="J422" s="1556"/>
      <c r="K422" s="1557"/>
      <c r="L422" s="1557"/>
      <c r="M422" s="1557"/>
      <c r="N422" s="1557"/>
      <c r="O422" s="1558"/>
      <c r="P422" s="1558"/>
      <c r="Q422" s="1555"/>
      <c r="R422" s="1375"/>
      <c r="S422" s="1559"/>
      <c r="T422" s="1558"/>
      <c r="U422" s="1555"/>
      <c r="V422" s="1555"/>
      <c r="W422" s="1375"/>
      <c r="X422" s="1555"/>
      <c r="Y422" s="1375"/>
      <c r="Z422" s="1555"/>
      <c r="AA422" s="1375"/>
      <c r="AB422" s="1556"/>
      <c r="AC422" s="1560"/>
      <c r="AD422" s="1561"/>
      <c r="AE422" s="1558"/>
      <c r="AF422" s="1558"/>
      <c r="AG422" s="1558"/>
      <c r="AH422" s="1562"/>
      <c r="AI422" s="1563"/>
      <c r="AJ422" s="1563"/>
      <c r="AK422" s="1563"/>
      <c r="AL422" s="1564"/>
      <c r="AM422" s="1563"/>
      <c r="AN422" s="1563"/>
      <c r="AO422" s="1555"/>
      <c r="AP422" s="1378"/>
      <c r="AQ422" s="1565"/>
      <c r="AR422" s="1566"/>
    </row>
    <row r="423" spans="1:44" s="1350" customFormat="1">
      <c r="A423" s="1553"/>
      <c r="B423" s="1554"/>
      <c r="C423" s="272" t="s">
        <v>420</v>
      </c>
      <c r="E423" s="1375"/>
      <c r="F423" s="1555"/>
      <c r="G423" s="1375"/>
      <c r="H423" s="1555"/>
      <c r="I423" s="1375"/>
      <c r="J423" s="1556"/>
      <c r="K423" s="1557"/>
      <c r="L423" s="1557"/>
      <c r="M423" s="1557"/>
      <c r="N423" s="1557"/>
      <c r="O423" s="1558"/>
      <c r="P423" s="1558"/>
      <c r="Q423" s="1555"/>
      <c r="R423" s="1375"/>
      <c r="S423" s="1559"/>
      <c r="T423" s="1558"/>
      <c r="U423" s="1555"/>
      <c r="V423" s="1555"/>
      <c r="W423" s="1375"/>
      <c r="X423" s="1555"/>
      <c r="Y423" s="1375"/>
      <c r="Z423" s="1555"/>
      <c r="AA423" s="1375"/>
      <c r="AB423" s="1556"/>
      <c r="AC423" s="1560"/>
      <c r="AD423" s="1561"/>
      <c r="AE423" s="1558"/>
      <c r="AF423" s="1558"/>
      <c r="AG423" s="1558"/>
      <c r="AH423" s="1562"/>
      <c r="AI423" s="1563"/>
      <c r="AJ423" s="1563"/>
      <c r="AK423" s="1563"/>
      <c r="AL423" s="1564"/>
      <c r="AM423" s="1563"/>
      <c r="AN423" s="1563"/>
      <c r="AO423" s="1555"/>
      <c r="AP423" s="1378"/>
      <c r="AQ423" s="1565"/>
      <c r="AR423" s="1566"/>
    </row>
    <row r="424" spans="1:44" s="1350" customFormat="1">
      <c r="A424" s="1553"/>
      <c r="B424" s="1554"/>
      <c r="C424" s="272" t="s">
        <v>421</v>
      </c>
      <c r="D424" s="1384"/>
      <c r="E424" s="1386"/>
      <c r="F424" s="1395"/>
      <c r="G424" s="1386"/>
      <c r="H424" s="1395"/>
      <c r="I424" s="1386"/>
      <c r="J424" s="1556"/>
      <c r="K424" s="1557"/>
      <c r="L424" s="1557"/>
      <c r="M424" s="1557"/>
      <c r="N424" s="1557"/>
      <c r="O424" s="1556"/>
      <c r="P424" s="1556"/>
      <c r="Q424" s="1395"/>
      <c r="R424" s="1386"/>
      <c r="S424" s="1559"/>
      <c r="T424" s="1556"/>
      <c r="U424" s="1567"/>
      <c r="V424" s="1395"/>
      <c r="W424" s="1386"/>
      <c r="X424" s="1395"/>
      <c r="Y424" s="1386"/>
      <c r="Z424" s="1395"/>
      <c r="AA424" s="1386"/>
      <c r="AB424" s="1556"/>
      <c r="AC424" s="1560"/>
      <c r="AD424" s="1561"/>
      <c r="AE424" s="1556"/>
      <c r="AF424" s="1556"/>
      <c r="AG424" s="1556"/>
      <c r="AH424" s="1562"/>
      <c r="AI424" s="1385"/>
      <c r="AJ424" s="1385"/>
      <c r="AK424" s="1385"/>
      <c r="AL424" s="1564"/>
      <c r="AM424" s="1385"/>
      <c r="AN424" s="1385"/>
      <c r="AO424" s="1555"/>
      <c r="AP424" s="1378"/>
      <c r="AQ424" s="1565"/>
      <c r="AR424" s="1569"/>
    </row>
    <row r="425" spans="1:44" s="1350" customFormat="1">
      <c r="A425" s="1553"/>
      <c r="B425" s="1554"/>
      <c r="C425" s="273" t="s">
        <v>954</v>
      </c>
      <c r="E425" s="1375"/>
      <c r="F425" s="1555"/>
      <c r="G425" s="1375"/>
      <c r="H425" s="1555"/>
      <c r="I425" s="1375"/>
      <c r="J425" s="1556"/>
      <c r="K425" s="1557"/>
      <c r="L425" s="1557"/>
      <c r="M425" s="1557"/>
      <c r="N425" s="1557"/>
      <c r="O425" s="1558"/>
      <c r="P425" s="1558"/>
      <c r="Q425" s="1555"/>
      <c r="R425" s="1375"/>
      <c r="S425" s="1559"/>
      <c r="T425" s="1558"/>
      <c r="U425" s="1555"/>
      <c r="V425" s="1555"/>
      <c r="W425" s="1375"/>
      <c r="X425" s="1555"/>
      <c r="Y425" s="1375"/>
      <c r="Z425" s="1555"/>
      <c r="AA425" s="1375"/>
      <c r="AB425" s="1556"/>
      <c r="AC425" s="1560"/>
      <c r="AD425" s="1561"/>
      <c r="AE425" s="1558"/>
      <c r="AF425" s="1558"/>
      <c r="AG425" s="1558"/>
      <c r="AH425" s="1562"/>
      <c r="AI425" s="1563"/>
      <c r="AJ425" s="1563"/>
      <c r="AK425" s="1563"/>
      <c r="AL425" s="1564"/>
      <c r="AM425" s="1563"/>
      <c r="AN425" s="1563"/>
      <c r="AO425" s="1555"/>
      <c r="AP425" s="1378"/>
      <c r="AQ425" s="1565"/>
      <c r="AR425" s="1566"/>
    </row>
    <row r="426" spans="1:44" s="1350" customFormat="1">
      <c r="A426" s="1553"/>
      <c r="B426" s="1554"/>
      <c r="C426" s="273" t="s">
        <v>955</v>
      </c>
      <c r="E426" s="1375"/>
      <c r="F426" s="1555"/>
      <c r="G426" s="1375"/>
      <c r="H426" s="1555"/>
      <c r="I426" s="1375"/>
      <c r="J426" s="1556"/>
      <c r="K426" s="1557"/>
      <c r="L426" s="1557"/>
      <c r="M426" s="1557"/>
      <c r="N426" s="1557"/>
      <c r="O426" s="1558"/>
      <c r="P426" s="1558"/>
      <c r="Q426" s="1555"/>
      <c r="R426" s="1375"/>
      <c r="S426" s="1559"/>
      <c r="T426" s="1558"/>
      <c r="U426" s="1555"/>
      <c r="V426" s="1555"/>
      <c r="W426" s="1375"/>
      <c r="X426" s="1555"/>
      <c r="Y426" s="1375"/>
      <c r="Z426" s="1555"/>
      <c r="AA426" s="1375"/>
      <c r="AB426" s="1556"/>
      <c r="AC426" s="1560"/>
      <c r="AD426" s="1561"/>
      <c r="AE426" s="1558"/>
      <c r="AF426" s="1558"/>
      <c r="AG426" s="1558"/>
      <c r="AH426" s="1562"/>
      <c r="AI426" s="1563"/>
      <c r="AJ426" s="1563"/>
      <c r="AK426" s="1563"/>
      <c r="AL426" s="1564"/>
      <c r="AM426" s="1563"/>
      <c r="AN426" s="1563"/>
      <c r="AO426" s="1555"/>
      <c r="AP426" s="1378"/>
      <c r="AQ426" s="1565"/>
      <c r="AR426" s="1566"/>
    </row>
    <row r="427" spans="1:44" s="1350" customFormat="1">
      <c r="A427" s="1553"/>
      <c r="B427" s="1554"/>
      <c r="C427" s="271" t="s">
        <v>104</v>
      </c>
      <c r="E427" s="1375"/>
      <c r="F427" s="1555"/>
      <c r="G427" s="1375"/>
      <c r="H427" s="1555"/>
      <c r="I427" s="1375"/>
      <c r="J427" s="1556"/>
      <c r="K427" s="1557"/>
      <c r="L427" s="1557"/>
      <c r="M427" s="1557"/>
      <c r="N427" s="1557"/>
      <c r="O427" s="1558"/>
      <c r="P427" s="1558"/>
      <c r="Q427" s="1555"/>
      <c r="R427" s="1375"/>
      <c r="S427" s="1559"/>
      <c r="T427" s="1558"/>
      <c r="U427" s="1555"/>
      <c r="V427" s="1555"/>
      <c r="W427" s="1375"/>
      <c r="X427" s="1555"/>
      <c r="Y427" s="1375"/>
      <c r="Z427" s="1555"/>
      <c r="AA427" s="1375"/>
      <c r="AB427" s="1556"/>
      <c r="AC427" s="1560"/>
      <c r="AD427" s="1561"/>
      <c r="AE427" s="1558"/>
      <c r="AF427" s="1558"/>
      <c r="AG427" s="1558"/>
      <c r="AH427" s="1562"/>
      <c r="AI427" s="1563"/>
      <c r="AJ427" s="1563"/>
      <c r="AK427" s="1563"/>
      <c r="AL427" s="1564"/>
      <c r="AM427" s="1563"/>
      <c r="AN427" s="1563"/>
      <c r="AO427" s="1555"/>
      <c r="AP427" s="1378"/>
      <c r="AQ427" s="1565"/>
      <c r="AR427" s="1566"/>
    </row>
    <row r="428" spans="1:44" s="1350" customFormat="1">
      <c r="A428" s="1553"/>
      <c r="B428" s="1554"/>
      <c r="C428" s="271" t="s">
        <v>322</v>
      </c>
      <c r="D428" s="1571"/>
      <c r="E428" s="1572"/>
      <c r="F428" s="1573"/>
      <c r="G428" s="1572"/>
      <c r="H428" s="1573"/>
      <c r="I428" s="1572"/>
      <c r="J428" s="1556"/>
      <c r="K428" s="1574"/>
      <c r="L428" s="1574"/>
      <c r="M428" s="1574"/>
      <c r="N428" s="1574"/>
      <c r="O428" s="1574"/>
      <c r="P428" s="1574"/>
      <c r="Q428" s="1573"/>
      <c r="R428" s="1572"/>
      <c r="S428" s="1559"/>
      <c r="T428" s="1574"/>
      <c r="U428" s="1573"/>
      <c r="V428" s="1573"/>
      <c r="W428" s="1572"/>
      <c r="X428" s="1573"/>
      <c r="Y428" s="1572"/>
      <c r="Z428" s="1573"/>
      <c r="AA428" s="1572"/>
      <c r="AB428" s="1556"/>
      <c r="AC428" s="1571"/>
      <c r="AD428" s="1575"/>
      <c r="AE428" s="1574"/>
      <c r="AF428" s="1574"/>
      <c r="AG428" s="1574"/>
      <c r="AH428" s="1562"/>
      <c r="AI428" s="1576"/>
      <c r="AJ428" s="1576"/>
      <c r="AK428" s="1576"/>
      <c r="AL428" s="1564"/>
      <c r="AM428" s="1576"/>
      <c r="AN428" s="1576"/>
      <c r="AO428" s="1573"/>
      <c r="AP428" s="1577"/>
      <c r="AQ428" s="1578"/>
      <c r="AR428" s="1579"/>
    </row>
    <row r="429" spans="1:44" s="1350" customFormat="1">
      <c r="A429" s="1553"/>
      <c r="B429" s="1554"/>
      <c r="C429" s="271" t="s">
        <v>424</v>
      </c>
      <c r="D429" s="1560"/>
      <c r="E429" s="40"/>
      <c r="F429" s="1580"/>
      <c r="G429" s="40"/>
      <c r="H429" s="1580"/>
      <c r="I429" s="40"/>
      <c r="J429" s="1556"/>
      <c r="K429" s="1557"/>
      <c r="L429" s="1557"/>
      <c r="M429" s="1557"/>
      <c r="N429" s="1557"/>
      <c r="O429" s="1557"/>
      <c r="P429" s="1557"/>
      <c r="Q429" s="1580"/>
      <c r="R429" s="40"/>
      <c r="S429" s="1559"/>
      <c r="T429" s="1557"/>
      <c r="U429" s="1580"/>
      <c r="V429" s="1580"/>
      <c r="W429" s="40"/>
      <c r="X429" s="1580"/>
      <c r="Y429" s="40"/>
      <c r="Z429" s="1580"/>
      <c r="AA429" s="40"/>
      <c r="AB429" s="1556"/>
      <c r="AC429" s="1560"/>
      <c r="AD429" s="1561"/>
      <c r="AE429" s="1557"/>
      <c r="AF429" s="1557"/>
      <c r="AG429" s="1557"/>
      <c r="AH429" s="1562"/>
      <c r="AI429" s="1581"/>
      <c r="AJ429" s="1581"/>
      <c r="AK429" s="1581"/>
      <c r="AL429" s="1564"/>
      <c r="AM429" s="1581"/>
      <c r="AN429" s="1581"/>
      <c r="AO429" s="1555"/>
      <c r="AP429" s="1378"/>
      <c r="AQ429" s="1565"/>
      <c r="AR429" s="1566"/>
    </row>
    <row r="430" spans="1:44" s="1350" customFormat="1">
      <c r="A430" s="1553"/>
      <c r="B430" s="1554"/>
      <c r="C430" s="275" t="s">
        <v>425</v>
      </c>
      <c r="D430" s="1559"/>
      <c r="E430" s="1386"/>
      <c r="F430" s="1567"/>
      <c r="G430" s="1386"/>
      <c r="H430" s="1567"/>
      <c r="I430" s="1386"/>
      <c r="J430" s="1556"/>
      <c r="K430" s="1557"/>
      <c r="L430" s="1557"/>
      <c r="M430" s="1557"/>
      <c r="N430" s="1557"/>
      <c r="O430" s="1556"/>
      <c r="P430" s="1556"/>
      <c r="Q430" s="1567"/>
      <c r="R430" s="1386"/>
      <c r="S430" s="1559"/>
      <c r="T430" s="1556"/>
      <c r="U430" s="1567"/>
      <c r="V430" s="1567"/>
      <c r="W430" s="1386"/>
      <c r="X430" s="1567"/>
      <c r="Y430" s="1386"/>
      <c r="Z430" s="1567"/>
      <c r="AA430" s="1386"/>
      <c r="AB430" s="1556"/>
      <c r="AC430" s="1560"/>
      <c r="AD430" s="1561"/>
      <c r="AE430" s="1556"/>
      <c r="AF430" s="1556"/>
      <c r="AG430" s="1556"/>
      <c r="AH430" s="1562"/>
      <c r="AI430" s="1568"/>
      <c r="AJ430" s="1568"/>
      <c r="AK430" s="1568"/>
      <c r="AL430" s="1564"/>
      <c r="AM430" s="1568"/>
      <c r="AN430" s="1568"/>
      <c r="AO430" s="1582"/>
      <c r="AP430" s="1583"/>
      <c r="AQ430" s="1584"/>
      <c r="AR430" s="1569"/>
    </row>
    <row r="431" spans="1:44" s="1350" customFormat="1" ht="13.5" thickBot="1">
      <c r="A431" s="1611"/>
      <c r="B431" s="1612"/>
      <c r="C431" s="276" t="s">
        <v>782</v>
      </c>
      <c r="D431" s="1586"/>
      <c r="E431" s="1587"/>
      <c r="F431" s="1588"/>
      <c r="G431" s="1587"/>
      <c r="H431" s="1588"/>
      <c r="I431" s="1587"/>
      <c r="J431" s="1589"/>
      <c r="K431" s="1590"/>
      <c r="L431" s="1590"/>
      <c r="M431" s="1590"/>
      <c r="N431" s="1590"/>
      <c r="O431" s="1590"/>
      <c r="P431" s="1591"/>
      <c r="Q431" s="1588"/>
      <c r="R431" s="1587"/>
      <c r="S431" s="1592"/>
      <c r="T431" s="1593"/>
      <c r="U431" s="1594"/>
      <c r="V431" s="1591"/>
      <c r="W431" s="1587"/>
      <c r="X431" s="1588"/>
      <c r="Y431" s="1587"/>
      <c r="Z431" s="1588"/>
      <c r="AA431" s="1587"/>
      <c r="AB431" s="1589"/>
      <c r="AC431" s="1595"/>
      <c r="AD431" s="1587"/>
      <c r="AE431" s="1590"/>
      <c r="AF431" s="1593"/>
      <c r="AG431" s="1593"/>
      <c r="AH431" s="1596"/>
      <c r="AI431" s="1597"/>
      <c r="AJ431" s="1598"/>
      <c r="AK431" s="1599"/>
      <c r="AL431" s="1600"/>
      <c r="AM431" s="1586"/>
      <c r="AN431" s="1601"/>
      <c r="AO431" s="1602"/>
      <c r="AP431" s="1603"/>
      <c r="AQ431" s="1595"/>
      <c r="AR431" s="1604"/>
    </row>
    <row r="432" spans="1:44" s="1350" customFormat="1" ht="13.5" thickTop="1">
      <c r="A432" s="1512"/>
      <c r="B432" s="1613"/>
      <c r="C432" s="149"/>
      <c r="D432" s="1571"/>
      <c r="E432" s="1571"/>
      <c r="F432" s="1571"/>
      <c r="G432" s="1571"/>
      <c r="H432" s="1571"/>
      <c r="I432" s="1571"/>
      <c r="J432" s="1571"/>
      <c r="K432" s="1571"/>
      <c r="L432" s="1571"/>
      <c r="M432" s="1571"/>
      <c r="N432" s="1571"/>
      <c r="O432" s="1571"/>
      <c r="P432" s="1571"/>
      <c r="Q432" s="1571"/>
      <c r="R432" s="1571"/>
      <c r="S432" s="1571"/>
      <c r="T432" s="1571"/>
      <c r="U432" s="1571"/>
      <c r="V432" s="1571"/>
      <c r="W432" s="1571"/>
      <c r="X432" s="1571"/>
      <c r="Y432" s="1571"/>
      <c r="Z432" s="1571"/>
      <c r="AA432" s="1571"/>
      <c r="AB432" s="1571"/>
      <c r="AC432" s="1571"/>
      <c r="AD432" s="1571"/>
      <c r="AE432" s="1571"/>
      <c r="AF432" s="1571"/>
      <c r="AG432" s="1571"/>
      <c r="AH432" s="1571"/>
      <c r="AI432" s="1571"/>
      <c r="AJ432" s="1571"/>
      <c r="AK432" s="1571"/>
      <c r="AL432" s="1571"/>
      <c r="AM432" s="1571"/>
      <c r="AN432" s="1571"/>
      <c r="AO432" s="1571"/>
      <c r="AP432" s="1571"/>
      <c r="AQ432" s="1571"/>
      <c r="AR432" s="1571"/>
    </row>
    <row r="433" spans="1:44" s="1350" customFormat="1">
      <c r="A433" s="1512"/>
      <c r="B433" s="1613"/>
      <c r="C433" s="149"/>
      <c r="D433" s="1571"/>
      <c r="E433" s="1571"/>
      <c r="F433" s="1571"/>
      <c r="G433" s="1571"/>
      <c r="H433" s="1571"/>
      <c r="I433" s="1571"/>
      <c r="J433" s="1571"/>
      <c r="K433" s="1571"/>
      <c r="L433" s="1571"/>
      <c r="M433" s="1571"/>
      <c r="N433" s="1571"/>
      <c r="O433" s="1571"/>
      <c r="P433" s="1571"/>
      <c r="Q433" s="1571"/>
      <c r="R433" s="1571"/>
      <c r="S433" s="1571"/>
      <c r="T433" s="1571"/>
      <c r="U433" s="1571"/>
      <c r="V433" s="1571"/>
      <c r="W433" s="1571"/>
      <c r="X433" s="1571"/>
      <c r="Y433" s="1571"/>
      <c r="Z433" s="1571"/>
      <c r="AA433" s="1571"/>
      <c r="AB433" s="1571"/>
      <c r="AC433" s="1571"/>
      <c r="AD433" s="1571"/>
      <c r="AE433" s="1571"/>
      <c r="AF433" s="1571"/>
      <c r="AG433" s="1571"/>
      <c r="AH433" s="1571"/>
      <c r="AI433" s="1571"/>
      <c r="AJ433" s="1571"/>
      <c r="AK433" s="1571"/>
      <c r="AL433" s="1571"/>
      <c r="AM433" s="1571"/>
      <c r="AN433" s="1571"/>
      <c r="AO433" s="1571"/>
      <c r="AP433" s="1571"/>
      <c r="AQ433" s="1571"/>
      <c r="AR433" s="1571"/>
    </row>
    <row r="434" spans="1:44" s="1350" customFormat="1">
      <c r="A434" s="1512"/>
      <c r="B434" s="1613"/>
      <c r="C434" s="149"/>
      <c r="D434" s="1571"/>
      <c r="E434" s="1571"/>
      <c r="F434" s="1571"/>
      <c r="G434" s="1571"/>
      <c r="H434" s="1571"/>
      <c r="I434" s="1571"/>
      <c r="J434" s="1571"/>
      <c r="K434" s="1571"/>
      <c r="L434" s="1571"/>
      <c r="M434" s="1571"/>
      <c r="N434" s="1571"/>
      <c r="O434" s="1571"/>
      <c r="P434" s="1571"/>
      <c r="Q434" s="1571"/>
      <c r="R434" s="1571"/>
      <c r="S434" s="1571"/>
      <c r="T434" s="1571"/>
      <c r="U434" s="1571"/>
      <c r="V434" s="1571"/>
      <c r="W434" s="1571"/>
      <c r="X434" s="1571"/>
      <c r="Y434" s="1571"/>
      <c r="Z434" s="1571"/>
      <c r="AA434" s="1571"/>
      <c r="AB434" s="1571"/>
      <c r="AC434" s="1571"/>
      <c r="AD434" s="1571"/>
      <c r="AE434" s="1571"/>
      <c r="AF434" s="1571"/>
      <c r="AG434" s="1571"/>
      <c r="AH434" s="1571"/>
      <c r="AI434" s="1571"/>
      <c r="AJ434" s="1571"/>
      <c r="AK434" s="1571"/>
      <c r="AL434" s="1571"/>
      <c r="AM434" s="1571"/>
      <c r="AN434" s="1571"/>
      <c r="AO434" s="1571"/>
      <c r="AP434" s="1571"/>
      <c r="AQ434" s="1571"/>
      <c r="AR434" s="1571"/>
    </row>
    <row r="435" spans="1:44" s="1350" customFormat="1" ht="13.5" thickBot="1">
      <c r="A435" s="1614"/>
    </row>
    <row r="436" spans="1:44" s="1350" customFormat="1" ht="28.5" customHeight="1" thickTop="1" thickBot="1">
      <c r="A436" s="1510"/>
      <c r="B436" s="1511"/>
      <c r="C436" s="1511"/>
      <c r="D436" s="1918" t="str">
        <f>CONCATENATE($B$5," ","non-defaulted assets evolution: Stocks and parameters")</f>
        <v>2015 non-defaulted assets evolution: Stocks and parameters</v>
      </c>
      <c r="E436" s="1919"/>
      <c r="F436" s="1919"/>
      <c r="G436" s="1919"/>
      <c r="H436" s="1919"/>
      <c r="I436" s="1919"/>
      <c r="J436" s="1919"/>
      <c r="K436" s="1919"/>
      <c r="L436" s="1919"/>
      <c r="M436" s="1919"/>
      <c r="N436" s="1919"/>
      <c r="O436" s="1919"/>
      <c r="P436" s="1919"/>
      <c r="Q436" s="1919"/>
      <c r="R436" s="1919"/>
      <c r="S436" s="1919"/>
      <c r="T436" s="1919"/>
      <c r="U436" s="1920"/>
      <c r="V436" s="1933" t="str">
        <f>CONCATENATE($B$5," ","defaulted assets evolution: Stocks and parameters")</f>
        <v>2015 defaulted assets evolution: Stocks and parameters</v>
      </c>
      <c r="W436" s="1934"/>
      <c r="X436" s="1934"/>
      <c r="Y436" s="1934"/>
      <c r="Z436" s="1934"/>
      <c r="AA436" s="1934"/>
      <c r="AB436" s="1934"/>
      <c r="AC436" s="1934"/>
      <c r="AD436" s="1934"/>
      <c r="AE436" s="1934"/>
      <c r="AF436" s="1934"/>
      <c r="AG436" s="1935"/>
      <c r="AH436" s="1918" t="str">
        <f>CONCATENATE($B$5," Impairment flows and stock of provisions")</f>
        <v>2015 Impairment flows and stock of provisions</v>
      </c>
      <c r="AI436" s="1919"/>
      <c r="AJ436" s="1919"/>
      <c r="AK436" s="1919"/>
      <c r="AL436" s="1919"/>
      <c r="AM436" s="1919"/>
      <c r="AN436" s="1919"/>
      <c r="AO436" s="1919"/>
      <c r="AP436" s="1920"/>
      <c r="AQ436" s="1933" t="s">
        <v>180</v>
      </c>
      <c r="AR436" s="1935"/>
    </row>
    <row r="437" spans="1:44" s="1350" customFormat="1" ht="30.75" customHeight="1">
      <c r="A437" s="1512"/>
      <c r="B437" s="1513">
        <f>$B$5</f>
        <v>2015</v>
      </c>
      <c r="C437" s="1615" t="str">
        <f>$C$5</f>
        <v>Baseline Scenario</v>
      </c>
      <c r="D437" s="1927" t="s">
        <v>182</v>
      </c>
      <c r="E437" s="1515" t="s">
        <v>288</v>
      </c>
      <c r="F437" s="1916" t="s">
        <v>183</v>
      </c>
      <c r="G437" s="1515" t="s">
        <v>288</v>
      </c>
      <c r="H437" s="1916" t="s">
        <v>760</v>
      </c>
      <c r="I437" s="1515" t="s">
        <v>288</v>
      </c>
      <c r="J437" s="1923" t="s">
        <v>1012</v>
      </c>
      <c r="K437" s="1923" t="s">
        <v>761</v>
      </c>
      <c r="L437" s="1923" t="s">
        <v>762</v>
      </c>
      <c r="M437" s="1923" t="s">
        <v>186</v>
      </c>
      <c r="N437" s="1923" t="s">
        <v>187</v>
      </c>
      <c r="O437" s="1916" t="s">
        <v>541</v>
      </c>
      <c r="P437" s="1515" t="s">
        <v>288</v>
      </c>
      <c r="Q437" s="1916" t="s">
        <v>543</v>
      </c>
      <c r="R437" s="1515" t="s">
        <v>288</v>
      </c>
      <c r="S437" s="1923" t="s">
        <v>962</v>
      </c>
      <c r="T437" s="1923" t="s">
        <v>188</v>
      </c>
      <c r="U437" s="1941" t="s">
        <v>837</v>
      </c>
      <c r="V437" s="1927" t="s">
        <v>840</v>
      </c>
      <c r="W437" s="1515" t="s">
        <v>288</v>
      </c>
      <c r="X437" s="1916" t="s">
        <v>763</v>
      </c>
      <c r="Y437" s="1515" t="s">
        <v>288</v>
      </c>
      <c r="Z437" s="1916" t="s">
        <v>183</v>
      </c>
      <c r="AA437" s="1515" t="s">
        <v>288</v>
      </c>
      <c r="AB437" s="1923" t="s">
        <v>841</v>
      </c>
      <c r="AC437" s="1916" t="s">
        <v>764</v>
      </c>
      <c r="AD437" s="1515" t="s">
        <v>189</v>
      </c>
      <c r="AE437" s="1923" t="s">
        <v>963</v>
      </c>
      <c r="AF437" s="1923" t="s">
        <v>188</v>
      </c>
      <c r="AG437" s="1941" t="s">
        <v>837</v>
      </c>
      <c r="AH437" s="1916" t="s">
        <v>1013</v>
      </c>
      <c r="AI437" s="1925" t="s">
        <v>184</v>
      </c>
      <c r="AJ437" s="1925"/>
      <c r="AK437" s="1926"/>
      <c r="AL437" s="1927" t="s">
        <v>834</v>
      </c>
      <c r="AM437" s="1929" t="s">
        <v>184</v>
      </c>
      <c r="AN437" s="1929"/>
      <c r="AO437" s="1916" t="s">
        <v>542</v>
      </c>
      <c r="AP437" s="1940"/>
      <c r="AQ437" s="1916" t="s">
        <v>765</v>
      </c>
      <c r="AR437" s="1930" t="s">
        <v>190</v>
      </c>
    </row>
    <row r="438" spans="1:44" s="1350" customFormat="1" ht="38.25">
      <c r="A438" s="1512"/>
      <c r="B438" s="1517"/>
      <c r="C438" s="1517"/>
      <c r="D438" s="1928"/>
      <c r="E438" s="1518" t="s">
        <v>544</v>
      </c>
      <c r="F438" s="1939"/>
      <c r="G438" s="1518" t="s">
        <v>191</v>
      </c>
      <c r="H438" s="1917"/>
      <c r="I438" s="1518" t="s">
        <v>191</v>
      </c>
      <c r="J438" s="1924"/>
      <c r="K438" s="1924"/>
      <c r="L438" s="1924"/>
      <c r="M438" s="1924"/>
      <c r="N438" s="1924"/>
      <c r="O438" s="1917"/>
      <c r="P438" s="1518" t="s">
        <v>544</v>
      </c>
      <c r="Q438" s="1917"/>
      <c r="R438" s="1518" t="s">
        <v>965</v>
      </c>
      <c r="S438" s="1924"/>
      <c r="T438" s="1924"/>
      <c r="U438" s="1942"/>
      <c r="V438" s="1928"/>
      <c r="W438" s="1518" t="s">
        <v>544</v>
      </c>
      <c r="X438" s="1939"/>
      <c r="Y438" s="1518" t="s">
        <v>191</v>
      </c>
      <c r="Z438" s="1939"/>
      <c r="AA438" s="1518" t="s">
        <v>191</v>
      </c>
      <c r="AB438" s="1924"/>
      <c r="AC438" s="1917" t="s">
        <v>192</v>
      </c>
      <c r="AD438" s="1518" t="s">
        <v>270</v>
      </c>
      <c r="AE438" s="1924"/>
      <c r="AF438" s="1924"/>
      <c r="AG438" s="1942"/>
      <c r="AH438" s="1917"/>
      <c r="AI438" s="1943" t="s">
        <v>545</v>
      </c>
      <c r="AJ438" s="1944"/>
      <c r="AK438" s="1519" t="s">
        <v>961</v>
      </c>
      <c r="AL438" s="1928"/>
      <c r="AM438" s="1520" t="s">
        <v>193</v>
      </c>
      <c r="AN438" s="1521" t="s">
        <v>961</v>
      </c>
      <c r="AO438" s="1522" t="s">
        <v>964</v>
      </c>
      <c r="AP438" s="1523" t="s">
        <v>966</v>
      </c>
      <c r="AQ438" s="1917"/>
      <c r="AR438" s="1931"/>
    </row>
    <row r="439" spans="1:44" s="1350" customFormat="1" ht="15.75" thickBot="1">
      <c r="A439" s="1512"/>
      <c r="B439" s="1524"/>
      <c r="C439" s="1525" t="s">
        <v>1028</v>
      </c>
      <c r="D439" s="1526" t="s">
        <v>22</v>
      </c>
      <c r="E439" s="1527" t="s">
        <v>22</v>
      </c>
      <c r="F439" s="1528" t="s">
        <v>22</v>
      </c>
      <c r="G439" s="1527" t="s">
        <v>22</v>
      </c>
      <c r="H439" s="1528" t="s">
        <v>22</v>
      </c>
      <c r="I439" s="1527" t="s">
        <v>22</v>
      </c>
      <c r="J439" s="1529" t="s">
        <v>22</v>
      </c>
      <c r="K439" s="1529" t="s">
        <v>269</v>
      </c>
      <c r="L439" s="1530" t="s">
        <v>269</v>
      </c>
      <c r="M439" s="1529" t="s">
        <v>269</v>
      </c>
      <c r="N439" s="1529" t="s">
        <v>269</v>
      </c>
      <c r="O439" s="1528" t="s">
        <v>22</v>
      </c>
      <c r="P439" s="1527" t="s">
        <v>22</v>
      </c>
      <c r="Q439" s="1528" t="s">
        <v>22</v>
      </c>
      <c r="R439" s="1527" t="s">
        <v>22</v>
      </c>
      <c r="S439" s="1529" t="s">
        <v>22</v>
      </c>
      <c r="T439" s="1529" t="s">
        <v>22</v>
      </c>
      <c r="U439" s="1531" t="s">
        <v>22</v>
      </c>
      <c r="V439" s="1526" t="s">
        <v>22</v>
      </c>
      <c r="W439" s="1527" t="s">
        <v>22</v>
      </c>
      <c r="X439" s="1528" t="s">
        <v>22</v>
      </c>
      <c r="Y439" s="1527" t="s">
        <v>22</v>
      </c>
      <c r="Z439" s="1528" t="s">
        <v>22</v>
      </c>
      <c r="AA439" s="1527" t="s">
        <v>22</v>
      </c>
      <c r="AB439" s="1529" t="s">
        <v>22</v>
      </c>
      <c r="AC439" s="1528" t="s">
        <v>269</v>
      </c>
      <c r="AD439" s="1527"/>
      <c r="AE439" s="1529" t="s">
        <v>22</v>
      </c>
      <c r="AF439" s="1529" t="s">
        <v>22</v>
      </c>
      <c r="AG439" s="1532" t="s">
        <v>22</v>
      </c>
      <c r="AH439" s="1533" t="s">
        <v>22</v>
      </c>
      <c r="AI439" s="1534" t="s">
        <v>194</v>
      </c>
      <c r="AJ439" s="1534" t="s">
        <v>195</v>
      </c>
      <c r="AK439" s="1535"/>
      <c r="AL439" s="1533" t="s">
        <v>22</v>
      </c>
      <c r="AM439" s="1536" t="s">
        <v>22</v>
      </c>
      <c r="AN439" s="1537" t="s">
        <v>22</v>
      </c>
      <c r="AO439" s="1528" t="s">
        <v>269</v>
      </c>
      <c r="AP439" s="1530" t="s">
        <v>269</v>
      </c>
      <c r="AQ439" s="1537" t="s">
        <v>271</v>
      </c>
      <c r="AR439" s="1932"/>
    </row>
    <row r="440" spans="1:44" s="1350" customFormat="1" ht="13.5" thickTop="1">
      <c r="A440" s="1538"/>
      <c r="B440" s="1539"/>
      <c r="C440" s="269" t="s">
        <v>414</v>
      </c>
      <c r="D440" s="1540"/>
      <c r="E440" s="1369"/>
      <c r="F440" s="1541"/>
      <c r="G440" s="1369"/>
      <c r="H440" s="1541"/>
      <c r="I440" s="1369"/>
      <c r="J440" s="1542"/>
      <c r="K440" s="1543"/>
      <c r="L440" s="1543"/>
      <c r="M440" s="1543"/>
      <c r="N440" s="1543"/>
      <c r="O440" s="1544"/>
      <c r="P440" s="1544"/>
      <c r="Q440" s="1541"/>
      <c r="R440" s="1369"/>
      <c r="S440" s="1545"/>
      <c r="T440" s="1544"/>
      <c r="U440" s="1541"/>
      <c r="V440" s="1541"/>
      <c r="W440" s="1369"/>
      <c r="X440" s="1541"/>
      <c r="Y440" s="1369"/>
      <c r="Z440" s="1541"/>
      <c r="AA440" s="1369"/>
      <c r="AB440" s="1542"/>
      <c r="AC440" s="1546"/>
      <c r="AD440" s="1547"/>
      <c r="AE440" s="1544"/>
      <c r="AF440" s="1544"/>
      <c r="AG440" s="1544"/>
      <c r="AH440" s="1548"/>
      <c r="AI440" s="1549"/>
      <c r="AJ440" s="1549"/>
      <c r="AK440" s="1549"/>
      <c r="AL440" s="1550"/>
      <c r="AM440" s="1549"/>
      <c r="AN440" s="1549"/>
      <c r="AO440" s="1541"/>
      <c r="AP440" s="1372"/>
      <c r="AQ440" s="1551"/>
      <c r="AR440" s="1552"/>
    </row>
    <row r="441" spans="1:44" s="1350" customFormat="1">
      <c r="A441" s="1553"/>
      <c r="B441" s="1554"/>
      <c r="C441" s="270" t="s">
        <v>11</v>
      </c>
      <c r="E441" s="1375"/>
      <c r="F441" s="1555"/>
      <c r="G441" s="1375"/>
      <c r="H441" s="1555"/>
      <c r="I441" s="1375"/>
      <c r="J441" s="1556"/>
      <c r="K441" s="1557"/>
      <c r="L441" s="1557"/>
      <c r="M441" s="1557"/>
      <c r="N441" s="1557"/>
      <c r="O441" s="1558"/>
      <c r="P441" s="1558"/>
      <c r="Q441" s="1555"/>
      <c r="R441" s="1375"/>
      <c r="S441" s="1559"/>
      <c r="T441" s="1558"/>
      <c r="U441" s="1555"/>
      <c r="V441" s="1555"/>
      <c r="W441" s="1375"/>
      <c r="X441" s="1555"/>
      <c r="Y441" s="1375"/>
      <c r="Z441" s="1555"/>
      <c r="AA441" s="1375"/>
      <c r="AB441" s="1556"/>
      <c r="AC441" s="1560"/>
      <c r="AD441" s="1561"/>
      <c r="AE441" s="1558"/>
      <c r="AF441" s="1558"/>
      <c r="AG441" s="1558"/>
      <c r="AH441" s="1562"/>
      <c r="AI441" s="1563"/>
      <c r="AJ441" s="1563"/>
      <c r="AK441" s="1563"/>
      <c r="AL441" s="1564"/>
      <c r="AM441" s="1563"/>
      <c r="AN441" s="1563"/>
      <c r="AO441" s="1555"/>
      <c r="AP441" s="1378"/>
      <c r="AQ441" s="1565"/>
      <c r="AR441" s="1566"/>
    </row>
    <row r="442" spans="1:44" s="1350" customFormat="1">
      <c r="A442" s="1553"/>
      <c r="B442" s="1554"/>
      <c r="C442" s="271" t="s">
        <v>4</v>
      </c>
      <c r="D442" s="1559"/>
      <c r="E442" s="1386"/>
      <c r="F442" s="1567"/>
      <c r="G442" s="1386"/>
      <c r="H442" s="1567"/>
      <c r="I442" s="1386"/>
      <c r="J442" s="1556"/>
      <c r="K442" s="1557"/>
      <c r="L442" s="1557"/>
      <c r="M442" s="1557"/>
      <c r="N442" s="1557"/>
      <c r="O442" s="1556"/>
      <c r="P442" s="1556"/>
      <c r="Q442" s="1567"/>
      <c r="R442" s="1386"/>
      <c r="S442" s="1559"/>
      <c r="T442" s="1556"/>
      <c r="U442" s="1567"/>
      <c r="V442" s="1567"/>
      <c r="W442" s="1386"/>
      <c r="X442" s="1567"/>
      <c r="Y442" s="1386"/>
      <c r="Z442" s="1567"/>
      <c r="AA442" s="1386"/>
      <c r="AB442" s="1556"/>
      <c r="AC442" s="1560"/>
      <c r="AD442" s="1561"/>
      <c r="AE442" s="1556"/>
      <c r="AF442" s="1556"/>
      <c r="AG442" s="1556"/>
      <c r="AH442" s="1562"/>
      <c r="AI442" s="1568"/>
      <c r="AJ442" s="1568"/>
      <c r="AK442" s="1568"/>
      <c r="AL442" s="1564"/>
      <c r="AM442" s="1568"/>
      <c r="AN442" s="1568"/>
      <c r="AO442" s="1555"/>
      <c r="AP442" s="1378"/>
      <c r="AQ442" s="1565"/>
      <c r="AR442" s="1569"/>
    </row>
    <row r="443" spans="1:44" s="1350" customFormat="1">
      <c r="A443" s="1553"/>
      <c r="B443" s="1554"/>
      <c r="C443" s="272" t="s">
        <v>943</v>
      </c>
      <c r="E443" s="1375"/>
      <c r="F443" s="1555"/>
      <c r="G443" s="1375"/>
      <c r="H443" s="1555"/>
      <c r="I443" s="1375"/>
      <c r="J443" s="1556"/>
      <c r="K443" s="1557"/>
      <c r="L443" s="1557"/>
      <c r="M443" s="1557"/>
      <c r="N443" s="1557"/>
      <c r="O443" s="1558"/>
      <c r="P443" s="1558"/>
      <c r="Q443" s="1555"/>
      <c r="R443" s="1375"/>
      <c r="S443" s="1559"/>
      <c r="T443" s="1558"/>
      <c r="U443" s="1555"/>
      <c r="V443" s="1555"/>
      <c r="W443" s="1375"/>
      <c r="X443" s="1555"/>
      <c r="Y443" s="1375"/>
      <c r="Z443" s="1555"/>
      <c r="AA443" s="1375"/>
      <c r="AB443" s="1556"/>
      <c r="AC443" s="1560"/>
      <c r="AD443" s="1561"/>
      <c r="AE443" s="1558"/>
      <c r="AF443" s="1558"/>
      <c r="AG443" s="1558"/>
      <c r="AH443" s="1562"/>
      <c r="AI443" s="1563"/>
      <c r="AJ443" s="1563"/>
      <c r="AK443" s="1563"/>
      <c r="AL443" s="1564"/>
      <c r="AM443" s="1563"/>
      <c r="AN443" s="1563"/>
      <c r="AO443" s="1555"/>
      <c r="AP443" s="1378"/>
      <c r="AQ443" s="1565"/>
      <c r="AR443" s="1566"/>
    </row>
    <row r="444" spans="1:44" s="1350" customFormat="1">
      <c r="A444" s="1553"/>
      <c r="B444" s="1554"/>
      <c r="C444" s="273" t="s">
        <v>944</v>
      </c>
      <c r="E444" s="1375"/>
      <c r="F444" s="1555"/>
      <c r="G444" s="1375"/>
      <c r="H444" s="1555"/>
      <c r="I444" s="1375"/>
      <c r="J444" s="1556"/>
      <c r="K444" s="1557"/>
      <c r="L444" s="1557"/>
      <c r="M444" s="1557"/>
      <c r="N444" s="1557"/>
      <c r="O444" s="1558"/>
      <c r="P444" s="1558"/>
      <c r="Q444" s="1555"/>
      <c r="R444" s="1375"/>
      <c r="S444" s="1559"/>
      <c r="T444" s="1558"/>
      <c r="U444" s="1555"/>
      <c r="V444" s="1555"/>
      <c r="W444" s="1375"/>
      <c r="X444" s="1555"/>
      <c r="Y444" s="1375"/>
      <c r="Z444" s="1555"/>
      <c r="AA444" s="1375"/>
      <c r="AB444" s="1556"/>
      <c r="AC444" s="1560"/>
      <c r="AD444" s="1561"/>
      <c r="AE444" s="1558"/>
      <c r="AF444" s="1558"/>
      <c r="AG444" s="1558"/>
      <c r="AH444" s="1562"/>
      <c r="AI444" s="1563"/>
      <c r="AJ444" s="1563"/>
      <c r="AK444" s="1563"/>
      <c r="AL444" s="1564"/>
      <c r="AM444" s="1563"/>
      <c r="AN444" s="1563"/>
      <c r="AO444" s="1555"/>
      <c r="AP444" s="1378"/>
      <c r="AQ444" s="1565"/>
      <c r="AR444" s="1566"/>
    </row>
    <row r="445" spans="1:44" s="1350" customFormat="1" ht="18" customHeight="1">
      <c r="A445" s="1553"/>
      <c r="B445" s="1554"/>
      <c r="C445" s="272" t="s">
        <v>945</v>
      </c>
      <c r="E445" s="1375"/>
      <c r="F445" s="1555"/>
      <c r="G445" s="1375"/>
      <c r="H445" s="1555"/>
      <c r="I445" s="1375"/>
      <c r="J445" s="1556"/>
      <c r="K445" s="1557"/>
      <c r="L445" s="1557"/>
      <c r="M445" s="1557"/>
      <c r="N445" s="1557"/>
      <c r="O445" s="1558"/>
      <c r="P445" s="1558"/>
      <c r="Q445" s="1555"/>
      <c r="R445" s="1375"/>
      <c r="S445" s="1559"/>
      <c r="T445" s="1558"/>
      <c r="U445" s="1555"/>
      <c r="V445" s="1555"/>
      <c r="W445" s="1375"/>
      <c r="X445" s="1555"/>
      <c r="Y445" s="1375"/>
      <c r="Z445" s="1555"/>
      <c r="AA445" s="1375"/>
      <c r="AB445" s="1556"/>
      <c r="AC445" s="1560"/>
      <c r="AD445" s="1561"/>
      <c r="AE445" s="1558"/>
      <c r="AF445" s="1558"/>
      <c r="AG445" s="1558"/>
      <c r="AH445" s="1562"/>
      <c r="AI445" s="1563"/>
      <c r="AJ445" s="1563"/>
      <c r="AK445" s="1563"/>
      <c r="AL445" s="1564"/>
      <c r="AM445" s="1563"/>
      <c r="AN445" s="1563"/>
      <c r="AO445" s="1555"/>
      <c r="AP445" s="1378"/>
      <c r="AQ445" s="1565"/>
      <c r="AR445" s="1566"/>
    </row>
    <row r="446" spans="1:44" s="1350" customFormat="1" ht="15" customHeight="1">
      <c r="A446" s="1553"/>
      <c r="B446" s="1554"/>
      <c r="C446" s="273" t="s">
        <v>946</v>
      </c>
      <c r="E446" s="1375"/>
      <c r="F446" s="1555"/>
      <c r="G446" s="1375"/>
      <c r="H446" s="1555"/>
      <c r="I446" s="1375"/>
      <c r="J446" s="1556"/>
      <c r="K446" s="1557"/>
      <c r="L446" s="1557"/>
      <c r="M446" s="1557"/>
      <c r="N446" s="1557"/>
      <c r="O446" s="1558"/>
      <c r="P446" s="1558"/>
      <c r="Q446" s="1555"/>
      <c r="R446" s="1375"/>
      <c r="S446" s="1559"/>
      <c r="T446" s="1558"/>
      <c r="U446" s="1555"/>
      <c r="V446" s="1555"/>
      <c r="W446" s="1375"/>
      <c r="X446" s="1555"/>
      <c r="Y446" s="1375"/>
      <c r="Z446" s="1555"/>
      <c r="AA446" s="1375"/>
      <c r="AB446" s="1556"/>
      <c r="AC446" s="1560"/>
      <c r="AD446" s="1561"/>
      <c r="AE446" s="1558"/>
      <c r="AF446" s="1558"/>
      <c r="AG446" s="1558"/>
      <c r="AH446" s="1562"/>
      <c r="AI446" s="1563"/>
      <c r="AJ446" s="1563"/>
      <c r="AK446" s="1563"/>
      <c r="AL446" s="1564"/>
      <c r="AM446" s="1563"/>
      <c r="AN446" s="1563"/>
      <c r="AO446" s="1555"/>
      <c r="AP446" s="1378"/>
      <c r="AQ446" s="1565"/>
      <c r="AR446" s="1566"/>
    </row>
    <row r="447" spans="1:44" s="1350" customFormat="1">
      <c r="A447" s="1553"/>
      <c r="B447" s="1554"/>
      <c r="C447" s="272" t="s">
        <v>947</v>
      </c>
      <c r="E447" s="1375"/>
      <c r="F447" s="1555"/>
      <c r="G447" s="1375"/>
      <c r="H447" s="1555"/>
      <c r="I447" s="1375"/>
      <c r="J447" s="1556"/>
      <c r="K447" s="1557"/>
      <c r="L447" s="1557"/>
      <c r="M447" s="1557"/>
      <c r="N447" s="1557"/>
      <c r="O447" s="1558"/>
      <c r="P447" s="1558"/>
      <c r="Q447" s="1555"/>
      <c r="R447" s="1375"/>
      <c r="S447" s="1559"/>
      <c r="T447" s="1558"/>
      <c r="U447" s="1555"/>
      <c r="V447" s="1555"/>
      <c r="W447" s="1375"/>
      <c r="X447" s="1555"/>
      <c r="Y447" s="1375"/>
      <c r="Z447" s="1555"/>
      <c r="AA447" s="1375"/>
      <c r="AB447" s="1556"/>
      <c r="AC447" s="1560"/>
      <c r="AD447" s="1561"/>
      <c r="AE447" s="1558"/>
      <c r="AF447" s="1558"/>
      <c r="AG447" s="1558"/>
      <c r="AH447" s="1562"/>
      <c r="AI447" s="1563"/>
      <c r="AJ447" s="1563"/>
      <c r="AK447" s="1563"/>
      <c r="AL447" s="1564"/>
      <c r="AM447" s="1563"/>
      <c r="AN447" s="1563"/>
      <c r="AO447" s="1555"/>
      <c r="AP447" s="1378"/>
      <c r="AQ447" s="1565"/>
      <c r="AR447" s="1566"/>
    </row>
    <row r="448" spans="1:44" s="1350" customFormat="1">
      <c r="A448" s="1553"/>
      <c r="B448" s="1554"/>
      <c r="C448" s="273" t="s">
        <v>948</v>
      </c>
      <c r="E448" s="1375"/>
      <c r="F448" s="1555"/>
      <c r="G448" s="1375"/>
      <c r="H448" s="1555"/>
      <c r="I448" s="1375"/>
      <c r="J448" s="1556"/>
      <c r="K448" s="1557"/>
      <c r="L448" s="1557"/>
      <c r="M448" s="1557"/>
      <c r="N448" s="1557"/>
      <c r="O448" s="1558"/>
      <c r="P448" s="1558"/>
      <c r="Q448" s="1555"/>
      <c r="R448" s="1375"/>
      <c r="S448" s="1559"/>
      <c r="T448" s="1558"/>
      <c r="U448" s="1555"/>
      <c r="V448" s="1555"/>
      <c r="W448" s="1375"/>
      <c r="X448" s="1555"/>
      <c r="Y448" s="1375"/>
      <c r="Z448" s="1555"/>
      <c r="AA448" s="1375"/>
      <c r="AB448" s="1556"/>
      <c r="AC448" s="1560"/>
      <c r="AD448" s="1561"/>
      <c r="AE448" s="1558"/>
      <c r="AF448" s="1558"/>
      <c r="AG448" s="1558"/>
      <c r="AH448" s="1562"/>
      <c r="AI448" s="1563"/>
      <c r="AJ448" s="1563"/>
      <c r="AK448" s="1563"/>
      <c r="AL448" s="1564"/>
      <c r="AM448" s="1563"/>
      <c r="AN448" s="1563"/>
      <c r="AO448" s="1555"/>
      <c r="AP448" s="1378"/>
      <c r="AQ448" s="1565"/>
      <c r="AR448" s="1566"/>
    </row>
    <row r="449" spans="1:44" s="1350" customFormat="1">
      <c r="A449" s="1553"/>
      <c r="B449" s="1554"/>
      <c r="C449" s="271" t="s">
        <v>10</v>
      </c>
      <c r="D449" s="1559"/>
      <c r="E449" s="1386"/>
      <c r="F449" s="1567"/>
      <c r="G449" s="1386"/>
      <c r="H449" s="1567"/>
      <c r="I449" s="1386"/>
      <c r="J449" s="1556"/>
      <c r="K449" s="1557"/>
      <c r="L449" s="1557"/>
      <c r="M449" s="1557"/>
      <c r="N449" s="1557"/>
      <c r="O449" s="1556"/>
      <c r="P449" s="1556"/>
      <c r="Q449" s="1567"/>
      <c r="R449" s="1386"/>
      <c r="S449" s="1559"/>
      <c r="T449" s="1556"/>
      <c r="U449" s="1567"/>
      <c r="V449" s="1567"/>
      <c r="W449" s="1386"/>
      <c r="X449" s="1567"/>
      <c r="Y449" s="1386"/>
      <c r="Z449" s="1567"/>
      <c r="AA449" s="1386"/>
      <c r="AB449" s="1556"/>
      <c r="AC449" s="1560"/>
      <c r="AD449" s="1561"/>
      <c r="AE449" s="1556"/>
      <c r="AF449" s="1556"/>
      <c r="AG449" s="1556"/>
      <c r="AH449" s="1562"/>
      <c r="AI449" s="1568"/>
      <c r="AJ449" s="1568"/>
      <c r="AK449" s="1568"/>
      <c r="AL449" s="1564"/>
      <c r="AM449" s="1568"/>
      <c r="AN449" s="1568"/>
      <c r="AO449" s="1555"/>
      <c r="AP449" s="1378"/>
      <c r="AQ449" s="1565"/>
      <c r="AR449" s="1569"/>
    </row>
    <row r="450" spans="1:44" s="1350" customFormat="1">
      <c r="A450" s="1553"/>
      <c r="B450" s="1554"/>
      <c r="C450" s="272" t="s">
        <v>417</v>
      </c>
      <c r="D450" s="1559"/>
      <c r="E450" s="1386"/>
      <c r="F450" s="1567"/>
      <c r="G450" s="1386"/>
      <c r="H450" s="1567"/>
      <c r="I450" s="1386"/>
      <c r="J450" s="1556"/>
      <c r="K450" s="1557"/>
      <c r="L450" s="1557"/>
      <c r="M450" s="1557"/>
      <c r="N450" s="1557"/>
      <c r="O450" s="1556"/>
      <c r="P450" s="1556"/>
      <c r="Q450" s="1567"/>
      <c r="R450" s="1386"/>
      <c r="S450" s="1559"/>
      <c r="T450" s="1556"/>
      <c r="U450" s="1567"/>
      <c r="V450" s="1567"/>
      <c r="W450" s="1386"/>
      <c r="X450" s="1567"/>
      <c r="Y450" s="1386"/>
      <c r="Z450" s="1567"/>
      <c r="AA450" s="1386"/>
      <c r="AB450" s="1556"/>
      <c r="AC450" s="1560"/>
      <c r="AD450" s="1561"/>
      <c r="AE450" s="1556"/>
      <c r="AF450" s="1556"/>
      <c r="AG450" s="1556"/>
      <c r="AH450" s="1562"/>
      <c r="AI450" s="1568"/>
      <c r="AJ450" s="1568"/>
      <c r="AK450" s="1568"/>
      <c r="AL450" s="1564"/>
      <c r="AM450" s="1568"/>
      <c r="AN450" s="1568"/>
      <c r="AO450" s="1555"/>
      <c r="AP450" s="1378"/>
      <c r="AQ450" s="1565"/>
      <c r="AR450" s="1569"/>
    </row>
    <row r="451" spans="1:44" s="1350" customFormat="1" ht="15">
      <c r="A451" s="1553"/>
      <c r="B451" s="1570" t="s">
        <v>372</v>
      </c>
      <c r="C451" s="273" t="s">
        <v>949</v>
      </c>
      <c r="E451" s="1375"/>
      <c r="F451" s="1555"/>
      <c r="G451" s="1375"/>
      <c r="H451" s="1555"/>
      <c r="I451" s="1375"/>
      <c r="J451" s="1556"/>
      <c r="K451" s="1557"/>
      <c r="L451" s="1557"/>
      <c r="M451" s="1557"/>
      <c r="N451" s="1557"/>
      <c r="O451" s="1558"/>
      <c r="P451" s="1558"/>
      <c r="Q451" s="1555"/>
      <c r="R451" s="1375"/>
      <c r="S451" s="1559"/>
      <c r="T451" s="1558"/>
      <c r="U451" s="1555"/>
      <c r="V451" s="1555"/>
      <c r="W451" s="1375"/>
      <c r="X451" s="1555"/>
      <c r="Y451" s="1375"/>
      <c r="Z451" s="1555"/>
      <c r="AA451" s="1375"/>
      <c r="AB451" s="1556"/>
      <c r="AC451" s="1560"/>
      <c r="AD451" s="1561"/>
      <c r="AE451" s="1558"/>
      <c r="AF451" s="1558"/>
      <c r="AG451" s="1558"/>
      <c r="AH451" s="1562"/>
      <c r="AI451" s="1563"/>
      <c r="AJ451" s="1563"/>
      <c r="AK451" s="1563"/>
      <c r="AL451" s="1564"/>
      <c r="AM451" s="1563"/>
      <c r="AN451" s="1563"/>
      <c r="AO451" s="1555"/>
      <c r="AP451" s="1378"/>
      <c r="AQ451" s="1565"/>
      <c r="AR451" s="1566"/>
    </row>
    <row r="452" spans="1:44" s="1350" customFormat="1">
      <c r="A452" s="1553"/>
      <c r="B452" s="1554"/>
      <c r="C452" s="273" t="s">
        <v>950</v>
      </c>
      <c r="D452" s="1559"/>
      <c r="E452" s="1386"/>
      <c r="F452" s="1567"/>
      <c r="G452" s="1386"/>
      <c r="H452" s="1567"/>
      <c r="I452" s="1386"/>
      <c r="J452" s="1556"/>
      <c r="K452" s="1557"/>
      <c r="L452" s="1557"/>
      <c r="M452" s="1557"/>
      <c r="N452" s="1557"/>
      <c r="O452" s="1556"/>
      <c r="P452" s="1556"/>
      <c r="Q452" s="1567"/>
      <c r="R452" s="1386"/>
      <c r="S452" s="1559"/>
      <c r="T452" s="1556"/>
      <c r="U452" s="1567"/>
      <c r="V452" s="1567"/>
      <c r="W452" s="1386"/>
      <c r="X452" s="1567"/>
      <c r="Y452" s="1386"/>
      <c r="Z452" s="1567"/>
      <c r="AA452" s="1386"/>
      <c r="AB452" s="1556"/>
      <c r="AC452" s="1560"/>
      <c r="AD452" s="1561"/>
      <c r="AE452" s="1556"/>
      <c r="AF452" s="1556"/>
      <c r="AG452" s="1556"/>
      <c r="AH452" s="1562"/>
      <c r="AI452" s="1568"/>
      <c r="AJ452" s="1568"/>
      <c r="AK452" s="1568"/>
      <c r="AL452" s="1564"/>
      <c r="AM452" s="1568"/>
      <c r="AN452" s="1568"/>
      <c r="AO452" s="1555"/>
      <c r="AP452" s="1378"/>
      <c r="AQ452" s="1565"/>
      <c r="AR452" s="1569"/>
    </row>
    <row r="453" spans="1:44" s="1350" customFormat="1">
      <c r="A453" s="1553"/>
      <c r="B453" s="1554"/>
      <c r="C453" s="274" t="s">
        <v>951</v>
      </c>
      <c r="E453" s="1375"/>
      <c r="F453" s="1555"/>
      <c r="G453" s="1375"/>
      <c r="H453" s="1555"/>
      <c r="I453" s="1375"/>
      <c r="J453" s="1556"/>
      <c r="K453" s="1557"/>
      <c r="L453" s="1557"/>
      <c r="M453" s="1557"/>
      <c r="N453" s="1557"/>
      <c r="O453" s="1558"/>
      <c r="P453" s="1558"/>
      <c r="Q453" s="1555"/>
      <c r="R453" s="1375"/>
      <c r="S453" s="1559"/>
      <c r="T453" s="1558"/>
      <c r="U453" s="1555"/>
      <c r="V453" s="1555"/>
      <c r="W453" s="1375"/>
      <c r="X453" s="1555"/>
      <c r="Y453" s="1375"/>
      <c r="Z453" s="1555"/>
      <c r="AA453" s="1375"/>
      <c r="AB453" s="1556"/>
      <c r="AC453" s="1560"/>
      <c r="AD453" s="1561"/>
      <c r="AE453" s="1558"/>
      <c r="AF453" s="1558"/>
      <c r="AG453" s="1558"/>
      <c r="AH453" s="1562"/>
      <c r="AI453" s="1563"/>
      <c r="AJ453" s="1563"/>
      <c r="AK453" s="1563"/>
      <c r="AL453" s="1564"/>
      <c r="AM453" s="1563"/>
      <c r="AN453" s="1563"/>
      <c r="AO453" s="1555"/>
      <c r="AP453" s="1378"/>
      <c r="AQ453" s="1565"/>
      <c r="AR453" s="1566"/>
    </row>
    <row r="454" spans="1:44" s="1350" customFormat="1">
      <c r="A454" s="1553"/>
      <c r="B454" s="1554"/>
      <c r="C454" s="274" t="s">
        <v>952</v>
      </c>
      <c r="E454" s="1375"/>
      <c r="F454" s="1555"/>
      <c r="G454" s="1375"/>
      <c r="H454" s="1555"/>
      <c r="I454" s="1375"/>
      <c r="J454" s="1556"/>
      <c r="K454" s="1557"/>
      <c r="L454" s="1557"/>
      <c r="M454" s="1557"/>
      <c r="N454" s="1557"/>
      <c r="O454" s="1558"/>
      <c r="P454" s="1558"/>
      <c r="Q454" s="1555"/>
      <c r="R454" s="1375"/>
      <c r="S454" s="1559"/>
      <c r="T454" s="1558"/>
      <c r="U454" s="1555"/>
      <c r="V454" s="1555"/>
      <c r="W454" s="1375"/>
      <c r="X454" s="1555"/>
      <c r="Y454" s="1375"/>
      <c r="Z454" s="1555"/>
      <c r="AA454" s="1375"/>
      <c r="AB454" s="1556"/>
      <c r="AC454" s="1560"/>
      <c r="AD454" s="1561"/>
      <c r="AE454" s="1558"/>
      <c r="AF454" s="1558"/>
      <c r="AG454" s="1558"/>
      <c r="AH454" s="1562"/>
      <c r="AI454" s="1563"/>
      <c r="AJ454" s="1563"/>
      <c r="AK454" s="1563"/>
      <c r="AL454" s="1564"/>
      <c r="AM454" s="1563"/>
      <c r="AN454" s="1563"/>
      <c r="AO454" s="1555"/>
      <c r="AP454" s="1378"/>
      <c r="AQ454" s="1565"/>
      <c r="AR454" s="1566"/>
    </row>
    <row r="455" spans="1:44" s="1350" customFormat="1">
      <c r="A455" s="1553"/>
      <c r="B455" s="1554"/>
      <c r="C455" s="274" t="s">
        <v>953</v>
      </c>
      <c r="E455" s="1375"/>
      <c r="F455" s="1555"/>
      <c r="G455" s="1375"/>
      <c r="H455" s="1555"/>
      <c r="I455" s="1375"/>
      <c r="J455" s="1556"/>
      <c r="K455" s="1557"/>
      <c r="L455" s="1557"/>
      <c r="M455" s="1557"/>
      <c r="N455" s="1557"/>
      <c r="O455" s="1558"/>
      <c r="P455" s="1558"/>
      <c r="Q455" s="1555"/>
      <c r="R455" s="1375"/>
      <c r="S455" s="1559"/>
      <c r="T455" s="1558"/>
      <c r="U455" s="1555"/>
      <c r="V455" s="1555"/>
      <c r="W455" s="1375"/>
      <c r="X455" s="1555"/>
      <c r="Y455" s="1375"/>
      <c r="Z455" s="1555"/>
      <c r="AA455" s="1375"/>
      <c r="AB455" s="1556"/>
      <c r="AC455" s="1560"/>
      <c r="AD455" s="1561"/>
      <c r="AE455" s="1558"/>
      <c r="AF455" s="1558"/>
      <c r="AG455" s="1558"/>
      <c r="AH455" s="1562"/>
      <c r="AI455" s="1563"/>
      <c r="AJ455" s="1563"/>
      <c r="AK455" s="1563"/>
      <c r="AL455" s="1564"/>
      <c r="AM455" s="1563"/>
      <c r="AN455" s="1563"/>
      <c r="AO455" s="1555"/>
      <c r="AP455" s="1378"/>
      <c r="AQ455" s="1565"/>
      <c r="AR455" s="1566"/>
    </row>
    <row r="456" spans="1:44" s="1350" customFormat="1">
      <c r="A456" s="1553"/>
      <c r="B456" s="1554"/>
      <c r="C456" s="272" t="s">
        <v>420</v>
      </c>
      <c r="E456" s="1375"/>
      <c r="F456" s="1555"/>
      <c r="G456" s="1375"/>
      <c r="H456" s="1555"/>
      <c r="I456" s="1375"/>
      <c r="J456" s="1556"/>
      <c r="K456" s="1557"/>
      <c r="L456" s="1557"/>
      <c r="M456" s="1557"/>
      <c r="N456" s="1557"/>
      <c r="O456" s="1558"/>
      <c r="P456" s="1558"/>
      <c r="Q456" s="1555"/>
      <c r="R456" s="1375"/>
      <c r="S456" s="1559"/>
      <c r="T456" s="1558"/>
      <c r="U456" s="1555"/>
      <c r="V456" s="1555"/>
      <c r="W456" s="1375"/>
      <c r="X456" s="1555"/>
      <c r="Y456" s="1375"/>
      <c r="Z456" s="1555"/>
      <c r="AA456" s="1375"/>
      <c r="AB456" s="1556"/>
      <c r="AC456" s="1560"/>
      <c r="AD456" s="1561"/>
      <c r="AE456" s="1558"/>
      <c r="AF456" s="1558"/>
      <c r="AG456" s="1558"/>
      <c r="AH456" s="1562"/>
      <c r="AI456" s="1563"/>
      <c r="AJ456" s="1563"/>
      <c r="AK456" s="1563"/>
      <c r="AL456" s="1564"/>
      <c r="AM456" s="1563"/>
      <c r="AN456" s="1563"/>
      <c r="AO456" s="1555"/>
      <c r="AP456" s="1378"/>
      <c r="AQ456" s="1565"/>
      <c r="AR456" s="1566"/>
    </row>
    <row r="457" spans="1:44" s="1350" customFormat="1">
      <c r="A457" s="1553"/>
      <c r="B457" s="1554"/>
      <c r="C457" s="272" t="s">
        <v>421</v>
      </c>
      <c r="D457" s="1384"/>
      <c r="E457" s="1386"/>
      <c r="F457" s="1395"/>
      <c r="G457" s="1386"/>
      <c r="H457" s="1395"/>
      <c r="I457" s="1386"/>
      <c r="J457" s="1556"/>
      <c r="K457" s="1557"/>
      <c r="L457" s="1557"/>
      <c r="M457" s="1557"/>
      <c r="N457" s="1557"/>
      <c r="O457" s="1556"/>
      <c r="P457" s="1556"/>
      <c r="Q457" s="1395"/>
      <c r="R457" s="1386"/>
      <c r="S457" s="1559"/>
      <c r="T457" s="1556"/>
      <c r="U457" s="1567"/>
      <c r="V457" s="1395"/>
      <c r="W457" s="1386"/>
      <c r="X457" s="1395"/>
      <c r="Y457" s="1386"/>
      <c r="Z457" s="1395"/>
      <c r="AA457" s="1386"/>
      <c r="AB457" s="1556"/>
      <c r="AC457" s="1560"/>
      <c r="AD457" s="1561"/>
      <c r="AE457" s="1556"/>
      <c r="AF457" s="1556"/>
      <c r="AG457" s="1556"/>
      <c r="AH457" s="1562"/>
      <c r="AI457" s="1385"/>
      <c r="AJ457" s="1385"/>
      <c r="AK457" s="1385"/>
      <c r="AL457" s="1564"/>
      <c r="AM457" s="1385"/>
      <c r="AN457" s="1385"/>
      <c r="AO457" s="1555"/>
      <c r="AP457" s="1378"/>
      <c r="AQ457" s="1565"/>
      <c r="AR457" s="1569"/>
    </row>
    <row r="458" spans="1:44" s="1350" customFormat="1">
      <c r="A458" s="1553"/>
      <c r="B458" s="1554"/>
      <c r="C458" s="273" t="s">
        <v>954</v>
      </c>
      <c r="E458" s="1375"/>
      <c r="F458" s="1555"/>
      <c r="G458" s="1375"/>
      <c r="H458" s="1555"/>
      <c r="I458" s="1375"/>
      <c r="J458" s="1556"/>
      <c r="K458" s="1557"/>
      <c r="L458" s="1557"/>
      <c r="M458" s="1557"/>
      <c r="N458" s="1557"/>
      <c r="O458" s="1558"/>
      <c r="P458" s="1558"/>
      <c r="Q458" s="1555"/>
      <c r="R458" s="1375"/>
      <c r="S458" s="1559"/>
      <c r="T458" s="1558"/>
      <c r="U458" s="1555"/>
      <c r="V458" s="1555"/>
      <c r="W458" s="1375"/>
      <c r="X458" s="1555"/>
      <c r="Y458" s="1375"/>
      <c r="Z458" s="1555"/>
      <c r="AA458" s="1375"/>
      <c r="AB458" s="1556"/>
      <c r="AC458" s="1560"/>
      <c r="AD458" s="1561"/>
      <c r="AE458" s="1558"/>
      <c r="AF458" s="1558"/>
      <c r="AG458" s="1558"/>
      <c r="AH458" s="1562"/>
      <c r="AI458" s="1563"/>
      <c r="AJ458" s="1563"/>
      <c r="AK458" s="1563"/>
      <c r="AL458" s="1564"/>
      <c r="AM458" s="1563"/>
      <c r="AN458" s="1563"/>
      <c r="AO458" s="1555"/>
      <c r="AP458" s="1378"/>
      <c r="AQ458" s="1565"/>
      <c r="AR458" s="1566"/>
    </row>
    <row r="459" spans="1:44" s="1350" customFormat="1">
      <c r="A459" s="1553"/>
      <c r="B459" s="1554"/>
      <c r="C459" s="273" t="s">
        <v>955</v>
      </c>
      <c r="E459" s="1375"/>
      <c r="F459" s="1555"/>
      <c r="G459" s="1375"/>
      <c r="H459" s="1555"/>
      <c r="I459" s="1375"/>
      <c r="J459" s="1556"/>
      <c r="K459" s="1557"/>
      <c r="L459" s="1557"/>
      <c r="M459" s="1557"/>
      <c r="N459" s="1557"/>
      <c r="O459" s="1558"/>
      <c r="P459" s="1558"/>
      <c r="Q459" s="1555"/>
      <c r="R459" s="1375"/>
      <c r="S459" s="1559"/>
      <c r="T459" s="1558"/>
      <c r="U459" s="1555"/>
      <c r="V459" s="1555"/>
      <c r="W459" s="1375"/>
      <c r="X459" s="1555"/>
      <c r="Y459" s="1375"/>
      <c r="Z459" s="1555"/>
      <c r="AA459" s="1375"/>
      <c r="AB459" s="1556"/>
      <c r="AC459" s="1560"/>
      <c r="AD459" s="1561"/>
      <c r="AE459" s="1558"/>
      <c r="AF459" s="1558"/>
      <c r="AG459" s="1558"/>
      <c r="AH459" s="1562"/>
      <c r="AI459" s="1563"/>
      <c r="AJ459" s="1563"/>
      <c r="AK459" s="1563"/>
      <c r="AL459" s="1564"/>
      <c r="AM459" s="1563"/>
      <c r="AN459" s="1563"/>
      <c r="AO459" s="1555"/>
      <c r="AP459" s="1378"/>
      <c r="AQ459" s="1565"/>
      <c r="AR459" s="1566"/>
    </row>
    <row r="460" spans="1:44" s="1350" customFormat="1">
      <c r="A460" s="1553"/>
      <c r="B460" s="1554"/>
      <c r="C460" s="271" t="s">
        <v>104</v>
      </c>
      <c r="E460" s="1375"/>
      <c r="F460" s="1555"/>
      <c r="G460" s="1375"/>
      <c r="H460" s="1555"/>
      <c r="I460" s="1375"/>
      <c r="J460" s="1556"/>
      <c r="K460" s="1557"/>
      <c r="L460" s="1557"/>
      <c r="M460" s="1557"/>
      <c r="N460" s="1557"/>
      <c r="O460" s="1558"/>
      <c r="P460" s="1558"/>
      <c r="Q460" s="1555"/>
      <c r="R460" s="1375"/>
      <c r="S460" s="1559"/>
      <c r="T460" s="1558"/>
      <c r="U460" s="1555"/>
      <c r="V460" s="1555"/>
      <c r="W460" s="1375"/>
      <c r="X460" s="1555"/>
      <c r="Y460" s="1375"/>
      <c r="Z460" s="1555"/>
      <c r="AA460" s="1375"/>
      <c r="AB460" s="1556"/>
      <c r="AC460" s="1560"/>
      <c r="AD460" s="1561"/>
      <c r="AE460" s="1558"/>
      <c r="AF460" s="1558"/>
      <c r="AG460" s="1558"/>
      <c r="AH460" s="1562"/>
      <c r="AI460" s="1563"/>
      <c r="AJ460" s="1563"/>
      <c r="AK460" s="1563"/>
      <c r="AL460" s="1564"/>
      <c r="AM460" s="1563"/>
      <c r="AN460" s="1563"/>
      <c r="AO460" s="1555"/>
      <c r="AP460" s="1378"/>
      <c r="AQ460" s="1565"/>
      <c r="AR460" s="1566"/>
    </row>
    <row r="461" spans="1:44" s="1350" customFormat="1">
      <c r="A461" s="1553"/>
      <c r="B461" s="1554"/>
      <c r="C461" s="271" t="s">
        <v>322</v>
      </c>
      <c r="D461" s="1571"/>
      <c r="E461" s="1572"/>
      <c r="F461" s="1573"/>
      <c r="G461" s="1572"/>
      <c r="H461" s="1573"/>
      <c r="I461" s="1572"/>
      <c r="J461" s="1556"/>
      <c r="K461" s="1574"/>
      <c r="L461" s="1574"/>
      <c r="M461" s="1574"/>
      <c r="N461" s="1574"/>
      <c r="O461" s="1574"/>
      <c r="P461" s="1574"/>
      <c r="Q461" s="1573"/>
      <c r="R461" s="1572"/>
      <c r="S461" s="1559"/>
      <c r="T461" s="1574"/>
      <c r="U461" s="1573"/>
      <c r="V461" s="1573"/>
      <c r="W461" s="1572"/>
      <c r="X461" s="1573"/>
      <c r="Y461" s="1572"/>
      <c r="Z461" s="1573"/>
      <c r="AA461" s="1572"/>
      <c r="AB461" s="1556"/>
      <c r="AC461" s="1571"/>
      <c r="AD461" s="1575"/>
      <c r="AE461" s="1574"/>
      <c r="AF461" s="1574"/>
      <c r="AG461" s="1574"/>
      <c r="AH461" s="1562"/>
      <c r="AI461" s="1576"/>
      <c r="AJ461" s="1576"/>
      <c r="AK461" s="1576"/>
      <c r="AL461" s="1564"/>
      <c r="AM461" s="1576"/>
      <c r="AN461" s="1576"/>
      <c r="AO461" s="1573"/>
      <c r="AP461" s="1577"/>
      <c r="AQ461" s="1578"/>
      <c r="AR461" s="1579"/>
    </row>
    <row r="462" spans="1:44" s="1350" customFormat="1">
      <c r="A462" s="1553"/>
      <c r="B462" s="1554"/>
      <c r="C462" s="271" t="s">
        <v>424</v>
      </c>
      <c r="D462" s="1560"/>
      <c r="E462" s="40"/>
      <c r="F462" s="1580"/>
      <c r="G462" s="40"/>
      <c r="H462" s="1580"/>
      <c r="I462" s="40"/>
      <c r="J462" s="1556"/>
      <c r="K462" s="1557"/>
      <c r="L462" s="1557"/>
      <c r="M462" s="1557"/>
      <c r="N462" s="1557"/>
      <c r="O462" s="1557"/>
      <c r="P462" s="1557"/>
      <c r="Q462" s="1580"/>
      <c r="R462" s="40"/>
      <c r="S462" s="1559"/>
      <c r="T462" s="1557"/>
      <c r="U462" s="1580"/>
      <c r="V462" s="1580"/>
      <c r="W462" s="40"/>
      <c r="X462" s="1580"/>
      <c r="Y462" s="40"/>
      <c r="Z462" s="1580"/>
      <c r="AA462" s="40"/>
      <c r="AB462" s="1556"/>
      <c r="AC462" s="1560"/>
      <c r="AD462" s="1561"/>
      <c r="AE462" s="1557"/>
      <c r="AF462" s="1557"/>
      <c r="AG462" s="1557"/>
      <c r="AH462" s="1562"/>
      <c r="AI462" s="1581"/>
      <c r="AJ462" s="1581"/>
      <c r="AK462" s="1581"/>
      <c r="AL462" s="1564"/>
      <c r="AM462" s="1581"/>
      <c r="AN462" s="1581"/>
      <c r="AO462" s="1555"/>
      <c r="AP462" s="1378"/>
      <c r="AQ462" s="1565"/>
      <c r="AR462" s="1566"/>
    </row>
    <row r="463" spans="1:44" s="1350" customFormat="1">
      <c r="A463" s="1553"/>
      <c r="B463" s="1554"/>
      <c r="C463" s="275" t="s">
        <v>425</v>
      </c>
      <c r="D463" s="1559"/>
      <c r="E463" s="1386"/>
      <c r="F463" s="1567"/>
      <c r="G463" s="1386"/>
      <c r="H463" s="1567"/>
      <c r="I463" s="1386"/>
      <c r="J463" s="1556"/>
      <c r="K463" s="1557"/>
      <c r="L463" s="1557"/>
      <c r="M463" s="1557"/>
      <c r="N463" s="1557"/>
      <c r="O463" s="1556"/>
      <c r="P463" s="1556"/>
      <c r="Q463" s="1567"/>
      <c r="R463" s="1386"/>
      <c r="S463" s="1559"/>
      <c r="T463" s="1556"/>
      <c r="U463" s="1567"/>
      <c r="V463" s="1567"/>
      <c r="W463" s="1386"/>
      <c r="X463" s="1567"/>
      <c r="Y463" s="1386"/>
      <c r="Z463" s="1567"/>
      <c r="AA463" s="1386"/>
      <c r="AB463" s="1556"/>
      <c r="AC463" s="1560"/>
      <c r="AD463" s="1561"/>
      <c r="AE463" s="1556"/>
      <c r="AF463" s="1556"/>
      <c r="AG463" s="1556"/>
      <c r="AH463" s="1562"/>
      <c r="AI463" s="1568"/>
      <c r="AJ463" s="1568"/>
      <c r="AK463" s="1568"/>
      <c r="AL463" s="1564"/>
      <c r="AM463" s="1568"/>
      <c r="AN463" s="1568"/>
      <c r="AO463" s="1582"/>
      <c r="AP463" s="1583"/>
      <c r="AQ463" s="1584"/>
      <c r="AR463" s="1569"/>
    </row>
    <row r="464" spans="1:44" s="1350" customFormat="1" ht="13.5" thickBot="1">
      <c r="A464" s="1553"/>
      <c r="B464" s="1585"/>
      <c r="C464" s="276" t="s">
        <v>782</v>
      </c>
      <c r="D464" s="1586"/>
      <c r="E464" s="1587"/>
      <c r="F464" s="1588"/>
      <c r="G464" s="1587"/>
      <c r="H464" s="1588"/>
      <c r="I464" s="1587"/>
      <c r="J464" s="1589"/>
      <c r="K464" s="1590"/>
      <c r="L464" s="1590"/>
      <c r="M464" s="1590"/>
      <c r="N464" s="1590"/>
      <c r="O464" s="1590"/>
      <c r="P464" s="1591"/>
      <c r="Q464" s="1588"/>
      <c r="R464" s="1587"/>
      <c r="S464" s="1592"/>
      <c r="T464" s="1593"/>
      <c r="U464" s="1594"/>
      <c r="V464" s="1591"/>
      <c r="W464" s="1587"/>
      <c r="X464" s="1588"/>
      <c r="Y464" s="1587"/>
      <c r="Z464" s="1588"/>
      <c r="AA464" s="1587"/>
      <c r="AB464" s="1589"/>
      <c r="AC464" s="1595"/>
      <c r="AD464" s="1587"/>
      <c r="AE464" s="1590"/>
      <c r="AF464" s="1593"/>
      <c r="AG464" s="1593"/>
      <c r="AH464" s="1596"/>
      <c r="AI464" s="1597"/>
      <c r="AJ464" s="1598"/>
      <c r="AK464" s="1599"/>
      <c r="AL464" s="1600"/>
      <c r="AM464" s="1586"/>
      <c r="AN464" s="1601"/>
      <c r="AO464" s="1602"/>
      <c r="AP464" s="1603"/>
      <c r="AQ464" s="1595"/>
      <c r="AR464" s="1604"/>
    </row>
    <row r="465" spans="1:44" s="1350" customFormat="1">
      <c r="A465" s="1553"/>
      <c r="B465" s="1605"/>
      <c r="C465" s="319" t="s">
        <v>414</v>
      </c>
      <c r="D465" s="1540"/>
      <c r="E465" s="1369"/>
      <c r="F465" s="1541"/>
      <c r="G465" s="1369"/>
      <c r="H465" s="1541"/>
      <c r="I465" s="1369"/>
      <c r="J465" s="1542"/>
      <c r="K465" s="1543"/>
      <c r="L465" s="1543"/>
      <c r="M465" s="1543"/>
      <c r="N465" s="1543"/>
      <c r="O465" s="1544"/>
      <c r="P465" s="1544"/>
      <c r="Q465" s="1541"/>
      <c r="R465" s="1369"/>
      <c r="S465" s="1545"/>
      <c r="T465" s="1544"/>
      <c r="U465" s="1541"/>
      <c r="V465" s="1541"/>
      <c r="W465" s="1369"/>
      <c r="X465" s="1541"/>
      <c r="Y465" s="1369"/>
      <c r="Z465" s="1541"/>
      <c r="AA465" s="1369"/>
      <c r="AB465" s="1542"/>
      <c r="AC465" s="1546"/>
      <c r="AD465" s="1547"/>
      <c r="AE465" s="1544"/>
      <c r="AF465" s="1544"/>
      <c r="AG465" s="1544"/>
      <c r="AH465" s="1548"/>
      <c r="AI465" s="1549"/>
      <c r="AJ465" s="1549"/>
      <c r="AK465" s="1549"/>
      <c r="AL465" s="1550"/>
      <c r="AM465" s="1549"/>
      <c r="AN465" s="1549"/>
      <c r="AO465" s="1541"/>
      <c r="AP465" s="1372"/>
      <c r="AQ465" s="1551"/>
      <c r="AR465" s="1552"/>
    </row>
    <row r="466" spans="1:44" s="1350" customFormat="1">
      <c r="A466" s="1553"/>
      <c r="B466" s="1554"/>
      <c r="C466" s="270" t="s">
        <v>11</v>
      </c>
      <c r="E466" s="1375"/>
      <c r="F466" s="1555"/>
      <c r="G466" s="1375"/>
      <c r="H466" s="1555"/>
      <c r="I466" s="1375"/>
      <c r="J466" s="1556"/>
      <c r="K466" s="1557"/>
      <c r="L466" s="1557"/>
      <c r="M466" s="1557"/>
      <c r="N466" s="1557"/>
      <c r="O466" s="1558"/>
      <c r="P466" s="1558"/>
      <c r="Q466" s="1555"/>
      <c r="R466" s="1375"/>
      <c r="S466" s="1559"/>
      <c r="T466" s="1558"/>
      <c r="U466" s="1555"/>
      <c r="V466" s="1555"/>
      <c r="W466" s="1375"/>
      <c r="X466" s="1555"/>
      <c r="Y466" s="1375"/>
      <c r="Z466" s="1555"/>
      <c r="AA466" s="1375"/>
      <c r="AB466" s="1556"/>
      <c r="AC466" s="1560"/>
      <c r="AD466" s="1561"/>
      <c r="AE466" s="1558"/>
      <c r="AF466" s="1558"/>
      <c r="AG466" s="1558"/>
      <c r="AH466" s="1562"/>
      <c r="AI466" s="1563"/>
      <c r="AJ466" s="1563"/>
      <c r="AK466" s="1563"/>
      <c r="AL466" s="1564"/>
      <c r="AM466" s="1563"/>
      <c r="AN466" s="1563"/>
      <c r="AO466" s="1555"/>
      <c r="AP466" s="1378"/>
      <c r="AQ466" s="1565"/>
      <c r="AR466" s="1566"/>
    </row>
    <row r="467" spans="1:44" s="1350" customFormat="1">
      <c r="A467" s="1553"/>
      <c r="B467" s="1554"/>
      <c r="C467" s="271" t="s">
        <v>4</v>
      </c>
      <c r="D467" s="1559"/>
      <c r="E467" s="1386"/>
      <c r="F467" s="1567"/>
      <c r="G467" s="1386"/>
      <c r="H467" s="1567"/>
      <c r="I467" s="1386"/>
      <c r="J467" s="1556"/>
      <c r="K467" s="1557"/>
      <c r="L467" s="1557"/>
      <c r="M467" s="1557"/>
      <c r="N467" s="1557"/>
      <c r="O467" s="1556"/>
      <c r="P467" s="1556"/>
      <c r="Q467" s="1567"/>
      <c r="R467" s="1386"/>
      <c r="S467" s="1559"/>
      <c r="T467" s="1556"/>
      <c r="U467" s="1567"/>
      <c r="V467" s="1567"/>
      <c r="W467" s="1386"/>
      <c r="X467" s="1567"/>
      <c r="Y467" s="1386"/>
      <c r="Z467" s="1567"/>
      <c r="AA467" s="1386"/>
      <c r="AB467" s="1556"/>
      <c r="AC467" s="1560"/>
      <c r="AD467" s="1561"/>
      <c r="AE467" s="1556"/>
      <c r="AF467" s="1556"/>
      <c r="AG467" s="1556"/>
      <c r="AH467" s="1562"/>
      <c r="AI467" s="1568"/>
      <c r="AJ467" s="1568"/>
      <c r="AK467" s="1568"/>
      <c r="AL467" s="1564"/>
      <c r="AM467" s="1568"/>
      <c r="AN467" s="1568"/>
      <c r="AO467" s="1555"/>
      <c r="AP467" s="1378"/>
      <c r="AQ467" s="1565"/>
      <c r="AR467" s="1569"/>
    </row>
    <row r="468" spans="1:44" s="1350" customFormat="1">
      <c r="A468" s="1553"/>
      <c r="B468" s="1554"/>
      <c r="C468" s="272" t="s">
        <v>943</v>
      </c>
      <c r="E468" s="1375"/>
      <c r="F468" s="1555"/>
      <c r="G468" s="1375"/>
      <c r="H468" s="1555"/>
      <c r="I468" s="1375"/>
      <c r="J468" s="1556"/>
      <c r="K468" s="1557"/>
      <c r="L468" s="1557"/>
      <c r="M468" s="1557"/>
      <c r="N468" s="1557"/>
      <c r="O468" s="1558"/>
      <c r="P468" s="1558"/>
      <c r="Q468" s="1555"/>
      <c r="R468" s="1375"/>
      <c r="S468" s="1559"/>
      <c r="T468" s="1558"/>
      <c r="U468" s="1555"/>
      <c r="V468" s="1555"/>
      <c r="W468" s="1375"/>
      <c r="X468" s="1555"/>
      <c r="Y468" s="1375"/>
      <c r="Z468" s="1555"/>
      <c r="AA468" s="1375"/>
      <c r="AB468" s="1556"/>
      <c r="AC468" s="1560"/>
      <c r="AD468" s="1561"/>
      <c r="AE468" s="1558"/>
      <c r="AF468" s="1558"/>
      <c r="AG468" s="1558"/>
      <c r="AH468" s="1562"/>
      <c r="AI468" s="1563"/>
      <c r="AJ468" s="1563"/>
      <c r="AK468" s="1563"/>
      <c r="AL468" s="1564"/>
      <c r="AM468" s="1563"/>
      <c r="AN468" s="1563"/>
      <c r="AO468" s="1555"/>
      <c r="AP468" s="1378"/>
      <c r="AQ468" s="1565"/>
      <c r="AR468" s="1566"/>
    </row>
    <row r="469" spans="1:44" s="1350" customFormat="1">
      <c r="A469" s="1553"/>
      <c r="B469" s="1554"/>
      <c r="C469" s="273" t="s">
        <v>944</v>
      </c>
      <c r="E469" s="1375"/>
      <c r="F469" s="1555"/>
      <c r="G469" s="1375"/>
      <c r="H469" s="1555"/>
      <c r="I469" s="1375"/>
      <c r="J469" s="1556"/>
      <c r="K469" s="1557"/>
      <c r="L469" s="1557"/>
      <c r="M469" s="1557"/>
      <c r="N469" s="1557"/>
      <c r="O469" s="1558"/>
      <c r="P469" s="1558"/>
      <c r="Q469" s="1555"/>
      <c r="R469" s="1375"/>
      <c r="S469" s="1559"/>
      <c r="T469" s="1558"/>
      <c r="U469" s="1555"/>
      <c r="V469" s="1555"/>
      <c r="W469" s="1375"/>
      <c r="X469" s="1555"/>
      <c r="Y469" s="1375"/>
      <c r="Z469" s="1555"/>
      <c r="AA469" s="1375"/>
      <c r="AB469" s="1556"/>
      <c r="AC469" s="1560"/>
      <c r="AD469" s="1561"/>
      <c r="AE469" s="1558"/>
      <c r="AF469" s="1558"/>
      <c r="AG469" s="1558"/>
      <c r="AH469" s="1562"/>
      <c r="AI469" s="1563"/>
      <c r="AJ469" s="1563"/>
      <c r="AK469" s="1563"/>
      <c r="AL469" s="1564"/>
      <c r="AM469" s="1563"/>
      <c r="AN469" s="1563"/>
      <c r="AO469" s="1555"/>
      <c r="AP469" s="1378"/>
      <c r="AQ469" s="1565"/>
      <c r="AR469" s="1566"/>
    </row>
    <row r="470" spans="1:44" s="1350" customFormat="1">
      <c r="A470" s="1553"/>
      <c r="B470" s="1554"/>
      <c r="C470" s="272" t="s">
        <v>945</v>
      </c>
      <c r="E470" s="1375"/>
      <c r="F470" s="1555"/>
      <c r="G470" s="1375"/>
      <c r="H470" s="1555"/>
      <c r="I470" s="1375"/>
      <c r="J470" s="1556"/>
      <c r="K470" s="1557"/>
      <c r="L470" s="1557"/>
      <c r="M470" s="1557"/>
      <c r="N470" s="1557"/>
      <c r="O470" s="1558"/>
      <c r="P470" s="1558"/>
      <c r="Q470" s="1555"/>
      <c r="R470" s="1375"/>
      <c r="S470" s="1559"/>
      <c r="T470" s="1558"/>
      <c r="U470" s="1555"/>
      <c r="V470" s="1555"/>
      <c r="W470" s="1375"/>
      <c r="X470" s="1555"/>
      <c r="Y470" s="1375"/>
      <c r="Z470" s="1555"/>
      <c r="AA470" s="1375"/>
      <c r="AB470" s="1556"/>
      <c r="AC470" s="1560"/>
      <c r="AD470" s="1561"/>
      <c r="AE470" s="1558"/>
      <c r="AF470" s="1558"/>
      <c r="AG470" s="1558"/>
      <c r="AH470" s="1562"/>
      <c r="AI470" s="1563"/>
      <c r="AJ470" s="1563"/>
      <c r="AK470" s="1563"/>
      <c r="AL470" s="1564"/>
      <c r="AM470" s="1563"/>
      <c r="AN470" s="1563"/>
      <c r="AO470" s="1555"/>
      <c r="AP470" s="1378"/>
      <c r="AQ470" s="1565"/>
      <c r="AR470" s="1566"/>
    </row>
    <row r="471" spans="1:44" s="1350" customFormat="1">
      <c r="A471" s="1553"/>
      <c r="B471" s="1554"/>
      <c r="C471" s="273" t="s">
        <v>946</v>
      </c>
      <c r="E471" s="1375"/>
      <c r="F471" s="1555"/>
      <c r="G471" s="1375"/>
      <c r="H471" s="1555"/>
      <c r="I471" s="1375"/>
      <c r="J471" s="1556"/>
      <c r="K471" s="1557"/>
      <c r="L471" s="1557"/>
      <c r="M471" s="1557"/>
      <c r="N471" s="1557"/>
      <c r="O471" s="1558"/>
      <c r="P471" s="1558"/>
      <c r="Q471" s="1555"/>
      <c r="R471" s="1375"/>
      <c r="S471" s="1559"/>
      <c r="T471" s="1558"/>
      <c r="U471" s="1555"/>
      <c r="V471" s="1555"/>
      <c r="W471" s="1375"/>
      <c r="X471" s="1555"/>
      <c r="Y471" s="1375"/>
      <c r="Z471" s="1555"/>
      <c r="AA471" s="1375"/>
      <c r="AB471" s="1556"/>
      <c r="AC471" s="1560"/>
      <c r="AD471" s="1561"/>
      <c r="AE471" s="1558"/>
      <c r="AF471" s="1558"/>
      <c r="AG471" s="1558"/>
      <c r="AH471" s="1562"/>
      <c r="AI471" s="1563"/>
      <c r="AJ471" s="1563"/>
      <c r="AK471" s="1563"/>
      <c r="AL471" s="1564"/>
      <c r="AM471" s="1563"/>
      <c r="AN471" s="1563"/>
      <c r="AO471" s="1555"/>
      <c r="AP471" s="1378"/>
      <c r="AQ471" s="1565"/>
      <c r="AR471" s="1566"/>
    </row>
    <row r="472" spans="1:44" s="1350" customFormat="1">
      <c r="A472" s="1553"/>
      <c r="B472" s="1554"/>
      <c r="C472" s="272" t="s">
        <v>947</v>
      </c>
      <c r="E472" s="1375"/>
      <c r="F472" s="1555"/>
      <c r="G472" s="1375"/>
      <c r="H472" s="1555"/>
      <c r="I472" s="1375"/>
      <c r="J472" s="1556"/>
      <c r="K472" s="1557"/>
      <c r="L472" s="1557"/>
      <c r="M472" s="1557"/>
      <c r="N472" s="1557"/>
      <c r="O472" s="1558"/>
      <c r="P472" s="1558"/>
      <c r="Q472" s="1555"/>
      <c r="R472" s="1375"/>
      <c r="S472" s="1559"/>
      <c r="T472" s="1558"/>
      <c r="U472" s="1555"/>
      <c r="V472" s="1555"/>
      <c r="W472" s="1375"/>
      <c r="X472" s="1555"/>
      <c r="Y472" s="1375"/>
      <c r="Z472" s="1555"/>
      <c r="AA472" s="1375"/>
      <c r="AB472" s="1556"/>
      <c r="AC472" s="1560"/>
      <c r="AD472" s="1561"/>
      <c r="AE472" s="1558"/>
      <c r="AF472" s="1558"/>
      <c r="AG472" s="1558"/>
      <c r="AH472" s="1562"/>
      <c r="AI472" s="1563"/>
      <c r="AJ472" s="1563"/>
      <c r="AK472" s="1563"/>
      <c r="AL472" s="1564"/>
      <c r="AM472" s="1563"/>
      <c r="AN472" s="1563"/>
      <c r="AO472" s="1555"/>
      <c r="AP472" s="1378"/>
      <c r="AQ472" s="1565"/>
      <c r="AR472" s="1566"/>
    </row>
    <row r="473" spans="1:44" s="1350" customFormat="1">
      <c r="A473" s="1553"/>
      <c r="B473" s="1554"/>
      <c r="C473" s="273" t="s">
        <v>948</v>
      </c>
      <c r="E473" s="1375"/>
      <c r="F473" s="1555"/>
      <c r="G473" s="1375"/>
      <c r="H473" s="1555"/>
      <c r="I473" s="1375"/>
      <c r="J473" s="1556"/>
      <c r="K473" s="1557"/>
      <c r="L473" s="1557"/>
      <c r="M473" s="1557"/>
      <c r="N473" s="1557"/>
      <c r="O473" s="1558"/>
      <c r="P473" s="1558"/>
      <c r="Q473" s="1555"/>
      <c r="R473" s="1375"/>
      <c r="S473" s="1559"/>
      <c r="T473" s="1558"/>
      <c r="U473" s="1555"/>
      <c r="V473" s="1555"/>
      <c r="W473" s="1375"/>
      <c r="X473" s="1555"/>
      <c r="Y473" s="1375"/>
      <c r="Z473" s="1555"/>
      <c r="AA473" s="1375"/>
      <c r="AB473" s="1556"/>
      <c r="AC473" s="1560"/>
      <c r="AD473" s="1561"/>
      <c r="AE473" s="1558"/>
      <c r="AF473" s="1558"/>
      <c r="AG473" s="1558"/>
      <c r="AH473" s="1562"/>
      <c r="AI473" s="1563"/>
      <c r="AJ473" s="1563"/>
      <c r="AK473" s="1563"/>
      <c r="AL473" s="1564"/>
      <c r="AM473" s="1563"/>
      <c r="AN473" s="1563"/>
      <c r="AO473" s="1555"/>
      <c r="AP473" s="1378"/>
      <c r="AQ473" s="1565"/>
      <c r="AR473" s="1566"/>
    </row>
    <row r="474" spans="1:44" s="1350" customFormat="1">
      <c r="A474" s="1553"/>
      <c r="B474" s="1554"/>
      <c r="C474" s="271" t="s">
        <v>10</v>
      </c>
      <c r="D474" s="1559"/>
      <c r="E474" s="1386"/>
      <c r="F474" s="1567"/>
      <c r="G474" s="1386"/>
      <c r="H474" s="1567"/>
      <c r="I474" s="1386"/>
      <c r="J474" s="1556"/>
      <c r="K474" s="1557"/>
      <c r="L474" s="1557"/>
      <c r="M474" s="1557"/>
      <c r="N474" s="1557"/>
      <c r="O474" s="1556"/>
      <c r="P474" s="1556"/>
      <c r="Q474" s="1567"/>
      <c r="R474" s="1386"/>
      <c r="S474" s="1559"/>
      <c r="T474" s="1556"/>
      <c r="U474" s="1567"/>
      <c r="V474" s="1567"/>
      <c r="W474" s="1386"/>
      <c r="X474" s="1567"/>
      <c r="Y474" s="1386"/>
      <c r="Z474" s="1567"/>
      <c r="AA474" s="1386"/>
      <c r="AB474" s="1556"/>
      <c r="AC474" s="1560"/>
      <c r="AD474" s="1561"/>
      <c r="AE474" s="1556"/>
      <c r="AF474" s="1556"/>
      <c r="AG474" s="1556"/>
      <c r="AH474" s="1562"/>
      <c r="AI474" s="1568"/>
      <c r="AJ474" s="1568"/>
      <c r="AK474" s="1568"/>
      <c r="AL474" s="1564"/>
      <c r="AM474" s="1568"/>
      <c r="AN474" s="1568"/>
      <c r="AO474" s="1555"/>
      <c r="AP474" s="1378"/>
      <c r="AQ474" s="1565"/>
      <c r="AR474" s="1569"/>
    </row>
    <row r="475" spans="1:44" s="1350" customFormat="1">
      <c r="A475" s="1553"/>
      <c r="B475" s="1554"/>
      <c r="C475" s="272" t="s">
        <v>417</v>
      </c>
      <c r="D475" s="1559"/>
      <c r="E475" s="1386"/>
      <c r="F475" s="1567"/>
      <c r="G475" s="1386"/>
      <c r="H475" s="1567"/>
      <c r="I475" s="1386"/>
      <c r="J475" s="1556"/>
      <c r="K475" s="1557"/>
      <c r="L475" s="1557"/>
      <c r="M475" s="1557"/>
      <c r="N475" s="1557"/>
      <c r="O475" s="1556"/>
      <c r="P475" s="1556"/>
      <c r="Q475" s="1567"/>
      <c r="R475" s="1386"/>
      <c r="S475" s="1559"/>
      <c r="T475" s="1556"/>
      <c r="U475" s="1567"/>
      <c r="V475" s="1567"/>
      <c r="W475" s="1386"/>
      <c r="X475" s="1567"/>
      <c r="Y475" s="1386"/>
      <c r="Z475" s="1567"/>
      <c r="AA475" s="1386"/>
      <c r="AB475" s="1556"/>
      <c r="AC475" s="1560"/>
      <c r="AD475" s="1561"/>
      <c r="AE475" s="1556"/>
      <c r="AF475" s="1556"/>
      <c r="AG475" s="1556"/>
      <c r="AH475" s="1562"/>
      <c r="AI475" s="1568"/>
      <c r="AJ475" s="1568"/>
      <c r="AK475" s="1568"/>
      <c r="AL475" s="1564"/>
      <c r="AM475" s="1568"/>
      <c r="AN475" s="1568"/>
      <c r="AO475" s="1555"/>
      <c r="AP475" s="1378"/>
      <c r="AQ475" s="1565"/>
      <c r="AR475" s="1569"/>
    </row>
    <row r="476" spans="1:44" s="1350" customFormat="1" ht="15">
      <c r="A476" s="1553"/>
      <c r="B476" s="1570" t="s">
        <v>373</v>
      </c>
      <c r="C476" s="273" t="s">
        <v>949</v>
      </c>
      <c r="E476" s="1375"/>
      <c r="F476" s="1555"/>
      <c r="G476" s="1375"/>
      <c r="H476" s="1555"/>
      <c r="I476" s="1375"/>
      <c r="J476" s="1556"/>
      <c r="K476" s="1557"/>
      <c r="L476" s="1557"/>
      <c r="M476" s="1557"/>
      <c r="N476" s="1557"/>
      <c r="O476" s="1558"/>
      <c r="P476" s="1558"/>
      <c r="Q476" s="1555"/>
      <c r="R476" s="1375"/>
      <c r="S476" s="1559"/>
      <c r="T476" s="1558"/>
      <c r="U476" s="1555"/>
      <c r="V476" s="1555"/>
      <c r="W476" s="1375"/>
      <c r="X476" s="1555"/>
      <c r="Y476" s="1375"/>
      <c r="Z476" s="1555"/>
      <c r="AA476" s="1375"/>
      <c r="AB476" s="1556"/>
      <c r="AC476" s="1560"/>
      <c r="AD476" s="1561"/>
      <c r="AE476" s="1558"/>
      <c r="AF476" s="1558"/>
      <c r="AG476" s="1558"/>
      <c r="AH476" s="1562"/>
      <c r="AI476" s="1563"/>
      <c r="AJ476" s="1563"/>
      <c r="AK476" s="1563"/>
      <c r="AL476" s="1564"/>
      <c r="AM476" s="1563"/>
      <c r="AN476" s="1563"/>
      <c r="AO476" s="1555"/>
      <c r="AP476" s="1378"/>
      <c r="AQ476" s="1565"/>
      <c r="AR476" s="1566"/>
    </row>
    <row r="477" spans="1:44" s="1350" customFormat="1">
      <c r="A477" s="1553"/>
      <c r="B477" s="1554"/>
      <c r="C477" s="273" t="s">
        <v>950</v>
      </c>
      <c r="D477" s="1559"/>
      <c r="E477" s="1386"/>
      <c r="F477" s="1567"/>
      <c r="G477" s="1386"/>
      <c r="H477" s="1567"/>
      <c r="I477" s="1386"/>
      <c r="J477" s="1556"/>
      <c r="K477" s="1557"/>
      <c r="L477" s="1557"/>
      <c r="M477" s="1557"/>
      <c r="N477" s="1557"/>
      <c r="O477" s="1556"/>
      <c r="P477" s="1556"/>
      <c r="Q477" s="1567"/>
      <c r="R477" s="1386"/>
      <c r="S477" s="1559"/>
      <c r="T477" s="1556"/>
      <c r="U477" s="1567"/>
      <c r="V477" s="1567"/>
      <c r="W477" s="1386"/>
      <c r="X477" s="1567"/>
      <c r="Y477" s="1386"/>
      <c r="Z477" s="1567"/>
      <c r="AA477" s="1386"/>
      <c r="AB477" s="1556"/>
      <c r="AC477" s="1560"/>
      <c r="AD477" s="1561"/>
      <c r="AE477" s="1556"/>
      <c r="AF477" s="1556"/>
      <c r="AG477" s="1556"/>
      <c r="AH477" s="1562"/>
      <c r="AI477" s="1568"/>
      <c r="AJ477" s="1568"/>
      <c r="AK477" s="1568"/>
      <c r="AL477" s="1564"/>
      <c r="AM477" s="1568"/>
      <c r="AN477" s="1568"/>
      <c r="AO477" s="1555"/>
      <c r="AP477" s="1378"/>
      <c r="AQ477" s="1565"/>
      <c r="AR477" s="1569"/>
    </row>
    <row r="478" spans="1:44" s="1350" customFormat="1">
      <c r="A478" s="1553"/>
      <c r="B478" s="1554"/>
      <c r="C478" s="274" t="s">
        <v>951</v>
      </c>
      <c r="E478" s="1375"/>
      <c r="F478" s="1555"/>
      <c r="G478" s="1375"/>
      <c r="H478" s="1555"/>
      <c r="I478" s="1375"/>
      <c r="J478" s="1556"/>
      <c r="K478" s="1557"/>
      <c r="L478" s="1557"/>
      <c r="M478" s="1557"/>
      <c r="N478" s="1557"/>
      <c r="O478" s="1558"/>
      <c r="P478" s="1558"/>
      <c r="Q478" s="1555"/>
      <c r="R478" s="1375"/>
      <c r="S478" s="1559"/>
      <c r="T478" s="1558"/>
      <c r="U478" s="1555"/>
      <c r="V478" s="1555"/>
      <c r="W478" s="1375"/>
      <c r="X478" s="1555"/>
      <c r="Y478" s="1375"/>
      <c r="Z478" s="1555"/>
      <c r="AA478" s="1375"/>
      <c r="AB478" s="1556"/>
      <c r="AC478" s="1560"/>
      <c r="AD478" s="1561"/>
      <c r="AE478" s="1558"/>
      <c r="AF478" s="1558"/>
      <c r="AG478" s="1558"/>
      <c r="AH478" s="1562"/>
      <c r="AI478" s="1563"/>
      <c r="AJ478" s="1563"/>
      <c r="AK478" s="1563"/>
      <c r="AL478" s="1564"/>
      <c r="AM478" s="1563"/>
      <c r="AN478" s="1563"/>
      <c r="AO478" s="1555"/>
      <c r="AP478" s="1378"/>
      <c r="AQ478" s="1565"/>
      <c r="AR478" s="1566"/>
    </row>
    <row r="479" spans="1:44" s="1350" customFormat="1">
      <c r="A479" s="1553"/>
      <c r="B479" s="1554"/>
      <c r="C479" s="274" t="s">
        <v>952</v>
      </c>
      <c r="E479" s="1375"/>
      <c r="F479" s="1555"/>
      <c r="G479" s="1375"/>
      <c r="H479" s="1555"/>
      <c r="I479" s="1375"/>
      <c r="J479" s="1556"/>
      <c r="K479" s="1557"/>
      <c r="L479" s="1557"/>
      <c r="M479" s="1557"/>
      <c r="N479" s="1557"/>
      <c r="O479" s="1558"/>
      <c r="P479" s="1558"/>
      <c r="Q479" s="1555"/>
      <c r="R479" s="1375"/>
      <c r="S479" s="1559"/>
      <c r="T479" s="1558"/>
      <c r="U479" s="1555"/>
      <c r="V479" s="1555"/>
      <c r="W479" s="1375"/>
      <c r="X479" s="1555"/>
      <c r="Y479" s="1375"/>
      <c r="Z479" s="1555"/>
      <c r="AA479" s="1375"/>
      <c r="AB479" s="1556"/>
      <c r="AC479" s="1560"/>
      <c r="AD479" s="1561"/>
      <c r="AE479" s="1558"/>
      <c r="AF479" s="1558"/>
      <c r="AG479" s="1558"/>
      <c r="AH479" s="1562"/>
      <c r="AI479" s="1563"/>
      <c r="AJ479" s="1563"/>
      <c r="AK479" s="1563"/>
      <c r="AL479" s="1564"/>
      <c r="AM479" s="1563"/>
      <c r="AN479" s="1563"/>
      <c r="AO479" s="1555"/>
      <c r="AP479" s="1378"/>
      <c r="AQ479" s="1565"/>
      <c r="AR479" s="1566"/>
    </row>
    <row r="480" spans="1:44" s="1350" customFormat="1">
      <c r="A480" s="1553"/>
      <c r="B480" s="1554"/>
      <c r="C480" s="274" t="s">
        <v>953</v>
      </c>
      <c r="E480" s="1375"/>
      <c r="F480" s="1555"/>
      <c r="G480" s="1375"/>
      <c r="H480" s="1555"/>
      <c r="I480" s="1375"/>
      <c r="J480" s="1556"/>
      <c r="K480" s="1557"/>
      <c r="L480" s="1557"/>
      <c r="M480" s="1557"/>
      <c r="N480" s="1557"/>
      <c r="O480" s="1558"/>
      <c r="P480" s="1558"/>
      <c r="Q480" s="1555"/>
      <c r="R480" s="1375"/>
      <c r="S480" s="1559"/>
      <c r="T480" s="1558"/>
      <c r="U480" s="1555"/>
      <c r="V480" s="1555"/>
      <c r="W480" s="1375"/>
      <c r="X480" s="1555"/>
      <c r="Y480" s="1375"/>
      <c r="Z480" s="1555"/>
      <c r="AA480" s="1375"/>
      <c r="AB480" s="1556"/>
      <c r="AC480" s="1560"/>
      <c r="AD480" s="1561"/>
      <c r="AE480" s="1558"/>
      <c r="AF480" s="1558"/>
      <c r="AG480" s="1558"/>
      <c r="AH480" s="1562"/>
      <c r="AI480" s="1563"/>
      <c r="AJ480" s="1563"/>
      <c r="AK480" s="1563"/>
      <c r="AL480" s="1564"/>
      <c r="AM480" s="1563"/>
      <c r="AN480" s="1563"/>
      <c r="AO480" s="1555"/>
      <c r="AP480" s="1378"/>
      <c r="AQ480" s="1565"/>
      <c r="AR480" s="1566"/>
    </row>
    <row r="481" spans="1:44" s="1350" customFormat="1">
      <c r="A481" s="1553"/>
      <c r="B481" s="1554"/>
      <c r="C481" s="272" t="s">
        <v>420</v>
      </c>
      <c r="E481" s="1375"/>
      <c r="F481" s="1555"/>
      <c r="G481" s="1375"/>
      <c r="H481" s="1555"/>
      <c r="I481" s="1375"/>
      <c r="J481" s="1556"/>
      <c r="K481" s="1557"/>
      <c r="L481" s="1557"/>
      <c r="M481" s="1557"/>
      <c r="N481" s="1557"/>
      <c r="O481" s="1558"/>
      <c r="P481" s="1558"/>
      <c r="Q481" s="1555"/>
      <c r="R481" s="1375"/>
      <c r="S481" s="1559"/>
      <c r="T481" s="1558"/>
      <c r="U481" s="1555"/>
      <c r="V481" s="1555"/>
      <c r="W481" s="1375"/>
      <c r="X481" s="1555"/>
      <c r="Y481" s="1375"/>
      <c r="Z481" s="1555"/>
      <c r="AA481" s="1375"/>
      <c r="AB481" s="1556"/>
      <c r="AC481" s="1560"/>
      <c r="AD481" s="1561"/>
      <c r="AE481" s="1558"/>
      <c r="AF481" s="1558"/>
      <c r="AG481" s="1558"/>
      <c r="AH481" s="1562"/>
      <c r="AI481" s="1563"/>
      <c r="AJ481" s="1563"/>
      <c r="AK481" s="1563"/>
      <c r="AL481" s="1564"/>
      <c r="AM481" s="1563"/>
      <c r="AN481" s="1563"/>
      <c r="AO481" s="1555"/>
      <c r="AP481" s="1378"/>
      <c r="AQ481" s="1565"/>
      <c r="AR481" s="1566"/>
    </row>
    <row r="482" spans="1:44" s="1350" customFormat="1">
      <c r="A482" s="1553"/>
      <c r="B482" s="1554"/>
      <c r="C482" s="272" t="s">
        <v>421</v>
      </c>
      <c r="D482" s="1384"/>
      <c r="E482" s="1386"/>
      <c r="F482" s="1395"/>
      <c r="G482" s="1386"/>
      <c r="H482" s="1395"/>
      <c r="I482" s="1386"/>
      <c r="J482" s="1556"/>
      <c r="K482" s="1557"/>
      <c r="L482" s="1557"/>
      <c r="M482" s="1557"/>
      <c r="N482" s="1557"/>
      <c r="O482" s="1556"/>
      <c r="P482" s="1556"/>
      <c r="Q482" s="1395"/>
      <c r="R482" s="1386"/>
      <c r="S482" s="1559"/>
      <c r="T482" s="1556"/>
      <c r="U482" s="1567"/>
      <c r="V482" s="1395"/>
      <c r="W482" s="1386"/>
      <c r="X482" s="1395"/>
      <c r="Y482" s="1386"/>
      <c r="Z482" s="1395"/>
      <c r="AA482" s="1386"/>
      <c r="AB482" s="1556"/>
      <c r="AC482" s="1560"/>
      <c r="AD482" s="1561"/>
      <c r="AE482" s="1556"/>
      <c r="AF482" s="1556"/>
      <c r="AG482" s="1556"/>
      <c r="AH482" s="1562"/>
      <c r="AI482" s="1385"/>
      <c r="AJ482" s="1385"/>
      <c r="AK482" s="1385"/>
      <c r="AL482" s="1564"/>
      <c r="AM482" s="1385"/>
      <c r="AN482" s="1385"/>
      <c r="AO482" s="1555"/>
      <c r="AP482" s="1378"/>
      <c r="AQ482" s="1565"/>
      <c r="AR482" s="1569"/>
    </row>
    <row r="483" spans="1:44" s="1350" customFormat="1">
      <c r="A483" s="1553"/>
      <c r="B483" s="1554"/>
      <c r="C483" s="273" t="s">
        <v>954</v>
      </c>
      <c r="E483" s="1375"/>
      <c r="F483" s="1555"/>
      <c r="G483" s="1375"/>
      <c r="H483" s="1555"/>
      <c r="I483" s="1375"/>
      <c r="J483" s="1556"/>
      <c r="K483" s="1557"/>
      <c r="L483" s="1557"/>
      <c r="M483" s="1557"/>
      <c r="N483" s="1557"/>
      <c r="O483" s="1558"/>
      <c r="P483" s="1558"/>
      <c r="Q483" s="1555"/>
      <c r="R483" s="1375"/>
      <c r="S483" s="1559"/>
      <c r="T483" s="1558"/>
      <c r="U483" s="1555"/>
      <c r="V483" s="1555"/>
      <c r="W483" s="1375"/>
      <c r="X483" s="1555"/>
      <c r="Y483" s="1375"/>
      <c r="Z483" s="1555"/>
      <c r="AA483" s="1375"/>
      <c r="AB483" s="1556"/>
      <c r="AC483" s="1560"/>
      <c r="AD483" s="1561"/>
      <c r="AE483" s="1558"/>
      <c r="AF483" s="1558"/>
      <c r="AG483" s="1558"/>
      <c r="AH483" s="1562"/>
      <c r="AI483" s="1563"/>
      <c r="AJ483" s="1563"/>
      <c r="AK483" s="1563"/>
      <c r="AL483" s="1564"/>
      <c r="AM483" s="1563"/>
      <c r="AN483" s="1563"/>
      <c r="AO483" s="1555"/>
      <c r="AP483" s="1378"/>
      <c r="AQ483" s="1565"/>
      <c r="AR483" s="1566"/>
    </row>
    <row r="484" spans="1:44" s="1350" customFormat="1">
      <c r="A484" s="1553"/>
      <c r="B484" s="1554"/>
      <c r="C484" s="273" t="s">
        <v>955</v>
      </c>
      <c r="E484" s="1375"/>
      <c r="F484" s="1555"/>
      <c r="G484" s="1375"/>
      <c r="H484" s="1555"/>
      <c r="I484" s="1375"/>
      <c r="J484" s="1556"/>
      <c r="K484" s="1557"/>
      <c r="L484" s="1557"/>
      <c r="M484" s="1557"/>
      <c r="N484" s="1557"/>
      <c r="O484" s="1558"/>
      <c r="P484" s="1558"/>
      <c r="Q484" s="1555"/>
      <c r="R484" s="1375"/>
      <c r="S484" s="1559"/>
      <c r="T484" s="1558"/>
      <c r="U484" s="1555"/>
      <c r="V484" s="1555"/>
      <c r="W484" s="1375"/>
      <c r="X484" s="1555"/>
      <c r="Y484" s="1375"/>
      <c r="Z484" s="1555"/>
      <c r="AA484" s="1375"/>
      <c r="AB484" s="1556"/>
      <c r="AC484" s="1560"/>
      <c r="AD484" s="1561"/>
      <c r="AE484" s="1558"/>
      <c r="AF484" s="1558"/>
      <c r="AG484" s="1558"/>
      <c r="AH484" s="1562"/>
      <c r="AI484" s="1563"/>
      <c r="AJ484" s="1563"/>
      <c r="AK484" s="1563"/>
      <c r="AL484" s="1564"/>
      <c r="AM484" s="1563"/>
      <c r="AN484" s="1563"/>
      <c r="AO484" s="1555"/>
      <c r="AP484" s="1378"/>
      <c r="AQ484" s="1565"/>
      <c r="AR484" s="1566"/>
    </row>
    <row r="485" spans="1:44" s="1350" customFormat="1">
      <c r="A485" s="1553"/>
      <c r="B485" s="1554"/>
      <c r="C485" s="271" t="s">
        <v>104</v>
      </c>
      <c r="E485" s="1375"/>
      <c r="F485" s="1555"/>
      <c r="G485" s="1375"/>
      <c r="H485" s="1555"/>
      <c r="I485" s="1375"/>
      <c r="J485" s="1556"/>
      <c r="K485" s="1557"/>
      <c r="L485" s="1557"/>
      <c r="M485" s="1557"/>
      <c r="N485" s="1557"/>
      <c r="O485" s="1558"/>
      <c r="P485" s="1558"/>
      <c r="Q485" s="1555"/>
      <c r="R485" s="1375"/>
      <c r="S485" s="1559"/>
      <c r="T485" s="1558"/>
      <c r="U485" s="1555"/>
      <c r="V485" s="1555"/>
      <c r="W485" s="1375"/>
      <c r="X485" s="1555"/>
      <c r="Y485" s="1375"/>
      <c r="Z485" s="1555"/>
      <c r="AA485" s="1375"/>
      <c r="AB485" s="1556"/>
      <c r="AC485" s="1560"/>
      <c r="AD485" s="1561"/>
      <c r="AE485" s="1558"/>
      <c r="AF485" s="1558"/>
      <c r="AG485" s="1558"/>
      <c r="AH485" s="1562"/>
      <c r="AI485" s="1563"/>
      <c r="AJ485" s="1563"/>
      <c r="AK485" s="1563"/>
      <c r="AL485" s="1564"/>
      <c r="AM485" s="1563"/>
      <c r="AN485" s="1563"/>
      <c r="AO485" s="1555"/>
      <c r="AP485" s="1378"/>
      <c r="AQ485" s="1565"/>
      <c r="AR485" s="1566"/>
    </row>
    <row r="486" spans="1:44" s="1350" customFormat="1">
      <c r="A486" s="1553"/>
      <c r="B486" s="1554"/>
      <c r="C486" s="271" t="s">
        <v>322</v>
      </c>
      <c r="D486" s="1571"/>
      <c r="E486" s="1572"/>
      <c r="F486" s="1573"/>
      <c r="G486" s="1572"/>
      <c r="H486" s="1573"/>
      <c r="I486" s="1572"/>
      <c r="J486" s="1556"/>
      <c r="K486" s="1574"/>
      <c r="L486" s="1574"/>
      <c r="M486" s="1574"/>
      <c r="N486" s="1574"/>
      <c r="O486" s="1574"/>
      <c r="P486" s="1574"/>
      <c r="Q486" s="1573"/>
      <c r="R486" s="1572"/>
      <c r="S486" s="1559"/>
      <c r="T486" s="1574"/>
      <c r="U486" s="1573"/>
      <c r="V486" s="1573"/>
      <c r="W486" s="1572"/>
      <c r="X486" s="1573"/>
      <c r="Y486" s="1572"/>
      <c r="Z486" s="1573"/>
      <c r="AA486" s="1572"/>
      <c r="AB486" s="1556"/>
      <c r="AC486" s="1571"/>
      <c r="AD486" s="1575"/>
      <c r="AE486" s="1574"/>
      <c r="AF486" s="1574"/>
      <c r="AG486" s="1574"/>
      <c r="AH486" s="1562"/>
      <c r="AI486" s="1576"/>
      <c r="AJ486" s="1576"/>
      <c r="AK486" s="1576"/>
      <c r="AL486" s="1564"/>
      <c r="AM486" s="1576"/>
      <c r="AN486" s="1576"/>
      <c r="AO486" s="1573"/>
      <c r="AP486" s="1577"/>
      <c r="AQ486" s="1578"/>
      <c r="AR486" s="1579"/>
    </row>
    <row r="487" spans="1:44" s="1350" customFormat="1" ht="23.25">
      <c r="A487" s="1606" t="s">
        <v>361</v>
      </c>
      <c r="B487" s="1554"/>
      <c r="C487" s="271" t="s">
        <v>424</v>
      </c>
      <c r="D487" s="1560"/>
      <c r="E487" s="40"/>
      <c r="F487" s="1580"/>
      <c r="G487" s="40"/>
      <c r="H487" s="1580"/>
      <c r="I487" s="40"/>
      <c r="J487" s="1556"/>
      <c r="K487" s="1557"/>
      <c r="L487" s="1557"/>
      <c r="M487" s="1557"/>
      <c r="N487" s="1557"/>
      <c r="O487" s="1557"/>
      <c r="P487" s="1557"/>
      <c r="Q487" s="1580"/>
      <c r="R487" s="40"/>
      <c r="S487" s="1559"/>
      <c r="T487" s="1557"/>
      <c r="U487" s="1580"/>
      <c r="V487" s="1580"/>
      <c r="W487" s="40"/>
      <c r="X487" s="1580"/>
      <c r="Y487" s="40"/>
      <c r="Z487" s="1580"/>
      <c r="AA487" s="40"/>
      <c r="AB487" s="1556"/>
      <c r="AC487" s="1560"/>
      <c r="AD487" s="1561"/>
      <c r="AE487" s="1557"/>
      <c r="AF487" s="1557"/>
      <c r="AG487" s="1557"/>
      <c r="AH487" s="1562"/>
      <c r="AI487" s="1581"/>
      <c r="AJ487" s="1581"/>
      <c r="AK487" s="1581"/>
      <c r="AL487" s="1564"/>
      <c r="AM487" s="1581"/>
      <c r="AN487" s="1581"/>
      <c r="AO487" s="1555"/>
      <c r="AP487" s="1378"/>
      <c r="AQ487" s="1565"/>
      <c r="AR487" s="1566"/>
    </row>
    <row r="488" spans="1:44" s="1350" customFormat="1">
      <c r="A488" s="1553"/>
      <c r="B488" s="1554"/>
      <c r="C488" s="275" t="s">
        <v>425</v>
      </c>
      <c r="D488" s="1559"/>
      <c r="E488" s="1386"/>
      <c r="F488" s="1567"/>
      <c r="G488" s="1386"/>
      <c r="H488" s="1567"/>
      <c r="I488" s="1386"/>
      <c r="J488" s="1556"/>
      <c r="K488" s="1557"/>
      <c r="L488" s="1557"/>
      <c r="M488" s="1557"/>
      <c r="N488" s="1557"/>
      <c r="O488" s="1556"/>
      <c r="P488" s="1556"/>
      <c r="Q488" s="1567"/>
      <c r="R488" s="1386"/>
      <c r="S488" s="1559"/>
      <c r="T488" s="1556"/>
      <c r="U488" s="1567"/>
      <c r="V488" s="1567"/>
      <c r="W488" s="1386"/>
      <c r="X488" s="1567"/>
      <c r="Y488" s="1386"/>
      <c r="Z488" s="1567"/>
      <c r="AA488" s="1386"/>
      <c r="AB488" s="1556"/>
      <c r="AC488" s="1560"/>
      <c r="AD488" s="1561"/>
      <c r="AE488" s="1556"/>
      <c r="AF488" s="1556"/>
      <c r="AG488" s="1556"/>
      <c r="AH488" s="1562"/>
      <c r="AI488" s="1568"/>
      <c r="AJ488" s="1568"/>
      <c r="AK488" s="1568"/>
      <c r="AL488" s="1564"/>
      <c r="AM488" s="1568"/>
      <c r="AN488" s="1568"/>
      <c r="AO488" s="1582"/>
      <c r="AP488" s="1583"/>
      <c r="AQ488" s="1584"/>
      <c r="AR488" s="1569"/>
    </row>
    <row r="489" spans="1:44" s="1350" customFormat="1" ht="13.5" thickBot="1">
      <c r="A489" s="1553"/>
      <c r="B489" s="1585"/>
      <c r="C489" s="276" t="s">
        <v>782</v>
      </c>
      <c r="D489" s="1586"/>
      <c r="E489" s="1587"/>
      <c r="F489" s="1588"/>
      <c r="G489" s="1587"/>
      <c r="H489" s="1588"/>
      <c r="I489" s="1587"/>
      <c r="J489" s="1589"/>
      <c r="K489" s="1590"/>
      <c r="L489" s="1590"/>
      <c r="M489" s="1590"/>
      <c r="N489" s="1590"/>
      <c r="O489" s="1590"/>
      <c r="P489" s="1591"/>
      <c r="Q489" s="1588"/>
      <c r="R489" s="1587"/>
      <c r="S489" s="1592"/>
      <c r="T489" s="1593"/>
      <c r="U489" s="1594"/>
      <c r="V489" s="1591"/>
      <c r="W489" s="1587"/>
      <c r="X489" s="1588"/>
      <c r="Y489" s="1587"/>
      <c r="Z489" s="1588"/>
      <c r="AA489" s="1587"/>
      <c r="AB489" s="1589"/>
      <c r="AC489" s="1595"/>
      <c r="AD489" s="1587"/>
      <c r="AE489" s="1590"/>
      <c r="AF489" s="1593"/>
      <c r="AG489" s="1593"/>
      <c r="AH489" s="1596"/>
      <c r="AI489" s="1597"/>
      <c r="AJ489" s="1598"/>
      <c r="AK489" s="1599"/>
      <c r="AL489" s="1600"/>
      <c r="AM489" s="1586"/>
      <c r="AN489" s="1601"/>
      <c r="AO489" s="1602"/>
      <c r="AP489" s="1603"/>
      <c r="AQ489" s="1595"/>
      <c r="AR489" s="1604"/>
    </row>
    <row r="490" spans="1:44" s="1350" customFormat="1">
      <c r="A490" s="1553"/>
      <c r="B490" s="1605"/>
      <c r="C490" s="319" t="s">
        <v>414</v>
      </c>
      <c r="D490" s="1540"/>
      <c r="E490" s="1369"/>
      <c r="F490" s="1541"/>
      <c r="G490" s="1369"/>
      <c r="H490" s="1541"/>
      <c r="I490" s="1369"/>
      <c r="J490" s="1542"/>
      <c r="K490" s="1543"/>
      <c r="L490" s="1607"/>
      <c r="M490" s="1543"/>
      <c r="N490" s="1607"/>
      <c r="O490" s="1544"/>
      <c r="P490" s="1544"/>
      <c r="Q490" s="1541"/>
      <c r="R490" s="1369"/>
      <c r="S490" s="1545"/>
      <c r="T490" s="1607"/>
      <c r="U490" s="1541"/>
      <c r="V490" s="1541"/>
      <c r="W490" s="1369"/>
      <c r="X490" s="1541"/>
      <c r="Y490" s="1369"/>
      <c r="Z490" s="1541"/>
      <c r="AA490" s="1369"/>
      <c r="AB490" s="1542"/>
      <c r="AC490" s="1546"/>
      <c r="AD490" s="1547"/>
      <c r="AE490" s="1544"/>
      <c r="AF490" s="1607"/>
      <c r="AG490" s="1544"/>
      <c r="AH490" s="1548"/>
      <c r="AI490" s="1549"/>
      <c r="AJ490" s="1549"/>
      <c r="AK490" s="1549"/>
      <c r="AL490" s="1550"/>
      <c r="AM490" s="1549"/>
      <c r="AN490" s="1549"/>
      <c r="AO490" s="1541"/>
      <c r="AP490" s="1372"/>
      <c r="AQ490" s="1551"/>
      <c r="AR490" s="1552"/>
    </row>
    <row r="491" spans="1:44" s="1350" customFormat="1">
      <c r="A491" s="1553"/>
      <c r="B491" s="1554"/>
      <c r="C491" s="270" t="s">
        <v>11</v>
      </c>
      <c r="E491" s="1375"/>
      <c r="F491" s="1555"/>
      <c r="G491" s="1375"/>
      <c r="H491" s="1555"/>
      <c r="I491" s="1375"/>
      <c r="J491" s="1556"/>
      <c r="K491" s="1557"/>
      <c r="L491" s="1608"/>
      <c r="M491" s="1557"/>
      <c r="N491" s="1608"/>
      <c r="O491" s="1558"/>
      <c r="P491" s="1558"/>
      <c r="Q491" s="1555"/>
      <c r="R491" s="1375"/>
      <c r="S491" s="1559"/>
      <c r="T491" s="1608"/>
      <c r="U491" s="1555"/>
      <c r="V491" s="1555"/>
      <c r="W491" s="1375"/>
      <c r="X491" s="1555"/>
      <c r="Y491" s="1375"/>
      <c r="Z491" s="1555"/>
      <c r="AA491" s="1375"/>
      <c r="AB491" s="1556"/>
      <c r="AC491" s="1560"/>
      <c r="AD491" s="1561"/>
      <c r="AE491" s="1558"/>
      <c r="AF491" s="1608"/>
      <c r="AG491" s="1558"/>
      <c r="AH491" s="1562"/>
      <c r="AI491" s="1563"/>
      <c r="AJ491" s="1563"/>
      <c r="AK491" s="1563"/>
      <c r="AL491" s="1564"/>
      <c r="AM491" s="1563"/>
      <c r="AN491" s="1563"/>
      <c r="AO491" s="1555"/>
      <c r="AP491" s="1378"/>
      <c r="AQ491" s="1565"/>
      <c r="AR491" s="1566"/>
    </row>
    <row r="492" spans="1:44" s="1350" customFormat="1">
      <c r="A492" s="1553"/>
      <c r="B492" s="1554"/>
      <c r="C492" s="271" t="s">
        <v>4</v>
      </c>
      <c r="D492" s="1559"/>
      <c r="E492" s="1386"/>
      <c r="F492" s="1567"/>
      <c r="G492" s="1386"/>
      <c r="H492" s="1567"/>
      <c r="I492" s="1386"/>
      <c r="J492" s="1556"/>
      <c r="K492" s="1557"/>
      <c r="L492" s="1608"/>
      <c r="M492" s="1557"/>
      <c r="N492" s="1608"/>
      <c r="O492" s="1556"/>
      <c r="P492" s="1556"/>
      <c r="Q492" s="1567"/>
      <c r="R492" s="1386"/>
      <c r="S492" s="1559"/>
      <c r="T492" s="1608"/>
      <c r="U492" s="1567"/>
      <c r="V492" s="1567"/>
      <c r="W492" s="1386"/>
      <c r="X492" s="1567"/>
      <c r="Y492" s="1386"/>
      <c r="Z492" s="1567"/>
      <c r="AA492" s="1386"/>
      <c r="AB492" s="1556"/>
      <c r="AC492" s="1560"/>
      <c r="AD492" s="1561"/>
      <c r="AE492" s="1556"/>
      <c r="AF492" s="1608"/>
      <c r="AG492" s="1556"/>
      <c r="AH492" s="1562"/>
      <c r="AI492" s="1568"/>
      <c r="AJ492" s="1568"/>
      <c r="AK492" s="1568"/>
      <c r="AL492" s="1564"/>
      <c r="AM492" s="1568"/>
      <c r="AN492" s="1568"/>
      <c r="AO492" s="1555"/>
      <c r="AP492" s="1378"/>
      <c r="AQ492" s="1565"/>
      <c r="AR492" s="1569"/>
    </row>
    <row r="493" spans="1:44" s="1350" customFormat="1">
      <c r="A493" s="1553"/>
      <c r="B493" s="1554"/>
      <c r="C493" s="272" t="s">
        <v>943</v>
      </c>
      <c r="E493" s="1375"/>
      <c r="F493" s="1555"/>
      <c r="G493" s="1375"/>
      <c r="H493" s="1555"/>
      <c r="I493" s="1375"/>
      <c r="J493" s="1556"/>
      <c r="K493" s="1557"/>
      <c r="L493" s="1608"/>
      <c r="M493" s="1557"/>
      <c r="N493" s="1608"/>
      <c r="O493" s="1558"/>
      <c r="P493" s="1558"/>
      <c r="Q493" s="1555"/>
      <c r="R493" s="1375"/>
      <c r="S493" s="1559"/>
      <c r="T493" s="1608"/>
      <c r="U493" s="1555"/>
      <c r="V493" s="1555"/>
      <c r="W493" s="1375"/>
      <c r="X493" s="1555"/>
      <c r="Y493" s="1375"/>
      <c r="Z493" s="1555"/>
      <c r="AA493" s="1375"/>
      <c r="AB493" s="1556"/>
      <c r="AC493" s="1560"/>
      <c r="AD493" s="1561"/>
      <c r="AE493" s="1558"/>
      <c r="AF493" s="1608"/>
      <c r="AG493" s="1558"/>
      <c r="AH493" s="1562"/>
      <c r="AI493" s="1563"/>
      <c r="AJ493" s="1563"/>
      <c r="AK493" s="1563"/>
      <c r="AL493" s="1564"/>
      <c r="AM493" s="1563"/>
      <c r="AN493" s="1563"/>
      <c r="AO493" s="1555"/>
      <c r="AP493" s="1378"/>
      <c r="AQ493" s="1565"/>
      <c r="AR493" s="1566"/>
    </row>
    <row r="494" spans="1:44" s="1350" customFormat="1">
      <c r="A494" s="1553"/>
      <c r="B494" s="1554"/>
      <c r="C494" s="273" t="s">
        <v>944</v>
      </c>
      <c r="E494" s="1375"/>
      <c r="F494" s="1555"/>
      <c r="G494" s="1375"/>
      <c r="H494" s="1555"/>
      <c r="I494" s="1375"/>
      <c r="J494" s="1556"/>
      <c r="K494" s="1557"/>
      <c r="L494" s="1608"/>
      <c r="M494" s="1557"/>
      <c r="N494" s="1608"/>
      <c r="O494" s="1558"/>
      <c r="P494" s="1558"/>
      <c r="Q494" s="1555"/>
      <c r="R494" s="1375"/>
      <c r="S494" s="1559"/>
      <c r="T494" s="1608"/>
      <c r="U494" s="1555"/>
      <c r="V494" s="1555"/>
      <c r="W494" s="1375"/>
      <c r="X494" s="1555"/>
      <c r="Y494" s="1375"/>
      <c r="Z494" s="1555"/>
      <c r="AA494" s="1375"/>
      <c r="AB494" s="1556"/>
      <c r="AC494" s="1560"/>
      <c r="AD494" s="1561"/>
      <c r="AE494" s="1558"/>
      <c r="AF494" s="1608"/>
      <c r="AG494" s="1558"/>
      <c r="AH494" s="1562"/>
      <c r="AI494" s="1563"/>
      <c r="AJ494" s="1563"/>
      <c r="AK494" s="1563"/>
      <c r="AL494" s="1564"/>
      <c r="AM494" s="1563"/>
      <c r="AN494" s="1563"/>
      <c r="AO494" s="1555"/>
      <c r="AP494" s="1378"/>
      <c r="AQ494" s="1565"/>
      <c r="AR494" s="1566"/>
    </row>
    <row r="495" spans="1:44" s="1350" customFormat="1">
      <c r="A495" s="1553"/>
      <c r="B495" s="1554"/>
      <c r="C495" s="272" t="s">
        <v>945</v>
      </c>
      <c r="E495" s="1375"/>
      <c r="F495" s="1555"/>
      <c r="G495" s="1375"/>
      <c r="H495" s="1555"/>
      <c r="I495" s="1375"/>
      <c r="J495" s="1556"/>
      <c r="K495" s="1557"/>
      <c r="L495" s="1608"/>
      <c r="M495" s="1557"/>
      <c r="N495" s="1608"/>
      <c r="O495" s="1558"/>
      <c r="P495" s="1558"/>
      <c r="Q495" s="1555"/>
      <c r="R495" s="1375"/>
      <c r="S495" s="1559"/>
      <c r="T495" s="1608"/>
      <c r="U495" s="1555"/>
      <c r="V495" s="1555"/>
      <c r="W495" s="1375"/>
      <c r="X495" s="1555"/>
      <c r="Y495" s="1375"/>
      <c r="Z495" s="1555"/>
      <c r="AA495" s="1375"/>
      <c r="AB495" s="1556"/>
      <c r="AC495" s="1560"/>
      <c r="AD495" s="1561"/>
      <c r="AE495" s="1558"/>
      <c r="AF495" s="1608"/>
      <c r="AG495" s="1558"/>
      <c r="AH495" s="1562"/>
      <c r="AI495" s="1563"/>
      <c r="AJ495" s="1563"/>
      <c r="AK495" s="1563"/>
      <c r="AL495" s="1564"/>
      <c r="AM495" s="1563"/>
      <c r="AN495" s="1563"/>
      <c r="AO495" s="1555"/>
      <c r="AP495" s="1378"/>
      <c r="AQ495" s="1565"/>
      <c r="AR495" s="1566"/>
    </row>
    <row r="496" spans="1:44" s="1350" customFormat="1">
      <c r="A496" s="1553"/>
      <c r="B496" s="1554"/>
      <c r="C496" s="273" t="s">
        <v>946</v>
      </c>
      <c r="E496" s="1375"/>
      <c r="F496" s="1555"/>
      <c r="G496" s="1375"/>
      <c r="H496" s="1555"/>
      <c r="I496" s="1375"/>
      <c r="J496" s="1556"/>
      <c r="K496" s="1557"/>
      <c r="L496" s="1608"/>
      <c r="M496" s="1557"/>
      <c r="N496" s="1608"/>
      <c r="O496" s="1558"/>
      <c r="P496" s="1558"/>
      <c r="Q496" s="1555"/>
      <c r="R496" s="1375"/>
      <c r="S496" s="1559"/>
      <c r="T496" s="1608"/>
      <c r="U496" s="1555"/>
      <c r="V496" s="1555"/>
      <c r="W496" s="1375"/>
      <c r="X496" s="1555"/>
      <c r="Y496" s="1375"/>
      <c r="Z496" s="1555"/>
      <c r="AA496" s="1375"/>
      <c r="AB496" s="1556"/>
      <c r="AC496" s="1560"/>
      <c r="AD496" s="1561"/>
      <c r="AE496" s="1558"/>
      <c r="AF496" s="1608"/>
      <c r="AG496" s="1558"/>
      <c r="AH496" s="1562"/>
      <c r="AI496" s="1563"/>
      <c r="AJ496" s="1563"/>
      <c r="AK496" s="1563"/>
      <c r="AL496" s="1564"/>
      <c r="AM496" s="1563"/>
      <c r="AN496" s="1563"/>
      <c r="AO496" s="1555"/>
      <c r="AP496" s="1378"/>
      <c r="AQ496" s="1565"/>
      <c r="AR496" s="1566"/>
    </row>
    <row r="497" spans="1:44" s="1350" customFormat="1">
      <c r="A497" s="1553"/>
      <c r="B497" s="1554"/>
      <c r="C497" s="272" t="s">
        <v>947</v>
      </c>
      <c r="E497" s="1375"/>
      <c r="F497" s="1555"/>
      <c r="G497" s="1375"/>
      <c r="H497" s="1555"/>
      <c r="I497" s="1375"/>
      <c r="J497" s="1556"/>
      <c r="K497" s="1557"/>
      <c r="L497" s="1608"/>
      <c r="M497" s="1557"/>
      <c r="N497" s="1608"/>
      <c r="O497" s="1558"/>
      <c r="P497" s="1558"/>
      <c r="Q497" s="1555"/>
      <c r="R497" s="1375"/>
      <c r="S497" s="1559"/>
      <c r="T497" s="1608"/>
      <c r="U497" s="1555"/>
      <c r="V497" s="1555"/>
      <c r="W497" s="1375"/>
      <c r="X497" s="1555"/>
      <c r="Y497" s="1375"/>
      <c r="Z497" s="1555"/>
      <c r="AA497" s="1375"/>
      <c r="AB497" s="1556"/>
      <c r="AC497" s="1560"/>
      <c r="AD497" s="1561"/>
      <c r="AE497" s="1558"/>
      <c r="AF497" s="1608"/>
      <c r="AG497" s="1558"/>
      <c r="AH497" s="1562"/>
      <c r="AI497" s="1563"/>
      <c r="AJ497" s="1563"/>
      <c r="AK497" s="1563"/>
      <c r="AL497" s="1564"/>
      <c r="AM497" s="1563"/>
      <c r="AN497" s="1563"/>
      <c r="AO497" s="1555"/>
      <c r="AP497" s="1378"/>
      <c r="AQ497" s="1565"/>
      <c r="AR497" s="1566"/>
    </row>
    <row r="498" spans="1:44" s="1350" customFormat="1">
      <c r="A498" s="1553"/>
      <c r="B498" s="1554"/>
      <c r="C498" s="273" t="s">
        <v>948</v>
      </c>
      <c r="E498" s="1375"/>
      <c r="F498" s="1555"/>
      <c r="G498" s="1375"/>
      <c r="H498" s="1555"/>
      <c r="I498" s="1375"/>
      <c r="J498" s="1556"/>
      <c r="K498" s="1557"/>
      <c r="L498" s="1608"/>
      <c r="M498" s="1557"/>
      <c r="N498" s="1608"/>
      <c r="O498" s="1558"/>
      <c r="P498" s="1558"/>
      <c r="Q498" s="1555"/>
      <c r="R498" s="1375"/>
      <c r="S498" s="1559"/>
      <c r="T498" s="1608"/>
      <c r="U498" s="1555"/>
      <c r="V498" s="1555"/>
      <c r="W498" s="1375"/>
      <c r="X498" s="1555"/>
      <c r="Y498" s="1375"/>
      <c r="Z498" s="1555"/>
      <c r="AA498" s="1375"/>
      <c r="AB498" s="1556"/>
      <c r="AC498" s="1560"/>
      <c r="AD498" s="1561"/>
      <c r="AE498" s="1558"/>
      <c r="AF498" s="1608"/>
      <c r="AG498" s="1558"/>
      <c r="AH498" s="1562"/>
      <c r="AI498" s="1563"/>
      <c r="AJ498" s="1563"/>
      <c r="AK498" s="1563"/>
      <c r="AL498" s="1564"/>
      <c r="AM498" s="1563"/>
      <c r="AN498" s="1563"/>
      <c r="AO498" s="1555"/>
      <c r="AP498" s="1378"/>
      <c r="AQ498" s="1565"/>
      <c r="AR498" s="1566"/>
    </row>
    <row r="499" spans="1:44" s="1350" customFormat="1">
      <c r="A499" s="1553"/>
      <c r="B499" s="1554"/>
      <c r="C499" s="271" t="s">
        <v>10</v>
      </c>
      <c r="D499" s="1559"/>
      <c r="E499" s="1386"/>
      <c r="F499" s="1567"/>
      <c r="G499" s="1386"/>
      <c r="H499" s="1567"/>
      <c r="I499" s="1386"/>
      <c r="J499" s="1556"/>
      <c r="K499" s="1557"/>
      <c r="L499" s="1608"/>
      <c r="M499" s="1557"/>
      <c r="N499" s="1608"/>
      <c r="O499" s="1556"/>
      <c r="P499" s="1556"/>
      <c r="Q499" s="1567"/>
      <c r="R499" s="1386"/>
      <c r="S499" s="1559"/>
      <c r="T499" s="1608"/>
      <c r="U499" s="1567"/>
      <c r="V499" s="1567"/>
      <c r="W499" s="1386"/>
      <c r="X499" s="1567"/>
      <c r="Y499" s="1386"/>
      <c r="Z499" s="1567"/>
      <c r="AA499" s="1386"/>
      <c r="AB499" s="1556"/>
      <c r="AC499" s="1560"/>
      <c r="AD499" s="1561"/>
      <c r="AE499" s="1556"/>
      <c r="AF499" s="1608"/>
      <c r="AG499" s="1556"/>
      <c r="AH499" s="1562"/>
      <c r="AI499" s="1568"/>
      <c r="AJ499" s="1568"/>
      <c r="AK499" s="1568"/>
      <c r="AL499" s="1564"/>
      <c r="AM499" s="1568"/>
      <c r="AN499" s="1568"/>
      <c r="AO499" s="1555"/>
      <c r="AP499" s="1378"/>
      <c r="AQ499" s="1565"/>
      <c r="AR499" s="1569"/>
    </row>
    <row r="500" spans="1:44" s="1350" customFormat="1">
      <c r="A500" s="1553"/>
      <c r="B500" s="1554"/>
      <c r="C500" s="272" t="s">
        <v>417</v>
      </c>
      <c r="D500" s="1559"/>
      <c r="E500" s="1386"/>
      <c r="F500" s="1567"/>
      <c r="G500" s="1386"/>
      <c r="H500" s="1567"/>
      <c r="I500" s="1386"/>
      <c r="J500" s="1556"/>
      <c r="K500" s="1557"/>
      <c r="L500" s="1608"/>
      <c r="M500" s="1557"/>
      <c r="N500" s="1608"/>
      <c r="O500" s="1556"/>
      <c r="P500" s="1556"/>
      <c r="Q500" s="1567"/>
      <c r="R500" s="1386"/>
      <c r="S500" s="1559"/>
      <c r="T500" s="1608"/>
      <c r="U500" s="1567"/>
      <c r="V500" s="1567"/>
      <c r="W500" s="1386"/>
      <c r="X500" s="1567"/>
      <c r="Y500" s="1386"/>
      <c r="Z500" s="1567"/>
      <c r="AA500" s="1386"/>
      <c r="AB500" s="1556"/>
      <c r="AC500" s="1560"/>
      <c r="AD500" s="1561"/>
      <c r="AE500" s="1556"/>
      <c r="AF500" s="1608"/>
      <c r="AG500" s="1556"/>
      <c r="AH500" s="1562"/>
      <c r="AI500" s="1568"/>
      <c r="AJ500" s="1568"/>
      <c r="AK500" s="1568"/>
      <c r="AL500" s="1564"/>
      <c r="AM500" s="1568"/>
      <c r="AN500" s="1568"/>
      <c r="AO500" s="1555"/>
      <c r="AP500" s="1378"/>
      <c r="AQ500" s="1565"/>
      <c r="AR500" s="1569"/>
    </row>
    <row r="501" spans="1:44" s="1350" customFormat="1" ht="15">
      <c r="A501" s="1553"/>
      <c r="B501" s="1570" t="s">
        <v>65</v>
      </c>
      <c r="C501" s="273" t="s">
        <v>949</v>
      </c>
      <c r="E501" s="1375"/>
      <c r="F501" s="1555"/>
      <c r="G501" s="1375"/>
      <c r="H501" s="1555"/>
      <c r="I501" s="1375"/>
      <c r="J501" s="1556"/>
      <c r="K501" s="1557"/>
      <c r="L501" s="1608"/>
      <c r="M501" s="1557"/>
      <c r="N501" s="1608"/>
      <c r="O501" s="1558"/>
      <c r="P501" s="1558"/>
      <c r="Q501" s="1555"/>
      <c r="R501" s="1375"/>
      <c r="S501" s="1559"/>
      <c r="T501" s="1608"/>
      <c r="U501" s="1555"/>
      <c r="V501" s="1555"/>
      <c r="W501" s="1375"/>
      <c r="X501" s="1555"/>
      <c r="Y501" s="1375"/>
      <c r="Z501" s="1555"/>
      <c r="AA501" s="1375"/>
      <c r="AB501" s="1556"/>
      <c r="AC501" s="1560"/>
      <c r="AD501" s="1561"/>
      <c r="AE501" s="1558"/>
      <c r="AF501" s="1608"/>
      <c r="AG501" s="1558"/>
      <c r="AH501" s="1562"/>
      <c r="AI501" s="1563"/>
      <c r="AJ501" s="1563"/>
      <c r="AK501" s="1563"/>
      <c r="AL501" s="1564"/>
      <c r="AM501" s="1563"/>
      <c r="AN501" s="1563"/>
      <c r="AO501" s="1555"/>
      <c r="AP501" s="1378"/>
      <c r="AQ501" s="1565"/>
      <c r="AR501" s="1566"/>
    </row>
    <row r="502" spans="1:44" s="1350" customFormat="1">
      <c r="A502" s="1553"/>
      <c r="B502" s="1554"/>
      <c r="C502" s="273" t="s">
        <v>950</v>
      </c>
      <c r="D502" s="1559"/>
      <c r="E502" s="1386"/>
      <c r="F502" s="1567"/>
      <c r="G502" s="1386"/>
      <c r="H502" s="1567"/>
      <c r="I502" s="1386"/>
      <c r="J502" s="1556"/>
      <c r="K502" s="1557"/>
      <c r="L502" s="1608"/>
      <c r="M502" s="1557"/>
      <c r="N502" s="1608"/>
      <c r="O502" s="1556"/>
      <c r="P502" s="1556"/>
      <c r="Q502" s="1567"/>
      <c r="R502" s="1386"/>
      <c r="S502" s="1559"/>
      <c r="T502" s="1608"/>
      <c r="U502" s="1567"/>
      <c r="V502" s="1567"/>
      <c r="W502" s="1386"/>
      <c r="X502" s="1567"/>
      <c r="Y502" s="1386"/>
      <c r="Z502" s="1567"/>
      <c r="AA502" s="1386"/>
      <c r="AB502" s="1556"/>
      <c r="AC502" s="1560"/>
      <c r="AD502" s="1561"/>
      <c r="AE502" s="1556"/>
      <c r="AF502" s="1608"/>
      <c r="AG502" s="1556"/>
      <c r="AH502" s="1562"/>
      <c r="AI502" s="1568"/>
      <c r="AJ502" s="1568"/>
      <c r="AK502" s="1568"/>
      <c r="AL502" s="1564"/>
      <c r="AM502" s="1568"/>
      <c r="AN502" s="1568"/>
      <c r="AO502" s="1555"/>
      <c r="AP502" s="1378"/>
      <c r="AQ502" s="1565"/>
      <c r="AR502" s="1569"/>
    </row>
    <row r="503" spans="1:44" s="1350" customFormat="1">
      <c r="A503" s="1553"/>
      <c r="B503" s="1554"/>
      <c r="C503" s="274" t="s">
        <v>951</v>
      </c>
      <c r="E503" s="1375"/>
      <c r="F503" s="1555"/>
      <c r="G503" s="1375"/>
      <c r="H503" s="1555"/>
      <c r="I503" s="1375"/>
      <c r="J503" s="1556"/>
      <c r="K503" s="1557"/>
      <c r="L503" s="1608"/>
      <c r="M503" s="1557"/>
      <c r="N503" s="1608"/>
      <c r="O503" s="1558"/>
      <c r="P503" s="1558"/>
      <c r="Q503" s="1555"/>
      <c r="R503" s="1375"/>
      <c r="S503" s="1559"/>
      <c r="T503" s="1608"/>
      <c r="U503" s="1555"/>
      <c r="V503" s="1555"/>
      <c r="W503" s="1375"/>
      <c r="X503" s="1555"/>
      <c r="Y503" s="1375"/>
      <c r="Z503" s="1555"/>
      <c r="AA503" s="1375"/>
      <c r="AB503" s="1556"/>
      <c r="AC503" s="1560"/>
      <c r="AD503" s="1561"/>
      <c r="AE503" s="1558"/>
      <c r="AF503" s="1608"/>
      <c r="AG503" s="1558"/>
      <c r="AH503" s="1562"/>
      <c r="AI503" s="1563"/>
      <c r="AJ503" s="1563"/>
      <c r="AK503" s="1563"/>
      <c r="AL503" s="1564"/>
      <c r="AM503" s="1563"/>
      <c r="AN503" s="1563"/>
      <c r="AO503" s="1555"/>
      <c r="AP503" s="1378"/>
      <c r="AQ503" s="1565"/>
      <c r="AR503" s="1566"/>
    </row>
    <row r="504" spans="1:44" s="1350" customFormat="1">
      <c r="A504" s="1553"/>
      <c r="B504" s="1554"/>
      <c r="C504" s="274" t="s">
        <v>952</v>
      </c>
      <c r="E504" s="1375"/>
      <c r="F504" s="1555"/>
      <c r="G504" s="1375"/>
      <c r="H504" s="1555"/>
      <c r="I504" s="1375"/>
      <c r="J504" s="1556"/>
      <c r="K504" s="1557"/>
      <c r="L504" s="1608"/>
      <c r="M504" s="1557"/>
      <c r="N504" s="1608"/>
      <c r="O504" s="1558"/>
      <c r="P504" s="1558"/>
      <c r="Q504" s="1555"/>
      <c r="R504" s="1375"/>
      <c r="S504" s="1559"/>
      <c r="T504" s="1608"/>
      <c r="U504" s="1555"/>
      <c r="V504" s="1555"/>
      <c r="W504" s="1375"/>
      <c r="X504" s="1555"/>
      <c r="Y504" s="1375"/>
      <c r="Z504" s="1555"/>
      <c r="AA504" s="1375"/>
      <c r="AB504" s="1556"/>
      <c r="AC504" s="1560"/>
      <c r="AD504" s="1561"/>
      <c r="AE504" s="1558"/>
      <c r="AF504" s="1608"/>
      <c r="AG504" s="1558"/>
      <c r="AH504" s="1562"/>
      <c r="AI504" s="1563"/>
      <c r="AJ504" s="1563"/>
      <c r="AK504" s="1563"/>
      <c r="AL504" s="1564"/>
      <c r="AM504" s="1563"/>
      <c r="AN504" s="1563"/>
      <c r="AO504" s="1555"/>
      <c r="AP504" s="1378"/>
      <c r="AQ504" s="1565"/>
      <c r="AR504" s="1566"/>
    </row>
    <row r="505" spans="1:44" s="1350" customFormat="1">
      <c r="A505" s="1553"/>
      <c r="B505" s="1554"/>
      <c r="C505" s="274" t="s">
        <v>953</v>
      </c>
      <c r="E505" s="1375"/>
      <c r="F505" s="1555"/>
      <c r="G505" s="1375"/>
      <c r="H505" s="1555"/>
      <c r="I505" s="1375"/>
      <c r="J505" s="1556"/>
      <c r="K505" s="1557"/>
      <c r="L505" s="1608"/>
      <c r="M505" s="1557"/>
      <c r="N505" s="1608"/>
      <c r="O505" s="1558"/>
      <c r="P505" s="1558"/>
      <c r="Q505" s="1555"/>
      <c r="R505" s="1375"/>
      <c r="S505" s="1559"/>
      <c r="T505" s="1608"/>
      <c r="U505" s="1555"/>
      <c r="V505" s="1555"/>
      <c r="W505" s="1375"/>
      <c r="X505" s="1555"/>
      <c r="Y505" s="1375"/>
      <c r="Z505" s="1555"/>
      <c r="AA505" s="1375"/>
      <c r="AB505" s="1556"/>
      <c r="AC505" s="1560"/>
      <c r="AD505" s="1561"/>
      <c r="AE505" s="1558"/>
      <c r="AF505" s="1608"/>
      <c r="AG505" s="1558"/>
      <c r="AH505" s="1562"/>
      <c r="AI505" s="1563"/>
      <c r="AJ505" s="1563"/>
      <c r="AK505" s="1563"/>
      <c r="AL505" s="1564"/>
      <c r="AM505" s="1563"/>
      <c r="AN505" s="1563"/>
      <c r="AO505" s="1555"/>
      <c r="AP505" s="1378"/>
      <c r="AQ505" s="1565"/>
      <c r="AR505" s="1566"/>
    </row>
    <row r="506" spans="1:44" s="1350" customFormat="1">
      <c r="A506" s="1553"/>
      <c r="B506" s="1554"/>
      <c r="C506" s="272" t="s">
        <v>420</v>
      </c>
      <c r="E506" s="1375"/>
      <c r="F506" s="1555"/>
      <c r="G506" s="1375"/>
      <c r="H506" s="1555"/>
      <c r="I506" s="1375"/>
      <c r="J506" s="1556"/>
      <c r="K506" s="1557"/>
      <c r="L506" s="1608"/>
      <c r="M506" s="1557"/>
      <c r="N506" s="1608"/>
      <c r="O506" s="1558"/>
      <c r="P506" s="1558"/>
      <c r="Q506" s="1555"/>
      <c r="R506" s="1375"/>
      <c r="S506" s="1559"/>
      <c r="T506" s="1608"/>
      <c r="U506" s="1555"/>
      <c r="V506" s="1555"/>
      <c r="W506" s="1375"/>
      <c r="X506" s="1555"/>
      <c r="Y506" s="1375"/>
      <c r="Z506" s="1555"/>
      <c r="AA506" s="1375"/>
      <c r="AB506" s="1556"/>
      <c r="AC506" s="1560"/>
      <c r="AD506" s="1561"/>
      <c r="AE506" s="1558"/>
      <c r="AF506" s="1608"/>
      <c r="AG506" s="1558"/>
      <c r="AH506" s="1562"/>
      <c r="AI506" s="1563"/>
      <c r="AJ506" s="1563"/>
      <c r="AK506" s="1563"/>
      <c r="AL506" s="1564"/>
      <c r="AM506" s="1563"/>
      <c r="AN506" s="1563"/>
      <c r="AO506" s="1555"/>
      <c r="AP506" s="1378"/>
      <c r="AQ506" s="1565"/>
      <c r="AR506" s="1566"/>
    </row>
    <row r="507" spans="1:44" s="1350" customFormat="1">
      <c r="A507" s="1553"/>
      <c r="B507" s="1554"/>
      <c r="C507" s="272" t="s">
        <v>421</v>
      </c>
      <c r="D507" s="1384"/>
      <c r="E507" s="1386"/>
      <c r="F507" s="1395"/>
      <c r="G507" s="1386"/>
      <c r="H507" s="1395"/>
      <c r="I507" s="1386"/>
      <c r="J507" s="1556"/>
      <c r="K507" s="1557"/>
      <c r="L507" s="1608"/>
      <c r="M507" s="1557"/>
      <c r="N507" s="1608"/>
      <c r="O507" s="1556"/>
      <c r="P507" s="1556"/>
      <c r="Q507" s="1395"/>
      <c r="R507" s="1386"/>
      <c r="S507" s="1559"/>
      <c r="T507" s="1608"/>
      <c r="U507" s="1567"/>
      <c r="V507" s="1395"/>
      <c r="W507" s="1386"/>
      <c r="X507" s="1395"/>
      <c r="Y507" s="1386"/>
      <c r="Z507" s="1395"/>
      <c r="AA507" s="1386"/>
      <c r="AB507" s="1556"/>
      <c r="AC507" s="1560"/>
      <c r="AD507" s="1561"/>
      <c r="AE507" s="1556"/>
      <c r="AF507" s="1608"/>
      <c r="AG507" s="1556"/>
      <c r="AH507" s="1562"/>
      <c r="AI507" s="1385"/>
      <c r="AJ507" s="1385"/>
      <c r="AK507" s="1385"/>
      <c r="AL507" s="1564"/>
      <c r="AM507" s="1385"/>
      <c r="AN507" s="1385"/>
      <c r="AO507" s="1555"/>
      <c r="AP507" s="1378"/>
      <c r="AQ507" s="1565"/>
      <c r="AR507" s="1569"/>
    </row>
    <row r="508" spans="1:44" s="1350" customFormat="1">
      <c r="A508" s="1553"/>
      <c r="B508" s="1554"/>
      <c r="C508" s="273" t="s">
        <v>954</v>
      </c>
      <c r="E508" s="1375"/>
      <c r="F508" s="1555"/>
      <c r="G508" s="1375"/>
      <c r="H508" s="1555"/>
      <c r="I508" s="1375"/>
      <c r="J508" s="1556"/>
      <c r="K508" s="1557"/>
      <c r="L508" s="1608"/>
      <c r="M508" s="1557"/>
      <c r="N508" s="1608"/>
      <c r="O508" s="1558"/>
      <c r="P508" s="1558"/>
      <c r="Q508" s="1555"/>
      <c r="R508" s="1375"/>
      <c r="S508" s="1559"/>
      <c r="T508" s="1608"/>
      <c r="U508" s="1555"/>
      <c r="V508" s="1555"/>
      <c r="W508" s="1375"/>
      <c r="X508" s="1555"/>
      <c r="Y508" s="1375"/>
      <c r="Z508" s="1555"/>
      <c r="AA508" s="1375"/>
      <c r="AB508" s="1556"/>
      <c r="AC508" s="1560"/>
      <c r="AD508" s="1561"/>
      <c r="AE508" s="1558"/>
      <c r="AF508" s="1608"/>
      <c r="AG508" s="1558"/>
      <c r="AH508" s="1562"/>
      <c r="AI508" s="1563"/>
      <c r="AJ508" s="1563"/>
      <c r="AK508" s="1563"/>
      <c r="AL508" s="1564"/>
      <c r="AM508" s="1563"/>
      <c r="AN508" s="1563"/>
      <c r="AO508" s="1555"/>
      <c r="AP508" s="1378"/>
      <c r="AQ508" s="1565"/>
      <c r="AR508" s="1566"/>
    </row>
    <row r="509" spans="1:44" s="1350" customFormat="1">
      <c r="A509" s="1553"/>
      <c r="B509" s="1554"/>
      <c r="C509" s="273" t="s">
        <v>955</v>
      </c>
      <c r="E509" s="1375"/>
      <c r="F509" s="1555"/>
      <c r="G509" s="1375"/>
      <c r="H509" s="1555"/>
      <c r="I509" s="1375"/>
      <c r="J509" s="1556"/>
      <c r="K509" s="1557"/>
      <c r="L509" s="1608"/>
      <c r="M509" s="1557"/>
      <c r="N509" s="1608"/>
      <c r="O509" s="1558"/>
      <c r="P509" s="1558"/>
      <c r="Q509" s="1555"/>
      <c r="R509" s="1375"/>
      <c r="S509" s="1559"/>
      <c r="T509" s="1608"/>
      <c r="U509" s="1555"/>
      <c r="V509" s="1555"/>
      <c r="W509" s="1375"/>
      <c r="X509" s="1555"/>
      <c r="Y509" s="1375"/>
      <c r="Z509" s="1555"/>
      <c r="AA509" s="1375"/>
      <c r="AB509" s="1556"/>
      <c r="AC509" s="1560"/>
      <c r="AD509" s="1561"/>
      <c r="AE509" s="1558"/>
      <c r="AF509" s="1608"/>
      <c r="AG509" s="1558"/>
      <c r="AH509" s="1562"/>
      <c r="AI509" s="1563"/>
      <c r="AJ509" s="1563"/>
      <c r="AK509" s="1563"/>
      <c r="AL509" s="1564"/>
      <c r="AM509" s="1563"/>
      <c r="AN509" s="1563"/>
      <c r="AO509" s="1555"/>
      <c r="AP509" s="1378"/>
      <c r="AQ509" s="1565"/>
      <c r="AR509" s="1566"/>
    </row>
    <row r="510" spans="1:44" s="1350" customFormat="1">
      <c r="A510" s="1553"/>
      <c r="B510" s="1554"/>
      <c r="C510" s="271" t="s">
        <v>104</v>
      </c>
      <c r="E510" s="1375"/>
      <c r="F510" s="1555"/>
      <c r="G510" s="1375"/>
      <c r="H510" s="1555"/>
      <c r="I510" s="1375"/>
      <c r="J510" s="1556"/>
      <c r="K510" s="1557"/>
      <c r="L510" s="1608"/>
      <c r="M510" s="1557"/>
      <c r="N510" s="1608"/>
      <c r="O510" s="1558"/>
      <c r="P510" s="1558"/>
      <c r="Q510" s="1555"/>
      <c r="R510" s="1375"/>
      <c r="S510" s="1559"/>
      <c r="T510" s="1608"/>
      <c r="U510" s="1555"/>
      <c r="V510" s="1555"/>
      <c r="W510" s="1375"/>
      <c r="X510" s="1555"/>
      <c r="Y510" s="1375"/>
      <c r="Z510" s="1555"/>
      <c r="AA510" s="1375"/>
      <c r="AB510" s="1556"/>
      <c r="AC510" s="1560"/>
      <c r="AD510" s="1561"/>
      <c r="AE510" s="1558"/>
      <c r="AF510" s="1608"/>
      <c r="AG510" s="1558"/>
      <c r="AH510" s="1562"/>
      <c r="AI510" s="1563"/>
      <c r="AJ510" s="1563"/>
      <c r="AK510" s="1563"/>
      <c r="AL510" s="1564"/>
      <c r="AM510" s="1563"/>
      <c r="AN510" s="1563"/>
      <c r="AO510" s="1555"/>
      <c r="AP510" s="1378"/>
      <c r="AQ510" s="1565"/>
      <c r="AR510" s="1566"/>
    </row>
    <row r="511" spans="1:44" s="1350" customFormat="1">
      <c r="A511" s="1553"/>
      <c r="B511" s="1554"/>
      <c r="C511" s="271" t="s">
        <v>322</v>
      </c>
      <c r="D511" s="1571"/>
      <c r="E511" s="1572"/>
      <c r="F511" s="1573"/>
      <c r="G511" s="1572"/>
      <c r="H511" s="1573"/>
      <c r="I511" s="1572"/>
      <c r="J511" s="1556"/>
      <c r="K511" s="1574"/>
      <c r="L511" s="1609"/>
      <c r="M511" s="1574"/>
      <c r="N511" s="1609"/>
      <c r="O511" s="1574"/>
      <c r="P511" s="1574"/>
      <c r="Q511" s="1573"/>
      <c r="R511" s="1572"/>
      <c r="S511" s="1559"/>
      <c r="T511" s="1609"/>
      <c r="U511" s="1573"/>
      <c r="V511" s="1573"/>
      <c r="W511" s="1572"/>
      <c r="X511" s="1573"/>
      <c r="Y511" s="1572"/>
      <c r="Z511" s="1573"/>
      <c r="AA511" s="1572"/>
      <c r="AB511" s="1556"/>
      <c r="AC511" s="1571"/>
      <c r="AD511" s="1575"/>
      <c r="AE511" s="1574"/>
      <c r="AF511" s="1609"/>
      <c r="AG511" s="1574"/>
      <c r="AH511" s="1562"/>
      <c r="AI511" s="1576"/>
      <c r="AJ511" s="1576"/>
      <c r="AK511" s="1576"/>
      <c r="AL511" s="1564"/>
      <c r="AM511" s="1576"/>
      <c r="AN511" s="1576"/>
      <c r="AO511" s="1573"/>
      <c r="AP511" s="1577"/>
      <c r="AQ511" s="1578"/>
      <c r="AR511" s="1579"/>
    </row>
    <row r="512" spans="1:44" s="1350" customFormat="1">
      <c r="A512" s="1553"/>
      <c r="B512" s="1554"/>
      <c r="C512" s="271" t="s">
        <v>424</v>
      </c>
      <c r="D512" s="1560"/>
      <c r="E512" s="40"/>
      <c r="F512" s="1580"/>
      <c r="G512" s="40"/>
      <c r="H512" s="1580"/>
      <c r="I512" s="40"/>
      <c r="J512" s="1556"/>
      <c r="K512" s="1557"/>
      <c r="L512" s="1608"/>
      <c r="M512" s="1557"/>
      <c r="N512" s="1608"/>
      <c r="O512" s="1557"/>
      <c r="P512" s="1557"/>
      <c r="Q512" s="1580"/>
      <c r="R512" s="40"/>
      <c r="S512" s="1559"/>
      <c r="T512" s="1608"/>
      <c r="U512" s="1580"/>
      <c r="V512" s="1580"/>
      <c r="W512" s="40"/>
      <c r="X512" s="1580"/>
      <c r="Y512" s="40"/>
      <c r="Z512" s="1580"/>
      <c r="AA512" s="40"/>
      <c r="AB512" s="1556"/>
      <c r="AC512" s="1560"/>
      <c r="AD512" s="1561"/>
      <c r="AE512" s="1557"/>
      <c r="AF512" s="1608"/>
      <c r="AG512" s="1557"/>
      <c r="AH512" s="1562"/>
      <c r="AI512" s="1581"/>
      <c r="AJ512" s="1581"/>
      <c r="AK512" s="1581"/>
      <c r="AL512" s="1564"/>
      <c r="AM512" s="1581"/>
      <c r="AN512" s="1581"/>
      <c r="AO512" s="1555"/>
      <c r="AP512" s="1378"/>
      <c r="AQ512" s="1565"/>
      <c r="AR512" s="1566"/>
    </row>
    <row r="513" spans="1:44" s="1350" customFormat="1">
      <c r="A513" s="1553"/>
      <c r="B513" s="1554"/>
      <c r="C513" s="275" t="s">
        <v>425</v>
      </c>
      <c r="D513" s="1559"/>
      <c r="E513" s="1386"/>
      <c r="F513" s="1567"/>
      <c r="G513" s="1386"/>
      <c r="H513" s="1567"/>
      <c r="I513" s="1386"/>
      <c r="J513" s="1556"/>
      <c r="K513" s="1557"/>
      <c r="L513" s="1608"/>
      <c r="M513" s="1557"/>
      <c r="N513" s="1608"/>
      <c r="O513" s="1556"/>
      <c r="P513" s="1556"/>
      <c r="Q513" s="1567"/>
      <c r="R513" s="1386"/>
      <c r="S513" s="1559"/>
      <c r="T513" s="1608"/>
      <c r="U513" s="1567"/>
      <c r="V513" s="1567"/>
      <c r="W513" s="1386"/>
      <c r="X513" s="1567"/>
      <c r="Y513" s="1386"/>
      <c r="Z513" s="1567"/>
      <c r="AA513" s="1386"/>
      <c r="AB513" s="1556"/>
      <c r="AC513" s="1560"/>
      <c r="AD513" s="1561"/>
      <c r="AE513" s="1556"/>
      <c r="AF513" s="1608"/>
      <c r="AG513" s="1556"/>
      <c r="AH513" s="1562"/>
      <c r="AI513" s="1568"/>
      <c r="AJ513" s="1568"/>
      <c r="AK513" s="1568"/>
      <c r="AL513" s="1564"/>
      <c r="AM513" s="1568"/>
      <c r="AN513" s="1568"/>
      <c r="AO513" s="1582"/>
      <c r="AP513" s="1583"/>
      <c r="AQ513" s="1584"/>
      <c r="AR513" s="1569"/>
    </row>
    <row r="514" spans="1:44" s="1350" customFormat="1" ht="13.5" thickBot="1">
      <c r="A514" s="1553"/>
      <c r="B514" s="1585"/>
      <c r="C514" s="276" t="s">
        <v>782</v>
      </c>
      <c r="D514" s="1586"/>
      <c r="E514" s="1587"/>
      <c r="F514" s="1588"/>
      <c r="G514" s="1587"/>
      <c r="H514" s="1588"/>
      <c r="I514" s="1587"/>
      <c r="J514" s="1589"/>
      <c r="K514" s="1590"/>
      <c r="L514" s="1593"/>
      <c r="M514" s="1590"/>
      <c r="N514" s="1593"/>
      <c r="O514" s="1590"/>
      <c r="P514" s="1591"/>
      <c r="Q514" s="1588"/>
      <c r="R514" s="1587"/>
      <c r="S514" s="1592"/>
      <c r="T514" s="1593"/>
      <c r="U514" s="1594"/>
      <c r="V514" s="1591"/>
      <c r="W514" s="1587"/>
      <c r="X514" s="1588"/>
      <c r="Y514" s="1587"/>
      <c r="Z514" s="1588"/>
      <c r="AA514" s="1587"/>
      <c r="AB514" s="1589"/>
      <c r="AC514" s="1595"/>
      <c r="AD514" s="1587"/>
      <c r="AE514" s="1590"/>
      <c r="AF514" s="1593"/>
      <c r="AG514" s="1593"/>
      <c r="AH514" s="1596"/>
      <c r="AI514" s="1597"/>
      <c r="AJ514" s="1598"/>
      <c r="AK514" s="1599"/>
      <c r="AL514" s="1600"/>
      <c r="AM514" s="1586"/>
      <c r="AN514" s="1601"/>
      <c r="AO514" s="1602"/>
      <c r="AP514" s="1603"/>
      <c r="AQ514" s="1595"/>
      <c r="AR514" s="1604"/>
    </row>
    <row r="515" spans="1:44" s="1350" customFormat="1">
      <c r="A515" s="1553"/>
      <c r="B515" s="1610"/>
      <c r="C515" s="319" t="s">
        <v>414</v>
      </c>
      <c r="D515" s="1540"/>
      <c r="E515" s="1369"/>
      <c r="F515" s="1541"/>
      <c r="G515" s="1369"/>
      <c r="H515" s="1541"/>
      <c r="I515" s="1369"/>
      <c r="J515" s="1542"/>
      <c r="K515" s="1543"/>
      <c r="L515" s="1543"/>
      <c r="M515" s="1543"/>
      <c r="N515" s="1543"/>
      <c r="O515" s="1544"/>
      <c r="P515" s="1544"/>
      <c r="Q515" s="1541"/>
      <c r="R515" s="1369"/>
      <c r="S515" s="1545"/>
      <c r="T515" s="1544"/>
      <c r="U515" s="1541"/>
      <c r="V515" s="1541"/>
      <c r="W515" s="1369"/>
      <c r="X515" s="1541"/>
      <c r="Y515" s="1369"/>
      <c r="Z515" s="1541"/>
      <c r="AA515" s="1369"/>
      <c r="AB515" s="1542"/>
      <c r="AC515" s="1546"/>
      <c r="AD515" s="1547"/>
      <c r="AE515" s="1544"/>
      <c r="AF515" s="1544"/>
      <c r="AG515" s="1544"/>
      <c r="AH515" s="1548"/>
      <c r="AI515" s="1549"/>
      <c r="AJ515" s="1549"/>
      <c r="AK515" s="1549"/>
      <c r="AL515" s="1550"/>
      <c r="AM515" s="1549"/>
      <c r="AN515" s="1549"/>
      <c r="AO515" s="1541"/>
      <c r="AP515" s="1372"/>
      <c r="AQ515" s="1551"/>
      <c r="AR515" s="1552"/>
    </row>
    <row r="516" spans="1:44" s="1350" customFormat="1">
      <c r="A516" s="1553"/>
      <c r="B516" s="1554"/>
      <c r="C516" s="270" t="s">
        <v>11</v>
      </c>
      <c r="E516" s="1375"/>
      <c r="F516" s="1555"/>
      <c r="G516" s="1375"/>
      <c r="H516" s="1555"/>
      <c r="I516" s="1375"/>
      <c r="J516" s="1556"/>
      <c r="K516" s="1557"/>
      <c r="L516" s="1557"/>
      <c r="M516" s="1557"/>
      <c r="N516" s="1557"/>
      <c r="O516" s="1558"/>
      <c r="P516" s="1558"/>
      <c r="Q516" s="1555"/>
      <c r="R516" s="1375"/>
      <c r="S516" s="1559"/>
      <c r="T516" s="1558"/>
      <c r="U516" s="1555"/>
      <c r="V516" s="1555"/>
      <c r="W516" s="1375"/>
      <c r="X516" s="1555"/>
      <c r="Y516" s="1375"/>
      <c r="Z516" s="1555"/>
      <c r="AA516" s="1375"/>
      <c r="AB516" s="1556"/>
      <c r="AC516" s="1560"/>
      <c r="AD516" s="1561"/>
      <c r="AE516" s="1558"/>
      <c r="AF516" s="1558"/>
      <c r="AG516" s="1558"/>
      <c r="AH516" s="1562"/>
      <c r="AI516" s="1563"/>
      <c r="AJ516" s="1563"/>
      <c r="AK516" s="1563"/>
      <c r="AL516" s="1564"/>
      <c r="AM516" s="1563"/>
      <c r="AN516" s="1563"/>
      <c r="AO516" s="1555"/>
      <c r="AP516" s="1378"/>
      <c r="AQ516" s="1565"/>
      <c r="AR516" s="1566"/>
    </row>
    <row r="517" spans="1:44" s="1350" customFormat="1">
      <c r="A517" s="1553"/>
      <c r="B517" s="1554"/>
      <c r="C517" s="271" t="s">
        <v>4</v>
      </c>
      <c r="D517" s="1559"/>
      <c r="E517" s="1386"/>
      <c r="F517" s="1567"/>
      <c r="G517" s="1386"/>
      <c r="H517" s="1567"/>
      <c r="I517" s="1386"/>
      <c r="J517" s="1556"/>
      <c r="K517" s="1557"/>
      <c r="L517" s="1557"/>
      <c r="M517" s="1557"/>
      <c r="N517" s="1557"/>
      <c r="O517" s="1556"/>
      <c r="P517" s="1556"/>
      <c r="Q517" s="1567"/>
      <c r="R517" s="1386"/>
      <c r="S517" s="1559"/>
      <c r="T517" s="1556"/>
      <c r="U517" s="1567"/>
      <c r="V517" s="1567"/>
      <c r="W517" s="1386"/>
      <c r="X517" s="1567"/>
      <c r="Y517" s="1386"/>
      <c r="Z517" s="1567"/>
      <c r="AA517" s="1386"/>
      <c r="AB517" s="1556"/>
      <c r="AC517" s="1560"/>
      <c r="AD517" s="1561"/>
      <c r="AE517" s="1556"/>
      <c r="AF517" s="1556"/>
      <c r="AG517" s="1556"/>
      <c r="AH517" s="1562"/>
      <c r="AI517" s="1568"/>
      <c r="AJ517" s="1568"/>
      <c r="AK517" s="1568"/>
      <c r="AL517" s="1564"/>
      <c r="AM517" s="1568"/>
      <c r="AN517" s="1568"/>
      <c r="AO517" s="1555"/>
      <c r="AP517" s="1378"/>
      <c r="AQ517" s="1565"/>
      <c r="AR517" s="1569"/>
    </row>
    <row r="518" spans="1:44" s="1350" customFormat="1">
      <c r="A518" s="1553"/>
      <c r="B518" s="1554"/>
      <c r="C518" s="272" t="s">
        <v>943</v>
      </c>
      <c r="E518" s="1375"/>
      <c r="F518" s="1555"/>
      <c r="G518" s="1375"/>
      <c r="H518" s="1555"/>
      <c r="I518" s="1375"/>
      <c r="J518" s="1556"/>
      <c r="K518" s="1557"/>
      <c r="L518" s="1557"/>
      <c r="M518" s="1557"/>
      <c r="N518" s="1557"/>
      <c r="O518" s="1558"/>
      <c r="P518" s="1558"/>
      <c r="Q518" s="1555"/>
      <c r="R518" s="1375"/>
      <c r="S518" s="1559"/>
      <c r="T518" s="1558"/>
      <c r="U518" s="1555"/>
      <c r="V518" s="1555"/>
      <c r="W518" s="1375"/>
      <c r="X518" s="1555"/>
      <c r="Y518" s="1375"/>
      <c r="Z518" s="1555"/>
      <c r="AA518" s="1375"/>
      <c r="AB518" s="1556"/>
      <c r="AC518" s="1560"/>
      <c r="AD518" s="1561"/>
      <c r="AE518" s="1558"/>
      <c r="AF518" s="1558"/>
      <c r="AG518" s="1558"/>
      <c r="AH518" s="1562"/>
      <c r="AI518" s="1563"/>
      <c r="AJ518" s="1563"/>
      <c r="AK518" s="1563"/>
      <c r="AL518" s="1564"/>
      <c r="AM518" s="1563"/>
      <c r="AN518" s="1563"/>
      <c r="AO518" s="1555"/>
      <c r="AP518" s="1378"/>
      <c r="AQ518" s="1565"/>
      <c r="AR518" s="1566"/>
    </row>
    <row r="519" spans="1:44" s="1350" customFormat="1">
      <c r="A519" s="1553"/>
      <c r="B519" s="1554"/>
      <c r="C519" s="273" t="s">
        <v>944</v>
      </c>
      <c r="E519" s="1375"/>
      <c r="F519" s="1555"/>
      <c r="G519" s="1375"/>
      <c r="H519" s="1555"/>
      <c r="I519" s="1375"/>
      <c r="J519" s="1556"/>
      <c r="K519" s="1557"/>
      <c r="L519" s="1557"/>
      <c r="M519" s="1557"/>
      <c r="N519" s="1557"/>
      <c r="O519" s="1558"/>
      <c r="P519" s="1558"/>
      <c r="Q519" s="1555"/>
      <c r="R519" s="1375"/>
      <c r="S519" s="1559"/>
      <c r="T519" s="1558"/>
      <c r="U519" s="1555"/>
      <c r="V519" s="1555"/>
      <c r="W519" s="1375"/>
      <c r="X519" s="1555"/>
      <c r="Y519" s="1375"/>
      <c r="Z519" s="1555"/>
      <c r="AA519" s="1375"/>
      <c r="AB519" s="1556"/>
      <c r="AC519" s="1560"/>
      <c r="AD519" s="1561"/>
      <c r="AE519" s="1558"/>
      <c r="AF519" s="1558"/>
      <c r="AG519" s="1558"/>
      <c r="AH519" s="1562"/>
      <c r="AI519" s="1563"/>
      <c r="AJ519" s="1563"/>
      <c r="AK519" s="1563"/>
      <c r="AL519" s="1564"/>
      <c r="AM519" s="1563"/>
      <c r="AN519" s="1563"/>
      <c r="AO519" s="1555"/>
      <c r="AP519" s="1378"/>
      <c r="AQ519" s="1565"/>
      <c r="AR519" s="1566"/>
    </row>
    <row r="520" spans="1:44" s="1350" customFormat="1">
      <c r="A520" s="1553"/>
      <c r="B520" s="1554"/>
      <c r="C520" s="272" t="s">
        <v>945</v>
      </c>
      <c r="E520" s="1375"/>
      <c r="F520" s="1555"/>
      <c r="G520" s="1375"/>
      <c r="H520" s="1555"/>
      <c r="I520" s="1375"/>
      <c r="J520" s="1556"/>
      <c r="K520" s="1557"/>
      <c r="L520" s="1557"/>
      <c r="M520" s="1557"/>
      <c r="N520" s="1557"/>
      <c r="O520" s="1558"/>
      <c r="P520" s="1558"/>
      <c r="Q520" s="1555"/>
      <c r="R520" s="1375"/>
      <c r="S520" s="1559"/>
      <c r="T520" s="1558"/>
      <c r="U520" s="1555"/>
      <c r="V520" s="1555"/>
      <c r="W520" s="1375"/>
      <c r="X520" s="1555"/>
      <c r="Y520" s="1375"/>
      <c r="Z520" s="1555"/>
      <c r="AA520" s="1375"/>
      <c r="AB520" s="1556"/>
      <c r="AC520" s="1560"/>
      <c r="AD520" s="1561"/>
      <c r="AE520" s="1558"/>
      <c r="AF520" s="1558"/>
      <c r="AG520" s="1558"/>
      <c r="AH520" s="1562"/>
      <c r="AI520" s="1563"/>
      <c r="AJ520" s="1563"/>
      <c r="AK520" s="1563"/>
      <c r="AL520" s="1564"/>
      <c r="AM520" s="1563"/>
      <c r="AN520" s="1563"/>
      <c r="AO520" s="1555"/>
      <c r="AP520" s="1378"/>
      <c r="AQ520" s="1565"/>
      <c r="AR520" s="1566"/>
    </row>
    <row r="521" spans="1:44" s="1350" customFormat="1">
      <c r="A521" s="1553"/>
      <c r="B521" s="1554"/>
      <c r="C521" s="273" t="s">
        <v>946</v>
      </c>
      <c r="E521" s="1375"/>
      <c r="F521" s="1555"/>
      <c r="G521" s="1375"/>
      <c r="H521" s="1555"/>
      <c r="I521" s="1375"/>
      <c r="J521" s="1556"/>
      <c r="K521" s="1557"/>
      <c r="L521" s="1557"/>
      <c r="M521" s="1557"/>
      <c r="N521" s="1557"/>
      <c r="O521" s="1558"/>
      <c r="P521" s="1558"/>
      <c r="Q521" s="1555"/>
      <c r="R521" s="1375"/>
      <c r="S521" s="1559"/>
      <c r="T521" s="1558"/>
      <c r="U521" s="1555"/>
      <c r="V521" s="1555"/>
      <c r="W521" s="1375"/>
      <c r="X521" s="1555"/>
      <c r="Y521" s="1375"/>
      <c r="Z521" s="1555"/>
      <c r="AA521" s="1375"/>
      <c r="AB521" s="1556"/>
      <c r="AC521" s="1560"/>
      <c r="AD521" s="1561"/>
      <c r="AE521" s="1558"/>
      <c r="AF521" s="1558"/>
      <c r="AG521" s="1558"/>
      <c r="AH521" s="1562"/>
      <c r="AI521" s="1563"/>
      <c r="AJ521" s="1563"/>
      <c r="AK521" s="1563"/>
      <c r="AL521" s="1564"/>
      <c r="AM521" s="1563"/>
      <c r="AN521" s="1563"/>
      <c r="AO521" s="1555"/>
      <c r="AP521" s="1378"/>
      <c r="AQ521" s="1565"/>
      <c r="AR521" s="1566"/>
    </row>
    <row r="522" spans="1:44" s="1350" customFormat="1">
      <c r="A522" s="1553"/>
      <c r="B522" s="1554"/>
      <c r="C522" s="272" t="s">
        <v>947</v>
      </c>
      <c r="E522" s="1375"/>
      <c r="F522" s="1555"/>
      <c r="G522" s="1375"/>
      <c r="H522" s="1555"/>
      <c r="I522" s="1375"/>
      <c r="J522" s="1556"/>
      <c r="K522" s="1557"/>
      <c r="L522" s="1557"/>
      <c r="M522" s="1557"/>
      <c r="N522" s="1557"/>
      <c r="O522" s="1558"/>
      <c r="P522" s="1558"/>
      <c r="Q522" s="1555"/>
      <c r="R522" s="1375"/>
      <c r="S522" s="1559"/>
      <c r="T522" s="1558"/>
      <c r="U522" s="1555"/>
      <c r="V522" s="1555"/>
      <c r="W522" s="1375"/>
      <c r="X522" s="1555"/>
      <c r="Y522" s="1375"/>
      <c r="Z522" s="1555"/>
      <c r="AA522" s="1375"/>
      <c r="AB522" s="1556"/>
      <c r="AC522" s="1560"/>
      <c r="AD522" s="1561"/>
      <c r="AE522" s="1558"/>
      <c r="AF522" s="1558"/>
      <c r="AG522" s="1558"/>
      <c r="AH522" s="1562"/>
      <c r="AI522" s="1563"/>
      <c r="AJ522" s="1563"/>
      <c r="AK522" s="1563"/>
      <c r="AL522" s="1564"/>
      <c r="AM522" s="1563"/>
      <c r="AN522" s="1563"/>
      <c r="AO522" s="1555"/>
      <c r="AP522" s="1378"/>
      <c r="AQ522" s="1565"/>
      <c r="AR522" s="1566"/>
    </row>
    <row r="523" spans="1:44" s="1350" customFormat="1">
      <c r="A523" s="1553"/>
      <c r="B523" s="1554"/>
      <c r="C523" s="273" t="s">
        <v>948</v>
      </c>
      <c r="E523" s="1375"/>
      <c r="F523" s="1555"/>
      <c r="G523" s="1375"/>
      <c r="H523" s="1555"/>
      <c r="I523" s="1375"/>
      <c r="J523" s="1556"/>
      <c r="K523" s="1557"/>
      <c r="L523" s="1557"/>
      <c r="M523" s="1557"/>
      <c r="N523" s="1557"/>
      <c r="O523" s="1558"/>
      <c r="P523" s="1558"/>
      <c r="Q523" s="1555"/>
      <c r="R523" s="1375"/>
      <c r="S523" s="1559"/>
      <c r="T523" s="1558"/>
      <c r="U523" s="1555"/>
      <c r="V523" s="1555"/>
      <c r="W523" s="1375"/>
      <c r="X523" s="1555"/>
      <c r="Y523" s="1375"/>
      <c r="Z523" s="1555"/>
      <c r="AA523" s="1375"/>
      <c r="AB523" s="1556"/>
      <c r="AC523" s="1560"/>
      <c r="AD523" s="1561"/>
      <c r="AE523" s="1558"/>
      <c r="AF523" s="1558"/>
      <c r="AG523" s="1558"/>
      <c r="AH523" s="1562"/>
      <c r="AI523" s="1563"/>
      <c r="AJ523" s="1563"/>
      <c r="AK523" s="1563"/>
      <c r="AL523" s="1564"/>
      <c r="AM523" s="1563"/>
      <c r="AN523" s="1563"/>
      <c r="AO523" s="1555"/>
      <c r="AP523" s="1378"/>
      <c r="AQ523" s="1565"/>
      <c r="AR523" s="1566"/>
    </row>
    <row r="524" spans="1:44" s="1350" customFormat="1">
      <c r="A524" s="1553"/>
      <c r="B524" s="1554"/>
      <c r="C524" s="271" t="s">
        <v>10</v>
      </c>
      <c r="D524" s="1559"/>
      <c r="E524" s="1386"/>
      <c r="F524" s="1567"/>
      <c r="G524" s="1386"/>
      <c r="H524" s="1567"/>
      <c r="I524" s="1386"/>
      <c r="J524" s="1556"/>
      <c r="K524" s="1557"/>
      <c r="L524" s="1557"/>
      <c r="M524" s="1557"/>
      <c r="N524" s="1557"/>
      <c r="O524" s="1556"/>
      <c r="P524" s="1556"/>
      <c r="Q524" s="1567"/>
      <c r="R524" s="1386"/>
      <c r="S524" s="1559"/>
      <c r="T524" s="1556"/>
      <c r="U524" s="1567"/>
      <c r="V524" s="1567"/>
      <c r="W524" s="1386"/>
      <c r="X524" s="1567"/>
      <c r="Y524" s="1386"/>
      <c r="Z524" s="1567"/>
      <c r="AA524" s="1386"/>
      <c r="AB524" s="1556"/>
      <c r="AC524" s="1560"/>
      <c r="AD524" s="1561"/>
      <c r="AE524" s="1556"/>
      <c r="AF524" s="1556"/>
      <c r="AG524" s="1556"/>
      <c r="AH524" s="1562"/>
      <c r="AI524" s="1568"/>
      <c r="AJ524" s="1568"/>
      <c r="AK524" s="1568"/>
      <c r="AL524" s="1564"/>
      <c r="AM524" s="1568"/>
      <c r="AN524" s="1568"/>
      <c r="AO524" s="1555"/>
      <c r="AP524" s="1378"/>
      <c r="AQ524" s="1565"/>
      <c r="AR524" s="1569"/>
    </row>
    <row r="525" spans="1:44" s="1350" customFormat="1">
      <c r="A525" s="1553"/>
      <c r="B525" s="1554"/>
      <c r="C525" s="272" t="s">
        <v>417</v>
      </c>
      <c r="D525" s="1559"/>
      <c r="E525" s="1386"/>
      <c r="F525" s="1567"/>
      <c r="G525" s="1386"/>
      <c r="H525" s="1567"/>
      <c r="I525" s="1386"/>
      <c r="J525" s="1556"/>
      <c r="K525" s="1557"/>
      <c r="L525" s="1557"/>
      <c r="M525" s="1557"/>
      <c r="N525" s="1557"/>
      <c r="O525" s="1556"/>
      <c r="P525" s="1556"/>
      <c r="Q525" s="1567"/>
      <c r="R525" s="1386"/>
      <c r="S525" s="1559"/>
      <c r="T525" s="1556"/>
      <c r="U525" s="1567"/>
      <c r="V525" s="1567"/>
      <c r="W525" s="1386"/>
      <c r="X525" s="1567"/>
      <c r="Y525" s="1386"/>
      <c r="Z525" s="1567"/>
      <c r="AA525" s="1386"/>
      <c r="AB525" s="1556"/>
      <c r="AC525" s="1560"/>
      <c r="AD525" s="1561"/>
      <c r="AE525" s="1556"/>
      <c r="AF525" s="1556"/>
      <c r="AG525" s="1556"/>
      <c r="AH525" s="1562"/>
      <c r="AI525" s="1568"/>
      <c r="AJ525" s="1568"/>
      <c r="AK525" s="1568"/>
      <c r="AL525" s="1564"/>
      <c r="AM525" s="1568"/>
      <c r="AN525" s="1568"/>
      <c r="AO525" s="1555"/>
      <c r="AP525" s="1378"/>
      <c r="AQ525" s="1565"/>
      <c r="AR525" s="1569"/>
    </row>
    <row r="526" spans="1:44" s="1350" customFormat="1" ht="15">
      <c r="A526" s="1553"/>
      <c r="B526" s="1570" t="s">
        <v>13</v>
      </c>
      <c r="C526" s="273" t="s">
        <v>949</v>
      </c>
      <c r="E526" s="1375"/>
      <c r="F526" s="1555"/>
      <c r="G526" s="1375"/>
      <c r="H526" s="1555"/>
      <c r="I526" s="1375"/>
      <c r="J526" s="1556"/>
      <c r="K526" s="1557"/>
      <c r="L526" s="1557"/>
      <c r="M526" s="1557"/>
      <c r="N526" s="1557"/>
      <c r="O526" s="1558"/>
      <c r="P526" s="1558"/>
      <c r="Q526" s="1555"/>
      <c r="R526" s="1375"/>
      <c r="S526" s="1559"/>
      <c r="T526" s="1558"/>
      <c r="U526" s="1555"/>
      <c r="V526" s="1555"/>
      <c r="W526" s="1375"/>
      <c r="X526" s="1555"/>
      <c r="Y526" s="1375"/>
      <c r="Z526" s="1555"/>
      <c r="AA526" s="1375"/>
      <c r="AB526" s="1556"/>
      <c r="AC526" s="1560"/>
      <c r="AD526" s="1561"/>
      <c r="AE526" s="1558"/>
      <c r="AF526" s="1558"/>
      <c r="AG526" s="1558"/>
      <c r="AH526" s="1562"/>
      <c r="AI526" s="1563"/>
      <c r="AJ526" s="1563"/>
      <c r="AK526" s="1563"/>
      <c r="AL526" s="1564"/>
      <c r="AM526" s="1563"/>
      <c r="AN526" s="1563"/>
      <c r="AO526" s="1555"/>
      <c r="AP526" s="1378"/>
      <c r="AQ526" s="1565"/>
      <c r="AR526" s="1566"/>
    </row>
    <row r="527" spans="1:44" s="1350" customFormat="1">
      <c r="A527" s="1553"/>
      <c r="B527" s="1554"/>
      <c r="C527" s="273" t="s">
        <v>950</v>
      </c>
      <c r="D527" s="1559"/>
      <c r="E527" s="1386"/>
      <c r="F527" s="1567"/>
      <c r="G527" s="1386"/>
      <c r="H527" s="1567"/>
      <c r="I527" s="1386"/>
      <c r="J527" s="1556"/>
      <c r="K527" s="1557"/>
      <c r="L527" s="1557"/>
      <c r="M527" s="1557"/>
      <c r="N527" s="1557"/>
      <c r="O527" s="1556"/>
      <c r="P527" s="1556"/>
      <c r="Q527" s="1567"/>
      <c r="R527" s="1386"/>
      <c r="S527" s="1559"/>
      <c r="T527" s="1556"/>
      <c r="U527" s="1567"/>
      <c r="V527" s="1567"/>
      <c r="W527" s="1386"/>
      <c r="X527" s="1567"/>
      <c r="Y527" s="1386"/>
      <c r="Z527" s="1567"/>
      <c r="AA527" s="1386"/>
      <c r="AB527" s="1556"/>
      <c r="AC527" s="1560"/>
      <c r="AD527" s="1561"/>
      <c r="AE527" s="1556"/>
      <c r="AF527" s="1556"/>
      <c r="AG527" s="1556"/>
      <c r="AH527" s="1562"/>
      <c r="AI527" s="1568"/>
      <c r="AJ527" s="1568"/>
      <c r="AK527" s="1568"/>
      <c r="AL527" s="1564"/>
      <c r="AM527" s="1568"/>
      <c r="AN527" s="1568"/>
      <c r="AO527" s="1555"/>
      <c r="AP527" s="1378"/>
      <c r="AQ527" s="1565"/>
      <c r="AR527" s="1569"/>
    </row>
    <row r="528" spans="1:44" s="1350" customFormat="1">
      <c r="A528" s="1553"/>
      <c r="B528" s="1554"/>
      <c r="C528" s="274" t="s">
        <v>951</v>
      </c>
      <c r="E528" s="1375"/>
      <c r="F528" s="1555"/>
      <c r="G528" s="1375"/>
      <c r="H528" s="1555"/>
      <c r="I528" s="1375"/>
      <c r="J528" s="1556"/>
      <c r="K528" s="1557"/>
      <c r="L528" s="1557"/>
      <c r="M528" s="1557"/>
      <c r="N528" s="1557"/>
      <c r="O528" s="1558"/>
      <c r="P528" s="1558"/>
      <c r="Q528" s="1555"/>
      <c r="R528" s="1375"/>
      <c r="S528" s="1559"/>
      <c r="T528" s="1558"/>
      <c r="U528" s="1555"/>
      <c r="V528" s="1555"/>
      <c r="W528" s="1375"/>
      <c r="X528" s="1555"/>
      <c r="Y528" s="1375"/>
      <c r="Z528" s="1555"/>
      <c r="AA528" s="1375"/>
      <c r="AB528" s="1556"/>
      <c r="AC528" s="1560"/>
      <c r="AD528" s="1561"/>
      <c r="AE528" s="1558"/>
      <c r="AF528" s="1558"/>
      <c r="AG528" s="1558"/>
      <c r="AH528" s="1562"/>
      <c r="AI528" s="1563"/>
      <c r="AJ528" s="1563"/>
      <c r="AK528" s="1563"/>
      <c r="AL528" s="1564"/>
      <c r="AM528" s="1563"/>
      <c r="AN528" s="1563"/>
      <c r="AO528" s="1555"/>
      <c r="AP528" s="1378"/>
      <c r="AQ528" s="1565"/>
      <c r="AR528" s="1566"/>
    </row>
    <row r="529" spans="1:44" s="1350" customFormat="1">
      <c r="A529" s="1553"/>
      <c r="B529" s="1554"/>
      <c r="C529" s="274" t="s">
        <v>952</v>
      </c>
      <c r="E529" s="1375"/>
      <c r="F529" s="1555"/>
      <c r="G529" s="1375"/>
      <c r="H529" s="1555"/>
      <c r="I529" s="1375"/>
      <c r="J529" s="1556"/>
      <c r="K529" s="1557"/>
      <c r="L529" s="1557"/>
      <c r="M529" s="1557"/>
      <c r="N529" s="1557"/>
      <c r="O529" s="1558"/>
      <c r="P529" s="1558"/>
      <c r="Q529" s="1555"/>
      <c r="R529" s="1375"/>
      <c r="S529" s="1559"/>
      <c r="T529" s="1558"/>
      <c r="U529" s="1555"/>
      <c r="V529" s="1555"/>
      <c r="W529" s="1375"/>
      <c r="X529" s="1555"/>
      <c r="Y529" s="1375"/>
      <c r="Z529" s="1555"/>
      <c r="AA529" s="1375"/>
      <c r="AB529" s="1556"/>
      <c r="AC529" s="1560"/>
      <c r="AD529" s="1561"/>
      <c r="AE529" s="1558"/>
      <c r="AF529" s="1558"/>
      <c r="AG529" s="1558"/>
      <c r="AH529" s="1562"/>
      <c r="AI529" s="1563"/>
      <c r="AJ529" s="1563"/>
      <c r="AK529" s="1563"/>
      <c r="AL529" s="1564"/>
      <c r="AM529" s="1563"/>
      <c r="AN529" s="1563"/>
      <c r="AO529" s="1555"/>
      <c r="AP529" s="1378"/>
      <c r="AQ529" s="1565"/>
      <c r="AR529" s="1566"/>
    </row>
    <row r="530" spans="1:44" s="1350" customFormat="1">
      <c r="A530" s="1553"/>
      <c r="B530" s="1554"/>
      <c r="C530" s="274" t="s">
        <v>953</v>
      </c>
      <c r="E530" s="1375"/>
      <c r="F530" s="1555"/>
      <c r="G530" s="1375"/>
      <c r="H530" s="1555"/>
      <c r="I530" s="1375"/>
      <c r="J530" s="1556"/>
      <c r="K530" s="1557"/>
      <c r="L530" s="1557"/>
      <c r="M530" s="1557"/>
      <c r="N530" s="1557"/>
      <c r="O530" s="1558"/>
      <c r="P530" s="1558"/>
      <c r="Q530" s="1555"/>
      <c r="R530" s="1375"/>
      <c r="S530" s="1559"/>
      <c r="T530" s="1558"/>
      <c r="U530" s="1555"/>
      <c r="V530" s="1555"/>
      <c r="W530" s="1375"/>
      <c r="X530" s="1555"/>
      <c r="Y530" s="1375"/>
      <c r="Z530" s="1555"/>
      <c r="AA530" s="1375"/>
      <c r="AB530" s="1556"/>
      <c r="AC530" s="1560"/>
      <c r="AD530" s="1561"/>
      <c r="AE530" s="1558"/>
      <c r="AF530" s="1558"/>
      <c r="AG530" s="1558"/>
      <c r="AH530" s="1562"/>
      <c r="AI530" s="1563"/>
      <c r="AJ530" s="1563"/>
      <c r="AK530" s="1563"/>
      <c r="AL530" s="1564"/>
      <c r="AM530" s="1563"/>
      <c r="AN530" s="1563"/>
      <c r="AO530" s="1555"/>
      <c r="AP530" s="1378"/>
      <c r="AQ530" s="1565"/>
      <c r="AR530" s="1566"/>
    </row>
    <row r="531" spans="1:44" s="1350" customFormat="1">
      <c r="A531" s="1553"/>
      <c r="B531" s="1554"/>
      <c r="C531" s="272" t="s">
        <v>420</v>
      </c>
      <c r="E531" s="1375"/>
      <c r="F531" s="1555"/>
      <c r="G531" s="1375"/>
      <c r="H531" s="1555"/>
      <c r="I531" s="1375"/>
      <c r="J531" s="1556"/>
      <c r="K531" s="1557"/>
      <c r="L531" s="1557"/>
      <c r="M531" s="1557"/>
      <c r="N531" s="1557"/>
      <c r="O531" s="1558"/>
      <c r="P531" s="1558"/>
      <c r="Q531" s="1555"/>
      <c r="R531" s="1375"/>
      <c r="S531" s="1559"/>
      <c r="T531" s="1558"/>
      <c r="U531" s="1555"/>
      <c r="V531" s="1555"/>
      <c r="W531" s="1375"/>
      <c r="X531" s="1555"/>
      <c r="Y531" s="1375"/>
      <c r="Z531" s="1555"/>
      <c r="AA531" s="1375"/>
      <c r="AB531" s="1556"/>
      <c r="AC531" s="1560"/>
      <c r="AD531" s="1561"/>
      <c r="AE531" s="1558"/>
      <c r="AF531" s="1558"/>
      <c r="AG531" s="1558"/>
      <c r="AH531" s="1562"/>
      <c r="AI531" s="1563"/>
      <c r="AJ531" s="1563"/>
      <c r="AK531" s="1563"/>
      <c r="AL531" s="1564"/>
      <c r="AM531" s="1563"/>
      <c r="AN531" s="1563"/>
      <c r="AO531" s="1555"/>
      <c r="AP531" s="1378"/>
      <c r="AQ531" s="1565"/>
      <c r="AR531" s="1566"/>
    </row>
    <row r="532" spans="1:44" s="1350" customFormat="1">
      <c r="A532" s="1553"/>
      <c r="B532" s="1554"/>
      <c r="C532" s="272" t="s">
        <v>421</v>
      </c>
      <c r="D532" s="1384"/>
      <c r="E532" s="1386"/>
      <c r="F532" s="1395"/>
      <c r="G532" s="1386"/>
      <c r="H532" s="1395"/>
      <c r="I532" s="1386"/>
      <c r="J532" s="1556"/>
      <c r="K532" s="1557"/>
      <c r="L532" s="1557"/>
      <c r="M532" s="1557"/>
      <c r="N532" s="1557"/>
      <c r="O532" s="1556"/>
      <c r="P532" s="1556"/>
      <c r="Q532" s="1395"/>
      <c r="R532" s="1386"/>
      <c r="S532" s="1559"/>
      <c r="T532" s="1556"/>
      <c r="U532" s="1567"/>
      <c r="V532" s="1395"/>
      <c r="W532" s="1386"/>
      <c r="X532" s="1395"/>
      <c r="Y532" s="1386"/>
      <c r="Z532" s="1395"/>
      <c r="AA532" s="1386"/>
      <c r="AB532" s="1556"/>
      <c r="AC532" s="1560"/>
      <c r="AD532" s="1561"/>
      <c r="AE532" s="1556"/>
      <c r="AF532" s="1556"/>
      <c r="AG532" s="1556"/>
      <c r="AH532" s="1562"/>
      <c r="AI532" s="1385"/>
      <c r="AJ532" s="1385"/>
      <c r="AK532" s="1385"/>
      <c r="AL532" s="1564"/>
      <c r="AM532" s="1385"/>
      <c r="AN532" s="1385"/>
      <c r="AO532" s="1555"/>
      <c r="AP532" s="1378"/>
      <c r="AQ532" s="1565"/>
      <c r="AR532" s="1569"/>
    </row>
    <row r="533" spans="1:44" s="1350" customFormat="1">
      <c r="A533" s="1553"/>
      <c r="B533" s="1554"/>
      <c r="C533" s="273" t="s">
        <v>954</v>
      </c>
      <c r="E533" s="1375"/>
      <c r="F533" s="1555"/>
      <c r="G533" s="1375"/>
      <c r="H533" s="1555"/>
      <c r="I533" s="1375"/>
      <c r="J533" s="1556"/>
      <c r="K533" s="1557"/>
      <c r="L533" s="1557"/>
      <c r="M533" s="1557"/>
      <c r="N533" s="1557"/>
      <c r="O533" s="1558"/>
      <c r="P533" s="1558"/>
      <c r="Q533" s="1555"/>
      <c r="R533" s="1375"/>
      <c r="S533" s="1559"/>
      <c r="T533" s="1558"/>
      <c r="U533" s="1555"/>
      <c r="V533" s="1555"/>
      <c r="W533" s="1375"/>
      <c r="X533" s="1555"/>
      <c r="Y533" s="1375"/>
      <c r="Z533" s="1555"/>
      <c r="AA533" s="1375"/>
      <c r="AB533" s="1556"/>
      <c r="AC533" s="1560"/>
      <c r="AD533" s="1561"/>
      <c r="AE533" s="1558"/>
      <c r="AF533" s="1558"/>
      <c r="AG533" s="1558"/>
      <c r="AH533" s="1562"/>
      <c r="AI533" s="1563"/>
      <c r="AJ533" s="1563"/>
      <c r="AK533" s="1563"/>
      <c r="AL533" s="1564"/>
      <c r="AM533" s="1563"/>
      <c r="AN533" s="1563"/>
      <c r="AO533" s="1555"/>
      <c r="AP533" s="1378"/>
      <c r="AQ533" s="1565"/>
      <c r="AR533" s="1566"/>
    </row>
    <row r="534" spans="1:44" s="1350" customFormat="1">
      <c r="A534" s="1553"/>
      <c r="B534" s="1554"/>
      <c r="C534" s="273" t="s">
        <v>955</v>
      </c>
      <c r="E534" s="1375"/>
      <c r="F534" s="1555"/>
      <c r="G534" s="1375"/>
      <c r="H534" s="1555"/>
      <c r="I534" s="1375"/>
      <c r="J534" s="1556"/>
      <c r="K534" s="1557"/>
      <c r="L534" s="1557"/>
      <c r="M534" s="1557"/>
      <c r="N534" s="1557"/>
      <c r="O534" s="1558"/>
      <c r="P534" s="1558"/>
      <c r="Q534" s="1555"/>
      <c r="R534" s="1375"/>
      <c r="S534" s="1559"/>
      <c r="T534" s="1558"/>
      <c r="U534" s="1555"/>
      <c r="V534" s="1555"/>
      <c r="W534" s="1375"/>
      <c r="X534" s="1555"/>
      <c r="Y534" s="1375"/>
      <c r="Z534" s="1555"/>
      <c r="AA534" s="1375"/>
      <c r="AB534" s="1556"/>
      <c r="AC534" s="1560"/>
      <c r="AD534" s="1561"/>
      <c r="AE534" s="1558"/>
      <c r="AF534" s="1558"/>
      <c r="AG534" s="1558"/>
      <c r="AH534" s="1562"/>
      <c r="AI534" s="1563"/>
      <c r="AJ534" s="1563"/>
      <c r="AK534" s="1563"/>
      <c r="AL534" s="1564"/>
      <c r="AM534" s="1563"/>
      <c r="AN534" s="1563"/>
      <c r="AO534" s="1555"/>
      <c r="AP534" s="1378"/>
      <c r="AQ534" s="1565"/>
      <c r="AR534" s="1566"/>
    </row>
    <row r="535" spans="1:44" s="1350" customFormat="1">
      <c r="A535" s="1553"/>
      <c r="B535" s="1554"/>
      <c r="C535" s="271" t="s">
        <v>104</v>
      </c>
      <c r="E535" s="1375"/>
      <c r="F535" s="1555"/>
      <c r="G535" s="1375"/>
      <c r="H535" s="1555"/>
      <c r="I535" s="1375"/>
      <c r="J535" s="1556"/>
      <c r="K535" s="1557"/>
      <c r="L535" s="1557"/>
      <c r="M535" s="1557"/>
      <c r="N535" s="1557"/>
      <c r="O535" s="1558"/>
      <c r="P535" s="1558"/>
      <c r="Q535" s="1555"/>
      <c r="R535" s="1375"/>
      <c r="S535" s="1559"/>
      <c r="T535" s="1558"/>
      <c r="U535" s="1555"/>
      <c r="V535" s="1555"/>
      <c r="W535" s="1375"/>
      <c r="X535" s="1555"/>
      <c r="Y535" s="1375"/>
      <c r="Z535" s="1555"/>
      <c r="AA535" s="1375"/>
      <c r="AB535" s="1556"/>
      <c r="AC535" s="1560"/>
      <c r="AD535" s="1561"/>
      <c r="AE535" s="1558"/>
      <c r="AF535" s="1558"/>
      <c r="AG535" s="1558"/>
      <c r="AH535" s="1562"/>
      <c r="AI535" s="1563"/>
      <c r="AJ535" s="1563"/>
      <c r="AK535" s="1563"/>
      <c r="AL535" s="1564"/>
      <c r="AM535" s="1563"/>
      <c r="AN535" s="1563"/>
      <c r="AO535" s="1555"/>
      <c r="AP535" s="1378"/>
      <c r="AQ535" s="1565"/>
      <c r="AR535" s="1566"/>
    </row>
    <row r="536" spans="1:44" s="1350" customFormat="1">
      <c r="A536" s="1553"/>
      <c r="B536" s="1554"/>
      <c r="C536" s="271" t="s">
        <v>322</v>
      </c>
      <c r="D536" s="1571"/>
      <c r="E536" s="1572"/>
      <c r="F536" s="1573"/>
      <c r="G536" s="1572"/>
      <c r="H536" s="1573"/>
      <c r="I536" s="1572"/>
      <c r="J536" s="1556"/>
      <c r="K536" s="1574"/>
      <c r="L536" s="1574"/>
      <c r="M536" s="1574"/>
      <c r="N536" s="1574"/>
      <c r="O536" s="1574"/>
      <c r="P536" s="1574"/>
      <c r="Q536" s="1573"/>
      <c r="R536" s="1572"/>
      <c r="S536" s="1559"/>
      <c r="T536" s="1574"/>
      <c r="U536" s="1573"/>
      <c r="V536" s="1573"/>
      <c r="W536" s="1572"/>
      <c r="X536" s="1573"/>
      <c r="Y536" s="1572"/>
      <c r="Z536" s="1573"/>
      <c r="AA536" s="1572"/>
      <c r="AB536" s="1556"/>
      <c r="AC536" s="1571"/>
      <c r="AD536" s="1575"/>
      <c r="AE536" s="1574"/>
      <c r="AF536" s="1574"/>
      <c r="AG536" s="1574"/>
      <c r="AH536" s="1562"/>
      <c r="AI536" s="1576"/>
      <c r="AJ536" s="1576"/>
      <c r="AK536" s="1576"/>
      <c r="AL536" s="1564"/>
      <c r="AM536" s="1576"/>
      <c r="AN536" s="1576"/>
      <c r="AO536" s="1573"/>
      <c r="AP536" s="1577"/>
      <c r="AQ536" s="1578"/>
      <c r="AR536" s="1579"/>
    </row>
    <row r="537" spans="1:44" s="1350" customFormat="1">
      <c r="A537" s="1553"/>
      <c r="B537" s="1554"/>
      <c r="C537" s="271" t="s">
        <v>424</v>
      </c>
      <c r="D537" s="1560"/>
      <c r="E537" s="40"/>
      <c r="F537" s="1580"/>
      <c r="G537" s="40"/>
      <c r="H537" s="1580"/>
      <c r="I537" s="40"/>
      <c r="J537" s="1556"/>
      <c r="K537" s="1557"/>
      <c r="L537" s="1557"/>
      <c r="M537" s="1557"/>
      <c r="N537" s="1557"/>
      <c r="O537" s="1557"/>
      <c r="P537" s="1557"/>
      <c r="Q537" s="1580"/>
      <c r="R537" s="40"/>
      <c r="S537" s="1559"/>
      <c r="T537" s="1557"/>
      <c r="U537" s="1580"/>
      <c r="V537" s="1580"/>
      <c r="W537" s="40"/>
      <c r="X537" s="1580"/>
      <c r="Y537" s="40"/>
      <c r="Z537" s="1580"/>
      <c r="AA537" s="40"/>
      <c r="AB537" s="1556"/>
      <c r="AC537" s="1560"/>
      <c r="AD537" s="1561"/>
      <c r="AE537" s="1557"/>
      <c r="AF537" s="1557"/>
      <c r="AG537" s="1557"/>
      <c r="AH537" s="1562"/>
      <c r="AI537" s="1581"/>
      <c r="AJ537" s="1581"/>
      <c r="AK537" s="1581"/>
      <c r="AL537" s="1564"/>
      <c r="AM537" s="1581"/>
      <c r="AN537" s="1581"/>
      <c r="AO537" s="1555"/>
      <c r="AP537" s="1378"/>
      <c r="AQ537" s="1565"/>
      <c r="AR537" s="1566"/>
    </row>
    <row r="538" spans="1:44" s="1350" customFormat="1">
      <c r="A538" s="1553"/>
      <c r="B538" s="1554"/>
      <c r="C538" s="275" t="s">
        <v>425</v>
      </c>
      <c r="D538" s="1559"/>
      <c r="E538" s="1386"/>
      <c r="F538" s="1567"/>
      <c r="G538" s="1386"/>
      <c r="H538" s="1567"/>
      <c r="I538" s="1386"/>
      <c r="J538" s="1556"/>
      <c r="K538" s="1557"/>
      <c r="L538" s="1557"/>
      <c r="M538" s="1557"/>
      <c r="N538" s="1557"/>
      <c r="O538" s="1556"/>
      <c r="P538" s="1556"/>
      <c r="Q538" s="1567"/>
      <c r="R538" s="1386"/>
      <c r="S538" s="1559"/>
      <c r="T538" s="1556"/>
      <c r="U538" s="1567"/>
      <c r="V538" s="1567"/>
      <c r="W538" s="1386"/>
      <c r="X538" s="1567"/>
      <c r="Y538" s="1386"/>
      <c r="Z538" s="1567"/>
      <c r="AA538" s="1386"/>
      <c r="AB538" s="1556"/>
      <c r="AC538" s="1560"/>
      <c r="AD538" s="1561"/>
      <c r="AE538" s="1556"/>
      <c r="AF538" s="1556"/>
      <c r="AG538" s="1556"/>
      <c r="AH538" s="1562"/>
      <c r="AI538" s="1568"/>
      <c r="AJ538" s="1568"/>
      <c r="AK538" s="1568"/>
      <c r="AL538" s="1564"/>
      <c r="AM538" s="1568"/>
      <c r="AN538" s="1568"/>
      <c r="AO538" s="1582"/>
      <c r="AP538" s="1583"/>
      <c r="AQ538" s="1584"/>
      <c r="AR538" s="1569"/>
    </row>
    <row r="539" spans="1:44" s="1350" customFormat="1" ht="13.5" thickBot="1">
      <c r="A539" s="1611"/>
      <c r="B539" s="1612"/>
      <c r="C539" s="276" t="s">
        <v>782</v>
      </c>
      <c r="D539" s="1586"/>
      <c r="E539" s="1587"/>
      <c r="F539" s="1588"/>
      <c r="G539" s="1587"/>
      <c r="H539" s="1588"/>
      <c r="I539" s="1587"/>
      <c r="J539" s="1589"/>
      <c r="K539" s="1590"/>
      <c r="L539" s="1590"/>
      <c r="M539" s="1590"/>
      <c r="N539" s="1590"/>
      <c r="O539" s="1590"/>
      <c r="P539" s="1591"/>
      <c r="Q539" s="1588"/>
      <c r="R539" s="1587"/>
      <c r="S539" s="1592"/>
      <c r="T539" s="1593"/>
      <c r="U539" s="1594"/>
      <c r="V539" s="1591"/>
      <c r="W539" s="1587"/>
      <c r="X539" s="1588"/>
      <c r="Y539" s="1587"/>
      <c r="Z539" s="1588"/>
      <c r="AA539" s="1587"/>
      <c r="AB539" s="1589"/>
      <c r="AC539" s="1595"/>
      <c r="AD539" s="1587"/>
      <c r="AE539" s="1590"/>
      <c r="AF539" s="1593"/>
      <c r="AG539" s="1593"/>
      <c r="AH539" s="1596"/>
      <c r="AI539" s="1597"/>
      <c r="AJ539" s="1598"/>
      <c r="AK539" s="1599"/>
      <c r="AL539" s="1600"/>
      <c r="AM539" s="1586"/>
      <c r="AN539" s="1601"/>
      <c r="AO539" s="1602"/>
      <c r="AP539" s="1603"/>
      <c r="AQ539" s="1595"/>
      <c r="AR539" s="1604"/>
    </row>
    <row r="540" spans="1:44" s="1350" customFormat="1" ht="13.5" thickTop="1">
      <c r="A540" s="1512"/>
      <c r="B540" s="1613"/>
      <c r="C540" s="149"/>
      <c r="D540" s="1571"/>
      <c r="E540" s="1571"/>
      <c r="F540" s="1571"/>
      <c r="G540" s="1571"/>
      <c r="H540" s="1571"/>
      <c r="I540" s="1571"/>
      <c r="J540" s="1571"/>
      <c r="K540" s="1571"/>
      <c r="L540" s="1571"/>
      <c r="M540" s="1571"/>
      <c r="N540" s="1571"/>
      <c r="O540" s="1571"/>
      <c r="P540" s="1571"/>
      <c r="Q540" s="1571"/>
      <c r="R540" s="1571"/>
      <c r="S540" s="1571"/>
      <c r="T540" s="1571"/>
      <c r="U540" s="1571"/>
      <c r="V540" s="1571"/>
      <c r="W540" s="1571"/>
      <c r="X540" s="1571"/>
      <c r="Y540" s="1571"/>
      <c r="Z540" s="1571"/>
      <c r="AA540" s="1571"/>
      <c r="AB540" s="1571"/>
      <c r="AC540" s="1571"/>
      <c r="AD540" s="1571"/>
      <c r="AE540" s="1571"/>
      <c r="AF540" s="1571"/>
      <c r="AG540" s="1571"/>
      <c r="AH540" s="1571"/>
      <c r="AI540" s="1571"/>
      <c r="AJ540" s="1571"/>
      <c r="AK540" s="1571"/>
      <c r="AL540" s="1571"/>
      <c r="AM540" s="1571"/>
      <c r="AN540" s="1571"/>
      <c r="AO540" s="1571"/>
      <c r="AP540" s="1571"/>
      <c r="AQ540" s="1571"/>
      <c r="AR540" s="1571"/>
    </row>
    <row r="541" spans="1:44" s="1350" customFormat="1">
      <c r="A541" s="1512"/>
      <c r="B541" s="1613"/>
      <c r="C541" s="149"/>
      <c r="D541" s="1571"/>
      <c r="E541" s="1571"/>
      <c r="F541" s="1571"/>
      <c r="G541" s="1571"/>
      <c r="H541" s="1571"/>
      <c r="I541" s="1571"/>
      <c r="J541" s="1571"/>
      <c r="K541" s="1571"/>
      <c r="L541" s="1571"/>
      <c r="M541" s="1571"/>
      <c r="N541" s="1571"/>
      <c r="O541" s="1571"/>
      <c r="P541" s="1571"/>
      <c r="Q541" s="1571"/>
      <c r="R541" s="1571"/>
      <c r="S541" s="1571"/>
      <c r="T541" s="1571"/>
      <c r="U541" s="1571"/>
      <c r="V541" s="1571"/>
      <c r="W541" s="1571"/>
      <c r="X541" s="1571"/>
      <c r="Y541" s="1571"/>
      <c r="Z541" s="1571"/>
      <c r="AA541" s="1571"/>
      <c r="AB541" s="1571"/>
      <c r="AC541" s="1571"/>
      <c r="AD541" s="1571"/>
      <c r="AE541" s="1571"/>
      <c r="AF541" s="1571"/>
      <c r="AG541" s="1571"/>
      <c r="AH541" s="1571"/>
      <c r="AI541" s="1571"/>
      <c r="AJ541" s="1571"/>
      <c r="AK541" s="1571"/>
      <c r="AL541" s="1571"/>
      <c r="AM541" s="1571"/>
      <c r="AN541" s="1571"/>
      <c r="AO541" s="1571"/>
      <c r="AP541" s="1571"/>
      <c r="AQ541" s="1571"/>
      <c r="AR541" s="1571"/>
    </row>
    <row r="542" spans="1:44" s="1350" customFormat="1">
      <c r="A542" s="1512"/>
      <c r="B542" s="1613"/>
      <c r="C542" s="149"/>
      <c r="D542" s="1571"/>
      <c r="E542" s="1571"/>
      <c r="F542" s="1571"/>
      <c r="G542" s="1571"/>
      <c r="H542" s="1571"/>
      <c r="I542" s="1571"/>
      <c r="J542" s="1571"/>
      <c r="K542" s="1571"/>
      <c r="L542" s="1571"/>
      <c r="M542" s="1571"/>
      <c r="N542" s="1571"/>
      <c r="O542" s="1571"/>
      <c r="P542" s="1571"/>
      <c r="Q542" s="1571"/>
      <c r="R542" s="1571"/>
      <c r="S542" s="1571"/>
      <c r="T542" s="1571"/>
      <c r="U542" s="1571"/>
      <c r="V542" s="1571"/>
      <c r="W542" s="1571"/>
      <c r="X542" s="1571"/>
      <c r="Y542" s="1571"/>
      <c r="Z542" s="1571"/>
      <c r="AA542" s="1571"/>
      <c r="AB542" s="1571"/>
      <c r="AC542" s="1571"/>
      <c r="AD542" s="1571"/>
      <c r="AE542" s="1571"/>
      <c r="AF542" s="1571"/>
      <c r="AG542" s="1571"/>
      <c r="AH542" s="1571"/>
      <c r="AI542" s="1571"/>
      <c r="AJ542" s="1571"/>
      <c r="AK542" s="1571"/>
      <c r="AL542" s="1571"/>
      <c r="AM542" s="1571"/>
      <c r="AN542" s="1571"/>
      <c r="AO542" s="1571"/>
      <c r="AP542" s="1571"/>
      <c r="AQ542" s="1571"/>
      <c r="AR542" s="1571"/>
    </row>
    <row r="543" spans="1:44" s="1350" customFormat="1" ht="13.5" thickBot="1">
      <c r="A543" s="1614"/>
    </row>
    <row r="544" spans="1:44" s="1350" customFormat="1" ht="27.75" customHeight="1" thickTop="1" thickBot="1">
      <c r="A544" s="1510"/>
      <c r="B544" s="1511"/>
      <c r="C544" s="1511"/>
      <c r="D544" s="1918" t="str">
        <f>CONCATENATE($B$5," ","non-defaulted assets evolution: Stocks and parameters")</f>
        <v>2015 non-defaulted assets evolution: Stocks and parameters</v>
      </c>
      <c r="E544" s="1919"/>
      <c r="F544" s="1919"/>
      <c r="G544" s="1919"/>
      <c r="H544" s="1919"/>
      <c r="I544" s="1919"/>
      <c r="J544" s="1919"/>
      <c r="K544" s="1919"/>
      <c r="L544" s="1919"/>
      <c r="M544" s="1919"/>
      <c r="N544" s="1919"/>
      <c r="O544" s="1919"/>
      <c r="P544" s="1919"/>
      <c r="Q544" s="1919"/>
      <c r="R544" s="1919"/>
      <c r="S544" s="1919"/>
      <c r="T544" s="1919"/>
      <c r="U544" s="1920"/>
      <c r="V544" s="1933" t="str">
        <f>CONCATENATE($B$5," ","defaulted assets evolution: Stocks and parameters")</f>
        <v>2015 defaulted assets evolution: Stocks and parameters</v>
      </c>
      <c r="W544" s="1934"/>
      <c r="X544" s="1934"/>
      <c r="Y544" s="1934"/>
      <c r="Z544" s="1934"/>
      <c r="AA544" s="1934"/>
      <c r="AB544" s="1934"/>
      <c r="AC544" s="1934"/>
      <c r="AD544" s="1934"/>
      <c r="AE544" s="1934"/>
      <c r="AF544" s="1934"/>
      <c r="AG544" s="1935"/>
      <c r="AH544" s="1918" t="str">
        <f>CONCATENATE($B$5," Impairment flows and stock of provisions")</f>
        <v>2015 Impairment flows and stock of provisions</v>
      </c>
      <c r="AI544" s="1919"/>
      <c r="AJ544" s="1919"/>
      <c r="AK544" s="1919"/>
      <c r="AL544" s="1919"/>
      <c r="AM544" s="1919"/>
      <c r="AN544" s="1919"/>
      <c r="AO544" s="1919"/>
      <c r="AP544" s="1920"/>
      <c r="AQ544" s="1933" t="s">
        <v>180</v>
      </c>
      <c r="AR544" s="1935"/>
    </row>
    <row r="545" spans="1:44" s="1350" customFormat="1" ht="30.75" customHeight="1">
      <c r="A545" s="1512"/>
      <c r="B545" s="1513">
        <f>$B$5</f>
        <v>2015</v>
      </c>
      <c r="C545" s="1615" t="str">
        <f>$C$5</f>
        <v>Baseline Scenario</v>
      </c>
      <c r="D545" s="1927" t="s">
        <v>182</v>
      </c>
      <c r="E545" s="1515" t="s">
        <v>288</v>
      </c>
      <c r="F545" s="1916" t="s">
        <v>183</v>
      </c>
      <c r="G545" s="1515" t="s">
        <v>288</v>
      </c>
      <c r="H545" s="1916" t="s">
        <v>760</v>
      </c>
      <c r="I545" s="1515" t="s">
        <v>288</v>
      </c>
      <c r="J545" s="1923" t="s">
        <v>1012</v>
      </c>
      <c r="K545" s="1923" t="s">
        <v>761</v>
      </c>
      <c r="L545" s="1923" t="s">
        <v>762</v>
      </c>
      <c r="M545" s="1923" t="s">
        <v>186</v>
      </c>
      <c r="N545" s="1923" t="s">
        <v>187</v>
      </c>
      <c r="O545" s="1916" t="s">
        <v>541</v>
      </c>
      <c r="P545" s="1515" t="s">
        <v>288</v>
      </c>
      <c r="Q545" s="1916" t="s">
        <v>543</v>
      </c>
      <c r="R545" s="1515" t="s">
        <v>288</v>
      </c>
      <c r="S545" s="1923" t="s">
        <v>962</v>
      </c>
      <c r="T545" s="1923" t="s">
        <v>188</v>
      </c>
      <c r="U545" s="1941" t="s">
        <v>837</v>
      </c>
      <c r="V545" s="1927" t="s">
        <v>840</v>
      </c>
      <c r="W545" s="1515" t="s">
        <v>288</v>
      </c>
      <c r="X545" s="1916" t="s">
        <v>763</v>
      </c>
      <c r="Y545" s="1515" t="s">
        <v>288</v>
      </c>
      <c r="Z545" s="1916" t="s">
        <v>183</v>
      </c>
      <c r="AA545" s="1515" t="s">
        <v>288</v>
      </c>
      <c r="AB545" s="1923" t="s">
        <v>841</v>
      </c>
      <c r="AC545" s="1916" t="s">
        <v>764</v>
      </c>
      <c r="AD545" s="1515" t="s">
        <v>189</v>
      </c>
      <c r="AE545" s="1923" t="s">
        <v>963</v>
      </c>
      <c r="AF545" s="1923" t="s">
        <v>188</v>
      </c>
      <c r="AG545" s="1941" t="s">
        <v>837</v>
      </c>
      <c r="AH545" s="1916" t="s">
        <v>1013</v>
      </c>
      <c r="AI545" s="1925" t="s">
        <v>184</v>
      </c>
      <c r="AJ545" s="1925"/>
      <c r="AK545" s="1926"/>
      <c r="AL545" s="1927" t="s">
        <v>834</v>
      </c>
      <c r="AM545" s="1929" t="s">
        <v>184</v>
      </c>
      <c r="AN545" s="1929"/>
      <c r="AO545" s="1916" t="s">
        <v>542</v>
      </c>
      <c r="AP545" s="1940"/>
      <c r="AQ545" s="1916" t="s">
        <v>765</v>
      </c>
      <c r="AR545" s="1930" t="s">
        <v>190</v>
      </c>
    </row>
    <row r="546" spans="1:44" s="1350" customFormat="1" ht="38.25">
      <c r="A546" s="1512"/>
      <c r="B546" s="1517"/>
      <c r="C546" s="1517"/>
      <c r="D546" s="1928"/>
      <c r="E546" s="1518" t="s">
        <v>544</v>
      </c>
      <c r="F546" s="1939"/>
      <c r="G546" s="1518" t="s">
        <v>191</v>
      </c>
      <c r="H546" s="1917"/>
      <c r="I546" s="1518" t="s">
        <v>191</v>
      </c>
      <c r="J546" s="1924"/>
      <c r="K546" s="1924"/>
      <c r="L546" s="1924"/>
      <c r="M546" s="1924"/>
      <c r="N546" s="1924"/>
      <c r="O546" s="1917"/>
      <c r="P546" s="1518" t="s">
        <v>544</v>
      </c>
      <c r="Q546" s="1917"/>
      <c r="R546" s="1518" t="s">
        <v>965</v>
      </c>
      <c r="S546" s="1924"/>
      <c r="T546" s="1924"/>
      <c r="U546" s="1942"/>
      <c r="V546" s="1928"/>
      <c r="W546" s="1518" t="s">
        <v>544</v>
      </c>
      <c r="X546" s="1939"/>
      <c r="Y546" s="1518" t="s">
        <v>191</v>
      </c>
      <c r="Z546" s="1939"/>
      <c r="AA546" s="1518" t="s">
        <v>191</v>
      </c>
      <c r="AB546" s="1924"/>
      <c r="AC546" s="1917" t="s">
        <v>192</v>
      </c>
      <c r="AD546" s="1518" t="s">
        <v>270</v>
      </c>
      <c r="AE546" s="1924"/>
      <c r="AF546" s="1924"/>
      <c r="AG546" s="1942"/>
      <c r="AH546" s="1917"/>
      <c r="AI546" s="1943" t="s">
        <v>545</v>
      </c>
      <c r="AJ546" s="1944"/>
      <c r="AK546" s="1519" t="s">
        <v>961</v>
      </c>
      <c r="AL546" s="1928"/>
      <c r="AM546" s="1520" t="s">
        <v>193</v>
      </c>
      <c r="AN546" s="1521" t="s">
        <v>961</v>
      </c>
      <c r="AO546" s="1522" t="s">
        <v>964</v>
      </c>
      <c r="AP546" s="1523" t="s">
        <v>966</v>
      </c>
      <c r="AQ546" s="1917"/>
      <c r="AR546" s="1931"/>
    </row>
    <row r="547" spans="1:44" s="1350" customFormat="1" ht="15.75" thickBot="1">
      <c r="A547" s="1512"/>
      <c r="B547" s="1524"/>
      <c r="C547" s="1525" t="s">
        <v>1028</v>
      </c>
      <c r="D547" s="1526" t="s">
        <v>22</v>
      </c>
      <c r="E547" s="1527" t="s">
        <v>22</v>
      </c>
      <c r="F547" s="1528" t="s">
        <v>22</v>
      </c>
      <c r="G547" s="1527" t="s">
        <v>22</v>
      </c>
      <c r="H547" s="1528" t="s">
        <v>22</v>
      </c>
      <c r="I547" s="1527" t="s">
        <v>22</v>
      </c>
      <c r="J547" s="1529" t="s">
        <v>22</v>
      </c>
      <c r="K547" s="1529" t="s">
        <v>269</v>
      </c>
      <c r="L547" s="1530" t="s">
        <v>269</v>
      </c>
      <c r="M547" s="1529" t="s">
        <v>269</v>
      </c>
      <c r="N547" s="1529" t="s">
        <v>269</v>
      </c>
      <c r="O547" s="1528" t="s">
        <v>22</v>
      </c>
      <c r="P547" s="1527" t="s">
        <v>22</v>
      </c>
      <c r="Q547" s="1528" t="s">
        <v>22</v>
      </c>
      <c r="R547" s="1527" t="s">
        <v>22</v>
      </c>
      <c r="S547" s="1529" t="s">
        <v>22</v>
      </c>
      <c r="T547" s="1529" t="s">
        <v>22</v>
      </c>
      <c r="U547" s="1531" t="s">
        <v>22</v>
      </c>
      <c r="V547" s="1526" t="s">
        <v>22</v>
      </c>
      <c r="W547" s="1527" t="s">
        <v>22</v>
      </c>
      <c r="X547" s="1528" t="s">
        <v>22</v>
      </c>
      <c r="Y547" s="1527" t="s">
        <v>22</v>
      </c>
      <c r="Z547" s="1528" t="s">
        <v>22</v>
      </c>
      <c r="AA547" s="1527" t="s">
        <v>22</v>
      </c>
      <c r="AB547" s="1529" t="s">
        <v>22</v>
      </c>
      <c r="AC547" s="1528" t="s">
        <v>269</v>
      </c>
      <c r="AD547" s="1527"/>
      <c r="AE547" s="1529" t="s">
        <v>22</v>
      </c>
      <c r="AF547" s="1529" t="s">
        <v>22</v>
      </c>
      <c r="AG547" s="1532" t="s">
        <v>22</v>
      </c>
      <c r="AH547" s="1533" t="s">
        <v>22</v>
      </c>
      <c r="AI547" s="1534" t="s">
        <v>194</v>
      </c>
      <c r="AJ547" s="1534" t="s">
        <v>195</v>
      </c>
      <c r="AK547" s="1535"/>
      <c r="AL547" s="1533" t="s">
        <v>22</v>
      </c>
      <c r="AM547" s="1536" t="s">
        <v>22</v>
      </c>
      <c r="AN547" s="1537" t="s">
        <v>22</v>
      </c>
      <c r="AO547" s="1528" t="s">
        <v>269</v>
      </c>
      <c r="AP547" s="1530" t="s">
        <v>269</v>
      </c>
      <c r="AQ547" s="1537" t="s">
        <v>271</v>
      </c>
      <c r="AR547" s="1932"/>
    </row>
    <row r="548" spans="1:44" s="1350" customFormat="1" ht="13.5" thickTop="1">
      <c r="A548" s="1538"/>
      <c r="B548" s="1539"/>
      <c r="C548" s="269" t="s">
        <v>414</v>
      </c>
      <c r="D548" s="1540"/>
      <c r="E548" s="1369"/>
      <c r="F548" s="1541"/>
      <c r="G548" s="1369"/>
      <c r="H548" s="1541"/>
      <c r="I548" s="1369"/>
      <c r="J548" s="1542"/>
      <c r="K548" s="1543"/>
      <c r="L548" s="1543"/>
      <c r="M548" s="1543"/>
      <c r="N548" s="1543"/>
      <c r="O548" s="1544"/>
      <c r="P548" s="1544"/>
      <c r="Q548" s="1541"/>
      <c r="R548" s="1369"/>
      <c r="S548" s="1545"/>
      <c r="T548" s="1544"/>
      <c r="U548" s="1541"/>
      <c r="V548" s="1541"/>
      <c r="W548" s="1369"/>
      <c r="X548" s="1541"/>
      <c r="Y548" s="1369"/>
      <c r="Z548" s="1541"/>
      <c r="AA548" s="1369"/>
      <c r="AB548" s="1542"/>
      <c r="AC548" s="1546"/>
      <c r="AD548" s="1547"/>
      <c r="AE548" s="1544"/>
      <c r="AF548" s="1544"/>
      <c r="AG548" s="1544"/>
      <c r="AH548" s="1548"/>
      <c r="AI548" s="1549"/>
      <c r="AJ548" s="1549"/>
      <c r="AK548" s="1549"/>
      <c r="AL548" s="1550"/>
      <c r="AM548" s="1549"/>
      <c r="AN548" s="1549"/>
      <c r="AO548" s="1541"/>
      <c r="AP548" s="1372"/>
      <c r="AQ548" s="1551"/>
      <c r="AR548" s="1552"/>
    </row>
    <row r="549" spans="1:44" s="1350" customFormat="1">
      <c r="A549" s="1553"/>
      <c r="B549" s="1554"/>
      <c r="C549" s="270" t="s">
        <v>11</v>
      </c>
      <c r="E549" s="1375"/>
      <c r="F549" s="1555"/>
      <c r="G549" s="1375"/>
      <c r="H549" s="1555"/>
      <c r="I549" s="1375"/>
      <c r="J549" s="1556"/>
      <c r="K549" s="1557"/>
      <c r="L549" s="1557"/>
      <c r="M549" s="1557"/>
      <c r="N549" s="1557"/>
      <c r="O549" s="1558"/>
      <c r="P549" s="1558"/>
      <c r="Q549" s="1555"/>
      <c r="R549" s="1375"/>
      <c r="S549" s="1559"/>
      <c r="T549" s="1558"/>
      <c r="U549" s="1555"/>
      <c r="V549" s="1555"/>
      <c r="W549" s="1375"/>
      <c r="X549" s="1555"/>
      <c r="Y549" s="1375"/>
      <c r="Z549" s="1555"/>
      <c r="AA549" s="1375"/>
      <c r="AB549" s="1556"/>
      <c r="AC549" s="1560"/>
      <c r="AD549" s="1561"/>
      <c r="AE549" s="1558"/>
      <c r="AF549" s="1558"/>
      <c r="AG549" s="1558"/>
      <c r="AH549" s="1562"/>
      <c r="AI549" s="1563"/>
      <c r="AJ549" s="1563"/>
      <c r="AK549" s="1563"/>
      <c r="AL549" s="1564"/>
      <c r="AM549" s="1563"/>
      <c r="AN549" s="1563"/>
      <c r="AO549" s="1555"/>
      <c r="AP549" s="1378"/>
      <c r="AQ549" s="1565"/>
      <c r="AR549" s="1566"/>
    </row>
    <row r="550" spans="1:44" s="1350" customFormat="1">
      <c r="A550" s="1553"/>
      <c r="B550" s="1554"/>
      <c r="C550" s="271" t="s">
        <v>4</v>
      </c>
      <c r="D550" s="1559"/>
      <c r="E550" s="1386"/>
      <c r="F550" s="1567"/>
      <c r="G550" s="1386"/>
      <c r="H550" s="1567"/>
      <c r="I550" s="1386"/>
      <c r="J550" s="1556"/>
      <c r="K550" s="1557"/>
      <c r="L550" s="1557"/>
      <c r="M550" s="1557"/>
      <c r="N550" s="1557"/>
      <c r="O550" s="1556"/>
      <c r="P550" s="1556"/>
      <c r="Q550" s="1567"/>
      <c r="R550" s="1386"/>
      <c r="S550" s="1559"/>
      <c r="T550" s="1556"/>
      <c r="U550" s="1567"/>
      <c r="V550" s="1567"/>
      <c r="W550" s="1386"/>
      <c r="X550" s="1567"/>
      <c r="Y550" s="1386"/>
      <c r="Z550" s="1567"/>
      <c r="AA550" s="1386"/>
      <c r="AB550" s="1556"/>
      <c r="AC550" s="1560"/>
      <c r="AD550" s="1561"/>
      <c r="AE550" s="1556"/>
      <c r="AF550" s="1556"/>
      <c r="AG550" s="1556"/>
      <c r="AH550" s="1562"/>
      <c r="AI550" s="1568"/>
      <c r="AJ550" s="1568"/>
      <c r="AK550" s="1568"/>
      <c r="AL550" s="1564"/>
      <c r="AM550" s="1568"/>
      <c r="AN550" s="1568"/>
      <c r="AO550" s="1555"/>
      <c r="AP550" s="1378"/>
      <c r="AQ550" s="1565"/>
      <c r="AR550" s="1569"/>
    </row>
    <row r="551" spans="1:44" s="1350" customFormat="1">
      <c r="A551" s="1553"/>
      <c r="B551" s="1554"/>
      <c r="C551" s="272" t="s">
        <v>943</v>
      </c>
      <c r="E551" s="1375"/>
      <c r="F551" s="1555"/>
      <c r="G551" s="1375"/>
      <c r="H551" s="1555"/>
      <c r="I551" s="1375"/>
      <c r="J551" s="1556"/>
      <c r="K551" s="1557"/>
      <c r="L551" s="1557"/>
      <c r="M551" s="1557"/>
      <c r="N551" s="1557"/>
      <c r="O551" s="1558"/>
      <c r="P551" s="1558"/>
      <c r="Q551" s="1555"/>
      <c r="R551" s="1375"/>
      <c r="S551" s="1559"/>
      <c r="T551" s="1558"/>
      <c r="U551" s="1555"/>
      <c r="V551" s="1555"/>
      <c r="W551" s="1375"/>
      <c r="X551" s="1555"/>
      <c r="Y551" s="1375"/>
      <c r="Z551" s="1555"/>
      <c r="AA551" s="1375"/>
      <c r="AB551" s="1556"/>
      <c r="AC551" s="1560"/>
      <c r="AD551" s="1561"/>
      <c r="AE551" s="1558"/>
      <c r="AF551" s="1558"/>
      <c r="AG551" s="1558"/>
      <c r="AH551" s="1562"/>
      <c r="AI551" s="1563"/>
      <c r="AJ551" s="1563"/>
      <c r="AK551" s="1563"/>
      <c r="AL551" s="1564"/>
      <c r="AM551" s="1563"/>
      <c r="AN551" s="1563"/>
      <c r="AO551" s="1555"/>
      <c r="AP551" s="1378"/>
      <c r="AQ551" s="1565"/>
      <c r="AR551" s="1566"/>
    </row>
    <row r="552" spans="1:44" s="1350" customFormat="1">
      <c r="A552" s="1553"/>
      <c r="B552" s="1554"/>
      <c r="C552" s="273" t="s">
        <v>944</v>
      </c>
      <c r="E552" s="1375"/>
      <c r="F552" s="1555"/>
      <c r="G552" s="1375"/>
      <c r="H552" s="1555"/>
      <c r="I552" s="1375"/>
      <c r="J552" s="1556"/>
      <c r="K552" s="1557"/>
      <c r="L552" s="1557"/>
      <c r="M552" s="1557"/>
      <c r="N552" s="1557"/>
      <c r="O552" s="1558"/>
      <c r="P552" s="1558"/>
      <c r="Q552" s="1555"/>
      <c r="R552" s="1375"/>
      <c r="S552" s="1559"/>
      <c r="T552" s="1558"/>
      <c r="U552" s="1555"/>
      <c r="V552" s="1555"/>
      <c r="W552" s="1375"/>
      <c r="X552" s="1555"/>
      <c r="Y552" s="1375"/>
      <c r="Z552" s="1555"/>
      <c r="AA552" s="1375"/>
      <c r="AB552" s="1556"/>
      <c r="AC552" s="1560"/>
      <c r="AD552" s="1561"/>
      <c r="AE552" s="1558"/>
      <c r="AF552" s="1558"/>
      <c r="AG552" s="1558"/>
      <c r="AH552" s="1562"/>
      <c r="AI552" s="1563"/>
      <c r="AJ552" s="1563"/>
      <c r="AK552" s="1563"/>
      <c r="AL552" s="1564"/>
      <c r="AM552" s="1563"/>
      <c r="AN552" s="1563"/>
      <c r="AO552" s="1555"/>
      <c r="AP552" s="1378"/>
      <c r="AQ552" s="1565"/>
      <c r="AR552" s="1566"/>
    </row>
    <row r="553" spans="1:44" s="1350" customFormat="1">
      <c r="A553" s="1553"/>
      <c r="B553" s="1554"/>
      <c r="C553" s="272" t="s">
        <v>945</v>
      </c>
      <c r="E553" s="1375"/>
      <c r="F553" s="1555"/>
      <c r="G553" s="1375"/>
      <c r="H553" s="1555"/>
      <c r="I553" s="1375"/>
      <c r="J553" s="1556"/>
      <c r="K553" s="1557"/>
      <c r="L553" s="1557"/>
      <c r="M553" s="1557"/>
      <c r="N553" s="1557"/>
      <c r="O553" s="1558"/>
      <c r="P553" s="1558"/>
      <c r="Q553" s="1555"/>
      <c r="R553" s="1375"/>
      <c r="S553" s="1559"/>
      <c r="T553" s="1558"/>
      <c r="U553" s="1555"/>
      <c r="V553" s="1555"/>
      <c r="W553" s="1375"/>
      <c r="X553" s="1555"/>
      <c r="Y553" s="1375"/>
      <c r="Z553" s="1555"/>
      <c r="AA553" s="1375"/>
      <c r="AB553" s="1556"/>
      <c r="AC553" s="1560"/>
      <c r="AD553" s="1561"/>
      <c r="AE553" s="1558"/>
      <c r="AF553" s="1558"/>
      <c r="AG553" s="1558"/>
      <c r="AH553" s="1562"/>
      <c r="AI553" s="1563"/>
      <c r="AJ553" s="1563"/>
      <c r="AK553" s="1563"/>
      <c r="AL553" s="1564"/>
      <c r="AM553" s="1563"/>
      <c r="AN553" s="1563"/>
      <c r="AO553" s="1555"/>
      <c r="AP553" s="1378"/>
      <c r="AQ553" s="1565"/>
      <c r="AR553" s="1566"/>
    </row>
    <row r="554" spans="1:44" s="1350" customFormat="1">
      <c r="A554" s="1553"/>
      <c r="B554" s="1554"/>
      <c r="C554" s="273" t="s">
        <v>946</v>
      </c>
      <c r="E554" s="1375"/>
      <c r="F554" s="1555"/>
      <c r="G554" s="1375"/>
      <c r="H554" s="1555"/>
      <c r="I554" s="1375"/>
      <c r="J554" s="1556"/>
      <c r="K554" s="1557"/>
      <c r="L554" s="1557"/>
      <c r="M554" s="1557"/>
      <c r="N554" s="1557"/>
      <c r="O554" s="1558"/>
      <c r="P554" s="1558"/>
      <c r="Q554" s="1555"/>
      <c r="R554" s="1375"/>
      <c r="S554" s="1559"/>
      <c r="T554" s="1558"/>
      <c r="U554" s="1555"/>
      <c r="V554" s="1555"/>
      <c r="W554" s="1375"/>
      <c r="X554" s="1555"/>
      <c r="Y554" s="1375"/>
      <c r="Z554" s="1555"/>
      <c r="AA554" s="1375"/>
      <c r="AB554" s="1556"/>
      <c r="AC554" s="1560"/>
      <c r="AD554" s="1561"/>
      <c r="AE554" s="1558"/>
      <c r="AF554" s="1558"/>
      <c r="AG554" s="1558"/>
      <c r="AH554" s="1562"/>
      <c r="AI554" s="1563"/>
      <c r="AJ554" s="1563"/>
      <c r="AK554" s="1563"/>
      <c r="AL554" s="1564"/>
      <c r="AM554" s="1563"/>
      <c r="AN554" s="1563"/>
      <c r="AO554" s="1555"/>
      <c r="AP554" s="1378"/>
      <c r="AQ554" s="1565"/>
      <c r="AR554" s="1566"/>
    </row>
    <row r="555" spans="1:44" s="1350" customFormat="1" ht="18" customHeight="1">
      <c r="A555" s="1553"/>
      <c r="B555" s="1554"/>
      <c r="C555" s="272" t="s">
        <v>947</v>
      </c>
      <c r="E555" s="1375"/>
      <c r="F555" s="1555"/>
      <c r="G555" s="1375"/>
      <c r="H555" s="1555"/>
      <c r="I555" s="1375"/>
      <c r="J555" s="1556"/>
      <c r="K555" s="1557"/>
      <c r="L555" s="1557"/>
      <c r="M555" s="1557"/>
      <c r="N555" s="1557"/>
      <c r="O555" s="1558"/>
      <c r="P555" s="1558"/>
      <c r="Q555" s="1555"/>
      <c r="R555" s="1375"/>
      <c r="S555" s="1559"/>
      <c r="T555" s="1558"/>
      <c r="U555" s="1555"/>
      <c r="V555" s="1555"/>
      <c r="W555" s="1375"/>
      <c r="X555" s="1555"/>
      <c r="Y555" s="1375"/>
      <c r="Z555" s="1555"/>
      <c r="AA555" s="1375"/>
      <c r="AB555" s="1556"/>
      <c r="AC555" s="1560"/>
      <c r="AD555" s="1561"/>
      <c r="AE555" s="1558"/>
      <c r="AF555" s="1558"/>
      <c r="AG555" s="1558"/>
      <c r="AH555" s="1562"/>
      <c r="AI555" s="1563"/>
      <c r="AJ555" s="1563"/>
      <c r="AK555" s="1563"/>
      <c r="AL555" s="1564"/>
      <c r="AM555" s="1563"/>
      <c r="AN555" s="1563"/>
      <c r="AO555" s="1555"/>
      <c r="AP555" s="1378"/>
      <c r="AQ555" s="1565"/>
      <c r="AR555" s="1566"/>
    </row>
    <row r="556" spans="1:44" s="1350" customFormat="1" ht="15" customHeight="1">
      <c r="A556" s="1553"/>
      <c r="B556" s="1554"/>
      <c r="C556" s="273" t="s">
        <v>948</v>
      </c>
      <c r="E556" s="1375"/>
      <c r="F556" s="1555"/>
      <c r="G556" s="1375"/>
      <c r="H556" s="1555"/>
      <c r="I556" s="1375"/>
      <c r="J556" s="1556"/>
      <c r="K556" s="1557"/>
      <c r="L556" s="1557"/>
      <c r="M556" s="1557"/>
      <c r="N556" s="1557"/>
      <c r="O556" s="1558"/>
      <c r="P556" s="1558"/>
      <c r="Q556" s="1555"/>
      <c r="R556" s="1375"/>
      <c r="S556" s="1559"/>
      <c r="T556" s="1558"/>
      <c r="U556" s="1555"/>
      <c r="V556" s="1555"/>
      <c r="W556" s="1375"/>
      <c r="X556" s="1555"/>
      <c r="Y556" s="1375"/>
      <c r="Z556" s="1555"/>
      <c r="AA556" s="1375"/>
      <c r="AB556" s="1556"/>
      <c r="AC556" s="1560"/>
      <c r="AD556" s="1561"/>
      <c r="AE556" s="1558"/>
      <c r="AF556" s="1558"/>
      <c r="AG556" s="1558"/>
      <c r="AH556" s="1562"/>
      <c r="AI556" s="1563"/>
      <c r="AJ556" s="1563"/>
      <c r="AK556" s="1563"/>
      <c r="AL556" s="1564"/>
      <c r="AM556" s="1563"/>
      <c r="AN556" s="1563"/>
      <c r="AO556" s="1555"/>
      <c r="AP556" s="1378"/>
      <c r="AQ556" s="1565"/>
      <c r="AR556" s="1566"/>
    </row>
    <row r="557" spans="1:44" s="1350" customFormat="1">
      <c r="A557" s="1553"/>
      <c r="B557" s="1554"/>
      <c r="C557" s="271" t="s">
        <v>10</v>
      </c>
      <c r="D557" s="1559"/>
      <c r="E557" s="1386"/>
      <c r="F557" s="1567"/>
      <c r="G557" s="1386"/>
      <c r="H557" s="1567"/>
      <c r="I557" s="1386"/>
      <c r="J557" s="1556"/>
      <c r="K557" s="1557"/>
      <c r="L557" s="1557"/>
      <c r="M557" s="1557"/>
      <c r="N557" s="1557"/>
      <c r="O557" s="1556"/>
      <c r="P557" s="1556"/>
      <c r="Q557" s="1567"/>
      <c r="R557" s="1386"/>
      <c r="S557" s="1559"/>
      <c r="T557" s="1556"/>
      <c r="U557" s="1567"/>
      <c r="V557" s="1567"/>
      <c r="W557" s="1386"/>
      <c r="X557" s="1567"/>
      <c r="Y557" s="1386"/>
      <c r="Z557" s="1567"/>
      <c r="AA557" s="1386"/>
      <c r="AB557" s="1556"/>
      <c r="AC557" s="1560"/>
      <c r="AD557" s="1561"/>
      <c r="AE557" s="1556"/>
      <c r="AF557" s="1556"/>
      <c r="AG557" s="1556"/>
      <c r="AH557" s="1562"/>
      <c r="AI557" s="1568"/>
      <c r="AJ557" s="1568"/>
      <c r="AK557" s="1568"/>
      <c r="AL557" s="1564"/>
      <c r="AM557" s="1568"/>
      <c r="AN557" s="1568"/>
      <c r="AO557" s="1555"/>
      <c r="AP557" s="1378"/>
      <c r="AQ557" s="1565"/>
      <c r="AR557" s="1569"/>
    </row>
    <row r="558" spans="1:44" s="1350" customFormat="1">
      <c r="A558" s="1553"/>
      <c r="B558" s="1554"/>
      <c r="C558" s="272" t="s">
        <v>417</v>
      </c>
      <c r="D558" s="1559"/>
      <c r="E558" s="1386"/>
      <c r="F558" s="1567"/>
      <c r="G558" s="1386"/>
      <c r="H558" s="1567"/>
      <c r="I558" s="1386"/>
      <c r="J558" s="1556"/>
      <c r="K558" s="1557"/>
      <c r="L558" s="1557"/>
      <c r="M558" s="1557"/>
      <c r="N558" s="1557"/>
      <c r="O558" s="1556"/>
      <c r="P558" s="1556"/>
      <c r="Q558" s="1567"/>
      <c r="R558" s="1386"/>
      <c r="S558" s="1559"/>
      <c r="T558" s="1556"/>
      <c r="U558" s="1567"/>
      <c r="V558" s="1567"/>
      <c r="W558" s="1386"/>
      <c r="X558" s="1567"/>
      <c r="Y558" s="1386"/>
      <c r="Z558" s="1567"/>
      <c r="AA558" s="1386"/>
      <c r="AB558" s="1556"/>
      <c r="AC558" s="1560"/>
      <c r="AD558" s="1561"/>
      <c r="AE558" s="1556"/>
      <c r="AF558" s="1556"/>
      <c r="AG558" s="1556"/>
      <c r="AH558" s="1562"/>
      <c r="AI558" s="1568"/>
      <c r="AJ558" s="1568"/>
      <c r="AK558" s="1568"/>
      <c r="AL558" s="1564"/>
      <c r="AM558" s="1568"/>
      <c r="AN558" s="1568"/>
      <c r="AO558" s="1555"/>
      <c r="AP558" s="1378"/>
      <c r="AQ558" s="1565"/>
      <c r="AR558" s="1569"/>
    </row>
    <row r="559" spans="1:44" s="1350" customFormat="1" ht="15">
      <c r="A559" s="1553"/>
      <c r="B559" s="1570" t="s">
        <v>372</v>
      </c>
      <c r="C559" s="273" t="s">
        <v>949</v>
      </c>
      <c r="E559" s="1375"/>
      <c r="F559" s="1555"/>
      <c r="G559" s="1375"/>
      <c r="H559" s="1555"/>
      <c r="I559" s="1375"/>
      <c r="J559" s="1556"/>
      <c r="K559" s="1557"/>
      <c r="L559" s="1557"/>
      <c r="M559" s="1557"/>
      <c r="N559" s="1557"/>
      <c r="O559" s="1558"/>
      <c r="P559" s="1558"/>
      <c r="Q559" s="1555"/>
      <c r="R559" s="1375"/>
      <c r="S559" s="1559"/>
      <c r="T559" s="1558"/>
      <c r="U559" s="1555"/>
      <c r="V559" s="1555"/>
      <c r="W559" s="1375"/>
      <c r="X559" s="1555"/>
      <c r="Y559" s="1375"/>
      <c r="Z559" s="1555"/>
      <c r="AA559" s="1375"/>
      <c r="AB559" s="1556"/>
      <c r="AC559" s="1560"/>
      <c r="AD559" s="1561"/>
      <c r="AE559" s="1558"/>
      <c r="AF559" s="1558"/>
      <c r="AG559" s="1558"/>
      <c r="AH559" s="1562"/>
      <c r="AI559" s="1563"/>
      <c r="AJ559" s="1563"/>
      <c r="AK559" s="1563"/>
      <c r="AL559" s="1564"/>
      <c r="AM559" s="1563"/>
      <c r="AN559" s="1563"/>
      <c r="AO559" s="1555"/>
      <c r="AP559" s="1378"/>
      <c r="AQ559" s="1565"/>
      <c r="AR559" s="1566"/>
    </row>
    <row r="560" spans="1:44" s="1350" customFormat="1">
      <c r="A560" s="1553"/>
      <c r="B560" s="1554"/>
      <c r="C560" s="273" t="s">
        <v>950</v>
      </c>
      <c r="D560" s="1559"/>
      <c r="E560" s="1386"/>
      <c r="F560" s="1567"/>
      <c r="G560" s="1386"/>
      <c r="H560" s="1567"/>
      <c r="I560" s="1386"/>
      <c r="J560" s="1556"/>
      <c r="K560" s="1557"/>
      <c r="L560" s="1557"/>
      <c r="M560" s="1557"/>
      <c r="N560" s="1557"/>
      <c r="O560" s="1556"/>
      <c r="P560" s="1556"/>
      <c r="Q560" s="1567"/>
      <c r="R560" s="1386"/>
      <c r="S560" s="1559"/>
      <c r="T560" s="1556"/>
      <c r="U560" s="1567"/>
      <c r="V560" s="1567"/>
      <c r="W560" s="1386"/>
      <c r="X560" s="1567"/>
      <c r="Y560" s="1386"/>
      <c r="Z560" s="1567"/>
      <c r="AA560" s="1386"/>
      <c r="AB560" s="1556"/>
      <c r="AC560" s="1560"/>
      <c r="AD560" s="1561"/>
      <c r="AE560" s="1556"/>
      <c r="AF560" s="1556"/>
      <c r="AG560" s="1556"/>
      <c r="AH560" s="1562"/>
      <c r="AI560" s="1568"/>
      <c r="AJ560" s="1568"/>
      <c r="AK560" s="1568"/>
      <c r="AL560" s="1564"/>
      <c r="AM560" s="1568"/>
      <c r="AN560" s="1568"/>
      <c r="AO560" s="1555"/>
      <c r="AP560" s="1378"/>
      <c r="AQ560" s="1565"/>
      <c r="AR560" s="1569"/>
    </row>
    <row r="561" spans="1:44" s="1350" customFormat="1">
      <c r="A561" s="1553"/>
      <c r="B561" s="1554"/>
      <c r="C561" s="274" t="s">
        <v>951</v>
      </c>
      <c r="E561" s="1375"/>
      <c r="F561" s="1555"/>
      <c r="G561" s="1375"/>
      <c r="H561" s="1555"/>
      <c r="I561" s="1375"/>
      <c r="J561" s="1556"/>
      <c r="K561" s="1557"/>
      <c r="L561" s="1557"/>
      <c r="M561" s="1557"/>
      <c r="N561" s="1557"/>
      <c r="O561" s="1558"/>
      <c r="P561" s="1558"/>
      <c r="Q561" s="1555"/>
      <c r="R561" s="1375"/>
      <c r="S561" s="1559"/>
      <c r="T561" s="1558"/>
      <c r="U561" s="1555"/>
      <c r="V561" s="1555"/>
      <c r="W561" s="1375"/>
      <c r="X561" s="1555"/>
      <c r="Y561" s="1375"/>
      <c r="Z561" s="1555"/>
      <c r="AA561" s="1375"/>
      <c r="AB561" s="1556"/>
      <c r="AC561" s="1560"/>
      <c r="AD561" s="1561"/>
      <c r="AE561" s="1558"/>
      <c r="AF561" s="1558"/>
      <c r="AG561" s="1558"/>
      <c r="AH561" s="1562"/>
      <c r="AI561" s="1563"/>
      <c r="AJ561" s="1563"/>
      <c r="AK561" s="1563"/>
      <c r="AL561" s="1564"/>
      <c r="AM561" s="1563"/>
      <c r="AN561" s="1563"/>
      <c r="AO561" s="1555"/>
      <c r="AP561" s="1378"/>
      <c r="AQ561" s="1565"/>
      <c r="AR561" s="1566"/>
    </row>
    <row r="562" spans="1:44" s="1350" customFormat="1">
      <c r="A562" s="1553"/>
      <c r="B562" s="1554"/>
      <c r="C562" s="274" t="s">
        <v>952</v>
      </c>
      <c r="E562" s="1375"/>
      <c r="F562" s="1555"/>
      <c r="G562" s="1375"/>
      <c r="H562" s="1555"/>
      <c r="I562" s="1375"/>
      <c r="J562" s="1556"/>
      <c r="K562" s="1557"/>
      <c r="L562" s="1557"/>
      <c r="M562" s="1557"/>
      <c r="N562" s="1557"/>
      <c r="O562" s="1558"/>
      <c r="P562" s="1558"/>
      <c r="Q562" s="1555"/>
      <c r="R562" s="1375"/>
      <c r="S562" s="1559"/>
      <c r="T562" s="1558"/>
      <c r="U562" s="1555"/>
      <c r="V562" s="1555"/>
      <c r="W562" s="1375"/>
      <c r="X562" s="1555"/>
      <c r="Y562" s="1375"/>
      <c r="Z562" s="1555"/>
      <c r="AA562" s="1375"/>
      <c r="AB562" s="1556"/>
      <c r="AC562" s="1560"/>
      <c r="AD562" s="1561"/>
      <c r="AE562" s="1558"/>
      <c r="AF562" s="1558"/>
      <c r="AG562" s="1558"/>
      <c r="AH562" s="1562"/>
      <c r="AI562" s="1563"/>
      <c r="AJ562" s="1563"/>
      <c r="AK562" s="1563"/>
      <c r="AL562" s="1564"/>
      <c r="AM562" s="1563"/>
      <c r="AN562" s="1563"/>
      <c r="AO562" s="1555"/>
      <c r="AP562" s="1378"/>
      <c r="AQ562" s="1565"/>
      <c r="AR562" s="1566"/>
    </row>
    <row r="563" spans="1:44" s="1350" customFormat="1">
      <c r="A563" s="1553"/>
      <c r="B563" s="1554"/>
      <c r="C563" s="274" t="s">
        <v>953</v>
      </c>
      <c r="E563" s="1375"/>
      <c r="F563" s="1555"/>
      <c r="G563" s="1375"/>
      <c r="H563" s="1555"/>
      <c r="I563" s="1375"/>
      <c r="J563" s="1556"/>
      <c r="K563" s="1557"/>
      <c r="L563" s="1557"/>
      <c r="M563" s="1557"/>
      <c r="N563" s="1557"/>
      <c r="O563" s="1558"/>
      <c r="P563" s="1558"/>
      <c r="Q563" s="1555"/>
      <c r="R563" s="1375"/>
      <c r="S563" s="1559"/>
      <c r="T563" s="1558"/>
      <c r="U563" s="1555"/>
      <c r="V563" s="1555"/>
      <c r="W563" s="1375"/>
      <c r="X563" s="1555"/>
      <c r="Y563" s="1375"/>
      <c r="Z563" s="1555"/>
      <c r="AA563" s="1375"/>
      <c r="AB563" s="1556"/>
      <c r="AC563" s="1560"/>
      <c r="AD563" s="1561"/>
      <c r="AE563" s="1558"/>
      <c r="AF563" s="1558"/>
      <c r="AG563" s="1558"/>
      <c r="AH563" s="1562"/>
      <c r="AI563" s="1563"/>
      <c r="AJ563" s="1563"/>
      <c r="AK563" s="1563"/>
      <c r="AL563" s="1564"/>
      <c r="AM563" s="1563"/>
      <c r="AN563" s="1563"/>
      <c r="AO563" s="1555"/>
      <c r="AP563" s="1378"/>
      <c r="AQ563" s="1565"/>
      <c r="AR563" s="1566"/>
    </row>
    <row r="564" spans="1:44" s="1350" customFormat="1">
      <c r="A564" s="1553"/>
      <c r="B564" s="1554"/>
      <c r="C564" s="272" t="s">
        <v>420</v>
      </c>
      <c r="E564" s="1375"/>
      <c r="F564" s="1555"/>
      <c r="G564" s="1375"/>
      <c r="H564" s="1555"/>
      <c r="I564" s="1375"/>
      <c r="J564" s="1556"/>
      <c r="K564" s="1557"/>
      <c r="L564" s="1557"/>
      <c r="M564" s="1557"/>
      <c r="N564" s="1557"/>
      <c r="O564" s="1558"/>
      <c r="P564" s="1558"/>
      <c r="Q564" s="1555"/>
      <c r="R564" s="1375"/>
      <c r="S564" s="1559"/>
      <c r="T564" s="1558"/>
      <c r="U564" s="1555"/>
      <c r="V564" s="1555"/>
      <c r="W564" s="1375"/>
      <c r="X564" s="1555"/>
      <c r="Y564" s="1375"/>
      <c r="Z564" s="1555"/>
      <c r="AA564" s="1375"/>
      <c r="AB564" s="1556"/>
      <c r="AC564" s="1560"/>
      <c r="AD564" s="1561"/>
      <c r="AE564" s="1558"/>
      <c r="AF564" s="1558"/>
      <c r="AG564" s="1558"/>
      <c r="AH564" s="1562"/>
      <c r="AI564" s="1563"/>
      <c r="AJ564" s="1563"/>
      <c r="AK564" s="1563"/>
      <c r="AL564" s="1564"/>
      <c r="AM564" s="1563"/>
      <c r="AN564" s="1563"/>
      <c r="AO564" s="1555"/>
      <c r="AP564" s="1378"/>
      <c r="AQ564" s="1565"/>
      <c r="AR564" s="1566"/>
    </row>
    <row r="565" spans="1:44" s="1350" customFormat="1">
      <c r="A565" s="1553"/>
      <c r="B565" s="1554"/>
      <c r="C565" s="272" t="s">
        <v>421</v>
      </c>
      <c r="D565" s="1384"/>
      <c r="E565" s="1386"/>
      <c r="F565" s="1395"/>
      <c r="G565" s="1386"/>
      <c r="H565" s="1395"/>
      <c r="I565" s="1386"/>
      <c r="J565" s="1556"/>
      <c r="K565" s="1557"/>
      <c r="L565" s="1557"/>
      <c r="M565" s="1557"/>
      <c r="N565" s="1557"/>
      <c r="O565" s="1556"/>
      <c r="P565" s="1556"/>
      <c r="Q565" s="1395"/>
      <c r="R565" s="1386"/>
      <c r="S565" s="1559"/>
      <c r="T565" s="1556"/>
      <c r="U565" s="1567"/>
      <c r="V565" s="1395"/>
      <c r="W565" s="1386"/>
      <c r="X565" s="1395"/>
      <c r="Y565" s="1386"/>
      <c r="Z565" s="1395"/>
      <c r="AA565" s="1386"/>
      <c r="AB565" s="1556"/>
      <c r="AC565" s="1560"/>
      <c r="AD565" s="1561"/>
      <c r="AE565" s="1556"/>
      <c r="AF565" s="1556"/>
      <c r="AG565" s="1556"/>
      <c r="AH565" s="1562"/>
      <c r="AI565" s="1385"/>
      <c r="AJ565" s="1385"/>
      <c r="AK565" s="1385"/>
      <c r="AL565" s="1564"/>
      <c r="AM565" s="1385"/>
      <c r="AN565" s="1385"/>
      <c r="AO565" s="1555"/>
      <c r="AP565" s="1378"/>
      <c r="AQ565" s="1565"/>
      <c r="AR565" s="1569"/>
    </row>
    <row r="566" spans="1:44" s="1350" customFormat="1">
      <c r="A566" s="1553"/>
      <c r="B566" s="1554"/>
      <c r="C566" s="273" t="s">
        <v>954</v>
      </c>
      <c r="E566" s="1375"/>
      <c r="F566" s="1555"/>
      <c r="G566" s="1375"/>
      <c r="H566" s="1555"/>
      <c r="I566" s="1375"/>
      <c r="J566" s="1556"/>
      <c r="K566" s="1557"/>
      <c r="L566" s="1557"/>
      <c r="M566" s="1557"/>
      <c r="N566" s="1557"/>
      <c r="O566" s="1558"/>
      <c r="P566" s="1558"/>
      <c r="Q566" s="1555"/>
      <c r="R566" s="1375"/>
      <c r="S566" s="1559"/>
      <c r="T566" s="1558"/>
      <c r="U566" s="1555"/>
      <c r="V566" s="1555"/>
      <c r="W566" s="1375"/>
      <c r="X566" s="1555"/>
      <c r="Y566" s="1375"/>
      <c r="Z566" s="1555"/>
      <c r="AA566" s="1375"/>
      <c r="AB566" s="1556"/>
      <c r="AC566" s="1560"/>
      <c r="AD566" s="1561"/>
      <c r="AE566" s="1558"/>
      <c r="AF566" s="1558"/>
      <c r="AG566" s="1558"/>
      <c r="AH566" s="1562"/>
      <c r="AI566" s="1563"/>
      <c r="AJ566" s="1563"/>
      <c r="AK566" s="1563"/>
      <c r="AL566" s="1564"/>
      <c r="AM566" s="1563"/>
      <c r="AN566" s="1563"/>
      <c r="AO566" s="1555"/>
      <c r="AP566" s="1378"/>
      <c r="AQ566" s="1565"/>
      <c r="AR566" s="1566"/>
    </row>
    <row r="567" spans="1:44" s="1350" customFormat="1">
      <c r="A567" s="1553"/>
      <c r="B567" s="1554"/>
      <c r="C567" s="273" t="s">
        <v>955</v>
      </c>
      <c r="E567" s="1375"/>
      <c r="F567" s="1555"/>
      <c r="G567" s="1375"/>
      <c r="H567" s="1555"/>
      <c r="I567" s="1375"/>
      <c r="J567" s="1556"/>
      <c r="K567" s="1557"/>
      <c r="L567" s="1557"/>
      <c r="M567" s="1557"/>
      <c r="N567" s="1557"/>
      <c r="O567" s="1558"/>
      <c r="P567" s="1558"/>
      <c r="Q567" s="1555"/>
      <c r="R567" s="1375"/>
      <c r="S567" s="1559"/>
      <c r="T567" s="1558"/>
      <c r="U567" s="1555"/>
      <c r="V567" s="1555"/>
      <c r="W567" s="1375"/>
      <c r="X567" s="1555"/>
      <c r="Y567" s="1375"/>
      <c r="Z567" s="1555"/>
      <c r="AA567" s="1375"/>
      <c r="AB567" s="1556"/>
      <c r="AC567" s="1560"/>
      <c r="AD567" s="1561"/>
      <c r="AE567" s="1558"/>
      <c r="AF567" s="1558"/>
      <c r="AG567" s="1558"/>
      <c r="AH567" s="1562"/>
      <c r="AI567" s="1563"/>
      <c r="AJ567" s="1563"/>
      <c r="AK567" s="1563"/>
      <c r="AL567" s="1564"/>
      <c r="AM567" s="1563"/>
      <c r="AN567" s="1563"/>
      <c r="AO567" s="1555"/>
      <c r="AP567" s="1378"/>
      <c r="AQ567" s="1565"/>
      <c r="AR567" s="1566"/>
    </row>
    <row r="568" spans="1:44" s="1350" customFormat="1">
      <c r="A568" s="1553"/>
      <c r="B568" s="1554"/>
      <c r="C568" s="271" t="s">
        <v>104</v>
      </c>
      <c r="E568" s="1375"/>
      <c r="F568" s="1555"/>
      <c r="G568" s="1375"/>
      <c r="H568" s="1555"/>
      <c r="I568" s="1375"/>
      <c r="J568" s="1556"/>
      <c r="K568" s="1557"/>
      <c r="L568" s="1557"/>
      <c r="M568" s="1557"/>
      <c r="N568" s="1557"/>
      <c r="O568" s="1558"/>
      <c r="P568" s="1558"/>
      <c r="Q568" s="1555"/>
      <c r="R568" s="1375"/>
      <c r="S568" s="1559"/>
      <c r="T568" s="1558"/>
      <c r="U568" s="1555"/>
      <c r="V568" s="1555"/>
      <c r="W568" s="1375"/>
      <c r="X568" s="1555"/>
      <c r="Y568" s="1375"/>
      <c r="Z568" s="1555"/>
      <c r="AA568" s="1375"/>
      <c r="AB568" s="1556"/>
      <c r="AC568" s="1560"/>
      <c r="AD568" s="1561"/>
      <c r="AE568" s="1558"/>
      <c r="AF568" s="1558"/>
      <c r="AG568" s="1558"/>
      <c r="AH568" s="1562"/>
      <c r="AI568" s="1563"/>
      <c r="AJ568" s="1563"/>
      <c r="AK568" s="1563"/>
      <c r="AL568" s="1564"/>
      <c r="AM568" s="1563"/>
      <c r="AN568" s="1563"/>
      <c r="AO568" s="1555"/>
      <c r="AP568" s="1378"/>
      <c r="AQ568" s="1565"/>
      <c r="AR568" s="1566"/>
    </row>
    <row r="569" spans="1:44" s="1350" customFormat="1">
      <c r="A569" s="1553"/>
      <c r="B569" s="1554"/>
      <c r="C569" s="271" t="s">
        <v>322</v>
      </c>
      <c r="D569" s="1571"/>
      <c r="E569" s="1572"/>
      <c r="F569" s="1573"/>
      <c r="G569" s="1572"/>
      <c r="H569" s="1573"/>
      <c r="I569" s="1572"/>
      <c r="J569" s="1556"/>
      <c r="K569" s="1574"/>
      <c r="L569" s="1574"/>
      <c r="M569" s="1574"/>
      <c r="N569" s="1574"/>
      <c r="O569" s="1574"/>
      <c r="P569" s="1574"/>
      <c r="Q569" s="1573"/>
      <c r="R569" s="1572"/>
      <c r="S569" s="1559"/>
      <c r="T569" s="1574"/>
      <c r="U569" s="1573"/>
      <c r="V569" s="1573"/>
      <c r="W569" s="1572"/>
      <c r="X569" s="1573"/>
      <c r="Y569" s="1572"/>
      <c r="Z569" s="1573"/>
      <c r="AA569" s="1572"/>
      <c r="AB569" s="1556"/>
      <c r="AC569" s="1571"/>
      <c r="AD569" s="1575"/>
      <c r="AE569" s="1574"/>
      <c r="AF569" s="1574"/>
      <c r="AG569" s="1574"/>
      <c r="AH569" s="1562"/>
      <c r="AI569" s="1576"/>
      <c r="AJ569" s="1576"/>
      <c r="AK569" s="1576"/>
      <c r="AL569" s="1564"/>
      <c r="AM569" s="1576"/>
      <c r="AN569" s="1576"/>
      <c r="AO569" s="1573"/>
      <c r="AP569" s="1577"/>
      <c r="AQ569" s="1578"/>
      <c r="AR569" s="1579"/>
    </row>
    <row r="570" spans="1:44" s="1350" customFormat="1">
      <c r="A570" s="1553"/>
      <c r="B570" s="1554"/>
      <c r="C570" s="271" t="s">
        <v>424</v>
      </c>
      <c r="D570" s="1560"/>
      <c r="E570" s="40"/>
      <c r="F570" s="1580"/>
      <c r="G570" s="40"/>
      <c r="H570" s="1580"/>
      <c r="I570" s="40"/>
      <c r="J570" s="1556"/>
      <c r="K570" s="1557"/>
      <c r="L570" s="1557"/>
      <c r="M570" s="1557"/>
      <c r="N570" s="1557"/>
      <c r="O570" s="1557"/>
      <c r="P570" s="1557"/>
      <c r="Q570" s="1580"/>
      <c r="R570" s="40"/>
      <c r="S570" s="1559"/>
      <c r="T570" s="1557"/>
      <c r="U570" s="1580"/>
      <c r="V570" s="1580"/>
      <c r="W570" s="40"/>
      <c r="X570" s="1580"/>
      <c r="Y570" s="40"/>
      <c r="Z570" s="1580"/>
      <c r="AA570" s="40"/>
      <c r="AB570" s="1556"/>
      <c r="AC570" s="1560"/>
      <c r="AD570" s="1561"/>
      <c r="AE570" s="1557"/>
      <c r="AF570" s="1557"/>
      <c r="AG570" s="1557"/>
      <c r="AH570" s="1562"/>
      <c r="AI570" s="1581"/>
      <c r="AJ570" s="1581"/>
      <c r="AK570" s="1581"/>
      <c r="AL570" s="1564"/>
      <c r="AM570" s="1581"/>
      <c r="AN570" s="1581"/>
      <c r="AO570" s="1555"/>
      <c r="AP570" s="1378"/>
      <c r="AQ570" s="1565"/>
      <c r="AR570" s="1566"/>
    </row>
    <row r="571" spans="1:44" s="1350" customFormat="1">
      <c r="A571" s="1553"/>
      <c r="B571" s="1554"/>
      <c r="C571" s="275" t="s">
        <v>425</v>
      </c>
      <c r="D571" s="1559"/>
      <c r="E571" s="1386"/>
      <c r="F571" s="1567"/>
      <c r="G571" s="1386"/>
      <c r="H571" s="1567"/>
      <c r="I571" s="1386"/>
      <c r="J571" s="1556"/>
      <c r="K571" s="1557"/>
      <c r="L571" s="1557"/>
      <c r="M571" s="1557"/>
      <c r="N571" s="1557"/>
      <c r="O571" s="1556"/>
      <c r="P571" s="1556"/>
      <c r="Q571" s="1567"/>
      <c r="R571" s="1386"/>
      <c r="S571" s="1559"/>
      <c r="T571" s="1556"/>
      <c r="U571" s="1567"/>
      <c r="V571" s="1567"/>
      <c r="W571" s="1386"/>
      <c r="X571" s="1567"/>
      <c r="Y571" s="1386"/>
      <c r="Z571" s="1567"/>
      <c r="AA571" s="1386"/>
      <c r="AB571" s="1556"/>
      <c r="AC571" s="1560"/>
      <c r="AD571" s="1561"/>
      <c r="AE571" s="1556"/>
      <c r="AF571" s="1556"/>
      <c r="AG571" s="1556"/>
      <c r="AH571" s="1562"/>
      <c r="AI571" s="1568"/>
      <c r="AJ571" s="1568"/>
      <c r="AK571" s="1568"/>
      <c r="AL571" s="1564"/>
      <c r="AM571" s="1568"/>
      <c r="AN571" s="1568"/>
      <c r="AO571" s="1582"/>
      <c r="AP571" s="1583"/>
      <c r="AQ571" s="1584"/>
      <c r="AR571" s="1569"/>
    </row>
    <row r="572" spans="1:44" s="1350" customFormat="1" ht="13.5" thickBot="1">
      <c r="A572" s="1553"/>
      <c r="B572" s="1585"/>
      <c r="C572" s="276" t="s">
        <v>782</v>
      </c>
      <c r="D572" s="1586"/>
      <c r="E572" s="1587"/>
      <c r="F572" s="1588"/>
      <c r="G572" s="1587"/>
      <c r="H572" s="1588"/>
      <c r="I572" s="1587"/>
      <c r="J572" s="1589"/>
      <c r="K572" s="1590"/>
      <c r="L572" s="1590"/>
      <c r="M572" s="1590"/>
      <c r="N572" s="1590"/>
      <c r="O572" s="1590"/>
      <c r="P572" s="1591"/>
      <c r="Q572" s="1588"/>
      <c r="R572" s="1587"/>
      <c r="S572" s="1592"/>
      <c r="T572" s="1593"/>
      <c r="U572" s="1594"/>
      <c r="V572" s="1591"/>
      <c r="W572" s="1587"/>
      <c r="X572" s="1588"/>
      <c r="Y572" s="1587"/>
      <c r="Z572" s="1588"/>
      <c r="AA572" s="1587"/>
      <c r="AB572" s="1589"/>
      <c r="AC572" s="1595"/>
      <c r="AD572" s="1587"/>
      <c r="AE572" s="1590"/>
      <c r="AF572" s="1593"/>
      <c r="AG572" s="1593"/>
      <c r="AH572" s="1596"/>
      <c r="AI572" s="1597"/>
      <c r="AJ572" s="1598"/>
      <c r="AK572" s="1599"/>
      <c r="AL572" s="1600"/>
      <c r="AM572" s="1586"/>
      <c r="AN572" s="1601"/>
      <c r="AO572" s="1602"/>
      <c r="AP572" s="1603"/>
      <c r="AQ572" s="1595"/>
      <c r="AR572" s="1604"/>
    </row>
    <row r="573" spans="1:44" s="1350" customFormat="1">
      <c r="A573" s="1553"/>
      <c r="B573" s="1605"/>
      <c r="C573" s="319" t="s">
        <v>414</v>
      </c>
      <c r="D573" s="1540"/>
      <c r="E573" s="1369"/>
      <c r="F573" s="1541"/>
      <c r="G573" s="1369"/>
      <c r="H573" s="1541"/>
      <c r="I573" s="1369"/>
      <c r="J573" s="1542"/>
      <c r="K573" s="1543"/>
      <c r="L573" s="1543"/>
      <c r="M573" s="1543"/>
      <c r="N573" s="1543"/>
      <c r="O573" s="1544"/>
      <c r="P573" s="1544"/>
      <c r="Q573" s="1541"/>
      <c r="R573" s="1369"/>
      <c r="S573" s="1545"/>
      <c r="T573" s="1544"/>
      <c r="U573" s="1541"/>
      <c r="V573" s="1541"/>
      <c r="W573" s="1369"/>
      <c r="X573" s="1541"/>
      <c r="Y573" s="1369"/>
      <c r="Z573" s="1541"/>
      <c r="AA573" s="1369"/>
      <c r="AB573" s="1542"/>
      <c r="AC573" s="1546"/>
      <c r="AD573" s="1547"/>
      <c r="AE573" s="1544"/>
      <c r="AF573" s="1544"/>
      <c r="AG573" s="1544"/>
      <c r="AH573" s="1548"/>
      <c r="AI573" s="1549"/>
      <c r="AJ573" s="1549"/>
      <c r="AK573" s="1549"/>
      <c r="AL573" s="1550"/>
      <c r="AM573" s="1549"/>
      <c r="AN573" s="1549"/>
      <c r="AO573" s="1541"/>
      <c r="AP573" s="1372"/>
      <c r="AQ573" s="1551"/>
      <c r="AR573" s="1552"/>
    </row>
    <row r="574" spans="1:44" s="1350" customFormat="1">
      <c r="A574" s="1553"/>
      <c r="B574" s="1554"/>
      <c r="C574" s="270" t="s">
        <v>11</v>
      </c>
      <c r="E574" s="1375"/>
      <c r="F574" s="1555"/>
      <c r="G574" s="1375"/>
      <c r="H574" s="1555"/>
      <c r="I574" s="1375"/>
      <c r="J574" s="1556"/>
      <c r="K574" s="1557"/>
      <c r="L574" s="1557"/>
      <c r="M574" s="1557"/>
      <c r="N574" s="1557"/>
      <c r="O574" s="1558"/>
      <c r="P574" s="1558"/>
      <c r="Q574" s="1555"/>
      <c r="R574" s="1375"/>
      <c r="S574" s="1559"/>
      <c r="T574" s="1558"/>
      <c r="U574" s="1555"/>
      <c r="V574" s="1555"/>
      <c r="W574" s="1375"/>
      <c r="X574" s="1555"/>
      <c r="Y574" s="1375"/>
      <c r="Z574" s="1555"/>
      <c r="AA574" s="1375"/>
      <c r="AB574" s="1556"/>
      <c r="AC574" s="1560"/>
      <c r="AD574" s="1561"/>
      <c r="AE574" s="1558"/>
      <c r="AF574" s="1558"/>
      <c r="AG574" s="1558"/>
      <c r="AH574" s="1562"/>
      <c r="AI574" s="1563"/>
      <c r="AJ574" s="1563"/>
      <c r="AK574" s="1563"/>
      <c r="AL574" s="1564"/>
      <c r="AM574" s="1563"/>
      <c r="AN574" s="1563"/>
      <c r="AO574" s="1555"/>
      <c r="AP574" s="1378"/>
      <c r="AQ574" s="1565"/>
      <c r="AR574" s="1566"/>
    </row>
    <row r="575" spans="1:44" s="1350" customFormat="1">
      <c r="A575" s="1553"/>
      <c r="B575" s="1554"/>
      <c r="C575" s="271" t="s">
        <v>4</v>
      </c>
      <c r="D575" s="1559"/>
      <c r="E575" s="1386"/>
      <c r="F575" s="1567"/>
      <c r="G575" s="1386"/>
      <c r="H575" s="1567"/>
      <c r="I575" s="1386"/>
      <c r="J575" s="1556"/>
      <c r="K575" s="1557"/>
      <c r="L575" s="1557"/>
      <c r="M575" s="1557"/>
      <c r="N575" s="1557"/>
      <c r="O575" s="1556"/>
      <c r="P575" s="1556"/>
      <c r="Q575" s="1567"/>
      <c r="R575" s="1386"/>
      <c r="S575" s="1559"/>
      <c r="T575" s="1556"/>
      <c r="U575" s="1567"/>
      <c r="V575" s="1567"/>
      <c r="W575" s="1386"/>
      <c r="X575" s="1567"/>
      <c r="Y575" s="1386"/>
      <c r="Z575" s="1567"/>
      <c r="AA575" s="1386"/>
      <c r="AB575" s="1556"/>
      <c r="AC575" s="1560"/>
      <c r="AD575" s="1561"/>
      <c r="AE575" s="1556"/>
      <c r="AF575" s="1556"/>
      <c r="AG575" s="1556"/>
      <c r="AH575" s="1562"/>
      <c r="AI575" s="1568"/>
      <c r="AJ575" s="1568"/>
      <c r="AK575" s="1568"/>
      <c r="AL575" s="1564"/>
      <c r="AM575" s="1568"/>
      <c r="AN575" s="1568"/>
      <c r="AO575" s="1555"/>
      <c r="AP575" s="1378"/>
      <c r="AQ575" s="1565"/>
      <c r="AR575" s="1569"/>
    </row>
    <row r="576" spans="1:44" s="1350" customFormat="1">
      <c r="A576" s="1553"/>
      <c r="B576" s="1554"/>
      <c r="C576" s="272" t="s">
        <v>943</v>
      </c>
      <c r="E576" s="1375"/>
      <c r="F576" s="1555"/>
      <c r="G576" s="1375"/>
      <c r="H576" s="1555"/>
      <c r="I576" s="1375"/>
      <c r="J576" s="1556"/>
      <c r="K576" s="1557"/>
      <c r="L576" s="1557"/>
      <c r="M576" s="1557"/>
      <c r="N576" s="1557"/>
      <c r="O576" s="1558"/>
      <c r="P576" s="1558"/>
      <c r="Q576" s="1555"/>
      <c r="R576" s="1375"/>
      <c r="S576" s="1559"/>
      <c r="T576" s="1558"/>
      <c r="U576" s="1555"/>
      <c r="V576" s="1555"/>
      <c r="W576" s="1375"/>
      <c r="X576" s="1555"/>
      <c r="Y576" s="1375"/>
      <c r="Z576" s="1555"/>
      <c r="AA576" s="1375"/>
      <c r="AB576" s="1556"/>
      <c r="AC576" s="1560"/>
      <c r="AD576" s="1561"/>
      <c r="AE576" s="1558"/>
      <c r="AF576" s="1558"/>
      <c r="AG576" s="1558"/>
      <c r="AH576" s="1562"/>
      <c r="AI576" s="1563"/>
      <c r="AJ576" s="1563"/>
      <c r="AK576" s="1563"/>
      <c r="AL576" s="1564"/>
      <c r="AM576" s="1563"/>
      <c r="AN576" s="1563"/>
      <c r="AO576" s="1555"/>
      <c r="AP576" s="1378"/>
      <c r="AQ576" s="1565"/>
      <c r="AR576" s="1566"/>
    </row>
    <row r="577" spans="1:44" s="1350" customFormat="1">
      <c r="A577" s="1553"/>
      <c r="B577" s="1554"/>
      <c r="C577" s="273" t="s">
        <v>944</v>
      </c>
      <c r="E577" s="1375"/>
      <c r="F577" s="1555"/>
      <c r="G577" s="1375"/>
      <c r="H577" s="1555"/>
      <c r="I577" s="1375"/>
      <c r="J577" s="1556"/>
      <c r="K577" s="1557"/>
      <c r="L577" s="1557"/>
      <c r="M577" s="1557"/>
      <c r="N577" s="1557"/>
      <c r="O577" s="1558"/>
      <c r="P577" s="1558"/>
      <c r="Q577" s="1555"/>
      <c r="R577" s="1375"/>
      <c r="S577" s="1559"/>
      <c r="T577" s="1558"/>
      <c r="U577" s="1555"/>
      <c r="V577" s="1555"/>
      <c r="W577" s="1375"/>
      <c r="X577" s="1555"/>
      <c r="Y577" s="1375"/>
      <c r="Z577" s="1555"/>
      <c r="AA577" s="1375"/>
      <c r="AB577" s="1556"/>
      <c r="AC577" s="1560"/>
      <c r="AD577" s="1561"/>
      <c r="AE577" s="1558"/>
      <c r="AF577" s="1558"/>
      <c r="AG577" s="1558"/>
      <c r="AH577" s="1562"/>
      <c r="AI577" s="1563"/>
      <c r="AJ577" s="1563"/>
      <c r="AK577" s="1563"/>
      <c r="AL577" s="1564"/>
      <c r="AM577" s="1563"/>
      <c r="AN577" s="1563"/>
      <c r="AO577" s="1555"/>
      <c r="AP577" s="1378"/>
      <c r="AQ577" s="1565"/>
      <c r="AR577" s="1566"/>
    </row>
    <row r="578" spans="1:44" s="1350" customFormat="1">
      <c r="A578" s="1553"/>
      <c r="B578" s="1554"/>
      <c r="C578" s="272" t="s">
        <v>945</v>
      </c>
      <c r="E578" s="1375"/>
      <c r="F578" s="1555"/>
      <c r="G578" s="1375"/>
      <c r="H578" s="1555"/>
      <c r="I578" s="1375"/>
      <c r="J578" s="1556"/>
      <c r="K578" s="1557"/>
      <c r="L578" s="1557"/>
      <c r="M578" s="1557"/>
      <c r="N578" s="1557"/>
      <c r="O578" s="1558"/>
      <c r="P578" s="1558"/>
      <c r="Q578" s="1555"/>
      <c r="R578" s="1375"/>
      <c r="S578" s="1559"/>
      <c r="T578" s="1558"/>
      <c r="U578" s="1555"/>
      <c r="V578" s="1555"/>
      <c r="W578" s="1375"/>
      <c r="X578" s="1555"/>
      <c r="Y578" s="1375"/>
      <c r="Z578" s="1555"/>
      <c r="AA578" s="1375"/>
      <c r="AB578" s="1556"/>
      <c r="AC578" s="1560"/>
      <c r="AD578" s="1561"/>
      <c r="AE578" s="1558"/>
      <c r="AF578" s="1558"/>
      <c r="AG578" s="1558"/>
      <c r="AH578" s="1562"/>
      <c r="AI578" s="1563"/>
      <c r="AJ578" s="1563"/>
      <c r="AK578" s="1563"/>
      <c r="AL578" s="1564"/>
      <c r="AM578" s="1563"/>
      <c r="AN578" s="1563"/>
      <c r="AO578" s="1555"/>
      <c r="AP578" s="1378"/>
      <c r="AQ578" s="1565"/>
      <c r="AR578" s="1566"/>
    </row>
    <row r="579" spans="1:44" s="1350" customFormat="1">
      <c r="A579" s="1553"/>
      <c r="B579" s="1554"/>
      <c r="C579" s="273" t="s">
        <v>946</v>
      </c>
      <c r="E579" s="1375"/>
      <c r="F579" s="1555"/>
      <c r="G579" s="1375"/>
      <c r="H579" s="1555"/>
      <c r="I579" s="1375"/>
      <c r="J579" s="1556"/>
      <c r="K579" s="1557"/>
      <c r="L579" s="1557"/>
      <c r="M579" s="1557"/>
      <c r="N579" s="1557"/>
      <c r="O579" s="1558"/>
      <c r="P579" s="1558"/>
      <c r="Q579" s="1555"/>
      <c r="R579" s="1375"/>
      <c r="S579" s="1559"/>
      <c r="T579" s="1558"/>
      <c r="U579" s="1555"/>
      <c r="V579" s="1555"/>
      <c r="W579" s="1375"/>
      <c r="X579" s="1555"/>
      <c r="Y579" s="1375"/>
      <c r="Z579" s="1555"/>
      <c r="AA579" s="1375"/>
      <c r="AB579" s="1556"/>
      <c r="AC579" s="1560"/>
      <c r="AD579" s="1561"/>
      <c r="AE579" s="1558"/>
      <c r="AF579" s="1558"/>
      <c r="AG579" s="1558"/>
      <c r="AH579" s="1562"/>
      <c r="AI579" s="1563"/>
      <c r="AJ579" s="1563"/>
      <c r="AK579" s="1563"/>
      <c r="AL579" s="1564"/>
      <c r="AM579" s="1563"/>
      <c r="AN579" s="1563"/>
      <c r="AO579" s="1555"/>
      <c r="AP579" s="1378"/>
      <c r="AQ579" s="1565"/>
      <c r="AR579" s="1566"/>
    </row>
    <row r="580" spans="1:44" s="1350" customFormat="1">
      <c r="A580" s="1553"/>
      <c r="B580" s="1554"/>
      <c r="C580" s="272" t="s">
        <v>947</v>
      </c>
      <c r="E580" s="1375"/>
      <c r="F580" s="1555"/>
      <c r="G580" s="1375"/>
      <c r="H580" s="1555"/>
      <c r="I580" s="1375"/>
      <c r="J580" s="1556"/>
      <c r="K580" s="1557"/>
      <c r="L580" s="1557"/>
      <c r="M580" s="1557"/>
      <c r="N580" s="1557"/>
      <c r="O580" s="1558"/>
      <c r="P580" s="1558"/>
      <c r="Q580" s="1555"/>
      <c r="R580" s="1375"/>
      <c r="S580" s="1559"/>
      <c r="T580" s="1558"/>
      <c r="U580" s="1555"/>
      <c r="V580" s="1555"/>
      <c r="W580" s="1375"/>
      <c r="X580" s="1555"/>
      <c r="Y580" s="1375"/>
      <c r="Z580" s="1555"/>
      <c r="AA580" s="1375"/>
      <c r="AB580" s="1556"/>
      <c r="AC580" s="1560"/>
      <c r="AD580" s="1561"/>
      <c r="AE580" s="1558"/>
      <c r="AF580" s="1558"/>
      <c r="AG580" s="1558"/>
      <c r="AH580" s="1562"/>
      <c r="AI580" s="1563"/>
      <c r="AJ580" s="1563"/>
      <c r="AK580" s="1563"/>
      <c r="AL580" s="1564"/>
      <c r="AM580" s="1563"/>
      <c r="AN580" s="1563"/>
      <c r="AO580" s="1555"/>
      <c r="AP580" s="1378"/>
      <c r="AQ580" s="1565"/>
      <c r="AR580" s="1566"/>
    </row>
    <row r="581" spans="1:44" s="1350" customFormat="1">
      <c r="A581" s="1553"/>
      <c r="B581" s="1554"/>
      <c r="C581" s="273" t="s">
        <v>948</v>
      </c>
      <c r="E581" s="1375"/>
      <c r="F581" s="1555"/>
      <c r="G581" s="1375"/>
      <c r="H581" s="1555"/>
      <c r="I581" s="1375"/>
      <c r="J581" s="1556"/>
      <c r="K581" s="1557"/>
      <c r="L581" s="1557"/>
      <c r="M581" s="1557"/>
      <c r="N581" s="1557"/>
      <c r="O581" s="1558"/>
      <c r="P581" s="1558"/>
      <c r="Q581" s="1555"/>
      <c r="R581" s="1375"/>
      <c r="S581" s="1559"/>
      <c r="T581" s="1558"/>
      <c r="U581" s="1555"/>
      <c r="V581" s="1555"/>
      <c r="W581" s="1375"/>
      <c r="X581" s="1555"/>
      <c r="Y581" s="1375"/>
      <c r="Z581" s="1555"/>
      <c r="AA581" s="1375"/>
      <c r="AB581" s="1556"/>
      <c r="AC581" s="1560"/>
      <c r="AD581" s="1561"/>
      <c r="AE581" s="1558"/>
      <c r="AF581" s="1558"/>
      <c r="AG581" s="1558"/>
      <c r="AH581" s="1562"/>
      <c r="AI581" s="1563"/>
      <c r="AJ581" s="1563"/>
      <c r="AK581" s="1563"/>
      <c r="AL581" s="1564"/>
      <c r="AM581" s="1563"/>
      <c r="AN581" s="1563"/>
      <c r="AO581" s="1555"/>
      <c r="AP581" s="1378"/>
      <c r="AQ581" s="1565"/>
      <c r="AR581" s="1566"/>
    </row>
    <row r="582" spans="1:44" s="1350" customFormat="1">
      <c r="A582" s="1553"/>
      <c r="B582" s="1554"/>
      <c r="C582" s="271" t="s">
        <v>10</v>
      </c>
      <c r="D582" s="1559"/>
      <c r="E582" s="1386"/>
      <c r="F582" s="1567"/>
      <c r="G582" s="1386"/>
      <c r="H582" s="1567"/>
      <c r="I582" s="1386"/>
      <c r="J582" s="1556"/>
      <c r="K582" s="1557"/>
      <c r="L582" s="1557"/>
      <c r="M582" s="1557"/>
      <c r="N582" s="1557"/>
      <c r="O582" s="1556"/>
      <c r="P582" s="1556"/>
      <c r="Q582" s="1567"/>
      <c r="R582" s="1386"/>
      <c r="S582" s="1559"/>
      <c r="T582" s="1556"/>
      <c r="U582" s="1567"/>
      <c r="V582" s="1567"/>
      <c r="W582" s="1386"/>
      <c r="X582" s="1567"/>
      <c r="Y582" s="1386"/>
      <c r="Z582" s="1567"/>
      <c r="AA582" s="1386"/>
      <c r="AB582" s="1556"/>
      <c r="AC582" s="1560"/>
      <c r="AD582" s="1561"/>
      <c r="AE582" s="1556"/>
      <c r="AF582" s="1556"/>
      <c r="AG582" s="1556"/>
      <c r="AH582" s="1562"/>
      <c r="AI582" s="1568"/>
      <c r="AJ582" s="1568"/>
      <c r="AK582" s="1568"/>
      <c r="AL582" s="1564"/>
      <c r="AM582" s="1568"/>
      <c r="AN582" s="1568"/>
      <c r="AO582" s="1555"/>
      <c r="AP582" s="1378"/>
      <c r="AQ582" s="1565"/>
      <c r="AR582" s="1569"/>
    </row>
    <row r="583" spans="1:44" s="1350" customFormat="1">
      <c r="A583" s="1553"/>
      <c r="B583" s="1554"/>
      <c r="C583" s="272" t="s">
        <v>417</v>
      </c>
      <c r="D583" s="1559"/>
      <c r="E583" s="1386"/>
      <c r="F583" s="1567"/>
      <c r="G583" s="1386"/>
      <c r="H583" s="1567"/>
      <c r="I583" s="1386"/>
      <c r="J583" s="1556"/>
      <c r="K583" s="1557"/>
      <c r="L583" s="1557"/>
      <c r="M583" s="1557"/>
      <c r="N583" s="1557"/>
      <c r="O583" s="1556"/>
      <c r="P583" s="1556"/>
      <c r="Q583" s="1567"/>
      <c r="R583" s="1386"/>
      <c r="S583" s="1559"/>
      <c r="T583" s="1556"/>
      <c r="U583" s="1567"/>
      <c r="V583" s="1567"/>
      <c r="W583" s="1386"/>
      <c r="X583" s="1567"/>
      <c r="Y583" s="1386"/>
      <c r="Z583" s="1567"/>
      <c r="AA583" s="1386"/>
      <c r="AB583" s="1556"/>
      <c r="AC583" s="1560"/>
      <c r="AD583" s="1561"/>
      <c r="AE583" s="1556"/>
      <c r="AF583" s="1556"/>
      <c r="AG583" s="1556"/>
      <c r="AH583" s="1562"/>
      <c r="AI583" s="1568"/>
      <c r="AJ583" s="1568"/>
      <c r="AK583" s="1568"/>
      <c r="AL583" s="1564"/>
      <c r="AM583" s="1568"/>
      <c r="AN583" s="1568"/>
      <c r="AO583" s="1555"/>
      <c r="AP583" s="1378"/>
      <c r="AQ583" s="1565"/>
      <c r="AR583" s="1569"/>
    </row>
    <row r="584" spans="1:44" s="1350" customFormat="1" ht="15">
      <c r="A584" s="1553"/>
      <c r="B584" s="1570" t="s">
        <v>373</v>
      </c>
      <c r="C584" s="273" t="s">
        <v>949</v>
      </c>
      <c r="E584" s="1375"/>
      <c r="F584" s="1555"/>
      <c r="G584" s="1375"/>
      <c r="H584" s="1555"/>
      <c r="I584" s="1375"/>
      <c r="J584" s="1556"/>
      <c r="K584" s="1557"/>
      <c r="L584" s="1557"/>
      <c r="M584" s="1557"/>
      <c r="N584" s="1557"/>
      <c r="O584" s="1558"/>
      <c r="P584" s="1558"/>
      <c r="Q584" s="1555"/>
      <c r="R584" s="1375"/>
      <c r="S584" s="1559"/>
      <c r="T584" s="1558"/>
      <c r="U584" s="1555"/>
      <c r="V584" s="1555"/>
      <c r="W584" s="1375"/>
      <c r="X584" s="1555"/>
      <c r="Y584" s="1375"/>
      <c r="Z584" s="1555"/>
      <c r="AA584" s="1375"/>
      <c r="AB584" s="1556"/>
      <c r="AC584" s="1560"/>
      <c r="AD584" s="1561"/>
      <c r="AE584" s="1558"/>
      <c r="AF584" s="1558"/>
      <c r="AG584" s="1558"/>
      <c r="AH584" s="1562"/>
      <c r="AI584" s="1563"/>
      <c r="AJ584" s="1563"/>
      <c r="AK584" s="1563"/>
      <c r="AL584" s="1564"/>
      <c r="AM584" s="1563"/>
      <c r="AN584" s="1563"/>
      <c r="AO584" s="1555"/>
      <c r="AP584" s="1378"/>
      <c r="AQ584" s="1565"/>
      <c r="AR584" s="1566"/>
    </row>
    <row r="585" spans="1:44" s="1350" customFormat="1">
      <c r="A585" s="1553"/>
      <c r="B585" s="1554"/>
      <c r="C585" s="273" t="s">
        <v>950</v>
      </c>
      <c r="D585" s="1559"/>
      <c r="E585" s="1386"/>
      <c r="F585" s="1567"/>
      <c r="G585" s="1386"/>
      <c r="H585" s="1567"/>
      <c r="I585" s="1386"/>
      <c r="J585" s="1556"/>
      <c r="K585" s="1557"/>
      <c r="L585" s="1557"/>
      <c r="M585" s="1557"/>
      <c r="N585" s="1557"/>
      <c r="O585" s="1556"/>
      <c r="P585" s="1556"/>
      <c r="Q585" s="1567"/>
      <c r="R585" s="1386"/>
      <c r="S585" s="1559"/>
      <c r="T585" s="1556"/>
      <c r="U585" s="1567"/>
      <c r="V585" s="1567"/>
      <c r="W585" s="1386"/>
      <c r="X585" s="1567"/>
      <c r="Y585" s="1386"/>
      <c r="Z585" s="1567"/>
      <c r="AA585" s="1386"/>
      <c r="AB585" s="1556"/>
      <c r="AC585" s="1560"/>
      <c r="AD585" s="1561"/>
      <c r="AE585" s="1556"/>
      <c r="AF585" s="1556"/>
      <c r="AG585" s="1556"/>
      <c r="AH585" s="1562"/>
      <c r="AI585" s="1568"/>
      <c r="AJ585" s="1568"/>
      <c r="AK585" s="1568"/>
      <c r="AL585" s="1564"/>
      <c r="AM585" s="1568"/>
      <c r="AN585" s="1568"/>
      <c r="AO585" s="1555"/>
      <c r="AP585" s="1378"/>
      <c r="AQ585" s="1565"/>
      <c r="AR585" s="1569"/>
    </row>
    <row r="586" spans="1:44" s="1350" customFormat="1">
      <c r="A586" s="1553"/>
      <c r="B586" s="1554"/>
      <c r="C586" s="274" t="s">
        <v>951</v>
      </c>
      <c r="E586" s="1375"/>
      <c r="F586" s="1555"/>
      <c r="G586" s="1375"/>
      <c r="H586" s="1555"/>
      <c r="I586" s="1375"/>
      <c r="J586" s="1556"/>
      <c r="K586" s="1557"/>
      <c r="L586" s="1557"/>
      <c r="M586" s="1557"/>
      <c r="N586" s="1557"/>
      <c r="O586" s="1558"/>
      <c r="P586" s="1558"/>
      <c r="Q586" s="1555"/>
      <c r="R586" s="1375"/>
      <c r="S586" s="1559"/>
      <c r="T586" s="1558"/>
      <c r="U586" s="1555"/>
      <c r="V586" s="1555"/>
      <c r="W586" s="1375"/>
      <c r="X586" s="1555"/>
      <c r="Y586" s="1375"/>
      <c r="Z586" s="1555"/>
      <c r="AA586" s="1375"/>
      <c r="AB586" s="1556"/>
      <c r="AC586" s="1560"/>
      <c r="AD586" s="1561"/>
      <c r="AE586" s="1558"/>
      <c r="AF586" s="1558"/>
      <c r="AG586" s="1558"/>
      <c r="AH586" s="1562"/>
      <c r="AI586" s="1563"/>
      <c r="AJ586" s="1563"/>
      <c r="AK586" s="1563"/>
      <c r="AL586" s="1564"/>
      <c r="AM586" s="1563"/>
      <c r="AN586" s="1563"/>
      <c r="AO586" s="1555"/>
      <c r="AP586" s="1378"/>
      <c r="AQ586" s="1565"/>
      <c r="AR586" s="1566"/>
    </row>
    <row r="587" spans="1:44" s="1350" customFormat="1">
      <c r="A587" s="1553"/>
      <c r="B587" s="1554"/>
      <c r="C587" s="274" t="s">
        <v>952</v>
      </c>
      <c r="E587" s="1375"/>
      <c r="F587" s="1555"/>
      <c r="G587" s="1375"/>
      <c r="H587" s="1555"/>
      <c r="I587" s="1375"/>
      <c r="J587" s="1556"/>
      <c r="K587" s="1557"/>
      <c r="L587" s="1557"/>
      <c r="M587" s="1557"/>
      <c r="N587" s="1557"/>
      <c r="O587" s="1558"/>
      <c r="P587" s="1558"/>
      <c r="Q587" s="1555"/>
      <c r="R587" s="1375"/>
      <c r="S587" s="1559"/>
      <c r="T587" s="1558"/>
      <c r="U587" s="1555"/>
      <c r="V587" s="1555"/>
      <c r="W587" s="1375"/>
      <c r="X587" s="1555"/>
      <c r="Y587" s="1375"/>
      <c r="Z587" s="1555"/>
      <c r="AA587" s="1375"/>
      <c r="AB587" s="1556"/>
      <c r="AC587" s="1560"/>
      <c r="AD587" s="1561"/>
      <c r="AE587" s="1558"/>
      <c r="AF587" s="1558"/>
      <c r="AG587" s="1558"/>
      <c r="AH587" s="1562"/>
      <c r="AI587" s="1563"/>
      <c r="AJ587" s="1563"/>
      <c r="AK587" s="1563"/>
      <c r="AL587" s="1564"/>
      <c r="AM587" s="1563"/>
      <c r="AN587" s="1563"/>
      <c r="AO587" s="1555"/>
      <c r="AP587" s="1378"/>
      <c r="AQ587" s="1565"/>
      <c r="AR587" s="1566"/>
    </row>
    <row r="588" spans="1:44" s="1350" customFormat="1">
      <c r="A588" s="1553"/>
      <c r="B588" s="1554"/>
      <c r="C588" s="274" t="s">
        <v>953</v>
      </c>
      <c r="E588" s="1375"/>
      <c r="F588" s="1555"/>
      <c r="G588" s="1375"/>
      <c r="H588" s="1555"/>
      <c r="I588" s="1375"/>
      <c r="J588" s="1556"/>
      <c r="K588" s="1557"/>
      <c r="L588" s="1557"/>
      <c r="M588" s="1557"/>
      <c r="N588" s="1557"/>
      <c r="O588" s="1558"/>
      <c r="P588" s="1558"/>
      <c r="Q588" s="1555"/>
      <c r="R588" s="1375"/>
      <c r="S588" s="1559"/>
      <c r="T588" s="1558"/>
      <c r="U588" s="1555"/>
      <c r="V588" s="1555"/>
      <c r="W588" s="1375"/>
      <c r="X588" s="1555"/>
      <c r="Y588" s="1375"/>
      <c r="Z588" s="1555"/>
      <c r="AA588" s="1375"/>
      <c r="AB588" s="1556"/>
      <c r="AC588" s="1560"/>
      <c r="AD588" s="1561"/>
      <c r="AE588" s="1558"/>
      <c r="AF588" s="1558"/>
      <c r="AG588" s="1558"/>
      <c r="AH588" s="1562"/>
      <c r="AI588" s="1563"/>
      <c r="AJ588" s="1563"/>
      <c r="AK588" s="1563"/>
      <c r="AL588" s="1564"/>
      <c r="AM588" s="1563"/>
      <c r="AN588" s="1563"/>
      <c r="AO588" s="1555"/>
      <c r="AP588" s="1378"/>
      <c r="AQ588" s="1565"/>
      <c r="AR588" s="1566"/>
    </row>
    <row r="589" spans="1:44" s="1350" customFormat="1">
      <c r="A589" s="1553"/>
      <c r="B589" s="1554"/>
      <c r="C589" s="272" t="s">
        <v>420</v>
      </c>
      <c r="E589" s="1375"/>
      <c r="F589" s="1555"/>
      <c r="G589" s="1375"/>
      <c r="H589" s="1555"/>
      <c r="I589" s="1375"/>
      <c r="J589" s="1556"/>
      <c r="K589" s="1557"/>
      <c r="L589" s="1557"/>
      <c r="M589" s="1557"/>
      <c r="N589" s="1557"/>
      <c r="O589" s="1558"/>
      <c r="P589" s="1558"/>
      <c r="Q589" s="1555"/>
      <c r="R589" s="1375"/>
      <c r="S589" s="1559"/>
      <c r="T589" s="1558"/>
      <c r="U589" s="1555"/>
      <c r="V589" s="1555"/>
      <c r="W589" s="1375"/>
      <c r="X589" s="1555"/>
      <c r="Y589" s="1375"/>
      <c r="Z589" s="1555"/>
      <c r="AA589" s="1375"/>
      <c r="AB589" s="1556"/>
      <c r="AC589" s="1560"/>
      <c r="AD589" s="1561"/>
      <c r="AE589" s="1558"/>
      <c r="AF589" s="1558"/>
      <c r="AG589" s="1558"/>
      <c r="AH589" s="1562"/>
      <c r="AI589" s="1563"/>
      <c r="AJ589" s="1563"/>
      <c r="AK589" s="1563"/>
      <c r="AL589" s="1564"/>
      <c r="AM589" s="1563"/>
      <c r="AN589" s="1563"/>
      <c r="AO589" s="1555"/>
      <c r="AP589" s="1378"/>
      <c r="AQ589" s="1565"/>
      <c r="AR589" s="1566"/>
    </row>
    <row r="590" spans="1:44" s="1350" customFormat="1">
      <c r="A590" s="1553"/>
      <c r="B590" s="1554"/>
      <c r="C590" s="272" t="s">
        <v>421</v>
      </c>
      <c r="D590" s="1384"/>
      <c r="E590" s="1386"/>
      <c r="F590" s="1395"/>
      <c r="G590" s="1386"/>
      <c r="H590" s="1395"/>
      <c r="I590" s="1386"/>
      <c r="J590" s="1556"/>
      <c r="K590" s="1557"/>
      <c r="L590" s="1557"/>
      <c r="M590" s="1557"/>
      <c r="N590" s="1557"/>
      <c r="O590" s="1556"/>
      <c r="P590" s="1556"/>
      <c r="Q590" s="1395"/>
      <c r="R590" s="1386"/>
      <c r="S590" s="1559"/>
      <c r="T590" s="1556"/>
      <c r="U590" s="1567"/>
      <c r="V590" s="1395"/>
      <c r="W590" s="1386"/>
      <c r="X590" s="1395"/>
      <c r="Y590" s="1386"/>
      <c r="Z590" s="1395"/>
      <c r="AA590" s="1386"/>
      <c r="AB590" s="1556"/>
      <c r="AC590" s="1560"/>
      <c r="AD590" s="1561"/>
      <c r="AE590" s="1556"/>
      <c r="AF590" s="1556"/>
      <c r="AG590" s="1556"/>
      <c r="AH590" s="1562"/>
      <c r="AI590" s="1385"/>
      <c r="AJ590" s="1385"/>
      <c r="AK590" s="1385"/>
      <c r="AL590" s="1564"/>
      <c r="AM590" s="1385"/>
      <c r="AN590" s="1385"/>
      <c r="AO590" s="1555"/>
      <c r="AP590" s="1378"/>
      <c r="AQ590" s="1565"/>
      <c r="AR590" s="1569"/>
    </row>
    <row r="591" spans="1:44" s="1350" customFormat="1">
      <c r="A591" s="1553"/>
      <c r="B591" s="1554"/>
      <c r="C591" s="273" t="s">
        <v>954</v>
      </c>
      <c r="E591" s="1375"/>
      <c r="F591" s="1555"/>
      <c r="G591" s="1375"/>
      <c r="H591" s="1555"/>
      <c r="I591" s="1375"/>
      <c r="J591" s="1556"/>
      <c r="K591" s="1557"/>
      <c r="L591" s="1557"/>
      <c r="M591" s="1557"/>
      <c r="N591" s="1557"/>
      <c r="O591" s="1558"/>
      <c r="P591" s="1558"/>
      <c r="Q591" s="1555"/>
      <c r="R591" s="1375"/>
      <c r="S591" s="1559"/>
      <c r="T591" s="1558"/>
      <c r="U591" s="1555"/>
      <c r="V591" s="1555"/>
      <c r="W591" s="1375"/>
      <c r="X591" s="1555"/>
      <c r="Y591" s="1375"/>
      <c r="Z591" s="1555"/>
      <c r="AA591" s="1375"/>
      <c r="AB591" s="1556"/>
      <c r="AC591" s="1560"/>
      <c r="AD591" s="1561"/>
      <c r="AE591" s="1558"/>
      <c r="AF591" s="1558"/>
      <c r="AG591" s="1558"/>
      <c r="AH591" s="1562"/>
      <c r="AI591" s="1563"/>
      <c r="AJ591" s="1563"/>
      <c r="AK591" s="1563"/>
      <c r="AL591" s="1564"/>
      <c r="AM591" s="1563"/>
      <c r="AN591" s="1563"/>
      <c r="AO591" s="1555"/>
      <c r="AP591" s="1378"/>
      <c r="AQ591" s="1565"/>
      <c r="AR591" s="1566"/>
    </row>
    <row r="592" spans="1:44" s="1350" customFormat="1">
      <c r="A592" s="1553"/>
      <c r="B592" s="1554"/>
      <c r="C592" s="273" t="s">
        <v>955</v>
      </c>
      <c r="E592" s="1375"/>
      <c r="F592" s="1555"/>
      <c r="G592" s="1375"/>
      <c r="H592" s="1555"/>
      <c r="I592" s="1375"/>
      <c r="J592" s="1556"/>
      <c r="K592" s="1557"/>
      <c r="L592" s="1557"/>
      <c r="M592" s="1557"/>
      <c r="N592" s="1557"/>
      <c r="O592" s="1558"/>
      <c r="P592" s="1558"/>
      <c r="Q592" s="1555"/>
      <c r="R592" s="1375"/>
      <c r="S592" s="1559"/>
      <c r="T592" s="1558"/>
      <c r="U592" s="1555"/>
      <c r="V592" s="1555"/>
      <c r="W592" s="1375"/>
      <c r="X592" s="1555"/>
      <c r="Y592" s="1375"/>
      <c r="Z592" s="1555"/>
      <c r="AA592" s="1375"/>
      <c r="AB592" s="1556"/>
      <c r="AC592" s="1560"/>
      <c r="AD592" s="1561"/>
      <c r="AE592" s="1558"/>
      <c r="AF592" s="1558"/>
      <c r="AG592" s="1558"/>
      <c r="AH592" s="1562"/>
      <c r="AI592" s="1563"/>
      <c r="AJ592" s="1563"/>
      <c r="AK592" s="1563"/>
      <c r="AL592" s="1564"/>
      <c r="AM592" s="1563"/>
      <c r="AN592" s="1563"/>
      <c r="AO592" s="1555"/>
      <c r="AP592" s="1378"/>
      <c r="AQ592" s="1565"/>
      <c r="AR592" s="1566"/>
    </row>
    <row r="593" spans="1:44" s="1350" customFormat="1">
      <c r="A593" s="1553"/>
      <c r="B593" s="1554"/>
      <c r="C593" s="271" t="s">
        <v>104</v>
      </c>
      <c r="E593" s="1375"/>
      <c r="F593" s="1555"/>
      <c r="G593" s="1375"/>
      <c r="H593" s="1555"/>
      <c r="I593" s="1375"/>
      <c r="J593" s="1556"/>
      <c r="K593" s="1557"/>
      <c r="L593" s="1557"/>
      <c r="M593" s="1557"/>
      <c r="N593" s="1557"/>
      <c r="O593" s="1558"/>
      <c r="P593" s="1558"/>
      <c r="Q593" s="1555"/>
      <c r="R593" s="1375"/>
      <c r="S593" s="1559"/>
      <c r="T593" s="1558"/>
      <c r="U593" s="1555"/>
      <c r="V593" s="1555"/>
      <c r="W593" s="1375"/>
      <c r="X593" s="1555"/>
      <c r="Y593" s="1375"/>
      <c r="Z593" s="1555"/>
      <c r="AA593" s="1375"/>
      <c r="AB593" s="1556"/>
      <c r="AC593" s="1560"/>
      <c r="AD593" s="1561"/>
      <c r="AE593" s="1558"/>
      <c r="AF593" s="1558"/>
      <c r="AG593" s="1558"/>
      <c r="AH593" s="1562"/>
      <c r="AI593" s="1563"/>
      <c r="AJ593" s="1563"/>
      <c r="AK593" s="1563"/>
      <c r="AL593" s="1564"/>
      <c r="AM593" s="1563"/>
      <c r="AN593" s="1563"/>
      <c r="AO593" s="1555"/>
      <c r="AP593" s="1378"/>
      <c r="AQ593" s="1565"/>
      <c r="AR593" s="1566"/>
    </row>
    <row r="594" spans="1:44" s="1350" customFormat="1">
      <c r="A594" s="1553"/>
      <c r="B594" s="1554"/>
      <c r="C594" s="271" t="s">
        <v>322</v>
      </c>
      <c r="D594" s="1571"/>
      <c r="E594" s="1572"/>
      <c r="F594" s="1573"/>
      <c r="G594" s="1572"/>
      <c r="H594" s="1573"/>
      <c r="I594" s="1572"/>
      <c r="J594" s="1556"/>
      <c r="K594" s="1574"/>
      <c r="L594" s="1574"/>
      <c r="M594" s="1574"/>
      <c r="N594" s="1574"/>
      <c r="O594" s="1574"/>
      <c r="P594" s="1574"/>
      <c r="Q594" s="1573"/>
      <c r="R594" s="1572"/>
      <c r="S594" s="1559"/>
      <c r="T594" s="1574"/>
      <c r="U594" s="1573"/>
      <c r="V594" s="1573"/>
      <c r="W594" s="1572"/>
      <c r="X594" s="1573"/>
      <c r="Y594" s="1572"/>
      <c r="Z594" s="1573"/>
      <c r="AA594" s="1572"/>
      <c r="AB594" s="1556"/>
      <c r="AC594" s="1571"/>
      <c r="AD594" s="1575"/>
      <c r="AE594" s="1574"/>
      <c r="AF594" s="1574"/>
      <c r="AG594" s="1574"/>
      <c r="AH594" s="1562"/>
      <c r="AI594" s="1576"/>
      <c r="AJ594" s="1576"/>
      <c r="AK594" s="1576"/>
      <c r="AL594" s="1564"/>
      <c r="AM594" s="1576"/>
      <c r="AN594" s="1576"/>
      <c r="AO594" s="1573"/>
      <c r="AP594" s="1577"/>
      <c r="AQ594" s="1578"/>
      <c r="AR594" s="1579"/>
    </row>
    <row r="595" spans="1:44" s="1350" customFormat="1" ht="23.25">
      <c r="A595" s="1606" t="s">
        <v>362</v>
      </c>
      <c r="B595" s="1554"/>
      <c r="C595" s="271" t="s">
        <v>424</v>
      </c>
      <c r="D595" s="1560"/>
      <c r="E595" s="40"/>
      <c r="F595" s="1580"/>
      <c r="G595" s="40"/>
      <c r="H595" s="1580"/>
      <c r="I595" s="40"/>
      <c r="J595" s="1556"/>
      <c r="K595" s="1557"/>
      <c r="L595" s="1557"/>
      <c r="M595" s="1557"/>
      <c r="N595" s="1557"/>
      <c r="O595" s="1557"/>
      <c r="P595" s="1557"/>
      <c r="Q595" s="1580"/>
      <c r="R595" s="40"/>
      <c r="S595" s="1559"/>
      <c r="T595" s="1557"/>
      <c r="U595" s="1580"/>
      <c r="V595" s="1580"/>
      <c r="W595" s="40"/>
      <c r="X595" s="1580"/>
      <c r="Y595" s="40"/>
      <c r="Z595" s="1580"/>
      <c r="AA595" s="40"/>
      <c r="AB595" s="1556"/>
      <c r="AC595" s="1560"/>
      <c r="AD595" s="1561"/>
      <c r="AE595" s="1557"/>
      <c r="AF595" s="1557"/>
      <c r="AG595" s="1557"/>
      <c r="AH595" s="1562"/>
      <c r="AI595" s="1581"/>
      <c r="AJ595" s="1581"/>
      <c r="AK595" s="1581"/>
      <c r="AL595" s="1564"/>
      <c r="AM595" s="1581"/>
      <c r="AN595" s="1581"/>
      <c r="AO595" s="1555"/>
      <c r="AP595" s="1378"/>
      <c r="AQ595" s="1565"/>
      <c r="AR595" s="1566"/>
    </row>
    <row r="596" spans="1:44" s="1350" customFormat="1">
      <c r="A596" s="1553"/>
      <c r="B596" s="1554"/>
      <c r="C596" s="275" t="s">
        <v>425</v>
      </c>
      <c r="D596" s="1559"/>
      <c r="E596" s="1386"/>
      <c r="F596" s="1567"/>
      <c r="G596" s="1386"/>
      <c r="H596" s="1567"/>
      <c r="I596" s="1386"/>
      <c r="J596" s="1556"/>
      <c r="K596" s="1557"/>
      <c r="L596" s="1557"/>
      <c r="M596" s="1557"/>
      <c r="N596" s="1557"/>
      <c r="O596" s="1556"/>
      <c r="P596" s="1556"/>
      <c r="Q596" s="1567"/>
      <c r="R596" s="1386"/>
      <c r="S596" s="1559"/>
      <c r="T596" s="1556"/>
      <c r="U596" s="1567"/>
      <c r="V596" s="1567"/>
      <c r="W596" s="1386"/>
      <c r="X596" s="1567"/>
      <c r="Y596" s="1386"/>
      <c r="Z596" s="1567"/>
      <c r="AA596" s="1386"/>
      <c r="AB596" s="1556"/>
      <c r="AC596" s="1560"/>
      <c r="AD596" s="1561"/>
      <c r="AE596" s="1556"/>
      <c r="AF596" s="1556"/>
      <c r="AG596" s="1556"/>
      <c r="AH596" s="1562"/>
      <c r="AI596" s="1568"/>
      <c r="AJ596" s="1568"/>
      <c r="AK596" s="1568"/>
      <c r="AL596" s="1564"/>
      <c r="AM596" s="1568"/>
      <c r="AN596" s="1568"/>
      <c r="AO596" s="1582"/>
      <c r="AP596" s="1583"/>
      <c r="AQ596" s="1584"/>
      <c r="AR596" s="1569"/>
    </row>
    <row r="597" spans="1:44" s="1350" customFormat="1" ht="13.5" thickBot="1">
      <c r="A597" s="1553"/>
      <c r="B597" s="1585"/>
      <c r="C597" s="276" t="s">
        <v>782</v>
      </c>
      <c r="D597" s="1586"/>
      <c r="E597" s="1587"/>
      <c r="F597" s="1588"/>
      <c r="G597" s="1587"/>
      <c r="H597" s="1588"/>
      <c r="I597" s="1587"/>
      <c r="J597" s="1589"/>
      <c r="K597" s="1590"/>
      <c r="L597" s="1590"/>
      <c r="M597" s="1590"/>
      <c r="N597" s="1590"/>
      <c r="O597" s="1590"/>
      <c r="P597" s="1591"/>
      <c r="Q597" s="1588"/>
      <c r="R597" s="1587"/>
      <c r="S597" s="1592"/>
      <c r="T597" s="1593"/>
      <c r="U597" s="1594"/>
      <c r="V597" s="1591"/>
      <c r="W597" s="1587"/>
      <c r="X597" s="1588"/>
      <c r="Y597" s="1587"/>
      <c r="Z597" s="1588"/>
      <c r="AA597" s="1587"/>
      <c r="AB597" s="1589"/>
      <c r="AC597" s="1595"/>
      <c r="AD597" s="1587"/>
      <c r="AE597" s="1590"/>
      <c r="AF597" s="1593"/>
      <c r="AG597" s="1593"/>
      <c r="AH597" s="1596"/>
      <c r="AI597" s="1597"/>
      <c r="AJ597" s="1598"/>
      <c r="AK597" s="1599"/>
      <c r="AL597" s="1600"/>
      <c r="AM597" s="1586"/>
      <c r="AN597" s="1601"/>
      <c r="AO597" s="1602"/>
      <c r="AP597" s="1603"/>
      <c r="AQ597" s="1595"/>
      <c r="AR597" s="1604"/>
    </row>
    <row r="598" spans="1:44" s="1350" customFormat="1">
      <c r="A598" s="1553"/>
      <c r="B598" s="1605"/>
      <c r="C598" s="319" t="s">
        <v>414</v>
      </c>
      <c r="D598" s="1540"/>
      <c r="E598" s="1369"/>
      <c r="F598" s="1541"/>
      <c r="G598" s="1369"/>
      <c r="H598" s="1541"/>
      <c r="I598" s="1369"/>
      <c r="J598" s="1542"/>
      <c r="K598" s="1543"/>
      <c r="L598" s="1607"/>
      <c r="M598" s="1543"/>
      <c r="N598" s="1607"/>
      <c r="O598" s="1544"/>
      <c r="P598" s="1544"/>
      <c r="Q598" s="1541"/>
      <c r="R598" s="1369"/>
      <c r="S598" s="1545"/>
      <c r="T598" s="1607"/>
      <c r="U598" s="1541"/>
      <c r="V598" s="1541"/>
      <c r="W598" s="1369"/>
      <c r="X598" s="1541"/>
      <c r="Y598" s="1369"/>
      <c r="Z598" s="1541"/>
      <c r="AA598" s="1369"/>
      <c r="AB598" s="1542"/>
      <c r="AC598" s="1546"/>
      <c r="AD598" s="1547"/>
      <c r="AE598" s="1544"/>
      <c r="AF598" s="1607"/>
      <c r="AG598" s="1544"/>
      <c r="AH598" s="1548"/>
      <c r="AI598" s="1549"/>
      <c r="AJ598" s="1549"/>
      <c r="AK598" s="1549"/>
      <c r="AL598" s="1550"/>
      <c r="AM598" s="1549"/>
      <c r="AN598" s="1549"/>
      <c r="AO598" s="1541"/>
      <c r="AP598" s="1372"/>
      <c r="AQ598" s="1551"/>
      <c r="AR598" s="1552"/>
    </row>
    <row r="599" spans="1:44" s="1350" customFormat="1">
      <c r="A599" s="1553"/>
      <c r="B599" s="1554"/>
      <c r="C599" s="270" t="s">
        <v>11</v>
      </c>
      <c r="E599" s="1375"/>
      <c r="F599" s="1555"/>
      <c r="G599" s="1375"/>
      <c r="H599" s="1555"/>
      <c r="I599" s="1375"/>
      <c r="J599" s="1556"/>
      <c r="K599" s="1557"/>
      <c r="L599" s="1608"/>
      <c r="M599" s="1557"/>
      <c r="N599" s="1608"/>
      <c r="O599" s="1558"/>
      <c r="P599" s="1558"/>
      <c r="Q599" s="1555"/>
      <c r="R599" s="1375"/>
      <c r="S599" s="1559"/>
      <c r="T599" s="1608"/>
      <c r="U599" s="1555"/>
      <c r="V599" s="1555"/>
      <c r="W599" s="1375"/>
      <c r="X599" s="1555"/>
      <c r="Y599" s="1375"/>
      <c r="Z599" s="1555"/>
      <c r="AA599" s="1375"/>
      <c r="AB599" s="1556"/>
      <c r="AC599" s="1560"/>
      <c r="AD599" s="1561"/>
      <c r="AE599" s="1558"/>
      <c r="AF599" s="1608"/>
      <c r="AG599" s="1558"/>
      <c r="AH599" s="1562"/>
      <c r="AI599" s="1563"/>
      <c r="AJ599" s="1563"/>
      <c r="AK599" s="1563"/>
      <c r="AL599" s="1564"/>
      <c r="AM599" s="1563"/>
      <c r="AN599" s="1563"/>
      <c r="AO599" s="1555"/>
      <c r="AP599" s="1378"/>
      <c r="AQ599" s="1565"/>
      <c r="AR599" s="1566"/>
    </row>
    <row r="600" spans="1:44" s="1350" customFormat="1">
      <c r="A600" s="1553"/>
      <c r="B600" s="1554"/>
      <c r="C600" s="271" t="s">
        <v>4</v>
      </c>
      <c r="D600" s="1559"/>
      <c r="E600" s="1386"/>
      <c r="F600" s="1567"/>
      <c r="G600" s="1386"/>
      <c r="H600" s="1567"/>
      <c r="I600" s="1386"/>
      <c r="J600" s="1556"/>
      <c r="K600" s="1557"/>
      <c r="L600" s="1608"/>
      <c r="M600" s="1557"/>
      <c r="N600" s="1608"/>
      <c r="O600" s="1556"/>
      <c r="P600" s="1556"/>
      <c r="Q600" s="1567"/>
      <c r="R600" s="1386"/>
      <c r="S600" s="1559"/>
      <c r="T600" s="1608"/>
      <c r="U600" s="1567"/>
      <c r="V600" s="1567"/>
      <c r="W600" s="1386"/>
      <c r="X600" s="1567"/>
      <c r="Y600" s="1386"/>
      <c r="Z600" s="1567"/>
      <c r="AA600" s="1386"/>
      <c r="AB600" s="1556"/>
      <c r="AC600" s="1560"/>
      <c r="AD600" s="1561"/>
      <c r="AE600" s="1556"/>
      <c r="AF600" s="1608"/>
      <c r="AG600" s="1556"/>
      <c r="AH600" s="1562"/>
      <c r="AI600" s="1568"/>
      <c r="AJ600" s="1568"/>
      <c r="AK600" s="1568"/>
      <c r="AL600" s="1564"/>
      <c r="AM600" s="1568"/>
      <c r="AN600" s="1568"/>
      <c r="AO600" s="1555"/>
      <c r="AP600" s="1378"/>
      <c r="AQ600" s="1565"/>
      <c r="AR600" s="1569"/>
    </row>
    <row r="601" spans="1:44" s="1350" customFormat="1">
      <c r="A601" s="1553"/>
      <c r="B601" s="1554"/>
      <c r="C601" s="272" t="s">
        <v>943</v>
      </c>
      <c r="E601" s="1375"/>
      <c r="F601" s="1555"/>
      <c r="G601" s="1375"/>
      <c r="H601" s="1555"/>
      <c r="I601" s="1375"/>
      <c r="J601" s="1556"/>
      <c r="K601" s="1557"/>
      <c r="L601" s="1608"/>
      <c r="M601" s="1557"/>
      <c r="N601" s="1608"/>
      <c r="O601" s="1558"/>
      <c r="P601" s="1558"/>
      <c r="Q601" s="1555"/>
      <c r="R601" s="1375"/>
      <c r="S601" s="1559"/>
      <c r="T601" s="1608"/>
      <c r="U601" s="1555"/>
      <c r="V601" s="1555"/>
      <c r="W601" s="1375"/>
      <c r="X601" s="1555"/>
      <c r="Y601" s="1375"/>
      <c r="Z601" s="1555"/>
      <c r="AA601" s="1375"/>
      <c r="AB601" s="1556"/>
      <c r="AC601" s="1560"/>
      <c r="AD601" s="1561"/>
      <c r="AE601" s="1558"/>
      <c r="AF601" s="1608"/>
      <c r="AG601" s="1558"/>
      <c r="AH601" s="1562"/>
      <c r="AI601" s="1563"/>
      <c r="AJ601" s="1563"/>
      <c r="AK601" s="1563"/>
      <c r="AL601" s="1564"/>
      <c r="AM601" s="1563"/>
      <c r="AN601" s="1563"/>
      <c r="AO601" s="1555"/>
      <c r="AP601" s="1378"/>
      <c r="AQ601" s="1565"/>
      <c r="AR601" s="1566"/>
    </row>
    <row r="602" spans="1:44" s="1350" customFormat="1">
      <c r="A602" s="1553"/>
      <c r="B602" s="1554"/>
      <c r="C602" s="273" t="s">
        <v>944</v>
      </c>
      <c r="E602" s="1375"/>
      <c r="F602" s="1555"/>
      <c r="G602" s="1375"/>
      <c r="H602" s="1555"/>
      <c r="I602" s="1375"/>
      <c r="J602" s="1556"/>
      <c r="K602" s="1557"/>
      <c r="L602" s="1608"/>
      <c r="M602" s="1557"/>
      <c r="N602" s="1608"/>
      <c r="O602" s="1558"/>
      <c r="P602" s="1558"/>
      <c r="Q602" s="1555"/>
      <c r="R602" s="1375"/>
      <c r="S602" s="1559"/>
      <c r="T602" s="1608"/>
      <c r="U602" s="1555"/>
      <c r="V602" s="1555"/>
      <c r="W602" s="1375"/>
      <c r="X602" s="1555"/>
      <c r="Y602" s="1375"/>
      <c r="Z602" s="1555"/>
      <c r="AA602" s="1375"/>
      <c r="AB602" s="1556"/>
      <c r="AC602" s="1560"/>
      <c r="AD602" s="1561"/>
      <c r="AE602" s="1558"/>
      <c r="AF602" s="1608"/>
      <c r="AG602" s="1558"/>
      <c r="AH602" s="1562"/>
      <c r="AI602" s="1563"/>
      <c r="AJ602" s="1563"/>
      <c r="AK602" s="1563"/>
      <c r="AL602" s="1564"/>
      <c r="AM602" s="1563"/>
      <c r="AN602" s="1563"/>
      <c r="AO602" s="1555"/>
      <c r="AP602" s="1378"/>
      <c r="AQ602" s="1565"/>
      <c r="AR602" s="1566"/>
    </row>
    <row r="603" spans="1:44" s="1350" customFormat="1">
      <c r="A603" s="1553"/>
      <c r="B603" s="1554"/>
      <c r="C603" s="272" t="s">
        <v>945</v>
      </c>
      <c r="E603" s="1375"/>
      <c r="F603" s="1555"/>
      <c r="G603" s="1375"/>
      <c r="H603" s="1555"/>
      <c r="I603" s="1375"/>
      <c r="J603" s="1556"/>
      <c r="K603" s="1557"/>
      <c r="L603" s="1608"/>
      <c r="M603" s="1557"/>
      <c r="N603" s="1608"/>
      <c r="O603" s="1558"/>
      <c r="P603" s="1558"/>
      <c r="Q603" s="1555"/>
      <c r="R603" s="1375"/>
      <c r="S603" s="1559"/>
      <c r="T603" s="1608"/>
      <c r="U603" s="1555"/>
      <c r="V603" s="1555"/>
      <c r="W603" s="1375"/>
      <c r="X603" s="1555"/>
      <c r="Y603" s="1375"/>
      <c r="Z603" s="1555"/>
      <c r="AA603" s="1375"/>
      <c r="AB603" s="1556"/>
      <c r="AC603" s="1560"/>
      <c r="AD603" s="1561"/>
      <c r="AE603" s="1558"/>
      <c r="AF603" s="1608"/>
      <c r="AG603" s="1558"/>
      <c r="AH603" s="1562"/>
      <c r="AI603" s="1563"/>
      <c r="AJ603" s="1563"/>
      <c r="AK603" s="1563"/>
      <c r="AL603" s="1564"/>
      <c r="AM603" s="1563"/>
      <c r="AN603" s="1563"/>
      <c r="AO603" s="1555"/>
      <c r="AP603" s="1378"/>
      <c r="AQ603" s="1565"/>
      <c r="AR603" s="1566"/>
    </row>
    <row r="604" spans="1:44" s="1350" customFormat="1">
      <c r="A604" s="1553"/>
      <c r="B604" s="1554"/>
      <c r="C604" s="273" t="s">
        <v>946</v>
      </c>
      <c r="E604" s="1375"/>
      <c r="F604" s="1555"/>
      <c r="G604" s="1375"/>
      <c r="H604" s="1555"/>
      <c r="I604" s="1375"/>
      <c r="J604" s="1556"/>
      <c r="K604" s="1557"/>
      <c r="L604" s="1608"/>
      <c r="M604" s="1557"/>
      <c r="N604" s="1608"/>
      <c r="O604" s="1558"/>
      <c r="P604" s="1558"/>
      <c r="Q604" s="1555"/>
      <c r="R604" s="1375"/>
      <c r="S604" s="1559"/>
      <c r="T604" s="1608"/>
      <c r="U604" s="1555"/>
      <c r="V604" s="1555"/>
      <c r="W604" s="1375"/>
      <c r="X604" s="1555"/>
      <c r="Y604" s="1375"/>
      <c r="Z604" s="1555"/>
      <c r="AA604" s="1375"/>
      <c r="AB604" s="1556"/>
      <c r="AC604" s="1560"/>
      <c r="AD604" s="1561"/>
      <c r="AE604" s="1558"/>
      <c r="AF604" s="1608"/>
      <c r="AG604" s="1558"/>
      <c r="AH604" s="1562"/>
      <c r="AI604" s="1563"/>
      <c r="AJ604" s="1563"/>
      <c r="AK604" s="1563"/>
      <c r="AL604" s="1564"/>
      <c r="AM604" s="1563"/>
      <c r="AN604" s="1563"/>
      <c r="AO604" s="1555"/>
      <c r="AP604" s="1378"/>
      <c r="AQ604" s="1565"/>
      <c r="AR604" s="1566"/>
    </row>
    <row r="605" spans="1:44" s="1350" customFormat="1">
      <c r="A605" s="1553"/>
      <c r="B605" s="1554"/>
      <c r="C605" s="272" t="s">
        <v>947</v>
      </c>
      <c r="E605" s="1375"/>
      <c r="F605" s="1555"/>
      <c r="G605" s="1375"/>
      <c r="H605" s="1555"/>
      <c r="I605" s="1375"/>
      <c r="J605" s="1556"/>
      <c r="K605" s="1557"/>
      <c r="L605" s="1608"/>
      <c r="M605" s="1557"/>
      <c r="N605" s="1608"/>
      <c r="O605" s="1558"/>
      <c r="P605" s="1558"/>
      <c r="Q605" s="1555"/>
      <c r="R605" s="1375"/>
      <c r="S605" s="1559"/>
      <c r="T605" s="1608"/>
      <c r="U605" s="1555"/>
      <c r="V605" s="1555"/>
      <c r="W605" s="1375"/>
      <c r="X605" s="1555"/>
      <c r="Y605" s="1375"/>
      <c r="Z605" s="1555"/>
      <c r="AA605" s="1375"/>
      <c r="AB605" s="1556"/>
      <c r="AC605" s="1560"/>
      <c r="AD605" s="1561"/>
      <c r="AE605" s="1558"/>
      <c r="AF605" s="1608"/>
      <c r="AG605" s="1558"/>
      <c r="AH605" s="1562"/>
      <c r="AI605" s="1563"/>
      <c r="AJ605" s="1563"/>
      <c r="AK605" s="1563"/>
      <c r="AL605" s="1564"/>
      <c r="AM605" s="1563"/>
      <c r="AN605" s="1563"/>
      <c r="AO605" s="1555"/>
      <c r="AP605" s="1378"/>
      <c r="AQ605" s="1565"/>
      <c r="AR605" s="1566"/>
    </row>
    <row r="606" spans="1:44" s="1350" customFormat="1">
      <c r="A606" s="1553"/>
      <c r="B606" s="1554"/>
      <c r="C606" s="273" t="s">
        <v>948</v>
      </c>
      <c r="E606" s="1375"/>
      <c r="F606" s="1555"/>
      <c r="G606" s="1375"/>
      <c r="H606" s="1555"/>
      <c r="I606" s="1375"/>
      <c r="J606" s="1556"/>
      <c r="K606" s="1557"/>
      <c r="L606" s="1608"/>
      <c r="M606" s="1557"/>
      <c r="N606" s="1608"/>
      <c r="O606" s="1558"/>
      <c r="P606" s="1558"/>
      <c r="Q606" s="1555"/>
      <c r="R606" s="1375"/>
      <c r="S606" s="1559"/>
      <c r="T606" s="1608"/>
      <c r="U606" s="1555"/>
      <c r="V606" s="1555"/>
      <c r="W606" s="1375"/>
      <c r="X606" s="1555"/>
      <c r="Y606" s="1375"/>
      <c r="Z606" s="1555"/>
      <c r="AA606" s="1375"/>
      <c r="AB606" s="1556"/>
      <c r="AC606" s="1560"/>
      <c r="AD606" s="1561"/>
      <c r="AE606" s="1558"/>
      <c r="AF606" s="1608"/>
      <c r="AG606" s="1558"/>
      <c r="AH606" s="1562"/>
      <c r="AI606" s="1563"/>
      <c r="AJ606" s="1563"/>
      <c r="AK606" s="1563"/>
      <c r="AL606" s="1564"/>
      <c r="AM606" s="1563"/>
      <c r="AN606" s="1563"/>
      <c r="AO606" s="1555"/>
      <c r="AP606" s="1378"/>
      <c r="AQ606" s="1565"/>
      <c r="AR606" s="1566"/>
    </row>
    <row r="607" spans="1:44" s="1350" customFormat="1">
      <c r="A607" s="1553"/>
      <c r="B607" s="1554"/>
      <c r="C607" s="271" t="s">
        <v>10</v>
      </c>
      <c r="D607" s="1559"/>
      <c r="E607" s="1386"/>
      <c r="F607" s="1567"/>
      <c r="G607" s="1386"/>
      <c r="H607" s="1567"/>
      <c r="I607" s="1386"/>
      <c r="J607" s="1556"/>
      <c r="K607" s="1557"/>
      <c r="L607" s="1608"/>
      <c r="M607" s="1557"/>
      <c r="N607" s="1608"/>
      <c r="O607" s="1556"/>
      <c r="P607" s="1556"/>
      <c r="Q607" s="1567"/>
      <c r="R607" s="1386"/>
      <c r="S607" s="1559"/>
      <c r="T607" s="1608"/>
      <c r="U607" s="1567"/>
      <c r="V607" s="1567"/>
      <c r="W607" s="1386"/>
      <c r="X607" s="1567"/>
      <c r="Y607" s="1386"/>
      <c r="Z607" s="1567"/>
      <c r="AA607" s="1386"/>
      <c r="AB607" s="1556"/>
      <c r="AC607" s="1560"/>
      <c r="AD607" s="1561"/>
      <c r="AE607" s="1556"/>
      <c r="AF607" s="1608"/>
      <c r="AG607" s="1556"/>
      <c r="AH607" s="1562"/>
      <c r="AI607" s="1568"/>
      <c r="AJ607" s="1568"/>
      <c r="AK607" s="1568"/>
      <c r="AL607" s="1564"/>
      <c r="AM607" s="1568"/>
      <c r="AN607" s="1568"/>
      <c r="AO607" s="1555"/>
      <c r="AP607" s="1378"/>
      <c r="AQ607" s="1565"/>
      <c r="AR607" s="1569"/>
    </row>
    <row r="608" spans="1:44" s="1350" customFormat="1">
      <c r="A608" s="1553"/>
      <c r="B608" s="1554"/>
      <c r="C608" s="272" t="s">
        <v>417</v>
      </c>
      <c r="D608" s="1559"/>
      <c r="E608" s="1386"/>
      <c r="F608" s="1567"/>
      <c r="G608" s="1386"/>
      <c r="H608" s="1567"/>
      <c r="I608" s="1386"/>
      <c r="J608" s="1556"/>
      <c r="K608" s="1557"/>
      <c r="L608" s="1608"/>
      <c r="M608" s="1557"/>
      <c r="N608" s="1608"/>
      <c r="O608" s="1556"/>
      <c r="P608" s="1556"/>
      <c r="Q608" s="1567"/>
      <c r="R608" s="1386"/>
      <c r="S608" s="1559"/>
      <c r="T608" s="1608"/>
      <c r="U608" s="1567"/>
      <c r="V608" s="1567"/>
      <c r="W608" s="1386"/>
      <c r="X608" s="1567"/>
      <c r="Y608" s="1386"/>
      <c r="Z608" s="1567"/>
      <c r="AA608" s="1386"/>
      <c r="AB608" s="1556"/>
      <c r="AC608" s="1560"/>
      <c r="AD608" s="1561"/>
      <c r="AE608" s="1556"/>
      <c r="AF608" s="1608"/>
      <c r="AG608" s="1556"/>
      <c r="AH608" s="1562"/>
      <c r="AI608" s="1568"/>
      <c r="AJ608" s="1568"/>
      <c r="AK608" s="1568"/>
      <c r="AL608" s="1564"/>
      <c r="AM608" s="1568"/>
      <c r="AN608" s="1568"/>
      <c r="AO608" s="1555"/>
      <c r="AP608" s="1378"/>
      <c r="AQ608" s="1565"/>
      <c r="AR608" s="1569"/>
    </row>
    <row r="609" spans="1:44" s="1350" customFormat="1" ht="15">
      <c r="A609" s="1553"/>
      <c r="B609" s="1570" t="s">
        <v>65</v>
      </c>
      <c r="C609" s="273" t="s">
        <v>949</v>
      </c>
      <c r="E609" s="1375"/>
      <c r="F609" s="1555"/>
      <c r="G609" s="1375"/>
      <c r="H609" s="1555"/>
      <c r="I609" s="1375"/>
      <c r="J609" s="1556"/>
      <c r="K609" s="1557"/>
      <c r="L609" s="1608"/>
      <c r="M609" s="1557"/>
      <c r="N609" s="1608"/>
      <c r="O609" s="1558"/>
      <c r="P609" s="1558"/>
      <c r="Q609" s="1555"/>
      <c r="R609" s="1375"/>
      <c r="S609" s="1559"/>
      <c r="T609" s="1608"/>
      <c r="U609" s="1555"/>
      <c r="V609" s="1555"/>
      <c r="W609" s="1375"/>
      <c r="X609" s="1555"/>
      <c r="Y609" s="1375"/>
      <c r="Z609" s="1555"/>
      <c r="AA609" s="1375"/>
      <c r="AB609" s="1556"/>
      <c r="AC609" s="1560"/>
      <c r="AD609" s="1561"/>
      <c r="AE609" s="1558"/>
      <c r="AF609" s="1608"/>
      <c r="AG609" s="1558"/>
      <c r="AH609" s="1562"/>
      <c r="AI609" s="1563"/>
      <c r="AJ609" s="1563"/>
      <c r="AK609" s="1563"/>
      <c r="AL609" s="1564"/>
      <c r="AM609" s="1563"/>
      <c r="AN609" s="1563"/>
      <c r="AO609" s="1555"/>
      <c r="AP609" s="1378"/>
      <c r="AQ609" s="1565"/>
      <c r="AR609" s="1566"/>
    </row>
    <row r="610" spans="1:44" s="1350" customFormat="1">
      <c r="A610" s="1553"/>
      <c r="B610" s="1554"/>
      <c r="C610" s="273" t="s">
        <v>950</v>
      </c>
      <c r="D610" s="1559"/>
      <c r="E610" s="1386"/>
      <c r="F610" s="1567"/>
      <c r="G610" s="1386"/>
      <c r="H610" s="1567"/>
      <c r="I610" s="1386"/>
      <c r="J610" s="1556"/>
      <c r="K610" s="1557"/>
      <c r="L610" s="1608"/>
      <c r="M610" s="1557"/>
      <c r="N610" s="1608"/>
      <c r="O610" s="1556"/>
      <c r="P610" s="1556"/>
      <c r="Q610" s="1567"/>
      <c r="R610" s="1386"/>
      <c r="S610" s="1559"/>
      <c r="T610" s="1608"/>
      <c r="U610" s="1567"/>
      <c r="V610" s="1567"/>
      <c r="W610" s="1386"/>
      <c r="X610" s="1567"/>
      <c r="Y610" s="1386"/>
      <c r="Z610" s="1567"/>
      <c r="AA610" s="1386"/>
      <c r="AB610" s="1556"/>
      <c r="AC610" s="1560"/>
      <c r="AD610" s="1561"/>
      <c r="AE610" s="1556"/>
      <c r="AF610" s="1608"/>
      <c r="AG610" s="1556"/>
      <c r="AH610" s="1562"/>
      <c r="AI610" s="1568"/>
      <c r="AJ610" s="1568"/>
      <c r="AK610" s="1568"/>
      <c r="AL610" s="1564"/>
      <c r="AM610" s="1568"/>
      <c r="AN610" s="1568"/>
      <c r="AO610" s="1555"/>
      <c r="AP610" s="1378"/>
      <c r="AQ610" s="1565"/>
      <c r="AR610" s="1569"/>
    </row>
    <row r="611" spans="1:44" s="1350" customFormat="1">
      <c r="A611" s="1553"/>
      <c r="B611" s="1554"/>
      <c r="C611" s="274" t="s">
        <v>951</v>
      </c>
      <c r="E611" s="1375"/>
      <c r="F611" s="1555"/>
      <c r="G611" s="1375"/>
      <c r="H611" s="1555"/>
      <c r="I611" s="1375"/>
      <c r="J611" s="1556"/>
      <c r="K611" s="1557"/>
      <c r="L611" s="1608"/>
      <c r="M611" s="1557"/>
      <c r="N611" s="1608"/>
      <c r="O611" s="1558"/>
      <c r="P611" s="1558"/>
      <c r="Q611" s="1555"/>
      <c r="R611" s="1375"/>
      <c r="S611" s="1559"/>
      <c r="T611" s="1608"/>
      <c r="U611" s="1555"/>
      <c r="V611" s="1555"/>
      <c r="W611" s="1375"/>
      <c r="X611" s="1555"/>
      <c r="Y611" s="1375"/>
      <c r="Z611" s="1555"/>
      <c r="AA611" s="1375"/>
      <c r="AB611" s="1556"/>
      <c r="AC611" s="1560"/>
      <c r="AD611" s="1561"/>
      <c r="AE611" s="1558"/>
      <c r="AF611" s="1608"/>
      <c r="AG611" s="1558"/>
      <c r="AH611" s="1562"/>
      <c r="AI611" s="1563"/>
      <c r="AJ611" s="1563"/>
      <c r="AK611" s="1563"/>
      <c r="AL611" s="1564"/>
      <c r="AM611" s="1563"/>
      <c r="AN611" s="1563"/>
      <c r="AO611" s="1555"/>
      <c r="AP611" s="1378"/>
      <c r="AQ611" s="1565"/>
      <c r="AR611" s="1566"/>
    </row>
    <row r="612" spans="1:44" s="1350" customFormat="1">
      <c r="A612" s="1553"/>
      <c r="B612" s="1554"/>
      <c r="C612" s="274" t="s">
        <v>952</v>
      </c>
      <c r="E612" s="1375"/>
      <c r="F612" s="1555"/>
      <c r="G612" s="1375"/>
      <c r="H612" s="1555"/>
      <c r="I612" s="1375"/>
      <c r="J612" s="1556"/>
      <c r="K612" s="1557"/>
      <c r="L612" s="1608"/>
      <c r="M612" s="1557"/>
      <c r="N612" s="1608"/>
      <c r="O612" s="1558"/>
      <c r="P612" s="1558"/>
      <c r="Q612" s="1555"/>
      <c r="R612" s="1375"/>
      <c r="S612" s="1559"/>
      <c r="T612" s="1608"/>
      <c r="U612" s="1555"/>
      <c r="V612" s="1555"/>
      <c r="W612" s="1375"/>
      <c r="X612" s="1555"/>
      <c r="Y612" s="1375"/>
      <c r="Z612" s="1555"/>
      <c r="AA612" s="1375"/>
      <c r="AB612" s="1556"/>
      <c r="AC612" s="1560"/>
      <c r="AD612" s="1561"/>
      <c r="AE612" s="1558"/>
      <c r="AF612" s="1608"/>
      <c r="AG612" s="1558"/>
      <c r="AH612" s="1562"/>
      <c r="AI612" s="1563"/>
      <c r="AJ612" s="1563"/>
      <c r="AK612" s="1563"/>
      <c r="AL612" s="1564"/>
      <c r="AM612" s="1563"/>
      <c r="AN612" s="1563"/>
      <c r="AO612" s="1555"/>
      <c r="AP612" s="1378"/>
      <c r="AQ612" s="1565"/>
      <c r="AR612" s="1566"/>
    </row>
    <row r="613" spans="1:44" s="1350" customFormat="1">
      <c r="A613" s="1553"/>
      <c r="B613" s="1554"/>
      <c r="C613" s="274" t="s">
        <v>953</v>
      </c>
      <c r="E613" s="1375"/>
      <c r="F613" s="1555"/>
      <c r="G613" s="1375"/>
      <c r="H613" s="1555"/>
      <c r="I613" s="1375"/>
      <c r="J613" s="1556"/>
      <c r="K613" s="1557"/>
      <c r="L613" s="1608"/>
      <c r="M613" s="1557"/>
      <c r="N613" s="1608"/>
      <c r="O613" s="1558"/>
      <c r="P613" s="1558"/>
      <c r="Q613" s="1555"/>
      <c r="R613" s="1375"/>
      <c r="S613" s="1559"/>
      <c r="T613" s="1608"/>
      <c r="U613" s="1555"/>
      <c r="V613" s="1555"/>
      <c r="W613" s="1375"/>
      <c r="X613" s="1555"/>
      <c r="Y613" s="1375"/>
      <c r="Z613" s="1555"/>
      <c r="AA613" s="1375"/>
      <c r="AB613" s="1556"/>
      <c r="AC613" s="1560"/>
      <c r="AD613" s="1561"/>
      <c r="AE613" s="1558"/>
      <c r="AF613" s="1608"/>
      <c r="AG613" s="1558"/>
      <c r="AH613" s="1562"/>
      <c r="AI613" s="1563"/>
      <c r="AJ613" s="1563"/>
      <c r="AK613" s="1563"/>
      <c r="AL613" s="1564"/>
      <c r="AM613" s="1563"/>
      <c r="AN613" s="1563"/>
      <c r="AO613" s="1555"/>
      <c r="AP613" s="1378"/>
      <c r="AQ613" s="1565"/>
      <c r="AR613" s="1566"/>
    </row>
    <row r="614" spans="1:44" s="1350" customFormat="1">
      <c r="A614" s="1553"/>
      <c r="B614" s="1554"/>
      <c r="C614" s="272" t="s">
        <v>420</v>
      </c>
      <c r="E614" s="1375"/>
      <c r="F614" s="1555"/>
      <c r="G614" s="1375"/>
      <c r="H614" s="1555"/>
      <c r="I614" s="1375"/>
      <c r="J614" s="1556"/>
      <c r="K614" s="1557"/>
      <c r="L614" s="1608"/>
      <c r="M614" s="1557"/>
      <c r="N614" s="1608"/>
      <c r="O614" s="1558"/>
      <c r="P614" s="1558"/>
      <c r="Q614" s="1555"/>
      <c r="R614" s="1375"/>
      <c r="S614" s="1559"/>
      <c r="T614" s="1608"/>
      <c r="U614" s="1555"/>
      <c r="V614" s="1555"/>
      <c r="W614" s="1375"/>
      <c r="X614" s="1555"/>
      <c r="Y614" s="1375"/>
      <c r="Z614" s="1555"/>
      <c r="AA614" s="1375"/>
      <c r="AB614" s="1556"/>
      <c r="AC614" s="1560"/>
      <c r="AD614" s="1561"/>
      <c r="AE614" s="1558"/>
      <c r="AF614" s="1608"/>
      <c r="AG614" s="1558"/>
      <c r="AH614" s="1562"/>
      <c r="AI614" s="1563"/>
      <c r="AJ614" s="1563"/>
      <c r="AK614" s="1563"/>
      <c r="AL614" s="1564"/>
      <c r="AM614" s="1563"/>
      <c r="AN614" s="1563"/>
      <c r="AO614" s="1555"/>
      <c r="AP614" s="1378"/>
      <c r="AQ614" s="1565"/>
      <c r="AR614" s="1566"/>
    </row>
    <row r="615" spans="1:44" s="1350" customFormat="1">
      <c r="A615" s="1553"/>
      <c r="B615" s="1554"/>
      <c r="C615" s="272" t="s">
        <v>421</v>
      </c>
      <c r="D615" s="1384"/>
      <c r="E615" s="1386"/>
      <c r="F615" s="1395"/>
      <c r="G615" s="1386"/>
      <c r="H615" s="1395"/>
      <c r="I615" s="1386"/>
      <c r="J615" s="1556"/>
      <c r="K615" s="1557"/>
      <c r="L615" s="1608"/>
      <c r="M615" s="1557"/>
      <c r="N615" s="1608"/>
      <c r="O615" s="1556"/>
      <c r="P615" s="1556"/>
      <c r="Q615" s="1395"/>
      <c r="R615" s="1386"/>
      <c r="S615" s="1559"/>
      <c r="T615" s="1608"/>
      <c r="U615" s="1567"/>
      <c r="V615" s="1395"/>
      <c r="W615" s="1386"/>
      <c r="X615" s="1395"/>
      <c r="Y615" s="1386"/>
      <c r="Z615" s="1395"/>
      <c r="AA615" s="1386"/>
      <c r="AB615" s="1556"/>
      <c r="AC615" s="1560"/>
      <c r="AD615" s="1561"/>
      <c r="AE615" s="1556"/>
      <c r="AF615" s="1608"/>
      <c r="AG615" s="1556"/>
      <c r="AH615" s="1562"/>
      <c r="AI615" s="1385"/>
      <c r="AJ615" s="1385"/>
      <c r="AK615" s="1385"/>
      <c r="AL615" s="1564"/>
      <c r="AM615" s="1385"/>
      <c r="AN615" s="1385"/>
      <c r="AO615" s="1555"/>
      <c r="AP615" s="1378"/>
      <c r="AQ615" s="1565"/>
      <c r="AR615" s="1569"/>
    </row>
    <row r="616" spans="1:44" s="1350" customFormat="1">
      <c r="A616" s="1553"/>
      <c r="B616" s="1554"/>
      <c r="C616" s="273" t="s">
        <v>954</v>
      </c>
      <c r="E616" s="1375"/>
      <c r="F616" s="1555"/>
      <c r="G616" s="1375"/>
      <c r="H616" s="1555"/>
      <c r="I616" s="1375"/>
      <c r="J616" s="1556"/>
      <c r="K616" s="1557"/>
      <c r="L616" s="1608"/>
      <c r="M616" s="1557"/>
      <c r="N616" s="1608"/>
      <c r="O616" s="1558"/>
      <c r="P616" s="1558"/>
      <c r="Q616" s="1555"/>
      <c r="R616" s="1375"/>
      <c r="S616" s="1559"/>
      <c r="T616" s="1608"/>
      <c r="U616" s="1555"/>
      <c r="V616" s="1555"/>
      <c r="W616" s="1375"/>
      <c r="X616" s="1555"/>
      <c r="Y616" s="1375"/>
      <c r="Z616" s="1555"/>
      <c r="AA616" s="1375"/>
      <c r="AB616" s="1556"/>
      <c r="AC616" s="1560"/>
      <c r="AD616" s="1561"/>
      <c r="AE616" s="1558"/>
      <c r="AF616" s="1608"/>
      <c r="AG616" s="1558"/>
      <c r="AH616" s="1562"/>
      <c r="AI616" s="1563"/>
      <c r="AJ616" s="1563"/>
      <c r="AK616" s="1563"/>
      <c r="AL616" s="1564"/>
      <c r="AM616" s="1563"/>
      <c r="AN616" s="1563"/>
      <c r="AO616" s="1555"/>
      <c r="AP616" s="1378"/>
      <c r="AQ616" s="1565"/>
      <c r="AR616" s="1566"/>
    </row>
    <row r="617" spans="1:44" s="1350" customFormat="1">
      <c r="A617" s="1553"/>
      <c r="B617" s="1554"/>
      <c r="C617" s="273" t="s">
        <v>955</v>
      </c>
      <c r="E617" s="1375"/>
      <c r="F617" s="1555"/>
      <c r="G617" s="1375"/>
      <c r="H617" s="1555"/>
      <c r="I617" s="1375"/>
      <c r="J617" s="1556"/>
      <c r="K617" s="1557"/>
      <c r="L617" s="1608"/>
      <c r="M617" s="1557"/>
      <c r="N617" s="1608"/>
      <c r="O617" s="1558"/>
      <c r="P617" s="1558"/>
      <c r="Q617" s="1555"/>
      <c r="R617" s="1375"/>
      <c r="S617" s="1559"/>
      <c r="T617" s="1608"/>
      <c r="U617" s="1555"/>
      <c r="V617" s="1555"/>
      <c r="W617" s="1375"/>
      <c r="X617" s="1555"/>
      <c r="Y617" s="1375"/>
      <c r="Z617" s="1555"/>
      <c r="AA617" s="1375"/>
      <c r="AB617" s="1556"/>
      <c r="AC617" s="1560"/>
      <c r="AD617" s="1561"/>
      <c r="AE617" s="1558"/>
      <c r="AF617" s="1608"/>
      <c r="AG617" s="1558"/>
      <c r="AH617" s="1562"/>
      <c r="AI617" s="1563"/>
      <c r="AJ617" s="1563"/>
      <c r="AK617" s="1563"/>
      <c r="AL617" s="1564"/>
      <c r="AM617" s="1563"/>
      <c r="AN617" s="1563"/>
      <c r="AO617" s="1555"/>
      <c r="AP617" s="1378"/>
      <c r="AQ617" s="1565"/>
      <c r="AR617" s="1566"/>
    </row>
    <row r="618" spans="1:44" s="1350" customFormat="1">
      <c r="A618" s="1553"/>
      <c r="B618" s="1554"/>
      <c r="C618" s="271" t="s">
        <v>104</v>
      </c>
      <c r="E618" s="1375"/>
      <c r="F618" s="1555"/>
      <c r="G618" s="1375"/>
      <c r="H618" s="1555"/>
      <c r="I618" s="1375"/>
      <c r="J618" s="1556"/>
      <c r="K618" s="1557"/>
      <c r="L618" s="1608"/>
      <c r="M618" s="1557"/>
      <c r="N618" s="1608"/>
      <c r="O618" s="1558"/>
      <c r="P618" s="1558"/>
      <c r="Q618" s="1555"/>
      <c r="R618" s="1375"/>
      <c r="S618" s="1559"/>
      <c r="T618" s="1608"/>
      <c r="U618" s="1555"/>
      <c r="V618" s="1555"/>
      <c r="W618" s="1375"/>
      <c r="X618" s="1555"/>
      <c r="Y618" s="1375"/>
      <c r="Z618" s="1555"/>
      <c r="AA618" s="1375"/>
      <c r="AB618" s="1556"/>
      <c r="AC618" s="1560"/>
      <c r="AD618" s="1561"/>
      <c r="AE618" s="1558"/>
      <c r="AF618" s="1608"/>
      <c r="AG618" s="1558"/>
      <c r="AH618" s="1562"/>
      <c r="AI618" s="1563"/>
      <c r="AJ618" s="1563"/>
      <c r="AK618" s="1563"/>
      <c r="AL618" s="1564"/>
      <c r="AM618" s="1563"/>
      <c r="AN618" s="1563"/>
      <c r="AO618" s="1555"/>
      <c r="AP618" s="1378"/>
      <c r="AQ618" s="1565"/>
      <c r="AR618" s="1566"/>
    </row>
    <row r="619" spans="1:44" s="1350" customFormat="1">
      <c r="A619" s="1553"/>
      <c r="B619" s="1554"/>
      <c r="C619" s="271" t="s">
        <v>322</v>
      </c>
      <c r="D619" s="1571"/>
      <c r="E619" s="1572"/>
      <c r="F619" s="1573"/>
      <c r="G619" s="1572"/>
      <c r="H619" s="1573"/>
      <c r="I619" s="1572"/>
      <c r="J619" s="1556"/>
      <c r="K619" s="1574"/>
      <c r="L619" s="1609"/>
      <c r="M619" s="1574"/>
      <c r="N619" s="1609"/>
      <c r="O619" s="1574"/>
      <c r="P619" s="1574"/>
      <c r="Q619" s="1573"/>
      <c r="R619" s="1572"/>
      <c r="S619" s="1559"/>
      <c r="T619" s="1609"/>
      <c r="U619" s="1573"/>
      <c r="V619" s="1573"/>
      <c r="W619" s="1572"/>
      <c r="X619" s="1573"/>
      <c r="Y619" s="1572"/>
      <c r="Z619" s="1573"/>
      <c r="AA619" s="1572"/>
      <c r="AB619" s="1556"/>
      <c r="AC619" s="1571"/>
      <c r="AD619" s="1575"/>
      <c r="AE619" s="1574"/>
      <c r="AF619" s="1609"/>
      <c r="AG619" s="1574"/>
      <c r="AH619" s="1562"/>
      <c r="AI619" s="1576"/>
      <c r="AJ619" s="1576"/>
      <c r="AK619" s="1576"/>
      <c r="AL619" s="1564"/>
      <c r="AM619" s="1576"/>
      <c r="AN619" s="1576"/>
      <c r="AO619" s="1573"/>
      <c r="AP619" s="1577"/>
      <c r="AQ619" s="1578"/>
      <c r="AR619" s="1579"/>
    </row>
    <row r="620" spans="1:44" s="1350" customFormat="1">
      <c r="A620" s="1553"/>
      <c r="B620" s="1554"/>
      <c r="C620" s="271" t="s">
        <v>424</v>
      </c>
      <c r="D620" s="1560"/>
      <c r="E620" s="40"/>
      <c r="F620" s="1580"/>
      <c r="G620" s="40"/>
      <c r="H620" s="1580"/>
      <c r="I620" s="40"/>
      <c r="J620" s="1556"/>
      <c r="K620" s="1557"/>
      <c r="L620" s="1608"/>
      <c r="M620" s="1557"/>
      <c r="N620" s="1608"/>
      <c r="O620" s="1557"/>
      <c r="P620" s="1557"/>
      <c r="Q620" s="1580"/>
      <c r="R620" s="40"/>
      <c r="S620" s="1559"/>
      <c r="T620" s="1608"/>
      <c r="U620" s="1580"/>
      <c r="V620" s="1580"/>
      <c r="W620" s="40"/>
      <c r="X620" s="1580"/>
      <c r="Y620" s="40"/>
      <c r="Z620" s="1580"/>
      <c r="AA620" s="40"/>
      <c r="AB620" s="1556"/>
      <c r="AC620" s="1560"/>
      <c r="AD620" s="1561"/>
      <c r="AE620" s="1557"/>
      <c r="AF620" s="1608"/>
      <c r="AG620" s="1557"/>
      <c r="AH620" s="1562"/>
      <c r="AI620" s="1581"/>
      <c r="AJ620" s="1581"/>
      <c r="AK620" s="1581"/>
      <c r="AL620" s="1564"/>
      <c r="AM620" s="1581"/>
      <c r="AN620" s="1581"/>
      <c r="AO620" s="1555"/>
      <c r="AP620" s="1378"/>
      <c r="AQ620" s="1565"/>
      <c r="AR620" s="1566"/>
    </row>
    <row r="621" spans="1:44" s="1350" customFormat="1">
      <c r="A621" s="1553"/>
      <c r="B621" s="1554"/>
      <c r="C621" s="275" t="s">
        <v>425</v>
      </c>
      <c r="D621" s="1559"/>
      <c r="E621" s="1386"/>
      <c r="F621" s="1567"/>
      <c r="G621" s="1386"/>
      <c r="H621" s="1567"/>
      <c r="I621" s="1386"/>
      <c r="J621" s="1556"/>
      <c r="K621" s="1557"/>
      <c r="L621" s="1608"/>
      <c r="M621" s="1557"/>
      <c r="N621" s="1608"/>
      <c r="O621" s="1556"/>
      <c r="P621" s="1556"/>
      <c r="Q621" s="1567"/>
      <c r="R621" s="1386"/>
      <c r="S621" s="1559"/>
      <c r="T621" s="1608"/>
      <c r="U621" s="1567"/>
      <c r="V621" s="1567"/>
      <c r="W621" s="1386"/>
      <c r="X621" s="1567"/>
      <c r="Y621" s="1386"/>
      <c r="Z621" s="1567"/>
      <c r="AA621" s="1386"/>
      <c r="AB621" s="1556"/>
      <c r="AC621" s="1560"/>
      <c r="AD621" s="1561"/>
      <c r="AE621" s="1556"/>
      <c r="AF621" s="1608"/>
      <c r="AG621" s="1556"/>
      <c r="AH621" s="1562"/>
      <c r="AI621" s="1568"/>
      <c r="AJ621" s="1568"/>
      <c r="AK621" s="1568"/>
      <c r="AL621" s="1564"/>
      <c r="AM621" s="1568"/>
      <c r="AN621" s="1568"/>
      <c r="AO621" s="1582"/>
      <c r="AP621" s="1583"/>
      <c r="AQ621" s="1584"/>
      <c r="AR621" s="1569"/>
    </row>
    <row r="622" spans="1:44" s="1350" customFormat="1" ht="13.5" thickBot="1">
      <c r="A622" s="1553"/>
      <c r="B622" s="1585"/>
      <c r="C622" s="276" t="s">
        <v>782</v>
      </c>
      <c r="D622" s="1586"/>
      <c r="E622" s="1587"/>
      <c r="F622" s="1588"/>
      <c r="G622" s="1587"/>
      <c r="H622" s="1588"/>
      <c r="I622" s="1587"/>
      <c r="J622" s="1589"/>
      <c r="K622" s="1590"/>
      <c r="L622" s="1593"/>
      <c r="M622" s="1590"/>
      <c r="N622" s="1593"/>
      <c r="O622" s="1590"/>
      <c r="P622" s="1591"/>
      <c r="Q622" s="1588"/>
      <c r="R622" s="1587"/>
      <c r="S622" s="1592"/>
      <c r="T622" s="1593"/>
      <c r="U622" s="1594"/>
      <c r="V622" s="1591"/>
      <c r="W622" s="1587"/>
      <c r="X622" s="1588"/>
      <c r="Y622" s="1587"/>
      <c r="Z622" s="1588"/>
      <c r="AA622" s="1587"/>
      <c r="AB622" s="1589"/>
      <c r="AC622" s="1595"/>
      <c r="AD622" s="1587"/>
      <c r="AE622" s="1590"/>
      <c r="AF622" s="1593"/>
      <c r="AG622" s="1593"/>
      <c r="AH622" s="1596"/>
      <c r="AI622" s="1597"/>
      <c r="AJ622" s="1598"/>
      <c r="AK622" s="1599"/>
      <c r="AL622" s="1600"/>
      <c r="AM622" s="1586"/>
      <c r="AN622" s="1601"/>
      <c r="AO622" s="1602"/>
      <c r="AP622" s="1603"/>
      <c r="AQ622" s="1595"/>
      <c r="AR622" s="1604"/>
    </row>
    <row r="623" spans="1:44" s="1350" customFormat="1">
      <c r="A623" s="1553"/>
      <c r="B623" s="1610"/>
      <c r="C623" s="319" t="s">
        <v>414</v>
      </c>
      <c r="D623" s="1540"/>
      <c r="E623" s="1369"/>
      <c r="F623" s="1541"/>
      <c r="G623" s="1369"/>
      <c r="H623" s="1541"/>
      <c r="I623" s="1369"/>
      <c r="J623" s="1542"/>
      <c r="K623" s="1543"/>
      <c r="L623" s="1543"/>
      <c r="M623" s="1543"/>
      <c r="N623" s="1543"/>
      <c r="O623" s="1544"/>
      <c r="P623" s="1544"/>
      <c r="Q623" s="1541"/>
      <c r="R623" s="1369"/>
      <c r="S623" s="1545"/>
      <c r="T623" s="1544"/>
      <c r="U623" s="1541"/>
      <c r="V623" s="1541"/>
      <c r="W623" s="1369"/>
      <c r="X623" s="1541"/>
      <c r="Y623" s="1369"/>
      <c r="Z623" s="1541"/>
      <c r="AA623" s="1369"/>
      <c r="AB623" s="1542"/>
      <c r="AC623" s="1546"/>
      <c r="AD623" s="1547"/>
      <c r="AE623" s="1544"/>
      <c r="AF623" s="1544"/>
      <c r="AG623" s="1544"/>
      <c r="AH623" s="1548"/>
      <c r="AI623" s="1549"/>
      <c r="AJ623" s="1549"/>
      <c r="AK623" s="1549"/>
      <c r="AL623" s="1550"/>
      <c r="AM623" s="1549"/>
      <c r="AN623" s="1549"/>
      <c r="AO623" s="1541"/>
      <c r="AP623" s="1372"/>
      <c r="AQ623" s="1551"/>
      <c r="AR623" s="1552"/>
    </row>
    <row r="624" spans="1:44" s="1350" customFormat="1">
      <c r="A624" s="1553"/>
      <c r="B624" s="1554"/>
      <c r="C624" s="270" t="s">
        <v>11</v>
      </c>
      <c r="E624" s="1375"/>
      <c r="F624" s="1555"/>
      <c r="G624" s="1375"/>
      <c r="H624" s="1555"/>
      <c r="I624" s="1375"/>
      <c r="J624" s="1556"/>
      <c r="K624" s="1557"/>
      <c r="L624" s="1557"/>
      <c r="M624" s="1557"/>
      <c r="N624" s="1557"/>
      <c r="O624" s="1558"/>
      <c r="P624" s="1558"/>
      <c r="Q624" s="1555"/>
      <c r="R624" s="1375"/>
      <c r="S624" s="1559"/>
      <c r="T624" s="1558"/>
      <c r="U624" s="1555"/>
      <c r="V624" s="1555"/>
      <c r="W624" s="1375"/>
      <c r="X624" s="1555"/>
      <c r="Y624" s="1375"/>
      <c r="Z624" s="1555"/>
      <c r="AA624" s="1375"/>
      <c r="AB624" s="1556"/>
      <c r="AC624" s="1560"/>
      <c r="AD624" s="1561"/>
      <c r="AE624" s="1558"/>
      <c r="AF624" s="1558"/>
      <c r="AG624" s="1558"/>
      <c r="AH624" s="1562"/>
      <c r="AI624" s="1563"/>
      <c r="AJ624" s="1563"/>
      <c r="AK624" s="1563"/>
      <c r="AL624" s="1564"/>
      <c r="AM624" s="1563"/>
      <c r="AN624" s="1563"/>
      <c r="AO624" s="1555"/>
      <c r="AP624" s="1378"/>
      <c r="AQ624" s="1565"/>
      <c r="AR624" s="1566"/>
    </row>
    <row r="625" spans="1:44" s="1350" customFormat="1">
      <c r="A625" s="1553"/>
      <c r="B625" s="1554"/>
      <c r="C625" s="271" t="s">
        <v>4</v>
      </c>
      <c r="D625" s="1559"/>
      <c r="E625" s="1386"/>
      <c r="F625" s="1567"/>
      <c r="G625" s="1386"/>
      <c r="H625" s="1567"/>
      <c r="I625" s="1386"/>
      <c r="J625" s="1556"/>
      <c r="K625" s="1557"/>
      <c r="L625" s="1557"/>
      <c r="M625" s="1557"/>
      <c r="N625" s="1557"/>
      <c r="O625" s="1556"/>
      <c r="P625" s="1556"/>
      <c r="Q625" s="1567"/>
      <c r="R625" s="1386"/>
      <c r="S625" s="1559"/>
      <c r="T625" s="1556"/>
      <c r="U625" s="1567"/>
      <c r="V625" s="1567"/>
      <c r="W625" s="1386"/>
      <c r="X625" s="1567"/>
      <c r="Y625" s="1386"/>
      <c r="Z625" s="1567"/>
      <c r="AA625" s="1386"/>
      <c r="AB625" s="1556"/>
      <c r="AC625" s="1560"/>
      <c r="AD625" s="1561"/>
      <c r="AE625" s="1556"/>
      <c r="AF625" s="1556"/>
      <c r="AG625" s="1556"/>
      <c r="AH625" s="1562"/>
      <c r="AI625" s="1568"/>
      <c r="AJ625" s="1568"/>
      <c r="AK625" s="1568"/>
      <c r="AL625" s="1564"/>
      <c r="AM625" s="1568"/>
      <c r="AN625" s="1568"/>
      <c r="AO625" s="1555"/>
      <c r="AP625" s="1378"/>
      <c r="AQ625" s="1565"/>
      <c r="AR625" s="1569"/>
    </row>
    <row r="626" spans="1:44" s="1350" customFormat="1">
      <c r="A626" s="1553"/>
      <c r="B626" s="1554"/>
      <c r="C626" s="272" t="s">
        <v>943</v>
      </c>
      <c r="E626" s="1375"/>
      <c r="F626" s="1555"/>
      <c r="G626" s="1375"/>
      <c r="H626" s="1555"/>
      <c r="I626" s="1375"/>
      <c r="J626" s="1556"/>
      <c r="K626" s="1557"/>
      <c r="L626" s="1557"/>
      <c r="M626" s="1557"/>
      <c r="N626" s="1557"/>
      <c r="O626" s="1558"/>
      <c r="P626" s="1558"/>
      <c r="Q626" s="1555"/>
      <c r="R626" s="1375"/>
      <c r="S626" s="1559"/>
      <c r="T626" s="1558"/>
      <c r="U626" s="1555"/>
      <c r="V626" s="1555"/>
      <c r="W626" s="1375"/>
      <c r="X626" s="1555"/>
      <c r="Y626" s="1375"/>
      <c r="Z626" s="1555"/>
      <c r="AA626" s="1375"/>
      <c r="AB626" s="1556"/>
      <c r="AC626" s="1560"/>
      <c r="AD626" s="1561"/>
      <c r="AE626" s="1558"/>
      <c r="AF626" s="1558"/>
      <c r="AG626" s="1558"/>
      <c r="AH626" s="1562"/>
      <c r="AI626" s="1563"/>
      <c r="AJ626" s="1563"/>
      <c r="AK626" s="1563"/>
      <c r="AL626" s="1564"/>
      <c r="AM626" s="1563"/>
      <c r="AN626" s="1563"/>
      <c r="AO626" s="1555"/>
      <c r="AP626" s="1378"/>
      <c r="AQ626" s="1565"/>
      <c r="AR626" s="1566"/>
    </row>
    <row r="627" spans="1:44" s="1350" customFormat="1">
      <c r="A627" s="1553"/>
      <c r="B627" s="1554"/>
      <c r="C627" s="273" t="s">
        <v>944</v>
      </c>
      <c r="E627" s="1375"/>
      <c r="F627" s="1555"/>
      <c r="G627" s="1375"/>
      <c r="H627" s="1555"/>
      <c r="I627" s="1375"/>
      <c r="J627" s="1556"/>
      <c r="K627" s="1557"/>
      <c r="L627" s="1557"/>
      <c r="M627" s="1557"/>
      <c r="N627" s="1557"/>
      <c r="O627" s="1558"/>
      <c r="P627" s="1558"/>
      <c r="Q627" s="1555"/>
      <c r="R627" s="1375"/>
      <c r="S627" s="1559"/>
      <c r="T627" s="1558"/>
      <c r="U627" s="1555"/>
      <c r="V627" s="1555"/>
      <c r="W627" s="1375"/>
      <c r="X627" s="1555"/>
      <c r="Y627" s="1375"/>
      <c r="Z627" s="1555"/>
      <c r="AA627" s="1375"/>
      <c r="AB627" s="1556"/>
      <c r="AC627" s="1560"/>
      <c r="AD627" s="1561"/>
      <c r="AE627" s="1558"/>
      <c r="AF627" s="1558"/>
      <c r="AG627" s="1558"/>
      <c r="AH627" s="1562"/>
      <c r="AI627" s="1563"/>
      <c r="AJ627" s="1563"/>
      <c r="AK627" s="1563"/>
      <c r="AL627" s="1564"/>
      <c r="AM627" s="1563"/>
      <c r="AN627" s="1563"/>
      <c r="AO627" s="1555"/>
      <c r="AP627" s="1378"/>
      <c r="AQ627" s="1565"/>
      <c r="AR627" s="1566"/>
    </row>
    <row r="628" spans="1:44" s="1350" customFormat="1">
      <c r="A628" s="1553"/>
      <c r="B628" s="1554"/>
      <c r="C628" s="272" t="s">
        <v>945</v>
      </c>
      <c r="E628" s="1375"/>
      <c r="F628" s="1555"/>
      <c r="G628" s="1375"/>
      <c r="H628" s="1555"/>
      <c r="I628" s="1375"/>
      <c r="J628" s="1556"/>
      <c r="K628" s="1557"/>
      <c r="L628" s="1557"/>
      <c r="M628" s="1557"/>
      <c r="N628" s="1557"/>
      <c r="O628" s="1558"/>
      <c r="P628" s="1558"/>
      <c r="Q628" s="1555"/>
      <c r="R628" s="1375"/>
      <c r="S628" s="1559"/>
      <c r="T628" s="1558"/>
      <c r="U628" s="1555"/>
      <c r="V628" s="1555"/>
      <c r="W628" s="1375"/>
      <c r="X628" s="1555"/>
      <c r="Y628" s="1375"/>
      <c r="Z628" s="1555"/>
      <c r="AA628" s="1375"/>
      <c r="AB628" s="1556"/>
      <c r="AC628" s="1560"/>
      <c r="AD628" s="1561"/>
      <c r="AE628" s="1558"/>
      <c r="AF628" s="1558"/>
      <c r="AG628" s="1558"/>
      <c r="AH628" s="1562"/>
      <c r="AI628" s="1563"/>
      <c r="AJ628" s="1563"/>
      <c r="AK628" s="1563"/>
      <c r="AL628" s="1564"/>
      <c r="AM628" s="1563"/>
      <c r="AN628" s="1563"/>
      <c r="AO628" s="1555"/>
      <c r="AP628" s="1378"/>
      <c r="AQ628" s="1565"/>
      <c r="AR628" s="1566"/>
    </row>
    <row r="629" spans="1:44" s="1350" customFormat="1">
      <c r="A629" s="1553"/>
      <c r="B629" s="1554"/>
      <c r="C629" s="273" t="s">
        <v>946</v>
      </c>
      <c r="E629" s="1375"/>
      <c r="F629" s="1555"/>
      <c r="G629" s="1375"/>
      <c r="H629" s="1555"/>
      <c r="I629" s="1375"/>
      <c r="J629" s="1556"/>
      <c r="K629" s="1557"/>
      <c r="L629" s="1557"/>
      <c r="M629" s="1557"/>
      <c r="N629" s="1557"/>
      <c r="O629" s="1558"/>
      <c r="P629" s="1558"/>
      <c r="Q629" s="1555"/>
      <c r="R629" s="1375"/>
      <c r="S629" s="1559"/>
      <c r="T629" s="1558"/>
      <c r="U629" s="1555"/>
      <c r="V629" s="1555"/>
      <c r="W629" s="1375"/>
      <c r="X629" s="1555"/>
      <c r="Y629" s="1375"/>
      <c r="Z629" s="1555"/>
      <c r="AA629" s="1375"/>
      <c r="AB629" s="1556"/>
      <c r="AC629" s="1560"/>
      <c r="AD629" s="1561"/>
      <c r="AE629" s="1558"/>
      <c r="AF629" s="1558"/>
      <c r="AG629" s="1558"/>
      <c r="AH629" s="1562"/>
      <c r="AI629" s="1563"/>
      <c r="AJ629" s="1563"/>
      <c r="AK629" s="1563"/>
      <c r="AL629" s="1564"/>
      <c r="AM629" s="1563"/>
      <c r="AN629" s="1563"/>
      <c r="AO629" s="1555"/>
      <c r="AP629" s="1378"/>
      <c r="AQ629" s="1565"/>
      <c r="AR629" s="1566"/>
    </row>
    <row r="630" spans="1:44" s="1350" customFormat="1">
      <c r="A630" s="1553"/>
      <c r="B630" s="1554"/>
      <c r="C630" s="272" t="s">
        <v>947</v>
      </c>
      <c r="E630" s="1375"/>
      <c r="F630" s="1555"/>
      <c r="G630" s="1375"/>
      <c r="H630" s="1555"/>
      <c r="I630" s="1375"/>
      <c r="J630" s="1556"/>
      <c r="K630" s="1557"/>
      <c r="L630" s="1557"/>
      <c r="M630" s="1557"/>
      <c r="N630" s="1557"/>
      <c r="O630" s="1558"/>
      <c r="P630" s="1558"/>
      <c r="Q630" s="1555"/>
      <c r="R630" s="1375"/>
      <c r="S630" s="1559"/>
      <c r="T630" s="1558"/>
      <c r="U630" s="1555"/>
      <c r="V630" s="1555"/>
      <c r="W630" s="1375"/>
      <c r="X630" s="1555"/>
      <c r="Y630" s="1375"/>
      <c r="Z630" s="1555"/>
      <c r="AA630" s="1375"/>
      <c r="AB630" s="1556"/>
      <c r="AC630" s="1560"/>
      <c r="AD630" s="1561"/>
      <c r="AE630" s="1558"/>
      <c r="AF630" s="1558"/>
      <c r="AG630" s="1558"/>
      <c r="AH630" s="1562"/>
      <c r="AI630" s="1563"/>
      <c r="AJ630" s="1563"/>
      <c r="AK630" s="1563"/>
      <c r="AL630" s="1564"/>
      <c r="AM630" s="1563"/>
      <c r="AN630" s="1563"/>
      <c r="AO630" s="1555"/>
      <c r="AP630" s="1378"/>
      <c r="AQ630" s="1565"/>
      <c r="AR630" s="1566"/>
    </row>
    <row r="631" spans="1:44" s="1350" customFormat="1">
      <c r="A631" s="1553"/>
      <c r="B631" s="1554"/>
      <c r="C631" s="273" t="s">
        <v>948</v>
      </c>
      <c r="E631" s="1375"/>
      <c r="F631" s="1555"/>
      <c r="G631" s="1375"/>
      <c r="H631" s="1555"/>
      <c r="I631" s="1375"/>
      <c r="J631" s="1556"/>
      <c r="K631" s="1557"/>
      <c r="L631" s="1557"/>
      <c r="M631" s="1557"/>
      <c r="N631" s="1557"/>
      <c r="O631" s="1558"/>
      <c r="P631" s="1558"/>
      <c r="Q631" s="1555"/>
      <c r="R631" s="1375"/>
      <c r="S631" s="1559"/>
      <c r="T631" s="1558"/>
      <c r="U631" s="1555"/>
      <c r="V631" s="1555"/>
      <c r="W631" s="1375"/>
      <c r="X631" s="1555"/>
      <c r="Y631" s="1375"/>
      <c r="Z631" s="1555"/>
      <c r="AA631" s="1375"/>
      <c r="AB631" s="1556"/>
      <c r="AC631" s="1560"/>
      <c r="AD631" s="1561"/>
      <c r="AE631" s="1558"/>
      <c r="AF631" s="1558"/>
      <c r="AG631" s="1558"/>
      <c r="AH631" s="1562"/>
      <c r="AI631" s="1563"/>
      <c r="AJ631" s="1563"/>
      <c r="AK631" s="1563"/>
      <c r="AL631" s="1564"/>
      <c r="AM631" s="1563"/>
      <c r="AN631" s="1563"/>
      <c r="AO631" s="1555"/>
      <c r="AP631" s="1378"/>
      <c r="AQ631" s="1565"/>
      <c r="AR631" s="1566"/>
    </row>
    <row r="632" spans="1:44" s="1350" customFormat="1">
      <c r="A632" s="1553"/>
      <c r="B632" s="1554"/>
      <c r="C632" s="271" t="s">
        <v>10</v>
      </c>
      <c r="D632" s="1559"/>
      <c r="E632" s="1386"/>
      <c r="F632" s="1567"/>
      <c r="G632" s="1386"/>
      <c r="H632" s="1567"/>
      <c r="I632" s="1386"/>
      <c r="J632" s="1556"/>
      <c r="K632" s="1557"/>
      <c r="L632" s="1557"/>
      <c r="M632" s="1557"/>
      <c r="N632" s="1557"/>
      <c r="O632" s="1556"/>
      <c r="P632" s="1556"/>
      <c r="Q632" s="1567"/>
      <c r="R632" s="1386"/>
      <c r="S632" s="1559"/>
      <c r="T632" s="1556"/>
      <c r="U632" s="1567"/>
      <c r="V632" s="1567"/>
      <c r="W632" s="1386"/>
      <c r="X632" s="1567"/>
      <c r="Y632" s="1386"/>
      <c r="Z632" s="1567"/>
      <c r="AA632" s="1386"/>
      <c r="AB632" s="1556"/>
      <c r="AC632" s="1560"/>
      <c r="AD632" s="1561"/>
      <c r="AE632" s="1556"/>
      <c r="AF632" s="1556"/>
      <c r="AG632" s="1556"/>
      <c r="AH632" s="1562"/>
      <c r="AI632" s="1568"/>
      <c r="AJ632" s="1568"/>
      <c r="AK632" s="1568"/>
      <c r="AL632" s="1564"/>
      <c r="AM632" s="1568"/>
      <c r="AN632" s="1568"/>
      <c r="AO632" s="1555"/>
      <c r="AP632" s="1378"/>
      <c r="AQ632" s="1565"/>
      <c r="AR632" s="1569"/>
    </row>
    <row r="633" spans="1:44" s="1350" customFormat="1">
      <c r="A633" s="1553"/>
      <c r="B633" s="1554"/>
      <c r="C633" s="272" t="s">
        <v>417</v>
      </c>
      <c r="D633" s="1559"/>
      <c r="E633" s="1386"/>
      <c r="F633" s="1567"/>
      <c r="G633" s="1386"/>
      <c r="H633" s="1567"/>
      <c r="I633" s="1386"/>
      <c r="J633" s="1556"/>
      <c r="K633" s="1557"/>
      <c r="L633" s="1557"/>
      <c r="M633" s="1557"/>
      <c r="N633" s="1557"/>
      <c r="O633" s="1556"/>
      <c r="P633" s="1556"/>
      <c r="Q633" s="1567"/>
      <c r="R633" s="1386"/>
      <c r="S633" s="1559"/>
      <c r="T633" s="1556"/>
      <c r="U633" s="1567"/>
      <c r="V633" s="1567"/>
      <c r="W633" s="1386"/>
      <c r="X633" s="1567"/>
      <c r="Y633" s="1386"/>
      <c r="Z633" s="1567"/>
      <c r="AA633" s="1386"/>
      <c r="AB633" s="1556"/>
      <c r="AC633" s="1560"/>
      <c r="AD633" s="1561"/>
      <c r="AE633" s="1556"/>
      <c r="AF633" s="1556"/>
      <c r="AG633" s="1556"/>
      <c r="AH633" s="1562"/>
      <c r="AI633" s="1568"/>
      <c r="AJ633" s="1568"/>
      <c r="AK633" s="1568"/>
      <c r="AL633" s="1564"/>
      <c r="AM633" s="1568"/>
      <c r="AN633" s="1568"/>
      <c r="AO633" s="1555"/>
      <c r="AP633" s="1378"/>
      <c r="AQ633" s="1565"/>
      <c r="AR633" s="1569"/>
    </row>
    <row r="634" spans="1:44" s="1350" customFormat="1" ht="15">
      <c r="A634" s="1553"/>
      <c r="B634" s="1570" t="s">
        <v>13</v>
      </c>
      <c r="C634" s="273" t="s">
        <v>949</v>
      </c>
      <c r="E634" s="1375"/>
      <c r="F634" s="1555"/>
      <c r="G634" s="1375"/>
      <c r="H634" s="1555"/>
      <c r="I634" s="1375"/>
      <c r="J634" s="1556"/>
      <c r="K634" s="1557"/>
      <c r="L634" s="1557"/>
      <c r="M634" s="1557"/>
      <c r="N634" s="1557"/>
      <c r="O634" s="1558"/>
      <c r="P634" s="1558"/>
      <c r="Q634" s="1555"/>
      <c r="R634" s="1375"/>
      <c r="S634" s="1559"/>
      <c r="T634" s="1558"/>
      <c r="U634" s="1555"/>
      <c r="V634" s="1555"/>
      <c r="W634" s="1375"/>
      <c r="X634" s="1555"/>
      <c r="Y634" s="1375"/>
      <c r="Z634" s="1555"/>
      <c r="AA634" s="1375"/>
      <c r="AB634" s="1556"/>
      <c r="AC634" s="1560"/>
      <c r="AD634" s="1561"/>
      <c r="AE634" s="1558"/>
      <c r="AF634" s="1558"/>
      <c r="AG634" s="1558"/>
      <c r="AH634" s="1562"/>
      <c r="AI634" s="1563"/>
      <c r="AJ634" s="1563"/>
      <c r="AK634" s="1563"/>
      <c r="AL634" s="1564"/>
      <c r="AM634" s="1563"/>
      <c r="AN634" s="1563"/>
      <c r="AO634" s="1555"/>
      <c r="AP634" s="1378"/>
      <c r="AQ634" s="1565"/>
      <c r="AR634" s="1566"/>
    </row>
    <row r="635" spans="1:44" s="1350" customFormat="1">
      <c r="A635" s="1553"/>
      <c r="B635" s="1554"/>
      <c r="C635" s="273" t="s">
        <v>950</v>
      </c>
      <c r="D635" s="1559"/>
      <c r="E635" s="1386"/>
      <c r="F635" s="1567"/>
      <c r="G635" s="1386"/>
      <c r="H635" s="1567"/>
      <c r="I635" s="1386"/>
      <c r="J635" s="1556"/>
      <c r="K635" s="1557"/>
      <c r="L635" s="1557"/>
      <c r="M635" s="1557"/>
      <c r="N635" s="1557"/>
      <c r="O635" s="1556"/>
      <c r="P635" s="1556"/>
      <c r="Q635" s="1567"/>
      <c r="R635" s="1386"/>
      <c r="S635" s="1559"/>
      <c r="T635" s="1556"/>
      <c r="U635" s="1567"/>
      <c r="V635" s="1567"/>
      <c r="W635" s="1386"/>
      <c r="X635" s="1567"/>
      <c r="Y635" s="1386"/>
      <c r="Z635" s="1567"/>
      <c r="AA635" s="1386"/>
      <c r="AB635" s="1556"/>
      <c r="AC635" s="1560"/>
      <c r="AD635" s="1561"/>
      <c r="AE635" s="1556"/>
      <c r="AF635" s="1556"/>
      <c r="AG635" s="1556"/>
      <c r="AH635" s="1562"/>
      <c r="AI635" s="1568"/>
      <c r="AJ635" s="1568"/>
      <c r="AK635" s="1568"/>
      <c r="AL635" s="1564"/>
      <c r="AM635" s="1568"/>
      <c r="AN635" s="1568"/>
      <c r="AO635" s="1555"/>
      <c r="AP635" s="1378"/>
      <c r="AQ635" s="1565"/>
      <c r="AR635" s="1569"/>
    </row>
    <row r="636" spans="1:44" s="1350" customFormat="1">
      <c r="A636" s="1553"/>
      <c r="B636" s="1554"/>
      <c r="C636" s="274" t="s">
        <v>951</v>
      </c>
      <c r="E636" s="1375"/>
      <c r="F636" s="1555"/>
      <c r="G636" s="1375"/>
      <c r="H636" s="1555"/>
      <c r="I636" s="1375"/>
      <c r="J636" s="1556"/>
      <c r="K636" s="1557"/>
      <c r="L636" s="1557"/>
      <c r="M636" s="1557"/>
      <c r="N636" s="1557"/>
      <c r="O636" s="1558"/>
      <c r="P636" s="1558"/>
      <c r="Q636" s="1555"/>
      <c r="R636" s="1375"/>
      <c r="S636" s="1559"/>
      <c r="T636" s="1558"/>
      <c r="U636" s="1555"/>
      <c r="V636" s="1555"/>
      <c r="W636" s="1375"/>
      <c r="X636" s="1555"/>
      <c r="Y636" s="1375"/>
      <c r="Z636" s="1555"/>
      <c r="AA636" s="1375"/>
      <c r="AB636" s="1556"/>
      <c r="AC636" s="1560"/>
      <c r="AD636" s="1561"/>
      <c r="AE636" s="1558"/>
      <c r="AF636" s="1558"/>
      <c r="AG636" s="1558"/>
      <c r="AH636" s="1562"/>
      <c r="AI636" s="1563"/>
      <c r="AJ636" s="1563"/>
      <c r="AK636" s="1563"/>
      <c r="AL636" s="1564"/>
      <c r="AM636" s="1563"/>
      <c r="AN636" s="1563"/>
      <c r="AO636" s="1555"/>
      <c r="AP636" s="1378"/>
      <c r="AQ636" s="1565"/>
      <c r="AR636" s="1566"/>
    </row>
    <row r="637" spans="1:44" s="1350" customFormat="1">
      <c r="A637" s="1553"/>
      <c r="B637" s="1554"/>
      <c r="C637" s="274" t="s">
        <v>952</v>
      </c>
      <c r="E637" s="1375"/>
      <c r="F637" s="1555"/>
      <c r="G637" s="1375"/>
      <c r="H637" s="1555"/>
      <c r="I637" s="1375"/>
      <c r="J637" s="1556"/>
      <c r="K637" s="1557"/>
      <c r="L637" s="1557"/>
      <c r="M637" s="1557"/>
      <c r="N637" s="1557"/>
      <c r="O637" s="1558"/>
      <c r="P637" s="1558"/>
      <c r="Q637" s="1555"/>
      <c r="R637" s="1375"/>
      <c r="S637" s="1559"/>
      <c r="T637" s="1558"/>
      <c r="U637" s="1555"/>
      <c r="V637" s="1555"/>
      <c r="W637" s="1375"/>
      <c r="X637" s="1555"/>
      <c r="Y637" s="1375"/>
      <c r="Z637" s="1555"/>
      <c r="AA637" s="1375"/>
      <c r="AB637" s="1556"/>
      <c r="AC637" s="1560"/>
      <c r="AD637" s="1561"/>
      <c r="AE637" s="1558"/>
      <c r="AF637" s="1558"/>
      <c r="AG637" s="1558"/>
      <c r="AH637" s="1562"/>
      <c r="AI637" s="1563"/>
      <c r="AJ637" s="1563"/>
      <c r="AK637" s="1563"/>
      <c r="AL637" s="1564"/>
      <c r="AM637" s="1563"/>
      <c r="AN637" s="1563"/>
      <c r="AO637" s="1555"/>
      <c r="AP637" s="1378"/>
      <c r="AQ637" s="1565"/>
      <c r="AR637" s="1566"/>
    </row>
    <row r="638" spans="1:44" s="1350" customFormat="1">
      <c r="A638" s="1553"/>
      <c r="B638" s="1554"/>
      <c r="C638" s="274" t="s">
        <v>953</v>
      </c>
      <c r="E638" s="1375"/>
      <c r="F638" s="1555"/>
      <c r="G638" s="1375"/>
      <c r="H638" s="1555"/>
      <c r="I638" s="1375"/>
      <c r="J638" s="1556"/>
      <c r="K638" s="1557"/>
      <c r="L638" s="1557"/>
      <c r="M638" s="1557"/>
      <c r="N638" s="1557"/>
      <c r="O638" s="1558"/>
      <c r="P638" s="1558"/>
      <c r="Q638" s="1555"/>
      <c r="R638" s="1375"/>
      <c r="S638" s="1559"/>
      <c r="T638" s="1558"/>
      <c r="U638" s="1555"/>
      <c r="V638" s="1555"/>
      <c r="W638" s="1375"/>
      <c r="X638" s="1555"/>
      <c r="Y638" s="1375"/>
      <c r="Z638" s="1555"/>
      <c r="AA638" s="1375"/>
      <c r="AB638" s="1556"/>
      <c r="AC638" s="1560"/>
      <c r="AD638" s="1561"/>
      <c r="AE638" s="1558"/>
      <c r="AF638" s="1558"/>
      <c r="AG638" s="1558"/>
      <c r="AH638" s="1562"/>
      <c r="AI638" s="1563"/>
      <c r="AJ638" s="1563"/>
      <c r="AK638" s="1563"/>
      <c r="AL638" s="1564"/>
      <c r="AM638" s="1563"/>
      <c r="AN638" s="1563"/>
      <c r="AO638" s="1555"/>
      <c r="AP638" s="1378"/>
      <c r="AQ638" s="1565"/>
      <c r="AR638" s="1566"/>
    </row>
    <row r="639" spans="1:44" s="1350" customFormat="1">
      <c r="A639" s="1553"/>
      <c r="B639" s="1554"/>
      <c r="C639" s="272" t="s">
        <v>420</v>
      </c>
      <c r="E639" s="1375"/>
      <c r="F639" s="1555"/>
      <c r="G639" s="1375"/>
      <c r="H639" s="1555"/>
      <c r="I639" s="1375"/>
      <c r="J639" s="1556"/>
      <c r="K639" s="1557"/>
      <c r="L639" s="1557"/>
      <c r="M639" s="1557"/>
      <c r="N639" s="1557"/>
      <c r="O639" s="1558"/>
      <c r="P639" s="1558"/>
      <c r="Q639" s="1555"/>
      <c r="R639" s="1375"/>
      <c r="S639" s="1559"/>
      <c r="T639" s="1558"/>
      <c r="U639" s="1555"/>
      <c r="V639" s="1555"/>
      <c r="W639" s="1375"/>
      <c r="X639" s="1555"/>
      <c r="Y639" s="1375"/>
      <c r="Z639" s="1555"/>
      <c r="AA639" s="1375"/>
      <c r="AB639" s="1556"/>
      <c r="AC639" s="1560"/>
      <c r="AD639" s="1561"/>
      <c r="AE639" s="1558"/>
      <c r="AF639" s="1558"/>
      <c r="AG639" s="1558"/>
      <c r="AH639" s="1562"/>
      <c r="AI639" s="1563"/>
      <c r="AJ639" s="1563"/>
      <c r="AK639" s="1563"/>
      <c r="AL639" s="1564"/>
      <c r="AM639" s="1563"/>
      <c r="AN639" s="1563"/>
      <c r="AO639" s="1555"/>
      <c r="AP639" s="1378"/>
      <c r="AQ639" s="1565"/>
      <c r="AR639" s="1566"/>
    </row>
    <row r="640" spans="1:44" s="1350" customFormat="1">
      <c r="A640" s="1553"/>
      <c r="B640" s="1554"/>
      <c r="C640" s="272" t="s">
        <v>421</v>
      </c>
      <c r="D640" s="1384"/>
      <c r="E640" s="1386"/>
      <c r="F640" s="1395"/>
      <c r="G640" s="1386"/>
      <c r="H640" s="1395"/>
      <c r="I640" s="1386"/>
      <c r="J640" s="1556"/>
      <c r="K640" s="1557"/>
      <c r="L640" s="1557"/>
      <c r="M640" s="1557"/>
      <c r="N640" s="1557"/>
      <c r="O640" s="1556"/>
      <c r="P640" s="1556"/>
      <c r="Q640" s="1395"/>
      <c r="R640" s="1386"/>
      <c r="S640" s="1559"/>
      <c r="T640" s="1556"/>
      <c r="U640" s="1567"/>
      <c r="V640" s="1395"/>
      <c r="W640" s="1386"/>
      <c r="X640" s="1395"/>
      <c r="Y640" s="1386"/>
      <c r="Z640" s="1395"/>
      <c r="AA640" s="1386"/>
      <c r="AB640" s="1556"/>
      <c r="AC640" s="1560"/>
      <c r="AD640" s="1561"/>
      <c r="AE640" s="1556"/>
      <c r="AF640" s="1556"/>
      <c r="AG640" s="1556"/>
      <c r="AH640" s="1562"/>
      <c r="AI640" s="1385"/>
      <c r="AJ640" s="1385"/>
      <c r="AK640" s="1385"/>
      <c r="AL640" s="1564"/>
      <c r="AM640" s="1385"/>
      <c r="AN640" s="1385"/>
      <c r="AO640" s="1555"/>
      <c r="AP640" s="1378"/>
      <c r="AQ640" s="1565"/>
      <c r="AR640" s="1569"/>
    </row>
    <row r="641" spans="1:44" s="1350" customFormat="1">
      <c r="A641" s="1553"/>
      <c r="B641" s="1554"/>
      <c r="C641" s="273" t="s">
        <v>954</v>
      </c>
      <c r="E641" s="1375"/>
      <c r="F641" s="1555"/>
      <c r="G641" s="1375"/>
      <c r="H641" s="1555"/>
      <c r="I641" s="1375"/>
      <c r="J641" s="1556"/>
      <c r="K641" s="1557"/>
      <c r="L641" s="1557"/>
      <c r="M641" s="1557"/>
      <c r="N641" s="1557"/>
      <c r="O641" s="1558"/>
      <c r="P641" s="1558"/>
      <c r="Q641" s="1555"/>
      <c r="R641" s="1375"/>
      <c r="S641" s="1559"/>
      <c r="T641" s="1558"/>
      <c r="U641" s="1555"/>
      <c r="V641" s="1555"/>
      <c r="W641" s="1375"/>
      <c r="X641" s="1555"/>
      <c r="Y641" s="1375"/>
      <c r="Z641" s="1555"/>
      <c r="AA641" s="1375"/>
      <c r="AB641" s="1556"/>
      <c r="AC641" s="1560"/>
      <c r="AD641" s="1561"/>
      <c r="AE641" s="1558"/>
      <c r="AF641" s="1558"/>
      <c r="AG641" s="1558"/>
      <c r="AH641" s="1562"/>
      <c r="AI641" s="1563"/>
      <c r="AJ641" s="1563"/>
      <c r="AK641" s="1563"/>
      <c r="AL641" s="1564"/>
      <c r="AM641" s="1563"/>
      <c r="AN641" s="1563"/>
      <c r="AO641" s="1555"/>
      <c r="AP641" s="1378"/>
      <c r="AQ641" s="1565"/>
      <c r="AR641" s="1566"/>
    </row>
    <row r="642" spans="1:44" s="1350" customFormat="1">
      <c r="A642" s="1553"/>
      <c r="B642" s="1554"/>
      <c r="C642" s="273" t="s">
        <v>955</v>
      </c>
      <c r="E642" s="1375"/>
      <c r="F642" s="1555"/>
      <c r="G642" s="1375"/>
      <c r="H642" s="1555"/>
      <c r="I642" s="1375"/>
      <c r="J642" s="1556"/>
      <c r="K642" s="1557"/>
      <c r="L642" s="1557"/>
      <c r="M642" s="1557"/>
      <c r="N642" s="1557"/>
      <c r="O642" s="1558"/>
      <c r="P642" s="1558"/>
      <c r="Q642" s="1555"/>
      <c r="R642" s="1375"/>
      <c r="S642" s="1559"/>
      <c r="T642" s="1558"/>
      <c r="U642" s="1555"/>
      <c r="V642" s="1555"/>
      <c r="W642" s="1375"/>
      <c r="X642" s="1555"/>
      <c r="Y642" s="1375"/>
      <c r="Z642" s="1555"/>
      <c r="AA642" s="1375"/>
      <c r="AB642" s="1556"/>
      <c r="AC642" s="1560"/>
      <c r="AD642" s="1561"/>
      <c r="AE642" s="1558"/>
      <c r="AF642" s="1558"/>
      <c r="AG642" s="1558"/>
      <c r="AH642" s="1562"/>
      <c r="AI642" s="1563"/>
      <c r="AJ642" s="1563"/>
      <c r="AK642" s="1563"/>
      <c r="AL642" s="1564"/>
      <c r="AM642" s="1563"/>
      <c r="AN642" s="1563"/>
      <c r="AO642" s="1555"/>
      <c r="AP642" s="1378"/>
      <c r="AQ642" s="1565"/>
      <c r="AR642" s="1566"/>
    </row>
    <row r="643" spans="1:44" s="1350" customFormat="1">
      <c r="A643" s="1553"/>
      <c r="B643" s="1554"/>
      <c r="C643" s="271" t="s">
        <v>104</v>
      </c>
      <c r="E643" s="1375"/>
      <c r="F643" s="1555"/>
      <c r="G643" s="1375"/>
      <c r="H643" s="1555"/>
      <c r="I643" s="1375"/>
      <c r="J643" s="1556"/>
      <c r="K643" s="1557"/>
      <c r="L643" s="1557"/>
      <c r="M643" s="1557"/>
      <c r="N643" s="1557"/>
      <c r="O643" s="1558"/>
      <c r="P643" s="1558"/>
      <c r="Q643" s="1555"/>
      <c r="R643" s="1375"/>
      <c r="S643" s="1559"/>
      <c r="T643" s="1558"/>
      <c r="U643" s="1555"/>
      <c r="V643" s="1555"/>
      <c r="W643" s="1375"/>
      <c r="X643" s="1555"/>
      <c r="Y643" s="1375"/>
      <c r="Z643" s="1555"/>
      <c r="AA643" s="1375"/>
      <c r="AB643" s="1556"/>
      <c r="AC643" s="1560"/>
      <c r="AD643" s="1561"/>
      <c r="AE643" s="1558"/>
      <c r="AF643" s="1558"/>
      <c r="AG643" s="1558"/>
      <c r="AH643" s="1562"/>
      <c r="AI643" s="1563"/>
      <c r="AJ643" s="1563"/>
      <c r="AK643" s="1563"/>
      <c r="AL643" s="1564"/>
      <c r="AM643" s="1563"/>
      <c r="AN643" s="1563"/>
      <c r="AO643" s="1555"/>
      <c r="AP643" s="1378"/>
      <c r="AQ643" s="1565"/>
      <c r="AR643" s="1566"/>
    </row>
    <row r="644" spans="1:44" s="1350" customFormat="1">
      <c r="A644" s="1553"/>
      <c r="B644" s="1554"/>
      <c r="C644" s="271" t="s">
        <v>322</v>
      </c>
      <c r="D644" s="1571"/>
      <c r="E644" s="1572"/>
      <c r="F644" s="1573"/>
      <c r="G644" s="1572"/>
      <c r="H644" s="1573"/>
      <c r="I644" s="1572"/>
      <c r="J644" s="1556"/>
      <c r="K644" s="1574"/>
      <c r="L644" s="1574"/>
      <c r="M644" s="1574"/>
      <c r="N644" s="1574"/>
      <c r="O644" s="1574"/>
      <c r="P644" s="1574"/>
      <c r="Q644" s="1573"/>
      <c r="R644" s="1572"/>
      <c r="S644" s="1559"/>
      <c r="T644" s="1574"/>
      <c r="U644" s="1573"/>
      <c r="V644" s="1573"/>
      <c r="W644" s="1572"/>
      <c r="X644" s="1573"/>
      <c r="Y644" s="1572"/>
      <c r="Z644" s="1573"/>
      <c r="AA644" s="1572"/>
      <c r="AB644" s="1556"/>
      <c r="AC644" s="1571"/>
      <c r="AD644" s="1575"/>
      <c r="AE644" s="1574"/>
      <c r="AF644" s="1574"/>
      <c r="AG644" s="1574"/>
      <c r="AH644" s="1562"/>
      <c r="AI644" s="1576"/>
      <c r="AJ644" s="1576"/>
      <c r="AK644" s="1576"/>
      <c r="AL644" s="1564"/>
      <c r="AM644" s="1576"/>
      <c r="AN644" s="1576"/>
      <c r="AO644" s="1573"/>
      <c r="AP644" s="1577"/>
      <c r="AQ644" s="1578"/>
      <c r="AR644" s="1579"/>
    </row>
    <row r="645" spans="1:44" s="1350" customFormat="1">
      <c r="A645" s="1553"/>
      <c r="B645" s="1554"/>
      <c r="C645" s="271" t="s">
        <v>424</v>
      </c>
      <c r="D645" s="1560"/>
      <c r="E645" s="40"/>
      <c r="F645" s="1580"/>
      <c r="G645" s="40"/>
      <c r="H645" s="1580"/>
      <c r="I645" s="40"/>
      <c r="J645" s="1556"/>
      <c r="K645" s="1557"/>
      <c r="L645" s="1557"/>
      <c r="M645" s="1557"/>
      <c r="N645" s="1557"/>
      <c r="O645" s="1557"/>
      <c r="P645" s="1557"/>
      <c r="Q645" s="1580"/>
      <c r="R645" s="40"/>
      <c r="S645" s="1559"/>
      <c r="T645" s="1557"/>
      <c r="U645" s="1580"/>
      <c r="V645" s="1580"/>
      <c r="W645" s="40"/>
      <c r="X645" s="1580"/>
      <c r="Y645" s="40"/>
      <c r="Z645" s="1580"/>
      <c r="AA645" s="40"/>
      <c r="AB645" s="1556"/>
      <c r="AC645" s="1560"/>
      <c r="AD645" s="1561"/>
      <c r="AE645" s="1557"/>
      <c r="AF645" s="1557"/>
      <c r="AG645" s="1557"/>
      <c r="AH645" s="1562"/>
      <c r="AI645" s="1581"/>
      <c r="AJ645" s="1581"/>
      <c r="AK645" s="1581"/>
      <c r="AL645" s="1564"/>
      <c r="AM645" s="1581"/>
      <c r="AN645" s="1581"/>
      <c r="AO645" s="1555"/>
      <c r="AP645" s="1378"/>
      <c r="AQ645" s="1565"/>
      <c r="AR645" s="1566"/>
    </row>
    <row r="646" spans="1:44" s="1350" customFormat="1">
      <c r="A646" s="1553"/>
      <c r="B646" s="1554"/>
      <c r="C646" s="275" t="s">
        <v>425</v>
      </c>
      <c r="D646" s="1559"/>
      <c r="E646" s="1386"/>
      <c r="F646" s="1567"/>
      <c r="G646" s="1386"/>
      <c r="H646" s="1567"/>
      <c r="I646" s="1386"/>
      <c r="J646" s="1556"/>
      <c r="K646" s="1557"/>
      <c r="L646" s="1557"/>
      <c r="M646" s="1557"/>
      <c r="N646" s="1557"/>
      <c r="O646" s="1556"/>
      <c r="P646" s="1556"/>
      <c r="Q646" s="1567"/>
      <c r="R646" s="1386"/>
      <c r="S646" s="1559"/>
      <c r="T646" s="1556"/>
      <c r="U646" s="1567"/>
      <c r="V646" s="1567"/>
      <c r="W646" s="1386"/>
      <c r="X646" s="1567"/>
      <c r="Y646" s="1386"/>
      <c r="Z646" s="1567"/>
      <c r="AA646" s="1386"/>
      <c r="AB646" s="1556"/>
      <c r="AC646" s="1560"/>
      <c r="AD646" s="1561"/>
      <c r="AE646" s="1556"/>
      <c r="AF646" s="1556"/>
      <c r="AG646" s="1556"/>
      <c r="AH646" s="1562"/>
      <c r="AI646" s="1568"/>
      <c r="AJ646" s="1568"/>
      <c r="AK646" s="1568"/>
      <c r="AL646" s="1564"/>
      <c r="AM646" s="1568"/>
      <c r="AN646" s="1568"/>
      <c r="AO646" s="1582"/>
      <c r="AP646" s="1583"/>
      <c r="AQ646" s="1584"/>
      <c r="AR646" s="1569"/>
    </row>
    <row r="647" spans="1:44" s="1350" customFormat="1" ht="13.5" thickBot="1">
      <c r="A647" s="1611"/>
      <c r="B647" s="1612"/>
      <c r="C647" s="276" t="s">
        <v>782</v>
      </c>
      <c r="D647" s="1586"/>
      <c r="E647" s="1587"/>
      <c r="F647" s="1588"/>
      <c r="G647" s="1587"/>
      <c r="H647" s="1588"/>
      <c r="I647" s="1587"/>
      <c r="J647" s="1589"/>
      <c r="K647" s="1590"/>
      <c r="L647" s="1590"/>
      <c r="M647" s="1590"/>
      <c r="N647" s="1590"/>
      <c r="O647" s="1590"/>
      <c r="P647" s="1591"/>
      <c r="Q647" s="1588"/>
      <c r="R647" s="1587"/>
      <c r="S647" s="1592"/>
      <c r="T647" s="1593"/>
      <c r="U647" s="1594"/>
      <c r="V647" s="1591"/>
      <c r="W647" s="1587"/>
      <c r="X647" s="1588"/>
      <c r="Y647" s="1587"/>
      <c r="Z647" s="1588"/>
      <c r="AA647" s="1587"/>
      <c r="AB647" s="1589"/>
      <c r="AC647" s="1595"/>
      <c r="AD647" s="1587"/>
      <c r="AE647" s="1590"/>
      <c r="AF647" s="1593"/>
      <c r="AG647" s="1593"/>
      <c r="AH647" s="1596"/>
      <c r="AI647" s="1597"/>
      <c r="AJ647" s="1598"/>
      <c r="AK647" s="1599"/>
      <c r="AL647" s="1600"/>
      <c r="AM647" s="1586"/>
      <c r="AN647" s="1601"/>
      <c r="AO647" s="1602"/>
      <c r="AP647" s="1603"/>
      <c r="AQ647" s="1595"/>
      <c r="AR647" s="1604"/>
    </row>
    <row r="648" spans="1:44" s="1350" customFormat="1" ht="13.5" thickTop="1">
      <c r="A648" s="1512"/>
      <c r="B648" s="1613"/>
      <c r="C648" s="149"/>
      <c r="D648" s="1571"/>
      <c r="E648" s="1571"/>
      <c r="F648" s="1571"/>
      <c r="G648" s="1571"/>
      <c r="H648" s="1571"/>
      <c r="I648" s="1571"/>
      <c r="J648" s="1571"/>
      <c r="K648" s="1571"/>
      <c r="L648" s="1571"/>
      <c r="M648" s="1571"/>
      <c r="N648" s="1571"/>
      <c r="O648" s="1571"/>
      <c r="P648" s="1571"/>
      <c r="Q648" s="1571"/>
      <c r="R648" s="1571"/>
      <c r="S648" s="1571"/>
      <c r="T648" s="1571"/>
      <c r="U648" s="1571"/>
      <c r="V648" s="1571"/>
      <c r="W648" s="1571"/>
      <c r="X648" s="1571"/>
      <c r="Y648" s="1571"/>
      <c r="Z648" s="1571"/>
      <c r="AA648" s="1571"/>
      <c r="AB648" s="1571"/>
      <c r="AC648" s="1571"/>
      <c r="AD648" s="1571"/>
      <c r="AE648" s="1571"/>
      <c r="AF648" s="1571"/>
      <c r="AG648" s="1571"/>
      <c r="AH648" s="1571"/>
      <c r="AI648" s="1571"/>
      <c r="AJ648" s="1571"/>
      <c r="AK648" s="1571"/>
      <c r="AL648" s="1571"/>
      <c r="AM648" s="1571"/>
      <c r="AN648" s="1571"/>
      <c r="AO648" s="1571"/>
      <c r="AP648" s="1571"/>
      <c r="AQ648" s="1571"/>
      <c r="AR648" s="1571"/>
    </row>
    <row r="649" spans="1:44" s="1350" customFormat="1">
      <c r="A649" s="1512"/>
      <c r="B649" s="1613"/>
      <c r="C649" s="149"/>
      <c r="D649" s="1571"/>
      <c r="E649" s="1571"/>
      <c r="F649" s="1571"/>
      <c r="G649" s="1571"/>
      <c r="H649" s="1571"/>
      <c r="I649" s="1571"/>
      <c r="J649" s="1571"/>
      <c r="K649" s="1571"/>
      <c r="L649" s="1571"/>
      <c r="M649" s="1571"/>
      <c r="N649" s="1571"/>
      <c r="O649" s="1571"/>
      <c r="P649" s="1571"/>
      <c r="Q649" s="1571"/>
      <c r="R649" s="1571"/>
      <c r="S649" s="1571"/>
      <c r="T649" s="1571"/>
      <c r="U649" s="1571"/>
      <c r="V649" s="1571"/>
      <c r="W649" s="1571"/>
      <c r="X649" s="1571"/>
      <c r="Y649" s="1571"/>
      <c r="Z649" s="1571"/>
      <c r="AA649" s="1571"/>
      <c r="AB649" s="1571"/>
      <c r="AC649" s="1571"/>
      <c r="AD649" s="1571"/>
      <c r="AE649" s="1571"/>
      <c r="AF649" s="1571"/>
      <c r="AG649" s="1571"/>
      <c r="AH649" s="1571"/>
      <c r="AI649" s="1571"/>
      <c r="AJ649" s="1571"/>
      <c r="AK649" s="1571"/>
      <c r="AL649" s="1571"/>
      <c r="AM649" s="1571"/>
      <c r="AN649" s="1571"/>
      <c r="AO649" s="1571"/>
      <c r="AP649" s="1571"/>
      <c r="AQ649" s="1571"/>
      <c r="AR649" s="1571"/>
    </row>
    <row r="650" spans="1:44" s="1350" customFormat="1">
      <c r="A650" s="1512"/>
      <c r="B650" s="1613"/>
      <c r="C650" s="149"/>
      <c r="D650" s="1571"/>
      <c r="E650" s="1571"/>
      <c r="F650" s="1571"/>
      <c r="G650" s="1571"/>
      <c r="H650" s="1571"/>
      <c r="I650" s="1571"/>
      <c r="J650" s="1571"/>
      <c r="K650" s="1571"/>
      <c r="L650" s="1571"/>
      <c r="M650" s="1571"/>
      <c r="N650" s="1571"/>
      <c r="O650" s="1571"/>
      <c r="P650" s="1571"/>
      <c r="Q650" s="1571"/>
      <c r="R650" s="1571"/>
      <c r="S650" s="1571"/>
      <c r="T650" s="1571"/>
      <c r="U650" s="1571"/>
      <c r="V650" s="1571"/>
      <c r="W650" s="1571"/>
      <c r="X650" s="1571"/>
      <c r="Y650" s="1571"/>
      <c r="Z650" s="1571"/>
      <c r="AA650" s="1571"/>
      <c r="AB650" s="1571"/>
      <c r="AC650" s="1571"/>
      <c r="AD650" s="1571"/>
      <c r="AE650" s="1571"/>
      <c r="AF650" s="1571"/>
      <c r="AG650" s="1571"/>
      <c r="AH650" s="1571"/>
      <c r="AI650" s="1571"/>
      <c r="AJ650" s="1571"/>
      <c r="AK650" s="1571"/>
      <c r="AL650" s="1571"/>
      <c r="AM650" s="1571"/>
      <c r="AN650" s="1571"/>
      <c r="AO650" s="1571"/>
      <c r="AP650" s="1571"/>
      <c r="AQ650" s="1571"/>
      <c r="AR650" s="1571"/>
    </row>
    <row r="651" spans="1:44" s="1350" customFormat="1" ht="13.5" thickBot="1">
      <c r="A651" s="1614"/>
    </row>
    <row r="652" spans="1:44" s="1350" customFormat="1" ht="19.5" thickTop="1" thickBot="1">
      <c r="A652" s="1510"/>
      <c r="B652" s="1511"/>
      <c r="C652" s="1511"/>
      <c r="D652" s="1918" t="str">
        <f>CONCATENATE($B$5," ","non-defaulted assets evolution: Stocks and parameters")</f>
        <v>2015 non-defaulted assets evolution: Stocks and parameters</v>
      </c>
      <c r="E652" s="1919"/>
      <c r="F652" s="1919"/>
      <c r="G652" s="1919"/>
      <c r="H652" s="1919"/>
      <c r="I652" s="1919"/>
      <c r="J652" s="1919"/>
      <c r="K652" s="1919"/>
      <c r="L652" s="1919"/>
      <c r="M652" s="1919"/>
      <c r="N652" s="1919"/>
      <c r="O652" s="1919"/>
      <c r="P652" s="1919"/>
      <c r="Q652" s="1919"/>
      <c r="R652" s="1919"/>
      <c r="S652" s="1919"/>
      <c r="T652" s="1919"/>
      <c r="U652" s="1920"/>
      <c r="V652" s="1933" t="str">
        <f>CONCATENATE($B$5," ","defaulted assets evolution: Stocks and parameters")</f>
        <v>2015 defaulted assets evolution: Stocks and parameters</v>
      </c>
      <c r="W652" s="1934"/>
      <c r="X652" s="1934"/>
      <c r="Y652" s="1934"/>
      <c r="Z652" s="1934"/>
      <c r="AA652" s="1934"/>
      <c r="AB652" s="1934"/>
      <c r="AC652" s="1934"/>
      <c r="AD652" s="1934"/>
      <c r="AE652" s="1934"/>
      <c r="AF652" s="1934"/>
      <c r="AG652" s="1935"/>
      <c r="AH652" s="1918" t="str">
        <f>CONCATENATE($B$5," Impairment flows and stock of provisions")</f>
        <v>2015 Impairment flows and stock of provisions</v>
      </c>
      <c r="AI652" s="1919"/>
      <c r="AJ652" s="1919"/>
      <c r="AK652" s="1919"/>
      <c r="AL652" s="1919"/>
      <c r="AM652" s="1919"/>
      <c r="AN652" s="1919"/>
      <c r="AO652" s="1919"/>
      <c r="AP652" s="1920"/>
      <c r="AQ652" s="1933" t="s">
        <v>180</v>
      </c>
      <c r="AR652" s="1935"/>
    </row>
    <row r="653" spans="1:44" s="1350" customFormat="1" ht="30.75" customHeight="1">
      <c r="A653" s="1512"/>
      <c r="B653" s="1513">
        <f>$B$5</f>
        <v>2015</v>
      </c>
      <c r="C653" s="1615" t="str">
        <f>$C$5</f>
        <v>Baseline Scenario</v>
      </c>
      <c r="D653" s="1927" t="s">
        <v>182</v>
      </c>
      <c r="E653" s="1515" t="s">
        <v>288</v>
      </c>
      <c r="F653" s="1916" t="s">
        <v>183</v>
      </c>
      <c r="G653" s="1515" t="s">
        <v>288</v>
      </c>
      <c r="H653" s="1916" t="s">
        <v>760</v>
      </c>
      <c r="I653" s="1515" t="s">
        <v>288</v>
      </c>
      <c r="J653" s="1923" t="s">
        <v>1012</v>
      </c>
      <c r="K653" s="1923" t="s">
        <v>761</v>
      </c>
      <c r="L653" s="1923" t="s">
        <v>762</v>
      </c>
      <c r="M653" s="1923" t="s">
        <v>186</v>
      </c>
      <c r="N653" s="1923" t="s">
        <v>187</v>
      </c>
      <c r="O653" s="1916" t="s">
        <v>541</v>
      </c>
      <c r="P653" s="1515" t="s">
        <v>288</v>
      </c>
      <c r="Q653" s="1916" t="s">
        <v>543</v>
      </c>
      <c r="R653" s="1515" t="s">
        <v>288</v>
      </c>
      <c r="S653" s="1923" t="s">
        <v>962</v>
      </c>
      <c r="T653" s="1923" t="s">
        <v>188</v>
      </c>
      <c r="U653" s="1941" t="s">
        <v>837</v>
      </c>
      <c r="V653" s="1927" t="s">
        <v>840</v>
      </c>
      <c r="W653" s="1515" t="s">
        <v>288</v>
      </c>
      <c r="X653" s="1916" t="s">
        <v>763</v>
      </c>
      <c r="Y653" s="1515" t="s">
        <v>288</v>
      </c>
      <c r="Z653" s="1916" t="s">
        <v>183</v>
      </c>
      <c r="AA653" s="1515" t="s">
        <v>288</v>
      </c>
      <c r="AB653" s="1923" t="s">
        <v>841</v>
      </c>
      <c r="AC653" s="1916" t="s">
        <v>764</v>
      </c>
      <c r="AD653" s="1515" t="s">
        <v>189</v>
      </c>
      <c r="AE653" s="1923" t="s">
        <v>963</v>
      </c>
      <c r="AF653" s="1923" t="s">
        <v>188</v>
      </c>
      <c r="AG653" s="1941" t="s">
        <v>837</v>
      </c>
      <c r="AH653" s="1916" t="s">
        <v>1013</v>
      </c>
      <c r="AI653" s="1925" t="s">
        <v>184</v>
      </c>
      <c r="AJ653" s="1925"/>
      <c r="AK653" s="1926"/>
      <c r="AL653" s="1927" t="s">
        <v>834</v>
      </c>
      <c r="AM653" s="1929" t="s">
        <v>184</v>
      </c>
      <c r="AN653" s="1929"/>
      <c r="AO653" s="1916" t="s">
        <v>542</v>
      </c>
      <c r="AP653" s="1940"/>
      <c r="AQ653" s="1916" t="s">
        <v>765</v>
      </c>
      <c r="AR653" s="1930" t="s">
        <v>190</v>
      </c>
    </row>
    <row r="654" spans="1:44" s="1350" customFormat="1" ht="38.25">
      <c r="A654" s="1512"/>
      <c r="B654" s="1517"/>
      <c r="C654" s="1517"/>
      <c r="D654" s="1928"/>
      <c r="E654" s="1518" t="s">
        <v>544</v>
      </c>
      <c r="F654" s="1939"/>
      <c r="G654" s="1518" t="s">
        <v>191</v>
      </c>
      <c r="H654" s="1917"/>
      <c r="I654" s="1518" t="s">
        <v>191</v>
      </c>
      <c r="J654" s="1924"/>
      <c r="K654" s="1924"/>
      <c r="L654" s="1924"/>
      <c r="M654" s="1924"/>
      <c r="N654" s="1924"/>
      <c r="O654" s="1917"/>
      <c r="P654" s="1518" t="s">
        <v>544</v>
      </c>
      <c r="Q654" s="1917"/>
      <c r="R654" s="1518" t="s">
        <v>965</v>
      </c>
      <c r="S654" s="1924"/>
      <c r="T654" s="1924"/>
      <c r="U654" s="1942"/>
      <c r="V654" s="1928"/>
      <c r="W654" s="1518" t="s">
        <v>544</v>
      </c>
      <c r="X654" s="1939"/>
      <c r="Y654" s="1518" t="s">
        <v>191</v>
      </c>
      <c r="Z654" s="1939"/>
      <c r="AA654" s="1518" t="s">
        <v>191</v>
      </c>
      <c r="AB654" s="1924"/>
      <c r="AC654" s="1917" t="s">
        <v>192</v>
      </c>
      <c r="AD654" s="1518" t="s">
        <v>270</v>
      </c>
      <c r="AE654" s="1924"/>
      <c r="AF654" s="1924"/>
      <c r="AG654" s="1942"/>
      <c r="AH654" s="1917"/>
      <c r="AI654" s="1943" t="s">
        <v>545</v>
      </c>
      <c r="AJ654" s="1944"/>
      <c r="AK654" s="1519" t="s">
        <v>961</v>
      </c>
      <c r="AL654" s="1928"/>
      <c r="AM654" s="1520" t="s">
        <v>193</v>
      </c>
      <c r="AN654" s="1521" t="s">
        <v>961</v>
      </c>
      <c r="AO654" s="1522" t="s">
        <v>964</v>
      </c>
      <c r="AP654" s="1523" t="s">
        <v>966</v>
      </c>
      <c r="AQ654" s="1917"/>
      <c r="AR654" s="1931"/>
    </row>
    <row r="655" spans="1:44" s="1350" customFormat="1" ht="15.75" thickBot="1">
      <c r="A655" s="1512"/>
      <c r="B655" s="1524"/>
      <c r="C655" s="1525" t="s">
        <v>1028</v>
      </c>
      <c r="D655" s="1526" t="s">
        <v>22</v>
      </c>
      <c r="E655" s="1527" t="s">
        <v>22</v>
      </c>
      <c r="F655" s="1528" t="s">
        <v>22</v>
      </c>
      <c r="G655" s="1527" t="s">
        <v>22</v>
      </c>
      <c r="H655" s="1528" t="s">
        <v>22</v>
      </c>
      <c r="I655" s="1527" t="s">
        <v>22</v>
      </c>
      <c r="J655" s="1529" t="s">
        <v>22</v>
      </c>
      <c r="K655" s="1529" t="s">
        <v>269</v>
      </c>
      <c r="L655" s="1530" t="s">
        <v>269</v>
      </c>
      <c r="M655" s="1529" t="s">
        <v>269</v>
      </c>
      <c r="N655" s="1529" t="s">
        <v>269</v>
      </c>
      <c r="O655" s="1528" t="s">
        <v>22</v>
      </c>
      <c r="P655" s="1527" t="s">
        <v>22</v>
      </c>
      <c r="Q655" s="1528" t="s">
        <v>22</v>
      </c>
      <c r="R655" s="1527" t="s">
        <v>22</v>
      </c>
      <c r="S655" s="1529" t="s">
        <v>22</v>
      </c>
      <c r="T655" s="1529" t="s">
        <v>22</v>
      </c>
      <c r="U655" s="1531" t="s">
        <v>22</v>
      </c>
      <c r="V655" s="1526" t="s">
        <v>22</v>
      </c>
      <c r="W655" s="1527" t="s">
        <v>22</v>
      </c>
      <c r="X655" s="1528" t="s">
        <v>22</v>
      </c>
      <c r="Y655" s="1527" t="s">
        <v>22</v>
      </c>
      <c r="Z655" s="1528" t="s">
        <v>22</v>
      </c>
      <c r="AA655" s="1527" t="s">
        <v>22</v>
      </c>
      <c r="AB655" s="1529" t="s">
        <v>22</v>
      </c>
      <c r="AC655" s="1528" t="s">
        <v>269</v>
      </c>
      <c r="AD655" s="1527"/>
      <c r="AE655" s="1529" t="s">
        <v>22</v>
      </c>
      <c r="AF655" s="1529" t="s">
        <v>22</v>
      </c>
      <c r="AG655" s="1532" t="s">
        <v>22</v>
      </c>
      <c r="AH655" s="1533" t="s">
        <v>22</v>
      </c>
      <c r="AI655" s="1534" t="s">
        <v>194</v>
      </c>
      <c r="AJ655" s="1534" t="s">
        <v>195</v>
      </c>
      <c r="AK655" s="1535"/>
      <c r="AL655" s="1533" t="s">
        <v>22</v>
      </c>
      <c r="AM655" s="1536" t="s">
        <v>22</v>
      </c>
      <c r="AN655" s="1537" t="s">
        <v>22</v>
      </c>
      <c r="AO655" s="1528" t="s">
        <v>269</v>
      </c>
      <c r="AP655" s="1530" t="s">
        <v>269</v>
      </c>
      <c r="AQ655" s="1537" t="s">
        <v>271</v>
      </c>
      <c r="AR655" s="1932"/>
    </row>
    <row r="656" spans="1:44" s="1350" customFormat="1" ht="13.5" thickTop="1">
      <c r="A656" s="1538"/>
      <c r="B656" s="1539"/>
      <c r="C656" s="269" t="s">
        <v>414</v>
      </c>
      <c r="D656" s="1540"/>
      <c r="E656" s="1369"/>
      <c r="F656" s="1541"/>
      <c r="G656" s="1369"/>
      <c r="H656" s="1541"/>
      <c r="I656" s="1369"/>
      <c r="J656" s="1542"/>
      <c r="K656" s="1543"/>
      <c r="L656" s="1543"/>
      <c r="M656" s="1543"/>
      <c r="N656" s="1543"/>
      <c r="O656" s="1544"/>
      <c r="P656" s="1544"/>
      <c r="Q656" s="1541"/>
      <c r="R656" s="1369"/>
      <c r="S656" s="1545"/>
      <c r="T656" s="1544"/>
      <c r="U656" s="1541"/>
      <c r="V656" s="1541"/>
      <c r="W656" s="1369"/>
      <c r="X656" s="1541"/>
      <c r="Y656" s="1369"/>
      <c r="Z656" s="1541"/>
      <c r="AA656" s="1369"/>
      <c r="AB656" s="1542"/>
      <c r="AC656" s="1546"/>
      <c r="AD656" s="1547"/>
      <c r="AE656" s="1544"/>
      <c r="AF656" s="1544"/>
      <c r="AG656" s="1544"/>
      <c r="AH656" s="1548"/>
      <c r="AI656" s="1549"/>
      <c r="AJ656" s="1549"/>
      <c r="AK656" s="1549"/>
      <c r="AL656" s="1550"/>
      <c r="AM656" s="1549"/>
      <c r="AN656" s="1549"/>
      <c r="AO656" s="1541"/>
      <c r="AP656" s="1372"/>
      <c r="AQ656" s="1551"/>
      <c r="AR656" s="1552"/>
    </row>
    <row r="657" spans="1:44" s="1350" customFormat="1">
      <c r="A657" s="1553"/>
      <c r="B657" s="1554"/>
      <c r="C657" s="270" t="s">
        <v>11</v>
      </c>
      <c r="E657" s="1375"/>
      <c r="F657" s="1555"/>
      <c r="G657" s="1375"/>
      <c r="H657" s="1555"/>
      <c r="I657" s="1375"/>
      <c r="J657" s="1556"/>
      <c r="K657" s="1557"/>
      <c r="L657" s="1557"/>
      <c r="M657" s="1557"/>
      <c r="N657" s="1557"/>
      <c r="O657" s="1558"/>
      <c r="P657" s="1558"/>
      <c r="Q657" s="1555"/>
      <c r="R657" s="1375"/>
      <c r="S657" s="1559"/>
      <c r="T657" s="1558"/>
      <c r="U657" s="1555"/>
      <c r="V657" s="1555"/>
      <c r="W657" s="1375"/>
      <c r="X657" s="1555"/>
      <c r="Y657" s="1375"/>
      <c r="Z657" s="1555"/>
      <c r="AA657" s="1375"/>
      <c r="AB657" s="1556"/>
      <c r="AC657" s="1560"/>
      <c r="AD657" s="1561"/>
      <c r="AE657" s="1558"/>
      <c r="AF657" s="1558"/>
      <c r="AG657" s="1558"/>
      <c r="AH657" s="1562"/>
      <c r="AI657" s="1563"/>
      <c r="AJ657" s="1563"/>
      <c r="AK657" s="1563"/>
      <c r="AL657" s="1564"/>
      <c r="AM657" s="1563"/>
      <c r="AN657" s="1563"/>
      <c r="AO657" s="1555"/>
      <c r="AP657" s="1378"/>
      <c r="AQ657" s="1565"/>
      <c r="AR657" s="1566"/>
    </row>
    <row r="658" spans="1:44" s="1350" customFormat="1">
      <c r="A658" s="1553"/>
      <c r="B658" s="1554"/>
      <c r="C658" s="271" t="s">
        <v>4</v>
      </c>
      <c r="D658" s="1559"/>
      <c r="E658" s="1386"/>
      <c r="F658" s="1567"/>
      <c r="G658" s="1386"/>
      <c r="H658" s="1567"/>
      <c r="I658" s="1386"/>
      <c r="J658" s="1556"/>
      <c r="K658" s="1557"/>
      <c r="L658" s="1557"/>
      <c r="M658" s="1557"/>
      <c r="N658" s="1557"/>
      <c r="O658" s="1556"/>
      <c r="P658" s="1556"/>
      <c r="Q658" s="1567"/>
      <c r="R658" s="1386"/>
      <c r="S658" s="1559"/>
      <c r="T658" s="1556"/>
      <c r="U658" s="1567"/>
      <c r="V658" s="1567"/>
      <c r="W658" s="1386"/>
      <c r="X658" s="1567"/>
      <c r="Y658" s="1386"/>
      <c r="Z658" s="1567"/>
      <c r="AA658" s="1386"/>
      <c r="AB658" s="1556"/>
      <c r="AC658" s="1560"/>
      <c r="AD658" s="1561"/>
      <c r="AE658" s="1556"/>
      <c r="AF658" s="1556"/>
      <c r="AG658" s="1556"/>
      <c r="AH658" s="1562"/>
      <c r="AI658" s="1568"/>
      <c r="AJ658" s="1568"/>
      <c r="AK658" s="1568"/>
      <c r="AL658" s="1564"/>
      <c r="AM658" s="1568"/>
      <c r="AN658" s="1568"/>
      <c r="AO658" s="1555"/>
      <c r="AP658" s="1378"/>
      <c r="AQ658" s="1565"/>
      <c r="AR658" s="1569"/>
    </row>
    <row r="659" spans="1:44" s="1350" customFormat="1">
      <c r="A659" s="1553"/>
      <c r="B659" s="1554"/>
      <c r="C659" s="272" t="s">
        <v>943</v>
      </c>
      <c r="E659" s="1375"/>
      <c r="F659" s="1555"/>
      <c r="G659" s="1375"/>
      <c r="H659" s="1555"/>
      <c r="I659" s="1375"/>
      <c r="J659" s="1556"/>
      <c r="K659" s="1557"/>
      <c r="L659" s="1557"/>
      <c r="M659" s="1557"/>
      <c r="N659" s="1557"/>
      <c r="O659" s="1558"/>
      <c r="P659" s="1558"/>
      <c r="Q659" s="1555"/>
      <c r="R659" s="1375"/>
      <c r="S659" s="1559"/>
      <c r="T659" s="1558"/>
      <c r="U659" s="1555"/>
      <c r="V659" s="1555"/>
      <c r="W659" s="1375"/>
      <c r="X659" s="1555"/>
      <c r="Y659" s="1375"/>
      <c r="Z659" s="1555"/>
      <c r="AA659" s="1375"/>
      <c r="AB659" s="1556"/>
      <c r="AC659" s="1560"/>
      <c r="AD659" s="1561"/>
      <c r="AE659" s="1558"/>
      <c r="AF659" s="1558"/>
      <c r="AG659" s="1558"/>
      <c r="AH659" s="1562"/>
      <c r="AI659" s="1563"/>
      <c r="AJ659" s="1563"/>
      <c r="AK659" s="1563"/>
      <c r="AL659" s="1564"/>
      <c r="AM659" s="1563"/>
      <c r="AN659" s="1563"/>
      <c r="AO659" s="1555"/>
      <c r="AP659" s="1378"/>
      <c r="AQ659" s="1565"/>
      <c r="AR659" s="1566"/>
    </row>
    <row r="660" spans="1:44" s="1350" customFormat="1">
      <c r="A660" s="1553"/>
      <c r="B660" s="1554"/>
      <c r="C660" s="273" t="s">
        <v>944</v>
      </c>
      <c r="E660" s="1375"/>
      <c r="F660" s="1555"/>
      <c r="G660" s="1375"/>
      <c r="H660" s="1555"/>
      <c r="I660" s="1375"/>
      <c r="J660" s="1556"/>
      <c r="K660" s="1557"/>
      <c r="L660" s="1557"/>
      <c r="M660" s="1557"/>
      <c r="N660" s="1557"/>
      <c r="O660" s="1558"/>
      <c r="P660" s="1558"/>
      <c r="Q660" s="1555"/>
      <c r="R660" s="1375"/>
      <c r="S660" s="1559"/>
      <c r="T660" s="1558"/>
      <c r="U660" s="1555"/>
      <c r="V660" s="1555"/>
      <c r="W660" s="1375"/>
      <c r="X660" s="1555"/>
      <c r="Y660" s="1375"/>
      <c r="Z660" s="1555"/>
      <c r="AA660" s="1375"/>
      <c r="AB660" s="1556"/>
      <c r="AC660" s="1560"/>
      <c r="AD660" s="1561"/>
      <c r="AE660" s="1558"/>
      <c r="AF660" s="1558"/>
      <c r="AG660" s="1558"/>
      <c r="AH660" s="1562"/>
      <c r="AI660" s="1563"/>
      <c r="AJ660" s="1563"/>
      <c r="AK660" s="1563"/>
      <c r="AL660" s="1564"/>
      <c r="AM660" s="1563"/>
      <c r="AN660" s="1563"/>
      <c r="AO660" s="1555"/>
      <c r="AP660" s="1378"/>
      <c r="AQ660" s="1565"/>
      <c r="AR660" s="1566"/>
    </row>
    <row r="661" spans="1:44" s="1350" customFormat="1">
      <c r="A661" s="1553"/>
      <c r="B661" s="1554"/>
      <c r="C661" s="272" t="s">
        <v>945</v>
      </c>
      <c r="E661" s="1375"/>
      <c r="F661" s="1555"/>
      <c r="G661" s="1375"/>
      <c r="H661" s="1555"/>
      <c r="I661" s="1375"/>
      <c r="J661" s="1556"/>
      <c r="K661" s="1557"/>
      <c r="L661" s="1557"/>
      <c r="M661" s="1557"/>
      <c r="N661" s="1557"/>
      <c r="O661" s="1558"/>
      <c r="P661" s="1558"/>
      <c r="Q661" s="1555"/>
      <c r="R661" s="1375"/>
      <c r="S661" s="1559"/>
      <c r="T661" s="1558"/>
      <c r="U661" s="1555"/>
      <c r="V661" s="1555"/>
      <c r="W661" s="1375"/>
      <c r="X661" s="1555"/>
      <c r="Y661" s="1375"/>
      <c r="Z661" s="1555"/>
      <c r="AA661" s="1375"/>
      <c r="AB661" s="1556"/>
      <c r="AC661" s="1560"/>
      <c r="AD661" s="1561"/>
      <c r="AE661" s="1558"/>
      <c r="AF661" s="1558"/>
      <c r="AG661" s="1558"/>
      <c r="AH661" s="1562"/>
      <c r="AI661" s="1563"/>
      <c r="AJ661" s="1563"/>
      <c r="AK661" s="1563"/>
      <c r="AL661" s="1564"/>
      <c r="AM661" s="1563"/>
      <c r="AN661" s="1563"/>
      <c r="AO661" s="1555"/>
      <c r="AP661" s="1378"/>
      <c r="AQ661" s="1565"/>
      <c r="AR661" s="1566"/>
    </row>
    <row r="662" spans="1:44" s="1350" customFormat="1">
      <c r="A662" s="1553"/>
      <c r="B662" s="1554"/>
      <c r="C662" s="273" t="s">
        <v>946</v>
      </c>
      <c r="E662" s="1375"/>
      <c r="F662" s="1555"/>
      <c r="G662" s="1375"/>
      <c r="H662" s="1555"/>
      <c r="I662" s="1375"/>
      <c r="J662" s="1556"/>
      <c r="K662" s="1557"/>
      <c r="L662" s="1557"/>
      <c r="M662" s="1557"/>
      <c r="N662" s="1557"/>
      <c r="O662" s="1558"/>
      <c r="P662" s="1558"/>
      <c r="Q662" s="1555"/>
      <c r="R662" s="1375"/>
      <c r="S662" s="1559"/>
      <c r="T662" s="1558"/>
      <c r="U662" s="1555"/>
      <c r="V662" s="1555"/>
      <c r="W662" s="1375"/>
      <c r="X662" s="1555"/>
      <c r="Y662" s="1375"/>
      <c r="Z662" s="1555"/>
      <c r="AA662" s="1375"/>
      <c r="AB662" s="1556"/>
      <c r="AC662" s="1560"/>
      <c r="AD662" s="1561"/>
      <c r="AE662" s="1558"/>
      <c r="AF662" s="1558"/>
      <c r="AG662" s="1558"/>
      <c r="AH662" s="1562"/>
      <c r="AI662" s="1563"/>
      <c r="AJ662" s="1563"/>
      <c r="AK662" s="1563"/>
      <c r="AL662" s="1564"/>
      <c r="AM662" s="1563"/>
      <c r="AN662" s="1563"/>
      <c r="AO662" s="1555"/>
      <c r="AP662" s="1378"/>
      <c r="AQ662" s="1565"/>
      <c r="AR662" s="1566"/>
    </row>
    <row r="663" spans="1:44" s="1350" customFormat="1">
      <c r="A663" s="1553"/>
      <c r="B663" s="1554"/>
      <c r="C663" s="272" t="s">
        <v>947</v>
      </c>
      <c r="E663" s="1375"/>
      <c r="F663" s="1555"/>
      <c r="G663" s="1375"/>
      <c r="H663" s="1555"/>
      <c r="I663" s="1375"/>
      <c r="J663" s="1556"/>
      <c r="K663" s="1557"/>
      <c r="L663" s="1557"/>
      <c r="M663" s="1557"/>
      <c r="N663" s="1557"/>
      <c r="O663" s="1558"/>
      <c r="P663" s="1558"/>
      <c r="Q663" s="1555"/>
      <c r="R663" s="1375"/>
      <c r="S663" s="1559"/>
      <c r="T663" s="1558"/>
      <c r="U663" s="1555"/>
      <c r="V663" s="1555"/>
      <c r="W663" s="1375"/>
      <c r="X663" s="1555"/>
      <c r="Y663" s="1375"/>
      <c r="Z663" s="1555"/>
      <c r="AA663" s="1375"/>
      <c r="AB663" s="1556"/>
      <c r="AC663" s="1560"/>
      <c r="AD663" s="1561"/>
      <c r="AE663" s="1558"/>
      <c r="AF663" s="1558"/>
      <c r="AG663" s="1558"/>
      <c r="AH663" s="1562"/>
      <c r="AI663" s="1563"/>
      <c r="AJ663" s="1563"/>
      <c r="AK663" s="1563"/>
      <c r="AL663" s="1564"/>
      <c r="AM663" s="1563"/>
      <c r="AN663" s="1563"/>
      <c r="AO663" s="1555"/>
      <c r="AP663" s="1378"/>
      <c r="AQ663" s="1565"/>
      <c r="AR663" s="1566"/>
    </row>
    <row r="664" spans="1:44" s="1350" customFormat="1">
      <c r="A664" s="1553"/>
      <c r="B664" s="1554"/>
      <c r="C664" s="273" t="s">
        <v>948</v>
      </c>
      <c r="E664" s="1375"/>
      <c r="F664" s="1555"/>
      <c r="G664" s="1375"/>
      <c r="H664" s="1555"/>
      <c r="I664" s="1375"/>
      <c r="J664" s="1556"/>
      <c r="K664" s="1557"/>
      <c r="L664" s="1557"/>
      <c r="M664" s="1557"/>
      <c r="N664" s="1557"/>
      <c r="O664" s="1558"/>
      <c r="P664" s="1558"/>
      <c r="Q664" s="1555"/>
      <c r="R664" s="1375"/>
      <c r="S664" s="1559"/>
      <c r="T664" s="1558"/>
      <c r="U664" s="1555"/>
      <c r="V664" s="1555"/>
      <c r="W664" s="1375"/>
      <c r="X664" s="1555"/>
      <c r="Y664" s="1375"/>
      <c r="Z664" s="1555"/>
      <c r="AA664" s="1375"/>
      <c r="AB664" s="1556"/>
      <c r="AC664" s="1560"/>
      <c r="AD664" s="1561"/>
      <c r="AE664" s="1558"/>
      <c r="AF664" s="1558"/>
      <c r="AG664" s="1558"/>
      <c r="AH664" s="1562"/>
      <c r="AI664" s="1563"/>
      <c r="AJ664" s="1563"/>
      <c r="AK664" s="1563"/>
      <c r="AL664" s="1564"/>
      <c r="AM664" s="1563"/>
      <c r="AN664" s="1563"/>
      <c r="AO664" s="1555"/>
      <c r="AP664" s="1378"/>
      <c r="AQ664" s="1565"/>
      <c r="AR664" s="1566"/>
    </row>
    <row r="665" spans="1:44" s="1350" customFormat="1" ht="18" customHeight="1">
      <c r="A665" s="1553"/>
      <c r="B665" s="1554"/>
      <c r="C665" s="271" t="s">
        <v>10</v>
      </c>
      <c r="D665" s="1559"/>
      <c r="E665" s="1386"/>
      <c r="F665" s="1567"/>
      <c r="G665" s="1386"/>
      <c r="H665" s="1567"/>
      <c r="I665" s="1386"/>
      <c r="J665" s="1556"/>
      <c r="K665" s="1557"/>
      <c r="L665" s="1557"/>
      <c r="M665" s="1557"/>
      <c r="N665" s="1557"/>
      <c r="O665" s="1556"/>
      <c r="P665" s="1556"/>
      <c r="Q665" s="1567"/>
      <c r="R665" s="1386"/>
      <c r="S665" s="1559"/>
      <c r="T665" s="1556"/>
      <c r="U665" s="1567"/>
      <c r="V665" s="1567"/>
      <c r="W665" s="1386"/>
      <c r="X665" s="1567"/>
      <c r="Y665" s="1386"/>
      <c r="Z665" s="1567"/>
      <c r="AA665" s="1386"/>
      <c r="AB665" s="1556"/>
      <c r="AC665" s="1560"/>
      <c r="AD665" s="1561"/>
      <c r="AE665" s="1556"/>
      <c r="AF665" s="1556"/>
      <c r="AG665" s="1556"/>
      <c r="AH665" s="1562"/>
      <c r="AI665" s="1568"/>
      <c r="AJ665" s="1568"/>
      <c r="AK665" s="1568"/>
      <c r="AL665" s="1564"/>
      <c r="AM665" s="1568"/>
      <c r="AN665" s="1568"/>
      <c r="AO665" s="1555"/>
      <c r="AP665" s="1378"/>
      <c r="AQ665" s="1565"/>
      <c r="AR665" s="1569"/>
    </row>
    <row r="666" spans="1:44" s="1350" customFormat="1" ht="15" customHeight="1">
      <c r="A666" s="1553"/>
      <c r="B666" s="1554"/>
      <c r="C666" s="272" t="s">
        <v>417</v>
      </c>
      <c r="D666" s="1559"/>
      <c r="E666" s="1386"/>
      <c r="F666" s="1567"/>
      <c r="G666" s="1386"/>
      <c r="H666" s="1567"/>
      <c r="I666" s="1386"/>
      <c r="J666" s="1556"/>
      <c r="K666" s="1557"/>
      <c r="L666" s="1557"/>
      <c r="M666" s="1557"/>
      <c r="N666" s="1557"/>
      <c r="O666" s="1556"/>
      <c r="P666" s="1556"/>
      <c r="Q666" s="1567"/>
      <c r="R666" s="1386"/>
      <c r="S666" s="1559"/>
      <c r="T666" s="1556"/>
      <c r="U666" s="1567"/>
      <c r="V666" s="1567"/>
      <c r="W666" s="1386"/>
      <c r="X666" s="1567"/>
      <c r="Y666" s="1386"/>
      <c r="Z666" s="1567"/>
      <c r="AA666" s="1386"/>
      <c r="AB666" s="1556"/>
      <c r="AC666" s="1560"/>
      <c r="AD666" s="1561"/>
      <c r="AE666" s="1556"/>
      <c r="AF666" s="1556"/>
      <c r="AG666" s="1556"/>
      <c r="AH666" s="1562"/>
      <c r="AI666" s="1568"/>
      <c r="AJ666" s="1568"/>
      <c r="AK666" s="1568"/>
      <c r="AL666" s="1564"/>
      <c r="AM666" s="1568"/>
      <c r="AN666" s="1568"/>
      <c r="AO666" s="1555"/>
      <c r="AP666" s="1378"/>
      <c r="AQ666" s="1565"/>
      <c r="AR666" s="1569"/>
    </row>
    <row r="667" spans="1:44" s="1350" customFormat="1" ht="15">
      <c r="A667" s="1553"/>
      <c r="B667" s="1570" t="s">
        <v>372</v>
      </c>
      <c r="C667" s="273" t="s">
        <v>949</v>
      </c>
      <c r="E667" s="1375"/>
      <c r="F667" s="1555"/>
      <c r="G667" s="1375"/>
      <c r="H667" s="1555"/>
      <c r="I667" s="1375"/>
      <c r="J667" s="1556"/>
      <c r="K667" s="1557"/>
      <c r="L667" s="1557"/>
      <c r="M667" s="1557"/>
      <c r="N667" s="1557"/>
      <c r="O667" s="1558"/>
      <c r="P667" s="1558"/>
      <c r="Q667" s="1555"/>
      <c r="R667" s="1375"/>
      <c r="S667" s="1559"/>
      <c r="T667" s="1558"/>
      <c r="U667" s="1555"/>
      <c r="V667" s="1555"/>
      <c r="W667" s="1375"/>
      <c r="X667" s="1555"/>
      <c r="Y667" s="1375"/>
      <c r="Z667" s="1555"/>
      <c r="AA667" s="1375"/>
      <c r="AB667" s="1556"/>
      <c r="AC667" s="1560"/>
      <c r="AD667" s="1561"/>
      <c r="AE667" s="1558"/>
      <c r="AF667" s="1558"/>
      <c r="AG667" s="1558"/>
      <c r="AH667" s="1562"/>
      <c r="AI667" s="1563"/>
      <c r="AJ667" s="1563"/>
      <c r="AK667" s="1563"/>
      <c r="AL667" s="1564"/>
      <c r="AM667" s="1563"/>
      <c r="AN667" s="1563"/>
      <c r="AO667" s="1555"/>
      <c r="AP667" s="1378"/>
      <c r="AQ667" s="1565"/>
      <c r="AR667" s="1566"/>
    </row>
    <row r="668" spans="1:44" s="1350" customFormat="1">
      <c r="A668" s="1553"/>
      <c r="B668" s="1554"/>
      <c r="C668" s="273" t="s">
        <v>950</v>
      </c>
      <c r="D668" s="1559"/>
      <c r="E668" s="1386"/>
      <c r="F668" s="1567"/>
      <c r="G668" s="1386"/>
      <c r="H668" s="1567"/>
      <c r="I668" s="1386"/>
      <c r="J668" s="1556"/>
      <c r="K668" s="1557"/>
      <c r="L668" s="1557"/>
      <c r="M668" s="1557"/>
      <c r="N668" s="1557"/>
      <c r="O668" s="1556"/>
      <c r="P668" s="1556"/>
      <c r="Q668" s="1567"/>
      <c r="R668" s="1386"/>
      <c r="S668" s="1559"/>
      <c r="T668" s="1556"/>
      <c r="U668" s="1567"/>
      <c r="V668" s="1567"/>
      <c r="W668" s="1386"/>
      <c r="X668" s="1567"/>
      <c r="Y668" s="1386"/>
      <c r="Z668" s="1567"/>
      <c r="AA668" s="1386"/>
      <c r="AB668" s="1556"/>
      <c r="AC668" s="1560"/>
      <c r="AD668" s="1561"/>
      <c r="AE668" s="1556"/>
      <c r="AF668" s="1556"/>
      <c r="AG668" s="1556"/>
      <c r="AH668" s="1562"/>
      <c r="AI668" s="1568"/>
      <c r="AJ668" s="1568"/>
      <c r="AK668" s="1568"/>
      <c r="AL668" s="1564"/>
      <c r="AM668" s="1568"/>
      <c r="AN668" s="1568"/>
      <c r="AO668" s="1555"/>
      <c r="AP668" s="1378"/>
      <c r="AQ668" s="1565"/>
      <c r="AR668" s="1569"/>
    </row>
    <row r="669" spans="1:44" s="1350" customFormat="1">
      <c r="A669" s="1553"/>
      <c r="B669" s="1554"/>
      <c r="C669" s="274" t="s">
        <v>951</v>
      </c>
      <c r="E669" s="1375"/>
      <c r="F669" s="1555"/>
      <c r="G669" s="1375"/>
      <c r="H669" s="1555"/>
      <c r="I669" s="1375"/>
      <c r="J669" s="1556"/>
      <c r="K669" s="1557"/>
      <c r="L669" s="1557"/>
      <c r="M669" s="1557"/>
      <c r="N669" s="1557"/>
      <c r="O669" s="1558"/>
      <c r="P669" s="1558"/>
      <c r="Q669" s="1555"/>
      <c r="R669" s="1375"/>
      <c r="S669" s="1559"/>
      <c r="T669" s="1558"/>
      <c r="U669" s="1555"/>
      <c r="V669" s="1555"/>
      <c r="W669" s="1375"/>
      <c r="X669" s="1555"/>
      <c r="Y669" s="1375"/>
      <c r="Z669" s="1555"/>
      <c r="AA669" s="1375"/>
      <c r="AB669" s="1556"/>
      <c r="AC669" s="1560"/>
      <c r="AD669" s="1561"/>
      <c r="AE669" s="1558"/>
      <c r="AF669" s="1558"/>
      <c r="AG669" s="1558"/>
      <c r="AH669" s="1562"/>
      <c r="AI669" s="1563"/>
      <c r="AJ669" s="1563"/>
      <c r="AK669" s="1563"/>
      <c r="AL669" s="1564"/>
      <c r="AM669" s="1563"/>
      <c r="AN669" s="1563"/>
      <c r="AO669" s="1555"/>
      <c r="AP669" s="1378"/>
      <c r="AQ669" s="1565"/>
      <c r="AR669" s="1566"/>
    </row>
    <row r="670" spans="1:44" s="1350" customFormat="1">
      <c r="A670" s="1553"/>
      <c r="B670" s="1554"/>
      <c r="C670" s="274" t="s">
        <v>952</v>
      </c>
      <c r="E670" s="1375"/>
      <c r="F670" s="1555"/>
      <c r="G670" s="1375"/>
      <c r="H670" s="1555"/>
      <c r="I670" s="1375"/>
      <c r="J670" s="1556"/>
      <c r="K670" s="1557"/>
      <c r="L670" s="1557"/>
      <c r="M670" s="1557"/>
      <c r="N670" s="1557"/>
      <c r="O670" s="1558"/>
      <c r="P670" s="1558"/>
      <c r="Q670" s="1555"/>
      <c r="R670" s="1375"/>
      <c r="S670" s="1559"/>
      <c r="T670" s="1558"/>
      <c r="U670" s="1555"/>
      <c r="V670" s="1555"/>
      <c r="W670" s="1375"/>
      <c r="X670" s="1555"/>
      <c r="Y670" s="1375"/>
      <c r="Z670" s="1555"/>
      <c r="AA670" s="1375"/>
      <c r="AB670" s="1556"/>
      <c r="AC670" s="1560"/>
      <c r="AD670" s="1561"/>
      <c r="AE670" s="1558"/>
      <c r="AF670" s="1558"/>
      <c r="AG670" s="1558"/>
      <c r="AH670" s="1562"/>
      <c r="AI670" s="1563"/>
      <c r="AJ670" s="1563"/>
      <c r="AK670" s="1563"/>
      <c r="AL670" s="1564"/>
      <c r="AM670" s="1563"/>
      <c r="AN670" s="1563"/>
      <c r="AO670" s="1555"/>
      <c r="AP670" s="1378"/>
      <c r="AQ670" s="1565"/>
      <c r="AR670" s="1566"/>
    </row>
    <row r="671" spans="1:44" s="1350" customFormat="1">
      <c r="A671" s="1553"/>
      <c r="B671" s="1554"/>
      <c r="C671" s="274" t="s">
        <v>953</v>
      </c>
      <c r="E671" s="1375"/>
      <c r="F671" s="1555"/>
      <c r="G671" s="1375"/>
      <c r="H671" s="1555"/>
      <c r="I671" s="1375"/>
      <c r="J671" s="1556"/>
      <c r="K671" s="1557"/>
      <c r="L671" s="1557"/>
      <c r="M671" s="1557"/>
      <c r="N671" s="1557"/>
      <c r="O671" s="1558"/>
      <c r="P671" s="1558"/>
      <c r="Q671" s="1555"/>
      <c r="R671" s="1375"/>
      <c r="S671" s="1559"/>
      <c r="T671" s="1558"/>
      <c r="U671" s="1555"/>
      <c r="V671" s="1555"/>
      <c r="W671" s="1375"/>
      <c r="X671" s="1555"/>
      <c r="Y671" s="1375"/>
      <c r="Z671" s="1555"/>
      <c r="AA671" s="1375"/>
      <c r="AB671" s="1556"/>
      <c r="AC671" s="1560"/>
      <c r="AD671" s="1561"/>
      <c r="AE671" s="1558"/>
      <c r="AF671" s="1558"/>
      <c r="AG671" s="1558"/>
      <c r="AH671" s="1562"/>
      <c r="AI671" s="1563"/>
      <c r="AJ671" s="1563"/>
      <c r="AK671" s="1563"/>
      <c r="AL671" s="1564"/>
      <c r="AM671" s="1563"/>
      <c r="AN671" s="1563"/>
      <c r="AO671" s="1555"/>
      <c r="AP671" s="1378"/>
      <c r="AQ671" s="1565"/>
      <c r="AR671" s="1566"/>
    </row>
    <row r="672" spans="1:44" s="1350" customFormat="1">
      <c r="A672" s="1553"/>
      <c r="B672" s="1554"/>
      <c r="C672" s="272" t="s">
        <v>420</v>
      </c>
      <c r="E672" s="1375"/>
      <c r="F672" s="1555"/>
      <c r="G672" s="1375"/>
      <c r="H672" s="1555"/>
      <c r="I672" s="1375"/>
      <c r="J672" s="1556"/>
      <c r="K672" s="1557"/>
      <c r="L672" s="1557"/>
      <c r="M672" s="1557"/>
      <c r="N672" s="1557"/>
      <c r="O672" s="1558"/>
      <c r="P672" s="1558"/>
      <c r="Q672" s="1555"/>
      <c r="R672" s="1375"/>
      <c r="S672" s="1559"/>
      <c r="T672" s="1558"/>
      <c r="U672" s="1555"/>
      <c r="V672" s="1555"/>
      <c r="W672" s="1375"/>
      <c r="X672" s="1555"/>
      <c r="Y672" s="1375"/>
      <c r="Z672" s="1555"/>
      <c r="AA672" s="1375"/>
      <c r="AB672" s="1556"/>
      <c r="AC672" s="1560"/>
      <c r="AD672" s="1561"/>
      <c r="AE672" s="1558"/>
      <c r="AF672" s="1558"/>
      <c r="AG672" s="1558"/>
      <c r="AH672" s="1562"/>
      <c r="AI672" s="1563"/>
      <c r="AJ672" s="1563"/>
      <c r="AK672" s="1563"/>
      <c r="AL672" s="1564"/>
      <c r="AM672" s="1563"/>
      <c r="AN672" s="1563"/>
      <c r="AO672" s="1555"/>
      <c r="AP672" s="1378"/>
      <c r="AQ672" s="1565"/>
      <c r="AR672" s="1566"/>
    </row>
    <row r="673" spans="1:44" s="1350" customFormat="1">
      <c r="A673" s="1553"/>
      <c r="B673" s="1554"/>
      <c r="C673" s="272" t="s">
        <v>421</v>
      </c>
      <c r="D673" s="1384"/>
      <c r="E673" s="1386"/>
      <c r="F673" s="1395"/>
      <c r="G673" s="1386"/>
      <c r="H673" s="1395"/>
      <c r="I673" s="1386"/>
      <c r="J673" s="1556"/>
      <c r="K673" s="1557"/>
      <c r="L673" s="1557"/>
      <c r="M673" s="1557"/>
      <c r="N673" s="1557"/>
      <c r="O673" s="1556"/>
      <c r="P673" s="1556"/>
      <c r="Q673" s="1395"/>
      <c r="R673" s="1386"/>
      <c r="S673" s="1559"/>
      <c r="T673" s="1556"/>
      <c r="U673" s="1567"/>
      <c r="V673" s="1395"/>
      <c r="W673" s="1386"/>
      <c r="X673" s="1395"/>
      <c r="Y673" s="1386"/>
      <c r="Z673" s="1395"/>
      <c r="AA673" s="1386"/>
      <c r="AB673" s="1556"/>
      <c r="AC673" s="1560"/>
      <c r="AD673" s="1561"/>
      <c r="AE673" s="1556"/>
      <c r="AF673" s="1556"/>
      <c r="AG673" s="1556"/>
      <c r="AH673" s="1562"/>
      <c r="AI673" s="1385"/>
      <c r="AJ673" s="1385"/>
      <c r="AK673" s="1385"/>
      <c r="AL673" s="1564"/>
      <c r="AM673" s="1385"/>
      <c r="AN673" s="1385"/>
      <c r="AO673" s="1555"/>
      <c r="AP673" s="1378"/>
      <c r="AQ673" s="1565"/>
      <c r="AR673" s="1569"/>
    </row>
    <row r="674" spans="1:44" s="1350" customFormat="1">
      <c r="A674" s="1553"/>
      <c r="B674" s="1554"/>
      <c r="C674" s="273" t="s">
        <v>954</v>
      </c>
      <c r="E674" s="1375"/>
      <c r="F674" s="1555"/>
      <c r="G674" s="1375"/>
      <c r="H674" s="1555"/>
      <c r="I674" s="1375"/>
      <c r="J674" s="1556"/>
      <c r="K674" s="1557"/>
      <c r="L674" s="1557"/>
      <c r="M674" s="1557"/>
      <c r="N674" s="1557"/>
      <c r="O674" s="1558"/>
      <c r="P674" s="1558"/>
      <c r="Q674" s="1555"/>
      <c r="R674" s="1375"/>
      <c r="S674" s="1559"/>
      <c r="T674" s="1558"/>
      <c r="U674" s="1555"/>
      <c r="V674" s="1555"/>
      <c r="W674" s="1375"/>
      <c r="X674" s="1555"/>
      <c r="Y674" s="1375"/>
      <c r="Z674" s="1555"/>
      <c r="AA674" s="1375"/>
      <c r="AB674" s="1556"/>
      <c r="AC674" s="1560"/>
      <c r="AD674" s="1561"/>
      <c r="AE674" s="1558"/>
      <c r="AF674" s="1558"/>
      <c r="AG674" s="1558"/>
      <c r="AH674" s="1562"/>
      <c r="AI674" s="1563"/>
      <c r="AJ674" s="1563"/>
      <c r="AK674" s="1563"/>
      <c r="AL674" s="1564"/>
      <c r="AM674" s="1563"/>
      <c r="AN674" s="1563"/>
      <c r="AO674" s="1555"/>
      <c r="AP674" s="1378"/>
      <c r="AQ674" s="1565"/>
      <c r="AR674" s="1566"/>
    </row>
    <row r="675" spans="1:44" s="1350" customFormat="1">
      <c r="A675" s="1553"/>
      <c r="B675" s="1554"/>
      <c r="C675" s="273" t="s">
        <v>955</v>
      </c>
      <c r="E675" s="1375"/>
      <c r="F675" s="1555"/>
      <c r="G675" s="1375"/>
      <c r="H675" s="1555"/>
      <c r="I675" s="1375"/>
      <c r="J675" s="1556"/>
      <c r="K675" s="1557"/>
      <c r="L675" s="1557"/>
      <c r="M675" s="1557"/>
      <c r="N675" s="1557"/>
      <c r="O675" s="1558"/>
      <c r="P675" s="1558"/>
      <c r="Q675" s="1555"/>
      <c r="R675" s="1375"/>
      <c r="S675" s="1559"/>
      <c r="T675" s="1558"/>
      <c r="U675" s="1555"/>
      <c r="V675" s="1555"/>
      <c r="W675" s="1375"/>
      <c r="X675" s="1555"/>
      <c r="Y675" s="1375"/>
      <c r="Z675" s="1555"/>
      <c r="AA675" s="1375"/>
      <c r="AB675" s="1556"/>
      <c r="AC675" s="1560"/>
      <c r="AD675" s="1561"/>
      <c r="AE675" s="1558"/>
      <c r="AF675" s="1558"/>
      <c r="AG675" s="1558"/>
      <c r="AH675" s="1562"/>
      <c r="AI675" s="1563"/>
      <c r="AJ675" s="1563"/>
      <c r="AK675" s="1563"/>
      <c r="AL675" s="1564"/>
      <c r="AM675" s="1563"/>
      <c r="AN675" s="1563"/>
      <c r="AO675" s="1555"/>
      <c r="AP675" s="1378"/>
      <c r="AQ675" s="1565"/>
      <c r="AR675" s="1566"/>
    </row>
    <row r="676" spans="1:44" s="1350" customFormat="1">
      <c r="A676" s="1553"/>
      <c r="B676" s="1554"/>
      <c r="C676" s="271" t="s">
        <v>104</v>
      </c>
      <c r="E676" s="1375"/>
      <c r="F676" s="1555"/>
      <c r="G676" s="1375"/>
      <c r="H676" s="1555"/>
      <c r="I676" s="1375"/>
      <c r="J676" s="1556"/>
      <c r="K676" s="1557"/>
      <c r="L676" s="1557"/>
      <c r="M676" s="1557"/>
      <c r="N676" s="1557"/>
      <c r="O676" s="1558"/>
      <c r="P676" s="1558"/>
      <c r="Q676" s="1555"/>
      <c r="R676" s="1375"/>
      <c r="S676" s="1559"/>
      <c r="T676" s="1558"/>
      <c r="U676" s="1555"/>
      <c r="V676" s="1555"/>
      <c r="W676" s="1375"/>
      <c r="X676" s="1555"/>
      <c r="Y676" s="1375"/>
      <c r="Z676" s="1555"/>
      <c r="AA676" s="1375"/>
      <c r="AB676" s="1556"/>
      <c r="AC676" s="1560"/>
      <c r="AD676" s="1561"/>
      <c r="AE676" s="1558"/>
      <c r="AF676" s="1558"/>
      <c r="AG676" s="1558"/>
      <c r="AH676" s="1562"/>
      <c r="AI676" s="1563"/>
      <c r="AJ676" s="1563"/>
      <c r="AK676" s="1563"/>
      <c r="AL676" s="1564"/>
      <c r="AM676" s="1563"/>
      <c r="AN676" s="1563"/>
      <c r="AO676" s="1555"/>
      <c r="AP676" s="1378"/>
      <c r="AQ676" s="1565"/>
      <c r="AR676" s="1566"/>
    </row>
    <row r="677" spans="1:44" s="1350" customFormat="1">
      <c r="A677" s="1553"/>
      <c r="B677" s="1554"/>
      <c r="C677" s="271" t="s">
        <v>322</v>
      </c>
      <c r="D677" s="1571"/>
      <c r="E677" s="1572"/>
      <c r="F677" s="1573"/>
      <c r="G677" s="1572"/>
      <c r="H677" s="1573"/>
      <c r="I677" s="1572"/>
      <c r="J677" s="1556"/>
      <c r="K677" s="1574"/>
      <c r="L677" s="1574"/>
      <c r="M677" s="1574"/>
      <c r="N677" s="1574"/>
      <c r="O677" s="1574"/>
      <c r="P677" s="1574"/>
      <c r="Q677" s="1573"/>
      <c r="R677" s="1572"/>
      <c r="S677" s="1559"/>
      <c r="T677" s="1574"/>
      <c r="U677" s="1573"/>
      <c r="V677" s="1573"/>
      <c r="W677" s="1572"/>
      <c r="X677" s="1573"/>
      <c r="Y677" s="1572"/>
      <c r="Z677" s="1573"/>
      <c r="AA677" s="1572"/>
      <c r="AB677" s="1556"/>
      <c r="AC677" s="1571"/>
      <c r="AD677" s="1575"/>
      <c r="AE677" s="1574"/>
      <c r="AF677" s="1574"/>
      <c r="AG677" s="1574"/>
      <c r="AH677" s="1562"/>
      <c r="AI677" s="1576"/>
      <c r="AJ677" s="1576"/>
      <c r="AK677" s="1576"/>
      <c r="AL677" s="1564"/>
      <c r="AM677" s="1576"/>
      <c r="AN677" s="1576"/>
      <c r="AO677" s="1573"/>
      <c r="AP677" s="1577"/>
      <c r="AQ677" s="1578"/>
      <c r="AR677" s="1579"/>
    </row>
    <row r="678" spans="1:44" s="1350" customFormat="1">
      <c r="A678" s="1553"/>
      <c r="B678" s="1554"/>
      <c r="C678" s="271" t="s">
        <v>424</v>
      </c>
      <c r="D678" s="1560"/>
      <c r="E678" s="40"/>
      <c r="F678" s="1580"/>
      <c r="G678" s="40"/>
      <c r="H678" s="1580"/>
      <c r="I678" s="40"/>
      <c r="J678" s="1556"/>
      <c r="K678" s="1557"/>
      <c r="L678" s="1557"/>
      <c r="M678" s="1557"/>
      <c r="N678" s="1557"/>
      <c r="O678" s="1557"/>
      <c r="P678" s="1557"/>
      <c r="Q678" s="1580"/>
      <c r="R678" s="40"/>
      <c r="S678" s="1559"/>
      <c r="T678" s="1557"/>
      <c r="U678" s="1580"/>
      <c r="V678" s="1580"/>
      <c r="W678" s="40"/>
      <c r="X678" s="1580"/>
      <c r="Y678" s="40"/>
      <c r="Z678" s="1580"/>
      <c r="AA678" s="40"/>
      <c r="AB678" s="1556"/>
      <c r="AC678" s="1560"/>
      <c r="AD678" s="1561"/>
      <c r="AE678" s="1557"/>
      <c r="AF678" s="1557"/>
      <c r="AG678" s="1557"/>
      <c r="AH678" s="1562"/>
      <c r="AI678" s="1581"/>
      <c r="AJ678" s="1581"/>
      <c r="AK678" s="1581"/>
      <c r="AL678" s="1564"/>
      <c r="AM678" s="1581"/>
      <c r="AN678" s="1581"/>
      <c r="AO678" s="1555"/>
      <c r="AP678" s="1378"/>
      <c r="AQ678" s="1565"/>
      <c r="AR678" s="1566"/>
    </row>
    <row r="679" spans="1:44" s="1350" customFormat="1">
      <c r="A679" s="1553"/>
      <c r="B679" s="1554"/>
      <c r="C679" s="275" t="s">
        <v>425</v>
      </c>
      <c r="D679" s="1559"/>
      <c r="E679" s="1386"/>
      <c r="F679" s="1567"/>
      <c r="G679" s="1386"/>
      <c r="H679" s="1567"/>
      <c r="I679" s="1386"/>
      <c r="J679" s="1556"/>
      <c r="K679" s="1557"/>
      <c r="L679" s="1557"/>
      <c r="M679" s="1557"/>
      <c r="N679" s="1557"/>
      <c r="O679" s="1556"/>
      <c r="P679" s="1556"/>
      <c r="Q679" s="1567"/>
      <c r="R679" s="1386"/>
      <c r="S679" s="1559"/>
      <c r="T679" s="1556"/>
      <c r="U679" s="1567"/>
      <c r="V679" s="1567"/>
      <c r="W679" s="1386"/>
      <c r="X679" s="1567"/>
      <c r="Y679" s="1386"/>
      <c r="Z679" s="1567"/>
      <c r="AA679" s="1386"/>
      <c r="AB679" s="1556"/>
      <c r="AC679" s="1560"/>
      <c r="AD679" s="1561"/>
      <c r="AE679" s="1556"/>
      <c r="AF679" s="1556"/>
      <c r="AG679" s="1556"/>
      <c r="AH679" s="1562"/>
      <c r="AI679" s="1568"/>
      <c r="AJ679" s="1568"/>
      <c r="AK679" s="1568"/>
      <c r="AL679" s="1564"/>
      <c r="AM679" s="1568"/>
      <c r="AN679" s="1568"/>
      <c r="AO679" s="1582"/>
      <c r="AP679" s="1583"/>
      <c r="AQ679" s="1584"/>
      <c r="AR679" s="1569"/>
    </row>
    <row r="680" spans="1:44" s="1350" customFormat="1" ht="13.5" thickBot="1">
      <c r="A680" s="1553"/>
      <c r="B680" s="1585"/>
      <c r="C680" s="276" t="s">
        <v>782</v>
      </c>
      <c r="D680" s="1586"/>
      <c r="E680" s="1587"/>
      <c r="F680" s="1588"/>
      <c r="G680" s="1587"/>
      <c r="H680" s="1588"/>
      <c r="I680" s="1587"/>
      <c r="J680" s="1589"/>
      <c r="K680" s="1590"/>
      <c r="L680" s="1590"/>
      <c r="M680" s="1590"/>
      <c r="N680" s="1590"/>
      <c r="O680" s="1590"/>
      <c r="P680" s="1591"/>
      <c r="Q680" s="1588"/>
      <c r="R680" s="1587"/>
      <c r="S680" s="1592"/>
      <c r="T680" s="1593"/>
      <c r="U680" s="1594"/>
      <c r="V680" s="1591"/>
      <c r="W680" s="1587"/>
      <c r="X680" s="1588"/>
      <c r="Y680" s="1587"/>
      <c r="Z680" s="1588"/>
      <c r="AA680" s="1587"/>
      <c r="AB680" s="1589"/>
      <c r="AC680" s="1595"/>
      <c r="AD680" s="1587"/>
      <c r="AE680" s="1590"/>
      <c r="AF680" s="1593"/>
      <c r="AG680" s="1593"/>
      <c r="AH680" s="1596"/>
      <c r="AI680" s="1597"/>
      <c r="AJ680" s="1598"/>
      <c r="AK680" s="1599"/>
      <c r="AL680" s="1600"/>
      <c r="AM680" s="1586"/>
      <c r="AN680" s="1601"/>
      <c r="AO680" s="1602"/>
      <c r="AP680" s="1603"/>
      <c r="AQ680" s="1595"/>
      <c r="AR680" s="1604"/>
    </row>
    <row r="681" spans="1:44" s="1350" customFormat="1">
      <c r="A681" s="1553"/>
      <c r="B681" s="1605"/>
      <c r="C681" s="319" t="s">
        <v>414</v>
      </c>
      <c r="D681" s="1540"/>
      <c r="E681" s="1369"/>
      <c r="F681" s="1541"/>
      <c r="G681" s="1369"/>
      <c r="H681" s="1541"/>
      <c r="I681" s="1369"/>
      <c r="J681" s="1542"/>
      <c r="K681" s="1543"/>
      <c r="L681" s="1543"/>
      <c r="M681" s="1543"/>
      <c r="N681" s="1543"/>
      <c r="O681" s="1544"/>
      <c r="P681" s="1544"/>
      <c r="Q681" s="1541"/>
      <c r="R681" s="1369"/>
      <c r="S681" s="1545"/>
      <c r="T681" s="1544"/>
      <c r="U681" s="1541"/>
      <c r="V681" s="1541"/>
      <c r="W681" s="1369"/>
      <c r="X681" s="1541"/>
      <c r="Y681" s="1369"/>
      <c r="Z681" s="1541"/>
      <c r="AA681" s="1369"/>
      <c r="AB681" s="1542"/>
      <c r="AC681" s="1546"/>
      <c r="AD681" s="1547"/>
      <c r="AE681" s="1544"/>
      <c r="AF681" s="1544"/>
      <c r="AG681" s="1544"/>
      <c r="AH681" s="1548"/>
      <c r="AI681" s="1549"/>
      <c r="AJ681" s="1549"/>
      <c r="AK681" s="1549"/>
      <c r="AL681" s="1550"/>
      <c r="AM681" s="1549"/>
      <c r="AN681" s="1549"/>
      <c r="AO681" s="1541"/>
      <c r="AP681" s="1372"/>
      <c r="AQ681" s="1551"/>
      <c r="AR681" s="1552"/>
    </row>
    <row r="682" spans="1:44" s="1350" customFormat="1">
      <c r="A682" s="1553"/>
      <c r="B682" s="1554"/>
      <c r="C682" s="270" t="s">
        <v>11</v>
      </c>
      <c r="E682" s="1375"/>
      <c r="F682" s="1555"/>
      <c r="G682" s="1375"/>
      <c r="H682" s="1555"/>
      <c r="I682" s="1375"/>
      <c r="J682" s="1556"/>
      <c r="K682" s="1557"/>
      <c r="L682" s="1557"/>
      <c r="M682" s="1557"/>
      <c r="N682" s="1557"/>
      <c r="O682" s="1558"/>
      <c r="P682" s="1558"/>
      <c r="Q682" s="1555"/>
      <c r="R682" s="1375"/>
      <c r="S682" s="1559"/>
      <c r="T682" s="1558"/>
      <c r="U682" s="1555"/>
      <c r="V682" s="1555"/>
      <c r="W682" s="1375"/>
      <c r="X682" s="1555"/>
      <c r="Y682" s="1375"/>
      <c r="Z682" s="1555"/>
      <c r="AA682" s="1375"/>
      <c r="AB682" s="1556"/>
      <c r="AC682" s="1560"/>
      <c r="AD682" s="1561"/>
      <c r="AE682" s="1558"/>
      <c r="AF682" s="1558"/>
      <c r="AG682" s="1558"/>
      <c r="AH682" s="1562"/>
      <c r="AI682" s="1563"/>
      <c r="AJ682" s="1563"/>
      <c r="AK682" s="1563"/>
      <c r="AL682" s="1564"/>
      <c r="AM682" s="1563"/>
      <c r="AN682" s="1563"/>
      <c r="AO682" s="1555"/>
      <c r="AP682" s="1378"/>
      <c r="AQ682" s="1565"/>
      <c r="AR682" s="1566"/>
    </row>
    <row r="683" spans="1:44" s="1350" customFormat="1">
      <c r="A683" s="1553"/>
      <c r="B683" s="1554"/>
      <c r="C683" s="271" t="s">
        <v>4</v>
      </c>
      <c r="D683" s="1559"/>
      <c r="E683" s="1386"/>
      <c r="F683" s="1567"/>
      <c r="G683" s="1386"/>
      <c r="H683" s="1567"/>
      <c r="I683" s="1386"/>
      <c r="J683" s="1556"/>
      <c r="K683" s="1557"/>
      <c r="L683" s="1557"/>
      <c r="M683" s="1557"/>
      <c r="N683" s="1557"/>
      <c r="O683" s="1556"/>
      <c r="P683" s="1556"/>
      <c r="Q683" s="1567"/>
      <c r="R683" s="1386"/>
      <c r="S683" s="1559"/>
      <c r="T683" s="1556"/>
      <c r="U683" s="1567"/>
      <c r="V683" s="1567"/>
      <c r="W683" s="1386"/>
      <c r="X683" s="1567"/>
      <c r="Y683" s="1386"/>
      <c r="Z683" s="1567"/>
      <c r="AA683" s="1386"/>
      <c r="AB683" s="1556"/>
      <c r="AC683" s="1560"/>
      <c r="AD683" s="1561"/>
      <c r="AE683" s="1556"/>
      <c r="AF683" s="1556"/>
      <c r="AG683" s="1556"/>
      <c r="AH683" s="1562"/>
      <c r="AI683" s="1568"/>
      <c r="AJ683" s="1568"/>
      <c r="AK683" s="1568"/>
      <c r="AL683" s="1564"/>
      <c r="AM683" s="1568"/>
      <c r="AN683" s="1568"/>
      <c r="AO683" s="1555"/>
      <c r="AP683" s="1378"/>
      <c r="AQ683" s="1565"/>
      <c r="AR683" s="1569"/>
    </row>
    <row r="684" spans="1:44" s="1350" customFormat="1">
      <c r="A684" s="1553"/>
      <c r="B684" s="1554"/>
      <c r="C684" s="272" t="s">
        <v>943</v>
      </c>
      <c r="E684" s="1375"/>
      <c r="F684" s="1555"/>
      <c r="G684" s="1375"/>
      <c r="H684" s="1555"/>
      <c r="I684" s="1375"/>
      <c r="J684" s="1556"/>
      <c r="K684" s="1557"/>
      <c r="L684" s="1557"/>
      <c r="M684" s="1557"/>
      <c r="N684" s="1557"/>
      <c r="O684" s="1558"/>
      <c r="P684" s="1558"/>
      <c r="Q684" s="1555"/>
      <c r="R684" s="1375"/>
      <c r="S684" s="1559"/>
      <c r="T684" s="1558"/>
      <c r="U684" s="1555"/>
      <c r="V684" s="1555"/>
      <c r="W684" s="1375"/>
      <c r="X684" s="1555"/>
      <c r="Y684" s="1375"/>
      <c r="Z684" s="1555"/>
      <c r="AA684" s="1375"/>
      <c r="AB684" s="1556"/>
      <c r="AC684" s="1560"/>
      <c r="AD684" s="1561"/>
      <c r="AE684" s="1558"/>
      <c r="AF684" s="1558"/>
      <c r="AG684" s="1558"/>
      <c r="AH684" s="1562"/>
      <c r="AI684" s="1563"/>
      <c r="AJ684" s="1563"/>
      <c r="AK684" s="1563"/>
      <c r="AL684" s="1564"/>
      <c r="AM684" s="1563"/>
      <c r="AN684" s="1563"/>
      <c r="AO684" s="1555"/>
      <c r="AP684" s="1378"/>
      <c r="AQ684" s="1565"/>
      <c r="AR684" s="1566"/>
    </row>
    <row r="685" spans="1:44" s="1350" customFormat="1">
      <c r="A685" s="1553"/>
      <c r="B685" s="1554"/>
      <c r="C685" s="273" t="s">
        <v>944</v>
      </c>
      <c r="E685" s="1375"/>
      <c r="F685" s="1555"/>
      <c r="G685" s="1375"/>
      <c r="H685" s="1555"/>
      <c r="I685" s="1375"/>
      <c r="J685" s="1556"/>
      <c r="K685" s="1557"/>
      <c r="L685" s="1557"/>
      <c r="M685" s="1557"/>
      <c r="N685" s="1557"/>
      <c r="O685" s="1558"/>
      <c r="P685" s="1558"/>
      <c r="Q685" s="1555"/>
      <c r="R685" s="1375"/>
      <c r="S685" s="1559"/>
      <c r="T685" s="1558"/>
      <c r="U685" s="1555"/>
      <c r="V685" s="1555"/>
      <c r="W685" s="1375"/>
      <c r="X685" s="1555"/>
      <c r="Y685" s="1375"/>
      <c r="Z685" s="1555"/>
      <c r="AA685" s="1375"/>
      <c r="AB685" s="1556"/>
      <c r="AC685" s="1560"/>
      <c r="AD685" s="1561"/>
      <c r="AE685" s="1558"/>
      <c r="AF685" s="1558"/>
      <c r="AG685" s="1558"/>
      <c r="AH685" s="1562"/>
      <c r="AI685" s="1563"/>
      <c r="AJ685" s="1563"/>
      <c r="AK685" s="1563"/>
      <c r="AL685" s="1564"/>
      <c r="AM685" s="1563"/>
      <c r="AN685" s="1563"/>
      <c r="AO685" s="1555"/>
      <c r="AP685" s="1378"/>
      <c r="AQ685" s="1565"/>
      <c r="AR685" s="1566"/>
    </row>
    <row r="686" spans="1:44" s="1350" customFormat="1">
      <c r="A686" s="1553"/>
      <c r="B686" s="1554"/>
      <c r="C686" s="272" t="s">
        <v>945</v>
      </c>
      <c r="E686" s="1375"/>
      <c r="F686" s="1555"/>
      <c r="G686" s="1375"/>
      <c r="H686" s="1555"/>
      <c r="I686" s="1375"/>
      <c r="J686" s="1556"/>
      <c r="K686" s="1557"/>
      <c r="L686" s="1557"/>
      <c r="M686" s="1557"/>
      <c r="N686" s="1557"/>
      <c r="O686" s="1558"/>
      <c r="P686" s="1558"/>
      <c r="Q686" s="1555"/>
      <c r="R686" s="1375"/>
      <c r="S686" s="1559"/>
      <c r="T686" s="1558"/>
      <c r="U686" s="1555"/>
      <c r="V686" s="1555"/>
      <c r="W686" s="1375"/>
      <c r="X686" s="1555"/>
      <c r="Y686" s="1375"/>
      <c r="Z686" s="1555"/>
      <c r="AA686" s="1375"/>
      <c r="AB686" s="1556"/>
      <c r="AC686" s="1560"/>
      <c r="AD686" s="1561"/>
      <c r="AE686" s="1558"/>
      <c r="AF686" s="1558"/>
      <c r="AG686" s="1558"/>
      <c r="AH686" s="1562"/>
      <c r="AI686" s="1563"/>
      <c r="AJ686" s="1563"/>
      <c r="AK686" s="1563"/>
      <c r="AL686" s="1564"/>
      <c r="AM686" s="1563"/>
      <c r="AN686" s="1563"/>
      <c r="AO686" s="1555"/>
      <c r="AP686" s="1378"/>
      <c r="AQ686" s="1565"/>
      <c r="AR686" s="1566"/>
    </row>
    <row r="687" spans="1:44" s="1350" customFormat="1">
      <c r="A687" s="1553"/>
      <c r="B687" s="1554"/>
      <c r="C687" s="273" t="s">
        <v>946</v>
      </c>
      <c r="E687" s="1375"/>
      <c r="F687" s="1555"/>
      <c r="G687" s="1375"/>
      <c r="H687" s="1555"/>
      <c r="I687" s="1375"/>
      <c r="J687" s="1556"/>
      <c r="K687" s="1557"/>
      <c r="L687" s="1557"/>
      <c r="M687" s="1557"/>
      <c r="N687" s="1557"/>
      <c r="O687" s="1558"/>
      <c r="P687" s="1558"/>
      <c r="Q687" s="1555"/>
      <c r="R687" s="1375"/>
      <c r="S687" s="1559"/>
      <c r="T687" s="1558"/>
      <c r="U687" s="1555"/>
      <c r="V687" s="1555"/>
      <c r="W687" s="1375"/>
      <c r="X687" s="1555"/>
      <c r="Y687" s="1375"/>
      <c r="Z687" s="1555"/>
      <c r="AA687" s="1375"/>
      <c r="AB687" s="1556"/>
      <c r="AC687" s="1560"/>
      <c r="AD687" s="1561"/>
      <c r="AE687" s="1558"/>
      <c r="AF687" s="1558"/>
      <c r="AG687" s="1558"/>
      <c r="AH687" s="1562"/>
      <c r="AI687" s="1563"/>
      <c r="AJ687" s="1563"/>
      <c r="AK687" s="1563"/>
      <c r="AL687" s="1564"/>
      <c r="AM687" s="1563"/>
      <c r="AN687" s="1563"/>
      <c r="AO687" s="1555"/>
      <c r="AP687" s="1378"/>
      <c r="AQ687" s="1565"/>
      <c r="AR687" s="1566"/>
    </row>
    <row r="688" spans="1:44" s="1350" customFormat="1">
      <c r="A688" s="1553"/>
      <c r="B688" s="1554"/>
      <c r="C688" s="272" t="s">
        <v>947</v>
      </c>
      <c r="E688" s="1375"/>
      <c r="F688" s="1555"/>
      <c r="G688" s="1375"/>
      <c r="H688" s="1555"/>
      <c r="I688" s="1375"/>
      <c r="J688" s="1556"/>
      <c r="K688" s="1557"/>
      <c r="L688" s="1557"/>
      <c r="M688" s="1557"/>
      <c r="N688" s="1557"/>
      <c r="O688" s="1558"/>
      <c r="P688" s="1558"/>
      <c r="Q688" s="1555"/>
      <c r="R688" s="1375"/>
      <c r="S688" s="1559"/>
      <c r="T688" s="1558"/>
      <c r="U688" s="1555"/>
      <c r="V688" s="1555"/>
      <c r="W688" s="1375"/>
      <c r="X688" s="1555"/>
      <c r="Y688" s="1375"/>
      <c r="Z688" s="1555"/>
      <c r="AA688" s="1375"/>
      <c r="AB688" s="1556"/>
      <c r="AC688" s="1560"/>
      <c r="AD688" s="1561"/>
      <c r="AE688" s="1558"/>
      <c r="AF688" s="1558"/>
      <c r="AG688" s="1558"/>
      <c r="AH688" s="1562"/>
      <c r="AI688" s="1563"/>
      <c r="AJ688" s="1563"/>
      <c r="AK688" s="1563"/>
      <c r="AL688" s="1564"/>
      <c r="AM688" s="1563"/>
      <c r="AN688" s="1563"/>
      <c r="AO688" s="1555"/>
      <c r="AP688" s="1378"/>
      <c r="AQ688" s="1565"/>
      <c r="AR688" s="1566"/>
    </row>
    <row r="689" spans="1:44" s="1350" customFormat="1">
      <c r="A689" s="1553"/>
      <c r="B689" s="1554"/>
      <c r="C689" s="273" t="s">
        <v>948</v>
      </c>
      <c r="E689" s="1375"/>
      <c r="F689" s="1555"/>
      <c r="G689" s="1375"/>
      <c r="H689" s="1555"/>
      <c r="I689" s="1375"/>
      <c r="J689" s="1556"/>
      <c r="K689" s="1557"/>
      <c r="L689" s="1557"/>
      <c r="M689" s="1557"/>
      <c r="N689" s="1557"/>
      <c r="O689" s="1558"/>
      <c r="P689" s="1558"/>
      <c r="Q689" s="1555"/>
      <c r="R689" s="1375"/>
      <c r="S689" s="1559"/>
      <c r="T689" s="1558"/>
      <c r="U689" s="1555"/>
      <c r="V689" s="1555"/>
      <c r="W689" s="1375"/>
      <c r="X689" s="1555"/>
      <c r="Y689" s="1375"/>
      <c r="Z689" s="1555"/>
      <c r="AA689" s="1375"/>
      <c r="AB689" s="1556"/>
      <c r="AC689" s="1560"/>
      <c r="AD689" s="1561"/>
      <c r="AE689" s="1558"/>
      <c r="AF689" s="1558"/>
      <c r="AG689" s="1558"/>
      <c r="AH689" s="1562"/>
      <c r="AI689" s="1563"/>
      <c r="AJ689" s="1563"/>
      <c r="AK689" s="1563"/>
      <c r="AL689" s="1564"/>
      <c r="AM689" s="1563"/>
      <c r="AN689" s="1563"/>
      <c r="AO689" s="1555"/>
      <c r="AP689" s="1378"/>
      <c r="AQ689" s="1565"/>
      <c r="AR689" s="1566"/>
    </row>
    <row r="690" spans="1:44" s="1350" customFormat="1">
      <c r="A690" s="1553"/>
      <c r="B690" s="1554"/>
      <c r="C690" s="271" t="s">
        <v>10</v>
      </c>
      <c r="D690" s="1559"/>
      <c r="E690" s="1386"/>
      <c r="F690" s="1567"/>
      <c r="G690" s="1386"/>
      <c r="H690" s="1567"/>
      <c r="I690" s="1386"/>
      <c r="J690" s="1556"/>
      <c r="K690" s="1557"/>
      <c r="L690" s="1557"/>
      <c r="M690" s="1557"/>
      <c r="N690" s="1557"/>
      <c r="O690" s="1556"/>
      <c r="P690" s="1556"/>
      <c r="Q690" s="1567"/>
      <c r="R690" s="1386"/>
      <c r="S690" s="1559"/>
      <c r="T690" s="1556"/>
      <c r="U690" s="1567"/>
      <c r="V690" s="1567"/>
      <c r="W690" s="1386"/>
      <c r="X690" s="1567"/>
      <c r="Y690" s="1386"/>
      <c r="Z690" s="1567"/>
      <c r="AA690" s="1386"/>
      <c r="AB690" s="1556"/>
      <c r="AC690" s="1560"/>
      <c r="AD690" s="1561"/>
      <c r="AE690" s="1556"/>
      <c r="AF690" s="1556"/>
      <c r="AG690" s="1556"/>
      <c r="AH690" s="1562"/>
      <c r="AI690" s="1568"/>
      <c r="AJ690" s="1568"/>
      <c r="AK690" s="1568"/>
      <c r="AL690" s="1564"/>
      <c r="AM690" s="1568"/>
      <c r="AN690" s="1568"/>
      <c r="AO690" s="1555"/>
      <c r="AP690" s="1378"/>
      <c r="AQ690" s="1565"/>
      <c r="AR690" s="1569"/>
    </row>
    <row r="691" spans="1:44" s="1350" customFormat="1">
      <c r="A691" s="1553"/>
      <c r="B691" s="1554"/>
      <c r="C691" s="272" t="s">
        <v>417</v>
      </c>
      <c r="D691" s="1559"/>
      <c r="E691" s="1386"/>
      <c r="F691" s="1567"/>
      <c r="G691" s="1386"/>
      <c r="H691" s="1567"/>
      <c r="I691" s="1386"/>
      <c r="J691" s="1556"/>
      <c r="K691" s="1557"/>
      <c r="L691" s="1557"/>
      <c r="M691" s="1557"/>
      <c r="N691" s="1557"/>
      <c r="O691" s="1556"/>
      <c r="P691" s="1556"/>
      <c r="Q691" s="1567"/>
      <c r="R691" s="1386"/>
      <c r="S691" s="1559"/>
      <c r="T691" s="1556"/>
      <c r="U691" s="1567"/>
      <c r="V691" s="1567"/>
      <c r="W691" s="1386"/>
      <c r="X691" s="1567"/>
      <c r="Y691" s="1386"/>
      <c r="Z691" s="1567"/>
      <c r="AA691" s="1386"/>
      <c r="AB691" s="1556"/>
      <c r="AC691" s="1560"/>
      <c r="AD691" s="1561"/>
      <c r="AE691" s="1556"/>
      <c r="AF691" s="1556"/>
      <c r="AG691" s="1556"/>
      <c r="AH691" s="1562"/>
      <c r="AI691" s="1568"/>
      <c r="AJ691" s="1568"/>
      <c r="AK691" s="1568"/>
      <c r="AL691" s="1564"/>
      <c r="AM691" s="1568"/>
      <c r="AN691" s="1568"/>
      <c r="AO691" s="1555"/>
      <c r="AP691" s="1378"/>
      <c r="AQ691" s="1565"/>
      <c r="AR691" s="1569"/>
    </row>
    <row r="692" spans="1:44" s="1350" customFormat="1" ht="15">
      <c r="A692" s="1553"/>
      <c r="B692" s="1570" t="s">
        <v>373</v>
      </c>
      <c r="C692" s="273" t="s">
        <v>949</v>
      </c>
      <c r="E692" s="1375"/>
      <c r="F692" s="1555"/>
      <c r="G692" s="1375"/>
      <c r="H692" s="1555"/>
      <c r="I692" s="1375"/>
      <c r="J692" s="1556"/>
      <c r="K692" s="1557"/>
      <c r="L692" s="1557"/>
      <c r="M692" s="1557"/>
      <c r="N692" s="1557"/>
      <c r="O692" s="1558"/>
      <c r="P692" s="1558"/>
      <c r="Q692" s="1555"/>
      <c r="R692" s="1375"/>
      <c r="S692" s="1559"/>
      <c r="T692" s="1558"/>
      <c r="U692" s="1555"/>
      <c r="V692" s="1555"/>
      <c r="W692" s="1375"/>
      <c r="X692" s="1555"/>
      <c r="Y692" s="1375"/>
      <c r="Z692" s="1555"/>
      <c r="AA692" s="1375"/>
      <c r="AB692" s="1556"/>
      <c r="AC692" s="1560"/>
      <c r="AD692" s="1561"/>
      <c r="AE692" s="1558"/>
      <c r="AF692" s="1558"/>
      <c r="AG692" s="1558"/>
      <c r="AH692" s="1562"/>
      <c r="AI692" s="1563"/>
      <c r="AJ692" s="1563"/>
      <c r="AK692" s="1563"/>
      <c r="AL692" s="1564"/>
      <c r="AM692" s="1563"/>
      <c r="AN692" s="1563"/>
      <c r="AO692" s="1555"/>
      <c r="AP692" s="1378"/>
      <c r="AQ692" s="1565"/>
      <c r="AR692" s="1566"/>
    </row>
    <row r="693" spans="1:44" s="1350" customFormat="1">
      <c r="A693" s="1553"/>
      <c r="B693" s="1554"/>
      <c r="C693" s="273" t="s">
        <v>950</v>
      </c>
      <c r="D693" s="1559"/>
      <c r="E693" s="1386"/>
      <c r="F693" s="1567"/>
      <c r="G693" s="1386"/>
      <c r="H693" s="1567"/>
      <c r="I693" s="1386"/>
      <c r="J693" s="1556"/>
      <c r="K693" s="1557"/>
      <c r="L693" s="1557"/>
      <c r="M693" s="1557"/>
      <c r="N693" s="1557"/>
      <c r="O693" s="1556"/>
      <c r="P693" s="1556"/>
      <c r="Q693" s="1567"/>
      <c r="R693" s="1386"/>
      <c r="S693" s="1559"/>
      <c r="T693" s="1556"/>
      <c r="U693" s="1567"/>
      <c r="V693" s="1567"/>
      <c r="W693" s="1386"/>
      <c r="X693" s="1567"/>
      <c r="Y693" s="1386"/>
      <c r="Z693" s="1567"/>
      <c r="AA693" s="1386"/>
      <c r="AB693" s="1556"/>
      <c r="AC693" s="1560"/>
      <c r="AD693" s="1561"/>
      <c r="AE693" s="1556"/>
      <c r="AF693" s="1556"/>
      <c r="AG693" s="1556"/>
      <c r="AH693" s="1562"/>
      <c r="AI693" s="1568"/>
      <c r="AJ693" s="1568"/>
      <c r="AK693" s="1568"/>
      <c r="AL693" s="1564"/>
      <c r="AM693" s="1568"/>
      <c r="AN693" s="1568"/>
      <c r="AO693" s="1555"/>
      <c r="AP693" s="1378"/>
      <c r="AQ693" s="1565"/>
      <c r="AR693" s="1569"/>
    </row>
    <row r="694" spans="1:44" s="1350" customFormat="1">
      <c r="A694" s="1553"/>
      <c r="B694" s="1554"/>
      <c r="C694" s="274" t="s">
        <v>951</v>
      </c>
      <c r="E694" s="1375"/>
      <c r="F694" s="1555"/>
      <c r="G694" s="1375"/>
      <c r="H694" s="1555"/>
      <c r="I694" s="1375"/>
      <c r="J694" s="1556"/>
      <c r="K694" s="1557"/>
      <c r="L694" s="1557"/>
      <c r="M694" s="1557"/>
      <c r="N694" s="1557"/>
      <c r="O694" s="1558"/>
      <c r="P694" s="1558"/>
      <c r="Q694" s="1555"/>
      <c r="R694" s="1375"/>
      <c r="S694" s="1559"/>
      <c r="T694" s="1558"/>
      <c r="U694" s="1555"/>
      <c r="V694" s="1555"/>
      <c r="W694" s="1375"/>
      <c r="X694" s="1555"/>
      <c r="Y694" s="1375"/>
      <c r="Z694" s="1555"/>
      <c r="AA694" s="1375"/>
      <c r="AB694" s="1556"/>
      <c r="AC694" s="1560"/>
      <c r="AD694" s="1561"/>
      <c r="AE694" s="1558"/>
      <c r="AF694" s="1558"/>
      <c r="AG694" s="1558"/>
      <c r="AH694" s="1562"/>
      <c r="AI694" s="1563"/>
      <c r="AJ694" s="1563"/>
      <c r="AK694" s="1563"/>
      <c r="AL694" s="1564"/>
      <c r="AM694" s="1563"/>
      <c r="AN694" s="1563"/>
      <c r="AO694" s="1555"/>
      <c r="AP694" s="1378"/>
      <c r="AQ694" s="1565"/>
      <c r="AR694" s="1566"/>
    </row>
    <row r="695" spans="1:44" s="1350" customFormat="1">
      <c r="A695" s="1553"/>
      <c r="B695" s="1554"/>
      <c r="C695" s="274" t="s">
        <v>952</v>
      </c>
      <c r="E695" s="1375"/>
      <c r="F695" s="1555"/>
      <c r="G695" s="1375"/>
      <c r="H695" s="1555"/>
      <c r="I695" s="1375"/>
      <c r="J695" s="1556"/>
      <c r="K695" s="1557"/>
      <c r="L695" s="1557"/>
      <c r="M695" s="1557"/>
      <c r="N695" s="1557"/>
      <c r="O695" s="1558"/>
      <c r="P695" s="1558"/>
      <c r="Q695" s="1555"/>
      <c r="R695" s="1375"/>
      <c r="S695" s="1559"/>
      <c r="T695" s="1558"/>
      <c r="U695" s="1555"/>
      <c r="V695" s="1555"/>
      <c r="W695" s="1375"/>
      <c r="X695" s="1555"/>
      <c r="Y695" s="1375"/>
      <c r="Z695" s="1555"/>
      <c r="AA695" s="1375"/>
      <c r="AB695" s="1556"/>
      <c r="AC695" s="1560"/>
      <c r="AD695" s="1561"/>
      <c r="AE695" s="1558"/>
      <c r="AF695" s="1558"/>
      <c r="AG695" s="1558"/>
      <c r="AH695" s="1562"/>
      <c r="AI695" s="1563"/>
      <c r="AJ695" s="1563"/>
      <c r="AK695" s="1563"/>
      <c r="AL695" s="1564"/>
      <c r="AM695" s="1563"/>
      <c r="AN695" s="1563"/>
      <c r="AO695" s="1555"/>
      <c r="AP695" s="1378"/>
      <c r="AQ695" s="1565"/>
      <c r="AR695" s="1566"/>
    </row>
    <row r="696" spans="1:44" s="1350" customFormat="1">
      <c r="A696" s="1553"/>
      <c r="B696" s="1554"/>
      <c r="C696" s="274" t="s">
        <v>953</v>
      </c>
      <c r="E696" s="1375"/>
      <c r="F696" s="1555"/>
      <c r="G696" s="1375"/>
      <c r="H696" s="1555"/>
      <c r="I696" s="1375"/>
      <c r="J696" s="1556"/>
      <c r="K696" s="1557"/>
      <c r="L696" s="1557"/>
      <c r="M696" s="1557"/>
      <c r="N696" s="1557"/>
      <c r="O696" s="1558"/>
      <c r="P696" s="1558"/>
      <c r="Q696" s="1555"/>
      <c r="R696" s="1375"/>
      <c r="S696" s="1559"/>
      <c r="T696" s="1558"/>
      <c r="U696" s="1555"/>
      <c r="V696" s="1555"/>
      <c r="W696" s="1375"/>
      <c r="X696" s="1555"/>
      <c r="Y696" s="1375"/>
      <c r="Z696" s="1555"/>
      <c r="AA696" s="1375"/>
      <c r="AB696" s="1556"/>
      <c r="AC696" s="1560"/>
      <c r="AD696" s="1561"/>
      <c r="AE696" s="1558"/>
      <c r="AF696" s="1558"/>
      <c r="AG696" s="1558"/>
      <c r="AH696" s="1562"/>
      <c r="AI696" s="1563"/>
      <c r="AJ696" s="1563"/>
      <c r="AK696" s="1563"/>
      <c r="AL696" s="1564"/>
      <c r="AM696" s="1563"/>
      <c r="AN696" s="1563"/>
      <c r="AO696" s="1555"/>
      <c r="AP696" s="1378"/>
      <c r="AQ696" s="1565"/>
      <c r="AR696" s="1566"/>
    </row>
    <row r="697" spans="1:44" s="1350" customFormat="1">
      <c r="A697" s="1553"/>
      <c r="B697" s="1554"/>
      <c r="C697" s="272" t="s">
        <v>420</v>
      </c>
      <c r="E697" s="1375"/>
      <c r="F697" s="1555"/>
      <c r="G697" s="1375"/>
      <c r="H697" s="1555"/>
      <c r="I697" s="1375"/>
      <c r="J697" s="1556"/>
      <c r="K697" s="1557"/>
      <c r="L697" s="1557"/>
      <c r="M697" s="1557"/>
      <c r="N697" s="1557"/>
      <c r="O697" s="1558"/>
      <c r="P697" s="1558"/>
      <c r="Q697" s="1555"/>
      <c r="R697" s="1375"/>
      <c r="S697" s="1559"/>
      <c r="T697" s="1558"/>
      <c r="U697" s="1555"/>
      <c r="V697" s="1555"/>
      <c r="W697" s="1375"/>
      <c r="X697" s="1555"/>
      <c r="Y697" s="1375"/>
      <c r="Z697" s="1555"/>
      <c r="AA697" s="1375"/>
      <c r="AB697" s="1556"/>
      <c r="AC697" s="1560"/>
      <c r="AD697" s="1561"/>
      <c r="AE697" s="1558"/>
      <c r="AF697" s="1558"/>
      <c r="AG697" s="1558"/>
      <c r="AH697" s="1562"/>
      <c r="AI697" s="1563"/>
      <c r="AJ697" s="1563"/>
      <c r="AK697" s="1563"/>
      <c r="AL697" s="1564"/>
      <c r="AM697" s="1563"/>
      <c r="AN697" s="1563"/>
      <c r="AO697" s="1555"/>
      <c r="AP697" s="1378"/>
      <c r="AQ697" s="1565"/>
      <c r="AR697" s="1566"/>
    </row>
    <row r="698" spans="1:44" s="1350" customFormat="1">
      <c r="A698" s="1553"/>
      <c r="B698" s="1554"/>
      <c r="C698" s="272" t="s">
        <v>421</v>
      </c>
      <c r="D698" s="1384"/>
      <c r="E698" s="1386"/>
      <c r="F698" s="1395"/>
      <c r="G698" s="1386"/>
      <c r="H698" s="1395"/>
      <c r="I698" s="1386"/>
      <c r="J698" s="1556"/>
      <c r="K698" s="1557"/>
      <c r="L698" s="1557"/>
      <c r="M698" s="1557"/>
      <c r="N698" s="1557"/>
      <c r="O698" s="1556"/>
      <c r="P698" s="1556"/>
      <c r="Q698" s="1395"/>
      <c r="R698" s="1386"/>
      <c r="S698" s="1559"/>
      <c r="T698" s="1556"/>
      <c r="U698" s="1567"/>
      <c r="V698" s="1395"/>
      <c r="W698" s="1386"/>
      <c r="X698" s="1395"/>
      <c r="Y698" s="1386"/>
      <c r="Z698" s="1395"/>
      <c r="AA698" s="1386"/>
      <c r="AB698" s="1556"/>
      <c r="AC698" s="1560"/>
      <c r="AD698" s="1561"/>
      <c r="AE698" s="1556"/>
      <c r="AF698" s="1556"/>
      <c r="AG698" s="1556"/>
      <c r="AH698" s="1562"/>
      <c r="AI698" s="1385"/>
      <c r="AJ698" s="1385"/>
      <c r="AK698" s="1385"/>
      <c r="AL698" s="1564"/>
      <c r="AM698" s="1385"/>
      <c r="AN698" s="1385"/>
      <c r="AO698" s="1555"/>
      <c r="AP698" s="1378"/>
      <c r="AQ698" s="1565"/>
      <c r="AR698" s="1569"/>
    </row>
    <row r="699" spans="1:44" s="1350" customFormat="1">
      <c r="A699" s="1553"/>
      <c r="B699" s="1554"/>
      <c r="C699" s="273" t="s">
        <v>954</v>
      </c>
      <c r="E699" s="1375"/>
      <c r="F699" s="1555"/>
      <c r="G699" s="1375"/>
      <c r="H699" s="1555"/>
      <c r="I699" s="1375"/>
      <c r="J699" s="1556"/>
      <c r="K699" s="1557"/>
      <c r="L699" s="1557"/>
      <c r="M699" s="1557"/>
      <c r="N699" s="1557"/>
      <c r="O699" s="1558"/>
      <c r="P699" s="1558"/>
      <c r="Q699" s="1555"/>
      <c r="R699" s="1375"/>
      <c r="S699" s="1559"/>
      <c r="T699" s="1558"/>
      <c r="U699" s="1555"/>
      <c r="V699" s="1555"/>
      <c r="W699" s="1375"/>
      <c r="X699" s="1555"/>
      <c r="Y699" s="1375"/>
      <c r="Z699" s="1555"/>
      <c r="AA699" s="1375"/>
      <c r="AB699" s="1556"/>
      <c r="AC699" s="1560"/>
      <c r="AD699" s="1561"/>
      <c r="AE699" s="1558"/>
      <c r="AF699" s="1558"/>
      <c r="AG699" s="1558"/>
      <c r="AH699" s="1562"/>
      <c r="AI699" s="1563"/>
      <c r="AJ699" s="1563"/>
      <c r="AK699" s="1563"/>
      <c r="AL699" s="1564"/>
      <c r="AM699" s="1563"/>
      <c r="AN699" s="1563"/>
      <c r="AO699" s="1555"/>
      <c r="AP699" s="1378"/>
      <c r="AQ699" s="1565"/>
      <c r="AR699" s="1566"/>
    </row>
    <row r="700" spans="1:44" s="1350" customFormat="1">
      <c r="A700" s="1553"/>
      <c r="B700" s="1554"/>
      <c r="C700" s="273" t="s">
        <v>955</v>
      </c>
      <c r="E700" s="1375"/>
      <c r="F700" s="1555"/>
      <c r="G700" s="1375"/>
      <c r="H700" s="1555"/>
      <c r="I700" s="1375"/>
      <c r="J700" s="1556"/>
      <c r="K700" s="1557"/>
      <c r="L700" s="1557"/>
      <c r="M700" s="1557"/>
      <c r="N700" s="1557"/>
      <c r="O700" s="1558"/>
      <c r="P700" s="1558"/>
      <c r="Q700" s="1555"/>
      <c r="R700" s="1375"/>
      <c r="S700" s="1559"/>
      <c r="T700" s="1558"/>
      <c r="U700" s="1555"/>
      <c r="V700" s="1555"/>
      <c r="W700" s="1375"/>
      <c r="X700" s="1555"/>
      <c r="Y700" s="1375"/>
      <c r="Z700" s="1555"/>
      <c r="AA700" s="1375"/>
      <c r="AB700" s="1556"/>
      <c r="AC700" s="1560"/>
      <c r="AD700" s="1561"/>
      <c r="AE700" s="1558"/>
      <c r="AF700" s="1558"/>
      <c r="AG700" s="1558"/>
      <c r="AH700" s="1562"/>
      <c r="AI700" s="1563"/>
      <c r="AJ700" s="1563"/>
      <c r="AK700" s="1563"/>
      <c r="AL700" s="1564"/>
      <c r="AM700" s="1563"/>
      <c r="AN700" s="1563"/>
      <c r="AO700" s="1555"/>
      <c r="AP700" s="1378"/>
      <c r="AQ700" s="1565"/>
      <c r="AR700" s="1566"/>
    </row>
    <row r="701" spans="1:44" s="1350" customFormat="1">
      <c r="A701" s="1553"/>
      <c r="B701" s="1554"/>
      <c r="C701" s="271" t="s">
        <v>104</v>
      </c>
      <c r="E701" s="1375"/>
      <c r="F701" s="1555"/>
      <c r="G701" s="1375"/>
      <c r="H701" s="1555"/>
      <c r="I701" s="1375"/>
      <c r="J701" s="1556"/>
      <c r="K701" s="1557"/>
      <c r="L701" s="1557"/>
      <c r="M701" s="1557"/>
      <c r="N701" s="1557"/>
      <c r="O701" s="1558"/>
      <c r="P701" s="1558"/>
      <c r="Q701" s="1555"/>
      <c r="R701" s="1375"/>
      <c r="S701" s="1559"/>
      <c r="T701" s="1558"/>
      <c r="U701" s="1555"/>
      <c r="V701" s="1555"/>
      <c r="W701" s="1375"/>
      <c r="X701" s="1555"/>
      <c r="Y701" s="1375"/>
      <c r="Z701" s="1555"/>
      <c r="AA701" s="1375"/>
      <c r="AB701" s="1556"/>
      <c r="AC701" s="1560"/>
      <c r="AD701" s="1561"/>
      <c r="AE701" s="1558"/>
      <c r="AF701" s="1558"/>
      <c r="AG701" s="1558"/>
      <c r="AH701" s="1562"/>
      <c r="AI701" s="1563"/>
      <c r="AJ701" s="1563"/>
      <c r="AK701" s="1563"/>
      <c r="AL701" s="1564"/>
      <c r="AM701" s="1563"/>
      <c r="AN701" s="1563"/>
      <c r="AO701" s="1555"/>
      <c r="AP701" s="1378"/>
      <c r="AQ701" s="1565"/>
      <c r="AR701" s="1566"/>
    </row>
    <row r="702" spans="1:44" s="1350" customFormat="1">
      <c r="A702" s="1553"/>
      <c r="B702" s="1554"/>
      <c r="C702" s="271" t="s">
        <v>322</v>
      </c>
      <c r="D702" s="1571"/>
      <c r="E702" s="1572"/>
      <c r="F702" s="1573"/>
      <c r="G702" s="1572"/>
      <c r="H702" s="1573"/>
      <c r="I702" s="1572"/>
      <c r="J702" s="1556"/>
      <c r="K702" s="1574"/>
      <c r="L702" s="1574"/>
      <c r="M702" s="1574"/>
      <c r="N702" s="1574"/>
      <c r="O702" s="1574"/>
      <c r="P702" s="1574"/>
      <c r="Q702" s="1573"/>
      <c r="R702" s="1572"/>
      <c r="S702" s="1559"/>
      <c r="T702" s="1574"/>
      <c r="U702" s="1573"/>
      <c r="V702" s="1573"/>
      <c r="W702" s="1572"/>
      <c r="X702" s="1573"/>
      <c r="Y702" s="1572"/>
      <c r="Z702" s="1573"/>
      <c r="AA702" s="1572"/>
      <c r="AB702" s="1556"/>
      <c r="AC702" s="1571"/>
      <c r="AD702" s="1575"/>
      <c r="AE702" s="1574"/>
      <c r="AF702" s="1574"/>
      <c r="AG702" s="1574"/>
      <c r="AH702" s="1562"/>
      <c r="AI702" s="1576"/>
      <c r="AJ702" s="1576"/>
      <c r="AK702" s="1576"/>
      <c r="AL702" s="1564"/>
      <c r="AM702" s="1576"/>
      <c r="AN702" s="1576"/>
      <c r="AO702" s="1573"/>
      <c r="AP702" s="1577"/>
      <c r="AQ702" s="1578"/>
      <c r="AR702" s="1579"/>
    </row>
    <row r="703" spans="1:44" s="1350" customFormat="1" ht="23.25">
      <c r="A703" s="1606" t="s">
        <v>363</v>
      </c>
      <c r="B703" s="1554"/>
      <c r="C703" s="271" t="s">
        <v>424</v>
      </c>
      <c r="D703" s="1560"/>
      <c r="E703" s="40"/>
      <c r="F703" s="1580"/>
      <c r="G703" s="40"/>
      <c r="H703" s="1580"/>
      <c r="I703" s="40"/>
      <c r="J703" s="1556"/>
      <c r="K703" s="1557"/>
      <c r="L703" s="1557"/>
      <c r="M703" s="1557"/>
      <c r="N703" s="1557"/>
      <c r="O703" s="1557"/>
      <c r="P703" s="1557"/>
      <c r="Q703" s="1580"/>
      <c r="R703" s="40"/>
      <c r="S703" s="1559"/>
      <c r="T703" s="1557"/>
      <c r="U703" s="1580"/>
      <c r="V703" s="1580"/>
      <c r="W703" s="40"/>
      <c r="X703" s="1580"/>
      <c r="Y703" s="40"/>
      <c r="Z703" s="1580"/>
      <c r="AA703" s="40"/>
      <c r="AB703" s="1556"/>
      <c r="AC703" s="1560"/>
      <c r="AD703" s="1561"/>
      <c r="AE703" s="1557"/>
      <c r="AF703" s="1557"/>
      <c r="AG703" s="1557"/>
      <c r="AH703" s="1562"/>
      <c r="AI703" s="1581"/>
      <c r="AJ703" s="1581"/>
      <c r="AK703" s="1581"/>
      <c r="AL703" s="1564"/>
      <c r="AM703" s="1581"/>
      <c r="AN703" s="1581"/>
      <c r="AO703" s="1555"/>
      <c r="AP703" s="1378"/>
      <c r="AQ703" s="1565"/>
      <c r="AR703" s="1566"/>
    </row>
    <row r="704" spans="1:44" s="1350" customFormat="1">
      <c r="A704" s="1553"/>
      <c r="B704" s="1554"/>
      <c r="C704" s="275" t="s">
        <v>425</v>
      </c>
      <c r="D704" s="1559"/>
      <c r="E704" s="1386"/>
      <c r="F704" s="1567"/>
      <c r="G704" s="1386"/>
      <c r="H704" s="1567"/>
      <c r="I704" s="1386"/>
      <c r="J704" s="1556"/>
      <c r="K704" s="1557"/>
      <c r="L704" s="1557"/>
      <c r="M704" s="1557"/>
      <c r="N704" s="1557"/>
      <c r="O704" s="1556"/>
      <c r="P704" s="1556"/>
      <c r="Q704" s="1567"/>
      <c r="R704" s="1386"/>
      <c r="S704" s="1559"/>
      <c r="T704" s="1556"/>
      <c r="U704" s="1567"/>
      <c r="V704" s="1567"/>
      <c r="W704" s="1386"/>
      <c r="X704" s="1567"/>
      <c r="Y704" s="1386"/>
      <c r="Z704" s="1567"/>
      <c r="AA704" s="1386"/>
      <c r="AB704" s="1556"/>
      <c r="AC704" s="1560"/>
      <c r="AD704" s="1561"/>
      <c r="AE704" s="1556"/>
      <c r="AF704" s="1556"/>
      <c r="AG704" s="1556"/>
      <c r="AH704" s="1562"/>
      <c r="AI704" s="1568"/>
      <c r="AJ704" s="1568"/>
      <c r="AK704" s="1568"/>
      <c r="AL704" s="1564"/>
      <c r="AM704" s="1568"/>
      <c r="AN704" s="1568"/>
      <c r="AO704" s="1582"/>
      <c r="AP704" s="1583"/>
      <c r="AQ704" s="1584"/>
      <c r="AR704" s="1569"/>
    </row>
    <row r="705" spans="1:44" s="1350" customFormat="1" ht="13.5" thickBot="1">
      <c r="A705" s="1553"/>
      <c r="B705" s="1585"/>
      <c r="C705" s="276" t="s">
        <v>782</v>
      </c>
      <c r="D705" s="1586"/>
      <c r="E705" s="1587"/>
      <c r="F705" s="1588"/>
      <c r="G705" s="1587"/>
      <c r="H705" s="1588"/>
      <c r="I705" s="1587"/>
      <c r="J705" s="1589"/>
      <c r="K705" s="1590"/>
      <c r="L705" s="1590"/>
      <c r="M705" s="1590"/>
      <c r="N705" s="1590"/>
      <c r="O705" s="1590"/>
      <c r="P705" s="1591"/>
      <c r="Q705" s="1588"/>
      <c r="R705" s="1587"/>
      <c r="S705" s="1592"/>
      <c r="T705" s="1593"/>
      <c r="U705" s="1594"/>
      <c r="V705" s="1591"/>
      <c r="W705" s="1587"/>
      <c r="X705" s="1588"/>
      <c r="Y705" s="1587"/>
      <c r="Z705" s="1588"/>
      <c r="AA705" s="1587"/>
      <c r="AB705" s="1589"/>
      <c r="AC705" s="1595"/>
      <c r="AD705" s="1587"/>
      <c r="AE705" s="1590"/>
      <c r="AF705" s="1593"/>
      <c r="AG705" s="1593"/>
      <c r="AH705" s="1596"/>
      <c r="AI705" s="1597"/>
      <c r="AJ705" s="1598"/>
      <c r="AK705" s="1599"/>
      <c r="AL705" s="1600"/>
      <c r="AM705" s="1586"/>
      <c r="AN705" s="1601"/>
      <c r="AO705" s="1602"/>
      <c r="AP705" s="1603"/>
      <c r="AQ705" s="1595"/>
      <c r="AR705" s="1604"/>
    </row>
    <row r="706" spans="1:44" s="1350" customFormat="1">
      <c r="A706" s="1553"/>
      <c r="B706" s="1605"/>
      <c r="C706" s="319" t="s">
        <v>414</v>
      </c>
      <c r="D706" s="1540"/>
      <c r="E706" s="1369"/>
      <c r="F706" s="1541"/>
      <c r="G706" s="1369"/>
      <c r="H706" s="1541"/>
      <c r="I706" s="1369"/>
      <c r="J706" s="1542"/>
      <c r="K706" s="1543"/>
      <c r="L706" s="1607"/>
      <c r="M706" s="1543"/>
      <c r="N706" s="1607"/>
      <c r="O706" s="1544"/>
      <c r="P706" s="1544"/>
      <c r="Q706" s="1541"/>
      <c r="R706" s="1369"/>
      <c r="S706" s="1545"/>
      <c r="T706" s="1607"/>
      <c r="U706" s="1541"/>
      <c r="V706" s="1541"/>
      <c r="W706" s="1369"/>
      <c r="X706" s="1541"/>
      <c r="Y706" s="1369"/>
      <c r="Z706" s="1541"/>
      <c r="AA706" s="1369"/>
      <c r="AB706" s="1542"/>
      <c r="AC706" s="1546"/>
      <c r="AD706" s="1547"/>
      <c r="AE706" s="1544"/>
      <c r="AF706" s="1607"/>
      <c r="AG706" s="1544"/>
      <c r="AH706" s="1548"/>
      <c r="AI706" s="1549"/>
      <c r="AJ706" s="1549"/>
      <c r="AK706" s="1549"/>
      <c r="AL706" s="1550"/>
      <c r="AM706" s="1549"/>
      <c r="AN706" s="1549"/>
      <c r="AO706" s="1541"/>
      <c r="AP706" s="1372"/>
      <c r="AQ706" s="1551"/>
      <c r="AR706" s="1552"/>
    </row>
    <row r="707" spans="1:44" s="1350" customFormat="1">
      <c r="A707" s="1553"/>
      <c r="B707" s="1554"/>
      <c r="C707" s="270" t="s">
        <v>11</v>
      </c>
      <c r="E707" s="1375"/>
      <c r="F707" s="1555"/>
      <c r="G707" s="1375"/>
      <c r="H707" s="1555"/>
      <c r="I707" s="1375"/>
      <c r="J707" s="1556"/>
      <c r="K707" s="1557"/>
      <c r="L707" s="1608"/>
      <c r="M707" s="1557"/>
      <c r="N707" s="1608"/>
      <c r="O707" s="1558"/>
      <c r="P707" s="1558"/>
      <c r="Q707" s="1555"/>
      <c r="R707" s="1375"/>
      <c r="S707" s="1559"/>
      <c r="T707" s="1608"/>
      <c r="U707" s="1555"/>
      <c r="V707" s="1555"/>
      <c r="W707" s="1375"/>
      <c r="X707" s="1555"/>
      <c r="Y707" s="1375"/>
      <c r="Z707" s="1555"/>
      <c r="AA707" s="1375"/>
      <c r="AB707" s="1556"/>
      <c r="AC707" s="1560"/>
      <c r="AD707" s="1561"/>
      <c r="AE707" s="1558"/>
      <c r="AF707" s="1608"/>
      <c r="AG707" s="1558"/>
      <c r="AH707" s="1562"/>
      <c r="AI707" s="1563"/>
      <c r="AJ707" s="1563"/>
      <c r="AK707" s="1563"/>
      <c r="AL707" s="1564"/>
      <c r="AM707" s="1563"/>
      <c r="AN707" s="1563"/>
      <c r="AO707" s="1555"/>
      <c r="AP707" s="1378"/>
      <c r="AQ707" s="1565"/>
      <c r="AR707" s="1566"/>
    </row>
    <row r="708" spans="1:44" s="1350" customFormat="1">
      <c r="A708" s="1553"/>
      <c r="B708" s="1554"/>
      <c r="C708" s="271" t="s">
        <v>4</v>
      </c>
      <c r="D708" s="1559"/>
      <c r="E708" s="1386"/>
      <c r="F708" s="1567"/>
      <c r="G708" s="1386"/>
      <c r="H708" s="1567"/>
      <c r="I708" s="1386"/>
      <c r="J708" s="1556"/>
      <c r="K708" s="1557"/>
      <c r="L708" s="1608"/>
      <c r="M708" s="1557"/>
      <c r="N708" s="1608"/>
      <c r="O708" s="1556"/>
      <c r="P708" s="1556"/>
      <c r="Q708" s="1567"/>
      <c r="R708" s="1386"/>
      <c r="S708" s="1559"/>
      <c r="T708" s="1608"/>
      <c r="U708" s="1567"/>
      <c r="V708" s="1567"/>
      <c r="W708" s="1386"/>
      <c r="X708" s="1567"/>
      <c r="Y708" s="1386"/>
      <c r="Z708" s="1567"/>
      <c r="AA708" s="1386"/>
      <c r="AB708" s="1556"/>
      <c r="AC708" s="1560"/>
      <c r="AD708" s="1561"/>
      <c r="AE708" s="1556"/>
      <c r="AF708" s="1608"/>
      <c r="AG708" s="1556"/>
      <c r="AH708" s="1562"/>
      <c r="AI708" s="1568"/>
      <c r="AJ708" s="1568"/>
      <c r="AK708" s="1568"/>
      <c r="AL708" s="1564"/>
      <c r="AM708" s="1568"/>
      <c r="AN708" s="1568"/>
      <c r="AO708" s="1555"/>
      <c r="AP708" s="1378"/>
      <c r="AQ708" s="1565"/>
      <c r="AR708" s="1569"/>
    </row>
    <row r="709" spans="1:44" s="1350" customFormat="1">
      <c r="A709" s="1553"/>
      <c r="B709" s="1554"/>
      <c r="C709" s="272" t="s">
        <v>943</v>
      </c>
      <c r="E709" s="1375"/>
      <c r="F709" s="1555"/>
      <c r="G709" s="1375"/>
      <c r="H709" s="1555"/>
      <c r="I709" s="1375"/>
      <c r="J709" s="1556"/>
      <c r="K709" s="1557"/>
      <c r="L709" s="1608"/>
      <c r="M709" s="1557"/>
      <c r="N709" s="1608"/>
      <c r="O709" s="1558"/>
      <c r="P709" s="1558"/>
      <c r="Q709" s="1555"/>
      <c r="R709" s="1375"/>
      <c r="S709" s="1559"/>
      <c r="T709" s="1608"/>
      <c r="U709" s="1555"/>
      <c r="V709" s="1555"/>
      <c r="W709" s="1375"/>
      <c r="X709" s="1555"/>
      <c r="Y709" s="1375"/>
      <c r="Z709" s="1555"/>
      <c r="AA709" s="1375"/>
      <c r="AB709" s="1556"/>
      <c r="AC709" s="1560"/>
      <c r="AD709" s="1561"/>
      <c r="AE709" s="1558"/>
      <c r="AF709" s="1608"/>
      <c r="AG709" s="1558"/>
      <c r="AH709" s="1562"/>
      <c r="AI709" s="1563"/>
      <c r="AJ709" s="1563"/>
      <c r="AK709" s="1563"/>
      <c r="AL709" s="1564"/>
      <c r="AM709" s="1563"/>
      <c r="AN709" s="1563"/>
      <c r="AO709" s="1555"/>
      <c r="AP709" s="1378"/>
      <c r="AQ709" s="1565"/>
      <c r="AR709" s="1566"/>
    </row>
    <row r="710" spans="1:44" s="1350" customFormat="1">
      <c r="A710" s="1553"/>
      <c r="B710" s="1554"/>
      <c r="C710" s="273" t="s">
        <v>944</v>
      </c>
      <c r="E710" s="1375"/>
      <c r="F710" s="1555"/>
      <c r="G710" s="1375"/>
      <c r="H710" s="1555"/>
      <c r="I710" s="1375"/>
      <c r="J710" s="1556"/>
      <c r="K710" s="1557"/>
      <c r="L710" s="1608"/>
      <c r="M710" s="1557"/>
      <c r="N710" s="1608"/>
      <c r="O710" s="1558"/>
      <c r="P710" s="1558"/>
      <c r="Q710" s="1555"/>
      <c r="R710" s="1375"/>
      <c r="S710" s="1559"/>
      <c r="T710" s="1608"/>
      <c r="U710" s="1555"/>
      <c r="V710" s="1555"/>
      <c r="W710" s="1375"/>
      <c r="X710" s="1555"/>
      <c r="Y710" s="1375"/>
      <c r="Z710" s="1555"/>
      <c r="AA710" s="1375"/>
      <c r="AB710" s="1556"/>
      <c r="AC710" s="1560"/>
      <c r="AD710" s="1561"/>
      <c r="AE710" s="1558"/>
      <c r="AF710" s="1608"/>
      <c r="AG710" s="1558"/>
      <c r="AH710" s="1562"/>
      <c r="AI710" s="1563"/>
      <c r="AJ710" s="1563"/>
      <c r="AK710" s="1563"/>
      <c r="AL710" s="1564"/>
      <c r="AM710" s="1563"/>
      <c r="AN710" s="1563"/>
      <c r="AO710" s="1555"/>
      <c r="AP710" s="1378"/>
      <c r="AQ710" s="1565"/>
      <c r="AR710" s="1566"/>
    </row>
    <row r="711" spans="1:44" s="1350" customFormat="1">
      <c r="A711" s="1553"/>
      <c r="B711" s="1554"/>
      <c r="C711" s="272" t="s">
        <v>945</v>
      </c>
      <c r="E711" s="1375"/>
      <c r="F711" s="1555"/>
      <c r="G711" s="1375"/>
      <c r="H711" s="1555"/>
      <c r="I711" s="1375"/>
      <c r="J711" s="1556"/>
      <c r="K711" s="1557"/>
      <c r="L711" s="1608"/>
      <c r="M711" s="1557"/>
      <c r="N711" s="1608"/>
      <c r="O711" s="1558"/>
      <c r="P711" s="1558"/>
      <c r="Q711" s="1555"/>
      <c r="R711" s="1375"/>
      <c r="S711" s="1559"/>
      <c r="T711" s="1608"/>
      <c r="U711" s="1555"/>
      <c r="V711" s="1555"/>
      <c r="W711" s="1375"/>
      <c r="X711" s="1555"/>
      <c r="Y711" s="1375"/>
      <c r="Z711" s="1555"/>
      <c r="AA711" s="1375"/>
      <c r="AB711" s="1556"/>
      <c r="AC711" s="1560"/>
      <c r="AD711" s="1561"/>
      <c r="AE711" s="1558"/>
      <c r="AF711" s="1608"/>
      <c r="AG711" s="1558"/>
      <c r="AH711" s="1562"/>
      <c r="AI711" s="1563"/>
      <c r="AJ711" s="1563"/>
      <c r="AK711" s="1563"/>
      <c r="AL711" s="1564"/>
      <c r="AM711" s="1563"/>
      <c r="AN711" s="1563"/>
      <c r="AO711" s="1555"/>
      <c r="AP711" s="1378"/>
      <c r="AQ711" s="1565"/>
      <c r="AR711" s="1566"/>
    </row>
    <row r="712" spans="1:44" s="1350" customFormat="1">
      <c r="A712" s="1553"/>
      <c r="B712" s="1554"/>
      <c r="C712" s="273" t="s">
        <v>946</v>
      </c>
      <c r="E712" s="1375"/>
      <c r="F712" s="1555"/>
      <c r="G712" s="1375"/>
      <c r="H712" s="1555"/>
      <c r="I712" s="1375"/>
      <c r="J712" s="1556"/>
      <c r="K712" s="1557"/>
      <c r="L712" s="1608"/>
      <c r="M712" s="1557"/>
      <c r="N712" s="1608"/>
      <c r="O712" s="1558"/>
      <c r="P712" s="1558"/>
      <c r="Q712" s="1555"/>
      <c r="R712" s="1375"/>
      <c r="S712" s="1559"/>
      <c r="T712" s="1608"/>
      <c r="U712" s="1555"/>
      <c r="V712" s="1555"/>
      <c r="W712" s="1375"/>
      <c r="X712" s="1555"/>
      <c r="Y712" s="1375"/>
      <c r="Z712" s="1555"/>
      <c r="AA712" s="1375"/>
      <c r="AB712" s="1556"/>
      <c r="AC712" s="1560"/>
      <c r="AD712" s="1561"/>
      <c r="AE712" s="1558"/>
      <c r="AF712" s="1608"/>
      <c r="AG712" s="1558"/>
      <c r="AH712" s="1562"/>
      <c r="AI712" s="1563"/>
      <c r="AJ712" s="1563"/>
      <c r="AK712" s="1563"/>
      <c r="AL712" s="1564"/>
      <c r="AM712" s="1563"/>
      <c r="AN712" s="1563"/>
      <c r="AO712" s="1555"/>
      <c r="AP712" s="1378"/>
      <c r="AQ712" s="1565"/>
      <c r="AR712" s="1566"/>
    </row>
    <row r="713" spans="1:44" s="1350" customFormat="1">
      <c r="A713" s="1553"/>
      <c r="B713" s="1554"/>
      <c r="C713" s="272" t="s">
        <v>947</v>
      </c>
      <c r="E713" s="1375"/>
      <c r="F713" s="1555"/>
      <c r="G713" s="1375"/>
      <c r="H713" s="1555"/>
      <c r="I713" s="1375"/>
      <c r="J713" s="1556"/>
      <c r="K713" s="1557"/>
      <c r="L713" s="1608"/>
      <c r="M713" s="1557"/>
      <c r="N713" s="1608"/>
      <c r="O713" s="1558"/>
      <c r="P713" s="1558"/>
      <c r="Q713" s="1555"/>
      <c r="R713" s="1375"/>
      <c r="S713" s="1559"/>
      <c r="T713" s="1608"/>
      <c r="U713" s="1555"/>
      <c r="V713" s="1555"/>
      <c r="W713" s="1375"/>
      <c r="X713" s="1555"/>
      <c r="Y713" s="1375"/>
      <c r="Z713" s="1555"/>
      <c r="AA713" s="1375"/>
      <c r="AB713" s="1556"/>
      <c r="AC713" s="1560"/>
      <c r="AD713" s="1561"/>
      <c r="AE713" s="1558"/>
      <c r="AF713" s="1608"/>
      <c r="AG713" s="1558"/>
      <c r="AH713" s="1562"/>
      <c r="AI713" s="1563"/>
      <c r="AJ713" s="1563"/>
      <c r="AK713" s="1563"/>
      <c r="AL713" s="1564"/>
      <c r="AM713" s="1563"/>
      <c r="AN713" s="1563"/>
      <c r="AO713" s="1555"/>
      <c r="AP713" s="1378"/>
      <c r="AQ713" s="1565"/>
      <c r="AR713" s="1566"/>
    </row>
    <row r="714" spans="1:44" s="1350" customFormat="1">
      <c r="A714" s="1553"/>
      <c r="B714" s="1554"/>
      <c r="C714" s="273" t="s">
        <v>948</v>
      </c>
      <c r="E714" s="1375"/>
      <c r="F714" s="1555"/>
      <c r="G714" s="1375"/>
      <c r="H714" s="1555"/>
      <c r="I714" s="1375"/>
      <c r="J714" s="1556"/>
      <c r="K714" s="1557"/>
      <c r="L714" s="1608"/>
      <c r="M714" s="1557"/>
      <c r="N714" s="1608"/>
      <c r="O714" s="1558"/>
      <c r="P714" s="1558"/>
      <c r="Q714" s="1555"/>
      <c r="R714" s="1375"/>
      <c r="S714" s="1559"/>
      <c r="T714" s="1608"/>
      <c r="U714" s="1555"/>
      <c r="V714" s="1555"/>
      <c r="W714" s="1375"/>
      <c r="X714" s="1555"/>
      <c r="Y714" s="1375"/>
      <c r="Z714" s="1555"/>
      <c r="AA714" s="1375"/>
      <c r="AB714" s="1556"/>
      <c r="AC714" s="1560"/>
      <c r="AD714" s="1561"/>
      <c r="AE714" s="1558"/>
      <c r="AF714" s="1608"/>
      <c r="AG714" s="1558"/>
      <c r="AH714" s="1562"/>
      <c r="AI714" s="1563"/>
      <c r="AJ714" s="1563"/>
      <c r="AK714" s="1563"/>
      <c r="AL714" s="1564"/>
      <c r="AM714" s="1563"/>
      <c r="AN714" s="1563"/>
      <c r="AO714" s="1555"/>
      <c r="AP714" s="1378"/>
      <c r="AQ714" s="1565"/>
      <c r="AR714" s="1566"/>
    </row>
    <row r="715" spans="1:44" s="1350" customFormat="1">
      <c r="A715" s="1553"/>
      <c r="B715" s="1554"/>
      <c r="C715" s="271" t="s">
        <v>10</v>
      </c>
      <c r="D715" s="1559"/>
      <c r="E715" s="1386"/>
      <c r="F715" s="1567"/>
      <c r="G715" s="1386"/>
      <c r="H715" s="1567"/>
      <c r="I715" s="1386"/>
      <c r="J715" s="1556"/>
      <c r="K715" s="1557"/>
      <c r="L715" s="1608"/>
      <c r="M715" s="1557"/>
      <c r="N715" s="1608"/>
      <c r="O715" s="1556"/>
      <c r="P715" s="1556"/>
      <c r="Q715" s="1567"/>
      <c r="R715" s="1386"/>
      <c r="S715" s="1559"/>
      <c r="T715" s="1608"/>
      <c r="U715" s="1567"/>
      <c r="V715" s="1567"/>
      <c r="W715" s="1386"/>
      <c r="X715" s="1567"/>
      <c r="Y715" s="1386"/>
      <c r="Z715" s="1567"/>
      <c r="AA715" s="1386"/>
      <c r="AB715" s="1556"/>
      <c r="AC715" s="1560"/>
      <c r="AD715" s="1561"/>
      <c r="AE715" s="1556"/>
      <c r="AF715" s="1608"/>
      <c r="AG715" s="1556"/>
      <c r="AH715" s="1562"/>
      <c r="AI715" s="1568"/>
      <c r="AJ715" s="1568"/>
      <c r="AK715" s="1568"/>
      <c r="AL715" s="1564"/>
      <c r="AM715" s="1568"/>
      <c r="AN715" s="1568"/>
      <c r="AO715" s="1555"/>
      <c r="AP715" s="1378"/>
      <c r="AQ715" s="1565"/>
      <c r="AR715" s="1569"/>
    </row>
    <row r="716" spans="1:44" s="1350" customFormat="1">
      <c r="A716" s="1553"/>
      <c r="B716" s="1554"/>
      <c r="C716" s="272" t="s">
        <v>417</v>
      </c>
      <c r="D716" s="1559"/>
      <c r="E716" s="1386"/>
      <c r="F716" s="1567"/>
      <c r="G716" s="1386"/>
      <c r="H716" s="1567"/>
      <c r="I716" s="1386"/>
      <c r="J716" s="1556"/>
      <c r="K716" s="1557"/>
      <c r="L716" s="1608"/>
      <c r="M716" s="1557"/>
      <c r="N716" s="1608"/>
      <c r="O716" s="1556"/>
      <c r="P716" s="1556"/>
      <c r="Q716" s="1567"/>
      <c r="R716" s="1386"/>
      <c r="S716" s="1559"/>
      <c r="T716" s="1608"/>
      <c r="U716" s="1567"/>
      <c r="V716" s="1567"/>
      <c r="W716" s="1386"/>
      <c r="X716" s="1567"/>
      <c r="Y716" s="1386"/>
      <c r="Z716" s="1567"/>
      <c r="AA716" s="1386"/>
      <c r="AB716" s="1556"/>
      <c r="AC716" s="1560"/>
      <c r="AD716" s="1561"/>
      <c r="AE716" s="1556"/>
      <c r="AF716" s="1608"/>
      <c r="AG716" s="1556"/>
      <c r="AH716" s="1562"/>
      <c r="AI716" s="1568"/>
      <c r="AJ716" s="1568"/>
      <c r="AK716" s="1568"/>
      <c r="AL716" s="1564"/>
      <c r="AM716" s="1568"/>
      <c r="AN716" s="1568"/>
      <c r="AO716" s="1555"/>
      <c r="AP716" s="1378"/>
      <c r="AQ716" s="1565"/>
      <c r="AR716" s="1569"/>
    </row>
    <row r="717" spans="1:44" s="1350" customFormat="1" ht="15">
      <c r="A717" s="1553"/>
      <c r="B717" s="1570" t="s">
        <v>65</v>
      </c>
      <c r="C717" s="273" t="s">
        <v>949</v>
      </c>
      <c r="E717" s="1375"/>
      <c r="F717" s="1555"/>
      <c r="G717" s="1375"/>
      <c r="H717" s="1555"/>
      <c r="I717" s="1375"/>
      <c r="J717" s="1556"/>
      <c r="K717" s="1557"/>
      <c r="L717" s="1608"/>
      <c r="M717" s="1557"/>
      <c r="N717" s="1608"/>
      <c r="O717" s="1558"/>
      <c r="P717" s="1558"/>
      <c r="Q717" s="1555"/>
      <c r="R717" s="1375"/>
      <c r="S717" s="1559"/>
      <c r="T717" s="1608"/>
      <c r="U717" s="1555"/>
      <c r="V717" s="1555"/>
      <c r="W717" s="1375"/>
      <c r="X717" s="1555"/>
      <c r="Y717" s="1375"/>
      <c r="Z717" s="1555"/>
      <c r="AA717" s="1375"/>
      <c r="AB717" s="1556"/>
      <c r="AC717" s="1560"/>
      <c r="AD717" s="1561"/>
      <c r="AE717" s="1558"/>
      <c r="AF717" s="1608"/>
      <c r="AG717" s="1558"/>
      <c r="AH717" s="1562"/>
      <c r="AI717" s="1563"/>
      <c r="AJ717" s="1563"/>
      <c r="AK717" s="1563"/>
      <c r="AL717" s="1564"/>
      <c r="AM717" s="1563"/>
      <c r="AN717" s="1563"/>
      <c r="AO717" s="1555"/>
      <c r="AP717" s="1378"/>
      <c r="AQ717" s="1565"/>
      <c r="AR717" s="1566"/>
    </row>
    <row r="718" spans="1:44" s="1350" customFormat="1">
      <c r="A718" s="1553"/>
      <c r="B718" s="1554"/>
      <c r="C718" s="273" t="s">
        <v>950</v>
      </c>
      <c r="D718" s="1559"/>
      <c r="E718" s="1386"/>
      <c r="F718" s="1567"/>
      <c r="G718" s="1386"/>
      <c r="H718" s="1567"/>
      <c r="I718" s="1386"/>
      <c r="J718" s="1556"/>
      <c r="K718" s="1557"/>
      <c r="L718" s="1608"/>
      <c r="M718" s="1557"/>
      <c r="N718" s="1608"/>
      <c r="O718" s="1556"/>
      <c r="P718" s="1556"/>
      <c r="Q718" s="1567"/>
      <c r="R718" s="1386"/>
      <c r="S718" s="1559"/>
      <c r="T718" s="1608"/>
      <c r="U718" s="1567"/>
      <c r="V718" s="1567"/>
      <c r="W718" s="1386"/>
      <c r="X718" s="1567"/>
      <c r="Y718" s="1386"/>
      <c r="Z718" s="1567"/>
      <c r="AA718" s="1386"/>
      <c r="AB718" s="1556"/>
      <c r="AC718" s="1560"/>
      <c r="AD718" s="1561"/>
      <c r="AE718" s="1556"/>
      <c r="AF718" s="1608"/>
      <c r="AG718" s="1556"/>
      <c r="AH718" s="1562"/>
      <c r="AI718" s="1568"/>
      <c r="AJ718" s="1568"/>
      <c r="AK718" s="1568"/>
      <c r="AL718" s="1564"/>
      <c r="AM718" s="1568"/>
      <c r="AN718" s="1568"/>
      <c r="AO718" s="1555"/>
      <c r="AP718" s="1378"/>
      <c r="AQ718" s="1565"/>
      <c r="AR718" s="1569"/>
    </row>
    <row r="719" spans="1:44" s="1350" customFormat="1">
      <c r="A719" s="1553"/>
      <c r="B719" s="1554"/>
      <c r="C719" s="274" t="s">
        <v>951</v>
      </c>
      <c r="E719" s="1375"/>
      <c r="F719" s="1555"/>
      <c r="G719" s="1375"/>
      <c r="H719" s="1555"/>
      <c r="I719" s="1375"/>
      <c r="J719" s="1556"/>
      <c r="K719" s="1557"/>
      <c r="L719" s="1608"/>
      <c r="M719" s="1557"/>
      <c r="N719" s="1608"/>
      <c r="O719" s="1558"/>
      <c r="P719" s="1558"/>
      <c r="Q719" s="1555"/>
      <c r="R719" s="1375"/>
      <c r="S719" s="1559"/>
      <c r="T719" s="1608"/>
      <c r="U719" s="1555"/>
      <c r="V719" s="1555"/>
      <c r="W719" s="1375"/>
      <c r="X719" s="1555"/>
      <c r="Y719" s="1375"/>
      <c r="Z719" s="1555"/>
      <c r="AA719" s="1375"/>
      <c r="AB719" s="1556"/>
      <c r="AC719" s="1560"/>
      <c r="AD719" s="1561"/>
      <c r="AE719" s="1558"/>
      <c r="AF719" s="1608"/>
      <c r="AG719" s="1558"/>
      <c r="AH719" s="1562"/>
      <c r="AI719" s="1563"/>
      <c r="AJ719" s="1563"/>
      <c r="AK719" s="1563"/>
      <c r="AL719" s="1564"/>
      <c r="AM719" s="1563"/>
      <c r="AN719" s="1563"/>
      <c r="AO719" s="1555"/>
      <c r="AP719" s="1378"/>
      <c r="AQ719" s="1565"/>
      <c r="AR719" s="1566"/>
    </row>
    <row r="720" spans="1:44" s="1350" customFormat="1">
      <c r="A720" s="1553"/>
      <c r="B720" s="1554"/>
      <c r="C720" s="274" t="s">
        <v>952</v>
      </c>
      <c r="E720" s="1375"/>
      <c r="F720" s="1555"/>
      <c r="G720" s="1375"/>
      <c r="H720" s="1555"/>
      <c r="I720" s="1375"/>
      <c r="J720" s="1556"/>
      <c r="K720" s="1557"/>
      <c r="L720" s="1608"/>
      <c r="M720" s="1557"/>
      <c r="N720" s="1608"/>
      <c r="O720" s="1558"/>
      <c r="P720" s="1558"/>
      <c r="Q720" s="1555"/>
      <c r="R720" s="1375"/>
      <c r="S720" s="1559"/>
      <c r="T720" s="1608"/>
      <c r="U720" s="1555"/>
      <c r="V720" s="1555"/>
      <c r="W720" s="1375"/>
      <c r="X720" s="1555"/>
      <c r="Y720" s="1375"/>
      <c r="Z720" s="1555"/>
      <c r="AA720" s="1375"/>
      <c r="AB720" s="1556"/>
      <c r="AC720" s="1560"/>
      <c r="AD720" s="1561"/>
      <c r="AE720" s="1558"/>
      <c r="AF720" s="1608"/>
      <c r="AG720" s="1558"/>
      <c r="AH720" s="1562"/>
      <c r="AI720" s="1563"/>
      <c r="AJ720" s="1563"/>
      <c r="AK720" s="1563"/>
      <c r="AL720" s="1564"/>
      <c r="AM720" s="1563"/>
      <c r="AN720" s="1563"/>
      <c r="AO720" s="1555"/>
      <c r="AP720" s="1378"/>
      <c r="AQ720" s="1565"/>
      <c r="AR720" s="1566"/>
    </row>
    <row r="721" spans="1:44" s="1350" customFormat="1">
      <c r="A721" s="1553"/>
      <c r="B721" s="1554"/>
      <c r="C721" s="274" t="s">
        <v>953</v>
      </c>
      <c r="E721" s="1375"/>
      <c r="F721" s="1555"/>
      <c r="G721" s="1375"/>
      <c r="H721" s="1555"/>
      <c r="I721" s="1375"/>
      <c r="J721" s="1556"/>
      <c r="K721" s="1557"/>
      <c r="L721" s="1608"/>
      <c r="M721" s="1557"/>
      <c r="N721" s="1608"/>
      <c r="O721" s="1558"/>
      <c r="P721" s="1558"/>
      <c r="Q721" s="1555"/>
      <c r="R721" s="1375"/>
      <c r="S721" s="1559"/>
      <c r="T721" s="1608"/>
      <c r="U721" s="1555"/>
      <c r="V721" s="1555"/>
      <c r="W721" s="1375"/>
      <c r="X721" s="1555"/>
      <c r="Y721" s="1375"/>
      <c r="Z721" s="1555"/>
      <c r="AA721" s="1375"/>
      <c r="AB721" s="1556"/>
      <c r="AC721" s="1560"/>
      <c r="AD721" s="1561"/>
      <c r="AE721" s="1558"/>
      <c r="AF721" s="1608"/>
      <c r="AG721" s="1558"/>
      <c r="AH721" s="1562"/>
      <c r="AI721" s="1563"/>
      <c r="AJ721" s="1563"/>
      <c r="AK721" s="1563"/>
      <c r="AL721" s="1564"/>
      <c r="AM721" s="1563"/>
      <c r="AN721" s="1563"/>
      <c r="AO721" s="1555"/>
      <c r="AP721" s="1378"/>
      <c r="AQ721" s="1565"/>
      <c r="AR721" s="1566"/>
    </row>
    <row r="722" spans="1:44" s="1350" customFormat="1">
      <c r="A722" s="1553"/>
      <c r="B722" s="1554"/>
      <c r="C722" s="272" t="s">
        <v>420</v>
      </c>
      <c r="E722" s="1375"/>
      <c r="F722" s="1555"/>
      <c r="G722" s="1375"/>
      <c r="H722" s="1555"/>
      <c r="I722" s="1375"/>
      <c r="J722" s="1556"/>
      <c r="K722" s="1557"/>
      <c r="L722" s="1608"/>
      <c r="M722" s="1557"/>
      <c r="N722" s="1608"/>
      <c r="O722" s="1558"/>
      <c r="P722" s="1558"/>
      <c r="Q722" s="1555"/>
      <c r="R722" s="1375"/>
      <c r="S722" s="1559"/>
      <c r="T722" s="1608"/>
      <c r="U722" s="1555"/>
      <c r="V722" s="1555"/>
      <c r="W722" s="1375"/>
      <c r="X722" s="1555"/>
      <c r="Y722" s="1375"/>
      <c r="Z722" s="1555"/>
      <c r="AA722" s="1375"/>
      <c r="AB722" s="1556"/>
      <c r="AC722" s="1560"/>
      <c r="AD722" s="1561"/>
      <c r="AE722" s="1558"/>
      <c r="AF722" s="1608"/>
      <c r="AG722" s="1558"/>
      <c r="AH722" s="1562"/>
      <c r="AI722" s="1563"/>
      <c r="AJ722" s="1563"/>
      <c r="AK722" s="1563"/>
      <c r="AL722" s="1564"/>
      <c r="AM722" s="1563"/>
      <c r="AN722" s="1563"/>
      <c r="AO722" s="1555"/>
      <c r="AP722" s="1378"/>
      <c r="AQ722" s="1565"/>
      <c r="AR722" s="1566"/>
    </row>
    <row r="723" spans="1:44" s="1350" customFormat="1">
      <c r="A723" s="1553"/>
      <c r="B723" s="1554"/>
      <c r="C723" s="272" t="s">
        <v>421</v>
      </c>
      <c r="D723" s="1384"/>
      <c r="E723" s="1386"/>
      <c r="F723" s="1395"/>
      <c r="G723" s="1386"/>
      <c r="H723" s="1395"/>
      <c r="I723" s="1386"/>
      <c r="J723" s="1556"/>
      <c r="K723" s="1557"/>
      <c r="L723" s="1608"/>
      <c r="M723" s="1557"/>
      <c r="N723" s="1608"/>
      <c r="O723" s="1556"/>
      <c r="P723" s="1556"/>
      <c r="Q723" s="1395"/>
      <c r="R723" s="1386"/>
      <c r="S723" s="1559"/>
      <c r="T723" s="1608"/>
      <c r="U723" s="1567"/>
      <c r="V723" s="1395"/>
      <c r="W723" s="1386"/>
      <c r="X723" s="1395"/>
      <c r="Y723" s="1386"/>
      <c r="Z723" s="1395"/>
      <c r="AA723" s="1386"/>
      <c r="AB723" s="1556"/>
      <c r="AC723" s="1560"/>
      <c r="AD723" s="1561"/>
      <c r="AE723" s="1556"/>
      <c r="AF723" s="1608"/>
      <c r="AG723" s="1556"/>
      <c r="AH723" s="1562"/>
      <c r="AI723" s="1385"/>
      <c r="AJ723" s="1385"/>
      <c r="AK723" s="1385"/>
      <c r="AL723" s="1564"/>
      <c r="AM723" s="1385"/>
      <c r="AN723" s="1385"/>
      <c r="AO723" s="1555"/>
      <c r="AP723" s="1378"/>
      <c r="AQ723" s="1565"/>
      <c r="AR723" s="1569"/>
    </row>
    <row r="724" spans="1:44" s="1350" customFormat="1">
      <c r="A724" s="1553"/>
      <c r="B724" s="1554"/>
      <c r="C724" s="273" t="s">
        <v>954</v>
      </c>
      <c r="E724" s="1375"/>
      <c r="F724" s="1555"/>
      <c r="G724" s="1375"/>
      <c r="H724" s="1555"/>
      <c r="I724" s="1375"/>
      <c r="J724" s="1556"/>
      <c r="K724" s="1557"/>
      <c r="L724" s="1608"/>
      <c r="M724" s="1557"/>
      <c r="N724" s="1608"/>
      <c r="O724" s="1558"/>
      <c r="P724" s="1558"/>
      <c r="Q724" s="1555"/>
      <c r="R724" s="1375"/>
      <c r="S724" s="1559"/>
      <c r="T724" s="1608"/>
      <c r="U724" s="1555"/>
      <c r="V724" s="1555"/>
      <c r="W724" s="1375"/>
      <c r="X724" s="1555"/>
      <c r="Y724" s="1375"/>
      <c r="Z724" s="1555"/>
      <c r="AA724" s="1375"/>
      <c r="AB724" s="1556"/>
      <c r="AC724" s="1560"/>
      <c r="AD724" s="1561"/>
      <c r="AE724" s="1558"/>
      <c r="AF724" s="1608"/>
      <c r="AG724" s="1558"/>
      <c r="AH724" s="1562"/>
      <c r="AI724" s="1563"/>
      <c r="AJ724" s="1563"/>
      <c r="AK724" s="1563"/>
      <c r="AL724" s="1564"/>
      <c r="AM724" s="1563"/>
      <c r="AN724" s="1563"/>
      <c r="AO724" s="1555"/>
      <c r="AP724" s="1378"/>
      <c r="AQ724" s="1565"/>
      <c r="AR724" s="1566"/>
    </row>
    <row r="725" spans="1:44" s="1350" customFormat="1">
      <c r="A725" s="1553"/>
      <c r="B725" s="1554"/>
      <c r="C725" s="273" t="s">
        <v>955</v>
      </c>
      <c r="E725" s="1375"/>
      <c r="F725" s="1555"/>
      <c r="G725" s="1375"/>
      <c r="H725" s="1555"/>
      <c r="I725" s="1375"/>
      <c r="J725" s="1556"/>
      <c r="K725" s="1557"/>
      <c r="L725" s="1608"/>
      <c r="M725" s="1557"/>
      <c r="N725" s="1608"/>
      <c r="O725" s="1558"/>
      <c r="P725" s="1558"/>
      <c r="Q725" s="1555"/>
      <c r="R725" s="1375"/>
      <c r="S725" s="1559"/>
      <c r="T725" s="1608"/>
      <c r="U725" s="1555"/>
      <c r="V725" s="1555"/>
      <c r="W725" s="1375"/>
      <c r="X725" s="1555"/>
      <c r="Y725" s="1375"/>
      <c r="Z725" s="1555"/>
      <c r="AA725" s="1375"/>
      <c r="AB725" s="1556"/>
      <c r="AC725" s="1560"/>
      <c r="AD725" s="1561"/>
      <c r="AE725" s="1558"/>
      <c r="AF725" s="1608"/>
      <c r="AG725" s="1558"/>
      <c r="AH725" s="1562"/>
      <c r="AI725" s="1563"/>
      <c r="AJ725" s="1563"/>
      <c r="AK725" s="1563"/>
      <c r="AL725" s="1564"/>
      <c r="AM725" s="1563"/>
      <c r="AN725" s="1563"/>
      <c r="AO725" s="1555"/>
      <c r="AP725" s="1378"/>
      <c r="AQ725" s="1565"/>
      <c r="AR725" s="1566"/>
    </row>
    <row r="726" spans="1:44" s="1350" customFormat="1">
      <c r="A726" s="1553"/>
      <c r="B726" s="1554"/>
      <c r="C726" s="271" t="s">
        <v>104</v>
      </c>
      <c r="E726" s="1375"/>
      <c r="F726" s="1555"/>
      <c r="G726" s="1375"/>
      <c r="H726" s="1555"/>
      <c r="I726" s="1375"/>
      <c r="J726" s="1556"/>
      <c r="K726" s="1557"/>
      <c r="L726" s="1608"/>
      <c r="M726" s="1557"/>
      <c r="N726" s="1608"/>
      <c r="O726" s="1558"/>
      <c r="P726" s="1558"/>
      <c r="Q726" s="1555"/>
      <c r="R726" s="1375"/>
      <c r="S726" s="1559"/>
      <c r="T726" s="1608"/>
      <c r="U726" s="1555"/>
      <c r="V726" s="1555"/>
      <c r="W726" s="1375"/>
      <c r="X726" s="1555"/>
      <c r="Y726" s="1375"/>
      <c r="Z726" s="1555"/>
      <c r="AA726" s="1375"/>
      <c r="AB726" s="1556"/>
      <c r="AC726" s="1560"/>
      <c r="AD726" s="1561"/>
      <c r="AE726" s="1558"/>
      <c r="AF726" s="1608"/>
      <c r="AG726" s="1558"/>
      <c r="AH726" s="1562"/>
      <c r="AI726" s="1563"/>
      <c r="AJ726" s="1563"/>
      <c r="AK726" s="1563"/>
      <c r="AL726" s="1564"/>
      <c r="AM726" s="1563"/>
      <c r="AN726" s="1563"/>
      <c r="AO726" s="1555"/>
      <c r="AP726" s="1378"/>
      <c r="AQ726" s="1565"/>
      <c r="AR726" s="1566"/>
    </row>
    <row r="727" spans="1:44" s="1350" customFormat="1">
      <c r="A727" s="1553"/>
      <c r="B727" s="1554"/>
      <c r="C727" s="271" t="s">
        <v>322</v>
      </c>
      <c r="D727" s="1571"/>
      <c r="E727" s="1572"/>
      <c r="F727" s="1573"/>
      <c r="G727" s="1572"/>
      <c r="H727" s="1573"/>
      <c r="I727" s="1572"/>
      <c r="J727" s="1556"/>
      <c r="K727" s="1574"/>
      <c r="L727" s="1609"/>
      <c r="M727" s="1574"/>
      <c r="N727" s="1609"/>
      <c r="O727" s="1574"/>
      <c r="P727" s="1574"/>
      <c r="Q727" s="1573"/>
      <c r="R727" s="1572"/>
      <c r="S727" s="1559"/>
      <c r="T727" s="1609"/>
      <c r="U727" s="1573"/>
      <c r="V727" s="1573"/>
      <c r="W727" s="1572"/>
      <c r="X727" s="1573"/>
      <c r="Y727" s="1572"/>
      <c r="Z727" s="1573"/>
      <c r="AA727" s="1572"/>
      <c r="AB727" s="1556"/>
      <c r="AC727" s="1571"/>
      <c r="AD727" s="1575"/>
      <c r="AE727" s="1574"/>
      <c r="AF727" s="1609"/>
      <c r="AG727" s="1574"/>
      <c r="AH727" s="1562"/>
      <c r="AI727" s="1576"/>
      <c r="AJ727" s="1576"/>
      <c r="AK727" s="1576"/>
      <c r="AL727" s="1564"/>
      <c r="AM727" s="1576"/>
      <c r="AN727" s="1576"/>
      <c r="AO727" s="1573"/>
      <c r="AP727" s="1577"/>
      <c r="AQ727" s="1578"/>
      <c r="AR727" s="1579"/>
    </row>
    <row r="728" spans="1:44" s="1350" customFormat="1">
      <c r="A728" s="1553"/>
      <c r="B728" s="1554"/>
      <c r="C728" s="271" t="s">
        <v>424</v>
      </c>
      <c r="D728" s="1560"/>
      <c r="E728" s="40"/>
      <c r="F728" s="1580"/>
      <c r="G728" s="40"/>
      <c r="H728" s="1580"/>
      <c r="I728" s="40"/>
      <c r="J728" s="1556"/>
      <c r="K728" s="1557"/>
      <c r="L728" s="1608"/>
      <c r="M728" s="1557"/>
      <c r="N728" s="1608"/>
      <c r="O728" s="1557"/>
      <c r="P728" s="1557"/>
      <c r="Q728" s="1580"/>
      <c r="R728" s="40"/>
      <c r="S728" s="1559"/>
      <c r="T728" s="1608"/>
      <c r="U728" s="1580"/>
      <c r="V728" s="1580"/>
      <c r="W728" s="40"/>
      <c r="X728" s="1580"/>
      <c r="Y728" s="40"/>
      <c r="Z728" s="1580"/>
      <c r="AA728" s="40"/>
      <c r="AB728" s="1556"/>
      <c r="AC728" s="1560"/>
      <c r="AD728" s="1561"/>
      <c r="AE728" s="1557"/>
      <c r="AF728" s="1608"/>
      <c r="AG728" s="1557"/>
      <c r="AH728" s="1562"/>
      <c r="AI728" s="1581"/>
      <c r="AJ728" s="1581"/>
      <c r="AK728" s="1581"/>
      <c r="AL728" s="1564"/>
      <c r="AM728" s="1581"/>
      <c r="AN728" s="1581"/>
      <c r="AO728" s="1555"/>
      <c r="AP728" s="1378"/>
      <c r="AQ728" s="1565"/>
      <c r="AR728" s="1566"/>
    </row>
    <row r="729" spans="1:44" s="1350" customFormat="1">
      <c r="A729" s="1553"/>
      <c r="B729" s="1554"/>
      <c r="C729" s="275" t="s">
        <v>425</v>
      </c>
      <c r="D729" s="1559"/>
      <c r="E729" s="1386"/>
      <c r="F729" s="1567"/>
      <c r="G729" s="1386"/>
      <c r="H729" s="1567"/>
      <c r="I729" s="1386"/>
      <c r="J729" s="1556"/>
      <c r="K729" s="1557"/>
      <c r="L729" s="1608"/>
      <c r="M729" s="1557"/>
      <c r="N729" s="1608"/>
      <c r="O729" s="1556"/>
      <c r="P729" s="1556"/>
      <c r="Q729" s="1567"/>
      <c r="R729" s="1386"/>
      <c r="S729" s="1559"/>
      <c r="T729" s="1608"/>
      <c r="U729" s="1567"/>
      <c r="V729" s="1567"/>
      <c r="W729" s="1386"/>
      <c r="X729" s="1567"/>
      <c r="Y729" s="1386"/>
      <c r="Z729" s="1567"/>
      <c r="AA729" s="1386"/>
      <c r="AB729" s="1556"/>
      <c r="AC729" s="1560"/>
      <c r="AD729" s="1561"/>
      <c r="AE729" s="1556"/>
      <c r="AF729" s="1608"/>
      <c r="AG729" s="1556"/>
      <c r="AH729" s="1562"/>
      <c r="AI729" s="1568"/>
      <c r="AJ729" s="1568"/>
      <c r="AK729" s="1568"/>
      <c r="AL729" s="1564"/>
      <c r="AM729" s="1568"/>
      <c r="AN729" s="1568"/>
      <c r="AO729" s="1582"/>
      <c r="AP729" s="1583"/>
      <c r="AQ729" s="1584"/>
      <c r="AR729" s="1569"/>
    </row>
    <row r="730" spans="1:44" s="1350" customFormat="1" ht="13.5" thickBot="1">
      <c r="A730" s="1553"/>
      <c r="B730" s="1585"/>
      <c r="C730" s="276" t="s">
        <v>782</v>
      </c>
      <c r="D730" s="1586"/>
      <c r="E730" s="1587"/>
      <c r="F730" s="1588"/>
      <c r="G730" s="1587"/>
      <c r="H730" s="1588"/>
      <c r="I730" s="1587"/>
      <c r="J730" s="1589"/>
      <c r="K730" s="1590"/>
      <c r="L730" s="1593"/>
      <c r="M730" s="1590"/>
      <c r="N730" s="1593"/>
      <c r="O730" s="1590"/>
      <c r="P730" s="1591"/>
      <c r="Q730" s="1588"/>
      <c r="R730" s="1587"/>
      <c r="S730" s="1592"/>
      <c r="T730" s="1593"/>
      <c r="U730" s="1594"/>
      <c r="V730" s="1591"/>
      <c r="W730" s="1587"/>
      <c r="X730" s="1588"/>
      <c r="Y730" s="1587"/>
      <c r="Z730" s="1588"/>
      <c r="AA730" s="1587"/>
      <c r="AB730" s="1589"/>
      <c r="AC730" s="1595"/>
      <c r="AD730" s="1587"/>
      <c r="AE730" s="1590"/>
      <c r="AF730" s="1593"/>
      <c r="AG730" s="1593"/>
      <c r="AH730" s="1596"/>
      <c r="AI730" s="1597"/>
      <c r="AJ730" s="1598"/>
      <c r="AK730" s="1599"/>
      <c r="AL730" s="1600"/>
      <c r="AM730" s="1586"/>
      <c r="AN730" s="1601"/>
      <c r="AO730" s="1602"/>
      <c r="AP730" s="1603"/>
      <c r="AQ730" s="1595"/>
      <c r="AR730" s="1604"/>
    </row>
    <row r="731" spans="1:44" s="1350" customFormat="1">
      <c r="A731" s="1553"/>
      <c r="B731" s="1610"/>
      <c r="C731" s="319" t="s">
        <v>414</v>
      </c>
      <c r="D731" s="1540"/>
      <c r="E731" s="1369"/>
      <c r="F731" s="1541"/>
      <c r="G731" s="1369"/>
      <c r="H731" s="1541"/>
      <c r="I731" s="1369"/>
      <c r="J731" s="1542"/>
      <c r="K731" s="1543"/>
      <c r="L731" s="1543"/>
      <c r="M731" s="1543"/>
      <c r="N731" s="1543"/>
      <c r="O731" s="1544"/>
      <c r="P731" s="1544"/>
      <c r="Q731" s="1541"/>
      <c r="R731" s="1369"/>
      <c r="S731" s="1545"/>
      <c r="T731" s="1544"/>
      <c r="U731" s="1541"/>
      <c r="V731" s="1541"/>
      <c r="W731" s="1369"/>
      <c r="X731" s="1541"/>
      <c r="Y731" s="1369"/>
      <c r="Z731" s="1541"/>
      <c r="AA731" s="1369"/>
      <c r="AB731" s="1542"/>
      <c r="AC731" s="1546"/>
      <c r="AD731" s="1547"/>
      <c r="AE731" s="1544"/>
      <c r="AF731" s="1544"/>
      <c r="AG731" s="1544"/>
      <c r="AH731" s="1548"/>
      <c r="AI731" s="1549"/>
      <c r="AJ731" s="1549"/>
      <c r="AK731" s="1549"/>
      <c r="AL731" s="1550"/>
      <c r="AM731" s="1549"/>
      <c r="AN731" s="1549"/>
      <c r="AO731" s="1541"/>
      <c r="AP731" s="1372"/>
      <c r="AQ731" s="1551"/>
      <c r="AR731" s="1552"/>
    </row>
    <row r="732" spans="1:44" s="1350" customFormat="1">
      <c r="A732" s="1553"/>
      <c r="B732" s="1554"/>
      <c r="C732" s="270" t="s">
        <v>11</v>
      </c>
      <c r="E732" s="1375"/>
      <c r="F732" s="1555"/>
      <c r="G732" s="1375"/>
      <c r="H732" s="1555"/>
      <c r="I732" s="1375"/>
      <c r="J732" s="1556"/>
      <c r="K732" s="1557"/>
      <c r="L732" s="1557"/>
      <c r="M732" s="1557"/>
      <c r="N732" s="1557"/>
      <c r="O732" s="1558"/>
      <c r="P732" s="1558"/>
      <c r="Q732" s="1555"/>
      <c r="R732" s="1375"/>
      <c r="S732" s="1559"/>
      <c r="T732" s="1558"/>
      <c r="U732" s="1555"/>
      <c r="V732" s="1555"/>
      <c r="W732" s="1375"/>
      <c r="X732" s="1555"/>
      <c r="Y732" s="1375"/>
      <c r="Z732" s="1555"/>
      <c r="AA732" s="1375"/>
      <c r="AB732" s="1556"/>
      <c r="AC732" s="1560"/>
      <c r="AD732" s="1561"/>
      <c r="AE732" s="1558"/>
      <c r="AF732" s="1558"/>
      <c r="AG732" s="1558"/>
      <c r="AH732" s="1562"/>
      <c r="AI732" s="1563"/>
      <c r="AJ732" s="1563"/>
      <c r="AK732" s="1563"/>
      <c r="AL732" s="1564"/>
      <c r="AM732" s="1563"/>
      <c r="AN732" s="1563"/>
      <c r="AO732" s="1555"/>
      <c r="AP732" s="1378"/>
      <c r="AQ732" s="1565"/>
      <c r="AR732" s="1566"/>
    </row>
    <row r="733" spans="1:44" s="1350" customFormat="1">
      <c r="A733" s="1553"/>
      <c r="B733" s="1554"/>
      <c r="C733" s="271" t="s">
        <v>4</v>
      </c>
      <c r="D733" s="1559"/>
      <c r="E733" s="1386"/>
      <c r="F733" s="1567"/>
      <c r="G733" s="1386"/>
      <c r="H733" s="1567"/>
      <c r="I733" s="1386"/>
      <c r="J733" s="1556"/>
      <c r="K733" s="1557"/>
      <c r="L733" s="1557"/>
      <c r="M733" s="1557"/>
      <c r="N733" s="1557"/>
      <c r="O733" s="1556"/>
      <c r="P733" s="1556"/>
      <c r="Q733" s="1567"/>
      <c r="R733" s="1386"/>
      <c r="S733" s="1559"/>
      <c r="T733" s="1556"/>
      <c r="U733" s="1567"/>
      <c r="V733" s="1567"/>
      <c r="W733" s="1386"/>
      <c r="X733" s="1567"/>
      <c r="Y733" s="1386"/>
      <c r="Z733" s="1567"/>
      <c r="AA733" s="1386"/>
      <c r="AB733" s="1556"/>
      <c r="AC733" s="1560"/>
      <c r="AD733" s="1561"/>
      <c r="AE733" s="1556"/>
      <c r="AF733" s="1556"/>
      <c r="AG733" s="1556"/>
      <c r="AH733" s="1562"/>
      <c r="AI733" s="1568"/>
      <c r="AJ733" s="1568"/>
      <c r="AK733" s="1568"/>
      <c r="AL733" s="1564"/>
      <c r="AM733" s="1568"/>
      <c r="AN733" s="1568"/>
      <c r="AO733" s="1555"/>
      <c r="AP733" s="1378"/>
      <c r="AQ733" s="1565"/>
      <c r="AR733" s="1569"/>
    </row>
    <row r="734" spans="1:44" s="1350" customFormat="1">
      <c r="A734" s="1553"/>
      <c r="B734" s="1554"/>
      <c r="C734" s="272" t="s">
        <v>943</v>
      </c>
      <c r="E734" s="1375"/>
      <c r="F734" s="1555"/>
      <c r="G734" s="1375"/>
      <c r="H734" s="1555"/>
      <c r="I734" s="1375"/>
      <c r="J734" s="1556"/>
      <c r="K734" s="1557"/>
      <c r="L734" s="1557"/>
      <c r="M734" s="1557"/>
      <c r="N734" s="1557"/>
      <c r="O734" s="1558"/>
      <c r="P734" s="1558"/>
      <c r="Q734" s="1555"/>
      <c r="R734" s="1375"/>
      <c r="S734" s="1559"/>
      <c r="T734" s="1558"/>
      <c r="U734" s="1555"/>
      <c r="V734" s="1555"/>
      <c r="W734" s="1375"/>
      <c r="X734" s="1555"/>
      <c r="Y734" s="1375"/>
      <c r="Z734" s="1555"/>
      <c r="AA734" s="1375"/>
      <c r="AB734" s="1556"/>
      <c r="AC734" s="1560"/>
      <c r="AD734" s="1561"/>
      <c r="AE734" s="1558"/>
      <c r="AF734" s="1558"/>
      <c r="AG734" s="1558"/>
      <c r="AH734" s="1562"/>
      <c r="AI734" s="1563"/>
      <c r="AJ734" s="1563"/>
      <c r="AK734" s="1563"/>
      <c r="AL734" s="1564"/>
      <c r="AM734" s="1563"/>
      <c r="AN734" s="1563"/>
      <c r="AO734" s="1555"/>
      <c r="AP734" s="1378"/>
      <c r="AQ734" s="1565"/>
      <c r="AR734" s="1566"/>
    </row>
    <row r="735" spans="1:44" s="1350" customFormat="1">
      <c r="A735" s="1553"/>
      <c r="B735" s="1554"/>
      <c r="C735" s="273" t="s">
        <v>944</v>
      </c>
      <c r="E735" s="1375"/>
      <c r="F735" s="1555"/>
      <c r="G735" s="1375"/>
      <c r="H735" s="1555"/>
      <c r="I735" s="1375"/>
      <c r="J735" s="1556"/>
      <c r="K735" s="1557"/>
      <c r="L735" s="1557"/>
      <c r="M735" s="1557"/>
      <c r="N735" s="1557"/>
      <c r="O735" s="1558"/>
      <c r="P735" s="1558"/>
      <c r="Q735" s="1555"/>
      <c r="R735" s="1375"/>
      <c r="S735" s="1559"/>
      <c r="T735" s="1558"/>
      <c r="U735" s="1555"/>
      <c r="V735" s="1555"/>
      <c r="W735" s="1375"/>
      <c r="X735" s="1555"/>
      <c r="Y735" s="1375"/>
      <c r="Z735" s="1555"/>
      <c r="AA735" s="1375"/>
      <c r="AB735" s="1556"/>
      <c r="AC735" s="1560"/>
      <c r="AD735" s="1561"/>
      <c r="AE735" s="1558"/>
      <c r="AF735" s="1558"/>
      <c r="AG735" s="1558"/>
      <c r="AH735" s="1562"/>
      <c r="AI735" s="1563"/>
      <c r="AJ735" s="1563"/>
      <c r="AK735" s="1563"/>
      <c r="AL735" s="1564"/>
      <c r="AM735" s="1563"/>
      <c r="AN735" s="1563"/>
      <c r="AO735" s="1555"/>
      <c r="AP735" s="1378"/>
      <c r="AQ735" s="1565"/>
      <c r="AR735" s="1566"/>
    </row>
    <row r="736" spans="1:44" s="1350" customFormat="1">
      <c r="A736" s="1553"/>
      <c r="B736" s="1554"/>
      <c r="C736" s="272" t="s">
        <v>945</v>
      </c>
      <c r="E736" s="1375"/>
      <c r="F736" s="1555"/>
      <c r="G736" s="1375"/>
      <c r="H736" s="1555"/>
      <c r="I736" s="1375"/>
      <c r="J736" s="1556"/>
      <c r="K736" s="1557"/>
      <c r="L736" s="1557"/>
      <c r="M736" s="1557"/>
      <c r="N736" s="1557"/>
      <c r="O736" s="1558"/>
      <c r="P736" s="1558"/>
      <c r="Q736" s="1555"/>
      <c r="R736" s="1375"/>
      <c r="S736" s="1559"/>
      <c r="T736" s="1558"/>
      <c r="U736" s="1555"/>
      <c r="V736" s="1555"/>
      <c r="W736" s="1375"/>
      <c r="X736" s="1555"/>
      <c r="Y736" s="1375"/>
      <c r="Z736" s="1555"/>
      <c r="AA736" s="1375"/>
      <c r="AB736" s="1556"/>
      <c r="AC736" s="1560"/>
      <c r="AD736" s="1561"/>
      <c r="AE736" s="1558"/>
      <c r="AF736" s="1558"/>
      <c r="AG736" s="1558"/>
      <c r="AH736" s="1562"/>
      <c r="AI736" s="1563"/>
      <c r="AJ736" s="1563"/>
      <c r="AK736" s="1563"/>
      <c r="AL736" s="1564"/>
      <c r="AM736" s="1563"/>
      <c r="AN736" s="1563"/>
      <c r="AO736" s="1555"/>
      <c r="AP736" s="1378"/>
      <c r="AQ736" s="1565"/>
      <c r="AR736" s="1566"/>
    </row>
    <row r="737" spans="1:44" s="1350" customFormat="1">
      <c r="A737" s="1553"/>
      <c r="B737" s="1554"/>
      <c r="C737" s="273" t="s">
        <v>946</v>
      </c>
      <c r="E737" s="1375"/>
      <c r="F737" s="1555"/>
      <c r="G737" s="1375"/>
      <c r="H737" s="1555"/>
      <c r="I737" s="1375"/>
      <c r="J737" s="1556"/>
      <c r="K737" s="1557"/>
      <c r="L737" s="1557"/>
      <c r="M737" s="1557"/>
      <c r="N737" s="1557"/>
      <c r="O737" s="1558"/>
      <c r="P737" s="1558"/>
      <c r="Q737" s="1555"/>
      <c r="R737" s="1375"/>
      <c r="S737" s="1559"/>
      <c r="T737" s="1558"/>
      <c r="U737" s="1555"/>
      <c r="V737" s="1555"/>
      <c r="W737" s="1375"/>
      <c r="X737" s="1555"/>
      <c r="Y737" s="1375"/>
      <c r="Z737" s="1555"/>
      <c r="AA737" s="1375"/>
      <c r="AB737" s="1556"/>
      <c r="AC737" s="1560"/>
      <c r="AD737" s="1561"/>
      <c r="AE737" s="1558"/>
      <c r="AF737" s="1558"/>
      <c r="AG737" s="1558"/>
      <c r="AH737" s="1562"/>
      <c r="AI737" s="1563"/>
      <c r="AJ737" s="1563"/>
      <c r="AK737" s="1563"/>
      <c r="AL737" s="1564"/>
      <c r="AM737" s="1563"/>
      <c r="AN737" s="1563"/>
      <c r="AO737" s="1555"/>
      <c r="AP737" s="1378"/>
      <c r="AQ737" s="1565"/>
      <c r="AR737" s="1566"/>
    </row>
    <row r="738" spans="1:44" s="1350" customFormat="1">
      <c r="A738" s="1553"/>
      <c r="B738" s="1554"/>
      <c r="C738" s="272" t="s">
        <v>947</v>
      </c>
      <c r="E738" s="1375"/>
      <c r="F738" s="1555"/>
      <c r="G738" s="1375"/>
      <c r="H738" s="1555"/>
      <c r="I738" s="1375"/>
      <c r="J738" s="1556"/>
      <c r="K738" s="1557"/>
      <c r="L738" s="1557"/>
      <c r="M738" s="1557"/>
      <c r="N738" s="1557"/>
      <c r="O738" s="1558"/>
      <c r="P738" s="1558"/>
      <c r="Q738" s="1555"/>
      <c r="R738" s="1375"/>
      <c r="S738" s="1559"/>
      <c r="T738" s="1558"/>
      <c r="U738" s="1555"/>
      <c r="V738" s="1555"/>
      <c r="W738" s="1375"/>
      <c r="X738" s="1555"/>
      <c r="Y738" s="1375"/>
      <c r="Z738" s="1555"/>
      <c r="AA738" s="1375"/>
      <c r="AB738" s="1556"/>
      <c r="AC738" s="1560"/>
      <c r="AD738" s="1561"/>
      <c r="AE738" s="1558"/>
      <c r="AF738" s="1558"/>
      <c r="AG738" s="1558"/>
      <c r="AH738" s="1562"/>
      <c r="AI738" s="1563"/>
      <c r="AJ738" s="1563"/>
      <c r="AK738" s="1563"/>
      <c r="AL738" s="1564"/>
      <c r="AM738" s="1563"/>
      <c r="AN738" s="1563"/>
      <c r="AO738" s="1555"/>
      <c r="AP738" s="1378"/>
      <c r="AQ738" s="1565"/>
      <c r="AR738" s="1566"/>
    </row>
    <row r="739" spans="1:44" s="1350" customFormat="1">
      <c r="A739" s="1553"/>
      <c r="B739" s="1554"/>
      <c r="C739" s="273" t="s">
        <v>948</v>
      </c>
      <c r="E739" s="1375"/>
      <c r="F739" s="1555"/>
      <c r="G739" s="1375"/>
      <c r="H739" s="1555"/>
      <c r="I739" s="1375"/>
      <c r="J739" s="1556"/>
      <c r="K739" s="1557"/>
      <c r="L739" s="1557"/>
      <c r="M739" s="1557"/>
      <c r="N739" s="1557"/>
      <c r="O739" s="1558"/>
      <c r="P739" s="1558"/>
      <c r="Q739" s="1555"/>
      <c r="R739" s="1375"/>
      <c r="S739" s="1559"/>
      <c r="T739" s="1558"/>
      <c r="U739" s="1555"/>
      <c r="V739" s="1555"/>
      <c r="W739" s="1375"/>
      <c r="X739" s="1555"/>
      <c r="Y739" s="1375"/>
      <c r="Z739" s="1555"/>
      <c r="AA739" s="1375"/>
      <c r="AB739" s="1556"/>
      <c r="AC739" s="1560"/>
      <c r="AD739" s="1561"/>
      <c r="AE739" s="1558"/>
      <c r="AF739" s="1558"/>
      <c r="AG739" s="1558"/>
      <c r="AH739" s="1562"/>
      <c r="AI739" s="1563"/>
      <c r="AJ739" s="1563"/>
      <c r="AK739" s="1563"/>
      <c r="AL739" s="1564"/>
      <c r="AM739" s="1563"/>
      <c r="AN739" s="1563"/>
      <c r="AO739" s="1555"/>
      <c r="AP739" s="1378"/>
      <c r="AQ739" s="1565"/>
      <c r="AR739" s="1566"/>
    </row>
    <row r="740" spans="1:44" s="1350" customFormat="1">
      <c r="A740" s="1553"/>
      <c r="B740" s="1554"/>
      <c r="C740" s="271" t="s">
        <v>10</v>
      </c>
      <c r="D740" s="1559"/>
      <c r="E740" s="1386"/>
      <c r="F740" s="1567"/>
      <c r="G740" s="1386"/>
      <c r="H740" s="1567"/>
      <c r="I740" s="1386"/>
      <c r="J740" s="1556"/>
      <c r="K740" s="1557"/>
      <c r="L740" s="1557"/>
      <c r="M740" s="1557"/>
      <c r="N740" s="1557"/>
      <c r="O740" s="1556"/>
      <c r="P740" s="1556"/>
      <c r="Q740" s="1567"/>
      <c r="R740" s="1386"/>
      <c r="S740" s="1559"/>
      <c r="T740" s="1556"/>
      <c r="U740" s="1567"/>
      <c r="V740" s="1567"/>
      <c r="W740" s="1386"/>
      <c r="X740" s="1567"/>
      <c r="Y740" s="1386"/>
      <c r="Z740" s="1567"/>
      <c r="AA740" s="1386"/>
      <c r="AB740" s="1556"/>
      <c r="AC740" s="1560"/>
      <c r="AD740" s="1561"/>
      <c r="AE740" s="1556"/>
      <c r="AF740" s="1556"/>
      <c r="AG740" s="1556"/>
      <c r="AH740" s="1562"/>
      <c r="AI740" s="1568"/>
      <c r="AJ740" s="1568"/>
      <c r="AK740" s="1568"/>
      <c r="AL740" s="1564"/>
      <c r="AM740" s="1568"/>
      <c r="AN740" s="1568"/>
      <c r="AO740" s="1555"/>
      <c r="AP740" s="1378"/>
      <c r="AQ740" s="1565"/>
      <c r="AR740" s="1569"/>
    </row>
    <row r="741" spans="1:44" s="1350" customFormat="1">
      <c r="A741" s="1553"/>
      <c r="B741" s="1554"/>
      <c r="C741" s="272" t="s">
        <v>417</v>
      </c>
      <c r="D741" s="1559"/>
      <c r="E741" s="1386"/>
      <c r="F741" s="1567"/>
      <c r="G741" s="1386"/>
      <c r="H741" s="1567"/>
      <c r="I741" s="1386"/>
      <c r="J741" s="1556"/>
      <c r="K741" s="1557"/>
      <c r="L741" s="1557"/>
      <c r="M741" s="1557"/>
      <c r="N741" s="1557"/>
      <c r="O741" s="1556"/>
      <c r="P741" s="1556"/>
      <c r="Q741" s="1567"/>
      <c r="R741" s="1386"/>
      <c r="S741" s="1559"/>
      <c r="T741" s="1556"/>
      <c r="U741" s="1567"/>
      <c r="V741" s="1567"/>
      <c r="W741" s="1386"/>
      <c r="X741" s="1567"/>
      <c r="Y741" s="1386"/>
      <c r="Z741" s="1567"/>
      <c r="AA741" s="1386"/>
      <c r="AB741" s="1556"/>
      <c r="AC741" s="1560"/>
      <c r="AD741" s="1561"/>
      <c r="AE741" s="1556"/>
      <c r="AF741" s="1556"/>
      <c r="AG741" s="1556"/>
      <c r="AH741" s="1562"/>
      <c r="AI741" s="1568"/>
      <c r="AJ741" s="1568"/>
      <c r="AK741" s="1568"/>
      <c r="AL741" s="1564"/>
      <c r="AM741" s="1568"/>
      <c r="AN741" s="1568"/>
      <c r="AO741" s="1555"/>
      <c r="AP741" s="1378"/>
      <c r="AQ741" s="1565"/>
      <c r="AR741" s="1569"/>
    </row>
    <row r="742" spans="1:44" s="1350" customFormat="1" ht="15">
      <c r="A742" s="1553"/>
      <c r="B742" s="1570" t="s">
        <v>13</v>
      </c>
      <c r="C742" s="273" t="s">
        <v>949</v>
      </c>
      <c r="E742" s="1375"/>
      <c r="F742" s="1555"/>
      <c r="G742" s="1375"/>
      <c r="H742" s="1555"/>
      <c r="I742" s="1375"/>
      <c r="J742" s="1556"/>
      <c r="K742" s="1557"/>
      <c r="L742" s="1557"/>
      <c r="M742" s="1557"/>
      <c r="N742" s="1557"/>
      <c r="O742" s="1558"/>
      <c r="P742" s="1558"/>
      <c r="Q742" s="1555"/>
      <c r="R742" s="1375"/>
      <c r="S742" s="1559"/>
      <c r="T742" s="1558"/>
      <c r="U742" s="1555"/>
      <c r="V742" s="1555"/>
      <c r="W742" s="1375"/>
      <c r="X742" s="1555"/>
      <c r="Y742" s="1375"/>
      <c r="Z742" s="1555"/>
      <c r="AA742" s="1375"/>
      <c r="AB742" s="1556"/>
      <c r="AC742" s="1560"/>
      <c r="AD742" s="1561"/>
      <c r="AE742" s="1558"/>
      <c r="AF742" s="1558"/>
      <c r="AG742" s="1558"/>
      <c r="AH742" s="1562"/>
      <c r="AI742" s="1563"/>
      <c r="AJ742" s="1563"/>
      <c r="AK742" s="1563"/>
      <c r="AL742" s="1564"/>
      <c r="AM742" s="1563"/>
      <c r="AN742" s="1563"/>
      <c r="AO742" s="1555"/>
      <c r="AP742" s="1378"/>
      <c r="AQ742" s="1565"/>
      <c r="AR742" s="1566"/>
    </row>
    <row r="743" spans="1:44" s="1350" customFormat="1">
      <c r="A743" s="1553"/>
      <c r="B743" s="1554"/>
      <c r="C743" s="273" t="s">
        <v>950</v>
      </c>
      <c r="D743" s="1559"/>
      <c r="E743" s="1386"/>
      <c r="F743" s="1567"/>
      <c r="G743" s="1386"/>
      <c r="H743" s="1567"/>
      <c r="I743" s="1386"/>
      <c r="J743" s="1556"/>
      <c r="K743" s="1557"/>
      <c r="L743" s="1557"/>
      <c r="M743" s="1557"/>
      <c r="N743" s="1557"/>
      <c r="O743" s="1556"/>
      <c r="P743" s="1556"/>
      <c r="Q743" s="1567"/>
      <c r="R743" s="1386"/>
      <c r="S743" s="1559"/>
      <c r="T743" s="1556"/>
      <c r="U743" s="1567"/>
      <c r="V743" s="1567"/>
      <c r="W743" s="1386"/>
      <c r="X743" s="1567"/>
      <c r="Y743" s="1386"/>
      <c r="Z743" s="1567"/>
      <c r="AA743" s="1386"/>
      <c r="AB743" s="1556"/>
      <c r="AC743" s="1560"/>
      <c r="AD743" s="1561"/>
      <c r="AE743" s="1556"/>
      <c r="AF743" s="1556"/>
      <c r="AG743" s="1556"/>
      <c r="AH743" s="1562"/>
      <c r="AI743" s="1568"/>
      <c r="AJ743" s="1568"/>
      <c r="AK743" s="1568"/>
      <c r="AL743" s="1564"/>
      <c r="AM743" s="1568"/>
      <c r="AN743" s="1568"/>
      <c r="AO743" s="1555"/>
      <c r="AP743" s="1378"/>
      <c r="AQ743" s="1565"/>
      <c r="AR743" s="1569"/>
    </row>
    <row r="744" spans="1:44" s="1350" customFormat="1">
      <c r="A744" s="1553"/>
      <c r="B744" s="1554"/>
      <c r="C744" s="274" t="s">
        <v>951</v>
      </c>
      <c r="E744" s="1375"/>
      <c r="F744" s="1555"/>
      <c r="G744" s="1375"/>
      <c r="H744" s="1555"/>
      <c r="I744" s="1375"/>
      <c r="J744" s="1556"/>
      <c r="K744" s="1557"/>
      <c r="L744" s="1557"/>
      <c r="M744" s="1557"/>
      <c r="N744" s="1557"/>
      <c r="O744" s="1558"/>
      <c r="P744" s="1558"/>
      <c r="Q744" s="1555"/>
      <c r="R744" s="1375"/>
      <c r="S744" s="1559"/>
      <c r="T744" s="1558"/>
      <c r="U744" s="1555"/>
      <c r="V744" s="1555"/>
      <c r="W744" s="1375"/>
      <c r="X744" s="1555"/>
      <c r="Y744" s="1375"/>
      <c r="Z744" s="1555"/>
      <c r="AA744" s="1375"/>
      <c r="AB744" s="1556"/>
      <c r="AC744" s="1560"/>
      <c r="AD744" s="1561"/>
      <c r="AE744" s="1558"/>
      <c r="AF744" s="1558"/>
      <c r="AG744" s="1558"/>
      <c r="AH744" s="1562"/>
      <c r="AI744" s="1563"/>
      <c r="AJ744" s="1563"/>
      <c r="AK744" s="1563"/>
      <c r="AL744" s="1564"/>
      <c r="AM744" s="1563"/>
      <c r="AN744" s="1563"/>
      <c r="AO744" s="1555"/>
      <c r="AP744" s="1378"/>
      <c r="AQ744" s="1565"/>
      <c r="AR744" s="1566"/>
    </row>
    <row r="745" spans="1:44" s="1350" customFormat="1">
      <c r="A745" s="1553"/>
      <c r="B745" s="1554"/>
      <c r="C745" s="274" t="s">
        <v>952</v>
      </c>
      <c r="E745" s="1375"/>
      <c r="F745" s="1555"/>
      <c r="G745" s="1375"/>
      <c r="H745" s="1555"/>
      <c r="I745" s="1375"/>
      <c r="J745" s="1556"/>
      <c r="K745" s="1557"/>
      <c r="L745" s="1557"/>
      <c r="M745" s="1557"/>
      <c r="N745" s="1557"/>
      <c r="O745" s="1558"/>
      <c r="P745" s="1558"/>
      <c r="Q745" s="1555"/>
      <c r="R745" s="1375"/>
      <c r="S745" s="1559"/>
      <c r="T745" s="1558"/>
      <c r="U745" s="1555"/>
      <c r="V745" s="1555"/>
      <c r="W745" s="1375"/>
      <c r="X745" s="1555"/>
      <c r="Y745" s="1375"/>
      <c r="Z745" s="1555"/>
      <c r="AA745" s="1375"/>
      <c r="AB745" s="1556"/>
      <c r="AC745" s="1560"/>
      <c r="AD745" s="1561"/>
      <c r="AE745" s="1558"/>
      <c r="AF745" s="1558"/>
      <c r="AG745" s="1558"/>
      <c r="AH745" s="1562"/>
      <c r="AI745" s="1563"/>
      <c r="AJ745" s="1563"/>
      <c r="AK745" s="1563"/>
      <c r="AL745" s="1564"/>
      <c r="AM745" s="1563"/>
      <c r="AN745" s="1563"/>
      <c r="AO745" s="1555"/>
      <c r="AP745" s="1378"/>
      <c r="AQ745" s="1565"/>
      <c r="AR745" s="1566"/>
    </row>
    <row r="746" spans="1:44" s="1350" customFormat="1">
      <c r="A746" s="1553"/>
      <c r="B746" s="1554"/>
      <c r="C746" s="274" t="s">
        <v>953</v>
      </c>
      <c r="E746" s="1375"/>
      <c r="F746" s="1555"/>
      <c r="G746" s="1375"/>
      <c r="H746" s="1555"/>
      <c r="I746" s="1375"/>
      <c r="J746" s="1556"/>
      <c r="K746" s="1557"/>
      <c r="L746" s="1557"/>
      <c r="M746" s="1557"/>
      <c r="N746" s="1557"/>
      <c r="O746" s="1558"/>
      <c r="P746" s="1558"/>
      <c r="Q746" s="1555"/>
      <c r="R746" s="1375"/>
      <c r="S746" s="1559"/>
      <c r="T746" s="1558"/>
      <c r="U746" s="1555"/>
      <c r="V746" s="1555"/>
      <c r="W746" s="1375"/>
      <c r="X746" s="1555"/>
      <c r="Y746" s="1375"/>
      <c r="Z746" s="1555"/>
      <c r="AA746" s="1375"/>
      <c r="AB746" s="1556"/>
      <c r="AC746" s="1560"/>
      <c r="AD746" s="1561"/>
      <c r="AE746" s="1558"/>
      <c r="AF746" s="1558"/>
      <c r="AG746" s="1558"/>
      <c r="AH746" s="1562"/>
      <c r="AI746" s="1563"/>
      <c r="AJ746" s="1563"/>
      <c r="AK746" s="1563"/>
      <c r="AL746" s="1564"/>
      <c r="AM746" s="1563"/>
      <c r="AN746" s="1563"/>
      <c r="AO746" s="1555"/>
      <c r="AP746" s="1378"/>
      <c r="AQ746" s="1565"/>
      <c r="AR746" s="1566"/>
    </row>
    <row r="747" spans="1:44" s="1350" customFormat="1">
      <c r="A747" s="1553"/>
      <c r="B747" s="1554"/>
      <c r="C747" s="272" t="s">
        <v>420</v>
      </c>
      <c r="E747" s="1375"/>
      <c r="F747" s="1555"/>
      <c r="G747" s="1375"/>
      <c r="H747" s="1555"/>
      <c r="I747" s="1375"/>
      <c r="J747" s="1556"/>
      <c r="K747" s="1557"/>
      <c r="L747" s="1557"/>
      <c r="M747" s="1557"/>
      <c r="N747" s="1557"/>
      <c r="O747" s="1558"/>
      <c r="P747" s="1558"/>
      <c r="Q747" s="1555"/>
      <c r="R747" s="1375"/>
      <c r="S747" s="1559"/>
      <c r="T747" s="1558"/>
      <c r="U747" s="1555"/>
      <c r="V747" s="1555"/>
      <c r="W747" s="1375"/>
      <c r="X747" s="1555"/>
      <c r="Y747" s="1375"/>
      <c r="Z747" s="1555"/>
      <c r="AA747" s="1375"/>
      <c r="AB747" s="1556"/>
      <c r="AC747" s="1560"/>
      <c r="AD747" s="1561"/>
      <c r="AE747" s="1558"/>
      <c r="AF747" s="1558"/>
      <c r="AG747" s="1558"/>
      <c r="AH747" s="1562"/>
      <c r="AI747" s="1563"/>
      <c r="AJ747" s="1563"/>
      <c r="AK747" s="1563"/>
      <c r="AL747" s="1564"/>
      <c r="AM747" s="1563"/>
      <c r="AN747" s="1563"/>
      <c r="AO747" s="1555"/>
      <c r="AP747" s="1378"/>
      <c r="AQ747" s="1565"/>
      <c r="AR747" s="1566"/>
    </row>
    <row r="748" spans="1:44" s="1350" customFormat="1">
      <c r="A748" s="1553"/>
      <c r="B748" s="1554"/>
      <c r="C748" s="272" t="s">
        <v>421</v>
      </c>
      <c r="D748" s="1384"/>
      <c r="E748" s="1386"/>
      <c r="F748" s="1395"/>
      <c r="G748" s="1386"/>
      <c r="H748" s="1395"/>
      <c r="I748" s="1386"/>
      <c r="J748" s="1556"/>
      <c r="K748" s="1557"/>
      <c r="L748" s="1557"/>
      <c r="M748" s="1557"/>
      <c r="N748" s="1557"/>
      <c r="O748" s="1556"/>
      <c r="P748" s="1556"/>
      <c r="Q748" s="1395"/>
      <c r="R748" s="1386"/>
      <c r="S748" s="1559"/>
      <c r="T748" s="1556"/>
      <c r="U748" s="1567"/>
      <c r="V748" s="1395"/>
      <c r="W748" s="1386"/>
      <c r="X748" s="1395"/>
      <c r="Y748" s="1386"/>
      <c r="Z748" s="1395"/>
      <c r="AA748" s="1386"/>
      <c r="AB748" s="1556"/>
      <c r="AC748" s="1560"/>
      <c r="AD748" s="1561"/>
      <c r="AE748" s="1556"/>
      <c r="AF748" s="1556"/>
      <c r="AG748" s="1556"/>
      <c r="AH748" s="1562"/>
      <c r="AI748" s="1385"/>
      <c r="AJ748" s="1385"/>
      <c r="AK748" s="1385"/>
      <c r="AL748" s="1564"/>
      <c r="AM748" s="1385"/>
      <c r="AN748" s="1385"/>
      <c r="AO748" s="1555"/>
      <c r="AP748" s="1378"/>
      <c r="AQ748" s="1565"/>
      <c r="AR748" s="1569"/>
    </row>
    <row r="749" spans="1:44" s="1350" customFormat="1">
      <c r="A749" s="1553"/>
      <c r="B749" s="1554"/>
      <c r="C749" s="273" t="s">
        <v>954</v>
      </c>
      <c r="E749" s="1375"/>
      <c r="F749" s="1555"/>
      <c r="G749" s="1375"/>
      <c r="H749" s="1555"/>
      <c r="I749" s="1375"/>
      <c r="J749" s="1556"/>
      <c r="K749" s="1557"/>
      <c r="L749" s="1557"/>
      <c r="M749" s="1557"/>
      <c r="N749" s="1557"/>
      <c r="O749" s="1558"/>
      <c r="P749" s="1558"/>
      <c r="Q749" s="1555"/>
      <c r="R749" s="1375"/>
      <c r="S749" s="1559"/>
      <c r="T749" s="1558"/>
      <c r="U749" s="1555"/>
      <c r="V749" s="1555"/>
      <c r="W749" s="1375"/>
      <c r="X749" s="1555"/>
      <c r="Y749" s="1375"/>
      <c r="Z749" s="1555"/>
      <c r="AA749" s="1375"/>
      <c r="AB749" s="1556"/>
      <c r="AC749" s="1560"/>
      <c r="AD749" s="1561"/>
      <c r="AE749" s="1558"/>
      <c r="AF749" s="1558"/>
      <c r="AG749" s="1558"/>
      <c r="AH749" s="1562"/>
      <c r="AI749" s="1563"/>
      <c r="AJ749" s="1563"/>
      <c r="AK749" s="1563"/>
      <c r="AL749" s="1564"/>
      <c r="AM749" s="1563"/>
      <c r="AN749" s="1563"/>
      <c r="AO749" s="1555"/>
      <c r="AP749" s="1378"/>
      <c r="AQ749" s="1565"/>
      <c r="AR749" s="1566"/>
    </row>
    <row r="750" spans="1:44" s="1350" customFormat="1">
      <c r="A750" s="1553"/>
      <c r="B750" s="1554"/>
      <c r="C750" s="273" t="s">
        <v>955</v>
      </c>
      <c r="E750" s="1375"/>
      <c r="F750" s="1555"/>
      <c r="G750" s="1375"/>
      <c r="H750" s="1555"/>
      <c r="I750" s="1375"/>
      <c r="J750" s="1556"/>
      <c r="K750" s="1557"/>
      <c r="L750" s="1557"/>
      <c r="M750" s="1557"/>
      <c r="N750" s="1557"/>
      <c r="O750" s="1558"/>
      <c r="P750" s="1558"/>
      <c r="Q750" s="1555"/>
      <c r="R750" s="1375"/>
      <c r="S750" s="1559"/>
      <c r="T750" s="1558"/>
      <c r="U750" s="1555"/>
      <c r="V750" s="1555"/>
      <c r="W750" s="1375"/>
      <c r="X750" s="1555"/>
      <c r="Y750" s="1375"/>
      <c r="Z750" s="1555"/>
      <c r="AA750" s="1375"/>
      <c r="AB750" s="1556"/>
      <c r="AC750" s="1560"/>
      <c r="AD750" s="1561"/>
      <c r="AE750" s="1558"/>
      <c r="AF750" s="1558"/>
      <c r="AG750" s="1558"/>
      <c r="AH750" s="1562"/>
      <c r="AI750" s="1563"/>
      <c r="AJ750" s="1563"/>
      <c r="AK750" s="1563"/>
      <c r="AL750" s="1564"/>
      <c r="AM750" s="1563"/>
      <c r="AN750" s="1563"/>
      <c r="AO750" s="1555"/>
      <c r="AP750" s="1378"/>
      <c r="AQ750" s="1565"/>
      <c r="AR750" s="1566"/>
    </row>
    <row r="751" spans="1:44" s="1350" customFormat="1">
      <c r="A751" s="1553"/>
      <c r="B751" s="1554"/>
      <c r="C751" s="271" t="s">
        <v>104</v>
      </c>
      <c r="E751" s="1375"/>
      <c r="F751" s="1555"/>
      <c r="G751" s="1375"/>
      <c r="H751" s="1555"/>
      <c r="I751" s="1375"/>
      <c r="J751" s="1556"/>
      <c r="K751" s="1557"/>
      <c r="L751" s="1557"/>
      <c r="M751" s="1557"/>
      <c r="N751" s="1557"/>
      <c r="O751" s="1558"/>
      <c r="P751" s="1558"/>
      <c r="Q751" s="1555"/>
      <c r="R751" s="1375"/>
      <c r="S751" s="1559"/>
      <c r="T751" s="1558"/>
      <c r="U751" s="1555"/>
      <c r="V751" s="1555"/>
      <c r="W751" s="1375"/>
      <c r="X751" s="1555"/>
      <c r="Y751" s="1375"/>
      <c r="Z751" s="1555"/>
      <c r="AA751" s="1375"/>
      <c r="AB751" s="1556"/>
      <c r="AC751" s="1560"/>
      <c r="AD751" s="1561"/>
      <c r="AE751" s="1558"/>
      <c r="AF751" s="1558"/>
      <c r="AG751" s="1558"/>
      <c r="AH751" s="1562"/>
      <c r="AI751" s="1563"/>
      <c r="AJ751" s="1563"/>
      <c r="AK751" s="1563"/>
      <c r="AL751" s="1564"/>
      <c r="AM751" s="1563"/>
      <c r="AN751" s="1563"/>
      <c r="AO751" s="1555"/>
      <c r="AP751" s="1378"/>
      <c r="AQ751" s="1565"/>
      <c r="AR751" s="1566"/>
    </row>
    <row r="752" spans="1:44" s="1350" customFormat="1">
      <c r="A752" s="1553"/>
      <c r="B752" s="1554"/>
      <c r="C752" s="271" t="s">
        <v>322</v>
      </c>
      <c r="D752" s="1571"/>
      <c r="E752" s="1572"/>
      <c r="F752" s="1573"/>
      <c r="G752" s="1572"/>
      <c r="H752" s="1573"/>
      <c r="I752" s="1572"/>
      <c r="J752" s="1556"/>
      <c r="K752" s="1574"/>
      <c r="L752" s="1574"/>
      <c r="M752" s="1574"/>
      <c r="N752" s="1574"/>
      <c r="O752" s="1574"/>
      <c r="P752" s="1574"/>
      <c r="Q752" s="1573"/>
      <c r="R752" s="1572"/>
      <c r="S752" s="1559"/>
      <c r="T752" s="1574"/>
      <c r="U752" s="1573"/>
      <c r="V752" s="1573"/>
      <c r="W752" s="1572"/>
      <c r="X752" s="1573"/>
      <c r="Y752" s="1572"/>
      <c r="Z752" s="1573"/>
      <c r="AA752" s="1572"/>
      <c r="AB752" s="1556"/>
      <c r="AC752" s="1571"/>
      <c r="AD752" s="1575"/>
      <c r="AE752" s="1574"/>
      <c r="AF752" s="1574"/>
      <c r="AG752" s="1574"/>
      <c r="AH752" s="1562"/>
      <c r="AI752" s="1576"/>
      <c r="AJ752" s="1576"/>
      <c r="AK752" s="1576"/>
      <c r="AL752" s="1564"/>
      <c r="AM752" s="1576"/>
      <c r="AN752" s="1576"/>
      <c r="AO752" s="1573"/>
      <c r="AP752" s="1577"/>
      <c r="AQ752" s="1578"/>
      <c r="AR752" s="1579"/>
    </row>
    <row r="753" spans="1:44" s="1350" customFormat="1">
      <c r="A753" s="1553"/>
      <c r="B753" s="1554"/>
      <c r="C753" s="271" t="s">
        <v>424</v>
      </c>
      <c r="D753" s="1560"/>
      <c r="E753" s="40"/>
      <c r="F753" s="1580"/>
      <c r="G753" s="40"/>
      <c r="H753" s="1580"/>
      <c r="I753" s="40"/>
      <c r="J753" s="1556"/>
      <c r="K753" s="1557"/>
      <c r="L753" s="1557"/>
      <c r="M753" s="1557"/>
      <c r="N753" s="1557"/>
      <c r="O753" s="1557"/>
      <c r="P753" s="1557"/>
      <c r="Q753" s="1580"/>
      <c r="R753" s="40"/>
      <c r="S753" s="1559"/>
      <c r="T753" s="1557"/>
      <c r="U753" s="1580"/>
      <c r="V753" s="1580"/>
      <c r="W753" s="40"/>
      <c r="X753" s="1580"/>
      <c r="Y753" s="40"/>
      <c r="Z753" s="1580"/>
      <c r="AA753" s="40"/>
      <c r="AB753" s="1556"/>
      <c r="AC753" s="1560"/>
      <c r="AD753" s="1561"/>
      <c r="AE753" s="1557"/>
      <c r="AF753" s="1557"/>
      <c r="AG753" s="1557"/>
      <c r="AH753" s="1562"/>
      <c r="AI753" s="1581"/>
      <c r="AJ753" s="1581"/>
      <c r="AK753" s="1581"/>
      <c r="AL753" s="1564"/>
      <c r="AM753" s="1581"/>
      <c r="AN753" s="1581"/>
      <c r="AO753" s="1555"/>
      <c r="AP753" s="1378"/>
      <c r="AQ753" s="1565"/>
      <c r="AR753" s="1566"/>
    </row>
    <row r="754" spans="1:44" s="1350" customFormat="1">
      <c r="A754" s="1553"/>
      <c r="B754" s="1554"/>
      <c r="C754" s="275" t="s">
        <v>425</v>
      </c>
      <c r="D754" s="1559"/>
      <c r="E754" s="1386"/>
      <c r="F754" s="1567"/>
      <c r="G754" s="1386"/>
      <c r="H754" s="1567"/>
      <c r="I754" s="1386"/>
      <c r="J754" s="1556"/>
      <c r="K754" s="1557"/>
      <c r="L754" s="1557"/>
      <c r="M754" s="1557"/>
      <c r="N754" s="1557"/>
      <c r="O754" s="1556"/>
      <c r="P754" s="1556"/>
      <c r="Q754" s="1567"/>
      <c r="R754" s="1386"/>
      <c r="S754" s="1559"/>
      <c r="T754" s="1556"/>
      <c r="U754" s="1567"/>
      <c r="V754" s="1567"/>
      <c r="W754" s="1386"/>
      <c r="X754" s="1567"/>
      <c r="Y754" s="1386"/>
      <c r="Z754" s="1567"/>
      <c r="AA754" s="1386"/>
      <c r="AB754" s="1556"/>
      <c r="AC754" s="1560"/>
      <c r="AD754" s="1561"/>
      <c r="AE754" s="1556"/>
      <c r="AF754" s="1556"/>
      <c r="AG754" s="1556"/>
      <c r="AH754" s="1562"/>
      <c r="AI754" s="1568"/>
      <c r="AJ754" s="1568"/>
      <c r="AK754" s="1568"/>
      <c r="AL754" s="1564"/>
      <c r="AM754" s="1568"/>
      <c r="AN754" s="1568"/>
      <c r="AO754" s="1582"/>
      <c r="AP754" s="1583"/>
      <c r="AQ754" s="1584"/>
      <c r="AR754" s="1569"/>
    </row>
    <row r="755" spans="1:44" s="1350" customFormat="1" ht="13.5" thickBot="1">
      <c r="A755" s="1611"/>
      <c r="B755" s="1612"/>
      <c r="C755" s="276" t="s">
        <v>782</v>
      </c>
      <c r="D755" s="1586"/>
      <c r="E755" s="1587"/>
      <c r="F755" s="1588"/>
      <c r="G755" s="1587"/>
      <c r="H755" s="1588"/>
      <c r="I755" s="1587"/>
      <c r="J755" s="1589"/>
      <c r="K755" s="1590"/>
      <c r="L755" s="1590"/>
      <c r="M755" s="1590"/>
      <c r="N755" s="1590"/>
      <c r="O755" s="1590"/>
      <c r="P755" s="1591"/>
      <c r="Q755" s="1588"/>
      <c r="R755" s="1587"/>
      <c r="S755" s="1592"/>
      <c r="T755" s="1593"/>
      <c r="U755" s="1594"/>
      <c r="V755" s="1591"/>
      <c r="W755" s="1587"/>
      <c r="X755" s="1588"/>
      <c r="Y755" s="1587"/>
      <c r="Z755" s="1588"/>
      <c r="AA755" s="1587"/>
      <c r="AB755" s="1589"/>
      <c r="AC755" s="1595"/>
      <c r="AD755" s="1587"/>
      <c r="AE755" s="1590"/>
      <c r="AF755" s="1593"/>
      <c r="AG755" s="1593"/>
      <c r="AH755" s="1596"/>
      <c r="AI755" s="1597"/>
      <c r="AJ755" s="1598"/>
      <c r="AK755" s="1599"/>
      <c r="AL755" s="1600"/>
      <c r="AM755" s="1586"/>
      <c r="AN755" s="1601"/>
      <c r="AO755" s="1602"/>
      <c r="AP755" s="1603"/>
      <c r="AQ755" s="1595"/>
      <c r="AR755" s="1604"/>
    </row>
    <row r="756" spans="1:44" s="1350" customFormat="1" ht="13.5" thickTop="1">
      <c r="A756" s="1512"/>
      <c r="B756" s="1613"/>
      <c r="C756" s="149"/>
      <c r="D756" s="1571"/>
      <c r="E756" s="1571"/>
      <c r="F756" s="1571"/>
      <c r="G756" s="1571"/>
      <c r="H756" s="1571"/>
      <c r="I756" s="1571"/>
      <c r="J756" s="1571"/>
      <c r="K756" s="1571"/>
      <c r="L756" s="1571"/>
      <c r="M756" s="1571"/>
      <c r="N756" s="1571"/>
      <c r="O756" s="1571"/>
      <c r="P756" s="1571"/>
      <c r="Q756" s="1571"/>
      <c r="R756" s="1571"/>
      <c r="S756" s="1571"/>
      <c r="T756" s="1571"/>
      <c r="U756" s="1571"/>
      <c r="V756" s="1571"/>
      <c r="W756" s="1571"/>
      <c r="X756" s="1571"/>
      <c r="Y756" s="1571"/>
      <c r="Z756" s="1571"/>
      <c r="AA756" s="1571"/>
      <c r="AB756" s="1571"/>
      <c r="AC756" s="1571"/>
      <c r="AD756" s="1571"/>
      <c r="AE756" s="1571"/>
      <c r="AF756" s="1571"/>
      <c r="AG756" s="1571"/>
      <c r="AH756" s="1571"/>
      <c r="AI756" s="1571"/>
      <c r="AJ756" s="1571"/>
      <c r="AK756" s="1571"/>
      <c r="AL756" s="1571"/>
      <c r="AM756" s="1571"/>
      <c r="AN756" s="1571"/>
      <c r="AO756" s="1571"/>
      <c r="AP756" s="1571"/>
      <c r="AQ756" s="1571"/>
      <c r="AR756" s="1571"/>
    </row>
    <row r="757" spans="1:44" s="1350" customFormat="1">
      <c r="A757" s="1512"/>
      <c r="B757" s="1613"/>
      <c r="C757" s="149"/>
      <c r="D757" s="1571"/>
      <c r="E757" s="1571"/>
      <c r="F757" s="1571"/>
      <c r="G757" s="1571"/>
      <c r="H757" s="1571"/>
      <c r="I757" s="1571"/>
      <c r="J757" s="1571"/>
      <c r="K757" s="1571"/>
      <c r="L757" s="1571"/>
      <c r="M757" s="1571"/>
      <c r="N757" s="1571"/>
      <c r="O757" s="1571"/>
      <c r="P757" s="1571"/>
      <c r="Q757" s="1571"/>
      <c r="R757" s="1571"/>
      <c r="S757" s="1571"/>
      <c r="T757" s="1571"/>
      <c r="U757" s="1571"/>
      <c r="V757" s="1571"/>
      <c r="W757" s="1571"/>
      <c r="X757" s="1571"/>
      <c r="Y757" s="1571"/>
      <c r="Z757" s="1571"/>
      <c r="AA757" s="1571"/>
      <c r="AB757" s="1571"/>
      <c r="AC757" s="1571"/>
      <c r="AD757" s="1571"/>
      <c r="AE757" s="1571"/>
      <c r="AF757" s="1571"/>
      <c r="AG757" s="1571"/>
      <c r="AH757" s="1571"/>
      <c r="AI757" s="1571"/>
      <c r="AJ757" s="1571"/>
      <c r="AK757" s="1571"/>
      <c r="AL757" s="1571"/>
      <c r="AM757" s="1571"/>
      <c r="AN757" s="1571"/>
      <c r="AO757" s="1571"/>
      <c r="AP757" s="1571"/>
      <c r="AQ757" s="1571"/>
      <c r="AR757" s="1571"/>
    </row>
    <row r="758" spans="1:44" s="1350" customFormat="1">
      <c r="A758" s="1512"/>
      <c r="B758" s="1613"/>
      <c r="C758" s="149"/>
      <c r="D758" s="1571"/>
      <c r="E758" s="1571"/>
      <c r="F758" s="1571"/>
      <c r="G758" s="1571"/>
      <c r="H758" s="1571"/>
      <c r="I758" s="1571"/>
      <c r="J758" s="1571"/>
      <c r="K758" s="1571"/>
      <c r="L758" s="1571"/>
      <c r="M758" s="1571"/>
      <c r="N758" s="1571"/>
      <c r="O758" s="1571"/>
      <c r="P758" s="1571"/>
      <c r="Q758" s="1571"/>
      <c r="R758" s="1571"/>
      <c r="S758" s="1571"/>
      <c r="T758" s="1571"/>
      <c r="U758" s="1571"/>
      <c r="V758" s="1571"/>
      <c r="W758" s="1571"/>
      <c r="X758" s="1571"/>
      <c r="Y758" s="1571"/>
      <c r="Z758" s="1571"/>
      <c r="AA758" s="1571"/>
      <c r="AB758" s="1571"/>
      <c r="AC758" s="1571"/>
      <c r="AD758" s="1571"/>
      <c r="AE758" s="1571"/>
      <c r="AF758" s="1571"/>
      <c r="AG758" s="1571"/>
      <c r="AH758" s="1571"/>
      <c r="AI758" s="1571"/>
      <c r="AJ758" s="1571"/>
      <c r="AK758" s="1571"/>
      <c r="AL758" s="1571"/>
      <c r="AM758" s="1571"/>
      <c r="AN758" s="1571"/>
      <c r="AO758" s="1571"/>
      <c r="AP758" s="1571"/>
      <c r="AQ758" s="1571"/>
      <c r="AR758" s="1571"/>
    </row>
    <row r="759" spans="1:44" s="1350" customFormat="1" ht="13.5" thickBot="1">
      <c r="A759" s="1614"/>
    </row>
    <row r="760" spans="1:44" s="1350" customFormat="1" ht="35.25" customHeight="1" thickTop="1" thickBot="1">
      <c r="A760" s="1510"/>
      <c r="B760" s="1511"/>
      <c r="C760" s="1511"/>
      <c r="D760" s="1918" t="str">
        <f>CONCATENATE($B$5," ","non-defaulted assets evolution: Stocks and parameters")</f>
        <v>2015 non-defaulted assets evolution: Stocks and parameters</v>
      </c>
      <c r="E760" s="1919"/>
      <c r="F760" s="1919"/>
      <c r="G760" s="1919"/>
      <c r="H760" s="1919"/>
      <c r="I760" s="1919"/>
      <c r="J760" s="1919"/>
      <c r="K760" s="1919"/>
      <c r="L760" s="1919"/>
      <c r="M760" s="1919"/>
      <c r="N760" s="1919"/>
      <c r="O760" s="1919"/>
      <c r="P760" s="1919"/>
      <c r="Q760" s="1919"/>
      <c r="R760" s="1919"/>
      <c r="S760" s="1919"/>
      <c r="T760" s="1919"/>
      <c r="U760" s="1920"/>
      <c r="V760" s="1933" t="str">
        <f>CONCATENATE($B$5," ","defaulted assets evolution: Stocks and parameters")</f>
        <v>2015 defaulted assets evolution: Stocks and parameters</v>
      </c>
      <c r="W760" s="1934"/>
      <c r="X760" s="1934"/>
      <c r="Y760" s="1934"/>
      <c r="Z760" s="1934"/>
      <c r="AA760" s="1934"/>
      <c r="AB760" s="1934"/>
      <c r="AC760" s="1934"/>
      <c r="AD760" s="1934"/>
      <c r="AE760" s="1934"/>
      <c r="AF760" s="1934"/>
      <c r="AG760" s="1935"/>
      <c r="AH760" s="1918" t="str">
        <f>CONCATENATE($B$5," Impairment flows and stock of provisions")</f>
        <v>2015 Impairment flows and stock of provisions</v>
      </c>
      <c r="AI760" s="1919"/>
      <c r="AJ760" s="1919"/>
      <c r="AK760" s="1919"/>
      <c r="AL760" s="1919"/>
      <c r="AM760" s="1919"/>
      <c r="AN760" s="1919"/>
      <c r="AO760" s="1919"/>
      <c r="AP760" s="1920"/>
      <c r="AQ760" s="1933" t="s">
        <v>180</v>
      </c>
      <c r="AR760" s="1935"/>
    </row>
    <row r="761" spans="1:44" s="1350" customFormat="1" ht="33" customHeight="1">
      <c r="A761" s="1512"/>
      <c r="B761" s="1513">
        <f>$B$5</f>
        <v>2015</v>
      </c>
      <c r="C761" s="1615" t="str">
        <f>$C$5</f>
        <v>Baseline Scenario</v>
      </c>
      <c r="D761" s="1927" t="s">
        <v>182</v>
      </c>
      <c r="E761" s="1515" t="s">
        <v>288</v>
      </c>
      <c r="F761" s="1916" t="s">
        <v>183</v>
      </c>
      <c r="G761" s="1515" t="s">
        <v>288</v>
      </c>
      <c r="H761" s="1916" t="s">
        <v>760</v>
      </c>
      <c r="I761" s="1515" t="s">
        <v>288</v>
      </c>
      <c r="J761" s="1923" t="s">
        <v>1012</v>
      </c>
      <c r="K761" s="1923" t="s">
        <v>761</v>
      </c>
      <c r="L761" s="1923" t="s">
        <v>762</v>
      </c>
      <c r="M761" s="1923" t="s">
        <v>186</v>
      </c>
      <c r="N761" s="1923" t="s">
        <v>187</v>
      </c>
      <c r="O761" s="1916" t="s">
        <v>541</v>
      </c>
      <c r="P761" s="1515" t="s">
        <v>288</v>
      </c>
      <c r="Q761" s="1916" t="s">
        <v>543</v>
      </c>
      <c r="R761" s="1515" t="s">
        <v>288</v>
      </c>
      <c r="S761" s="1923" t="s">
        <v>962</v>
      </c>
      <c r="T761" s="1923" t="s">
        <v>188</v>
      </c>
      <c r="U761" s="1941" t="s">
        <v>837</v>
      </c>
      <c r="V761" s="1927" t="s">
        <v>840</v>
      </c>
      <c r="W761" s="1515" t="s">
        <v>288</v>
      </c>
      <c r="X761" s="1916" t="s">
        <v>763</v>
      </c>
      <c r="Y761" s="1515" t="s">
        <v>288</v>
      </c>
      <c r="Z761" s="1916" t="s">
        <v>183</v>
      </c>
      <c r="AA761" s="1515" t="s">
        <v>288</v>
      </c>
      <c r="AB761" s="1923" t="s">
        <v>841</v>
      </c>
      <c r="AC761" s="1916" t="s">
        <v>764</v>
      </c>
      <c r="AD761" s="1515" t="s">
        <v>189</v>
      </c>
      <c r="AE761" s="1923" t="s">
        <v>963</v>
      </c>
      <c r="AF761" s="1923" t="s">
        <v>188</v>
      </c>
      <c r="AG761" s="1941" t="s">
        <v>837</v>
      </c>
      <c r="AH761" s="1916" t="s">
        <v>1013</v>
      </c>
      <c r="AI761" s="1925" t="s">
        <v>184</v>
      </c>
      <c r="AJ761" s="1925"/>
      <c r="AK761" s="1926"/>
      <c r="AL761" s="1927" t="s">
        <v>834</v>
      </c>
      <c r="AM761" s="1929" t="s">
        <v>184</v>
      </c>
      <c r="AN761" s="1929"/>
      <c r="AO761" s="1916" t="s">
        <v>542</v>
      </c>
      <c r="AP761" s="1940"/>
      <c r="AQ761" s="1916" t="s">
        <v>765</v>
      </c>
      <c r="AR761" s="1930" t="s">
        <v>190</v>
      </c>
    </row>
    <row r="762" spans="1:44" s="1350" customFormat="1" ht="38.25">
      <c r="A762" s="1512"/>
      <c r="B762" s="1517"/>
      <c r="C762" s="1517"/>
      <c r="D762" s="1928"/>
      <c r="E762" s="1518" t="s">
        <v>544</v>
      </c>
      <c r="F762" s="1939"/>
      <c r="G762" s="1518" t="s">
        <v>191</v>
      </c>
      <c r="H762" s="1917"/>
      <c r="I762" s="1518" t="s">
        <v>191</v>
      </c>
      <c r="J762" s="1924"/>
      <c r="K762" s="1924"/>
      <c r="L762" s="1924"/>
      <c r="M762" s="1924"/>
      <c r="N762" s="1924"/>
      <c r="O762" s="1917"/>
      <c r="P762" s="1518" t="s">
        <v>544</v>
      </c>
      <c r="Q762" s="1917"/>
      <c r="R762" s="1518" t="s">
        <v>965</v>
      </c>
      <c r="S762" s="1924"/>
      <c r="T762" s="1924"/>
      <c r="U762" s="1942"/>
      <c r="V762" s="1928"/>
      <c r="W762" s="1518" t="s">
        <v>544</v>
      </c>
      <c r="X762" s="1939"/>
      <c r="Y762" s="1518" t="s">
        <v>191</v>
      </c>
      <c r="Z762" s="1939"/>
      <c r="AA762" s="1518" t="s">
        <v>191</v>
      </c>
      <c r="AB762" s="1924"/>
      <c r="AC762" s="1917" t="s">
        <v>192</v>
      </c>
      <c r="AD762" s="1518" t="s">
        <v>270</v>
      </c>
      <c r="AE762" s="1924"/>
      <c r="AF762" s="1924"/>
      <c r="AG762" s="1942"/>
      <c r="AH762" s="1917"/>
      <c r="AI762" s="1943" t="s">
        <v>545</v>
      </c>
      <c r="AJ762" s="1944"/>
      <c r="AK762" s="1519" t="s">
        <v>961</v>
      </c>
      <c r="AL762" s="1928"/>
      <c r="AM762" s="1520" t="s">
        <v>193</v>
      </c>
      <c r="AN762" s="1521" t="s">
        <v>961</v>
      </c>
      <c r="AO762" s="1522" t="s">
        <v>964</v>
      </c>
      <c r="AP762" s="1523" t="s">
        <v>966</v>
      </c>
      <c r="AQ762" s="1917"/>
      <c r="AR762" s="1931"/>
    </row>
    <row r="763" spans="1:44" s="1350" customFormat="1" ht="15.75" thickBot="1">
      <c r="A763" s="1512"/>
      <c r="B763" s="1524"/>
      <c r="C763" s="1525" t="s">
        <v>1028</v>
      </c>
      <c r="D763" s="1526" t="s">
        <v>22</v>
      </c>
      <c r="E763" s="1527" t="s">
        <v>22</v>
      </c>
      <c r="F763" s="1528" t="s">
        <v>22</v>
      </c>
      <c r="G763" s="1527" t="s">
        <v>22</v>
      </c>
      <c r="H763" s="1528" t="s">
        <v>22</v>
      </c>
      <c r="I763" s="1527" t="s">
        <v>22</v>
      </c>
      <c r="J763" s="1529" t="s">
        <v>22</v>
      </c>
      <c r="K763" s="1529" t="s">
        <v>269</v>
      </c>
      <c r="L763" s="1530" t="s">
        <v>269</v>
      </c>
      <c r="M763" s="1529" t="s">
        <v>269</v>
      </c>
      <c r="N763" s="1529" t="s">
        <v>269</v>
      </c>
      <c r="O763" s="1528" t="s">
        <v>22</v>
      </c>
      <c r="P763" s="1527" t="s">
        <v>22</v>
      </c>
      <c r="Q763" s="1528" t="s">
        <v>22</v>
      </c>
      <c r="R763" s="1527" t="s">
        <v>22</v>
      </c>
      <c r="S763" s="1529" t="s">
        <v>22</v>
      </c>
      <c r="T763" s="1529" t="s">
        <v>22</v>
      </c>
      <c r="U763" s="1531" t="s">
        <v>22</v>
      </c>
      <c r="V763" s="1526" t="s">
        <v>22</v>
      </c>
      <c r="W763" s="1527" t="s">
        <v>22</v>
      </c>
      <c r="X763" s="1528" t="s">
        <v>22</v>
      </c>
      <c r="Y763" s="1527" t="s">
        <v>22</v>
      </c>
      <c r="Z763" s="1528" t="s">
        <v>22</v>
      </c>
      <c r="AA763" s="1527" t="s">
        <v>22</v>
      </c>
      <c r="AB763" s="1529" t="s">
        <v>22</v>
      </c>
      <c r="AC763" s="1528" t="s">
        <v>269</v>
      </c>
      <c r="AD763" s="1527"/>
      <c r="AE763" s="1529" t="s">
        <v>22</v>
      </c>
      <c r="AF763" s="1529" t="s">
        <v>22</v>
      </c>
      <c r="AG763" s="1532" t="s">
        <v>22</v>
      </c>
      <c r="AH763" s="1533" t="s">
        <v>22</v>
      </c>
      <c r="AI763" s="1534" t="s">
        <v>194</v>
      </c>
      <c r="AJ763" s="1534" t="s">
        <v>195</v>
      </c>
      <c r="AK763" s="1535"/>
      <c r="AL763" s="1533" t="s">
        <v>22</v>
      </c>
      <c r="AM763" s="1536" t="s">
        <v>22</v>
      </c>
      <c r="AN763" s="1537" t="s">
        <v>22</v>
      </c>
      <c r="AO763" s="1528" t="s">
        <v>269</v>
      </c>
      <c r="AP763" s="1530" t="s">
        <v>269</v>
      </c>
      <c r="AQ763" s="1537" t="s">
        <v>271</v>
      </c>
      <c r="AR763" s="1932"/>
    </row>
    <row r="764" spans="1:44" s="1350" customFormat="1" ht="13.5" thickTop="1">
      <c r="A764" s="1538"/>
      <c r="B764" s="1539"/>
      <c r="C764" s="269" t="s">
        <v>414</v>
      </c>
      <c r="D764" s="1540"/>
      <c r="E764" s="1369"/>
      <c r="F764" s="1541"/>
      <c r="G764" s="1369"/>
      <c r="H764" s="1541"/>
      <c r="I764" s="1369"/>
      <c r="J764" s="1542"/>
      <c r="K764" s="1543"/>
      <c r="L764" s="1543"/>
      <c r="M764" s="1543"/>
      <c r="N764" s="1543"/>
      <c r="O764" s="1544"/>
      <c r="P764" s="1544"/>
      <c r="Q764" s="1541"/>
      <c r="R764" s="1369"/>
      <c r="S764" s="1545"/>
      <c r="T764" s="1544"/>
      <c r="U764" s="1541"/>
      <c r="V764" s="1541"/>
      <c r="W764" s="1369"/>
      <c r="X764" s="1541"/>
      <c r="Y764" s="1369"/>
      <c r="Z764" s="1541"/>
      <c r="AA764" s="1369"/>
      <c r="AB764" s="1542"/>
      <c r="AC764" s="1546"/>
      <c r="AD764" s="1547"/>
      <c r="AE764" s="1544"/>
      <c r="AF764" s="1544"/>
      <c r="AG764" s="1544"/>
      <c r="AH764" s="1548"/>
      <c r="AI764" s="1549"/>
      <c r="AJ764" s="1549"/>
      <c r="AK764" s="1549"/>
      <c r="AL764" s="1550"/>
      <c r="AM764" s="1549"/>
      <c r="AN764" s="1549"/>
      <c r="AO764" s="1541"/>
      <c r="AP764" s="1372"/>
      <c r="AQ764" s="1551"/>
      <c r="AR764" s="1552"/>
    </row>
    <row r="765" spans="1:44" s="1350" customFormat="1">
      <c r="A765" s="1553"/>
      <c r="B765" s="1554"/>
      <c r="C765" s="270" t="s">
        <v>11</v>
      </c>
      <c r="E765" s="1375"/>
      <c r="F765" s="1555"/>
      <c r="G765" s="1375"/>
      <c r="H765" s="1555"/>
      <c r="I765" s="1375"/>
      <c r="J765" s="1556"/>
      <c r="K765" s="1557"/>
      <c r="L765" s="1557"/>
      <c r="M765" s="1557"/>
      <c r="N765" s="1557"/>
      <c r="O765" s="1558"/>
      <c r="P765" s="1558"/>
      <c r="Q765" s="1555"/>
      <c r="R765" s="1375"/>
      <c r="S765" s="1559"/>
      <c r="T765" s="1558"/>
      <c r="U765" s="1555"/>
      <c r="V765" s="1555"/>
      <c r="W765" s="1375"/>
      <c r="X765" s="1555"/>
      <c r="Y765" s="1375"/>
      <c r="Z765" s="1555"/>
      <c r="AA765" s="1375"/>
      <c r="AB765" s="1556"/>
      <c r="AC765" s="1560"/>
      <c r="AD765" s="1561"/>
      <c r="AE765" s="1558"/>
      <c r="AF765" s="1558"/>
      <c r="AG765" s="1558"/>
      <c r="AH765" s="1562"/>
      <c r="AI765" s="1563"/>
      <c r="AJ765" s="1563"/>
      <c r="AK765" s="1563"/>
      <c r="AL765" s="1564"/>
      <c r="AM765" s="1563"/>
      <c r="AN765" s="1563"/>
      <c r="AO765" s="1555"/>
      <c r="AP765" s="1378"/>
      <c r="AQ765" s="1565"/>
      <c r="AR765" s="1566"/>
    </row>
    <row r="766" spans="1:44" s="1350" customFormat="1">
      <c r="A766" s="1553"/>
      <c r="B766" s="1554"/>
      <c r="C766" s="271" t="s">
        <v>4</v>
      </c>
      <c r="D766" s="1559"/>
      <c r="E766" s="1386"/>
      <c r="F766" s="1567"/>
      <c r="G766" s="1386"/>
      <c r="H766" s="1567"/>
      <c r="I766" s="1386"/>
      <c r="J766" s="1556"/>
      <c r="K766" s="1557"/>
      <c r="L766" s="1557"/>
      <c r="M766" s="1557"/>
      <c r="N766" s="1557"/>
      <c r="O766" s="1556"/>
      <c r="P766" s="1556"/>
      <c r="Q766" s="1567"/>
      <c r="R766" s="1386"/>
      <c r="S766" s="1559"/>
      <c r="T766" s="1556"/>
      <c r="U766" s="1567"/>
      <c r="V766" s="1567"/>
      <c r="W766" s="1386"/>
      <c r="X766" s="1567"/>
      <c r="Y766" s="1386"/>
      <c r="Z766" s="1567"/>
      <c r="AA766" s="1386"/>
      <c r="AB766" s="1556"/>
      <c r="AC766" s="1560"/>
      <c r="AD766" s="1561"/>
      <c r="AE766" s="1556"/>
      <c r="AF766" s="1556"/>
      <c r="AG766" s="1556"/>
      <c r="AH766" s="1562"/>
      <c r="AI766" s="1568"/>
      <c r="AJ766" s="1568"/>
      <c r="AK766" s="1568"/>
      <c r="AL766" s="1564"/>
      <c r="AM766" s="1568"/>
      <c r="AN766" s="1568"/>
      <c r="AO766" s="1555"/>
      <c r="AP766" s="1378"/>
      <c r="AQ766" s="1565"/>
      <c r="AR766" s="1569"/>
    </row>
    <row r="767" spans="1:44" s="1350" customFormat="1">
      <c r="A767" s="1553"/>
      <c r="B767" s="1554"/>
      <c r="C767" s="272" t="s">
        <v>943</v>
      </c>
      <c r="E767" s="1375"/>
      <c r="F767" s="1555"/>
      <c r="G767" s="1375"/>
      <c r="H767" s="1555"/>
      <c r="I767" s="1375"/>
      <c r="J767" s="1556"/>
      <c r="K767" s="1557"/>
      <c r="L767" s="1557"/>
      <c r="M767" s="1557"/>
      <c r="N767" s="1557"/>
      <c r="O767" s="1558"/>
      <c r="P767" s="1558"/>
      <c r="Q767" s="1555"/>
      <c r="R767" s="1375"/>
      <c r="S767" s="1559"/>
      <c r="T767" s="1558"/>
      <c r="U767" s="1555"/>
      <c r="V767" s="1555"/>
      <c r="W767" s="1375"/>
      <c r="X767" s="1555"/>
      <c r="Y767" s="1375"/>
      <c r="Z767" s="1555"/>
      <c r="AA767" s="1375"/>
      <c r="AB767" s="1556"/>
      <c r="AC767" s="1560"/>
      <c r="AD767" s="1561"/>
      <c r="AE767" s="1558"/>
      <c r="AF767" s="1558"/>
      <c r="AG767" s="1558"/>
      <c r="AH767" s="1562"/>
      <c r="AI767" s="1563"/>
      <c r="AJ767" s="1563"/>
      <c r="AK767" s="1563"/>
      <c r="AL767" s="1564"/>
      <c r="AM767" s="1563"/>
      <c r="AN767" s="1563"/>
      <c r="AO767" s="1555"/>
      <c r="AP767" s="1378"/>
      <c r="AQ767" s="1565"/>
      <c r="AR767" s="1566"/>
    </row>
    <row r="768" spans="1:44" s="1350" customFormat="1">
      <c r="A768" s="1553"/>
      <c r="B768" s="1554"/>
      <c r="C768" s="273" t="s">
        <v>944</v>
      </c>
      <c r="E768" s="1375"/>
      <c r="F768" s="1555"/>
      <c r="G768" s="1375"/>
      <c r="H768" s="1555"/>
      <c r="I768" s="1375"/>
      <c r="J768" s="1556"/>
      <c r="K768" s="1557"/>
      <c r="L768" s="1557"/>
      <c r="M768" s="1557"/>
      <c r="N768" s="1557"/>
      <c r="O768" s="1558"/>
      <c r="P768" s="1558"/>
      <c r="Q768" s="1555"/>
      <c r="R768" s="1375"/>
      <c r="S768" s="1559"/>
      <c r="T768" s="1558"/>
      <c r="U768" s="1555"/>
      <c r="V768" s="1555"/>
      <c r="W768" s="1375"/>
      <c r="X768" s="1555"/>
      <c r="Y768" s="1375"/>
      <c r="Z768" s="1555"/>
      <c r="AA768" s="1375"/>
      <c r="AB768" s="1556"/>
      <c r="AC768" s="1560"/>
      <c r="AD768" s="1561"/>
      <c r="AE768" s="1558"/>
      <c r="AF768" s="1558"/>
      <c r="AG768" s="1558"/>
      <c r="AH768" s="1562"/>
      <c r="AI768" s="1563"/>
      <c r="AJ768" s="1563"/>
      <c r="AK768" s="1563"/>
      <c r="AL768" s="1564"/>
      <c r="AM768" s="1563"/>
      <c r="AN768" s="1563"/>
      <c r="AO768" s="1555"/>
      <c r="AP768" s="1378"/>
      <c r="AQ768" s="1565"/>
      <c r="AR768" s="1566"/>
    </row>
    <row r="769" spans="1:44" s="1350" customFormat="1">
      <c r="A769" s="1553"/>
      <c r="B769" s="1554"/>
      <c r="C769" s="272" t="s">
        <v>945</v>
      </c>
      <c r="E769" s="1375"/>
      <c r="F769" s="1555"/>
      <c r="G769" s="1375"/>
      <c r="H769" s="1555"/>
      <c r="I769" s="1375"/>
      <c r="J769" s="1556"/>
      <c r="K769" s="1557"/>
      <c r="L769" s="1557"/>
      <c r="M769" s="1557"/>
      <c r="N769" s="1557"/>
      <c r="O769" s="1558"/>
      <c r="P769" s="1558"/>
      <c r="Q769" s="1555"/>
      <c r="R769" s="1375"/>
      <c r="S769" s="1559"/>
      <c r="T769" s="1558"/>
      <c r="U769" s="1555"/>
      <c r="V769" s="1555"/>
      <c r="W769" s="1375"/>
      <c r="X769" s="1555"/>
      <c r="Y769" s="1375"/>
      <c r="Z769" s="1555"/>
      <c r="AA769" s="1375"/>
      <c r="AB769" s="1556"/>
      <c r="AC769" s="1560"/>
      <c r="AD769" s="1561"/>
      <c r="AE769" s="1558"/>
      <c r="AF769" s="1558"/>
      <c r="AG769" s="1558"/>
      <c r="AH769" s="1562"/>
      <c r="AI769" s="1563"/>
      <c r="AJ769" s="1563"/>
      <c r="AK769" s="1563"/>
      <c r="AL769" s="1564"/>
      <c r="AM769" s="1563"/>
      <c r="AN769" s="1563"/>
      <c r="AO769" s="1555"/>
      <c r="AP769" s="1378"/>
      <c r="AQ769" s="1565"/>
      <c r="AR769" s="1566"/>
    </row>
    <row r="770" spans="1:44" s="1350" customFormat="1">
      <c r="A770" s="1553"/>
      <c r="B770" s="1554"/>
      <c r="C770" s="273" t="s">
        <v>946</v>
      </c>
      <c r="E770" s="1375"/>
      <c r="F770" s="1555"/>
      <c r="G770" s="1375"/>
      <c r="H770" s="1555"/>
      <c r="I770" s="1375"/>
      <c r="J770" s="1556"/>
      <c r="K770" s="1557"/>
      <c r="L770" s="1557"/>
      <c r="M770" s="1557"/>
      <c r="N770" s="1557"/>
      <c r="O770" s="1558"/>
      <c r="P770" s="1558"/>
      <c r="Q770" s="1555"/>
      <c r="R770" s="1375"/>
      <c r="S770" s="1559"/>
      <c r="T770" s="1558"/>
      <c r="U770" s="1555"/>
      <c r="V770" s="1555"/>
      <c r="W770" s="1375"/>
      <c r="X770" s="1555"/>
      <c r="Y770" s="1375"/>
      <c r="Z770" s="1555"/>
      <c r="AA770" s="1375"/>
      <c r="AB770" s="1556"/>
      <c r="AC770" s="1560"/>
      <c r="AD770" s="1561"/>
      <c r="AE770" s="1558"/>
      <c r="AF770" s="1558"/>
      <c r="AG770" s="1558"/>
      <c r="AH770" s="1562"/>
      <c r="AI770" s="1563"/>
      <c r="AJ770" s="1563"/>
      <c r="AK770" s="1563"/>
      <c r="AL770" s="1564"/>
      <c r="AM770" s="1563"/>
      <c r="AN770" s="1563"/>
      <c r="AO770" s="1555"/>
      <c r="AP770" s="1378"/>
      <c r="AQ770" s="1565"/>
      <c r="AR770" s="1566"/>
    </row>
    <row r="771" spans="1:44" s="1350" customFormat="1">
      <c r="A771" s="1553"/>
      <c r="B771" s="1554"/>
      <c r="C771" s="272" t="s">
        <v>947</v>
      </c>
      <c r="E771" s="1375"/>
      <c r="F771" s="1555"/>
      <c r="G771" s="1375"/>
      <c r="H771" s="1555"/>
      <c r="I771" s="1375"/>
      <c r="J771" s="1556"/>
      <c r="K771" s="1557"/>
      <c r="L771" s="1557"/>
      <c r="M771" s="1557"/>
      <c r="N771" s="1557"/>
      <c r="O771" s="1558"/>
      <c r="P771" s="1558"/>
      <c r="Q771" s="1555"/>
      <c r="R771" s="1375"/>
      <c r="S771" s="1559"/>
      <c r="T771" s="1558"/>
      <c r="U771" s="1555"/>
      <c r="V771" s="1555"/>
      <c r="W771" s="1375"/>
      <c r="X771" s="1555"/>
      <c r="Y771" s="1375"/>
      <c r="Z771" s="1555"/>
      <c r="AA771" s="1375"/>
      <c r="AB771" s="1556"/>
      <c r="AC771" s="1560"/>
      <c r="AD771" s="1561"/>
      <c r="AE771" s="1558"/>
      <c r="AF771" s="1558"/>
      <c r="AG771" s="1558"/>
      <c r="AH771" s="1562"/>
      <c r="AI771" s="1563"/>
      <c r="AJ771" s="1563"/>
      <c r="AK771" s="1563"/>
      <c r="AL771" s="1564"/>
      <c r="AM771" s="1563"/>
      <c r="AN771" s="1563"/>
      <c r="AO771" s="1555"/>
      <c r="AP771" s="1378"/>
      <c r="AQ771" s="1565"/>
      <c r="AR771" s="1566"/>
    </row>
    <row r="772" spans="1:44" s="1350" customFormat="1">
      <c r="A772" s="1553"/>
      <c r="B772" s="1554"/>
      <c r="C772" s="273" t="s">
        <v>948</v>
      </c>
      <c r="E772" s="1375"/>
      <c r="F772" s="1555"/>
      <c r="G772" s="1375"/>
      <c r="H772" s="1555"/>
      <c r="I772" s="1375"/>
      <c r="J772" s="1556"/>
      <c r="K772" s="1557"/>
      <c r="L772" s="1557"/>
      <c r="M772" s="1557"/>
      <c r="N772" s="1557"/>
      <c r="O772" s="1558"/>
      <c r="P772" s="1558"/>
      <c r="Q772" s="1555"/>
      <c r="R772" s="1375"/>
      <c r="S772" s="1559"/>
      <c r="T772" s="1558"/>
      <c r="U772" s="1555"/>
      <c r="V772" s="1555"/>
      <c r="W772" s="1375"/>
      <c r="X772" s="1555"/>
      <c r="Y772" s="1375"/>
      <c r="Z772" s="1555"/>
      <c r="AA772" s="1375"/>
      <c r="AB772" s="1556"/>
      <c r="AC772" s="1560"/>
      <c r="AD772" s="1561"/>
      <c r="AE772" s="1558"/>
      <c r="AF772" s="1558"/>
      <c r="AG772" s="1558"/>
      <c r="AH772" s="1562"/>
      <c r="AI772" s="1563"/>
      <c r="AJ772" s="1563"/>
      <c r="AK772" s="1563"/>
      <c r="AL772" s="1564"/>
      <c r="AM772" s="1563"/>
      <c r="AN772" s="1563"/>
      <c r="AO772" s="1555"/>
      <c r="AP772" s="1378"/>
      <c r="AQ772" s="1565"/>
      <c r="AR772" s="1566"/>
    </row>
    <row r="773" spans="1:44" s="1350" customFormat="1">
      <c r="A773" s="1553"/>
      <c r="B773" s="1554"/>
      <c r="C773" s="271" t="s">
        <v>10</v>
      </c>
      <c r="D773" s="1559"/>
      <c r="E773" s="1386"/>
      <c r="F773" s="1567"/>
      <c r="G773" s="1386"/>
      <c r="H773" s="1567"/>
      <c r="I773" s="1386"/>
      <c r="J773" s="1556"/>
      <c r="K773" s="1557"/>
      <c r="L773" s="1557"/>
      <c r="M773" s="1557"/>
      <c r="N773" s="1557"/>
      <c r="O773" s="1556"/>
      <c r="P773" s="1556"/>
      <c r="Q773" s="1567"/>
      <c r="R773" s="1386"/>
      <c r="S773" s="1559"/>
      <c r="T773" s="1556"/>
      <c r="U773" s="1567"/>
      <c r="V773" s="1567"/>
      <c r="W773" s="1386"/>
      <c r="X773" s="1567"/>
      <c r="Y773" s="1386"/>
      <c r="Z773" s="1567"/>
      <c r="AA773" s="1386"/>
      <c r="AB773" s="1556"/>
      <c r="AC773" s="1560"/>
      <c r="AD773" s="1561"/>
      <c r="AE773" s="1556"/>
      <c r="AF773" s="1556"/>
      <c r="AG773" s="1556"/>
      <c r="AH773" s="1562"/>
      <c r="AI773" s="1568"/>
      <c r="AJ773" s="1568"/>
      <c r="AK773" s="1568"/>
      <c r="AL773" s="1564"/>
      <c r="AM773" s="1568"/>
      <c r="AN773" s="1568"/>
      <c r="AO773" s="1555"/>
      <c r="AP773" s="1378"/>
      <c r="AQ773" s="1565"/>
      <c r="AR773" s="1569"/>
    </row>
    <row r="774" spans="1:44" s="1350" customFormat="1">
      <c r="A774" s="1553"/>
      <c r="B774" s="1554"/>
      <c r="C774" s="272" t="s">
        <v>417</v>
      </c>
      <c r="D774" s="1559"/>
      <c r="E774" s="1386"/>
      <c r="F774" s="1567"/>
      <c r="G774" s="1386"/>
      <c r="H774" s="1567"/>
      <c r="I774" s="1386"/>
      <c r="J774" s="1556"/>
      <c r="K774" s="1557"/>
      <c r="L774" s="1557"/>
      <c r="M774" s="1557"/>
      <c r="N774" s="1557"/>
      <c r="O774" s="1556"/>
      <c r="P774" s="1556"/>
      <c r="Q774" s="1567"/>
      <c r="R774" s="1386"/>
      <c r="S774" s="1559"/>
      <c r="T774" s="1556"/>
      <c r="U774" s="1567"/>
      <c r="V774" s="1567"/>
      <c r="W774" s="1386"/>
      <c r="X774" s="1567"/>
      <c r="Y774" s="1386"/>
      <c r="Z774" s="1567"/>
      <c r="AA774" s="1386"/>
      <c r="AB774" s="1556"/>
      <c r="AC774" s="1560"/>
      <c r="AD774" s="1561"/>
      <c r="AE774" s="1556"/>
      <c r="AF774" s="1556"/>
      <c r="AG774" s="1556"/>
      <c r="AH774" s="1562"/>
      <c r="AI774" s="1568"/>
      <c r="AJ774" s="1568"/>
      <c r="AK774" s="1568"/>
      <c r="AL774" s="1564"/>
      <c r="AM774" s="1568"/>
      <c r="AN774" s="1568"/>
      <c r="AO774" s="1555"/>
      <c r="AP774" s="1378"/>
      <c r="AQ774" s="1565"/>
      <c r="AR774" s="1569"/>
    </row>
    <row r="775" spans="1:44" s="1350" customFormat="1" ht="18" customHeight="1">
      <c r="A775" s="1553"/>
      <c r="B775" s="1570" t="s">
        <v>372</v>
      </c>
      <c r="C775" s="273" t="s">
        <v>949</v>
      </c>
      <c r="E775" s="1375"/>
      <c r="F775" s="1555"/>
      <c r="G775" s="1375"/>
      <c r="H775" s="1555"/>
      <c r="I775" s="1375"/>
      <c r="J775" s="1556"/>
      <c r="K775" s="1557"/>
      <c r="L775" s="1557"/>
      <c r="M775" s="1557"/>
      <c r="N775" s="1557"/>
      <c r="O775" s="1558"/>
      <c r="P775" s="1558"/>
      <c r="Q775" s="1555"/>
      <c r="R775" s="1375"/>
      <c r="S775" s="1559"/>
      <c r="T775" s="1558"/>
      <c r="U775" s="1555"/>
      <c r="V775" s="1555"/>
      <c r="W775" s="1375"/>
      <c r="X775" s="1555"/>
      <c r="Y775" s="1375"/>
      <c r="Z775" s="1555"/>
      <c r="AA775" s="1375"/>
      <c r="AB775" s="1556"/>
      <c r="AC775" s="1560"/>
      <c r="AD775" s="1561"/>
      <c r="AE775" s="1558"/>
      <c r="AF775" s="1558"/>
      <c r="AG775" s="1558"/>
      <c r="AH775" s="1562"/>
      <c r="AI775" s="1563"/>
      <c r="AJ775" s="1563"/>
      <c r="AK775" s="1563"/>
      <c r="AL775" s="1564"/>
      <c r="AM775" s="1563"/>
      <c r="AN775" s="1563"/>
      <c r="AO775" s="1555"/>
      <c r="AP775" s="1378"/>
      <c r="AQ775" s="1565"/>
      <c r="AR775" s="1566"/>
    </row>
    <row r="776" spans="1:44" s="1350" customFormat="1" ht="15" customHeight="1">
      <c r="A776" s="1553"/>
      <c r="B776" s="1554"/>
      <c r="C776" s="273" t="s">
        <v>950</v>
      </c>
      <c r="D776" s="1559"/>
      <c r="E776" s="1386"/>
      <c r="F776" s="1567"/>
      <c r="G776" s="1386"/>
      <c r="H776" s="1567"/>
      <c r="I776" s="1386"/>
      <c r="J776" s="1556"/>
      <c r="K776" s="1557"/>
      <c r="L776" s="1557"/>
      <c r="M776" s="1557"/>
      <c r="N776" s="1557"/>
      <c r="O776" s="1556"/>
      <c r="P776" s="1556"/>
      <c r="Q776" s="1567"/>
      <c r="R776" s="1386"/>
      <c r="S776" s="1559"/>
      <c r="T776" s="1556"/>
      <c r="U776" s="1567"/>
      <c r="V776" s="1567"/>
      <c r="W776" s="1386"/>
      <c r="X776" s="1567"/>
      <c r="Y776" s="1386"/>
      <c r="Z776" s="1567"/>
      <c r="AA776" s="1386"/>
      <c r="AB776" s="1556"/>
      <c r="AC776" s="1560"/>
      <c r="AD776" s="1561"/>
      <c r="AE776" s="1556"/>
      <c r="AF776" s="1556"/>
      <c r="AG776" s="1556"/>
      <c r="AH776" s="1562"/>
      <c r="AI776" s="1568"/>
      <c r="AJ776" s="1568"/>
      <c r="AK776" s="1568"/>
      <c r="AL776" s="1564"/>
      <c r="AM776" s="1568"/>
      <c r="AN776" s="1568"/>
      <c r="AO776" s="1555"/>
      <c r="AP776" s="1378"/>
      <c r="AQ776" s="1565"/>
      <c r="AR776" s="1569"/>
    </row>
    <row r="777" spans="1:44" s="1350" customFormat="1">
      <c r="A777" s="1553"/>
      <c r="B777" s="1554"/>
      <c r="C777" s="274" t="s">
        <v>951</v>
      </c>
      <c r="E777" s="1375"/>
      <c r="F777" s="1555"/>
      <c r="G777" s="1375"/>
      <c r="H777" s="1555"/>
      <c r="I777" s="1375"/>
      <c r="J777" s="1556"/>
      <c r="K777" s="1557"/>
      <c r="L777" s="1557"/>
      <c r="M777" s="1557"/>
      <c r="N777" s="1557"/>
      <c r="O777" s="1558"/>
      <c r="P777" s="1558"/>
      <c r="Q777" s="1555"/>
      <c r="R777" s="1375"/>
      <c r="S777" s="1559"/>
      <c r="T777" s="1558"/>
      <c r="U777" s="1555"/>
      <c r="V777" s="1555"/>
      <c r="W777" s="1375"/>
      <c r="X777" s="1555"/>
      <c r="Y777" s="1375"/>
      <c r="Z777" s="1555"/>
      <c r="AA777" s="1375"/>
      <c r="AB777" s="1556"/>
      <c r="AC777" s="1560"/>
      <c r="AD777" s="1561"/>
      <c r="AE777" s="1558"/>
      <c r="AF777" s="1558"/>
      <c r="AG777" s="1558"/>
      <c r="AH777" s="1562"/>
      <c r="AI777" s="1563"/>
      <c r="AJ777" s="1563"/>
      <c r="AK777" s="1563"/>
      <c r="AL777" s="1564"/>
      <c r="AM777" s="1563"/>
      <c r="AN777" s="1563"/>
      <c r="AO777" s="1555"/>
      <c r="AP777" s="1378"/>
      <c r="AQ777" s="1565"/>
      <c r="AR777" s="1566"/>
    </row>
    <row r="778" spans="1:44" s="1350" customFormat="1">
      <c r="A778" s="1553"/>
      <c r="B778" s="1554"/>
      <c r="C778" s="274" t="s">
        <v>952</v>
      </c>
      <c r="E778" s="1375"/>
      <c r="F778" s="1555"/>
      <c r="G778" s="1375"/>
      <c r="H778" s="1555"/>
      <c r="I778" s="1375"/>
      <c r="J778" s="1556"/>
      <c r="K778" s="1557"/>
      <c r="L778" s="1557"/>
      <c r="M778" s="1557"/>
      <c r="N778" s="1557"/>
      <c r="O778" s="1558"/>
      <c r="P778" s="1558"/>
      <c r="Q778" s="1555"/>
      <c r="R778" s="1375"/>
      <c r="S778" s="1559"/>
      <c r="T778" s="1558"/>
      <c r="U778" s="1555"/>
      <c r="V778" s="1555"/>
      <c r="W778" s="1375"/>
      <c r="X778" s="1555"/>
      <c r="Y778" s="1375"/>
      <c r="Z778" s="1555"/>
      <c r="AA778" s="1375"/>
      <c r="AB778" s="1556"/>
      <c r="AC778" s="1560"/>
      <c r="AD778" s="1561"/>
      <c r="AE778" s="1558"/>
      <c r="AF778" s="1558"/>
      <c r="AG778" s="1558"/>
      <c r="AH778" s="1562"/>
      <c r="AI778" s="1563"/>
      <c r="AJ778" s="1563"/>
      <c r="AK778" s="1563"/>
      <c r="AL778" s="1564"/>
      <c r="AM778" s="1563"/>
      <c r="AN778" s="1563"/>
      <c r="AO778" s="1555"/>
      <c r="AP778" s="1378"/>
      <c r="AQ778" s="1565"/>
      <c r="AR778" s="1566"/>
    </row>
    <row r="779" spans="1:44" s="1350" customFormat="1">
      <c r="A779" s="1553"/>
      <c r="B779" s="1554"/>
      <c r="C779" s="274" t="s">
        <v>953</v>
      </c>
      <c r="E779" s="1375"/>
      <c r="F779" s="1555"/>
      <c r="G779" s="1375"/>
      <c r="H779" s="1555"/>
      <c r="I779" s="1375"/>
      <c r="J779" s="1556"/>
      <c r="K779" s="1557"/>
      <c r="L779" s="1557"/>
      <c r="M779" s="1557"/>
      <c r="N779" s="1557"/>
      <c r="O779" s="1558"/>
      <c r="P779" s="1558"/>
      <c r="Q779" s="1555"/>
      <c r="R779" s="1375"/>
      <c r="S779" s="1559"/>
      <c r="T779" s="1558"/>
      <c r="U779" s="1555"/>
      <c r="V779" s="1555"/>
      <c r="W779" s="1375"/>
      <c r="X779" s="1555"/>
      <c r="Y779" s="1375"/>
      <c r="Z779" s="1555"/>
      <c r="AA779" s="1375"/>
      <c r="AB779" s="1556"/>
      <c r="AC779" s="1560"/>
      <c r="AD779" s="1561"/>
      <c r="AE779" s="1558"/>
      <c r="AF779" s="1558"/>
      <c r="AG779" s="1558"/>
      <c r="AH779" s="1562"/>
      <c r="AI779" s="1563"/>
      <c r="AJ779" s="1563"/>
      <c r="AK779" s="1563"/>
      <c r="AL779" s="1564"/>
      <c r="AM779" s="1563"/>
      <c r="AN779" s="1563"/>
      <c r="AO779" s="1555"/>
      <c r="AP779" s="1378"/>
      <c r="AQ779" s="1565"/>
      <c r="AR779" s="1566"/>
    </row>
    <row r="780" spans="1:44" s="1350" customFormat="1">
      <c r="A780" s="1553"/>
      <c r="B780" s="1554"/>
      <c r="C780" s="272" t="s">
        <v>420</v>
      </c>
      <c r="E780" s="1375"/>
      <c r="F780" s="1555"/>
      <c r="G780" s="1375"/>
      <c r="H780" s="1555"/>
      <c r="I780" s="1375"/>
      <c r="J780" s="1556"/>
      <c r="K780" s="1557"/>
      <c r="L780" s="1557"/>
      <c r="M780" s="1557"/>
      <c r="N780" s="1557"/>
      <c r="O780" s="1558"/>
      <c r="P780" s="1558"/>
      <c r="Q780" s="1555"/>
      <c r="R780" s="1375"/>
      <c r="S780" s="1559"/>
      <c r="T780" s="1558"/>
      <c r="U780" s="1555"/>
      <c r="V780" s="1555"/>
      <c r="W780" s="1375"/>
      <c r="X780" s="1555"/>
      <c r="Y780" s="1375"/>
      <c r="Z780" s="1555"/>
      <c r="AA780" s="1375"/>
      <c r="AB780" s="1556"/>
      <c r="AC780" s="1560"/>
      <c r="AD780" s="1561"/>
      <c r="AE780" s="1558"/>
      <c r="AF780" s="1558"/>
      <c r="AG780" s="1558"/>
      <c r="AH780" s="1562"/>
      <c r="AI780" s="1563"/>
      <c r="AJ780" s="1563"/>
      <c r="AK780" s="1563"/>
      <c r="AL780" s="1564"/>
      <c r="AM780" s="1563"/>
      <c r="AN780" s="1563"/>
      <c r="AO780" s="1555"/>
      <c r="AP780" s="1378"/>
      <c r="AQ780" s="1565"/>
      <c r="AR780" s="1566"/>
    </row>
    <row r="781" spans="1:44" s="1350" customFormat="1">
      <c r="A781" s="1553"/>
      <c r="B781" s="1554"/>
      <c r="C781" s="272" t="s">
        <v>421</v>
      </c>
      <c r="D781" s="1384"/>
      <c r="E781" s="1386"/>
      <c r="F781" s="1395"/>
      <c r="G781" s="1386"/>
      <c r="H781" s="1395"/>
      <c r="I781" s="1386"/>
      <c r="J781" s="1556"/>
      <c r="K781" s="1557"/>
      <c r="L781" s="1557"/>
      <c r="M781" s="1557"/>
      <c r="N781" s="1557"/>
      <c r="O781" s="1556"/>
      <c r="P781" s="1556"/>
      <c r="Q781" s="1395"/>
      <c r="R781" s="1386"/>
      <c r="S781" s="1559"/>
      <c r="T781" s="1556"/>
      <c r="U781" s="1567"/>
      <c r="V781" s="1395"/>
      <c r="W781" s="1386"/>
      <c r="X781" s="1395"/>
      <c r="Y781" s="1386"/>
      <c r="Z781" s="1395"/>
      <c r="AA781" s="1386"/>
      <c r="AB781" s="1556"/>
      <c r="AC781" s="1560"/>
      <c r="AD781" s="1561"/>
      <c r="AE781" s="1556"/>
      <c r="AF781" s="1556"/>
      <c r="AG781" s="1556"/>
      <c r="AH781" s="1562"/>
      <c r="AI781" s="1385"/>
      <c r="AJ781" s="1385"/>
      <c r="AK781" s="1385"/>
      <c r="AL781" s="1564"/>
      <c r="AM781" s="1385"/>
      <c r="AN781" s="1385"/>
      <c r="AO781" s="1555"/>
      <c r="AP781" s="1378"/>
      <c r="AQ781" s="1565"/>
      <c r="AR781" s="1569"/>
    </row>
    <row r="782" spans="1:44" s="1350" customFormat="1">
      <c r="A782" s="1553"/>
      <c r="B782" s="1554"/>
      <c r="C782" s="273" t="s">
        <v>954</v>
      </c>
      <c r="E782" s="1375"/>
      <c r="F782" s="1555"/>
      <c r="G782" s="1375"/>
      <c r="H782" s="1555"/>
      <c r="I782" s="1375"/>
      <c r="J782" s="1556"/>
      <c r="K782" s="1557"/>
      <c r="L782" s="1557"/>
      <c r="M782" s="1557"/>
      <c r="N782" s="1557"/>
      <c r="O782" s="1558"/>
      <c r="P782" s="1558"/>
      <c r="Q782" s="1555"/>
      <c r="R782" s="1375"/>
      <c r="S782" s="1559"/>
      <c r="T782" s="1558"/>
      <c r="U782" s="1555"/>
      <c r="V782" s="1555"/>
      <c r="W782" s="1375"/>
      <c r="X782" s="1555"/>
      <c r="Y782" s="1375"/>
      <c r="Z782" s="1555"/>
      <c r="AA782" s="1375"/>
      <c r="AB782" s="1556"/>
      <c r="AC782" s="1560"/>
      <c r="AD782" s="1561"/>
      <c r="AE782" s="1558"/>
      <c r="AF782" s="1558"/>
      <c r="AG782" s="1558"/>
      <c r="AH782" s="1562"/>
      <c r="AI782" s="1563"/>
      <c r="AJ782" s="1563"/>
      <c r="AK782" s="1563"/>
      <c r="AL782" s="1564"/>
      <c r="AM782" s="1563"/>
      <c r="AN782" s="1563"/>
      <c r="AO782" s="1555"/>
      <c r="AP782" s="1378"/>
      <c r="AQ782" s="1565"/>
      <c r="AR782" s="1566"/>
    </row>
    <row r="783" spans="1:44" s="1350" customFormat="1">
      <c r="A783" s="1553"/>
      <c r="B783" s="1554"/>
      <c r="C783" s="273" t="s">
        <v>955</v>
      </c>
      <c r="E783" s="1375"/>
      <c r="F783" s="1555"/>
      <c r="G783" s="1375"/>
      <c r="H783" s="1555"/>
      <c r="I783" s="1375"/>
      <c r="J783" s="1556"/>
      <c r="K783" s="1557"/>
      <c r="L783" s="1557"/>
      <c r="M783" s="1557"/>
      <c r="N783" s="1557"/>
      <c r="O783" s="1558"/>
      <c r="P783" s="1558"/>
      <c r="Q783" s="1555"/>
      <c r="R783" s="1375"/>
      <c r="S783" s="1559"/>
      <c r="T783" s="1558"/>
      <c r="U783" s="1555"/>
      <c r="V783" s="1555"/>
      <c r="W783" s="1375"/>
      <c r="X783" s="1555"/>
      <c r="Y783" s="1375"/>
      <c r="Z783" s="1555"/>
      <c r="AA783" s="1375"/>
      <c r="AB783" s="1556"/>
      <c r="AC783" s="1560"/>
      <c r="AD783" s="1561"/>
      <c r="AE783" s="1558"/>
      <c r="AF783" s="1558"/>
      <c r="AG783" s="1558"/>
      <c r="AH783" s="1562"/>
      <c r="AI783" s="1563"/>
      <c r="AJ783" s="1563"/>
      <c r="AK783" s="1563"/>
      <c r="AL783" s="1564"/>
      <c r="AM783" s="1563"/>
      <c r="AN783" s="1563"/>
      <c r="AO783" s="1555"/>
      <c r="AP783" s="1378"/>
      <c r="AQ783" s="1565"/>
      <c r="AR783" s="1566"/>
    </row>
    <row r="784" spans="1:44" s="1350" customFormat="1">
      <c r="A784" s="1553"/>
      <c r="B784" s="1554"/>
      <c r="C784" s="271" t="s">
        <v>104</v>
      </c>
      <c r="E784" s="1375"/>
      <c r="F784" s="1555"/>
      <c r="G784" s="1375"/>
      <c r="H784" s="1555"/>
      <c r="I784" s="1375"/>
      <c r="J784" s="1556"/>
      <c r="K784" s="1557"/>
      <c r="L784" s="1557"/>
      <c r="M784" s="1557"/>
      <c r="N784" s="1557"/>
      <c r="O784" s="1558"/>
      <c r="P784" s="1558"/>
      <c r="Q784" s="1555"/>
      <c r="R784" s="1375"/>
      <c r="S784" s="1559"/>
      <c r="T784" s="1558"/>
      <c r="U784" s="1555"/>
      <c r="V784" s="1555"/>
      <c r="W784" s="1375"/>
      <c r="X784" s="1555"/>
      <c r="Y784" s="1375"/>
      <c r="Z784" s="1555"/>
      <c r="AA784" s="1375"/>
      <c r="AB784" s="1556"/>
      <c r="AC784" s="1560"/>
      <c r="AD784" s="1561"/>
      <c r="AE784" s="1558"/>
      <c r="AF784" s="1558"/>
      <c r="AG784" s="1558"/>
      <c r="AH784" s="1562"/>
      <c r="AI784" s="1563"/>
      <c r="AJ784" s="1563"/>
      <c r="AK784" s="1563"/>
      <c r="AL784" s="1564"/>
      <c r="AM784" s="1563"/>
      <c r="AN784" s="1563"/>
      <c r="AO784" s="1555"/>
      <c r="AP784" s="1378"/>
      <c r="AQ784" s="1565"/>
      <c r="AR784" s="1566"/>
    </row>
    <row r="785" spans="1:44" s="1350" customFormat="1">
      <c r="A785" s="1553"/>
      <c r="B785" s="1554"/>
      <c r="C785" s="271" t="s">
        <v>322</v>
      </c>
      <c r="D785" s="1571"/>
      <c r="E785" s="1572"/>
      <c r="F785" s="1573"/>
      <c r="G785" s="1572"/>
      <c r="H785" s="1573"/>
      <c r="I785" s="1572"/>
      <c r="J785" s="1556"/>
      <c r="K785" s="1574"/>
      <c r="L785" s="1574"/>
      <c r="M785" s="1574"/>
      <c r="N785" s="1574"/>
      <c r="O785" s="1574"/>
      <c r="P785" s="1574"/>
      <c r="Q785" s="1573"/>
      <c r="R785" s="1572"/>
      <c r="S785" s="1559"/>
      <c r="T785" s="1574"/>
      <c r="U785" s="1573"/>
      <c r="V785" s="1573"/>
      <c r="W785" s="1572"/>
      <c r="X785" s="1573"/>
      <c r="Y785" s="1572"/>
      <c r="Z785" s="1573"/>
      <c r="AA785" s="1572"/>
      <c r="AB785" s="1556"/>
      <c r="AC785" s="1571"/>
      <c r="AD785" s="1575"/>
      <c r="AE785" s="1574"/>
      <c r="AF785" s="1574"/>
      <c r="AG785" s="1574"/>
      <c r="AH785" s="1562"/>
      <c r="AI785" s="1576"/>
      <c r="AJ785" s="1576"/>
      <c r="AK785" s="1576"/>
      <c r="AL785" s="1564"/>
      <c r="AM785" s="1576"/>
      <c r="AN785" s="1576"/>
      <c r="AO785" s="1573"/>
      <c r="AP785" s="1577"/>
      <c r="AQ785" s="1578"/>
      <c r="AR785" s="1579"/>
    </row>
    <row r="786" spans="1:44" s="1350" customFormat="1">
      <c r="A786" s="1553"/>
      <c r="B786" s="1554"/>
      <c r="C786" s="271" t="s">
        <v>424</v>
      </c>
      <c r="D786" s="1560"/>
      <c r="E786" s="40"/>
      <c r="F786" s="1580"/>
      <c r="G786" s="40"/>
      <c r="H786" s="1580"/>
      <c r="I786" s="40"/>
      <c r="J786" s="1556"/>
      <c r="K786" s="1557"/>
      <c r="L786" s="1557"/>
      <c r="M786" s="1557"/>
      <c r="N786" s="1557"/>
      <c r="O786" s="1557"/>
      <c r="P786" s="1557"/>
      <c r="Q786" s="1580"/>
      <c r="R786" s="40"/>
      <c r="S786" s="1559"/>
      <c r="T786" s="1557"/>
      <c r="U786" s="1580"/>
      <c r="V786" s="1580"/>
      <c r="W786" s="40"/>
      <c r="X786" s="1580"/>
      <c r="Y786" s="40"/>
      <c r="Z786" s="1580"/>
      <c r="AA786" s="40"/>
      <c r="AB786" s="1556"/>
      <c r="AC786" s="1560"/>
      <c r="AD786" s="1561"/>
      <c r="AE786" s="1557"/>
      <c r="AF786" s="1557"/>
      <c r="AG786" s="1557"/>
      <c r="AH786" s="1562"/>
      <c r="AI786" s="1581"/>
      <c r="AJ786" s="1581"/>
      <c r="AK786" s="1581"/>
      <c r="AL786" s="1564"/>
      <c r="AM786" s="1581"/>
      <c r="AN786" s="1581"/>
      <c r="AO786" s="1555"/>
      <c r="AP786" s="1378"/>
      <c r="AQ786" s="1565"/>
      <c r="AR786" s="1566"/>
    </row>
    <row r="787" spans="1:44" s="1350" customFormat="1">
      <c r="A787" s="1553"/>
      <c r="B787" s="1554"/>
      <c r="C787" s="275" t="s">
        <v>425</v>
      </c>
      <c r="D787" s="1559"/>
      <c r="E787" s="1386"/>
      <c r="F787" s="1567"/>
      <c r="G787" s="1386"/>
      <c r="H787" s="1567"/>
      <c r="I787" s="1386"/>
      <c r="J787" s="1556"/>
      <c r="K787" s="1557"/>
      <c r="L787" s="1557"/>
      <c r="M787" s="1557"/>
      <c r="N787" s="1557"/>
      <c r="O787" s="1556"/>
      <c r="P787" s="1556"/>
      <c r="Q787" s="1567"/>
      <c r="R787" s="1386"/>
      <c r="S787" s="1559"/>
      <c r="T787" s="1556"/>
      <c r="U787" s="1567"/>
      <c r="V787" s="1567"/>
      <c r="W787" s="1386"/>
      <c r="X787" s="1567"/>
      <c r="Y787" s="1386"/>
      <c r="Z787" s="1567"/>
      <c r="AA787" s="1386"/>
      <c r="AB787" s="1556"/>
      <c r="AC787" s="1560"/>
      <c r="AD787" s="1561"/>
      <c r="AE787" s="1556"/>
      <c r="AF787" s="1556"/>
      <c r="AG787" s="1556"/>
      <c r="AH787" s="1562"/>
      <c r="AI787" s="1568"/>
      <c r="AJ787" s="1568"/>
      <c r="AK787" s="1568"/>
      <c r="AL787" s="1564"/>
      <c r="AM787" s="1568"/>
      <c r="AN787" s="1568"/>
      <c r="AO787" s="1582"/>
      <c r="AP787" s="1583"/>
      <c r="AQ787" s="1584"/>
      <c r="AR787" s="1569"/>
    </row>
    <row r="788" spans="1:44" s="1350" customFormat="1" ht="13.5" thickBot="1">
      <c r="A788" s="1553"/>
      <c r="B788" s="1585"/>
      <c r="C788" s="276" t="s">
        <v>782</v>
      </c>
      <c r="D788" s="1586"/>
      <c r="E788" s="1587"/>
      <c r="F788" s="1588"/>
      <c r="G788" s="1587"/>
      <c r="H788" s="1588"/>
      <c r="I788" s="1587"/>
      <c r="J788" s="1589"/>
      <c r="K788" s="1590"/>
      <c r="L788" s="1590"/>
      <c r="M788" s="1590"/>
      <c r="N788" s="1590"/>
      <c r="O788" s="1590"/>
      <c r="P788" s="1591"/>
      <c r="Q788" s="1588"/>
      <c r="R788" s="1587"/>
      <c r="S788" s="1592"/>
      <c r="T788" s="1593"/>
      <c r="U788" s="1594"/>
      <c r="V788" s="1591"/>
      <c r="W788" s="1587"/>
      <c r="X788" s="1588"/>
      <c r="Y788" s="1587"/>
      <c r="Z788" s="1588"/>
      <c r="AA788" s="1587"/>
      <c r="AB788" s="1589"/>
      <c r="AC788" s="1595"/>
      <c r="AD788" s="1587"/>
      <c r="AE788" s="1590"/>
      <c r="AF788" s="1593"/>
      <c r="AG788" s="1593"/>
      <c r="AH788" s="1596"/>
      <c r="AI788" s="1597"/>
      <c r="AJ788" s="1598"/>
      <c r="AK788" s="1599"/>
      <c r="AL788" s="1600"/>
      <c r="AM788" s="1586"/>
      <c r="AN788" s="1601"/>
      <c r="AO788" s="1602"/>
      <c r="AP788" s="1603"/>
      <c r="AQ788" s="1595"/>
      <c r="AR788" s="1604"/>
    </row>
    <row r="789" spans="1:44" s="1350" customFormat="1">
      <c r="A789" s="1553"/>
      <c r="B789" s="1605"/>
      <c r="C789" s="319" t="s">
        <v>414</v>
      </c>
      <c r="D789" s="1540"/>
      <c r="E789" s="1369"/>
      <c r="F789" s="1541"/>
      <c r="G789" s="1369"/>
      <c r="H789" s="1541"/>
      <c r="I789" s="1369"/>
      <c r="J789" s="1542"/>
      <c r="K789" s="1543"/>
      <c r="L789" s="1543"/>
      <c r="M789" s="1543"/>
      <c r="N789" s="1543"/>
      <c r="O789" s="1544"/>
      <c r="P789" s="1544"/>
      <c r="Q789" s="1541"/>
      <c r="R789" s="1369"/>
      <c r="S789" s="1545"/>
      <c r="T789" s="1544"/>
      <c r="U789" s="1541"/>
      <c r="V789" s="1541"/>
      <c r="W789" s="1369"/>
      <c r="X789" s="1541"/>
      <c r="Y789" s="1369"/>
      <c r="Z789" s="1541"/>
      <c r="AA789" s="1369"/>
      <c r="AB789" s="1542"/>
      <c r="AC789" s="1546"/>
      <c r="AD789" s="1547"/>
      <c r="AE789" s="1544"/>
      <c r="AF789" s="1544"/>
      <c r="AG789" s="1544"/>
      <c r="AH789" s="1548"/>
      <c r="AI789" s="1549"/>
      <c r="AJ789" s="1549"/>
      <c r="AK789" s="1549"/>
      <c r="AL789" s="1550"/>
      <c r="AM789" s="1549"/>
      <c r="AN789" s="1549"/>
      <c r="AO789" s="1541"/>
      <c r="AP789" s="1372"/>
      <c r="AQ789" s="1551"/>
      <c r="AR789" s="1552"/>
    </row>
    <row r="790" spans="1:44" s="1350" customFormat="1">
      <c r="A790" s="1553"/>
      <c r="B790" s="1554"/>
      <c r="C790" s="270" t="s">
        <v>11</v>
      </c>
      <c r="E790" s="1375"/>
      <c r="F790" s="1555"/>
      <c r="G790" s="1375"/>
      <c r="H790" s="1555"/>
      <c r="I790" s="1375"/>
      <c r="J790" s="1556"/>
      <c r="K790" s="1557"/>
      <c r="L790" s="1557"/>
      <c r="M790" s="1557"/>
      <c r="N790" s="1557"/>
      <c r="O790" s="1558"/>
      <c r="P790" s="1558"/>
      <c r="Q790" s="1555"/>
      <c r="R790" s="1375"/>
      <c r="S790" s="1559"/>
      <c r="T790" s="1558"/>
      <c r="U790" s="1555"/>
      <c r="V790" s="1555"/>
      <c r="W790" s="1375"/>
      <c r="X790" s="1555"/>
      <c r="Y790" s="1375"/>
      <c r="Z790" s="1555"/>
      <c r="AA790" s="1375"/>
      <c r="AB790" s="1556"/>
      <c r="AC790" s="1560"/>
      <c r="AD790" s="1561"/>
      <c r="AE790" s="1558"/>
      <c r="AF790" s="1558"/>
      <c r="AG790" s="1558"/>
      <c r="AH790" s="1562"/>
      <c r="AI790" s="1563"/>
      <c r="AJ790" s="1563"/>
      <c r="AK790" s="1563"/>
      <c r="AL790" s="1564"/>
      <c r="AM790" s="1563"/>
      <c r="AN790" s="1563"/>
      <c r="AO790" s="1555"/>
      <c r="AP790" s="1378"/>
      <c r="AQ790" s="1565"/>
      <c r="AR790" s="1566"/>
    </row>
    <row r="791" spans="1:44" s="1350" customFormat="1">
      <c r="A791" s="1553"/>
      <c r="B791" s="1554"/>
      <c r="C791" s="271" t="s">
        <v>4</v>
      </c>
      <c r="D791" s="1559"/>
      <c r="E791" s="1386"/>
      <c r="F791" s="1567"/>
      <c r="G791" s="1386"/>
      <c r="H791" s="1567"/>
      <c r="I791" s="1386"/>
      <c r="J791" s="1556"/>
      <c r="K791" s="1557"/>
      <c r="L791" s="1557"/>
      <c r="M791" s="1557"/>
      <c r="N791" s="1557"/>
      <c r="O791" s="1556"/>
      <c r="P791" s="1556"/>
      <c r="Q791" s="1567"/>
      <c r="R791" s="1386"/>
      <c r="S791" s="1559"/>
      <c r="T791" s="1556"/>
      <c r="U791" s="1567"/>
      <c r="V791" s="1567"/>
      <c r="W791" s="1386"/>
      <c r="X791" s="1567"/>
      <c r="Y791" s="1386"/>
      <c r="Z791" s="1567"/>
      <c r="AA791" s="1386"/>
      <c r="AB791" s="1556"/>
      <c r="AC791" s="1560"/>
      <c r="AD791" s="1561"/>
      <c r="AE791" s="1556"/>
      <c r="AF791" s="1556"/>
      <c r="AG791" s="1556"/>
      <c r="AH791" s="1562"/>
      <c r="AI791" s="1568"/>
      <c r="AJ791" s="1568"/>
      <c r="AK791" s="1568"/>
      <c r="AL791" s="1564"/>
      <c r="AM791" s="1568"/>
      <c r="AN791" s="1568"/>
      <c r="AO791" s="1555"/>
      <c r="AP791" s="1378"/>
      <c r="AQ791" s="1565"/>
      <c r="AR791" s="1569"/>
    </row>
    <row r="792" spans="1:44" s="1350" customFormat="1">
      <c r="A792" s="1553"/>
      <c r="B792" s="1554"/>
      <c r="C792" s="272" t="s">
        <v>943</v>
      </c>
      <c r="E792" s="1375"/>
      <c r="F792" s="1555"/>
      <c r="G792" s="1375"/>
      <c r="H792" s="1555"/>
      <c r="I792" s="1375"/>
      <c r="J792" s="1556"/>
      <c r="K792" s="1557"/>
      <c r="L792" s="1557"/>
      <c r="M792" s="1557"/>
      <c r="N792" s="1557"/>
      <c r="O792" s="1558"/>
      <c r="P792" s="1558"/>
      <c r="Q792" s="1555"/>
      <c r="R792" s="1375"/>
      <c r="S792" s="1559"/>
      <c r="T792" s="1558"/>
      <c r="U792" s="1555"/>
      <c r="V792" s="1555"/>
      <c r="W792" s="1375"/>
      <c r="X792" s="1555"/>
      <c r="Y792" s="1375"/>
      <c r="Z792" s="1555"/>
      <c r="AA792" s="1375"/>
      <c r="AB792" s="1556"/>
      <c r="AC792" s="1560"/>
      <c r="AD792" s="1561"/>
      <c r="AE792" s="1558"/>
      <c r="AF792" s="1558"/>
      <c r="AG792" s="1558"/>
      <c r="AH792" s="1562"/>
      <c r="AI792" s="1563"/>
      <c r="AJ792" s="1563"/>
      <c r="AK792" s="1563"/>
      <c r="AL792" s="1564"/>
      <c r="AM792" s="1563"/>
      <c r="AN792" s="1563"/>
      <c r="AO792" s="1555"/>
      <c r="AP792" s="1378"/>
      <c r="AQ792" s="1565"/>
      <c r="AR792" s="1566"/>
    </row>
    <row r="793" spans="1:44" s="1350" customFormat="1">
      <c r="A793" s="1553"/>
      <c r="B793" s="1554"/>
      <c r="C793" s="273" t="s">
        <v>944</v>
      </c>
      <c r="E793" s="1375"/>
      <c r="F793" s="1555"/>
      <c r="G793" s="1375"/>
      <c r="H793" s="1555"/>
      <c r="I793" s="1375"/>
      <c r="J793" s="1556"/>
      <c r="K793" s="1557"/>
      <c r="L793" s="1557"/>
      <c r="M793" s="1557"/>
      <c r="N793" s="1557"/>
      <c r="O793" s="1558"/>
      <c r="P793" s="1558"/>
      <c r="Q793" s="1555"/>
      <c r="R793" s="1375"/>
      <c r="S793" s="1559"/>
      <c r="T793" s="1558"/>
      <c r="U793" s="1555"/>
      <c r="V793" s="1555"/>
      <c r="W793" s="1375"/>
      <c r="X793" s="1555"/>
      <c r="Y793" s="1375"/>
      <c r="Z793" s="1555"/>
      <c r="AA793" s="1375"/>
      <c r="AB793" s="1556"/>
      <c r="AC793" s="1560"/>
      <c r="AD793" s="1561"/>
      <c r="AE793" s="1558"/>
      <c r="AF793" s="1558"/>
      <c r="AG793" s="1558"/>
      <c r="AH793" s="1562"/>
      <c r="AI793" s="1563"/>
      <c r="AJ793" s="1563"/>
      <c r="AK793" s="1563"/>
      <c r="AL793" s="1564"/>
      <c r="AM793" s="1563"/>
      <c r="AN793" s="1563"/>
      <c r="AO793" s="1555"/>
      <c r="AP793" s="1378"/>
      <c r="AQ793" s="1565"/>
      <c r="AR793" s="1566"/>
    </row>
    <row r="794" spans="1:44" s="1350" customFormat="1">
      <c r="A794" s="1553"/>
      <c r="B794" s="1554"/>
      <c r="C794" s="272" t="s">
        <v>945</v>
      </c>
      <c r="E794" s="1375"/>
      <c r="F794" s="1555"/>
      <c r="G794" s="1375"/>
      <c r="H794" s="1555"/>
      <c r="I794" s="1375"/>
      <c r="J794" s="1556"/>
      <c r="K794" s="1557"/>
      <c r="L794" s="1557"/>
      <c r="M794" s="1557"/>
      <c r="N794" s="1557"/>
      <c r="O794" s="1558"/>
      <c r="P794" s="1558"/>
      <c r="Q794" s="1555"/>
      <c r="R794" s="1375"/>
      <c r="S794" s="1559"/>
      <c r="T794" s="1558"/>
      <c r="U794" s="1555"/>
      <c r="V794" s="1555"/>
      <c r="W794" s="1375"/>
      <c r="X794" s="1555"/>
      <c r="Y794" s="1375"/>
      <c r="Z794" s="1555"/>
      <c r="AA794" s="1375"/>
      <c r="AB794" s="1556"/>
      <c r="AC794" s="1560"/>
      <c r="AD794" s="1561"/>
      <c r="AE794" s="1558"/>
      <c r="AF794" s="1558"/>
      <c r="AG794" s="1558"/>
      <c r="AH794" s="1562"/>
      <c r="AI794" s="1563"/>
      <c r="AJ794" s="1563"/>
      <c r="AK794" s="1563"/>
      <c r="AL794" s="1564"/>
      <c r="AM794" s="1563"/>
      <c r="AN794" s="1563"/>
      <c r="AO794" s="1555"/>
      <c r="AP794" s="1378"/>
      <c r="AQ794" s="1565"/>
      <c r="AR794" s="1566"/>
    </row>
    <row r="795" spans="1:44" s="1350" customFormat="1">
      <c r="A795" s="1553"/>
      <c r="B795" s="1554"/>
      <c r="C795" s="273" t="s">
        <v>946</v>
      </c>
      <c r="E795" s="1375"/>
      <c r="F795" s="1555"/>
      <c r="G795" s="1375"/>
      <c r="H795" s="1555"/>
      <c r="I795" s="1375"/>
      <c r="J795" s="1556"/>
      <c r="K795" s="1557"/>
      <c r="L795" s="1557"/>
      <c r="M795" s="1557"/>
      <c r="N795" s="1557"/>
      <c r="O795" s="1558"/>
      <c r="P795" s="1558"/>
      <c r="Q795" s="1555"/>
      <c r="R795" s="1375"/>
      <c r="S795" s="1559"/>
      <c r="T795" s="1558"/>
      <c r="U795" s="1555"/>
      <c r="V795" s="1555"/>
      <c r="W795" s="1375"/>
      <c r="X795" s="1555"/>
      <c r="Y795" s="1375"/>
      <c r="Z795" s="1555"/>
      <c r="AA795" s="1375"/>
      <c r="AB795" s="1556"/>
      <c r="AC795" s="1560"/>
      <c r="AD795" s="1561"/>
      <c r="AE795" s="1558"/>
      <c r="AF795" s="1558"/>
      <c r="AG795" s="1558"/>
      <c r="AH795" s="1562"/>
      <c r="AI795" s="1563"/>
      <c r="AJ795" s="1563"/>
      <c r="AK795" s="1563"/>
      <c r="AL795" s="1564"/>
      <c r="AM795" s="1563"/>
      <c r="AN795" s="1563"/>
      <c r="AO795" s="1555"/>
      <c r="AP795" s="1378"/>
      <c r="AQ795" s="1565"/>
      <c r="AR795" s="1566"/>
    </row>
    <row r="796" spans="1:44" s="1350" customFormat="1">
      <c r="A796" s="1553"/>
      <c r="B796" s="1554"/>
      <c r="C796" s="272" t="s">
        <v>947</v>
      </c>
      <c r="E796" s="1375"/>
      <c r="F796" s="1555"/>
      <c r="G796" s="1375"/>
      <c r="H796" s="1555"/>
      <c r="I796" s="1375"/>
      <c r="J796" s="1556"/>
      <c r="K796" s="1557"/>
      <c r="L796" s="1557"/>
      <c r="M796" s="1557"/>
      <c r="N796" s="1557"/>
      <c r="O796" s="1558"/>
      <c r="P796" s="1558"/>
      <c r="Q796" s="1555"/>
      <c r="R796" s="1375"/>
      <c r="S796" s="1559"/>
      <c r="T796" s="1558"/>
      <c r="U796" s="1555"/>
      <c r="V796" s="1555"/>
      <c r="W796" s="1375"/>
      <c r="X796" s="1555"/>
      <c r="Y796" s="1375"/>
      <c r="Z796" s="1555"/>
      <c r="AA796" s="1375"/>
      <c r="AB796" s="1556"/>
      <c r="AC796" s="1560"/>
      <c r="AD796" s="1561"/>
      <c r="AE796" s="1558"/>
      <c r="AF796" s="1558"/>
      <c r="AG796" s="1558"/>
      <c r="AH796" s="1562"/>
      <c r="AI796" s="1563"/>
      <c r="AJ796" s="1563"/>
      <c r="AK796" s="1563"/>
      <c r="AL796" s="1564"/>
      <c r="AM796" s="1563"/>
      <c r="AN796" s="1563"/>
      <c r="AO796" s="1555"/>
      <c r="AP796" s="1378"/>
      <c r="AQ796" s="1565"/>
      <c r="AR796" s="1566"/>
    </row>
    <row r="797" spans="1:44" s="1350" customFormat="1">
      <c r="A797" s="1553"/>
      <c r="B797" s="1554"/>
      <c r="C797" s="273" t="s">
        <v>948</v>
      </c>
      <c r="E797" s="1375"/>
      <c r="F797" s="1555"/>
      <c r="G797" s="1375"/>
      <c r="H797" s="1555"/>
      <c r="I797" s="1375"/>
      <c r="J797" s="1556"/>
      <c r="K797" s="1557"/>
      <c r="L797" s="1557"/>
      <c r="M797" s="1557"/>
      <c r="N797" s="1557"/>
      <c r="O797" s="1558"/>
      <c r="P797" s="1558"/>
      <c r="Q797" s="1555"/>
      <c r="R797" s="1375"/>
      <c r="S797" s="1559"/>
      <c r="T797" s="1558"/>
      <c r="U797" s="1555"/>
      <c r="V797" s="1555"/>
      <c r="W797" s="1375"/>
      <c r="X797" s="1555"/>
      <c r="Y797" s="1375"/>
      <c r="Z797" s="1555"/>
      <c r="AA797" s="1375"/>
      <c r="AB797" s="1556"/>
      <c r="AC797" s="1560"/>
      <c r="AD797" s="1561"/>
      <c r="AE797" s="1558"/>
      <c r="AF797" s="1558"/>
      <c r="AG797" s="1558"/>
      <c r="AH797" s="1562"/>
      <c r="AI797" s="1563"/>
      <c r="AJ797" s="1563"/>
      <c r="AK797" s="1563"/>
      <c r="AL797" s="1564"/>
      <c r="AM797" s="1563"/>
      <c r="AN797" s="1563"/>
      <c r="AO797" s="1555"/>
      <c r="AP797" s="1378"/>
      <c r="AQ797" s="1565"/>
      <c r="AR797" s="1566"/>
    </row>
    <row r="798" spans="1:44" s="1350" customFormat="1">
      <c r="A798" s="1553"/>
      <c r="B798" s="1554"/>
      <c r="C798" s="271" t="s">
        <v>10</v>
      </c>
      <c r="D798" s="1559"/>
      <c r="E798" s="1386"/>
      <c r="F798" s="1567"/>
      <c r="G798" s="1386"/>
      <c r="H798" s="1567"/>
      <c r="I798" s="1386"/>
      <c r="J798" s="1556"/>
      <c r="K798" s="1557"/>
      <c r="L798" s="1557"/>
      <c r="M798" s="1557"/>
      <c r="N798" s="1557"/>
      <c r="O798" s="1556"/>
      <c r="P798" s="1556"/>
      <c r="Q798" s="1567"/>
      <c r="R798" s="1386"/>
      <c r="S798" s="1559"/>
      <c r="T798" s="1556"/>
      <c r="U798" s="1567"/>
      <c r="V798" s="1567"/>
      <c r="W798" s="1386"/>
      <c r="X798" s="1567"/>
      <c r="Y798" s="1386"/>
      <c r="Z798" s="1567"/>
      <c r="AA798" s="1386"/>
      <c r="AB798" s="1556"/>
      <c r="AC798" s="1560"/>
      <c r="AD798" s="1561"/>
      <c r="AE798" s="1556"/>
      <c r="AF798" s="1556"/>
      <c r="AG798" s="1556"/>
      <c r="AH798" s="1562"/>
      <c r="AI798" s="1568"/>
      <c r="AJ798" s="1568"/>
      <c r="AK798" s="1568"/>
      <c r="AL798" s="1564"/>
      <c r="AM798" s="1568"/>
      <c r="AN798" s="1568"/>
      <c r="AO798" s="1555"/>
      <c r="AP798" s="1378"/>
      <c r="AQ798" s="1565"/>
      <c r="AR798" s="1569"/>
    </row>
    <row r="799" spans="1:44" s="1350" customFormat="1">
      <c r="A799" s="1553"/>
      <c r="B799" s="1554"/>
      <c r="C799" s="272" t="s">
        <v>417</v>
      </c>
      <c r="D799" s="1559"/>
      <c r="E799" s="1386"/>
      <c r="F799" s="1567"/>
      <c r="G799" s="1386"/>
      <c r="H799" s="1567"/>
      <c r="I799" s="1386"/>
      <c r="J799" s="1556"/>
      <c r="K799" s="1557"/>
      <c r="L799" s="1557"/>
      <c r="M799" s="1557"/>
      <c r="N799" s="1557"/>
      <c r="O799" s="1556"/>
      <c r="P799" s="1556"/>
      <c r="Q799" s="1567"/>
      <c r="R799" s="1386"/>
      <c r="S799" s="1559"/>
      <c r="T799" s="1556"/>
      <c r="U799" s="1567"/>
      <c r="V799" s="1567"/>
      <c r="W799" s="1386"/>
      <c r="X799" s="1567"/>
      <c r="Y799" s="1386"/>
      <c r="Z799" s="1567"/>
      <c r="AA799" s="1386"/>
      <c r="AB799" s="1556"/>
      <c r="AC799" s="1560"/>
      <c r="AD799" s="1561"/>
      <c r="AE799" s="1556"/>
      <c r="AF799" s="1556"/>
      <c r="AG799" s="1556"/>
      <c r="AH799" s="1562"/>
      <c r="AI799" s="1568"/>
      <c r="AJ799" s="1568"/>
      <c r="AK799" s="1568"/>
      <c r="AL799" s="1564"/>
      <c r="AM799" s="1568"/>
      <c r="AN799" s="1568"/>
      <c r="AO799" s="1555"/>
      <c r="AP799" s="1378"/>
      <c r="AQ799" s="1565"/>
      <c r="AR799" s="1569"/>
    </row>
    <row r="800" spans="1:44" s="1350" customFormat="1" ht="15">
      <c r="A800" s="1553"/>
      <c r="B800" s="1570" t="s">
        <v>373</v>
      </c>
      <c r="C800" s="273" t="s">
        <v>949</v>
      </c>
      <c r="E800" s="1375"/>
      <c r="F800" s="1555"/>
      <c r="G800" s="1375"/>
      <c r="H800" s="1555"/>
      <c r="I800" s="1375"/>
      <c r="J800" s="1556"/>
      <c r="K800" s="1557"/>
      <c r="L800" s="1557"/>
      <c r="M800" s="1557"/>
      <c r="N800" s="1557"/>
      <c r="O800" s="1558"/>
      <c r="P800" s="1558"/>
      <c r="Q800" s="1555"/>
      <c r="R800" s="1375"/>
      <c r="S800" s="1559"/>
      <c r="T800" s="1558"/>
      <c r="U800" s="1555"/>
      <c r="V800" s="1555"/>
      <c r="W800" s="1375"/>
      <c r="X800" s="1555"/>
      <c r="Y800" s="1375"/>
      <c r="Z800" s="1555"/>
      <c r="AA800" s="1375"/>
      <c r="AB800" s="1556"/>
      <c r="AC800" s="1560"/>
      <c r="AD800" s="1561"/>
      <c r="AE800" s="1558"/>
      <c r="AF800" s="1558"/>
      <c r="AG800" s="1558"/>
      <c r="AH800" s="1562"/>
      <c r="AI800" s="1563"/>
      <c r="AJ800" s="1563"/>
      <c r="AK800" s="1563"/>
      <c r="AL800" s="1564"/>
      <c r="AM800" s="1563"/>
      <c r="AN800" s="1563"/>
      <c r="AO800" s="1555"/>
      <c r="AP800" s="1378"/>
      <c r="AQ800" s="1565"/>
      <c r="AR800" s="1566"/>
    </row>
    <row r="801" spans="1:44" s="1350" customFormat="1">
      <c r="A801" s="1553"/>
      <c r="B801" s="1554"/>
      <c r="C801" s="273" t="s">
        <v>950</v>
      </c>
      <c r="D801" s="1559"/>
      <c r="E801" s="1386"/>
      <c r="F801" s="1567"/>
      <c r="G801" s="1386"/>
      <c r="H801" s="1567"/>
      <c r="I801" s="1386"/>
      <c r="J801" s="1556"/>
      <c r="K801" s="1557"/>
      <c r="L801" s="1557"/>
      <c r="M801" s="1557"/>
      <c r="N801" s="1557"/>
      <c r="O801" s="1556"/>
      <c r="P801" s="1556"/>
      <c r="Q801" s="1567"/>
      <c r="R801" s="1386"/>
      <c r="S801" s="1559"/>
      <c r="T801" s="1556"/>
      <c r="U801" s="1567"/>
      <c r="V801" s="1567"/>
      <c r="W801" s="1386"/>
      <c r="X801" s="1567"/>
      <c r="Y801" s="1386"/>
      <c r="Z801" s="1567"/>
      <c r="AA801" s="1386"/>
      <c r="AB801" s="1556"/>
      <c r="AC801" s="1560"/>
      <c r="AD801" s="1561"/>
      <c r="AE801" s="1556"/>
      <c r="AF801" s="1556"/>
      <c r="AG801" s="1556"/>
      <c r="AH801" s="1562"/>
      <c r="AI801" s="1568"/>
      <c r="AJ801" s="1568"/>
      <c r="AK801" s="1568"/>
      <c r="AL801" s="1564"/>
      <c r="AM801" s="1568"/>
      <c r="AN801" s="1568"/>
      <c r="AO801" s="1555"/>
      <c r="AP801" s="1378"/>
      <c r="AQ801" s="1565"/>
      <c r="AR801" s="1569"/>
    </row>
    <row r="802" spans="1:44" s="1350" customFormat="1">
      <c r="A802" s="1553"/>
      <c r="B802" s="1554"/>
      <c r="C802" s="274" t="s">
        <v>951</v>
      </c>
      <c r="E802" s="1375"/>
      <c r="F802" s="1555"/>
      <c r="G802" s="1375"/>
      <c r="H802" s="1555"/>
      <c r="I802" s="1375"/>
      <c r="J802" s="1556"/>
      <c r="K802" s="1557"/>
      <c r="L802" s="1557"/>
      <c r="M802" s="1557"/>
      <c r="N802" s="1557"/>
      <c r="O802" s="1558"/>
      <c r="P802" s="1558"/>
      <c r="Q802" s="1555"/>
      <c r="R802" s="1375"/>
      <c r="S802" s="1559"/>
      <c r="T802" s="1558"/>
      <c r="U802" s="1555"/>
      <c r="V802" s="1555"/>
      <c r="W802" s="1375"/>
      <c r="X802" s="1555"/>
      <c r="Y802" s="1375"/>
      <c r="Z802" s="1555"/>
      <c r="AA802" s="1375"/>
      <c r="AB802" s="1556"/>
      <c r="AC802" s="1560"/>
      <c r="AD802" s="1561"/>
      <c r="AE802" s="1558"/>
      <c r="AF802" s="1558"/>
      <c r="AG802" s="1558"/>
      <c r="AH802" s="1562"/>
      <c r="AI802" s="1563"/>
      <c r="AJ802" s="1563"/>
      <c r="AK802" s="1563"/>
      <c r="AL802" s="1564"/>
      <c r="AM802" s="1563"/>
      <c r="AN802" s="1563"/>
      <c r="AO802" s="1555"/>
      <c r="AP802" s="1378"/>
      <c r="AQ802" s="1565"/>
      <c r="AR802" s="1566"/>
    </row>
    <row r="803" spans="1:44" s="1350" customFormat="1">
      <c r="A803" s="1553"/>
      <c r="B803" s="1554"/>
      <c r="C803" s="274" t="s">
        <v>952</v>
      </c>
      <c r="E803" s="1375"/>
      <c r="F803" s="1555"/>
      <c r="G803" s="1375"/>
      <c r="H803" s="1555"/>
      <c r="I803" s="1375"/>
      <c r="J803" s="1556"/>
      <c r="K803" s="1557"/>
      <c r="L803" s="1557"/>
      <c r="M803" s="1557"/>
      <c r="N803" s="1557"/>
      <c r="O803" s="1558"/>
      <c r="P803" s="1558"/>
      <c r="Q803" s="1555"/>
      <c r="R803" s="1375"/>
      <c r="S803" s="1559"/>
      <c r="T803" s="1558"/>
      <c r="U803" s="1555"/>
      <c r="V803" s="1555"/>
      <c r="W803" s="1375"/>
      <c r="X803" s="1555"/>
      <c r="Y803" s="1375"/>
      <c r="Z803" s="1555"/>
      <c r="AA803" s="1375"/>
      <c r="AB803" s="1556"/>
      <c r="AC803" s="1560"/>
      <c r="AD803" s="1561"/>
      <c r="AE803" s="1558"/>
      <c r="AF803" s="1558"/>
      <c r="AG803" s="1558"/>
      <c r="AH803" s="1562"/>
      <c r="AI803" s="1563"/>
      <c r="AJ803" s="1563"/>
      <c r="AK803" s="1563"/>
      <c r="AL803" s="1564"/>
      <c r="AM803" s="1563"/>
      <c r="AN803" s="1563"/>
      <c r="AO803" s="1555"/>
      <c r="AP803" s="1378"/>
      <c r="AQ803" s="1565"/>
      <c r="AR803" s="1566"/>
    </row>
    <row r="804" spans="1:44" s="1350" customFormat="1">
      <c r="A804" s="1553"/>
      <c r="B804" s="1554"/>
      <c r="C804" s="274" t="s">
        <v>953</v>
      </c>
      <c r="E804" s="1375"/>
      <c r="F804" s="1555"/>
      <c r="G804" s="1375"/>
      <c r="H804" s="1555"/>
      <c r="I804" s="1375"/>
      <c r="J804" s="1556"/>
      <c r="K804" s="1557"/>
      <c r="L804" s="1557"/>
      <c r="M804" s="1557"/>
      <c r="N804" s="1557"/>
      <c r="O804" s="1558"/>
      <c r="P804" s="1558"/>
      <c r="Q804" s="1555"/>
      <c r="R804" s="1375"/>
      <c r="S804" s="1559"/>
      <c r="T804" s="1558"/>
      <c r="U804" s="1555"/>
      <c r="V804" s="1555"/>
      <c r="W804" s="1375"/>
      <c r="X804" s="1555"/>
      <c r="Y804" s="1375"/>
      <c r="Z804" s="1555"/>
      <c r="AA804" s="1375"/>
      <c r="AB804" s="1556"/>
      <c r="AC804" s="1560"/>
      <c r="AD804" s="1561"/>
      <c r="AE804" s="1558"/>
      <c r="AF804" s="1558"/>
      <c r="AG804" s="1558"/>
      <c r="AH804" s="1562"/>
      <c r="AI804" s="1563"/>
      <c r="AJ804" s="1563"/>
      <c r="AK804" s="1563"/>
      <c r="AL804" s="1564"/>
      <c r="AM804" s="1563"/>
      <c r="AN804" s="1563"/>
      <c r="AO804" s="1555"/>
      <c r="AP804" s="1378"/>
      <c r="AQ804" s="1565"/>
      <c r="AR804" s="1566"/>
    </row>
    <row r="805" spans="1:44" s="1350" customFormat="1">
      <c r="A805" s="1553"/>
      <c r="B805" s="1554"/>
      <c r="C805" s="272" t="s">
        <v>420</v>
      </c>
      <c r="E805" s="1375"/>
      <c r="F805" s="1555"/>
      <c r="G805" s="1375"/>
      <c r="H805" s="1555"/>
      <c r="I805" s="1375"/>
      <c r="J805" s="1556"/>
      <c r="K805" s="1557"/>
      <c r="L805" s="1557"/>
      <c r="M805" s="1557"/>
      <c r="N805" s="1557"/>
      <c r="O805" s="1558"/>
      <c r="P805" s="1558"/>
      <c r="Q805" s="1555"/>
      <c r="R805" s="1375"/>
      <c r="S805" s="1559"/>
      <c r="T805" s="1558"/>
      <c r="U805" s="1555"/>
      <c r="V805" s="1555"/>
      <c r="W805" s="1375"/>
      <c r="X805" s="1555"/>
      <c r="Y805" s="1375"/>
      <c r="Z805" s="1555"/>
      <c r="AA805" s="1375"/>
      <c r="AB805" s="1556"/>
      <c r="AC805" s="1560"/>
      <c r="AD805" s="1561"/>
      <c r="AE805" s="1558"/>
      <c r="AF805" s="1558"/>
      <c r="AG805" s="1558"/>
      <c r="AH805" s="1562"/>
      <c r="AI805" s="1563"/>
      <c r="AJ805" s="1563"/>
      <c r="AK805" s="1563"/>
      <c r="AL805" s="1564"/>
      <c r="AM805" s="1563"/>
      <c r="AN805" s="1563"/>
      <c r="AO805" s="1555"/>
      <c r="AP805" s="1378"/>
      <c r="AQ805" s="1565"/>
      <c r="AR805" s="1566"/>
    </row>
    <row r="806" spans="1:44" s="1350" customFormat="1">
      <c r="A806" s="1553"/>
      <c r="B806" s="1554"/>
      <c r="C806" s="272" t="s">
        <v>421</v>
      </c>
      <c r="D806" s="1384"/>
      <c r="E806" s="1386"/>
      <c r="F806" s="1395"/>
      <c r="G806" s="1386"/>
      <c r="H806" s="1395"/>
      <c r="I806" s="1386"/>
      <c r="J806" s="1556"/>
      <c r="K806" s="1557"/>
      <c r="L806" s="1557"/>
      <c r="M806" s="1557"/>
      <c r="N806" s="1557"/>
      <c r="O806" s="1556"/>
      <c r="P806" s="1556"/>
      <c r="Q806" s="1395"/>
      <c r="R806" s="1386"/>
      <c r="S806" s="1559"/>
      <c r="T806" s="1556"/>
      <c r="U806" s="1567"/>
      <c r="V806" s="1395"/>
      <c r="W806" s="1386"/>
      <c r="X806" s="1395"/>
      <c r="Y806" s="1386"/>
      <c r="Z806" s="1395"/>
      <c r="AA806" s="1386"/>
      <c r="AB806" s="1556"/>
      <c r="AC806" s="1560"/>
      <c r="AD806" s="1561"/>
      <c r="AE806" s="1556"/>
      <c r="AF806" s="1556"/>
      <c r="AG806" s="1556"/>
      <c r="AH806" s="1562"/>
      <c r="AI806" s="1385"/>
      <c r="AJ806" s="1385"/>
      <c r="AK806" s="1385"/>
      <c r="AL806" s="1564"/>
      <c r="AM806" s="1385"/>
      <c r="AN806" s="1385"/>
      <c r="AO806" s="1555"/>
      <c r="AP806" s="1378"/>
      <c r="AQ806" s="1565"/>
      <c r="AR806" s="1569"/>
    </row>
    <row r="807" spans="1:44" s="1350" customFormat="1">
      <c r="A807" s="1553"/>
      <c r="B807" s="1554"/>
      <c r="C807" s="273" t="s">
        <v>954</v>
      </c>
      <c r="E807" s="1375"/>
      <c r="F807" s="1555"/>
      <c r="G807" s="1375"/>
      <c r="H807" s="1555"/>
      <c r="I807" s="1375"/>
      <c r="J807" s="1556"/>
      <c r="K807" s="1557"/>
      <c r="L807" s="1557"/>
      <c r="M807" s="1557"/>
      <c r="N807" s="1557"/>
      <c r="O807" s="1558"/>
      <c r="P807" s="1558"/>
      <c r="Q807" s="1555"/>
      <c r="R807" s="1375"/>
      <c r="S807" s="1559"/>
      <c r="T807" s="1558"/>
      <c r="U807" s="1555"/>
      <c r="V807" s="1555"/>
      <c r="W807" s="1375"/>
      <c r="X807" s="1555"/>
      <c r="Y807" s="1375"/>
      <c r="Z807" s="1555"/>
      <c r="AA807" s="1375"/>
      <c r="AB807" s="1556"/>
      <c r="AC807" s="1560"/>
      <c r="AD807" s="1561"/>
      <c r="AE807" s="1558"/>
      <c r="AF807" s="1558"/>
      <c r="AG807" s="1558"/>
      <c r="AH807" s="1562"/>
      <c r="AI807" s="1563"/>
      <c r="AJ807" s="1563"/>
      <c r="AK807" s="1563"/>
      <c r="AL807" s="1564"/>
      <c r="AM807" s="1563"/>
      <c r="AN807" s="1563"/>
      <c r="AO807" s="1555"/>
      <c r="AP807" s="1378"/>
      <c r="AQ807" s="1565"/>
      <c r="AR807" s="1566"/>
    </row>
    <row r="808" spans="1:44" s="1350" customFormat="1">
      <c r="A808" s="1553"/>
      <c r="B808" s="1554"/>
      <c r="C808" s="273" t="s">
        <v>955</v>
      </c>
      <c r="E808" s="1375"/>
      <c r="F808" s="1555"/>
      <c r="G808" s="1375"/>
      <c r="H808" s="1555"/>
      <c r="I808" s="1375"/>
      <c r="J808" s="1556"/>
      <c r="K808" s="1557"/>
      <c r="L808" s="1557"/>
      <c r="M808" s="1557"/>
      <c r="N808" s="1557"/>
      <c r="O808" s="1558"/>
      <c r="P808" s="1558"/>
      <c r="Q808" s="1555"/>
      <c r="R808" s="1375"/>
      <c r="S808" s="1559"/>
      <c r="T808" s="1558"/>
      <c r="U808" s="1555"/>
      <c r="V808" s="1555"/>
      <c r="W808" s="1375"/>
      <c r="X808" s="1555"/>
      <c r="Y808" s="1375"/>
      <c r="Z808" s="1555"/>
      <c r="AA808" s="1375"/>
      <c r="AB808" s="1556"/>
      <c r="AC808" s="1560"/>
      <c r="AD808" s="1561"/>
      <c r="AE808" s="1558"/>
      <c r="AF808" s="1558"/>
      <c r="AG808" s="1558"/>
      <c r="AH808" s="1562"/>
      <c r="AI808" s="1563"/>
      <c r="AJ808" s="1563"/>
      <c r="AK808" s="1563"/>
      <c r="AL808" s="1564"/>
      <c r="AM808" s="1563"/>
      <c r="AN808" s="1563"/>
      <c r="AO808" s="1555"/>
      <c r="AP808" s="1378"/>
      <c r="AQ808" s="1565"/>
      <c r="AR808" s="1566"/>
    </row>
    <row r="809" spans="1:44" s="1350" customFormat="1">
      <c r="A809" s="1553"/>
      <c r="B809" s="1554"/>
      <c r="C809" s="271" t="s">
        <v>104</v>
      </c>
      <c r="E809" s="1375"/>
      <c r="F809" s="1555"/>
      <c r="G809" s="1375"/>
      <c r="H809" s="1555"/>
      <c r="I809" s="1375"/>
      <c r="J809" s="1556"/>
      <c r="K809" s="1557"/>
      <c r="L809" s="1557"/>
      <c r="M809" s="1557"/>
      <c r="N809" s="1557"/>
      <c r="O809" s="1558"/>
      <c r="P809" s="1558"/>
      <c r="Q809" s="1555"/>
      <c r="R809" s="1375"/>
      <c r="S809" s="1559"/>
      <c r="T809" s="1558"/>
      <c r="U809" s="1555"/>
      <c r="V809" s="1555"/>
      <c r="W809" s="1375"/>
      <c r="X809" s="1555"/>
      <c r="Y809" s="1375"/>
      <c r="Z809" s="1555"/>
      <c r="AA809" s="1375"/>
      <c r="AB809" s="1556"/>
      <c r="AC809" s="1560"/>
      <c r="AD809" s="1561"/>
      <c r="AE809" s="1558"/>
      <c r="AF809" s="1558"/>
      <c r="AG809" s="1558"/>
      <c r="AH809" s="1562"/>
      <c r="AI809" s="1563"/>
      <c r="AJ809" s="1563"/>
      <c r="AK809" s="1563"/>
      <c r="AL809" s="1564"/>
      <c r="AM809" s="1563"/>
      <c r="AN809" s="1563"/>
      <c r="AO809" s="1555"/>
      <c r="AP809" s="1378"/>
      <c r="AQ809" s="1565"/>
      <c r="AR809" s="1566"/>
    </row>
    <row r="810" spans="1:44" s="1350" customFormat="1">
      <c r="A810" s="1553"/>
      <c r="B810" s="1554"/>
      <c r="C810" s="271" t="s">
        <v>322</v>
      </c>
      <c r="D810" s="1571"/>
      <c r="E810" s="1572"/>
      <c r="F810" s="1573"/>
      <c r="G810" s="1572"/>
      <c r="H810" s="1573"/>
      <c r="I810" s="1572"/>
      <c r="J810" s="1556"/>
      <c r="K810" s="1574"/>
      <c r="L810" s="1574"/>
      <c r="M810" s="1574"/>
      <c r="N810" s="1574"/>
      <c r="O810" s="1574"/>
      <c r="P810" s="1574"/>
      <c r="Q810" s="1573"/>
      <c r="R810" s="1572"/>
      <c r="S810" s="1559"/>
      <c r="T810" s="1574"/>
      <c r="U810" s="1573"/>
      <c r="V810" s="1573"/>
      <c r="W810" s="1572"/>
      <c r="X810" s="1573"/>
      <c r="Y810" s="1572"/>
      <c r="Z810" s="1573"/>
      <c r="AA810" s="1572"/>
      <c r="AB810" s="1556"/>
      <c r="AC810" s="1571"/>
      <c r="AD810" s="1575"/>
      <c r="AE810" s="1574"/>
      <c r="AF810" s="1574"/>
      <c r="AG810" s="1574"/>
      <c r="AH810" s="1562"/>
      <c r="AI810" s="1576"/>
      <c r="AJ810" s="1576"/>
      <c r="AK810" s="1576"/>
      <c r="AL810" s="1564"/>
      <c r="AM810" s="1576"/>
      <c r="AN810" s="1576"/>
      <c r="AO810" s="1573"/>
      <c r="AP810" s="1577"/>
      <c r="AQ810" s="1578"/>
      <c r="AR810" s="1579"/>
    </row>
    <row r="811" spans="1:44" s="1350" customFormat="1" ht="23.25">
      <c r="A811" s="1606" t="s">
        <v>364</v>
      </c>
      <c r="B811" s="1554"/>
      <c r="C811" s="271" t="s">
        <v>424</v>
      </c>
      <c r="D811" s="1560"/>
      <c r="E811" s="40"/>
      <c r="F811" s="1580"/>
      <c r="G811" s="40"/>
      <c r="H811" s="1580"/>
      <c r="I811" s="40"/>
      <c r="J811" s="1556"/>
      <c r="K811" s="1557"/>
      <c r="L811" s="1557"/>
      <c r="M811" s="1557"/>
      <c r="N811" s="1557"/>
      <c r="O811" s="1557"/>
      <c r="P811" s="1557"/>
      <c r="Q811" s="1580"/>
      <c r="R811" s="40"/>
      <c r="S811" s="1559"/>
      <c r="T811" s="1557"/>
      <c r="U811" s="1580"/>
      <c r="V811" s="1580"/>
      <c r="W811" s="40"/>
      <c r="X811" s="1580"/>
      <c r="Y811" s="40"/>
      <c r="Z811" s="1580"/>
      <c r="AA811" s="40"/>
      <c r="AB811" s="1556"/>
      <c r="AC811" s="1560"/>
      <c r="AD811" s="1561"/>
      <c r="AE811" s="1557"/>
      <c r="AF811" s="1557"/>
      <c r="AG811" s="1557"/>
      <c r="AH811" s="1562"/>
      <c r="AI811" s="1581"/>
      <c r="AJ811" s="1581"/>
      <c r="AK811" s="1581"/>
      <c r="AL811" s="1564"/>
      <c r="AM811" s="1581"/>
      <c r="AN811" s="1581"/>
      <c r="AO811" s="1555"/>
      <c r="AP811" s="1378"/>
      <c r="AQ811" s="1565"/>
      <c r="AR811" s="1566"/>
    </row>
    <row r="812" spans="1:44" s="1350" customFormat="1">
      <c r="A812" s="1553"/>
      <c r="B812" s="1554"/>
      <c r="C812" s="275" t="s">
        <v>425</v>
      </c>
      <c r="D812" s="1559"/>
      <c r="E812" s="1386"/>
      <c r="F812" s="1567"/>
      <c r="G812" s="1386"/>
      <c r="H812" s="1567"/>
      <c r="I812" s="1386"/>
      <c r="J812" s="1556"/>
      <c r="K812" s="1557"/>
      <c r="L812" s="1557"/>
      <c r="M812" s="1557"/>
      <c r="N812" s="1557"/>
      <c r="O812" s="1556"/>
      <c r="P812" s="1556"/>
      <c r="Q812" s="1567"/>
      <c r="R812" s="1386"/>
      <c r="S812" s="1559"/>
      <c r="T812" s="1556"/>
      <c r="U812" s="1567"/>
      <c r="V812" s="1567"/>
      <c r="W812" s="1386"/>
      <c r="X812" s="1567"/>
      <c r="Y812" s="1386"/>
      <c r="Z812" s="1567"/>
      <c r="AA812" s="1386"/>
      <c r="AB812" s="1556"/>
      <c r="AC812" s="1560"/>
      <c r="AD812" s="1561"/>
      <c r="AE812" s="1556"/>
      <c r="AF812" s="1556"/>
      <c r="AG812" s="1556"/>
      <c r="AH812" s="1562"/>
      <c r="AI812" s="1568"/>
      <c r="AJ812" s="1568"/>
      <c r="AK812" s="1568"/>
      <c r="AL812" s="1564"/>
      <c r="AM812" s="1568"/>
      <c r="AN812" s="1568"/>
      <c r="AO812" s="1582"/>
      <c r="AP812" s="1583"/>
      <c r="AQ812" s="1584"/>
      <c r="AR812" s="1569"/>
    </row>
    <row r="813" spans="1:44" s="1350" customFormat="1" ht="13.5" thickBot="1">
      <c r="A813" s="1553"/>
      <c r="B813" s="1585"/>
      <c r="C813" s="276" t="s">
        <v>782</v>
      </c>
      <c r="D813" s="1586"/>
      <c r="E813" s="1587"/>
      <c r="F813" s="1588"/>
      <c r="G813" s="1587"/>
      <c r="H813" s="1588"/>
      <c r="I813" s="1587"/>
      <c r="J813" s="1589"/>
      <c r="K813" s="1590"/>
      <c r="L813" s="1590"/>
      <c r="M813" s="1590"/>
      <c r="N813" s="1590"/>
      <c r="O813" s="1590"/>
      <c r="P813" s="1591"/>
      <c r="Q813" s="1588"/>
      <c r="R813" s="1587"/>
      <c r="S813" s="1592"/>
      <c r="T813" s="1593"/>
      <c r="U813" s="1594"/>
      <c r="V813" s="1591"/>
      <c r="W813" s="1587"/>
      <c r="X813" s="1588"/>
      <c r="Y813" s="1587"/>
      <c r="Z813" s="1588"/>
      <c r="AA813" s="1587"/>
      <c r="AB813" s="1589"/>
      <c r="AC813" s="1595"/>
      <c r="AD813" s="1587"/>
      <c r="AE813" s="1590"/>
      <c r="AF813" s="1593"/>
      <c r="AG813" s="1593"/>
      <c r="AH813" s="1596"/>
      <c r="AI813" s="1597"/>
      <c r="AJ813" s="1598"/>
      <c r="AK813" s="1599"/>
      <c r="AL813" s="1600"/>
      <c r="AM813" s="1586"/>
      <c r="AN813" s="1601"/>
      <c r="AO813" s="1602"/>
      <c r="AP813" s="1603"/>
      <c r="AQ813" s="1595"/>
      <c r="AR813" s="1604"/>
    </row>
    <row r="814" spans="1:44" s="1350" customFormat="1">
      <c r="A814" s="1553"/>
      <c r="B814" s="1605"/>
      <c r="C814" s="319" t="s">
        <v>414</v>
      </c>
      <c r="D814" s="1540"/>
      <c r="E814" s="1369"/>
      <c r="F814" s="1541"/>
      <c r="G814" s="1369"/>
      <c r="H814" s="1541"/>
      <c r="I814" s="1369"/>
      <c r="J814" s="1542"/>
      <c r="K814" s="1543"/>
      <c r="L814" s="1607"/>
      <c r="M814" s="1543"/>
      <c r="N814" s="1607"/>
      <c r="O814" s="1544"/>
      <c r="P814" s="1544"/>
      <c r="Q814" s="1541"/>
      <c r="R814" s="1369"/>
      <c r="S814" s="1545"/>
      <c r="T814" s="1607"/>
      <c r="U814" s="1541"/>
      <c r="V814" s="1541"/>
      <c r="W814" s="1369"/>
      <c r="X814" s="1541"/>
      <c r="Y814" s="1369"/>
      <c r="Z814" s="1541"/>
      <c r="AA814" s="1369"/>
      <c r="AB814" s="1542"/>
      <c r="AC814" s="1546"/>
      <c r="AD814" s="1547"/>
      <c r="AE814" s="1544"/>
      <c r="AF814" s="1607"/>
      <c r="AG814" s="1544"/>
      <c r="AH814" s="1548"/>
      <c r="AI814" s="1549"/>
      <c r="AJ814" s="1549"/>
      <c r="AK814" s="1549"/>
      <c r="AL814" s="1550"/>
      <c r="AM814" s="1549"/>
      <c r="AN814" s="1549"/>
      <c r="AO814" s="1541"/>
      <c r="AP814" s="1372"/>
      <c r="AQ814" s="1551"/>
      <c r="AR814" s="1552"/>
    </row>
    <row r="815" spans="1:44" s="1350" customFormat="1">
      <c r="A815" s="1553"/>
      <c r="B815" s="1554"/>
      <c r="C815" s="270" t="s">
        <v>11</v>
      </c>
      <c r="E815" s="1375"/>
      <c r="F815" s="1555"/>
      <c r="G815" s="1375"/>
      <c r="H815" s="1555"/>
      <c r="I815" s="1375"/>
      <c r="J815" s="1556"/>
      <c r="K815" s="1557"/>
      <c r="L815" s="1608"/>
      <c r="M815" s="1557"/>
      <c r="N815" s="1608"/>
      <c r="O815" s="1558"/>
      <c r="P815" s="1558"/>
      <c r="Q815" s="1555"/>
      <c r="R815" s="1375"/>
      <c r="S815" s="1559"/>
      <c r="T815" s="1608"/>
      <c r="U815" s="1555"/>
      <c r="V815" s="1555"/>
      <c r="W815" s="1375"/>
      <c r="X815" s="1555"/>
      <c r="Y815" s="1375"/>
      <c r="Z815" s="1555"/>
      <c r="AA815" s="1375"/>
      <c r="AB815" s="1556"/>
      <c r="AC815" s="1560"/>
      <c r="AD815" s="1561"/>
      <c r="AE815" s="1558"/>
      <c r="AF815" s="1608"/>
      <c r="AG815" s="1558"/>
      <c r="AH815" s="1562"/>
      <c r="AI815" s="1563"/>
      <c r="AJ815" s="1563"/>
      <c r="AK815" s="1563"/>
      <c r="AL815" s="1564"/>
      <c r="AM815" s="1563"/>
      <c r="AN815" s="1563"/>
      <c r="AO815" s="1555"/>
      <c r="AP815" s="1378"/>
      <c r="AQ815" s="1565"/>
      <c r="AR815" s="1566"/>
    </row>
    <row r="816" spans="1:44" s="1350" customFormat="1">
      <c r="A816" s="1553"/>
      <c r="B816" s="1554"/>
      <c r="C816" s="271" t="s">
        <v>4</v>
      </c>
      <c r="D816" s="1559"/>
      <c r="E816" s="1386"/>
      <c r="F816" s="1567"/>
      <c r="G816" s="1386"/>
      <c r="H816" s="1567"/>
      <c r="I816" s="1386"/>
      <c r="J816" s="1556"/>
      <c r="K816" s="1557"/>
      <c r="L816" s="1608"/>
      <c r="M816" s="1557"/>
      <c r="N816" s="1608"/>
      <c r="O816" s="1556"/>
      <c r="P816" s="1556"/>
      <c r="Q816" s="1567"/>
      <c r="R816" s="1386"/>
      <c r="S816" s="1559"/>
      <c r="T816" s="1608"/>
      <c r="U816" s="1567"/>
      <c r="V816" s="1567"/>
      <c r="W816" s="1386"/>
      <c r="X816" s="1567"/>
      <c r="Y816" s="1386"/>
      <c r="Z816" s="1567"/>
      <c r="AA816" s="1386"/>
      <c r="AB816" s="1556"/>
      <c r="AC816" s="1560"/>
      <c r="AD816" s="1561"/>
      <c r="AE816" s="1556"/>
      <c r="AF816" s="1608"/>
      <c r="AG816" s="1556"/>
      <c r="AH816" s="1562"/>
      <c r="AI816" s="1568"/>
      <c r="AJ816" s="1568"/>
      <c r="AK816" s="1568"/>
      <c r="AL816" s="1564"/>
      <c r="AM816" s="1568"/>
      <c r="AN816" s="1568"/>
      <c r="AO816" s="1555"/>
      <c r="AP816" s="1378"/>
      <c r="AQ816" s="1565"/>
      <c r="AR816" s="1569"/>
    </row>
    <row r="817" spans="1:44" s="1350" customFormat="1">
      <c r="A817" s="1553"/>
      <c r="B817" s="1554"/>
      <c r="C817" s="272" t="s">
        <v>943</v>
      </c>
      <c r="E817" s="1375"/>
      <c r="F817" s="1555"/>
      <c r="G817" s="1375"/>
      <c r="H817" s="1555"/>
      <c r="I817" s="1375"/>
      <c r="J817" s="1556"/>
      <c r="K817" s="1557"/>
      <c r="L817" s="1608"/>
      <c r="M817" s="1557"/>
      <c r="N817" s="1608"/>
      <c r="O817" s="1558"/>
      <c r="P817" s="1558"/>
      <c r="Q817" s="1555"/>
      <c r="R817" s="1375"/>
      <c r="S817" s="1559"/>
      <c r="T817" s="1608"/>
      <c r="U817" s="1555"/>
      <c r="V817" s="1555"/>
      <c r="W817" s="1375"/>
      <c r="X817" s="1555"/>
      <c r="Y817" s="1375"/>
      <c r="Z817" s="1555"/>
      <c r="AA817" s="1375"/>
      <c r="AB817" s="1556"/>
      <c r="AC817" s="1560"/>
      <c r="AD817" s="1561"/>
      <c r="AE817" s="1558"/>
      <c r="AF817" s="1608"/>
      <c r="AG817" s="1558"/>
      <c r="AH817" s="1562"/>
      <c r="AI817" s="1563"/>
      <c r="AJ817" s="1563"/>
      <c r="AK817" s="1563"/>
      <c r="AL817" s="1564"/>
      <c r="AM817" s="1563"/>
      <c r="AN817" s="1563"/>
      <c r="AO817" s="1555"/>
      <c r="AP817" s="1378"/>
      <c r="AQ817" s="1565"/>
      <c r="AR817" s="1566"/>
    </row>
    <row r="818" spans="1:44" s="1350" customFormat="1">
      <c r="A818" s="1553"/>
      <c r="B818" s="1554"/>
      <c r="C818" s="273" t="s">
        <v>944</v>
      </c>
      <c r="E818" s="1375"/>
      <c r="F818" s="1555"/>
      <c r="G818" s="1375"/>
      <c r="H818" s="1555"/>
      <c r="I818" s="1375"/>
      <c r="J818" s="1556"/>
      <c r="K818" s="1557"/>
      <c r="L818" s="1608"/>
      <c r="M818" s="1557"/>
      <c r="N818" s="1608"/>
      <c r="O818" s="1558"/>
      <c r="P818" s="1558"/>
      <c r="Q818" s="1555"/>
      <c r="R818" s="1375"/>
      <c r="S818" s="1559"/>
      <c r="T818" s="1608"/>
      <c r="U818" s="1555"/>
      <c r="V818" s="1555"/>
      <c r="W818" s="1375"/>
      <c r="X818" s="1555"/>
      <c r="Y818" s="1375"/>
      <c r="Z818" s="1555"/>
      <c r="AA818" s="1375"/>
      <c r="AB818" s="1556"/>
      <c r="AC818" s="1560"/>
      <c r="AD818" s="1561"/>
      <c r="AE818" s="1558"/>
      <c r="AF818" s="1608"/>
      <c r="AG818" s="1558"/>
      <c r="AH818" s="1562"/>
      <c r="AI818" s="1563"/>
      <c r="AJ818" s="1563"/>
      <c r="AK818" s="1563"/>
      <c r="AL818" s="1564"/>
      <c r="AM818" s="1563"/>
      <c r="AN818" s="1563"/>
      <c r="AO818" s="1555"/>
      <c r="AP818" s="1378"/>
      <c r="AQ818" s="1565"/>
      <c r="AR818" s="1566"/>
    </row>
    <row r="819" spans="1:44" s="1350" customFormat="1">
      <c r="A819" s="1553"/>
      <c r="B819" s="1554"/>
      <c r="C819" s="272" t="s">
        <v>945</v>
      </c>
      <c r="E819" s="1375"/>
      <c r="F819" s="1555"/>
      <c r="G819" s="1375"/>
      <c r="H819" s="1555"/>
      <c r="I819" s="1375"/>
      <c r="J819" s="1556"/>
      <c r="K819" s="1557"/>
      <c r="L819" s="1608"/>
      <c r="M819" s="1557"/>
      <c r="N819" s="1608"/>
      <c r="O819" s="1558"/>
      <c r="P819" s="1558"/>
      <c r="Q819" s="1555"/>
      <c r="R819" s="1375"/>
      <c r="S819" s="1559"/>
      <c r="T819" s="1608"/>
      <c r="U819" s="1555"/>
      <c r="V819" s="1555"/>
      <c r="W819" s="1375"/>
      <c r="X819" s="1555"/>
      <c r="Y819" s="1375"/>
      <c r="Z819" s="1555"/>
      <c r="AA819" s="1375"/>
      <c r="AB819" s="1556"/>
      <c r="AC819" s="1560"/>
      <c r="AD819" s="1561"/>
      <c r="AE819" s="1558"/>
      <c r="AF819" s="1608"/>
      <c r="AG819" s="1558"/>
      <c r="AH819" s="1562"/>
      <c r="AI819" s="1563"/>
      <c r="AJ819" s="1563"/>
      <c r="AK819" s="1563"/>
      <c r="AL819" s="1564"/>
      <c r="AM819" s="1563"/>
      <c r="AN819" s="1563"/>
      <c r="AO819" s="1555"/>
      <c r="AP819" s="1378"/>
      <c r="AQ819" s="1565"/>
      <c r="AR819" s="1566"/>
    </row>
    <row r="820" spans="1:44" s="1350" customFormat="1">
      <c r="A820" s="1553"/>
      <c r="B820" s="1554"/>
      <c r="C820" s="273" t="s">
        <v>946</v>
      </c>
      <c r="E820" s="1375"/>
      <c r="F820" s="1555"/>
      <c r="G820" s="1375"/>
      <c r="H820" s="1555"/>
      <c r="I820" s="1375"/>
      <c r="J820" s="1556"/>
      <c r="K820" s="1557"/>
      <c r="L820" s="1608"/>
      <c r="M820" s="1557"/>
      <c r="N820" s="1608"/>
      <c r="O820" s="1558"/>
      <c r="P820" s="1558"/>
      <c r="Q820" s="1555"/>
      <c r="R820" s="1375"/>
      <c r="S820" s="1559"/>
      <c r="T820" s="1608"/>
      <c r="U820" s="1555"/>
      <c r="V820" s="1555"/>
      <c r="W820" s="1375"/>
      <c r="X820" s="1555"/>
      <c r="Y820" s="1375"/>
      <c r="Z820" s="1555"/>
      <c r="AA820" s="1375"/>
      <c r="AB820" s="1556"/>
      <c r="AC820" s="1560"/>
      <c r="AD820" s="1561"/>
      <c r="AE820" s="1558"/>
      <c r="AF820" s="1608"/>
      <c r="AG820" s="1558"/>
      <c r="AH820" s="1562"/>
      <c r="AI820" s="1563"/>
      <c r="AJ820" s="1563"/>
      <c r="AK820" s="1563"/>
      <c r="AL820" s="1564"/>
      <c r="AM820" s="1563"/>
      <c r="AN820" s="1563"/>
      <c r="AO820" s="1555"/>
      <c r="AP820" s="1378"/>
      <c r="AQ820" s="1565"/>
      <c r="AR820" s="1566"/>
    </row>
    <row r="821" spans="1:44" s="1350" customFormat="1">
      <c r="A821" s="1553"/>
      <c r="B821" s="1554"/>
      <c r="C821" s="272" t="s">
        <v>947</v>
      </c>
      <c r="E821" s="1375"/>
      <c r="F821" s="1555"/>
      <c r="G821" s="1375"/>
      <c r="H821" s="1555"/>
      <c r="I821" s="1375"/>
      <c r="J821" s="1556"/>
      <c r="K821" s="1557"/>
      <c r="L821" s="1608"/>
      <c r="M821" s="1557"/>
      <c r="N821" s="1608"/>
      <c r="O821" s="1558"/>
      <c r="P821" s="1558"/>
      <c r="Q821" s="1555"/>
      <c r="R821" s="1375"/>
      <c r="S821" s="1559"/>
      <c r="T821" s="1608"/>
      <c r="U821" s="1555"/>
      <c r="V821" s="1555"/>
      <c r="W821" s="1375"/>
      <c r="X821" s="1555"/>
      <c r="Y821" s="1375"/>
      <c r="Z821" s="1555"/>
      <c r="AA821" s="1375"/>
      <c r="AB821" s="1556"/>
      <c r="AC821" s="1560"/>
      <c r="AD821" s="1561"/>
      <c r="AE821" s="1558"/>
      <c r="AF821" s="1608"/>
      <c r="AG821" s="1558"/>
      <c r="AH821" s="1562"/>
      <c r="AI821" s="1563"/>
      <c r="AJ821" s="1563"/>
      <c r="AK821" s="1563"/>
      <c r="AL821" s="1564"/>
      <c r="AM821" s="1563"/>
      <c r="AN821" s="1563"/>
      <c r="AO821" s="1555"/>
      <c r="AP821" s="1378"/>
      <c r="AQ821" s="1565"/>
      <c r="AR821" s="1566"/>
    </row>
    <row r="822" spans="1:44" s="1350" customFormat="1">
      <c r="A822" s="1553"/>
      <c r="B822" s="1554"/>
      <c r="C822" s="273" t="s">
        <v>948</v>
      </c>
      <c r="E822" s="1375"/>
      <c r="F822" s="1555"/>
      <c r="G822" s="1375"/>
      <c r="H822" s="1555"/>
      <c r="I822" s="1375"/>
      <c r="J822" s="1556"/>
      <c r="K822" s="1557"/>
      <c r="L822" s="1608"/>
      <c r="M822" s="1557"/>
      <c r="N822" s="1608"/>
      <c r="O822" s="1558"/>
      <c r="P822" s="1558"/>
      <c r="Q822" s="1555"/>
      <c r="R822" s="1375"/>
      <c r="S822" s="1559"/>
      <c r="T822" s="1608"/>
      <c r="U822" s="1555"/>
      <c r="V822" s="1555"/>
      <c r="W822" s="1375"/>
      <c r="X822" s="1555"/>
      <c r="Y822" s="1375"/>
      <c r="Z822" s="1555"/>
      <c r="AA822" s="1375"/>
      <c r="AB822" s="1556"/>
      <c r="AC822" s="1560"/>
      <c r="AD822" s="1561"/>
      <c r="AE822" s="1558"/>
      <c r="AF822" s="1608"/>
      <c r="AG822" s="1558"/>
      <c r="AH822" s="1562"/>
      <c r="AI822" s="1563"/>
      <c r="AJ822" s="1563"/>
      <c r="AK822" s="1563"/>
      <c r="AL822" s="1564"/>
      <c r="AM822" s="1563"/>
      <c r="AN822" s="1563"/>
      <c r="AO822" s="1555"/>
      <c r="AP822" s="1378"/>
      <c r="AQ822" s="1565"/>
      <c r="AR822" s="1566"/>
    </row>
    <row r="823" spans="1:44" s="1350" customFormat="1">
      <c r="A823" s="1553"/>
      <c r="B823" s="1554"/>
      <c r="C823" s="271" t="s">
        <v>10</v>
      </c>
      <c r="D823" s="1559"/>
      <c r="E823" s="1386"/>
      <c r="F823" s="1567"/>
      <c r="G823" s="1386"/>
      <c r="H823" s="1567"/>
      <c r="I823" s="1386"/>
      <c r="J823" s="1556"/>
      <c r="K823" s="1557"/>
      <c r="L823" s="1608"/>
      <c r="M823" s="1557"/>
      <c r="N823" s="1608"/>
      <c r="O823" s="1556"/>
      <c r="P823" s="1556"/>
      <c r="Q823" s="1567"/>
      <c r="R823" s="1386"/>
      <c r="S823" s="1559"/>
      <c r="T823" s="1608"/>
      <c r="U823" s="1567"/>
      <c r="V823" s="1567"/>
      <c r="W823" s="1386"/>
      <c r="X823" s="1567"/>
      <c r="Y823" s="1386"/>
      <c r="Z823" s="1567"/>
      <c r="AA823" s="1386"/>
      <c r="AB823" s="1556"/>
      <c r="AC823" s="1560"/>
      <c r="AD823" s="1561"/>
      <c r="AE823" s="1556"/>
      <c r="AF823" s="1608"/>
      <c r="AG823" s="1556"/>
      <c r="AH823" s="1562"/>
      <c r="AI823" s="1568"/>
      <c r="AJ823" s="1568"/>
      <c r="AK823" s="1568"/>
      <c r="AL823" s="1564"/>
      <c r="AM823" s="1568"/>
      <c r="AN823" s="1568"/>
      <c r="AO823" s="1555"/>
      <c r="AP823" s="1378"/>
      <c r="AQ823" s="1565"/>
      <c r="AR823" s="1569"/>
    </row>
    <row r="824" spans="1:44" s="1350" customFormat="1">
      <c r="A824" s="1553"/>
      <c r="B824" s="1554"/>
      <c r="C824" s="272" t="s">
        <v>417</v>
      </c>
      <c r="D824" s="1559"/>
      <c r="E824" s="1386"/>
      <c r="F824" s="1567"/>
      <c r="G824" s="1386"/>
      <c r="H824" s="1567"/>
      <c r="I824" s="1386"/>
      <c r="J824" s="1556"/>
      <c r="K824" s="1557"/>
      <c r="L824" s="1608"/>
      <c r="M824" s="1557"/>
      <c r="N824" s="1608"/>
      <c r="O824" s="1556"/>
      <c r="P824" s="1556"/>
      <c r="Q824" s="1567"/>
      <c r="R824" s="1386"/>
      <c r="S824" s="1559"/>
      <c r="T824" s="1608"/>
      <c r="U824" s="1567"/>
      <c r="V824" s="1567"/>
      <c r="W824" s="1386"/>
      <c r="X824" s="1567"/>
      <c r="Y824" s="1386"/>
      <c r="Z824" s="1567"/>
      <c r="AA824" s="1386"/>
      <c r="AB824" s="1556"/>
      <c r="AC824" s="1560"/>
      <c r="AD824" s="1561"/>
      <c r="AE824" s="1556"/>
      <c r="AF824" s="1608"/>
      <c r="AG824" s="1556"/>
      <c r="AH824" s="1562"/>
      <c r="AI824" s="1568"/>
      <c r="AJ824" s="1568"/>
      <c r="AK824" s="1568"/>
      <c r="AL824" s="1564"/>
      <c r="AM824" s="1568"/>
      <c r="AN824" s="1568"/>
      <c r="AO824" s="1555"/>
      <c r="AP824" s="1378"/>
      <c r="AQ824" s="1565"/>
      <c r="AR824" s="1569"/>
    </row>
    <row r="825" spans="1:44" s="1350" customFormat="1" ht="15">
      <c r="A825" s="1553"/>
      <c r="B825" s="1570" t="s">
        <v>65</v>
      </c>
      <c r="C825" s="273" t="s">
        <v>949</v>
      </c>
      <c r="E825" s="1375"/>
      <c r="F825" s="1555"/>
      <c r="G825" s="1375"/>
      <c r="H825" s="1555"/>
      <c r="I825" s="1375"/>
      <c r="J825" s="1556"/>
      <c r="K825" s="1557"/>
      <c r="L825" s="1608"/>
      <c r="M825" s="1557"/>
      <c r="N825" s="1608"/>
      <c r="O825" s="1558"/>
      <c r="P825" s="1558"/>
      <c r="Q825" s="1555"/>
      <c r="R825" s="1375"/>
      <c r="S825" s="1559"/>
      <c r="T825" s="1608"/>
      <c r="U825" s="1555"/>
      <c r="V825" s="1555"/>
      <c r="W825" s="1375"/>
      <c r="X825" s="1555"/>
      <c r="Y825" s="1375"/>
      <c r="Z825" s="1555"/>
      <c r="AA825" s="1375"/>
      <c r="AB825" s="1556"/>
      <c r="AC825" s="1560"/>
      <c r="AD825" s="1561"/>
      <c r="AE825" s="1558"/>
      <c r="AF825" s="1608"/>
      <c r="AG825" s="1558"/>
      <c r="AH825" s="1562"/>
      <c r="AI825" s="1563"/>
      <c r="AJ825" s="1563"/>
      <c r="AK825" s="1563"/>
      <c r="AL825" s="1564"/>
      <c r="AM825" s="1563"/>
      <c r="AN825" s="1563"/>
      <c r="AO825" s="1555"/>
      <c r="AP825" s="1378"/>
      <c r="AQ825" s="1565"/>
      <c r="AR825" s="1566"/>
    </row>
    <row r="826" spans="1:44" s="1350" customFormat="1">
      <c r="A826" s="1553"/>
      <c r="B826" s="1554"/>
      <c r="C826" s="273" t="s">
        <v>950</v>
      </c>
      <c r="D826" s="1559"/>
      <c r="E826" s="1386"/>
      <c r="F826" s="1567"/>
      <c r="G826" s="1386"/>
      <c r="H826" s="1567"/>
      <c r="I826" s="1386"/>
      <c r="J826" s="1556"/>
      <c r="K826" s="1557"/>
      <c r="L826" s="1608"/>
      <c r="M826" s="1557"/>
      <c r="N826" s="1608"/>
      <c r="O826" s="1556"/>
      <c r="P826" s="1556"/>
      <c r="Q826" s="1567"/>
      <c r="R826" s="1386"/>
      <c r="S826" s="1559"/>
      <c r="T826" s="1608"/>
      <c r="U826" s="1567"/>
      <c r="V826" s="1567"/>
      <c r="W826" s="1386"/>
      <c r="X826" s="1567"/>
      <c r="Y826" s="1386"/>
      <c r="Z826" s="1567"/>
      <c r="AA826" s="1386"/>
      <c r="AB826" s="1556"/>
      <c r="AC826" s="1560"/>
      <c r="AD826" s="1561"/>
      <c r="AE826" s="1556"/>
      <c r="AF826" s="1608"/>
      <c r="AG826" s="1556"/>
      <c r="AH826" s="1562"/>
      <c r="AI826" s="1568"/>
      <c r="AJ826" s="1568"/>
      <c r="AK826" s="1568"/>
      <c r="AL826" s="1564"/>
      <c r="AM826" s="1568"/>
      <c r="AN826" s="1568"/>
      <c r="AO826" s="1555"/>
      <c r="AP826" s="1378"/>
      <c r="AQ826" s="1565"/>
      <c r="AR826" s="1569"/>
    </row>
    <row r="827" spans="1:44" s="1350" customFormat="1">
      <c r="A827" s="1553"/>
      <c r="B827" s="1554"/>
      <c r="C827" s="274" t="s">
        <v>951</v>
      </c>
      <c r="E827" s="1375"/>
      <c r="F827" s="1555"/>
      <c r="G827" s="1375"/>
      <c r="H827" s="1555"/>
      <c r="I827" s="1375"/>
      <c r="J827" s="1556"/>
      <c r="K827" s="1557"/>
      <c r="L827" s="1608"/>
      <c r="M827" s="1557"/>
      <c r="N827" s="1608"/>
      <c r="O827" s="1558"/>
      <c r="P827" s="1558"/>
      <c r="Q827" s="1555"/>
      <c r="R827" s="1375"/>
      <c r="S827" s="1559"/>
      <c r="T827" s="1608"/>
      <c r="U827" s="1555"/>
      <c r="V827" s="1555"/>
      <c r="W827" s="1375"/>
      <c r="X827" s="1555"/>
      <c r="Y827" s="1375"/>
      <c r="Z827" s="1555"/>
      <c r="AA827" s="1375"/>
      <c r="AB827" s="1556"/>
      <c r="AC827" s="1560"/>
      <c r="AD827" s="1561"/>
      <c r="AE827" s="1558"/>
      <c r="AF827" s="1608"/>
      <c r="AG827" s="1558"/>
      <c r="AH827" s="1562"/>
      <c r="AI827" s="1563"/>
      <c r="AJ827" s="1563"/>
      <c r="AK827" s="1563"/>
      <c r="AL827" s="1564"/>
      <c r="AM827" s="1563"/>
      <c r="AN827" s="1563"/>
      <c r="AO827" s="1555"/>
      <c r="AP827" s="1378"/>
      <c r="AQ827" s="1565"/>
      <c r="AR827" s="1566"/>
    </row>
    <row r="828" spans="1:44" s="1350" customFormat="1">
      <c r="A828" s="1553"/>
      <c r="B828" s="1554"/>
      <c r="C828" s="274" t="s">
        <v>952</v>
      </c>
      <c r="E828" s="1375"/>
      <c r="F828" s="1555"/>
      <c r="G828" s="1375"/>
      <c r="H828" s="1555"/>
      <c r="I828" s="1375"/>
      <c r="J828" s="1556"/>
      <c r="K828" s="1557"/>
      <c r="L828" s="1608"/>
      <c r="M828" s="1557"/>
      <c r="N828" s="1608"/>
      <c r="O828" s="1558"/>
      <c r="P828" s="1558"/>
      <c r="Q828" s="1555"/>
      <c r="R828" s="1375"/>
      <c r="S828" s="1559"/>
      <c r="T828" s="1608"/>
      <c r="U828" s="1555"/>
      <c r="V828" s="1555"/>
      <c r="W828" s="1375"/>
      <c r="X828" s="1555"/>
      <c r="Y828" s="1375"/>
      <c r="Z828" s="1555"/>
      <c r="AA828" s="1375"/>
      <c r="AB828" s="1556"/>
      <c r="AC828" s="1560"/>
      <c r="AD828" s="1561"/>
      <c r="AE828" s="1558"/>
      <c r="AF828" s="1608"/>
      <c r="AG828" s="1558"/>
      <c r="AH828" s="1562"/>
      <c r="AI828" s="1563"/>
      <c r="AJ828" s="1563"/>
      <c r="AK828" s="1563"/>
      <c r="AL828" s="1564"/>
      <c r="AM828" s="1563"/>
      <c r="AN828" s="1563"/>
      <c r="AO828" s="1555"/>
      <c r="AP828" s="1378"/>
      <c r="AQ828" s="1565"/>
      <c r="AR828" s="1566"/>
    </row>
    <row r="829" spans="1:44" s="1350" customFormat="1">
      <c r="A829" s="1553"/>
      <c r="B829" s="1554"/>
      <c r="C829" s="274" t="s">
        <v>953</v>
      </c>
      <c r="E829" s="1375"/>
      <c r="F829" s="1555"/>
      <c r="G829" s="1375"/>
      <c r="H829" s="1555"/>
      <c r="I829" s="1375"/>
      <c r="J829" s="1556"/>
      <c r="K829" s="1557"/>
      <c r="L829" s="1608"/>
      <c r="M829" s="1557"/>
      <c r="N829" s="1608"/>
      <c r="O829" s="1558"/>
      <c r="P829" s="1558"/>
      <c r="Q829" s="1555"/>
      <c r="R829" s="1375"/>
      <c r="S829" s="1559"/>
      <c r="T829" s="1608"/>
      <c r="U829" s="1555"/>
      <c r="V829" s="1555"/>
      <c r="W829" s="1375"/>
      <c r="X829" s="1555"/>
      <c r="Y829" s="1375"/>
      <c r="Z829" s="1555"/>
      <c r="AA829" s="1375"/>
      <c r="AB829" s="1556"/>
      <c r="AC829" s="1560"/>
      <c r="AD829" s="1561"/>
      <c r="AE829" s="1558"/>
      <c r="AF829" s="1608"/>
      <c r="AG829" s="1558"/>
      <c r="AH829" s="1562"/>
      <c r="AI829" s="1563"/>
      <c r="AJ829" s="1563"/>
      <c r="AK829" s="1563"/>
      <c r="AL829" s="1564"/>
      <c r="AM829" s="1563"/>
      <c r="AN829" s="1563"/>
      <c r="AO829" s="1555"/>
      <c r="AP829" s="1378"/>
      <c r="AQ829" s="1565"/>
      <c r="AR829" s="1566"/>
    </row>
    <row r="830" spans="1:44" s="1350" customFormat="1">
      <c r="A830" s="1553"/>
      <c r="B830" s="1554"/>
      <c r="C830" s="272" t="s">
        <v>420</v>
      </c>
      <c r="E830" s="1375"/>
      <c r="F830" s="1555"/>
      <c r="G830" s="1375"/>
      <c r="H830" s="1555"/>
      <c r="I830" s="1375"/>
      <c r="J830" s="1556"/>
      <c r="K830" s="1557"/>
      <c r="L830" s="1608"/>
      <c r="M830" s="1557"/>
      <c r="N830" s="1608"/>
      <c r="O830" s="1558"/>
      <c r="P830" s="1558"/>
      <c r="Q830" s="1555"/>
      <c r="R830" s="1375"/>
      <c r="S830" s="1559"/>
      <c r="T830" s="1608"/>
      <c r="U830" s="1555"/>
      <c r="V830" s="1555"/>
      <c r="W830" s="1375"/>
      <c r="X830" s="1555"/>
      <c r="Y830" s="1375"/>
      <c r="Z830" s="1555"/>
      <c r="AA830" s="1375"/>
      <c r="AB830" s="1556"/>
      <c r="AC830" s="1560"/>
      <c r="AD830" s="1561"/>
      <c r="AE830" s="1558"/>
      <c r="AF830" s="1608"/>
      <c r="AG830" s="1558"/>
      <c r="AH830" s="1562"/>
      <c r="AI830" s="1563"/>
      <c r="AJ830" s="1563"/>
      <c r="AK830" s="1563"/>
      <c r="AL830" s="1564"/>
      <c r="AM830" s="1563"/>
      <c r="AN830" s="1563"/>
      <c r="AO830" s="1555"/>
      <c r="AP830" s="1378"/>
      <c r="AQ830" s="1565"/>
      <c r="AR830" s="1566"/>
    </row>
    <row r="831" spans="1:44" s="1350" customFormat="1">
      <c r="A831" s="1553"/>
      <c r="B831" s="1554"/>
      <c r="C831" s="272" t="s">
        <v>421</v>
      </c>
      <c r="D831" s="1384"/>
      <c r="E831" s="1386"/>
      <c r="F831" s="1395"/>
      <c r="G831" s="1386"/>
      <c r="H831" s="1395"/>
      <c r="I831" s="1386"/>
      <c r="J831" s="1556"/>
      <c r="K831" s="1557"/>
      <c r="L831" s="1608"/>
      <c r="M831" s="1557"/>
      <c r="N831" s="1608"/>
      <c r="O831" s="1556"/>
      <c r="P831" s="1556"/>
      <c r="Q831" s="1395"/>
      <c r="R831" s="1386"/>
      <c r="S831" s="1559"/>
      <c r="T831" s="1608"/>
      <c r="U831" s="1567"/>
      <c r="V831" s="1395"/>
      <c r="W831" s="1386"/>
      <c r="X831" s="1395"/>
      <c r="Y831" s="1386"/>
      <c r="Z831" s="1395"/>
      <c r="AA831" s="1386"/>
      <c r="AB831" s="1556"/>
      <c r="AC831" s="1560"/>
      <c r="AD831" s="1561"/>
      <c r="AE831" s="1556"/>
      <c r="AF831" s="1608"/>
      <c r="AG831" s="1556"/>
      <c r="AH831" s="1562"/>
      <c r="AI831" s="1385"/>
      <c r="AJ831" s="1385"/>
      <c r="AK831" s="1385"/>
      <c r="AL831" s="1564"/>
      <c r="AM831" s="1385"/>
      <c r="AN831" s="1385"/>
      <c r="AO831" s="1555"/>
      <c r="AP831" s="1378"/>
      <c r="AQ831" s="1565"/>
      <c r="AR831" s="1569"/>
    </row>
    <row r="832" spans="1:44" s="1350" customFormat="1">
      <c r="A832" s="1553"/>
      <c r="B832" s="1554"/>
      <c r="C832" s="273" t="s">
        <v>954</v>
      </c>
      <c r="E832" s="1375"/>
      <c r="F832" s="1555"/>
      <c r="G832" s="1375"/>
      <c r="H832" s="1555"/>
      <c r="I832" s="1375"/>
      <c r="J832" s="1556"/>
      <c r="K832" s="1557"/>
      <c r="L832" s="1608"/>
      <c r="M832" s="1557"/>
      <c r="N832" s="1608"/>
      <c r="O832" s="1558"/>
      <c r="P832" s="1558"/>
      <c r="Q832" s="1555"/>
      <c r="R832" s="1375"/>
      <c r="S832" s="1559"/>
      <c r="T832" s="1608"/>
      <c r="U832" s="1555"/>
      <c r="V832" s="1555"/>
      <c r="W832" s="1375"/>
      <c r="X832" s="1555"/>
      <c r="Y832" s="1375"/>
      <c r="Z832" s="1555"/>
      <c r="AA832" s="1375"/>
      <c r="AB832" s="1556"/>
      <c r="AC832" s="1560"/>
      <c r="AD832" s="1561"/>
      <c r="AE832" s="1558"/>
      <c r="AF832" s="1608"/>
      <c r="AG832" s="1558"/>
      <c r="AH832" s="1562"/>
      <c r="AI832" s="1563"/>
      <c r="AJ832" s="1563"/>
      <c r="AK832" s="1563"/>
      <c r="AL832" s="1564"/>
      <c r="AM832" s="1563"/>
      <c r="AN832" s="1563"/>
      <c r="AO832" s="1555"/>
      <c r="AP832" s="1378"/>
      <c r="AQ832" s="1565"/>
      <c r="AR832" s="1566"/>
    </row>
    <row r="833" spans="1:44" s="1350" customFormat="1">
      <c r="A833" s="1553"/>
      <c r="B833" s="1554"/>
      <c r="C833" s="273" t="s">
        <v>955</v>
      </c>
      <c r="E833" s="1375"/>
      <c r="F833" s="1555"/>
      <c r="G833" s="1375"/>
      <c r="H833" s="1555"/>
      <c r="I833" s="1375"/>
      <c r="J833" s="1556"/>
      <c r="K833" s="1557"/>
      <c r="L833" s="1608"/>
      <c r="M833" s="1557"/>
      <c r="N833" s="1608"/>
      <c r="O833" s="1558"/>
      <c r="P833" s="1558"/>
      <c r="Q833" s="1555"/>
      <c r="R833" s="1375"/>
      <c r="S833" s="1559"/>
      <c r="T833" s="1608"/>
      <c r="U833" s="1555"/>
      <c r="V833" s="1555"/>
      <c r="W833" s="1375"/>
      <c r="X833" s="1555"/>
      <c r="Y833" s="1375"/>
      <c r="Z833" s="1555"/>
      <c r="AA833" s="1375"/>
      <c r="AB833" s="1556"/>
      <c r="AC833" s="1560"/>
      <c r="AD833" s="1561"/>
      <c r="AE833" s="1558"/>
      <c r="AF833" s="1608"/>
      <c r="AG833" s="1558"/>
      <c r="AH833" s="1562"/>
      <c r="AI833" s="1563"/>
      <c r="AJ833" s="1563"/>
      <c r="AK833" s="1563"/>
      <c r="AL833" s="1564"/>
      <c r="AM833" s="1563"/>
      <c r="AN833" s="1563"/>
      <c r="AO833" s="1555"/>
      <c r="AP833" s="1378"/>
      <c r="AQ833" s="1565"/>
      <c r="AR833" s="1566"/>
    </row>
    <row r="834" spans="1:44" s="1350" customFormat="1">
      <c r="A834" s="1553"/>
      <c r="B834" s="1554"/>
      <c r="C834" s="271" t="s">
        <v>104</v>
      </c>
      <c r="E834" s="1375"/>
      <c r="F834" s="1555"/>
      <c r="G834" s="1375"/>
      <c r="H834" s="1555"/>
      <c r="I834" s="1375"/>
      <c r="J834" s="1556"/>
      <c r="K834" s="1557"/>
      <c r="L834" s="1608"/>
      <c r="M834" s="1557"/>
      <c r="N834" s="1608"/>
      <c r="O834" s="1558"/>
      <c r="P834" s="1558"/>
      <c r="Q834" s="1555"/>
      <c r="R834" s="1375"/>
      <c r="S834" s="1559"/>
      <c r="T834" s="1608"/>
      <c r="U834" s="1555"/>
      <c r="V834" s="1555"/>
      <c r="W834" s="1375"/>
      <c r="X834" s="1555"/>
      <c r="Y834" s="1375"/>
      <c r="Z834" s="1555"/>
      <c r="AA834" s="1375"/>
      <c r="AB834" s="1556"/>
      <c r="AC834" s="1560"/>
      <c r="AD834" s="1561"/>
      <c r="AE834" s="1558"/>
      <c r="AF834" s="1608"/>
      <c r="AG834" s="1558"/>
      <c r="AH834" s="1562"/>
      <c r="AI834" s="1563"/>
      <c r="AJ834" s="1563"/>
      <c r="AK834" s="1563"/>
      <c r="AL834" s="1564"/>
      <c r="AM834" s="1563"/>
      <c r="AN834" s="1563"/>
      <c r="AO834" s="1555"/>
      <c r="AP834" s="1378"/>
      <c r="AQ834" s="1565"/>
      <c r="AR834" s="1566"/>
    </row>
    <row r="835" spans="1:44" s="1350" customFormat="1">
      <c r="A835" s="1553"/>
      <c r="B835" s="1554"/>
      <c r="C835" s="271" t="s">
        <v>322</v>
      </c>
      <c r="D835" s="1571"/>
      <c r="E835" s="1572"/>
      <c r="F835" s="1573"/>
      <c r="G835" s="1572"/>
      <c r="H835" s="1573"/>
      <c r="I835" s="1572"/>
      <c r="J835" s="1556"/>
      <c r="K835" s="1574"/>
      <c r="L835" s="1609"/>
      <c r="M835" s="1574"/>
      <c r="N835" s="1609"/>
      <c r="O835" s="1574"/>
      <c r="P835" s="1574"/>
      <c r="Q835" s="1573"/>
      <c r="R835" s="1572"/>
      <c r="S835" s="1559"/>
      <c r="T835" s="1609"/>
      <c r="U835" s="1573"/>
      <c r="V835" s="1573"/>
      <c r="W835" s="1572"/>
      <c r="X835" s="1573"/>
      <c r="Y835" s="1572"/>
      <c r="Z835" s="1573"/>
      <c r="AA835" s="1572"/>
      <c r="AB835" s="1556"/>
      <c r="AC835" s="1571"/>
      <c r="AD835" s="1575"/>
      <c r="AE835" s="1574"/>
      <c r="AF835" s="1609"/>
      <c r="AG835" s="1574"/>
      <c r="AH835" s="1562"/>
      <c r="AI835" s="1576"/>
      <c r="AJ835" s="1576"/>
      <c r="AK835" s="1576"/>
      <c r="AL835" s="1564"/>
      <c r="AM835" s="1576"/>
      <c r="AN835" s="1576"/>
      <c r="AO835" s="1573"/>
      <c r="AP835" s="1577"/>
      <c r="AQ835" s="1578"/>
      <c r="AR835" s="1579"/>
    </row>
    <row r="836" spans="1:44" s="1350" customFormat="1">
      <c r="A836" s="1553"/>
      <c r="B836" s="1554"/>
      <c r="C836" s="271" t="s">
        <v>424</v>
      </c>
      <c r="D836" s="1560"/>
      <c r="E836" s="40"/>
      <c r="F836" s="1580"/>
      <c r="G836" s="40"/>
      <c r="H836" s="1580"/>
      <c r="I836" s="40"/>
      <c r="J836" s="1556"/>
      <c r="K836" s="1557"/>
      <c r="L836" s="1608"/>
      <c r="M836" s="1557"/>
      <c r="N836" s="1608"/>
      <c r="O836" s="1557"/>
      <c r="P836" s="1557"/>
      <c r="Q836" s="1580"/>
      <c r="R836" s="40"/>
      <c r="S836" s="1559"/>
      <c r="T836" s="1608"/>
      <c r="U836" s="1580"/>
      <c r="V836" s="1580"/>
      <c r="W836" s="40"/>
      <c r="X836" s="1580"/>
      <c r="Y836" s="40"/>
      <c r="Z836" s="1580"/>
      <c r="AA836" s="40"/>
      <c r="AB836" s="1556"/>
      <c r="AC836" s="1560"/>
      <c r="AD836" s="1561"/>
      <c r="AE836" s="1557"/>
      <c r="AF836" s="1608"/>
      <c r="AG836" s="1557"/>
      <c r="AH836" s="1562"/>
      <c r="AI836" s="1581"/>
      <c r="AJ836" s="1581"/>
      <c r="AK836" s="1581"/>
      <c r="AL836" s="1564"/>
      <c r="AM836" s="1581"/>
      <c r="AN836" s="1581"/>
      <c r="AO836" s="1555"/>
      <c r="AP836" s="1378"/>
      <c r="AQ836" s="1565"/>
      <c r="AR836" s="1566"/>
    </row>
    <row r="837" spans="1:44" s="1350" customFormat="1">
      <c r="A837" s="1553"/>
      <c r="B837" s="1554"/>
      <c r="C837" s="275" t="s">
        <v>425</v>
      </c>
      <c r="D837" s="1559"/>
      <c r="E837" s="1386"/>
      <c r="F837" s="1567"/>
      <c r="G837" s="1386"/>
      <c r="H837" s="1567"/>
      <c r="I837" s="1386"/>
      <c r="J837" s="1556"/>
      <c r="K837" s="1557"/>
      <c r="L837" s="1608"/>
      <c r="M837" s="1557"/>
      <c r="N837" s="1608"/>
      <c r="O837" s="1556"/>
      <c r="P837" s="1556"/>
      <c r="Q837" s="1567"/>
      <c r="R837" s="1386"/>
      <c r="S837" s="1559"/>
      <c r="T837" s="1608"/>
      <c r="U837" s="1567"/>
      <c r="V837" s="1567"/>
      <c r="W837" s="1386"/>
      <c r="X837" s="1567"/>
      <c r="Y837" s="1386"/>
      <c r="Z837" s="1567"/>
      <c r="AA837" s="1386"/>
      <c r="AB837" s="1556"/>
      <c r="AC837" s="1560"/>
      <c r="AD837" s="1561"/>
      <c r="AE837" s="1556"/>
      <c r="AF837" s="1608"/>
      <c r="AG837" s="1556"/>
      <c r="AH837" s="1562"/>
      <c r="AI837" s="1568"/>
      <c r="AJ837" s="1568"/>
      <c r="AK837" s="1568"/>
      <c r="AL837" s="1564"/>
      <c r="AM837" s="1568"/>
      <c r="AN837" s="1568"/>
      <c r="AO837" s="1582"/>
      <c r="AP837" s="1583"/>
      <c r="AQ837" s="1584"/>
      <c r="AR837" s="1569"/>
    </row>
    <row r="838" spans="1:44" s="1350" customFormat="1" ht="13.5" thickBot="1">
      <c r="A838" s="1553"/>
      <c r="B838" s="1585"/>
      <c r="C838" s="276" t="s">
        <v>782</v>
      </c>
      <c r="D838" s="1586"/>
      <c r="E838" s="1587"/>
      <c r="F838" s="1588"/>
      <c r="G838" s="1587"/>
      <c r="H838" s="1588"/>
      <c r="I838" s="1587"/>
      <c r="J838" s="1589"/>
      <c r="K838" s="1590"/>
      <c r="L838" s="1593"/>
      <c r="M838" s="1590"/>
      <c r="N838" s="1593"/>
      <c r="O838" s="1590"/>
      <c r="P838" s="1591"/>
      <c r="Q838" s="1588"/>
      <c r="R838" s="1587"/>
      <c r="S838" s="1592"/>
      <c r="T838" s="1593"/>
      <c r="U838" s="1594"/>
      <c r="V838" s="1591"/>
      <c r="W838" s="1587"/>
      <c r="X838" s="1588"/>
      <c r="Y838" s="1587"/>
      <c r="Z838" s="1588"/>
      <c r="AA838" s="1587"/>
      <c r="AB838" s="1589"/>
      <c r="AC838" s="1595"/>
      <c r="AD838" s="1587"/>
      <c r="AE838" s="1590"/>
      <c r="AF838" s="1593"/>
      <c r="AG838" s="1593"/>
      <c r="AH838" s="1596"/>
      <c r="AI838" s="1597"/>
      <c r="AJ838" s="1598"/>
      <c r="AK838" s="1599"/>
      <c r="AL838" s="1600"/>
      <c r="AM838" s="1586"/>
      <c r="AN838" s="1601"/>
      <c r="AO838" s="1602"/>
      <c r="AP838" s="1603"/>
      <c r="AQ838" s="1595"/>
      <c r="AR838" s="1604"/>
    </row>
    <row r="839" spans="1:44" s="1350" customFormat="1">
      <c r="A839" s="1553"/>
      <c r="B839" s="1610"/>
      <c r="C839" s="319" t="s">
        <v>414</v>
      </c>
      <c r="D839" s="1540"/>
      <c r="E839" s="1369"/>
      <c r="F839" s="1541"/>
      <c r="G839" s="1369"/>
      <c r="H839" s="1541"/>
      <c r="I839" s="1369"/>
      <c r="J839" s="1542"/>
      <c r="K839" s="1543"/>
      <c r="L839" s="1543"/>
      <c r="M839" s="1543"/>
      <c r="N839" s="1543"/>
      <c r="O839" s="1544"/>
      <c r="P839" s="1544"/>
      <c r="Q839" s="1541"/>
      <c r="R839" s="1369"/>
      <c r="S839" s="1545"/>
      <c r="T839" s="1544"/>
      <c r="U839" s="1541"/>
      <c r="V839" s="1541"/>
      <c r="W839" s="1369"/>
      <c r="X839" s="1541"/>
      <c r="Y839" s="1369"/>
      <c r="Z839" s="1541"/>
      <c r="AA839" s="1369"/>
      <c r="AB839" s="1542"/>
      <c r="AC839" s="1546"/>
      <c r="AD839" s="1547"/>
      <c r="AE839" s="1544"/>
      <c r="AF839" s="1544"/>
      <c r="AG839" s="1544"/>
      <c r="AH839" s="1548"/>
      <c r="AI839" s="1549"/>
      <c r="AJ839" s="1549"/>
      <c r="AK839" s="1549"/>
      <c r="AL839" s="1550"/>
      <c r="AM839" s="1549"/>
      <c r="AN839" s="1549"/>
      <c r="AO839" s="1541"/>
      <c r="AP839" s="1372"/>
      <c r="AQ839" s="1551"/>
      <c r="AR839" s="1552"/>
    </row>
    <row r="840" spans="1:44" s="1350" customFormat="1">
      <c r="A840" s="1553"/>
      <c r="B840" s="1554"/>
      <c r="C840" s="270" t="s">
        <v>11</v>
      </c>
      <c r="E840" s="1375"/>
      <c r="F840" s="1555"/>
      <c r="G840" s="1375"/>
      <c r="H840" s="1555"/>
      <c r="I840" s="1375"/>
      <c r="J840" s="1556"/>
      <c r="K840" s="1557"/>
      <c r="L840" s="1557"/>
      <c r="M840" s="1557"/>
      <c r="N840" s="1557"/>
      <c r="O840" s="1558"/>
      <c r="P840" s="1558"/>
      <c r="Q840" s="1555"/>
      <c r="R840" s="1375"/>
      <c r="S840" s="1559"/>
      <c r="T840" s="1558"/>
      <c r="U840" s="1555"/>
      <c r="V840" s="1555"/>
      <c r="W840" s="1375"/>
      <c r="X840" s="1555"/>
      <c r="Y840" s="1375"/>
      <c r="Z840" s="1555"/>
      <c r="AA840" s="1375"/>
      <c r="AB840" s="1556"/>
      <c r="AC840" s="1560"/>
      <c r="AD840" s="1561"/>
      <c r="AE840" s="1558"/>
      <c r="AF840" s="1558"/>
      <c r="AG840" s="1558"/>
      <c r="AH840" s="1562"/>
      <c r="AI840" s="1563"/>
      <c r="AJ840" s="1563"/>
      <c r="AK840" s="1563"/>
      <c r="AL840" s="1564"/>
      <c r="AM840" s="1563"/>
      <c r="AN840" s="1563"/>
      <c r="AO840" s="1555"/>
      <c r="AP840" s="1378"/>
      <c r="AQ840" s="1565"/>
      <c r="AR840" s="1566"/>
    </row>
    <row r="841" spans="1:44" s="1350" customFormat="1">
      <c r="A841" s="1553"/>
      <c r="B841" s="1554"/>
      <c r="C841" s="271" t="s">
        <v>4</v>
      </c>
      <c r="D841" s="1559"/>
      <c r="E841" s="1386"/>
      <c r="F841" s="1567"/>
      <c r="G841" s="1386"/>
      <c r="H841" s="1567"/>
      <c r="I841" s="1386"/>
      <c r="J841" s="1556"/>
      <c r="K841" s="1557"/>
      <c r="L841" s="1557"/>
      <c r="M841" s="1557"/>
      <c r="N841" s="1557"/>
      <c r="O841" s="1556"/>
      <c r="P841" s="1556"/>
      <c r="Q841" s="1567"/>
      <c r="R841" s="1386"/>
      <c r="S841" s="1559"/>
      <c r="T841" s="1556"/>
      <c r="U841" s="1567"/>
      <c r="V841" s="1567"/>
      <c r="W841" s="1386"/>
      <c r="X841" s="1567"/>
      <c r="Y841" s="1386"/>
      <c r="Z841" s="1567"/>
      <c r="AA841" s="1386"/>
      <c r="AB841" s="1556"/>
      <c r="AC841" s="1560"/>
      <c r="AD841" s="1561"/>
      <c r="AE841" s="1556"/>
      <c r="AF841" s="1556"/>
      <c r="AG841" s="1556"/>
      <c r="AH841" s="1562"/>
      <c r="AI841" s="1568"/>
      <c r="AJ841" s="1568"/>
      <c r="AK841" s="1568"/>
      <c r="AL841" s="1564"/>
      <c r="AM841" s="1568"/>
      <c r="AN841" s="1568"/>
      <c r="AO841" s="1555"/>
      <c r="AP841" s="1378"/>
      <c r="AQ841" s="1565"/>
      <c r="AR841" s="1569"/>
    </row>
    <row r="842" spans="1:44" s="1350" customFormat="1">
      <c r="A842" s="1553"/>
      <c r="B842" s="1554"/>
      <c r="C842" s="272" t="s">
        <v>943</v>
      </c>
      <c r="E842" s="1375"/>
      <c r="F842" s="1555"/>
      <c r="G842" s="1375"/>
      <c r="H842" s="1555"/>
      <c r="I842" s="1375"/>
      <c r="J842" s="1556"/>
      <c r="K842" s="1557"/>
      <c r="L842" s="1557"/>
      <c r="M842" s="1557"/>
      <c r="N842" s="1557"/>
      <c r="O842" s="1558"/>
      <c r="P842" s="1558"/>
      <c r="Q842" s="1555"/>
      <c r="R842" s="1375"/>
      <c r="S842" s="1559"/>
      <c r="T842" s="1558"/>
      <c r="U842" s="1555"/>
      <c r="V842" s="1555"/>
      <c r="W842" s="1375"/>
      <c r="X842" s="1555"/>
      <c r="Y842" s="1375"/>
      <c r="Z842" s="1555"/>
      <c r="AA842" s="1375"/>
      <c r="AB842" s="1556"/>
      <c r="AC842" s="1560"/>
      <c r="AD842" s="1561"/>
      <c r="AE842" s="1558"/>
      <c r="AF842" s="1558"/>
      <c r="AG842" s="1558"/>
      <c r="AH842" s="1562"/>
      <c r="AI842" s="1563"/>
      <c r="AJ842" s="1563"/>
      <c r="AK842" s="1563"/>
      <c r="AL842" s="1564"/>
      <c r="AM842" s="1563"/>
      <c r="AN842" s="1563"/>
      <c r="AO842" s="1555"/>
      <c r="AP842" s="1378"/>
      <c r="AQ842" s="1565"/>
      <c r="AR842" s="1566"/>
    </row>
    <row r="843" spans="1:44" s="1350" customFormat="1">
      <c r="A843" s="1553"/>
      <c r="B843" s="1554"/>
      <c r="C843" s="273" t="s">
        <v>944</v>
      </c>
      <c r="E843" s="1375"/>
      <c r="F843" s="1555"/>
      <c r="G843" s="1375"/>
      <c r="H843" s="1555"/>
      <c r="I843" s="1375"/>
      <c r="J843" s="1556"/>
      <c r="K843" s="1557"/>
      <c r="L843" s="1557"/>
      <c r="M843" s="1557"/>
      <c r="N843" s="1557"/>
      <c r="O843" s="1558"/>
      <c r="P843" s="1558"/>
      <c r="Q843" s="1555"/>
      <c r="R843" s="1375"/>
      <c r="S843" s="1559"/>
      <c r="T843" s="1558"/>
      <c r="U843" s="1555"/>
      <c r="V843" s="1555"/>
      <c r="W843" s="1375"/>
      <c r="X843" s="1555"/>
      <c r="Y843" s="1375"/>
      <c r="Z843" s="1555"/>
      <c r="AA843" s="1375"/>
      <c r="AB843" s="1556"/>
      <c r="AC843" s="1560"/>
      <c r="AD843" s="1561"/>
      <c r="AE843" s="1558"/>
      <c r="AF843" s="1558"/>
      <c r="AG843" s="1558"/>
      <c r="AH843" s="1562"/>
      <c r="AI843" s="1563"/>
      <c r="AJ843" s="1563"/>
      <c r="AK843" s="1563"/>
      <c r="AL843" s="1564"/>
      <c r="AM843" s="1563"/>
      <c r="AN843" s="1563"/>
      <c r="AO843" s="1555"/>
      <c r="AP843" s="1378"/>
      <c r="AQ843" s="1565"/>
      <c r="AR843" s="1566"/>
    </row>
    <row r="844" spans="1:44" s="1350" customFormat="1">
      <c r="A844" s="1553"/>
      <c r="B844" s="1554"/>
      <c r="C844" s="272" t="s">
        <v>945</v>
      </c>
      <c r="E844" s="1375"/>
      <c r="F844" s="1555"/>
      <c r="G844" s="1375"/>
      <c r="H844" s="1555"/>
      <c r="I844" s="1375"/>
      <c r="J844" s="1556"/>
      <c r="K844" s="1557"/>
      <c r="L844" s="1557"/>
      <c r="M844" s="1557"/>
      <c r="N844" s="1557"/>
      <c r="O844" s="1558"/>
      <c r="P844" s="1558"/>
      <c r="Q844" s="1555"/>
      <c r="R844" s="1375"/>
      <c r="S844" s="1559"/>
      <c r="T844" s="1558"/>
      <c r="U844" s="1555"/>
      <c r="V844" s="1555"/>
      <c r="W844" s="1375"/>
      <c r="X844" s="1555"/>
      <c r="Y844" s="1375"/>
      <c r="Z844" s="1555"/>
      <c r="AA844" s="1375"/>
      <c r="AB844" s="1556"/>
      <c r="AC844" s="1560"/>
      <c r="AD844" s="1561"/>
      <c r="AE844" s="1558"/>
      <c r="AF844" s="1558"/>
      <c r="AG844" s="1558"/>
      <c r="AH844" s="1562"/>
      <c r="AI844" s="1563"/>
      <c r="AJ844" s="1563"/>
      <c r="AK844" s="1563"/>
      <c r="AL844" s="1564"/>
      <c r="AM844" s="1563"/>
      <c r="AN844" s="1563"/>
      <c r="AO844" s="1555"/>
      <c r="AP844" s="1378"/>
      <c r="AQ844" s="1565"/>
      <c r="AR844" s="1566"/>
    </row>
    <row r="845" spans="1:44" s="1350" customFormat="1">
      <c r="A845" s="1553"/>
      <c r="B845" s="1554"/>
      <c r="C845" s="273" t="s">
        <v>946</v>
      </c>
      <c r="E845" s="1375"/>
      <c r="F845" s="1555"/>
      <c r="G845" s="1375"/>
      <c r="H845" s="1555"/>
      <c r="I845" s="1375"/>
      <c r="J845" s="1556"/>
      <c r="K845" s="1557"/>
      <c r="L845" s="1557"/>
      <c r="M845" s="1557"/>
      <c r="N845" s="1557"/>
      <c r="O845" s="1558"/>
      <c r="P845" s="1558"/>
      <c r="Q845" s="1555"/>
      <c r="R845" s="1375"/>
      <c r="S845" s="1559"/>
      <c r="T845" s="1558"/>
      <c r="U845" s="1555"/>
      <c r="V845" s="1555"/>
      <c r="W845" s="1375"/>
      <c r="X845" s="1555"/>
      <c r="Y845" s="1375"/>
      <c r="Z845" s="1555"/>
      <c r="AA845" s="1375"/>
      <c r="AB845" s="1556"/>
      <c r="AC845" s="1560"/>
      <c r="AD845" s="1561"/>
      <c r="AE845" s="1558"/>
      <c r="AF845" s="1558"/>
      <c r="AG845" s="1558"/>
      <c r="AH845" s="1562"/>
      <c r="AI845" s="1563"/>
      <c r="AJ845" s="1563"/>
      <c r="AK845" s="1563"/>
      <c r="AL845" s="1564"/>
      <c r="AM845" s="1563"/>
      <c r="AN845" s="1563"/>
      <c r="AO845" s="1555"/>
      <c r="AP845" s="1378"/>
      <c r="AQ845" s="1565"/>
      <c r="AR845" s="1566"/>
    </row>
    <row r="846" spans="1:44" s="1350" customFormat="1">
      <c r="A846" s="1553"/>
      <c r="B846" s="1554"/>
      <c r="C846" s="272" t="s">
        <v>947</v>
      </c>
      <c r="E846" s="1375"/>
      <c r="F846" s="1555"/>
      <c r="G846" s="1375"/>
      <c r="H846" s="1555"/>
      <c r="I846" s="1375"/>
      <c r="J846" s="1556"/>
      <c r="K846" s="1557"/>
      <c r="L846" s="1557"/>
      <c r="M846" s="1557"/>
      <c r="N846" s="1557"/>
      <c r="O846" s="1558"/>
      <c r="P846" s="1558"/>
      <c r="Q846" s="1555"/>
      <c r="R846" s="1375"/>
      <c r="S846" s="1559"/>
      <c r="T846" s="1558"/>
      <c r="U846" s="1555"/>
      <c r="V846" s="1555"/>
      <c r="W846" s="1375"/>
      <c r="X846" s="1555"/>
      <c r="Y846" s="1375"/>
      <c r="Z846" s="1555"/>
      <c r="AA846" s="1375"/>
      <c r="AB846" s="1556"/>
      <c r="AC846" s="1560"/>
      <c r="AD846" s="1561"/>
      <c r="AE846" s="1558"/>
      <c r="AF846" s="1558"/>
      <c r="AG846" s="1558"/>
      <c r="AH846" s="1562"/>
      <c r="AI846" s="1563"/>
      <c r="AJ846" s="1563"/>
      <c r="AK846" s="1563"/>
      <c r="AL846" s="1564"/>
      <c r="AM846" s="1563"/>
      <c r="AN846" s="1563"/>
      <c r="AO846" s="1555"/>
      <c r="AP846" s="1378"/>
      <c r="AQ846" s="1565"/>
      <c r="AR846" s="1566"/>
    </row>
    <row r="847" spans="1:44" s="1350" customFormat="1">
      <c r="A847" s="1553"/>
      <c r="B847" s="1554"/>
      <c r="C847" s="273" t="s">
        <v>948</v>
      </c>
      <c r="E847" s="1375"/>
      <c r="F847" s="1555"/>
      <c r="G847" s="1375"/>
      <c r="H847" s="1555"/>
      <c r="I847" s="1375"/>
      <c r="J847" s="1556"/>
      <c r="K847" s="1557"/>
      <c r="L847" s="1557"/>
      <c r="M847" s="1557"/>
      <c r="N847" s="1557"/>
      <c r="O847" s="1558"/>
      <c r="P847" s="1558"/>
      <c r="Q847" s="1555"/>
      <c r="R847" s="1375"/>
      <c r="S847" s="1559"/>
      <c r="T847" s="1558"/>
      <c r="U847" s="1555"/>
      <c r="V847" s="1555"/>
      <c r="W847" s="1375"/>
      <c r="X847" s="1555"/>
      <c r="Y847" s="1375"/>
      <c r="Z847" s="1555"/>
      <c r="AA847" s="1375"/>
      <c r="AB847" s="1556"/>
      <c r="AC847" s="1560"/>
      <c r="AD847" s="1561"/>
      <c r="AE847" s="1558"/>
      <c r="AF847" s="1558"/>
      <c r="AG847" s="1558"/>
      <c r="AH847" s="1562"/>
      <c r="AI847" s="1563"/>
      <c r="AJ847" s="1563"/>
      <c r="AK847" s="1563"/>
      <c r="AL847" s="1564"/>
      <c r="AM847" s="1563"/>
      <c r="AN847" s="1563"/>
      <c r="AO847" s="1555"/>
      <c r="AP847" s="1378"/>
      <c r="AQ847" s="1565"/>
      <c r="AR847" s="1566"/>
    </row>
    <row r="848" spans="1:44" s="1350" customFormat="1">
      <c r="A848" s="1553"/>
      <c r="B848" s="1554"/>
      <c r="C848" s="271" t="s">
        <v>10</v>
      </c>
      <c r="D848" s="1559"/>
      <c r="E848" s="1386"/>
      <c r="F848" s="1567"/>
      <c r="G848" s="1386"/>
      <c r="H848" s="1567"/>
      <c r="I848" s="1386"/>
      <c r="J848" s="1556"/>
      <c r="K848" s="1557"/>
      <c r="L848" s="1557"/>
      <c r="M848" s="1557"/>
      <c r="N848" s="1557"/>
      <c r="O848" s="1556"/>
      <c r="P848" s="1556"/>
      <c r="Q848" s="1567"/>
      <c r="R848" s="1386"/>
      <c r="S848" s="1559"/>
      <c r="T848" s="1556"/>
      <c r="U848" s="1567"/>
      <c r="V848" s="1567"/>
      <c r="W848" s="1386"/>
      <c r="X848" s="1567"/>
      <c r="Y848" s="1386"/>
      <c r="Z848" s="1567"/>
      <c r="AA848" s="1386"/>
      <c r="AB848" s="1556"/>
      <c r="AC848" s="1560"/>
      <c r="AD848" s="1561"/>
      <c r="AE848" s="1556"/>
      <c r="AF848" s="1556"/>
      <c r="AG848" s="1556"/>
      <c r="AH848" s="1562"/>
      <c r="AI848" s="1568"/>
      <c r="AJ848" s="1568"/>
      <c r="AK848" s="1568"/>
      <c r="AL848" s="1564"/>
      <c r="AM848" s="1568"/>
      <c r="AN848" s="1568"/>
      <c r="AO848" s="1555"/>
      <c r="AP848" s="1378"/>
      <c r="AQ848" s="1565"/>
      <c r="AR848" s="1569"/>
    </row>
    <row r="849" spans="1:44" s="1350" customFormat="1">
      <c r="A849" s="1553"/>
      <c r="B849" s="1554"/>
      <c r="C849" s="272" t="s">
        <v>417</v>
      </c>
      <c r="D849" s="1559"/>
      <c r="E849" s="1386"/>
      <c r="F849" s="1567"/>
      <c r="G849" s="1386"/>
      <c r="H849" s="1567"/>
      <c r="I849" s="1386"/>
      <c r="J849" s="1556"/>
      <c r="K849" s="1557"/>
      <c r="L849" s="1557"/>
      <c r="M849" s="1557"/>
      <c r="N849" s="1557"/>
      <c r="O849" s="1556"/>
      <c r="P849" s="1556"/>
      <c r="Q849" s="1567"/>
      <c r="R849" s="1386"/>
      <c r="S849" s="1559"/>
      <c r="T849" s="1556"/>
      <c r="U849" s="1567"/>
      <c r="V849" s="1567"/>
      <c r="W849" s="1386"/>
      <c r="X849" s="1567"/>
      <c r="Y849" s="1386"/>
      <c r="Z849" s="1567"/>
      <c r="AA849" s="1386"/>
      <c r="AB849" s="1556"/>
      <c r="AC849" s="1560"/>
      <c r="AD849" s="1561"/>
      <c r="AE849" s="1556"/>
      <c r="AF849" s="1556"/>
      <c r="AG849" s="1556"/>
      <c r="AH849" s="1562"/>
      <c r="AI849" s="1568"/>
      <c r="AJ849" s="1568"/>
      <c r="AK849" s="1568"/>
      <c r="AL849" s="1564"/>
      <c r="AM849" s="1568"/>
      <c r="AN849" s="1568"/>
      <c r="AO849" s="1555"/>
      <c r="AP849" s="1378"/>
      <c r="AQ849" s="1565"/>
      <c r="AR849" s="1569"/>
    </row>
    <row r="850" spans="1:44" s="1350" customFormat="1" ht="15">
      <c r="A850" s="1553"/>
      <c r="B850" s="1570" t="s">
        <v>13</v>
      </c>
      <c r="C850" s="273" t="s">
        <v>949</v>
      </c>
      <c r="E850" s="1375"/>
      <c r="F850" s="1555"/>
      <c r="G850" s="1375"/>
      <c r="H850" s="1555"/>
      <c r="I850" s="1375"/>
      <c r="J850" s="1556"/>
      <c r="K850" s="1557"/>
      <c r="L850" s="1557"/>
      <c r="M850" s="1557"/>
      <c r="N850" s="1557"/>
      <c r="O850" s="1558"/>
      <c r="P850" s="1558"/>
      <c r="Q850" s="1555"/>
      <c r="R850" s="1375"/>
      <c r="S850" s="1559"/>
      <c r="T850" s="1558"/>
      <c r="U850" s="1555"/>
      <c r="V850" s="1555"/>
      <c r="W850" s="1375"/>
      <c r="X850" s="1555"/>
      <c r="Y850" s="1375"/>
      <c r="Z850" s="1555"/>
      <c r="AA850" s="1375"/>
      <c r="AB850" s="1556"/>
      <c r="AC850" s="1560"/>
      <c r="AD850" s="1561"/>
      <c r="AE850" s="1558"/>
      <c r="AF850" s="1558"/>
      <c r="AG850" s="1558"/>
      <c r="AH850" s="1562"/>
      <c r="AI850" s="1563"/>
      <c r="AJ850" s="1563"/>
      <c r="AK850" s="1563"/>
      <c r="AL850" s="1564"/>
      <c r="AM850" s="1563"/>
      <c r="AN850" s="1563"/>
      <c r="AO850" s="1555"/>
      <c r="AP850" s="1378"/>
      <c r="AQ850" s="1565"/>
      <c r="AR850" s="1566"/>
    </row>
    <row r="851" spans="1:44" s="1350" customFormat="1">
      <c r="A851" s="1553"/>
      <c r="B851" s="1554"/>
      <c r="C851" s="273" t="s">
        <v>950</v>
      </c>
      <c r="D851" s="1559"/>
      <c r="E851" s="1386"/>
      <c r="F851" s="1567"/>
      <c r="G851" s="1386"/>
      <c r="H851" s="1567"/>
      <c r="I851" s="1386"/>
      <c r="J851" s="1556"/>
      <c r="K851" s="1557"/>
      <c r="L851" s="1557"/>
      <c r="M851" s="1557"/>
      <c r="N851" s="1557"/>
      <c r="O851" s="1556"/>
      <c r="P851" s="1556"/>
      <c r="Q851" s="1567"/>
      <c r="R851" s="1386"/>
      <c r="S851" s="1559"/>
      <c r="T851" s="1556"/>
      <c r="U851" s="1567"/>
      <c r="V851" s="1567"/>
      <c r="W851" s="1386"/>
      <c r="X851" s="1567"/>
      <c r="Y851" s="1386"/>
      <c r="Z851" s="1567"/>
      <c r="AA851" s="1386"/>
      <c r="AB851" s="1556"/>
      <c r="AC851" s="1560"/>
      <c r="AD851" s="1561"/>
      <c r="AE851" s="1556"/>
      <c r="AF851" s="1556"/>
      <c r="AG851" s="1556"/>
      <c r="AH851" s="1562"/>
      <c r="AI851" s="1568"/>
      <c r="AJ851" s="1568"/>
      <c r="AK851" s="1568"/>
      <c r="AL851" s="1564"/>
      <c r="AM851" s="1568"/>
      <c r="AN851" s="1568"/>
      <c r="AO851" s="1555"/>
      <c r="AP851" s="1378"/>
      <c r="AQ851" s="1565"/>
      <c r="AR851" s="1569"/>
    </row>
    <row r="852" spans="1:44" s="1350" customFormat="1">
      <c r="A852" s="1553"/>
      <c r="B852" s="1554"/>
      <c r="C852" s="274" t="s">
        <v>951</v>
      </c>
      <c r="E852" s="1375"/>
      <c r="F852" s="1555"/>
      <c r="G852" s="1375"/>
      <c r="H852" s="1555"/>
      <c r="I852" s="1375"/>
      <c r="J852" s="1556"/>
      <c r="K852" s="1557"/>
      <c r="L852" s="1557"/>
      <c r="M852" s="1557"/>
      <c r="N852" s="1557"/>
      <c r="O852" s="1558"/>
      <c r="P852" s="1558"/>
      <c r="Q852" s="1555"/>
      <c r="R852" s="1375"/>
      <c r="S852" s="1559"/>
      <c r="T852" s="1558"/>
      <c r="U852" s="1555"/>
      <c r="V852" s="1555"/>
      <c r="W852" s="1375"/>
      <c r="X852" s="1555"/>
      <c r="Y852" s="1375"/>
      <c r="Z852" s="1555"/>
      <c r="AA852" s="1375"/>
      <c r="AB852" s="1556"/>
      <c r="AC852" s="1560"/>
      <c r="AD852" s="1561"/>
      <c r="AE852" s="1558"/>
      <c r="AF852" s="1558"/>
      <c r="AG852" s="1558"/>
      <c r="AH852" s="1562"/>
      <c r="AI852" s="1563"/>
      <c r="AJ852" s="1563"/>
      <c r="AK852" s="1563"/>
      <c r="AL852" s="1564"/>
      <c r="AM852" s="1563"/>
      <c r="AN852" s="1563"/>
      <c r="AO852" s="1555"/>
      <c r="AP852" s="1378"/>
      <c r="AQ852" s="1565"/>
      <c r="AR852" s="1566"/>
    </row>
    <row r="853" spans="1:44" s="1350" customFormat="1">
      <c r="A853" s="1553"/>
      <c r="B853" s="1554"/>
      <c r="C853" s="274" t="s">
        <v>952</v>
      </c>
      <c r="E853" s="1375"/>
      <c r="F853" s="1555"/>
      <c r="G853" s="1375"/>
      <c r="H853" s="1555"/>
      <c r="I853" s="1375"/>
      <c r="J853" s="1556"/>
      <c r="K853" s="1557"/>
      <c r="L853" s="1557"/>
      <c r="M853" s="1557"/>
      <c r="N853" s="1557"/>
      <c r="O853" s="1558"/>
      <c r="P853" s="1558"/>
      <c r="Q853" s="1555"/>
      <c r="R853" s="1375"/>
      <c r="S853" s="1559"/>
      <c r="T853" s="1558"/>
      <c r="U853" s="1555"/>
      <c r="V853" s="1555"/>
      <c r="W853" s="1375"/>
      <c r="X853" s="1555"/>
      <c r="Y853" s="1375"/>
      <c r="Z853" s="1555"/>
      <c r="AA853" s="1375"/>
      <c r="AB853" s="1556"/>
      <c r="AC853" s="1560"/>
      <c r="AD853" s="1561"/>
      <c r="AE853" s="1558"/>
      <c r="AF853" s="1558"/>
      <c r="AG853" s="1558"/>
      <c r="AH853" s="1562"/>
      <c r="AI853" s="1563"/>
      <c r="AJ853" s="1563"/>
      <c r="AK853" s="1563"/>
      <c r="AL853" s="1564"/>
      <c r="AM853" s="1563"/>
      <c r="AN853" s="1563"/>
      <c r="AO853" s="1555"/>
      <c r="AP853" s="1378"/>
      <c r="AQ853" s="1565"/>
      <c r="AR853" s="1566"/>
    </row>
    <row r="854" spans="1:44" s="1350" customFormat="1">
      <c r="A854" s="1553"/>
      <c r="B854" s="1554"/>
      <c r="C854" s="274" t="s">
        <v>953</v>
      </c>
      <c r="E854" s="1375"/>
      <c r="F854" s="1555"/>
      <c r="G854" s="1375"/>
      <c r="H854" s="1555"/>
      <c r="I854" s="1375"/>
      <c r="J854" s="1556"/>
      <c r="K854" s="1557"/>
      <c r="L854" s="1557"/>
      <c r="M854" s="1557"/>
      <c r="N854" s="1557"/>
      <c r="O854" s="1558"/>
      <c r="P854" s="1558"/>
      <c r="Q854" s="1555"/>
      <c r="R854" s="1375"/>
      <c r="S854" s="1559"/>
      <c r="T854" s="1558"/>
      <c r="U854" s="1555"/>
      <c r="V854" s="1555"/>
      <c r="W854" s="1375"/>
      <c r="X854" s="1555"/>
      <c r="Y854" s="1375"/>
      <c r="Z854" s="1555"/>
      <c r="AA854" s="1375"/>
      <c r="AB854" s="1556"/>
      <c r="AC854" s="1560"/>
      <c r="AD854" s="1561"/>
      <c r="AE854" s="1558"/>
      <c r="AF854" s="1558"/>
      <c r="AG854" s="1558"/>
      <c r="AH854" s="1562"/>
      <c r="AI854" s="1563"/>
      <c r="AJ854" s="1563"/>
      <c r="AK854" s="1563"/>
      <c r="AL854" s="1564"/>
      <c r="AM854" s="1563"/>
      <c r="AN854" s="1563"/>
      <c r="AO854" s="1555"/>
      <c r="AP854" s="1378"/>
      <c r="AQ854" s="1565"/>
      <c r="AR854" s="1566"/>
    </row>
    <row r="855" spans="1:44" s="1350" customFormat="1">
      <c r="A855" s="1553"/>
      <c r="B855" s="1554"/>
      <c r="C855" s="272" t="s">
        <v>420</v>
      </c>
      <c r="E855" s="1375"/>
      <c r="F855" s="1555"/>
      <c r="G855" s="1375"/>
      <c r="H855" s="1555"/>
      <c r="I855" s="1375"/>
      <c r="J855" s="1556"/>
      <c r="K855" s="1557"/>
      <c r="L855" s="1557"/>
      <c r="M855" s="1557"/>
      <c r="N855" s="1557"/>
      <c r="O855" s="1558"/>
      <c r="P855" s="1558"/>
      <c r="Q855" s="1555"/>
      <c r="R855" s="1375"/>
      <c r="S855" s="1559"/>
      <c r="T855" s="1558"/>
      <c r="U855" s="1555"/>
      <c r="V855" s="1555"/>
      <c r="W855" s="1375"/>
      <c r="X855" s="1555"/>
      <c r="Y855" s="1375"/>
      <c r="Z855" s="1555"/>
      <c r="AA855" s="1375"/>
      <c r="AB855" s="1556"/>
      <c r="AC855" s="1560"/>
      <c r="AD855" s="1561"/>
      <c r="AE855" s="1558"/>
      <c r="AF855" s="1558"/>
      <c r="AG855" s="1558"/>
      <c r="AH855" s="1562"/>
      <c r="AI855" s="1563"/>
      <c r="AJ855" s="1563"/>
      <c r="AK855" s="1563"/>
      <c r="AL855" s="1564"/>
      <c r="AM855" s="1563"/>
      <c r="AN855" s="1563"/>
      <c r="AO855" s="1555"/>
      <c r="AP855" s="1378"/>
      <c r="AQ855" s="1565"/>
      <c r="AR855" s="1566"/>
    </row>
    <row r="856" spans="1:44" s="1350" customFormat="1">
      <c r="A856" s="1553"/>
      <c r="B856" s="1554"/>
      <c r="C856" s="272" t="s">
        <v>421</v>
      </c>
      <c r="D856" s="1384"/>
      <c r="E856" s="1386"/>
      <c r="F856" s="1395"/>
      <c r="G856" s="1386"/>
      <c r="H856" s="1395"/>
      <c r="I856" s="1386"/>
      <c r="J856" s="1556"/>
      <c r="K856" s="1557"/>
      <c r="L856" s="1557"/>
      <c r="M856" s="1557"/>
      <c r="N856" s="1557"/>
      <c r="O856" s="1556"/>
      <c r="P856" s="1556"/>
      <c r="Q856" s="1395"/>
      <c r="R856" s="1386"/>
      <c r="S856" s="1559"/>
      <c r="T856" s="1556"/>
      <c r="U856" s="1567"/>
      <c r="V856" s="1395"/>
      <c r="W856" s="1386"/>
      <c r="X856" s="1395"/>
      <c r="Y856" s="1386"/>
      <c r="Z856" s="1395"/>
      <c r="AA856" s="1386"/>
      <c r="AB856" s="1556"/>
      <c r="AC856" s="1560"/>
      <c r="AD856" s="1561"/>
      <c r="AE856" s="1556"/>
      <c r="AF856" s="1556"/>
      <c r="AG856" s="1556"/>
      <c r="AH856" s="1562"/>
      <c r="AI856" s="1385"/>
      <c r="AJ856" s="1385"/>
      <c r="AK856" s="1385"/>
      <c r="AL856" s="1564"/>
      <c r="AM856" s="1385"/>
      <c r="AN856" s="1385"/>
      <c r="AO856" s="1555"/>
      <c r="AP856" s="1378"/>
      <c r="AQ856" s="1565"/>
      <c r="AR856" s="1569"/>
    </row>
    <row r="857" spans="1:44" s="1350" customFormat="1">
      <c r="A857" s="1553"/>
      <c r="B857" s="1554"/>
      <c r="C857" s="273" t="s">
        <v>954</v>
      </c>
      <c r="E857" s="1375"/>
      <c r="F857" s="1555"/>
      <c r="G857" s="1375"/>
      <c r="H857" s="1555"/>
      <c r="I857" s="1375"/>
      <c r="J857" s="1556"/>
      <c r="K857" s="1557"/>
      <c r="L857" s="1557"/>
      <c r="M857" s="1557"/>
      <c r="N857" s="1557"/>
      <c r="O857" s="1558"/>
      <c r="P857" s="1558"/>
      <c r="Q857" s="1555"/>
      <c r="R857" s="1375"/>
      <c r="S857" s="1559"/>
      <c r="T857" s="1558"/>
      <c r="U857" s="1555"/>
      <c r="V857" s="1555"/>
      <c r="W857" s="1375"/>
      <c r="X857" s="1555"/>
      <c r="Y857" s="1375"/>
      <c r="Z857" s="1555"/>
      <c r="AA857" s="1375"/>
      <c r="AB857" s="1556"/>
      <c r="AC857" s="1560"/>
      <c r="AD857" s="1561"/>
      <c r="AE857" s="1558"/>
      <c r="AF857" s="1558"/>
      <c r="AG857" s="1558"/>
      <c r="AH857" s="1562"/>
      <c r="AI857" s="1563"/>
      <c r="AJ857" s="1563"/>
      <c r="AK857" s="1563"/>
      <c r="AL857" s="1564"/>
      <c r="AM857" s="1563"/>
      <c r="AN857" s="1563"/>
      <c r="AO857" s="1555"/>
      <c r="AP857" s="1378"/>
      <c r="AQ857" s="1565"/>
      <c r="AR857" s="1566"/>
    </row>
    <row r="858" spans="1:44" s="1350" customFormat="1">
      <c r="A858" s="1553"/>
      <c r="B858" s="1554"/>
      <c r="C858" s="273" t="s">
        <v>955</v>
      </c>
      <c r="E858" s="1375"/>
      <c r="F858" s="1555"/>
      <c r="G858" s="1375"/>
      <c r="H858" s="1555"/>
      <c r="I858" s="1375"/>
      <c r="J858" s="1556"/>
      <c r="K858" s="1557"/>
      <c r="L858" s="1557"/>
      <c r="M858" s="1557"/>
      <c r="N858" s="1557"/>
      <c r="O858" s="1558"/>
      <c r="P858" s="1558"/>
      <c r="Q858" s="1555"/>
      <c r="R858" s="1375"/>
      <c r="S858" s="1559"/>
      <c r="T858" s="1558"/>
      <c r="U858" s="1555"/>
      <c r="V858" s="1555"/>
      <c r="W858" s="1375"/>
      <c r="X858" s="1555"/>
      <c r="Y858" s="1375"/>
      <c r="Z858" s="1555"/>
      <c r="AA858" s="1375"/>
      <c r="AB858" s="1556"/>
      <c r="AC858" s="1560"/>
      <c r="AD858" s="1561"/>
      <c r="AE858" s="1558"/>
      <c r="AF858" s="1558"/>
      <c r="AG858" s="1558"/>
      <c r="AH858" s="1562"/>
      <c r="AI858" s="1563"/>
      <c r="AJ858" s="1563"/>
      <c r="AK858" s="1563"/>
      <c r="AL858" s="1564"/>
      <c r="AM858" s="1563"/>
      <c r="AN858" s="1563"/>
      <c r="AO858" s="1555"/>
      <c r="AP858" s="1378"/>
      <c r="AQ858" s="1565"/>
      <c r="AR858" s="1566"/>
    </row>
    <row r="859" spans="1:44" s="1350" customFormat="1">
      <c r="A859" s="1553"/>
      <c r="B859" s="1554"/>
      <c r="C859" s="271" t="s">
        <v>104</v>
      </c>
      <c r="E859" s="1375"/>
      <c r="F859" s="1555"/>
      <c r="G859" s="1375"/>
      <c r="H859" s="1555"/>
      <c r="I859" s="1375"/>
      <c r="J859" s="1556"/>
      <c r="K859" s="1557"/>
      <c r="L859" s="1557"/>
      <c r="M859" s="1557"/>
      <c r="N859" s="1557"/>
      <c r="O859" s="1558"/>
      <c r="P859" s="1558"/>
      <c r="Q859" s="1555"/>
      <c r="R859" s="1375"/>
      <c r="S859" s="1559"/>
      <c r="T859" s="1558"/>
      <c r="U859" s="1555"/>
      <c r="V859" s="1555"/>
      <c r="W859" s="1375"/>
      <c r="X859" s="1555"/>
      <c r="Y859" s="1375"/>
      <c r="Z859" s="1555"/>
      <c r="AA859" s="1375"/>
      <c r="AB859" s="1556"/>
      <c r="AC859" s="1560"/>
      <c r="AD859" s="1561"/>
      <c r="AE859" s="1558"/>
      <c r="AF859" s="1558"/>
      <c r="AG859" s="1558"/>
      <c r="AH859" s="1562"/>
      <c r="AI859" s="1563"/>
      <c r="AJ859" s="1563"/>
      <c r="AK859" s="1563"/>
      <c r="AL859" s="1564"/>
      <c r="AM859" s="1563"/>
      <c r="AN859" s="1563"/>
      <c r="AO859" s="1555"/>
      <c r="AP859" s="1378"/>
      <c r="AQ859" s="1565"/>
      <c r="AR859" s="1566"/>
    </row>
    <row r="860" spans="1:44" s="1350" customFormat="1">
      <c r="A860" s="1553"/>
      <c r="B860" s="1554"/>
      <c r="C860" s="271" t="s">
        <v>322</v>
      </c>
      <c r="D860" s="1571"/>
      <c r="E860" s="1572"/>
      <c r="F860" s="1573"/>
      <c r="G860" s="1572"/>
      <c r="H860" s="1573"/>
      <c r="I860" s="1572"/>
      <c r="J860" s="1556"/>
      <c r="K860" s="1574"/>
      <c r="L860" s="1574"/>
      <c r="M860" s="1574"/>
      <c r="N860" s="1574"/>
      <c r="O860" s="1574"/>
      <c r="P860" s="1574"/>
      <c r="Q860" s="1573"/>
      <c r="R860" s="1572"/>
      <c r="S860" s="1559"/>
      <c r="T860" s="1574"/>
      <c r="U860" s="1573"/>
      <c r="V860" s="1573"/>
      <c r="W860" s="1572"/>
      <c r="X860" s="1573"/>
      <c r="Y860" s="1572"/>
      <c r="Z860" s="1573"/>
      <c r="AA860" s="1572"/>
      <c r="AB860" s="1556"/>
      <c r="AC860" s="1571"/>
      <c r="AD860" s="1575"/>
      <c r="AE860" s="1574"/>
      <c r="AF860" s="1574"/>
      <c r="AG860" s="1574"/>
      <c r="AH860" s="1562"/>
      <c r="AI860" s="1576"/>
      <c r="AJ860" s="1576"/>
      <c r="AK860" s="1576"/>
      <c r="AL860" s="1564"/>
      <c r="AM860" s="1576"/>
      <c r="AN860" s="1576"/>
      <c r="AO860" s="1573"/>
      <c r="AP860" s="1577"/>
      <c r="AQ860" s="1578"/>
      <c r="AR860" s="1579"/>
    </row>
    <row r="861" spans="1:44" s="1350" customFormat="1">
      <c r="A861" s="1553"/>
      <c r="B861" s="1554"/>
      <c r="C861" s="271" t="s">
        <v>424</v>
      </c>
      <c r="D861" s="1560"/>
      <c r="E861" s="40"/>
      <c r="F861" s="1580"/>
      <c r="G861" s="40"/>
      <c r="H861" s="1580"/>
      <c r="I861" s="40"/>
      <c r="J861" s="1556"/>
      <c r="K861" s="1557"/>
      <c r="L861" s="1557"/>
      <c r="M861" s="1557"/>
      <c r="N861" s="1557"/>
      <c r="O861" s="1557"/>
      <c r="P861" s="1557"/>
      <c r="Q861" s="1580"/>
      <c r="R861" s="40"/>
      <c r="S861" s="1559"/>
      <c r="T861" s="1557"/>
      <c r="U861" s="1580"/>
      <c r="V861" s="1580"/>
      <c r="W861" s="40"/>
      <c r="X861" s="1580"/>
      <c r="Y861" s="40"/>
      <c r="Z861" s="1580"/>
      <c r="AA861" s="40"/>
      <c r="AB861" s="1556"/>
      <c r="AC861" s="1560"/>
      <c r="AD861" s="1561"/>
      <c r="AE861" s="1557"/>
      <c r="AF861" s="1557"/>
      <c r="AG861" s="1557"/>
      <c r="AH861" s="1562"/>
      <c r="AI861" s="1581"/>
      <c r="AJ861" s="1581"/>
      <c r="AK861" s="1581"/>
      <c r="AL861" s="1564"/>
      <c r="AM861" s="1581"/>
      <c r="AN861" s="1581"/>
      <c r="AO861" s="1555"/>
      <c r="AP861" s="1378"/>
      <c r="AQ861" s="1565"/>
      <c r="AR861" s="1566"/>
    </row>
    <row r="862" spans="1:44" s="1350" customFormat="1">
      <c r="A862" s="1553"/>
      <c r="B862" s="1554"/>
      <c r="C862" s="275" t="s">
        <v>425</v>
      </c>
      <c r="D862" s="1559"/>
      <c r="E862" s="1386"/>
      <c r="F862" s="1567"/>
      <c r="G862" s="1386"/>
      <c r="H862" s="1567"/>
      <c r="I862" s="1386"/>
      <c r="J862" s="1556"/>
      <c r="K862" s="1557"/>
      <c r="L862" s="1557"/>
      <c r="M862" s="1557"/>
      <c r="N862" s="1557"/>
      <c r="O862" s="1556"/>
      <c r="P862" s="1556"/>
      <c r="Q862" s="1567"/>
      <c r="R862" s="1386"/>
      <c r="S862" s="1559"/>
      <c r="T862" s="1556"/>
      <c r="U862" s="1567"/>
      <c r="V862" s="1567"/>
      <c r="W862" s="1386"/>
      <c r="X862" s="1567"/>
      <c r="Y862" s="1386"/>
      <c r="Z862" s="1567"/>
      <c r="AA862" s="1386"/>
      <c r="AB862" s="1556"/>
      <c r="AC862" s="1560"/>
      <c r="AD862" s="1561"/>
      <c r="AE862" s="1556"/>
      <c r="AF862" s="1556"/>
      <c r="AG862" s="1556"/>
      <c r="AH862" s="1562"/>
      <c r="AI862" s="1568"/>
      <c r="AJ862" s="1568"/>
      <c r="AK862" s="1568"/>
      <c r="AL862" s="1564"/>
      <c r="AM862" s="1568"/>
      <c r="AN862" s="1568"/>
      <c r="AO862" s="1582"/>
      <c r="AP862" s="1583"/>
      <c r="AQ862" s="1584"/>
      <c r="AR862" s="1569"/>
    </row>
    <row r="863" spans="1:44" s="1350" customFormat="1" ht="13.5" thickBot="1">
      <c r="A863" s="1611"/>
      <c r="B863" s="1612"/>
      <c r="C863" s="276" t="s">
        <v>782</v>
      </c>
      <c r="D863" s="1586"/>
      <c r="E863" s="1587"/>
      <c r="F863" s="1588"/>
      <c r="G863" s="1587"/>
      <c r="H863" s="1588"/>
      <c r="I863" s="1587"/>
      <c r="J863" s="1589"/>
      <c r="K863" s="1590"/>
      <c r="L863" s="1590"/>
      <c r="M863" s="1590"/>
      <c r="N863" s="1590"/>
      <c r="O863" s="1590"/>
      <c r="P863" s="1591"/>
      <c r="Q863" s="1588"/>
      <c r="R863" s="1587"/>
      <c r="S863" s="1592"/>
      <c r="T863" s="1593"/>
      <c r="U863" s="1594"/>
      <c r="V863" s="1591"/>
      <c r="W863" s="1587"/>
      <c r="X863" s="1588"/>
      <c r="Y863" s="1587"/>
      <c r="Z863" s="1588"/>
      <c r="AA863" s="1587"/>
      <c r="AB863" s="1589"/>
      <c r="AC863" s="1595"/>
      <c r="AD863" s="1587"/>
      <c r="AE863" s="1590"/>
      <c r="AF863" s="1593"/>
      <c r="AG863" s="1593"/>
      <c r="AH863" s="1596"/>
      <c r="AI863" s="1597"/>
      <c r="AJ863" s="1598"/>
      <c r="AK863" s="1599"/>
      <c r="AL863" s="1600"/>
      <c r="AM863" s="1586"/>
      <c r="AN863" s="1601"/>
      <c r="AO863" s="1602"/>
      <c r="AP863" s="1603"/>
      <c r="AQ863" s="1595"/>
      <c r="AR863" s="1604"/>
    </row>
    <row r="864" spans="1:44" s="1350" customFormat="1" ht="13.5" thickTop="1">
      <c r="A864" s="1512"/>
      <c r="B864" s="1613"/>
      <c r="C864" s="149"/>
      <c r="D864" s="1571"/>
      <c r="E864" s="1571"/>
      <c r="F864" s="1571"/>
      <c r="G864" s="1571"/>
      <c r="H864" s="1571"/>
      <c r="I864" s="1571"/>
      <c r="J864" s="1571"/>
      <c r="K864" s="1571"/>
      <c r="L864" s="1571"/>
      <c r="M864" s="1571"/>
      <c r="N864" s="1571"/>
      <c r="O864" s="1571"/>
      <c r="P864" s="1571"/>
      <c r="Q864" s="1571"/>
      <c r="R864" s="1571"/>
      <c r="S864" s="1571"/>
      <c r="T864" s="1571"/>
      <c r="U864" s="1571"/>
      <c r="V864" s="1571"/>
      <c r="W864" s="1571"/>
      <c r="X864" s="1571"/>
      <c r="Y864" s="1571"/>
      <c r="Z864" s="1571"/>
      <c r="AA864" s="1571"/>
      <c r="AB864" s="1571"/>
      <c r="AC864" s="1571"/>
      <c r="AD864" s="1571"/>
      <c r="AE864" s="1571"/>
      <c r="AF864" s="1571"/>
      <c r="AG864" s="1571"/>
      <c r="AH864" s="1571"/>
      <c r="AI864" s="1571"/>
      <c r="AJ864" s="1571"/>
      <c r="AK864" s="1571"/>
      <c r="AL864" s="1571"/>
      <c r="AM864" s="1571"/>
      <c r="AN864" s="1571"/>
      <c r="AO864" s="1571"/>
      <c r="AP864" s="1571"/>
      <c r="AQ864" s="1571"/>
      <c r="AR864" s="1571"/>
    </row>
    <row r="865" spans="1:44" s="1350" customFormat="1">
      <c r="A865" s="1512"/>
      <c r="B865" s="1613"/>
      <c r="C865" s="149"/>
      <c r="D865" s="1571"/>
      <c r="E865" s="1571"/>
      <c r="F865" s="1571"/>
      <c r="G865" s="1571"/>
      <c r="H865" s="1571"/>
      <c r="I865" s="1571"/>
      <c r="J865" s="1571"/>
      <c r="K865" s="1571"/>
      <c r="L865" s="1571"/>
      <c r="M865" s="1571"/>
      <c r="N865" s="1571"/>
      <c r="O865" s="1571"/>
      <c r="P865" s="1571"/>
      <c r="Q865" s="1571"/>
      <c r="R865" s="1571"/>
      <c r="S865" s="1571"/>
      <c r="T865" s="1571"/>
      <c r="U865" s="1571"/>
      <c r="V865" s="1571"/>
      <c r="W865" s="1571"/>
      <c r="X865" s="1571"/>
      <c r="Y865" s="1571"/>
      <c r="Z865" s="1571"/>
      <c r="AA865" s="1571"/>
      <c r="AB865" s="1571"/>
      <c r="AC865" s="1571"/>
      <c r="AD865" s="1571"/>
      <c r="AE865" s="1571"/>
      <c r="AF865" s="1571"/>
      <c r="AG865" s="1571"/>
      <c r="AH865" s="1571"/>
      <c r="AI865" s="1571"/>
      <c r="AJ865" s="1571"/>
      <c r="AK865" s="1571"/>
      <c r="AL865" s="1571"/>
      <c r="AM865" s="1571"/>
      <c r="AN865" s="1571"/>
      <c r="AO865" s="1571"/>
      <c r="AP865" s="1571"/>
      <c r="AQ865" s="1571"/>
      <c r="AR865" s="1571"/>
    </row>
    <row r="866" spans="1:44" s="1350" customFormat="1">
      <c r="A866" s="1512"/>
      <c r="B866" s="1613"/>
      <c r="C866" s="149"/>
      <c r="D866" s="1571"/>
      <c r="E866" s="1571"/>
      <c r="F866" s="1571"/>
      <c r="G866" s="1571"/>
      <c r="H866" s="1571"/>
      <c r="I866" s="1571"/>
      <c r="J866" s="1571"/>
      <c r="K866" s="1571"/>
      <c r="L866" s="1571"/>
      <c r="M866" s="1571"/>
      <c r="N866" s="1571"/>
      <c r="O866" s="1571"/>
      <c r="P866" s="1571"/>
      <c r="Q866" s="1571"/>
      <c r="R866" s="1571"/>
      <c r="S866" s="1571"/>
      <c r="T866" s="1571"/>
      <c r="U866" s="1571"/>
      <c r="V866" s="1571"/>
      <c r="W866" s="1571"/>
      <c r="X866" s="1571"/>
      <c r="Y866" s="1571"/>
      <c r="Z866" s="1571"/>
      <c r="AA866" s="1571"/>
      <c r="AB866" s="1571"/>
      <c r="AC866" s="1571"/>
      <c r="AD866" s="1571"/>
      <c r="AE866" s="1571"/>
      <c r="AF866" s="1571"/>
      <c r="AG866" s="1571"/>
      <c r="AH866" s="1571"/>
      <c r="AI866" s="1571"/>
      <c r="AJ866" s="1571"/>
      <c r="AK866" s="1571"/>
      <c r="AL866" s="1571"/>
      <c r="AM866" s="1571"/>
      <c r="AN866" s="1571"/>
      <c r="AO866" s="1571"/>
      <c r="AP866" s="1571"/>
      <c r="AQ866" s="1571"/>
      <c r="AR866" s="1571"/>
    </row>
    <row r="867" spans="1:44" s="1350" customFormat="1" ht="13.5" thickBot="1">
      <c r="A867" s="1614"/>
    </row>
    <row r="868" spans="1:44" s="1350" customFormat="1" ht="28.5" customHeight="1" thickTop="1" thickBot="1">
      <c r="A868" s="1510"/>
      <c r="B868" s="1511"/>
      <c r="C868" s="1511"/>
      <c r="D868" s="1918" t="str">
        <f>CONCATENATE($B$5," ","non-defaulted assets evolution: Stocks and parameters")</f>
        <v>2015 non-defaulted assets evolution: Stocks and parameters</v>
      </c>
      <c r="E868" s="1919"/>
      <c r="F868" s="1919"/>
      <c r="G868" s="1919"/>
      <c r="H868" s="1919"/>
      <c r="I868" s="1919"/>
      <c r="J868" s="1919"/>
      <c r="K868" s="1919"/>
      <c r="L868" s="1919"/>
      <c r="M868" s="1919"/>
      <c r="N868" s="1919"/>
      <c r="O868" s="1919"/>
      <c r="P868" s="1919"/>
      <c r="Q868" s="1919"/>
      <c r="R868" s="1919"/>
      <c r="S868" s="1919"/>
      <c r="T868" s="1919"/>
      <c r="U868" s="1920"/>
      <c r="V868" s="1933" t="str">
        <f>CONCATENATE($B$5," ","defaulted assets evolution: Stocks and parameters")</f>
        <v>2015 defaulted assets evolution: Stocks and parameters</v>
      </c>
      <c r="W868" s="1934"/>
      <c r="X868" s="1934"/>
      <c r="Y868" s="1934"/>
      <c r="Z868" s="1934"/>
      <c r="AA868" s="1934"/>
      <c r="AB868" s="1934"/>
      <c r="AC868" s="1934"/>
      <c r="AD868" s="1934"/>
      <c r="AE868" s="1934"/>
      <c r="AF868" s="1934"/>
      <c r="AG868" s="1935"/>
      <c r="AH868" s="1918" t="str">
        <f>CONCATENATE($B$5," Impairment flows and stock of provisions")</f>
        <v>2015 Impairment flows and stock of provisions</v>
      </c>
      <c r="AI868" s="1919"/>
      <c r="AJ868" s="1919"/>
      <c r="AK868" s="1919"/>
      <c r="AL868" s="1919"/>
      <c r="AM868" s="1919"/>
      <c r="AN868" s="1919"/>
      <c r="AO868" s="1919"/>
      <c r="AP868" s="1920"/>
      <c r="AQ868" s="1933" t="s">
        <v>180</v>
      </c>
      <c r="AR868" s="1935"/>
    </row>
    <row r="869" spans="1:44" s="1350" customFormat="1" ht="30.75" customHeight="1">
      <c r="A869" s="1512"/>
      <c r="B869" s="1513">
        <f>$B$5</f>
        <v>2015</v>
      </c>
      <c r="C869" s="1615" t="str">
        <f>$C$5</f>
        <v>Baseline Scenario</v>
      </c>
      <c r="D869" s="1927" t="s">
        <v>182</v>
      </c>
      <c r="E869" s="1515" t="s">
        <v>288</v>
      </c>
      <c r="F869" s="1916" t="s">
        <v>183</v>
      </c>
      <c r="G869" s="1515" t="s">
        <v>288</v>
      </c>
      <c r="H869" s="1916" t="s">
        <v>760</v>
      </c>
      <c r="I869" s="1515" t="s">
        <v>288</v>
      </c>
      <c r="J869" s="1923" t="s">
        <v>1012</v>
      </c>
      <c r="K869" s="1923" t="s">
        <v>761</v>
      </c>
      <c r="L869" s="1923" t="s">
        <v>762</v>
      </c>
      <c r="M869" s="1923" t="s">
        <v>186</v>
      </c>
      <c r="N869" s="1923" t="s">
        <v>187</v>
      </c>
      <c r="O869" s="1916" t="s">
        <v>541</v>
      </c>
      <c r="P869" s="1515" t="s">
        <v>288</v>
      </c>
      <c r="Q869" s="1916" t="s">
        <v>543</v>
      </c>
      <c r="R869" s="1515" t="s">
        <v>288</v>
      </c>
      <c r="S869" s="1923" t="s">
        <v>962</v>
      </c>
      <c r="T869" s="1923" t="s">
        <v>188</v>
      </c>
      <c r="U869" s="1941" t="s">
        <v>837</v>
      </c>
      <c r="V869" s="1927" t="s">
        <v>840</v>
      </c>
      <c r="W869" s="1515" t="s">
        <v>288</v>
      </c>
      <c r="X869" s="1916" t="s">
        <v>763</v>
      </c>
      <c r="Y869" s="1515" t="s">
        <v>288</v>
      </c>
      <c r="Z869" s="1916" t="s">
        <v>183</v>
      </c>
      <c r="AA869" s="1515" t="s">
        <v>288</v>
      </c>
      <c r="AB869" s="1923" t="s">
        <v>841</v>
      </c>
      <c r="AC869" s="1916" t="s">
        <v>764</v>
      </c>
      <c r="AD869" s="1515" t="s">
        <v>189</v>
      </c>
      <c r="AE869" s="1923" t="s">
        <v>963</v>
      </c>
      <c r="AF869" s="1923" t="s">
        <v>188</v>
      </c>
      <c r="AG869" s="1941" t="s">
        <v>837</v>
      </c>
      <c r="AH869" s="1916" t="s">
        <v>1013</v>
      </c>
      <c r="AI869" s="1925" t="s">
        <v>184</v>
      </c>
      <c r="AJ869" s="1925"/>
      <c r="AK869" s="1926"/>
      <c r="AL869" s="1927" t="s">
        <v>834</v>
      </c>
      <c r="AM869" s="1929" t="s">
        <v>184</v>
      </c>
      <c r="AN869" s="1929"/>
      <c r="AO869" s="1916" t="s">
        <v>542</v>
      </c>
      <c r="AP869" s="1940"/>
      <c r="AQ869" s="1916" t="s">
        <v>765</v>
      </c>
      <c r="AR869" s="1930" t="s">
        <v>190</v>
      </c>
    </row>
    <row r="870" spans="1:44" s="1350" customFormat="1" ht="38.25">
      <c r="A870" s="1512"/>
      <c r="B870" s="1517"/>
      <c r="C870" s="1517"/>
      <c r="D870" s="1928"/>
      <c r="E870" s="1518" t="s">
        <v>544</v>
      </c>
      <c r="F870" s="1939"/>
      <c r="G870" s="1518" t="s">
        <v>191</v>
      </c>
      <c r="H870" s="1917"/>
      <c r="I870" s="1518" t="s">
        <v>191</v>
      </c>
      <c r="J870" s="1924"/>
      <c r="K870" s="1924"/>
      <c r="L870" s="1924"/>
      <c r="M870" s="1924"/>
      <c r="N870" s="1924"/>
      <c r="O870" s="1917"/>
      <c r="P870" s="1518" t="s">
        <v>544</v>
      </c>
      <c r="Q870" s="1917"/>
      <c r="R870" s="1518" t="s">
        <v>965</v>
      </c>
      <c r="S870" s="1924"/>
      <c r="T870" s="1924"/>
      <c r="U870" s="1942"/>
      <c r="V870" s="1928"/>
      <c r="W870" s="1518" t="s">
        <v>544</v>
      </c>
      <c r="X870" s="1939"/>
      <c r="Y870" s="1518" t="s">
        <v>191</v>
      </c>
      <c r="Z870" s="1939"/>
      <c r="AA870" s="1518" t="s">
        <v>191</v>
      </c>
      <c r="AB870" s="1924"/>
      <c r="AC870" s="1917" t="s">
        <v>192</v>
      </c>
      <c r="AD870" s="1518" t="s">
        <v>270</v>
      </c>
      <c r="AE870" s="1924"/>
      <c r="AF870" s="1924"/>
      <c r="AG870" s="1942"/>
      <c r="AH870" s="1917"/>
      <c r="AI870" s="1943" t="s">
        <v>545</v>
      </c>
      <c r="AJ870" s="1944"/>
      <c r="AK870" s="1519" t="s">
        <v>961</v>
      </c>
      <c r="AL870" s="1928"/>
      <c r="AM870" s="1520" t="s">
        <v>193</v>
      </c>
      <c r="AN870" s="1521" t="s">
        <v>961</v>
      </c>
      <c r="AO870" s="1522" t="s">
        <v>964</v>
      </c>
      <c r="AP870" s="1523" t="s">
        <v>966</v>
      </c>
      <c r="AQ870" s="1917"/>
      <c r="AR870" s="1931"/>
    </row>
    <row r="871" spans="1:44" s="1350" customFormat="1" ht="15.75" thickBot="1">
      <c r="A871" s="1512"/>
      <c r="B871" s="1524"/>
      <c r="C871" s="1525" t="s">
        <v>1028</v>
      </c>
      <c r="D871" s="1526" t="s">
        <v>22</v>
      </c>
      <c r="E871" s="1527" t="s">
        <v>22</v>
      </c>
      <c r="F871" s="1528" t="s">
        <v>22</v>
      </c>
      <c r="G871" s="1527" t="s">
        <v>22</v>
      </c>
      <c r="H871" s="1528" t="s">
        <v>22</v>
      </c>
      <c r="I871" s="1527" t="s">
        <v>22</v>
      </c>
      <c r="J871" s="1529" t="s">
        <v>22</v>
      </c>
      <c r="K871" s="1529" t="s">
        <v>269</v>
      </c>
      <c r="L871" s="1530" t="s">
        <v>269</v>
      </c>
      <c r="M871" s="1529" t="s">
        <v>269</v>
      </c>
      <c r="N871" s="1529" t="s">
        <v>269</v>
      </c>
      <c r="O871" s="1528" t="s">
        <v>22</v>
      </c>
      <c r="P871" s="1527" t="s">
        <v>22</v>
      </c>
      <c r="Q871" s="1528" t="s">
        <v>22</v>
      </c>
      <c r="R871" s="1527" t="s">
        <v>22</v>
      </c>
      <c r="S871" s="1529" t="s">
        <v>22</v>
      </c>
      <c r="T871" s="1529" t="s">
        <v>22</v>
      </c>
      <c r="U871" s="1531" t="s">
        <v>22</v>
      </c>
      <c r="V871" s="1526" t="s">
        <v>22</v>
      </c>
      <c r="W871" s="1527" t="s">
        <v>22</v>
      </c>
      <c r="X871" s="1528" t="s">
        <v>22</v>
      </c>
      <c r="Y871" s="1527" t="s">
        <v>22</v>
      </c>
      <c r="Z871" s="1528" t="s">
        <v>22</v>
      </c>
      <c r="AA871" s="1527" t="s">
        <v>22</v>
      </c>
      <c r="AB871" s="1529" t="s">
        <v>22</v>
      </c>
      <c r="AC871" s="1528" t="s">
        <v>269</v>
      </c>
      <c r="AD871" s="1527"/>
      <c r="AE871" s="1529" t="s">
        <v>22</v>
      </c>
      <c r="AF871" s="1529" t="s">
        <v>22</v>
      </c>
      <c r="AG871" s="1532" t="s">
        <v>22</v>
      </c>
      <c r="AH871" s="1533" t="s">
        <v>22</v>
      </c>
      <c r="AI871" s="1534" t="s">
        <v>194</v>
      </c>
      <c r="AJ871" s="1534" t="s">
        <v>195</v>
      </c>
      <c r="AK871" s="1535"/>
      <c r="AL871" s="1533" t="s">
        <v>22</v>
      </c>
      <c r="AM871" s="1536" t="s">
        <v>22</v>
      </c>
      <c r="AN871" s="1537" t="s">
        <v>22</v>
      </c>
      <c r="AO871" s="1528" t="s">
        <v>269</v>
      </c>
      <c r="AP871" s="1530" t="s">
        <v>269</v>
      </c>
      <c r="AQ871" s="1537" t="s">
        <v>271</v>
      </c>
      <c r="AR871" s="1932"/>
    </row>
    <row r="872" spans="1:44" s="1350" customFormat="1" ht="13.5" thickTop="1">
      <c r="A872" s="1538"/>
      <c r="B872" s="1539"/>
      <c r="C872" s="269" t="s">
        <v>414</v>
      </c>
      <c r="D872" s="1540"/>
      <c r="E872" s="1369"/>
      <c r="F872" s="1541"/>
      <c r="G872" s="1369"/>
      <c r="H872" s="1541"/>
      <c r="I872" s="1369"/>
      <c r="J872" s="1542"/>
      <c r="K872" s="1543"/>
      <c r="L872" s="1543"/>
      <c r="M872" s="1543"/>
      <c r="N872" s="1543"/>
      <c r="O872" s="1544"/>
      <c r="P872" s="1544"/>
      <c r="Q872" s="1541"/>
      <c r="R872" s="1369"/>
      <c r="S872" s="1545"/>
      <c r="T872" s="1544"/>
      <c r="U872" s="1541"/>
      <c r="V872" s="1541"/>
      <c r="W872" s="1369"/>
      <c r="X872" s="1541"/>
      <c r="Y872" s="1369"/>
      <c r="Z872" s="1541"/>
      <c r="AA872" s="1369"/>
      <c r="AB872" s="1542"/>
      <c r="AC872" s="1546"/>
      <c r="AD872" s="1547"/>
      <c r="AE872" s="1544"/>
      <c r="AF872" s="1544"/>
      <c r="AG872" s="1544"/>
      <c r="AH872" s="1548"/>
      <c r="AI872" s="1549"/>
      <c r="AJ872" s="1549"/>
      <c r="AK872" s="1549"/>
      <c r="AL872" s="1550"/>
      <c r="AM872" s="1549"/>
      <c r="AN872" s="1549"/>
      <c r="AO872" s="1541"/>
      <c r="AP872" s="1372"/>
      <c r="AQ872" s="1551"/>
      <c r="AR872" s="1552"/>
    </row>
    <row r="873" spans="1:44" s="1350" customFormat="1">
      <c r="A873" s="1553"/>
      <c r="B873" s="1554"/>
      <c r="C873" s="270" t="s">
        <v>11</v>
      </c>
      <c r="E873" s="1375"/>
      <c r="F873" s="1555"/>
      <c r="G873" s="1375"/>
      <c r="H873" s="1555"/>
      <c r="I873" s="1375"/>
      <c r="J873" s="1556"/>
      <c r="K873" s="1557"/>
      <c r="L873" s="1557"/>
      <c r="M873" s="1557"/>
      <c r="N873" s="1557"/>
      <c r="O873" s="1558"/>
      <c r="P873" s="1558"/>
      <c r="Q873" s="1555"/>
      <c r="R873" s="1375"/>
      <c r="S873" s="1559"/>
      <c r="T873" s="1558"/>
      <c r="U873" s="1555"/>
      <c r="V873" s="1555"/>
      <c r="W873" s="1375"/>
      <c r="X873" s="1555"/>
      <c r="Y873" s="1375"/>
      <c r="Z873" s="1555"/>
      <c r="AA873" s="1375"/>
      <c r="AB873" s="1556"/>
      <c r="AC873" s="1560"/>
      <c r="AD873" s="1561"/>
      <c r="AE873" s="1558"/>
      <c r="AF873" s="1558"/>
      <c r="AG873" s="1558"/>
      <c r="AH873" s="1562"/>
      <c r="AI873" s="1563"/>
      <c r="AJ873" s="1563"/>
      <c r="AK873" s="1563"/>
      <c r="AL873" s="1564"/>
      <c r="AM873" s="1563"/>
      <c r="AN873" s="1563"/>
      <c r="AO873" s="1555"/>
      <c r="AP873" s="1378"/>
      <c r="AQ873" s="1565"/>
      <c r="AR873" s="1566"/>
    </row>
    <row r="874" spans="1:44" s="1350" customFormat="1">
      <c r="A874" s="1553"/>
      <c r="B874" s="1554"/>
      <c r="C874" s="271" t="s">
        <v>4</v>
      </c>
      <c r="D874" s="1559"/>
      <c r="E874" s="1386"/>
      <c r="F874" s="1567"/>
      <c r="G874" s="1386"/>
      <c r="H874" s="1567"/>
      <c r="I874" s="1386"/>
      <c r="J874" s="1556"/>
      <c r="K874" s="1557"/>
      <c r="L874" s="1557"/>
      <c r="M874" s="1557"/>
      <c r="N874" s="1557"/>
      <c r="O874" s="1556"/>
      <c r="P874" s="1556"/>
      <c r="Q874" s="1567"/>
      <c r="R874" s="1386"/>
      <c r="S874" s="1559"/>
      <c r="T874" s="1556"/>
      <c r="U874" s="1567"/>
      <c r="V874" s="1567"/>
      <c r="W874" s="1386"/>
      <c r="X874" s="1567"/>
      <c r="Y874" s="1386"/>
      <c r="Z874" s="1567"/>
      <c r="AA874" s="1386"/>
      <c r="AB874" s="1556"/>
      <c r="AC874" s="1560"/>
      <c r="AD874" s="1561"/>
      <c r="AE874" s="1556"/>
      <c r="AF874" s="1556"/>
      <c r="AG874" s="1556"/>
      <c r="AH874" s="1562"/>
      <c r="AI874" s="1568"/>
      <c r="AJ874" s="1568"/>
      <c r="AK874" s="1568"/>
      <c r="AL874" s="1564"/>
      <c r="AM874" s="1568"/>
      <c r="AN874" s="1568"/>
      <c r="AO874" s="1555"/>
      <c r="AP874" s="1378"/>
      <c r="AQ874" s="1565"/>
      <c r="AR874" s="1569"/>
    </row>
    <row r="875" spans="1:44" s="1350" customFormat="1">
      <c r="A875" s="1553"/>
      <c r="B875" s="1554"/>
      <c r="C875" s="272" t="s">
        <v>943</v>
      </c>
      <c r="E875" s="1375"/>
      <c r="F875" s="1555"/>
      <c r="G875" s="1375"/>
      <c r="H875" s="1555"/>
      <c r="I875" s="1375"/>
      <c r="J875" s="1556"/>
      <c r="K875" s="1557"/>
      <c r="L875" s="1557"/>
      <c r="M875" s="1557"/>
      <c r="N875" s="1557"/>
      <c r="O875" s="1558"/>
      <c r="P875" s="1558"/>
      <c r="Q875" s="1555"/>
      <c r="R875" s="1375"/>
      <c r="S875" s="1559"/>
      <c r="T875" s="1558"/>
      <c r="U875" s="1555"/>
      <c r="V875" s="1555"/>
      <c r="W875" s="1375"/>
      <c r="X875" s="1555"/>
      <c r="Y875" s="1375"/>
      <c r="Z875" s="1555"/>
      <c r="AA875" s="1375"/>
      <c r="AB875" s="1556"/>
      <c r="AC875" s="1560"/>
      <c r="AD875" s="1561"/>
      <c r="AE875" s="1558"/>
      <c r="AF875" s="1558"/>
      <c r="AG875" s="1558"/>
      <c r="AH875" s="1562"/>
      <c r="AI875" s="1563"/>
      <c r="AJ875" s="1563"/>
      <c r="AK875" s="1563"/>
      <c r="AL875" s="1564"/>
      <c r="AM875" s="1563"/>
      <c r="AN875" s="1563"/>
      <c r="AO875" s="1555"/>
      <c r="AP875" s="1378"/>
      <c r="AQ875" s="1565"/>
      <c r="AR875" s="1566"/>
    </row>
    <row r="876" spans="1:44" s="1350" customFormat="1">
      <c r="A876" s="1553"/>
      <c r="B876" s="1554"/>
      <c r="C876" s="273" t="s">
        <v>944</v>
      </c>
      <c r="E876" s="1375"/>
      <c r="F876" s="1555"/>
      <c r="G876" s="1375"/>
      <c r="H876" s="1555"/>
      <c r="I876" s="1375"/>
      <c r="J876" s="1556"/>
      <c r="K876" s="1557"/>
      <c r="L876" s="1557"/>
      <c r="M876" s="1557"/>
      <c r="N876" s="1557"/>
      <c r="O876" s="1558"/>
      <c r="P876" s="1558"/>
      <c r="Q876" s="1555"/>
      <c r="R876" s="1375"/>
      <c r="S876" s="1559"/>
      <c r="T876" s="1558"/>
      <c r="U876" s="1555"/>
      <c r="V876" s="1555"/>
      <c r="W876" s="1375"/>
      <c r="X876" s="1555"/>
      <c r="Y876" s="1375"/>
      <c r="Z876" s="1555"/>
      <c r="AA876" s="1375"/>
      <c r="AB876" s="1556"/>
      <c r="AC876" s="1560"/>
      <c r="AD876" s="1561"/>
      <c r="AE876" s="1558"/>
      <c r="AF876" s="1558"/>
      <c r="AG876" s="1558"/>
      <c r="AH876" s="1562"/>
      <c r="AI876" s="1563"/>
      <c r="AJ876" s="1563"/>
      <c r="AK876" s="1563"/>
      <c r="AL876" s="1564"/>
      <c r="AM876" s="1563"/>
      <c r="AN876" s="1563"/>
      <c r="AO876" s="1555"/>
      <c r="AP876" s="1378"/>
      <c r="AQ876" s="1565"/>
      <c r="AR876" s="1566"/>
    </row>
    <row r="877" spans="1:44" s="1350" customFormat="1">
      <c r="A877" s="1553"/>
      <c r="B877" s="1554"/>
      <c r="C877" s="272" t="s">
        <v>945</v>
      </c>
      <c r="E877" s="1375"/>
      <c r="F877" s="1555"/>
      <c r="G877" s="1375"/>
      <c r="H877" s="1555"/>
      <c r="I877" s="1375"/>
      <c r="J877" s="1556"/>
      <c r="K877" s="1557"/>
      <c r="L877" s="1557"/>
      <c r="M877" s="1557"/>
      <c r="N877" s="1557"/>
      <c r="O877" s="1558"/>
      <c r="P877" s="1558"/>
      <c r="Q877" s="1555"/>
      <c r="R877" s="1375"/>
      <c r="S877" s="1559"/>
      <c r="T877" s="1558"/>
      <c r="U877" s="1555"/>
      <c r="V877" s="1555"/>
      <c r="W877" s="1375"/>
      <c r="X877" s="1555"/>
      <c r="Y877" s="1375"/>
      <c r="Z877" s="1555"/>
      <c r="AA877" s="1375"/>
      <c r="AB877" s="1556"/>
      <c r="AC877" s="1560"/>
      <c r="AD877" s="1561"/>
      <c r="AE877" s="1558"/>
      <c r="AF877" s="1558"/>
      <c r="AG877" s="1558"/>
      <c r="AH877" s="1562"/>
      <c r="AI877" s="1563"/>
      <c r="AJ877" s="1563"/>
      <c r="AK877" s="1563"/>
      <c r="AL877" s="1564"/>
      <c r="AM877" s="1563"/>
      <c r="AN877" s="1563"/>
      <c r="AO877" s="1555"/>
      <c r="AP877" s="1378"/>
      <c r="AQ877" s="1565"/>
      <c r="AR877" s="1566"/>
    </row>
    <row r="878" spans="1:44" s="1350" customFormat="1">
      <c r="A878" s="1553"/>
      <c r="B878" s="1554"/>
      <c r="C878" s="273" t="s">
        <v>946</v>
      </c>
      <c r="E878" s="1375"/>
      <c r="F878" s="1555"/>
      <c r="G878" s="1375"/>
      <c r="H878" s="1555"/>
      <c r="I878" s="1375"/>
      <c r="J878" s="1556"/>
      <c r="K878" s="1557"/>
      <c r="L878" s="1557"/>
      <c r="M878" s="1557"/>
      <c r="N878" s="1557"/>
      <c r="O878" s="1558"/>
      <c r="P878" s="1558"/>
      <c r="Q878" s="1555"/>
      <c r="R878" s="1375"/>
      <c r="S878" s="1559"/>
      <c r="T878" s="1558"/>
      <c r="U878" s="1555"/>
      <c r="V878" s="1555"/>
      <c r="W878" s="1375"/>
      <c r="X878" s="1555"/>
      <c r="Y878" s="1375"/>
      <c r="Z878" s="1555"/>
      <c r="AA878" s="1375"/>
      <c r="AB878" s="1556"/>
      <c r="AC878" s="1560"/>
      <c r="AD878" s="1561"/>
      <c r="AE878" s="1558"/>
      <c r="AF878" s="1558"/>
      <c r="AG878" s="1558"/>
      <c r="AH878" s="1562"/>
      <c r="AI878" s="1563"/>
      <c r="AJ878" s="1563"/>
      <c r="AK878" s="1563"/>
      <c r="AL878" s="1564"/>
      <c r="AM878" s="1563"/>
      <c r="AN878" s="1563"/>
      <c r="AO878" s="1555"/>
      <c r="AP878" s="1378"/>
      <c r="AQ878" s="1565"/>
      <c r="AR878" s="1566"/>
    </row>
    <row r="879" spans="1:44" s="1350" customFormat="1">
      <c r="A879" s="1553"/>
      <c r="B879" s="1554"/>
      <c r="C879" s="272" t="s">
        <v>947</v>
      </c>
      <c r="E879" s="1375"/>
      <c r="F879" s="1555"/>
      <c r="G879" s="1375"/>
      <c r="H879" s="1555"/>
      <c r="I879" s="1375"/>
      <c r="J879" s="1556"/>
      <c r="K879" s="1557"/>
      <c r="L879" s="1557"/>
      <c r="M879" s="1557"/>
      <c r="N879" s="1557"/>
      <c r="O879" s="1558"/>
      <c r="P879" s="1558"/>
      <c r="Q879" s="1555"/>
      <c r="R879" s="1375"/>
      <c r="S879" s="1559"/>
      <c r="T879" s="1558"/>
      <c r="U879" s="1555"/>
      <c r="V879" s="1555"/>
      <c r="W879" s="1375"/>
      <c r="X879" s="1555"/>
      <c r="Y879" s="1375"/>
      <c r="Z879" s="1555"/>
      <c r="AA879" s="1375"/>
      <c r="AB879" s="1556"/>
      <c r="AC879" s="1560"/>
      <c r="AD879" s="1561"/>
      <c r="AE879" s="1558"/>
      <c r="AF879" s="1558"/>
      <c r="AG879" s="1558"/>
      <c r="AH879" s="1562"/>
      <c r="AI879" s="1563"/>
      <c r="AJ879" s="1563"/>
      <c r="AK879" s="1563"/>
      <c r="AL879" s="1564"/>
      <c r="AM879" s="1563"/>
      <c r="AN879" s="1563"/>
      <c r="AO879" s="1555"/>
      <c r="AP879" s="1378"/>
      <c r="AQ879" s="1565"/>
      <c r="AR879" s="1566"/>
    </row>
    <row r="880" spans="1:44" s="1350" customFormat="1">
      <c r="A880" s="1553"/>
      <c r="B880" s="1554"/>
      <c r="C880" s="273" t="s">
        <v>948</v>
      </c>
      <c r="E880" s="1375"/>
      <c r="F880" s="1555"/>
      <c r="G880" s="1375"/>
      <c r="H880" s="1555"/>
      <c r="I880" s="1375"/>
      <c r="J880" s="1556"/>
      <c r="K880" s="1557"/>
      <c r="L880" s="1557"/>
      <c r="M880" s="1557"/>
      <c r="N880" s="1557"/>
      <c r="O880" s="1558"/>
      <c r="P880" s="1558"/>
      <c r="Q880" s="1555"/>
      <c r="R880" s="1375"/>
      <c r="S880" s="1559"/>
      <c r="T880" s="1558"/>
      <c r="U880" s="1555"/>
      <c r="V880" s="1555"/>
      <c r="W880" s="1375"/>
      <c r="X880" s="1555"/>
      <c r="Y880" s="1375"/>
      <c r="Z880" s="1555"/>
      <c r="AA880" s="1375"/>
      <c r="AB880" s="1556"/>
      <c r="AC880" s="1560"/>
      <c r="AD880" s="1561"/>
      <c r="AE880" s="1558"/>
      <c r="AF880" s="1558"/>
      <c r="AG880" s="1558"/>
      <c r="AH880" s="1562"/>
      <c r="AI880" s="1563"/>
      <c r="AJ880" s="1563"/>
      <c r="AK880" s="1563"/>
      <c r="AL880" s="1564"/>
      <c r="AM880" s="1563"/>
      <c r="AN880" s="1563"/>
      <c r="AO880" s="1555"/>
      <c r="AP880" s="1378"/>
      <c r="AQ880" s="1565"/>
      <c r="AR880" s="1566"/>
    </row>
    <row r="881" spans="1:44" s="1350" customFormat="1">
      <c r="A881" s="1553"/>
      <c r="B881" s="1554"/>
      <c r="C881" s="271" t="s">
        <v>10</v>
      </c>
      <c r="D881" s="1559"/>
      <c r="E881" s="1386"/>
      <c r="F881" s="1567"/>
      <c r="G881" s="1386"/>
      <c r="H881" s="1567"/>
      <c r="I881" s="1386"/>
      <c r="J881" s="1556"/>
      <c r="K881" s="1557"/>
      <c r="L881" s="1557"/>
      <c r="M881" s="1557"/>
      <c r="N881" s="1557"/>
      <c r="O881" s="1556"/>
      <c r="P881" s="1556"/>
      <c r="Q881" s="1567"/>
      <c r="R881" s="1386"/>
      <c r="S881" s="1559"/>
      <c r="T881" s="1556"/>
      <c r="U881" s="1567"/>
      <c r="V881" s="1567"/>
      <c r="W881" s="1386"/>
      <c r="X881" s="1567"/>
      <c r="Y881" s="1386"/>
      <c r="Z881" s="1567"/>
      <c r="AA881" s="1386"/>
      <c r="AB881" s="1556"/>
      <c r="AC881" s="1560"/>
      <c r="AD881" s="1561"/>
      <c r="AE881" s="1556"/>
      <c r="AF881" s="1556"/>
      <c r="AG881" s="1556"/>
      <c r="AH881" s="1562"/>
      <c r="AI881" s="1568"/>
      <c r="AJ881" s="1568"/>
      <c r="AK881" s="1568"/>
      <c r="AL881" s="1564"/>
      <c r="AM881" s="1568"/>
      <c r="AN881" s="1568"/>
      <c r="AO881" s="1555"/>
      <c r="AP881" s="1378"/>
      <c r="AQ881" s="1565"/>
      <c r="AR881" s="1569"/>
    </row>
    <row r="882" spans="1:44" s="1350" customFormat="1">
      <c r="A882" s="1553"/>
      <c r="B882" s="1554"/>
      <c r="C882" s="272" t="s">
        <v>417</v>
      </c>
      <c r="D882" s="1559"/>
      <c r="E882" s="1386"/>
      <c r="F882" s="1567"/>
      <c r="G882" s="1386"/>
      <c r="H882" s="1567"/>
      <c r="I882" s="1386"/>
      <c r="J882" s="1556"/>
      <c r="K882" s="1557"/>
      <c r="L882" s="1557"/>
      <c r="M882" s="1557"/>
      <c r="N882" s="1557"/>
      <c r="O882" s="1556"/>
      <c r="P882" s="1556"/>
      <c r="Q882" s="1567"/>
      <c r="R882" s="1386"/>
      <c r="S882" s="1559"/>
      <c r="T882" s="1556"/>
      <c r="U882" s="1567"/>
      <c r="V882" s="1567"/>
      <c r="W882" s="1386"/>
      <c r="X882" s="1567"/>
      <c r="Y882" s="1386"/>
      <c r="Z882" s="1567"/>
      <c r="AA882" s="1386"/>
      <c r="AB882" s="1556"/>
      <c r="AC882" s="1560"/>
      <c r="AD882" s="1561"/>
      <c r="AE882" s="1556"/>
      <c r="AF882" s="1556"/>
      <c r="AG882" s="1556"/>
      <c r="AH882" s="1562"/>
      <c r="AI882" s="1568"/>
      <c r="AJ882" s="1568"/>
      <c r="AK882" s="1568"/>
      <c r="AL882" s="1564"/>
      <c r="AM882" s="1568"/>
      <c r="AN882" s="1568"/>
      <c r="AO882" s="1555"/>
      <c r="AP882" s="1378"/>
      <c r="AQ882" s="1565"/>
      <c r="AR882" s="1569"/>
    </row>
    <row r="883" spans="1:44" s="1350" customFormat="1" ht="15">
      <c r="A883" s="1553"/>
      <c r="B883" s="1570" t="s">
        <v>372</v>
      </c>
      <c r="C883" s="273" t="s">
        <v>949</v>
      </c>
      <c r="E883" s="1375"/>
      <c r="F883" s="1555"/>
      <c r="G883" s="1375"/>
      <c r="H883" s="1555"/>
      <c r="I883" s="1375"/>
      <c r="J883" s="1556"/>
      <c r="K883" s="1557"/>
      <c r="L883" s="1557"/>
      <c r="M883" s="1557"/>
      <c r="N883" s="1557"/>
      <c r="O883" s="1558"/>
      <c r="P883" s="1558"/>
      <c r="Q883" s="1555"/>
      <c r="R883" s="1375"/>
      <c r="S883" s="1559"/>
      <c r="T883" s="1558"/>
      <c r="U883" s="1555"/>
      <c r="V883" s="1555"/>
      <c r="W883" s="1375"/>
      <c r="X883" s="1555"/>
      <c r="Y883" s="1375"/>
      <c r="Z883" s="1555"/>
      <c r="AA883" s="1375"/>
      <c r="AB883" s="1556"/>
      <c r="AC883" s="1560"/>
      <c r="AD883" s="1561"/>
      <c r="AE883" s="1558"/>
      <c r="AF883" s="1558"/>
      <c r="AG883" s="1558"/>
      <c r="AH883" s="1562"/>
      <c r="AI883" s="1563"/>
      <c r="AJ883" s="1563"/>
      <c r="AK883" s="1563"/>
      <c r="AL883" s="1564"/>
      <c r="AM883" s="1563"/>
      <c r="AN883" s="1563"/>
      <c r="AO883" s="1555"/>
      <c r="AP883" s="1378"/>
      <c r="AQ883" s="1565"/>
      <c r="AR883" s="1566"/>
    </row>
    <row r="884" spans="1:44" s="1350" customFormat="1">
      <c r="A884" s="1553"/>
      <c r="B884" s="1554"/>
      <c r="C884" s="273" t="s">
        <v>950</v>
      </c>
      <c r="D884" s="1559"/>
      <c r="E884" s="1386"/>
      <c r="F884" s="1567"/>
      <c r="G884" s="1386"/>
      <c r="H884" s="1567"/>
      <c r="I884" s="1386"/>
      <c r="J884" s="1556"/>
      <c r="K884" s="1557"/>
      <c r="L884" s="1557"/>
      <c r="M884" s="1557"/>
      <c r="N884" s="1557"/>
      <c r="O884" s="1556"/>
      <c r="P884" s="1556"/>
      <c r="Q884" s="1567"/>
      <c r="R884" s="1386"/>
      <c r="S884" s="1559"/>
      <c r="T884" s="1556"/>
      <c r="U884" s="1567"/>
      <c r="V884" s="1567"/>
      <c r="W884" s="1386"/>
      <c r="X884" s="1567"/>
      <c r="Y884" s="1386"/>
      <c r="Z884" s="1567"/>
      <c r="AA884" s="1386"/>
      <c r="AB884" s="1556"/>
      <c r="AC884" s="1560"/>
      <c r="AD884" s="1561"/>
      <c r="AE884" s="1556"/>
      <c r="AF884" s="1556"/>
      <c r="AG884" s="1556"/>
      <c r="AH884" s="1562"/>
      <c r="AI884" s="1568"/>
      <c r="AJ884" s="1568"/>
      <c r="AK884" s="1568"/>
      <c r="AL884" s="1564"/>
      <c r="AM884" s="1568"/>
      <c r="AN884" s="1568"/>
      <c r="AO884" s="1555"/>
      <c r="AP884" s="1378"/>
      <c r="AQ884" s="1565"/>
      <c r="AR884" s="1569"/>
    </row>
    <row r="885" spans="1:44" s="1350" customFormat="1" ht="18" customHeight="1">
      <c r="A885" s="1553"/>
      <c r="B885" s="1554"/>
      <c r="C885" s="274" t="s">
        <v>951</v>
      </c>
      <c r="E885" s="1375"/>
      <c r="F885" s="1555"/>
      <c r="G885" s="1375"/>
      <c r="H885" s="1555"/>
      <c r="I885" s="1375"/>
      <c r="J885" s="1556"/>
      <c r="K885" s="1557"/>
      <c r="L885" s="1557"/>
      <c r="M885" s="1557"/>
      <c r="N885" s="1557"/>
      <c r="O885" s="1558"/>
      <c r="P885" s="1558"/>
      <c r="Q885" s="1555"/>
      <c r="R885" s="1375"/>
      <c r="S885" s="1559"/>
      <c r="T885" s="1558"/>
      <c r="U885" s="1555"/>
      <c r="V885" s="1555"/>
      <c r="W885" s="1375"/>
      <c r="X885" s="1555"/>
      <c r="Y885" s="1375"/>
      <c r="Z885" s="1555"/>
      <c r="AA885" s="1375"/>
      <c r="AB885" s="1556"/>
      <c r="AC885" s="1560"/>
      <c r="AD885" s="1561"/>
      <c r="AE885" s="1558"/>
      <c r="AF885" s="1558"/>
      <c r="AG885" s="1558"/>
      <c r="AH885" s="1562"/>
      <c r="AI885" s="1563"/>
      <c r="AJ885" s="1563"/>
      <c r="AK885" s="1563"/>
      <c r="AL885" s="1564"/>
      <c r="AM885" s="1563"/>
      <c r="AN885" s="1563"/>
      <c r="AO885" s="1555"/>
      <c r="AP885" s="1378"/>
      <c r="AQ885" s="1565"/>
      <c r="AR885" s="1566"/>
    </row>
    <row r="886" spans="1:44" s="1350" customFormat="1" ht="15" customHeight="1">
      <c r="A886" s="1553"/>
      <c r="B886" s="1554"/>
      <c r="C886" s="274" t="s">
        <v>952</v>
      </c>
      <c r="E886" s="1375"/>
      <c r="F886" s="1555"/>
      <c r="G886" s="1375"/>
      <c r="H886" s="1555"/>
      <c r="I886" s="1375"/>
      <c r="J886" s="1556"/>
      <c r="K886" s="1557"/>
      <c r="L886" s="1557"/>
      <c r="M886" s="1557"/>
      <c r="N886" s="1557"/>
      <c r="O886" s="1558"/>
      <c r="P886" s="1558"/>
      <c r="Q886" s="1555"/>
      <c r="R886" s="1375"/>
      <c r="S886" s="1559"/>
      <c r="T886" s="1558"/>
      <c r="U886" s="1555"/>
      <c r="V886" s="1555"/>
      <c r="W886" s="1375"/>
      <c r="X886" s="1555"/>
      <c r="Y886" s="1375"/>
      <c r="Z886" s="1555"/>
      <c r="AA886" s="1375"/>
      <c r="AB886" s="1556"/>
      <c r="AC886" s="1560"/>
      <c r="AD886" s="1561"/>
      <c r="AE886" s="1558"/>
      <c r="AF886" s="1558"/>
      <c r="AG886" s="1558"/>
      <c r="AH886" s="1562"/>
      <c r="AI886" s="1563"/>
      <c r="AJ886" s="1563"/>
      <c r="AK886" s="1563"/>
      <c r="AL886" s="1564"/>
      <c r="AM886" s="1563"/>
      <c r="AN886" s="1563"/>
      <c r="AO886" s="1555"/>
      <c r="AP886" s="1378"/>
      <c r="AQ886" s="1565"/>
      <c r="AR886" s="1566"/>
    </row>
    <row r="887" spans="1:44" s="1350" customFormat="1">
      <c r="A887" s="1553"/>
      <c r="B887" s="1554"/>
      <c r="C887" s="274" t="s">
        <v>953</v>
      </c>
      <c r="E887" s="1375"/>
      <c r="F887" s="1555"/>
      <c r="G887" s="1375"/>
      <c r="H887" s="1555"/>
      <c r="I887" s="1375"/>
      <c r="J887" s="1556"/>
      <c r="K887" s="1557"/>
      <c r="L887" s="1557"/>
      <c r="M887" s="1557"/>
      <c r="N887" s="1557"/>
      <c r="O887" s="1558"/>
      <c r="P887" s="1558"/>
      <c r="Q887" s="1555"/>
      <c r="R887" s="1375"/>
      <c r="S887" s="1559"/>
      <c r="T887" s="1558"/>
      <c r="U887" s="1555"/>
      <c r="V887" s="1555"/>
      <c r="W887" s="1375"/>
      <c r="X887" s="1555"/>
      <c r="Y887" s="1375"/>
      <c r="Z887" s="1555"/>
      <c r="AA887" s="1375"/>
      <c r="AB887" s="1556"/>
      <c r="AC887" s="1560"/>
      <c r="AD887" s="1561"/>
      <c r="AE887" s="1558"/>
      <c r="AF887" s="1558"/>
      <c r="AG887" s="1558"/>
      <c r="AH887" s="1562"/>
      <c r="AI887" s="1563"/>
      <c r="AJ887" s="1563"/>
      <c r="AK887" s="1563"/>
      <c r="AL887" s="1564"/>
      <c r="AM887" s="1563"/>
      <c r="AN887" s="1563"/>
      <c r="AO887" s="1555"/>
      <c r="AP887" s="1378"/>
      <c r="AQ887" s="1565"/>
      <c r="AR887" s="1566"/>
    </row>
    <row r="888" spans="1:44" s="1350" customFormat="1">
      <c r="A888" s="1553"/>
      <c r="B888" s="1554"/>
      <c r="C888" s="272" t="s">
        <v>420</v>
      </c>
      <c r="E888" s="1375"/>
      <c r="F888" s="1555"/>
      <c r="G888" s="1375"/>
      <c r="H888" s="1555"/>
      <c r="I888" s="1375"/>
      <c r="J888" s="1556"/>
      <c r="K888" s="1557"/>
      <c r="L888" s="1557"/>
      <c r="M888" s="1557"/>
      <c r="N888" s="1557"/>
      <c r="O888" s="1558"/>
      <c r="P888" s="1558"/>
      <c r="Q888" s="1555"/>
      <c r="R888" s="1375"/>
      <c r="S888" s="1559"/>
      <c r="T888" s="1558"/>
      <c r="U888" s="1555"/>
      <c r="V888" s="1555"/>
      <c r="W888" s="1375"/>
      <c r="X888" s="1555"/>
      <c r="Y888" s="1375"/>
      <c r="Z888" s="1555"/>
      <c r="AA888" s="1375"/>
      <c r="AB888" s="1556"/>
      <c r="AC888" s="1560"/>
      <c r="AD888" s="1561"/>
      <c r="AE888" s="1558"/>
      <c r="AF888" s="1558"/>
      <c r="AG888" s="1558"/>
      <c r="AH888" s="1562"/>
      <c r="AI888" s="1563"/>
      <c r="AJ888" s="1563"/>
      <c r="AK888" s="1563"/>
      <c r="AL888" s="1564"/>
      <c r="AM888" s="1563"/>
      <c r="AN888" s="1563"/>
      <c r="AO888" s="1555"/>
      <c r="AP888" s="1378"/>
      <c r="AQ888" s="1565"/>
      <c r="AR888" s="1566"/>
    </row>
    <row r="889" spans="1:44" s="1350" customFormat="1">
      <c r="A889" s="1553"/>
      <c r="B889" s="1554"/>
      <c r="C889" s="272" t="s">
        <v>421</v>
      </c>
      <c r="D889" s="1384"/>
      <c r="E889" s="1386"/>
      <c r="F889" s="1395"/>
      <c r="G889" s="1386"/>
      <c r="H889" s="1395"/>
      <c r="I889" s="1386"/>
      <c r="J889" s="1556"/>
      <c r="K889" s="1557"/>
      <c r="L889" s="1557"/>
      <c r="M889" s="1557"/>
      <c r="N889" s="1557"/>
      <c r="O889" s="1556"/>
      <c r="P889" s="1556"/>
      <c r="Q889" s="1395"/>
      <c r="R889" s="1386"/>
      <c r="S889" s="1559"/>
      <c r="T889" s="1556"/>
      <c r="U889" s="1567"/>
      <c r="V889" s="1395"/>
      <c r="W889" s="1386"/>
      <c r="X889" s="1395"/>
      <c r="Y889" s="1386"/>
      <c r="Z889" s="1395"/>
      <c r="AA889" s="1386"/>
      <c r="AB889" s="1556"/>
      <c r="AC889" s="1560"/>
      <c r="AD889" s="1561"/>
      <c r="AE889" s="1556"/>
      <c r="AF889" s="1556"/>
      <c r="AG889" s="1556"/>
      <c r="AH889" s="1562"/>
      <c r="AI889" s="1385"/>
      <c r="AJ889" s="1385"/>
      <c r="AK889" s="1385"/>
      <c r="AL889" s="1564"/>
      <c r="AM889" s="1385"/>
      <c r="AN889" s="1385"/>
      <c r="AO889" s="1555"/>
      <c r="AP889" s="1378"/>
      <c r="AQ889" s="1565"/>
      <c r="AR889" s="1569"/>
    </row>
    <row r="890" spans="1:44" s="1350" customFormat="1">
      <c r="A890" s="1553"/>
      <c r="B890" s="1554"/>
      <c r="C890" s="273" t="s">
        <v>954</v>
      </c>
      <c r="E890" s="1375"/>
      <c r="F890" s="1555"/>
      <c r="G890" s="1375"/>
      <c r="H890" s="1555"/>
      <c r="I890" s="1375"/>
      <c r="J890" s="1556"/>
      <c r="K890" s="1557"/>
      <c r="L890" s="1557"/>
      <c r="M890" s="1557"/>
      <c r="N890" s="1557"/>
      <c r="O890" s="1558"/>
      <c r="P890" s="1558"/>
      <c r="Q890" s="1555"/>
      <c r="R890" s="1375"/>
      <c r="S890" s="1559"/>
      <c r="T890" s="1558"/>
      <c r="U890" s="1555"/>
      <c r="V890" s="1555"/>
      <c r="W890" s="1375"/>
      <c r="X890" s="1555"/>
      <c r="Y890" s="1375"/>
      <c r="Z890" s="1555"/>
      <c r="AA890" s="1375"/>
      <c r="AB890" s="1556"/>
      <c r="AC890" s="1560"/>
      <c r="AD890" s="1561"/>
      <c r="AE890" s="1558"/>
      <c r="AF890" s="1558"/>
      <c r="AG890" s="1558"/>
      <c r="AH890" s="1562"/>
      <c r="AI890" s="1563"/>
      <c r="AJ890" s="1563"/>
      <c r="AK890" s="1563"/>
      <c r="AL890" s="1564"/>
      <c r="AM890" s="1563"/>
      <c r="AN890" s="1563"/>
      <c r="AO890" s="1555"/>
      <c r="AP890" s="1378"/>
      <c r="AQ890" s="1565"/>
      <c r="AR890" s="1566"/>
    </row>
    <row r="891" spans="1:44" s="1350" customFormat="1">
      <c r="A891" s="1553"/>
      <c r="B891" s="1554"/>
      <c r="C891" s="273" t="s">
        <v>955</v>
      </c>
      <c r="E891" s="1375"/>
      <c r="F891" s="1555"/>
      <c r="G891" s="1375"/>
      <c r="H891" s="1555"/>
      <c r="I891" s="1375"/>
      <c r="J891" s="1556"/>
      <c r="K891" s="1557"/>
      <c r="L891" s="1557"/>
      <c r="M891" s="1557"/>
      <c r="N891" s="1557"/>
      <c r="O891" s="1558"/>
      <c r="P891" s="1558"/>
      <c r="Q891" s="1555"/>
      <c r="R891" s="1375"/>
      <c r="S891" s="1559"/>
      <c r="T891" s="1558"/>
      <c r="U891" s="1555"/>
      <c r="V891" s="1555"/>
      <c r="W891" s="1375"/>
      <c r="X891" s="1555"/>
      <c r="Y891" s="1375"/>
      <c r="Z891" s="1555"/>
      <c r="AA891" s="1375"/>
      <c r="AB891" s="1556"/>
      <c r="AC891" s="1560"/>
      <c r="AD891" s="1561"/>
      <c r="AE891" s="1558"/>
      <c r="AF891" s="1558"/>
      <c r="AG891" s="1558"/>
      <c r="AH891" s="1562"/>
      <c r="AI891" s="1563"/>
      <c r="AJ891" s="1563"/>
      <c r="AK891" s="1563"/>
      <c r="AL891" s="1564"/>
      <c r="AM891" s="1563"/>
      <c r="AN891" s="1563"/>
      <c r="AO891" s="1555"/>
      <c r="AP891" s="1378"/>
      <c r="AQ891" s="1565"/>
      <c r="AR891" s="1566"/>
    </row>
    <row r="892" spans="1:44" s="1350" customFormat="1">
      <c r="A892" s="1553"/>
      <c r="B892" s="1554"/>
      <c r="C892" s="271" t="s">
        <v>104</v>
      </c>
      <c r="E892" s="1375"/>
      <c r="F892" s="1555"/>
      <c r="G892" s="1375"/>
      <c r="H892" s="1555"/>
      <c r="I892" s="1375"/>
      <c r="J892" s="1556"/>
      <c r="K892" s="1557"/>
      <c r="L892" s="1557"/>
      <c r="M892" s="1557"/>
      <c r="N892" s="1557"/>
      <c r="O892" s="1558"/>
      <c r="P892" s="1558"/>
      <c r="Q892" s="1555"/>
      <c r="R892" s="1375"/>
      <c r="S892" s="1559"/>
      <c r="T892" s="1558"/>
      <c r="U892" s="1555"/>
      <c r="V892" s="1555"/>
      <c r="W892" s="1375"/>
      <c r="X892" s="1555"/>
      <c r="Y892" s="1375"/>
      <c r="Z892" s="1555"/>
      <c r="AA892" s="1375"/>
      <c r="AB892" s="1556"/>
      <c r="AC892" s="1560"/>
      <c r="AD892" s="1561"/>
      <c r="AE892" s="1558"/>
      <c r="AF892" s="1558"/>
      <c r="AG892" s="1558"/>
      <c r="AH892" s="1562"/>
      <c r="AI892" s="1563"/>
      <c r="AJ892" s="1563"/>
      <c r="AK892" s="1563"/>
      <c r="AL892" s="1564"/>
      <c r="AM892" s="1563"/>
      <c r="AN892" s="1563"/>
      <c r="AO892" s="1555"/>
      <c r="AP892" s="1378"/>
      <c r="AQ892" s="1565"/>
      <c r="AR892" s="1566"/>
    </row>
    <row r="893" spans="1:44" s="1350" customFormat="1">
      <c r="A893" s="1553"/>
      <c r="B893" s="1554"/>
      <c r="C893" s="271" t="s">
        <v>322</v>
      </c>
      <c r="D893" s="1571"/>
      <c r="E893" s="1572"/>
      <c r="F893" s="1573"/>
      <c r="G893" s="1572"/>
      <c r="H893" s="1573"/>
      <c r="I893" s="1572"/>
      <c r="J893" s="1556"/>
      <c r="K893" s="1574"/>
      <c r="L893" s="1574"/>
      <c r="M893" s="1574"/>
      <c r="N893" s="1574"/>
      <c r="O893" s="1574"/>
      <c r="P893" s="1574"/>
      <c r="Q893" s="1573"/>
      <c r="R893" s="1572"/>
      <c r="S893" s="1559"/>
      <c r="T893" s="1574"/>
      <c r="U893" s="1573"/>
      <c r="V893" s="1573"/>
      <c r="W893" s="1572"/>
      <c r="X893" s="1573"/>
      <c r="Y893" s="1572"/>
      <c r="Z893" s="1573"/>
      <c r="AA893" s="1572"/>
      <c r="AB893" s="1556"/>
      <c r="AC893" s="1571"/>
      <c r="AD893" s="1575"/>
      <c r="AE893" s="1574"/>
      <c r="AF893" s="1574"/>
      <c r="AG893" s="1574"/>
      <c r="AH893" s="1562"/>
      <c r="AI893" s="1576"/>
      <c r="AJ893" s="1576"/>
      <c r="AK893" s="1576"/>
      <c r="AL893" s="1564"/>
      <c r="AM893" s="1576"/>
      <c r="AN893" s="1576"/>
      <c r="AO893" s="1573"/>
      <c r="AP893" s="1577"/>
      <c r="AQ893" s="1578"/>
      <c r="AR893" s="1579"/>
    </row>
    <row r="894" spans="1:44" s="1350" customFormat="1">
      <c r="A894" s="1553"/>
      <c r="B894" s="1554"/>
      <c r="C894" s="271" t="s">
        <v>424</v>
      </c>
      <c r="D894" s="1560"/>
      <c r="E894" s="40"/>
      <c r="F894" s="1580"/>
      <c r="G894" s="40"/>
      <c r="H894" s="1580"/>
      <c r="I894" s="40"/>
      <c r="J894" s="1556"/>
      <c r="K894" s="1557"/>
      <c r="L894" s="1557"/>
      <c r="M894" s="1557"/>
      <c r="N894" s="1557"/>
      <c r="O894" s="1557"/>
      <c r="P894" s="1557"/>
      <c r="Q894" s="1580"/>
      <c r="R894" s="40"/>
      <c r="S894" s="1559"/>
      <c r="T894" s="1557"/>
      <c r="U894" s="1580"/>
      <c r="V894" s="1580"/>
      <c r="W894" s="40"/>
      <c r="X894" s="1580"/>
      <c r="Y894" s="40"/>
      <c r="Z894" s="1580"/>
      <c r="AA894" s="40"/>
      <c r="AB894" s="1556"/>
      <c r="AC894" s="1560"/>
      <c r="AD894" s="1561"/>
      <c r="AE894" s="1557"/>
      <c r="AF894" s="1557"/>
      <c r="AG894" s="1557"/>
      <c r="AH894" s="1562"/>
      <c r="AI894" s="1581"/>
      <c r="AJ894" s="1581"/>
      <c r="AK894" s="1581"/>
      <c r="AL894" s="1564"/>
      <c r="AM894" s="1581"/>
      <c r="AN894" s="1581"/>
      <c r="AO894" s="1555"/>
      <c r="AP894" s="1378"/>
      <c r="AQ894" s="1565"/>
      <c r="AR894" s="1566"/>
    </row>
    <row r="895" spans="1:44" s="1350" customFormat="1">
      <c r="A895" s="1553"/>
      <c r="B895" s="1554"/>
      <c r="C895" s="275" t="s">
        <v>425</v>
      </c>
      <c r="D895" s="1559"/>
      <c r="E895" s="1386"/>
      <c r="F895" s="1567"/>
      <c r="G895" s="1386"/>
      <c r="H895" s="1567"/>
      <c r="I895" s="1386"/>
      <c r="J895" s="1556"/>
      <c r="K895" s="1557"/>
      <c r="L895" s="1557"/>
      <c r="M895" s="1557"/>
      <c r="N895" s="1557"/>
      <c r="O895" s="1556"/>
      <c r="P895" s="1556"/>
      <c r="Q895" s="1567"/>
      <c r="R895" s="1386"/>
      <c r="S895" s="1559"/>
      <c r="T895" s="1556"/>
      <c r="U895" s="1567"/>
      <c r="V895" s="1567"/>
      <c r="W895" s="1386"/>
      <c r="X895" s="1567"/>
      <c r="Y895" s="1386"/>
      <c r="Z895" s="1567"/>
      <c r="AA895" s="1386"/>
      <c r="AB895" s="1556"/>
      <c r="AC895" s="1560"/>
      <c r="AD895" s="1561"/>
      <c r="AE895" s="1556"/>
      <c r="AF895" s="1556"/>
      <c r="AG895" s="1556"/>
      <c r="AH895" s="1562"/>
      <c r="AI895" s="1568"/>
      <c r="AJ895" s="1568"/>
      <c r="AK895" s="1568"/>
      <c r="AL895" s="1564"/>
      <c r="AM895" s="1568"/>
      <c r="AN895" s="1568"/>
      <c r="AO895" s="1582"/>
      <c r="AP895" s="1583"/>
      <c r="AQ895" s="1584"/>
      <c r="AR895" s="1569"/>
    </row>
    <row r="896" spans="1:44" s="1350" customFormat="1" ht="13.5" thickBot="1">
      <c r="A896" s="1553"/>
      <c r="B896" s="1585"/>
      <c r="C896" s="276" t="s">
        <v>782</v>
      </c>
      <c r="D896" s="1586"/>
      <c r="E896" s="1587"/>
      <c r="F896" s="1588"/>
      <c r="G896" s="1587"/>
      <c r="H896" s="1588"/>
      <c r="I896" s="1587"/>
      <c r="J896" s="1589"/>
      <c r="K896" s="1590"/>
      <c r="L896" s="1590"/>
      <c r="M896" s="1590"/>
      <c r="N896" s="1590"/>
      <c r="O896" s="1590"/>
      <c r="P896" s="1591"/>
      <c r="Q896" s="1588"/>
      <c r="R896" s="1587"/>
      <c r="S896" s="1592"/>
      <c r="T896" s="1593"/>
      <c r="U896" s="1594"/>
      <c r="V896" s="1591"/>
      <c r="W896" s="1587"/>
      <c r="X896" s="1588"/>
      <c r="Y896" s="1587"/>
      <c r="Z896" s="1588"/>
      <c r="AA896" s="1587"/>
      <c r="AB896" s="1589"/>
      <c r="AC896" s="1595"/>
      <c r="AD896" s="1587"/>
      <c r="AE896" s="1590"/>
      <c r="AF896" s="1593"/>
      <c r="AG896" s="1593"/>
      <c r="AH896" s="1596"/>
      <c r="AI896" s="1597"/>
      <c r="AJ896" s="1598"/>
      <c r="AK896" s="1599"/>
      <c r="AL896" s="1600"/>
      <c r="AM896" s="1586"/>
      <c r="AN896" s="1601"/>
      <c r="AO896" s="1602"/>
      <c r="AP896" s="1603"/>
      <c r="AQ896" s="1595"/>
      <c r="AR896" s="1604"/>
    </row>
    <row r="897" spans="1:44" s="1350" customFormat="1">
      <c r="A897" s="1553"/>
      <c r="B897" s="1605"/>
      <c r="C897" s="319" t="s">
        <v>414</v>
      </c>
      <c r="D897" s="1540"/>
      <c r="E897" s="1369"/>
      <c r="F897" s="1541"/>
      <c r="G897" s="1369"/>
      <c r="H897" s="1541"/>
      <c r="I897" s="1369"/>
      <c r="J897" s="1542"/>
      <c r="K897" s="1543"/>
      <c r="L897" s="1543"/>
      <c r="M897" s="1543"/>
      <c r="N897" s="1543"/>
      <c r="O897" s="1544"/>
      <c r="P897" s="1544"/>
      <c r="Q897" s="1541"/>
      <c r="R897" s="1369"/>
      <c r="S897" s="1545"/>
      <c r="T897" s="1544"/>
      <c r="U897" s="1541"/>
      <c r="V897" s="1541"/>
      <c r="W897" s="1369"/>
      <c r="X897" s="1541"/>
      <c r="Y897" s="1369"/>
      <c r="Z897" s="1541"/>
      <c r="AA897" s="1369"/>
      <c r="AB897" s="1542"/>
      <c r="AC897" s="1546"/>
      <c r="AD897" s="1547"/>
      <c r="AE897" s="1544"/>
      <c r="AF897" s="1544"/>
      <c r="AG897" s="1544"/>
      <c r="AH897" s="1548"/>
      <c r="AI897" s="1549"/>
      <c r="AJ897" s="1549"/>
      <c r="AK897" s="1549"/>
      <c r="AL897" s="1550"/>
      <c r="AM897" s="1549"/>
      <c r="AN897" s="1549"/>
      <c r="AO897" s="1541"/>
      <c r="AP897" s="1372"/>
      <c r="AQ897" s="1551"/>
      <c r="AR897" s="1552"/>
    </row>
    <row r="898" spans="1:44" s="1350" customFormat="1">
      <c r="A898" s="1553"/>
      <c r="B898" s="1554"/>
      <c r="C898" s="270" t="s">
        <v>11</v>
      </c>
      <c r="E898" s="1375"/>
      <c r="F898" s="1555"/>
      <c r="G898" s="1375"/>
      <c r="H898" s="1555"/>
      <c r="I898" s="1375"/>
      <c r="J898" s="1556"/>
      <c r="K898" s="1557"/>
      <c r="L898" s="1557"/>
      <c r="M898" s="1557"/>
      <c r="N898" s="1557"/>
      <c r="O898" s="1558"/>
      <c r="P898" s="1558"/>
      <c r="Q898" s="1555"/>
      <c r="R898" s="1375"/>
      <c r="S898" s="1559"/>
      <c r="T898" s="1558"/>
      <c r="U898" s="1555"/>
      <c r="V898" s="1555"/>
      <c r="W898" s="1375"/>
      <c r="X898" s="1555"/>
      <c r="Y898" s="1375"/>
      <c r="Z898" s="1555"/>
      <c r="AA898" s="1375"/>
      <c r="AB898" s="1556"/>
      <c r="AC898" s="1560"/>
      <c r="AD898" s="1561"/>
      <c r="AE898" s="1558"/>
      <c r="AF898" s="1558"/>
      <c r="AG898" s="1558"/>
      <c r="AH898" s="1562"/>
      <c r="AI898" s="1563"/>
      <c r="AJ898" s="1563"/>
      <c r="AK898" s="1563"/>
      <c r="AL898" s="1564"/>
      <c r="AM898" s="1563"/>
      <c r="AN898" s="1563"/>
      <c r="AO898" s="1555"/>
      <c r="AP898" s="1378"/>
      <c r="AQ898" s="1565"/>
      <c r="AR898" s="1566"/>
    </row>
    <row r="899" spans="1:44" s="1350" customFormat="1">
      <c r="A899" s="1553"/>
      <c r="B899" s="1554"/>
      <c r="C899" s="271" t="s">
        <v>4</v>
      </c>
      <c r="D899" s="1559"/>
      <c r="E899" s="1386"/>
      <c r="F899" s="1567"/>
      <c r="G899" s="1386"/>
      <c r="H899" s="1567"/>
      <c r="I899" s="1386"/>
      <c r="J899" s="1556"/>
      <c r="K899" s="1557"/>
      <c r="L899" s="1557"/>
      <c r="M899" s="1557"/>
      <c r="N899" s="1557"/>
      <c r="O899" s="1556"/>
      <c r="P899" s="1556"/>
      <c r="Q899" s="1567"/>
      <c r="R899" s="1386"/>
      <c r="S899" s="1559"/>
      <c r="T899" s="1556"/>
      <c r="U899" s="1567"/>
      <c r="V899" s="1567"/>
      <c r="W899" s="1386"/>
      <c r="X899" s="1567"/>
      <c r="Y899" s="1386"/>
      <c r="Z899" s="1567"/>
      <c r="AA899" s="1386"/>
      <c r="AB899" s="1556"/>
      <c r="AC899" s="1560"/>
      <c r="AD899" s="1561"/>
      <c r="AE899" s="1556"/>
      <c r="AF899" s="1556"/>
      <c r="AG899" s="1556"/>
      <c r="AH899" s="1562"/>
      <c r="AI899" s="1568"/>
      <c r="AJ899" s="1568"/>
      <c r="AK899" s="1568"/>
      <c r="AL899" s="1564"/>
      <c r="AM899" s="1568"/>
      <c r="AN899" s="1568"/>
      <c r="AO899" s="1555"/>
      <c r="AP899" s="1378"/>
      <c r="AQ899" s="1565"/>
      <c r="AR899" s="1569"/>
    </row>
    <row r="900" spans="1:44" s="1350" customFormat="1">
      <c r="A900" s="1553"/>
      <c r="B900" s="1554"/>
      <c r="C900" s="272" t="s">
        <v>943</v>
      </c>
      <c r="E900" s="1375"/>
      <c r="F900" s="1555"/>
      <c r="G900" s="1375"/>
      <c r="H900" s="1555"/>
      <c r="I900" s="1375"/>
      <c r="J900" s="1556"/>
      <c r="K900" s="1557"/>
      <c r="L900" s="1557"/>
      <c r="M900" s="1557"/>
      <c r="N900" s="1557"/>
      <c r="O900" s="1558"/>
      <c r="P900" s="1558"/>
      <c r="Q900" s="1555"/>
      <c r="R900" s="1375"/>
      <c r="S900" s="1559"/>
      <c r="T900" s="1558"/>
      <c r="U900" s="1555"/>
      <c r="V900" s="1555"/>
      <c r="W900" s="1375"/>
      <c r="X900" s="1555"/>
      <c r="Y900" s="1375"/>
      <c r="Z900" s="1555"/>
      <c r="AA900" s="1375"/>
      <c r="AB900" s="1556"/>
      <c r="AC900" s="1560"/>
      <c r="AD900" s="1561"/>
      <c r="AE900" s="1558"/>
      <c r="AF900" s="1558"/>
      <c r="AG900" s="1558"/>
      <c r="AH900" s="1562"/>
      <c r="AI900" s="1563"/>
      <c r="AJ900" s="1563"/>
      <c r="AK900" s="1563"/>
      <c r="AL900" s="1564"/>
      <c r="AM900" s="1563"/>
      <c r="AN900" s="1563"/>
      <c r="AO900" s="1555"/>
      <c r="AP900" s="1378"/>
      <c r="AQ900" s="1565"/>
      <c r="AR900" s="1566"/>
    </row>
    <row r="901" spans="1:44" s="1350" customFormat="1">
      <c r="A901" s="1553"/>
      <c r="B901" s="1554"/>
      <c r="C901" s="273" t="s">
        <v>944</v>
      </c>
      <c r="E901" s="1375"/>
      <c r="F901" s="1555"/>
      <c r="G901" s="1375"/>
      <c r="H901" s="1555"/>
      <c r="I901" s="1375"/>
      <c r="J901" s="1556"/>
      <c r="K901" s="1557"/>
      <c r="L901" s="1557"/>
      <c r="M901" s="1557"/>
      <c r="N901" s="1557"/>
      <c r="O901" s="1558"/>
      <c r="P901" s="1558"/>
      <c r="Q901" s="1555"/>
      <c r="R901" s="1375"/>
      <c r="S901" s="1559"/>
      <c r="T901" s="1558"/>
      <c r="U901" s="1555"/>
      <c r="V901" s="1555"/>
      <c r="W901" s="1375"/>
      <c r="X901" s="1555"/>
      <c r="Y901" s="1375"/>
      <c r="Z901" s="1555"/>
      <c r="AA901" s="1375"/>
      <c r="AB901" s="1556"/>
      <c r="AC901" s="1560"/>
      <c r="AD901" s="1561"/>
      <c r="AE901" s="1558"/>
      <c r="AF901" s="1558"/>
      <c r="AG901" s="1558"/>
      <c r="AH901" s="1562"/>
      <c r="AI901" s="1563"/>
      <c r="AJ901" s="1563"/>
      <c r="AK901" s="1563"/>
      <c r="AL901" s="1564"/>
      <c r="AM901" s="1563"/>
      <c r="AN901" s="1563"/>
      <c r="AO901" s="1555"/>
      <c r="AP901" s="1378"/>
      <c r="AQ901" s="1565"/>
      <c r="AR901" s="1566"/>
    </row>
    <row r="902" spans="1:44" s="1350" customFormat="1">
      <c r="A902" s="1553"/>
      <c r="B902" s="1554"/>
      <c r="C902" s="272" t="s">
        <v>945</v>
      </c>
      <c r="E902" s="1375"/>
      <c r="F902" s="1555"/>
      <c r="G902" s="1375"/>
      <c r="H902" s="1555"/>
      <c r="I902" s="1375"/>
      <c r="J902" s="1556"/>
      <c r="K902" s="1557"/>
      <c r="L902" s="1557"/>
      <c r="M902" s="1557"/>
      <c r="N902" s="1557"/>
      <c r="O902" s="1558"/>
      <c r="P902" s="1558"/>
      <c r="Q902" s="1555"/>
      <c r="R902" s="1375"/>
      <c r="S902" s="1559"/>
      <c r="T902" s="1558"/>
      <c r="U902" s="1555"/>
      <c r="V902" s="1555"/>
      <c r="W902" s="1375"/>
      <c r="X902" s="1555"/>
      <c r="Y902" s="1375"/>
      <c r="Z902" s="1555"/>
      <c r="AA902" s="1375"/>
      <c r="AB902" s="1556"/>
      <c r="AC902" s="1560"/>
      <c r="AD902" s="1561"/>
      <c r="AE902" s="1558"/>
      <c r="AF902" s="1558"/>
      <c r="AG902" s="1558"/>
      <c r="AH902" s="1562"/>
      <c r="AI902" s="1563"/>
      <c r="AJ902" s="1563"/>
      <c r="AK902" s="1563"/>
      <c r="AL902" s="1564"/>
      <c r="AM902" s="1563"/>
      <c r="AN902" s="1563"/>
      <c r="AO902" s="1555"/>
      <c r="AP902" s="1378"/>
      <c r="AQ902" s="1565"/>
      <c r="AR902" s="1566"/>
    </row>
    <row r="903" spans="1:44" s="1350" customFormat="1">
      <c r="A903" s="1553"/>
      <c r="B903" s="1554"/>
      <c r="C903" s="273" t="s">
        <v>946</v>
      </c>
      <c r="E903" s="1375"/>
      <c r="F903" s="1555"/>
      <c r="G903" s="1375"/>
      <c r="H903" s="1555"/>
      <c r="I903" s="1375"/>
      <c r="J903" s="1556"/>
      <c r="K903" s="1557"/>
      <c r="L903" s="1557"/>
      <c r="M903" s="1557"/>
      <c r="N903" s="1557"/>
      <c r="O903" s="1558"/>
      <c r="P903" s="1558"/>
      <c r="Q903" s="1555"/>
      <c r="R903" s="1375"/>
      <c r="S903" s="1559"/>
      <c r="T903" s="1558"/>
      <c r="U903" s="1555"/>
      <c r="V903" s="1555"/>
      <c r="W903" s="1375"/>
      <c r="X903" s="1555"/>
      <c r="Y903" s="1375"/>
      <c r="Z903" s="1555"/>
      <c r="AA903" s="1375"/>
      <c r="AB903" s="1556"/>
      <c r="AC903" s="1560"/>
      <c r="AD903" s="1561"/>
      <c r="AE903" s="1558"/>
      <c r="AF903" s="1558"/>
      <c r="AG903" s="1558"/>
      <c r="AH903" s="1562"/>
      <c r="AI903" s="1563"/>
      <c r="AJ903" s="1563"/>
      <c r="AK903" s="1563"/>
      <c r="AL903" s="1564"/>
      <c r="AM903" s="1563"/>
      <c r="AN903" s="1563"/>
      <c r="AO903" s="1555"/>
      <c r="AP903" s="1378"/>
      <c r="AQ903" s="1565"/>
      <c r="AR903" s="1566"/>
    </row>
    <row r="904" spans="1:44" s="1350" customFormat="1">
      <c r="A904" s="1553"/>
      <c r="B904" s="1554"/>
      <c r="C904" s="272" t="s">
        <v>947</v>
      </c>
      <c r="E904" s="1375"/>
      <c r="F904" s="1555"/>
      <c r="G904" s="1375"/>
      <c r="H904" s="1555"/>
      <c r="I904" s="1375"/>
      <c r="J904" s="1556"/>
      <c r="K904" s="1557"/>
      <c r="L904" s="1557"/>
      <c r="M904" s="1557"/>
      <c r="N904" s="1557"/>
      <c r="O904" s="1558"/>
      <c r="P904" s="1558"/>
      <c r="Q904" s="1555"/>
      <c r="R904" s="1375"/>
      <c r="S904" s="1559"/>
      <c r="T904" s="1558"/>
      <c r="U904" s="1555"/>
      <c r="V904" s="1555"/>
      <c r="W904" s="1375"/>
      <c r="X904" s="1555"/>
      <c r="Y904" s="1375"/>
      <c r="Z904" s="1555"/>
      <c r="AA904" s="1375"/>
      <c r="AB904" s="1556"/>
      <c r="AC904" s="1560"/>
      <c r="AD904" s="1561"/>
      <c r="AE904" s="1558"/>
      <c r="AF904" s="1558"/>
      <c r="AG904" s="1558"/>
      <c r="AH904" s="1562"/>
      <c r="AI904" s="1563"/>
      <c r="AJ904" s="1563"/>
      <c r="AK904" s="1563"/>
      <c r="AL904" s="1564"/>
      <c r="AM904" s="1563"/>
      <c r="AN904" s="1563"/>
      <c r="AO904" s="1555"/>
      <c r="AP904" s="1378"/>
      <c r="AQ904" s="1565"/>
      <c r="AR904" s="1566"/>
    </row>
    <row r="905" spans="1:44" s="1350" customFormat="1">
      <c r="A905" s="1553"/>
      <c r="B905" s="1554"/>
      <c r="C905" s="273" t="s">
        <v>948</v>
      </c>
      <c r="E905" s="1375"/>
      <c r="F905" s="1555"/>
      <c r="G905" s="1375"/>
      <c r="H905" s="1555"/>
      <c r="I905" s="1375"/>
      <c r="J905" s="1556"/>
      <c r="K905" s="1557"/>
      <c r="L905" s="1557"/>
      <c r="M905" s="1557"/>
      <c r="N905" s="1557"/>
      <c r="O905" s="1558"/>
      <c r="P905" s="1558"/>
      <c r="Q905" s="1555"/>
      <c r="R905" s="1375"/>
      <c r="S905" s="1559"/>
      <c r="T905" s="1558"/>
      <c r="U905" s="1555"/>
      <c r="V905" s="1555"/>
      <c r="W905" s="1375"/>
      <c r="X905" s="1555"/>
      <c r="Y905" s="1375"/>
      <c r="Z905" s="1555"/>
      <c r="AA905" s="1375"/>
      <c r="AB905" s="1556"/>
      <c r="AC905" s="1560"/>
      <c r="AD905" s="1561"/>
      <c r="AE905" s="1558"/>
      <c r="AF905" s="1558"/>
      <c r="AG905" s="1558"/>
      <c r="AH905" s="1562"/>
      <c r="AI905" s="1563"/>
      <c r="AJ905" s="1563"/>
      <c r="AK905" s="1563"/>
      <c r="AL905" s="1564"/>
      <c r="AM905" s="1563"/>
      <c r="AN905" s="1563"/>
      <c r="AO905" s="1555"/>
      <c r="AP905" s="1378"/>
      <c r="AQ905" s="1565"/>
      <c r="AR905" s="1566"/>
    </row>
    <row r="906" spans="1:44" s="1350" customFormat="1">
      <c r="A906" s="1553"/>
      <c r="B906" s="1554"/>
      <c r="C906" s="271" t="s">
        <v>10</v>
      </c>
      <c r="D906" s="1559"/>
      <c r="E906" s="1386"/>
      <c r="F906" s="1567"/>
      <c r="G906" s="1386"/>
      <c r="H906" s="1567"/>
      <c r="I906" s="1386"/>
      <c r="J906" s="1556"/>
      <c r="K906" s="1557"/>
      <c r="L906" s="1557"/>
      <c r="M906" s="1557"/>
      <c r="N906" s="1557"/>
      <c r="O906" s="1556"/>
      <c r="P906" s="1556"/>
      <c r="Q906" s="1567"/>
      <c r="R906" s="1386"/>
      <c r="S906" s="1559"/>
      <c r="T906" s="1556"/>
      <c r="U906" s="1567"/>
      <c r="V906" s="1567"/>
      <c r="W906" s="1386"/>
      <c r="X906" s="1567"/>
      <c r="Y906" s="1386"/>
      <c r="Z906" s="1567"/>
      <c r="AA906" s="1386"/>
      <c r="AB906" s="1556"/>
      <c r="AC906" s="1560"/>
      <c r="AD906" s="1561"/>
      <c r="AE906" s="1556"/>
      <c r="AF906" s="1556"/>
      <c r="AG906" s="1556"/>
      <c r="AH906" s="1562"/>
      <c r="AI906" s="1568"/>
      <c r="AJ906" s="1568"/>
      <c r="AK906" s="1568"/>
      <c r="AL906" s="1564"/>
      <c r="AM906" s="1568"/>
      <c r="AN906" s="1568"/>
      <c r="AO906" s="1555"/>
      <c r="AP906" s="1378"/>
      <c r="AQ906" s="1565"/>
      <c r="AR906" s="1569"/>
    </row>
    <row r="907" spans="1:44" s="1350" customFormat="1">
      <c r="A907" s="1553"/>
      <c r="B907" s="1554"/>
      <c r="C907" s="272" t="s">
        <v>417</v>
      </c>
      <c r="D907" s="1559"/>
      <c r="E907" s="1386"/>
      <c r="F907" s="1567"/>
      <c r="G907" s="1386"/>
      <c r="H907" s="1567"/>
      <c r="I907" s="1386"/>
      <c r="J907" s="1556"/>
      <c r="K907" s="1557"/>
      <c r="L907" s="1557"/>
      <c r="M907" s="1557"/>
      <c r="N907" s="1557"/>
      <c r="O907" s="1556"/>
      <c r="P907" s="1556"/>
      <c r="Q907" s="1567"/>
      <c r="R907" s="1386"/>
      <c r="S907" s="1559"/>
      <c r="T907" s="1556"/>
      <c r="U907" s="1567"/>
      <c r="V907" s="1567"/>
      <c r="W907" s="1386"/>
      <c r="X907" s="1567"/>
      <c r="Y907" s="1386"/>
      <c r="Z907" s="1567"/>
      <c r="AA907" s="1386"/>
      <c r="AB907" s="1556"/>
      <c r="AC907" s="1560"/>
      <c r="AD907" s="1561"/>
      <c r="AE907" s="1556"/>
      <c r="AF907" s="1556"/>
      <c r="AG907" s="1556"/>
      <c r="AH907" s="1562"/>
      <c r="AI907" s="1568"/>
      <c r="AJ907" s="1568"/>
      <c r="AK907" s="1568"/>
      <c r="AL907" s="1564"/>
      <c r="AM907" s="1568"/>
      <c r="AN907" s="1568"/>
      <c r="AO907" s="1555"/>
      <c r="AP907" s="1378"/>
      <c r="AQ907" s="1565"/>
      <c r="AR907" s="1569"/>
    </row>
    <row r="908" spans="1:44" s="1350" customFormat="1" ht="15">
      <c r="A908" s="1553"/>
      <c r="B908" s="1570" t="s">
        <v>373</v>
      </c>
      <c r="C908" s="273" t="s">
        <v>949</v>
      </c>
      <c r="E908" s="1375"/>
      <c r="F908" s="1555"/>
      <c r="G908" s="1375"/>
      <c r="H908" s="1555"/>
      <c r="I908" s="1375"/>
      <c r="J908" s="1556"/>
      <c r="K908" s="1557"/>
      <c r="L908" s="1557"/>
      <c r="M908" s="1557"/>
      <c r="N908" s="1557"/>
      <c r="O908" s="1558"/>
      <c r="P908" s="1558"/>
      <c r="Q908" s="1555"/>
      <c r="R908" s="1375"/>
      <c r="S908" s="1559"/>
      <c r="T908" s="1558"/>
      <c r="U908" s="1555"/>
      <c r="V908" s="1555"/>
      <c r="W908" s="1375"/>
      <c r="X908" s="1555"/>
      <c r="Y908" s="1375"/>
      <c r="Z908" s="1555"/>
      <c r="AA908" s="1375"/>
      <c r="AB908" s="1556"/>
      <c r="AC908" s="1560"/>
      <c r="AD908" s="1561"/>
      <c r="AE908" s="1558"/>
      <c r="AF908" s="1558"/>
      <c r="AG908" s="1558"/>
      <c r="AH908" s="1562"/>
      <c r="AI908" s="1563"/>
      <c r="AJ908" s="1563"/>
      <c r="AK908" s="1563"/>
      <c r="AL908" s="1564"/>
      <c r="AM908" s="1563"/>
      <c r="AN908" s="1563"/>
      <c r="AO908" s="1555"/>
      <c r="AP908" s="1378"/>
      <c r="AQ908" s="1565"/>
      <c r="AR908" s="1566"/>
    </row>
    <row r="909" spans="1:44" s="1350" customFormat="1">
      <c r="A909" s="1553"/>
      <c r="B909" s="1554"/>
      <c r="C909" s="273" t="s">
        <v>950</v>
      </c>
      <c r="D909" s="1559"/>
      <c r="E909" s="1386"/>
      <c r="F909" s="1567"/>
      <c r="G909" s="1386"/>
      <c r="H909" s="1567"/>
      <c r="I909" s="1386"/>
      <c r="J909" s="1556"/>
      <c r="K909" s="1557"/>
      <c r="L909" s="1557"/>
      <c r="M909" s="1557"/>
      <c r="N909" s="1557"/>
      <c r="O909" s="1556"/>
      <c r="P909" s="1556"/>
      <c r="Q909" s="1567"/>
      <c r="R909" s="1386"/>
      <c r="S909" s="1559"/>
      <c r="T909" s="1556"/>
      <c r="U909" s="1567"/>
      <c r="V909" s="1567"/>
      <c r="W909" s="1386"/>
      <c r="X909" s="1567"/>
      <c r="Y909" s="1386"/>
      <c r="Z909" s="1567"/>
      <c r="AA909" s="1386"/>
      <c r="AB909" s="1556"/>
      <c r="AC909" s="1560"/>
      <c r="AD909" s="1561"/>
      <c r="AE909" s="1556"/>
      <c r="AF909" s="1556"/>
      <c r="AG909" s="1556"/>
      <c r="AH909" s="1562"/>
      <c r="AI909" s="1568"/>
      <c r="AJ909" s="1568"/>
      <c r="AK909" s="1568"/>
      <c r="AL909" s="1564"/>
      <c r="AM909" s="1568"/>
      <c r="AN909" s="1568"/>
      <c r="AO909" s="1555"/>
      <c r="AP909" s="1378"/>
      <c r="AQ909" s="1565"/>
      <c r="AR909" s="1569"/>
    </row>
    <row r="910" spans="1:44" s="1350" customFormat="1">
      <c r="A910" s="1553"/>
      <c r="B910" s="1554"/>
      <c r="C910" s="274" t="s">
        <v>951</v>
      </c>
      <c r="E910" s="1375"/>
      <c r="F910" s="1555"/>
      <c r="G910" s="1375"/>
      <c r="H910" s="1555"/>
      <c r="I910" s="1375"/>
      <c r="J910" s="1556"/>
      <c r="K910" s="1557"/>
      <c r="L910" s="1557"/>
      <c r="M910" s="1557"/>
      <c r="N910" s="1557"/>
      <c r="O910" s="1558"/>
      <c r="P910" s="1558"/>
      <c r="Q910" s="1555"/>
      <c r="R910" s="1375"/>
      <c r="S910" s="1559"/>
      <c r="T910" s="1558"/>
      <c r="U910" s="1555"/>
      <c r="V910" s="1555"/>
      <c r="W910" s="1375"/>
      <c r="X910" s="1555"/>
      <c r="Y910" s="1375"/>
      <c r="Z910" s="1555"/>
      <c r="AA910" s="1375"/>
      <c r="AB910" s="1556"/>
      <c r="AC910" s="1560"/>
      <c r="AD910" s="1561"/>
      <c r="AE910" s="1558"/>
      <c r="AF910" s="1558"/>
      <c r="AG910" s="1558"/>
      <c r="AH910" s="1562"/>
      <c r="AI910" s="1563"/>
      <c r="AJ910" s="1563"/>
      <c r="AK910" s="1563"/>
      <c r="AL910" s="1564"/>
      <c r="AM910" s="1563"/>
      <c r="AN910" s="1563"/>
      <c r="AO910" s="1555"/>
      <c r="AP910" s="1378"/>
      <c r="AQ910" s="1565"/>
      <c r="AR910" s="1566"/>
    </row>
    <row r="911" spans="1:44" s="1350" customFormat="1">
      <c r="A911" s="1553"/>
      <c r="B911" s="1554"/>
      <c r="C911" s="274" t="s">
        <v>952</v>
      </c>
      <c r="E911" s="1375"/>
      <c r="F911" s="1555"/>
      <c r="G911" s="1375"/>
      <c r="H911" s="1555"/>
      <c r="I911" s="1375"/>
      <c r="J911" s="1556"/>
      <c r="K911" s="1557"/>
      <c r="L911" s="1557"/>
      <c r="M911" s="1557"/>
      <c r="N911" s="1557"/>
      <c r="O911" s="1558"/>
      <c r="P911" s="1558"/>
      <c r="Q911" s="1555"/>
      <c r="R911" s="1375"/>
      <c r="S911" s="1559"/>
      <c r="T911" s="1558"/>
      <c r="U911" s="1555"/>
      <c r="V911" s="1555"/>
      <c r="W911" s="1375"/>
      <c r="X911" s="1555"/>
      <c r="Y911" s="1375"/>
      <c r="Z911" s="1555"/>
      <c r="AA911" s="1375"/>
      <c r="AB911" s="1556"/>
      <c r="AC911" s="1560"/>
      <c r="AD911" s="1561"/>
      <c r="AE911" s="1558"/>
      <c r="AF911" s="1558"/>
      <c r="AG911" s="1558"/>
      <c r="AH911" s="1562"/>
      <c r="AI911" s="1563"/>
      <c r="AJ911" s="1563"/>
      <c r="AK911" s="1563"/>
      <c r="AL911" s="1564"/>
      <c r="AM911" s="1563"/>
      <c r="AN911" s="1563"/>
      <c r="AO911" s="1555"/>
      <c r="AP911" s="1378"/>
      <c r="AQ911" s="1565"/>
      <c r="AR911" s="1566"/>
    </row>
    <row r="912" spans="1:44" s="1350" customFormat="1">
      <c r="A912" s="1553"/>
      <c r="B912" s="1554"/>
      <c r="C912" s="274" t="s">
        <v>953</v>
      </c>
      <c r="E912" s="1375"/>
      <c r="F912" s="1555"/>
      <c r="G912" s="1375"/>
      <c r="H912" s="1555"/>
      <c r="I912" s="1375"/>
      <c r="J912" s="1556"/>
      <c r="K912" s="1557"/>
      <c r="L912" s="1557"/>
      <c r="M912" s="1557"/>
      <c r="N912" s="1557"/>
      <c r="O912" s="1558"/>
      <c r="P912" s="1558"/>
      <c r="Q912" s="1555"/>
      <c r="R912" s="1375"/>
      <c r="S912" s="1559"/>
      <c r="T912" s="1558"/>
      <c r="U912" s="1555"/>
      <c r="V912" s="1555"/>
      <c r="W912" s="1375"/>
      <c r="X912" s="1555"/>
      <c r="Y912" s="1375"/>
      <c r="Z912" s="1555"/>
      <c r="AA912" s="1375"/>
      <c r="AB912" s="1556"/>
      <c r="AC912" s="1560"/>
      <c r="AD912" s="1561"/>
      <c r="AE912" s="1558"/>
      <c r="AF912" s="1558"/>
      <c r="AG912" s="1558"/>
      <c r="AH912" s="1562"/>
      <c r="AI912" s="1563"/>
      <c r="AJ912" s="1563"/>
      <c r="AK912" s="1563"/>
      <c r="AL912" s="1564"/>
      <c r="AM912" s="1563"/>
      <c r="AN912" s="1563"/>
      <c r="AO912" s="1555"/>
      <c r="AP912" s="1378"/>
      <c r="AQ912" s="1565"/>
      <c r="AR912" s="1566"/>
    </row>
    <row r="913" spans="1:44" s="1350" customFormat="1">
      <c r="A913" s="1553"/>
      <c r="B913" s="1554"/>
      <c r="C913" s="272" t="s">
        <v>420</v>
      </c>
      <c r="E913" s="1375"/>
      <c r="F913" s="1555"/>
      <c r="G913" s="1375"/>
      <c r="H913" s="1555"/>
      <c r="I913" s="1375"/>
      <c r="J913" s="1556"/>
      <c r="K913" s="1557"/>
      <c r="L913" s="1557"/>
      <c r="M913" s="1557"/>
      <c r="N913" s="1557"/>
      <c r="O913" s="1558"/>
      <c r="P913" s="1558"/>
      <c r="Q913" s="1555"/>
      <c r="R913" s="1375"/>
      <c r="S913" s="1559"/>
      <c r="T913" s="1558"/>
      <c r="U913" s="1555"/>
      <c r="V913" s="1555"/>
      <c r="W913" s="1375"/>
      <c r="X913" s="1555"/>
      <c r="Y913" s="1375"/>
      <c r="Z913" s="1555"/>
      <c r="AA913" s="1375"/>
      <c r="AB913" s="1556"/>
      <c r="AC913" s="1560"/>
      <c r="AD913" s="1561"/>
      <c r="AE913" s="1558"/>
      <c r="AF913" s="1558"/>
      <c r="AG913" s="1558"/>
      <c r="AH913" s="1562"/>
      <c r="AI913" s="1563"/>
      <c r="AJ913" s="1563"/>
      <c r="AK913" s="1563"/>
      <c r="AL913" s="1564"/>
      <c r="AM913" s="1563"/>
      <c r="AN913" s="1563"/>
      <c r="AO913" s="1555"/>
      <c r="AP913" s="1378"/>
      <c r="AQ913" s="1565"/>
      <c r="AR913" s="1566"/>
    </row>
    <row r="914" spans="1:44" s="1350" customFormat="1">
      <c r="A914" s="1553"/>
      <c r="B914" s="1554"/>
      <c r="C914" s="272" t="s">
        <v>421</v>
      </c>
      <c r="D914" s="1384"/>
      <c r="E914" s="1386"/>
      <c r="F914" s="1395"/>
      <c r="G914" s="1386"/>
      <c r="H914" s="1395"/>
      <c r="I914" s="1386"/>
      <c r="J914" s="1556"/>
      <c r="K914" s="1557"/>
      <c r="L914" s="1557"/>
      <c r="M914" s="1557"/>
      <c r="N914" s="1557"/>
      <c r="O914" s="1556"/>
      <c r="P914" s="1556"/>
      <c r="Q914" s="1395"/>
      <c r="R914" s="1386"/>
      <c r="S914" s="1559"/>
      <c r="T914" s="1556"/>
      <c r="U914" s="1567"/>
      <c r="V914" s="1395"/>
      <c r="W914" s="1386"/>
      <c r="X914" s="1395"/>
      <c r="Y914" s="1386"/>
      <c r="Z914" s="1395"/>
      <c r="AA914" s="1386"/>
      <c r="AB914" s="1556"/>
      <c r="AC914" s="1560"/>
      <c r="AD914" s="1561"/>
      <c r="AE914" s="1556"/>
      <c r="AF914" s="1556"/>
      <c r="AG914" s="1556"/>
      <c r="AH914" s="1562"/>
      <c r="AI914" s="1385"/>
      <c r="AJ914" s="1385"/>
      <c r="AK914" s="1385"/>
      <c r="AL914" s="1564"/>
      <c r="AM914" s="1385"/>
      <c r="AN914" s="1385"/>
      <c r="AO914" s="1555"/>
      <c r="AP914" s="1378"/>
      <c r="AQ914" s="1565"/>
      <c r="AR914" s="1569"/>
    </row>
    <row r="915" spans="1:44" s="1350" customFormat="1">
      <c r="A915" s="1553"/>
      <c r="B915" s="1554"/>
      <c r="C915" s="273" t="s">
        <v>954</v>
      </c>
      <c r="E915" s="1375"/>
      <c r="F915" s="1555"/>
      <c r="G915" s="1375"/>
      <c r="H915" s="1555"/>
      <c r="I915" s="1375"/>
      <c r="J915" s="1556"/>
      <c r="K915" s="1557"/>
      <c r="L915" s="1557"/>
      <c r="M915" s="1557"/>
      <c r="N915" s="1557"/>
      <c r="O915" s="1558"/>
      <c r="P915" s="1558"/>
      <c r="Q915" s="1555"/>
      <c r="R915" s="1375"/>
      <c r="S915" s="1559"/>
      <c r="T915" s="1558"/>
      <c r="U915" s="1555"/>
      <c r="V915" s="1555"/>
      <c r="W915" s="1375"/>
      <c r="X915" s="1555"/>
      <c r="Y915" s="1375"/>
      <c r="Z915" s="1555"/>
      <c r="AA915" s="1375"/>
      <c r="AB915" s="1556"/>
      <c r="AC915" s="1560"/>
      <c r="AD915" s="1561"/>
      <c r="AE915" s="1558"/>
      <c r="AF915" s="1558"/>
      <c r="AG915" s="1558"/>
      <c r="AH915" s="1562"/>
      <c r="AI915" s="1563"/>
      <c r="AJ915" s="1563"/>
      <c r="AK915" s="1563"/>
      <c r="AL915" s="1564"/>
      <c r="AM915" s="1563"/>
      <c r="AN915" s="1563"/>
      <c r="AO915" s="1555"/>
      <c r="AP915" s="1378"/>
      <c r="AQ915" s="1565"/>
      <c r="AR915" s="1566"/>
    </row>
    <row r="916" spans="1:44" s="1350" customFormat="1">
      <c r="A916" s="1553"/>
      <c r="B916" s="1554"/>
      <c r="C916" s="273" t="s">
        <v>955</v>
      </c>
      <c r="E916" s="1375"/>
      <c r="F916" s="1555"/>
      <c r="G916" s="1375"/>
      <c r="H916" s="1555"/>
      <c r="I916" s="1375"/>
      <c r="J916" s="1556"/>
      <c r="K916" s="1557"/>
      <c r="L916" s="1557"/>
      <c r="M916" s="1557"/>
      <c r="N916" s="1557"/>
      <c r="O916" s="1558"/>
      <c r="P916" s="1558"/>
      <c r="Q916" s="1555"/>
      <c r="R916" s="1375"/>
      <c r="S916" s="1559"/>
      <c r="T916" s="1558"/>
      <c r="U916" s="1555"/>
      <c r="V916" s="1555"/>
      <c r="W916" s="1375"/>
      <c r="X916" s="1555"/>
      <c r="Y916" s="1375"/>
      <c r="Z916" s="1555"/>
      <c r="AA916" s="1375"/>
      <c r="AB916" s="1556"/>
      <c r="AC916" s="1560"/>
      <c r="AD916" s="1561"/>
      <c r="AE916" s="1558"/>
      <c r="AF916" s="1558"/>
      <c r="AG916" s="1558"/>
      <c r="AH916" s="1562"/>
      <c r="AI916" s="1563"/>
      <c r="AJ916" s="1563"/>
      <c r="AK916" s="1563"/>
      <c r="AL916" s="1564"/>
      <c r="AM916" s="1563"/>
      <c r="AN916" s="1563"/>
      <c r="AO916" s="1555"/>
      <c r="AP916" s="1378"/>
      <c r="AQ916" s="1565"/>
      <c r="AR916" s="1566"/>
    </row>
    <row r="917" spans="1:44" s="1350" customFormat="1">
      <c r="A917" s="1553"/>
      <c r="B917" s="1554"/>
      <c r="C917" s="271" t="s">
        <v>104</v>
      </c>
      <c r="E917" s="1375"/>
      <c r="F917" s="1555"/>
      <c r="G917" s="1375"/>
      <c r="H917" s="1555"/>
      <c r="I917" s="1375"/>
      <c r="J917" s="1556"/>
      <c r="K917" s="1557"/>
      <c r="L917" s="1557"/>
      <c r="M917" s="1557"/>
      <c r="N917" s="1557"/>
      <c r="O917" s="1558"/>
      <c r="P917" s="1558"/>
      <c r="Q917" s="1555"/>
      <c r="R917" s="1375"/>
      <c r="S917" s="1559"/>
      <c r="T917" s="1558"/>
      <c r="U917" s="1555"/>
      <c r="V917" s="1555"/>
      <c r="W917" s="1375"/>
      <c r="X917" s="1555"/>
      <c r="Y917" s="1375"/>
      <c r="Z917" s="1555"/>
      <c r="AA917" s="1375"/>
      <c r="AB917" s="1556"/>
      <c r="AC917" s="1560"/>
      <c r="AD917" s="1561"/>
      <c r="AE917" s="1558"/>
      <c r="AF917" s="1558"/>
      <c r="AG917" s="1558"/>
      <c r="AH917" s="1562"/>
      <c r="AI917" s="1563"/>
      <c r="AJ917" s="1563"/>
      <c r="AK917" s="1563"/>
      <c r="AL917" s="1564"/>
      <c r="AM917" s="1563"/>
      <c r="AN917" s="1563"/>
      <c r="AO917" s="1555"/>
      <c r="AP917" s="1378"/>
      <c r="AQ917" s="1565"/>
      <c r="AR917" s="1566"/>
    </row>
    <row r="918" spans="1:44" s="1350" customFormat="1">
      <c r="A918" s="1553"/>
      <c r="B918" s="1554"/>
      <c r="C918" s="271" t="s">
        <v>322</v>
      </c>
      <c r="D918" s="1571"/>
      <c r="E918" s="1572"/>
      <c r="F918" s="1573"/>
      <c r="G918" s="1572"/>
      <c r="H918" s="1573"/>
      <c r="I918" s="1572"/>
      <c r="J918" s="1556"/>
      <c r="K918" s="1574"/>
      <c r="L918" s="1574"/>
      <c r="M918" s="1574"/>
      <c r="N918" s="1574"/>
      <c r="O918" s="1574"/>
      <c r="P918" s="1574"/>
      <c r="Q918" s="1573"/>
      <c r="R918" s="1572"/>
      <c r="S918" s="1559"/>
      <c r="T918" s="1574"/>
      <c r="U918" s="1573"/>
      <c r="V918" s="1573"/>
      <c r="W918" s="1572"/>
      <c r="X918" s="1573"/>
      <c r="Y918" s="1572"/>
      <c r="Z918" s="1573"/>
      <c r="AA918" s="1572"/>
      <c r="AB918" s="1556"/>
      <c r="AC918" s="1571"/>
      <c r="AD918" s="1575"/>
      <c r="AE918" s="1574"/>
      <c r="AF918" s="1574"/>
      <c r="AG918" s="1574"/>
      <c r="AH918" s="1562"/>
      <c r="AI918" s="1576"/>
      <c r="AJ918" s="1576"/>
      <c r="AK918" s="1576"/>
      <c r="AL918" s="1564"/>
      <c r="AM918" s="1576"/>
      <c r="AN918" s="1576"/>
      <c r="AO918" s="1573"/>
      <c r="AP918" s="1577"/>
      <c r="AQ918" s="1578"/>
      <c r="AR918" s="1579"/>
    </row>
    <row r="919" spans="1:44" s="1350" customFormat="1" ht="23.25">
      <c r="A919" s="1606" t="s">
        <v>365</v>
      </c>
      <c r="B919" s="1554"/>
      <c r="C919" s="271" t="s">
        <v>424</v>
      </c>
      <c r="D919" s="1560"/>
      <c r="E919" s="40"/>
      <c r="F919" s="1580"/>
      <c r="G919" s="40"/>
      <c r="H919" s="1580"/>
      <c r="I919" s="40"/>
      <c r="J919" s="1556"/>
      <c r="K919" s="1557"/>
      <c r="L919" s="1557"/>
      <c r="M919" s="1557"/>
      <c r="N919" s="1557"/>
      <c r="O919" s="1557"/>
      <c r="P919" s="1557"/>
      <c r="Q919" s="1580"/>
      <c r="R919" s="40"/>
      <c r="S919" s="1559"/>
      <c r="T919" s="1557"/>
      <c r="U919" s="1580"/>
      <c r="V919" s="1580"/>
      <c r="W919" s="40"/>
      <c r="X919" s="1580"/>
      <c r="Y919" s="40"/>
      <c r="Z919" s="1580"/>
      <c r="AA919" s="40"/>
      <c r="AB919" s="1556"/>
      <c r="AC919" s="1560"/>
      <c r="AD919" s="1561"/>
      <c r="AE919" s="1557"/>
      <c r="AF919" s="1557"/>
      <c r="AG919" s="1557"/>
      <c r="AH919" s="1562"/>
      <c r="AI919" s="1581"/>
      <c r="AJ919" s="1581"/>
      <c r="AK919" s="1581"/>
      <c r="AL919" s="1564"/>
      <c r="AM919" s="1581"/>
      <c r="AN919" s="1581"/>
      <c r="AO919" s="1555"/>
      <c r="AP919" s="1378"/>
      <c r="AQ919" s="1565"/>
      <c r="AR919" s="1566"/>
    </row>
    <row r="920" spans="1:44" s="1350" customFormat="1">
      <c r="A920" s="1553"/>
      <c r="B920" s="1554"/>
      <c r="C920" s="275" t="s">
        <v>425</v>
      </c>
      <c r="D920" s="1559"/>
      <c r="E920" s="1386"/>
      <c r="F920" s="1567"/>
      <c r="G920" s="1386"/>
      <c r="H920" s="1567"/>
      <c r="I920" s="1386"/>
      <c r="J920" s="1556"/>
      <c r="K920" s="1557"/>
      <c r="L920" s="1557"/>
      <c r="M920" s="1557"/>
      <c r="N920" s="1557"/>
      <c r="O920" s="1556"/>
      <c r="P920" s="1556"/>
      <c r="Q920" s="1567"/>
      <c r="R920" s="1386"/>
      <c r="S920" s="1559"/>
      <c r="T920" s="1556"/>
      <c r="U920" s="1567"/>
      <c r="V920" s="1567"/>
      <c r="W920" s="1386"/>
      <c r="X920" s="1567"/>
      <c r="Y920" s="1386"/>
      <c r="Z920" s="1567"/>
      <c r="AA920" s="1386"/>
      <c r="AB920" s="1556"/>
      <c r="AC920" s="1560"/>
      <c r="AD920" s="1561"/>
      <c r="AE920" s="1556"/>
      <c r="AF920" s="1556"/>
      <c r="AG920" s="1556"/>
      <c r="AH920" s="1562"/>
      <c r="AI920" s="1568"/>
      <c r="AJ920" s="1568"/>
      <c r="AK920" s="1568"/>
      <c r="AL920" s="1564"/>
      <c r="AM920" s="1568"/>
      <c r="AN920" s="1568"/>
      <c r="AO920" s="1582"/>
      <c r="AP920" s="1583"/>
      <c r="AQ920" s="1584"/>
      <c r="AR920" s="1569"/>
    </row>
    <row r="921" spans="1:44" s="1350" customFormat="1" ht="13.5" thickBot="1">
      <c r="A921" s="1553"/>
      <c r="B921" s="1585"/>
      <c r="C921" s="276" t="s">
        <v>782</v>
      </c>
      <c r="D921" s="1586"/>
      <c r="E921" s="1587"/>
      <c r="F921" s="1588"/>
      <c r="G921" s="1587"/>
      <c r="H921" s="1588"/>
      <c r="I921" s="1587"/>
      <c r="J921" s="1589"/>
      <c r="K921" s="1590"/>
      <c r="L921" s="1590"/>
      <c r="M921" s="1590"/>
      <c r="N921" s="1590"/>
      <c r="O921" s="1590"/>
      <c r="P921" s="1591"/>
      <c r="Q921" s="1588"/>
      <c r="R921" s="1587"/>
      <c r="S921" s="1592"/>
      <c r="T921" s="1593"/>
      <c r="U921" s="1594"/>
      <c r="V921" s="1591"/>
      <c r="W921" s="1587"/>
      <c r="X921" s="1588"/>
      <c r="Y921" s="1587"/>
      <c r="Z921" s="1588"/>
      <c r="AA921" s="1587"/>
      <c r="AB921" s="1589"/>
      <c r="AC921" s="1595"/>
      <c r="AD921" s="1587"/>
      <c r="AE921" s="1590"/>
      <c r="AF921" s="1593"/>
      <c r="AG921" s="1593"/>
      <c r="AH921" s="1596"/>
      <c r="AI921" s="1597"/>
      <c r="AJ921" s="1598"/>
      <c r="AK921" s="1599"/>
      <c r="AL921" s="1600"/>
      <c r="AM921" s="1586"/>
      <c r="AN921" s="1601"/>
      <c r="AO921" s="1602"/>
      <c r="AP921" s="1603"/>
      <c r="AQ921" s="1595"/>
      <c r="AR921" s="1604"/>
    </row>
    <row r="922" spans="1:44" s="1350" customFormat="1">
      <c r="A922" s="1553"/>
      <c r="B922" s="1605"/>
      <c r="C922" s="319" t="s">
        <v>414</v>
      </c>
      <c r="D922" s="1540"/>
      <c r="E922" s="1369"/>
      <c r="F922" s="1541"/>
      <c r="G922" s="1369"/>
      <c r="H922" s="1541"/>
      <c r="I922" s="1369"/>
      <c r="J922" s="1542"/>
      <c r="K922" s="1543"/>
      <c r="L922" s="1607"/>
      <c r="M922" s="1543"/>
      <c r="N922" s="1607"/>
      <c r="O922" s="1544"/>
      <c r="P922" s="1544"/>
      <c r="Q922" s="1541"/>
      <c r="R922" s="1369"/>
      <c r="S922" s="1545"/>
      <c r="T922" s="1607"/>
      <c r="U922" s="1541"/>
      <c r="V922" s="1541"/>
      <c r="W922" s="1369"/>
      <c r="X922" s="1541"/>
      <c r="Y922" s="1369"/>
      <c r="Z922" s="1541"/>
      <c r="AA922" s="1369"/>
      <c r="AB922" s="1542"/>
      <c r="AC922" s="1546"/>
      <c r="AD922" s="1547"/>
      <c r="AE922" s="1544"/>
      <c r="AF922" s="1607"/>
      <c r="AG922" s="1544"/>
      <c r="AH922" s="1548"/>
      <c r="AI922" s="1549"/>
      <c r="AJ922" s="1549"/>
      <c r="AK922" s="1549"/>
      <c r="AL922" s="1550"/>
      <c r="AM922" s="1549"/>
      <c r="AN922" s="1549"/>
      <c r="AO922" s="1541"/>
      <c r="AP922" s="1372"/>
      <c r="AQ922" s="1551"/>
      <c r="AR922" s="1552"/>
    </row>
    <row r="923" spans="1:44" s="1350" customFormat="1">
      <c r="A923" s="1553"/>
      <c r="B923" s="1554"/>
      <c r="C923" s="270" t="s">
        <v>11</v>
      </c>
      <c r="E923" s="1375"/>
      <c r="F923" s="1555"/>
      <c r="G923" s="1375"/>
      <c r="H923" s="1555"/>
      <c r="I923" s="1375"/>
      <c r="J923" s="1556"/>
      <c r="K923" s="1557"/>
      <c r="L923" s="1608"/>
      <c r="M923" s="1557"/>
      <c r="N923" s="1608"/>
      <c r="O923" s="1558"/>
      <c r="P923" s="1558"/>
      <c r="Q923" s="1555"/>
      <c r="R923" s="1375"/>
      <c r="S923" s="1559"/>
      <c r="T923" s="1608"/>
      <c r="U923" s="1555"/>
      <c r="V923" s="1555"/>
      <c r="W923" s="1375"/>
      <c r="X923" s="1555"/>
      <c r="Y923" s="1375"/>
      <c r="Z923" s="1555"/>
      <c r="AA923" s="1375"/>
      <c r="AB923" s="1556"/>
      <c r="AC923" s="1560"/>
      <c r="AD923" s="1561"/>
      <c r="AE923" s="1558"/>
      <c r="AF923" s="1608"/>
      <c r="AG923" s="1558"/>
      <c r="AH923" s="1562"/>
      <c r="AI923" s="1563"/>
      <c r="AJ923" s="1563"/>
      <c r="AK923" s="1563"/>
      <c r="AL923" s="1564"/>
      <c r="AM923" s="1563"/>
      <c r="AN923" s="1563"/>
      <c r="AO923" s="1555"/>
      <c r="AP923" s="1378"/>
      <c r="AQ923" s="1565"/>
      <c r="AR923" s="1566"/>
    </row>
    <row r="924" spans="1:44" s="1350" customFormat="1">
      <c r="A924" s="1553"/>
      <c r="B924" s="1554"/>
      <c r="C924" s="271" t="s">
        <v>4</v>
      </c>
      <c r="D924" s="1559"/>
      <c r="E924" s="1386"/>
      <c r="F924" s="1567"/>
      <c r="G924" s="1386"/>
      <c r="H924" s="1567"/>
      <c r="I924" s="1386"/>
      <c r="J924" s="1556"/>
      <c r="K924" s="1557"/>
      <c r="L924" s="1608"/>
      <c r="M924" s="1557"/>
      <c r="N924" s="1608"/>
      <c r="O924" s="1556"/>
      <c r="P924" s="1556"/>
      <c r="Q924" s="1567"/>
      <c r="R924" s="1386"/>
      <c r="S924" s="1559"/>
      <c r="T924" s="1608"/>
      <c r="U924" s="1567"/>
      <c r="V924" s="1567"/>
      <c r="W924" s="1386"/>
      <c r="X924" s="1567"/>
      <c r="Y924" s="1386"/>
      <c r="Z924" s="1567"/>
      <c r="AA924" s="1386"/>
      <c r="AB924" s="1556"/>
      <c r="AC924" s="1560"/>
      <c r="AD924" s="1561"/>
      <c r="AE924" s="1556"/>
      <c r="AF924" s="1608"/>
      <c r="AG924" s="1556"/>
      <c r="AH924" s="1562"/>
      <c r="AI924" s="1568"/>
      <c r="AJ924" s="1568"/>
      <c r="AK924" s="1568"/>
      <c r="AL924" s="1564"/>
      <c r="AM924" s="1568"/>
      <c r="AN924" s="1568"/>
      <c r="AO924" s="1555"/>
      <c r="AP924" s="1378"/>
      <c r="AQ924" s="1565"/>
      <c r="AR924" s="1569"/>
    </row>
    <row r="925" spans="1:44" s="1350" customFormat="1">
      <c r="A925" s="1553"/>
      <c r="B925" s="1554"/>
      <c r="C925" s="272" t="s">
        <v>943</v>
      </c>
      <c r="E925" s="1375"/>
      <c r="F925" s="1555"/>
      <c r="G925" s="1375"/>
      <c r="H925" s="1555"/>
      <c r="I925" s="1375"/>
      <c r="J925" s="1556"/>
      <c r="K925" s="1557"/>
      <c r="L925" s="1608"/>
      <c r="M925" s="1557"/>
      <c r="N925" s="1608"/>
      <c r="O925" s="1558"/>
      <c r="P925" s="1558"/>
      <c r="Q925" s="1555"/>
      <c r="R925" s="1375"/>
      <c r="S925" s="1559"/>
      <c r="T925" s="1608"/>
      <c r="U925" s="1555"/>
      <c r="V925" s="1555"/>
      <c r="W925" s="1375"/>
      <c r="X925" s="1555"/>
      <c r="Y925" s="1375"/>
      <c r="Z925" s="1555"/>
      <c r="AA925" s="1375"/>
      <c r="AB925" s="1556"/>
      <c r="AC925" s="1560"/>
      <c r="AD925" s="1561"/>
      <c r="AE925" s="1558"/>
      <c r="AF925" s="1608"/>
      <c r="AG925" s="1558"/>
      <c r="AH925" s="1562"/>
      <c r="AI925" s="1563"/>
      <c r="AJ925" s="1563"/>
      <c r="AK925" s="1563"/>
      <c r="AL925" s="1564"/>
      <c r="AM925" s="1563"/>
      <c r="AN925" s="1563"/>
      <c r="AO925" s="1555"/>
      <c r="AP925" s="1378"/>
      <c r="AQ925" s="1565"/>
      <c r="AR925" s="1566"/>
    </row>
    <row r="926" spans="1:44" s="1350" customFormat="1">
      <c r="A926" s="1553"/>
      <c r="B926" s="1554"/>
      <c r="C926" s="273" t="s">
        <v>944</v>
      </c>
      <c r="E926" s="1375"/>
      <c r="F926" s="1555"/>
      <c r="G926" s="1375"/>
      <c r="H926" s="1555"/>
      <c r="I926" s="1375"/>
      <c r="J926" s="1556"/>
      <c r="K926" s="1557"/>
      <c r="L926" s="1608"/>
      <c r="M926" s="1557"/>
      <c r="N926" s="1608"/>
      <c r="O926" s="1558"/>
      <c r="P926" s="1558"/>
      <c r="Q926" s="1555"/>
      <c r="R926" s="1375"/>
      <c r="S926" s="1559"/>
      <c r="T926" s="1608"/>
      <c r="U926" s="1555"/>
      <c r="V926" s="1555"/>
      <c r="W926" s="1375"/>
      <c r="X926" s="1555"/>
      <c r="Y926" s="1375"/>
      <c r="Z926" s="1555"/>
      <c r="AA926" s="1375"/>
      <c r="AB926" s="1556"/>
      <c r="AC926" s="1560"/>
      <c r="AD926" s="1561"/>
      <c r="AE926" s="1558"/>
      <c r="AF926" s="1608"/>
      <c r="AG926" s="1558"/>
      <c r="AH926" s="1562"/>
      <c r="AI926" s="1563"/>
      <c r="AJ926" s="1563"/>
      <c r="AK926" s="1563"/>
      <c r="AL926" s="1564"/>
      <c r="AM926" s="1563"/>
      <c r="AN926" s="1563"/>
      <c r="AO926" s="1555"/>
      <c r="AP926" s="1378"/>
      <c r="AQ926" s="1565"/>
      <c r="AR926" s="1566"/>
    </row>
    <row r="927" spans="1:44" s="1350" customFormat="1">
      <c r="A927" s="1553"/>
      <c r="B927" s="1554"/>
      <c r="C927" s="272" t="s">
        <v>945</v>
      </c>
      <c r="E927" s="1375"/>
      <c r="F927" s="1555"/>
      <c r="G927" s="1375"/>
      <c r="H927" s="1555"/>
      <c r="I927" s="1375"/>
      <c r="J927" s="1556"/>
      <c r="K927" s="1557"/>
      <c r="L927" s="1608"/>
      <c r="M927" s="1557"/>
      <c r="N927" s="1608"/>
      <c r="O927" s="1558"/>
      <c r="P927" s="1558"/>
      <c r="Q927" s="1555"/>
      <c r="R927" s="1375"/>
      <c r="S927" s="1559"/>
      <c r="T927" s="1608"/>
      <c r="U927" s="1555"/>
      <c r="V927" s="1555"/>
      <c r="W927" s="1375"/>
      <c r="X927" s="1555"/>
      <c r="Y927" s="1375"/>
      <c r="Z927" s="1555"/>
      <c r="AA927" s="1375"/>
      <c r="AB927" s="1556"/>
      <c r="AC927" s="1560"/>
      <c r="AD927" s="1561"/>
      <c r="AE927" s="1558"/>
      <c r="AF927" s="1608"/>
      <c r="AG927" s="1558"/>
      <c r="AH927" s="1562"/>
      <c r="AI927" s="1563"/>
      <c r="AJ927" s="1563"/>
      <c r="AK927" s="1563"/>
      <c r="AL927" s="1564"/>
      <c r="AM927" s="1563"/>
      <c r="AN927" s="1563"/>
      <c r="AO927" s="1555"/>
      <c r="AP927" s="1378"/>
      <c r="AQ927" s="1565"/>
      <c r="AR927" s="1566"/>
    </row>
    <row r="928" spans="1:44" s="1350" customFormat="1">
      <c r="A928" s="1553"/>
      <c r="B928" s="1554"/>
      <c r="C928" s="273" t="s">
        <v>946</v>
      </c>
      <c r="E928" s="1375"/>
      <c r="F928" s="1555"/>
      <c r="G928" s="1375"/>
      <c r="H928" s="1555"/>
      <c r="I928" s="1375"/>
      <c r="J928" s="1556"/>
      <c r="K928" s="1557"/>
      <c r="L928" s="1608"/>
      <c r="M928" s="1557"/>
      <c r="N928" s="1608"/>
      <c r="O928" s="1558"/>
      <c r="P928" s="1558"/>
      <c r="Q928" s="1555"/>
      <c r="R928" s="1375"/>
      <c r="S928" s="1559"/>
      <c r="T928" s="1608"/>
      <c r="U928" s="1555"/>
      <c r="V928" s="1555"/>
      <c r="W928" s="1375"/>
      <c r="X928" s="1555"/>
      <c r="Y928" s="1375"/>
      <c r="Z928" s="1555"/>
      <c r="AA928" s="1375"/>
      <c r="AB928" s="1556"/>
      <c r="AC928" s="1560"/>
      <c r="AD928" s="1561"/>
      <c r="AE928" s="1558"/>
      <c r="AF928" s="1608"/>
      <c r="AG928" s="1558"/>
      <c r="AH928" s="1562"/>
      <c r="AI928" s="1563"/>
      <c r="AJ928" s="1563"/>
      <c r="AK928" s="1563"/>
      <c r="AL928" s="1564"/>
      <c r="AM928" s="1563"/>
      <c r="AN928" s="1563"/>
      <c r="AO928" s="1555"/>
      <c r="AP928" s="1378"/>
      <c r="AQ928" s="1565"/>
      <c r="AR928" s="1566"/>
    </row>
    <row r="929" spans="1:44" s="1350" customFormat="1">
      <c r="A929" s="1553"/>
      <c r="B929" s="1554"/>
      <c r="C929" s="272" t="s">
        <v>947</v>
      </c>
      <c r="E929" s="1375"/>
      <c r="F929" s="1555"/>
      <c r="G929" s="1375"/>
      <c r="H929" s="1555"/>
      <c r="I929" s="1375"/>
      <c r="J929" s="1556"/>
      <c r="K929" s="1557"/>
      <c r="L929" s="1608"/>
      <c r="M929" s="1557"/>
      <c r="N929" s="1608"/>
      <c r="O929" s="1558"/>
      <c r="P929" s="1558"/>
      <c r="Q929" s="1555"/>
      <c r="R929" s="1375"/>
      <c r="S929" s="1559"/>
      <c r="T929" s="1608"/>
      <c r="U929" s="1555"/>
      <c r="V929" s="1555"/>
      <c r="W929" s="1375"/>
      <c r="X929" s="1555"/>
      <c r="Y929" s="1375"/>
      <c r="Z929" s="1555"/>
      <c r="AA929" s="1375"/>
      <c r="AB929" s="1556"/>
      <c r="AC929" s="1560"/>
      <c r="AD929" s="1561"/>
      <c r="AE929" s="1558"/>
      <c r="AF929" s="1608"/>
      <c r="AG929" s="1558"/>
      <c r="AH929" s="1562"/>
      <c r="AI929" s="1563"/>
      <c r="AJ929" s="1563"/>
      <c r="AK929" s="1563"/>
      <c r="AL929" s="1564"/>
      <c r="AM929" s="1563"/>
      <c r="AN929" s="1563"/>
      <c r="AO929" s="1555"/>
      <c r="AP929" s="1378"/>
      <c r="AQ929" s="1565"/>
      <c r="AR929" s="1566"/>
    </row>
    <row r="930" spans="1:44" s="1350" customFormat="1">
      <c r="A930" s="1553"/>
      <c r="B930" s="1554"/>
      <c r="C930" s="273" t="s">
        <v>948</v>
      </c>
      <c r="E930" s="1375"/>
      <c r="F930" s="1555"/>
      <c r="G930" s="1375"/>
      <c r="H930" s="1555"/>
      <c r="I930" s="1375"/>
      <c r="J930" s="1556"/>
      <c r="K930" s="1557"/>
      <c r="L930" s="1608"/>
      <c r="M930" s="1557"/>
      <c r="N930" s="1608"/>
      <c r="O930" s="1558"/>
      <c r="P930" s="1558"/>
      <c r="Q930" s="1555"/>
      <c r="R930" s="1375"/>
      <c r="S930" s="1559"/>
      <c r="T930" s="1608"/>
      <c r="U930" s="1555"/>
      <c r="V930" s="1555"/>
      <c r="W930" s="1375"/>
      <c r="X930" s="1555"/>
      <c r="Y930" s="1375"/>
      <c r="Z930" s="1555"/>
      <c r="AA930" s="1375"/>
      <c r="AB930" s="1556"/>
      <c r="AC930" s="1560"/>
      <c r="AD930" s="1561"/>
      <c r="AE930" s="1558"/>
      <c r="AF930" s="1608"/>
      <c r="AG930" s="1558"/>
      <c r="AH930" s="1562"/>
      <c r="AI930" s="1563"/>
      <c r="AJ930" s="1563"/>
      <c r="AK930" s="1563"/>
      <c r="AL930" s="1564"/>
      <c r="AM930" s="1563"/>
      <c r="AN930" s="1563"/>
      <c r="AO930" s="1555"/>
      <c r="AP930" s="1378"/>
      <c r="AQ930" s="1565"/>
      <c r="AR930" s="1566"/>
    </row>
    <row r="931" spans="1:44" s="1350" customFormat="1">
      <c r="A931" s="1553"/>
      <c r="B931" s="1554"/>
      <c r="C931" s="271" t="s">
        <v>10</v>
      </c>
      <c r="D931" s="1559"/>
      <c r="E931" s="1386"/>
      <c r="F931" s="1567"/>
      <c r="G931" s="1386"/>
      <c r="H931" s="1567"/>
      <c r="I931" s="1386"/>
      <c r="J931" s="1556"/>
      <c r="K931" s="1557"/>
      <c r="L931" s="1608"/>
      <c r="M931" s="1557"/>
      <c r="N931" s="1608"/>
      <c r="O931" s="1556"/>
      <c r="P931" s="1556"/>
      <c r="Q931" s="1567"/>
      <c r="R931" s="1386"/>
      <c r="S931" s="1559"/>
      <c r="T931" s="1608"/>
      <c r="U931" s="1567"/>
      <c r="V931" s="1567"/>
      <c r="W931" s="1386"/>
      <c r="X931" s="1567"/>
      <c r="Y931" s="1386"/>
      <c r="Z931" s="1567"/>
      <c r="AA931" s="1386"/>
      <c r="AB931" s="1556"/>
      <c r="AC931" s="1560"/>
      <c r="AD931" s="1561"/>
      <c r="AE931" s="1556"/>
      <c r="AF931" s="1608"/>
      <c r="AG931" s="1556"/>
      <c r="AH931" s="1562"/>
      <c r="AI931" s="1568"/>
      <c r="AJ931" s="1568"/>
      <c r="AK931" s="1568"/>
      <c r="AL931" s="1564"/>
      <c r="AM931" s="1568"/>
      <c r="AN931" s="1568"/>
      <c r="AO931" s="1555"/>
      <c r="AP931" s="1378"/>
      <c r="AQ931" s="1565"/>
      <c r="AR931" s="1569"/>
    </row>
    <row r="932" spans="1:44" s="1350" customFormat="1">
      <c r="A932" s="1553"/>
      <c r="B932" s="1554"/>
      <c r="C932" s="272" t="s">
        <v>417</v>
      </c>
      <c r="D932" s="1559"/>
      <c r="E932" s="1386"/>
      <c r="F932" s="1567"/>
      <c r="G932" s="1386"/>
      <c r="H932" s="1567"/>
      <c r="I932" s="1386"/>
      <c r="J932" s="1556"/>
      <c r="K932" s="1557"/>
      <c r="L932" s="1608"/>
      <c r="M932" s="1557"/>
      <c r="N932" s="1608"/>
      <c r="O932" s="1556"/>
      <c r="P932" s="1556"/>
      <c r="Q932" s="1567"/>
      <c r="R932" s="1386"/>
      <c r="S932" s="1559"/>
      <c r="T932" s="1608"/>
      <c r="U932" s="1567"/>
      <c r="V932" s="1567"/>
      <c r="W932" s="1386"/>
      <c r="X932" s="1567"/>
      <c r="Y932" s="1386"/>
      <c r="Z932" s="1567"/>
      <c r="AA932" s="1386"/>
      <c r="AB932" s="1556"/>
      <c r="AC932" s="1560"/>
      <c r="AD932" s="1561"/>
      <c r="AE932" s="1556"/>
      <c r="AF932" s="1608"/>
      <c r="AG932" s="1556"/>
      <c r="AH932" s="1562"/>
      <c r="AI932" s="1568"/>
      <c r="AJ932" s="1568"/>
      <c r="AK932" s="1568"/>
      <c r="AL932" s="1564"/>
      <c r="AM932" s="1568"/>
      <c r="AN932" s="1568"/>
      <c r="AO932" s="1555"/>
      <c r="AP932" s="1378"/>
      <c r="AQ932" s="1565"/>
      <c r="AR932" s="1569"/>
    </row>
    <row r="933" spans="1:44" s="1350" customFormat="1" ht="15">
      <c r="A933" s="1553"/>
      <c r="B933" s="1570" t="s">
        <v>65</v>
      </c>
      <c r="C933" s="273" t="s">
        <v>949</v>
      </c>
      <c r="E933" s="1375"/>
      <c r="F933" s="1555"/>
      <c r="G933" s="1375"/>
      <c r="H933" s="1555"/>
      <c r="I933" s="1375"/>
      <c r="J933" s="1556"/>
      <c r="K933" s="1557"/>
      <c r="L933" s="1608"/>
      <c r="M933" s="1557"/>
      <c r="N933" s="1608"/>
      <c r="O933" s="1558"/>
      <c r="P933" s="1558"/>
      <c r="Q933" s="1555"/>
      <c r="R933" s="1375"/>
      <c r="S933" s="1559"/>
      <c r="T933" s="1608"/>
      <c r="U933" s="1555"/>
      <c r="V933" s="1555"/>
      <c r="W933" s="1375"/>
      <c r="X933" s="1555"/>
      <c r="Y933" s="1375"/>
      <c r="Z933" s="1555"/>
      <c r="AA933" s="1375"/>
      <c r="AB933" s="1556"/>
      <c r="AC933" s="1560"/>
      <c r="AD933" s="1561"/>
      <c r="AE933" s="1558"/>
      <c r="AF933" s="1608"/>
      <c r="AG933" s="1558"/>
      <c r="AH933" s="1562"/>
      <c r="AI933" s="1563"/>
      <c r="AJ933" s="1563"/>
      <c r="AK933" s="1563"/>
      <c r="AL933" s="1564"/>
      <c r="AM933" s="1563"/>
      <c r="AN933" s="1563"/>
      <c r="AO933" s="1555"/>
      <c r="AP933" s="1378"/>
      <c r="AQ933" s="1565"/>
      <c r="AR933" s="1566"/>
    </row>
    <row r="934" spans="1:44" s="1350" customFormat="1">
      <c r="A934" s="1553"/>
      <c r="B934" s="1554"/>
      <c r="C934" s="273" t="s">
        <v>950</v>
      </c>
      <c r="D934" s="1559"/>
      <c r="E934" s="1386"/>
      <c r="F934" s="1567"/>
      <c r="G934" s="1386"/>
      <c r="H934" s="1567"/>
      <c r="I934" s="1386"/>
      <c r="J934" s="1556"/>
      <c r="K934" s="1557"/>
      <c r="L934" s="1608"/>
      <c r="M934" s="1557"/>
      <c r="N934" s="1608"/>
      <c r="O934" s="1556"/>
      <c r="P934" s="1556"/>
      <c r="Q934" s="1567"/>
      <c r="R934" s="1386"/>
      <c r="S934" s="1559"/>
      <c r="T934" s="1608"/>
      <c r="U934" s="1567"/>
      <c r="V934" s="1567"/>
      <c r="W934" s="1386"/>
      <c r="X934" s="1567"/>
      <c r="Y934" s="1386"/>
      <c r="Z934" s="1567"/>
      <c r="AA934" s="1386"/>
      <c r="AB934" s="1556"/>
      <c r="AC934" s="1560"/>
      <c r="AD934" s="1561"/>
      <c r="AE934" s="1556"/>
      <c r="AF934" s="1608"/>
      <c r="AG934" s="1556"/>
      <c r="AH934" s="1562"/>
      <c r="AI934" s="1568"/>
      <c r="AJ934" s="1568"/>
      <c r="AK934" s="1568"/>
      <c r="AL934" s="1564"/>
      <c r="AM934" s="1568"/>
      <c r="AN934" s="1568"/>
      <c r="AO934" s="1555"/>
      <c r="AP934" s="1378"/>
      <c r="AQ934" s="1565"/>
      <c r="AR934" s="1569"/>
    </row>
    <row r="935" spans="1:44" s="1350" customFormat="1">
      <c r="A935" s="1553"/>
      <c r="B935" s="1554"/>
      <c r="C935" s="274" t="s">
        <v>951</v>
      </c>
      <c r="E935" s="1375"/>
      <c r="F935" s="1555"/>
      <c r="G935" s="1375"/>
      <c r="H935" s="1555"/>
      <c r="I935" s="1375"/>
      <c r="J935" s="1556"/>
      <c r="K935" s="1557"/>
      <c r="L935" s="1608"/>
      <c r="M935" s="1557"/>
      <c r="N935" s="1608"/>
      <c r="O935" s="1558"/>
      <c r="P935" s="1558"/>
      <c r="Q935" s="1555"/>
      <c r="R935" s="1375"/>
      <c r="S935" s="1559"/>
      <c r="T935" s="1608"/>
      <c r="U935" s="1555"/>
      <c r="V935" s="1555"/>
      <c r="W935" s="1375"/>
      <c r="X935" s="1555"/>
      <c r="Y935" s="1375"/>
      <c r="Z935" s="1555"/>
      <c r="AA935" s="1375"/>
      <c r="AB935" s="1556"/>
      <c r="AC935" s="1560"/>
      <c r="AD935" s="1561"/>
      <c r="AE935" s="1558"/>
      <c r="AF935" s="1608"/>
      <c r="AG935" s="1558"/>
      <c r="AH935" s="1562"/>
      <c r="AI935" s="1563"/>
      <c r="AJ935" s="1563"/>
      <c r="AK935" s="1563"/>
      <c r="AL935" s="1564"/>
      <c r="AM935" s="1563"/>
      <c r="AN935" s="1563"/>
      <c r="AO935" s="1555"/>
      <c r="AP935" s="1378"/>
      <c r="AQ935" s="1565"/>
      <c r="AR935" s="1566"/>
    </row>
    <row r="936" spans="1:44" s="1350" customFormat="1">
      <c r="A936" s="1553"/>
      <c r="B936" s="1554"/>
      <c r="C936" s="274" t="s">
        <v>952</v>
      </c>
      <c r="E936" s="1375"/>
      <c r="F936" s="1555"/>
      <c r="G936" s="1375"/>
      <c r="H936" s="1555"/>
      <c r="I936" s="1375"/>
      <c r="J936" s="1556"/>
      <c r="K936" s="1557"/>
      <c r="L936" s="1608"/>
      <c r="M936" s="1557"/>
      <c r="N936" s="1608"/>
      <c r="O936" s="1558"/>
      <c r="P936" s="1558"/>
      <c r="Q936" s="1555"/>
      <c r="R936" s="1375"/>
      <c r="S936" s="1559"/>
      <c r="T936" s="1608"/>
      <c r="U936" s="1555"/>
      <c r="V936" s="1555"/>
      <c r="W936" s="1375"/>
      <c r="X936" s="1555"/>
      <c r="Y936" s="1375"/>
      <c r="Z936" s="1555"/>
      <c r="AA936" s="1375"/>
      <c r="AB936" s="1556"/>
      <c r="AC936" s="1560"/>
      <c r="AD936" s="1561"/>
      <c r="AE936" s="1558"/>
      <c r="AF936" s="1608"/>
      <c r="AG936" s="1558"/>
      <c r="AH936" s="1562"/>
      <c r="AI936" s="1563"/>
      <c r="AJ936" s="1563"/>
      <c r="AK936" s="1563"/>
      <c r="AL936" s="1564"/>
      <c r="AM936" s="1563"/>
      <c r="AN936" s="1563"/>
      <c r="AO936" s="1555"/>
      <c r="AP936" s="1378"/>
      <c r="AQ936" s="1565"/>
      <c r="AR936" s="1566"/>
    </row>
    <row r="937" spans="1:44" s="1350" customFormat="1">
      <c r="A937" s="1553"/>
      <c r="B937" s="1554"/>
      <c r="C937" s="274" t="s">
        <v>953</v>
      </c>
      <c r="E937" s="1375"/>
      <c r="F937" s="1555"/>
      <c r="G937" s="1375"/>
      <c r="H937" s="1555"/>
      <c r="I937" s="1375"/>
      <c r="J937" s="1556"/>
      <c r="K937" s="1557"/>
      <c r="L937" s="1608"/>
      <c r="M937" s="1557"/>
      <c r="N937" s="1608"/>
      <c r="O937" s="1558"/>
      <c r="P937" s="1558"/>
      <c r="Q937" s="1555"/>
      <c r="R937" s="1375"/>
      <c r="S937" s="1559"/>
      <c r="T937" s="1608"/>
      <c r="U937" s="1555"/>
      <c r="V937" s="1555"/>
      <c r="W937" s="1375"/>
      <c r="X937" s="1555"/>
      <c r="Y937" s="1375"/>
      <c r="Z937" s="1555"/>
      <c r="AA937" s="1375"/>
      <c r="AB937" s="1556"/>
      <c r="AC937" s="1560"/>
      <c r="AD937" s="1561"/>
      <c r="AE937" s="1558"/>
      <c r="AF937" s="1608"/>
      <c r="AG937" s="1558"/>
      <c r="AH937" s="1562"/>
      <c r="AI937" s="1563"/>
      <c r="AJ937" s="1563"/>
      <c r="AK937" s="1563"/>
      <c r="AL937" s="1564"/>
      <c r="AM937" s="1563"/>
      <c r="AN937" s="1563"/>
      <c r="AO937" s="1555"/>
      <c r="AP937" s="1378"/>
      <c r="AQ937" s="1565"/>
      <c r="AR937" s="1566"/>
    </row>
    <row r="938" spans="1:44" s="1350" customFormat="1">
      <c r="A938" s="1553"/>
      <c r="B938" s="1554"/>
      <c r="C938" s="272" t="s">
        <v>420</v>
      </c>
      <c r="E938" s="1375"/>
      <c r="F938" s="1555"/>
      <c r="G938" s="1375"/>
      <c r="H938" s="1555"/>
      <c r="I938" s="1375"/>
      <c r="J938" s="1556"/>
      <c r="K938" s="1557"/>
      <c r="L938" s="1608"/>
      <c r="M938" s="1557"/>
      <c r="N938" s="1608"/>
      <c r="O938" s="1558"/>
      <c r="P938" s="1558"/>
      <c r="Q938" s="1555"/>
      <c r="R938" s="1375"/>
      <c r="S938" s="1559"/>
      <c r="T938" s="1608"/>
      <c r="U938" s="1555"/>
      <c r="V938" s="1555"/>
      <c r="W938" s="1375"/>
      <c r="X938" s="1555"/>
      <c r="Y938" s="1375"/>
      <c r="Z938" s="1555"/>
      <c r="AA938" s="1375"/>
      <c r="AB938" s="1556"/>
      <c r="AC938" s="1560"/>
      <c r="AD938" s="1561"/>
      <c r="AE938" s="1558"/>
      <c r="AF938" s="1608"/>
      <c r="AG938" s="1558"/>
      <c r="AH938" s="1562"/>
      <c r="AI938" s="1563"/>
      <c r="AJ938" s="1563"/>
      <c r="AK938" s="1563"/>
      <c r="AL938" s="1564"/>
      <c r="AM938" s="1563"/>
      <c r="AN938" s="1563"/>
      <c r="AO938" s="1555"/>
      <c r="AP938" s="1378"/>
      <c r="AQ938" s="1565"/>
      <c r="AR938" s="1566"/>
    </row>
    <row r="939" spans="1:44" s="1350" customFormat="1">
      <c r="A939" s="1553"/>
      <c r="B939" s="1554"/>
      <c r="C939" s="272" t="s">
        <v>421</v>
      </c>
      <c r="D939" s="1384"/>
      <c r="E939" s="1386"/>
      <c r="F939" s="1395"/>
      <c r="G939" s="1386"/>
      <c r="H939" s="1395"/>
      <c r="I939" s="1386"/>
      <c r="J939" s="1556"/>
      <c r="K939" s="1557"/>
      <c r="L939" s="1608"/>
      <c r="M939" s="1557"/>
      <c r="N939" s="1608"/>
      <c r="O939" s="1556"/>
      <c r="P939" s="1556"/>
      <c r="Q939" s="1395"/>
      <c r="R939" s="1386"/>
      <c r="S939" s="1559"/>
      <c r="T939" s="1608"/>
      <c r="U939" s="1567"/>
      <c r="V939" s="1395"/>
      <c r="W939" s="1386"/>
      <c r="X939" s="1395"/>
      <c r="Y939" s="1386"/>
      <c r="Z939" s="1395"/>
      <c r="AA939" s="1386"/>
      <c r="AB939" s="1556"/>
      <c r="AC939" s="1560"/>
      <c r="AD939" s="1561"/>
      <c r="AE939" s="1556"/>
      <c r="AF939" s="1608"/>
      <c r="AG939" s="1556"/>
      <c r="AH939" s="1562"/>
      <c r="AI939" s="1385"/>
      <c r="AJ939" s="1385"/>
      <c r="AK939" s="1385"/>
      <c r="AL939" s="1564"/>
      <c r="AM939" s="1385"/>
      <c r="AN939" s="1385"/>
      <c r="AO939" s="1555"/>
      <c r="AP939" s="1378"/>
      <c r="AQ939" s="1565"/>
      <c r="AR939" s="1569"/>
    </row>
    <row r="940" spans="1:44" s="1350" customFormat="1">
      <c r="A940" s="1553"/>
      <c r="B940" s="1554"/>
      <c r="C940" s="273" t="s">
        <v>954</v>
      </c>
      <c r="E940" s="1375"/>
      <c r="F940" s="1555"/>
      <c r="G940" s="1375"/>
      <c r="H940" s="1555"/>
      <c r="I940" s="1375"/>
      <c r="J940" s="1556"/>
      <c r="K940" s="1557"/>
      <c r="L940" s="1608"/>
      <c r="M940" s="1557"/>
      <c r="N940" s="1608"/>
      <c r="O940" s="1558"/>
      <c r="P940" s="1558"/>
      <c r="Q940" s="1555"/>
      <c r="R940" s="1375"/>
      <c r="S940" s="1559"/>
      <c r="T940" s="1608"/>
      <c r="U940" s="1555"/>
      <c r="V940" s="1555"/>
      <c r="W940" s="1375"/>
      <c r="X940" s="1555"/>
      <c r="Y940" s="1375"/>
      <c r="Z940" s="1555"/>
      <c r="AA940" s="1375"/>
      <c r="AB940" s="1556"/>
      <c r="AC940" s="1560"/>
      <c r="AD940" s="1561"/>
      <c r="AE940" s="1558"/>
      <c r="AF940" s="1608"/>
      <c r="AG940" s="1558"/>
      <c r="AH940" s="1562"/>
      <c r="AI940" s="1563"/>
      <c r="AJ940" s="1563"/>
      <c r="AK940" s="1563"/>
      <c r="AL940" s="1564"/>
      <c r="AM940" s="1563"/>
      <c r="AN940" s="1563"/>
      <c r="AO940" s="1555"/>
      <c r="AP940" s="1378"/>
      <c r="AQ940" s="1565"/>
      <c r="AR940" s="1566"/>
    </row>
    <row r="941" spans="1:44" s="1350" customFormat="1">
      <c r="A941" s="1553"/>
      <c r="B941" s="1554"/>
      <c r="C941" s="273" t="s">
        <v>955</v>
      </c>
      <c r="E941" s="1375"/>
      <c r="F941" s="1555"/>
      <c r="G941" s="1375"/>
      <c r="H941" s="1555"/>
      <c r="I941" s="1375"/>
      <c r="J941" s="1556"/>
      <c r="K941" s="1557"/>
      <c r="L941" s="1608"/>
      <c r="M941" s="1557"/>
      <c r="N941" s="1608"/>
      <c r="O941" s="1558"/>
      <c r="P941" s="1558"/>
      <c r="Q941" s="1555"/>
      <c r="R941" s="1375"/>
      <c r="S941" s="1559"/>
      <c r="T941" s="1608"/>
      <c r="U941" s="1555"/>
      <c r="V941" s="1555"/>
      <c r="W941" s="1375"/>
      <c r="X941" s="1555"/>
      <c r="Y941" s="1375"/>
      <c r="Z941" s="1555"/>
      <c r="AA941" s="1375"/>
      <c r="AB941" s="1556"/>
      <c r="AC941" s="1560"/>
      <c r="AD941" s="1561"/>
      <c r="AE941" s="1558"/>
      <c r="AF941" s="1608"/>
      <c r="AG941" s="1558"/>
      <c r="AH941" s="1562"/>
      <c r="AI941" s="1563"/>
      <c r="AJ941" s="1563"/>
      <c r="AK941" s="1563"/>
      <c r="AL941" s="1564"/>
      <c r="AM941" s="1563"/>
      <c r="AN941" s="1563"/>
      <c r="AO941" s="1555"/>
      <c r="AP941" s="1378"/>
      <c r="AQ941" s="1565"/>
      <c r="AR941" s="1566"/>
    </row>
    <row r="942" spans="1:44" s="1350" customFormat="1">
      <c r="A942" s="1553"/>
      <c r="B942" s="1554"/>
      <c r="C942" s="271" t="s">
        <v>104</v>
      </c>
      <c r="E942" s="1375"/>
      <c r="F942" s="1555"/>
      <c r="G942" s="1375"/>
      <c r="H942" s="1555"/>
      <c r="I942" s="1375"/>
      <c r="J942" s="1556"/>
      <c r="K942" s="1557"/>
      <c r="L942" s="1608"/>
      <c r="M942" s="1557"/>
      <c r="N942" s="1608"/>
      <c r="O942" s="1558"/>
      <c r="P942" s="1558"/>
      <c r="Q942" s="1555"/>
      <c r="R942" s="1375"/>
      <c r="S942" s="1559"/>
      <c r="T942" s="1608"/>
      <c r="U942" s="1555"/>
      <c r="V942" s="1555"/>
      <c r="W942" s="1375"/>
      <c r="X942" s="1555"/>
      <c r="Y942" s="1375"/>
      <c r="Z942" s="1555"/>
      <c r="AA942" s="1375"/>
      <c r="AB942" s="1556"/>
      <c r="AC942" s="1560"/>
      <c r="AD942" s="1561"/>
      <c r="AE942" s="1558"/>
      <c r="AF942" s="1608"/>
      <c r="AG942" s="1558"/>
      <c r="AH942" s="1562"/>
      <c r="AI942" s="1563"/>
      <c r="AJ942" s="1563"/>
      <c r="AK942" s="1563"/>
      <c r="AL942" s="1564"/>
      <c r="AM942" s="1563"/>
      <c r="AN942" s="1563"/>
      <c r="AO942" s="1555"/>
      <c r="AP942" s="1378"/>
      <c r="AQ942" s="1565"/>
      <c r="AR942" s="1566"/>
    </row>
    <row r="943" spans="1:44" s="1350" customFormat="1">
      <c r="A943" s="1553"/>
      <c r="B943" s="1554"/>
      <c r="C943" s="271" t="s">
        <v>322</v>
      </c>
      <c r="D943" s="1571"/>
      <c r="E943" s="1572"/>
      <c r="F943" s="1573"/>
      <c r="G943" s="1572"/>
      <c r="H943" s="1573"/>
      <c r="I943" s="1572"/>
      <c r="J943" s="1556"/>
      <c r="K943" s="1574"/>
      <c r="L943" s="1609"/>
      <c r="M943" s="1574"/>
      <c r="N943" s="1609"/>
      <c r="O943" s="1574"/>
      <c r="P943" s="1574"/>
      <c r="Q943" s="1573"/>
      <c r="R943" s="1572"/>
      <c r="S943" s="1559"/>
      <c r="T943" s="1609"/>
      <c r="U943" s="1573"/>
      <c r="V943" s="1573"/>
      <c r="W943" s="1572"/>
      <c r="X943" s="1573"/>
      <c r="Y943" s="1572"/>
      <c r="Z943" s="1573"/>
      <c r="AA943" s="1572"/>
      <c r="AB943" s="1556"/>
      <c r="AC943" s="1571"/>
      <c r="AD943" s="1575"/>
      <c r="AE943" s="1574"/>
      <c r="AF943" s="1609"/>
      <c r="AG943" s="1574"/>
      <c r="AH943" s="1562"/>
      <c r="AI943" s="1576"/>
      <c r="AJ943" s="1576"/>
      <c r="AK943" s="1576"/>
      <c r="AL943" s="1564"/>
      <c r="AM943" s="1576"/>
      <c r="AN943" s="1576"/>
      <c r="AO943" s="1573"/>
      <c r="AP943" s="1577"/>
      <c r="AQ943" s="1578"/>
      <c r="AR943" s="1579"/>
    </row>
    <row r="944" spans="1:44" s="1350" customFormat="1">
      <c r="A944" s="1553"/>
      <c r="B944" s="1554"/>
      <c r="C944" s="271" t="s">
        <v>424</v>
      </c>
      <c r="D944" s="1560"/>
      <c r="E944" s="40"/>
      <c r="F944" s="1580"/>
      <c r="G944" s="40"/>
      <c r="H944" s="1580"/>
      <c r="I944" s="40"/>
      <c r="J944" s="1556"/>
      <c r="K944" s="1557"/>
      <c r="L944" s="1608"/>
      <c r="M944" s="1557"/>
      <c r="N944" s="1608"/>
      <c r="O944" s="1557"/>
      <c r="P944" s="1557"/>
      <c r="Q944" s="1580"/>
      <c r="R944" s="40"/>
      <c r="S944" s="1559"/>
      <c r="T944" s="1608"/>
      <c r="U944" s="1580"/>
      <c r="V944" s="1580"/>
      <c r="W944" s="40"/>
      <c r="X944" s="1580"/>
      <c r="Y944" s="40"/>
      <c r="Z944" s="1580"/>
      <c r="AA944" s="40"/>
      <c r="AB944" s="1556"/>
      <c r="AC944" s="1560"/>
      <c r="AD944" s="1561"/>
      <c r="AE944" s="1557"/>
      <c r="AF944" s="1608"/>
      <c r="AG944" s="1557"/>
      <c r="AH944" s="1562"/>
      <c r="AI944" s="1581"/>
      <c r="AJ944" s="1581"/>
      <c r="AK944" s="1581"/>
      <c r="AL944" s="1564"/>
      <c r="AM944" s="1581"/>
      <c r="AN944" s="1581"/>
      <c r="AO944" s="1555"/>
      <c r="AP944" s="1378"/>
      <c r="AQ944" s="1565"/>
      <c r="AR944" s="1566"/>
    </row>
    <row r="945" spans="1:44" s="1350" customFormat="1">
      <c r="A945" s="1553"/>
      <c r="B945" s="1554"/>
      <c r="C945" s="275" t="s">
        <v>425</v>
      </c>
      <c r="D945" s="1559"/>
      <c r="E945" s="1386"/>
      <c r="F945" s="1567"/>
      <c r="G945" s="1386"/>
      <c r="H945" s="1567"/>
      <c r="I945" s="1386"/>
      <c r="J945" s="1556"/>
      <c r="K945" s="1557"/>
      <c r="L945" s="1608"/>
      <c r="M945" s="1557"/>
      <c r="N945" s="1608"/>
      <c r="O945" s="1556"/>
      <c r="P945" s="1556"/>
      <c r="Q945" s="1567"/>
      <c r="R945" s="1386"/>
      <c r="S945" s="1559"/>
      <c r="T945" s="1608"/>
      <c r="U945" s="1567"/>
      <c r="V945" s="1567"/>
      <c r="W945" s="1386"/>
      <c r="X945" s="1567"/>
      <c r="Y945" s="1386"/>
      <c r="Z945" s="1567"/>
      <c r="AA945" s="1386"/>
      <c r="AB945" s="1556"/>
      <c r="AC945" s="1560"/>
      <c r="AD945" s="1561"/>
      <c r="AE945" s="1556"/>
      <c r="AF945" s="1608"/>
      <c r="AG945" s="1556"/>
      <c r="AH945" s="1562"/>
      <c r="AI945" s="1568"/>
      <c r="AJ945" s="1568"/>
      <c r="AK945" s="1568"/>
      <c r="AL945" s="1564"/>
      <c r="AM945" s="1568"/>
      <c r="AN945" s="1568"/>
      <c r="AO945" s="1582"/>
      <c r="AP945" s="1583"/>
      <c r="AQ945" s="1584"/>
      <c r="AR945" s="1569"/>
    </row>
    <row r="946" spans="1:44" s="1350" customFormat="1" ht="13.5" thickBot="1">
      <c r="A946" s="1553"/>
      <c r="B946" s="1585"/>
      <c r="C946" s="276" t="s">
        <v>782</v>
      </c>
      <c r="D946" s="1586"/>
      <c r="E946" s="1587"/>
      <c r="F946" s="1588"/>
      <c r="G946" s="1587"/>
      <c r="H946" s="1588"/>
      <c r="I946" s="1587"/>
      <c r="J946" s="1589"/>
      <c r="K946" s="1590"/>
      <c r="L946" s="1593"/>
      <c r="M946" s="1590"/>
      <c r="N946" s="1593"/>
      <c r="O946" s="1590"/>
      <c r="P946" s="1591"/>
      <c r="Q946" s="1588"/>
      <c r="R946" s="1587"/>
      <c r="S946" s="1592"/>
      <c r="T946" s="1593"/>
      <c r="U946" s="1594"/>
      <c r="V946" s="1591"/>
      <c r="W946" s="1587"/>
      <c r="X946" s="1588"/>
      <c r="Y946" s="1587"/>
      <c r="Z946" s="1588"/>
      <c r="AA946" s="1587"/>
      <c r="AB946" s="1589"/>
      <c r="AC946" s="1595"/>
      <c r="AD946" s="1587"/>
      <c r="AE946" s="1590"/>
      <c r="AF946" s="1593"/>
      <c r="AG946" s="1593"/>
      <c r="AH946" s="1596"/>
      <c r="AI946" s="1597"/>
      <c r="AJ946" s="1598"/>
      <c r="AK946" s="1599"/>
      <c r="AL946" s="1600"/>
      <c r="AM946" s="1586"/>
      <c r="AN946" s="1601"/>
      <c r="AO946" s="1602"/>
      <c r="AP946" s="1603"/>
      <c r="AQ946" s="1595"/>
      <c r="AR946" s="1604"/>
    </row>
    <row r="947" spans="1:44" s="1350" customFormat="1">
      <c r="A947" s="1553"/>
      <c r="B947" s="1610"/>
      <c r="C947" s="319" t="s">
        <v>414</v>
      </c>
      <c r="D947" s="1540"/>
      <c r="E947" s="1369"/>
      <c r="F947" s="1541"/>
      <c r="G947" s="1369"/>
      <c r="H947" s="1541"/>
      <c r="I947" s="1369"/>
      <c r="J947" s="1542"/>
      <c r="K947" s="1543"/>
      <c r="L947" s="1543"/>
      <c r="M947" s="1543"/>
      <c r="N947" s="1543"/>
      <c r="O947" s="1544"/>
      <c r="P947" s="1544"/>
      <c r="Q947" s="1541"/>
      <c r="R947" s="1369"/>
      <c r="S947" s="1545"/>
      <c r="T947" s="1544"/>
      <c r="U947" s="1541"/>
      <c r="V947" s="1541"/>
      <c r="W947" s="1369"/>
      <c r="X947" s="1541"/>
      <c r="Y947" s="1369"/>
      <c r="Z947" s="1541"/>
      <c r="AA947" s="1369"/>
      <c r="AB947" s="1542"/>
      <c r="AC947" s="1546"/>
      <c r="AD947" s="1547"/>
      <c r="AE947" s="1544"/>
      <c r="AF947" s="1544"/>
      <c r="AG947" s="1544"/>
      <c r="AH947" s="1548"/>
      <c r="AI947" s="1549"/>
      <c r="AJ947" s="1549"/>
      <c r="AK947" s="1549"/>
      <c r="AL947" s="1550"/>
      <c r="AM947" s="1549"/>
      <c r="AN947" s="1549"/>
      <c r="AO947" s="1541"/>
      <c r="AP947" s="1372"/>
      <c r="AQ947" s="1551"/>
      <c r="AR947" s="1552"/>
    </row>
    <row r="948" spans="1:44" s="1350" customFormat="1">
      <c r="A948" s="1553"/>
      <c r="B948" s="1554"/>
      <c r="C948" s="270" t="s">
        <v>11</v>
      </c>
      <c r="E948" s="1375"/>
      <c r="F948" s="1555"/>
      <c r="G948" s="1375"/>
      <c r="H948" s="1555"/>
      <c r="I948" s="1375"/>
      <c r="J948" s="1556"/>
      <c r="K948" s="1557"/>
      <c r="L948" s="1557"/>
      <c r="M948" s="1557"/>
      <c r="N948" s="1557"/>
      <c r="O948" s="1558"/>
      <c r="P948" s="1558"/>
      <c r="Q948" s="1555"/>
      <c r="R948" s="1375"/>
      <c r="S948" s="1559"/>
      <c r="T948" s="1558"/>
      <c r="U948" s="1555"/>
      <c r="V948" s="1555"/>
      <c r="W948" s="1375"/>
      <c r="X948" s="1555"/>
      <c r="Y948" s="1375"/>
      <c r="Z948" s="1555"/>
      <c r="AA948" s="1375"/>
      <c r="AB948" s="1556"/>
      <c r="AC948" s="1560"/>
      <c r="AD948" s="1561"/>
      <c r="AE948" s="1558"/>
      <c r="AF948" s="1558"/>
      <c r="AG948" s="1558"/>
      <c r="AH948" s="1562"/>
      <c r="AI948" s="1563"/>
      <c r="AJ948" s="1563"/>
      <c r="AK948" s="1563"/>
      <c r="AL948" s="1564"/>
      <c r="AM948" s="1563"/>
      <c r="AN948" s="1563"/>
      <c r="AO948" s="1555"/>
      <c r="AP948" s="1378"/>
      <c r="AQ948" s="1565"/>
      <c r="AR948" s="1566"/>
    </row>
    <row r="949" spans="1:44" s="1350" customFormat="1">
      <c r="A949" s="1553"/>
      <c r="B949" s="1554"/>
      <c r="C949" s="271" t="s">
        <v>4</v>
      </c>
      <c r="D949" s="1559"/>
      <c r="E949" s="1386"/>
      <c r="F949" s="1567"/>
      <c r="G949" s="1386"/>
      <c r="H949" s="1567"/>
      <c r="I949" s="1386"/>
      <c r="J949" s="1556"/>
      <c r="K949" s="1557"/>
      <c r="L949" s="1557"/>
      <c r="M949" s="1557"/>
      <c r="N949" s="1557"/>
      <c r="O949" s="1556"/>
      <c r="P949" s="1556"/>
      <c r="Q949" s="1567"/>
      <c r="R949" s="1386"/>
      <c r="S949" s="1559"/>
      <c r="T949" s="1556"/>
      <c r="U949" s="1567"/>
      <c r="V949" s="1567"/>
      <c r="W949" s="1386"/>
      <c r="X949" s="1567"/>
      <c r="Y949" s="1386"/>
      <c r="Z949" s="1567"/>
      <c r="AA949" s="1386"/>
      <c r="AB949" s="1556"/>
      <c r="AC949" s="1560"/>
      <c r="AD949" s="1561"/>
      <c r="AE949" s="1556"/>
      <c r="AF949" s="1556"/>
      <c r="AG949" s="1556"/>
      <c r="AH949" s="1562"/>
      <c r="AI949" s="1568"/>
      <c r="AJ949" s="1568"/>
      <c r="AK949" s="1568"/>
      <c r="AL949" s="1564"/>
      <c r="AM949" s="1568"/>
      <c r="AN949" s="1568"/>
      <c r="AO949" s="1555"/>
      <c r="AP949" s="1378"/>
      <c r="AQ949" s="1565"/>
      <c r="AR949" s="1569"/>
    </row>
    <row r="950" spans="1:44" s="1350" customFormat="1">
      <c r="A950" s="1553"/>
      <c r="B950" s="1554"/>
      <c r="C950" s="272" t="s">
        <v>943</v>
      </c>
      <c r="E950" s="1375"/>
      <c r="F950" s="1555"/>
      <c r="G950" s="1375"/>
      <c r="H950" s="1555"/>
      <c r="I950" s="1375"/>
      <c r="J950" s="1556"/>
      <c r="K950" s="1557"/>
      <c r="L950" s="1557"/>
      <c r="M950" s="1557"/>
      <c r="N950" s="1557"/>
      <c r="O950" s="1558"/>
      <c r="P950" s="1558"/>
      <c r="Q950" s="1555"/>
      <c r="R950" s="1375"/>
      <c r="S950" s="1559"/>
      <c r="T950" s="1558"/>
      <c r="U950" s="1555"/>
      <c r="V950" s="1555"/>
      <c r="W950" s="1375"/>
      <c r="X950" s="1555"/>
      <c r="Y950" s="1375"/>
      <c r="Z950" s="1555"/>
      <c r="AA950" s="1375"/>
      <c r="AB950" s="1556"/>
      <c r="AC950" s="1560"/>
      <c r="AD950" s="1561"/>
      <c r="AE950" s="1558"/>
      <c r="AF950" s="1558"/>
      <c r="AG950" s="1558"/>
      <c r="AH950" s="1562"/>
      <c r="AI950" s="1563"/>
      <c r="AJ950" s="1563"/>
      <c r="AK950" s="1563"/>
      <c r="AL950" s="1564"/>
      <c r="AM950" s="1563"/>
      <c r="AN950" s="1563"/>
      <c r="AO950" s="1555"/>
      <c r="AP950" s="1378"/>
      <c r="AQ950" s="1565"/>
      <c r="AR950" s="1566"/>
    </row>
    <row r="951" spans="1:44" s="1350" customFormat="1">
      <c r="A951" s="1553"/>
      <c r="B951" s="1554"/>
      <c r="C951" s="273" t="s">
        <v>944</v>
      </c>
      <c r="E951" s="1375"/>
      <c r="F951" s="1555"/>
      <c r="G951" s="1375"/>
      <c r="H951" s="1555"/>
      <c r="I951" s="1375"/>
      <c r="J951" s="1556"/>
      <c r="K951" s="1557"/>
      <c r="L951" s="1557"/>
      <c r="M951" s="1557"/>
      <c r="N951" s="1557"/>
      <c r="O951" s="1558"/>
      <c r="P951" s="1558"/>
      <c r="Q951" s="1555"/>
      <c r="R951" s="1375"/>
      <c r="S951" s="1559"/>
      <c r="T951" s="1558"/>
      <c r="U951" s="1555"/>
      <c r="V951" s="1555"/>
      <c r="W951" s="1375"/>
      <c r="X951" s="1555"/>
      <c r="Y951" s="1375"/>
      <c r="Z951" s="1555"/>
      <c r="AA951" s="1375"/>
      <c r="AB951" s="1556"/>
      <c r="AC951" s="1560"/>
      <c r="AD951" s="1561"/>
      <c r="AE951" s="1558"/>
      <c r="AF951" s="1558"/>
      <c r="AG951" s="1558"/>
      <c r="AH951" s="1562"/>
      <c r="AI951" s="1563"/>
      <c r="AJ951" s="1563"/>
      <c r="AK951" s="1563"/>
      <c r="AL951" s="1564"/>
      <c r="AM951" s="1563"/>
      <c r="AN951" s="1563"/>
      <c r="AO951" s="1555"/>
      <c r="AP951" s="1378"/>
      <c r="AQ951" s="1565"/>
      <c r="AR951" s="1566"/>
    </row>
    <row r="952" spans="1:44" s="1350" customFormat="1">
      <c r="A952" s="1553"/>
      <c r="B952" s="1554"/>
      <c r="C952" s="272" t="s">
        <v>945</v>
      </c>
      <c r="E952" s="1375"/>
      <c r="F952" s="1555"/>
      <c r="G952" s="1375"/>
      <c r="H952" s="1555"/>
      <c r="I952" s="1375"/>
      <c r="J952" s="1556"/>
      <c r="K952" s="1557"/>
      <c r="L952" s="1557"/>
      <c r="M952" s="1557"/>
      <c r="N952" s="1557"/>
      <c r="O952" s="1558"/>
      <c r="P952" s="1558"/>
      <c r="Q952" s="1555"/>
      <c r="R952" s="1375"/>
      <c r="S952" s="1559"/>
      <c r="T952" s="1558"/>
      <c r="U952" s="1555"/>
      <c r="V952" s="1555"/>
      <c r="W952" s="1375"/>
      <c r="X952" s="1555"/>
      <c r="Y952" s="1375"/>
      <c r="Z952" s="1555"/>
      <c r="AA952" s="1375"/>
      <c r="AB952" s="1556"/>
      <c r="AC952" s="1560"/>
      <c r="AD952" s="1561"/>
      <c r="AE952" s="1558"/>
      <c r="AF952" s="1558"/>
      <c r="AG952" s="1558"/>
      <c r="AH952" s="1562"/>
      <c r="AI952" s="1563"/>
      <c r="AJ952" s="1563"/>
      <c r="AK952" s="1563"/>
      <c r="AL952" s="1564"/>
      <c r="AM952" s="1563"/>
      <c r="AN952" s="1563"/>
      <c r="AO952" s="1555"/>
      <c r="AP952" s="1378"/>
      <c r="AQ952" s="1565"/>
      <c r="AR952" s="1566"/>
    </row>
    <row r="953" spans="1:44" s="1350" customFormat="1">
      <c r="A953" s="1553"/>
      <c r="B953" s="1554"/>
      <c r="C953" s="273" t="s">
        <v>946</v>
      </c>
      <c r="E953" s="1375"/>
      <c r="F953" s="1555"/>
      <c r="G953" s="1375"/>
      <c r="H953" s="1555"/>
      <c r="I953" s="1375"/>
      <c r="J953" s="1556"/>
      <c r="K953" s="1557"/>
      <c r="L953" s="1557"/>
      <c r="M953" s="1557"/>
      <c r="N953" s="1557"/>
      <c r="O953" s="1558"/>
      <c r="P953" s="1558"/>
      <c r="Q953" s="1555"/>
      <c r="R953" s="1375"/>
      <c r="S953" s="1559"/>
      <c r="T953" s="1558"/>
      <c r="U953" s="1555"/>
      <c r="V953" s="1555"/>
      <c r="W953" s="1375"/>
      <c r="X953" s="1555"/>
      <c r="Y953" s="1375"/>
      <c r="Z953" s="1555"/>
      <c r="AA953" s="1375"/>
      <c r="AB953" s="1556"/>
      <c r="AC953" s="1560"/>
      <c r="AD953" s="1561"/>
      <c r="AE953" s="1558"/>
      <c r="AF953" s="1558"/>
      <c r="AG953" s="1558"/>
      <c r="AH953" s="1562"/>
      <c r="AI953" s="1563"/>
      <c r="AJ953" s="1563"/>
      <c r="AK953" s="1563"/>
      <c r="AL953" s="1564"/>
      <c r="AM953" s="1563"/>
      <c r="AN953" s="1563"/>
      <c r="AO953" s="1555"/>
      <c r="AP953" s="1378"/>
      <c r="AQ953" s="1565"/>
      <c r="AR953" s="1566"/>
    </row>
    <row r="954" spans="1:44" s="1350" customFormat="1">
      <c r="A954" s="1553"/>
      <c r="B954" s="1554"/>
      <c r="C954" s="272" t="s">
        <v>947</v>
      </c>
      <c r="E954" s="1375"/>
      <c r="F954" s="1555"/>
      <c r="G954" s="1375"/>
      <c r="H954" s="1555"/>
      <c r="I954" s="1375"/>
      <c r="J954" s="1556"/>
      <c r="K954" s="1557"/>
      <c r="L954" s="1557"/>
      <c r="M954" s="1557"/>
      <c r="N954" s="1557"/>
      <c r="O954" s="1558"/>
      <c r="P954" s="1558"/>
      <c r="Q954" s="1555"/>
      <c r="R954" s="1375"/>
      <c r="S954" s="1559"/>
      <c r="T954" s="1558"/>
      <c r="U954" s="1555"/>
      <c r="V954" s="1555"/>
      <c r="W954" s="1375"/>
      <c r="X954" s="1555"/>
      <c r="Y954" s="1375"/>
      <c r="Z954" s="1555"/>
      <c r="AA954" s="1375"/>
      <c r="AB954" s="1556"/>
      <c r="AC954" s="1560"/>
      <c r="AD954" s="1561"/>
      <c r="AE954" s="1558"/>
      <c r="AF954" s="1558"/>
      <c r="AG954" s="1558"/>
      <c r="AH954" s="1562"/>
      <c r="AI954" s="1563"/>
      <c r="AJ954" s="1563"/>
      <c r="AK954" s="1563"/>
      <c r="AL954" s="1564"/>
      <c r="AM954" s="1563"/>
      <c r="AN954" s="1563"/>
      <c r="AO954" s="1555"/>
      <c r="AP954" s="1378"/>
      <c r="AQ954" s="1565"/>
      <c r="AR954" s="1566"/>
    </row>
    <row r="955" spans="1:44" s="1350" customFormat="1">
      <c r="A955" s="1553"/>
      <c r="B955" s="1554"/>
      <c r="C955" s="273" t="s">
        <v>948</v>
      </c>
      <c r="E955" s="1375"/>
      <c r="F955" s="1555"/>
      <c r="G955" s="1375"/>
      <c r="H955" s="1555"/>
      <c r="I955" s="1375"/>
      <c r="J955" s="1556"/>
      <c r="K955" s="1557"/>
      <c r="L955" s="1557"/>
      <c r="M955" s="1557"/>
      <c r="N955" s="1557"/>
      <c r="O955" s="1558"/>
      <c r="P955" s="1558"/>
      <c r="Q955" s="1555"/>
      <c r="R955" s="1375"/>
      <c r="S955" s="1559"/>
      <c r="T955" s="1558"/>
      <c r="U955" s="1555"/>
      <c r="V955" s="1555"/>
      <c r="W955" s="1375"/>
      <c r="X955" s="1555"/>
      <c r="Y955" s="1375"/>
      <c r="Z955" s="1555"/>
      <c r="AA955" s="1375"/>
      <c r="AB955" s="1556"/>
      <c r="AC955" s="1560"/>
      <c r="AD955" s="1561"/>
      <c r="AE955" s="1558"/>
      <c r="AF955" s="1558"/>
      <c r="AG955" s="1558"/>
      <c r="AH955" s="1562"/>
      <c r="AI955" s="1563"/>
      <c r="AJ955" s="1563"/>
      <c r="AK955" s="1563"/>
      <c r="AL955" s="1564"/>
      <c r="AM955" s="1563"/>
      <c r="AN955" s="1563"/>
      <c r="AO955" s="1555"/>
      <c r="AP955" s="1378"/>
      <c r="AQ955" s="1565"/>
      <c r="AR955" s="1566"/>
    </row>
    <row r="956" spans="1:44" s="1350" customFormat="1">
      <c r="A956" s="1553"/>
      <c r="B956" s="1554"/>
      <c r="C956" s="271" t="s">
        <v>10</v>
      </c>
      <c r="D956" s="1559"/>
      <c r="E956" s="1386"/>
      <c r="F956" s="1567"/>
      <c r="G956" s="1386"/>
      <c r="H956" s="1567"/>
      <c r="I956" s="1386"/>
      <c r="J956" s="1556"/>
      <c r="K956" s="1557"/>
      <c r="L956" s="1557"/>
      <c r="M956" s="1557"/>
      <c r="N956" s="1557"/>
      <c r="O956" s="1556"/>
      <c r="P956" s="1556"/>
      <c r="Q956" s="1567"/>
      <c r="R956" s="1386"/>
      <c r="S956" s="1559"/>
      <c r="T956" s="1556"/>
      <c r="U956" s="1567"/>
      <c r="V956" s="1567"/>
      <c r="W956" s="1386"/>
      <c r="X956" s="1567"/>
      <c r="Y956" s="1386"/>
      <c r="Z956" s="1567"/>
      <c r="AA956" s="1386"/>
      <c r="AB956" s="1556"/>
      <c r="AC956" s="1560"/>
      <c r="AD956" s="1561"/>
      <c r="AE956" s="1556"/>
      <c r="AF956" s="1556"/>
      <c r="AG956" s="1556"/>
      <c r="AH956" s="1562"/>
      <c r="AI956" s="1568"/>
      <c r="AJ956" s="1568"/>
      <c r="AK956" s="1568"/>
      <c r="AL956" s="1564"/>
      <c r="AM956" s="1568"/>
      <c r="AN956" s="1568"/>
      <c r="AO956" s="1555"/>
      <c r="AP956" s="1378"/>
      <c r="AQ956" s="1565"/>
      <c r="AR956" s="1569"/>
    </row>
    <row r="957" spans="1:44" s="1350" customFormat="1">
      <c r="A957" s="1553"/>
      <c r="B957" s="1554"/>
      <c r="C957" s="272" t="s">
        <v>417</v>
      </c>
      <c r="D957" s="1559"/>
      <c r="E957" s="1386"/>
      <c r="F957" s="1567"/>
      <c r="G957" s="1386"/>
      <c r="H957" s="1567"/>
      <c r="I957" s="1386"/>
      <c r="J957" s="1556"/>
      <c r="K957" s="1557"/>
      <c r="L957" s="1557"/>
      <c r="M957" s="1557"/>
      <c r="N957" s="1557"/>
      <c r="O957" s="1556"/>
      <c r="P957" s="1556"/>
      <c r="Q957" s="1567"/>
      <c r="R957" s="1386"/>
      <c r="S957" s="1559"/>
      <c r="T957" s="1556"/>
      <c r="U957" s="1567"/>
      <c r="V957" s="1567"/>
      <c r="W957" s="1386"/>
      <c r="X957" s="1567"/>
      <c r="Y957" s="1386"/>
      <c r="Z957" s="1567"/>
      <c r="AA957" s="1386"/>
      <c r="AB957" s="1556"/>
      <c r="AC957" s="1560"/>
      <c r="AD957" s="1561"/>
      <c r="AE957" s="1556"/>
      <c r="AF957" s="1556"/>
      <c r="AG957" s="1556"/>
      <c r="AH957" s="1562"/>
      <c r="AI957" s="1568"/>
      <c r="AJ957" s="1568"/>
      <c r="AK957" s="1568"/>
      <c r="AL957" s="1564"/>
      <c r="AM957" s="1568"/>
      <c r="AN957" s="1568"/>
      <c r="AO957" s="1555"/>
      <c r="AP957" s="1378"/>
      <c r="AQ957" s="1565"/>
      <c r="AR957" s="1569"/>
    </row>
    <row r="958" spans="1:44" s="1350" customFormat="1" ht="15">
      <c r="A958" s="1553"/>
      <c r="B958" s="1570" t="s">
        <v>13</v>
      </c>
      <c r="C958" s="273" t="s">
        <v>949</v>
      </c>
      <c r="E958" s="1375"/>
      <c r="F958" s="1555"/>
      <c r="G958" s="1375"/>
      <c r="H958" s="1555"/>
      <c r="I958" s="1375"/>
      <c r="J958" s="1556"/>
      <c r="K958" s="1557"/>
      <c r="L958" s="1557"/>
      <c r="M958" s="1557"/>
      <c r="N958" s="1557"/>
      <c r="O958" s="1558"/>
      <c r="P958" s="1558"/>
      <c r="Q958" s="1555"/>
      <c r="R958" s="1375"/>
      <c r="S958" s="1559"/>
      <c r="T958" s="1558"/>
      <c r="U958" s="1555"/>
      <c r="V958" s="1555"/>
      <c r="W958" s="1375"/>
      <c r="X958" s="1555"/>
      <c r="Y958" s="1375"/>
      <c r="Z958" s="1555"/>
      <c r="AA958" s="1375"/>
      <c r="AB958" s="1556"/>
      <c r="AC958" s="1560"/>
      <c r="AD958" s="1561"/>
      <c r="AE958" s="1558"/>
      <c r="AF958" s="1558"/>
      <c r="AG958" s="1558"/>
      <c r="AH958" s="1562"/>
      <c r="AI958" s="1563"/>
      <c r="AJ958" s="1563"/>
      <c r="AK958" s="1563"/>
      <c r="AL958" s="1564"/>
      <c r="AM958" s="1563"/>
      <c r="AN958" s="1563"/>
      <c r="AO958" s="1555"/>
      <c r="AP958" s="1378"/>
      <c r="AQ958" s="1565"/>
      <c r="AR958" s="1566"/>
    </row>
    <row r="959" spans="1:44" s="1350" customFormat="1">
      <c r="A959" s="1553"/>
      <c r="B959" s="1554"/>
      <c r="C959" s="273" t="s">
        <v>950</v>
      </c>
      <c r="D959" s="1559"/>
      <c r="E959" s="1386"/>
      <c r="F959" s="1567"/>
      <c r="G959" s="1386"/>
      <c r="H959" s="1567"/>
      <c r="I959" s="1386"/>
      <c r="J959" s="1556"/>
      <c r="K959" s="1557"/>
      <c r="L959" s="1557"/>
      <c r="M959" s="1557"/>
      <c r="N959" s="1557"/>
      <c r="O959" s="1556"/>
      <c r="P959" s="1556"/>
      <c r="Q959" s="1567"/>
      <c r="R959" s="1386"/>
      <c r="S959" s="1559"/>
      <c r="T959" s="1556"/>
      <c r="U959" s="1567"/>
      <c r="V959" s="1567"/>
      <c r="W959" s="1386"/>
      <c r="X959" s="1567"/>
      <c r="Y959" s="1386"/>
      <c r="Z959" s="1567"/>
      <c r="AA959" s="1386"/>
      <c r="AB959" s="1556"/>
      <c r="AC959" s="1560"/>
      <c r="AD959" s="1561"/>
      <c r="AE959" s="1556"/>
      <c r="AF959" s="1556"/>
      <c r="AG959" s="1556"/>
      <c r="AH959" s="1562"/>
      <c r="AI959" s="1568"/>
      <c r="AJ959" s="1568"/>
      <c r="AK959" s="1568"/>
      <c r="AL959" s="1564"/>
      <c r="AM959" s="1568"/>
      <c r="AN959" s="1568"/>
      <c r="AO959" s="1555"/>
      <c r="AP959" s="1378"/>
      <c r="AQ959" s="1565"/>
      <c r="AR959" s="1569"/>
    </row>
    <row r="960" spans="1:44" s="1350" customFormat="1">
      <c r="A960" s="1553"/>
      <c r="B960" s="1554"/>
      <c r="C960" s="274" t="s">
        <v>951</v>
      </c>
      <c r="E960" s="1375"/>
      <c r="F960" s="1555"/>
      <c r="G960" s="1375"/>
      <c r="H960" s="1555"/>
      <c r="I960" s="1375"/>
      <c r="J960" s="1556"/>
      <c r="K960" s="1557"/>
      <c r="L960" s="1557"/>
      <c r="M960" s="1557"/>
      <c r="N960" s="1557"/>
      <c r="O960" s="1558"/>
      <c r="P960" s="1558"/>
      <c r="Q960" s="1555"/>
      <c r="R960" s="1375"/>
      <c r="S960" s="1559"/>
      <c r="T960" s="1558"/>
      <c r="U960" s="1555"/>
      <c r="V960" s="1555"/>
      <c r="W960" s="1375"/>
      <c r="X960" s="1555"/>
      <c r="Y960" s="1375"/>
      <c r="Z960" s="1555"/>
      <c r="AA960" s="1375"/>
      <c r="AB960" s="1556"/>
      <c r="AC960" s="1560"/>
      <c r="AD960" s="1561"/>
      <c r="AE960" s="1558"/>
      <c r="AF960" s="1558"/>
      <c r="AG960" s="1558"/>
      <c r="AH960" s="1562"/>
      <c r="AI960" s="1563"/>
      <c r="AJ960" s="1563"/>
      <c r="AK960" s="1563"/>
      <c r="AL960" s="1564"/>
      <c r="AM960" s="1563"/>
      <c r="AN960" s="1563"/>
      <c r="AO960" s="1555"/>
      <c r="AP960" s="1378"/>
      <c r="AQ960" s="1565"/>
      <c r="AR960" s="1566"/>
    </row>
    <row r="961" spans="1:44" s="1350" customFormat="1">
      <c r="A961" s="1553"/>
      <c r="B961" s="1554"/>
      <c r="C961" s="274" t="s">
        <v>952</v>
      </c>
      <c r="E961" s="1375"/>
      <c r="F961" s="1555"/>
      <c r="G961" s="1375"/>
      <c r="H961" s="1555"/>
      <c r="I961" s="1375"/>
      <c r="J961" s="1556"/>
      <c r="K961" s="1557"/>
      <c r="L961" s="1557"/>
      <c r="M961" s="1557"/>
      <c r="N961" s="1557"/>
      <c r="O961" s="1558"/>
      <c r="P961" s="1558"/>
      <c r="Q961" s="1555"/>
      <c r="R961" s="1375"/>
      <c r="S961" s="1559"/>
      <c r="T961" s="1558"/>
      <c r="U961" s="1555"/>
      <c r="V961" s="1555"/>
      <c r="W961" s="1375"/>
      <c r="X961" s="1555"/>
      <c r="Y961" s="1375"/>
      <c r="Z961" s="1555"/>
      <c r="AA961" s="1375"/>
      <c r="AB961" s="1556"/>
      <c r="AC961" s="1560"/>
      <c r="AD961" s="1561"/>
      <c r="AE961" s="1558"/>
      <c r="AF961" s="1558"/>
      <c r="AG961" s="1558"/>
      <c r="AH961" s="1562"/>
      <c r="AI961" s="1563"/>
      <c r="AJ961" s="1563"/>
      <c r="AK961" s="1563"/>
      <c r="AL961" s="1564"/>
      <c r="AM961" s="1563"/>
      <c r="AN961" s="1563"/>
      <c r="AO961" s="1555"/>
      <c r="AP961" s="1378"/>
      <c r="AQ961" s="1565"/>
      <c r="AR961" s="1566"/>
    </row>
    <row r="962" spans="1:44" s="1350" customFormat="1">
      <c r="A962" s="1553"/>
      <c r="B962" s="1554"/>
      <c r="C962" s="274" t="s">
        <v>953</v>
      </c>
      <c r="E962" s="1375"/>
      <c r="F962" s="1555"/>
      <c r="G962" s="1375"/>
      <c r="H962" s="1555"/>
      <c r="I962" s="1375"/>
      <c r="J962" s="1556"/>
      <c r="K962" s="1557"/>
      <c r="L962" s="1557"/>
      <c r="M962" s="1557"/>
      <c r="N962" s="1557"/>
      <c r="O962" s="1558"/>
      <c r="P962" s="1558"/>
      <c r="Q962" s="1555"/>
      <c r="R962" s="1375"/>
      <c r="S962" s="1559"/>
      <c r="T962" s="1558"/>
      <c r="U962" s="1555"/>
      <c r="V962" s="1555"/>
      <c r="W962" s="1375"/>
      <c r="X962" s="1555"/>
      <c r="Y962" s="1375"/>
      <c r="Z962" s="1555"/>
      <c r="AA962" s="1375"/>
      <c r="AB962" s="1556"/>
      <c r="AC962" s="1560"/>
      <c r="AD962" s="1561"/>
      <c r="AE962" s="1558"/>
      <c r="AF962" s="1558"/>
      <c r="AG962" s="1558"/>
      <c r="AH962" s="1562"/>
      <c r="AI962" s="1563"/>
      <c r="AJ962" s="1563"/>
      <c r="AK962" s="1563"/>
      <c r="AL962" s="1564"/>
      <c r="AM962" s="1563"/>
      <c r="AN962" s="1563"/>
      <c r="AO962" s="1555"/>
      <c r="AP962" s="1378"/>
      <c r="AQ962" s="1565"/>
      <c r="AR962" s="1566"/>
    </row>
    <row r="963" spans="1:44" s="1350" customFormat="1">
      <c r="A963" s="1553"/>
      <c r="B963" s="1554"/>
      <c r="C963" s="272" t="s">
        <v>420</v>
      </c>
      <c r="E963" s="1375"/>
      <c r="F963" s="1555"/>
      <c r="G963" s="1375"/>
      <c r="H963" s="1555"/>
      <c r="I963" s="1375"/>
      <c r="J963" s="1556"/>
      <c r="K963" s="1557"/>
      <c r="L963" s="1557"/>
      <c r="M963" s="1557"/>
      <c r="N963" s="1557"/>
      <c r="O963" s="1558"/>
      <c r="P963" s="1558"/>
      <c r="Q963" s="1555"/>
      <c r="R963" s="1375"/>
      <c r="S963" s="1559"/>
      <c r="T963" s="1558"/>
      <c r="U963" s="1555"/>
      <c r="V963" s="1555"/>
      <c r="W963" s="1375"/>
      <c r="X963" s="1555"/>
      <c r="Y963" s="1375"/>
      <c r="Z963" s="1555"/>
      <c r="AA963" s="1375"/>
      <c r="AB963" s="1556"/>
      <c r="AC963" s="1560"/>
      <c r="AD963" s="1561"/>
      <c r="AE963" s="1558"/>
      <c r="AF963" s="1558"/>
      <c r="AG963" s="1558"/>
      <c r="AH963" s="1562"/>
      <c r="AI963" s="1563"/>
      <c r="AJ963" s="1563"/>
      <c r="AK963" s="1563"/>
      <c r="AL963" s="1564"/>
      <c r="AM963" s="1563"/>
      <c r="AN963" s="1563"/>
      <c r="AO963" s="1555"/>
      <c r="AP963" s="1378"/>
      <c r="AQ963" s="1565"/>
      <c r="AR963" s="1566"/>
    </row>
    <row r="964" spans="1:44" s="1350" customFormat="1">
      <c r="A964" s="1553"/>
      <c r="B964" s="1554"/>
      <c r="C964" s="272" t="s">
        <v>421</v>
      </c>
      <c r="D964" s="1384"/>
      <c r="E964" s="1386"/>
      <c r="F964" s="1395"/>
      <c r="G964" s="1386"/>
      <c r="H964" s="1395"/>
      <c r="I964" s="1386"/>
      <c r="J964" s="1556"/>
      <c r="K964" s="1557"/>
      <c r="L964" s="1557"/>
      <c r="M964" s="1557"/>
      <c r="N964" s="1557"/>
      <c r="O964" s="1556"/>
      <c r="P964" s="1556"/>
      <c r="Q964" s="1395"/>
      <c r="R964" s="1386"/>
      <c r="S964" s="1559"/>
      <c r="T964" s="1556"/>
      <c r="U964" s="1567"/>
      <c r="V964" s="1395"/>
      <c r="W964" s="1386"/>
      <c r="X964" s="1395"/>
      <c r="Y964" s="1386"/>
      <c r="Z964" s="1395"/>
      <c r="AA964" s="1386"/>
      <c r="AB964" s="1556"/>
      <c r="AC964" s="1560"/>
      <c r="AD964" s="1561"/>
      <c r="AE964" s="1556"/>
      <c r="AF964" s="1556"/>
      <c r="AG964" s="1556"/>
      <c r="AH964" s="1562"/>
      <c r="AI964" s="1385"/>
      <c r="AJ964" s="1385"/>
      <c r="AK964" s="1385"/>
      <c r="AL964" s="1564"/>
      <c r="AM964" s="1385"/>
      <c r="AN964" s="1385"/>
      <c r="AO964" s="1555"/>
      <c r="AP964" s="1378"/>
      <c r="AQ964" s="1565"/>
      <c r="AR964" s="1569"/>
    </row>
    <row r="965" spans="1:44" s="1350" customFormat="1">
      <c r="A965" s="1553"/>
      <c r="B965" s="1554"/>
      <c r="C965" s="273" t="s">
        <v>954</v>
      </c>
      <c r="E965" s="1375"/>
      <c r="F965" s="1555"/>
      <c r="G965" s="1375"/>
      <c r="H965" s="1555"/>
      <c r="I965" s="1375"/>
      <c r="J965" s="1556"/>
      <c r="K965" s="1557"/>
      <c r="L965" s="1557"/>
      <c r="M965" s="1557"/>
      <c r="N965" s="1557"/>
      <c r="O965" s="1558"/>
      <c r="P965" s="1558"/>
      <c r="Q965" s="1555"/>
      <c r="R965" s="1375"/>
      <c r="S965" s="1559"/>
      <c r="T965" s="1558"/>
      <c r="U965" s="1555"/>
      <c r="V965" s="1555"/>
      <c r="W965" s="1375"/>
      <c r="X965" s="1555"/>
      <c r="Y965" s="1375"/>
      <c r="Z965" s="1555"/>
      <c r="AA965" s="1375"/>
      <c r="AB965" s="1556"/>
      <c r="AC965" s="1560"/>
      <c r="AD965" s="1561"/>
      <c r="AE965" s="1558"/>
      <c r="AF965" s="1558"/>
      <c r="AG965" s="1558"/>
      <c r="AH965" s="1562"/>
      <c r="AI965" s="1563"/>
      <c r="AJ965" s="1563"/>
      <c r="AK965" s="1563"/>
      <c r="AL965" s="1564"/>
      <c r="AM965" s="1563"/>
      <c r="AN965" s="1563"/>
      <c r="AO965" s="1555"/>
      <c r="AP965" s="1378"/>
      <c r="AQ965" s="1565"/>
      <c r="AR965" s="1566"/>
    </row>
    <row r="966" spans="1:44" s="1350" customFormat="1">
      <c r="A966" s="1553"/>
      <c r="B966" s="1554"/>
      <c r="C966" s="273" t="s">
        <v>955</v>
      </c>
      <c r="E966" s="1375"/>
      <c r="F966" s="1555"/>
      <c r="G966" s="1375"/>
      <c r="H966" s="1555"/>
      <c r="I966" s="1375"/>
      <c r="J966" s="1556"/>
      <c r="K966" s="1557"/>
      <c r="L966" s="1557"/>
      <c r="M966" s="1557"/>
      <c r="N966" s="1557"/>
      <c r="O966" s="1558"/>
      <c r="P966" s="1558"/>
      <c r="Q966" s="1555"/>
      <c r="R966" s="1375"/>
      <c r="S966" s="1559"/>
      <c r="T966" s="1558"/>
      <c r="U966" s="1555"/>
      <c r="V966" s="1555"/>
      <c r="W966" s="1375"/>
      <c r="X966" s="1555"/>
      <c r="Y966" s="1375"/>
      <c r="Z966" s="1555"/>
      <c r="AA966" s="1375"/>
      <c r="AB966" s="1556"/>
      <c r="AC966" s="1560"/>
      <c r="AD966" s="1561"/>
      <c r="AE966" s="1558"/>
      <c r="AF966" s="1558"/>
      <c r="AG966" s="1558"/>
      <c r="AH966" s="1562"/>
      <c r="AI966" s="1563"/>
      <c r="AJ966" s="1563"/>
      <c r="AK966" s="1563"/>
      <c r="AL966" s="1564"/>
      <c r="AM966" s="1563"/>
      <c r="AN966" s="1563"/>
      <c r="AO966" s="1555"/>
      <c r="AP966" s="1378"/>
      <c r="AQ966" s="1565"/>
      <c r="AR966" s="1566"/>
    </row>
    <row r="967" spans="1:44" s="1350" customFormat="1">
      <c r="A967" s="1553"/>
      <c r="B967" s="1554"/>
      <c r="C967" s="271" t="s">
        <v>104</v>
      </c>
      <c r="E967" s="1375"/>
      <c r="F967" s="1555"/>
      <c r="G967" s="1375"/>
      <c r="H967" s="1555"/>
      <c r="I967" s="1375"/>
      <c r="J967" s="1556"/>
      <c r="K967" s="1557"/>
      <c r="L967" s="1557"/>
      <c r="M967" s="1557"/>
      <c r="N967" s="1557"/>
      <c r="O967" s="1558"/>
      <c r="P967" s="1558"/>
      <c r="Q967" s="1555"/>
      <c r="R967" s="1375"/>
      <c r="S967" s="1559"/>
      <c r="T967" s="1558"/>
      <c r="U967" s="1555"/>
      <c r="V967" s="1555"/>
      <c r="W967" s="1375"/>
      <c r="X967" s="1555"/>
      <c r="Y967" s="1375"/>
      <c r="Z967" s="1555"/>
      <c r="AA967" s="1375"/>
      <c r="AB967" s="1556"/>
      <c r="AC967" s="1560"/>
      <c r="AD967" s="1561"/>
      <c r="AE967" s="1558"/>
      <c r="AF967" s="1558"/>
      <c r="AG967" s="1558"/>
      <c r="AH967" s="1562"/>
      <c r="AI967" s="1563"/>
      <c r="AJ967" s="1563"/>
      <c r="AK967" s="1563"/>
      <c r="AL967" s="1564"/>
      <c r="AM967" s="1563"/>
      <c r="AN967" s="1563"/>
      <c r="AO967" s="1555"/>
      <c r="AP967" s="1378"/>
      <c r="AQ967" s="1565"/>
      <c r="AR967" s="1566"/>
    </row>
    <row r="968" spans="1:44" s="1350" customFormat="1">
      <c r="A968" s="1553"/>
      <c r="B968" s="1554"/>
      <c r="C968" s="271" t="s">
        <v>322</v>
      </c>
      <c r="D968" s="1571"/>
      <c r="E968" s="1572"/>
      <c r="F968" s="1573"/>
      <c r="G968" s="1572"/>
      <c r="H968" s="1573"/>
      <c r="I968" s="1572"/>
      <c r="J968" s="1556"/>
      <c r="K968" s="1574"/>
      <c r="L968" s="1574"/>
      <c r="M968" s="1574"/>
      <c r="N968" s="1574"/>
      <c r="O968" s="1574"/>
      <c r="P968" s="1574"/>
      <c r="Q968" s="1573"/>
      <c r="R968" s="1572"/>
      <c r="S968" s="1559"/>
      <c r="T968" s="1574"/>
      <c r="U968" s="1573"/>
      <c r="V968" s="1573"/>
      <c r="W968" s="1572"/>
      <c r="X968" s="1573"/>
      <c r="Y968" s="1572"/>
      <c r="Z968" s="1573"/>
      <c r="AA968" s="1572"/>
      <c r="AB968" s="1556"/>
      <c r="AC968" s="1571"/>
      <c r="AD968" s="1575"/>
      <c r="AE968" s="1574"/>
      <c r="AF968" s="1574"/>
      <c r="AG968" s="1574"/>
      <c r="AH968" s="1562"/>
      <c r="AI968" s="1576"/>
      <c r="AJ968" s="1576"/>
      <c r="AK968" s="1576"/>
      <c r="AL968" s="1564"/>
      <c r="AM968" s="1576"/>
      <c r="AN968" s="1576"/>
      <c r="AO968" s="1573"/>
      <c r="AP968" s="1577"/>
      <c r="AQ968" s="1578"/>
      <c r="AR968" s="1579"/>
    </row>
    <row r="969" spans="1:44" s="1350" customFormat="1">
      <c r="A969" s="1553"/>
      <c r="B969" s="1554"/>
      <c r="C969" s="271" t="s">
        <v>424</v>
      </c>
      <c r="D969" s="1560"/>
      <c r="E969" s="40"/>
      <c r="F969" s="1580"/>
      <c r="G969" s="40"/>
      <c r="H969" s="1580"/>
      <c r="I969" s="40"/>
      <c r="J969" s="1556"/>
      <c r="K969" s="1557"/>
      <c r="L969" s="1557"/>
      <c r="M969" s="1557"/>
      <c r="N969" s="1557"/>
      <c r="O969" s="1557"/>
      <c r="P969" s="1557"/>
      <c r="Q969" s="1580"/>
      <c r="R969" s="40"/>
      <c r="S969" s="1559"/>
      <c r="T969" s="1557"/>
      <c r="U969" s="1580"/>
      <c r="V969" s="1580"/>
      <c r="W969" s="40"/>
      <c r="X969" s="1580"/>
      <c r="Y969" s="40"/>
      <c r="Z969" s="1580"/>
      <c r="AA969" s="40"/>
      <c r="AB969" s="1556"/>
      <c r="AC969" s="1560"/>
      <c r="AD969" s="1561"/>
      <c r="AE969" s="1557"/>
      <c r="AF969" s="1557"/>
      <c r="AG969" s="1557"/>
      <c r="AH969" s="1562"/>
      <c r="AI969" s="1581"/>
      <c r="AJ969" s="1581"/>
      <c r="AK969" s="1581"/>
      <c r="AL969" s="1564"/>
      <c r="AM969" s="1581"/>
      <c r="AN969" s="1581"/>
      <c r="AO969" s="1555"/>
      <c r="AP969" s="1378"/>
      <c r="AQ969" s="1565"/>
      <c r="AR969" s="1566"/>
    </row>
    <row r="970" spans="1:44" s="1350" customFormat="1">
      <c r="A970" s="1553"/>
      <c r="B970" s="1554"/>
      <c r="C970" s="275" t="s">
        <v>425</v>
      </c>
      <c r="D970" s="1559"/>
      <c r="E970" s="1386"/>
      <c r="F970" s="1567"/>
      <c r="G970" s="1386"/>
      <c r="H970" s="1567"/>
      <c r="I970" s="1386"/>
      <c r="J970" s="1556"/>
      <c r="K970" s="1557"/>
      <c r="L970" s="1557"/>
      <c r="M970" s="1557"/>
      <c r="N970" s="1557"/>
      <c r="O970" s="1556"/>
      <c r="P970" s="1556"/>
      <c r="Q970" s="1567"/>
      <c r="R970" s="1386"/>
      <c r="S970" s="1559"/>
      <c r="T970" s="1556"/>
      <c r="U970" s="1567"/>
      <c r="V970" s="1567"/>
      <c r="W970" s="1386"/>
      <c r="X970" s="1567"/>
      <c r="Y970" s="1386"/>
      <c r="Z970" s="1567"/>
      <c r="AA970" s="1386"/>
      <c r="AB970" s="1556"/>
      <c r="AC970" s="1560"/>
      <c r="AD970" s="1561"/>
      <c r="AE970" s="1556"/>
      <c r="AF970" s="1556"/>
      <c r="AG970" s="1556"/>
      <c r="AH970" s="1562"/>
      <c r="AI970" s="1568"/>
      <c r="AJ970" s="1568"/>
      <c r="AK970" s="1568"/>
      <c r="AL970" s="1564"/>
      <c r="AM970" s="1568"/>
      <c r="AN970" s="1568"/>
      <c r="AO970" s="1582"/>
      <c r="AP970" s="1583"/>
      <c r="AQ970" s="1584"/>
      <c r="AR970" s="1569"/>
    </row>
    <row r="971" spans="1:44" s="1350" customFormat="1" ht="13.5" thickBot="1">
      <c r="A971" s="1611"/>
      <c r="B971" s="1612"/>
      <c r="C971" s="276" t="s">
        <v>782</v>
      </c>
      <c r="D971" s="1586"/>
      <c r="E971" s="1587"/>
      <c r="F971" s="1588"/>
      <c r="G971" s="1587"/>
      <c r="H971" s="1588"/>
      <c r="I971" s="1587"/>
      <c r="J971" s="1589"/>
      <c r="K971" s="1590"/>
      <c r="L971" s="1590"/>
      <c r="M971" s="1590"/>
      <c r="N971" s="1590"/>
      <c r="O971" s="1590"/>
      <c r="P971" s="1591"/>
      <c r="Q971" s="1588"/>
      <c r="R971" s="1587"/>
      <c r="S971" s="1592"/>
      <c r="T971" s="1593"/>
      <c r="U971" s="1594"/>
      <c r="V971" s="1591"/>
      <c r="W971" s="1587"/>
      <c r="X971" s="1588"/>
      <c r="Y971" s="1587"/>
      <c r="Z971" s="1588"/>
      <c r="AA971" s="1587"/>
      <c r="AB971" s="1589"/>
      <c r="AC971" s="1595"/>
      <c r="AD971" s="1587"/>
      <c r="AE971" s="1590"/>
      <c r="AF971" s="1593"/>
      <c r="AG971" s="1593"/>
      <c r="AH971" s="1596"/>
      <c r="AI971" s="1597"/>
      <c r="AJ971" s="1598"/>
      <c r="AK971" s="1599"/>
      <c r="AL971" s="1600"/>
      <c r="AM971" s="1586"/>
      <c r="AN971" s="1601"/>
      <c r="AO971" s="1602"/>
      <c r="AP971" s="1603"/>
      <c r="AQ971" s="1595"/>
      <c r="AR971" s="1604"/>
    </row>
    <row r="972" spans="1:44" s="1350" customFormat="1" ht="13.5" thickTop="1">
      <c r="A972" s="1512"/>
      <c r="B972" s="1613"/>
      <c r="C972" s="149"/>
      <c r="D972" s="1571"/>
      <c r="E972" s="1571"/>
      <c r="F972" s="1571"/>
      <c r="G972" s="1571"/>
      <c r="H972" s="1571"/>
      <c r="I972" s="1571"/>
      <c r="J972" s="1571"/>
      <c r="K972" s="1571"/>
      <c r="L972" s="1571"/>
      <c r="M972" s="1571"/>
      <c r="N972" s="1571"/>
      <c r="O972" s="1571"/>
      <c r="P972" s="1571"/>
      <c r="Q972" s="1571"/>
      <c r="R972" s="1571"/>
      <c r="S972" s="1571"/>
      <c r="T972" s="1571"/>
      <c r="U972" s="1571"/>
      <c r="V972" s="1571"/>
      <c r="W972" s="1571"/>
      <c r="X972" s="1571"/>
      <c r="Y972" s="1571"/>
      <c r="Z972" s="1571"/>
      <c r="AA972" s="1571"/>
      <c r="AB972" s="1571"/>
      <c r="AC972" s="1571"/>
      <c r="AD972" s="1571"/>
      <c r="AE972" s="1571"/>
      <c r="AF972" s="1571"/>
      <c r="AG972" s="1571"/>
      <c r="AH972" s="1571"/>
      <c r="AI972" s="1571"/>
      <c r="AJ972" s="1571"/>
      <c r="AK972" s="1571"/>
      <c r="AL972" s="1571"/>
      <c r="AM972" s="1571"/>
      <c r="AN972" s="1571"/>
      <c r="AO972" s="1571"/>
      <c r="AP972" s="1571"/>
      <c r="AQ972" s="1571"/>
      <c r="AR972" s="1571"/>
    </row>
    <row r="973" spans="1:44" s="1350" customFormat="1">
      <c r="A973" s="1512"/>
      <c r="B973" s="1613"/>
      <c r="C973" s="149"/>
      <c r="D973" s="1571"/>
      <c r="E973" s="1571"/>
      <c r="F973" s="1571"/>
      <c r="G973" s="1571"/>
      <c r="H973" s="1571"/>
      <c r="I973" s="1571"/>
      <c r="J973" s="1571"/>
      <c r="K973" s="1571"/>
      <c r="L973" s="1571"/>
      <c r="M973" s="1571"/>
      <c r="N973" s="1571"/>
      <c r="O973" s="1571"/>
      <c r="P973" s="1571"/>
      <c r="Q973" s="1571"/>
      <c r="R973" s="1571"/>
      <c r="S973" s="1571"/>
      <c r="T973" s="1571"/>
      <c r="U973" s="1571"/>
      <c r="V973" s="1571"/>
      <c r="W973" s="1571"/>
      <c r="X973" s="1571"/>
      <c r="Y973" s="1571"/>
      <c r="Z973" s="1571"/>
      <c r="AA973" s="1571"/>
      <c r="AB973" s="1571"/>
      <c r="AC973" s="1571"/>
      <c r="AD973" s="1571"/>
      <c r="AE973" s="1571"/>
      <c r="AF973" s="1571"/>
      <c r="AG973" s="1571"/>
      <c r="AH973" s="1571"/>
      <c r="AI973" s="1571"/>
      <c r="AJ973" s="1571"/>
      <c r="AK973" s="1571"/>
      <c r="AL973" s="1571"/>
      <c r="AM973" s="1571"/>
      <c r="AN973" s="1571"/>
      <c r="AO973" s="1571"/>
      <c r="AP973" s="1571"/>
      <c r="AQ973" s="1571"/>
      <c r="AR973" s="1571"/>
    </row>
    <row r="974" spans="1:44" s="1350" customFormat="1">
      <c r="A974" s="1512"/>
      <c r="B974" s="1613"/>
      <c r="C974" s="149"/>
      <c r="D974" s="1571"/>
      <c r="E974" s="1571"/>
      <c r="F974" s="1571"/>
      <c r="G974" s="1571"/>
      <c r="H974" s="1571"/>
      <c r="I974" s="1571"/>
      <c r="J974" s="1571"/>
      <c r="K974" s="1571"/>
      <c r="L974" s="1571"/>
      <c r="M974" s="1571"/>
      <c r="N974" s="1571"/>
      <c r="O974" s="1571"/>
      <c r="P974" s="1571"/>
      <c r="Q974" s="1571"/>
      <c r="R974" s="1571"/>
      <c r="S974" s="1571"/>
      <c r="T974" s="1571"/>
      <c r="U974" s="1571"/>
      <c r="V974" s="1571"/>
      <c r="W974" s="1571"/>
      <c r="X974" s="1571"/>
      <c r="Y974" s="1571"/>
      <c r="Z974" s="1571"/>
      <c r="AA974" s="1571"/>
      <c r="AB974" s="1571"/>
      <c r="AC974" s="1571"/>
      <c r="AD974" s="1571"/>
      <c r="AE974" s="1571"/>
      <c r="AF974" s="1571"/>
      <c r="AG974" s="1571"/>
      <c r="AH974" s="1571"/>
      <c r="AI974" s="1571"/>
      <c r="AJ974" s="1571"/>
      <c r="AK974" s="1571"/>
      <c r="AL974" s="1571"/>
      <c r="AM974" s="1571"/>
      <c r="AN974" s="1571"/>
      <c r="AO974" s="1571"/>
      <c r="AP974" s="1571"/>
      <c r="AQ974" s="1571"/>
      <c r="AR974" s="1571"/>
    </row>
    <row r="975" spans="1:44" s="1350" customFormat="1" ht="13.5" thickBot="1">
      <c r="A975" s="1614"/>
    </row>
    <row r="976" spans="1:44" s="1350" customFormat="1" ht="31.5" customHeight="1" thickTop="1" thickBot="1">
      <c r="A976" s="1510"/>
      <c r="B976" s="1511"/>
      <c r="C976" s="1511"/>
      <c r="D976" s="1918" t="str">
        <f>CONCATENATE($B$5," ","non-defaulted assets evolution: Stocks and parameters")</f>
        <v>2015 non-defaulted assets evolution: Stocks and parameters</v>
      </c>
      <c r="E976" s="1919"/>
      <c r="F976" s="1919"/>
      <c r="G976" s="1919"/>
      <c r="H976" s="1919"/>
      <c r="I976" s="1919"/>
      <c r="J976" s="1919"/>
      <c r="K976" s="1919"/>
      <c r="L976" s="1919"/>
      <c r="M976" s="1919"/>
      <c r="N976" s="1919"/>
      <c r="O976" s="1919"/>
      <c r="P976" s="1919"/>
      <c r="Q976" s="1919"/>
      <c r="R976" s="1919"/>
      <c r="S976" s="1919"/>
      <c r="T976" s="1919"/>
      <c r="U976" s="1920"/>
      <c r="V976" s="1933" t="str">
        <f>CONCATENATE($B$5," ","defaulted assets evolution: Stocks and parameters")</f>
        <v>2015 defaulted assets evolution: Stocks and parameters</v>
      </c>
      <c r="W976" s="1934"/>
      <c r="X976" s="1934"/>
      <c r="Y976" s="1934"/>
      <c r="Z976" s="1934"/>
      <c r="AA976" s="1934"/>
      <c r="AB976" s="1934"/>
      <c r="AC976" s="1934"/>
      <c r="AD976" s="1934"/>
      <c r="AE976" s="1934"/>
      <c r="AF976" s="1934"/>
      <c r="AG976" s="1935"/>
      <c r="AH976" s="1918" t="str">
        <f>CONCATENATE($B$5," Impairment flows and stock of provisions")</f>
        <v>2015 Impairment flows and stock of provisions</v>
      </c>
      <c r="AI976" s="1919"/>
      <c r="AJ976" s="1919"/>
      <c r="AK976" s="1919"/>
      <c r="AL976" s="1919"/>
      <c r="AM976" s="1919"/>
      <c r="AN976" s="1919"/>
      <c r="AO976" s="1919"/>
      <c r="AP976" s="1920"/>
      <c r="AQ976" s="1933" t="s">
        <v>180</v>
      </c>
      <c r="AR976" s="1935"/>
    </row>
    <row r="977" spans="1:44" s="1350" customFormat="1" ht="41.25" customHeight="1">
      <c r="A977" s="1512"/>
      <c r="B977" s="1513">
        <f>$B$5</f>
        <v>2015</v>
      </c>
      <c r="C977" s="1615" t="str">
        <f>$C$5</f>
        <v>Baseline Scenario</v>
      </c>
      <c r="D977" s="1927" t="s">
        <v>182</v>
      </c>
      <c r="E977" s="1515" t="s">
        <v>288</v>
      </c>
      <c r="F977" s="1916" t="s">
        <v>183</v>
      </c>
      <c r="G977" s="1515" t="s">
        <v>288</v>
      </c>
      <c r="H977" s="1916" t="s">
        <v>760</v>
      </c>
      <c r="I977" s="1515" t="s">
        <v>288</v>
      </c>
      <c r="J977" s="1923" t="s">
        <v>1012</v>
      </c>
      <c r="K977" s="1923" t="s">
        <v>761</v>
      </c>
      <c r="L977" s="1923" t="s">
        <v>762</v>
      </c>
      <c r="M977" s="1923" t="s">
        <v>186</v>
      </c>
      <c r="N977" s="1923" t="s">
        <v>187</v>
      </c>
      <c r="O977" s="1916" t="s">
        <v>541</v>
      </c>
      <c r="P977" s="1515" t="s">
        <v>288</v>
      </c>
      <c r="Q977" s="1916" t="s">
        <v>543</v>
      </c>
      <c r="R977" s="1515" t="s">
        <v>288</v>
      </c>
      <c r="S977" s="1923" t="s">
        <v>962</v>
      </c>
      <c r="T977" s="1923" t="s">
        <v>188</v>
      </c>
      <c r="U977" s="1941" t="s">
        <v>837</v>
      </c>
      <c r="V977" s="1927" t="s">
        <v>840</v>
      </c>
      <c r="W977" s="1515" t="s">
        <v>288</v>
      </c>
      <c r="X977" s="1916" t="s">
        <v>763</v>
      </c>
      <c r="Y977" s="1515" t="s">
        <v>288</v>
      </c>
      <c r="Z977" s="1916" t="s">
        <v>183</v>
      </c>
      <c r="AA977" s="1515" t="s">
        <v>288</v>
      </c>
      <c r="AB977" s="1923" t="s">
        <v>841</v>
      </c>
      <c r="AC977" s="1916" t="s">
        <v>764</v>
      </c>
      <c r="AD977" s="1515" t="s">
        <v>189</v>
      </c>
      <c r="AE977" s="1923" t="s">
        <v>963</v>
      </c>
      <c r="AF977" s="1923" t="s">
        <v>188</v>
      </c>
      <c r="AG977" s="1941" t="s">
        <v>837</v>
      </c>
      <c r="AH977" s="1916" t="s">
        <v>1013</v>
      </c>
      <c r="AI977" s="1925" t="s">
        <v>184</v>
      </c>
      <c r="AJ977" s="1925"/>
      <c r="AK977" s="1926"/>
      <c r="AL977" s="1927" t="s">
        <v>834</v>
      </c>
      <c r="AM977" s="1929" t="s">
        <v>184</v>
      </c>
      <c r="AN977" s="1929"/>
      <c r="AO977" s="1916" t="s">
        <v>542</v>
      </c>
      <c r="AP977" s="1940"/>
      <c r="AQ977" s="1916" t="s">
        <v>765</v>
      </c>
      <c r="AR977" s="1930" t="s">
        <v>190</v>
      </c>
    </row>
    <row r="978" spans="1:44" s="1350" customFormat="1" ht="38.25">
      <c r="A978" s="1512"/>
      <c r="B978" s="1517"/>
      <c r="C978" s="1517"/>
      <c r="D978" s="1928"/>
      <c r="E978" s="1518" t="s">
        <v>544</v>
      </c>
      <c r="F978" s="1939"/>
      <c r="G978" s="1518" t="s">
        <v>191</v>
      </c>
      <c r="H978" s="1917"/>
      <c r="I978" s="1518" t="s">
        <v>191</v>
      </c>
      <c r="J978" s="1924"/>
      <c r="K978" s="1924"/>
      <c r="L978" s="1924"/>
      <c r="M978" s="1924"/>
      <c r="N978" s="1924"/>
      <c r="O978" s="1917"/>
      <c r="P978" s="1518" t="s">
        <v>544</v>
      </c>
      <c r="Q978" s="1917"/>
      <c r="R978" s="1518" t="s">
        <v>965</v>
      </c>
      <c r="S978" s="1924"/>
      <c r="T978" s="1924"/>
      <c r="U978" s="1942"/>
      <c r="V978" s="1928"/>
      <c r="W978" s="1518" t="s">
        <v>544</v>
      </c>
      <c r="X978" s="1939"/>
      <c r="Y978" s="1518" t="s">
        <v>191</v>
      </c>
      <c r="Z978" s="1939"/>
      <c r="AA978" s="1518" t="s">
        <v>191</v>
      </c>
      <c r="AB978" s="1924"/>
      <c r="AC978" s="1917" t="s">
        <v>192</v>
      </c>
      <c r="AD978" s="1518" t="s">
        <v>270</v>
      </c>
      <c r="AE978" s="1924"/>
      <c r="AF978" s="1924"/>
      <c r="AG978" s="1942"/>
      <c r="AH978" s="1917"/>
      <c r="AI978" s="1943" t="s">
        <v>545</v>
      </c>
      <c r="AJ978" s="1944"/>
      <c r="AK978" s="1519" t="s">
        <v>961</v>
      </c>
      <c r="AL978" s="1928"/>
      <c r="AM978" s="1520" t="s">
        <v>193</v>
      </c>
      <c r="AN978" s="1521" t="s">
        <v>961</v>
      </c>
      <c r="AO978" s="1522" t="s">
        <v>964</v>
      </c>
      <c r="AP978" s="1523" t="s">
        <v>966</v>
      </c>
      <c r="AQ978" s="1917"/>
      <c r="AR978" s="1931"/>
    </row>
    <row r="979" spans="1:44" s="1350" customFormat="1" ht="15.75" thickBot="1">
      <c r="A979" s="1512"/>
      <c r="B979" s="1524"/>
      <c r="C979" s="1525" t="s">
        <v>1028</v>
      </c>
      <c r="D979" s="1526" t="s">
        <v>22</v>
      </c>
      <c r="E979" s="1527" t="s">
        <v>22</v>
      </c>
      <c r="F979" s="1528" t="s">
        <v>22</v>
      </c>
      <c r="G979" s="1527" t="s">
        <v>22</v>
      </c>
      <c r="H979" s="1528" t="s">
        <v>22</v>
      </c>
      <c r="I979" s="1527" t="s">
        <v>22</v>
      </c>
      <c r="J979" s="1529" t="s">
        <v>22</v>
      </c>
      <c r="K979" s="1529" t="s">
        <v>269</v>
      </c>
      <c r="L979" s="1530" t="s">
        <v>269</v>
      </c>
      <c r="M979" s="1529" t="s">
        <v>269</v>
      </c>
      <c r="N979" s="1529" t="s">
        <v>269</v>
      </c>
      <c r="O979" s="1528" t="s">
        <v>22</v>
      </c>
      <c r="P979" s="1527" t="s">
        <v>22</v>
      </c>
      <c r="Q979" s="1528" t="s">
        <v>22</v>
      </c>
      <c r="R979" s="1527" t="s">
        <v>22</v>
      </c>
      <c r="S979" s="1529" t="s">
        <v>22</v>
      </c>
      <c r="T979" s="1529" t="s">
        <v>22</v>
      </c>
      <c r="U979" s="1531" t="s">
        <v>22</v>
      </c>
      <c r="V979" s="1526" t="s">
        <v>22</v>
      </c>
      <c r="W979" s="1527" t="s">
        <v>22</v>
      </c>
      <c r="X979" s="1528" t="s">
        <v>22</v>
      </c>
      <c r="Y979" s="1527" t="s">
        <v>22</v>
      </c>
      <c r="Z979" s="1528" t="s">
        <v>22</v>
      </c>
      <c r="AA979" s="1527" t="s">
        <v>22</v>
      </c>
      <c r="AB979" s="1529" t="s">
        <v>22</v>
      </c>
      <c r="AC979" s="1528" t="s">
        <v>269</v>
      </c>
      <c r="AD979" s="1527"/>
      <c r="AE979" s="1529" t="s">
        <v>22</v>
      </c>
      <c r="AF979" s="1529" t="s">
        <v>22</v>
      </c>
      <c r="AG979" s="1532" t="s">
        <v>22</v>
      </c>
      <c r="AH979" s="1533" t="s">
        <v>22</v>
      </c>
      <c r="AI979" s="1534" t="s">
        <v>194</v>
      </c>
      <c r="AJ979" s="1534" t="s">
        <v>195</v>
      </c>
      <c r="AK979" s="1535"/>
      <c r="AL979" s="1533" t="s">
        <v>22</v>
      </c>
      <c r="AM979" s="1536" t="s">
        <v>22</v>
      </c>
      <c r="AN979" s="1537" t="s">
        <v>22</v>
      </c>
      <c r="AO979" s="1528" t="s">
        <v>269</v>
      </c>
      <c r="AP979" s="1530" t="s">
        <v>269</v>
      </c>
      <c r="AQ979" s="1537" t="s">
        <v>271</v>
      </c>
      <c r="AR979" s="1932"/>
    </row>
    <row r="980" spans="1:44" s="1350" customFormat="1" ht="13.5" thickTop="1">
      <c r="A980" s="1538"/>
      <c r="B980" s="1539"/>
      <c r="C980" s="269" t="s">
        <v>414</v>
      </c>
      <c r="D980" s="1540"/>
      <c r="E980" s="1369"/>
      <c r="F980" s="1541"/>
      <c r="G980" s="1369"/>
      <c r="H980" s="1541"/>
      <c r="I980" s="1369"/>
      <c r="J980" s="1542"/>
      <c r="K980" s="1543"/>
      <c r="L980" s="1543"/>
      <c r="M980" s="1543"/>
      <c r="N980" s="1543"/>
      <c r="O980" s="1544"/>
      <c r="P980" s="1544"/>
      <c r="Q980" s="1541"/>
      <c r="R980" s="1369"/>
      <c r="S980" s="1545"/>
      <c r="T980" s="1544"/>
      <c r="U980" s="1541"/>
      <c r="V980" s="1541"/>
      <c r="W980" s="1369"/>
      <c r="X980" s="1541"/>
      <c r="Y980" s="1369"/>
      <c r="Z980" s="1541"/>
      <c r="AA980" s="1369"/>
      <c r="AB980" s="1542"/>
      <c r="AC980" s="1546"/>
      <c r="AD980" s="1547"/>
      <c r="AE980" s="1544"/>
      <c r="AF980" s="1544"/>
      <c r="AG980" s="1544"/>
      <c r="AH980" s="1548"/>
      <c r="AI980" s="1549"/>
      <c r="AJ980" s="1549"/>
      <c r="AK980" s="1549"/>
      <c r="AL980" s="1550"/>
      <c r="AM980" s="1549"/>
      <c r="AN980" s="1549"/>
      <c r="AO980" s="1541"/>
      <c r="AP980" s="1372"/>
      <c r="AQ980" s="1551"/>
      <c r="AR980" s="1552"/>
    </row>
    <row r="981" spans="1:44" s="1350" customFormat="1">
      <c r="A981" s="1553"/>
      <c r="B981" s="1554"/>
      <c r="C981" s="270" t="s">
        <v>11</v>
      </c>
      <c r="E981" s="1375"/>
      <c r="F981" s="1555"/>
      <c r="G981" s="1375"/>
      <c r="H981" s="1555"/>
      <c r="I981" s="1375"/>
      <c r="J981" s="1556"/>
      <c r="K981" s="1557"/>
      <c r="L981" s="1557"/>
      <c r="M981" s="1557"/>
      <c r="N981" s="1557"/>
      <c r="O981" s="1558"/>
      <c r="P981" s="1558"/>
      <c r="Q981" s="1555"/>
      <c r="R981" s="1375"/>
      <c r="S981" s="1559"/>
      <c r="T981" s="1558"/>
      <c r="U981" s="1555"/>
      <c r="V981" s="1555"/>
      <c r="W981" s="1375"/>
      <c r="X981" s="1555"/>
      <c r="Y981" s="1375"/>
      <c r="Z981" s="1555"/>
      <c r="AA981" s="1375"/>
      <c r="AB981" s="1556"/>
      <c r="AC981" s="1560"/>
      <c r="AD981" s="1561"/>
      <c r="AE981" s="1558"/>
      <c r="AF981" s="1558"/>
      <c r="AG981" s="1558"/>
      <c r="AH981" s="1562"/>
      <c r="AI981" s="1563"/>
      <c r="AJ981" s="1563"/>
      <c r="AK981" s="1563"/>
      <c r="AL981" s="1564"/>
      <c r="AM981" s="1563"/>
      <c r="AN981" s="1563"/>
      <c r="AO981" s="1555"/>
      <c r="AP981" s="1378"/>
      <c r="AQ981" s="1565"/>
      <c r="AR981" s="1566"/>
    </row>
    <row r="982" spans="1:44" s="1350" customFormat="1">
      <c r="A982" s="1553"/>
      <c r="B982" s="1554"/>
      <c r="C982" s="271" t="s">
        <v>4</v>
      </c>
      <c r="D982" s="1559"/>
      <c r="E982" s="1386"/>
      <c r="F982" s="1567"/>
      <c r="G982" s="1386"/>
      <c r="H982" s="1567"/>
      <c r="I982" s="1386"/>
      <c r="J982" s="1556"/>
      <c r="K982" s="1557"/>
      <c r="L982" s="1557"/>
      <c r="M982" s="1557"/>
      <c r="N982" s="1557"/>
      <c r="O982" s="1556"/>
      <c r="P982" s="1556"/>
      <c r="Q982" s="1567"/>
      <c r="R982" s="1386"/>
      <c r="S982" s="1559"/>
      <c r="T982" s="1556"/>
      <c r="U982" s="1567"/>
      <c r="V982" s="1567"/>
      <c r="W982" s="1386"/>
      <c r="X982" s="1567"/>
      <c r="Y982" s="1386"/>
      <c r="Z982" s="1567"/>
      <c r="AA982" s="1386"/>
      <c r="AB982" s="1556"/>
      <c r="AC982" s="1560"/>
      <c r="AD982" s="1561"/>
      <c r="AE982" s="1556"/>
      <c r="AF982" s="1556"/>
      <c r="AG982" s="1556"/>
      <c r="AH982" s="1562"/>
      <c r="AI982" s="1568"/>
      <c r="AJ982" s="1568"/>
      <c r="AK982" s="1568"/>
      <c r="AL982" s="1564"/>
      <c r="AM982" s="1568"/>
      <c r="AN982" s="1568"/>
      <c r="AO982" s="1555"/>
      <c r="AP982" s="1378"/>
      <c r="AQ982" s="1565"/>
      <c r="AR982" s="1569"/>
    </row>
    <row r="983" spans="1:44" s="1350" customFormat="1">
      <c r="A983" s="1553"/>
      <c r="B983" s="1554"/>
      <c r="C983" s="272" t="s">
        <v>943</v>
      </c>
      <c r="E983" s="1375"/>
      <c r="F983" s="1555"/>
      <c r="G983" s="1375"/>
      <c r="H983" s="1555"/>
      <c r="I983" s="1375"/>
      <c r="J983" s="1556"/>
      <c r="K983" s="1557"/>
      <c r="L983" s="1557"/>
      <c r="M983" s="1557"/>
      <c r="N983" s="1557"/>
      <c r="O983" s="1558"/>
      <c r="P983" s="1558"/>
      <c r="Q983" s="1555"/>
      <c r="R983" s="1375"/>
      <c r="S983" s="1559"/>
      <c r="T983" s="1558"/>
      <c r="U983" s="1555"/>
      <c r="V983" s="1555"/>
      <c r="W983" s="1375"/>
      <c r="X983" s="1555"/>
      <c r="Y983" s="1375"/>
      <c r="Z983" s="1555"/>
      <c r="AA983" s="1375"/>
      <c r="AB983" s="1556"/>
      <c r="AC983" s="1560"/>
      <c r="AD983" s="1561"/>
      <c r="AE983" s="1558"/>
      <c r="AF983" s="1558"/>
      <c r="AG983" s="1558"/>
      <c r="AH983" s="1562"/>
      <c r="AI983" s="1563"/>
      <c r="AJ983" s="1563"/>
      <c r="AK983" s="1563"/>
      <c r="AL983" s="1564"/>
      <c r="AM983" s="1563"/>
      <c r="AN983" s="1563"/>
      <c r="AO983" s="1555"/>
      <c r="AP983" s="1378"/>
      <c r="AQ983" s="1565"/>
      <c r="AR983" s="1566"/>
    </row>
    <row r="984" spans="1:44" s="1350" customFormat="1">
      <c r="A984" s="1553"/>
      <c r="B984" s="1554"/>
      <c r="C984" s="273" t="s">
        <v>944</v>
      </c>
      <c r="E984" s="1375"/>
      <c r="F984" s="1555"/>
      <c r="G984" s="1375"/>
      <c r="H984" s="1555"/>
      <c r="I984" s="1375"/>
      <c r="J984" s="1556"/>
      <c r="K984" s="1557"/>
      <c r="L984" s="1557"/>
      <c r="M984" s="1557"/>
      <c r="N984" s="1557"/>
      <c r="O984" s="1558"/>
      <c r="P984" s="1558"/>
      <c r="Q984" s="1555"/>
      <c r="R984" s="1375"/>
      <c r="S984" s="1559"/>
      <c r="T984" s="1558"/>
      <c r="U984" s="1555"/>
      <c r="V984" s="1555"/>
      <c r="W984" s="1375"/>
      <c r="X984" s="1555"/>
      <c r="Y984" s="1375"/>
      <c r="Z984" s="1555"/>
      <c r="AA984" s="1375"/>
      <c r="AB984" s="1556"/>
      <c r="AC984" s="1560"/>
      <c r="AD984" s="1561"/>
      <c r="AE984" s="1558"/>
      <c r="AF984" s="1558"/>
      <c r="AG984" s="1558"/>
      <c r="AH984" s="1562"/>
      <c r="AI984" s="1563"/>
      <c r="AJ984" s="1563"/>
      <c r="AK984" s="1563"/>
      <c r="AL984" s="1564"/>
      <c r="AM984" s="1563"/>
      <c r="AN984" s="1563"/>
      <c r="AO984" s="1555"/>
      <c r="AP984" s="1378"/>
      <c r="AQ984" s="1565"/>
      <c r="AR984" s="1566"/>
    </row>
    <row r="985" spans="1:44" s="1350" customFormat="1">
      <c r="A985" s="1553"/>
      <c r="B985" s="1554"/>
      <c r="C985" s="272" t="s">
        <v>945</v>
      </c>
      <c r="E985" s="1375"/>
      <c r="F985" s="1555"/>
      <c r="G985" s="1375"/>
      <c r="H985" s="1555"/>
      <c r="I985" s="1375"/>
      <c r="J985" s="1556"/>
      <c r="K985" s="1557"/>
      <c r="L985" s="1557"/>
      <c r="M985" s="1557"/>
      <c r="N985" s="1557"/>
      <c r="O985" s="1558"/>
      <c r="P985" s="1558"/>
      <c r="Q985" s="1555"/>
      <c r="R985" s="1375"/>
      <c r="S985" s="1559"/>
      <c r="T985" s="1558"/>
      <c r="U985" s="1555"/>
      <c r="V985" s="1555"/>
      <c r="W985" s="1375"/>
      <c r="X985" s="1555"/>
      <c r="Y985" s="1375"/>
      <c r="Z985" s="1555"/>
      <c r="AA985" s="1375"/>
      <c r="AB985" s="1556"/>
      <c r="AC985" s="1560"/>
      <c r="AD985" s="1561"/>
      <c r="AE985" s="1558"/>
      <c r="AF985" s="1558"/>
      <c r="AG985" s="1558"/>
      <c r="AH985" s="1562"/>
      <c r="AI985" s="1563"/>
      <c r="AJ985" s="1563"/>
      <c r="AK985" s="1563"/>
      <c r="AL985" s="1564"/>
      <c r="AM985" s="1563"/>
      <c r="AN985" s="1563"/>
      <c r="AO985" s="1555"/>
      <c r="AP985" s="1378"/>
      <c r="AQ985" s="1565"/>
      <c r="AR985" s="1566"/>
    </row>
    <row r="986" spans="1:44" s="1350" customFormat="1">
      <c r="A986" s="1553"/>
      <c r="B986" s="1554"/>
      <c r="C986" s="273" t="s">
        <v>946</v>
      </c>
      <c r="E986" s="1375"/>
      <c r="F986" s="1555"/>
      <c r="G986" s="1375"/>
      <c r="H986" s="1555"/>
      <c r="I986" s="1375"/>
      <c r="J986" s="1556"/>
      <c r="K986" s="1557"/>
      <c r="L986" s="1557"/>
      <c r="M986" s="1557"/>
      <c r="N986" s="1557"/>
      <c r="O986" s="1558"/>
      <c r="P986" s="1558"/>
      <c r="Q986" s="1555"/>
      <c r="R986" s="1375"/>
      <c r="S986" s="1559"/>
      <c r="T986" s="1558"/>
      <c r="U986" s="1555"/>
      <c r="V986" s="1555"/>
      <c r="W986" s="1375"/>
      <c r="X986" s="1555"/>
      <c r="Y986" s="1375"/>
      <c r="Z986" s="1555"/>
      <c r="AA986" s="1375"/>
      <c r="AB986" s="1556"/>
      <c r="AC986" s="1560"/>
      <c r="AD986" s="1561"/>
      <c r="AE986" s="1558"/>
      <c r="AF986" s="1558"/>
      <c r="AG986" s="1558"/>
      <c r="AH986" s="1562"/>
      <c r="AI986" s="1563"/>
      <c r="AJ986" s="1563"/>
      <c r="AK986" s="1563"/>
      <c r="AL986" s="1564"/>
      <c r="AM986" s="1563"/>
      <c r="AN986" s="1563"/>
      <c r="AO986" s="1555"/>
      <c r="AP986" s="1378"/>
      <c r="AQ986" s="1565"/>
      <c r="AR986" s="1566"/>
    </row>
    <row r="987" spans="1:44" s="1350" customFormat="1">
      <c r="A987" s="1553"/>
      <c r="B987" s="1554"/>
      <c r="C987" s="272" t="s">
        <v>947</v>
      </c>
      <c r="E987" s="1375"/>
      <c r="F987" s="1555"/>
      <c r="G987" s="1375"/>
      <c r="H987" s="1555"/>
      <c r="I987" s="1375"/>
      <c r="J987" s="1556"/>
      <c r="K987" s="1557"/>
      <c r="L987" s="1557"/>
      <c r="M987" s="1557"/>
      <c r="N987" s="1557"/>
      <c r="O987" s="1558"/>
      <c r="P987" s="1558"/>
      <c r="Q987" s="1555"/>
      <c r="R987" s="1375"/>
      <c r="S987" s="1559"/>
      <c r="T987" s="1558"/>
      <c r="U987" s="1555"/>
      <c r="V987" s="1555"/>
      <c r="W987" s="1375"/>
      <c r="X987" s="1555"/>
      <c r="Y987" s="1375"/>
      <c r="Z987" s="1555"/>
      <c r="AA987" s="1375"/>
      <c r="AB987" s="1556"/>
      <c r="AC987" s="1560"/>
      <c r="AD987" s="1561"/>
      <c r="AE987" s="1558"/>
      <c r="AF987" s="1558"/>
      <c r="AG987" s="1558"/>
      <c r="AH987" s="1562"/>
      <c r="AI987" s="1563"/>
      <c r="AJ987" s="1563"/>
      <c r="AK987" s="1563"/>
      <c r="AL987" s="1564"/>
      <c r="AM987" s="1563"/>
      <c r="AN987" s="1563"/>
      <c r="AO987" s="1555"/>
      <c r="AP987" s="1378"/>
      <c r="AQ987" s="1565"/>
      <c r="AR987" s="1566"/>
    </row>
    <row r="988" spans="1:44" s="1350" customFormat="1">
      <c r="A988" s="1553"/>
      <c r="B988" s="1554"/>
      <c r="C988" s="273" t="s">
        <v>948</v>
      </c>
      <c r="E988" s="1375"/>
      <c r="F988" s="1555"/>
      <c r="G988" s="1375"/>
      <c r="H988" s="1555"/>
      <c r="I988" s="1375"/>
      <c r="J988" s="1556"/>
      <c r="K988" s="1557"/>
      <c r="L988" s="1557"/>
      <c r="M988" s="1557"/>
      <c r="N988" s="1557"/>
      <c r="O988" s="1558"/>
      <c r="P988" s="1558"/>
      <c r="Q988" s="1555"/>
      <c r="R988" s="1375"/>
      <c r="S988" s="1559"/>
      <c r="T988" s="1558"/>
      <c r="U988" s="1555"/>
      <c r="V988" s="1555"/>
      <c r="W988" s="1375"/>
      <c r="X988" s="1555"/>
      <c r="Y988" s="1375"/>
      <c r="Z988" s="1555"/>
      <c r="AA988" s="1375"/>
      <c r="AB988" s="1556"/>
      <c r="AC988" s="1560"/>
      <c r="AD988" s="1561"/>
      <c r="AE988" s="1558"/>
      <c r="AF988" s="1558"/>
      <c r="AG988" s="1558"/>
      <c r="AH988" s="1562"/>
      <c r="AI988" s="1563"/>
      <c r="AJ988" s="1563"/>
      <c r="AK988" s="1563"/>
      <c r="AL988" s="1564"/>
      <c r="AM988" s="1563"/>
      <c r="AN988" s="1563"/>
      <c r="AO988" s="1555"/>
      <c r="AP988" s="1378"/>
      <c r="AQ988" s="1565"/>
      <c r="AR988" s="1566"/>
    </row>
    <row r="989" spans="1:44" s="1350" customFormat="1">
      <c r="A989" s="1553"/>
      <c r="B989" s="1554"/>
      <c r="C989" s="271" t="s">
        <v>10</v>
      </c>
      <c r="D989" s="1559"/>
      <c r="E989" s="1386"/>
      <c r="F989" s="1567"/>
      <c r="G989" s="1386"/>
      <c r="H989" s="1567"/>
      <c r="I989" s="1386"/>
      <c r="J989" s="1556"/>
      <c r="K989" s="1557"/>
      <c r="L989" s="1557"/>
      <c r="M989" s="1557"/>
      <c r="N989" s="1557"/>
      <c r="O989" s="1556"/>
      <c r="P989" s="1556"/>
      <c r="Q989" s="1567"/>
      <c r="R989" s="1386"/>
      <c r="S989" s="1559"/>
      <c r="T989" s="1556"/>
      <c r="U989" s="1567"/>
      <c r="V989" s="1567"/>
      <c r="W989" s="1386"/>
      <c r="X989" s="1567"/>
      <c r="Y989" s="1386"/>
      <c r="Z989" s="1567"/>
      <c r="AA989" s="1386"/>
      <c r="AB989" s="1556"/>
      <c r="AC989" s="1560"/>
      <c r="AD989" s="1561"/>
      <c r="AE989" s="1556"/>
      <c r="AF989" s="1556"/>
      <c r="AG989" s="1556"/>
      <c r="AH989" s="1562"/>
      <c r="AI989" s="1568"/>
      <c r="AJ989" s="1568"/>
      <c r="AK989" s="1568"/>
      <c r="AL989" s="1564"/>
      <c r="AM989" s="1568"/>
      <c r="AN989" s="1568"/>
      <c r="AO989" s="1555"/>
      <c r="AP989" s="1378"/>
      <c r="AQ989" s="1565"/>
      <c r="AR989" s="1569"/>
    </row>
    <row r="990" spans="1:44" s="1350" customFormat="1">
      <c r="A990" s="1553"/>
      <c r="B990" s="1554"/>
      <c r="C990" s="272" t="s">
        <v>417</v>
      </c>
      <c r="D990" s="1559"/>
      <c r="E990" s="1386"/>
      <c r="F990" s="1567"/>
      <c r="G990" s="1386"/>
      <c r="H990" s="1567"/>
      <c r="I990" s="1386"/>
      <c r="J990" s="1556"/>
      <c r="K990" s="1557"/>
      <c r="L990" s="1557"/>
      <c r="M990" s="1557"/>
      <c r="N990" s="1557"/>
      <c r="O990" s="1556"/>
      <c r="P990" s="1556"/>
      <c r="Q990" s="1567"/>
      <c r="R990" s="1386"/>
      <c r="S990" s="1559"/>
      <c r="T990" s="1556"/>
      <c r="U990" s="1567"/>
      <c r="V990" s="1567"/>
      <c r="W990" s="1386"/>
      <c r="X990" s="1567"/>
      <c r="Y990" s="1386"/>
      <c r="Z990" s="1567"/>
      <c r="AA990" s="1386"/>
      <c r="AB990" s="1556"/>
      <c r="AC990" s="1560"/>
      <c r="AD990" s="1561"/>
      <c r="AE990" s="1556"/>
      <c r="AF990" s="1556"/>
      <c r="AG990" s="1556"/>
      <c r="AH990" s="1562"/>
      <c r="AI990" s="1568"/>
      <c r="AJ990" s="1568"/>
      <c r="AK990" s="1568"/>
      <c r="AL990" s="1564"/>
      <c r="AM990" s="1568"/>
      <c r="AN990" s="1568"/>
      <c r="AO990" s="1555"/>
      <c r="AP990" s="1378"/>
      <c r="AQ990" s="1565"/>
      <c r="AR990" s="1569"/>
    </row>
    <row r="991" spans="1:44" s="1350" customFormat="1" ht="15">
      <c r="A991" s="1553"/>
      <c r="B991" s="1570" t="s">
        <v>372</v>
      </c>
      <c r="C991" s="273" t="s">
        <v>949</v>
      </c>
      <c r="E991" s="1375"/>
      <c r="F991" s="1555"/>
      <c r="G991" s="1375"/>
      <c r="H991" s="1555"/>
      <c r="I991" s="1375"/>
      <c r="J991" s="1556"/>
      <c r="K991" s="1557"/>
      <c r="L991" s="1557"/>
      <c r="M991" s="1557"/>
      <c r="N991" s="1557"/>
      <c r="O991" s="1558"/>
      <c r="P991" s="1558"/>
      <c r="Q991" s="1555"/>
      <c r="R991" s="1375"/>
      <c r="S991" s="1559"/>
      <c r="T991" s="1558"/>
      <c r="U991" s="1555"/>
      <c r="V991" s="1555"/>
      <c r="W991" s="1375"/>
      <c r="X991" s="1555"/>
      <c r="Y991" s="1375"/>
      <c r="Z991" s="1555"/>
      <c r="AA991" s="1375"/>
      <c r="AB991" s="1556"/>
      <c r="AC991" s="1560"/>
      <c r="AD991" s="1561"/>
      <c r="AE991" s="1558"/>
      <c r="AF991" s="1558"/>
      <c r="AG991" s="1558"/>
      <c r="AH991" s="1562"/>
      <c r="AI991" s="1563"/>
      <c r="AJ991" s="1563"/>
      <c r="AK991" s="1563"/>
      <c r="AL991" s="1564"/>
      <c r="AM991" s="1563"/>
      <c r="AN991" s="1563"/>
      <c r="AO991" s="1555"/>
      <c r="AP991" s="1378"/>
      <c r="AQ991" s="1565"/>
      <c r="AR991" s="1566"/>
    </row>
    <row r="992" spans="1:44" s="1350" customFormat="1">
      <c r="A992" s="1553"/>
      <c r="B992" s="1554"/>
      <c r="C992" s="273" t="s">
        <v>950</v>
      </c>
      <c r="D992" s="1559"/>
      <c r="E992" s="1386"/>
      <c r="F992" s="1567"/>
      <c r="G992" s="1386"/>
      <c r="H992" s="1567"/>
      <c r="I992" s="1386"/>
      <c r="J992" s="1556"/>
      <c r="K992" s="1557"/>
      <c r="L992" s="1557"/>
      <c r="M992" s="1557"/>
      <c r="N992" s="1557"/>
      <c r="O992" s="1556"/>
      <c r="P992" s="1556"/>
      <c r="Q992" s="1567"/>
      <c r="R992" s="1386"/>
      <c r="S992" s="1559"/>
      <c r="T992" s="1556"/>
      <c r="U992" s="1567"/>
      <c r="V992" s="1567"/>
      <c r="W992" s="1386"/>
      <c r="X992" s="1567"/>
      <c r="Y992" s="1386"/>
      <c r="Z992" s="1567"/>
      <c r="AA992" s="1386"/>
      <c r="AB992" s="1556"/>
      <c r="AC992" s="1560"/>
      <c r="AD992" s="1561"/>
      <c r="AE992" s="1556"/>
      <c r="AF992" s="1556"/>
      <c r="AG992" s="1556"/>
      <c r="AH992" s="1562"/>
      <c r="AI992" s="1568"/>
      <c r="AJ992" s="1568"/>
      <c r="AK992" s="1568"/>
      <c r="AL992" s="1564"/>
      <c r="AM992" s="1568"/>
      <c r="AN992" s="1568"/>
      <c r="AO992" s="1555"/>
      <c r="AP992" s="1378"/>
      <c r="AQ992" s="1565"/>
      <c r="AR992" s="1569"/>
    </row>
    <row r="993" spans="1:44" s="1350" customFormat="1">
      <c r="A993" s="1553"/>
      <c r="B993" s="1554"/>
      <c r="C993" s="274" t="s">
        <v>951</v>
      </c>
      <c r="E993" s="1375"/>
      <c r="F993" s="1555"/>
      <c r="G993" s="1375"/>
      <c r="H993" s="1555"/>
      <c r="I993" s="1375"/>
      <c r="J993" s="1556"/>
      <c r="K993" s="1557"/>
      <c r="L993" s="1557"/>
      <c r="M993" s="1557"/>
      <c r="N993" s="1557"/>
      <c r="O993" s="1558"/>
      <c r="P993" s="1558"/>
      <c r="Q993" s="1555"/>
      <c r="R993" s="1375"/>
      <c r="S993" s="1559"/>
      <c r="T993" s="1558"/>
      <c r="U993" s="1555"/>
      <c r="V993" s="1555"/>
      <c r="W993" s="1375"/>
      <c r="X993" s="1555"/>
      <c r="Y993" s="1375"/>
      <c r="Z993" s="1555"/>
      <c r="AA993" s="1375"/>
      <c r="AB993" s="1556"/>
      <c r="AC993" s="1560"/>
      <c r="AD993" s="1561"/>
      <c r="AE993" s="1558"/>
      <c r="AF993" s="1558"/>
      <c r="AG993" s="1558"/>
      <c r="AH993" s="1562"/>
      <c r="AI993" s="1563"/>
      <c r="AJ993" s="1563"/>
      <c r="AK993" s="1563"/>
      <c r="AL993" s="1564"/>
      <c r="AM993" s="1563"/>
      <c r="AN993" s="1563"/>
      <c r="AO993" s="1555"/>
      <c r="AP993" s="1378"/>
      <c r="AQ993" s="1565"/>
      <c r="AR993" s="1566"/>
    </row>
    <row r="994" spans="1:44" s="1350" customFormat="1">
      <c r="A994" s="1553"/>
      <c r="B994" s="1554"/>
      <c r="C994" s="274" t="s">
        <v>952</v>
      </c>
      <c r="E994" s="1375"/>
      <c r="F994" s="1555"/>
      <c r="G994" s="1375"/>
      <c r="H994" s="1555"/>
      <c r="I994" s="1375"/>
      <c r="J994" s="1556"/>
      <c r="K994" s="1557"/>
      <c r="L994" s="1557"/>
      <c r="M994" s="1557"/>
      <c r="N994" s="1557"/>
      <c r="O994" s="1558"/>
      <c r="P994" s="1558"/>
      <c r="Q994" s="1555"/>
      <c r="R994" s="1375"/>
      <c r="S994" s="1559"/>
      <c r="T994" s="1558"/>
      <c r="U994" s="1555"/>
      <c r="V994" s="1555"/>
      <c r="W994" s="1375"/>
      <c r="X994" s="1555"/>
      <c r="Y994" s="1375"/>
      <c r="Z994" s="1555"/>
      <c r="AA994" s="1375"/>
      <c r="AB994" s="1556"/>
      <c r="AC994" s="1560"/>
      <c r="AD994" s="1561"/>
      <c r="AE994" s="1558"/>
      <c r="AF994" s="1558"/>
      <c r="AG994" s="1558"/>
      <c r="AH994" s="1562"/>
      <c r="AI994" s="1563"/>
      <c r="AJ994" s="1563"/>
      <c r="AK994" s="1563"/>
      <c r="AL994" s="1564"/>
      <c r="AM994" s="1563"/>
      <c r="AN994" s="1563"/>
      <c r="AO994" s="1555"/>
      <c r="AP994" s="1378"/>
      <c r="AQ994" s="1565"/>
      <c r="AR994" s="1566"/>
    </row>
    <row r="995" spans="1:44" s="1350" customFormat="1" ht="18" customHeight="1">
      <c r="A995" s="1553"/>
      <c r="B995" s="1554"/>
      <c r="C995" s="274" t="s">
        <v>953</v>
      </c>
      <c r="E995" s="1375"/>
      <c r="F995" s="1555"/>
      <c r="G995" s="1375"/>
      <c r="H995" s="1555"/>
      <c r="I995" s="1375"/>
      <c r="J995" s="1556"/>
      <c r="K995" s="1557"/>
      <c r="L995" s="1557"/>
      <c r="M995" s="1557"/>
      <c r="N995" s="1557"/>
      <c r="O995" s="1558"/>
      <c r="P995" s="1558"/>
      <c r="Q995" s="1555"/>
      <c r="R995" s="1375"/>
      <c r="S995" s="1559"/>
      <c r="T995" s="1558"/>
      <c r="U995" s="1555"/>
      <c r="V995" s="1555"/>
      <c r="W995" s="1375"/>
      <c r="X995" s="1555"/>
      <c r="Y995" s="1375"/>
      <c r="Z995" s="1555"/>
      <c r="AA995" s="1375"/>
      <c r="AB995" s="1556"/>
      <c r="AC995" s="1560"/>
      <c r="AD995" s="1561"/>
      <c r="AE995" s="1558"/>
      <c r="AF995" s="1558"/>
      <c r="AG995" s="1558"/>
      <c r="AH995" s="1562"/>
      <c r="AI995" s="1563"/>
      <c r="AJ995" s="1563"/>
      <c r="AK995" s="1563"/>
      <c r="AL995" s="1564"/>
      <c r="AM995" s="1563"/>
      <c r="AN995" s="1563"/>
      <c r="AO995" s="1555"/>
      <c r="AP995" s="1378"/>
      <c r="AQ995" s="1565"/>
      <c r="AR995" s="1566"/>
    </row>
    <row r="996" spans="1:44" s="1350" customFormat="1" ht="15" customHeight="1">
      <c r="A996" s="1553"/>
      <c r="B996" s="1554"/>
      <c r="C996" s="272" t="s">
        <v>420</v>
      </c>
      <c r="E996" s="1375"/>
      <c r="F996" s="1555"/>
      <c r="G996" s="1375"/>
      <c r="H996" s="1555"/>
      <c r="I996" s="1375"/>
      <c r="J996" s="1556"/>
      <c r="K996" s="1557"/>
      <c r="L996" s="1557"/>
      <c r="M996" s="1557"/>
      <c r="N996" s="1557"/>
      <c r="O996" s="1558"/>
      <c r="P996" s="1558"/>
      <c r="Q996" s="1555"/>
      <c r="R996" s="1375"/>
      <c r="S996" s="1559"/>
      <c r="T996" s="1558"/>
      <c r="U996" s="1555"/>
      <c r="V996" s="1555"/>
      <c r="W996" s="1375"/>
      <c r="X996" s="1555"/>
      <c r="Y996" s="1375"/>
      <c r="Z996" s="1555"/>
      <c r="AA996" s="1375"/>
      <c r="AB996" s="1556"/>
      <c r="AC996" s="1560"/>
      <c r="AD996" s="1561"/>
      <c r="AE996" s="1558"/>
      <c r="AF996" s="1558"/>
      <c r="AG996" s="1558"/>
      <c r="AH996" s="1562"/>
      <c r="AI996" s="1563"/>
      <c r="AJ996" s="1563"/>
      <c r="AK996" s="1563"/>
      <c r="AL996" s="1564"/>
      <c r="AM996" s="1563"/>
      <c r="AN996" s="1563"/>
      <c r="AO996" s="1555"/>
      <c r="AP996" s="1378"/>
      <c r="AQ996" s="1565"/>
      <c r="AR996" s="1566"/>
    </row>
    <row r="997" spans="1:44" s="1350" customFormat="1">
      <c r="A997" s="1553"/>
      <c r="B997" s="1554"/>
      <c r="C997" s="272" t="s">
        <v>421</v>
      </c>
      <c r="D997" s="1384"/>
      <c r="E997" s="1386"/>
      <c r="F997" s="1395"/>
      <c r="G997" s="1386"/>
      <c r="H997" s="1395"/>
      <c r="I997" s="1386"/>
      <c r="J997" s="1556"/>
      <c r="K997" s="1557"/>
      <c r="L997" s="1557"/>
      <c r="M997" s="1557"/>
      <c r="N997" s="1557"/>
      <c r="O997" s="1556"/>
      <c r="P997" s="1556"/>
      <c r="Q997" s="1395"/>
      <c r="R997" s="1386"/>
      <c r="S997" s="1559"/>
      <c r="T997" s="1556"/>
      <c r="U997" s="1567"/>
      <c r="V997" s="1395"/>
      <c r="W997" s="1386"/>
      <c r="X997" s="1395"/>
      <c r="Y997" s="1386"/>
      <c r="Z997" s="1395"/>
      <c r="AA997" s="1386"/>
      <c r="AB997" s="1556"/>
      <c r="AC997" s="1560"/>
      <c r="AD997" s="1561"/>
      <c r="AE997" s="1556"/>
      <c r="AF997" s="1556"/>
      <c r="AG997" s="1556"/>
      <c r="AH997" s="1562"/>
      <c r="AI997" s="1385"/>
      <c r="AJ997" s="1385"/>
      <c r="AK997" s="1385"/>
      <c r="AL997" s="1564"/>
      <c r="AM997" s="1385"/>
      <c r="AN997" s="1385"/>
      <c r="AO997" s="1555"/>
      <c r="AP997" s="1378"/>
      <c r="AQ997" s="1565"/>
      <c r="AR997" s="1569"/>
    </row>
    <row r="998" spans="1:44" s="1350" customFormat="1">
      <c r="A998" s="1553"/>
      <c r="B998" s="1554"/>
      <c r="C998" s="273" t="s">
        <v>954</v>
      </c>
      <c r="E998" s="1375"/>
      <c r="F998" s="1555"/>
      <c r="G998" s="1375"/>
      <c r="H998" s="1555"/>
      <c r="I998" s="1375"/>
      <c r="J998" s="1556"/>
      <c r="K998" s="1557"/>
      <c r="L998" s="1557"/>
      <c r="M998" s="1557"/>
      <c r="N998" s="1557"/>
      <c r="O998" s="1558"/>
      <c r="P998" s="1558"/>
      <c r="Q998" s="1555"/>
      <c r="R998" s="1375"/>
      <c r="S998" s="1559"/>
      <c r="T998" s="1558"/>
      <c r="U998" s="1555"/>
      <c r="V998" s="1555"/>
      <c r="W998" s="1375"/>
      <c r="X998" s="1555"/>
      <c r="Y998" s="1375"/>
      <c r="Z998" s="1555"/>
      <c r="AA998" s="1375"/>
      <c r="AB998" s="1556"/>
      <c r="AC998" s="1560"/>
      <c r="AD998" s="1561"/>
      <c r="AE998" s="1558"/>
      <c r="AF998" s="1558"/>
      <c r="AG998" s="1558"/>
      <c r="AH998" s="1562"/>
      <c r="AI998" s="1563"/>
      <c r="AJ998" s="1563"/>
      <c r="AK998" s="1563"/>
      <c r="AL998" s="1564"/>
      <c r="AM998" s="1563"/>
      <c r="AN998" s="1563"/>
      <c r="AO998" s="1555"/>
      <c r="AP998" s="1378"/>
      <c r="AQ998" s="1565"/>
      <c r="AR998" s="1566"/>
    </row>
    <row r="999" spans="1:44" s="1350" customFormat="1">
      <c r="A999" s="1553"/>
      <c r="B999" s="1554"/>
      <c r="C999" s="273" t="s">
        <v>955</v>
      </c>
      <c r="E999" s="1375"/>
      <c r="F999" s="1555"/>
      <c r="G999" s="1375"/>
      <c r="H999" s="1555"/>
      <c r="I999" s="1375"/>
      <c r="J999" s="1556"/>
      <c r="K999" s="1557"/>
      <c r="L999" s="1557"/>
      <c r="M999" s="1557"/>
      <c r="N999" s="1557"/>
      <c r="O999" s="1558"/>
      <c r="P999" s="1558"/>
      <c r="Q999" s="1555"/>
      <c r="R999" s="1375"/>
      <c r="S999" s="1559"/>
      <c r="T999" s="1558"/>
      <c r="U999" s="1555"/>
      <c r="V999" s="1555"/>
      <c r="W999" s="1375"/>
      <c r="X999" s="1555"/>
      <c r="Y999" s="1375"/>
      <c r="Z999" s="1555"/>
      <c r="AA999" s="1375"/>
      <c r="AB999" s="1556"/>
      <c r="AC999" s="1560"/>
      <c r="AD999" s="1561"/>
      <c r="AE999" s="1558"/>
      <c r="AF999" s="1558"/>
      <c r="AG999" s="1558"/>
      <c r="AH999" s="1562"/>
      <c r="AI999" s="1563"/>
      <c r="AJ999" s="1563"/>
      <c r="AK999" s="1563"/>
      <c r="AL999" s="1564"/>
      <c r="AM999" s="1563"/>
      <c r="AN999" s="1563"/>
      <c r="AO999" s="1555"/>
      <c r="AP999" s="1378"/>
      <c r="AQ999" s="1565"/>
      <c r="AR999" s="1566"/>
    </row>
    <row r="1000" spans="1:44" s="1350" customFormat="1">
      <c r="A1000" s="1553"/>
      <c r="B1000" s="1554"/>
      <c r="C1000" s="271" t="s">
        <v>104</v>
      </c>
      <c r="E1000" s="1375"/>
      <c r="F1000" s="1555"/>
      <c r="G1000" s="1375"/>
      <c r="H1000" s="1555"/>
      <c r="I1000" s="1375"/>
      <c r="J1000" s="1556"/>
      <c r="K1000" s="1557"/>
      <c r="L1000" s="1557"/>
      <c r="M1000" s="1557"/>
      <c r="N1000" s="1557"/>
      <c r="O1000" s="1558"/>
      <c r="P1000" s="1558"/>
      <c r="Q1000" s="1555"/>
      <c r="R1000" s="1375"/>
      <c r="S1000" s="1559"/>
      <c r="T1000" s="1558"/>
      <c r="U1000" s="1555"/>
      <c r="V1000" s="1555"/>
      <c r="W1000" s="1375"/>
      <c r="X1000" s="1555"/>
      <c r="Y1000" s="1375"/>
      <c r="Z1000" s="1555"/>
      <c r="AA1000" s="1375"/>
      <c r="AB1000" s="1556"/>
      <c r="AC1000" s="1560"/>
      <c r="AD1000" s="1561"/>
      <c r="AE1000" s="1558"/>
      <c r="AF1000" s="1558"/>
      <c r="AG1000" s="1558"/>
      <c r="AH1000" s="1562"/>
      <c r="AI1000" s="1563"/>
      <c r="AJ1000" s="1563"/>
      <c r="AK1000" s="1563"/>
      <c r="AL1000" s="1564"/>
      <c r="AM1000" s="1563"/>
      <c r="AN1000" s="1563"/>
      <c r="AO1000" s="1555"/>
      <c r="AP1000" s="1378"/>
      <c r="AQ1000" s="1565"/>
      <c r="AR1000" s="1566"/>
    </row>
    <row r="1001" spans="1:44" s="1350" customFormat="1">
      <c r="A1001" s="1553"/>
      <c r="B1001" s="1554"/>
      <c r="C1001" s="271" t="s">
        <v>322</v>
      </c>
      <c r="D1001" s="1571"/>
      <c r="E1001" s="1572"/>
      <c r="F1001" s="1573"/>
      <c r="G1001" s="1572"/>
      <c r="H1001" s="1573"/>
      <c r="I1001" s="1572"/>
      <c r="J1001" s="1556"/>
      <c r="K1001" s="1574"/>
      <c r="L1001" s="1574"/>
      <c r="M1001" s="1574"/>
      <c r="N1001" s="1574"/>
      <c r="O1001" s="1574"/>
      <c r="P1001" s="1574"/>
      <c r="Q1001" s="1573"/>
      <c r="R1001" s="1572"/>
      <c r="S1001" s="1559"/>
      <c r="T1001" s="1574"/>
      <c r="U1001" s="1573"/>
      <c r="V1001" s="1573"/>
      <c r="W1001" s="1572"/>
      <c r="X1001" s="1573"/>
      <c r="Y1001" s="1572"/>
      <c r="Z1001" s="1573"/>
      <c r="AA1001" s="1572"/>
      <c r="AB1001" s="1556"/>
      <c r="AC1001" s="1571"/>
      <c r="AD1001" s="1575"/>
      <c r="AE1001" s="1574"/>
      <c r="AF1001" s="1574"/>
      <c r="AG1001" s="1574"/>
      <c r="AH1001" s="1562"/>
      <c r="AI1001" s="1576"/>
      <c r="AJ1001" s="1576"/>
      <c r="AK1001" s="1576"/>
      <c r="AL1001" s="1564"/>
      <c r="AM1001" s="1576"/>
      <c r="AN1001" s="1576"/>
      <c r="AO1001" s="1573"/>
      <c r="AP1001" s="1577"/>
      <c r="AQ1001" s="1578"/>
      <c r="AR1001" s="1579"/>
    </row>
    <row r="1002" spans="1:44" s="1350" customFormat="1">
      <c r="A1002" s="1553"/>
      <c r="B1002" s="1554"/>
      <c r="C1002" s="271" t="s">
        <v>424</v>
      </c>
      <c r="D1002" s="1560"/>
      <c r="E1002" s="40"/>
      <c r="F1002" s="1580"/>
      <c r="G1002" s="40"/>
      <c r="H1002" s="1580"/>
      <c r="I1002" s="40"/>
      <c r="J1002" s="1556"/>
      <c r="K1002" s="1557"/>
      <c r="L1002" s="1557"/>
      <c r="M1002" s="1557"/>
      <c r="N1002" s="1557"/>
      <c r="O1002" s="1557"/>
      <c r="P1002" s="1557"/>
      <c r="Q1002" s="1580"/>
      <c r="R1002" s="40"/>
      <c r="S1002" s="1559"/>
      <c r="T1002" s="1557"/>
      <c r="U1002" s="1580"/>
      <c r="V1002" s="1580"/>
      <c r="W1002" s="40"/>
      <c r="X1002" s="1580"/>
      <c r="Y1002" s="40"/>
      <c r="Z1002" s="1580"/>
      <c r="AA1002" s="40"/>
      <c r="AB1002" s="1556"/>
      <c r="AC1002" s="1560"/>
      <c r="AD1002" s="1561"/>
      <c r="AE1002" s="1557"/>
      <c r="AF1002" s="1557"/>
      <c r="AG1002" s="1557"/>
      <c r="AH1002" s="1562"/>
      <c r="AI1002" s="1581"/>
      <c r="AJ1002" s="1581"/>
      <c r="AK1002" s="1581"/>
      <c r="AL1002" s="1564"/>
      <c r="AM1002" s="1581"/>
      <c r="AN1002" s="1581"/>
      <c r="AO1002" s="1555"/>
      <c r="AP1002" s="1378"/>
      <c r="AQ1002" s="1565"/>
      <c r="AR1002" s="1566"/>
    </row>
    <row r="1003" spans="1:44" s="1350" customFormat="1">
      <c r="A1003" s="1553"/>
      <c r="B1003" s="1554"/>
      <c r="C1003" s="275" t="s">
        <v>425</v>
      </c>
      <c r="D1003" s="1559"/>
      <c r="E1003" s="1386"/>
      <c r="F1003" s="1567"/>
      <c r="G1003" s="1386"/>
      <c r="H1003" s="1567"/>
      <c r="I1003" s="1386"/>
      <c r="J1003" s="1556"/>
      <c r="K1003" s="1557"/>
      <c r="L1003" s="1557"/>
      <c r="M1003" s="1557"/>
      <c r="N1003" s="1557"/>
      <c r="O1003" s="1556"/>
      <c r="P1003" s="1556"/>
      <c r="Q1003" s="1567"/>
      <c r="R1003" s="1386"/>
      <c r="S1003" s="1559"/>
      <c r="T1003" s="1556"/>
      <c r="U1003" s="1567"/>
      <c r="V1003" s="1567"/>
      <c r="W1003" s="1386"/>
      <c r="X1003" s="1567"/>
      <c r="Y1003" s="1386"/>
      <c r="Z1003" s="1567"/>
      <c r="AA1003" s="1386"/>
      <c r="AB1003" s="1556"/>
      <c r="AC1003" s="1560"/>
      <c r="AD1003" s="1561"/>
      <c r="AE1003" s="1556"/>
      <c r="AF1003" s="1556"/>
      <c r="AG1003" s="1556"/>
      <c r="AH1003" s="1562"/>
      <c r="AI1003" s="1568"/>
      <c r="AJ1003" s="1568"/>
      <c r="AK1003" s="1568"/>
      <c r="AL1003" s="1564"/>
      <c r="AM1003" s="1568"/>
      <c r="AN1003" s="1568"/>
      <c r="AO1003" s="1582"/>
      <c r="AP1003" s="1583"/>
      <c r="AQ1003" s="1584"/>
      <c r="AR1003" s="1569"/>
    </row>
    <row r="1004" spans="1:44" s="1350" customFormat="1" ht="13.5" thickBot="1">
      <c r="A1004" s="1553"/>
      <c r="B1004" s="1585"/>
      <c r="C1004" s="276" t="s">
        <v>782</v>
      </c>
      <c r="D1004" s="1586"/>
      <c r="E1004" s="1587"/>
      <c r="F1004" s="1588"/>
      <c r="G1004" s="1587"/>
      <c r="H1004" s="1588"/>
      <c r="I1004" s="1587"/>
      <c r="J1004" s="1589"/>
      <c r="K1004" s="1590"/>
      <c r="L1004" s="1590"/>
      <c r="M1004" s="1590"/>
      <c r="N1004" s="1590"/>
      <c r="O1004" s="1590"/>
      <c r="P1004" s="1591"/>
      <c r="Q1004" s="1588"/>
      <c r="R1004" s="1587"/>
      <c r="S1004" s="1592"/>
      <c r="T1004" s="1593"/>
      <c r="U1004" s="1594"/>
      <c r="V1004" s="1591"/>
      <c r="W1004" s="1587"/>
      <c r="X1004" s="1588"/>
      <c r="Y1004" s="1587"/>
      <c r="Z1004" s="1588"/>
      <c r="AA1004" s="1587"/>
      <c r="AB1004" s="1589"/>
      <c r="AC1004" s="1595"/>
      <c r="AD1004" s="1587"/>
      <c r="AE1004" s="1590"/>
      <c r="AF1004" s="1593"/>
      <c r="AG1004" s="1593"/>
      <c r="AH1004" s="1596"/>
      <c r="AI1004" s="1597"/>
      <c r="AJ1004" s="1598"/>
      <c r="AK1004" s="1599"/>
      <c r="AL1004" s="1600"/>
      <c r="AM1004" s="1586"/>
      <c r="AN1004" s="1601"/>
      <c r="AO1004" s="1602"/>
      <c r="AP1004" s="1603"/>
      <c r="AQ1004" s="1595"/>
      <c r="AR1004" s="1604"/>
    </row>
    <row r="1005" spans="1:44" s="1350" customFormat="1">
      <c r="A1005" s="1553"/>
      <c r="B1005" s="1605"/>
      <c r="C1005" s="319" t="s">
        <v>414</v>
      </c>
      <c r="D1005" s="1540"/>
      <c r="E1005" s="1369"/>
      <c r="F1005" s="1541"/>
      <c r="G1005" s="1369"/>
      <c r="H1005" s="1541"/>
      <c r="I1005" s="1369"/>
      <c r="J1005" s="1542"/>
      <c r="K1005" s="1543"/>
      <c r="L1005" s="1543"/>
      <c r="M1005" s="1543"/>
      <c r="N1005" s="1543"/>
      <c r="O1005" s="1544"/>
      <c r="P1005" s="1544"/>
      <c r="Q1005" s="1541"/>
      <c r="R1005" s="1369"/>
      <c r="S1005" s="1545"/>
      <c r="T1005" s="1544"/>
      <c r="U1005" s="1541"/>
      <c r="V1005" s="1541"/>
      <c r="W1005" s="1369"/>
      <c r="X1005" s="1541"/>
      <c r="Y1005" s="1369"/>
      <c r="Z1005" s="1541"/>
      <c r="AA1005" s="1369"/>
      <c r="AB1005" s="1542"/>
      <c r="AC1005" s="1546"/>
      <c r="AD1005" s="1547"/>
      <c r="AE1005" s="1544"/>
      <c r="AF1005" s="1544"/>
      <c r="AG1005" s="1544"/>
      <c r="AH1005" s="1548"/>
      <c r="AI1005" s="1549"/>
      <c r="AJ1005" s="1549"/>
      <c r="AK1005" s="1549"/>
      <c r="AL1005" s="1550"/>
      <c r="AM1005" s="1549"/>
      <c r="AN1005" s="1549"/>
      <c r="AO1005" s="1541"/>
      <c r="AP1005" s="1372"/>
      <c r="AQ1005" s="1551"/>
      <c r="AR1005" s="1552"/>
    </row>
    <row r="1006" spans="1:44" s="1350" customFormat="1">
      <c r="A1006" s="1553"/>
      <c r="B1006" s="1554"/>
      <c r="C1006" s="270" t="s">
        <v>11</v>
      </c>
      <c r="E1006" s="1375"/>
      <c r="F1006" s="1555"/>
      <c r="G1006" s="1375"/>
      <c r="H1006" s="1555"/>
      <c r="I1006" s="1375"/>
      <c r="J1006" s="1556"/>
      <c r="K1006" s="1557"/>
      <c r="L1006" s="1557"/>
      <c r="M1006" s="1557"/>
      <c r="N1006" s="1557"/>
      <c r="O1006" s="1558"/>
      <c r="P1006" s="1558"/>
      <c r="Q1006" s="1555"/>
      <c r="R1006" s="1375"/>
      <c r="S1006" s="1559"/>
      <c r="T1006" s="1558"/>
      <c r="U1006" s="1555"/>
      <c r="V1006" s="1555"/>
      <c r="W1006" s="1375"/>
      <c r="X1006" s="1555"/>
      <c r="Y1006" s="1375"/>
      <c r="Z1006" s="1555"/>
      <c r="AA1006" s="1375"/>
      <c r="AB1006" s="1556"/>
      <c r="AC1006" s="1560"/>
      <c r="AD1006" s="1561"/>
      <c r="AE1006" s="1558"/>
      <c r="AF1006" s="1558"/>
      <c r="AG1006" s="1558"/>
      <c r="AH1006" s="1562"/>
      <c r="AI1006" s="1563"/>
      <c r="AJ1006" s="1563"/>
      <c r="AK1006" s="1563"/>
      <c r="AL1006" s="1564"/>
      <c r="AM1006" s="1563"/>
      <c r="AN1006" s="1563"/>
      <c r="AO1006" s="1555"/>
      <c r="AP1006" s="1378"/>
      <c r="AQ1006" s="1565"/>
      <c r="AR1006" s="1566"/>
    </row>
    <row r="1007" spans="1:44" s="1350" customFormat="1">
      <c r="A1007" s="1553"/>
      <c r="B1007" s="1554"/>
      <c r="C1007" s="271" t="s">
        <v>4</v>
      </c>
      <c r="D1007" s="1559"/>
      <c r="E1007" s="1386"/>
      <c r="F1007" s="1567"/>
      <c r="G1007" s="1386"/>
      <c r="H1007" s="1567"/>
      <c r="I1007" s="1386"/>
      <c r="J1007" s="1556"/>
      <c r="K1007" s="1557"/>
      <c r="L1007" s="1557"/>
      <c r="M1007" s="1557"/>
      <c r="N1007" s="1557"/>
      <c r="O1007" s="1556"/>
      <c r="P1007" s="1556"/>
      <c r="Q1007" s="1567"/>
      <c r="R1007" s="1386"/>
      <c r="S1007" s="1559"/>
      <c r="T1007" s="1556"/>
      <c r="U1007" s="1567"/>
      <c r="V1007" s="1567"/>
      <c r="W1007" s="1386"/>
      <c r="X1007" s="1567"/>
      <c r="Y1007" s="1386"/>
      <c r="Z1007" s="1567"/>
      <c r="AA1007" s="1386"/>
      <c r="AB1007" s="1556"/>
      <c r="AC1007" s="1560"/>
      <c r="AD1007" s="1561"/>
      <c r="AE1007" s="1556"/>
      <c r="AF1007" s="1556"/>
      <c r="AG1007" s="1556"/>
      <c r="AH1007" s="1562"/>
      <c r="AI1007" s="1568"/>
      <c r="AJ1007" s="1568"/>
      <c r="AK1007" s="1568"/>
      <c r="AL1007" s="1564"/>
      <c r="AM1007" s="1568"/>
      <c r="AN1007" s="1568"/>
      <c r="AO1007" s="1555"/>
      <c r="AP1007" s="1378"/>
      <c r="AQ1007" s="1565"/>
      <c r="AR1007" s="1569"/>
    </row>
    <row r="1008" spans="1:44" s="1350" customFormat="1">
      <c r="A1008" s="1553"/>
      <c r="B1008" s="1554"/>
      <c r="C1008" s="272" t="s">
        <v>943</v>
      </c>
      <c r="E1008" s="1375"/>
      <c r="F1008" s="1555"/>
      <c r="G1008" s="1375"/>
      <c r="H1008" s="1555"/>
      <c r="I1008" s="1375"/>
      <c r="J1008" s="1556"/>
      <c r="K1008" s="1557"/>
      <c r="L1008" s="1557"/>
      <c r="M1008" s="1557"/>
      <c r="N1008" s="1557"/>
      <c r="O1008" s="1558"/>
      <c r="P1008" s="1558"/>
      <c r="Q1008" s="1555"/>
      <c r="R1008" s="1375"/>
      <c r="S1008" s="1559"/>
      <c r="T1008" s="1558"/>
      <c r="U1008" s="1555"/>
      <c r="V1008" s="1555"/>
      <c r="W1008" s="1375"/>
      <c r="X1008" s="1555"/>
      <c r="Y1008" s="1375"/>
      <c r="Z1008" s="1555"/>
      <c r="AA1008" s="1375"/>
      <c r="AB1008" s="1556"/>
      <c r="AC1008" s="1560"/>
      <c r="AD1008" s="1561"/>
      <c r="AE1008" s="1558"/>
      <c r="AF1008" s="1558"/>
      <c r="AG1008" s="1558"/>
      <c r="AH1008" s="1562"/>
      <c r="AI1008" s="1563"/>
      <c r="AJ1008" s="1563"/>
      <c r="AK1008" s="1563"/>
      <c r="AL1008" s="1564"/>
      <c r="AM1008" s="1563"/>
      <c r="AN1008" s="1563"/>
      <c r="AO1008" s="1555"/>
      <c r="AP1008" s="1378"/>
      <c r="AQ1008" s="1565"/>
      <c r="AR1008" s="1566"/>
    </row>
    <row r="1009" spans="1:44" s="1350" customFormat="1">
      <c r="A1009" s="1553"/>
      <c r="B1009" s="1554"/>
      <c r="C1009" s="273" t="s">
        <v>944</v>
      </c>
      <c r="E1009" s="1375"/>
      <c r="F1009" s="1555"/>
      <c r="G1009" s="1375"/>
      <c r="H1009" s="1555"/>
      <c r="I1009" s="1375"/>
      <c r="J1009" s="1556"/>
      <c r="K1009" s="1557"/>
      <c r="L1009" s="1557"/>
      <c r="M1009" s="1557"/>
      <c r="N1009" s="1557"/>
      <c r="O1009" s="1558"/>
      <c r="P1009" s="1558"/>
      <c r="Q1009" s="1555"/>
      <c r="R1009" s="1375"/>
      <c r="S1009" s="1559"/>
      <c r="T1009" s="1558"/>
      <c r="U1009" s="1555"/>
      <c r="V1009" s="1555"/>
      <c r="W1009" s="1375"/>
      <c r="X1009" s="1555"/>
      <c r="Y1009" s="1375"/>
      <c r="Z1009" s="1555"/>
      <c r="AA1009" s="1375"/>
      <c r="AB1009" s="1556"/>
      <c r="AC1009" s="1560"/>
      <c r="AD1009" s="1561"/>
      <c r="AE1009" s="1558"/>
      <c r="AF1009" s="1558"/>
      <c r="AG1009" s="1558"/>
      <c r="AH1009" s="1562"/>
      <c r="AI1009" s="1563"/>
      <c r="AJ1009" s="1563"/>
      <c r="AK1009" s="1563"/>
      <c r="AL1009" s="1564"/>
      <c r="AM1009" s="1563"/>
      <c r="AN1009" s="1563"/>
      <c r="AO1009" s="1555"/>
      <c r="AP1009" s="1378"/>
      <c r="AQ1009" s="1565"/>
      <c r="AR1009" s="1566"/>
    </row>
    <row r="1010" spans="1:44" s="1350" customFormat="1">
      <c r="A1010" s="1553"/>
      <c r="B1010" s="1554"/>
      <c r="C1010" s="272" t="s">
        <v>945</v>
      </c>
      <c r="E1010" s="1375"/>
      <c r="F1010" s="1555"/>
      <c r="G1010" s="1375"/>
      <c r="H1010" s="1555"/>
      <c r="I1010" s="1375"/>
      <c r="J1010" s="1556"/>
      <c r="K1010" s="1557"/>
      <c r="L1010" s="1557"/>
      <c r="M1010" s="1557"/>
      <c r="N1010" s="1557"/>
      <c r="O1010" s="1558"/>
      <c r="P1010" s="1558"/>
      <c r="Q1010" s="1555"/>
      <c r="R1010" s="1375"/>
      <c r="S1010" s="1559"/>
      <c r="T1010" s="1558"/>
      <c r="U1010" s="1555"/>
      <c r="V1010" s="1555"/>
      <c r="W1010" s="1375"/>
      <c r="X1010" s="1555"/>
      <c r="Y1010" s="1375"/>
      <c r="Z1010" s="1555"/>
      <c r="AA1010" s="1375"/>
      <c r="AB1010" s="1556"/>
      <c r="AC1010" s="1560"/>
      <c r="AD1010" s="1561"/>
      <c r="AE1010" s="1558"/>
      <c r="AF1010" s="1558"/>
      <c r="AG1010" s="1558"/>
      <c r="AH1010" s="1562"/>
      <c r="AI1010" s="1563"/>
      <c r="AJ1010" s="1563"/>
      <c r="AK1010" s="1563"/>
      <c r="AL1010" s="1564"/>
      <c r="AM1010" s="1563"/>
      <c r="AN1010" s="1563"/>
      <c r="AO1010" s="1555"/>
      <c r="AP1010" s="1378"/>
      <c r="AQ1010" s="1565"/>
      <c r="AR1010" s="1566"/>
    </row>
    <row r="1011" spans="1:44" s="1350" customFormat="1">
      <c r="A1011" s="1553"/>
      <c r="B1011" s="1554"/>
      <c r="C1011" s="273" t="s">
        <v>946</v>
      </c>
      <c r="E1011" s="1375"/>
      <c r="F1011" s="1555"/>
      <c r="G1011" s="1375"/>
      <c r="H1011" s="1555"/>
      <c r="I1011" s="1375"/>
      <c r="J1011" s="1556"/>
      <c r="K1011" s="1557"/>
      <c r="L1011" s="1557"/>
      <c r="M1011" s="1557"/>
      <c r="N1011" s="1557"/>
      <c r="O1011" s="1558"/>
      <c r="P1011" s="1558"/>
      <c r="Q1011" s="1555"/>
      <c r="R1011" s="1375"/>
      <c r="S1011" s="1559"/>
      <c r="T1011" s="1558"/>
      <c r="U1011" s="1555"/>
      <c r="V1011" s="1555"/>
      <c r="W1011" s="1375"/>
      <c r="X1011" s="1555"/>
      <c r="Y1011" s="1375"/>
      <c r="Z1011" s="1555"/>
      <c r="AA1011" s="1375"/>
      <c r="AB1011" s="1556"/>
      <c r="AC1011" s="1560"/>
      <c r="AD1011" s="1561"/>
      <c r="AE1011" s="1558"/>
      <c r="AF1011" s="1558"/>
      <c r="AG1011" s="1558"/>
      <c r="AH1011" s="1562"/>
      <c r="AI1011" s="1563"/>
      <c r="AJ1011" s="1563"/>
      <c r="AK1011" s="1563"/>
      <c r="AL1011" s="1564"/>
      <c r="AM1011" s="1563"/>
      <c r="AN1011" s="1563"/>
      <c r="AO1011" s="1555"/>
      <c r="AP1011" s="1378"/>
      <c r="AQ1011" s="1565"/>
      <c r="AR1011" s="1566"/>
    </row>
    <row r="1012" spans="1:44" s="1350" customFormat="1">
      <c r="A1012" s="1553"/>
      <c r="B1012" s="1554"/>
      <c r="C1012" s="272" t="s">
        <v>947</v>
      </c>
      <c r="E1012" s="1375"/>
      <c r="F1012" s="1555"/>
      <c r="G1012" s="1375"/>
      <c r="H1012" s="1555"/>
      <c r="I1012" s="1375"/>
      <c r="J1012" s="1556"/>
      <c r="K1012" s="1557"/>
      <c r="L1012" s="1557"/>
      <c r="M1012" s="1557"/>
      <c r="N1012" s="1557"/>
      <c r="O1012" s="1558"/>
      <c r="P1012" s="1558"/>
      <c r="Q1012" s="1555"/>
      <c r="R1012" s="1375"/>
      <c r="S1012" s="1559"/>
      <c r="T1012" s="1558"/>
      <c r="U1012" s="1555"/>
      <c r="V1012" s="1555"/>
      <c r="W1012" s="1375"/>
      <c r="X1012" s="1555"/>
      <c r="Y1012" s="1375"/>
      <c r="Z1012" s="1555"/>
      <c r="AA1012" s="1375"/>
      <c r="AB1012" s="1556"/>
      <c r="AC1012" s="1560"/>
      <c r="AD1012" s="1561"/>
      <c r="AE1012" s="1558"/>
      <c r="AF1012" s="1558"/>
      <c r="AG1012" s="1558"/>
      <c r="AH1012" s="1562"/>
      <c r="AI1012" s="1563"/>
      <c r="AJ1012" s="1563"/>
      <c r="AK1012" s="1563"/>
      <c r="AL1012" s="1564"/>
      <c r="AM1012" s="1563"/>
      <c r="AN1012" s="1563"/>
      <c r="AO1012" s="1555"/>
      <c r="AP1012" s="1378"/>
      <c r="AQ1012" s="1565"/>
      <c r="AR1012" s="1566"/>
    </row>
    <row r="1013" spans="1:44" s="1350" customFormat="1">
      <c r="A1013" s="1553"/>
      <c r="B1013" s="1554"/>
      <c r="C1013" s="273" t="s">
        <v>948</v>
      </c>
      <c r="E1013" s="1375"/>
      <c r="F1013" s="1555"/>
      <c r="G1013" s="1375"/>
      <c r="H1013" s="1555"/>
      <c r="I1013" s="1375"/>
      <c r="J1013" s="1556"/>
      <c r="K1013" s="1557"/>
      <c r="L1013" s="1557"/>
      <c r="M1013" s="1557"/>
      <c r="N1013" s="1557"/>
      <c r="O1013" s="1558"/>
      <c r="P1013" s="1558"/>
      <c r="Q1013" s="1555"/>
      <c r="R1013" s="1375"/>
      <c r="S1013" s="1559"/>
      <c r="T1013" s="1558"/>
      <c r="U1013" s="1555"/>
      <c r="V1013" s="1555"/>
      <c r="W1013" s="1375"/>
      <c r="X1013" s="1555"/>
      <c r="Y1013" s="1375"/>
      <c r="Z1013" s="1555"/>
      <c r="AA1013" s="1375"/>
      <c r="AB1013" s="1556"/>
      <c r="AC1013" s="1560"/>
      <c r="AD1013" s="1561"/>
      <c r="AE1013" s="1558"/>
      <c r="AF1013" s="1558"/>
      <c r="AG1013" s="1558"/>
      <c r="AH1013" s="1562"/>
      <c r="AI1013" s="1563"/>
      <c r="AJ1013" s="1563"/>
      <c r="AK1013" s="1563"/>
      <c r="AL1013" s="1564"/>
      <c r="AM1013" s="1563"/>
      <c r="AN1013" s="1563"/>
      <c r="AO1013" s="1555"/>
      <c r="AP1013" s="1378"/>
      <c r="AQ1013" s="1565"/>
      <c r="AR1013" s="1566"/>
    </row>
    <row r="1014" spans="1:44" s="1350" customFormat="1">
      <c r="A1014" s="1553"/>
      <c r="B1014" s="1554"/>
      <c r="C1014" s="271" t="s">
        <v>10</v>
      </c>
      <c r="D1014" s="1559"/>
      <c r="E1014" s="1386"/>
      <c r="F1014" s="1567"/>
      <c r="G1014" s="1386"/>
      <c r="H1014" s="1567"/>
      <c r="I1014" s="1386"/>
      <c r="J1014" s="1556"/>
      <c r="K1014" s="1557"/>
      <c r="L1014" s="1557"/>
      <c r="M1014" s="1557"/>
      <c r="N1014" s="1557"/>
      <c r="O1014" s="1556"/>
      <c r="P1014" s="1556"/>
      <c r="Q1014" s="1567"/>
      <c r="R1014" s="1386"/>
      <c r="S1014" s="1559"/>
      <c r="T1014" s="1556"/>
      <c r="U1014" s="1567"/>
      <c r="V1014" s="1567"/>
      <c r="W1014" s="1386"/>
      <c r="X1014" s="1567"/>
      <c r="Y1014" s="1386"/>
      <c r="Z1014" s="1567"/>
      <c r="AA1014" s="1386"/>
      <c r="AB1014" s="1556"/>
      <c r="AC1014" s="1560"/>
      <c r="AD1014" s="1561"/>
      <c r="AE1014" s="1556"/>
      <c r="AF1014" s="1556"/>
      <c r="AG1014" s="1556"/>
      <c r="AH1014" s="1562"/>
      <c r="AI1014" s="1568"/>
      <c r="AJ1014" s="1568"/>
      <c r="AK1014" s="1568"/>
      <c r="AL1014" s="1564"/>
      <c r="AM1014" s="1568"/>
      <c r="AN1014" s="1568"/>
      <c r="AO1014" s="1555"/>
      <c r="AP1014" s="1378"/>
      <c r="AQ1014" s="1565"/>
      <c r="AR1014" s="1569"/>
    </row>
    <row r="1015" spans="1:44" s="1350" customFormat="1">
      <c r="A1015" s="1553"/>
      <c r="B1015" s="1554"/>
      <c r="C1015" s="272" t="s">
        <v>417</v>
      </c>
      <c r="D1015" s="1559"/>
      <c r="E1015" s="1386"/>
      <c r="F1015" s="1567"/>
      <c r="G1015" s="1386"/>
      <c r="H1015" s="1567"/>
      <c r="I1015" s="1386"/>
      <c r="J1015" s="1556"/>
      <c r="K1015" s="1557"/>
      <c r="L1015" s="1557"/>
      <c r="M1015" s="1557"/>
      <c r="N1015" s="1557"/>
      <c r="O1015" s="1556"/>
      <c r="P1015" s="1556"/>
      <c r="Q1015" s="1567"/>
      <c r="R1015" s="1386"/>
      <c r="S1015" s="1559"/>
      <c r="T1015" s="1556"/>
      <c r="U1015" s="1567"/>
      <c r="V1015" s="1567"/>
      <c r="W1015" s="1386"/>
      <c r="X1015" s="1567"/>
      <c r="Y1015" s="1386"/>
      <c r="Z1015" s="1567"/>
      <c r="AA1015" s="1386"/>
      <c r="AB1015" s="1556"/>
      <c r="AC1015" s="1560"/>
      <c r="AD1015" s="1561"/>
      <c r="AE1015" s="1556"/>
      <c r="AF1015" s="1556"/>
      <c r="AG1015" s="1556"/>
      <c r="AH1015" s="1562"/>
      <c r="AI1015" s="1568"/>
      <c r="AJ1015" s="1568"/>
      <c r="AK1015" s="1568"/>
      <c r="AL1015" s="1564"/>
      <c r="AM1015" s="1568"/>
      <c r="AN1015" s="1568"/>
      <c r="AO1015" s="1555"/>
      <c r="AP1015" s="1378"/>
      <c r="AQ1015" s="1565"/>
      <c r="AR1015" s="1569"/>
    </row>
    <row r="1016" spans="1:44" s="1350" customFormat="1" ht="15">
      <c r="A1016" s="1553"/>
      <c r="B1016" s="1570" t="s">
        <v>373</v>
      </c>
      <c r="C1016" s="273" t="s">
        <v>949</v>
      </c>
      <c r="E1016" s="1375"/>
      <c r="F1016" s="1555"/>
      <c r="G1016" s="1375"/>
      <c r="H1016" s="1555"/>
      <c r="I1016" s="1375"/>
      <c r="J1016" s="1556"/>
      <c r="K1016" s="1557"/>
      <c r="L1016" s="1557"/>
      <c r="M1016" s="1557"/>
      <c r="N1016" s="1557"/>
      <c r="O1016" s="1558"/>
      <c r="P1016" s="1558"/>
      <c r="Q1016" s="1555"/>
      <c r="R1016" s="1375"/>
      <c r="S1016" s="1559"/>
      <c r="T1016" s="1558"/>
      <c r="U1016" s="1555"/>
      <c r="V1016" s="1555"/>
      <c r="W1016" s="1375"/>
      <c r="X1016" s="1555"/>
      <c r="Y1016" s="1375"/>
      <c r="Z1016" s="1555"/>
      <c r="AA1016" s="1375"/>
      <c r="AB1016" s="1556"/>
      <c r="AC1016" s="1560"/>
      <c r="AD1016" s="1561"/>
      <c r="AE1016" s="1558"/>
      <c r="AF1016" s="1558"/>
      <c r="AG1016" s="1558"/>
      <c r="AH1016" s="1562"/>
      <c r="AI1016" s="1563"/>
      <c r="AJ1016" s="1563"/>
      <c r="AK1016" s="1563"/>
      <c r="AL1016" s="1564"/>
      <c r="AM1016" s="1563"/>
      <c r="AN1016" s="1563"/>
      <c r="AO1016" s="1555"/>
      <c r="AP1016" s="1378"/>
      <c r="AQ1016" s="1565"/>
      <c r="AR1016" s="1566"/>
    </row>
    <row r="1017" spans="1:44" s="1350" customFormat="1">
      <c r="A1017" s="1553"/>
      <c r="B1017" s="1554"/>
      <c r="C1017" s="273" t="s">
        <v>950</v>
      </c>
      <c r="D1017" s="1559"/>
      <c r="E1017" s="1386"/>
      <c r="F1017" s="1567"/>
      <c r="G1017" s="1386"/>
      <c r="H1017" s="1567"/>
      <c r="I1017" s="1386"/>
      <c r="J1017" s="1556"/>
      <c r="K1017" s="1557"/>
      <c r="L1017" s="1557"/>
      <c r="M1017" s="1557"/>
      <c r="N1017" s="1557"/>
      <c r="O1017" s="1556"/>
      <c r="P1017" s="1556"/>
      <c r="Q1017" s="1567"/>
      <c r="R1017" s="1386"/>
      <c r="S1017" s="1559"/>
      <c r="T1017" s="1556"/>
      <c r="U1017" s="1567"/>
      <c r="V1017" s="1567"/>
      <c r="W1017" s="1386"/>
      <c r="X1017" s="1567"/>
      <c r="Y1017" s="1386"/>
      <c r="Z1017" s="1567"/>
      <c r="AA1017" s="1386"/>
      <c r="AB1017" s="1556"/>
      <c r="AC1017" s="1560"/>
      <c r="AD1017" s="1561"/>
      <c r="AE1017" s="1556"/>
      <c r="AF1017" s="1556"/>
      <c r="AG1017" s="1556"/>
      <c r="AH1017" s="1562"/>
      <c r="AI1017" s="1568"/>
      <c r="AJ1017" s="1568"/>
      <c r="AK1017" s="1568"/>
      <c r="AL1017" s="1564"/>
      <c r="AM1017" s="1568"/>
      <c r="AN1017" s="1568"/>
      <c r="AO1017" s="1555"/>
      <c r="AP1017" s="1378"/>
      <c r="AQ1017" s="1565"/>
      <c r="AR1017" s="1569"/>
    </row>
    <row r="1018" spans="1:44" s="1350" customFormat="1">
      <c r="A1018" s="1553"/>
      <c r="B1018" s="1554"/>
      <c r="C1018" s="274" t="s">
        <v>951</v>
      </c>
      <c r="E1018" s="1375"/>
      <c r="F1018" s="1555"/>
      <c r="G1018" s="1375"/>
      <c r="H1018" s="1555"/>
      <c r="I1018" s="1375"/>
      <c r="J1018" s="1556"/>
      <c r="K1018" s="1557"/>
      <c r="L1018" s="1557"/>
      <c r="M1018" s="1557"/>
      <c r="N1018" s="1557"/>
      <c r="O1018" s="1558"/>
      <c r="P1018" s="1558"/>
      <c r="Q1018" s="1555"/>
      <c r="R1018" s="1375"/>
      <c r="S1018" s="1559"/>
      <c r="T1018" s="1558"/>
      <c r="U1018" s="1555"/>
      <c r="V1018" s="1555"/>
      <c r="W1018" s="1375"/>
      <c r="X1018" s="1555"/>
      <c r="Y1018" s="1375"/>
      <c r="Z1018" s="1555"/>
      <c r="AA1018" s="1375"/>
      <c r="AB1018" s="1556"/>
      <c r="AC1018" s="1560"/>
      <c r="AD1018" s="1561"/>
      <c r="AE1018" s="1558"/>
      <c r="AF1018" s="1558"/>
      <c r="AG1018" s="1558"/>
      <c r="AH1018" s="1562"/>
      <c r="AI1018" s="1563"/>
      <c r="AJ1018" s="1563"/>
      <c r="AK1018" s="1563"/>
      <c r="AL1018" s="1564"/>
      <c r="AM1018" s="1563"/>
      <c r="AN1018" s="1563"/>
      <c r="AO1018" s="1555"/>
      <c r="AP1018" s="1378"/>
      <c r="AQ1018" s="1565"/>
      <c r="AR1018" s="1566"/>
    </row>
    <row r="1019" spans="1:44" s="1350" customFormat="1">
      <c r="A1019" s="1553"/>
      <c r="B1019" s="1554"/>
      <c r="C1019" s="274" t="s">
        <v>952</v>
      </c>
      <c r="E1019" s="1375"/>
      <c r="F1019" s="1555"/>
      <c r="G1019" s="1375"/>
      <c r="H1019" s="1555"/>
      <c r="I1019" s="1375"/>
      <c r="J1019" s="1556"/>
      <c r="K1019" s="1557"/>
      <c r="L1019" s="1557"/>
      <c r="M1019" s="1557"/>
      <c r="N1019" s="1557"/>
      <c r="O1019" s="1558"/>
      <c r="P1019" s="1558"/>
      <c r="Q1019" s="1555"/>
      <c r="R1019" s="1375"/>
      <c r="S1019" s="1559"/>
      <c r="T1019" s="1558"/>
      <c r="U1019" s="1555"/>
      <c r="V1019" s="1555"/>
      <c r="W1019" s="1375"/>
      <c r="X1019" s="1555"/>
      <c r="Y1019" s="1375"/>
      <c r="Z1019" s="1555"/>
      <c r="AA1019" s="1375"/>
      <c r="AB1019" s="1556"/>
      <c r="AC1019" s="1560"/>
      <c r="AD1019" s="1561"/>
      <c r="AE1019" s="1558"/>
      <c r="AF1019" s="1558"/>
      <c r="AG1019" s="1558"/>
      <c r="AH1019" s="1562"/>
      <c r="AI1019" s="1563"/>
      <c r="AJ1019" s="1563"/>
      <c r="AK1019" s="1563"/>
      <c r="AL1019" s="1564"/>
      <c r="AM1019" s="1563"/>
      <c r="AN1019" s="1563"/>
      <c r="AO1019" s="1555"/>
      <c r="AP1019" s="1378"/>
      <c r="AQ1019" s="1565"/>
      <c r="AR1019" s="1566"/>
    </row>
    <row r="1020" spans="1:44" s="1350" customFormat="1">
      <c r="A1020" s="1553"/>
      <c r="B1020" s="1554"/>
      <c r="C1020" s="274" t="s">
        <v>953</v>
      </c>
      <c r="E1020" s="1375"/>
      <c r="F1020" s="1555"/>
      <c r="G1020" s="1375"/>
      <c r="H1020" s="1555"/>
      <c r="I1020" s="1375"/>
      <c r="J1020" s="1556"/>
      <c r="K1020" s="1557"/>
      <c r="L1020" s="1557"/>
      <c r="M1020" s="1557"/>
      <c r="N1020" s="1557"/>
      <c r="O1020" s="1558"/>
      <c r="P1020" s="1558"/>
      <c r="Q1020" s="1555"/>
      <c r="R1020" s="1375"/>
      <c r="S1020" s="1559"/>
      <c r="T1020" s="1558"/>
      <c r="U1020" s="1555"/>
      <c r="V1020" s="1555"/>
      <c r="W1020" s="1375"/>
      <c r="X1020" s="1555"/>
      <c r="Y1020" s="1375"/>
      <c r="Z1020" s="1555"/>
      <c r="AA1020" s="1375"/>
      <c r="AB1020" s="1556"/>
      <c r="AC1020" s="1560"/>
      <c r="AD1020" s="1561"/>
      <c r="AE1020" s="1558"/>
      <c r="AF1020" s="1558"/>
      <c r="AG1020" s="1558"/>
      <c r="AH1020" s="1562"/>
      <c r="AI1020" s="1563"/>
      <c r="AJ1020" s="1563"/>
      <c r="AK1020" s="1563"/>
      <c r="AL1020" s="1564"/>
      <c r="AM1020" s="1563"/>
      <c r="AN1020" s="1563"/>
      <c r="AO1020" s="1555"/>
      <c r="AP1020" s="1378"/>
      <c r="AQ1020" s="1565"/>
      <c r="AR1020" s="1566"/>
    </row>
    <row r="1021" spans="1:44" s="1350" customFormat="1">
      <c r="A1021" s="1553"/>
      <c r="B1021" s="1554"/>
      <c r="C1021" s="272" t="s">
        <v>420</v>
      </c>
      <c r="E1021" s="1375"/>
      <c r="F1021" s="1555"/>
      <c r="G1021" s="1375"/>
      <c r="H1021" s="1555"/>
      <c r="I1021" s="1375"/>
      <c r="J1021" s="1556"/>
      <c r="K1021" s="1557"/>
      <c r="L1021" s="1557"/>
      <c r="M1021" s="1557"/>
      <c r="N1021" s="1557"/>
      <c r="O1021" s="1558"/>
      <c r="P1021" s="1558"/>
      <c r="Q1021" s="1555"/>
      <c r="R1021" s="1375"/>
      <c r="S1021" s="1559"/>
      <c r="T1021" s="1558"/>
      <c r="U1021" s="1555"/>
      <c r="V1021" s="1555"/>
      <c r="W1021" s="1375"/>
      <c r="X1021" s="1555"/>
      <c r="Y1021" s="1375"/>
      <c r="Z1021" s="1555"/>
      <c r="AA1021" s="1375"/>
      <c r="AB1021" s="1556"/>
      <c r="AC1021" s="1560"/>
      <c r="AD1021" s="1561"/>
      <c r="AE1021" s="1558"/>
      <c r="AF1021" s="1558"/>
      <c r="AG1021" s="1558"/>
      <c r="AH1021" s="1562"/>
      <c r="AI1021" s="1563"/>
      <c r="AJ1021" s="1563"/>
      <c r="AK1021" s="1563"/>
      <c r="AL1021" s="1564"/>
      <c r="AM1021" s="1563"/>
      <c r="AN1021" s="1563"/>
      <c r="AO1021" s="1555"/>
      <c r="AP1021" s="1378"/>
      <c r="AQ1021" s="1565"/>
      <c r="AR1021" s="1566"/>
    </row>
    <row r="1022" spans="1:44" s="1350" customFormat="1">
      <c r="A1022" s="1553"/>
      <c r="B1022" s="1554"/>
      <c r="C1022" s="272" t="s">
        <v>421</v>
      </c>
      <c r="D1022" s="1384"/>
      <c r="E1022" s="1386"/>
      <c r="F1022" s="1395"/>
      <c r="G1022" s="1386"/>
      <c r="H1022" s="1395"/>
      <c r="I1022" s="1386"/>
      <c r="J1022" s="1556"/>
      <c r="K1022" s="1557"/>
      <c r="L1022" s="1557"/>
      <c r="M1022" s="1557"/>
      <c r="N1022" s="1557"/>
      <c r="O1022" s="1556"/>
      <c r="P1022" s="1556"/>
      <c r="Q1022" s="1395"/>
      <c r="R1022" s="1386"/>
      <c r="S1022" s="1559"/>
      <c r="T1022" s="1556"/>
      <c r="U1022" s="1567"/>
      <c r="V1022" s="1395"/>
      <c r="W1022" s="1386"/>
      <c r="X1022" s="1395"/>
      <c r="Y1022" s="1386"/>
      <c r="Z1022" s="1395"/>
      <c r="AA1022" s="1386"/>
      <c r="AB1022" s="1556"/>
      <c r="AC1022" s="1560"/>
      <c r="AD1022" s="1561"/>
      <c r="AE1022" s="1556"/>
      <c r="AF1022" s="1556"/>
      <c r="AG1022" s="1556"/>
      <c r="AH1022" s="1562"/>
      <c r="AI1022" s="1385"/>
      <c r="AJ1022" s="1385"/>
      <c r="AK1022" s="1385"/>
      <c r="AL1022" s="1564"/>
      <c r="AM1022" s="1385"/>
      <c r="AN1022" s="1385"/>
      <c r="AO1022" s="1555"/>
      <c r="AP1022" s="1378"/>
      <c r="AQ1022" s="1565"/>
      <c r="AR1022" s="1569"/>
    </row>
    <row r="1023" spans="1:44" s="1350" customFormat="1">
      <c r="A1023" s="1553"/>
      <c r="B1023" s="1554"/>
      <c r="C1023" s="273" t="s">
        <v>954</v>
      </c>
      <c r="E1023" s="1375"/>
      <c r="F1023" s="1555"/>
      <c r="G1023" s="1375"/>
      <c r="H1023" s="1555"/>
      <c r="I1023" s="1375"/>
      <c r="J1023" s="1556"/>
      <c r="K1023" s="1557"/>
      <c r="L1023" s="1557"/>
      <c r="M1023" s="1557"/>
      <c r="N1023" s="1557"/>
      <c r="O1023" s="1558"/>
      <c r="P1023" s="1558"/>
      <c r="Q1023" s="1555"/>
      <c r="R1023" s="1375"/>
      <c r="S1023" s="1559"/>
      <c r="T1023" s="1558"/>
      <c r="U1023" s="1555"/>
      <c r="V1023" s="1555"/>
      <c r="W1023" s="1375"/>
      <c r="X1023" s="1555"/>
      <c r="Y1023" s="1375"/>
      <c r="Z1023" s="1555"/>
      <c r="AA1023" s="1375"/>
      <c r="AB1023" s="1556"/>
      <c r="AC1023" s="1560"/>
      <c r="AD1023" s="1561"/>
      <c r="AE1023" s="1558"/>
      <c r="AF1023" s="1558"/>
      <c r="AG1023" s="1558"/>
      <c r="AH1023" s="1562"/>
      <c r="AI1023" s="1563"/>
      <c r="AJ1023" s="1563"/>
      <c r="AK1023" s="1563"/>
      <c r="AL1023" s="1564"/>
      <c r="AM1023" s="1563"/>
      <c r="AN1023" s="1563"/>
      <c r="AO1023" s="1555"/>
      <c r="AP1023" s="1378"/>
      <c r="AQ1023" s="1565"/>
      <c r="AR1023" s="1566"/>
    </row>
    <row r="1024" spans="1:44" s="1350" customFormat="1">
      <c r="A1024" s="1553"/>
      <c r="B1024" s="1554"/>
      <c r="C1024" s="273" t="s">
        <v>955</v>
      </c>
      <c r="E1024" s="1375"/>
      <c r="F1024" s="1555"/>
      <c r="G1024" s="1375"/>
      <c r="H1024" s="1555"/>
      <c r="I1024" s="1375"/>
      <c r="J1024" s="1556"/>
      <c r="K1024" s="1557"/>
      <c r="L1024" s="1557"/>
      <c r="M1024" s="1557"/>
      <c r="N1024" s="1557"/>
      <c r="O1024" s="1558"/>
      <c r="P1024" s="1558"/>
      <c r="Q1024" s="1555"/>
      <c r="R1024" s="1375"/>
      <c r="S1024" s="1559"/>
      <c r="T1024" s="1558"/>
      <c r="U1024" s="1555"/>
      <c r="V1024" s="1555"/>
      <c r="W1024" s="1375"/>
      <c r="X1024" s="1555"/>
      <c r="Y1024" s="1375"/>
      <c r="Z1024" s="1555"/>
      <c r="AA1024" s="1375"/>
      <c r="AB1024" s="1556"/>
      <c r="AC1024" s="1560"/>
      <c r="AD1024" s="1561"/>
      <c r="AE1024" s="1558"/>
      <c r="AF1024" s="1558"/>
      <c r="AG1024" s="1558"/>
      <c r="AH1024" s="1562"/>
      <c r="AI1024" s="1563"/>
      <c r="AJ1024" s="1563"/>
      <c r="AK1024" s="1563"/>
      <c r="AL1024" s="1564"/>
      <c r="AM1024" s="1563"/>
      <c r="AN1024" s="1563"/>
      <c r="AO1024" s="1555"/>
      <c r="AP1024" s="1378"/>
      <c r="AQ1024" s="1565"/>
      <c r="AR1024" s="1566"/>
    </row>
    <row r="1025" spans="1:44" s="1350" customFormat="1">
      <c r="A1025" s="1553"/>
      <c r="B1025" s="1554"/>
      <c r="C1025" s="271" t="s">
        <v>104</v>
      </c>
      <c r="E1025" s="1375"/>
      <c r="F1025" s="1555"/>
      <c r="G1025" s="1375"/>
      <c r="H1025" s="1555"/>
      <c r="I1025" s="1375"/>
      <c r="J1025" s="1556"/>
      <c r="K1025" s="1557"/>
      <c r="L1025" s="1557"/>
      <c r="M1025" s="1557"/>
      <c r="N1025" s="1557"/>
      <c r="O1025" s="1558"/>
      <c r="P1025" s="1558"/>
      <c r="Q1025" s="1555"/>
      <c r="R1025" s="1375"/>
      <c r="S1025" s="1559"/>
      <c r="T1025" s="1558"/>
      <c r="U1025" s="1555"/>
      <c r="V1025" s="1555"/>
      <c r="W1025" s="1375"/>
      <c r="X1025" s="1555"/>
      <c r="Y1025" s="1375"/>
      <c r="Z1025" s="1555"/>
      <c r="AA1025" s="1375"/>
      <c r="AB1025" s="1556"/>
      <c r="AC1025" s="1560"/>
      <c r="AD1025" s="1561"/>
      <c r="AE1025" s="1558"/>
      <c r="AF1025" s="1558"/>
      <c r="AG1025" s="1558"/>
      <c r="AH1025" s="1562"/>
      <c r="AI1025" s="1563"/>
      <c r="AJ1025" s="1563"/>
      <c r="AK1025" s="1563"/>
      <c r="AL1025" s="1564"/>
      <c r="AM1025" s="1563"/>
      <c r="AN1025" s="1563"/>
      <c r="AO1025" s="1555"/>
      <c r="AP1025" s="1378"/>
      <c r="AQ1025" s="1565"/>
      <c r="AR1025" s="1566"/>
    </row>
    <row r="1026" spans="1:44" s="1350" customFormat="1">
      <c r="A1026" s="1553"/>
      <c r="B1026" s="1554"/>
      <c r="C1026" s="271" t="s">
        <v>322</v>
      </c>
      <c r="D1026" s="1571"/>
      <c r="E1026" s="1572"/>
      <c r="F1026" s="1573"/>
      <c r="G1026" s="1572"/>
      <c r="H1026" s="1573"/>
      <c r="I1026" s="1572"/>
      <c r="J1026" s="1556"/>
      <c r="K1026" s="1574"/>
      <c r="L1026" s="1574"/>
      <c r="M1026" s="1574"/>
      <c r="N1026" s="1574"/>
      <c r="O1026" s="1574"/>
      <c r="P1026" s="1574"/>
      <c r="Q1026" s="1573"/>
      <c r="R1026" s="1572"/>
      <c r="S1026" s="1559"/>
      <c r="T1026" s="1574"/>
      <c r="U1026" s="1573"/>
      <c r="V1026" s="1573"/>
      <c r="W1026" s="1572"/>
      <c r="X1026" s="1573"/>
      <c r="Y1026" s="1572"/>
      <c r="Z1026" s="1573"/>
      <c r="AA1026" s="1572"/>
      <c r="AB1026" s="1556"/>
      <c r="AC1026" s="1571"/>
      <c r="AD1026" s="1575"/>
      <c r="AE1026" s="1574"/>
      <c r="AF1026" s="1574"/>
      <c r="AG1026" s="1574"/>
      <c r="AH1026" s="1562"/>
      <c r="AI1026" s="1576"/>
      <c r="AJ1026" s="1576"/>
      <c r="AK1026" s="1576"/>
      <c r="AL1026" s="1564"/>
      <c r="AM1026" s="1576"/>
      <c r="AN1026" s="1576"/>
      <c r="AO1026" s="1573"/>
      <c r="AP1026" s="1577"/>
      <c r="AQ1026" s="1578"/>
      <c r="AR1026" s="1579"/>
    </row>
    <row r="1027" spans="1:44" s="1350" customFormat="1" ht="23.25">
      <c r="A1027" s="1606" t="s">
        <v>366</v>
      </c>
      <c r="B1027" s="1554"/>
      <c r="C1027" s="271" t="s">
        <v>424</v>
      </c>
      <c r="D1027" s="1560"/>
      <c r="E1027" s="40"/>
      <c r="F1027" s="1580"/>
      <c r="G1027" s="40"/>
      <c r="H1027" s="1580"/>
      <c r="I1027" s="40"/>
      <c r="J1027" s="1556"/>
      <c r="K1027" s="1557"/>
      <c r="L1027" s="1557"/>
      <c r="M1027" s="1557"/>
      <c r="N1027" s="1557"/>
      <c r="O1027" s="1557"/>
      <c r="P1027" s="1557"/>
      <c r="Q1027" s="1580"/>
      <c r="R1027" s="40"/>
      <c r="S1027" s="1559"/>
      <c r="T1027" s="1557"/>
      <c r="U1027" s="1580"/>
      <c r="V1027" s="1580"/>
      <c r="W1027" s="40"/>
      <c r="X1027" s="1580"/>
      <c r="Y1027" s="40"/>
      <c r="Z1027" s="1580"/>
      <c r="AA1027" s="40"/>
      <c r="AB1027" s="1556"/>
      <c r="AC1027" s="1560"/>
      <c r="AD1027" s="1561"/>
      <c r="AE1027" s="1557"/>
      <c r="AF1027" s="1557"/>
      <c r="AG1027" s="1557"/>
      <c r="AH1027" s="1562"/>
      <c r="AI1027" s="1581"/>
      <c r="AJ1027" s="1581"/>
      <c r="AK1027" s="1581"/>
      <c r="AL1027" s="1564"/>
      <c r="AM1027" s="1581"/>
      <c r="AN1027" s="1581"/>
      <c r="AO1027" s="1555"/>
      <c r="AP1027" s="1378"/>
      <c r="AQ1027" s="1565"/>
      <c r="AR1027" s="1566"/>
    </row>
    <row r="1028" spans="1:44" s="1350" customFormat="1">
      <c r="A1028" s="1553"/>
      <c r="B1028" s="1554"/>
      <c r="C1028" s="275" t="s">
        <v>425</v>
      </c>
      <c r="D1028" s="1559"/>
      <c r="E1028" s="1386"/>
      <c r="F1028" s="1567"/>
      <c r="G1028" s="1386"/>
      <c r="H1028" s="1567"/>
      <c r="I1028" s="1386"/>
      <c r="J1028" s="1556"/>
      <c r="K1028" s="1557"/>
      <c r="L1028" s="1557"/>
      <c r="M1028" s="1557"/>
      <c r="N1028" s="1557"/>
      <c r="O1028" s="1556"/>
      <c r="P1028" s="1556"/>
      <c r="Q1028" s="1567"/>
      <c r="R1028" s="1386"/>
      <c r="S1028" s="1559"/>
      <c r="T1028" s="1556"/>
      <c r="U1028" s="1567"/>
      <c r="V1028" s="1567"/>
      <c r="W1028" s="1386"/>
      <c r="X1028" s="1567"/>
      <c r="Y1028" s="1386"/>
      <c r="Z1028" s="1567"/>
      <c r="AA1028" s="1386"/>
      <c r="AB1028" s="1556"/>
      <c r="AC1028" s="1560"/>
      <c r="AD1028" s="1561"/>
      <c r="AE1028" s="1556"/>
      <c r="AF1028" s="1556"/>
      <c r="AG1028" s="1556"/>
      <c r="AH1028" s="1562"/>
      <c r="AI1028" s="1568"/>
      <c r="AJ1028" s="1568"/>
      <c r="AK1028" s="1568"/>
      <c r="AL1028" s="1564"/>
      <c r="AM1028" s="1568"/>
      <c r="AN1028" s="1568"/>
      <c r="AO1028" s="1582"/>
      <c r="AP1028" s="1583"/>
      <c r="AQ1028" s="1584"/>
      <c r="AR1028" s="1569"/>
    </row>
    <row r="1029" spans="1:44" s="1350" customFormat="1" ht="13.5" thickBot="1">
      <c r="A1029" s="1553"/>
      <c r="B1029" s="1585"/>
      <c r="C1029" s="276" t="s">
        <v>782</v>
      </c>
      <c r="D1029" s="1586"/>
      <c r="E1029" s="1587"/>
      <c r="F1029" s="1588"/>
      <c r="G1029" s="1587"/>
      <c r="H1029" s="1588"/>
      <c r="I1029" s="1587"/>
      <c r="J1029" s="1589"/>
      <c r="K1029" s="1590"/>
      <c r="L1029" s="1590"/>
      <c r="M1029" s="1590"/>
      <c r="N1029" s="1590"/>
      <c r="O1029" s="1590"/>
      <c r="P1029" s="1591"/>
      <c r="Q1029" s="1588"/>
      <c r="R1029" s="1587"/>
      <c r="S1029" s="1592"/>
      <c r="T1029" s="1593"/>
      <c r="U1029" s="1594"/>
      <c r="V1029" s="1591"/>
      <c r="W1029" s="1587"/>
      <c r="X1029" s="1588"/>
      <c r="Y1029" s="1587"/>
      <c r="Z1029" s="1588"/>
      <c r="AA1029" s="1587"/>
      <c r="AB1029" s="1589"/>
      <c r="AC1029" s="1595"/>
      <c r="AD1029" s="1587"/>
      <c r="AE1029" s="1590"/>
      <c r="AF1029" s="1593"/>
      <c r="AG1029" s="1593"/>
      <c r="AH1029" s="1596"/>
      <c r="AI1029" s="1597"/>
      <c r="AJ1029" s="1598"/>
      <c r="AK1029" s="1599"/>
      <c r="AL1029" s="1600"/>
      <c r="AM1029" s="1586"/>
      <c r="AN1029" s="1601"/>
      <c r="AO1029" s="1602"/>
      <c r="AP1029" s="1603"/>
      <c r="AQ1029" s="1595"/>
      <c r="AR1029" s="1604"/>
    </row>
    <row r="1030" spans="1:44" s="1350" customFormat="1">
      <c r="A1030" s="1553"/>
      <c r="B1030" s="1605"/>
      <c r="C1030" s="319" t="s">
        <v>414</v>
      </c>
      <c r="D1030" s="1540"/>
      <c r="E1030" s="1369"/>
      <c r="F1030" s="1541"/>
      <c r="G1030" s="1369"/>
      <c r="H1030" s="1541"/>
      <c r="I1030" s="1369"/>
      <c r="J1030" s="1542"/>
      <c r="K1030" s="1543"/>
      <c r="L1030" s="1607"/>
      <c r="M1030" s="1543"/>
      <c r="N1030" s="1607"/>
      <c r="O1030" s="1544"/>
      <c r="P1030" s="1544"/>
      <c r="Q1030" s="1541"/>
      <c r="R1030" s="1369"/>
      <c r="S1030" s="1545"/>
      <c r="T1030" s="1607"/>
      <c r="U1030" s="1541"/>
      <c r="V1030" s="1541"/>
      <c r="W1030" s="1369"/>
      <c r="X1030" s="1541"/>
      <c r="Y1030" s="1369"/>
      <c r="Z1030" s="1541"/>
      <c r="AA1030" s="1369"/>
      <c r="AB1030" s="1542"/>
      <c r="AC1030" s="1546"/>
      <c r="AD1030" s="1547"/>
      <c r="AE1030" s="1544"/>
      <c r="AF1030" s="1607"/>
      <c r="AG1030" s="1544"/>
      <c r="AH1030" s="1548"/>
      <c r="AI1030" s="1549"/>
      <c r="AJ1030" s="1549"/>
      <c r="AK1030" s="1549"/>
      <c r="AL1030" s="1550"/>
      <c r="AM1030" s="1549"/>
      <c r="AN1030" s="1549"/>
      <c r="AO1030" s="1541"/>
      <c r="AP1030" s="1372"/>
      <c r="AQ1030" s="1551"/>
      <c r="AR1030" s="1552"/>
    </row>
    <row r="1031" spans="1:44" s="1350" customFormat="1">
      <c r="A1031" s="1553"/>
      <c r="B1031" s="1554"/>
      <c r="C1031" s="270" t="s">
        <v>11</v>
      </c>
      <c r="E1031" s="1375"/>
      <c r="F1031" s="1555"/>
      <c r="G1031" s="1375"/>
      <c r="H1031" s="1555"/>
      <c r="I1031" s="1375"/>
      <c r="J1031" s="1556"/>
      <c r="K1031" s="1557"/>
      <c r="L1031" s="1608"/>
      <c r="M1031" s="1557"/>
      <c r="N1031" s="1608"/>
      <c r="O1031" s="1558"/>
      <c r="P1031" s="1558"/>
      <c r="Q1031" s="1555"/>
      <c r="R1031" s="1375"/>
      <c r="S1031" s="1559"/>
      <c r="T1031" s="1608"/>
      <c r="U1031" s="1555"/>
      <c r="V1031" s="1555"/>
      <c r="W1031" s="1375"/>
      <c r="X1031" s="1555"/>
      <c r="Y1031" s="1375"/>
      <c r="Z1031" s="1555"/>
      <c r="AA1031" s="1375"/>
      <c r="AB1031" s="1556"/>
      <c r="AC1031" s="1560"/>
      <c r="AD1031" s="1561"/>
      <c r="AE1031" s="1558"/>
      <c r="AF1031" s="1608"/>
      <c r="AG1031" s="1558"/>
      <c r="AH1031" s="1562"/>
      <c r="AI1031" s="1563"/>
      <c r="AJ1031" s="1563"/>
      <c r="AK1031" s="1563"/>
      <c r="AL1031" s="1564"/>
      <c r="AM1031" s="1563"/>
      <c r="AN1031" s="1563"/>
      <c r="AO1031" s="1555"/>
      <c r="AP1031" s="1378"/>
      <c r="AQ1031" s="1565"/>
      <c r="AR1031" s="1566"/>
    </row>
    <row r="1032" spans="1:44" s="1350" customFormat="1">
      <c r="A1032" s="1553"/>
      <c r="B1032" s="1554"/>
      <c r="C1032" s="271" t="s">
        <v>4</v>
      </c>
      <c r="D1032" s="1559"/>
      <c r="E1032" s="1386"/>
      <c r="F1032" s="1567"/>
      <c r="G1032" s="1386"/>
      <c r="H1032" s="1567"/>
      <c r="I1032" s="1386"/>
      <c r="J1032" s="1556"/>
      <c r="K1032" s="1557"/>
      <c r="L1032" s="1608"/>
      <c r="M1032" s="1557"/>
      <c r="N1032" s="1608"/>
      <c r="O1032" s="1556"/>
      <c r="P1032" s="1556"/>
      <c r="Q1032" s="1567"/>
      <c r="R1032" s="1386"/>
      <c r="S1032" s="1559"/>
      <c r="T1032" s="1608"/>
      <c r="U1032" s="1567"/>
      <c r="V1032" s="1567"/>
      <c r="W1032" s="1386"/>
      <c r="X1032" s="1567"/>
      <c r="Y1032" s="1386"/>
      <c r="Z1032" s="1567"/>
      <c r="AA1032" s="1386"/>
      <c r="AB1032" s="1556"/>
      <c r="AC1032" s="1560"/>
      <c r="AD1032" s="1561"/>
      <c r="AE1032" s="1556"/>
      <c r="AF1032" s="1608"/>
      <c r="AG1032" s="1556"/>
      <c r="AH1032" s="1562"/>
      <c r="AI1032" s="1568"/>
      <c r="AJ1032" s="1568"/>
      <c r="AK1032" s="1568"/>
      <c r="AL1032" s="1564"/>
      <c r="AM1032" s="1568"/>
      <c r="AN1032" s="1568"/>
      <c r="AO1032" s="1555"/>
      <c r="AP1032" s="1378"/>
      <c r="AQ1032" s="1565"/>
      <c r="AR1032" s="1569"/>
    </row>
    <row r="1033" spans="1:44" s="1350" customFormat="1">
      <c r="A1033" s="1553"/>
      <c r="B1033" s="1554"/>
      <c r="C1033" s="272" t="s">
        <v>943</v>
      </c>
      <c r="E1033" s="1375"/>
      <c r="F1033" s="1555"/>
      <c r="G1033" s="1375"/>
      <c r="H1033" s="1555"/>
      <c r="I1033" s="1375"/>
      <c r="J1033" s="1556"/>
      <c r="K1033" s="1557"/>
      <c r="L1033" s="1608"/>
      <c r="M1033" s="1557"/>
      <c r="N1033" s="1608"/>
      <c r="O1033" s="1558"/>
      <c r="P1033" s="1558"/>
      <c r="Q1033" s="1555"/>
      <c r="R1033" s="1375"/>
      <c r="S1033" s="1559"/>
      <c r="T1033" s="1608"/>
      <c r="U1033" s="1555"/>
      <c r="V1033" s="1555"/>
      <c r="W1033" s="1375"/>
      <c r="X1033" s="1555"/>
      <c r="Y1033" s="1375"/>
      <c r="Z1033" s="1555"/>
      <c r="AA1033" s="1375"/>
      <c r="AB1033" s="1556"/>
      <c r="AC1033" s="1560"/>
      <c r="AD1033" s="1561"/>
      <c r="AE1033" s="1558"/>
      <c r="AF1033" s="1608"/>
      <c r="AG1033" s="1558"/>
      <c r="AH1033" s="1562"/>
      <c r="AI1033" s="1563"/>
      <c r="AJ1033" s="1563"/>
      <c r="AK1033" s="1563"/>
      <c r="AL1033" s="1564"/>
      <c r="AM1033" s="1563"/>
      <c r="AN1033" s="1563"/>
      <c r="AO1033" s="1555"/>
      <c r="AP1033" s="1378"/>
      <c r="AQ1033" s="1565"/>
      <c r="AR1033" s="1566"/>
    </row>
    <row r="1034" spans="1:44" s="1350" customFormat="1">
      <c r="A1034" s="1553"/>
      <c r="B1034" s="1554"/>
      <c r="C1034" s="273" t="s">
        <v>944</v>
      </c>
      <c r="E1034" s="1375"/>
      <c r="F1034" s="1555"/>
      <c r="G1034" s="1375"/>
      <c r="H1034" s="1555"/>
      <c r="I1034" s="1375"/>
      <c r="J1034" s="1556"/>
      <c r="K1034" s="1557"/>
      <c r="L1034" s="1608"/>
      <c r="M1034" s="1557"/>
      <c r="N1034" s="1608"/>
      <c r="O1034" s="1558"/>
      <c r="P1034" s="1558"/>
      <c r="Q1034" s="1555"/>
      <c r="R1034" s="1375"/>
      <c r="S1034" s="1559"/>
      <c r="T1034" s="1608"/>
      <c r="U1034" s="1555"/>
      <c r="V1034" s="1555"/>
      <c r="W1034" s="1375"/>
      <c r="X1034" s="1555"/>
      <c r="Y1034" s="1375"/>
      <c r="Z1034" s="1555"/>
      <c r="AA1034" s="1375"/>
      <c r="AB1034" s="1556"/>
      <c r="AC1034" s="1560"/>
      <c r="AD1034" s="1561"/>
      <c r="AE1034" s="1558"/>
      <c r="AF1034" s="1608"/>
      <c r="AG1034" s="1558"/>
      <c r="AH1034" s="1562"/>
      <c r="AI1034" s="1563"/>
      <c r="AJ1034" s="1563"/>
      <c r="AK1034" s="1563"/>
      <c r="AL1034" s="1564"/>
      <c r="AM1034" s="1563"/>
      <c r="AN1034" s="1563"/>
      <c r="AO1034" s="1555"/>
      <c r="AP1034" s="1378"/>
      <c r="AQ1034" s="1565"/>
      <c r="AR1034" s="1566"/>
    </row>
    <row r="1035" spans="1:44" s="1350" customFormat="1">
      <c r="A1035" s="1553"/>
      <c r="B1035" s="1554"/>
      <c r="C1035" s="272" t="s">
        <v>945</v>
      </c>
      <c r="E1035" s="1375"/>
      <c r="F1035" s="1555"/>
      <c r="G1035" s="1375"/>
      <c r="H1035" s="1555"/>
      <c r="I1035" s="1375"/>
      <c r="J1035" s="1556"/>
      <c r="K1035" s="1557"/>
      <c r="L1035" s="1608"/>
      <c r="M1035" s="1557"/>
      <c r="N1035" s="1608"/>
      <c r="O1035" s="1558"/>
      <c r="P1035" s="1558"/>
      <c r="Q1035" s="1555"/>
      <c r="R1035" s="1375"/>
      <c r="S1035" s="1559"/>
      <c r="T1035" s="1608"/>
      <c r="U1035" s="1555"/>
      <c r="V1035" s="1555"/>
      <c r="W1035" s="1375"/>
      <c r="X1035" s="1555"/>
      <c r="Y1035" s="1375"/>
      <c r="Z1035" s="1555"/>
      <c r="AA1035" s="1375"/>
      <c r="AB1035" s="1556"/>
      <c r="AC1035" s="1560"/>
      <c r="AD1035" s="1561"/>
      <c r="AE1035" s="1558"/>
      <c r="AF1035" s="1608"/>
      <c r="AG1035" s="1558"/>
      <c r="AH1035" s="1562"/>
      <c r="AI1035" s="1563"/>
      <c r="AJ1035" s="1563"/>
      <c r="AK1035" s="1563"/>
      <c r="AL1035" s="1564"/>
      <c r="AM1035" s="1563"/>
      <c r="AN1035" s="1563"/>
      <c r="AO1035" s="1555"/>
      <c r="AP1035" s="1378"/>
      <c r="AQ1035" s="1565"/>
      <c r="AR1035" s="1566"/>
    </row>
    <row r="1036" spans="1:44" s="1350" customFormat="1">
      <c r="A1036" s="1553"/>
      <c r="B1036" s="1554"/>
      <c r="C1036" s="273" t="s">
        <v>946</v>
      </c>
      <c r="E1036" s="1375"/>
      <c r="F1036" s="1555"/>
      <c r="G1036" s="1375"/>
      <c r="H1036" s="1555"/>
      <c r="I1036" s="1375"/>
      <c r="J1036" s="1556"/>
      <c r="K1036" s="1557"/>
      <c r="L1036" s="1608"/>
      <c r="M1036" s="1557"/>
      <c r="N1036" s="1608"/>
      <c r="O1036" s="1558"/>
      <c r="P1036" s="1558"/>
      <c r="Q1036" s="1555"/>
      <c r="R1036" s="1375"/>
      <c r="S1036" s="1559"/>
      <c r="T1036" s="1608"/>
      <c r="U1036" s="1555"/>
      <c r="V1036" s="1555"/>
      <c r="W1036" s="1375"/>
      <c r="X1036" s="1555"/>
      <c r="Y1036" s="1375"/>
      <c r="Z1036" s="1555"/>
      <c r="AA1036" s="1375"/>
      <c r="AB1036" s="1556"/>
      <c r="AC1036" s="1560"/>
      <c r="AD1036" s="1561"/>
      <c r="AE1036" s="1558"/>
      <c r="AF1036" s="1608"/>
      <c r="AG1036" s="1558"/>
      <c r="AH1036" s="1562"/>
      <c r="AI1036" s="1563"/>
      <c r="AJ1036" s="1563"/>
      <c r="AK1036" s="1563"/>
      <c r="AL1036" s="1564"/>
      <c r="AM1036" s="1563"/>
      <c r="AN1036" s="1563"/>
      <c r="AO1036" s="1555"/>
      <c r="AP1036" s="1378"/>
      <c r="AQ1036" s="1565"/>
      <c r="AR1036" s="1566"/>
    </row>
    <row r="1037" spans="1:44" s="1350" customFormat="1">
      <c r="A1037" s="1553"/>
      <c r="B1037" s="1554"/>
      <c r="C1037" s="272" t="s">
        <v>947</v>
      </c>
      <c r="E1037" s="1375"/>
      <c r="F1037" s="1555"/>
      <c r="G1037" s="1375"/>
      <c r="H1037" s="1555"/>
      <c r="I1037" s="1375"/>
      <c r="J1037" s="1556"/>
      <c r="K1037" s="1557"/>
      <c r="L1037" s="1608"/>
      <c r="M1037" s="1557"/>
      <c r="N1037" s="1608"/>
      <c r="O1037" s="1558"/>
      <c r="P1037" s="1558"/>
      <c r="Q1037" s="1555"/>
      <c r="R1037" s="1375"/>
      <c r="S1037" s="1559"/>
      <c r="T1037" s="1608"/>
      <c r="U1037" s="1555"/>
      <c r="V1037" s="1555"/>
      <c r="W1037" s="1375"/>
      <c r="X1037" s="1555"/>
      <c r="Y1037" s="1375"/>
      <c r="Z1037" s="1555"/>
      <c r="AA1037" s="1375"/>
      <c r="AB1037" s="1556"/>
      <c r="AC1037" s="1560"/>
      <c r="AD1037" s="1561"/>
      <c r="AE1037" s="1558"/>
      <c r="AF1037" s="1608"/>
      <c r="AG1037" s="1558"/>
      <c r="AH1037" s="1562"/>
      <c r="AI1037" s="1563"/>
      <c r="AJ1037" s="1563"/>
      <c r="AK1037" s="1563"/>
      <c r="AL1037" s="1564"/>
      <c r="AM1037" s="1563"/>
      <c r="AN1037" s="1563"/>
      <c r="AO1037" s="1555"/>
      <c r="AP1037" s="1378"/>
      <c r="AQ1037" s="1565"/>
      <c r="AR1037" s="1566"/>
    </row>
    <row r="1038" spans="1:44" s="1350" customFormat="1">
      <c r="A1038" s="1553"/>
      <c r="B1038" s="1554"/>
      <c r="C1038" s="273" t="s">
        <v>948</v>
      </c>
      <c r="E1038" s="1375"/>
      <c r="F1038" s="1555"/>
      <c r="G1038" s="1375"/>
      <c r="H1038" s="1555"/>
      <c r="I1038" s="1375"/>
      <c r="J1038" s="1556"/>
      <c r="K1038" s="1557"/>
      <c r="L1038" s="1608"/>
      <c r="M1038" s="1557"/>
      <c r="N1038" s="1608"/>
      <c r="O1038" s="1558"/>
      <c r="P1038" s="1558"/>
      <c r="Q1038" s="1555"/>
      <c r="R1038" s="1375"/>
      <c r="S1038" s="1559"/>
      <c r="T1038" s="1608"/>
      <c r="U1038" s="1555"/>
      <c r="V1038" s="1555"/>
      <c r="W1038" s="1375"/>
      <c r="X1038" s="1555"/>
      <c r="Y1038" s="1375"/>
      <c r="Z1038" s="1555"/>
      <c r="AA1038" s="1375"/>
      <c r="AB1038" s="1556"/>
      <c r="AC1038" s="1560"/>
      <c r="AD1038" s="1561"/>
      <c r="AE1038" s="1558"/>
      <c r="AF1038" s="1608"/>
      <c r="AG1038" s="1558"/>
      <c r="AH1038" s="1562"/>
      <c r="AI1038" s="1563"/>
      <c r="AJ1038" s="1563"/>
      <c r="AK1038" s="1563"/>
      <c r="AL1038" s="1564"/>
      <c r="AM1038" s="1563"/>
      <c r="AN1038" s="1563"/>
      <c r="AO1038" s="1555"/>
      <c r="AP1038" s="1378"/>
      <c r="AQ1038" s="1565"/>
      <c r="AR1038" s="1566"/>
    </row>
    <row r="1039" spans="1:44" s="1350" customFormat="1">
      <c r="A1039" s="1553"/>
      <c r="B1039" s="1554"/>
      <c r="C1039" s="271" t="s">
        <v>10</v>
      </c>
      <c r="D1039" s="1559"/>
      <c r="E1039" s="1386"/>
      <c r="F1039" s="1567"/>
      <c r="G1039" s="1386"/>
      <c r="H1039" s="1567"/>
      <c r="I1039" s="1386"/>
      <c r="J1039" s="1556"/>
      <c r="K1039" s="1557"/>
      <c r="L1039" s="1608"/>
      <c r="M1039" s="1557"/>
      <c r="N1039" s="1608"/>
      <c r="O1039" s="1556"/>
      <c r="P1039" s="1556"/>
      <c r="Q1039" s="1567"/>
      <c r="R1039" s="1386"/>
      <c r="S1039" s="1559"/>
      <c r="T1039" s="1608"/>
      <c r="U1039" s="1567"/>
      <c r="V1039" s="1567"/>
      <c r="W1039" s="1386"/>
      <c r="X1039" s="1567"/>
      <c r="Y1039" s="1386"/>
      <c r="Z1039" s="1567"/>
      <c r="AA1039" s="1386"/>
      <c r="AB1039" s="1556"/>
      <c r="AC1039" s="1560"/>
      <c r="AD1039" s="1561"/>
      <c r="AE1039" s="1556"/>
      <c r="AF1039" s="1608"/>
      <c r="AG1039" s="1556"/>
      <c r="AH1039" s="1562"/>
      <c r="AI1039" s="1568"/>
      <c r="AJ1039" s="1568"/>
      <c r="AK1039" s="1568"/>
      <c r="AL1039" s="1564"/>
      <c r="AM1039" s="1568"/>
      <c r="AN1039" s="1568"/>
      <c r="AO1039" s="1555"/>
      <c r="AP1039" s="1378"/>
      <c r="AQ1039" s="1565"/>
      <c r="AR1039" s="1569"/>
    </row>
    <row r="1040" spans="1:44" s="1350" customFormat="1">
      <c r="A1040" s="1553"/>
      <c r="B1040" s="1554"/>
      <c r="C1040" s="272" t="s">
        <v>417</v>
      </c>
      <c r="D1040" s="1559"/>
      <c r="E1040" s="1386"/>
      <c r="F1040" s="1567"/>
      <c r="G1040" s="1386"/>
      <c r="H1040" s="1567"/>
      <c r="I1040" s="1386"/>
      <c r="J1040" s="1556"/>
      <c r="K1040" s="1557"/>
      <c r="L1040" s="1608"/>
      <c r="M1040" s="1557"/>
      <c r="N1040" s="1608"/>
      <c r="O1040" s="1556"/>
      <c r="P1040" s="1556"/>
      <c r="Q1040" s="1567"/>
      <c r="R1040" s="1386"/>
      <c r="S1040" s="1559"/>
      <c r="T1040" s="1608"/>
      <c r="U1040" s="1567"/>
      <c r="V1040" s="1567"/>
      <c r="W1040" s="1386"/>
      <c r="X1040" s="1567"/>
      <c r="Y1040" s="1386"/>
      <c r="Z1040" s="1567"/>
      <c r="AA1040" s="1386"/>
      <c r="AB1040" s="1556"/>
      <c r="AC1040" s="1560"/>
      <c r="AD1040" s="1561"/>
      <c r="AE1040" s="1556"/>
      <c r="AF1040" s="1608"/>
      <c r="AG1040" s="1556"/>
      <c r="AH1040" s="1562"/>
      <c r="AI1040" s="1568"/>
      <c r="AJ1040" s="1568"/>
      <c r="AK1040" s="1568"/>
      <c r="AL1040" s="1564"/>
      <c r="AM1040" s="1568"/>
      <c r="AN1040" s="1568"/>
      <c r="AO1040" s="1555"/>
      <c r="AP1040" s="1378"/>
      <c r="AQ1040" s="1565"/>
      <c r="AR1040" s="1569"/>
    </row>
    <row r="1041" spans="1:44" s="1350" customFormat="1" ht="15">
      <c r="A1041" s="1553"/>
      <c r="B1041" s="1570" t="s">
        <v>65</v>
      </c>
      <c r="C1041" s="273" t="s">
        <v>949</v>
      </c>
      <c r="E1041" s="1375"/>
      <c r="F1041" s="1555"/>
      <c r="G1041" s="1375"/>
      <c r="H1041" s="1555"/>
      <c r="I1041" s="1375"/>
      <c r="J1041" s="1556"/>
      <c r="K1041" s="1557"/>
      <c r="L1041" s="1608"/>
      <c r="M1041" s="1557"/>
      <c r="N1041" s="1608"/>
      <c r="O1041" s="1558"/>
      <c r="P1041" s="1558"/>
      <c r="Q1041" s="1555"/>
      <c r="R1041" s="1375"/>
      <c r="S1041" s="1559"/>
      <c r="T1041" s="1608"/>
      <c r="U1041" s="1555"/>
      <c r="V1041" s="1555"/>
      <c r="W1041" s="1375"/>
      <c r="X1041" s="1555"/>
      <c r="Y1041" s="1375"/>
      <c r="Z1041" s="1555"/>
      <c r="AA1041" s="1375"/>
      <c r="AB1041" s="1556"/>
      <c r="AC1041" s="1560"/>
      <c r="AD1041" s="1561"/>
      <c r="AE1041" s="1558"/>
      <c r="AF1041" s="1608"/>
      <c r="AG1041" s="1558"/>
      <c r="AH1041" s="1562"/>
      <c r="AI1041" s="1563"/>
      <c r="AJ1041" s="1563"/>
      <c r="AK1041" s="1563"/>
      <c r="AL1041" s="1564"/>
      <c r="AM1041" s="1563"/>
      <c r="AN1041" s="1563"/>
      <c r="AO1041" s="1555"/>
      <c r="AP1041" s="1378"/>
      <c r="AQ1041" s="1565"/>
      <c r="AR1041" s="1566"/>
    </row>
    <row r="1042" spans="1:44" s="1350" customFormat="1">
      <c r="A1042" s="1553"/>
      <c r="B1042" s="1554"/>
      <c r="C1042" s="273" t="s">
        <v>950</v>
      </c>
      <c r="D1042" s="1559"/>
      <c r="E1042" s="1386"/>
      <c r="F1042" s="1567"/>
      <c r="G1042" s="1386"/>
      <c r="H1042" s="1567"/>
      <c r="I1042" s="1386"/>
      <c r="J1042" s="1556"/>
      <c r="K1042" s="1557"/>
      <c r="L1042" s="1608"/>
      <c r="M1042" s="1557"/>
      <c r="N1042" s="1608"/>
      <c r="O1042" s="1556"/>
      <c r="P1042" s="1556"/>
      <c r="Q1042" s="1567"/>
      <c r="R1042" s="1386"/>
      <c r="S1042" s="1559"/>
      <c r="T1042" s="1608"/>
      <c r="U1042" s="1567"/>
      <c r="V1042" s="1567"/>
      <c r="W1042" s="1386"/>
      <c r="X1042" s="1567"/>
      <c r="Y1042" s="1386"/>
      <c r="Z1042" s="1567"/>
      <c r="AA1042" s="1386"/>
      <c r="AB1042" s="1556"/>
      <c r="AC1042" s="1560"/>
      <c r="AD1042" s="1561"/>
      <c r="AE1042" s="1556"/>
      <c r="AF1042" s="1608"/>
      <c r="AG1042" s="1556"/>
      <c r="AH1042" s="1562"/>
      <c r="AI1042" s="1568"/>
      <c r="AJ1042" s="1568"/>
      <c r="AK1042" s="1568"/>
      <c r="AL1042" s="1564"/>
      <c r="AM1042" s="1568"/>
      <c r="AN1042" s="1568"/>
      <c r="AO1042" s="1555"/>
      <c r="AP1042" s="1378"/>
      <c r="AQ1042" s="1565"/>
      <c r="AR1042" s="1569"/>
    </row>
    <row r="1043" spans="1:44" s="1350" customFormat="1">
      <c r="A1043" s="1553"/>
      <c r="B1043" s="1554"/>
      <c r="C1043" s="274" t="s">
        <v>951</v>
      </c>
      <c r="E1043" s="1375"/>
      <c r="F1043" s="1555"/>
      <c r="G1043" s="1375"/>
      <c r="H1043" s="1555"/>
      <c r="I1043" s="1375"/>
      <c r="J1043" s="1556"/>
      <c r="K1043" s="1557"/>
      <c r="L1043" s="1608"/>
      <c r="M1043" s="1557"/>
      <c r="N1043" s="1608"/>
      <c r="O1043" s="1558"/>
      <c r="P1043" s="1558"/>
      <c r="Q1043" s="1555"/>
      <c r="R1043" s="1375"/>
      <c r="S1043" s="1559"/>
      <c r="T1043" s="1608"/>
      <c r="U1043" s="1555"/>
      <c r="V1043" s="1555"/>
      <c r="W1043" s="1375"/>
      <c r="X1043" s="1555"/>
      <c r="Y1043" s="1375"/>
      <c r="Z1043" s="1555"/>
      <c r="AA1043" s="1375"/>
      <c r="AB1043" s="1556"/>
      <c r="AC1043" s="1560"/>
      <c r="AD1043" s="1561"/>
      <c r="AE1043" s="1558"/>
      <c r="AF1043" s="1608"/>
      <c r="AG1043" s="1558"/>
      <c r="AH1043" s="1562"/>
      <c r="AI1043" s="1563"/>
      <c r="AJ1043" s="1563"/>
      <c r="AK1043" s="1563"/>
      <c r="AL1043" s="1564"/>
      <c r="AM1043" s="1563"/>
      <c r="AN1043" s="1563"/>
      <c r="AO1043" s="1555"/>
      <c r="AP1043" s="1378"/>
      <c r="AQ1043" s="1565"/>
      <c r="AR1043" s="1566"/>
    </row>
    <row r="1044" spans="1:44" s="1350" customFormat="1">
      <c r="A1044" s="1553"/>
      <c r="B1044" s="1554"/>
      <c r="C1044" s="274" t="s">
        <v>952</v>
      </c>
      <c r="E1044" s="1375"/>
      <c r="F1044" s="1555"/>
      <c r="G1044" s="1375"/>
      <c r="H1044" s="1555"/>
      <c r="I1044" s="1375"/>
      <c r="J1044" s="1556"/>
      <c r="K1044" s="1557"/>
      <c r="L1044" s="1608"/>
      <c r="M1044" s="1557"/>
      <c r="N1044" s="1608"/>
      <c r="O1044" s="1558"/>
      <c r="P1044" s="1558"/>
      <c r="Q1044" s="1555"/>
      <c r="R1044" s="1375"/>
      <c r="S1044" s="1559"/>
      <c r="T1044" s="1608"/>
      <c r="U1044" s="1555"/>
      <c r="V1044" s="1555"/>
      <c r="W1044" s="1375"/>
      <c r="X1044" s="1555"/>
      <c r="Y1044" s="1375"/>
      <c r="Z1044" s="1555"/>
      <c r="AA1044" s="1375"/>
      <c r="AB1044" s="1556"/>
      <c r="AC1044" s="1560"/>
      <c r="AD1044" s="1561"/>
      <c r="AE1044" s="1558"/>
      <c r="AF1044" s="1608"/>
      <c r="AG1044" s="1558"/>
      <c r="AH1044" s="1562"/>
      <c r="AI1044" s="1563"/>
      <c r="AJ1044" s="1563"/>
      <c r="AK1044" s="1563"/>
      <c r="AL1044" s="1564"/>
      <c r="AM1044" s="1563"/>
      <c r="AN1044" s="1563"/>
      <c r="AO1044" s="1555"/>
      <c r="AP1044" s="1378"/>
      <c r="AQ1044" s="1565"/>
      <c r="AR1044" s="1566"/>
    </row>
    <row r="1045" spans="1:44" s="1350" customFormat="1">
      <c r="A1045" s="1553"/>
      <c r="B1045" s="1554"/>
      <c r="C1045" s="274" t="s">
        <v>953</v>
      </c>
      <c r="E1045" s="1375"/>
      <c r="F1045" s="1555"/>
      <c r="G1045" s="1375"/>
      <c r="H1045" s="1555"/>
      <c r="I1045" s="1375"/>
      <c r="J1045" s="1556"/>
      <c r="K1045" s="1557"/>
      <c r="L1045" s="1608"/>
      <c r="M1045" s="1557"/>
      <c r="N1045" s="1608"/>
      <c r="O1045" s="1558"/>
      <c r="P1045" s="1558"/>
      <c r="Q1045" s="1555"/>
      <c r="R1045" s="1375"/>
      <c r="S1045" s="1559"/>
      <c r="T1045" s="1608"/>
      <c r="U1045" s="1555"/>
      <c r="V1045" s="1555"/>
      <c r="W1045" s="1375"/>
      <c r="X1045" s="1555"/>
      <c r="Y1045" s="1375"/>
      <c r="Z1045" s="1555"/>
      <c r="AA1045" s="1375"/>
      <c r="AB1045" s="1556"/>
      <c r="AC1045" s="1560"/>
      <c r="AD1045" s="1561"/>
      <c r="AE1045" s="1558"/>
      <c r="AF1045" s="1608"/>
      <c r="AG1045" s="1558"/>
      <c r="AH1045" s="1562"/>
      <c r="AI1045" s="1563"/>
      <c r="AJ1045" s="1563"/>
      <c r="AK1045" s="1563"/>
      <c r="AL1045" s="1564"/>
      <c r="AM1045" s="1563"/>
      <c r="AN1045" s="1563"/>
      <c r="AO1045" s="1555"/>
      <c r="AP1045" s="1378"/>
      <c r="AQ1045" s="1565"/>
      <c r="AR1045" s="1566"/>
    </row>
    <row r="1046" spans="1:44" s="1350" customFormat="1">
      <c r="A1046" s="1553"/>
      <c r="B1046" s="1554"/>
      <c r="C1046" s="272" t="s">
        <v>420</v>
      </c>
      <c r="E1046" s="1375"/>
      <c r="F1046" s="1555"/>
      <c r="G1046" s="1375"/>
      <c r="H1046" s="1555"/>
      <c r="I1046" s="1375"/>
      <c r="J1046" s="1556"/>
      <c r="K1046" s="1557"/>
      <c r="L1046" s="1608"/>
      <c r="M1046" s="1557"/>
      <c r="N1046" s="1608"/>
      <c r="O1046" s="1558"/>
      <c r="P1046" s="1558"/>
      <c r="Q1046" s="1555"/>
      <c r="R1046" s="1375"/>
      <c r="S1046" s="1559"/>
      <c r="T1046" s="1608"/>
      <c r="U1046" s="1555"/>
      <c r="V1046" s="1555"/>
      <c r="W1046" s="1375"/>
      <c r="X1046" s="1555"/>
      <c r="Y1046" s="1375"/>
      <c r="Z1046" s="1555"/>
      <c r="AA1046" s="1375"/>
      <c r="AB1046" s="1556"/>
      <c r="AC1046" s="1560"/>
      <c r="AD1046" s="1561"/>
      <c r="AE1046" s="1558"/>
      <c r="AF1046" s="1608"/>
      <c r="AG1046" s="1558"/>
      <c r="AH1046" s="1562"/>
      <c r="AI1046" s="1563"/>
      <c r="AJ1046" s="1563"/>
      <c r="AK1046" s="1563"/>
      <c r="AL1046" s="1564"/>
      <c r="AM1046" s="1563"/>
      <c r="AN1046" s="1563"/>
      <c r="AO1046" s="1555"/>
      <c r="AP1046" s="1378"/>
      <c r="AQ1046" s="1565"/>
      <c r="AR1046" s="1566"/>
    </row>
    <row r="1047" spans="1:44" s="1350" customFormat="1">
      <c r="A1047" s="1553"/>
      <c r="B1047" s="1554"/>
      <c r="C1047" s="272" t="s">
        <v>421</v>
      </c>
      <c r="D1047" s="1384"/>
      <c r="E1047" s="1386"/>
      <c r="F1047" s="1395"/>
      <c r="G1047" s="1386"/>
      <c r="H1047" s="1395"/>
      <c r="I1047" s="1386"/>
      <c r="J1047" s="1556"/>
      <c r="K1047" s="1557"/>
      <c r="L1047" s="1608"/>
      <c r="M1047" s="1557"/>
      <c r="N1047" s="1608"/>
      <c r="O1047" s="1556"/>
      <c r="P1047" s="1556"/>
      <c r="Q1047" s="1395"/>
      <c r="R1047" s="1386"/>
      <c r="S1047" s="1559"/>
      <c r="T1047" s="1608"/>
      <c r="U1047" s="1567"/>
      <c r="V1047" s="1395"/>
      <c r="W1047" s="1386"/>
      <c r="X1047" s="1395"/>
      <c r="Y1047" s="1386"/>
      <c r="Z1047" s="1395"/>
      <c r="AA1047" s="1386"/>
      <c r="AB1047" s="1556"/>
      <c r="AC1047" s="1560"/>
      <c r="AD1047" s="1561"/>
      <c r="AE1047" s="1556"/>
      <c r="AF1047" s="1608"/>
      <c r="AG1047" s="1556"/>
      <c r="AH1047" s="1562"/>
      <c r="AI1047" s="1385"/>
      <c r="AJ1047" s="1385"/>
      <c r="AK1047" s="1385"/>
      <c r="AL1047" s="1564"/>
      <c r="AM1047" s="1385"/>
      <c r="AN1047" s="1385"/>
      <c r="AO1047" s="1555"/>
      <c r="AP1047" s="1378"/>
      <c r="AQ1047" s="1565"/>
      <c r="AR1047" s="1569"/>
    </row>
    <row r="1048" spans="1:44" s="1350" customFormat="1">
      <c r="A1048" s="1553"/>
      <c r="B1048" s="1554"/>
      <c r="C1048" s="273" t="s">
        <v>954</v>
      </c>
      <c r="E1048" s="1375"/>
      <c r="F1048" s="1555"/>
      <c r="G1048" s="1375"/>
      <c r="H1048" s="1555"/>
      <c r="I1048" s="1375"/>
      <c r="J1048" s="1556"/>
      <c r="K1048" s="1557"/>
      <c r="L1048" s="1608"/>
      <c r="M1048" s="1557"/>
      <c r="N1048" s="1608"/>
      <c r="O1048" s="1558"/>
      <c r="P1048" s="1558"/>
      <c r="Q1048" s="1555"/>
      <c r="R1048" s="1375"/>
      <c r="S1048" s="1559"/>
      <c r="T1048" s="1608"/>
      <c r="U1048" s="1555"/>
      <c r="V1048" s="1555"/>
      <c r="W1048" s="1375"/>
      <c r="X1048" s="1555"/>
      <c r="Y1048" s="1375"/>
      <c r="Z1048" s="1555"/>
      <c r="AA1048" s="1375"/>
      <c r="AB1048" s="1556"/>
      <c r="AC1048" s="1560"/>
      <c r="AD1048" s="1561"/>
      <c r="AE1048" s="1558"/>
      <c r="AF1048" s="1608"/>
      <c r="AG1048" s="1558"/>
      <c r="AH1048" s="1562"/>
      <c r="AI1048" s="1563"/>
      <c r="AJ1048" s="1563"/>
      <c r="AK1048" s="1563"/>
      <c r="AL1048" s="1564"/>
      <c r="AM1048" s="1563"/>
      <c r="AN1048" s="1563"/>
      <c r="AO1048" s="1555"/>
      <c r="AP1048" s="1378"/>
      <c r="AQ1048" s="1565"/>
      <c r="AR1048" s="1566"/>
    </row>
    <row r="1049" spans="1:44" s="1350" customFormat="1">
      <c r="A1049" s="1553"/>
      <c r="B1049" s="1554"/>
      <c r="C1049" s="273" t="s">
        <v>955</v>
      </c>
      <c r="E1049" s="1375"/>
      <c r="F1049" s="1555"/>
      <c r="G1049" s="1375"/>
      <c r="H1049" s="1555"/>
      <c r="I1049" s="1375"/>
      <c r="J1049" s="1556"/>
      <c r="K1049" s="1557"/>
      <c r="L1049" s="1608"/>
      <c r="M1049" s="1557"/>
      <c r="N1049" s="1608"/>
      <c r="O1049" s="1558"/>
      <c r="P1049" s="1558"/>
      <c r="Q1049" s="1555"/>
      <c r="R1049" s="1375"/>
      <c r="S1049" s="1559"/>
      <c r="T1049" s="1608"/>
      <c r="U1049" s="1555"/>
      <c r="V1049" s="1555"/>
      <c r="W1049" s="1375"/>
      <c r="X1049" s="1555"/>
      <c r="Y1049" s="1375"/>
      <c r="Z1049" s="1555"/>
      <c r="AA1049" s="1375"/>
      <c r="AB1049" s="1556"/>
      <c r="AC1049" s="1560"/>
      <c r="AD1049" s="1561"/>
      <c r="AE1049" s="1558"/>
      <c r="AF1049" s="1608"/>
      <c r="AG1049" s="1558"/>
      <c r="AH1049" s="1562"/>
      <c r="AI1049" s="1563"/>
      <c r="AJ1049" s="1563"/>
      <c r="AK1049" s="1563"/>
      <c r="AL1049" s="1564"/>
      <c r="AM1049" s="1563"/>
      <c r="AN1049" s="1563"/>
      <c r="AO1049" s="1555"/>
      <c r="AP1049" s="1378"/>
      <c r="AQ1049" s="1565"/>
      <c r="AR1049" s="1566"/>
    </row>
    <row r="1050" spans="1:44" s="1350" customFormat="1">
      <c r="A1050" s="1553"/>
      <c r="B1050" s="1554"/>
      <c r="C1050" s="271" t="s">
        <v>104</v>
      </c>
      <c r="E1050" s="1375"/>
      <c r="F1050" s="1555"/>
      <c r="G1050" s="1375"/>
      <c r="H1050" s="1555"/>
      <c r="I1050" s="1375"/>
      <c r="J1050" s="1556"/>
      <c r="K1050" s="1557"/>
      <c r="L1050" s="1608"/>
      <c r="M1050" s="1557"/>
      <c r="N1050" s="1608"/>
      <c r="O1050" s="1558"/>
      <c r="P1050" s="1558"/>
      <c r="Q1050" s="1555"/>
      <c r="R1050" s="1375"/>
      <c r="S1050" s="1559"/>
      <c r="T1050" s="1608"/>
      <c r="U1050" s="1555"/>
      <c r="V1050" s="1555"/>
      <c r="W1050" s="1375"/>
      <c r="X1050" s="1555"/>
      <c r="Y1050" s="1375"/>
      <c r="Z1050" s="1555"/>
      <c r="AA1050" s="1375"/>
      <c r="AB1050" s="1556"/>
      <c r="AC1050" s="1560"/>
      <c r="AD1050" s="1561"/>
      <c r="AE1050" s="1558"/>
      <c r="AF1050" s="1608"/>
      <c r="AG1050" s="1558"/>
      <c r="AH1050" s="1562"/>
      <c r="AI1050" s="1563"/>
      <c r="AJ1050" s="1563"/>
      <c r="AK1050" s="1563"/>
      <c r="AL1050" s="1564"/>
      <c r="AM1050" s="1563"/>
      <c r="AN1050" s="1563"/>
      <c r="AO1050" s="1555"/>
      <c r="AP1050" s="1378"/>
      <c r="AQ1050" s="1565"/>
      <c r="AR1050" s="1566"/>
    </row>
    <row r="1051" spans="1:44" s="1350" customFormat="1">
      <c r="A1051" s="1553"/>
      <c r="B1051" s="1554"/>
      <c r="C1051" s="271" t="s">
        <v>322</v>
      </c>
      <c r="D1051" s="1571"/>
      <c r="E1051" s="1572"/>
      <c r="F1051" s="1573"/>
      <c r="G1051" s="1572"/>
      <c r="H1051" s="1573"/>
      <c r="I1051" s="1572"/>
      <c r="J1051" s="1556"/>
      <c r="K1051" s="1574"/>
      <c r="L1051" s="1609"/>
      <c r="M1051" s="1574"/>
      <c r="N1051" s="1609"/>
      <c r="O1051" s="1574"/>
      <c r="P1051" s="1574"/>
      <c r="Q1051" s="1573"/>
      <c r="R1051" s="1572"/>
      <c r="S1051" s="1559"/>
      <c r="T1051" s="1609"/>
      <c r="U1051" s="1573"/>
      <c r="V1051" s="1573"/>
      <c r="W1051" s="1572"/>
      <c r="X1051" s="1573"/>
      <c r="Y1051" s="1572"/>
      <c r="Z1051" s="1573"/>
      <c r="AA1051" s="1572"/>
      <c r="AB1051" s="1556"/>
      <c r="AC1051" s="1571"/>
      <c r="AD1051" s="1575"/>
      <c r="AE1051" s="1574"/>
      <c r="AF1051" s="1609"/>
      <c r="AG1051" s="1574"/>
      <c r="AH1051" s="1562"/>
      <c r="AI1051" s="1576"/>
      <c r="AJ1051" s="1576"/>
      <c r="AK1051" s="1576"/>
      <c r="AL1051" s="1564"/>
      <c r="AM1051" s="1576"/>
      <c r="AN1051" s="1576"/>
      <c r="AO1051" s="1573"/>
      <c r="AP1051" s="1577"/>
      <c r="AQ1051" s="1578"/>
      <c r="AR1051" s="1579"/>
    </row>
    <row r="1052" spans="1:44" s="1350" customFormat="1">
      <c r="A1052" s="1553"/>
      <c r="B1052" s="1554"/>
      <c r="C1052" s="271" t="s">
        <v>424</v>
      </c>
      <c r="D1052" s="1560"/>
      <c r="E1052" s="40"/>
      <c r="F1052" s="1580"/>
      <c r="G1052" s="40"/>
      <c r="H1052" s="1580"/>
      <c r="I1052" s="40"/>
      <c r="J1052" s="1556"/>
      <c r="K1052" s="1557"/>
      <c r="L1052" s="1608"/>
      <c r="M1052" s="1557"/>
      <c r="N1052" s="1608"/>
      <c r="O1052" s="1557"/>
      <c r="P1052" s="1557"/>
      <c r="Q1052" s="1580"/>
      <c r="R1052" s="40"/>
      <c r="S1052" s="1559"/>
      <c r="T1052" s="1608"/>
      <c r="U1052" s="1580"/>
      <c r="V1052" s="1580"/>
      <c r="W1052" s="40"/>
      <c r="X1052" s="1580"/>
      <c r="Y1052" s="40"/>
      <c r="Z1052" s="1580"/>
      <c r="AA1052" s="40"/>
      <c r="AB1052" s="1556"/>
      <c r="AC1052" s="1560"/>
      <c r="AD1052" s="1561"/>
      <c r="AE1052" s="1557"/>
      <c r="AF1052" s="1608"/>
      <c r="AG1052" s="1557"/>
      <c r="AH1052" s="1562"/>
      <c r="AI1052" s="1581"/>
      <c r="AJ1052" s="1581"/>
      <c r="AK1052" s="1581"/>
      <c r="AL1052" s="1564"/>
      <c r="AM1052" s="1581"/>
      <c r="AN1052" s="1581"/>
      <c r="AO1052" s="1555"/>
      <c r="AP1052" s="1378"/>
      <c r="AQ1052" s="1565"/>
      <c r="AR1052" s="1566"/>
    </row>
    <row r="1053" spans="1:44" s="1350" customFormat="1">
      <c r="A1053" s="1553"/>
      <c r="B1053" s="1554"/>
      <c r="C1053" s="275" t="s">
        <v>425</v>
      </c>
      <c r="D1053" s="1559"/>
      <c r="E1053" s="1386"/>
      <c r="F1053" s="1567"/>
      <c r="G1053" s="1386"/>
      <c r="H1053" s="1567"/>
      <c r="I1053" s="1386"/>
      <c r="J1053" s="1556"/>
      <c r="K1053" s="1557"/>
      <c r="L1053" s="1608"/>
      <c r="M1053" s="1557"/>
      <c r="N1053" s="1608"/>
      <c r="O1053" s="1556"/>
      <c r="P1053" s="1556"/>
      <c r="Q1053" s="1567"/>
      <c r="R1053" s="1386"/>
      <c r="S1053" s="1559"/>
      <c r="T1053" s="1608"/>
      <c r="U1053" s="1567"/>
      <c r="V1053" s="1567"/>
      <c r="W1053" s="1386"/>
      <c r="X1053" s="1567"/>
      <c r="Y1053" s="1386"/>
      <c r="Z1053" s="1567"/>
      <c r="AA1053" s="1386"/>
      <c r="AB1053" s="1556"/>
      <c r="AC1053" s="1560"/>
      <c r="AD1053" s="1561"/>
      <c r="AE1053" s="1556"/>
      <c r="AF1053" s="1608"/>
      <c r="AG1053" s="1556"/>
      <c r="AH1053" s="1562"/>
      <c r="AI1053" s="1568"/>
      <c r="AJ1053" s="1568"/>
      <c r="AK1053" s="1568"/>
      <c r="AL1053" s="1564"/>
      <c r="AM1053" s="1568"/>
      <c r="AN1053" s="1568"/>
      <c r="AO1053" s="1582"/>
      <c r="AP1053" s="1583"/>
      <c r="AQ1053" s="1584"/>
      <c r="AR1053" s="1569"/>
    </row>
    <row r="1054" spans="1:44" s="1350" customFormat="1" ht="13.5" thickBot="1">
      <c r="A1054" s="1553"/>
      <c r="B1054" s="1585"/>
      <c r="C1054" s="276" t="s">
        <v>782</v>
      </c>
      <c r="D1054" s="1586"/>
      <c r="E1054" s="1587"/>
      <c r="F1054" s="1588"/>
      <c r="G1054" s="1587"/>
      <c r="H1054" s="1588"/>
      <c r="I1054" s="1587"/>
      <c r="J1054" s="1589"/>
      <c r="K1054" s="1590"/>
      <c r="L1054" s="1593"/>
      <c r="M1054" s="1590"/>
      <c r="N1054" s="1593"/>
      <c r="O1054" s="1590"/>
      <c r="P1054" s="1591"/>
      <c r="Q1054" s="1588"/>
      <c r="R1054" s="1587"/>
      <c r="S1054" s="1592"/>
      <c r="T1054" s="1593"/>
      <c r="U1054" s="1594"/>
      <c r="V1054" s="1591"/>
      <c r="W1054" s="1587"/>
      <c r="X1054" s="1588"/>
      <c r="Y1054" s="1587"/>
      <c r="Z1054" s="1588"/>
      <c r="AA1054" s="1587"/>
      <c r="AB1054" s="1589"/>
      <c r="AC1054" s="1595"/>
      <c r="AD1054" s="1587"/>
      <c r="AE1054" s="1590"/>
      <c r="AF1054" s="1593"/>
      <c r="AG1054" s="1593"/>
      <c r="AH1054" s="1596"/>
      <c r="AI1054" s="1597"/>
      <c r="AJ1054" s="1598"/>
      <c r="AK1054" s="1599"/>
      <c r="AL1054" s="1600"/>
      <c r="AM1054" s="1586"/>
      <c r="AN1054" s="1601"/>
      <c r="AO1054" s="1602"/>
      <c r="AP1054" s="1603"/>
      <c r="AQ1054" s="1595"/>
      <c r="AR1054" s="1604"/>
    </row>
    <row r="1055" spans="1:44" s="1350" customFormat="1">
      <c r="A1055" s="1553"/>
      <c r="B1055" s="1610"/>
      <c r="C1055" s="319" t="s">
        <v>414</v>
      </c>
      <c r="D1055" s="1540"/>
      <c r="E1055" s="1369"/>
      <c r="F1055" s="1541"/>
      <c r="G1055" s="1369"/>
      <c r="H1055" s="1541"/>
      <c r="I1055" s="1369"/>
      <c r="J1055" s="1542"/>
      <c r="K1055" s="1543"/>
      <c r="L1055" s="1543"/>
      <c r="M1055" s="1543"/>
      <c r="N1055" s="1543"/>
      <c r="O1055" s="1544"/>
      <c r="P1055" s="1544"/>
      <c r="Q1055" s="1541"/>
      <c r="R1055" s="1369"/>
      <c r="S1055" s="1545"/>
      <c r="T1055" s="1544"/>
      <c r="U1055" s="1541"/>
      <c r="V1055" s="1541"/>
      <c r="W1055" s="1369"/>
      <c r="X1055" s="1541"/>
      <c r="Y1055" s="1369"/>
      <c r="Z1055" s="1541"/>
      <c r="AA1055" s="1369"/>
      <c r="AB1055" s="1542"/>
      <c r="AC1055" s="1546"/>
      <c r="AD1055" s="1547"/>
      <c r="AE1055" s="1544"/>
      <c r="AF1055" s="1544"/>
      <c r="AG1055" s="1544"/>
      <c r="AH1055" s="1548"/>
      <c r="AI1055" s="1549"/>
      <c r="AJ1055" s="1549"/>
      <c r="AK1055" s="1549"/>
      <c r="AL1055" s="1550"/>
      <c r="AM1055" s="1549"/>
      <c r="AN1055" s="1549"/>
      <c r="AO1055" s="1541"/>
      <c r="AP1055" s="1372"/>
      <c r="AQ1055" s="1551"/>
      <c r="AR1055" s="1552"/>
    </row>
    <row r="1056" spans="1:44" s="1350" customFormat="1">
      <c r="A1056" s="1553"/>
      <c r="B1056" s="1554"/>
      <c r="C1056" s="270" t="s">
        <v>11</v>
      </c>
      <c r="E1056" s="1375"/>
      <c r="F1056" s="1555"/>
      <c r="G1056" s="1375"/>
      <c r="H1056" s="1555"/>
      <c r="I1056" s="1375"/>
      <c r="J1056" s="1556"/>
      <c r="K1056" s="1557"/>
      <c r="L1056" s="1557"/>
      <c r="M1056" s="1557"/>
      <c r="N1056" s="1557"/>
      <c r="O1056" s="1558"/>
      <c r="P1056" s="1558"/>
      <c r="Q1056" s="1555"/>
      <c r="R1056" s="1375"/>
      <c r="S1056" s="1559"/>
      <c r="T1056" s="1558"/>
      <c r="U1056" s="1555"/>
      <c r="V1056" s="1555"/>
      <c r="W1056" s="1375"/>
      <c r="X1056" s="1555"/>
      <c r="Y1056" s="1375"/>
      <c r="Z1056" s="1555"/>
      <c r="AA1056" s="1375"/>
      <c r="AB1056" s="1556"/>
      <c r="AC1056" s="1560"/>
      <c r="AD1056" s="1561"/>
      <c r="AE1056" s="1558"/>
      <c r="AF1056" s="1558"/>
      <c r="AG1056" s="1558"/>
      <c r="AH1056" s="1562"/>
      <c r="AI1056" s="1563"/>
      <c r="AJ1056" s="1563"/>
      <c r="AK1056" s="1563"/>
      <c r="AL1056" s="1564"/>
      <c r="AM1056" s="1563"/>
      <c r="AN1056" s="1563"/>
      <c r="AO1056" s="1555"/>
      <c r="AP1056" s="1378"/>
      <c r="AQ1056" s="1565"/>
      <c r="AR1056" s="1566"/>
    </row>
    <row r="1057" spans="1:44" s="1350" customFormat="1">
      <c r="A1057" s="1553"/>
      <c r="B1057" s="1554"/>
      <c r="C1057" s="271" t="s">
        <v>4</v>
      </c>
      <c r="D1057" s="1559"/>
      <c r="E1057" s="1386"/>
      <c r="F1057" s="1567"/>
      <c r="G1057" s="1386"/>
      <c r="H1057" s="1567"/>
      <c r="I1057" s="1386"/>
      <c r="J1057" s="1556"/>
      <c r="K1057" s="1557"/>
      <c r="L1057" s="1557"/>
      <c r="M1057" s="1557"/>
      <c r="N1057" s="1557"/>
      <c r="O1057" s="1556"/>
      <c r="P1057" s="1556"/>
      <c r="Q1057" s="1567"/>
      <c r="R1057" s="1386"/>
      <c r="S1057" s="1559"/>
      <c r="T1057" s="1556"/>
      <c r="U1057" s="1567"/>
      <c r="V1057" s="1567"/>
      <c r="W1057" s="1386"/>
      <c r="X1057" s="1567"/>
      <c r="Y1057" s="1386"/>
      <c r="Z1057" s="1567"/>
      <c r="AA1057" s="1386"/>
      <c r="AB1057" s="1556"/>
      <c r="AC1057" s="1560"/>
      <c r="AD1057" s="1561"/>
      <c r="AE1057" s="1556"/>
      <c r="AF1057" s="1556"/>
      <c r="AG1057" s="1556"/>
      <c r="AH1057" s="1562"/>
      <c r="AI1057" s="1568"/>
      <c r="AJ1057" s="1568"/>
      <c r="AK1057" s="1568"/>
      <c r="AL1057" s="1564"/>
      <c r="AM1057" s="1568"/>
      <c r="AN1057" s="1568"/>
      <c r="AO1057" s="1555"/>
      <c r="AP1057" s="1378"/>
      <c r="AQ1057" s="1565"/>
      <c r="AR1057" s="1569"/>
    </row>
    <row r="1058" spans="1:44" s="1350" customFormat="1">
      <c r="A1058" s="1553"/>
      <c r="B1058" s="1554"/>
      <c r="C1058" s="272" t="s">
        <v>943</v>
      </c>
      <c r="E1058" s="1375"/>
      <c r="F1058" s="1555"/>
      <c r="G1058" s="1375"/>
      <c r="H1058" s="1555"/>
      <c r="I1058" s="1375"/>
      <c r="J1058" s="1556"/>
      <c r="K1058" s="1557"/>
      <c r="L1058" s="1557"/>
      <c r="M1058" s="1557"/>
      <c r="N1058" s="1557"/>
      <c r="O1058" s="1558"/>
      <c r="P1058" s="1558"/>
      <c r="Q1058" s="1555"/>
      <c r="R1058" s="1375"/>
      <c r="S1058" s="1559"/>
      <c r="T1058" s="1558"/>
      <c r="U1058" s="1555"/>
      <c r="V1058" s="1555"/>
      <c r="W1058" s="1375"/>
      <c r="X1058" s="1555"/>
      <c r="Y1058" s="1375"/>
      <c r="Z1058" s="1555"/>
      <c r="AA1058" s="1375"/>
      <c r="AB1058" s="1556"/>
      <c r="AC1058" s="1560"/>
      <c r="AD1058" s="1561"/>
      <c r="AE1058" s="1558"/>
      <c r="AF1058" s="1558"/>
      <c r="AG1058" s="1558"/>
      <c r="AH1058" s="1562"/>
      <c r="AI1058" s="1563"/>
      <c r="AJ1058" s="1563"/>
      <c r="AK1058" s="1563"/>
      <c r="AL1058" s="1564"/>
      <c r="AM1058" s="1563"/>
      <c r="AN1058" s="1563"/>
      <c r="AO1058" s="1555"/>
      <c r="AP1058" s="1378"/>
      <c r="AQ1058" s="1565"/>
      <c r="AR1058" s="1566"/>
    </row>
    <row r="1059" spans="1:44" s="1350" customFormat="1">
      <c r="A1059" s="1553"/>
      <c r="B1059" s="1554"/>
      <c r="C1059" s="273" t="s">
        <v>944</v>
      </c>
      <c r="E1059" s="1375"/>
      <c r="F1059" s="1555"/>
      <c r="G1059" s="1375"/>
      <c r="H1059" s="1555"/>
      <c r="I1059" s="1375"/>
      <c r="J1059" s="1556"/>
      <c r="K1059" s="1557"/>
      <c r="L1059" s="1557"/>
      <c r="M1059" s="1557"/>
      <c r="N1059" s="1557"/>
      <c r="O1059" s="1558"/>
      <c r="P1059" s="1558"/>
      <c r="Q1059" s="1555"/>
      <c r="R1059" s="1375"/>
      <c r="S1059" s="1559"/>
      <c r="T1059" s="1558"/>
      <c r="U1059" s="1555"/>
      <c r="V1059" s="1555"/>
      <c r="W1059" s="1375"/>
      <c r="X1059" s="1555"/>
      <c r="Y1059" s="1375"/>
      <c r="Z1059" s="1555"/>
      <c r="AA1059" s="1375"/>
      <c r="AB1059" s="1556"/>
      <c r="AC1059" s="1560"/>
      <c r="AD1059" s="1561"/>
      <c r="AE1059" s="1558"/>
      <c r="AF1059" s="1558"/>
      <c r="AG1059" s="1558"/>
      <c r="AH1059" s="1562"/>
      <c r="AI1059" s="1563"/>
      <c r="AJ1059" s="1563"/>
      <c r="AK1059" s="1563"/>
      <c r="AL1059" s="1564"/>
      <c r="AM1059" s="1563"/>
      <c r="AN1059" s="1563"/>
      <c r="AO1059" s="1555"/>
      <c r="AP1059" s="1378"/>
      <c r="AQ1059" s="1565"/>
      <c r="AR1059" s="1566"/>
    </row>
    <row r="1060" spans="1:44" s="1350" customFormat="1">
      <c r="A1060" s="1553"/>
      <c r="B1060" s="1554"/>
      <c r="C1060" s="272" t="s">
        <v>945</v>
      </c>
      <c r="E1060" s="1375"/>
      <c r="F1060" s="1555"/>
      <c r="G1060" s="1375"/>
      <c r="H1060" s="1555"/>
      <c r="I1060" s="1375"/>
      <c r="J1060" s="1556"/>
      <c r="K1060" s="1557"/>
      <c r="L1060" s="1557"/>
      <c r="M1060" s="1557"/>
      <c r="N1060" s="1557"/>
      <c r="O1060" s="1558"/>
      <c r="P1060" s="1558"/>
      <c r="Q1060" s="1555"/>
      <c r="R1060" s="1375"/>
      <c r="S1060" s="1559"/>
      <c r="T1060" s="1558"/>
      <c r="U1060" s="1555"/>
      <c r="V1060" s="1555"/>
      <c r="W1060" s="1375"/>
      <c r="X1060" s="1555"/>
      <c r="Y1060" s="1375"/>
      <c r="Z1060" s="1555"/>
      <c r="AA1060" s="1375"/>
      <c r="AB1060" s="1556"/>
      <c r="AC1060" s="1560"/>
      <c r="AD1060" s="1561"/>
      <c r="AE1060" s="1558"/>
      <c r="AF1060" s="1558"/>
      <c r="AG1060" s="1558"/>
      <c r="AH1060" s="1562"/>
      <c r="AI1060" s="1563"/>
      <c r="AJ1060" s="1563"/>
      <c r="AK1060" s="1563"/>
      <c r="AL1060" s="1564"/>
      <c r="AM1060" s="1563"/>
      <c r="AN1060" s="1563"/>
      <c r="AO1060" s="1555"/>
      <c r="AP1060" s="1378"/>
      <c r="AQ1060" s="1565"/>
      <c r="AR1060" s="1566"/>
    </row>
    <row r="1061" spans="1:44" s="1350" customFormat="1">
      <c r="A1061" s="1553"/>
      <c r="B1061" s="1554"/>
      <c r="C1061" s="273" t="s">
        <v>946</v>
      </c>
      <c r="E1061" s="1375"/>
      <c r="F1061" s="1555"/>
      <c r="G1061" s="1375"/>
      <c r="H1061" s="1555"/>
      <c r="I1061" s="1375"/>
      <c r="J1061" s="1556"/>
      <c r="K1061" s="1557"/>
      <c r="L1061" s="1557"/>
      <c r="M1061" s="1557"/>
      <c r="N1061" s="1557"/>
      <c r="O1061" s="1558"/>
      <c r="P1061" s="1558"/>
      <c r="Q1061" s="1555"/>
      <c r="R1061" s="1375"/>
      <c r="S1061" s="1559"/>
      <c r="T1061" s="1558"/>
      <c r="U1061" s="1555"/>
      <c r="V1061" s="1555"/>
      <c r="W1061" s="1375"/>
      <c r="X1061" s="1555"/>
      <c r="Y1061" s="1375"/>
      <c r="Z1061" s="1555"/>
      <c r="AA1061" s="1375"/>
      <c r="AB1061" s="1556"/>
      <c r="AC1061" s="1560"/>
      <c r="AD1061" s="1561"/>
      <c r="AE1061" s="1558"/>
      <c r="AF1061" s="1558"/>
      <c r="AG1061" s="1558"/>
      <c r="AH1061" s="1562"/>
      <c r="AI1061" s="1563"/>
      <c r="AJ1061" s="1563"/>
      <c r="AK1061" s="1563"/>
      <c r="AL1061" s="1564"/>
      <c r="AM1061" s="1563"/>
      <c r="AN1061" s="1563"/>
      <c r="AO1061" s="1555"/>
      <c r="AP1061" s="1378"/>
      <c r="AQ1061" s="1565"/>
      <c r="AR1061" s="1566"/>
    </row>
    <row r="1062" spans="1:44" s="1350" customFormat="1">
      <c r="A1062" s="1553"/>
      <c r="B1062" s="1554"/>
      <c r="C1062" s="272" t="s">
        <v>947</v>
      </c>
      <c r="E1062" s="1375"/>
      <c r="F1062" s="1555"/>
      <c r="G1062" s="1375"/>
      <c r="H1062" s="1555"/>
      <c r="I1062" s="1375"/>
      <c r="J1062" s="1556"/>
      <c r="K1062" s="1557"/>
      <c r="L1062" s="1557"/>
      <c r="M1062" s="1557"/>
      <c r="N1062" s="1557"/>
      <c r="O1062" s="1558"/>
      <c r="P1062" s="1558"/>
      <c r="Q1062" s="1555"/>
      <c r="R1062" s="1375"/>
      <c r="S1062" s="1559"/>
      <c r="T1062" s="1558"/>
      <c r="U1062" s="1555"/>
      <c r="V1062" s="1555"/>
      <c r="W1062" s="1375"/>
      <c r="X1062" s="1555"/>
      <c r="Y1062" s="1375"/>
      <c r="Z1062" s="1555"/>
      <c r="AA1062" s="1375"/>
      <c r="AB1062" s="1556"/>
      <c r="AC1062" s="1560"/>
      <c r="AD1062" s="1561"/>
      <c r="AE1062" s="1558"/>
      <c r="AF1062" s="1558"/>
      <c r="AG1062" s="1558"/>
      <c r="AH1062" s="1562"/>
      <c r="AI1062" s="1563"/>
      <c r="AJ1062" s="1563"/>
      <c r="AK1062" s="1563"/>
      <c r="AL1062" s="1564"/>
      <c r="AM1062" s="1563"/>
      <c r="AN1062" s="1563"/>
      <c r="AO1062" s="1555"/>
      <c r="AP1062" s="1378"/>
      <c r="AQ1062" s="1565"/>
      <c r="AR1062" s="1566"/>
    </row>
    <row r="1063" spans="1:44" s="1350" customFormat="1">
      <c r="A1063" s="1553"/>
      <c r="B1063" s="1554"/>
      <c r="C1063" s="273" t="s">
        <v>948</v>
      </c>
      <c r="E1063" s="1375"/>
      <c r="F1063" s="1555"/>
      <c r="G1063" s="1375"/>
      <c r="H1063" s="1555"/>
      <c r="I1063" s="1375"/>
      <c r="J1063" s="1556"/>
      <c r="K1063" s="1557"/>
      <c r="L1063" s="1557"/>
      <c r="M1063" s="1557"/>
      <c r="N1063" s="1557"/>
      <c r="O1063" s="1558"/>
      <c r="P1063" s="1558"/>
      <c r="Q1063" s="1555"/>
      <c r="R1063" s="1375"/>
      <c r="S1063" s="1559"/>
      <c r="T1063" s="1558"/>
      <c r="U1063" s="1555"/>
      <c r="V1063" s="1555"/>
      <c r="W1063" s="1375"/>
      <c r="X1063" s="1555"/>
      <c r="Y1063" s="1375"/>
      <c r="Z1063" s="1555"/>
      <c r="AA1063" s="1375"/>
      <c r="AB1063" s="1556"/>
      <c r="AC1063" s="1560"/>
      <c r="AD1063" s="1561"/>
      <c r="AE1063" s="1558"/>
      <c r="AF1063" s="1558"/>
      <c r="AG1063" s="1558"/>
      <c r="AH1063" s="1562"/>
      <c r="AI1063" s="1563"/>
      <c r="AJ1063" s="1563"/>
      <c r="AK1063" s="1563"/>
      <c r="AL1063" s="1564"/>
      <c r="AM1063" s="1563"/>
      <c r="AN1063" s="1563"/>
      <c r="AO1063" s="1555"/>
      <c r="AP1063" s="1378"/>
      <c r="AQ1063" s="1565"/>
      <c r="AR1063" s="1566"/>
    </row>
    <row r="1064" spans="1:44" s="1350" customFormat="1">
      <c r="A1064" s="1553"/>
      <c r="B1064" s="1554"/>
      <c r="C1064" s="271" t="s">
        <v>10</v>
      </c>
      <c r="D1064" s="1559"/>
      <c r="E1064" s="1386"/>
      <c r="F1064" s="1567"/>
      <c r="G1064" s="1386"/>
      <c r="H1064" s="1567"/>
      <c r="I1064" s="1386"/>
      <c r="J1064" s="1556"/>
      <c r="K1064" s="1557"/>
      <c r="L1064" s="1557"/>
      <c r="M1064" s="1557"/>
      <c r="N1064" s="1557"/>
      <c r="O1064" s="1556"/>
      <c r="P1064" s="1556"/>
      <c r="Q1064" s="1567"/>
      <c r="R1064" s="1386"/>
      <c r="S1064" s="1559"/>
      <c r="T1064" s="1556"/>
      <c r="U1064" s="1567"/>
      <c r="V1064" s="1567"/>
      <c r="W1064" s="1386"/>
      <c r="X1064" s="1567"/>
      <c r="Y1064" s="1386"/>
      <c r="Z1064" s="1567"/>
      <c r="AA1064" s="1386"/>
      <c r="AB1064" s="1556"/>
      <c r="AC1064" s="1560"/>
      <c r="AD1064" s="1561"/>
      <c r="AE1064" s="1556"/>
      <c r="AF1064" s="1556"/>
      <c r="AG1064" s="1556"/>
      <c r="AH1064" s="1562"/>
      <c r="AI1064" s="1568"/>
      <c r="AJ1064" s="1568"/>
      <c r="AK1064" s="1568"/>
      <c r="AL1064" s="1564"/>
      <c r="AM1064" s="1568"/>
      <c r="AN1064" s="1568"/>
      <c r="AO1064" s="1555"/>
      <c r="AP1064" s="1378"/>
      <c r="AQ1064" s="1565"/>
      <c r="AR1064" s="1569"/>
    </row>
    <row r="1065" spans="1:44" s="1350" customFormat="1">
      <c r="A1065" s="1553"/>
      <c r="B1065" s="1554"/>
      <c r="C1065" s="272" t="s">
        <v>417</v>
      </c>
      <c r="D1065" s="1559"/>
      <c r="E1065" s="1386"/>
      <c r="F1065" s="1567"/>
      <c r="G1065" s="1386"/>
      <c r="H1065" s="1567"/>
      <c r="I1065" s="1386"/>
      <c r="J1065" s="1556"/>
      <c r="K1065" s="1557"/>
      <c r="L1065" s="1557"/>
      <c r="M1065" s="1557"/>
      <c r="N1065" s="1557"/>
      <c r="O1065" s="1556"/>
      <c r="P1065" s="1556"/>
      <c r="Q1065" s="1567"/>
      <c r="R1065" s="1386"/>
      <c r="S1065" s="1559"/>
      <c r="T1065" s="1556"/>
      <c r="U1065" s="1567"/>
      <c r="V1065" s="1567"/>
      <c r="W1065" s="1386"/>
      <c r="X1065" s="1567"/>
      <c r="Y1065" s="1386"/>
      <c r="Z1065" s="1567"/>
      <c r="AA1065" s="1386"/>
      <c r="AB1065" s="1556"/>
      <c r="AC1065" s="1560"/>
      <c r="AD1065" s="1561"/>
      <c r="AE1065" s="1556"/>
      <c r="AF1065" s="1556"/>
      <c r="AG1065" s="1556"/>
      <c r="AH1065" s="1562"/>
      <c r="AI1065" s="1568"/>
      <c r="AJ1065" s="1568"/>
      <c r="AK1065" s="1568"/>
      <c r="AL1065" s="1564"/>
      <c r="AM1065" s="1568"/>
      <c r="AN1065" s="1568"/>
      <c r="AO1065" s="1555"/>
      <c r="AP1065" s="1378"/>
      <c r="AQ1065" s="1565"/>
      <c r="AR1065" s="1569"/>
    </row>
    <row r="1066" spans="1:44" s="1350" customFormat="1" ht="15">
      <c r="A1066" s="1553"/>
      <c r="B1066" s="1570" t="s">
        <v>13</v>
      </c>
      <c r="C1066" s="273" t="s">
        <v>949</v>
      </c>
      <c r="E1066" s="1375"/>
      <c r="F1066" s="1555"/>
      <c r="G1066" s="1375"/>
      <c r="H1066" s="1555"/>
      <c r="I1066" s="1375"/>
      <c r="J1066" s="1556"/>
      <c r="K1066" s="1557"/>
      <c r="L1066" s="1557"/>
      <c r="M1066" s="1557"/>
      <c r="N1066" s="1557"/>
      <c r="O1066" s="1558"/>
      <c r="P1066" s="1558"/>
      <c r="Q1066" s="1555"/>
      <c r="R1066" s="1375"/>
      <c r="S1066" s="1559"/>
      <c r="T1066" s="1558"/>
      <c r="U1066" s="1555"/>
      <c r="V1066" s="1555"/>
      <c r="W1066" s="1375"/>
      <c r="X1066" s="1555"/>
      <c r="Y1066" s="1375"/>
      <c r="Z1066" s="1555"/>
      <c r="AA1066" s="1375"/>
      <c r="AB1066" s="1556"/>
      <c r="AC1066" s="1560"/>
      <c r="AD1066" s="1561"/>
      <c r="AE1066" s="1558"/>
      <c r="AF1066" s="1558"/>
      <c r="AG1066" s="1558"/>
      <c r="AH1066" s="1562"/>
      <c r="AI1066" s="1563"/>
      <c r="AJ1066" s="1563"/>
      <c r="AK1066" s="1563"/>
      <c r="AL1066" s="1564"/>
      <c r="AM1066" s="1563"/>
      <c r="AN1066" s="1563"/>
      <c r="AO1066" s="1555"/>
      <c r="AP1066" s="1378"/>
      <c r="AQ1066" s="1565"/>
      <c r="AR1066" s="1566"/>
    </row>
    <row r="1067" spans="1:44" s="1350" customFormat="1">
      <c r="A1067" s="1553"/>
      <c r="B1067" s="1554"/>
      <c r="C1067" s="273" t="s">
        <v>950</v>
      </c>
      <c r="D1067" s="1559"/>
      <c r="E1067" s="1386"/>
      <c r="F1067" s="1567"/>
      <c r="G1067" s="1386"/>
      <c r="H1067" s="1567"/>
      <c r="I1067" s="1386"/>
      <c r="J1067" s="1556"/>
      <c r="K1067" s="1557"/>
      <c r="L1067" s="1557"/>
      <c r="M1067" s="1557"/>
      <c r="N1067" s="1557"/>
      <c r="O1067" s="1556"/>
      <c r="P1067" s="1556"/>
      <c r="Q1067" s="1567"/>
      <c r="R1067" s="1386"/>
      <c r="S1067" s="1559"/>
      <c r="T1067" s="1556"/>
      <c r="U1067" s="1567"/>
      <c r="V1067" s="1567"/>
      <c r="W1067" s="1386"/>
      <c r="X1067" s="1567"/>
      <c r="Y1067" s="1386"/>
      <c r="Z1067" s="1567"/>
      <c r="AA1067" s="1386"/>
      <c r="AB1067" s="1556"/>
      <c r="AC1067" s="1560"/>
      <c r="AD1067" s="1561"/>
      <c r="AE1067" s="1556"/>
      <c r="AF1067" s="1556"/>
      <c r="AG1067" s="1556"/>
      <c r="AH1067" s="1562"/>
      <c r="AI1067" s="1568"/>
      <c r="AJ1067" s="1568"/>
      <c r="AK1067" s="1568"/>
      <c r="AL1067" s="1564"/>
      <c r="AM1067" s="1568"/>
      <c r="AN1067" s="1568"/>
      <c r="AO1067" s="1555"/>
      <c r="AP1067" s="1378"/>
      <c r="AQ1067" s="1565"/>
      <c r="AR1067" s="1569"/>
    </row>
    <row r="1068" spans="1:44" s="1350" customFormat="1">
      <c r="A1068" s="1553"/>
      <c r="B1068" s="1554"/>
      <c r="C1068" s="274" t="s">
        <v>951</v>
      </c>
      <c r="E1068" s="1375"/>
      <c r="F1068" s="1555"/>
      <c r="G1068" s="1375"/>
      <c r="H1068" s="1555"/>
      <c r="I1068" s="1375"/>
      <c r="J1068" s="1556"/>
      <c r="K1068" s="1557"/>
      <c r="L1068" s="1557"/>
      <c r="M1068" s="1557"/>
      <c r="N1068" s="1557"/>
      <c r="O1068" s="1558"/>
      <c r="P1068" s="1558"/>
      <c r="Q1068" s="1555"/>
      <c r="R1068" s="1375"/>
      <c r="S1068" s="1559"/>
      <c r="T1068" s="1558"/>
      <c r="U1068" s="1555"/>
      <c r="V1068" s="1555"/>
      <c r="W1068" s="1375"/>
      <c r="X1068" s="1555"/>
      <c r="Y1068" s="1375"/>
      <c r="Z1068" s="1555"/>
      <c r="AA1068" s="1375"/>
      <c r="AB1068" s="1556"/>
      <c r="AC1068" s="1560"/>
      <c r="AD1068" s="1561"/>
      <c r="AE1068" s="1558"/>
      <c r="AF1068" s="1558"/>
      <c r="AG1068" s="1558"/>
      <c r="AH1068" s="1562"/>
      <c r="AI1068" s="1563"/>
      <c r="AJ1068" s="1563"/>
      <c r="AK1068" s="1563"/>
      <c r="AL1068" s="1564"/>
      <c r="AM1068" s="1563"/>
      <c r="AN1068" s="1563"/>
      <c r="AO1068" s="1555"/>
      <c r="AP1068" s="1378"/>
      <c r="AQ1068" s="1565"/>
      <c r="AR1068" s="1566"/>
    </row>
    <row r="1069" spans="1:44" s="1350" customFormat="1">
      <c r="A1069" s="1553"/>
      <c r="B1069" s="1554"/>
      <c r="C1069" s="274" t="s">
        <v>952</v>
      </c>
      <c r="E1069" s="1375"/>
      <c r="F1069" s="1555"/>
      <c r="G1069" s="1375"/>
      <c r="H1069" s="1555"/>
      <c r="I1069" s="1375"/>
      <c r="J1069" s="1556"/>
      <c r="K1069" s="1557"/>
      <c r="L1069" s="1557"/>
      <c r="M1069" s="1557"/>
      <c r="N1069" s="1557"/>
      <c r="O1069" s="1558"/>
      <c r="P1069" s="1558"/>
      <c r="Q1069" s="1555"/>
      <c r="R1069" s="1375"/>
      <c r="S1069" s="1559"/>
      <c r="T1069" s="1558"/>
      <c r="U1069" s="1555"/>
      <c r="V1069" s="1555"/>
      <c r="W1069" s="1375"/>
      <c r="X1069" s="1555"/>
      <c r="Y1069" s="1375"/>
      <c r="Z1069" s="1555"/>
      <c r="AA1069" s="1375"/>
      <c r="AB1069" s="1556"/>
      <c r="AC1069" s="1560"/>
      <c r="AD1069" s="1561"/>
      <c r="AE1069" s="1558"/>
      <c r="AF1069" s="1558"/>
      <c r="AG1069" s="1558"/>
      <c r="AH1069" s="1562"/>
      <c r="AI1069" s="1563"/>
      <c r="AJ1069" s="1563"/>
      <c r="AK1069" s="1563"/>
      <c r="AL1069" s="1564"/>
      <c r="AM1069" s="1563"/>
      <c r="AN1069" s="1563"/>
      <c r="AO1069" s="1555"/>
      <c r="AP1069" s="1378"/>
      <c r="AQ1069" s="1565"/>
      <c r="AR1069" s="1566"/>
    </row>
    <row r="1070" spans="1:44" s="1350" customFormat="1">
      <c r="A1070" s="1553"/>
      <c r="B1070" s="1554"/>
      <c r="C1070" s="274" t="s">
        <v>953</v>
      </c>
      <c r="E1070" s="1375"/>
      <c r="F1070" s="1555"/>
      <c r="G1070" s="1375"/>
      <c r="H1070" s="1555"/>
      <c r="I1070" s="1375"/>
      <c r="J1070" s="1556"/>
      <c r="K1070" s="1557"/>
      <c r="L1070" s="1557"/>
      <c r="M1070" s="1557"/>
      <c r="N1070" s="1557"/>
      <c r="O1070" s="1558"/>
      <c r="P1070" s="1558"/>
      <c r="Q1070" s="1555"/>
      <c r="R1070" s="1375"/>
      <c r="S1070" s="1559"/>
      <c r="T1070" s="1558"/>
      <c r="U1070" s="1555"/>
      <c r="V1070" s="1555"/>
      <c r="W1070" s="1375"/>
      <c r="X1070" s="1555"/>
      <c r="Y1070" s="1375"/>
      <c r="Z1070" s="1555"/>
      <c r="AA1070" s="1375"/>
      <c r="AB1070" s="1556"/>
      <c r="AC1070" s="1560"/>
      <c r="AD1070" s="1561"/>
      <c r="AE1070" s="1558"/>
      <c r="AF1070" s="1558"/>
      <c r="AG1070" s="1558"/>
      <c r="AH1070" s="1562"/>
      <c r="AI1070" s="1563"/>
      <c r="AJ1070" s="1563"/>
      <c r="AK1070" s="1563"/>
      <c r="AL1070" s="1564"/>
      <c r="AM1070" s="1563"/>
      <c r="AN1070" s="1563"/>
      <c r="AO1070" s="1555"/>
      <c r="AP1070" s="1378"/>
      <c r="AQ1070" s="1565"/>
      <c r="AR1070" s="1566"/>
    </row>
    <row r="1071" spans="1:44" s="1350" customFormat="1">
      <c r="A1071" s="1553"/>
      <c r="B1071" s="1554"/>
      <c r="C1071" s="272" t="s">
        <v>420</v>
      </c>
      <c r="E1071" s="1375"/>
      <c r="F1071" s="1555"/>
      <c r="G1071" s="1375"/>
      <c r="H1071" s="1555"/>
      <c r="I1071" s="1375"/>
      <c r="J1071" s="1556"/>
      <c r="K1071" s="1557"/>
      <c r="L1071" s="1557"/>
      <c r="M1071" s="1557"/>
      <c r="N1071" s="1557"/>
      <c r="O1071" s="1558"/>
      <c r="P1071" s="1558"/>
      <c r="Q1071" s="1555"/>
      <c r="R1071" s="1375"/>
      <c r="S1071" s="1559"/>
      <c r="T1071" s="1558"/>
      <c r="U1071" s="1555"/>
      <c r="V1071" s="1555"/>
      <c r="W1071" s="1375"/>
      <c r="X1071" s="1555"/>
      <c r="Y1071" s="1375"/>
      <c r="Z1071" s="1555"/>
      <c r="AA1071" s="1375"/>
      <c r="AB1071" s="1556"/>
      <c r="AC1071" s="1560"/>
      <c r="AD1071" s="1561"/>
      <c r="AE1071" s="1558"/>
      <c r="AF1071" s="1558"/>
      <c r="AG1071" s="1558"/>
      <c r="AH1071" s="1562"/>
      <c r="AI1071" s="1563"/>
      <c r="AJ1071" s="1563"/>
      <c r="AK1071" s="1563"/>
      <c r="AL1071" s="1564"/>
      <c r="AM1071" s="1563"/>
      <c r="AN1071" s="1563"/>
      <c r="AO1071" s="1555"/>
      <c r="AP1071" s="1378"/>
      <c r="AQ1071" s="1565"/>
      <c r="AR1071" s="1566"/>
    </row>
    <row r="1072" spans="1:44" s="1350" customFormat="1">
      <c r="A1072" s="1553"/>
      <c r="B1072" s="1554"/>
      <c r="C1072" s="272" t="s">
        <v>421</v>
      </c>
      <c r="D1072" s="1384"/>
      <c r="E1072" s="1386"/>
      <c r="F1072" s="1395"/>
      <c r="G1072" s="1386"/>
      <c r="H1072" s="1395"/>
      <c r="I1072" s="1386"/>
      <c r="J1072" s="1556"/>
      <c r="K1072" s="1557"/>
      <c r="L1072" s="1557"/>
      <c r="M1072" s="1557"/>
      <c r="N1072" s="1557"/>
      <c r="O1072" s="1556"/>
      <c r="P1072" s="1556"/>
      <c r="Q1072" s="1395"/>
      <c r="R1072" s="1386"/>
      <c r="S1072" s="1559"/>
      <c r="T1072" s="1556"/>
      <c r="U1072" s="1567"/>
      <c r="V1072" s="1395"/>
      <c r="W1072" s="1386"/>
      <c r="X1072" s="1395"/>
      <c r="Y1072" s="1386"/>
      <c r="Z1072" s="1395"/>
      <c r="AA1072" s="1386"/>
      <c r="AB1072" s="1556"/>
      <c r="AC1072" s="1560"/>
      <c r="AD1072" s="1561"/>
      <c r="AE1072" s="1556"/>
      <c r="AF1072" s="1556"/>
      <c r="AG1072" s="1556"/>
      <c r="AH1072" s="1562"/>
      <c r="AI1072" s="1385"/>
      <c r="AJ1072" s="1385"/>
      <c r="AK1072" s="1385"/>
      <c r="AL1072" s="1564"/>
      <c r="AM1072" s="1385"/>
      <c r="AN1072" s="1385"/>
      <c r="AO1072" s="1555"/>
      <c r="AP1072" s="1378"/>
      <c r="AQ1072" s="1565"/>
      <c r="AR1072" s="1569"/>
    </row>
    <row r="1073" spans="1:44" s="1350" customFormat="1">
      <c r="A1073" s="1553"/>
      <c r="B1073" s="1554"/>
      <c r="C1073" s="273" t="s">
        <v>954</v>
      </c>
      <c r="E1073" s="1375"/>
      <c r="F1073" s="1555"/>
      <c r="G1073" s="1375"/>
      <c r="H1073" s="1555"/>
      <c r="I1073" s="1375"/>
      <c r="J1073" s="1556"/>
      <c r="K1073" s="1557"/>
      <c r="L1073" s="1557"/>
      <c r="M1073" s="1557"/>
      <c r="N1073" s="1557"/>
      <c r="O1073" s="1558"/>
      <c r="P1073" s="1558"/>
      <c r="Q1073" s="1555"/>
      <c r="R1073" s="1375"/>
      <c r="S1073" s="1559"/>
      <c r="T1073" s="1558"/>
      <c r="U1073" s="1555"/>
      <c r="V1073" s="1555"/>
      <c r="W1073" s="1375"/>
      <c r="X1073" s="1555"/>
      <c r="Y1073" s="1375"/>
      <c r="Z1073" s="1555"/>
      <c r="AA1073" s="1375"/>
      <c r="AB1073" s="1556"/>
      <c r="AC1073" s="1560"/>
      <c r="AD1073" s="1561"/>
      <c r="AE1073" s="1558"/>
      <c r="AF1073" s="1558"/>
      <c r="AG1073" s="1558"/>
      <c r="AH1073" s="1562"/>
      <c r="AI1073" s="1563"/>
      <c r="AJ1073" s="1563"/>
      <c r="AK1073" s="1563"/>
      <c r="AL1073" s="1564"/>
      <c r="AM1073" s="1563"/>
      <c r="AN1073" s="1563"/>
      <c r="AO1073" s="1555"/>
      <c r="AP1073" s="1378"/>
      <c r="AQ1073" s="1565"/>
      <c r="AR1073" s="1566"/>
    </row>
    <row r="1074" spans="1:44" s="1350" customFormat="1">
      <c r="A1074" s="1553"/>
      <c r="B1074" s="1554"/>
      <c r="C1074" s="273" t="s">
        <v>955</v>
      </c>
      <c r="E1074" s="1375"/>
      <c r="F1074" s="1555"/>
      <c r="G1074" s="1375"/>
      <c r="H1074" s="1555"/>
      <c r="I1074" s="1375"/>
      <c r="J1074" s="1556"/>
      <c r="K1074" s="1557"/>
      <c r="L1074" s="1557"/>
      <c r="M1074" s="1557"/>
      <c r="N1074" s="1557"/>
      <c r="O1074" s="1558"/>
      <c r="P1074" s="1558"/>
      <c r="Q1074" s="1555"/>
      <c r="R1074" s="1375"/>
      <c r="S1074" s="1559"/>
      <c r="T1074" s="1558"/>
      <c r="U1074" s="1555"/>
      <c r="V1074" s="1555"/>
      <c r="W1074" s="1375"/>
      <c r="X1074" s="1555"/>
      <c r="Y1074" s="1375"/>
      <c r="Z1074" s="1555"/>
      <c r="AA1074" s="1375"/>
      <c r="AB1074" s="1556"/>
      <c r="AC1074" s="1560"/>
      <c r="AD1074" s="1561"/>
      <c r="AE1074" s="1558"/>
      <c r="AF1074" s="1558"/>
      <c r="AG1074" s="1558"/>
      <c r="AH1074" s="1562"/>
      <c r="AI1074" s="1563"/>
      <c r="AJ1074" s="1563"/>
      <c r="AK1074" s="1563"/>
      <c r="AL1074" s="1564"/>
      <c r="AM1074" s="1563"/>
      <c r="AN1074" s="1563"/>
      <c r="AO1074" s="1555"/>
      <c r="AP1074" s="1378"/>
      <c r="AQ1074" s="1565"/>
      <c r="AR1074" s="1566"/>
    </row>
    <row r="1075" spans="1:44" s="1350" customFormat="1">
      <c r="A1075" s="1553"/>
      <c r="B1075" s="1554"/>
      <c r="C1075" s="271" t="s">
        <v>104</v>
      </c>
      <c r="E1075" s="1375"/>
      <c r="F1075" s="1555"/>
      <c r="G1075" s="1375"/>
      <c r="H1075" s="1555"/>
      <c r="I1075" s="1375"/>
      <c r="J1075" s="1556"/>
      <c r="K1075" s="1557"/>
      <c r="L1075" s="1557"/>
      <c r="M1075" s="1557"/>
      <c r="N1075" s="1557"/>
      <c r="O1075" s="1558"/>
      <c r="P1075" s="1558"/>
      <c r="Q1075" s="1555"/>
      <c r="R1075" s="1375"/>
      <c r="S1075" s="1559"/>
      <c r="T1075" s="1558"/>
      <c r="U1075" s="1555"/>
      <c r="V1075" s="1555"/>
      <c r="W1075" s="1375"/>
      <c r="X1075" s="1555"/>
      <c r="Y1075" s="1375"/>
      <c r="Z1075" s="1555"/>
      <c r="AA1075" s="1375"/>
      <c r="AB1075" s="1556"/>
      <c r="AC1075" s="1560"/>
      <c r="AD1075" s="1561"/>
      <c r="AE1075" s="1558"/>
      <c r="AF1075" s="1558"/>
      <c r="AG1075" s="1558"/>
      <c r="AH1075" s="1562"/>
      <c r="AI1075" s="1563"/>
      <c r="AJ1075" s="1563"/>
      <c r="AK1075" s="1563"/>
      <c r="AL1075" s="1564"/>
      <c r="AM1075" s="1563"/>
      <c r="AN1075" s="1563"/>
      <c r="AO1075" s="1555"/>
      <c r="AP1075" s="1378"/>
      <c r="AQ1075" s="1565"/>
      <c r="AR1075" s="1566"/>
    </row>
    <row r="1076" spans="1:44" s="1350" customFormat="1">
      <c r="A1076" s="1553"/>
      <c r="B1076" s="1554"/>
      <c r="C1076" s="271" t="s">
        <v>322</v>
      </c>
      <c r="D1076" s="1571"/>
      <c r="E1076" s="1572"/>
      <c r="F1076" s="1573"/>
      <c r="G1076" s="1572"/>
      <c r="H1076" s="1573"/>
      <c r="I1076" s="1572"/>
      <c r="J1076" s="1556"/>
      <c r="K1076" s="1574"/>
      <c r="L1076" s="1574"/>
      <c r="M1076" s="1574"/>
      <c r="N1076" s="1574"/>
      <c r="O1076" s="1574"/>
      <c r="P1076" s="1574"/>
      <c r="Q1076" s="1573"/>
      <c r="R1076" s="1572"/>
      <c r="S1076" s="1559"/>
      <c r="T1076" s="1574"/>
      <c r="U1076" s="1573"/>
      <c r="V1076" s="1573"/>
      <c r="W1076" s="1572"/>
      <c r="X1076" s="1573"/>
      <c r="Y1076" s="1572"/>
      <c r="Z1076" s="1573"/>
      <c r="AA1076" s="1572"/>
      <c r="AB1076" s="1556"/>
      <c r="AC1076" s="1571"/>
      <c r="AD1076" s="1575"/>
      <c r="AE1076" s="1574"/>
      <c r="AF1076" s="1574"/>
      <c r="AG1076" s="1574"/>
      <c r="AH1076" s="1562"/>
      <c r="AI1076" s="1576"/>
      <c r="AJ1076" s="1576"/>
      <c r="AK1076" s="1576"/>
      <c r="AL1076" s="1564"/>
      <c r="AM1076" s="1576"/>
      <c r="AN1076" s="1576"/>
      <c r="AO1076" s="1573"/>
      <c r="AP1076" s="1577"/>
      <c r="AQ1076" s="1578"/>
      <c r="AR1076" s="1579"/>
    </row>
    <row r="1077" spans="1:44" s="1350" customFormat="1">
      <c r="A1077" s="1553"/>
      <c r="B1077" s="1554"/>
      <c r="C1077" s="271" t="s">
        <v>424</v>
      </c>
      <c r="D1077" s="1560"/>
      <c r="E1077" s="40"/>
      <c r="F1077" s="1580"/>
      <c r="G1077" s="40"/>
      <c r="H1077" s="1580"/>
      <c r="I1077" s="40"/>
      <c r="J1077" s="1556"/>
      <c r="K1077" s="1557"/>
      <c r="L1077" s="1557"/>
      <c r="M1077" s="1557"/>
      <c r="N1077" s="1557"/>
      <c r="O1077" s="1557"/>
      <c r="P1077" s="1557"/>
      <c r="Q1077" s="1580"/>
      <c r="R1077" s="40"/>
      <c r="S1077" s="1559"/>
      <c r="T1077" s="1557"/>
      <c r="U1077" s="1580"/>
      <c r="V1077" s="1580"/>
      <c r="W1077" s="40"/>
      <c r="X1077" s="1580"/>
      <c r="Y1077" s="40"/>
      <c r="Z1077" s="1580"/>
      <c r="AA1077" s="40"/>
      <c r="AB1077" s="1556"/>
      <c r="AC1077" s="1560"/>
      <c r="AD1077" s="1561"/>
      <c r="AE1077" s="1557"/>
      <c r="AF1077" s="1557"/>
      <c r="AG1077" s="1557"/>
      <c r="AH1077" s="1562"/>
      <c r="AI1077" s="1581"/>
      <c r="AJ1077" s="1581"/>
      <c r="AK1077" s="1581"/>
      <c r="AL1077" s="1564"/>
      <c r="AM1077" s="1581"/>
      <c r="AN1077" s="1581"/>
      <c r="AO1077" s="1555"/>
      <c r="AP1077" s="1378"/>
      <c r="AQ1077" s="1565"/>
      <c r="AR1077" s="1566"/>
    </row>
    <row r="1078" spans="1:44" s="1350" customFormat="1">
      <c r="A1078" s="1553"/>
      <c r="B1078" s="1554"/>
      <c r="C1078" s="275" t="s">
        <v>425</v>
      </c>
      <c r="D1078" s="1559"/>
      <c r="E1078" s="1386"/>
      <c r="F1078" s="1567"/>
      <c r="G1078" s="1386"/>
      <c r="H1078" s="1567"/>
      <c r="I1078" s="1386"/>
      <c r="J1078" s="1556"/>
      <c r="K1078" s="1557"/>
      <c r="L1078" s="1557"/>
      <c r="M1078" s="1557"/>
      <c r="N1078" s="1557"/>
      <c r="O1078" s="1556"/>
      <c r="P1078" s="1556"/>
      <c r="Q1078" s="1567"/>
      <c r="R1078" s="1386"/>
      <c r="S1078" s="1559"/>
      <c r="T1078" s="1556"/>
      <c r="U1078" s="1567"/>
      <c r="V1078" s="1567"/>
      <c r="W1078" s="1386"/>
      <c r="X1078" s="1567"/>
      <c r="Y1078" s="1386"/>
      <c r="Z1078" s="1567"/>
      <c r="AA1078" s="1386"/>
      <c r="AB1078" s="1556"/>
      <c r="AC1078" s="1560"/>
      <c r="AD1078" s="1561"/>
      <c r="AE1078" s="1556"/>
      <c r="AF1078" s="1556"/>
      <c r="AG1078" s="1556"/>
      <c r="AH1078" s="1562"/>
      <c r="AI1078" s="1568"/>
      <c r="AJ1078" s="1568"/>
      <c r="AK1078" s="1568"/>
      <c r="AL1078" s="1564"/>
      <c r="AM1078" s="1568"/>
      <c r="AN1078" s="1568"/>
      <c r="AO1078" s="1582"/>
      <c r="AP1078" s="1583"/>
      <c r="AQ1078" s="1584"/>
      <c r="AR1078" s="1569"/>
    </row>
    <row r="1079" spans="1:44" s="1350" customFormat="1" ht="13.5" thickBot="1">
      <c r="A1079" s="1611"/>
      <c r="B1079" s="1612"/>
      <c r="C1079" s="276" t="s">
        <v>782</v>
      </c>
      <c r="D1079" s="1586"/>
      <c r="E1079" s="1587"/>
      <c r="F1079" s="1588"/>
      <c r="G1079" s="1587"/>
      <c r="H1079" s="1588"/>
      <c r="I1079" s="1587"/>
      <c r="J1079" s="1589"/>
      <c r="K1079" s="1590"/>
      <c r="L1079" s="1590"/>
      <c r="M1079" s="1590"/>
      <c r="N1079" s="1590"/>
      <c r="O1079" s="1590"/>
      <c r="P1079" s="1591"/>
      <c r="Q1079" s="1588"/>
      <c r="R1079" s="1587"/>
      <c r="S1079" s="1592"/>
      <c r="T1079" s="1593"/>
      <c r="U1079" s="1594"/>
      <c r="V1079" s="1591"/>
      <c r="W1079" s="1587"/>
      <c r="X1079" s="1588"/>
      <c r="Y1079" s="1587"/>
      <c r="Z1079" s="1588"/>
      <c r="AA1079" s="1587"/>
      <c r="AB1079" s="1589"/>
      <c r="AC1079" s="1595"/>
      <c r="AD1079" s="1587"/>
      <c r="AE1079" s="1590"/>
      <c r="AF1079" s="1593"/>
      <c r="AG1079" s="1593"/>
      <c r="AH1079" s="1596"/>
      <c r="AI1079" s="1597"/>
      <c r="AJ1079" s="1598"/>
      <c r="AK1079" s="1599"/>
      <c r="AL1079" s="1600"/>
      <c r="AM1079" s="1586"/>
      <c r="AN1079" s="1601"/>
      <c r="AO1079" s="1602"/>
      <c r="AP1079" s="1603"/>
      <c r="AQ1079" s="1595"/>
      <c r="AR1079" s="1604"/>
    </row>
    <row r="1080" spans="1:44" s="1350" customFormat="1" ht="13.5" thickTop="1">
      <c r="A1080" s="1512"/>
      <c r="B1080" s="1613"/>
      <c r="C1080" s="149"/>
      <c r="D1080" s="1571"/>
      <c r="E1080" s="1571"/>
      <c r="F1080" s="1571"/>
      <c r="G1080" s="1571"/>
      <c r="H1080" s="1571"/>
      <c r="I1080" s="1571"/>
      <c r="J1080" s="1571"/>
      <c r="K1080" s="1571"/>
      <c r="L1080" s="1571"/>
      <c r="M1080" s="1571"/>
      <c r="N1080" s="1571"/>
      <c r="O1080" s="1571"/>
      <c r="P1080" s="1571"/>
      <c r="Q1080" s="1571"/>
      <c r="R1080" s="1571"/>
      <c r="S1080" s="1571"/>
      <c r="T1080" s="1571"/>
      <c r="U1080" s="1571"/>
      <c r="V1080" s="1571"/>
      <c r="W1080" s="1571"/>
      <c r="X1080" s="1571"/>
      <c r="Y1080" s="1571"/>
      <c r="Z1080" s="1571"/>
      <c r="AA1080" s="1571"/>
      <c r="AB1080" s="1571"/>
      <c r="AC1080" s="1571"/>
      <c r="AD1080" s="1571"/>
      <c r="AE1080" s="1571"/>
      <c r="AF1080" s="1571"/>
      <c r="AG1080" s="1571"/>
      <c r="AH1080" s="1571"/>
      <c r="AI1080" s="1571"/>
      <c r="AJ1080" s="1571"/>
      <c r="AK1080" s="1571"/>
      <c r="AL1080" s="1571"/>
      <c r="AM1080" s="1571"/>
      <c r="AN1080" s="1571"/>
      <c r="AO1080" s="1571"/>
      <c r="AP1080" s="1571"/>
      <c r="AQ1080" s="1571"/>
      <c r="AR1080" s="1571"/>
    </row>
    <row r="1081" spans="1:44" s="1350" customFormat="1">
      <c r="A1081" s="1512"/>
      <c r="B1081" s="1613"/>
      <c r="C1081" s="149"/>
      <c r="D1081" s="1571"/>
      <c r="E1081" s="1571"/>
      <c r="F1081" s="1571"/>
      <c r="G1081" s="1571"/>
      <c r="H1081" s="1571"/>
      <c r="I1081" s="1571"/>
      <c r="J1081" s="1571"/>
      <c r="K1081" s="1571"/>
      <c r="L1081" s="1571"/>
      <c r="M1081" s="1571"/>
      <c r="N1081" s="1571"/>
      <c r="O1081" s="1571"/>
      <c r="P1081" s="1571"/>
      <c r="Q1081" s="1571"/>
      <c r="R1081" s="1571"/>
      <c r="S1081" s="1571"/>
      <c r="T1081" s="1571"/>
      <c r="U1081" s="1571"/>
      <c r="V1081" s="1571"/>
      <c r="W1081" s="1571"/>
      <c r="X1081" s="1571"/>
      <c r="Y1081" s="1571"/>
      <c r="Z1081" s="1571"/>
      <c r="AA1081" s="1571"/>
      <c r="AB1081" s="1571"/>
      <c r="AC1081" s="1571"/>
      <c r="AD1081" s="1571"/>
      <c r="AE1081" s="1571"/>
      <c r="AF1081" s="1571"/>
      <c r="AG1081" s="1571"/>
      <c r="AH1081" s="1571"/>
      <c r="AI1081" s="1571"/>
      <c r="AJ1081" s="1571"/>
      <c r="AK1081" s="1571"/>
      <c r="AL1081" s="1571"/>
      <c r="AM1081" s="1571"/>
      <c r="AN1081" s="1571"/>
      <c r="AO1081" s="1571"/>
      <c r="AP1081" s="1571"/>
      <c r="AQ1081" s="1571"/>
      <c r="AR1081" s="1571"/>
    </row>
    <row r="1082" spans="1:44" s="1350" customFormat="1">
      <c r="A1082" s="1512"/>
      <c r="B1082" s="1613"/>
      <c r="C1082" s="149"/>
      <c r="D1082" s="1571"/>
      <c r="E1082" s="1571"/>
      <c r="F1082" s="1571"/>
      <c r="G1082" s="1571"/>
      <c r="H1082" s="1571"/>
      <c r="I1082" s="1571"/>
      <c r="J1082" s="1571"/>
      <c r="K1082" s="1571"/>
      <c r="L1082" s="1571"/>
      <c r="M1082" s="1571"/>
      <c r="N1082" s="1571"/>
      <c r="O1082" s="1571"/>
      <c r="P1082" s="1571"/>
      <c r="Q1082" s="1571"/>
      <c r="R1082" s="1571"/>
      <c r="S1082" s="1571"/>
      <c r="T1082" s="1571"/>
      <c r="U1082" s="1571"/>
      <c r="V1082" s="1571"/>
      <c r="W1082" s="1571"/>
      <c r="X1082" s="1571"/>
      <c r="Y1082" s="1571"/>
      <c r="Z1082" s="1571"/>
      <c r="AA1082" s="1571"/>
      <c r="AB1082" s="1571"/>
      <c r="AC1082" s="1571"/>
      <c r="AD1082" s="1571"/>
      <c r="AE1082" s="1571"/>
      <c r="AF1082" s="1571"/>
      <c r="AG1082" s="1571"/>
      <c r="AH1082" s="1571"/>
      <c r="AI1082" s="1571"/>
      <c r="AJ1082" s="1571"/>
      <c r="AK1082" s="1571"/>
      <c r="AL1082" s="1571"/>
      <c r="AM1082" s="1571"/>
      <c r="AN1082" s="1571"/>
      <c r="AO1082" s="1571"/>
      <c r="AP1082" s="1571"/>
      <c r="AQ1082" s="1571"/>
      <c r="AR1082" s="1571"/>
    </row>
    <row r="1083" spans="1:44" s="1350" customFormat="1" ht="13.5" thickBot="1">
      <c r="A1083" s="1614"/>
    </row>
    <row r="1084" spans="1:44" s="1350" customFormat="1" ht="35.25" customHeight="1" thickTop="1" thickBot="1">
      <c r="A1084" s="1510"/>
      <c r="B1084" s="1511"/>
      <c r="C1084" s="1511"/>
      <c r="D1084" s="1918" t="str">
        <f>CONCATENATE($B$5," ","non-defaulted assets evolution: Stocks and parameters")</f>
        <v>2015 non-defaulted assets evolution: Stocks and parameters</v>
      </c>
      <c r="E1084" s="1919"/>
      <c r="F1084" s="1919"/>
      <c r="G1084" s="1919"/>
      <c r="H1084" s="1919"/>
      <c r="I1084" s="1919"/>
      <c r="J1084" s="1919"/>
      <c r="K1084" s="1919"/>
      <c r="L1084" s="1919"/>
      <c r="M1084" s="1919"/>
      <c r="N1084" s="1919"/>
      <c r="O1084" s="1919"/>
      <c r="P1084" s="1919"/>
      <c r="Q1084" s="1919"/>
      <c r="R1084" s="1919"/>
      <c r="S1084" s="1919"/>
      <c r="T1084" s="1919"/>
      <c r="U1084" s="1920"/>
      <c r="V1084" s="1933" t="str">
        <f>CONCATENATE($B$5," ","defaulted assets evolution: Stocks and parameters")</f>
        <v>2015 defaulted assets evolution: Stocks and parameters</v>
      </c>
      <c r="W1084" s="1934"/>
      <c r="X1084" s="1934"/>
      <c r="Y1084" s="1934"/>
      <c r="Z1084" s="1934"/>
      <c r="AA1084" s="1934"/>
      <c r="AB1084" s="1934"/>
      <c r="AC1084" s="1934"/>
      <c r="AD1084" s="1934"/>
      <c r="AE1084" s="1934"/>
      <c r="AF1084" s="1934"/>
      <c r="AG1084" s="1935"/>
      <c r="AH1084" s="1918" t="str">
        <f>CONCATENATE($B$5," Impairment flows and stock of provisions")</f>
        <v>2015 Impairment flows and stock of provisions</v>
      </c>
      <c r="AI1084" s="1919"/>
      <c r="AJ1084" s="1919"/>
      <c r="AK1084" s="1919"/>
      <c r="AL1084" s="1919"/>
      <c r="AM1084" s="1919"/>
      <c r="AN1084" s="1919"/>
      <c r="AO1084" s="1919"/>
      <c r="AP1084" s="1920"/>
      <c r="AQ1084" s="1933" t="s">
        <v>180</v>
      </c>
      <c r="AR1084" s="1935"/>
    </row>
    <row r="1085" spans="1:44" s="1350" customFormat="1" ht="38.25" customHeight="1">
      <c r="A1085" s="1512"/>
      <c r="B1085" s="1513">
        <f>$B$5</f>
        <v>2015</v>
      </c>
      <c r="C1085" s="1615" t="str">
        <f>$C$5</f>
        <v>Baseline Scenario</v>
      </c>
      <c r="D1085" s="1927" t="s">
        <v>182</v>
      </c>
      <c r="E1085" s="1515" t="s">
        <v>288</v>
      </c>
      <c r="F1085" s="1916" t="s">
        <v>183</v>
      </c>
      <c r="G1085" s="1515" t="s">
        <v>288</v>
      </c>
      <c r="H1085" s="1916" t="s">
        <v>760</v>
      </c>
      <c r="I1085" s="1515" t="s">
        <v>288</v>
      </c>
      <c r="J1085" s="1923" t="s">
        <v>1012</v>
      </c>
      <c r="K1085" s="1923" t="s">
        <v>761</v>
      </c>
      <c r="L1085" s="1923" t="s">
        <v>762</v>
      </c>
      <c r="M1085" s="1923" t="s">
        <v>186</v>
      </c>
      <c r="N1085" s="1923" t="s">
        <v>187</v>
      </c>
      <c r="O1085" s="1916" t="s">
        <v>541</v>
      </c>
      <c r="P1085" s="1515" t="s">
        <v>288</v>
      </c>
      <c r="Q1085" s="1916" t="s">
        <v>543</v>
      </c>
      <c r="R1085" s="1515" t="s">
        <v>288</v>
      </c>
      <c r="S1085" s="1923" t="s">
        <v>962</v>
      </c>
      <c r="T1085" s="1923" t="s">
        <v>188</v>
      </c>
      <c r="U1085" s="1941" t="s">
        <v>837</v>
      </c>
      <c r="V1085" s="1927" t="s">
        <v>840</v>
      </c>
      <c r="W1085" s="1515" t="s">
        <v>288</v>
      </c>
      <c r="X1085" s="1916" t="s">
        <v>763</v>
      </c>
      <c r="Y1085" s="1515" t="s">
        <v>288</v>
      </c>
      <c r="Z1085" s="1916" t="s">
        <v>183</v>
      </c>
      <c r="AA1085" s="1515" t="s">
        <v>288</v>
      </c>
      <c r="AB1085" s="1923" t="s">
        <v>841</v>
      </c>
      <c r="AC1085" s="1916" t="s">
        <v>764</v>
      </c>
      <c r="AD1085" s="1515" t="s">
        <v>189</v>
      </c>
      <c r="AE1085" s="1923" t="s">
        <v>963</v>
      </c>
      <c r="AF1085" s="1923" t="s">
        <v>188</v>
      </c>
      <c r="AG1085" s="1941" t="s">
        <v>837</v>
      </c>
      <c r="AH1085" s="1916" t="s">
        <v>1013</v>
      </c>
      <c r="AI1085" s="1925" t="s">
        <v>184</v>
      </c>
      <c r="AJ1085" s="1925"/>
      <c r="AK1085" s="1926"/>
      <c r="AL1085" s="1927" t="s">
        <v>834</v>
      </c>
      <c r="AM1085" s="1929" t="s">
        <v>184</v>
      </c>
      <c r="AN1085" s="1929"/>
      <c r="AO1085" s="1916" t="s">
        <v>542</v>
      </c>
      <c r="AP1085" s="1940"/>
      <c r="AQ1085" s="1916" t="s">
        <v>765</v>
      </c>
      <c r="AR1085" s="1930" t="s">
        <v>190</v>
      </c>
    </row>
    <row r="1086" spans="1:44" s="1350" customFormat="1" ht="38.25">
      <c r="A1086" s="1512"/>
      <c r="B1086" s="1517"/>
      <c r="C1086" s="1517"/>
      <c r="D1086" s="1928"/>
      <c r="E1086" s="1518" t="s">
        <v>544</v>
      </c>
      <c r="F1086" s="1939"/>
      <c r="G1086" s="1518" t="s">
        <v>191</v>
      </c>
      <c r="H1086" s="1917"/>
      <c r="I1086" s="1518" t="s">
        <v>191</v>
      </c>
      <c r="J1086" s="1924"/>
      <c r="K1086" s="1924"/>
      <c r="L1086" s="1924"/>
      <c r="M1086" s="1924"/>
      <c r="N1086" s="1924"/>
      <c r="O1086" s="1917"/>
      <c r="P1086" s="1518" t="s">
        <v>544</v>
      </c>
      <c r="Q1086" s="1917"/>
      <c r="R1086" s="1518" t="s">
        <v>965</v>
      </c>
      <c r="S1086" s="1924"/>
      <c r="T1086" s="1924"/>
      <c r="U1086" s="1942"/>
      <c r="V1086" s="1928"/>
      <c r="W1086" s="1518" t="s">
        <v>544</v>
      </c>
      <c r="X1086" s="1939"/>
      <c r="Y1086" s="1518" t="s">
        <v>191</v>
      </c>
      <c r="Z1086" s="1939"/>
      <c r="AA1086" s="1518" t="s">
        <v>191</v>
      </c>
      <c r="AB1086" s="1924"/>
      <c r="AC1086" s="1917" t="s">
        <v>192</v>
      </c>
      <c r="AD1086" s="1518" t="s">
        <v>270</v>
      </c>
      <c r="AE1086" s="1924"/>
      <c r="AF1086" s="1924"/>
      <c r="AG1086" s="1942"/>
      <c r="AH1086" s="1917"/>
      <c r="AI1086" s="1943" t="s">
        <v>545</v>
      </c>
      <c r="AJ1086" s="1944"/>
      <c r="AK1086" s="1519" t="s">
        <v>961</v>
      </c>
      <c r="AL1086" s="1928"/>
      <c r="AM1086" s="1520" t="s">
        <v>193</v>
      </c>
      <c r="AN1086" s="1521" t="s">
        <v>961</v>
      </c>
      <c r="AO1086" s="1522" t="s">
        <v>964</v>
      </c>
      <c r="AP1086" s="1523" t="s">
        <v>966</v>
      </c>
      <c r="AQ1086" s="1917"/>
      <c r="AR1086" s="1931"/>
    </row>
    <row r="1087" spans="1:44" s="1350" customFormat="1" ht="15.75" thickBot="1">
      <c r="A1087" s="1512"/>
      <c r="B1087" s="1524"/>
      <c r="C1087" s="1525" t="s">
        <v>1028</v>
      </c>
      <c r="D1087" s="1526" t="s">
        <v>22</v>
      </c>
      <c r="E1087" s="1527" t="s">
        <v>22</v>
      </c>
      <c r="F1087" s="1528" t="s">
        <v>22</v>
      </c>
      <c r="G1087" s="1527" t="s">
        <v>22</v>
      </c>
      <c r="H1087" s="1528" t="s">
        <v>22</v>
      </c>
      <c r="I1087" s="1527" t="s">
        <v>22</v>
      </c>
      <c r="J1087" s="1529" t="s">
        <v>22</v>
      </c>
      <c r="K1087" s="1529" t="s">
        <v>269</v>
      </c>
      <c r="L1087" s="1530" t="s">
        <v>269</v>
      </c>
      <c r="M1087" s="1529" t="s">
        <v>269</v>
      </c>
      <c r="N1087" s="1529" t="s">
        <v>269</v>
      </c>
      <c r="O1087" s="1528" t="s">
        <v>22</v>
      </c>
      <c r="P1087" s="1527" t="s">
        <v>22</v>
      </c>
      <c r="Q1087" s="1528" t="s">
        <v>22</v>
      </c>
      <c r="R1087" s="1527" t="s">
        <v>22</v>
      </c>
      <c r="S1087" s="1529" t="s">
        <v>22</v>
      </c>
      <c r="T1087" s="1529" t="s">
        <v>22</v>
      </c>
      <c r="U1087" s="1531" t="s">
        <v>22</v>
      </c>
      <c r="V1087" s="1526" t="s">
        <v>22</v>
      </c>
      <c r="W1087" s="1527" t="s">
        <v>22</v>
      </c>
      <c r="X1087" s="1528" t="s">
        <v>22</v>
      </c>
      <c r="Y1087" s="1527" t="s">
        <v>22</v>
      </c>
      <c r="Z1087" s="1528" t="s">
        <v>22</v>
      </c>
      <c r="AA1087" s="1527" t="s">
        <v>22</v>
      </c>
      <c r="AB1087" s="1529" t="s">
        <v>22</v>
      </c>
      <c r="AC1087" s="1528" t="s">
        <v>269</v>
      </c>
      <c r="AD1087" s="1527"/>
      <c r="AE1087" s="1529" t="s">
        <v>22</v>
      </c>
      <c r="AF1087" s="1529" t="s">
        <v>22</v>
      </c>
      <c r="AG1087" s="1532" t="s">
        <v>22</v>
      </c>
      <c r="AH1087" s="1533" t="s">
        <v>22</v>
      </c>
      <c r="AI1087" s="1534" t="s">
        <v>194</v>
      </c>
      <c r="AJ1087" s="1534" t="s">
        <v>195</v>
      </c>
      <c r="AK1087" s="1535"/>
      <c r="AL1087" s="1533" t="s">
        <v>22</v>
      </c>
      <c r="AM1087" s="1536" t="s">
        <v>22</v>
      </c>
      <c r="AN1087" s="1537" t="s">
        <v>22</v>
      </c>
      <c r="AO1087" s="1528" t="s">
        <v>269</v>
      </c>
      <c r="AP1087" s="1530" t="s">
        <v>269</v>
      </c>
      <c r="AQ1087" s="1537" t="s">
        <v>271</v>
      </c>
      <c r="AR1087" s="1932"/>
    </row>
    <row r="1088" spans="1:44" s="1350" customFormat="1" ht="13.5" thickTop="1">
      <c r="A1088" s="1538"/>
      <c r="B1088" s="1539"/>
      <c r="C1088" s="269" t="s">
        <v>414</v>
      </c>
      <c r="D1088" s="1540"/>
      <c r="E1088" s="1369"/>
      <c r="F1088" s="1541"/>
      <c r="G1088" s="1369"/>
      <c r="H1088" s="1541"/>
      <c r="I1088" s="1369"/>
      <c r="J1088" s="1542"/>
      <c r="K1088" s="1543"/>
      <c r="L1088" s="1543"/>
      <c r="M1088" s="1543"/>
      <c r="N1088" s="1543"/>
      <c r="O1088" s="1544"/>
      <c r="P1088" s="1544"/>
      <c r="Q1088" s="1541"/>
      <c r="R1088" s="1369"/>
      <c r="S1088" s="1545"/>
      <c r="T1088" s="1544"/>
      <c r="U1088" s="1541"/>
      <c r="V1088" s="1541"/>
      <c r="W1088" s="1369"/>
      <c r="X1088" s="1541"/>
      <c r="Y1088" s="1369"/>
      <c r="Z1088" s="1541"/>
      <c r="AA1088" s="1369"/>
      <c r="AB1088" s="1542"/>
      <c r="AC1088" s="1546"/>
      <c r="AD1088" s="1547"/>
      <c r="AE1088" s="1544"/>
      <c r="AF1088" s="1544"/>
      <c r="AG1088" s="1544"/>
      <c r="AH1088" s="1548"/>
      <c r="AI1088" s="1549"/>
      <c r="AJ1088" s="1549"/>
      <c r="AK1088" s="1549"/>
      <c r="AL1088" s="1550"/>
      <c r="AM1088" s="1549"/>
      <c r="AN1088" s="1549"/>
      <c r="AO1088" s="1541"/>
      <c r="AP1088" s="1372"/>
      <c r="AQ1088" s="1551"/>
      <c r="AR1088" s="1552"/>
    </row>
    <row r="1089" spans="1:44" s="1350" customFormat="1">
      <c r="A1089" s="1553"/>
      <c r="B1089" s="1554"/>
      <c r="C1089" s="270" t="s">
        <v>11</v>
      </c>
      <c r="E1089" s="1375"/>
      <c r="F1089" s="1555"/>
      <c r="G1089" s="1375"/>
      <c r="H1089" s="1555"/>
      <c r="I1089" s="1375"/>
      <c r="J1089" s="1556"/>
      <c r="K1089" s="1557"/>
      <c r="L1089" s="1557"/>
      <c r="M1089" s="1557"/>
      <c r="N1089" s="1557"/>
      <c r="O1089" s="1558"/>
      <c r="P1089" s="1558"/>
      <c r="Q1089" s="1555"/>
      <c r="R1089" s="1375"/>
      <c r="S1089" s="1559"/>
      <c r="T1089" s="1558"/>
      <c r="U1089" s="1555"/>
      <c r="V1089" s="1555"/>
      <c r="W1089" s="1375"/>
      <c r="X1089" s="1555"/>
      <c r="Y1089" s="1375"/>
      <c r="Z1089" s="1555"/>
      <c r="AA1089" s="1375"/>
      <c r="AB1089" s="1556"/>
      <c r="AC1089" s="1560"/>
      <c r="AD1089" s="1561"/>
      <c r="AE1089" s="1558"/>
      <c r="AF1089" s="1558"/>
      <c r="AG1089" s="1558"/>
      <c r="AH1089" s="1562"/>
      <c r="AI1089" s="1563"/>
      <c r="AJ1089" s="1563"/>
      <c r="AK1089" s="1563"/>
      <c r="AL1089" s="1564"/>
      <c r="AM1089" s="1563"/>
      <c r="AN1089" s="1563"/>
      <c r="AO1089" s="1555"/>
      <c r="AP1089" s="1378"/>
      <c r="AQ1089" s="1565"/>
      <c r="AR1089" s="1566"/>
    </row>
    <row r="1090" spans="1:44" s="1350" customFormat="1">
      <c r="A1090" s="1553"/>
      <c r="B1090" s="1554"/>
      <c r="C1090" s="271" t="s">
        <v>4</v>
      </c>
      <c r="D1090" s="1559"/>
      <c r="E1090" s="1386"/>
      <c r="F1090" s="1567"/>
      <c r="G1090" s="1386"/>
      <c r="H1090" s="1567"/>
      <c r="I1090" s="1386"/>
      <c r="J1090" s="1556"/>
      <c r="K1090" s="1557"/>
      <c r="L1090" s="1557"/>
      <c r="M1090" s="1557"/>
      <c r="N1090" s="1557"/>
      <c r="O1090" s="1556"/>
      <c r="P1090" s="1556"/>
      <c r="Q1090" s="1567"/>
      <c r="R1090" s="1386"/>
      <c r="S1090" s="1559"/>
      <c r="T1090" s="1556"/>
      <c r="U1090" s="1567"/>
      <c r="V1090" s="1567"/>
      <c r="W1090" s="1386"/>
      <c r="X1090" s="1567"/>
      <c r="Y1090" s="1386"/>
      <c r="Z1090" s="1567"/>
      <c r="AA1090" s="1386"/>
      <c r="AB1090" s="1556"/>
      <c r="AC1090" s="1560"/>
      <c r="AD1090" s="1561"/>
      <c r="AE1090" s="1556"/>
      <c r="AF1090" s="1556"/>
      <c r="AG1090" s="1556"/>
      <c r="AH1090" s="1562"/>
      <c r="AI1090" s="1568"/>
      <c r="AJ1090" s="1568"/>
      <c r="AK1090" s="1568"/>
      <c r="AL1090" s="1564"/>
      <c r="AM1090" s="1568"/>
      <c r="AN1090" s="1568"/>
      <c r="AO1090" s="1555"/>
      <c r="AP1090" s="1378"/>
      <c r="AQ1090" s="1565"/>
      <c r="AR1090" s="1569"/>
    </row>
    <row r="1091" spans="1:44" s="1350" customFormat="1">
      <c r="A1091" s="1553"/>
      <c r="B1091" s="1554"/>
      <c r="C1091" s="272" t="s">
        <v>943</v>
      </c>
      <c r="E1091" s="1375"/>
      <c r="F1091" s="1555"/>
      <c r="G1091" s="1375"/>
      <c r="H1091" s="1555"/>
      <c r="I1091" s="1375"/>
      <c r="J1091" s="1556"/>
      <c r="K1091" s="1557"/>
      <c r="L1091" s="1557"/>
      <c r="M1091" s="1557"/>
      <c r="N1091" s="1557"/>
      <c r="O1091" s="1558"/>
      <c r="P1091" s="1558"/>
      <c r="Q1091" s="1555"/>
      <c r="R1091" s="1375"/>
      <c r="S1091" s="1559"/>
      <c r="T1091" s="1558"/>
      <c r="U1091" s="1555"/>
      <c r="V1091" s="1555"/>
      <c r="W1091" s="1375"/>
      <c r="X1091" s="1555"/>
      <c r="Y1091" s="1375"/>
      <c r="Z1091" s="1555"/>
      <c r="AA1091" s="1375"/>
      <c r="AB1091" s="1556"/>
      <c r="AC1091" s="1560"/>
      <c r="AD1091" s="1561"/>
      <c r="AE1091" s="1558"/>
      <c r="AF1091" s="1558"/>
      <c r="AG1091" s="1558"/>
      <c r="AH1091" s="1562"/>
      <c r="AI1091" s="1563"/>
      <c r="AJ1091" s="1563"/>
      <c r="AK1091" s="1563"/>
      <c r="AL1091" s="1564"/>
      <c r="AM1091" s="1563"/>
      <c r="AN1091" s="1563"/>
      <c r="AO1091" s="1555"/>
      <c r="AP1091" s="1378"/>
      <c r="AQ1091" s="1565"/>
      <c r="AR1091" s="1566"/>
    </row>
    <row r="1092" spans="1:44" s="1350" customFormat="1">
      <c r="A1092" s="1553"/>
      <c r="B1092" s="1554"/>
      <c r="C1092" s="273" t="s">
        <v>944</v>
      </c>
      <c r="E1092" s="1375"/>
      <c r="F1092" s="1555"/>
      <c r="G1092" s="1375"/>
      <c r="H1092" s="1555"/>
      <c r="I1092" s="1375"/>
      <c r="J1092" s="1556"/>
      <c r="K1092" s="1557"/>
      <c r="L1092" s="1557"/>
      <c r="M1092" s="1557"/>
      <c r="N1092" s="1557"/>
      <c r="O1092" s="1558"/>
      <c r="P1092" s="1558"/>
      <c r="Q1092" s="1555"/>
      <c r="R1092" s="1375"/>
      <c r="S1092" s="1559"/>
      <c r="T1092" s="1558"/>
      <c r="U1092" s="1555"/>
      <c r="V1092" s="1555"/>
      <c r="W1092" s="1375"/>
      <c r="X1092" s="1555"/>
      <c r="Y1092" s="1375"/>
      <c r="Z1092" s="1555"/>
      <c r="AA1092" s="1375"/>
      <c r="AB1092" s="1556"/>
      <c r="AC1092" s="1560"/>
      <c r="AD1092" s="1561"/>
      <c r="AE1092" s="1558"/>
      <c r="AF1092" s="1558"/>
      <c r="AG1092" s="1558"/>
      <c r="AH1092" s="1562"/>
      <c r="AI1092" s="1563"/>
      <c r="AJ1092" s="1563"/>
      <c r="AK1092" s="1563"/>
      <c r="AL1092" s="1564"/>
      <c r="AM1092" s="1563"/>
      <c r="AN1092" s="1563"/>
      <c r="AO1092" s="1555"/>
      <c r="AP1092" s="1378"/>
      <c r="AQ1092" s="1565"/>
      <c r="AR1092" s="1566"/>
    </row>
    <row r="1093" spans="1:44" s="1350" customFormat="1">
      <c r="A1093" s="1553"/>
      <c r="B1093" s="1554"/>
      <c r="C1093" s="272" t="s">
        <v>945</v>
      </c>
      <c r="E1093" s="1375"/>
      <c r="F1093" s="1555"/>
      <c r="G1093" s="1375"/>
      <c r="H1093" s="1555"/>
      <c r="I1093" s="1375"/>
      <c r="J1093" s="1556"/>
      <c r="K1093" s="1557"/>
      <c r="L1093" s="1557"/>
      <c r="M1093" s="1557"/>
      <c r="N1093" s="1557"/>
      <c r="O1093" s="1558"/>
      <c r="P1093" s="1558"/>
      <c r="Q1093" s="1555"/>
      <c r="R1093" s="1375"/>
      <c r="S1093" s="1559"/>
      <c r="T1093" s="1558"/>
      <c r="U1093" s="1555"/>
      <c r="V1093" s="1555"/>
      <c r="W1093" s="1375"/>
      <c r="X1093" s="1555"/>
      <c r="Y1093" s="1375"/>
      <c r="Z1093" s="1555"/>
      <c r="AA1093" s="1375"/>
      <c r="AB1093" s="1556"/>
      <c r="AC1093" s="1560"/>
      <c r="AD1093" s="1561"/>
      <c r="AE1093" s="1558"/>
      <c r="AF1093" s="1558"/>
      <c r="AG1093" s="1558"/>
      <c r="AH1093" s="1562"/>
      <c r="AI1093" s="1563"/>
      <c r="AJ1093" s="1563"/>
      <c r="AK1093" s="1563"/>
      <c r="AL1093" s="1564"/>
      <c r="AM1093" s="1563"/>
      <c r="AN1093" s="1563"/>
      <c r="AO1093" s="1555"/>
      <c r="AP1093" s="1378"/>
      <c r="AQ1093" s="1565"/>
      <c r="AR1093" s="1566"/>
    </row>
    <row r="1094" spans="1:44" s="1350" customFormat="1">
      <c r="A1094" s="1553"/>
      <c r="B1094" s="1554"/>
      <c r="C1094" s="273" t="s">
        <v>946</v>
      </c>
      <c r="E1094" s="1375"/>
      <c r="F1094" s="1555"/>
      <c r="G1094" s="1375"/>
      <c r="H1094" s="1555"/>
      <c r="I1094" s="1375"/>
      <c r="J1094" s="1556"/>
      <c r="K1094" s="1557"/>
      <c r="L1094" s="1557"/>
      <c r="M1094" s="1557"/>
      <c r="N1094" s="1557"/>
      <c r="O1094" s="1558"/>
      <c r="P1094" s="1558"/>
      <c r="Q1094" s="1555"/>
      <c r="R1094" s="1375"/>
      <c r="S1094" s="1559"/>
      <c r="T1094" s="1558"/>
      <c r="U1094" s="1555"/>
      <c r="V1094" s="1555"/>
      <c r="W1094" s="1375"/>
      <c r="X1094" s="1555"/>
      <c r="Y1094" s="1375"/>
      <c r="Z1094" s="1555"/>
      <c r="AA1094" s="1375"/>
      <c r="AB1094" s="1556"/>
      <c r="AC1094" s="1560"/>
      <c r="AD1094" s="1561"/>
      <c r="AE1094" s="1558"/>
      <c r="AF1094" s="1558"/>
      <c r="AG1094" s="1558"/>
      <c r="AH1094" s="1562"/>
      <c r="AI1094" s="1563"/>
      <c r="AJ1094" s="1563"/>
      <c r="AK1094" s="1563"/>
      <c r="AL1094" s="1564"/>
      <c r="AM1094" s="1563"/>
      <c r="AN1094" s="1563"/>
      <c r="AO1094" s="1555"/>
      <c r="AP1094" s="1378"/>
      <c r="AQ1094" s="1565"/>
      <c r="AR1094" s="1566"/>
    </row>
    <row r="1095" spans="1:44" s="1350" customFormat="1">
      <c r="A1095" s="1553"/>
      <c r="B1095" s="1554"/>
      <c r="C1095" s="272" t="s">
        <v>947</v>
      </c>
      <c r="E1095" s="1375"/>
      <c r="F1095" s="1555"/>
      <c r="G1095" s="1375"/>
      <c r="H1095" s="1555"/>
      <c r="I1095" s="1375"/>
      <c r="J1095" s="1556"/>
      <c r="K1095" s="1557"/>
      <c r="L1095" s="1557"/>
      <c r="M1095" s="1557"/>
      <c r="N1095" s="1557"/>
      <c r="O1095" s="1558"/>
      <c r="P1095" s="1558"/>
      <c r="Q1095" s="1555"/>
      <c r="R1095" s="1375"/>
      <c r="S1095" s="1559"/>
      <c r="T1095" s="1558"/>
      <c r="U1095" s="1555"/>
      <c r="V1095" s="1555"/>
      <c r="W1095" s="1375"/>
      <c r="X1095" s="1555"/>
      <c r="Y1095" s="1375"/>
      <c r="Z1095" s="1555"/>
      <c r="AA1095" s="1375"/>
      <c r="AB1095" s="1556"/>
      <c r="AC1095" s="1560"/>
      <c r="AD1095" s="1561"/>
      <c r="AE1095" s="1558"/>
      <c r="AF1095" s="1558"/>
      <c r="AG1095" s="1558"/>
      <c r="AH1095" s="1562"/>
      <c r="AI1095" s="1563"/>
      <c r="AJ1095" s="1563"/>
      <c r="AK1095" s="1563"/>
      <c r="AL1095" s="1564"/>
      <c r="AM1095" s="1563"/>
      <c r="AN1095" s="1563"/>
      <c r="AO1095" s="1555"/>
      <c r="AP1095" s="1378"/>
      <c r="AQ1095" s="1565"/>
      <c r="AR1095" s="1566"/>
    </row>
    <row r="1096" spans="1:44" s="1350" customFormat="1">
      <c r="A1096" s="1553"/>
      <c r="B1096" s="1554"/>
      <c r="C1096" s="273" t="s">
        <v>948</v>
      </c>
      <c r="E1096" s="1375"/>
      <c r="F1096" s="1555"/>
      <c r="G1096" s="1375"/>
      <c r="H1096" s="1555"/>
      <c r="I1096" s="1375"/>
      <c r="J1096" s="1556"/>
      <c r="K1096" s="1557"/>
      <c r="L1096" s="1557"/>
      <c r="M1096" s="1557"/>
      <c r="N1096" s="1557"/>
      <c r="O1096" s="1558"/>
      <c r="P1096" s="1558"/>
      <c r="Q1096" s="1555"/>
      <c r="R1096" s="1375"/>
      <c r="S1096" s="1559"/>
      <c r="T1096" s="1558"/>
      <c r="U1096" s="1555"/>
      <c r="V1096" s="1555"/>
      <c r="W1096" s="1375"/>
      <c r="X1096" s="1555"/>
      <c r="Y1096" s="1375"/>
      <c r="Z1096" s="1555"/>
      <c r="AA1096" s="1375"/>
      <c r="AB1096" s="1556"/>
      <c r="AC1096" s="1560"/>
      <c r="AD1096" s="1561"/>
      <c r="AE1096" s="1558"/>
      <c r="AF1096" s="1558"/>
      <c r="AG1096" s="1558"/>
      <c r="AH1096" s="1562"/>
      <c r="AI1096" s="1563"/>
      <c r="AJ1096" s="1563"/>
      <c r="AK1096" s="1563"/>
      <c r="AL1096" s="1564"/>
      <c r="AM1096" s="1563"/>
      <c r="AN1096" s="1563"/>
      <c r="AO1096" s="1555"/>
      <c r="AP1096" s="1378"/>
      <c r="AQ1096" s="1565"/>
      <c r="AR1096" s="1566"/>
    </row>
    <row r="1097" spans="1:44" s="1350" customFormat="1">
      <c r="A1097" s="1553"/>
      <c r="B1097" s="1554"/>
      <c r="C1097" s="271" t="s">
        <v>10</v>
      </c>
      <c r="D1097" s="1559"/>
      <c r="E1097" s="1386"/>
      <c r="F1097" s="1567"/>
      <c r="G1097" s="1386"/>
      <c r="H1097" s="1567"/>
      <c r="I1097" s="1386"/>
      <c r="J1097" s="1556"/>
      <c r="K1097" s="1557"/>
      <c r="L1097" s="1557"/>
      <c r="M1097" s="1557"/>
      <c r="N1097" s="1557"/>
      <c r="O1097" s="1556"/>
      <c r="P1097" s="1556"/>
      <c r="Q1097" s="1567"/>
      <c r="R1097" s="1386"/>
      <c r="S1097" s="1559"/>
      <c r="T1097" s="1556"/>
      <c r="U1097" s="1567"/>
      <c r="V1097" s="1567"/>
      <c r="W1097" s="1386"/>
      <c r="X1097" s="1567"/>
      <c r="Y1097" s="1386"/>
      <c r="Z1097" s="1567"/>
      <c r="AA1097" s="1386"/>
      <c r="AB1097" s="1556"/>
      <c r="AC1097" s="1560"/>
      <c r="AD1097" s="1561"/>
      <c r="AE1097" s="1556"/>
      <c r="AF1097" s="1556"/>
      <c r="AG1097" s="1556"/>
      <c r="AH1097" s="1562"/>
      <c r="AI1097" s="1568"/>
      <c r="AJ1097" s="1568"/>
      <c r="AK1097" s="1568"/>
      <c r="AL1097" s="1564"/>
      <c r="AM1097" s="1568"/>
      <c r="AN1097" s="1568"/>
      <c r="AO1097" s="1555"/>
      <c r="AP1097" s="1378"/>
      <c r="AQ1097" s="1565"/>
      <c r="AR1097" s="1569"/>
    </row>
    <row r="1098" spans="1:44" s="1350" customFormat="1">
      <c r="A1098" s="1553"/>
      <c r="B1098" s="1554"/>
      <c r="C1098" s="272" t="s">
        <v>417</v>
      </c>
      <c r="D1098" s="1559"/>
      <c r="E1098" s="1386"/>
      <c r="F1098" s="1567"/>
      <c r="G1098" s="1386"/>
      <c r="H1098" s="1567"/>
      <c r="I1098" s="1386"/>
      <c r="J1098" s="1556"/>
      <c r="K1098" s="1557"/>
      <c r="L1098" s="1557"/>
      <c r="M1098" s="1557"/>
      <c r="N1098" s="1557"/>
      <c r="O1098" s="1556"/>
      <c r="P1098" s="1556"/>
      <c r="Q1098" s="1567"/>
      <c r="R1098" s="1386"/>
      <c r="S1098" s="1559"/>
      <c r="T1098" s="1556"/>
      <c r="U1098" s="1567"/>
      <c r="V1098" s="1567"/>
      <c r="W1098" s="1386"/>
      <c r="X1098" s="1567"/>
      <c r="Y1098" s="1386"/>
      <c r="Z1098" s="1567"/>
      <c r="AA1098" s="1386"/>
      <c r="AB1098" s="1556"/>
      <c r="AC1098" s="1560"/>
      <c r="AD1098" s="1561"/>
      <c r="AE1098" s="1556"/>
      <c r="AF1098" s="1556"/>
      <c r="AG1098" s="1556"/>
      <c r="AH1098" s="1562"/>
      <c r="AI1098" s="1568"/>
      <c r="AJ1098" s="1568"/>
      <c r="AK1098" s="1568"/>
      <c r="AL1098" s="1564"/>
      <c r="AM1098" s="1568"/>
      <c r="AN1098" s="1568"/>
      <c r="AO1098" s="1555"/>
      <c r="AP1098" s="1378"/>
      <c r="AQ1098" s="1565"/>
      <c r="AR1098" s="1569"/>
    </row>
    <row r="1099" spans="1:44" s="1350" customFormat="1" ht="15">
      <c r="A1099" s="1553"/>
      <c r="B1099" s="1570" t="s">
        <v>372</v>
      </c>
      <c r="C1099" s="273" t="s">
        <v>949</v>
      </c>
      <c r="E1099" s="1375"/>
      <c r="F1099" s="1555"/>
      <c r="G1099" s="1375"/>
      <c r="H1099" s="1555"/>
      <c r="I1099" s="1375"/>
      <c r="J1099" s="1556"/>
      <c r="K1099" s="1557"/>
      <c r="L1099" s="1557"/>
      <c r="M1099" s="1557"/>
      <c r="N1099" s="1557"/>
      <c r="O1099" s="1558"/>
      <c r="P1099" s="1558"/>
      <c r="Q1099" s="1555"/>
      <c r="R1099" s="1375"/>
      <c r="S1099" s="1559"/>
      <c r="T1099" s="1558"/>
      <c r="U1099" s="1555"/>
      <c r="V1099" s="1555"/>
      <c r="W1099" s="1375"/>
      <c r="X1099" s="1555"/>
      <c r="Y1099" s="1375"/>
      <c r="Z1099" s="1555"/>
      <c r="AA1099" s="1375"/>
      <c r="AB1099" s="1556"/>
      <c r="AC1099" s="1560"/>
      <c r="AD1099" s="1561"/>
      <c r="AE1099" s="1558"/>
      <c r="AF1099" s="1558"/>
      <c r="AG1099" s="1558"/>
      <c r="AH1099" s="1562"/>
      <c r="AI1099" s="1563"/>
      <c r="AJ1099" s="1563"/>
      <c r="AK1099" s="1563"/>
      <c r="AL1099" s="1564"/>
      <c r="AM1099" s="1563"/>
      <c r="AN1099" s="1563"/>
      <c r="AO1099" s="1555"/>
      <c r="AP1099" s="1378"/>
      <c r="AQ1099" s="1565"/>
      <c r="AR1099" s="1566"/>
    </row>
    <row r="1100" spans="1:44" s="1350" customFormat="1">
      <c r="A1100" s="1553"/>
      <c r="B1100" s="1554"/>
      <c r="C1100" s="273" t="s">
        <v>950</v>
      </c>
      <c r="D1100" s="1559"/>
      <c r="E1100" s="1386"/>
      <c r="F1100" s="1567"/>
      <c r="G1100" s="1386"/>
      <c r="H1100" s="1567"/>
      <c r="I1100" s="1386"/>
      <c r="J1100" s="1556"/>
      <c r="K1100" s="1557"/>
      <c r="L1100" s="1557"/>
      <c r="M1100" s="1557"/>
      <c r="N1100" s="1557"/>
      <c r="O1100" s="1556"/>
      <c r="P1100" s="1556"/>
      <c r="Q1100" s="1567"/>
      <c r="R1100" s="1386"/>
      <c r="S1100" s="1559"/>
      <c r="T1100" s="1556"/>
      <c r="U1100" s="1567"/>
      <c r="V1100" s="1567"/>
      <c r="W1100" s="1386"/>
      <c r="X1100" s="1567"/>
      <c r="Y1100" s="1386"/>
      <c r="Z1100" s="1567"/>
      <c r="AA1100" s="1386"/>
      <c r="AB1100" s="1556"/>
      <c r="AC1100" s="1560"/>
      <c r="AD1100" s="1561"/>
      <c r="AE1100" s="1556"/>
      <c r="AF1100" s="1556"/>
      <c r="AG1100" s="1556"/>
      <c r="AH1100" s="1562"/>
      <c r="AI1100" s="1568"/>
      <c r="AJ1100" s="1568"/>
      <c r="AK1100" s="1568"/>
      <c r="AL1100" s="1564"/>
      <c r="AM1100" s="1568"/>
      <c r="AN1100" s="1568"/>
      <c r="AO1100" s="1555"/>
      <c r="AP1100" s="1378"/>
      <c r="AQ1100" s="1565"/>
      <c r="AR1100" s="1569"/>
    </row>
    <row r="1101" spans="1:44" s="1350" customFormat="1">
      <c r="A1101" s="1553"/>
      <c r="B1101" s="1554"/>
      <c r="C1101" s="274" t="s">
        <v>951</v>
      </c>
      <c r="E1101" s="1375"/>
      <c r="F1101" s="1555"/>
      <c r="G1101" s="1375"/>
      <c r="H1101" s="1555"/>
      <c r="I1101" s="1375"/>
      <c r="J1101" s="1556"/>
      <c r="K1101" s="1557"/>
      <c r="L1101" s="1557"/>
      <c r="M1101" s="1557"/>
      <c r="N1101" s="1557"/>
      <c r="O1101" s="1558"/>
      <c r="P1101" s="1558"/>
      <c r="Q1101" s="1555"/>
      <c r="R1101" s="1375"/>
      <c r="S1101" s="1559"/>
      <c r="T1101" s="1558"/>
      <c r="U1101" s="1555"/>
      <c r="V1101" s="1555"/>
      <c r="W1101" s="1375"/>
      <c r="X1101" s="1555"/>
      <c r="Y1101" s="1375"/>
      <c r="Z1101" s="1555"/>
      <c r="AA1101" s="1375"/>
      <c r="AB1101" s="1556"/>
      <c r="AC1101" s="1560"/>
      <c r="AD1101" s="1561"/>
      <c r="AE1101" s="1558"/>
      <c r="AF1101" s="1558"/>
      <c r="AG1101" s="1558"/>
      <c r="AH1101" s="1562"/>
      <c r="AI1101" s="1563"/>
      <c r="AJ1101" s="1563"/>
      <c r="AK1101" s="1563"/>
      <c r="AL1101" s="1564"/>
      <c r="AM1101" s="1563"/>
      <c r="AN1101" s="1563"/>
      <c r="AO1101" s="1555"/>
      <c r="AP1101" s="1378"/>
      <c r="AQ1101" s="1565"/>
      <c r="AR1101" s="1566"/>
    </row>
    <row r="1102" spans="1:44" s="1350" customFormat="1">
      <c r="A1102" s="1553"/>
      <c r="B1102" s="1554"/>
      <c r="C1102" s="274" t="s">
        <v>952</v>
      </c>
      <c r="E1102" s="1375"/>
      <c r="F1102" s="1555"/>
      <c r="G1102" s="1375"/>
      <c r="H1102" s="1555"/>
      <c r="I1102" s="1375"/>
      <c r="J1102" s="1556"/>
      <c r="K1102" s="1557"/>
      <c r="L1102" s="1557"/>
      <c r="M1102" s="1557"/>
      <c r="N1102" s="1557"/>
      <c r="O1102" s="1558"/>
      <c r="P1102" s="1558"/>
      <c r="Q1102" s="1555"/>
      <c r="R1102" s="1375"/>
      <c r="S1102" s="1559"/>
      <c r="T1102" s="1558"/>
      <c r="U1102" s="1555"/>
      <c r="V1102" s="1555"/>
      <c r="W1102" s="1375"/>
      <c r="X1102" s="1555"/>
      <c r="Y1102" s="1375"/>
      <c r="Z1102" s="1555"/>
      <c r="AA1102" s="1375"/>
      <c r="AB1102" s="1556"/>
      <c r="AC1102" s="1560"/>
      <c r="AD1102" s="1561"/>
      <c r="AE1102" s="1558"/>
      <c r="AF1102" s="1558"/>
      <c r="AG1102" s="1558"/>
      <c r="AH1102" s="1562"/>
      <c r="AI1102" s="1563"/>
      <c r="AJ1102" s="1563"/>
      <c r="AK1102" s="1563"/>
      <c r="AL1102" s="1564"/>
      <c r="AM1102" s="1563"/>
      <c r="AN1102" s="1563"/>
      <c r="AO1102" s="1555"/>
      <c r="AP1102" s="1378"/>
      <c r="AQ1102" s="1565"/>
      <c r="AR1102" s="1566"/>
    </row>
    <row r="1103" spans="1:44" s="1350" customFormat="1">
      <c r="A1103" s="1553"/>
      <c r="B1103" s="1554"/>
      <c r="C1103" s="274" t="s">
        <v>953</v>
      </c>
      <c r="E1103" s="1375"/>
      <c r="F1103" s="1555"/>
      <c r="G1103" s="1375"/>
      <c r="H1103" s="1555"/>
      <c r="I1103" s="1375"/>
      <c r="J1103" s="1556"/>
      <c r="K1103" s="1557"/>
      <c r="L1103" s="1557"/>
      <c r="M1103" s="1557"/>
      <c r="N1103" s="1557"/>
      <c r="O1103" s="1558"/>
      <c r="P1103" s="1558"/>
      <c r="Q1103" s="1555"/>
      <c r="R1103" s="1375"/>
      <c r="S1103" s="1559"/>
      <c r="T1103" s="1558"/>
      <c r="U1103" s="1555"/>
      <c r="V1103" s="1555"/>
      <c r="W1103" s="1375"/>
      <c r="X1103" s="1555"/>
      <c r="Y1103" s="1375"/>
      <c r="Z1103" s="1555"/>
      <c r="AA1103" s="1375"/>
      <c r="AB1103" s="1556"/>
      <c r="AC1103" s="1560"/>
      <c r="AD1103" s="1561"/>
      <c r="AE1103" s="1558"/>
      <c r="AF1103" s="1558"/>
      <c r="AG1103" s="1558"/>
      <c r="AH1103" s="1562"/>
      <c r="AI1103" s="1563"/>
      <c r="AJ1103" s="1563"/>
      <c r="AK1103" s="1563"/>
      <c r="AL1103" s="1564"/>
      <c r="AM1103" s="1563"/>
      <c r="AN1103" s="1563"/>
      <c r="AO1103" s="1555"/>
      <c r="AP1103" s="1378"/>
      <c r="AQ1103" s="1565"/>
      <c r="AR1103" s="1566"/>
    </row>
    <row r="1104" spans="1:44" s="1350" customFormat="1">
      <c r="A1104" s="1553"/>
      <c r="B1104" s="1554"/>
      <c r="C1104" s="272" t="s">
        <v>420</v>
      </c>
      <c r="E1104" s="1375"/>
      <c r="F1104" s="1555"/>
      <c r="G1104" s="1375"/>
      <c r="H1104" s="1555"/>
      <c r="I1104" s="1375"/>
      <c r="J1104" s="1556"/>
      <c r="K1104" s="1557"/>
      <c r="L1104" s="1557"/>
      <c r="M1104" s="1557"/>
      <c r="N1104" s="1557"/>
      <c r="O1104" s="1558"/>
      <c r="P1104" s="1558"/>
      <c r="Q1104" s="1555"/>
      <c r="R1104" s="1375"/>
      <c r="S1104" s="1559"/>
      <c r="T1104" s="1558"/>
      <c r="U1104" s="1555"/>
      <c r="V1104" s="1555"/>
      <c r="W1104" s="1375"/>
      <c r="X1104" s="1555"/>
      <c r="Y1104" s="1375"/>
      <c r="Z1104" s="1555"/>
      <c r="AA1104" s="1375"/>
      <c r="AB1104" s="1556"/>
      <c r="AC1104" s="1560"/>
      <c r="AD1104" s="1561"/>
      <c r="AE1104" s="1558"/>
      <c r="AF1104" s="1558"/>
      <c r="AG1104" s="1558"/>
      <c r="AH1104" s="1562"/>
      <c r="AI1104" s="1563"/>
      <c r="AJ1104" s="1563"/>
      <c r="AK1104" s="1563"/>
      <c r="AL1104" s="1564"/>
      <c r="AM1104" s="1563"/>
      <c r="AN1104" s="1563"/>
      <c r="AO1104" s="1555"/>
      <c r="AP1104" s="1378"/>
      <c r="AQ1104" s="1565"/>
      <c r="AR1104" s="1566"/>
    </row>
    <row r="1105" spans="1:44" s="1350" customFormat="1" ht="18" customHeight="1">
      <c r="A1105" s="1553"/>
      <c r="B1105" s="1554"/>
      <c r="C1105" s="272" t="s">
        <v>421</v>
      </c>
      <c r="D1105" s="1384"/>
      <c r="E1105" s="1386"/>
      <c r="F1105" s="1395"/>
      <c r="G1105" s="1386"/>
      <c r="H1105" s="1395"/>
      <c r="I1105" s="1386"/>
      <c r="J1105" s="1556"/>
      <c r="K1105" s="1557"/>
      <c r="L1105" s="1557"/>
      <c r="M1105" s="1557"/>
      <c r="N1105" s="1557"/>
      <c r="O1105" s="1556"/>
      <c r="P1105" s="1556"/>
      <c r="Q1105" s="1395"/>
      <c r="R1105" s="1386"/>
      <c r="S1105" s="1559"/>
      <c r="T1105" s="1556"/>
      <c r="U1105" s="1567"/>
      <c r="V1105" s="1395"/>
      <c r="W1105" s="1386"/>
      <c r="X1105" s="1395"/>
      <c r="Y1105" s="1386"/>
      <c r="Z1105" s="1395"/>
      <c r="AA1105" s="1386"/>
      <c r="AB1105" s="1556"/>
      <c r="AC1105" s="1560"/>
      <c r="AD1105" s="1561"/>
      <c r="AE1105" s="1556"/>
      <c r="AF1105" s="1556"/>
      <c r="AG1105" s="1556"/>
      <c r="AH1105" s="1562"/>
      <c r="AI1105" s="1385"/>
      <c r="AJ1105" s="1385"/>
      <c r="AK1105" s="1385"/>
      <c r="AL1105" s="1564"/>
      <c r="AM1105" s="1385"/>
      <c r="AN1105" s="1385"/>
      <c r="AO1105" s="1555"/>
      <c r="AP1105" s="1378"/>
      <c r="AQ1105" s="1565"/>
      <c r="AR1105" s="1569"/>
    </row>
    <row r="1106" spans="1:44" s="1350" customFormat="1" ht="15" customHeight="1">
      <c r="A1106" s="1553"/>
      <c r="B1106" s="1554"/>
      <c r="C1106" s="273" t="s">
        <v>954</v>
      </c>
      <c r="E1106" s="1375"/>
      <c r="F1106" s="1555"/>
      <c r="G1106" s="1375"/>
      <c r="H1106" s="1555"/>
      <c r="I1106" s="1375"/>
      <c r="J1106" s="1556"/>
      <c r="K1106" s="1557"/>
      <c r="L1106" s="1557"/>
      <c r="M1106" s="1557"/>
      <c r="N1106" s="1557"/>
      <c r="O1106" s="1558"/>
      <c r="P1106" s="1558"/>
      <c r="Q1106" s="1555"/>
      <c r="R1106" s="1375"/>
      <c r="S1106" s="1559"/>
      <c r="T1106" s="1558"/>
      <c r="U1106" s="1555"/>
      <c r="V1106" s="1555"/>
      <c r="W1106" s="1375"/>
      <c r="X1106" s="1555"/>
      <c r="Y1106" s="1375"/>
      <c r="Z1106" s="1555"/>
      <c r="AA1106" s="1375"/>
      <c r="AB1106" s="1556"/>
      <c r="AC1106" s="1560"/>
      <c r="AD1106" s="1561"/>
      <c r="AE1106" s="1558"/>
      <c r="AF1106" s="1558"/>
      <c r="AG1106" s="1558"/>
      <c r="AH1106" s="1562"/>
      <c r="AI1106" s="1563"/>
      <c r="AJ1106" s="1563"/>
      <c r="AK1106" s="1563"/>
      <c r="AL1106" s="1564"/>
      <c r="AM1106" s="1563"/>
      <c r="AN1106" s="1563"/>
      <c r="AO1106" s="1555"/>
      <c r="AP1106" s="1378"/>
      <c r="AQ1106" s="1565"/>
      <c r="AR1106" s="1566"/>
    </row>
    <row r="1107" spans="1:44" s="1350" customFormat="1">
      <c r="A1107" s="1553"/>
      <c r="B1107" s="1554"/>
      <c r="C1107" s="273" t="s">
        <v>955</v>
      </c>
      <c r="E1107" s="1375"/>
      <c r="F1107" s="1555"/>
      <c r="G1107" s="1375"/>
      <c r="H1107" s="1555"/>
      <c r="I1107" s="1375"/>
      <c r="J1107" s="1556"/>
      <c r="K1107" s="1557"/>
      <c r="L1107" s="1557"/>
      <c r="M1107" s="1557"/>
      <c r="N1107" s="1557"/>
      <c r="O1107" s="1558"/>
      <c r="P1107" s="1558"/>
      <c r="Q1107" s="1555"/>
      <c r="R1107" s="1375"/>
      <c r="S1107" s="1559"/>
      <c r="T1107" s="1558"/>
      <c r="U1107" s="1555"/>
      <c r="V1107" s="1555"/>
      <c r="W1107" s="1375"/>
      <c r="X1107" s="1555"/>
      <c r="Y1107" s="1375"/>
      <c r="Z1107" s="1555"/>
      <c r="AA1107" s="1375"/>
      <c r="AB1107" s="1556"/>
      <c r="AC1107" s="1560"/>
      <c r="AD1107" s="1561"/>
      <c r="AE1107" s="1558"/>
      <c r="AF1107" s="1558"/>
      <c r="AG1107" s="1558"/>
      <c r="AH1107" s="1562"/>
      <c r="AI1107" s="1563"/>
      <c r="AJ1107" s="1563"/>
      <c r="AK1107" s="1563"/>
      <c r="AL1107" s="1564"/>
      <c r="AM1107" s="1563"/>
      <c r="AN1107" s="1563"/>
      <c r="AO1107" s="1555"/>
      <c r="AP1107" s="1378"/>
      <c r="AQ1107" s="1565"/>
      <c r="AR1107" s="1566"/>
    </row>
    <row r="1108" spans="1:44" s="1350" customFormat="1">
      <c r="A1108" s="1553"/>
      <c r="B1108" s="1554"/>
      <c r="C1108" s="271" t="s">
        <v>104</v>
      </c>
      <c r="E1108" s="1375"/>
      <c r="F1108" s="1555"/>
      <c r="G1108" s="1375"/>
      <c r="H1108" s="1555"/>
      <c r="I1108" s="1375"/>
      <c r="J1108" s="1556"/>
      <c r="K1108" s="1557"/>
      <c r="L1108" s="1557"/>
      <c r="M1108" s="1557"/>
      <c r="N1108" s="1557"/>
      <c r="O1108" s="1558"/>
      <c r="P1108" s="1558"/>
      <c r="Q1108" s="1555"/>
      <c r="R1108" s="1375"/>
      <c r="S1108" s="1559"/>
      <c r="T1108" s="1558"/>
      <c r="U1108" s="1555"/>
      <c r="V1108" s="1555"/>
      <c r="W1108" s="1375"/>
      <c r="X1108" s="1555"/>
      <c r="Y1108" s="1375"/>
      <c r="Z1108" s="1555"/>
      <c r="AA1108" s="1375"/>
      <c r="AB1108" s="1556"/>
      <c r="AC1108" s="1560"/>
      <c r="AD1108" s="1561"/>
      <c r="AE1108" s="1558"/>
      <c r="AF1108" s="1558"/>
      <c r="AG1108" s="1558"/>
      <c r="AH1108" s="1562"/>
      <c r="AI1108" s="1563"/>
      <c r="AJ1108" s="1563"/>
      <c r="AK1108" s="1563"/>
      <c r="AL1108" s="1564"/>
      <c r="AM1108" s="1563"/>
      <c r="AN1108" s="1563"/>
      <c r="AO1108" s="1555"/>
      <c r="AP1108" s="1378"/>
      <c r="AQ1108" s="1565"/>
      <c r="AR1108" s="1566"/>
    </row>
    <row r="1109" spans="1:44" s="1350" customFormat="1">
      <c r="A1109" s="1553"/>
      <c r="B1109" s="1554"/>
      <c r="C1109" s="271" t="s">
        <v>322</v>
      </c>
      <c r="D1109" s="1571"/>
      <c r="E1109" s="1572"/>
      <c r="F1109" s="1573"/>
      <c r="G1109" s="1572"/>
      <c r="H1109" s="1573"/>
      <c r="I1109" s="1572"/>
      <c r="J1109" s="1556"/>
      <c r="K1109" s="1574"/>
      <c r="L1109" s="1574"/>
      <c r="M1109" s="1574"/>
      <c r="N1109" s="1574"/>
      <c r="O1109" s="1574"/>
      <c r="P1109" s="1574"/>
      <c r="Q1109" s="1573"/>
      <c r="R1109" s="1572"/>
      <c r="S1109" s="1559"/>
      <c r="T1109" s="1574"/>
      <c r="U1109" s="1573"/>
      <c r="V1109" s="1573"/>
      <c r="W1109" s="1572"/>
      <c r="X1109" s="1573"/>
      <c r="Y1109" s="1572"/>
      <c r="Z1109" s="1573"/>
      <c r="AA1109" s="1572"/>
      <c r="AB1109" s="1556"/>
      <c r="AC1109" s="1571"/>
      <c r="AD1109" s="1575"/>
      <c r="AE1109" s="1574"/>
      <c r="AF1109" s="1574"/>
      <c r="AG1109" s="1574"/>
      <c r="AH1109" s="1562"/>
      <c r="AI1109" s="1576"/>
      <c r="AJ1109" s="1576"/>
      <c r="AK1109" s="1576"/>
      <c r="AL1109" s="1564"/>
      <c r="AM1109" s="1576"/>
      <c r="AN1109" s="1576"/>
      <c r="AO1109" s="1573"/>
      <c r="AP1109" s="1577"/>
      <c r="AQ1109" s="1578"/>
      <c r="AR1109" s="1579"/>
    </row>
    <row r="1110" spans="1:44" s="1350" customFormat="1">
      <c r="A1110" s="1553"/>
      <c r="B1110" s="1554"/>
      <c r="C1110" s="271" t="s">
        <v>424</v>
      </c>
      <c r="D1110" s="1560"/>
      <c r="E1110" s="40"/>
      <c r="F1110" s="1580"/>
      <c r="G1110" s="40"/>
      <c r="H1110" s="1580"/>
      <c r="I1110" s="40"/>
      <c r="J1110" s="1556"/>
      <c r="K1110" s="1557"/>
      <c r="L1110" s="1557"/>
      <c r="M1110" s="1557"/>
      <c r="N1110" s="1557"/>
      <c r="O1110" s="1557"/>
      <c r="P1110" s="1557"/>
      <c r="Q1110" s="1580"/>
      <c r="R1110" s="40"/>
      <c r="S1110" s="1559"/>
      <c r="T1110" s="1557"/>
      <c r="U1110" s="1580"/>
      <c r="V1110" s="1580"/>
      <c r="W1110" s="40"/>
      <c r="X1110" s="1580"/>
      <c r="Y1110" s="40"/>
      <c r="Z1110" s="1580"/>
      <c r="AA1110" s="40"/>
      <c r="AB1110" s="1556"/>
      <c r="AC1110" s="1560"/>
      <c r="AD1110" s="1561"/>
      <c r="AE1110" s="1557"/>
      <c r="AF1110" s="1557"/>
      <c r="AG1110" s="1557"/>
      <c r="AH1110" s="1562"/>
      <c r="AI1110" s="1581"/>
      <c r="AJ1110" s="1581"/>
      <c r="AK1110" s="1581"/>
      <c r="AL1110" s="1564"/>
      <c r="AM1110" s="1581"/>
      <c r="AN1110" s="1581"/>
      <c r="AO1110" s="1555"/>
      <c r="AP1110" s="1378"/>
      <c r="AQ1110" s="1565"/>
      <c r="AR1110" s="1566"/>
    </row>
    <row r="1111" spans="1:44" s="1350" customFormat="1">
      <c r="A1111" s="1553"/>
      <c r="B1111" s="1554"/>
      <c r="C1111" s="275" t="s">
        <v>425</v>
      </c>
      <c r="D1111" s="1559"/>
      <c r="E1111" s="1386"/>
      <c r="F1111" s="1567"/>
      <c r="G1111" s="1386"/>
      <c r="H1111" s="1567"/>
      <c r="I1111" s="1386"/>
      <c r="J1111" s="1556"/>
      <c r="K1111" s="1557"/>
      <c r="L1111" s="1557"/>
      <c r="M1111" s="1557"/>
      <c r="N1111" s="1557"/>
      <c r="O1111" s="1556"/>
      <c r="P1111" s="1556"/>
      <c r="Q1111" s="1567"/>
      <c r="R1111" s="1386"/>
      <c r="S1111" s="1559"/>
      <c r="T1111" s="1556"/>
      <c r="U1111" s="1567"/>
      <c r="V1111" s="1567"/>
      <c r="W1111" s="1386"/>
      <c r="X1111" s="1567"/>
      <c r="Y1111" s="1386"/>
      <c r="Z1111" s="1567"/>
      <c r="AA1111" s="1386"/>
      <c r="AB1111" s="1556"/>
      <c r="AC1111" s="1560"/>
      <c r="AD1111" s="1561"/>
      <c r="AE1111" s="1556"/>
      <c r="AF1111" s="1556"/>
      <c r="AG1111" s="1556"/>
      <c r="AH1111" s="1562"/>
      <c r="AI1111" s="1568"/>
      <c r="AJ1111" s="1568"/>
      <c r="AK1111" s="1568"/>
      <c r="AL1111" s="1564"/>
      <c r="AM1111" s="1568"/>
      <c r="AN1111" s="1568"/>
      <c r="AO1111" s="1582"/>
      <c r="AP1111" s="1583"/>
      <c r="AQ1111" s="1584"/>
      <c r="AR1111" s="1569"/>
    </row>
    <row r="1112" spans="1:44" s="1350" customFormat="1" ht="13.5" thickBot="1">
      <c r="A1112" s="1553"/>
      <c r="B1112" s="1585"/>
      <c r="C1112" s="276" t="s">
        <v>782</v>
      </c>
      <c r="D1112" s="1586"/>
      <c r="E1112" s="1587"/>
      <c r="F1112" s="1588"/>
      <c r="G1112" s="1587"/>
      <c r="H1112" s="1588"/>
      <c r="I1112" s="1587"/>
      <c r="J1112" s="1589"/>
      <c r="K1112" s="1590"/>
      <c r="L1112" s="1590"/>
      <c r="M1112" s="1590"/>
      <c r="N1112" s="1590"/>
      <c r="O1112" s="1590"/>
      <c r="P1112" s="1591"/>
      <c r="Q1112" s="1588"/>
      <c r="R1112" s="1587"/>
      <c r="S1112" s="1592"/>
      <c r="T1112" s="1593"/>
      <c r="U1112" s="1594"/>
      <c r="V1112" s="1591"/>
      <c r="W1112" s="1587"/>
      <c r="X1112" s="1588"/>
      <c r="Y1112" s="1587"/>
      <c r="Z1112" s="1588"/>
      <c r="AA1112" s="1587"/>
      <c r="AB1112" s="1589"/>
      <c r="AC1112" s="1595"/>
      <c r="AD1112" s="1587"/>
      <c r="AE1112" s="1590"/>
      <c r="AF1112" s="1593"/>
      <c r="AG1112" s="1593"/>
      <c r="AH1112" s="1596"/>
      <c r="AI1112" s="1597"/>
      <c r="AJ1112" s="1598"/>
      <c r="AK1112" s="1599"/>
      <c r="AL1112" s="1600"/>
      <c r="AM1112" s="1586"/>
      <c r="AN1112" s="1601"/>
      <c r="AO1112" s="1602"/>
      <c r="AP1112" s="1603"/>
      <c r="AQ1112" s="1595"/>
      <c r="AR1112" s="1604"/>
    </row>
    <row r="1113" spans="1:44" s="1350" customFormat="1">
      <c r="A1113" s="1553"/>
      <c r="B1113" s="1605"/>
      <c r="C1113" s="319" t="s">
        <v>414</v>
      </c>
      <c r="D1113" s="1540"/>
      <c r="E1113" s="1369"/>
      <c r="F1113" s="1541"/>
      <c r="G1113" s="1369"/>
      <c r="H1113" s="1541"/>
      <c r="I1113" s="1369"/>
      <c r="J1113" s="1542"/>
      <c r="K1113" s="1543"/>
      <c r="L1113" s="1543"/>
      <c r="M1113" s="1543"/>
      <c r="N1113" s="1543"/>
      <c r="O1113" s="1544"/>
      <c r="P1113" s="1544"/>
      <c r="Q1113" s="1541"/>
      <c r="R1113" s="1369"/>
      <c r="S1113" s="1545"/>
      <c r="T1113" s="1544"/>
      <c r="U1113" s="1541"/>
      <c r="V1113" s="1541"/>
      <c r="W1113" s="1369"/>
      <c r="X1113" s="1541"/>
      <c r="Y1113" s="1369"/>
      <c r="Z1113" s="1541"/>
      <c r="AA1113" s="1369"/>
      <c r="AB1113" s="1542"/>
      <c r="AC1113" s="1546"/>
      <c r="AD1113" s="1547"/>
      <c r="AE1113" s="1544"/>
      <c r="AF1113" s="1544"/>
      <c r="AG1113" s="1544"/>
      <c r="AH1113" s="1548"/>
      <c r="AI1113" s="1549"/>
      <c r="AJ1113" s="1549"/>
      <c r="AK1113" s="1549"/>
      <c r="AL1113" s="1550"/>
      <c r="AM1113" s="1549"/>
      <c r="AN1113" s="1549"/>
      <c r="AO1113" s="1541"/>
      <c r="AP1113" s="1372"/>
      <c r="AQ1113" s="1551"/>
      <c r="AR1113" s="1552"/>
    </row>
    <row r="1114" spans="1:44" s="1350" customFormat="1">
      <c r="A1114" s="1553"/>
      <c r="B1114" s="1554"/>
      <c r="C1114" s="270" t="s">
        <v>11</v>
      </c>
      <c r="E1114" s="1375"/>
      <c r="F1114" s="1555"/>
      <c r="G1114" s="1375"/>
      <c r="H1114" s="1555"/>
      <c r="I1114" s="1375"/>
      <c r="J1114" s="1556"/>
      <c r="K1114" s="1557"/>
      <c r="L1114" s="1557"/>
      <c r="M1114" s="1557"/>
      <c r="N1114" s="1557"/>
      <c r="O1114" s="1558"/>
      <c r="P1114" s="1558"/>
      <c r="Q1114" s="1555"/>
      <c r="R1114" s="1375"/>
      <c r="S1114" s="1559"/>
      <c r="T1114" s="1558"/>
      <c r="U1114" s="1555"/>
      <c r="V1114" s="1555"/>
      <c r="W1114" s="1375"/>
      <c r="X1114" s="1555"/>
      <c r="Y1114" s="1375"/>
      <c r="Z1114" s="1555"/>
      <c r="AA1114" s="1375"/>
      <c r="AB1114" s="1556"/>
      <c r="AC1114" s="1560"/>
      <c r="AD1114" s="1561"/>
      <c r="AE1114" s="1558"/>
      <c r="AF1114" s="1558"/>
      <c r="AG1114" s="1558"/>
      <c r="AH1114" s="1562"/>
      <c r="AI1114" s="1563"/>
      <c r="AJ1114" s="1563"/>
      <c r="AK1114" s="1563"/>
      <c r="AL1114" s="1564"/>
      <c r="AM1114" s="1563"/>
      <c r="AN1114" s="1563"/>
      <c r="AO1114" s="1555"/>
      <c r="AP1114" s="1378"/>
      <c r="AQ1114" s="1565"/>
      <c r="AR1114" s="1566"/>
    </row>
    <row r="1115" spans="1:44" s="1350" customFormat="1">
      <c r="A1115" s="1553"/>
      <c r="B1115" s="1554"/>
      <c r="C1115" s="271" t="s">
        <v>4</v>
      </c>
      <c r="D1115" s="1559"/>
      <c r="E1115" s="1386"/>
      <c r="F1115" s="1567"/>
      <c r="G1115" s="1386"/>
      <c r="H1115" s="1567"/>
      <c r="I1115" s="1386"/>
      <c r="J1115" s="1556"/>
      <c r="K1115" s="1557"/>
      <c r="L1115" s="1557"/>
      <c r="M1115" s="1557"/>
      <c r="N1115" s="1557"/>
      <c r="O1115" s="1556"/>
      <c r="P1115" s="1556"/>
      <c r="Q1115" s="1567"/>
      <c r="R1115" s="1386"/>
      <c r="S1115" s="1559"/>
      <c r="T1115" s="1556"/>
      <c r="U1115" s="1567"/>
      <c r="V1115" s="1567"/>
      <c r="W1115" s="1386"/>
      <c r="X1115" s="1567"/>
      <c r="Y1115" s="1386"/>
      <c r="Z1115" s="1567"/>
      <c r="AA1115" s="1386"/>
      <c r="AB1115" s="1556"/>
      <c r="AC1115" s="1560"/>
      <c r="AD1115" s="1561"/>
      <c r="AE1115" s="1556"/>
      <c r="AF1115" s="1556"/>
      <c r="AG1115" s="1556"/>
      <c r="AH1115" s="1562"/>
      <c r="AI1115" s="1568"/>
      <c r="AJ1115" s="1568"/>
      <c r="AK1115" s="1568"/>
      <c r="AL1115" s="1564"/>
      <c r="AM1115" s="1568"/>
      <c r="AN1115" s="1568"/>
      <c r="AO1115" s="1555"/>
      <c r="AP1115" s="1378"/>
      <c r="AQ1115" s="1565"/>
      <c r="AR1115" s="1569"/>
    </row>
    <row r="1116" spans="1:44" s="1350" customFormat="1">
      <c r="A1116" s="1553"/>
      <c r="B1116" s="1554"/>
      <c r="C1116" s="272" t="s">
        <v>943</v>
      </c>
      <c r="E1116" s="1375"/>
      <c r="F1116" s="1555"/>
      <c r="G1116" s="1375"/>
      <c r="H1116" s="1555"/>
      <c r="I1116" s="1375"/>
      <c r="J1116" s="1556"/>
      <c r="K1116" s="1557"/>
      <c r="L1116" s="1557"/>
      <c r="M1116" s="1557"/>
      <c r="N1116" s="1557"/>
      <c r="O1116" s="1558"/>
      <c r="P1116" s="1558"/>
      <c r="Q1116" s="1555"/>
      <c r="R1116" s="1375"/>
      <c r="S1116" s="1559"/>
      <c r="T1116" s="1558"/>
      <c r="U1116" s="1555"/>
      <c r="V1116" s="1555"/>
      <c r="W1116" s="1375"/>
      <c r="X1116" s="1555"/>
      <c r="Y1116" s="1375"/>
      <c r="Z1116" s="1555"/>
      <c r="AA1116" s="1375"/>
      <c r="AB1116" s="1556"/>
      <c r="AC1116" s="1560"/>
      <c r="AD1116" s="1561"/>
      <c r="AE1116" s="1558"/>
      <c r="AF1116" s="1558"/>
      <c r="AG1116" s="1558"/>
      <c r="AH1116" s="1562"/>
      <c r="AI1116" s="1563"/>
      <c r="AJ1116" s="1563"/>
      <c r="AK1116" s="1563"/>
      <c r="AL1116" s="1564"/>
      <c r="AM1116" s="1563"/>
      <c r="AN1116" s="1563"/>
      <c r="AO1116" s="1555"/>
      <c r="AP1116" s="1378"/>
      <c r="AQ1116" s="1565"/>
      <c r="AR1116" s="1566"/>
    </row>
    <row r="1117" spans="1:44" s="1350" customFormat="1">
      <c r="A1117" s="1553"/>
      <c r="B1117" s="1554"/>
      <c r="C1117" s="273" t="s">
        <v>944</v>
      </c>
      <c r="E1117" s="1375"/>
      <c r="F1117" s="1555"/>
      <c r="G1117" s="1375"/>
      <c r="H1117" s="1555"/>
      <c r="I1117" s="1375"/>
      <c r="J1117" s="1556"/>
      <c r="K1117" s="1557"/>
      <c r="L1117" s="1557"/>
      <c r="M1117" s="1557"/>
      <c r="N1117" s="1557"/>
      <c r="O1117" s="1558"/>
      <c r="P1117" s="1558"/>
      <c r="Q1117" s="1555"/>
      <c r="R1117" s="1375"/>
      <c r="S1117" s="1559"/>
      <c r="T1117" s="1558"/>
      <c r="U1117" s="1555"/>
      <c r="V1117" s="1555"/>
      <c r="W1117" s="1375"/>
      <c r="X1117" s="1555"/>
      <c r="Y1117" s="1375"/>
      <c r="Z1117" s="1555"/>
      <c r="AA1117" s="1375"/>
      <c r="AB1117" s="1556"/>
      <c r="AC1117" s="1560"/>
      <c r="AD1117" s="1561"/>
      <c r="AE1117" s="1558"/>
      <c r="AF1117" s="1558"/>
      <c r="AG1117" s="1558"/>
      <c r="AH1117" s="1562"/>
      <c r="AI1117" s="1563"/>
      <c r="AJ1117" s="1563"/>
      <c r="AK1117" s="1563"/>
      <c r="AL1117" s="1564"/>
      <c r="AM1117" s="1563"/>
      <c r="AN1117" s="1563"/>
      <c r="AO1117" s="1555"/>
      <c r="AP1117" s="1378"/>
      <c r="AQ1117" s="1565"/>
      <c r="AR1117" s="1566"/>
    </row>
    <row r="1118" spans="1:44" s="1350" customFormat="1">
      <c r="A1118" s="1553"/>
      <c r="B1118" s="1554"/>
      <c r="C1118" s="272" t="s">
        <v>945</v>
      </c>
      <c r="E1118" s="1375"/>
      <c r="F1118" s="1555"/>
      <c r="G1118" s="1375"/>
      <c r="H1118" s="1555"/>
      <c r="I1118" s="1375"/>
      <c r="J1118" s="1556"/>
      <c r="K1118" s="1557"/>
      <c r="L1118" s="1557"/>
      <c r="M1118" s="1557"/>
      <c r="N1118" s="1557"/>
      <c r="O1118" s="1558"/>
      <c r="P1118" s="1558"/>
      <c r="Q1118" s="1555"/>
      <c r="R1118" s="1375"/>
      <c r="S1118" s="1559"/>
      <c r="T1118" s="1558"/>
      <c r="U1118" s="1555"/>
      <c r="V1118" s="1555"/>
      <c r="W1118" s="1375"/>
      <c r="X1118" s="1555"/>
      <c r="Y1118" s="1375"/>
      <c r="Z1118" s="1555"/>
      <c r="AA1118" s="1375"/>
      <c r="AB1118" s="1556"/>
      <c r="AC1118" s="1560"/>
      <c r="AD1118" s="1561"/>
      <c r="AE1118" s="1558"/>
      <c r="AF1118" s="1558"/>
      <c r="AG1118" s="1558"/>
      <c r="AH1118" s="1562"/>
      <c r="AI1118" s="1563"/>
      <c r="AJ1118" s="1563"/>
      <c r="AK1118" s="1563"/>
      <c r="AL1118" s="1564"/>
      <c r="AM1118" s="1563"/>
      <c r="AN1118" s="1563"/>
      <c r="AO1118" s="1555"/>
      <c r="AP1118" s="1378"/>
      <c r="AQ1118" s="1565"/>
      <c r="AR1118" s="1566"/>
    </row>
    <row r="1119" spans="1:44" s="1350" customFormat="1">
      <c r="A1119" s="1553"/>
      <c r="B1119" s="1554"/>
      <c r="C1119" s="273" t="s">
        <v>946</v>
      </c>
      <c r="E1119" s="1375"/>
      <c r="F1119" s="1555"/>
      <c r="G1119" s="1375"/>
      <c r="H1119" s="1555"/>
      <c r="I1119" s="1375"/>
      <c r="J1119" s="1556"/>
      <c r="K1119" s="1557"/>
      <c r="L1119" s="1557"/>
      <c r="M1119" s="1557"/>
      <c r="N1119" s="1557"/>
      <c r="O1119" s="1558"/>
      <c r="P1119" s="1558"/>
      <c r="Q1119" s="1555"/>
      <c r="R1119" s="1375"/>
      <c r="S1119" s="1559"/>
      <c r="T1119" s="1558"/>
      <c r="U1119" s="1555"/>
      <c r="V1119" s="1555"/>
      <c r="W1119" s="1375"/>
      <c r="X1119" s="1555"/>
      <c r="Y1119" s="1375"/>
      <c r="Z1119" s="1555"/>
      <c r="AA1119" s="1375"/>
      <c r="AB1119" s="1556"/>
      <c r="AC1119" s="1560"/>
      <c r="AD1119" s="1561"/>
      <c r="AE1119" s="1558"/>
      <c r="AF1119" s="1558"/>
      <c r="AG1119" s="1558"/>
      <c r="AH1119" s="1562"/>
      <c r="AI1119" s="1563"/>
      <c r="AJ1119" s="1563"/>
      <c r="AK1119" s="1563"/>
      <c r="AL1119" s="1564"/>
      <c r="AM1119" s="1563"/>
      <c r="AN1119" s="1563"/>
      <c r="AO1119" s="1555"/>
      <c r="AP1119" s="1378"/>
      <c r="AQ1119" s="1565"/>
      <c r="AR1119" s="1566"/>
    </row>
    <row r="1120" spans="1:44" s="1350" customFormat="1">
      <c r="A1120" s="1553"/>
      <c r="B1120" s="1554"/>
      <c r="C1120" s="272" t="s">
        <v>947</v>
      </c>
      <c r="E1120" s="1375"/>
      <c r="F1120" s="1555"/>
      <c r="G1120" s="1375"/>
      <c r="H1120" s="1555"/>
      <c r="I1120" s="1375"/>
      <c r="J1120" s="1556"/>
      <c r="K1120" s="1557"/>
      <c r="L1120" s="1557"/>
      <c r="M1120" s="1557"/>
      <c r="N1120" s="1557"/>
      <c r="O1120" s="1558"/>
      <c r="P1120" s="1558"/>
      <c r="Q1120" s="1555"/>
      <c r="R1120" s="1375"/>
      <c r="S1120" s="1559"/>
      <c r="T1120" s="1558"/>
      <c r="U1120" s="1555"/>
      <c r="V1120" s="1555"/>
      <c r="W1120" s="1375"/>
      <c r="X1120" s="1555"/>
      <c r="Y1120" s="1375"/>
      <c r="Z1120" s="1555"/>
      <c r="AA1120" s="1375"/>
      <c r="AB1120" s="1556"/>
      <c r="AC1120" s="1560"/>
      <c r="AD1120" s="1561"/>
      <c r="AE1120" s="1558"/>
      <c r="AF1120" s="1558"/>
      <c r="AG1120" s="1558"/>
      <c r="AH1120" s="1562"/>
      <c r="AI1120" s="1563"/>
      <c r="AJ1120" s="1563"/>
      <c r="AK1120" s="1563"/>
      <c r="AL1120" s="1564"/>
      <c r="AM1120" s="1563"/>
      <c r="AN1120" s="1563"/>
      <c r="AO1120" s="1555"/>
      <c r="AP1120" s="1378"/>
      <c r="AQ1120" s="1565"/>
      <c r="AR1120" s="1566"/>
    </row>
    <row r="1121" spans="1:44" s="1350" customFormat="1">
      <c r="A1121" s="1553"/>
      <c r="B1121" s="1554"/>
      <c r="C1121" s="273" t="s">
        <v>948</v>
      </c>
      <c r="E1121" s="1375"/>
      <c r="F1121" s="1555"/>
      <c r="G1121" s="1375"/>
      <c r="H1121" s="1555"/>
      <c r="I1121" s="1375"/>
      <c r="J1121" s="1556"/>
      <c r="K1121" s="1557"/>
      <c r="L1121" s="1557"/>
      <c r="M1121" s="1557"/>
      <c r="N1121" s="1557"/>
      <c r="O1121" s="1558"/>
      <c r="P1121" s="1558"/>
      <c r="Q1121" s="1555"/>
      <c r="R1121" s="1375"/>
      <c r="S1121" s="1559"/>
      <c r="T1121" s="1558"/>
      <c r="U1121" s="1555"/>
      <c r="V1121" s="1555"/>
      <c r="W1121" s="1375"/>
      <c r="X1121" s="1555"/>
      <c r="Y1121" s="1375"/>
      <c r="Z1121" s="1555"/>
      <c r="AA1121" s="1375"/>
      <c r="AB1121" s="1556"/>
      <c r="AC1121" s="1560"/>
      <c r="AD1121" s="1561"/>
      <c r="AE1121" s="1558"/>
      <c r="AF1121" s="1558"/>
      <c r="AG1121" s="1558"/>
      <c r="AH1121" s="1562"/>
      <c r="AI1121" s="1563"/>
      <c r="AJ1121" s="1563"/>
      <c r="AK1121" s="1563"/>
      <c r="AL1121" s="1564"/>
      <c r="AM1121" s="1563"/>
      <c r="AN1121" s="1563"/>
      <c r="AO1121" s="1555"/>
      <c r="AP1121" s="1378"/>
      <c r="AQ1121" s="1565"/>
      <c r="AR1121" s="1566"/>
    </row>
    <row r="1122" spans="1:44" s="1350" customFormat="1">
      <c r="A1122" s="1553"/>
      <c r="B1122" s="1554"/>
      <c r="C1122" s="271" t="s">
        <v>10</v>
      </c>
      <c r="D1122" s="1559"/>
      <c r="E1122" s="1386"/>
      <c r="F1122" s="1567"/>
      <c r="G1122" s="1386"/>
      <c r="H1122" s="1567"/>
      <c r="I1122" s="1386"/>
      <c r="J1122" s="1556"/>
      <c r="K1122" s="1557"/>
      <c r="L1122" s="1557"/>
      <c r="M1122" s="1557"/>
      <c r="N1122" s="1557"/>
      <c r="O1122" s="1556"/>
      <c r="P1122" s="1556"/>
      <c r="Q1122" s="1567"/>
      <c r="R1122" s="1386"/>
      <c r="S1122" s="1559"/>
      <c r="T1122" s="1556"/>
      <c r="U1122" s="1567"/>
      <c r="V1122" s="1567"/>
      <c r="W1122" s="1386"/>
      <c r="X1122" s="1567"/>
      <c r="Y1122" s="1386"/>
      <c r="Z1122" s="1567"/>
      <c r="AA1122" s="1386"/>
      <c r="AB1122" s="1556"/>
      <c r="AC1122" s="1560"/>
      <c r="AD1122" s="1561"/>
      <c r="AE1122" s="1556"/>
      <c r="AF1122" s="1556"/>
      <c r="AG1122" s="1556"/>
      <c r="AH1122" s="1562"/>
      <c r="AI1122" s="1568"/>
      <c r="AJ1122" s="1568"/>
      <c r="AK1122" s="1568"/>
      <c r="AL1122" s="1564"/>
      <c r="AM1122" s="1568"/>
      <c r="AN1122" s="1568"/>
      <c r="AO1122" s="1555"/>
      <c r="AP1122" s="1378"/>
      <c r="AQ1122" s="1565"/>
      <c r="AR1122" s="1569"/>
    </row>
    <row r="1123" spans="1:44" s="1350" customFormat="1">
      <c r="A1123" s="1553"/>
      <c r="B1123" s="1554"/>
      <c r="C1123" s="272" t="s">
        <v>417</v>
      </c>
      <c r="D1123" s="1559"/>
      <c r="E1123" s="1386"/>
      <c r="F1123" s="1567"/>
      <c r="G1123" s="1386"/>
      <c r="H1123" s="1567"/>
      <c r="I1123" s="1386"/>
      <c r="J1123" s="1556"/>
      <c r="K1123" s="1557"/>
      <c r="L1123" s="1557"/>
      <c r="M1123" s="1557"/>
      <c r="N1123" s="1557"/>
      <c r="O1123" s="1556"/>
      <c r="P1123" s="1556"/>
      <c r="Q1123" s="1567"/>
      <c r="R1123" s="1386"/>
      <c r="S1123" s="1559"/>
      <c r="T1123" s="1556"/>
      <c r="U1123" s="1567"/>
      <c r="V1123" s="1567"/>
      <c r="W1123" s="1386"/>
      <c r="X1123" s="1567"/>
      <c r="Y1123" s="1386"/>
      <c r="Z1123" s="1567"/>
      <c r="AA1123" s="1386"/>
      <c r="AB1123" s="1556"/>
      <c r="AC1123" s="1560"/>
      <c r="AD1123" s="1561"/>
      <c r="AE1123" s="1556"/>
      <c r="AF1123" s="1556"/>
      <c r="AG1123" s="1556"/>
      <c r="AH1123" s="1562"/>
      <c r="AI1123" s="1568"/>
      <c r="AJ1123" s="1568"/>
      <c r="AK1123" s="1568"/>
      <c r="AL1123" s="1564"/>
      <c r="AM1123" s="1568"/>
      <c r="AN1123" s="1568"/>
      <c r="AO1123" s="1555"/>
      <c r="AP1123" s="1378"/>
      <c r="AQ1123" s="1565"/>
      <c r="AR1123" s="1569"/>
    </row>
    <row r="1124" spans="1:44" s="1350" customFormat="1" ht="15">
      <c r="A1124" s="1553"/>
      <c r="B1124" s="1570" t="s">
        <v>373</v>
      </c>
      <c r="C1124" s="273" t="s">
        <v>949</v>
      </c>
      <c r="E1124" s="1375"/>
      <c r="F1124" s="1555"/>
      <c r="G1124" s="1375"/>
      <c r="H1124" s="1555"/>
      <c r="I1124" s="1375"/>
      <c r="J1124" s="1556"/>
      <c r="K1124" s="1557"/>
      <c r="L1124" s="1557"/>
      <c r="M1124" s="1557"/>
      <c r="N1124" s="1557"/>
      <c r="O1124" s="1558"/>
      <c r="P1124" s="1558"/>
      <c r="Q1124" s="1555"/>
      <c r="R1124" s="1375"/>
      <c r="S1124" s="1559"/>
      <c r="T1124" s="1558"/>
      <c r="U1124" s="1555"/>
      <c r="V1124" s="1555"/>
      <c r="W1124" s="1375"/>
      <c r="X1124" s="1555"/>
      <c r="Y1124" s="1375"/>
      <c r="Z1124" s="1555"/>
      <c r="AA1124" s="1375"/>
      <c r="AB1124" s="1556"/>
      <c r="AC1124" s="1560"/>
      <c r="AD1124" s="1561"/>
      <c r="AE1124" s="1558"/>
      <c r="AF1124" s="1558"/>
      <c r="AG1124" s="1558"/>
      <c r="AH1124" s="1562"/>
      <c r="AI1124" s="1563"/>
      <c r="AJ1124" s="1563"/>
      <c r="AK1124" s="1563"/>
      <c r="AL1124" s="1564"/>
      <c r="AM1124" s="1563"/>
      <c r="AN1124" s="1563"/>
      <c r="AO1124" s="1555"/>
      <c r="AP1124" s="1378"/>
      <c r="AQ1124" s="1565"/>
      <c r="AR1124" s="1566"/>
    </row>
    <row r="1125" spans="1:44" s="1350" customFormat="1">
      <c r="A1125" s="1553"/>
      <c r="B1125" s="1554"/>
      <c r="C1125" s="273" t="s">
        <v>950</v>
      </c>
      <c r="D1125" s="1559"/>
      <c r="E1125" s="1386"/>
      <c r="F1125" s="1567"/>
      <c r="G1125" s="1386"/>
      <c r="H1125" s="1567"/>
      <c r="I1125" s="1386"/>
      <c r="J1125" s="1556"/>
      <c r="K1125" s="1557"/>
      <c r="L1125" s="1557"/>
      <c r="M1125" s="1557"/>
      <c r="N1125" s="1557"/>
      <c r="O1125" s="1556"/>
      <c r="P1125" s="1556"/>
      <c r="Q1125" s="1567"/>
      <c r="R1125" s="1386"/>
      <c r="S1125" s="1559"/>
      <c r="T1125" s="1556"/>
      <c r="U1125" s="1567"/>
      <c r="V1125" s="1567"/>
      <c r="W1125" s="1386"/>
      <c r="X1125" s="1567"/>
      <c r="Y1125" s="1386"/>
      <c r="Z1125" s="1567"/>
      <c r="AA1125" s="1386"/>
      <c r="AB1125" s="1556"/>
      <c r="AC1125" s="1560"/>
      <c r="AD1125" s="1561"/>
      <c r="AE1125" s="1556"/>
      <c r="AF1125" s="1556"/>
      <c r="AG1125" s="1556"/>
      <c r="AH1125" s="1562"/>
      <c r="AI1125" s="1568"/>
      <c r="AJ1125" s="1568"/>
      <c r="AK1125" s="1568"/>
      <c r="AL1125" s="1564"/>
      <c r="AM1125" s="1568"/>
      <c r="AN1125" s="1568"/>
      <c r="AO1125" s="1555"/>
      <c r="AP1125" s="1378"/>
      <c r="AQ1125" s="1565"/>
      <c r="AR1125" s="1569"/>
    </row>
    <row r="1126" spans="1:44" s="1350" customFormat="1">
      <c r="A1126" s="1553"/>
      <c r="B1126" s="1554"/>
      <c r="C1126" s="274" t="s">
        <v>951</v>
      </c>
      <c r="E1126" s="1375"/>
      <c r="F1126" s="1555"/>
      <c r="G1126" s="1375"/>
      <c r="H1126" s="1555"/>
      <c r="I1126" s="1375"/>
      <c r="J1126" s="1556"/>
      <c r="K1126" s="1557"/>
      <c r="L1126" s="1557"/>
      <c r="M1126" s="1557"/>
      <c r="N1126" s="1557"/>
      <c r="O1126" s="1558"/>
      <c r="P1126" s="1558"/>
      <c r="Q1126" s="1555"/>
      <c r="R1126" s="1375"/>
      <c r="S1126" s="1559"/>
      <c r="T1126" s="1558"/>
      <c r="U1126" s="1555"/>
      <c r="V1126" s="1555"/>
      <c r="W1126" s="1375"/>
      <c r="X1126" s="1555"/>
      <c r="Y1126" s="1375"/>
      <c r="Z1126" s="1555"/>
      <c r="AA1126" s="1375"/>
      <c r="AB1126" s="1556"/>
      <c r="AC1126" s="1560"/>
      <c r="AD1126" s="1561"/>
      <c r="AE1126" s="1558"/>
      <c r="AF1126" s="1558"/>
      <c r="AG1126" s="1558"/>
      <c r="AH1126" s="1562"/>
      <c r="AI1126" s="1563"/>
      <c r="AJ1126" s="1563"/>
      <c r="AK1126" s="1563"/>
      <c r="AL1126" s="1564"/>
      <c r="AM1126" s="1563"/>
      <c r="AN1126" s="1563"/>
      <c r="AO1126" s="1555"/>
      <c r="AP1126" s="1378"/>
      <c r="AQ1126" s="1565"/>
      <c r="AR1126" s="1566"/>
    </row>
    <row r="1127" spans="1:44" s="1350" customFormat="1">
      <c r="A1127" s="1553"/>
      <c r="B1127" s="1554"/>
      <c r="C1127" s="274" t="s">
        <v>952</v>
      </c>
      <c r="E1127" s="1375"/>
      <c r="F1127" s="1555"/>
      <c r="G1127" s="1375"/>
      <c r="H1127" s="1555"/>
      <c r="I1127" s="1375"/>
      <c r="J1127" s="1556"/>
      <c r="K1127" s="1557"/>
      <c r="L1127" s="1557"/>
      <c r="M1127" s="1557"/>
      <c r="N1127" s="1557"/>
      <c r="O1127" s="1558"/>
      <c r="P1127" s="1558"/>
      <c r="Q1127" s="1555"/>
      <c r="R1127" s="1375"/>
      <c r="S1127" s="1559"/>
      <c r="T1127" s="1558"/>
      <c r="U1127" s="1555"/>
      <c r="V1127" s="1555"/>
      <c r="W1127" s="1375"/>
      <c r="X1127" s="1555"/>
      <c r="Y1127" s="1375"/>
      <c r="Z1127" s="1555"/>
      <c r="AA1127" s="1375"/>
      <c r="AB1127" s="1556"/>
      <c r="AC1127" s="1560"/>
      <c r="AD1127" s="1561"/>
      <c r="AE1127" s="1558"/>
      <c r="AF1127" s="1558"/>
      <c r="AG1127" s="1558"/>
      <c r="AH1127" s="1562"/>
      <c r="AI1127" s="1563"/>
      <c r="AJ1127" s="1563"/>
      <c r="AK1127" s="1563"/>
      <c r="AL1127" s="1564"/>
      <c r="AM1127" s="1563"/>
      <c r="AN1127" s="1563"/>
      <c r="AO1127" s="1555"/>
      <c r="AP1127" s="1378"/>
      <c r="AQ1127" s="1565"/>
      <c r="AR1127" s="1566"/>
    </row>
    <row r="1128" spans="1:44" s="1350" customFormat="1">
      <c r="A1128" s="1553"/>
      <c r="B1128" s="1554"/>
      <c r="C1128" s="274" t="s">
        <v>953</v>
      </c>
      <c r="E1128" s="1375"/>
      <c r="F1128" s="1555"/>
      <c r="G1128" s="1375"/>
      <c r="H1128" s="1555"/>
      <c r="I1128" s="1375"/>
      <c r="J1128" s="1556"/>
      <c r="K1128" s="1557"/>
      <c r="L1128" s="1557"/>
      <c r="M1128" s="1557"/>
      <c r="N1128" s="1557"/>
      <c r="O1128" s="1558"/>
      <c r="P1128" s="1558"/>
      <c r="Q1128" s="1555"/>
      <c r="R1128" s="1375"/>
      <c r="S1128" s="1559"/>
      <c r="T1128" s="1558"/>
      <c r="U1128" s="1555"/>
      <c r="V1128" s="1555"/>
      <c r="W1128" s="1375"/>
      <c r="X1128" s="1555"/>
      <c r="Y1128" s="1375"/>
      <c r="Z1128" s="1555"/>
      <c r="AA1128" s="1375"/>
      <c r="AB1128" s="1556"/>
      <c r="AC1128" s="1560"/>
      <c r="AD1128" s="1561"/>
      <c r="AE1128" s="1558"/>
      <c r="AF1128" s="1558"/>
      <c r="AG1128" s="1558"/>
      <c r="AH1128" s="1562"/>
      <c r="AI1128" s="1563"/>
      <c r="AJ1128" s="1563"/>
      <c r="AK1128" s="1563"/>
      <c r="AL1128" s="1564"/>
      <c r="AM1128" s="1563"/>
      <c r="AN1128" s="1563"/>
      <c r="AO1128" s="1555"/>
      <c r="AP1128" s="1378"/>
      <c r="AQ1128" s="1565"/>
      <c r="AR1128" s="1566"/>
    </row>
    <row r="1129" spans="1:44" s="1350" customFormat="1">
      <c r="A1129" s="1553"/>
      <c r="B1129" s="1554"/>
      <c r="C1129" s="272" t="s">
        <v>420</v>
      </c>
      <c r="E1129" s="1375"/>
      <c r="F1129" s="1555"/>
      <c r="G1129" s="1375"/>
      <c r="H1129" s="1555"/>
      <c r="I1129" s="1375"/>
      <c r="J1129" s="1556"/>
      <c r="K1129" s="1557"/>
      <c r="L1129" s="1557"/>
      <c r="M1129" s="1557"/>
      <c r="N1129" s="1557"/>
      <c r="O1129" s="1558"/>
      <c r="P1129" s="1558"/>
      <c r="Q1129" s="1555"/>
      <c r="R1129" s="1375"/>
      <c r="S1129" s="1559"/>
      <c r="T1129" s="1558"/>
      <c r="U1129" s="1555"/>
      <c r="V1129" s="1555"/>
      <c r="W1129" s="1375"/>
      <c r="X1129" s="1555"/>
      <c r="Y1129" s="1375"/>
      <c r="Z1129" s="1555"/>
      <c r="AA1129" s="1375"/>
      <c r="AB1129" s="1556"/>
      <c r="AC1129" s="1560"/>
      <c r="AD1129" s="1561"/>
      <c r="AE1129" s="1558"/>
      <c r="AF1129" s="1558"/>
      <c r="AG1129" s="1558"/>
      <c r="AH1129" s="1562"/>
      <c r="AI1129" s="1563"/>
      <c r="AJ1129" s="1563"/>
      <c r="AK1129" s="1563"/>
      <c r="AL1129" s="1564"/>
      <c r="AM1129" s="1563"/>
      <c r="AN1129" s="1563"/>
      <c r="AO1129" s="1555"/>
      <c r="AP1129" s="1378"/>
      <c r="AQ1129" s="1565"/>
      <c r="AR1129" s="1566"/>
    </row>
    <row r="1130" spans="1:44" s="1350" customFormat="1">
      <c r="A1130" s="1553"/>
      <c r="B1130" s="1554"/>
      <c r="C1130" s="272" t="s">
        <v>421</v>
      </c>
      <c r="D1130" s="1384"/>
      <c r="E1130" s="1386"/>
      <c r="F1130" s="1395"/>
      <c r="G1130" s="1386"/>
      <c r="H1130" s="1395"/>
      <c r="I1130" s="1386"/>
      <c r="J1130" s="1556"/>
      <c r="K1130" s="1557"/>
      <c r="L1130" s="1557"/>
      <c r="M1130" s="1557"/>
      <c r="N1130" s="1557"/>
      <c r="O1130" s="1556"/>
      <c r="P1130" s="1556"/>
      <c r="Q1130" s="1395"/>
      <c r="R1130" s="1386"/>
      <c r="S1130" s="1559"/>
      <c r="T1130" s="1556"/>
      <c r="U1130" s="1567"/>
      <c r="V1130" s="1395"/>
      <c r="W1130" s="1386"/>
      <c r="X1130" s="1395"/>
      <c r="Y1130" s="1386"/>
      <c r="Z1130" s="1395"/>
      <c r="AA1130" s="1386"/>
      <c r="AB1130" s="1556"/>
      <c r="AC1130" s="1560"/>
      <c r="AD1130" s="1561"/>
      <c r="AE1130" s="1556"/>
      <c r="AF1130" s="1556"/>
      <c r="AG1130" s="1556"/>
      <c r="AH1130" s="1562"/>
      <c r="AI1130" s="1385"/>
      <c r="AJ1130" s="1385"/>
      <c r="AK1130" s="1385"/>
      <c r="AL1130" s="1564"/>
      <c r="AM1130" s="1385"/>
      <c r="AN1130" s="1385"/>
      <c r="AO1130" s="1555"/>
      <c r="AP1130" s="1378"/>
      <c r="AQ1130" s="1565"/>
      <c r="AR1130" s="1569"/>
    </row>
    <row r="1131" spans="1:44" s="1350" customFormat="1">
      <c r="A1131" s="1553"/>
      <c r="B1131" s="1554"/>
      <c r="C1131" s="273" t="s">
        <v>954</v>
      </c>
      <c r="E1131" s="1375"/>
      <c r="F1131" s="1555"/>
      <c r="G1131" s="1375"/>
      <c r="H1131" s="1555"/>
      <c r="I1131" s="1375"/>
      <c r="J1131" s="1556"/>
      <c r="K1131" s="1557"/>
      <c r="L1131" s="1557"/>
      <c r="M1131" s="1557"/>
      <c r="N1131" s="1557"/>
      <c r="O1131" s="1558"/>
      <c r="P1131" s="1558"/>
      <c r="Q1131" s="1555"/>
      <c r="R1131" s="1375"/>
      <c r="S1131" s="1559"/>
      <c r="T1131" s="1558"/>
      <c r="U1131" s="1555"/>
      <c r="V1131" s="1555"/>
      <c r="W1131" s="1375"/>
      <c r="X1131" s="1555"/>
      <c r="Y1131" s="1375"/>
      <c r="Z1131" s="1555"/>
      <c r="AA1131" s="1375"/>
      <c r="AB1131" s="1556"/>
      <c r="AC1131" s="1560"/>
      <c r="AD1131" s="1561"/>
      <c r="AE1131" s="1558"/>
      <c r="AF1131" s="1558"/>
      <c r="AG1131" s="1558"/>
      <c r="AH1131" s="1562"/>
      <c r="AI1131" s="1563"/>
      <c r="AJ1131" s="1563"/>
      <c r="AK1131" s="1563"/>
      <c r="AL1131" s="1564"/>
      <c r="AM1131" s="1563"/>
      <c r="AN1131" s="1563"/>
      <c r="AO1131" s="1555"/>
      <c r="AP1131" s="1378"/>
      <c r="AQ1131" s="1565"/>
      <c r="AR1131" s="1566"/>
    </row>
    <row r="1132" spans="1:44" s="1350" customFormat="1">
      <c r="A1132" s="1553"/>
      <c r="B1132" s="1554"/>
      <c r="C1132" s="273" t="s">
        <v>955</v>
      </c>
      <c r="E1132" s="1375"/>
      <c r="F1132" s="1555"/>
      <c r="G1132" s="1375"/>
      <c r="H1132" s="1555"/>
      <c r="I1132" s="1375"/>
      <c r="J1132" s="1556"/>
      <c r="K1132" s="1557"/>
      <c r="L1132" s="1557"/>
      <c r="M1132" s="1557"/>
      <c r="N1132" s="1557"/>
      <c r="O1132" s="1558"/>
      <c r="P1132" s="1558"/>
      <c r="Q1132" s="1555"/>
      <c r="R1132" s="1375"/>
      <c r="S1132" s="1559"/>
      <c r="T1132" s="1558"/>
      <c r="U1132" s="1555"/>
      <c r="V1132" s="1555"/>
      <c r="W1132" s="1375"/>
      <c r="X1132" s="1555"/>
      <c r="Y1132" s="1375"/>
      <c r="Z1132" s="1555"/>
      <c r="AA1132" s="1375"/>
      <c r="AB1132" s="1556"/>
      <c r="AC1132" s="1560"/>
      <c r="AD1132" s="1561"/>
      <c r="AE1132" s="1558"/>
      <c r="AF1132" s="1558"/>
      <c r="AG1132" s="1558"/>
      <c r="AH1132" s="1562"/>
      <c r="AI1132" s="1563"/>
      <c r="AJ1132" s="1563"/>
      <c r="AK1132" s="1563"/>
      <c r="AL1132" s="1564"/>
      <c r="AM1132" s="1563"/>
      <c r="AN1132" s="1563"/>
      <c r="AO1132" s="1555"/>
      <c r="AP1132" s="1378"/>
      <c r="AQ1132" s="1565"/>
      <c r="AR1132" s="1566"/>
    </row>
    <row r="1133" spans="1:44" s="1350" customFormat="1">
      <c r="A1133" s="1553"/>
      <c r="B1133" s="1554"/>
      <c r="C1133" s="271" t="s">
        <v>104</v>
      </c>
      <c r="E1133" s="1375"/>
      <c r="F1133" s="1555"/>
      <c r="G1133" s="1375"/>
      <c r="H1133" s="1555"/>
      <c r="I1133" s="1375"/>
      <c r="J1133" s="1556"/>
      <c r="K1133" s="1557"/>
      <c r="L1133" s="1557"/>
      <c r="M1133" s="1557"/>
      <c r="N1133" s="1557"/>
      <c r="O1133" s="1558"/>
      <c r="P1133" s="1558"/>
      <c r="Q1133" s="1555"/>
      <c r="R1133" s="1375"/>
      <c r="S1133" s="1559"/>
      <c r="T1133" s="1558"/>
      <c r="U1133" s="1555"/>
      <c r="V1133" s="1555"/>
      <c r="W1133" s="1375"/>
      <c r="X1133" s="1555"/>
      <c r="Y1133" s="1375"/>
      <c r="Z1133" s="1555"/>
      <c r="AA1133" s="1375"/>
      <c r="AB1133" s="1556"/>
      <c r="AC1133" s="1560"/>
      <c r="AD1133" s="1561"/>
      <c r="AE1133" s="1558"/>
      <c r="AF1133" s="1558"/>
      <c r="AG1133" s="1558"/>
      <c r="AH1133" s="1562"/>
      <c r="AI1133" s="1563"/>
      <c r="AJ1133" s="1563"/>
      <c r="AK1133" s="1563"/>
      <c r="AL1133" s="1564"/>
      <c r="AM1133" s="1563"/>
      <c r="AN1133" s="1563"/>
      <c r="AO1133" s="1555"/>
      <c r="AP1133" s="1378"/>
      <c r="AQ1133" s="1565"/>
      <c r="AR1133" s="1566"/>
    </row>
    <row r="1134" spans="1:44" s="1350" customFormat="1">
      <c r="A1134" s="1553"/>
      <c r="B1134" s="1554"/>
      <c r="C1134" s="271" t="s">
        <v>322</v>
      </c>
      <c r="D1134" s="1571"/>
      <c r="E1134" s="1572"/>
      <c r="F1134" s="1573"/>
      <c r="G1134" s="1572"/>
      <c r="H1134" s="1573"/>
      <c r="I1134" s="1572"/>
      <c r="J1134" s="1556"/>
      <c r="K1134" s="1574"/>
      <c r="L1134" s="1574"/>
      <c r="M1134" s="1574"/>
      <c r="N1134" s="1574"/>
      <c r="O1134" s="1574"/>
      <c r="P1134" s="1574"/>
      <c r="Q1134" s="1573"/>
      <c r="R1134" s="1572"/>
      <c r="S1134" s="1559"/>
      <c r="T1134" s="1574"/>
      <c r="U1134" s="1573"/>
      <c r="V1134" s="1573"/>
      <c r="W1134" s="1572"/>
      <c r="X1134" s="1573"/>
      <c r="Y1134" s="1572"/>
      <c r="Z1134" s="1573"/>
      <c r="AA1134" s="1572"/>
      <c r="AB1134" s="1556"/>
      <c r="AC1134" s="1571"/>
      <c r="AD1134" s="1575"/>
      <c r="AE1134" s="1574"/>
      <c r="AF1134" s="1574"/>
      <c r="AG1134" s="1574"/>
      <c r="AH1134" s="1562"/>
      <c r="AI1134" s="1576"/>
      <c r="AJ1134" s="1576"/>
      <c r="AK1134" s="1576"/>
      <c r="AL1134" s="1564"/>
      <c r="AM1134" s="1576"/>
      <c r="AN1134" s="1576"/>
      <c r="AO1134" s="1573"/>
      <c r="AP1134" s="1577"/>
      <c r="AQ1134" s="1578"/>
      <c r="AR1134" s="1579"/>
    </row>
    <row r="1135" spans="1:44" s="1350" customFormat="1" ht="23.25">
      <c r="A1135" s="1606" t="s">
        <v>367</v>
      </c>
      <c r="B1135" s="1554"/>
      <c r="C1135" s="271" t="s">
        <v>424</v>
      </c>
      <c r="D1135" s="1560"/>
      <c r="E1135" s="40"/>
      <c r="F1135" s="1580"/>
      <c r="G1135" s="40"/>
      <c r="H1135" s="1580"/>
      <c r="I1135" s="40"/>
      <c r="J1135" s="1556"/>
      <c r="K1135" s="1557"/>
      <c r="L1135" s="1557"/>
      <c r="M1135" s="1557"/>
      <c r="N1135" s="1557"/>
      <c r="O1135" s="1557"/>
      <c r="P1135" s="1557"/>
      <c r="Q1135" s="1580"/>
      <c r="R1135" s="40"/>
      <c r="S1135" s="1559"/>
      <c r="T1135" s="1557"/>
      <c r="U1135" s="1580"/>
      <c r="V1135" s="1580"/>
      <c r="W1135" s="40"/>
      <c r="X1135" s="1580"/>
      <c r="Y1135" s="40"/>
      <c r="Z1135" s="1580"/>
      <c r="AA1135" s="40"/>
      <c r="AB1135" s="1556"/>
      <c r="AC1135" s="1560"/>
      <c r="AD1135" s="1561"/>
      <c r="AE1135" s="1557"/>
      <c r="AF1135" s="1557"/>
      <c r="AG1135" s="1557"/>
      <c r="AH1135" s="1562"/>
      <c r="AI1135" s="1581"/>
      <c r="AJ1135" s="1581"/>
      <c r="AK1135" s="1581"/>
      <c r="AL1135" s="1564"/>
      <c r="AM1135" s="1581"/>
      <c r="AN1135" s="1581"/>
      <c r="AO1135" s="1555"/>
      <c r="AP1135" s="1378"/>
      <c r="AQ1135" s="1565"/>
      <c r="AR1135" s="1566"/>
    </row>
    <row r="1136" spans="1:44" s="1350" customFormat="1">
      <c r="A1136" s="1553"/>
      <c r="B1136" s="1554"/>
      <c r="C1136" s="275" t="s">
        <v>425</v>
      </c>
      <c r="D1136" s="1559"/>
      <c r="E1136" s="1386"/>
      <c r="F1136" s="1567"/>
      <c r="G1136" s="1386"/>
      <c r="H1136" s="1567"/>
      <c r="I1136" s="1386"/>
      <c r="J1136" s="1556"/>
      <c r="K1136" s="1557"/>
      <c r="L1136" s="1557"/>
      <c r="M1136" s="1557"/>
      <c r="N1136" s="1557"/>
      <c r="O1136" s="1556"/>
      <c r="P1136" s="1556"/>
      <c r="Q1136" s="1567"/>
      <c r="R1136" s="1386"/>
      <c r="S1136" s="1559"/>
      <c r="T1136" s="1556"/>
      <c r="U1136" s="1567"/>
      <c r="V1136" s="1567"/>
      <c r="W1136" s="1386"/>
      <c r="X1136" s="1567"/>
      <c r="Y1136" s="1386"/>
      <c r="Z1136" s="1567"/>
      <c r="AA1136" s="1386"/>
      <c r="AB1136" s="1556"/>
      <c r="AC1136" s="1560"/>
      <c r="AD1136" s="1561"/>
      <c r="AE1136" s="1556"/>
      <c r="AF1136" s="1556"/>
      <c r="AG1136" s="1556"/>
      <c r="AH1136" s="1562"/>
      <c r="AI1136" s="1568"/>
      <c r="AJ1136" s="1568"/>
      <c r="AK1136" s="1568"/>
      <c r="AL1136" s="1564"/>
      <c r="AM1136" s="1568"/>
      <c r="AN1136" s="1568"/>
      <c r="AO1136" s="1582"/>
      <c r="AP1136" s="1583"/>
      <c r="AQ1136" s="1584"/>
      <c r="AR1136" s="1569"/>
    </row>
    <row r="1137" spans="1:44" s="1350" customFormat="1" ht="13.5" thickBot="1">
      <c r="A1137" s="1553"/>
      <c r="B1137" s="1585"/>
      <c r="C1137" s="276" t="s">
        <v>782</v>
      </c>
      <c r="D1137" s="1586"/>
      <c r="E1137" s="1587"/>
      <c r="F1137" s="1588"/>
      <c r="G1137" s="1587"/>
      <c r="H1137" s="1588"/>
      <c r="I1137" s="1587"/>
      <c r="J1137" s="1589"/>
      <c r="K1137" s="1590"/>
      <c r="L1137" s="1590"/>
      <c r="M1137" s="1590"/>
      <c r="N1137" s="1590"/>
      <c r="O1137" s="1590"/>
      <c r="P1137" s="1591"/>
      <c r="Q1137" s="1588"/>
      <c r="R1137" s="1587"/>
      <c r="S1137" s="1592"/>
      <c r="T1137" s="1593"/>
      <c r="U1137" s="1594"/>
      <c r="V1137" s="1591"/>
      <c r="W1137" s="1587"/>
      <c r="X1137" s="1588"/>
      <c r="Y1137" s="1587"/>
      <c r="Z1137" s="1588"/>
      <c r="AA1137" s="1587"/>
      <c r="AB1137" s="1589"/>
      <c r="AC1137" s="1595"/>
      <c r="AD1137" s="1587"/>
      <c r="AE1137" s="1590"/>
      <c r="AF1137" s="1593"/>
      <c r="AG1137" s="1593"/>
      <c r="AH1137" s="1596"/>
      <c r="AI1137" s="1597"/>
      <c r="AJ1137" s="1598"/>
      <c r="AK1137" s="1599"/>
      <c r="AL1137" s="1600"/>
      <c r="AM1137" s="1586"/>
      <c r="AN1137" s="1601"/>
      <c r="AO1137" s="1602"/>
      <c r="AP1137" s="1603"/>
      <c r="AQ1137" s="1595"/>
      <c r="AR1137" s="1604"/>
    </row>
    <row r="1138" spans="1:44" s="1350" customFormat="1">
      <c r="A1138" s="1553"/>
      <c r="B1138" s="1605"/>
      <c r="C1138" s="319" t="s">
        <v>414</v>
      </c>
      <c r="D1138" s="1540"/>
      <c r="E1138" s="1369"/>
      <c r="F1138" s="1541"/>
      <c r="G1138" s="1369"/>
      <c r="H1138" s="1541"/>
      <c r="I1138" s="1369"/>
      <c r="J1138" s="1542"/>
      <c r="K1138" s="1543"/>
      <c r="L1138" s="1607"/>
      <c r="M1138" s="1543"/>
      <c r="N1138" s="1607"/>
      <c r="O1138" s="1544"/>
      <c r="P1138" s="1544"/>
      <c r="Q1138" s="1541"/>
      <c r="R1138" s="1369"/>
      <c r="S1138" s="1545"/>
      <c r="T1138" s="1607"/>
      <c r="U1138" s="1541"/>
      <c r="V1138" s="1541"/>
      <c r="W1138" s="1369"/>
      <c r="X1138" s="1541"/>
      <c r="Y1138" s="1369"/>
      <c r="Z1138" s="1541"/>
      <c r="AA1138" s="1369"/>
      <c r="AB1138" s="1542"/>
      <c r="AC1138" s="1546"/>
      <c r="AD1138" s="1547"/>
      <c r="AE1138" s="1544"/>
      <c r="AF1138" s="1607"/>
      <c r="AG1138" s="1544"/>
      <c r="AH1138" s="1548"/>
      <c r="AI1138" s="1549"/>
      <c r="AJ1138" s="1549"/>
      <c r="AK1138" s="1549"/>
      <c r="AL1138" s="1550"/>
      <c r="AM1138" s="1549"/>
      <c r="AN1138" s="1549"/>
      <c r="AO1138" s="1541"/>
      <c r="AP1138" s="1372"/>
      <c r="AQ1138" s="1551"/>
      <c r="AR1138" s="1552"/>
    </row>
    <row r="1139" spans="1:44" s="1350" customFormat="1">
      <c r="A1139" s="1553"/>
      <c r="B1139" s="1554"/>
      <c r="C1139" s="270" t="s">
        <v>11</v>
      </c>
      <c r="E1139" s="1375"/>
      <c r="F1139" s="1555"/>
      <c r="G1139" s="1375"/>
      <c r="H1139" s="1555"/>
      <c r="I1139" s="1375"/>
      <c r="J1139" s="1556"/>
      <c r="K1139" s="1557"/>
      <c r="L1139" s="1608"/>
      <c r="M1139" s="1557"/>
      <c r="N1139" s="1608"/>
      <c r="O1139" s="1558"/>
      <c r="P1139" s="1558"/>
      <c r="Q1139" s="1555"/>
      <c r="R1139" s="1375"/>
      <c r="S1139" s="1559"/>
      <c r="T1139" s="1608"/>
      <c r="U1139" s="1555"/>
      <c r="V1139" s="1555"/>
      <c r="W1139" s="1375"/>
      <c r="X1139" s="1555"/>
      <c r="Y1139" s="1375"/>
      <c r="Z1139" s="1555"/>
      <c r="AA1139" s="1375"/>
      <c r="AB1139" s="1556"/>
      <c r="AC1139" s="1560"/>
      <c r="AD1139" s="1561"/>
      <c r="AE1139" s="1558"/>
      <c r="AF1139" s="1608"/>
      <c r="AG1139" s="1558"/>
      <c r="AH1139" s="1562"/>
      <c r="AI1139" s="1563"/>
      <c r="AJ1139" s="1563"/>
      <c r="AK1139" s="1563"/>
      <c r="AL1139" s="1564"/>
      <c r="AM1139" s="1563"/>
      <c r="AN1139" s="1563"/>
      <c r="AO1139" s="1555"/>
      <c r="AP1139" s="1378"/>
      <c r="AQ1139" s="1565"/>
      <c r="AR1139" s="1566"/>
    </row>
    <row r="1140" spans="1:44" s="1350" customFormat="1">
      <c r="A1140" s="1553"/>
      <c r="B1140" s="1554"/>
      <c r="C1140" s="271" t="s">
        <v>4</v>
      </c>
      <c r="D1140" s="1559"/>
      <c r="E1140" s="1386"/>
      <c r="F1140" s="1567"/>
      <c r="G1140" s="1386"/>
      <c r="H1140" s="1567"/>
      <c r="I1140" s="1386"/>
      <c r="J1140" s="1556"/>
      <c r="K1140" s="1557"/>
      <c r="L1140" s="1608"/>
      <c r="M1140" s="1557"/>
      <c r="N1140" s="1608"/>
      <c r="O1140" s="1556"/>
      <c r="P1140" s="1556"/>
      <c r="Q1140" s="1567"/>
      <c r="R1140" s="1386"/>
      <c r="S1140" s="1559"/>
      <c r="T1140" s="1608"/>
      <c r="U1140" s="1567"/>
      <c r="V1140" s="1567"/>
      <c r="W1140" s="1386"/>
      <c r="X1140" s="1567"/>
      <c r="Y1140" s="1386"/>
      <c r="Z1140" s="1567"/>
      <c r="AA1140" s="1386"/>
      <c r="AB1140" s="1556"/>
      <c r="AC1140" s="1560"/>
      <c r="AD1140" s="1561"/>
      <c r="AE1140" s="1556"/>
      <c r="AF1140" s="1608"/>
      <c r="AG1140" s="1556"/>
      <c r="AH1140" s="1562"/>
      <c r="AI1140" s="1568"/>
      <c r="AJ1140" s="1568"/>
      <c r="AK1140" s="1568"/>
      <c r="AL1140" s="1564"/>
      <c r="AM1140" s="1568"/>
      <c r="AN1140" s="1568"/>
      <c r="AO1140" s="1555"/>
      <c r="AP1140" s="1378"/>
      <c r="AQ1140" s="1565"/>
      <c r="AR1140" s="1569"/>
    </row>
    <row r="1141" spans="1:44" s="1350" customFormat="1">
      <c r="A1141" s="1553"/>
      <c r="B1141" s="1554"/>
      <c r="C1141" s="272" t="s">
        <v>943</v>
      </c>
      <c r="E1141" s="1375"/>
      <c r="F1141" s="1555"/>
      <c r="G1141" s="1375"/>
      <c r="H1141" s="1555"/>
      <c r="I1141" s="1375"/>
      <c r="J1141" s="1556"/>
      <c r="K1141" s="1557"/>
      <c r="L1141" s="1608"/>
      <c r="M1141" s="1557"/>
      <c r="N1141" s="1608"/>
      <c r="O1141" s="1558"/>
      <c r="P1141" s="1558"/>
      <c r="Q1141" s="1555"/>
      <c r="R1141" s="1375"/>
      <c r="S1141" s="1559"/>
      <c r="T1141" s="1608"/>
      <c r="U1141" s="1555"/>
      <c r="V1141" s="1555"/>
      <c r="W1141" s="1375"/>
      <c r="X1141" s="1555"/>
      <c r="Y1141" s="1375"/>
      <c r="Z1141" s="1555"/>
      <c r="AA1141" s="1375"/>
      <c r="AB1141" s="1556"/>
      <c r="AC1141" s="1560"/>
      <c r="AD1141" s="1561"/>
      <c r="AE1141" s="1558"/>
      <c r="AF1141" s="1608"/>
      <c r="AG1141" s="1558"/>
      <c r="AH1141" s="1562"/>
      <c r="AI1141" s="1563"/>
      <c r="AJ1141" s="1563"/>
      <c r="AK1141" s="1563"/>
      <c r="AL1141" s="1564"/>
      <c r="AM1141" s="1563"/>
      <c r="AN1141" s="1563"/>
      <c r="AO1141" s="1555"/>
      <c r="AP1141" s="1378"/>
      <c r="AQ1141" s="1565"/>
      <c r="AR1141" s="1566"/>
    </row>
    <row r="1142" spans="1:44" s="1350" customFormat="1">
      <c r="A1142" s="1553"/>
      <c r="B1142" s="1554"/>
      <c r="C1142" s="273" t="s">
        <v>944</v>
      </c>
      <c r="E1142" s="1375"/>
      <c r="F1142" s="1555"/>
      <c r="G1142" s="1375"/>
      <c r="H1142" s="1555"/>
      <c r="I1142" s="1375"/>
      <c r="J1142" s="1556"/>
      <c r="K1142" s="1557"/>
      <c r="L1142" s="1608"/>
      <c r="M1142" s="1557"/>
      <c r="N1142" s="1608"/>
      <c r="O1142" s="1558"/>
      <c r="P1142" s="1558"/>
      <c r="Q1142" s="1555"/>
      <c r="R1142" s="1375"/>
      <c r="S1142" s="1559"/>
      <c r="T1142" s="1608"/>
      <c r="U1142" s="1555"/>
      <c r="V1142" s="1555"/>
      <c r="W1142" s="1375"/>
      <c r="X1142" s="1555"/>
      <c r="Y1142" s="1375"/>
      <c r="Z1142" s="1555"/>
      <c r="AA1142" s="1375"/>
      <c r="AB1142" s="1556"/>
      <c r="AC1142" s="1560"/>
      <c r="AD1142" s="1561"/>
      <c r="AE1142" s="1558"/>
      <c r="AF1142" s="1608"/>
      <c r="AG1142" s="1558"/>
      <c r="AH1142" s="1562"/>
      <c r="AI1142" s="1563"/>
      <c r="AJ1142" s="1563"/>
      <c r="AK1142" s="1563"/>
      <c r="AL1142" s="1564"/>
      <c r="AM1142" s="1563"/>
      <c r="AN1142" s="1563"/>
      <c r="AO1142" s="1555"/>
      <c r="AP1142" s="1378"/>
      <c r="AQ1142" s="1565"/>
      <c r="AR1142" s="1566"/>
    </row>
    <row r="1143" spans="1:44" s="1350" customFormat="1">
      <c r="A1143" s="1553"/>
      <c r="B1143" s="1554"/>
      <c r="C1143" s="272" t="s">
        <v>945</v>
      </c>
      <c r="E1143" s="1375"/>
      <c r="F1143" s="1555"/>
      <c r="G1143" s="1375"/>
      <c r="H1143" s="1555"/>
      <c r="I1143" s="1375"/>
      <c r="J1143" s="1556"/>
      <c r="K1143" s="1557"/>
      <c r="L1143" s="1608"/>
      <c r="M1143" s="1557"/>
      <c r="N1143" s="1608"/>
      <c r="O1143" s="1558"/>
      <c r="P1143" s="1558"/>
      <c r="Q1143" s="1555"/>
      <c r="R1143" s="1375"/>
      <c r="S1143" s="1559"/>
      <c r="T1143" s="1608"/>
      <c r="U1143" s="1555"/>
      <c r="V1143" s="1555"/>
      <c r="W1143" s="1375"/>
      <c r="X1143" s="1555"/>
      <c r="Y1143" s="1375"/>
      <c r="Z1143" s="1555"/>
      <c r="AA1143" s="1375"/>
      <c r="AB1143" s="1556"/>
      <c r="AC1143" s="1560"/>
      <c r="AD1143" s="1561"/>
      <c r="AE1143" s="1558"/>
      <c r="AF1143" s="1608"/>
      <c r="AG1143" s="1558"/>
      <c r="AH1143" s="1562"/>
      <c r="AI1143" s="1563"/>
      <c r="AJ1143" s="1563"/>
      <c r="AK1143" s="1563"/>
      <c r="AL1143" s="1564"/>
      <c r="AM1143" s="1563"/>
      <c r="AN1143" s="1563"/>
      <c r="AO1143" s="1555"/>
      <c r="AP1143" s="1378"/>
      <c r="AQ1143" s="1565"/>
      <c r="AR1143" s="1566"/>
    </row>
    <row r="1144" spans="1:44" s="1350" customFormat="1">
      <c r="A1144" s="1553"/>
      <c r="B1144" s="1554"/>
      <c r="C1144" s="273" t="s">
        <v>946</v>
      </c>
      <c r="E1144" s="1375"/>
      <c r="F1144" s="1555"/>
      <c r="G1144" s="1375"/>
      <c r="H1144" s="1555"/>
      <c r="I1144" s="1375"/>
      <c r="J1144" s="1556"/>
      <c r="K1144" s="1557"/>
      <c r="L1144" s="1608"/>
      <c r="M1144" s="1557"/>
      <c r="N1144" s="1608"/>
      <c r="O1144" s="1558"/>
      <c r="P1144" s="1558"/>
      <c r="Q1144" s="1555"/>
      <c r="R1144" s="1375"/>
      <c r="S1144" s="1559"/>
      <c r="T1144" s="1608"/>
      <c r="U1144" s="1555"/>
      <c r="V1144" s="1555"/>
      <c r="W1144" s="1375"/>
      <c r="X1144" s="1555"/>
      <c r="Y1144" s="1375"/>
      <c r="Z1144" s="1555"/>
      <c r="AA1144" s="1375"/>
      <c r="AB1144" s="1556"/>
      <c r="AC1144" s="1560"/>
      <c r="AD1144" s="1561"/>
      <c r="AE1144" s="1558"/>
      <c r="AF1144" s="1608"/>
      <c r="AG1144" s="1558"/>
      <c r="AH1144" s="1562"/>
      <c r="AI1144" s="1563"/>
      <c r="AJ1144" s="1563"/>
      <c r="AK1144" s="1563"/>
      <c r="AL1144" s="1564"/>
      <c r="AM1144" s="1563"/>
      <c r="AN1144" s="1563"/>
      <c r="AO1144" s="1555"/>
      <c r="AP1144" s="1378"/>
      <c r="AQ1144" s="1565"/>
      <c r="AR1144" s="1566"/>
    </row>
    <row r="1145" spans="1:44" s="1350" customFormat="1">
      <c r="A1145" s="1553"/>
      <c r="B1145" s="1554"/>
      <c r="C1145" s="272" t="s">
        <v>947</v>
      </c>
      <c r="E1145" s="1375"/>
      <c r="F1145" s="1555"/>
      <c r="G1145" s="1375"/>
      <c r="H1145" s="1555"/>
      <c r="I1145" s="1375"/>
      <c r="J1145" s="1556"/>
      <c r="K1145" s="1557"/>
      <c r="L1145" s="1608"/>
      <c r="M1145" s="1557"/>
      <c r="N1145" s="1608"/>
      <c r="O1145" s="1558"/>
      <c r="P1145" s="1558"/>
      <c r="Q1145" s="1555"/>
      <c r="R1145" s="1375"/>
      <c r="S1145" s="1559"/>
      <c r="T1145" s="1608"/>
      <c r="U1145" s="1555"/>
      <c r="V1145" s="1555"/>
      <c r="W1145" s="1375"/>
      <c r="X1145" s="1555"/>
      <c r="Y1145" s="1375"/>
      <c r="Z1145" s="1555"/>
      <c r="AA1145" s="1375"/>
      <c r="AB1145" s="1556"/>
      <c r="AC1145" s="1560"/>
      <c r="AD1145" s="1561"/>
      <c r="AE1145" s="1558"/>
      <c r="AF1145" s="1608"/>
      <c r="AG1145" s="1558"/>
      <c r="AH1145" s="1562"/>
      <c r="AI1145" s="1563"/>
      <c r="AJ1145" s="1563"/>
      <c r="AK1145" s="1563"/>
      <c r="AL1145" s="1564"/>
      <c r="AM1145" s="1563"/>
      <c r="AN1145" s="1563"/>
      <c r="AO1145" s="1555"/>
      <c r="AP1145" s="1378"/>
      <c r="AQ1145" s="1565"/>
      <c r="AR1145" s="1566"/>
    </row>
    <row r="1146" spans="1:44" s="1350" customFormat="1">
      <c r="A1146" s="1553"/>
      <c r="B1146" s="1554"/>
      <c r="C1146" s="273" t="s">
        <v>948</v>
      </c>
      <c r="E1146" s="1375"/>
      <c r="F1146" s="1555"/>
      <c r="G1146" s="1375"/>
      <c r="H1146" s="1555"/>
      <c r="I1146" s="1375"/>
      <c r="J1146" s="1556"/>
      <c r="K1146" s="1557"/>
      <c r="L1146" s="1608"/>
      <c r="M1146" s="1557"/>
      <c r="N1146" s="1608"/>
      <c r="O1146" s="1558"/>
      <c r="P1146" s="1558"/>
      <c r="Q1146" s="1555"/>
      <c r="R1146" s="1375"/>
      <c r="S1146" s="1559"/>
      <c r="T1146" s="1608"/>
      <c r="U1146" s="1555"/>
      <c r="V1146" s="1555"/>
      <c r="W1146" s="1375"/>
      <c r="X1146" s="1555"/>
      <c r="Y1146" s="1375"/>
      <c r="Z1146" s="1555"/>
      <c r="AA1146" s="1375"/>
      <c r="AB1146" s="1556"/>
      <c r="AC1146" s="1560"/>
      <c r="AD1146" s="1561"/>
      <c r="AE1146" s="1558"/>
      <c r="AF1146" s="1608"/>
      <c r="AG1146" s="1558"/>
      <c r="AH1146" s="1562"/>
      <c r="AI1146" s="1563"/>
      <c r="AJ1146" s="1563"/>
      <c r="AK1146" s="1563"/>
      <c r="AL1146" s="1564"/>
      <c r="AM1146" s="1563"/>
      <c r="AN1146" s="1563"/>
      <c r="AO1146" s="1555"/>
      <c r="AP1146" s="1378"/>
      <c r="AQ1146" s="1565"/>
      <c r="AR1146" s="1566"/>
    </row>
    <row r="1147" spans="1:44" s="1350" customFormat="1">
      <c r="A1147" s="1553"/>
      <c r="B1147" s="1554"/>
      <c r="C1147" s="271" t="s">
        <v>10</v>
      </c>
      <c r="D1147" s="1559"/>
      <c r="E1147" s="1386"/>
      <c r="F1147" s="1567"/>
      <c r="G1147" s="1386"/>
      <c r="H1147" s="1567"/>
      <c r="I1147" s="1386"/>
      <c r="J1147" s="1556"/>
      <c r="K1147" s="1557"/>
      <c r="L1147" s="1608"/>
      <c r="M1147" s="1557"/>
      <c r="N1147" s="1608"/>
      <c r="O1147" s="1556"/>
      <c r="P1147" s="1556"/>
      <c r="Q1147" s="1567"/>
      <c r="R1147" s="1386"/>
      <c r="S1147" s="1559"/>
      <c r="T1147" s="1608"/>
      <c r="U1147" s="1567"/>
      <c r="V1147" s="1567"/>
      <c r="W1147" s="1386"/>
      <c r="X1147" s="1567"/>
      <c r="Y1147" s="1386"/>
      <c r="Z1147" s="1567"/>
      <c r="AA1147" s="1386"/>
      <c r="AB1147" s="1556"/>
      <c r="AC1147" s="1560"/>
      <c r="AD1147" s="1561"/>
      <c r="AE1147" s="1556"/>
      <c r="AF1147" s="1608"/>
      <c r="AG1147" s="1556"/>
      <c r="AH1147" s="1562"/>
      <c r="AI1147" s="1568"/>
      <c r="AJ1147" s="1568"/>
      <c r="AK1147" s="1568"/>
      <c r="AL1147" s="1564"/>
      <c r="AM1147" s="1568"/>
      <c r="AN1147" s="1568"/>
      <c r="AO1147" s="1555"/>
      <c r="AP1147" s="1378"/>
      <c r="AQ1147" s="1565"/>
      <c r="AR1147" s="1569"/>
    </row>
    <row r="1148" spans="1:44" s="1350" customFormat="1">
      <c r="A1148" s="1553"/>
      <c r="B1148" s="1554"/>
      <c r="C1148" s="272" t="s">
        <v>417</v>
      </c>
      <c r="D1148" s="1559"/>
      <c r="E1148" s="1386"/>
      <c r="F1148" s="1567"/>
      <c r="G1148" s="1386"/>
      <c r="H1148" s="1567"/>
      <c r="I1148" s="1386"/>
      <c r="J1148" s="1556"/>
      <c r="K1148" s="1557"/>
      <c r="L1148" s="1608"/>
      <c r="M1148" s="1557"/>
      <c r="N1148" s="1608"/>
      <c r="O1148" s="1556"/>
      <c r="P1148" s="1556"/>
      <c r="Q1148" s="1567"/>
      <c r="R1148" s="1386"/>
      <c r="S1148" s="1559"/>
      <c r="T1148" s="1608"/>
      <c r="U1148" s="1567"/>
      <c r="V1148" s="1567"/>
      <c r="W1148" s="1386"/>
      <c r="X1148" s="1567"/>
      <c r="Y1148" s="1386"/>
      <c r="Z1148" s="1567"/>
      <c r="AA1148" s="1386"/>
      <c r="AB1148" s="1556"/>
      <c r="AC1148" s="1560"/>
      <c r="AD1148" s="1561"/>
      <c r="AE1148" s="1556"/>
      <c r="AF1148" s="1608"/>
      <c r="AG1148" s="1556"/>
      <c r="AH1148" s="1562"/>
      <c r="AI1148" s="1568"/>
      <c r="AJ1148" s="1568"/>
      <c r="AK1148" s="1568"/>
      <c r="AL1148" s="1564"/>
      <c r="AM1148" s="1568"/>
      <c r="AN1148" s="1568"/>
      <c r="AO1148" s="1555"/>
      <c r="AP1148" s="1378"/>
      <c r="AQ1148" s="1565"/>
      <c r="AR1148" s="1569"/>
    </row>
    <row r="1149" spans="1:44" s="1350" customFormat="1" ht="15">
      <c r="A1149" s="1553"/>
      <c r="B1149" s="1570" t="s">
        <v>65</v>
      </c>
      <c r="C1149" s="273" t="s">
        <v>949</v>
      </c>
      <c r="E1149" s="1375"/>
      <c r="F1149" s="1555"/>
      <c r="G1149" s="1375"/>
      <c r="H1149" s="1555"/>
      <c r="I1149" s="1375"/>
      <c r="J1149" s="1556"/>
      <c r="K1149" s="1557"/>
      <c r="L1149" s="1608"/>
      <c r="M1149" s="1557"/>
      <c r="N1149" s="1608"/>
      <c r="O1149" s="1558"/>
      <c r="P1149" s="1558"/>
      <c r="Q1149" s="1555"/>
      <c r="R1149" s="1375"/>
      <c r="S1149" s="1559"/>
      <c r="T1149" s="1608"/>
      <c r="U1149" s="1555"/>
      <c r="V1149" s="1555"/>
      <c r="W1149" s="1375"/>
      <c r="X1149" s="1555"/>
      <c r="Y1149" s="1375"/>
      <c r="Z1149" s="1555"/>
      <c r="AA1149" s="1375"/>
      <c r="AB1149" s="1556"/>
      <c r="AC1149" s="1560"/>
      <c r="AD1149" s="1561"/>
      <c r="AE1149" s="1558"/>
      <c r="AF1149" s="1608"/>
      <c r="AG1149" s="1558"/>
      <c r="AH1149" s="1562"/>
      <c r="AI1149" s="1563"/>
      <c r="AJ1149" s="1563"/>
      <c r="AK1149" s="1563"/>
      <c r="AL1149" s="1564"/>
      <c r="AM1149" s="1563"/>
      <c r="AN1149" s="1563"/>
      <c r="AO1149" s="1555"/>
      <c r="AP1149" s="1378"/>
      <c r="AQ1149" s="1565"/>
      <c r="AR1149" s="1566"/>
    </row>
    <row r="1150" spans="1:44" s="1350" customFormat="1">
      <c r="A1150" s="1553"/>
      <c r="B1150" s="1554"/>
      <c r="C1150" s="273" t="s">
        <v>950</v>
      </c>
      <c r="D1150" s="1559"/>
      <c r="E1150" s="1386"/>
      <c r="F1150" s="1567"/>
      <c r="G1150" s="1386"/>
      <c r="H1150" s="1567"/>
      <c r="I1150" s="1386"/>
      <c r="J1150" s="1556"/>
      <c r="K1150" s="1557"/>
      <c r="L1150" s="1608"/>
      <c r="M1150" s="1557"/>
      <c r="N1150" s="1608"/>
      <c r="O1150" s="1556"/>
      <c r="P1150" s="1556"/>
      <c r="Q1150" s="1567"/>
      <c r="R1150" s="1386"/>
      <c r="S1150" s="1559"/>
      <c r="T1150" s="1608"/>
      <c r="U1150" s="1567"/>
      <c r="V1150" s="1567"/>
      <c r="W1150" s="1386"/>
      <c r="X1150" s="1567"/>
      <c r="Y1150" s="1386"/>
      <c r="Z1150" s="1567"/>
      <c r="AA1150" s="1386"/>
      <c r="AB1150" s="1556"/>
      <c r="AC1150" s="1560"/>
      <c r="AD1150" s="1561"/>
      <c r="AE1150" s="1556"/>
      <c r="AF1150" s="1608"/>
      <c r="AG1150" s="1556"/>
      <c r="AH1150" s="1562"/>
      <c r="AI1150" s="1568"/>
      <c r="AJ1150" s="1568"/>
      <c r="AK1150" s="1568"/>
      <c r="AL1150" s="1564"/>
      <c r="AM1150" s="1568"/>
      <c r="AN1150" s="1568"/>
      <c r="AO1150" s="1555"/>
      <c r="AP1150" s="1378"/>
      <c r="AQ1150" s="1565"/>
      <c r="AR1150" s="1569"/>
    </row>
    <row r="1151" spans="1:44" s="1350" customFormat="1">
      <c r="A1151" s="1553"/>
      <c r="B1151" s="1554"/>
      <c r="C1151" s="274" t="s">
        <v>951</v>
      </c>
      <c r="E1151" s="1375"/>
      <c r="F1151" s="1555"/>
      <c r="G1151" s="1375"/>
      <c r="H1151" s="1555"/>
      <c r="I1151" s="1375"/>
      <c r="J1151" s="1556"/>
      <c r="K1151" s="1557"/>
      <c r="L1151" s="1608"/>
      <c r="M1151" s="1557"/>
      <c r="N1151" s="1608"/>
      <c r="O1151" s="1558"/>
      <c r="P1151" s="1558"/>
      <c r="Q1151" s="1555"/>
      <c r="R1151" s="1375"/>
      <c r="S1151" s="1559"/>
      <c r="T1151" s="1608"/>
      <c r="U1151" s="1555"/>
      <c r="V1151" s="1555"/>
      <c r="W1151" s="1375"/>
      <c r="X1151" s="1555"/>
      <c r="Y1151" s="1375"/>
      <c r="Z1151" s="1555"/>
      <c r="AA1151" s="1375"/>
      <c r="AB1151" s="1556"/>
      <c r="AC1151" s="1560"/>
      <c r="AD1151" s="1561"/>
      <c r="AE1151" s="1558"/>
      <c r="AF1151" s="1608"/>
      <c r="AG1151" s="1558"/>
      <c r="AH1151" s="1562"/>
      <c r="AI1151" s="1563"/>
      <c r="AJ1151" s="1563"/>
      <c r="AK1151" s="1563"/>
      <c r="AL1151" s="1564"/>
      <c r="AM1151" s="1563"/>
      <c r="AN1151" s="1563"/>
      <c r="AO1151" s="1555"/>
      <c r="AP1151" s="1378"/>
      <c r="AQ1151" s="1565"/>
      <c r="AR1151" s="1566"/>
    </row>
    <row r="1152" spans="1:44" s="1350" customFormat="1">
      <c r="A1152" s="1553"/>
      <c r="B1152" s="1554"/>
      <c r="C1152" s="274" t="s">
        <v>952</v>
      </c>
      <c r="E1152" s="1375"/>
      <c r="F1152" s="1555"/>
      <c r="G1152" s="1375"/>
      <c r="H1152" s="1555"/>
      <c r="I1152" s="1375"/>
      <c r="J1152" s="1556"/>
      <c r="K1152" s="1557"/>
      <c r="L1152" s="1608"/>
      <c r="M1152" s="1557"/>
      <c r="N1152" s="1608"/>
      <c r="O1152" s="1558"/>
      <c r="P1152" s="1558"/>
      <c r="Q1152" s="1555"/>
      <c r="R1152" s="1375"/>
      <c r="S1152" s="1559"/>
      <c r="T1152" s="1608"/>
      <c r="U1152" s="1555"/>
      <c r="V1152" s="1555"/>
      <c r="W1152" s="1375"/>
      <c r="X1152" s="1555"/>
      <c r="Y1152" s="1375"/>
      <c r="Z1152" s="1555"/>
      <c r="AA1152" s="1375"/>
      <c r="AB1152" s="1556"/>
      <c r="AC1152" s="1560"/>
      <c r="AD1152" s="1561"/>
      <c r="AE1152" s="1558"/>
      <c r="AF1152" s="1608"/>
      <c r="AG1152" s="1558"/>
      <c r="AH1152" s="1562"/>
      <c r="AI1152" s="1563"/>
      <c r="AJ1152" s="1563"/>
      <c r="AK1152" s="1563"/>
      <c r="AL1152" s="1564"/>
      <c r="AM1152" s="1563"/>
      <c r="AN1152" s="1563"/>
      <c r="AO1152" s="1555"/>
      <c r="AP1152" s="1378"/>
      <c r="AQ1152" s="1565"/>
      <c r="AR1152" s="1566"/>
    </row>
    <row r="1153" spans="1:44" s="1350" customFormat="1">
      <c r="A1153" s="1553"/>
      <c r="B1153" s="1554"/>
      <c r="C1153" s="274" t="s">
        <v>953</v>
      </c>
      <c r="E1153" s="1375"/>
      <c r="F1153" s="1555"/>
      <c r="G1153" s="1375"/>
      <c r="H1153" s="1555"/>
      <c r="I1153" s="1375"/>
      <c r="J1153" s="1556"/>
      <c r="K1153" s="1557"/>
      <c r="L1153" s="1608"/>
      <c r="M1153" s="1557"/>
      <c r="N1153" s="1608"/>
      <c r="O1153" s="1558"/>
      <c r="P1153" s="1558"/>
      <c r="Q1153" s="1555"/>
      <c r="R1153" s="1375"/>
      <c r="S1153" s="1559"/>
      <c r="T1153" s="1608"/>
      <c r="U1153" s="1555"/>
      <c r="V1153" s="1555"/>
      <c r="W1153" s="1375"/>
      <c r="X1153" s="1555"/>
      <c r="Y1153" s="1375"/>
      <c r="Z1153" s="1555"/>
      <c r="AA1153" s="1375"/>
      <c r="AB1153" s="1556"/>
      <c r="AC1153" s="1560"/>
      <c r="AD1153" s="1561"/>
      <c r="AE1153" s="1558"/>
      <c r="AF1153" s="1608"/>
      <c r="AG1153" s="1558"/>
      <c r="AH1153" s="1562"/>
      <c r="AI1153" s="1563"/>
      <c r="AJ1153" s="1563"/>
      <c r="AK1153" s="1563"/>
      <c r="AL1153" s="1564"/>
      <c r="AM1153" s="1563"/>
      <c r="AN1153" s="1563"/>
      <c r="AO1153" s="1555"/>
      <c r="AP1153" s="1378"/>
      <c r="AQ1153" s="1565"/>
      <c r="AR1153" s="1566"/>
    </row>
    <row r="1154" spans="1:44" s="1350" customFormat="1">
      <c r="A1154" s="1553"/>
      <c r="B1154" s="1554"/>
      <c r="C1154" s="272" t="s">
        <v>420</v>
      </c>
      <c r="E1154" s="1375"/>
      <c r="F1154" s="1555"/>
      <c r="G1154" s="1375"/>
      <c r="H1154" s="1555"/>
      <c r="I1154" s="1375"/>
      <c r="J1154" s="1556"/>
      <c r="K1154" s="1557"/>
      <c r="L1154" s="1608"/>
      <c r="M1154" s="1557"/>
      <c r="N1154" s="1608"/>
      <c r="O1154" s="1558"/>
      <c r="P1154" s="1558"/>
      <c r="Q1154" s="1555"/>
      <c r="R1154" s="1375"/>
      <c r="S1154" s="1559"/>
      <c r="T1154" s="1608"/>
      <c r="U1154" s="1555"/>
      <c r="V1154" s="1555"/>
      <c r="W1154" s="1375"/>
      <c r="X1154" s="1555"/>
      <c r="Y1154" s="1375"/>
      <c r="Z1154" s="1555"/>
      <c r="AA1154" s="1375"/>
      <c r="AB1154" s="1556"/>
      <c r="AC1154" s="1560"/>
      <c r="AD1154" s="1561"/>
      <c r="AE1154" s="1558"/>
      <c r="AF1154" s="1608"/>
      <c r="AG1154" s="1558"/>
      <c r="AH1154" s="1562"/>
      <c r="AI1154" s="1563"/>
      <c r="AJ1154" s="1563"/>
      <c r="AK1154" s="1563"/>
      <c r="AL1154" s="1564"/>
      <c r="AM1154" s="1563"/>
      <c r="AN1154" s="1563"/>
      <c r="AO1154" s="1555"/>
      <c r="AP1154" s="1378"/>
      <c r="AQ1154" s="1565"/>
      <c r="AR1154" s="1566"/>
    </row>
    <row r="1155" spans="1:44" s="1350" customFormat="1">
      <c r="A1155" s="1553"/>
      <c r="B1155" s="1554"/>
      <c r="C1155" s="272" t="s">
        <v>421</v>
      </c>
      <c r="D1155" s="1384"/>
      <c r="E1155" s="1386"/>
      <c r="F1155" s="1395"/>
      <c r="G1155" s="1386"/>
      <c r="H1155" s="1395"/>
      <c r="I1155" s="1386"/>
      <c r="J1155" s="1556"/>
      <c r="K1155" s="1557"/>
      <c r="L1155" s="1608"/>
      <c r="M1155" s="1557"/>
      <c r="N1155" s="1608"/>
      <c r="O1155" s="1556"/>
      <c r="P1155" s="1556"/>
      <c r="Q1155" s="1395"/>
      <c r="R1155" s="1386"/>
      <c r="S1155" s="1559"/>
      <c r="T1155" s="1608"/>
      <c r="U1155" s="1567"/>
      <c r="V1155" s="1395"/>
      <c r="W1155" s="1386"/>
      <c r="X1155" s="1395"/>
      <c r="Y1155" s="1386"/>
      <c r="Z1155" s="1395"/>
      <c r="AA1155" s="1386"/>
      <c r="AB1155" s="1556"/>
      <c r="AC1155" s="1560"/>
      <c r="AD1155" s="1561"/>
      <c r="AE1155" s="1556"/>
      <c r="AF1155" s="1608"/>
      <c r="AG1155" s="1556"/>
      <c r="AH1155" s="1562"/>
      <c r="AI1155" s="1385"/>
      <c r="AJ1155" s="1385"/>
      <c r="AK1155" s="1385"/>
      <c r="AL1155" s="1564"/>
      <c r="AM1155" s="1385"/>
      <c r="AN1155" s="1385"/>
      <c r="AO1155" s="1555"/>
      <c r="AP1155" s="1378"/>
      <c r="AQ1155" s="1565"/>
      <c r="AR1155" s="1569"/>
    </row>
    <row r="1156" spans="1:44" s="1350" customFormat="1">
      <c r="A1156" s="1553"/>
      <c r="B1156" s="1554"/>
      <c r="C1156" s="273" t="s">
        <v>954</v>
      </c>
      <c r="E1156" s="1375"/>
      <c r="F1156" s="1555"/>
      <c r="G1156" s="1375"/>
      <c r="H1156" s="1555"/>
      <c r="I1156" s="1375"/>
      <c r="J1156" s="1556"/>
      <c r="K1156" s="1557"/>
      <c r="L1156" s="1608"/>
      <c r="M1156" s="1557"/>
      <c r="N1156" s="1608"/>
      <c r="O1156" s="1558"/>
      <c r="P1156" s="1558"/>
      <c r="Q1156" s="1555"/>
      <c r="R1156" s="1375"/>
      <c r="S1156" s="1559"/>
      <c r="T1156" s="1608"/>
      <c r="U1156" s="1555"/>
      <c r="V1156" s="1555"/>
      <c r="W1156" s="1375"/>
      <c r="X1156" s="1555"/>
      <c r="Y1156" s="1375"/>
      <c r="Z1156" s="1555"/>
      <c r="AA1156" s="1375"/>
      <c r="AB1156" s="1556"/>
      <c r="AC1156" s="1560"/>
      <c r="AD1156" s="1561"/>
      <c r="AE1156" s="1558"/>
      <c r="AF1156" s="1608"/>
      <c r="AG1156" s="1558"/>
      <c r="AH1156" s="1562"/>
      <c r="AI1156" s="1563"/>
      <c r="AJ1156" s="1563"/>
      <c r="AK1156" s="1563"/>
      <c r="AL1156" s="1564"/>
      <c r="AM1156" s="1563"/>
      <c r="AN1156" s="1563"/>
      <c r="AO1156" s="1555"/>
      <c r="AP1156" s="1378"/>
      <c r="AQ1156" s="1565"/>
      <c r="AR1156" s="1566"/>
    </row>
    <row r="1157" spans="1:44" s="1350" customFormat="1">
      <c r="A1157" s="1553"/>
      <c r="B1157" s="1554"/>
      <c r="C1157" s="273" t="s">
        <v>955</v>
      </c>
      <c r="E1157" s="1375"/>
      <c r="F1157" s="1555"/>
      <c r="G1157" s="1375"/>
      <c r="H1157" s="1555"/>
      <c r="I1157" s="1375"/>
      <c r="J1157" s="1556"/>
      <c r="K1157" s="1557"/>
      <c r="L1157" s="1608"/>
      <c r="M1157" s="1557"/>
      <c r="N1157" s="1608"/>
      <c r="O1157" s="1558"/>
      <c r="P1157" s="1558"/>
      <c r="Q1157" s="1555"/>
      <c r="R1157" s="1375"/>
      <c r="S1157" s="1559"/>
      <c r="T1157" s="1608"/>
      <c r="U1157" s="1555"/>
      <c r="V1157" s="1555"/>
      <c r="W1157" s="1375"/>
      <c r="X1157" s="1555"/>
      <c r="Y1157" s="1375"/>
      <c r="Z1157" s="1555"/>
      <c r="AA1157" s="1375"/>
      <c r="AB1157" s="1556"/>
      <c r="AC1157" s="1560"/>
      <c r="AD1157" s="1561"/>
      <c r="AE1157" s="1558"/>
      <c r="AF1157" s="1608"/>
      <c r="AG1157" s="1558"/>
      <c r="AH1157" s="1562"/>
      <c r="AI1157" s="1563"/>
      <c r="AJ1157" s="1563"/>
      <c r="AK1157" s="1563"/>
      <c r="AL1157" s="1564"/>
      <c r="AM1157" s="1563"/>
      <c r="AN1157" s="1563"/>
      <c r="AO1157" s="1555"/>
      <c r="AP1157" s="1378"/>
      <c r="AQ1157" s="1565"/>
      <c r="AR1157" s="1566"/>
    </row>
    <row r="1158" spans="1:44" s="1350" customFormat="1">
      <c r="A1158" s="1553"/>
      <c r="B1158" s="1554"/>
      <c r="C1158" s="271" t="s">
        <v>104</v>
      </c>
      <c r="E1158" s="1375"/>
      <c r="F1158" s="1555"/>
      <c r="G1158" s="1375"/>
      <c r="H1158" s="1555"/>
      <c r="I1158" s="1375"/>
      <c r="J1158" s="1556"/>
      <c r="K1158" s="1557"/>
      <c r="L1158" s="1608"/>
      <c r="M1158" s="1557"/>
      <c r="N1158" s="1608"/>
      <c r="O1158" s="1558"/>
      <c r="P1158" s="1558"/>
      <c r="Q1158" s="1555"/>
      <c r="R1158" s="1375"/>
      <c r="S1158" s="1559"/>
      <c r="T1158" s="1608"/>
      <c r="U1158" s="1555"/>
      <c r="V1158" s="1555"/>
      <c r="W1158" s="1375"/>
      <c r="X1158" s="1555"/>
      <c r="Y1158" s="1375"/>
      <c r="Z1158" s="1555"/>
      <c r="AA1158" s="1375"/>
      <c r="AB1158" s="1556"/>
      <c r="AC1158" s="1560"/>
      <c r="AD1158" s="1561"/>
      <c r="AE1158" s="1558"/>
      <c r="AF1158" s="1608"/>
      <c r="AG1158" s="1558"/>
      <c r="AH1158" s="1562"/>
      <c r="AI1158" s="1563"/>
      <c r="AJ1158" s="1563"/>
      <c r="AK1158" s="1563"/>
      <c r="AL1158" s="1564"/>
      <c r="AM1158" s="1563"/>
      <c r="AN1158" s="1563"/>
      <c r="AO1158" s="1555"/>
      <c r="AP1158" s="1378"/>
      <c r="AQ1158" s="1565"/>
      <c r="AR1158" s="1566"/>
    </row>
    <row r="1159" spans="1:44" s="1350" customFormat="1">
      <c r="A1159" s="1553"/>
      <c r="B1159" s="1554"/>
      <c r="C1159" s="271" t="s">
        <v>322</v>
      </c>
      <c r="D1159" s="1571"/>
      <c r="E1159" s="1572"/>
      <c r="F1159" s="1573"/>
      <c r="G1159" s="1572"/>
      <c r="H1159" s="1573"/>
      <c r="I1159" s="1572"/>
      <c r="J1159" s="1556"/>
      <c r="K1159" s="1574"/>
      <c r="L1159" s="1609"/>
      <c r="M1159" s="1574"/>
      <c r="N1159" s="1609"/>
      <c r="O1159" s="1574"/>
      <c r="P1159" s="1574"/>
      <c r="Q1159" s="1573"/>
      <c r="R1159" s="1572"/>
      <c r="S1159" s="1559"/>
      <c r="T1159" s="1609"/>
      <c r="U1159" s="1573"/>
      <c r="V1159" s="1573"/>
      <c r="W1159" s="1572"/>
      <c r="X1159" s="1573"/>
      <c r="Y1159" s="1572"/>
      <c r="Z1159" s="1573"/>
      <c r="AA1159" s="1572"/>
      <c r="AB1159" s="1556"/>
      <c r="AC1159" s="1571"/>
      <c r="AD1159" s="1575"/>
      <c r="AE1159" s="1574"/>
      <c r="AF1159" s="1609"/>
      <c r="AG1159" s="1574"/>
      <c r="AH1159" s="1562"/>
      <c r="AI1159" s="1576"/>
      <c r="AJ1159" s="1576"/>
      <c r="AK1159" s="1576"/>
      <c r="AL1159" s="1564"/>
      <c r="AM1159" s="1576"/>
      <c r="AN1159" s="1576"/>
      <c r="AO1159" s="1573"/>
      <c r="AP1159" s="1577"/>
      <c r="AQ1159" s="1578"/>
      <c r="AR1159" s="1579"/>
    </row>
    <row r="1160" spans="1:44" s="1350" customFormat="1">
      <c r="A1160" s="1553"/>
      <c r="B1160" s="1554"/>
      <c r="C1160" s="271" t="s">
        <v>424</v>
      </c>
      <c r="D1160" s="1560"/>
      <c r="E1160" s="40"/>
      <c r="F1160" s="1580"/>
      <c r="G1160" s="40"/>
      <c r="H1160" s="1580"/>
      <c r="I1160" s="40"/>
      <c r="J1160" s="1556"/>
      <c r="K1160" s="1557"/>
      <c r="L1160" s="1608"/>
      <c r="M1160" s="1557"/>
      <c r="N1160" s="1608"/>
      <c r="O1160" s="1557"/>
      <c r="P1160" s="1557"/>
      <c r="Q1160" s="1580"/>
      <c r="R1160" s="40"/>
      <c r="S1160" s="1559"/>
      <c r="T1160" s="1608"/>
      <c r="U1160" s="1580"/>
      <c r="V1160" s="1580"/>
      <c r="W1160" s="40"/>
      <c r="X1160" s="1580"/>
      <c r="Y1160" s="40"/>
      <c r="Z1160" s="1580"/>
      <c r="AA1160" s="40"/>
      <c r="AB1160" s="1556"/>
      <c r="AC1160" s="1560"/>
      <c r="AD1160" s="1561"/>
      <c r="AE1160" s="1557"/>
      <c r="AF1160" s="1608"/>
      <c r="AG1160" s="1557"/>
      <c r="AH1160" s="1562"/>
      <c r="AI1160" s="1581"/>
      <c r="AJ1160" s="1581"/>
      <c r="AK1160" s="1581"/>
      <c r="AL1160" s="1564"/>
      <c r="AM1160" s="1581"/>
      <c r="AN1160" s="1581"/>
      <c r="AO1160" s="1555"/>
      <c r="AP1160" s="1378"/>
      <c r="AQ1160" s="1565"/>
      <c r="AR1160" s="1566"/>
    </row>
    <row r="1161" spans="1:44" s="1350" customFormat="1">
      <c r="A1161" s="1553"/>
      <c r="B1161" s="1554"/>
      <c r="C1161" s="275" t="s">
        <v>425</v>
      </c>
      <c r="D1161" s="1559"/>
      <c r="E1161" s="1386"/>
      <c r="F1161" s="1567"/>
      <c r="G1161" s="1386"/>
      <c r="H1161" s="1567"/>
      <c r="I1161" s="1386"/>
      <c r="J1161" s="1556"/>
      <c r="K1161" s="1557"/>
      <c r="L1161" s="1608"/>
      <c r="M1161" s="1557"/>
      <c r="N1161" s="1608"/>
      <c r="O1161" s="1556"/>
      <c r="P1161" s="1556"/>
      <c r="Q1161" s="1567"/>
      <c r="R1161" s="1386"/>
      <c r="S1161" s="1559"/>
      <c r="T1161" s="1608"/>
      <c r="U1161" s="1567"/>
      <c r="V1161" s="1567"/>
      <c r="W1161" s="1386"/>
      <c r="X1161" s="1567"/>
      <c r="Y1161" s="1386"/>
      <c r="Z1161" s="1567"/>
      <c r="AA1161" s="1386"/>
      <c r="AB1161" s="1556"/>
      <c r="AC1161" s="1560"/>
      <c r="AD1161" s="1561"/>
      <c r="AE1161" s="1556"/>
      <c r="AF1161" s="1608"/>
      <c r="AG1161" s="1556"/>
      <c r="AH1161" s="1562"/>
      <c r="AI1161" s="1568"/>
      <c r="AJ1161" s="1568"/>
      <c r="AK1161" s="1568"/>
      <c r="AL1161" s="1564"/>
      <c r="AM1161" s="1568"/>
      <c r="AN1161" s="1568"/>
      <c r="AO1161" s="1582"/>
      <c r="AP1161" s="1583"/>
      <c r="AQ1161" s="1584"/>
      <c r="AR1161" s="1569"/>
    </row>
    <row r="1162" spans="1:44" s="1350" customFormat="1" ht="13.5" thickBot="1">
      <c r="A1162" s="1553"/>
      <c r="B1162" s="1585"/>
      <c r="C1162" s="276" t="s">
        <v>782</v>
      </c>
      <c r="D1162" s="1586"/>
      <c r="E1162" s="1587"/>
      <c r="F1162" s="1588"/>
      <c r="G1162" s="1587"/>
      <c r="H1162" s="1588"/>
      <c r="I1162" s="1587"/>
      <c r="J1162" s="1589"/>
      <c r="K1162" s="1590"/>
      <c r="L1162" s="1593"/>
      <c r="M1162" s="1590"/>
      <c r="N1162" s="1593"/>
      <c r="O1162" s="1590"/>
      <c r="P1162" s="1591"/>
      <c r="Q1162" s="1588"/>
      <c r="R1162" s="1587"/>
      <c r="S1162" s="1592"/>
      <c r="T1162" s="1593"/>
      <c r="U1162" s="1594"/>
      <c r="V1162" s="1591"/>
      <c r="W1162" s="1587"/>
      <c r="X1162" s="1588"/>
      <c r="Y1162" s="1587"/>
      <c r="Z1162" s="1588"/>
      <c r="AA1162" s="1587"/>
      <c r="AB1162" s="1589"/>
      <c r="AC1162" s="1595"/>
      <c r="AD1162" s="1587"/>
      <c r="AE1162" s="1590"/>
      <c r="AF1162" s="1593"/>
      <c r="AG1162" s="1593"/>
      <c r="AH1162" s="1596"/>
      <c r="AI1162" s="1597"/>
      <c r="AJ1162" s="1598"/>
      <c r="AK1162" s="1599"/>
      <c r="AL1162" s="1600"/>
      <c r="AM1162" s="1586"/>
      <c r="AN1162" s="1601"/>
      <c r="AO1162" s="1602"/>
      <c r="AP1162" s="1603"/>
      <c r="AQ1162" s="1595"/>
      <c r="AR1162" s="1604"/>
    </row>
    <row r="1163" spans="1:44" s="1350" customFormat="1">
      <c r="A1163" s="1553"/>
      <c r="B1163" s="1610"/>
      <c r="C1163" s="319" t="s">
        <v>414</v>
      </c>
      <c r="D1163" s="1540"/>
      <c r="E1163" s="1369"/>
      <c r="F1163" s="1541"/>
      <c r="G1163" s="1369"/>
      <c r="H1163" s="1541"/>
      <c r="I1163" s="1369"/>
      <c r="J1163" s="1542"/>
      <c r="K1163" s="1543"/>
      <c r="L1163" s="1543"/>
      <c r="M1163" s="1543"/>
      <c r="N1163" s="1543"/>
      <c r="O1163" s="1544"/>
      <c r="P1163" s="1544"/>
      <c r="Q1163" s="1541"/>
      <c r="R1163" s="1369"/>
      <c r="S1163" s="1545"/>
      <c r="T1163" s="1544"/>
      <c r="U1163" s="1541"/>
      <c r="V1163" s="1541"/>
      <c r="W1163" s="1369"/>
      <c r="X1163" s="1541"/>
      <c r="Y1163" s="1369"/>
      <c r="Z1163" s="1541"/>
      <c r="AA1163" s="1369"/>
      <c r="AB1163" s="1542"/>
      <c r="AC1163" s="1546"/>
      <c r="AD1163" s="1547"/>
      <c r="AE1163" s="1544"/>
      <c r="AF1163" s="1544"/>
      <c r="AG1163" s="1544"/>
      <c r="AH1163" s="1548"/>
      <c r="AI1163" s="1549"/>
      <c r="AJ1163" s="1549"/>
      <c r="AK1163" s="1549"/>
      <c r="AL1163" s="1550"/>
      <c r="AM1163" s="1549"/>
      <c r="AN1163" s="1549"/>
      <c r="AO1163" s="1541"/>
      <c r="AP1163" s="1372"/>
      <c r="AQ1163" s="1551"/>
      <c r="AR1163" s="1552"/>
    </row>
    <row r="1164" spans="1:44" s="1350" customFormat="1">
      <c r="A1164" s="1553"/>
      <c r="B1164" s="1554"/>
      <c r="C1164" s="270" t="s">
        <v>11</v>
      </c>
      <c r="E1164" s="1375"/>
      <c r="F1164" s="1555"/>
      <c r="G1164" s="1375"/>
      <c r="H1164" s="1555"/>
      <c r="I1164" s="1375"/>
      <c r="J1164" s="1556"/>
      <c r="K1164" s="1557"/>
      <c r="L1164" s="1557"/>
      <c r="M1164" s="1557"/>
      <c r="N1164" s="1557"/>
      <c r="O1164" s="1558"/>
      <c r="P1164" s="1558"/>
      <c r="Q1164" s="1555"/>
      <c r="R1164" s="1375"/>
      <c r="S1164" s="1559"/>
      <c r="T1164" s="1558"/>
      <c r="U1164" s="1555"/>
      <c r="V1164" s="1555"/>
      <c r="W1164" s="1375"/>
      <c r="X1164" s="1555"/>
      <c r="Y1164" s="1375"/>
      <c r="Z1164" s="1555"/>
      <c r="AA1164" s="1375"/>
      <c r="AB1164" s="1556"/>
      <c r="AC1164" s="1560"/>
      <c r="AD1164" s="1561"/>
      <c r="AE1164" s="1558"/>
      <c r="AF1164" s="1558"/>
      <c r="AG1164" s="1558"/>
      <c r="AH1164" s="1562"/>
      <c r="AI1164" s="1563"/>
      <c r="AJ1164" s="1563"/>
      <c r="AK1164" s="1563"/>
      <c r="AL1164" s="1564"/>
      <c r="AM1164" s="1563"/>
      <c r="AN1164" s="1563"/>
      <c r="AO1164" s="1555"/>
      <c r="AP1164" s="1378"/>
      <c r="AQ1164" s="1565"/>
      <c r="AR1164" s="1566"/>
    </row>
    <row r="1165" spans="1:44" s="1350" customFormat="1">
      <c r="A1165" s="1553"/>
      <c r="B1165" s="1554"/>
      <c r="C1165" s="271" t="s">
        <v>4</v>
      </c>
      <c r="D1165" s="1559"/>
      <c r="E1165" s="1386"/>
      <c r="F1165" s="1567"/>
      <c r="G1165" s="1386"/>
      <c r="H1165" s="1567"/>
      <c r="I1165" s="1386"/>
      <c r="J1165" s="1556"/>
      <c r="K1165" s="1557"/>
      <c r="L1165" s="1557"/>
      <c r="M1165" s="1557"/>
      <c r="N1165" s="1557"/>
      <c r="O1165" s="1556"/>
      <c r="P1165" s="1556"/>
      <c r="Q1165" s="1567"/>
      <c r="R1165" s="1386"/>
      <c r="S1165" s="1559"/>
      <c r="T1165" s="1556"/>
      <c r="U1165" s="1567"/>
      <c r="V1165" s="1567"/>
      <c r="W1165" s="1386"/>
      <c r="X1165" s="1567"/>
      <c r="Y1165" s="1386"/>
      <c r="Z1165" s="1567"/>
      <c r="AA1165" s="1386"/>
      <c r="AB1165" s="1556"/>
      <c r="AC1165" s="1560"/>
      <c r="AD1165" s="1561"/>
      <c r="AE1165" s="1556"/>
      <c r="AF1165" s="1556"/>
      <c r="AG1165" s="1556"/>
      <c r="AH1165" s="1562"/>
      <c r="AI1165" s="1568"/>
      <c r="AJ1165" s="1568"/>
      <c r="AK1165" s="1568"/>
      <c r="AL1165" s="1564"/>
      <c r="AM1165" s="1568"/>
      <c r="AN1165" s="1568"/>
      <c r="AO1165" s="1555"/>
      <c r="AP1165" s="1378"/>
      <c r="AQ1165" s="1565"/>
      <c r="AR1165" s="1569"/>
    </row>
    <row r="1166" spans="1:44" s="1350" customFormat="1">
      <c r="A1166" s="1553"/>
      <c r="B1166" s="1554"/>
      <c r="C1166" s="272" t="s">
        <v>943</v>
      </c>
      <c r="E1166" s="1375"/>
      <c r="F1166" s="1555"/>
      <c r="G1166" s="1375"/>
      <c r="H1166" s="1555"/>
      <c r="I1166" s="1375"/>
      <c r="J1166" s="1556"/>
      <c r="K1166" s="1557"/>
      <c r="L1166" s="1557"/>
      <c r="M1166" s="1557"/>
      <c r="N1166" s="1557"/>
      <c r="O1166" s="1558"/>
      <c r="P1166" s="1558"/>
      <c r="Q1166" s="1555"/>
      <c r="R1166" s="1375"/>
      <c r="S1166" s="1559"/>
      <c r="T1166" s="1558"/>
      <c r="U1166" s="1555"/>
      <c r="V1166" s="1555"/>
      <c r="W1166" s="1375"/>
      <c r="X1166" s="1555"/>
      <c r="Y1166" s="1375"/>
      <c r="Z1166" s="1555"/>
      <c r="AA1166" s="1375"/>
      <c r="AB1166" s="1556"/>
      <c r="AC1166" s="1560"/>
      <c r="AD1166" s="1561"/>
      <c r="AE1166" s="1558"/>
      <c r="AF1166" s="1558"/>
      <c r="AG1166" s="1558"/>
      <c r="AH1166" s="1562"/>
      <c r="AI1166" s="1563"/>
      <c r="AJ1166" s="1563"/>
      <c r="AK1166" s="1563"/>
      <c r="AL1166" s="1564"/>
      <c r="AM1166" s="1563"/>
      <c r="AN1166" s="1563"/>
      <c r="AO1166" s="1555"/>
      <c r="AP1166" s="1378"/>
      <c r="AQ1166" s="1565"/>
      <c r="AR1166" s="1566"/>
    </row>
    <row r="1167" spans="1:44" s="1350" customFormat="1">
      <c r="A1167" s="1553"/>
      <c r="B1167" s="1554"/>
      <c r="C1167" s="273" t="s">
        <v>944</v>
      </c>
      <c r="E1167" s="1375"/>
      <c r="F1167" s="1555"/>
      <c r="G1167" s="1375"/>
      <c r="H1167" s="1555"/>
      <c r="I1167" s="1375"/>
      <c r="J1167" s="1556"/>
      <c r="K1167" s="1557"/>
      <c r="L1167" s="1557"/>
      <c r="M1167" s="1557"/>
      <c r="N1167" s="1557"/>
      <c r="O1167" s="1558"/>
      <c r="P1167" s="1558"/>
      <c r="Q1167" s="1555"/>
      <c r="R1167" s="1375"/>
      <c r="S1167" s="1559"/>
      <c r="T1167" s="1558"/>
      <c r="U1167" s="1555"/>
      <c r="V1167" s="1555"/>
      <c r="W1167" s="1375"/>
      <c r="X1167" s="1555"/>
      <c r="Y1167" s="1375"/>
      <c r="Z1167" s="1555"/>
      <c r="AA1167" s="1375"/>
      <c r="AB1167" s="1556"/>
      <c r="AC1167" s="1560"/>
      <c r="AD1167" s="1561"/>
      <c r="AE1167" s="1558"/>
      <c r="AF1167" s="1558"/>
      <c r="AG1167" s="1558"/>
      <c r="AH1167" s="1562"/>
      <c r="AI1167" s="1563"/>
      <c r="AJ1167" s="1563"/>
      <c r="AK1167" s="1563"/>
      <c r="AL1167" s="1564"/>
      <c r="AM1167" s="1563"/>
      <c r="AN1167" s="1563"/>
      <c r="AO1167" s="1555"/>
      <c r="AP1167" s="1378"/>
      <c r="AQ1167" s="1565"/>
      <c r="AR1167" s="1566"/>
    </row>
    <row r="1168" spans="1:44" s="1350" customFormat="1">
      <c r="A1168" s="1553"/>
      <c r="B1168" s="1554"/>
      <c r="C1168" s="272" t="s">
        <v>945</v>
      </c>
      <c r="E1168" s="1375"/>
      <c r="F1168" s="1555"/>
      <c r="G1168" s="1375"/>
      <c r="H1168" s="1555"/>
      <c r="I1168" s="1375"/>
      <c r="J1168" s="1556"/>
      <c r="K1168" s="1557"/>
      <c r="L1168" s="1557"/>
      <c r="M1168" s="1557"/>
      <c r="N1168" s="1557"/>
      <c r="O1168" s="1558"/>
      <c r="P1168" s="1558"/>
      <c r="Q1168" s="1555"/>
      <c r="R1168" s="1375"/>
      <c r="S1168" s="1559"/>
      <c r="T1168" s="1558"/>
      <c r="U1168" s="1555"/>
      <c r="V1168" s="1555"/>
      <c r="W1168" s="1375"/>
      <c r="X1168" s="1555"/>
      <c r="Y1168" s="1375"/>
      <c r="Z1168" s="1555"/>
      <c r="AA1168" s="1375"/>
      <c r="AB1168" s="1556"/>
      <c r="AC1168" s="1560"/>
      <c r="AD1168" s="1561"/>
      <c r="AE1168" s="1558"/>
      <c r="AF1168" s="1558"/>
      <c r="AG1168" s="1558"/>
      <c r="AH1168" s="1562"/>
      <c r="AI1168" s="1563"/>
      <c r="AJ1168" s="1563"/>
      <c r="AK1168" s="1563"/>
      <c r="AL1168" s="1564"/>
      <c r="AM1168" s="1563"/>
      <c r="AN1168" s="1563"/>
      <c r="AO1168" s="1555"/>
      <c r="AP1168" s="1378"/>
      <c r="AQ1168" s="1565"/>
      <c r="AR1168" s="1566"/>
    </row>
    <row r="1169" spans="1:44" s="1350" customFormat="1">
      <c r="A1169" s="1553"/>
      <c r="B1169" s="1554"/>
      <c r="C1169" s="273" t="s">
        <v>946</v>
      </c>
      <c r="E1169" s="1375"/>
      <c r="F1169" s="1555"/>
      <c r="G1169" s="1375"/>
      <c r="H1169" s="1555"/>
      <c r="I1169" s="1375"/>
      <c r="J1169" s="1556"/>
      <c r="K1169" s="1557"/>
      <c r="L1169" s="1557"/>
      <c r="M1169" s="1557"/>
      <c r="N1169" s="1557"/>
      <c r="O1169" s="1558"/>
      <c r="P1169" s="1558"/>
      <c r="Q1169" s="1555"/>
      <c r="R1169" s="1375"/>
      <c r="S1169" s="1559"/>
      <c r="T1169" s="1558"/>
      <c r="U1169" s="1555"/>
      <c r="V1169" s="1555"/>
      <c r="W1169" s="1375"/>
      <c r="X1169" s="1555"/>
      <c r="Y1169" s="1375"/>
      <c r="Z1169" s="1555"/>
      <c r="AA1169" s="1375"/>
      <c r="AB1169" s="1556"/>
      <c r="AC1169" s="1560"/>
      <c r="AD1169" s="1561"/>
      <c r="AE1169" s="1558"/>
      <c r="AF1169" s="1558"/>
      <c r="AG1169" s="1558"/>
      <c r="AH1169" s="1562"/>
      <c r="AI1169" s="1563"/>
      <c r="AJ1169" s="1563"/>
      <c r="AK1169" s="1563"/>
      <c r="AL1169" s="1564"/>
      <c r="AM1169" s="1563"/>
      <c r="AN1169" s="1563"/>
      <c r="AO1169" s="1555"/>
      <c r="AP1169" s="1378"/>
      <c r="AQ1169" s="1565"/>
      <c r="AR1169" s="1566"/>
    </row>
    <row r="1170" spans="1:44" s="1350" customFormat="1">
      <c r="A1170" s="1553"/>
      <c r="B1170" s="1554"/>
      <c r="C1170" s="272" t="s">
        <v>947</v>
      </c>
      <c r="E1170" s="1375"/>
      <c r="F1170" s="1555"/>
      <c r="G1170" s="1375"/>
      <c r="H1170" s="1555"/>
      <c r="I1170" s="1375"/>
      <c r="J1170" s="1556"/>
      <c r="K1170" s="1557"/>
      <c r="L1170" s="1557"/>
      <c r="M1170" s="1557"/>
      <c r="N1170" s="1557"/>
      <c r="O1170" s="1558"/>
      <c r="P1170" s="1558"/>
      <c r="Q1170" s="1555"/>
      <c r="R1170" s="1375"/>
      <c r="S1170" s="1559"/>
      <c r="T1170" s="1558"/>
      <c r="U1170" s="1555"/>
      <c r="V1170" s="1555"/>
      <c r="W1170" s="1375"/>
      <c r="X1170" s="1555"/>
      <c r="Y1170" s="1375"/>
      <c r="Z1170" s="1555"/>
      <c r="AA1170" s="1375"/>
      <c r="AB1170" s="1556"/>
      <c r="AC1170" s="1560"/>
      <c r="AD1170" s="1561"/>
      <c r="AE1170" s="1558"/>
      <c r="AF1170" s="1558"/>
      <c r="AG1170" s="1558"/>
      <c r="AH1170" s="1562"/>
      <c r="AI1170" s="1563"/>
      <c r="AJ1170" s="1563"/>
      <c r="AK1170" s="1563"/>
      <c r="AL1170" s="1564"/>
      <c r="AM1170" s="1563"/>
      <c r="AN1170" s="1563"/>
      <c r="AO1170" s="1555"/>
      <c r="AP1170" s="1378"/>
      <c r="AQ1170" s="1565"/>
      <c r="AR1170" s="1566"/>
    </row>
    <row r="1171" spans="1:44" s="1350" customFormat="1">
      <c r="A1171" s="1553"/>
      <c r="B1171" s="1554"/>
      <c r="C1171" s="273" t="s">
        <v>948</v>
      </c>
      <c r="E1171" s="1375"/>
      <c r="F1171" s="1555"/>
      <c r="G1171" s="1375"/>
      <c r="H1171" s="1555"/>
      <c r="I1171" s="1375"/>
      <c r="J1171" s="1556"/>
      <c r="K1171" s="1557"/>
      <c r="L1171" s="1557"/>
      <c r="M1171" s="1557"/>
      <c r="N1171" s="1557"/>
      <c r="O1171" s="1558"/>
      <c r="P1171" s="1558"/>
      <c r="Q1171" s="1555"/>
      <c r="R1171" s="1375"/>
      <c r="S1171" s="1559"/>
      <c r="T1171" s="1558"/>
      <c r="U1171" s="1555"/>
      <c r="V1171" s="1555"/>
      <c r="W1171" s="1375"/>
      <c r="X1171" s="1555"/>
      <c r="Y1171" s="1375"/>
      <c r="Z1171" s="1555"/>
      <c r="AA1171" s="1375"/>
      <c r="AB1171" s="1556"/>
      <c r="AC1171" s="1560"/>
      <c r="AD1171" s="1561"/>
      <c r="AE1171" s="1558"/>
      <c r="AF1171" s="1558"/>
      <c r="AG1171" s="1558"/>
      <c r="AH1171" s="1562"/>
      <c r="AI1171" s="1563"/>
      <c r="AJ1171" s="1563"/>
      <c r="AK1171" s="1563"/>
      <c r="AL1171" s="1564"/>
      <c r="AM1171" s="1563"/>
      <c r="AN1171" s="1563"/>
      <c r="AO1171" s="1555"/>
      <c r="AP1171" s="1378"/>
      <c r="AQ1171" s="1565"/>
      <c r="AR1171" s="1566"/>
    </row>
    <row r="1172" spans="1:44" s="1350" customFormat="1">
      <c r="A1172" s="1553"/>
      <c r="B1172" s="1554"/>
      <c r="C1172" s="271" t="s">
        <v>10</v>
      </c>
      <c r="D1172" s="1559"/>
      <c r="E1172" s="1386"/>
      <c r="F1172" s="1567"/>
      <c r="G1172" s="1386"/>
      <c r="H1172" s="1567"/>
      <c r="I1172" s="1386"/>
      <c r="J1172" s="1556"/>
      <c r="K1172" s="1557"/>
      <c r="L1172" s="1557"/>
      <c r="M1172" s="1557"/>
      <c r="N1172" s="1557"/>
      <c r="O1172" s="1556"/>
      <c r="P1172" s="1556"/>
      <c r="Q1172" s="1567"/>
      <c r="R1172" s="1386"/>
      <c r="S1172" s="1559"/>
      <c r="T1172" s="1556"/>
      <c r="U1172" s="1567"/>
      <c r="V1172" s="1567"/>
      <c r="W1172" s="1386"/>
      <c r="X1172" s="1567"/>
      <c r="Y1172" s="1386"/>
      <c r="Z1172" s="1567"/>
      <c r="AA1172" s="1386"/>
      <c r="AB1172" s="1556"/>
      <c r="AC1172" s="1560"/>
      <c r="AD1172" s="1561"/>
      <c r="AE1172" s="1556"/>
      <c r="AF1172" s="1556"/>
      <c r="AG1172" s="1556"/>
      <c r="AH1172" s="1562"/>
      <c r="AI1172" s="1568"/>
      <c r="AJ1172" s="1568"/>
      <c r="AK1172" s="1568"/>
      <c r="AL1172" s="1564"/>
      <c r="AM1172" s="1568"/>
      <c r="AN1172" s="1568"/>
      <c r="AO1172" s="1555"/>
      <c r="AP1172" s="1378"/>
      <c r="AQ1172" s="1565"/>
      <c r="AR1172" s="1569"/>
    </row>
    <row r="1173" spans="1:44" s="1350" customFormat="1">
      <c r="A1173" s="1553"/>
      <c r="B1173" s="1554"/>
      <c r="C1173" s="272" t="s">
        <v>417</v>
      </c>
      <c r="D1173" s="1559"/>
      <c r="E1173" s="1386"/>
      <c r="F1173" s="1567"/>
      <c r="G1173" s="1386"/>
      <c r="H1173" s="1567"/>
      <c r="I1173" s="1386"/>
      <c r="J1173" s="1556"/>
      <c r="K1173" s="1557"/>
      <c r="L1173" s="1557"/>
      <c r="M1173" s="1557"/>
      <c r="N1173" s="1557"/>
      <c r="O1173" s="1556"/>
      <c r="P1173" s="1556"/>
      <c r="Q1173" s="1567"/>
      <c r="R1173" s="1386"/>
      <c r="S1173" s="1559"/>
      <c r="T1173" s="1556"/>
      <c r="U1173" s="1567"/>
      <c r="V1173" s="1567"/>
      <c r="W1173" s="1386"/>
      <c r="X1173" s="1567"/>
      <c r="Y1173" s="1386"/>
      <c r="Z1173" s="1567"/>
      <c r="AA1173" s="1386"/>
      <c r="AB1173" s="1556"/>
      <c r="AC1173" s="1560"/>
      <c r="AD1173" s="1561"/>
      <c r="AE1173" s="1556"/>
      <c r="AF1173" s="1556"/>
      <c r="AG1173" s="1556"/>
      <c r="AH1173" s="1562"/>
      <c r="AI1173" s="1568"/>
      <c r="AJ1173" s="1568"/>
      <c r="AK1173" s="1568"/>
      <c r="AL1173" s="1564"/>
      <c r="AM1173" s="1568"/>
      <c r="AN1173" s="1568"/>
      <c r="AO1173" s="1555"/>
      <c r="AP1173" s="1378"/>
      <c r="AQ1173" s="1565"/>
      <c r="AR1173" s="1569"/>
    </row>
    <row r="1174" spans="1:44" s="1350" customFormat="1" ht="15">
      <c r="A1174" s="1553"/>
      <c r="B1174" s="1570" t="s">
        <v>13</v>
      </c>
      <c r="C1174" s="273" t="s">
        <v>949</v>
      </c>
      <c r="E1174" s="1375"/>
      <c r="F1174" s="1555"/>
      <c r="G1174" s="1375"/>
      <c r="H1174" s="1555"/>
      <c r="I1174" s="1375"/>
      <c r="J1174" s="1556"/>
      <c r="K1174" s="1557"/>
      <c r="L1174" s="1557"/>
      <c r="M1174" s="1557"/>
      <c r="N1174" s="1557"/>
      <c r="O1174" s="1558"/>
      <c r="P1174" s="1558"/>
      <c r="Q1174" s="1555"/>
      <c r="R1174" s="1375"/>
      <c r="S1174" s="1559"/>
      <c r="T1174" s="1558"/>
      <c r="U1174" s="1555"/>
      <c r="V1174" s="1555"/>
      <c r="W1174" s="1375"/>
      <c r="X1174" s="1555"/>
      <c r="Y1174" s="1375"/>
      <c r="Z1174" s="1555"/>
      <c r="AA1174" s="1375"/>
      <c r="AB1174" s="1556"/>
      <c r="AC1174" s="1560"/>
      <c r="AD1174" s="1561"/>
      <c r="AE1174" s="1558"/>
      <c r="AF1174" s="1558"/>
      <c r="AG1174" s="1558"/>
      <c r="AH1174" s="1562"/>
      <c r="AI1174" s="1563"/>
      <c r="AJ1174" s="1563"/>
      <c r="AK1174" s="1563"/>
      <c r="AL1174" s="1564"/>
      <c r="AM1174" s="1563"/>
      <c r="AN1174" s="1563"/>
      <c r="AO1174" s="1555"/>
      <c r="AP1174" s="1378"/>
      <c r="AQ1174" s="1565"/>
      <c r="AR1174" s="1566"/>
    </row>
    <row r="1175" spans="1:44" s="1350" customFormat="1">
      <c r="A1175" s="1553"/>
      <c r="B1175" s="1554"/>
      <c r="C1175" s="273" t="s">
        <v>950</v>
      </c>
      <c r="D1175" s="1559"/>
      <c r="E1175" s="1386"/>
      <c r="F1175" s="1567"/>
      <c r="G1175" s="1386"/>
      <c r="H1175" s="1567"/>
      <c r="I1175" s="1386"/>
      <c r="J1175" s="1556"/>
      <c r="K1175" s="1557"/>
      <c r="L1175" s="1557"/>
      <c r="M1175" s="1557"/>
      <c r="N1175" s="1557"/>
      <c r="O1175" s="1556"/>
      <c r="P1175" s="1556"/>
      <c r="Q1175" s="1567"/>
      <c r="R1175" s="1386"/>
      <c r="S1175" s="1559"/>
      <c r="T1175" s="1556"/>
      <c r="U1175" s="1567"/>
      <c r="V1175" s="1567"/>
      <c r="W1175" s="1386"/>
      <c r="X1175" s="1567"/>
      <c r="Y1175" s="1386"/>
      <c r="Z1175" s="1567"/>
      <c r="AA1175" s="1386"/>
      <c r="AB1175" s="1556"/>
      <c r="AC1175" s="1560"/>
      <c r="AD1175" s="1561"/>
      <c r="AE1175" s="1556"/>
      <c r="AF1175" s="1556"/>
      <c r="AG1175" s="1556"/>
      <c r="AH1175" s="1562"/>
      <c r="AI1175" s="1568"/>
      <c r="AJ1175" s="1568"/>
      <c r="AK1175" s="1568"/>
      <c r="AL1175" s="1564"/>
      <c r="AM1175" s="1568"/>
      <c r="AN1175" s="1568"/>
      <c r="AO1175" s="1555"/>
      <c r="AP1175" s="1378"/>
      <c r="AQ1175" s="1565"/>
      <c r="AR1175" s="1569"/>
    </row>
    <row r="1176" spans="1:44" s="1350" customFormat="1">
      <c r="A1176" s="1553"/>
      <c r="B1176" s="1554"/>
      <c r="C1176" s="274" t="s">
        <v>951</v>
      </c>
      <c r="E1176" s="1375"/>
      <c r="F1176" s="1555"/>
      <c r="G1176" s="1375"/>
      <c r="H1176" s="1555"/>
      <c r="I1176" s="1375"/>
      <c r="J1176" s="1556"/>
      <c r="K1176" s="1557"/>
      <c r="L1176" s="1557"/>
      <c r="M1176" s="1557"/>
      <c r="N1176" s="1557"/>
      <c r="O1176" s="1558"/>
      <c r="P1176" s="1558"/>
      <c r="Q1176" s="1555"/>
      <c r="R1176" s="1375"/>
      <c r="S1176" s="1559"/>
      <c r="T1176" s="1558"/>
      <c r="U1176" s="1555"/>
      <c r="V1176" s="1555"/>
      <c r="W1176" s="1375"/>
      <c r="X1176" s="1555"/>
      <c r="Y1176" s="1375"/>
      <c r="Z1176" s="1555"/>
      <c r="AA1176" s="1375"/>
      <c r="AB1176" s="1556"/>
      <c r="AC1176" s="1560"/>
      <c r="AD1176" s="1561"/>
      <c r="AE1176" s="1558"/>
      <c r="AF1176" s="1558"/>
      <c r="AG1176" s="1558"/>
      <c r="AH1176" s="1562"/>
      <c r="AI1176" s="1563"/>
      <c r="AJ1176" s="1563"/>
      <c r="AK1176" s="1563"/>
      <c r="AL1176" s="1564"/>
      <c r="AM1176" s="1563"/>
      <c r="AN1176" s="1563"/>
      <c r="AO1176" s="1555"/>
      <c r="AP1176" s="1378"/>
      <c r="AQ1176" s="1565"/>
      <c r="AR1176" s="1566"/>
    </row>
    <row r="1177" spans="1:44" s="1350" customFormat="1">
      <c r="A1177" s="1553"/>
      <c r="B1177" s="1554"/>
      <c r="C1177" s="274" t="s">
        <v>952</v>
      </c>
      <c r="E1177" s="1375"/>
      <c r="F1177" s="1555"/>
      <c r="G1177" s="1375"/>
      <c r="H1177" s="1555"/>
      <c r="I1177" s="1375"/>
      <c r="J1177" s="1556"/>
      <c r="K1177" s="1557"/>
      <c r="L1177" s="1557"/>
      <c r="M1177" s="1557"/>
      <c r="N1177" s="1557"/>
      <c r="O1177" s="1558"/>
      <c r="P1177" s="1558"/>
      <c r="Q1177" s="1555"/>
      <c r="R1177" s="1375"/>
      <c r="S1177" s="1559"/>
      <c r="T1177" s="1558"/>
      <c r="U1177" s="1555"/>
      <c r="V1177" s="1555"/>
      <c r="W1177" s="1375"/>
      <c r="X1177" s="1555"/>
      <c r="Y1177" s="1375"/>
      <c r="Z1177" s="1555"/>
      <c r="AA1177" s="1375"/>
      <c r="AB1177" s="1556"/>
      <c r="AC1177" s="1560"/>
      <c r="AD1177" s="1561"/>
      <c r="AE1177" s="1558"/>
      <c r="AF1177" s="1558"/>
      <c r="AG1177" s="1558"/>
      <c r="AH1177" s="1562"/>
      <c r="AI1177" s="1563"/>
      <c r="AJ1177" s="1563"/>
      <c r="AK1177" s="1563"/>
      <c r="AL1177" s="1564"/>
      <c r="AM1177" s="1563"/>
      <c r="AN1177" s="1563"/>
      <c r="AO1177" s="1555"/>
      <c r="AP1177" s="1378"/>
      <c r="AQ1177" s="1565"/>
      <c r="AR1177" s="1566"/>
    </row>
    <row r="1178" spans="1:44" s="1350" customFormat="1">
      <c r="A1178" s="1553"/>
      <c r="B1178" s="1554"/>
      <c r="C1178" s="274" t="s">
        <v>953</v>
      </c>
      <c r="E1178" s="1375"/>
      <c r="F1178" s="1555"/>
      <c r="G1178" s="1375"/>
      <c r="H1178" s="1555"/>
      <c r="I1178" s="1375"/>
      <c r="J1178" s="1556"/>
      <c r="K1178" s="1557"/>
      <c r="L1178" s="1557"/>
      <c r="M1178" s="1557"/>
      <c r="N1178" s="1557"/>
      <c r="O1178" s="1558"/>
      <c r="P1178" s="1558"/>
      <c r="Q1178" s="1555"/>
      <c r="R1178" s="1375"/>
      <c r="S1178" s="1559"/>
      <c r="T1178" s="1558"/>
      <c r="U1178" s="1555"/>
      <c r="V1178" s="1555"/>
      <c r="W1178" s="1375"/>
      <c r="X1178" s="1555"/>
      <c r="Y1178" s="1375"/>
      <c r="Z1178" s="1555"/>
      <c r="AA1178" s="1375"/>
      <c r="AB1178" s="1556"/>
      <c r="AC1178" s="1560"/>
      <c r="AD1178" s="1561"/>
      <c r="AE1178" s="1558"/>
      <c r="AF1178" s="1558"/>
      <c r="AG1178" s="1558"/>
      <c r="AH1178" s="1562"/>
      <c r="AI1178" s="1563"/>
      <c r="AJ1178" s="1563"/>
      <c r="AK1178" s="1563"/>
      <c r="AL1178" s="1564"/>
      <c r="AM1178" s="1563"/>
      <c r="AN1178" s="1563"/>
      <c r="AO1178" s="1555"/>
      <c r="AP1178" s="1378"/>
      <c r="AQ1178" s="1565"/>
      <c r="AR1178" s="1566"/>
    </row>
    <row r="1179" spans="1:44" s="1350" customFormat="1">
      <c r="A1179" s="1553"/>
      <c r="B1179" s="1554"/>
      <c r="C1179" s="272" t="s">
        <v>420</v>
      </c>
      <c r="E1179" s="1375"/>
      <c r="F1179" s="1555"/>
      <c r="G1179" s="1375"/>
      <c r="H1179" s="1555"/>
      <c r="I1179" s="1375"/>
      <c r="J1179" s="1556"/>
      <c r="K1179" s="1557"/>
      <c r="L1179" s="1557"/>
      <c r="M1179" s="1557"/>
      <c r="N1179" s="1557"/>
      <c r="O1179" s="1558"/>
      <c r="P1179" s="1558"/>
      <c r="Q1179" s="1555"/>
      <c r="R1179" s="1375"/>
      <c r="S1179" s="1559"/>
      <c r="T1179" s="1558"/>
      <c r="U1179" s="1555"/>
      <c r="V1179" s="1555"/>
      <c r="W1179" s="1375"/>
      <c r="X1179" s="1555"/>
      <c r="Y1179" s="1375"/>
      <c r="Z1179" s="1555"/>
      <c r="AA1179" s="1375"/>
      <c r="AB1179" s="1556"/>
      <c r="AC1179" s="1560"/>
      <c r="AD1179" s="1561"/>
      <c r="AE1179" s="1558"/>
      <c r="AF1179" s="1558"/>
      <c r="AG1179" s="1558"/>
      <c r="AH1179" s="1562"/>
      <c r="AI1179" s="1563"/>
      <c r="AJ1179" s="1563"/>
      <c r="AK1179" s="1563"/>
      <c r="AL1179" s="1564"/>
      <c r="AM1179" s="1563"/>
      <c r="AN1179" s="1563"/>
      <c r="AO1179" s="1555"/>
      <c r="AP1179" s="1378"/>
      <c r="AQ1179" s="1565"/>
      <c r="AR1179" s="1566"/>
    </row>
    <row r="1180" spans="1:44" s="1350" customFormat="1">
      <c r="A1180" s="1553"/>
      <c r="B1180" s="1554"/>
      <c r="C1180" s="272" t="s">
        <v>421</v>
      </c>
      <c r="D1180" s="1384"/>
      <c r="E1180" s="1386"/>
      <c r="F1180" s="1395"/>
      <c r="G1180" s="1386"/>
      <c r="H1180" s="1395"/>
      <c r="I1180" s="1386"/>
      <c r="J1180" s="1556"/>
      <c r="K1180" s="1557"/>
      <c r="L1180" s="1557"/>
      <c r="M1180" s="1557"/>
      <c r="N1180" s="1557"/>
      <c r="O1180" s="1556"/>
      <c r="P1180" s="1556"/>
      <c r="Q1180" s="1395"/>
      <c r="R1180" s="1386"/>
      <c r="S1180" s="1559"/>
      <c r="T1180" s="1556"/>
      <c r="U1180" s="1567"/>
      <c r="V1180" s="1395"/>
      <c r="W1180" s="1386"/>
      <c r="X1180" s="1395"/>
      <c r="Y1180" s="1386"/>
      <c r="Z1180" s="1395"/>
      <c r="AA1180" s="1386"/>
      <c r="AB1180" s="1556"/>
      <c r="AC1180" s="1560"/>
      <c r="AD1180" s="1561"/>
      <c r="AE1180" s="1556"/>
      <c r="AF1180" s="1556"/>
      <c r="AG1180" s="1556"/>
      <c r="AH1180" s="1562"/>
      <c r="AI1180" s="1385"/>
      <c r="AJ1180" s="1385"/>
      <c r="AK1180" s="1385"/>
      <c r="AL1180" s="1564"/>
      <c r="AM1180" s="1385"/>
      <c r="AN1180" s="1385"/>
      <c r="AO1180" s="1555"/>
      <c r="AP1180" s="1378"/>
      <c r="AQ1180" s="1565"/>
      <c r="AR1180" s="1569"/>
    </row>
    <row r="1181" spans="1:44" s="1350" customFormat="1">
      <c r="A1181" s="1553"/>
      <c r="B1181" s="1554"/>
      <c r="C1181" s="273" t="s">
        <v>954</v>
      </c>
      <c r="E1181" s="1375"/>
      <c r="F1181" s="1555"/>
      <c r="G1181" s="1375"/>
      <c r="H1181" s="1555"/>
      <c r="I1181" s="1375"/>
      <c r="J1181" s="1556"/>
      <c r="K1181" s="1557"/>
      <c r="L1181" s="1557"/>
      <c r="M1181" s="1557"/>
      <c r="N1181" s="1557"/>
      <c r="O1181" s="1558"/>
      <c r="P1181" s="1558"/>
      <c r="Q1181" s="1555"/>
      <c r="R1181" s="1375"/>
      <c r="S1181" s="1559"/>
      <c r="T1181" s="1558"/>
      <c r="U1181" s="1555"/>
      <c r="V1181" s="1555"/>
      <c r="W1181" s="1375"/>
      <c r="X1181" s="1555"/>
      <c r="Y1181" s="1375"/>
      <c r="Z1181" s="1555"/>
      <c r="AA1181" s="1375"/>
      <c r="AB1181" s="1556"/>
      <c r="AC1181" s="1560"/>
      <c r="AD1181" s="1561"/>
      <c r="AE1181" s="1558"/>
      <c r="AF1181" s="1558"/>
      <c r="AG1181" s="1558"/>
      <c r="AH1181" s="1562"/>
      <c r="AI1181" s="1563"/>
      <c r="AJ1181" s="1563"/>
      <c r="AK1181" s="1563"/>
      <c r="AL1181" s="1564"/>
      <c r="AM1181" s="1563"/>
      <c r="AN1181" s="1563"/>
      <c r="AO1181" s="1555"/>
      <c r="AP1181" s="1378"/>
      <c r="AQ1181" s="1565"/>
      <c r="AR1181" s="1566"/>
    </row>
    <row r="1182" spans="1:44" s="1350" customFormat="1">
      <c r="A1182" s="1553"/>
      <c r="B1182" s="1554"/>
      <c r="C1182" s="273" t="s">
        <v>955</v>
      </c>
      <c r="E1182" s="1375"/>
      <c r="F1182" s="1555"/>
      <c r="G1182" s="1375"/>
      <c r="H1182" s="1555"/>
      <c r="I1182" s="1375"/>
      <c r="J1182" s="1556"/>
      <c r="K1182" s="1557"/>
      <c r="L1182" s="1557"/>
      <c r="M1182" s="1557"/>
      <c r="N1182" s="1557"/>
      <c r="O1182" s="1558"/>
      <c r="P1182" s="1558"/>
      <c r="Q1182" s="1555"/>
      <c r="R1182" s="1375"/>
      <c r="S1182" s="1559"/>
      <c r="T1182" s="1558"/>
      <c r="U1182" s="1555"/>
      <c r="V1182" s="1555"/>
      <c r="W1182" s="1375"/>
      <c r="X1182" s="1555"/>
      <c r="Y1182" s="1375"/>
      <c r="Z1182" s="1555"/>
      <c r="AA1182" s="1375"/>
      <c r="AB1182" s="1556"/>
      <c r="AC1182" s="1560"/>
      <c r="AD1182" s="1561"/>
      <c r="AE1182" s="1558"/>
      <c r="AF1182" s="1558"/>
      <c r="AG1182" s="1558"/>
      <c r="AH1182" s="1562"/>
      <c r="AI1182" s="1563"/>
      <c r="AJ1182" s="1563"/>
      <c r="AK1182" s="1563"/>
      <c r="AL1182" s="1564"/>
      <c r="AM1182" s="1563"/>
      <c r="AN1182" s="1563"/>
      <c r="AO1182" s="1555"/>
      <c r="AP1182" s="1378"/>
      <c r="AQ1182" s="1565"/>
      <c r="AR1182" s="1566"/>
    </row>
    <row r="1183" spans="1:44" s="1350" customFormat="1">
      <c r="A1183" s="1553"/>
      <c r="B1183" s="1554"/>
      <c r="C1183" s="271" t="s">
        <v>104</v>
      </c>
      <c r="E1183" s="1375"/>
      <c r="F1183" s="1555"/>
      <c r="G1183" s="1375"/>
      <c r="H1183" s="1555"/>
      <c r="I1183" s="1375"/>
      <c r="J1183" s="1556"/>
      <c r="K1183" s="1557"/>
      <c r="L1183" s="1557"/>
      <c r="M1183" s="1557"/>
      <c r="N1183" s="1557"/>
      <c r="O1183" s="1558"/>
      <c r="P1183" s="1558"/>
      <c r="Q1183" s="1555"/>
      <c r="R1183" s="1375"/>
      <c r="S1183" s="1559"/>
      <c r="T1183" s="1558"/>
      <c r="U1183" s="1555"/>
      <c r="V1183" s="1555"/>
      <c r="W1183" s="1375"/>
      <c r="X1183" s="1555"/>
      <c r="Y1183" s="1375"/>
      <c r="Z1183" s="1555"/>
      <c r="AA1183" s="1375"/>
      <c r="AB1183" s="1556"/>
      <c r="AC1183" s="1560"/>
      <c r="AD1183" s="1561"/>
      <c r="AE1183" s="1558"/>
      <c r="AF1183" s="1558"/>
      <c r="AG1183" s="1558"/>
      <c r="AH1183" s="1562"/>
      <c r="AI1183" s="1563"/>
      <c r="AJ1183" s="1563"/>
      <c r="AK1183" s="1563"/>
      <c r="AL1183" s="1564"/>
      <c r="AM1183" s="1563"/>
      <c r="AN1183" s="1563"/>
      <c r="AO1183" s="1555"/>
      <c r="AP1183" s="1378"/>
      <c r="AQ1183" s="1565"/>
      <c r="AR1183" s="1566"/>
    </row>
    <row r="1184" spans="1:44" s="1350" customFormat="1">
      <c r="A1184" s="1553"/>
      <c r="B1184" s="1554"/>
      <c r="C1184" s="271" t="s">
        <v>322</v>
      </c>
      <c r="D1184" s="1571"/>
      <c r="E1184" s="1572"/>
      <c r="F1184" s="1573"/>
      <c r="G1184" s="1572"/>
      <c r="H1184" s="1573"/>
      <c r="I1184" s="1572"/>
      <c r="J1184" s="1556"/>
      <c r="K1184" s="1574"/>
      <c r="L1184" s="1574"/>
      <c r="M1184" s="1574"/>
      <c r="N1184" s="1574"/>
      <c r="O1184" s="1574"/>
      <c r="P1184" s="1574"/>
      <c r="Q1184" s="1573"/>
      <c r="R1184" s="1572"/>
      <c r="S1184" s="1559"/>
      <c r="T1184" s="1574"/>
      <c r="U1184" s="1573"/>
      <c r="V1184" s="1573"/>
      <c r="W1184" s="1572"/>
      <c r="X1184" s="1573"/>
      <c r="Y1184" s="1572"/>
      <c r="Z1184" s="1573"/>
      <c r="AA1184" s="1572"/>
      <c r="AB1184" s="1556"/>
      <c r="AC1184" s="1571"/>
      <c r="AD1184" s="1575"/>
      <c r="AE1184" s="1574"/>
      <c r="AF1184" s="1574"/>
      <c r="AG1184" s="1574"/>
      <c r="AH1184" s="1562"/>
      <c r="AI1184" s="1576"/>
      <c r="AJ1184" s="1576"/>
      <c r="AK1184" s="1576"/>
      <c r="AL1184" s="1564"/>
      <c r="AM1184" s="1576"/>
      <c r="AN1184" s="1576"/>
      <c r="AO1184" s="1573"/>
      <c r="AP1184" s="1577"/>
      <c r="AQ1184" s="1578"/>
      <c r="AR1184" s="1579"/>
    </row>
    <row r="1185" spans="1:44" s="1350" customFormat="1">
      <c r="A1185" s="1553"/>
      <c r="B1185" s="1554"/>
      <c r="C1185" s="271" t="s">
        <v>424</v>
      </c>
      <c r="D1185" s="1560"/>
      <c r="E1185" s="40"/>
      <c r="F1185" s="1580"/>
      <c r="G1185" s="40"/>
      <c r="H1185" s="1580"/>
      <c r="I1185" s="40"/>
      <c r="J1185" s="1556"/>
      <c r="K1185" s="1557"/>
      <c r="L1185" s="1557"/>
      <c r="M1185" s="1557"/>
      <c r="N1185" s="1557"/>
      <c r="O1185" s="1557"/>
      <c r="P1185" s="1557"/>
      <c r="Q1185" s="1580"/>
      <c r="R1185" s="40"/>
      <c r="S1185" s="1559"/>
      <c r="T1185" s="1557"/>
      <c r="U1185" s="1580"/>
      <c r="V1185" s="1580"/>
      <c r="W1185" s="40"/>
      <c r="X1185" s="1580"/>
      <c r="Y1185" s="40"/>
      <c r="Z1185" s="1580"/>
      <c r="AA1185" s="40"/>
      <c r="AB1185" s="1556"/>
      <c r="AC1185" s="1560"/>
      <c r="AD1185" s="1561"/>
      <c r="AE1185" s="1557"/>
      <c r="AF1185" s="1557"/>
      <c r="AG1185" s="1557"/>
      <c r="AH1185" s="1562"/>
      <c r="AI1185" s="1581"/>
      <c r="AJ1185" s="1581"/>
      <c r="AK1185" s="1581"/>
      <c r="AL1185" s="1564"/>
      <c r="AM1185" s="1581"/>
      <c r="AN1185" s="1581"/>
      <c r="AO1185" s="1555"/>
      <c r="AP1185" s="1378"/>
      <c r="AQ1185" s="1565"/>
      <c r="AR1185" s="1566"/>
    </row>
    <row r="1186" spans="1:44" s="1350" customFormat="1">
      <c r="A1186" s="1553"/>
      <c r="B1186" s="1554"/>
      <c r="C1186" s="275" t="s">
        <v>425</v>
      </c>
      <c r="D1186" s="1559"/>
      <c r="E1186" s="1386"/>
      <c r="F1186" s="1567"/>
      <c r="G1186" s="1386"/>
      <c r="H1186" s="1567"/>
      <c r="I1186" s="1386"/>
      <c r="J1186" s="1556"/>
      <c r="K1186" s="1557"/>
      <c r="L1186" s="1557"/>
      <c r="M1186" s="1557"/>
      <c r="N1186" s="1557"/>
      <c r="O1186" s="1556"/>
      <c r="P1186" s="1556"/>
      <c r="Q1186" s="1567"/>
      <c r="R1186" s="1386"/>
      <c r="S1186" s="1559"/>
      <c r="T1186" s="1556"/>
      <c r="U1186" s="1567"/>
      <c r="V1186" s="1567"/>
      <c r="W1186" s="1386"/>
      <c r="X1186" s="1567"/>
      <c r="Y1186" s="1386"/>
      <c r="Z1186" s="1567"/>
      <c r="AA1186" s="1386"/>
      <c r="AB1186" s="1556"/>
      <c r="AC1186" s="1560"/>
      <c r="AD1186" s="1561"/>
      <c r="AE1186" s="1556"/>
      <c r="AF1186" s="1556"/>
      <c r="AG1186" s="1556"/>
      <c r="AH1186" s="1562"/>
      <c r="AI1186" s="1568"/>
      <c r="AJ1186" s="1568"/>
      <c r="AK1186" s="1568"/>
      <c r="AL1186" s="1564"/>
      <c r="AM1186" s="1568"/>
      <c r="AN1186" s="1568"/>
      <c r="AO1186" s="1582"/>
      <c r="AP1186" s="1583"/>
      <c r="AQ1186" s="1584"/>
      <c r="AR1186" s="1569"/>
    </row>
    <row r="1187" spans="1:44" s="1350" customFormat="1" ht="13.5" thickBot="1">
      <c r="A1187" s="1611"/>
      <c r="B1187" s="1612"/>
      <c r="C1187" s="276" t="s">
        <v>782</v>
      </c>
      <c r="D1187" s="1586"/>
      <c r="E1187" s="1587"/>
      <c r="F1187" s="1588"/>
      <c r="G1187" s="1587"/>
      <c r="H1187" s="1588"/>
      <c r="I1187" s="1587"/>
      <c r="J1187" s="1589"/>
      <c r="K1187" s="1590"/>
      <c r="L1187" s="1590"/>
      <c r="M1187" s="1590"/>
      <c r="N1187" s="1590"/>
      <c r="O1187" s="1590"/>
      <c r="P1187" s="1591"/>
      <c r="Q1187" s="1588"/>
      <c r="R1187" s="1587"/>
      <c r="S1187" s="1592"/>
      <c r="T1187" s="1593"/>
      <c r="U1187" s="1594"/>
      <c r="V1187" s="1591"/>
      <c r="W1187" s="1587"/>
      <c r="X1187" s="1588"/>
      <c r="Y1187" s="1587"/>
      <c r="Z1187" s="1588"/>
      <c r="AA1187" s="1587"/>
      <c r="AB1187" s="1589"/>
      <c r="AC1187" s="1595"/>
      <c r="AD1187" s="1587"/>
      <c r="AE1187" s="1590"/>
      <c r="AF1187" s="1593"/>
      <c r="AG1187" s="1593"/>
      <c r="AH1187" s="1596"/>
      <c r="AI1187" s="1597"/>
      <c r="AJ1187" s="1598"/>
      <c r="AK1187" s="1599"/>
      <c r="AL1187" s="1600"/>
      <c r="AM1187" s="1586"/>
      <c r="AN1187" s="1601"/>
      <c r="AO1187" s="1602"/>
      <c r="AP1187" s="1603"/>
      <c r="AQ1187" s="1595"/>
      <c r="AR1187" s="1604"/>
    </row>
    <row r="1188" spans="1:44" s="1350" customFormat="1" ht="13.5" thickTop="1">
      <c r="A1188" s="1512"/>
      <c r="B1188" s="1613"/>
      <c r="C1188" s="185"/>
    </row>
    <row r="1189" spans="1:44" s="1350" customFormat="1">
      <c r="A1189" s="1512"/>
      <c r="B1189" s="1613"/>
      <c r="C1189" s="186"/>
    </row>
    <row r="1190" spans="1:44" s="1350" customFormat="1">
      <c r="A1190" s="1512"/>
      <c r="B1190" s="1613"/>
      <c r="C1190" s="185"/>
    </row>
    <row r="1191" spans="1:44" s="1350" customFormat="1">
      <c r="A1191" s="1512"/>
      <c r="B1191" s="1613"/>
      <c r="C1191" s="186"/>
    </row>
    <row r="1192" spans="1:44" s="1350" customFormat="1">
      <c r="A1192" s="1512"/>
      <c r="B1192" s="1613"/>
      <c r="C1192" s="184"/>
    </row>
    <row r="1193" spans="1:44" s="1350" customFormat="1">
      <c r="A1193" s="1512"/>
      <c r="B1193" s="1613"/>
      <c r="C1193" s="185"/>
    </row>
    <row r="1194" spans="1:44" s="1350" customFormat="1" ht="15">
      <c r="A1194" s="1512"/>
      <c r="B1194" s="775"/>
      <c r="C1194" s="186"/>
    </row>
    <row r="1195" spans="1:44" s="1350" customFormat="1">
      <c r="A1195" s="1512"/>
      <c r="B1195" s="1613"/>
      <c r="C1195" s="186"/>
    </row>
    <row r="1196" spans="1:44" s="1350" customFormat="1">
      <c r="A1196" s="1512"/>
      <c r="B1196" s="1613"/>
      <c r="C1196" s="187"/>
    </row>
    <row r="1197" spans="1:44" s="1350" customFormat="1">
      <c r="A1197" s="1512"/>
      <c r="B1197" s="1613"/>
      <c r="C1197" s="187"/>
    </row>
    <row r="1198" spans="1:44" s="1350" customFormat="1">
      <c r="A1198" s="1512"/>
      <c r="B1198" s="1613"/>
      <c r="C1198" s="187"/>
    </row>
    <row r="1199" spans="1:44" s="1350" customFormat="1">
      <c r="A1199" s="1512"/>
      <c r="B1199" s="1613"/>
      <c r="C1199" s="185"/>
    </row>
    <row r="1200" spans="1:44" s="1350" customFormat="1">
      <c r="A1200" s="1512"/>
      <c r="B1200" s="1613"/>
      <c r="C1200" s="185"/>
    </row>
    <row r="1201" spans="1:44" s="1350" customFormat="1">
      <c r="A1201" s="1512"/>
      <c r="B1201" s="1613"/>
      <c r="C1201" s="186"/>
    </row>
    <row r="1202" spans="1:44" s="1350" customFormat="1">
      <c r="A1202" s="1512"/>
      <c r="B1202" s="1613"/>
      <c r="C1202" s="186"/>
    </row>
    <row r="1203" spans="1:44" s="1350" customFormat="1">
      <c r="A1203" s="1512"/>
      <c r="B1203" s="1613"/>
      <c r="C1203" s="184"/>
    </row>
    <row r="1204" spans="1:44" s="1350" customFormat="1">
      <c r="A1204" s="1512"/>
      <c r="B1204" s="1613"/>
      <c r="C1204" s="184"/>
      <c r="D1204" s="1571"/>
      <c r="E1204" s="1571"/>
      <c r="F1204" s="1571"/>
      <c r="G1204" s="1571"/>
      <c r="H1204" s="1571"/>
      <c r="I1204" s="1571"/>
      <c r="J1204" s="1571"/>
      <c r="K1204" s="1571"/>
      <c r="L1204" s="1571"/>
      <c r="M1204" s="1571"/>
      <c r="N1204" s="1571"/>
      <c r="O1204" s="1571"/>
      <c r="P1204" s="1571"/>
      <c r="Q1204" s="1571"/>
      <c r="R1204" s="1571"/>
      <c r="S1204" s="1571"/>
      <c r="T1204" s="1571"/>
      <c r="U1204" s="1571"/>
      <c r="V1204" s="1571"/>
      <c r="W1204" s="1571"/>
      <c r="X1204" s="1571"/>
      <c r="Y1204" s="1571"/>
      <c r="Z1204" s="1571"/>
      <c r="AA1204" s="1571"/>
      <c r="AB1204" s="1571"/>
      <c r="AC1204" s="1571"/>
      <c r="AD1204" s="1571"/>
      <c r="AE1204" s="1571"/>
      <c r="AF1204" s="1571"/>
      <c r="AG1204" s="1571"/>
      <c r="AH1204" s="1571"/>
      <c r="AI1204" s="1571"/>
      <c r="AJ1204" s="1571"/>
      <c r="AK1204" s="1571"/>
      <c r="AL1204" s="1571"/>
      <c r="AM1204" s="1571"/>
      <c r="AN1204" s="1571"/>
      <c r="AO1204" s="1571"/>
      <c r="AP1204" s="1571"/>
      <c r="AQ1204" s="1571"/>
      <c r="AR1204" s="1571"/>
    </row>
    <row r="1205" spans="1:44" s="1350" customFormat="1">
      <c r="A1205" s="1512"/>
      <c r="B1205" s="1613"/>
      <c r="C1205" s="184"/>
    </row>
    <row r="1206" spans="1:44" s="1350" customFormat="1">
      <c r="A1206" s="1512"/>
      <c r="B1206" s="1613"/>
      <c r="C1206" s="184"/>
    </row>
    <row r="1207" spans="1:44" s="1350" customFormat="1">
      <c r="A1207" s="1512"/>
      <c r="B1207" s="1613"/>
      <c r="C1207" s="149"/>
      <c r="D1207" s="1571"/>
      <c r="E1207" s="1571"/>
      <c r="F1207" s="1571"/>
      <c r="G1207" s="1571"/>
      <c r="H1207" s="1571"/>
      <c r="I1207" s="1571"/>
      <c r="J1207" s="1571"/>
      <c r="K1207" s="1571"/>
      <c r="L1207" s="1571"/>
      <c r="M1207" s="1571"/>
      <c r="N1207" s="1571"/>
      <c r="O1207" s="1571"/>
      <c r="P1207" s="1571"/>
      <c r="Q1207" s="1571"/>
      <c r="R1207" s="1571"/>
      <c r="S1207" s="1571"/>
      <c r="T1207" s="1571"/>
      <c r="U1207" s="1571"/>
      <c r="V1207" s="1571"/>
      <c r="W1207" s="1571"/>
      <c r="X1207" s="1571"/>
      <c r="Y1207" s="1571"/>
      <c r="Z1207" s="1571"/>
      <c r="AA1207" s="1571"/>
      <c r="AB1207" s="1571"/>
      <c r="AC1207" s="1571"/>
      <c r="AD1207" s="1571"/>
      <c r="AE1207" s="1571"/>
      <c r="AF1207" s="1571"/>
      <c r="AG1207" s="1571"/>
      <c r="AH1207" s="1571"/>
      <c r="AI1207" s="1571"/>
      <c r="AJ1207" s="1571"/>
      <c r="AK1207" s="1571"/>
      <c r="AL1207" s="1571"/>
      <c r="AM1207" s="1571"/>
      <c r="AN1207" s="1571"/>
      <c r="AO1207" s="1571"/>
      <c r="AP1207" s="1571"/>
      <c r="AQ1207" s="1571"/>
      <c r="AR1207" s="1571"/>
    </row>
    <row r="1208" spans="1:44" s="1350" customFormat="1">
      <c r="A1208" s="1614"/>
    </row>
  </sheetData>
  <sheetProtection password="A4ED" sheet="1" objects="1" scenarios="1"/>
  <mergeCells count="364">
    <mergeCell ref="AQ1085:AQ1086"/>
    <mergeCell ref="AI1086:AJ1086"/>
    <mergeCell ref="AE1085:AE1086"/>
    <mergeCell ref="AF1085:AF1086"/>
    <mergeCell ref="AG1085:AG1086"/>
    <mergeCell ref="AH1085:AH1086"/>
    <mergeCell ref="AI1085:AK1085"/>
    <mergeCell ref="AL1085:AL1086"/>
    <mergeCell ref="AM1085:AN1085"/>
    <mergeCell ref="AO1085:AP1085"/>
    <mergeCell ref="Q1085:Q1086"/>
    <mergeCell ref="S1085:S1086"/>
    <mergeCell ref="T1085:T1086"/>
    <mergeCell ref="U1085:U1086"/>
    <mergeCell ref="V1085:V1086"/>
    <mergeCell ref="X1085:X1086"/>
    <mergeCell ref="Z1085:Z1086"/>
    <mergeCell ref="AB1085:AB1086"/>
    <mergeCell ref="AC1085:AC1086"/>
    <mergeCell ref="D1085:D1086"/>
    <mergeCell ref="F1085:F1086"/>
    <mergeCell ref="H1085:H1086"/>
    <mergeCell ref="J1085:J1086"/>
    <mergeCell ref="K1085:K1086"/>
    <mergeCell ref="L1085:L1086"/>
    <mergeCell ref="M1085:M1086"/>
    <mergeCell ref="N1085:N1086"/>
    <mergeCell ref="O1085:O1086"/>
    <mergeCell ref="AG977:AG978"/>
    <mergeCell ref="AH977:AH978"/>
    <mergeCell ref="AI977:AK977"/>
    <mergeCell ref="AL977:AL978"/>
    <mergeCell ref="AM977:AN977"/>
    <mergeCell ref="AO977:AP977"/>
    <mergeCell ref="AQ977:AQ978"/>
    <mergeCell ref="AI978:AJ978"/>
    <mergeCell ref="D1084:U1084"/>
    <mergeCell ref="V1084:AG1084"/>
    <mergeCell ref="AH1084:AP1084"/>
    <mergeCell ref="AQ1084:AR1084"/>
    <mergeCell ref="D976:U976"/>
    <mergeCell ref="V976:AG976"/>
    <mergeCell ref="AH976:AP976"/>
    <mergeCell ref="AQ976:AR976"/>
    <mergeCell ref="D977:D978"/>
    <mergeCell ref="F977:F978"/>
    <mergeCell ref="H977:H978"/>
    <mergeCell ref="J977:J978"/>
    <mergeCell ref="K977:K978"/>
    <mergeCell ref="L977:L978"/>
    <mergeCell ref="M977:M978"/>
    <mergeCell ref="N977:N978"/>
    <mergeCell ref="O977:O978"/>
    <mergeCell ref="Q977:Q978"/>
    <mergeCell ref="S977:S978"/>
    <mergeCell ref="T977:T978"/>
    <mergeCell ref="U977:U978"/>
    <mergeCell ref="V977:V978"/>
    <mergeCell ref="X977:X978"/>
    <mergeCell ref="Z977:Z978"/>
    <mergeCell ref="AB977:AB978"/>
    <mergeCell ref="AC977:AC978"/>
    <mergeCell ref="AE977:AE978"/>
    <mergeCell ref="AF977:AF978"/>
    <mergeCell ref="AE869:AE870"/>
    <mergeCell ref="AF869:AF870"/>
    <mergeCell ref="AG869:AG870"/>
    <mergeCell ref="AH869:AH870"/>
    <mergeCell ref="AI869:AK869"/>
    <mergeCell ref="AL869:AL870"/>
    <mergeCell ref="AM869:AN869"/>
    <mergeCell ref="AO869:AP869"/>
    <mergeCell ref="AQ869:AQ870"/>
    <mergeCell ref="AI870:AJ870"/>
    <mergeCell ref="Q869:Q870"/>
    <mergeCell ref="S869:S870"/>
    <mergeCell ref="T869:T870"/>
    <mergeCell ref="U869:U870"/>
    <mergeCell ref="V869:V870"/>
    <mergeCell ref="X869:X870"/>
    <mergeCell ref="Z869:Z870"/>
    <mergeCell ref="AB869:AB870"/>
    <mergeCell ref="AC869:AC870"/>
    <mergeCell ref="D869:D870"/>
    <mergeCell ref="F869:F870"/>
    <mergeCell ref="H869:H870"/>
    <mergeCell ref="J869:J870"/>
    <mergeCell ref="K869:K870"/>
    <mergeCell ref="L869:L870"/>
    <mergeCell ref="M869:M870"/>
    <mergeCell ref="N869:N870"/>
    <mergeCell ref="O869:O870"/>
    <mergeCell ref="AG761:AG762"/>
    <mergeCell ref="AH761:AH762"/>
    <mergeCell ref="AI761:AK761"/>
    <mergeCell ref="AL761:AL762"/>
    <mergeCell ref="AM761:AN761"/>
    <mergeCell ref="AO761:AP761"/>
    <mergeCell ref="AQ761:AQ762"/>
    <mergeCell ref="AI762:AJ762"/>
    <mergeCell ref="D868:U868"/>
    <mergeCell ref="V868:AG868"/>
    <mergeCell ref="AH868:AP868"/>
    <mergeCell ref="AQ868:AR868"/>
    <mergeCell ref="D760:U760"/>
    <mergeCell ref="V760:AG760"/>
    <mergeCell ref="AH760:AP760"/>
    <mergeCell ref="AQ760:AR760"/>
    <mergeCell ref="D761:D762"/>
    <mergeCell ref="F761:F762"/>
    <mergeCell ref="H761:H762"/>
    <mergeCell ref="J761:J762"/>
    <mergeCell ref="K761:K762"/>
    <mergeCell ref="L761:L762"/>
    <mergeCell ref="M761:M762"/>
    <mergeCell ref="N761:N762"/>
    <mergeCell ref="O761:O762"/>
    <mergeCell ref="Q761:Q762"/>
    <mergeCell ref="S761:S762"/>
    <mergeCell ref="T761:T762"/>
    <mergeCell ref="U761:U762"/>
    <mergeCell ref="V761:V762"/>
    <mergeCell ref="X761:X762"/>
    <mergeCell ref="Z761:Z762"/>
    <mergeCell ref="AB761:AB762"/>
    <mergeCell ref="AC761:AC762"/>
    <mergeCell ref="AE761:AE762"/>
    <mergeCell ref="AF761:AF762"/>
    <mergeCell ref="AE653:AE654"/>
    <mergeCell ref="AF653:AF654"/>
    <mergeCell ref="AG653:AG654"/>
    <mergeCell ref="AH653:AH654"/>
    <mergeCell ref="AI653:AK653"/>
    <mergeCell ref="AL653:AL654"/>
    <mergeCell ref="AM653:AN653"/>
    <mergeCell ref="AO653:AP653"/>
    <mergeCell ref="AQ653:AQ654"/>
    <mergeCell ref="AI654:AJ654"/>
    <mergeCell ref="Q653:Q654"/>
    <mergeCell ref="S653:S654"/>
    <mergeCell ref="T653:T654"/>
    <mergeCell ref="U653:U654"/>
    <mergeCell ref="V653:V654"/>
    <mergeCell ref="X653:X654"/>
    <mergeCell ref="Z653:Z654"/>
    <mergeCell ref="AB653:AB654"/>
    <mergeCell ref="AC653:AC654"/>
    <mergeCell ref="D653:D654"/>
    <mergeCell ref="F653:F654"/>
    <mergeCell ref="H653:H654"/>
    <mergeCell ref="J653:J654"/>
    <mergeCell ref="K653:K654"/>
    <mergeCell ref="L653:L654"/>
    <mergeCell ref="M653:M654"/>
    <mergeCell ref="N653:N654"/>
    <mergeCell ref="O653:O654"/>
    <mergeCell ref="AG545:AG546"/>
    <mergeCell ref="AH545:AH546"/>
    <mergeCell ref="AI545:AK545"/>
    <mergeCell ref="AL545:AL546"/>
    <mergeCell ref="AM545:AN545"/>
    <mergeCell ref="AO545:AP545"/>
    <mergeCell ref="AQ545:AQ546"/>
    <mergeCell ref="AI546:AJ546"/>
    <mergeCell ref="D652:U652"/>
    <mergeCell ref="V652:AG652"/>
    <mergeCell ref="AH652:AP652"/>
    <mergeCell ref="AQ652:AR652"/>
    <mergeCell ref="D544:U544"/>
    <mergeCell ref="V544:AG544"/>
    <mergeCell ref="AH544:AP544"/>
    <mergeCell ref="AQ544:AR544"/>
    <mergeCell ref="D545:D546"/>
    <mergeCell ref="F545:F546"/>
    <mergeCell ref="H545:H546"/>
    <mergeCell ref="J545:J546"/>
    <mergeCell ref="K545:K546"/>
    <mergeCell ref="L545:L546"/>
    <mergeCell ref="M545:M546"/>
    <mergeCell ref="N545:N546"/>
    <mergeCell ref="O545:O546"/>
    <mergeCell ref="Q545:Q546"/>
    <mergeCell ref="S545:S546"/>
    <mergeCell ref="T545:T546"/>
    <mergeCell ref="U545:U546"/>
    <mergeCell ref="V545:V546"/>
    <mergeCell ref="X545:X546"/>
    <mergeCell ref="Z545:Z546"/>
    <mergeCell ref="AB545:AB546"/>
    <mergeCell ref="AC545:AC546"/>
    <mergeCell ref="AE545:AE546"/>
    <mergeCell ref="AF545:AF546"/>
    <mergeCell ref="AE437:AE438"/>
    <mergeCell ref="AF437:AF438"/>
    <mergeCell ref="AG437:AG438"/>
    <mergeCell ref="AH437:AH438"/>
    <mergeCell ref="AI437:AK437"/>
    <mergeCell ref="AL437:AL438"/>
    <mergeCell ref="AM437:AN437"/>
    <mergeCell ref="AO437:AP437"/>
    <mergeCell ref="AQ437:AQ438"/>
    <mergeCell ref="AI438:AJ438"/>
    <mergeCell ref="Q437:Q438"/>
    <mergeCell ref="S437:S438"/>
    <mergeCell ref="T437:T438"/>
    <mergeCell ref="U437:U438"/>
    <mergeCell ref="V437:V438"/>
    <mergeCell ref="X437:X438"/>
    <mergeCell ref="Z437:Z438"/>
    <mergeCell ref="AB437:AB438"/>
    <mergeCell ref="AC437:AC438"/>
    <mergeCell ref="D437:D438"/>
    <mergeCell ref="F437:F438"/>
    <mergeCell ref="H437:H438"/>
    <mergeCell ref="J437:J438"/>
    <mergeCell ref="K437:K438"/>
    <mergeCell ref="L437:L438"/>
    <mergeCell ref="M437:M438"/>
    <mergeCell ref="N437:N438"/>
    <mergeCell ref="O437:O438"/>
    <mergeCell ref="AG329:AG330"/>
    <mergeCell ref="AH329:AH330"/>
    <mergeCell ref="AI329:AK329"/>
    <mergeCell ref="AL329:AL330"/>
    <mergeCell ref="AM329:AN329"/>
    <mergeCell ref="AO329:AP329"/>
    <mergeCell ref="AQ329:AQ330"/>
    <mergeCell ref="AI330:AJ330"/>
    <mergeCell ref="D436:U436"/>
    <mergeCell ref="V436:AG436"/>
    <mergeCell ref="AH436:AP436"/>
    <mergeCell ref="AQ436:AR436"/>
    <mergeCell ref="D328:U328"/>
    <mergeCell ref="V328:AG328"/>
    <mergeCell ref="AH328:AP328"/>
    <mergeCell ref="AQ328:AR328"/>
    <mergeCell ref="D329:D330"/>
    <mergeCell ref="F329:F330"/>
    <mergeCell ref="H329:H330"/>
    <mergeCell ref="J329:J330"/>
    <mergeCell ref="K329:K330"/>
    <mergeCell ref="L329:L330"/>
    <mergeCell ref="M329:M330"/>
    <mergeCell ref="N329:N330"/>
    <mergeCell ref="O329:O330"/>
    <mergeCell ref="Q329:Q330"/>
    <mergeCell ref="S329:S330"/>
    <mergeCell ref="T329:T330"/>
    <mergeCell ref="U329:U330"/>
    <mergeCell ref="V329:V330"/>
    <mergeCell ref="X329:X330"/>
    <mergeCell ref="Z329:Z330"/>
    <mergeCell ref="AB329:AB330"/>
    <mergeCell ref="AC329:AC330"/>
    <mergeCell ref="AE329:AE330"/>
    <mergeCell ref="AF329:AF330"/>
    <mergeCell ref="AE221:AE222"/>
    <mergeCell ref="AF221:AF222"/>
    <mergeCell ref="AG221:AG222"/>
    <mergeCell ref="AH221:AH222"/>
    <mergeCell ref="AI221:AK221"/>
    <mergeCell ref="AL221:AL222"/>
    <mergeCell ref="AM221:AN221"/>
    <mergeCell ref="AO221:AP221"/>
    <mergeCell ref="AQ221:AQ222"/>
    <mergeCell ref="AI222:AJ222"/>
    <mergeCell ref="Q221:Q222"/>
    <mergeCell ref="S221:S222"/>
    <mergeCell ref="T221:T222"/>
    <mergeCell ref="U221:U222"/>
    <mergeCell ref="V221:V222"/>
    <mergeCell ref="X221:X222"/>
    <mergeCell ref="Z221:Z222"/>
    <mergeCell ref="AB221:AB222"/>
    <mergeCell ref="AC221:AC222"/>
    <mergeCell ref="D221:D222"/>
    <mergeCell ref="F221:F222"/>
    <mergeCell ref="H221:H222"/>
    <mergeCell ref="J221:J222"/>
    <mergeCell ref="K221:K222"/>
    <mergeCell ref="L221:L222"/>
    <mergeCell ref="M221:M222"/>
    <mergeCell ref="N221:N222"/>
    <mergeCell ref="O221:O222"/>
    <mergeCell ref="AL113:AL114"/>
    <mergeCell ref="AM113:AN113"/>
    <mergeCell ref="AO113:AP113"/>
    <mergeCell ref="AQ113:AQ114"/>
    <mergeCell ref="AI114:AJ114"/>
    <mergeCell ref="D220:U220"/>
    <mergeCell ref="V220:AG220"/>
    <mergeCell ref="AH220:AP220"/>
    <mergeCell ref="AQ220:AR220"/>
    <mergeCell ref="AR113:AR115"/>
    <mergeCell ref="AQ112:AR112"/>
    <mergeCell ref="D113:D114"/>
    <mergeCell ref="F113:F114"/>
    <mergeCell ref="H113:H114"/>
    <mergeCell ref="J113:J114"/>
    <mergeCell ref="K113:K114"/>
    <mergeCell ref="L113:L114"/>
    <mergeCell ref="M113:M114"/>
    <mergeCell ref="N113:N114"/>
    <mergeCell ref="O113:O114"/>
    <mergeCell ref="Q113:Q114"/>
    <mergeCell ref="S113:S114"/>
    <mergeCell ref="T113:T114"/>
    <mergeCell ref="U113:U114"/>
    <mergeCell ref="V113:V114"/>
    <mergeCell ref="X113:X114"/>
    <mergeCell ref="Z113:Z114"/>
    <mergeCell ref="AB113:AB114"/>
    <mergeCell ref="AC113:AC114"/>
    <mergeCell ref="AE113:AE114"/>
    <mergeCell ref="AF113:AF114"/>
    <mergeCell ref="AG113:AG114"/>
    <mergeCell ref="AH113:AH114"/>
    <mergeCell ref="AI113:AK113"/>
    <mergeCell ref="D112:U112"/>
    <mergeCell ref="D4:U4"/>
    <mergeCell ref="V4:AG4"/>
    <mergeCell ref="AH4:AP4"/>
    <mergeCell ref="AE5:AE6"/>
    <mergeCell ref="AF5:AF6"/>
    <mergeCell ref="AG5:AG6"/>
    <mergeCell ref="AH5:AH6"/>
    <mergeCell ref="AI5:AK5"/>
    <mergeCell ref="AL5:AL6"/>
    <mergeCell ref="U5:U6"/>
    <mergeCell ref="V5:V6"/>
    <mergeCell ref="X5:X6"/>
    <mergeCell ref="Z5:Z6"/>
    <mergeCell ref="AB5:AB6"/>
    <mergeCell ref="AC5:AC6"/>
    <mergeCell ref="V112:AG112"/>
    <mergeCell ref="AH112:AP112"/>
    <mergeCell ref="B1:C1"/>
    <mergeCell ref="AR5:AR7"/>
    <mergeCell ref="AQ4:AR4"/>
    <mergeCell ref="D5:D6"/>
    <mergeCell ref="F5:F6"/>
    <mergeCell ref="H5:H6"/>
    <mergeCell ref="J5:J6"/>
    <mergeCell ref="K5:K6"/>
    <mergeCell ref="L5:L6"/>
    <mergeCell ref="AM5:AN5"/>
    <mergeCell ref="AQ5:AQ6"/>
    <mergeCell ref="AI6:AJ6"/>
    <mergeCell ref="M5:M6"/>
    <mergeCell ref="N5:N6"/>
    <mergeCell ref="O5:O6"/>
    <mergeCell ref="Q5:Q6"/>
    <mergeCell ref="S5:S6"/>
    <mergeCell ref="T5:T6"/>
    <mergeCell ref="AO5:AP5"/>
    <mergeCell ref="AR221:AR223"/>
    <mergeCell ref="AR329:AR331"/>
    <mergeCell ref="AR437:AR439"/>
    <mergeCell ref="AR545:AR547"/>
    <mergeCell ref="AR653:AR655"/>
    <mergeCell ref="AR761:AR763"/>
    <mergeCell ref="AR869:AR871"/>
    <mergeCell ref="AR977:AR979"/>
    <mergeCell ref="AR1085:AR1087"/>
  </mergeCells>
  <conditionalFormatting sqref="AR108:AR110 AG108:AG110 AC108:AD110 V108:AA110 AP108:AP110 D108:I110">
    <cfRule type="cellIs" dxfId="13657" priority="7449" operator="lessThan">
      <formula>0</formula>
    </cfRule>
  </conditionalFormatting>
  <conditionalFormatting sqref="K108:N110">
    <cfRule type="cellIs" dxfId="13656" priority="7453" operator="notBetween">
      <formula>0</formula>
      <formula>1</formula>
    </cfRule>
  </conditionalFormatting>
  <conditionalFormatting sqref="AQ108:AQ110">
    <cfRule type="cellIs" dxfId="13655" priority="7451" operator="notBetween">
      <formula>0</formula>
      <formula>10000</formula>
    </cfRule>
  </conditionalFormatting>
  <conditionalFormatting sqref="I108:I110 G108:G110">
    <cfRule type="cellIs" dxfId="13654" priority="7454" operator="greaterThan">
      <formula>F108</formula>
    </cfRule>
  </conditionalFormatting>
  <conditionalFormatting sqref="D1207:I1207">
    <cfRule type="cellIs" dxfId="13653" priority="5159" operator="lessThan">
      <formula>0</formula>
    </cfRule>
  </conditionalFormatting>
  <conditionalFormatting sqref="V1207:Y1207">
    <cfRule type="cellIs" dxfId="13652" priority="5054" operator="lessThan">
      <formula>0</formula>
    </cfRule>
  </conditionalFormatting>
  <conditionalFormatting sqref="K1188:N1207">
    <cfRule type="cellIs" dxfId="13651" priority="5058" operator="notBetween">
      <formula>0</formula>
      <formula>1</formula>
    </cfRule>
  </conditionalFormatting>
  <conditionalFormatting sqref="AC1188:AC1207 AG1207">
    <cfRule type="cellIs" dxfId="13650" priority="5057" operator="lessThan">
      <formula>0</formula>
    </cfRule>
  </conditionalFormatting>
  <conditionalFormatting sqref="AQ1188:AQ1207">
    <cfRule type="cellIs" dxfId="13649" priority="5056" operator="notBetween">
      <formula>0</formula>
      <formula>10000</formula>
    </cfRule>
  </conditionalFormatting>
  <conditionalFormatting sqref="AR1188:AR1207">
    <cfRule type="cellIs" dxfId="13648" priority="5055" operator="lessThan">
      <formula>0</formula>
    </cfRule>
  </conditionalFormatting>
  <conditionalFormatting sqref="G1207 AL1200 I1207">
    <cfRule type="cellIs" dxfId="13647" priority="5059" operator="greaterThan">
      <formula>F1200</formula>
    </cfRule>
  </conditionalFormatting>
  <conditionalFormatting sqref="AL1200">
    <cfRule type="cellIs" dxfId="13646" priority="5053" operator="lessThan">
      <formula>AK1200</formula>
    </cfRule>
  </conditionalFormatting>
  <conditionalFormatting sqref="AH1200">
    <cfRule type="cellIs" dxfId="13645" priority="5052" operator="lessThan">
      <formula>0</formula>
    </cfRule>
  </conditionalFormatting>
  <conditionalFormatting sqref="AH1200">
    <cfRule type="cellIs" dxfId="13644" priority="5051" operator="lessThan">
      <formula>0</formula>
    </cfRule>
  </conditionalFormatting>
  <conditionalFormatting sqref="AH1200">
    <cfRule type="cellIs" dxfId="13643" priority="5050" operator="lessThan">
      <formula>#REF!</formula>
    </cfRule>
  </conditionalFormatting>
  <conditionalFormatting sqref="AH1200">
    <cfRule type="cellIs" dxfId="13642" priority="5049" operator="lessThan">
      <formula>0</formula>
    </cfRule>
  </conditionalFormatting>
  <conditionalFormatting sqref="AH1200">
    <cfRule type="cellIs" dxfId="13641" priority="5048" operator="greaterThan">
      <formula>#REF!</formula>
    </cfRule>
  </conditionalFormatting>
  <conditionalFormatting sqref="AL1200">
    <cfRule type="cellIs" dxfId="13640" priority="5047" operator="lessThan">
      <formula>0</formula>
    </cfRule>
  </conditionalFormatting>
  <conditionalFormatting sqref="AL1200">
    <cfRule type="cellIs" dxfId="13639" priority="5046" operator="lessThan">
      <formula>0</formula>
    </cfRule>
  </conditionalFormatting>
  <conditionalFormatting sqref="AL1200">
    <cfRule type="cellIs" dxfId="13638" priority="5045" operator="lessThan">
      <formula>0</formula>
    </cfRule>
  </conditionalFormatting>
  <conditionalFormatting sqref="AP1188:AP1207">
    <cfRule type="cellIs" dxfId="13637" priority="5044" operator="lessThan">
      <formula>0</formula>
    </cfRule>
  </conditionalFormatting>
  <conditionalFormatting sqref="AP1191 AP1201">
    <cfRule type="cellIs" dxfId="13636" priority="5043" operator="lessThan">
      <formula>SUM(AP1192:AP1194)</formula>
    </cfRule>
  </conditionalFormatting>
  <conditionalFormatting sqref="S1188:S1206">
    <cfRule type="cellIs" dxfId="13635" priority="5042" operator="lessThan">
      <formula>0</formula>
    </cfRule>
  </conditionalFormatting>
  <conditionalFormatting sqref="Z1207:AA1207">
    <cfRule type="cellIs" dxfId="13634" priority="5041" operator="lessThan">
      <formula>0</formula>
    </cfRule>
  </conditionalFormatting>
  <conditionalFormatting sqref="AD1207">
    <cfRule type="cellIs" dxfId="13633" priority="5040" operator="lessThan">
      <formula>0</formula>
    </cfRule>
  </conditionalFormatting>
  <conditionalFormatting sqref="D1188:E1206">
    <cfRule type="cellIs" dxfId="13632" priority="5039" operator="lessThan">
      <formula>0</formula>
    </cfRule>
  </conditionalFormatting>
  <conditionalFormatting sqref="F1188:G1206">
    <cfRule type="cellIs" dxfId="13631" priority="5036" operator="lessThan">
      <formula>0</formula>
    </cfRule>
  </conditionalFormatting>
  <conditionalFormatting sqref="O1188:R1206">
    <cfRule type="cellIs" dxfId="13630" priority="5030" operator="lessThan">
      <formula>0</formula>
    </cfRule>
  </conditionalFormatting>
  <conditionalFormatting sqref="AI1188:AK1206">
    <cfRule type="cellIs" dxfId="13629" priority="5018" operator="lessThan">
      <formula>0</formula>
    </cfRule>
  </conditionalFormatting>
  <conditionalFormatting sqref="AM1188:AO1206">
    <cfRule type="cellIs" dxfId="13628" priority="5015" operator="lessThan">
      <formula>0</formula>
    </cfRule>
  </conditionalFormatting>
  <conditionalFormatting sqref="H1188:I1206">
    <cfRule type="cellIs" dxfId="13627" priority="5033" operator="lessThan">
      <formula>0</formula>
    </cfRule>
  </conditionalFormatting>
  <conditionalFormatting sqref="T1188:U1206">
    <cfRule type="cellIs" dxfId="13626" priority="5027" operator="lessThan">
      <formula>0</formula>
    </cfRule>
  </conditionalFormatting>
  <conditionalFormatting sqref="AE1188:AG1206">
    <cfRule type="cellIs" dxfId="13625" priority="5021" operator="lessThan">
      <formula>0</formula>
    </cfRule>
  </conditionalFormatting>
  <conditionalFormatting sqref="V1188:AA1206">
    <cfRule type="cellIs" dxfId="13624" priority="5024" operator="lessThan">
      <formula>0</formula>
    </cfRule>
  </conditionalFormatting>
  <conditionalFormatting sqref="AM1191:AO1191">
    <cfRule type="cellIs" dxfId="13623" priority="5014" operator="lessThan">
      <formula>SUM(AM1192:AM1194)</formula>
    </cfRule>
  </conditionalFormatting>
  <conditionalFormatting sqref="D1191:E1191">
    <cfRule type="cellIs" dxfId="13622" priority="5038" operator="lessThan">
      <formula>SUM(D1192:D1194)</formula>
    </cfRule>
  </conditionalFormatting>
  <conditionalFormatting sqref="D1201:E1201">
    <cfRule type="cellIs" dxfId="13621" priority="5037" operator="lessThan">
      <formula>SUM(D1202:D1204)</formula>
    </cfRule>
  </conditionalFormatting>
  <conditionalFormatting sqref="F1191:G1191">
    <cfRule type="cellIs" dxfId="13620" priority="5035" operator="lessThan">
      <formula>SUM(F1192:F1194)</formula>
    </cfRule>
  </conditionalFormatting>
  <conditionalFormatting sqref="F1201:G1201">
    <cfRule type="cellIs" dxfId="13619" priority="5034" operator="lessThan">
      <formula>SUM(F1202:F1204)</formula>
    </cfRule>
  </conditionalFormatting>
  <conditionalFormatting sqref="H1191:I1191">
    <cfRule type="cellIs" dxfId="13618" priority="5032" operator="lessThan">
      <formula>SUM(H1192:H1194)</formula>
    </cfRule>
  </conditionalFormatting>
  <conditionalFormatting sqref="H1201:I1201">
    <cfRule type="cellIs" dxfId="13617" priority="5031" operator="lessThan">
      <formula>SUM(H1202:H1204)</formula>
    </cfRule>
  </conditionalFormatting>
  <conditionalFormatting sqref="O1191:R1191">
    <cfRule type="cellIs" dxfId="13616" priority="5029" operator="lessThan">
      <formula>SUM(O1192:O1194)</formula>
    </cfRule>
  </conditionalFormatting>
  <conditionalFormatting sqref="O1201:R1201">
    <cfRule type="cellIs" dxfId="13615" priority="5028" operator="lessThan">
      <formula>SUM(O1202:O1204)</formula>
    </cfRule>
  </conditionalFormatting>
  <conditionalFormatting sqref="T1191:U1191">
    <cfRule type="cellIs" dxfId="13614" priority="5026" operator="lessThan">
      <formula>SUM(T1192:T1194)</formula>
    </cfRule>
  </conditionalFormatting>
  <conditionalFormatting sqref="T1201:U1201">
    <cfRule type="cellIs" dxfId="13613" priority="5025" operator="lessThan">
      <formula>SUM(T1202:T1204)</formula>
    </cfRule>
  </conditionalFormatting>
  <conditionalFormatting sqref="V1191:AA1191">
    <cfRule type="cellIs" dxfId="13612" priority="5023" operator="lessThan">
      <formula>SUM(V1192:V1194)</formula>
    </cfRule>
  </conditionalFormatting>
  <conditionalFormatting sqref="V1201:AA1201">
    <cfRule type="cellIs" dxfId="13611" priority="5022" operator="lessThan">
      <formula>SUM(V1202:V1204)</formula>
    </cfRule>
  </conditionalFormatting>
  <conditionalFormatting sqref="AE1191:AG1191">
    <cfRule type="cellIs" dxfId="13610" priority="5020" operator="lessThan">
      <formula>SUM(AE1192:AE1194)</formula>
    </cfRule>
  </conditionalFormatting>
  <conditionalFormatting sqref="AE1201:AG1201">
    <cfRule type="cellIs" dxfId="13609" priority="5019" operator="lessThan">
      <formula>SUM(AE1202:AE1204)</formula>
    </cfRule>
  </conditionalFormatting>
  <conditionalFormatting sqref="AI1191:AK1191">
    <cfRule type="cellIs" dxfId="13608" priority="5017" operator="lessThan">
      <formula>SUM(AI1192:AI1194)</formula>
    </cfRule>
  </conditionalFormatting>
  <conditionalFormatting sqref="AI1201:AK1201">
    <cfRule type="cellIs" dxfId="13607" priority="5016" operator="lessThan">
      <formula>SUM(AI1202:AI1204)</formula>
    </cfRule>
  </conditionalFormatting>
  <conditionalFormatting sqref="AM1201:AO1201">
    <cfRule type="cellIs" dxfId="13606" priority="5013" operator="lessThan">
      <formula>SUM(AM1202:AM1204)</formula>
    </cfRule>
  </conditionalFormatting>
  <conditionalFormatting sqref="J1200">
    <cfRule type="cellIs" dxfId="13605" priority="4956" operator="lessThan">
      <formula>0</formula>
    </cfRule>
  </conditionalFormatting>
  <conditionalFormatting sqref="J1200">
    <cfRule type="cellIs" dxfId="13604" priority="4957" operator="greaterThan">
      <formula>I1200</formula>
    </cfRule>
  </conditionalFormatting>
  <conditionalFormatting sqref="J1200">
    <cfRule type="cellIs" dxfId="13603" priority="4955" operator="lessThan">
      <formula>I1200</formula>
    </cfRule>
  </conditionalFormatting>
  <conditionalFormatting sqref="AB1207">
    <cfRule type="cellIs" dxfId="13602" priority="4946" operator="lessThan">
      <formula>0</formula>
    </cfRule>
  </conditionalFormatting>
  <conditionalFormatting sqref="AB1188:AB1206">
    <cfRule type="cellIs" dxfId="13601" priority="4945" operator="lessThan">
      <formula>0</formula>
    </cfRule>
  </conditionalFormatting>
  <conditionalFormatting sqref="AB1191">
    <cfRule type="cellIs" dxfId="13600" priority="4944" operator="lessThan">
      <formula>SUM(AB1192:AB1194)</formula>
    </cfRule>
  </conditionalFormatting>
  <conditionalFormatting sqref="AB1201">
    <cfRule type="cellIs" dxfId="13599" priority="4943" operator="lessThan">
      <formula>SUM(AB1202:AB1204)</formula>
    </cfRule>
  </conditionalFormatting>
  <conditionalFormatting sqref="AC8:AC32 AG32">
    <cfRule type="cellIs" dxfId="13598" priority="2286" operator="lessThan">
      <formula>0</formula>
    </cfRule>
  </conditionalFormatting>
  <conditionalFormatting sqref="J25 D32:I32 V32:Y32">
    <cfRule type="cellIs" dxfId="13597" priority="2283" operator="lessThan">
      <formula>0</formula>
    </cfRule>
  </conditionalFormatting>
  <conditionalFormatting sqref="D16:E16">
    <cfRule type="cellIs" dxfId="13596" priority="2269" operator="lessThan">
      <formula>SUM(D17:D19)</formula>
    </cfRule>
  </conditionalFormatting>
  <conditionalFormatting sqref="F8:G31">
    <cfRule type="cellIs" dxfId="13595" priority="2267" operator="lessThan">
      <formula>0</formula>
    </cfRule>
  </conditionalFormatting>
  <conditionalFormatting sqref="H8:I31">
    <cfRule type="cellIs" dxfId="13594" priority="2264" operator="lessThan">
      <formula>0</formula>
    </cfRule>
  </conditionalFormatting>
  <conditionalFormatting sqref="T8:U31">
    <cfRule type="cellIs" dxfId="13593" priority="2258" operator="lessThan">
      <formula>0</formula>
    </cfRule>
  </conditionalFormatting>
  <conditionalFormatting sqref="O8:R31">
    <cfRule type="cellIs" dxfId="13592" priority="2261" operator="lessThan">
      <formula>0</formula>
    </cfRule>
  </conditionalFormatting>
  <conditionalFormatting sqref="H16:I16">
    <cfRule type="cellIs" dxfId="13591" priority="2263" operator="lessThan">
      <formula>SUM(H17:H19)</formula>
    </cfRule>
  </conditionalFormatting>
  <conditionalFormatting sqref="H26:I26">
    <cfRule type="cellIs" dxfId="13590" priority="2262" operator="lessThan">
      <formula>SUM(H27:H29)</formula>
    </cfRule>
  </conditionalFormatting>
  <conditionalFormatting sqref="O16:R16">
    <cfRule type="cellIs" dxfId="13589" priority="2260" operator="lessThan">
      <formula>SUM(O17:O19)</formula>
    </cfRule>
  </conditionalFormatting>
  <conditionalFormatting sqref="O26:R26">
    <cfRule type="cellIs" dxfId="13588" priority="2259" operator="lessThan">
      <formula>SUM(O27:O29)</formula>
    </cfRule>
  </conditionalFormatting>
  <conditionalFormatting sqref="T16:U16">
    <cfRule type="cellIs" dxfId="13587" priority="2257" operator="lessThan">
      <formula>SUM(T17:T19)</formula>
    </cfRule>
  </conditionalFormatting>
  <conditionalFormatting sqref="T26:U26">
    <cfRule type="cellIs" dxfId="13586" priority="2256" operator="lessThan">
      <formula>SUM(T27:T29)</formula>
    </cfRule>
  </conditionalFormatting>
  <conditionalFormatting sqref="AC33:AC57 AG57">
    <cfRule type="cellIs" dxfId="13585" priority="2234" operator="lessThan">
      <formula>0</formula>
    </cfRule>
  </conditionalFormatting>
  <conditionalFormatting sqref="AP8:AP32">
    <cfRule type="cellIs" dxfId="13584" priority="2240" operator="lessThan">
      <formula>0</formula>
    </cfRule>
  </conditionalFormatting>
  <conditionalFormatting sqref="H51:I51">
    <cfRule type="cellIs" dxfId="13583" priority="2210" operator="lessThan">
      <formula>SUM(H52:H54)</formula>
    </cfRule>
  </conditionalFormatting>
  <conditionalFormatting sqref="O33:R56">
    <cfRule type="cellIs" dxfId="13582" priority="2209" operator="lessThan">
      <formula>0</formula>
    </cfRule>
  </conditionalFormatting>
  <conditionalFormatting sqref="AE33:AG56">
    <cfRule type="cellIs" dxfId="13581" priority="2200" operator="lessThan">
      <formula>0</formula>
    </cfRule>
  </conditionalFormatting>
  <conditionalFormatting sqref="AE41:AG41">
    <cfRule type="cellIs" dxfId="13580" priority="2199" operator="lessThan">
      <formula>SUM(AE42:AE44)</formula>
    </cfRule>
  </conditionalFormatting>
  <conditionalFormatting sqref="O51:R51">
    <cfRule type="cellIs" dxfId="13579" priority="2207" operator="lessThan">
      <formula>SUM(O52:O54)</formula>
    </cfRule>
  </conditionalFormatting>
  <conditionalFormatting sqref="T33:U56">
    <cfRule type="cellIs" dxfId="13578" priority="2206" operator="lessThan">
      <formula>0</formula>
    </cfRule>
  </conditionalFormatting>
  <conditionalFormatting sqref="T41:U41">
    <cfRule type="cellIs" dxfId="13577" priority="2205" operator="lessThan">
      <formula>SUM(T42:T44)</formula>
    </cfRule>
  </conditionalFormatting>
  <conditionalFormatting sqref="AR8:AR32">
    <cfRule type="cellIs" dxfId="13576" priority="2284" operator="lessThan">
      <formula>0</formula>
    </cfRule>
  </conditionalFormatting>
  <conditionalFormatting sqref="S8:S31">
    <cfRule type="cellIs" dxfId="13575" priority="2273" operator="lessThan">
      <formula>0</formula>
    </cfRule>
  </conditionalFormatting>
  <conditionalFormatting sqref="AL25">
    <cfRule type="cellIs" dxfId="13574" priority="2276" operator="lessThan">
      <formula>0</formula>
    </cfRule>
  </conditionalFormatting>
  <conditionalFormatting sqref="D8:E31">
    <cfRule type="cellIs" dxfId="13573" priority="2270" operator="lessThan">
      <formula>0</formula>
    </cfRule>
  </conditionalFormatting>
  <conditionalFormatting sqref="F26:G26">
    <cfRule type="cellIs" dxfId="13572" priority="2265" operator="lessThan">
      <formula>SUM(F27:F29)</formula>
    </cfRule>
  </conditionalFormatting>
  <conditionalFormatting sqref="D26:E26">
    <cfRule type="cellIs" dxfId="13571" priority="2268" operator="lessThan">
      <formula>SUM(D27:D29)</formula>
    </cfRule>
  </conditionalFormatting>
  <conditionalFormatting sqref="F16:G16">
    <cfRule type="cellIs" dxfId="13570" priority="2266" operator="lessThan">
      <formula>SUM(F17:F19)</formula>
    </cfRule>
  </conditionalFormatting>
  <conditionalFormatting sqref="AE8:AG31">
    <cfRule type="cellIs" dxfId="13569" priority="2252" operator="lessThan">
      <formula>0</formula>
    </cfRule>
  </conditionalFormatting>
  <conditionalFormatting sqref="AE16:AG16">
    <cfRule type="cellIs" dxfId="13568" priority="2251" operator="lessThan">
      <formula>SUM(AE17:AE19)</formula>
    </cfRule>
  </conditionalFormatting>
  <conditionalFormatting sqref="AM8:AN31">
    <cfRule type="cellIs" dxfId="13567" priority="2246" operator="lessThan">
      <formula>0</formula>
    </cfRule>
  </conditionalFormatting>
  <conditionalFormatting sqref="AO8:AO32">
    <cfRule type="cellIs" dxfId="13566" priority="2238" operator="lessThan">
      <formula>0</formula>
    </cfRule>
  </conditionalFormatting>
  <conditionalFormatting sqref="AR33:AR57">
    <cfRule type="cellIs" dxfId="13565" priority="2232" operator="lessThan">
      <formula>0</formula>
    </cfRule>
  </conditionalFormatting>
  <conditionalFormatting sqref="J50 D57:I57 V57:Y57">
    <cfRule type="cellIs" dxfId="13564" priority="2231" operator="lessThan">
      <formula>0</formula>
    </cfRule>
  </conditionalFormatting>
  <conditionalFormatting sqref="S33:S56">
    <cfRule type="cellIs" dxfId="13563" priority="2221" operator="lessThan">
      <formula>0</formula>
    </cfRule>
  </conditionalFormatting>
  <conditionalFormatting sqref="AL50">
    <cfRule type="cellIs" dxfId="13562" priority="2224" operator="lessThan">
      <formula>0</formula>
    </cfRule>
  </conditionalFormatting>
  <conditionalFormatting sqref="D33:E56">
    <cfRule type="cellIs" dxfId="13561" priority="2218" operator="lessThan">
      <formula>0</formula>
    </cfRule>
  </conditionalFormatting>
  <conditionalFormatting sqref="H33:I56">
    <cfRule type="cellIs" dxfId="13560" priority="2212" operator="lessThan">
      <formula>0</formula>
    </cfRule>
  </conditionalFormatting>
  <conditionalFormatting sqref="F33:G56">
    <cfRule type="cellIs" dxfId="13559" priority="2215" operator="lessThan">
      <formula>0</formula>
    </cfRule>
  </conditionalFormatting>
  <conditionalFormatting sqref="F51:G51">
    <cfRule type="cellIs" dxfId="13558" priority="2213" operator="lessThan">
      <formula>SUM(F52:F54)</formula>
    </cfRule>
  </conditionalFormatting>
  <conditionalFormatting sqref="D41:E41">
    <cfRule type="cellIs" dxfId="13557" priority="2217" operator="lessThan">
      <formula>SUM(D42:D44)</formula>
    </cfRule>
  </conditionalFormatting>
  <conditionalFormatting sqref="D51:E51">
    <cfRule type="cellIs" dxfId="13556" priority="2216" operator="lessThan">
      <formula>SUM(D52:D54)</formula>
    </cfRule>
  </conditionalFormatting>
  <conditionalFormatting sqref="F41:G41">
    <cfRule type="cellIs" dxfId="13555" priority="2214" operator="lessThan">
      <formula>SUM(F42:F44)</formula>
    </cfRule>
  </conditionalFormatting>
  <conditionalFormatting sqref="H41:I41">
    <cfRule type="cellIs" dxfId="13554" priority="2211" operator="lessThan">
      <formula>SUM(H42:H44)</formula>
    </cfRule>
  </conditionalFormatting>
  <conditionalFormatting sqref="O41:R41">
    <cfRule type="cellIs" dxfId="13553" priority="2208" operator="lessThan">
      <formula>SUM(O42:O44)</formula>
    </cfRule>
  </conditionalFormatting>
  <conditionalFormatting sqref="T51:U51">
    <cfRule type="cellIs" dxfId="13552" priority="2204" operator="lessThan">
      <formula>SUM(T52:T54)</formula>
    </cfRule>
  </conditionalFormatting>
  <conditionalFormatting sqref="AR216:AR218 AG216:AG218 AC216:AD218 V216:AA218 AP216:AP218 D216:I218">
    <cfRule type="cellIs" dxfId="13551" priority="4273" operator="lessThan">
      <formula>0</formula>
    </cfRule>
  </conditionalFormatting>
  <conditionalFormatting sqref="K216:N218">
    <cfRule type="cellIs" dxfId="13550" priority="4275" operator="notBetween">
      <formula>0</formula>
      <formula>1</formula>
    </cfRule>
  </conditionalFormatting>
  <conditionalFormatting sqref="AQ216:AQ218">
    <cfRule type="cellIs" dxfId="13549" priority="4274" operator="notBetween">
      <formula>0</formula>
      <formula>10000</formula>
    </cfRule>
  </conditionalFormatting>
  <conditionalFormatting sqref="I216:I218 G216:G218">
    <cfRule type="cellIs" dxfId="13548" priority="4276" operator="greaterThan">
      <formula>F216</formula>
    </cfRule>
  </conditionalFormatting>
  <conditionalFormatting sqref="AH50">
    <cfRule type="cellIs" dxfId="13547" priority="2226" operator="lessThan">
      <formula>0</formula>
    </cfRule>
  </conditionalFormatting>
  <conditionalFormatting sqref="V26:AA26">
    <cfRule type="cellIs" dxfId="13546" priority="2253" operator="lessThan">
      <formula>SUM(V27:V29)</formula>
    </cfRule>
  </conditionalFormatting>
  <conditionalFormatting sqref="AI51:AK51">
    <cfRule type="cellIs" dxfId="13545" priority="2195" operator="lessThan">
      <formula>SUM(AI52:AI54)</formula>
    </cfRule>
  </conditionalFormatting>
  <conditionalFormatting sqref="V51:AA51">
    <cfRule type="cellIs" dxfId="13544" priority="2201" operator="lessThan">
      <formula>SUM(V52:V54)</formula>
    </cfRule>
  </conditionalFormatting>
  <conditionalFormatting sqref="AH25">
    <cfRule type="cellIs" dxfId="13543" priority="2278" operator="lessThan">
      <formula>0</formula>
    </cfRule>
  </conditionalFormatting>
  <conditionalFormatting sqref="AH25">
    <cfRule type="cellIs" dxfId="13542" priority="2281" operator="lessThan">
      <formula>0</formula>
    </cfRule>
  </conditionalFormatting>
  <conditionalFormatting sqref="AH25">
    <cfRule type="cellIs" dxfId="13541" priority="2280" operator="lessThan">
      <formula>0</formula>
    </cfRule>
  </conditionalFormatting>
  <conditionalFormatting sqref="AL25">
    <cfRule type="cellIs" dxfId="13540" priority="2275" operator="lessThan">
      <formula>0</formula>
    </cfRule>
  </conditionalFormatting>
  <conditionalFormatting sqref="Z32:AA32">
    <cfRule type="cellIs" dxfId="13539" priority="2272" operator="lessThan">
      <formula>0</formula>
    </cfRule>
  </conditionalFormatting>
  <conditionalFormatting sqref="AI26:AK26">
    <cfRule type="cellIs" dxfId="13538" priority="2247" operator="lessThan">
      <formula>SUM(AI27:AI29)</formula>
    </cfRule>
  </conditionalFormatting>
  <conditionalFormatting sqref="AB25">
    <cfRule type="cellIs" dxfId="13537" priority="2242" operator="lessThan">
      <formula>0</formula>
    </cfRule>
  </conditionalFormatting>
  <conditionalFormatting sqref="AH50">
    <cfRule type="cellIs" dxfId="13536" priority="2229" operator="lessThan">
      <formula>0</formula>
    </cfRule>
  </conditionalFormatting>
  <conditionalFormatting sqref="AH50">
    <cfRule type="cellIs" dxfId="13535" priority="2228" operator="lessThan">
      <formula>0</formula>
    </cfRule>
  </conditionalFormatting>
  <conditionalFormatting sqref="AL50">
    <cfRule type="cellIs" dxfId="13534" priority="2223" operator="lessThan">
      <formula>0</formula>
    </cfRule>
  </conditionalFormatting>
  <conditionalFormatting sqref="Z57:AA57">
    <cfRule type="cellIs" dxfId="13533" priority="2220" operator="lessThan">
      <formula>0</formula>
    </cfRule>
  </conditionalFormatting>
  <conditionalFormatting sqref="AR324:AR326 AG324:AG326 AC324:AD326 V324:AA326 AP324:AP326 D324:I326">
    <cfRule type="cellIs" dxfId="13532" priority="4061" operator="lessThan">
      <formula>0</formula>
    </cfRule>
  </conditionalFormatting>
  <conditionalFormatting sqref="K324:N326">
    <cfRule type="cellIs" dxfId="13531" priority="4063" operator="notBetween">
      <formula>0</formula>
      <formula>1</formula>
    </cfRule>
  </conditionalFormatting>
  <conditionalFormatting sqref="AQ324:AQ326">
    <cfRule type="cellIs" dxfId="13530" priority="4062" operator="notBetween">
      <formula>0</formula>
      <formula>10000</formula>
    </cfRule>
  </conditionalFormatting>
  <conditionalFormatting sqref="I324:I326 G324:G326">
    <cfRule type="cellIs" dxfId="13529" priority="4064" operator="greaterThan">
      <formula>F324</formula>
    </cfRule>
  </conditionalFormatting>
  <conditionalFormatting sqref="V16:AA16">
    <cfRule type="cellIs" dxfId="13528" priority="2254" operator="lessThan">
      <formula>SUM(V17:V19)</formula>
    </cfRule>
  </conditionalFormatting>
  <conditionalFormatting sqref="AI16:AK16">
    <cfRule type="cellIs" dxfId="13527" priority="2248" operator="lessThan">
      <formula>SUM(AI17:AI19)</formula>
    </cfRule>
  </conditionalFormatting>
  <conditionalFormatting sqref="V41:AA41">
    <cfRule type="cellIs" dxfId="13526" priority="2202" operator="lessThan">
      <formula>SUM(V42:V44)</formula>
    </cfRule>
  </conditionalFormatting>
  <conditionalFormatting sqref="AM33:AN56">
    <cfRule type="cellIs" dxfId="13525" priority="2194" operator="lessThan">
      <formula>0</formula>
    </cfRule>
  </conditionalFormatting>
  <conditionalFormatting sqref="AL25">
    <cfRule type="cellIs" dxfId="13524" priority="2274" operator="lessThan">
      <formula>0</formula>
    </cfRule>
  </conditionalFormatting>
  <conditionalFormatting sqref="AD32">
    <cfRule type="cellIs" dxfId="13523" priority="2271" operator="lessThan">
      <formula>0</formula>
    </cfRule>
  </conditionalFormatting>
  <conditionalFormatting sqref="AL50">
    <cfRule type="cellIs" dxfId="13522" priority="2222" operator="lessThan">
      <formula>0</formula>
    </cfRule>
  </conditionalFormatting>
  <conditionalFormatting sqref="AD57">
    <cfRule type="cellIs" dxfId="13521" priority="2219" operator="lessThan">
      <formula>0</formula>
    </cfRule>
  </conditionalFormatting>
  <conditionalFormatting sqref="AI41:AK41">
    <cfRule type="cellIs" dxfId="13520" priority="2196" operator="lessThan">
      <formula>SUM(AI42:AI44)</formula>
    </cfRule>
  </conditionalFormatting>
  <conditionalFormatting sqref="AR432:AR434 AG432:AG434 AC432:AD434 V432:AA434 AP432:AP434 D432:I434">
    <cfRule type="cellIs" dxfId="13519" priority="3849" operator="lessThan">
      <formula>0</formula>
    </cfRule>
  </conditionalFormatting>
  <conditionalFormatting sqref="K432:N434">
    <cfRule type="cellIs" dxfId="13518" priority="3851" operator="notBetween">
      <formula>0</formula>
      <formula>1</formula>
    </cfRule>
  </conditionalFormatting>
  <conditionalFormatting sqref="AQ432:AQ434">
    <cfRule type="cellIs" dxfId="13517" priority="3850" operator="notBetween">
      <formula>0</formula>
      <formula>10000</formula>
    </cfRule>
  </conditionalFormatting>
  <conditionalFormatting sqref="I432:I434 G432:G434">
    <cfRule type="cellIs" dxfId="13516" priority="3852" operator="greaterThan">
      <formula>F432</formula>
    </cfRule>
  </conditionalFormatting>
  <conditionalFormatting sqref="V8:AA31">
    <cfRule type="cellIs" dxfId="13515" priority="2255" operator="lessThan">
      <formula>0</formula>
    </cfRule>
  </conditionalFormatting>
  <conditionalFormatting sqref="AI8:AK31">
    <cfRule type="cellIs" dxfId="13514" priority="2249" operator="lessThan">
      <formula>0</formula>
    </cfRule>
  </conditionalFormatting>
  <conditionalFormatting sqref="AE26:AG26">
    <cfRule type="cellIs" dxfId="13513" priority="2250" operator="lessThan">
      <formula>SUM(AE27:AE29)</formula>
    </cfRule>
  </conditionalFormatting>
  <conditionalFormatting sqref="AM16:AN16">
    <cfRule type="cellIs" dxfId="13512" priority="2245" operator="lessThan">
      <formula>SUM(AM17:AM19)</formula>
    </cfRule>
  </conditionalFormatting>
  <conditionalFormatting sqref="AM26:AN26">
    <cfRule type="cellIs" dxfId="13511" priority="2244" operator="lessThan">
      <formula>SUM(AM27:AM29)</formula>
    </cfRule>
  </conditionalFormatting>
  <conditionalFormatting sqref="AB25">
    <cfRule type="cellIs" dxfId="13510" priority="2243" operator="greaterThan">
      <formula>AA25</formula>
    </cfRule>
  </conditionalFormatting>
  <conditionalFormatting sqref="AB25">
    <cfRule type="cellIs" dxfId="13509" priority="2241" operator="lessThan">
      <formula>AA25</formula>
    </cfRule>
  </conditionalFormatting>
  <conditionalFormatting sqref="AE51:AG51">
    <cfRule type="cellIs" dxfId="13508" priority="2198" operator="lessThan">
      <formula>SUM(AE52:AE54)</formula>
    </cfRule>
  </conditionalFormatting>
  <conditionalFormatting sqref="AI33:AK56">
    <cfRule type="cellIs" dxfId="13507" priority="2197" operator="lessThan">
      <formula>0</formula>
    </cfRule>
  </conditionalFormatting>
  <conditionalFormatting sqref="AB50">
    <cfRule type="cellIs" dxfId="13506" priority="2190" operator="lessThan">
      <formula>0</formula>
    </cfRule>
  </conditionalFormatting>
  <conditionalFormatting sqref="AP33:AP57">
    <cfRule type="cellIs" dxfId="13505" priority="2188" operator="lessThan">
      <formula>0</formula>
    </cfRule>
  </conditionalFormatting>
  <conditionalFormatting sqref="AP51 AP41">
    <cfRule type="cellIs" dxfId="13504" priority="2187" operator="lessThan">
      <formula>SUM(AP42:AP44)</formula>
    </cfRule>
  </conditionalFormatting>
  <conditionalFormatting sqref="AM41:AN41">
    <cfRule type="cellIs" dxfId="13503" priority="2193" operator="lessThan">
      <formula>SUM(AM42:AM44)</formula>
    </cfRule>
  </conditionalFormatting>
  <conditionalFormatting sqref="K8:N32">
    <cfRule type="cellIs" dxfId="13502" priority="2287" operator="notBetween">
      <formula>0</formula>
      <formula>1</formula>
    </cfRule>
  </conditionalFormatting>
  <conditionalFormatting sqref="AQ8:AQ32">
    <cfRule type="cellIs" dxfId="13501" priority="2285" operator="notBetween">
      <formula>0</formula>
      <formula>10000</formula>
    </cfRule>
  </conditionalFormatting>
  <conditionalFormatting sqref="G32 AL25 J25 I32">
    <cfRule type="cellIs" dxfId="13500" priority="2288" operator="greaterThan">
      <formula>F25</formula>
    </cfRule>
  </conditionalFormatting>
  <conditionalFormatting sqref="AL25 J25">
    <cfRule type="cellIs" dxfId="13499" priority="2282" operator="lessThan">
      <formula>I25</formula>
    </cfRule>
  </conditionalFormatting>
  <conditionalFormatting sqref="AH25">
    <cfRule type="cellIs" dxfId="13498" priority="2279" operator="lessThan">
      <formula>#REF!</formula>
    </cfRule>
  </conditionalFormatting>
  <conditionalFormatting sqref="AP26 AP16">
    <cfRule type="cellIs" dxfId="13497" priority="2239" operator="lessThan">
      <formula>SUM(AP17:AP19)</formula>
    </cfRule>
  </conditionalFormatting>
  <conditionalFormatting sqref="K33:N57">
    <cfRule type="cellIs" dxfId="13496" priority="2235" operator="notBetween">
      <formula>0</formula>
      <formula>1</formula>
    </cfRule>
  </conditionalFormatting>
  <conditionalFormatting sqref="AQ33:AQ57">
    <cfRule type="cellIs" dxfId="13495" priority="2233" operator="notBetween">
      <formula>0</formula>
      <formula>10000</formula>
    </cfRule>
  </conditionalFormatting>
  <conditionalFormatting sqref="G57 AL50 J50 I57">
    <cfRule type="cellIs" dxfId="13494" priority="2236" operator="greaterThan">
      <formula>F50</formula>
    </cfRule>
  </conditionalFormatting>
  <conditionalFormatting sqref="AL50 J50">
    <cfRule type="cellIs" dxfId="13493" priority="2230" operator="lessThan">
      <formula>I50</formula>
    </cfRule>
  </conditionalFormatting>
  <conditionalFormatting sqref="V33:AA56">
    <cfRule type="cellIs" dxfId="13492" priority="2203" operator="lessThan">
      <formula>0</formula>
    </cfRule>
  </conditionalFormatting>
  <conditionalFormatting sqref="AM51:AN51">
    <cfRule type="cellIs" dxfId="13491" priority="2192" operator="lessThan">
      <formula>SUM(AM52:AM54)</formula>
    </cfRule>
  </conditionalFormatting>
  <conditionalFormatting sqref="AB50">
    <cfRule type="cellIs" dxfId="13490" priority="2191" operator="greaterThan">
      <formula>AA50</formula>
    </cfRule>
  </conditionalFormatting>
  <conditionalFormatting sqref="AB50">
    <cfRule type="cellIs" dxfId="13489" priority="2189" operator="lessThan">
      <formula>AA50</formula>
    </cfRule>
  </conditionalFormatting>
  <conditionalFormatting sqref="AR540:AR542 AG540:AG542 AC540:AD542 V540:AA542 AP540:AP542 D540:I542">
    <cfRule type="cellIs" dxfId="13488" priority="3637" operator="lessThan">
      <formula>0</formula>
    </cfRule>
  </conditionalFormatting>
  <conditionalFormatting sqref="K540:N542">
    <cfRule type="cellIs" dxfId="13487" priority="3639" operator="notBetween">
      <formula>0</formula>
      <formula>1</formula>
    </cfRule>
  </conditionalFormatting>
  <conditionalFormatting sqref="AQ540:AQ542">
    <cfRule type="cellIs" dxfId="13486" priority="3638" operator="notBetween">
      <formula>0</formula>
      <formula>10000</formula>
    </cfRule>
  </conditionalFormatting>
  <conditionalFormatting sqref="I540:I542 G540:G542">
    <cfRule type="cellIs" dxfId="13485" priority="3640" operator="greaterThan">
      <formula>F540</formula>
    </cfRule>
  </conditionalFormatting>
  <conditionalFormatting sqref="AO33:AO57">
    <cfRule type="cellIs" dxfId="13484" priority="2186" operator="lessThan">
      <formula>0</formula>
    </cfRule>
  </conditionalFormatting>
  <conditionalFormatting sqref="AR648:AR650 AG648:AG650 AC648:AD650 V648:AA650 AP648:AP650 D648:I650">
    <cfRule type="cellIs" dxfId="13483" priority="3425" operator="lessThan">
      <formula>0</formula>
    </cfRule>
  </conditionalFormatting>
  <conditionalFormatting sqref="K648:N650">
    <cfRule type="cellIs" dxfId="13482" priority="3427" operator="notBetween">
      <formula>0</formula>
      <formula>1</formula>
    </cfRule>
  </conditionalFormatting>
  <conditionalFormatting sqref="AQ648:AQ650">
    <cfRule type="cellIs" dxfId="13481" priority="3426" operator="notBetween">
      <formula>0</formula>
      <formula>10000</formula>
    </cfRule>
  </conditionalFormatting>
  <conditionalFormatting sqref="I648:I650 G648:G650">
    <cfRule type="cellIs" dxfId="13480" priority="3428" operator="greaterThan">
      <formula>F648</formula>
    </cfRule>
  </conditionalFormatting>
  <conditionalFormatting sqref="AO26 AO16">
    <cfRule type="cellIs" dxfId="13479" priority="2237" operator="lessThan">
      <formula>SUM(AO17:AO19)</formula>
    </cfRule>
  </conditionalFormatting>
  <conditionalFormatting sqref="AC58:AC82 AG82">
    <cfRule type="cellIs" dxfId="13478" priority="2182" operator="lessThan">
      <formula>0</formula>
    </cfRule>
  </conditionalFormatting>
  <conditionalFormatting sqref="AR58:AR82">
    <cfRule type="cellIs" dxfId="13477" priority="2180" operator="lessThan">
      <formula>0</formula>
    </cfRule>
  </conditionalFormatting>
  <conditionalFormatting sqref="AO51 AO41">
    <cfRule type="cellIs" dxfId="13476" priority="2185" operator="lessThan">
      <formula>SUM(AO42:AO44)</formula>
    </cfRule>
  </conditionalFormatting>
  <conditionalFormatting sqref="AR756:AR758 AG756:AG758 AC756:AD758 V756:AA758 AP756:AP758 D756:I758">
    <cfRule type="cellIs" dxfId="13475" priority="3213" operator="lessThan">
      <formula>0</formula>
    </cfRule>
  </conditionalFormatting>
  <conditionalFormatting sqref="K756:N758">
    <cfRule type="cellIs" dxfId="13474" priority="3215" operator="notBetween">
      <formula>0</formula>
      <formula>1</formula>
    </cfRule>
  </conditionalFormatting>
  <conditionalFormatting sqref="AQ756:AQ758">
    <cfRule type="cellIs" dxfId="13473" priority="3214" operator="notBetween">
      <formula>0</formula>
      <formula>10000</formula>
    </cfRule>
  </conditionalFormatting>
  <conditionalFormatting sqref="I756:I758 G756:G758">
    <cfRule type="cellIs" dxfId="13472" priority="3216" operator="greaterThan">
      <formula>F756</formula>
    </cfRule>
  </conditionalFormatting>
  <conditionalFormatting sqref="AH75">
    <cfRule type="cellIs" dxfId="13471" priority="2176" operator="lessThan">
      <formula>0</formula>
    </cfRule>
  </conditionalFormatting>
  <conditionalFormatting sqref="AR864:AR866 AG864:AG866 AC864:AD866 V864:AA866 AP864:AP866 D864:I866">
    <cfRule type="cellIs" dxfId="13470" priority="3001" operator="lessThan">
      <formula>0</formula>
    </cfRule>
  </conditionalFormatting>
  <conditionalFormatting sqref="K864:N866">
    <cfRule type="cellIs" dxfId="13469" priority="3003" operator="notBetween">
      <formula>0</formula>
      <formula>1</formula>
    </cfRule>
  </conditionalFormatting>
  <conditionalFormatting sqref="AQ864:AQ866">
    <cfRule type="cellIs" dxfId="13468" priority="3002" operator="notBetween">
      <formula>0</formula>
      <formula>10000</formula>
    </cfRule>
  </conditionalFormatting>
  <conditionalFormatting sqref="I864:I866 G864:G866">
    <cfRule type="cellIs" dxfId="13467" priority="3004" operator="greaterThan">
      <formula>F864</formula>
    </cfRule>
  </conditionalFormatting>
  <conditionalFormatting sqref="AH75">
    <cfRule type="cellIs" dxfId="13466" priority="2174" operator="lessThan">
      <formula>0</formula>
    </cfRule>
  </conditionalFormatting>
  <conditionalFormatting sqref="AL75">
    <cfRule type="cellIs" dxfId="13465" priority="2172" operator="lessThan">
      <formula>0</formula>
    </cfRule>
  </conditionalFormatting>
  <conditionalFormatting sqref="AR972:AR974 AG972:AG974 AC972:AD974 V972:AA974 AP972:AP974 D972:I974">
    <cfRule type="cellIs" dxfId="13464" priority="2789" operator="lessThan">
      <formula>0</formula>
    </cfRule>
  </conditionalFormatting>
  <conditionalFormatting sqref="K972:N974">
    <cfRule type="cellIs" dxfId="13463" priority="2791" operator="notBetween">
      <formula>0</formula>
      <formula>1</formula>
    </cfRule>
  </conditionalFormatting>
  <conditionalFormatting sqref="AQ972:AQ974">
    <cfRule type="cellIs" dxfId="13462" priority="2790" operator="notBetween">
      <formula>0</formula>
      <formula>10000</formula>
    </cfRule>
  </conditionalFormatting>
  <conditionalFormatting sqref="I972:I974 G972:G974">
    <cfRule type="cellIs" dxfId="13461" priority="2792" operator="greaterThan">
      <formula>F972</formula>
    </cfRule>
  </conditionalFormatting>
  <conditionalFormatting sqref="AH75">
    <cfRule type="cellIs" dxfId="13460" priority="2177" operator="lessThan">
      <formula>0</formula>
    </cfRule>
  </conditionalFormatting>
  <conditionalFormatting sqref="AL75">
    <cfRule type="cellIs" dxfId="13459" priority="2170" operator="lessThan">
      <formula>0</formula>
    </cfRule>
  </conditionalFormatting>
  <conditionalFormatting sqref="Z82:AA82">
    <cfRule type="cellIs" dxfId="13458" priority="2168" operator="lessThan">
      <formula>0</formula>
    </cfRule>
  </conditionalFormatting>
  <conditionalFormatting sqref="AR1080:AR1082 AG1080:AG1082 AC1080:AD1082 V1080:AA1082 AP1080:AP1082 D1080:I1082">
    <cfRule type="cellIs" dxfId="13457" priority="2577" operator="lessThan">
      <formula>0</formula>
    </cfRule>
  </conditionalFormatting>
  <conditionalFormatting sqref="K1080:N1082">
    <cfRule type="cellIs" dxfId="13456" priority="2579" operator="notBetween">
      <formula>0</formula>
      <formula>1</formula>
    </cfRule>
  </conditionalFormatting>
  <conditionalFormatting sqref="AQ1080:AQ1082">
    <cfRule type="cellIs" dxfId="13455" priority="2578" operator="notBetween">
      <formula>0</formula>
      <formula>10000</formula>
    </cfRule>
  </conditionalFormatting>
  <conditionalFormatting sqref="I1080:I1082 G1080:G1082">
    <cfRule type="cellIs" dxfId="13454" priority="2580" operator="greaterThan">
      <formula>F1080</formula>
    </cfRule>
  </conditionalFormatting>
  <conditionalFormatting sqref="D58:E81">
    <cfRule type="cellIs" dxfId="13453" priority="2166" operator="lessThan">
      <formula>0</formula>
    </cfRule>
  </conditionalFormatting>
  <conditionalFormatting sqref="T1030:U1053">
    <cfRule type="cellIs" dxfId="13452" priority="282" operator="lessThan">
      <formula>0</formula>
    </cfRule>
  </conditionalFormatting>
  <conditionalFormatting sqref="T1038:U1038">
    <cfRule type="cellIs" dxfId="13451" priority="281" operator="lessThan">
      <formula>SUM(T1039:T1041)</formula>
    </cfRule>
  </conditionalFormatting>
  <conditionalFormatting sqref="J75 D82:I82 V82:Y82">
    <cfRule type="cellIs" dxfId="13450" priority="2179" operator="lessThan">
      <formula>0</formula>
    </cfRule>
  </conditionalFormatting>
  <conditionalFormatting sqref="H1030:I1053">
    <cfRule type="cellIs" dxfId="13449" priority="288" operator="lessThan">
      <formula>0</formula>
    </cfRule>
  </conditionalFormatting>
  <conditionalFormatting sqref="H1038:I1038">
    <cfRule type="cellIs" dxfId="13448" priority="287" operator="lessThan">
      <formula>SUM(H1039:H1041)</formula>
    </cfRule>
  </conditionalFormatting>
  <conditionalFormatting sqref="O1048:R1048">
    <cfRule type="cellIs" dxfId="13447" priority="283" operator="lessThan">
      <formula>SUM(O1049:O1051)</formula>
    </cfRule>
  </conditionalFormatting>
  <conditionalFormatting sqref="V940:AA940">
    <cfRule type="cellIs" dxfId="13446" priority="485" operator="lessThan">
      <formula>SUM(V941:V943)</formula>
    </cfRule>
  </conditionalFormatting>
  <conditionalFormatting sqref="AE922:AG945">
    <cfRule type="cellIs" dxfId="13445" priority="484" operator="lessThan">
      <formula>0</formula>
    </cfRule>
  </conditionalFormatting>
  <conditionalFormatting sqref="AE930:AG930">
    <cfRule type="cellIs" dxfId="13444" priority="483" operator="lessThan">
      <formula>SUM(AE931:AE933)</formula>
    </cfRule>
  </conditionalFormatting>
  <conditionalFormatting sqref="AM814:AN837">
    <cfRule type="cellIs" dxfId="13443" priority="686" operator="lessThan">
      <formula>0</formula>
    </cfRule>
  </conditionalFormatting>
  <conditionalFormatting sqref="AM822:AN822">
    <cfRule type="cellIs" dxfId="13442" priority="685" operator="lessThan">
      <formula>SUM(AM823:AM825)</formula>
    </cfRule>
  </conditionalFormatting>
  <conditionalFormatting sqref="AB831">
    <cfRule type="cellIs" dxfId="13441" priority="682" operator="lessThan">
      <formula>0</formula>
    </cfRule>
  </conditionalFormatting>
  <conditionalFormatting sqref="AI832:AK832">
    <cfRule type="cellIs" dxfId="13440" priority="687" operator="lessThan">
      <formula>SUM(AI833:AI835)</formula>
    </cfRule>
  </conditionalFormatting>
  <conditionalFormatting sqref="AO706:AO730">
    <cfRule type="cellIs" dxfId="13439" priority="886" operator="lessThan">
      <formula>0</formula>
    </cfRule>
  </conditionalFormatting>
  <conditionalFormatting sqref="AO724 AO714">
    <cfRule type="cellIs" dxfId="13438" priority="885" operator="lessThan">
      <formula>SUM(AO715:AO717)</formula>
    </cfRule>
  </conditionalFormatting>
  <conditionalFormatting sqref="AC731:AC755 AG755">
    <cfRule type="cellIs" dxfId="13437" priority="882" operator="lessThan">
      <formula>0</formula>
    </cfRule>
  </conditionalFormatting>
  <conditionalFormatting sqref="AP706:AP730">
    <cfRule type="cellIs" dxfId="13436" priority="888" operator="lessThan">
      <formula>0</formula>
    </cfRule>
  </conditionalFormatting>
  <conditionalFormatting sqref="AP724 AP714">
    <cfRule type="cellIs" dxfId="13435" priority="887" operator="lessThan">
      <formula>SUM(AP715:AP717)</formula>
    </cfRule>
  </conditionalFormatting>
  <conditionalFormatting sqref="AH640">
    <cfRule type="cellIs" dxfId="13434" priority="1084" operator="lessThan">
      <formula>0</formula>
    </cfRule>
  </conditionalFormatting>
  <conditionalFormatting sqref="AH640">
    <cfRule type="cellIs" dxfId="13433" priority="1082" operator="lessThan">
      <formula>0</formula>
    </cfRule>
  </conditionalFormatting>
  <conditionalFormatting sqref="AR623:AR647">
    <cfRule type="cellIs" dxfId="13432" priority="1088" operator="lessThan">
      <formula>0</formula>
    </cfRule>
  </conditionalFormatting>
  <conditionalFormatting sqref="AL532">
    <cfRule type="cellIs" dxfId="13431" priority="1286" operator="lessThan">
      <formula>0</formula>
    </cfRule>
  </conditionalFormatting>
  <conditionalFormatting sqref="Z539:AA539">
    <cfRule type="cellIs" dxfId="13430" priority="1284" operator="lessThan">
      <formula>0</formula>
    </cfRule>
  </conditionalFormatting>
  <conditionalFormatting sqref="D515:E538">
    <cfRule type="cellIs" dxfId="13429" priority="1282" operator="lessThan">
      <formula>0</formula>
    </cfRule>
  </conditionalFormatting>
  <conditionalFormatting sqref="D523:E523">
    <cfRule type="cellIs" dxfId="13428" priority="1281" operator="lessThan">
      <formula>SUM(D524:D526)</formula>
    </cfRule>
  </conditionalFormatting>
  <conditionalFormatting sqref="AL532">
    <cfRule type="cellIs" dxfId="13427" priority="1288" operator="lessThan">
      <formula>0</formula>
    </cfRule>
  </conditionalFormatting>
  <conditionalFormatting sqref="F425:G425">
    <cfRule type="cellIs" dxfId="13426" priority="1485" operator="lessThan">
      <formula>SUM(F426:F428)</formula>
    </cfRule>
  </conditionalFormatting>
  <conditionalFormatting sqref="H407:I430">
    <cfRule type="cellIs" dxfId="13425" priority="1484" operator="lessThan">
      <formula>0</formula>
    </cfRule>
  </conditionalFormatting>
  <conditionalFormatting sqref="H415:I415">
    <cfRule type="cellIs" dxfId="13424" priority="1483" operator="lessThan">
      <formula>SUM(H416:H418)</formula>
    </cfRule>
  </conditionalFormatting>
  <conditionalFormatting sqref="T299:U322">
    <cfRule type="cellIs" dxfId="13423" priority="1686" operator="lessThan">
      <formula>0</formula>
    </cfRule>
  </conditionalFormatting>
  <conditionalFormatting sqref="T307:U307">
    <cfRule type="cellIs" dxfId="13422" priority="1685" operator="lessThan">
      <formula>SUM(T308:T310)</formula>
    </cfRule>
  </conditionalFormatting>
  <conditionalFormatting sqref="V317:AA317">
    <cfRule type="cellIs" dxfId="13421" priority="1681" operator="lessThan">
      <formula>SUM(V318:V320)</formula>
    </cfRule>
  </conditionalFormatting>
  <conditionalFormatting sqref="O317:R317">
    <cfRule type="cellIs" dxfId="13420" priority="1687" operator="lessThan">
      <formula>SUM(O318:O320)</formula>
    </cfRule>
  </conditionalFormatting>
  <conditionalFormatting sqref="AM191:AN214">
    <cfRule type="cellIs" dxfId="13419" priority="1882" operator="lessThan">
      <formula>0</formula>
    </cfRule>
  </conditionalFormatting>
  <conditionalFormatting sqref="AM199:AN199">
    <cfRule type="cellIs" dxfId="13418" priority="1881" operator="lessThan">
      <formula>SUM(AM200:AM202)</formula>
    </cfRule>
  </conditionalFormatting>
  <conditionalFormatting sqref="AE191:AG214">
    <cfRule type="cellIs" dxfId="13417" priority="1888" operator="lessThan">
      <formula>0</formula>
    </cfRule>
  </conditionalFormatting>
  <conditionalFormatting sqref="AE199:AG199">
    <cfRule type="cellIs" dxfId="13416" priority="1887" operator="lessThan">
      <formula>SUM(AE200:AE202)</formula>
    </cfRule>
  </conditionalFormatting>
  <conditionalFormatting sqref="AI209:AK209">
    <cfRule type="cellIs" dxfId="13415" priority="1883" operator="lessThan">
      <formula>SUM(AI210:AI212)</formula>
    </cfRule>
  </conditionalFormatting>
  <conditionalFormatting sqref="AB100">
    <cfRule type="cellIs" dxfId="13414" priority="2086" operator="lessThan">
      <formula>0</formula>
    </cfRule>
  </conditionalFormatting>
  <conditionalFormatting sqref="AP83:AP107">
    <cfRule type="cellIs" dxfId="13413" priority="2084" operator="lessThan">
      <formula>0</formula>
    </cfRule>
  </conditionalFormatting>
  <conditionalFormatting sqref="AO83:AO107">
    <cfRule type="cellIs" dxfId="13412" priority="2082" operator="lessThan">
      <formula>0</formula>
    </cfRule>
  </conditionalFormatting>
  <conditionalFormatting sqref="AO101 AO91">
    <cfRule type="cellIs" dxfId="13411" priority="2081" operator="lessThan">
      <formula>SUM(AO92:AO94)</formula>
    </cfRule>
  </conditionalFormatting>
  <conditionalFormatting sqref="AP101 AP91">
    <cfRule type="cellIs" dxfId="13410" priority="2083" operator="lessThan">
      <formula>SUM(AP92:AP94)</formula>
    </cfRule>
  </conditionalFormatting>
  <conditionalFormatting sqref="AH25">
    <cfRule type="cellIs" dxfId="13409" priority="2277" operator="greaterThan">
      <formula>#REF!</formula>
    </cfRule>
  </conditionalFormatting>
  <conditionalFormatting sqref="AH50">
    <cfRule type="cellIs" dxfId="13408" priority="2227" operator="lessThan">
      <formula>#REF!</formula>
    </cfRule>
  </conditionalFormatting>
  <conditionalFormatting sqref="AH50">
    <cfRule type="cellIs" dxfId="13407" priority="2225" operator="greaterThan">
      <formula>#REF!</formula>
    </cfRule>
  </conditionalFormatting>
  <conditionalFormatting sqref="K58:N82">
    <cfRule type="cellIs" dxfId="13406" priority="2183" operator="notBetween">
      <formula>0</formula>
      <formula>1</formula>
    </cfRule>
  </conditionalFormatting>
  <conditionalFormatting sqref="AQ58:AQ82">
    <cfRule type="cellIs" dxfId="13405" priority="2181" operator="notBetween">
      <formula>0</formula>
      <formula>10000</formula>
    </cfRule>
  </conditionalFormatting>
  <conditionalFormatting sqref="G82 AL75 J75 I82">
    <cfRule type="cellIs" dxfId="13404" priority="2184" operator="greaterThan">
      <formula>F75</formula>
    </cfRule>
  </conditionalFormatting>
  <conditionalFormatting sqref="AL75 J75">
    <cfRule type="cellIs" dxfId="13403" priority="2178" operator="lessThan">
      <formula>I75</formula>
    </cfRule>
  </conditionalFormatting>
  <conditionalFormatting sqref="AH75">
    <cfRule type="cellIs" dxfId="13402" priority="2175" operator="lessThan">
      <formula>#REF!</formula>
    </cfRule>
  </conditionalFormatting>
  <conditionalFormatting sqref="AH75">
    <cfRule type="cellIs" dxfId="13401" priority="2173" operator="greaterThan">
      <formula>#REF!</formula>
    </cfRule>
  </conditionalFormatting>
  <conditionalFormatting sqref="AL75">
    <cfRule type="cellIs" dxfId="13400" priority="2171" operator="lessThan">
      <formula>0</formula>
    </cfRule>
  </conditionalFormatting>
  <conditionalFormatting sqref="D76:E76">
    <cfRule type="cellIs" dxfId="13399" priority="2164" operator="lessThan">
      <formula>SUM(D77:D79)</formula>
    </cfRule>
  </conditionalFormatting>
  <conditionalFormatting sqref="S58:S81">
    <cfRule type="cellIs" dxfId="13398" priority="2169" operator="lessThan">
      <formula>0</formula>
    </cfRule>
  </conditionalFormatting>
  <conditionalFormatting sqref="AD82">
    <cfRule type="cellIs" dxfId="13397" priority="2167" operator="lessThan">
      <formula>0</formula>
    </cfRule>
  </conditionalFormatting>
  <conditionalFormatting sqref="F58:G81">
    <cfRule type="cellIs" dxfId="13396" priority="2163" operator="lessThan">
      <formula>0</formula>
    </cfRule>
  </conditionalFormatting>
  <conditionalFormatting sqref="O58:R81">
    <cfRule type="cellIs" dxfId="13395" priority="2157" operator="lessThan">
      <formula>0</formula>
    </cfRule>
  </conditionalFormatting>
  <conditionalFormatting sqref="AI58:AK81">
    <cfRule type="cellIs" dxfId="13394" priority="2145" operator="lessThan">
      <formula>0</formula>
    </cfRule>
  </conditionalFormatting>
  <conditionalFormatting sqref="AM58:AN81">
    <cfRule type="cellIs" dxfId="13393" priority="2142" operator="lessThan">
      <formula>0</formula>
    </cfRule>
  </conditionalFormatting>
  <conditionalFormatting sqref="H58:I81">
    <cfRule type="cellIs" dxfId="13392" priority="2160" operator="lessThan">
      <formula>0</formula>
    </cfRule>
  </conditionalFormatting>
  <conditionalFormatting sqref="T58:U81">
    <cfRule type="cellIs" dxfId="13391" priority="2154" operator="lessThan">
      <formula>0</formula>
    </cfRule>
  </conditionalFormatting>
  <conditionalFormatting sqref="AE58:AG81">
    <cfRule type="cellIs" dxfId="13390" priority="2148" operator="lessThan">
      <formula>0</formula>
    </cfRule>
  </conditionalFormatting>
  <conditionalFormatting sqref="V58:AA81">
    <cfRule type="cellIs" dxfId="13389" priority="2151" operator="lessThan">
      <formula>0</formula>
    </cfRule>
  </conditionalFormatting>
  <conditionalFormatting sqref="AM66:AN66">
    <cfRule type="cellIs" dxfId="13388" priority="2141" operator="lessThan">
      <formula>SUM(AM67:AM69)</formula>
    </cfRule>
  </conditionalFormatting>
  <conditionalFormatting sqref="D66:E66">
    <cfRule type="cellIs" dxfId="13387" priority="2165" operator="lessThan">
      <formula>SUM(D67:D69)</formula>
    </cfRule>
  </conditionalFormatting>
  <conditionalFormatting sqref="V76:AA76">
    <cfRule type="cellIs" dxfId="13386" priority="2149" operator="lessThan">
      <formula>SUM(V77:V79)</formula>
    </cfRule>
  </conditionalFormatting>
  <conditionalFormatting sqref="F66:G66">
    <cfRule type="cellIs" dxfId="13385" priority="2162" operator="lessThan">
      <formula>SUM(F67:F69)</formula>
    </cfRule>
  </conditionalFormatting>
  <conditionalFormatting sqref="F76:G76">
    <cfRule type="cellIs" dxfId="13384" priority="2161" operator="lessThan">
      <formula>SUM(F77:F79)</formula>
    </cfRule>
  </conditionalFormatting>
  <conditionalFormatting sqref="H66:I66">
    <cfRule type="cellIs" dxfId="13383" priority="2159" operator="lessThan">
      <formula>SUM(H67:H69)</formula>
    </cfRule>
  </conditionalFormatting>
  <conditionalFormatting sqref="H76:I76">
    <cfRule type="cellIs" dxfId="13382" priority="2158" operator="lessThan">
      <formula>SUM(H77:H79)</formula>
    </cfRule>
  </conditionalFormatting>
  <conditionalFormatting sqref="O66:R66">
    <cfRule type="cellIs" dxfId="13381" priority="2156" operator="lessThan">
      <formula>SUM(O67:O69)</formula>
    </cfRule>
  </conditionalFormatting>
  <conditionalFormatting sqref="O76:R76">
    <cfRule type="cellIs" dxfId="13380" priority="2155" operator="lessThan">
      <formula>SUM(O77:O79)</formula>
    </cfRule>
  </conditionalFormatting>
  <conditionalFormatting sqref="T66:U66">
    <cfRule type="cellIs" dxfId="13379" priority="2153" operator="lessThan">
      <formula>SUM(T67:T69)</formula>
    </cfRule>
  </conditionalFormatting>
  <conditionalFormatting sqref="T76:U76">
    <cfRule type="cellIs" dxfId="13378" priority="2152" operator="lessThan">
      <formula>SUM(T77:T79)</formula>
    </cfRule>
  </conditionalFormatting>
  <conditionalFormatting sqref="V66:AA66">
    <cfRule type="cellIs" dxfId="13377" priority="2150" operator="lessThan">
      <formula>SUM(V67:V69)</formula>
    </cfRule>
  </conditionalFormatting>
  <conditionalFormatting sqref="AE66:AG66">
    <cfRule type="cellIs" dxfId="13376" priority="2147" operator="lessThan">
      <formula>SUM(AE67:AE69)</formula>
    </cfRule>
  </conditionalFormatting>
  <conditionalFormatting sqref="AE76:AG76">
    <cfRule type="cellIs" dxfId="13375" priority="2146" operator="lessThan">
      <formula>SUM(AE77:AE79)</formula>
    </cfRule>
  </conditionalFormatting>
  <conditionalFormatting sqref="AI66:AK66">
    <cfRule type="cellIs" dxfId="13374" priority="2144" operator="lessThan">
      <formula>SUM(AI67:AI69)</formula>
    </cfRule>
  </conditionalFormatting>
  <conditionalFormatting sqref="AI76:AK76">
    <cfRule type="cellIs" dxfId="13373" priority="2143" operator="lessThan">
      <formula>SUM(AI77:AI79)</formula>
    </cfRule>
  </conditionalFormatting>
  <conditionalFormatting sqref="AM76:AN76">
    <cfRule type="cellIs" dxfId="13372" priority="2140" operator="lessThan">
      <formula>SUM(AM77:AM79)</formula>
    </cfRule>
  </conditionalFormatting>
  <conditionalFormatting sqref="AB75">
    <cfRule type="cellIs" dxfId="13371" priority="2138" operator="lessThan">
      <formula>0</formula>
    </cfRule>
  </conditionalFormatting>
  <conditionalFormatting sqref="AB75">
    <cfRule type="cellIs" dxfId="13370" priority="2139" operator="greaterThan">
      <formula>AA75</formula>
    </cfRule>
  </conditionalFormatting>
  <conditionalFormatting sqref="AB75">
    <cfRule type="cellIs" dxfId="13369" priority="2137" operator="lessThan">
      <formula>AA75</formula>
    </cfRule>
  </conditionalFormatting>
  <conditionalFormatting sqref="AP58:AP82">
    <cfRule type="cellIs" dxfId="13368" priority="2136" operator="lessThan">
      <formula>0</formula>
    </cfRule>
  </conditionalFormatting>
  <conditionalFormatting sqref="AP76 AP66">
    <cfRule type="cellIs" dxfId="13367" priority="2135" operator="lessThan">
      <formula>SUM(AP67:AP69)</formula>
    </cfRule>
  </conditionalFormatting>
  <conditionalFormatting sqref="AO58:AO82">
    <cfRule type="cellIs" dxfId="13366" priority="2134" operator="lessThan">
      <formula>0</formula>
    </cfRule>
  </conditionalFormatting>
  <conditionalFormatting sqref="AO76 AO66">
    <cfRule type="cellIs" dxfId="13365" priority="2133" operator="lessThan">
      <formula>SUM(AO67:AO69)</formula>
    </cfRule>
  </conditionalFormatting>
  <conditionalFormatting sqref="J100 D107:I107 V107:Y107">
    <cfRule type="cellIs" dxfId="13364" priority="2127" operator="lessThan">
      <formula>0</formula>
    </cfRule>
  </conditionalFormatting>
  <conditionalFormatting sqref="K83:N107">
    <cfRule type="cellIs" dxfId="13363" priority="2131" operator="notBetween">
      <formula>0</formula>
      <formula>1</formula>
    </cfRule>
  </conditionalFormatting>
  <conditionalFormatting sqref="AC83:AC107 AG107">
    <cfRule type="cellIs" dxfId="13362" priority="2130" operator="lessThan">
      <formula>0</formula>
    </cfRule>
  </conditionalFormatting>
  <conditionalFormatting sqref="AQ83:AQ107">
    <cfRule type="cellIs" dxfId="13361" priority="2129" operator="notBetween">
      <formula>0</formula>
      <formula>10000</formula>
    </cfRule>
  </conditionalFormatting>
  <conditionalFormatting sqref="AR83:AR107">
    <cfRule type="cellIs" dxfId="13360" priority="2128" operator="lessThan">
      <formula>0</formula>
    </cfRule>
  </conditionalFormatting>
  <conditionalFormatting sqref="G107 AL100 J100 I107">
    <cfRule type="cellIs" dxfId="13359" priority="2132" operator="greaterThan">
      <formula>F100</formula>
    </cfRule>
  </conditionalFormatting>
  <conditionalFormatting sqref="AL100 J100">
    <cfRule type="cellIs" dxfId="13358" priority="2126" operator="lessThan">
      <formula>I100</formula>
    </cfRule>
  </conditionalFormatting>
  <conditionalFormatting sqref="AH100">
    <cfRule type="cellIs" dxfId="13357" priority="2125" operator="lessThan">
      <formula>0</formula>
    </cfRule>
  </conditionalFormatting>
  <conditionalFormatting sqref="AH100">
    <cfRule type="cellIs" dxfId="13356" priority="2124" operator="lessThan">
      <formula>0</formula>
    </cfRule>
  </conditionalFormatting>
  <conditionalFormatting sqref="AH100">
    <cfRule type="cellIs" dxfId="13355" priority="2123" operator="lessThan">
      <formula>#REF!</formula>
    </cfRule>
  </conditionalFormatting>
  <conditionalFormatting sqref="AH100">
    <cfRule type="cellIs" dxfId="13354" priority="2122" operator="lessThan">
      <formula>0</formula>
    </cfRule>
  </conditionalFormatting>
  <conditionalFormatting sqref="AH100">
    <cfRule type="cellIs" dxfId="13353" priority="2121" operator="greaterThan">
      <formula>#REF!</formula>
    </cfRule>
  </conditionalFormatting>
  <conditionalFormatting sqref="AL100">
    <cfRule type="cellIs" dxfId="13352" priority="2120" operator="lessThan">
      <formula>0</formula>
    </cfRule>
  </conditionalFormatting>
  <conditionalFormatting sqref="AL100">
    <cfRule type="cellIs" dxfId="13351" priority="2119" operator="lessThan">
      <formula>0</formula>
    </cfRule>
  </conditionalFormatting>
  <conditionalFormatting sqref="AL100">
    <cfRule type="cellIs" dxfId="13350" priority="2118" operator="lessThan">
      <formula>0</formula>
    </cfRule>
  </conditionalFormatting>
  <conditionalFormatting sqref="D101:E101">
    <cfRule type="cellIs" dxfId="13349" priority="2112" operator="lessThan">
      <formula>SUM(D102:D104)</formula>
    </cfRule>
  </conditionalFormatting>
  <conditionalFormatting sqref="S83:S106">
    <cfRule type="cellIs" dxfId="13348" priority="2117" operator="lessThan">
      <formula>0</formula>
    </cfRule>
  </conditionalFormatting>
  <conditionalFormatting sqref="Z107:AA107">
    <cfRule type="cellIs" dxfId="13347" priority="2116" operator="lessThan">
      <formula>0</formula>
    </cfRule>
  </conditionalFormatting>
  <conditionalFormatting sqref="AD107">
    <cfRule type="cellIs" dxfId="13346" priority="2115" operator="lessThan">
      <formula>0</formula>
    </cfRule>
  </conditionalFormatting>
  <conditionalFormatting sqref="D83:E106">
    <cfRule type="cellIs" dxfId="13345" priority="2114" operator="lessThan">
      <formula>0</formula>
    </cfRule>
  </conditionalFormatting>
  <conditionalFormatting sqref="F83:G106">
    <cfRule type="cellIs" dxfId="13344" priority="2111" operator="lessThan">
      <formula>0</formula>
    </cfRule>
  </conditionalFormatting>
  <conditionalFormatting sqref="O83:R106">
    <cfRule type="cellIs" dxfId="13343" priority="2105" operator="lessThan">
      <formula>0</formula>
    </cfRule>
  </conditionalFormatting>
  <conditionalFormatting sqref="AI83:AK106">
    <cfRule type="cellIs" dxfId="13342" priority="2093" operator="lessThan">
      <formula>0</formula>
    </cfRule>
  </conditionalFormatting>
  <conditionalFormatting sqref="AM83:AN106">
    <cfRule type="cellIs" dxfId="13341" priority="2090" operator="lessThan">
      <formula>0</formula>
    </cfRule>
  </conditionalFormatting>
  <conditionalFormatting sqref="H83:I106">
    <cfRule type="cellIs" dxfId="13340" priority="2108" operator="lessThan">
      <formula>0</formula>
    </cfRule>
  </conditionalFormatting>
  <conditionalFormatting sqref="T83:U106">
    <cfRule type="cellIs" dxfId="13339" priority="2102" operator="lessThan">
      <formula>0</formula>
    </cfRule>
  </conditionalFormatting>
  <conditionalFormatting sqref="AE83:AG106">
    <cfRule type="cellIs" dxfId="13338" priority="2096" operator="lessThan">
      <formula>0</formula>
    </cfRule>
  </conditionalFormatting>
  <conditionalFormatting sqref="V83:AA106">
    <cfRule type="cellIs" dxfId="13337" priority="2099" operator="lessThan">
      <formula>0</formula>
    </cfRule>
  </conditionalFormatting>
  <conditionalFormatting sqref="AM91:AN91">
    <cfRule type="cellIs" dxfId="13336" priority="2089" operator="lessThan">
      <formula>SUM(AM92:AM94)</formula>
    </cfRule>
  </conditionalFormatting>
  <conditionalFormatting sqref="D91:E91">
    <cfRule type="cellIs" dxfId="13335" priority="2113" operator="lessThan">
      <formula>SUM(D92:D94)</formula>
    </cfRule>
  </conditionalFormatting>
  <conditionalFormatting sqref="V101:AA101">
    <cfRule type="cellIs" dxfId="13334" priority="2097" operator="lessThan">
      <formula>SUM(V102:V104)</formula>
    </cfRule>
  </conditionalFormatting>
  <conditionalFormatting sqref="F91:G91">
    <cfRule type="cellIs" dxfId="13333" priority="2110" operator="lessThan">
      <formula>SUM(F92:F94)</formula>
    </cfRule>
  </conditionalFormatting>
  <conditionalFormatting sqref="F101:G101">
    <cfRule type="cellIs" dxfId="13332" priority="2109" operator="lessThan">
      <formula>SUM(F102:F104)</formula>
    </cfRule>
  </conditionalFormatting>
  <conditionalFormatting sqref="H91:I91">
    <cfRule type="cellIs" dxfId="13331" priority="2107" operator="lessThan">
      <formula>SUM(H92:H94)</formula>
    </cfRule>
  </conditionalFormatting>
  <conditionalFormatting sqref="H101:I101">
    <cfRule type="cellIs" dxfId="13330" priority="2106" operator="lessThan">
      <formula>SUM(H102:H104)</formula>
    </cfRule>
  </conditionalFormatting>
  <conditionalFormatting sqref="O91:R91">
    <cfRule type="cellIs" dxfId="13329" priority="2104" operator="lessThan">
      <formula>SUM(O92:O94)</formula>
    </cfRule>
  </conditionalFormatting>
  <conditionalFormatting sqref="O101:R101">
    <cfRule type="cellIs" dxfId="13328" priority="2103" operator="lessThan">
      <formula>SUM(O102:O104)</formula>
    </cfRule>
  </conditionalFormatting>
  <conditionalFormatting sqref="T91:U91">
    <cfRule type="cellIs" dxfId="13327" priority="2101" operator="lessThan">
      <formula>SUM(T92:T94)</formula>
    </cfRule>
  </conditionalFormatting>
  <conditionalFormatting sqref="T101:U101">
    <cfRule type="cellIs" dxfId="13326" priority="2100" operator="lessThan">
      <formula>SUM(T102:T104)</formula>
    </cfRule>
  </conditionalFormatting>
  <conditionalFormatting sqref="V91:AA91">
    <cfRule type="cellIs" dxfId="13325" priority="2098" operator="lessThan">
      <formula>SUM(V92:V94)</formula>
    </cfRule>
  </conditionalFormatting>
  <conditionalFormatting sqref="AE91:AG91">
    <cfRule type="cellIs" dxfId="13324" priority="2095" operator="lessThan">
      <formula>SUM(AE92:AE94)</formula>
    </cfRule>
  </conditionalFormatting>
  <conditionalFormatting sqref="AE101:AG101">
    <cfRule type="cellIs" dxfId="13323" priority="2094" operator="lessThan">
      <formula>SUM(AE102:AE104)</formula>
    </cfRule>
  </conditionalFormatting>
  <conditionalFormatting sqref="AI91:AK91">
    <cfRule type="cellIs" dxfId="13322" priority="2092" operator="lessThan">
      <formula>SUM(AI92:AI94)</formula>
    </cfRule>
  </conditionalFormatting>
  <conditionalFormatting sqref="AI101:AK101">
    <cfRule type="cellIs" dxfId="13321" priority="2091" operator="lessThan">
      <formula>SUM(AI102:AI104)</formula>
    </cfRule>
  </conditionalFormatting>
  <conditionalFormatting sqref="AM101:AN101">
    <cfRule type="cellIs" dxfId="13320" priority="2088" operator="lessThan">
      <formula>SUM(AM102:AM104)</formula>
    </cfRule>
  </conditionalFormatting>
  <conditionalFormatting sqref="AB100">
    <cfRule type="cellIs" dxfId="13319" priority="2087" operator="greaterThan">
      <formula>AA100</formula>
    </cfRule>
  </conditionalFormatting>
  <conditionalFormatting sqref="AB100">
    <cfRule type="cellIs" dxfId="13318" priority="2085" operator="lessThan">
      <formula>AA100</formula>
    </cfRule>
  </conditionalFormatting>
  <conditionalFormatting sqref="J133 D140:I140 V140:Y140">
    <cfRule type="cellIs" dxfId="13317" priority="2075" operator="lessThan">
      <formula>0</formula>
    </cfRule>
  </conditionalFormatting>
  <conditionalFormatting sqref="K116:N140">
    <cfRule type="cellIs" dxfId="13316" priority="2079" operator="notBetween">
      <formula>0</formula>
      <formula>1</formula>
    </cfRule>
  </conditionalFormatting>
  <conditionalFormatting sqref="AC116:AC140 AG140">
    <cfRule type="cellIs" dxfId="13315" priority="2078" operator="lessThan">
      <formula>0</formula>
    </cfRule>
  </conditionalFormatting>
  <conditionalFormatting sqref="AQ116:AQ140">
    <cfRule type="cellIs" dxfId="13314" priority="2077" operator="notBetween">
      <formula>0</formula>
      <formula>10000</formula>
    </cfRule>
  </conditionalFormatting>
  <conditionalFormatting sqref="AR116:AR140">
    <cfRule type="cellIs" dxfId="13313" priority="2076" operator="lessThan">
      <formula>0</formula>
    </cfRule>
  </conditionalFormatting>
  <conditionalFormatting sqref="G140 AL133 J133 I140">
    <cfRule type="cellIs" dxfId="13312" priority="2080" operator="greaterThan">
      <formula>F133</formula>
    </cfRule>
  </conditionalFormatting>
  <conditionalFormatting sqref="AL133 J133">
    <cfRule type="cellIs" dxfId="13311" priority="2074" operator="lessThan">
      <formula>I133</formula>
    </cfRule>
  </conditionalFormatting>
  <conditionalFormatting sqref="AH133">
    <cfRule type="cellIs" dxfId="13310" priority="2073" operator="lessThan">
      <formula>0</formula>
    </cfRule>
  </conditionalFormatting>
  <conditionalFormatting sqref="AH133">
    <cfRule type="cellIs" dxfId="13309" priority="2072" operator="lessThan">
      <formula>0</formula>
    </cfRule>
  </conditionalFormatting>
  <conditionalFormatting sqref="AH133">
    <cfRule type="cellIs" dxfId="13308" priority="2071" operator="lessThan">
      <formula>#REF!</formula>
    </cfRule>
  </conditionalFormatting>
  <conditionalFormatting sqref="AH133">
    <cfRule type="cellIs" dxfId="13307" priority="2070" operator="lessThan">
      <formula>0</formula>
    </cfRule>
  </conditionalFormatting>
  <conditionalFormatting sqref="AH133">
    <cfRule type="cellIs" dxfId="13306" priority="2069" operator="greaterThan">
      <formula>#REF!</formula>
    </cfRule>
  </conditionalFormatting>
  <conditionalFormatting sqref="AL133">
    <cfRule type="cellIs" dxfId="13305" priority="2068" operator="lessThan">
      <formula>0</formula>
    </cfRule>
  </conditionalFormatting>
  <conditionalFormatting sqref="AL133">
    <cfRule type="cellIs" dxfId="13304" priority="2067" operator="lessThan">
      <formula>0</formula>
    </cfRule>
  </conditionalFormatting>
  <conditionalFormatting sqref="AL133">
    <cfRule type="cellIs" dxfId="13303" priority="2066" operator="lessThan">
      <formula>0</formula>
    </cfRule>
  </conditionalFormatting>
  <conditionalFormatting sqref="D134:E134">
    <cfRule type="cellIs" dxfId="13302" priority="2060" operator="lessThan">
      <formula>SUM(D135:D137)</formula>
    </cfRule>
  </conditionalFormatting>
  <conditionalFormatting sqref="S116:S139">
    <cfRule type="cellIs" dxfId="13301" priority="2065" operator="lessThan">
      <formula>0</formula>
    </cfRule>
  </conditionalFormatting>
  <conditionalFormatting sqref="Z140:AA140">
    <cfRule type="cellIs" dxfId="13300" priority="2064" operator="lessThan">
      <formula>0</formula>
    </cfRule>
  </conditionalFormatting>
  <conditionalFormatting sqref="AD140">
    <cfRule type="cellIs" dxfId="13299" priority="2063" operator="lessThan">
      <formula>0</formula>
    </cfRule>
  </conditionalFormatting>
  <conditionalFormatting sqref="D116:E139">
    <cfRule type="cellIs" dxfId="13298" priority="2062" operator="lessThan">
      <formula>0</formula>
    </cfRule>
  </conditionalFormatting>
  <conditionalFormatting sqref="F116:G139">
    <cfRule type="cellIs" dxfId="13297" priority="2059" operator="lessThan">
      <formula>0</formula>
    </cfRule>
  </conditionalFormatting>
  <conditionalFormatting sqref="O116:R139">
    <cfRule type="cellIs" dxfId="13296" priority="2053" operator="lessThan">
      <formula>0</formula>
    </cfRule>
  </conditionalFormatting>
  <conditionalFormatting sqref="AI116:AK139">
    <cfRule type="cellIs" dxfId="13295" priority="2041" operator="lessThan">
      <formula>0</formula>
    </cfRule>
  </conditionalFormatting>
  <conditionalFormatting sqref="AM116:AN139">
    <cfRule type="cellIs" dxfId="13294" priority="2038" operator="lessThan">
      <formula>0</formula>
    </cfRule>
  </conditionalFormatting>
  <conditionalFormatting sqref="H116:I139">
    <cfRule type="cellIs" dxfId="13293" priority="2056" operator="lessThan">
      <formula>0</formula>
    </cfRule>
  </conditionalFormatting>
  <conditionalFormatting sqref="T116:U139">
    <cfRule type="cellIs" dxfId="13292" priority="2050" operator="lessThan">
      <formula>0</formula>
    </cfRule>
  </conditionalFormatting>
  <conditionalFormatting sqref="AE116:AG139">
    <cfRule type="cellIs" dxfId="13291" priority="2044" operator="lessThan">
      <formula>0</formula>
    </cfRule>
  </conditionalFormatting>
  <conditionalFormatting sqref="V116:AA139">
    <cfRule type="cellIs" dxfId="13290" priority="2047" operator="lessThan">
      <formula>0</formula>
    </cfRule>
  </conditionalFormatting>
  <conditionalFormatting sqref="AM124:AN124">
    <cfRule type="cellIs" dxfId="13289" priority="2037" operator="lessThan">
      <formula>SUM(AM125:AM127)</formula>
    </cfRule>
  </conditionalFormatting>
  <conditionalFormatting sqref="D124:E124">
    <cfRule type="cellIs" dxfId="13288" priority="2061" operator="lessThan">
      <formula>SUM(D125:D127)</formula>
    </cfRule>
  </conditionalFormatting>
  <conditionalFormatting sqref="V134:AA134">
    <cfRule type="cellIs" dxfId="13287" priority="2045" operator="lessThan">
      <formula>SUM(V135:V137)</formula>
    </cfRule>
  </conditionalFormatting>
  <conditionalFormatting sqref="F124:G124">
    <cfRule type="cellIs" dxfId="13286" priority="2058" operator="lessThan">
      <formula>SUM(F125:F127)</formula>
    </cfRule>
  </conditionalFormatting>
  <conditionalFormatting sqref="F134:G134">
    <cfRule type="cellIs" dxfId="13285" priority="2057" operator="lessThan">
      <formula>SUM(F135:F137)</formula>
    </cfRule>
  </conditionalFormatting>
  <conditionalFormatting sqref="H124:I124">
    <cfRule type="cellIs" dxfId="13284" priority="2055" operator="lessThan">
      <formula>SUM(H125:H127)</formula>
    </cfRule>
  </conditionalFormatting>
  <conditionalFormatting sqref="H134:I134">
    <cfRule type="cellIs" dxfId="13283" priority="2054" operator="lessThan">
      <formula>SUM(H135:H137)</formula>
    </cfRule>
  </conditionalFormatting>
  <conditionalFormatting sqref="O124:R124">
    <cfRule type="cellIs" dxfId="13282" priority="2052" operator="lessThan">
      <formula>SUM(O125:O127)</formula>
    </cfRule>
  </conditionalFormatting>
  <conditionalFormatting sqref="O134:R134">
    <cfRule type="cellIs" dxfId="13281" priority="2051" operator="lessThan">
      <formula>SUM(O135:O137)</formula>
    </cfRule>
  </conditionalFormatting>
  <conditionalFormatting sqref="T124:U124">
    <cfRule type="cellIs" dxfId="13280" priority="2049" operator="lessThan">
      <formula>SUM(T125:T127)</formula>
    </cfRule>
  </conditionalFormatting>
  <conditionalFormatting sqref="T134:U134">
    <cfRule type="cellIs" dxfId="13279" priority="2048" operator="lessThan">
      <formula>SUM(T135:T137)</formula>
    </cfRule>
  </conditionalFormatting>
  <conditionalFormatting sqref="V124:AA124">
    <cfRule type="cellIs" dxfId="13278" priority="2046" operator="lessThan">
      <formula>SUM(V125:V127)</formula>
    </cfRule>
  </conditionalFormatting>
  <conditionalFormatting sqref="AE124:AG124">
    <cfRule type="cellIs" dxfId="13277" priority="2043" operator="lessThan">
      <formula>SUM(AE125:AE127)</formula>
    </cfRule>
  </conditionalFormatting>
  <conditionalFormatting sqref="AE134:AG134">
    <cfRule type="cellIs" dxfId="13276" priority="2042" operator="lessThan">
      <formula>SUM(AE135:AE137)</formula>
    </cfRule>
  </conditionalFormatting>
  <conditionalFormatting sqref="AI124:AK124">
    <cfRule type="cellIs" dxfId="13275" priority="2040" operator="lessThan">
      <formula>SUM(AI125:AI127)</formula>
    </cfRule>
  </conditionalFormatting>
  <conditionalFormatting sqref="AI134:AK134">
    <cfRule type="cellIs" dxfId="13274" priority="2039" operator="lessThan">
      <formula>SUM(AI135:AI137)</formula>
    </cfRule>
  </conditionalFormatting>
  <conditionalFormatting sqref="AM134:AN134">
    <cfRule type="cellIs" dxfId="13273" priority="2036" operator="lessThan">
      <formula>SUM(AM135:AM137)</formula>
    </cfRule>
  </conditionalFormatting>
  <conditionalFormatting sqref="AB133">
    <cfRule type="cellIs" dxfId="13272" priority="2034" operator="lessThan">
      <formula>0</formula>
    </cfRule>
  </conditionalFormatting>
  <conditionalFormatting sqref="AB133">
    <cfRule type="cellIs" dxfId="13271" priority="2035" operator="greaterThan">
      <formula>AA133</formula>
    </cfRule>
  </conditionalFormatting>
  <conditionalFormatting sqref="AB133">
    <cfRule type="cellIs" dxfId="13270" priority="2033" operator="lessThan">
      <formula>AA133</formula>
    </cfRule>
  </conditionalFormatting>
  <conditionalFormatting sqref="AP116:AP140">
    <cfRule type="cellIs" dxfId="13269" priority="2032" operator="lessThan">
      <formula>0</formula>
    </cfRule>
  </conditionalFormatting>
  <conditionalFormatting sqref="AP134 AP124">
    <cfRule type="cellIs" dxfId="13268" priority="2031" operator="lessThan">
      <formula>SUM(AP125:AP127)</formula>
    </cfRule>
  </conditionalFormatting>
  <conditionalFormatting sqref="AO116:AO140">
    <cfRule type="cellIs" dxfId="13267" priority="2030" operator="lessThan">
      <formula>0</formula>
    </cfRule>
  </conditionalFormatting>
  <conditionalFormatting sqref="AO134 AO124">
    <cfRule type="cellIs" dxfId="13266" priority="2029" operator="lessThan">
      <formula>SUM(AO125:AO127)</formula>
    </cfRule>
  </conditionalFormatting>
  <conditionalFormatting sqref="J158 D165:I165 V165:Y165">
    <cfRule type="cellIs" dxfId="13265" priority="2023" operator="lessThan">
      <formula>0</formula>
    </cfRule>
  </conditionalFormatting>
  <conditionalFormatting sqref="K141:N165">
    <cfRule type="cellIs" dxfId="13264" priority="2027" operator="notBetween">
      <formula>0</formula>
      <formula>1</formula>
    </cfRule>
  </conditionalFormatting>
  <conditionalFormatting sqref="AC141:AC165 AG165">
    <cfRule type="cellIs" dxfId="13263" priority="2026" operator="lessThan">
      <formula>0</formula>
    </cfRule>
  </conditionalFormatting>
  <conditionalFormatting sqref="AQ141:AQ165">
    <cfRule type="cellIs" dxfId="13262" priority="2025" operator="notBetween">
      <formula>0</formula>
      <formula>10000</formula>
    </cfRule>
  </conditionalFormatting>
  <conditionalFormatting sqref="AR141:AR165">
    <cfRule type="cellIs" dxfId="13261" priority="2024" operator="lessThan">
      <formula>0</formula>
    </cfRule>
  </conditionalFormatting>
  <conditionalFormatting sqref="G165 AL158 J158 I165">
    <cfRule type="cellIs" dxfId="13260" priority="2028" operator="greaterThan">
      <formula>F158</formula>
    </cfRule>
  </conditionalFormatting>
  <conditionalFormatting sqref="AL158 J158">
    <cfRule type="cellIs" dxfId="13259" priority="2022" operator="lessThan">
      <formula>I158</formula>
    </cfRule>
  </conditionalFormatting>
  <conditionalFormatting sqref="AH158">
    <cfRule type="cellIs" dxfId="13258" priority="2021" operator="lessThan">
      <formula>0</formula>
    </cfRule>
  </conditionalFormatting>
  <conditionalFormatting sqref="AH158">
    <cfRule type="cellIs" dxfId="13257" priority="2020" operator="lessThan">
      <formula>0</formula>
    </cfRule>
  </conditionalFormatting>
  <conditionalFormatting sqref="AH158">
    <cfRule type="cellIs" dxfId="13256" priority="2019" operator="lessThan">
      <formula>#REF!</formula>
    </cfRule>
  </conditionalFormatting>
  <conditionalFormatting sqref="AH158">
    <cfRule type="cellIs" dxfId="13255" priority="2018" operator="lessThan">
      <formula>0</formula>
    </cfRule>
  </conditionalFormatting>
  <conditionalFormatting sqref="AH158">
    <cfRule type="cellIs" dxfId="13254" priority="2017" operator="greaterThan">
      <formula>#REF!</formula>
    </cfRule>
  </conditionalFormatting>
  <conditionalFormatting sqref="AL158">
    <cfRule type="cellIs" dxfId="13253" priority="2016" operator="lessThan">
      <formula>0</formula>
    </cfRule>
  </conditionalFormatting>
  <conditionalFormatting sqref="AL158">
    <cfRule type="cellIs" dxfId="13252" priority="2015" operator="lessThan">
      <formula>0</formula>
    </cfRule>
  </conditionalFormatting>
  <conditionalFormatting sqref="AL158">
    <cfRule type="cellIs" dxfId="13251" priority="2014" operator="lessThan">
      <formula>0</formula>
    </cfRule>
  </conditionalFormatting>
  <conditionalFormatting sqref="D159:E159">
    <cfRule type="cellIs" dxfId="13250" priority="2008" operator="lessThan">
      <formula>SUM(D160:D162)</formula>
    </cfRule>
  </conditionalFormatting>
  <conditionalFormatting sqref="S141:S164">
    <cfRule type="cellIs" dxfId="13249" priority="2013" operator="lessThan">
      <formula>0</formula>
    </cfRule>
  </conditionalFormatting>
  <conditionalFormatting sqref="Z165:AA165">
    <cfRule type="cellIs" dxfId="13248" priority="2012" operator="lessThan">
      <formula>0</formula>
    </cfRule>
  </conditionalFormatting>
  <conditionalFormatting sqref="AD165">
    <cfRule type="cellIs" dxfId="13247" priority="2011" operator="lessThan">
      <formula>0</formula>
    </cfRule>
  </conditionalFormatting>
  <conditionalFormatting sqref="D141:E164">
    <cfRule type="cellIs" dxfId="13246" priority="2010" operator="lessThan">
      <formula>0</formula>
    </cfRule>
  </conditionalFormatting>
  <conditionalFormatting sqref="F141:G164">
    <cfRule type="cellIs" dxfId="13245" priority="2007" operator="lessThan">
      <formula>0</formula>
    </cfRule>
  </conditionalFormatting>
  <conditionalFormatting sqref="O141:R164">
    <cfRule type="cellIs" dxfId="13244" priority="2001" operator="lessThan">
      <formula>0</formula>
    </cfRule>
  </conditionalFormatting>
  <conditionalFormatting sqref="AI141:AK164">
    <cfRule type="cellIs" dxfId="13243" priority="1989" operator="lessThan">
      <formula>0</formula>
    </cfRule>
  </conditionalFormatting>
  <conditionalFormatting sqref="AM141:AN164">
    <cfRule type="cellIs" dxfId="13242" priority="1986" operator="lessThan">
      <formula>0</formula>
    </cfRule>
  </conditionalFormatting>
  <conditionalFormatting sqref="H141:I164">
    <cfRule type="cellIs" dxfId="13241" priority="2004" operator="lessThan">
      <formula>0</formula>
    </cfRule>
  </conditionalFormatting>
  <conditionalFormatting sqref="T141:U164">
    <cfRule type="cellIs" dxfId="13240" priority="1998" operator="lessThan">
      <formula>0</formula>
    </cfRule>
  </conditionalFormatting>
  <conditionalFormatting sqref="AE141:AG164">
    <cfRule type="cellIs" dxfId="13239" priority="1992" operator="lessThan">
      <formula>0</formula>
    </cfRule>
  </conditionalFormatting>
  <conditionalFormatting sqref="V141:AA164">
    <cfRule type="cellIs" dxfId="13238" priority="1995" operator="lessThan">
      <formula>0</formula>
    </cfRule>
  </conditionalFormatting>
  <conditionalFormatting sqref="AM149:AN149">
    <cfRule type="cellIs" dxfId="13237" priority="1985" operator="lessThan">
      <formula>SUM(AM150:AM152)</formula>
    </cfRule>
  </conditionalFormatting>
  <conditionalFormatting sqref="D149:E149">
    <cfRule type="cellIs" dxfId="13236" priority="2009" operator="lessThan">
      <formula>SUM(D150:D152)</formula>
    </cfRule>
  </conditionalFormatting>
  <conditionalFormatting sqref="V159:AA159">
    <cfRule type="cellIs" dxfId="13235" priority="1993" operator="lessThan">
      <formula>SUM(V160:V162)</formula>
    </cfRule>
  </conditionalFormatting>
  <conditionalFormatting sqref="F149:G149">
    <cfRule type="cellIs" dxfId="13234" priority="2006" operator="lessThan">
      <formula>SUM(F150:F152)</formula>
    </cfRule>
  </conditionalFormatting>
  <conditionalFormatting sqref="F159:G159">
    <cfRule type="cellIs" dxfId="13233" priority="2005" operator="lessThan">
      <formula>SUM(F160:F162)</formula>
    </cfRule>
  </conditionalFormatting>
  <conditionalFormatting sqref="H149:I149">
    <cfRule type="cellIs" dxfId="13232" priority="2003" operator="lessThan">
      <formula>SUM(H150:H152)</formula>
    </cfRule>
  </conditionalFormatting>
  <conditionalFormatting sqref="H159:I159">
    <cfRule type="cellIs" dxfId="13231" priority="2002" operator="lessThan">
      <formula>SUM(H160:H162)</formula>
    </cfRule>
  </conditionalFormatting>
  <conditionalFormatting sqref="O149:R149">
    <cfRule type="cellIs" dxfId="13230" priority="2000" operator="lessThan">
      <formula>SUM(O150:O152)</formula>
    </cfRule>
  </conditionalFormatting>
  <conditionalFormatting sqref="O159:R159">
    <cfRule type="cellIs" dxfId="13229" priority="1999" operator="lessThan">
      <formula>SUM(O160:O162)</formula>
    </cfRule>
  </conditionalFormatting>
  <conditionalFormatting sqref="T149:U149">
    <cfRule type="cellIs" dxfId="13228" priority="1997" operator="lessThan">
      <formula>SUM(T150:T152)</formula>
    </cfRule>
  </conditionalFormatting>
  <conditionalFormatting sqref="T159:U159">
    <cfRule type="cellIs" dxfId="13227" priority="1996" operator="lessThan">
      <formula>SUM(T160:T162)</formula>
    </cfRule>
  </conditionalFormatting>
  <conditionalFormatting sqref="V149:AA149">
    <cfRule type="cellIs" dxfId="13226" priority="1994" operator="lessThan">
      <formula>SUM(V150:V152)</formula>
    </cfRule>
  </conditionalFormatting>
  <conditionalFormatting sqref="AE149:AG149">
    <cfRule type="cellIs" dxfId="13225" priority="1991" operator="lessThan">
      <formula>SUM(AE150:AE152)</formula>
    </cfRule>
  </conditionalFormatting>
  <conditionalFormatting sqref="AE159:AG159">
    <cfRule type="cellIs" dxfId="13224" priority="1990" operator="lessThan">
      <formula>SUM(AE160:AE162)</formula>
    </cfRule>
  </conditionalFormatting>
  <conditionalFormatting sqref="AI149:AK149">
    <cfRule type="cellIs" dxfId="13223" priority="1988" operator="lessThan">
      <formula>SUM(AI150:AI152)</formula>
    </cfRule>
  </conditionalFormatting>
  <conditionalFormatting sqref="AI159:AK159">
    <cfRule type="cellIs" dxfId="13222" priority="1987" operator="lessThan">
      <formula>SUM(AI160:AI162)</formula>
    </cfRule>
  </conditionalFormatting>
  <conditionalFormatting sqref="AM159:AN159">
    <cfRule type="cellIs" dxfId="13221" priority="1984" operator="lessThan">
      <formula>SUM(AM160:AM162)</formula>
    </cfRule>
  </conditionalFormatting>
  <conditionalFormatting sqref="AB158">
    <cfRule type="cellIs" dxfId="13220" priority="1982" operator="lessThan">
      <formula>0</formula>
    </cfRule>
  </conditionalFormatting>
  <conditionalFormatting sqref="AB158">
    <cfRule type="cellIs" dxfId="13219" priority="1983" operator="greaterThan">
      <formula>AA158</formula>
    </cfRule>
  </conditionalFormatting>
  <conditionalFormatting sqref="AB158">
    <cfRule type="cellIs" dxfId="13218" priority="1981" operator="lessThan">
      <formula>AA158</formula>
    </cfRule>
  </conditionalFormatting>
  <conditionalFormatting sqref="AP141:AP165">
    <cfRule type="cellIs" dxfId="13217" priority="1980" operator="lessThan">
      <formula>0</formula>
    </cfRule>
  </conditionalFormatting>
  <conditionalFormatting sqref="AP159 AP149">
    <cfRule type="cellIs" dxfId="13216" priority="1979" operator="lessThan">
      <formula>SUM(AP150:AP152)</formula>
    </cfRule>
  </conditionalFormatting>
  <conditionalFormatting sqref="AO141:AO165">
    <cfRule type="cellIs" dxfId="13215" priority="1978" operator="lessThan">
      <formula>0</formula>
    </cfRule>
  </conditionalFormatting>
  <conditionalFormatting sqref="AO159 AO149">
    <cfRule type="cellIs" dxfId="13214" priority="1977" operator="lessThan">
      <formula>SUM(AO150:AO152)</formula>
    </cfRule>
  </conditionalFormatting>
  <conditionalFormatting sqref="J183 D190:I190 V190:Y190">
    <cfRule type="cellIs" dxfId="13213" priority="1971" operator="lessThan">
      <formula>0</formula>
    </cfRule>
  </conditionalFormatting>
  <conditionalFormatting sqref="K166:N190">
    <cfRule type="cellIs" dxfId="13212" priority="1975" operator="notBetween">
      <formula>0</formula>
      <formula>1</formula>
    </cfRule>
  </conditionalFormatting>
  <conditionalFormatting sqref="AC166:AC190 AG190">
    <cfRule type="cellIs" dxfId="13211" priority="1974" operator="lessThan">
      <formula>0</formula>
    </cfRule>
  </conditionalFormatting>
  <conditionalFormatting sqref="AQ166:AQ190">
    <cfRule type="cellIs" dxfId="13210" priority="1973" operator="notBetween">
      <formula>0</formula>
      <formula>10000</formula>
    </cfRule>
  </conditionalFormatting>
  <conditionalFormatting sqref="AR166:AR190">
    <cfRule type="cellIs" dxfId="13209" priority="1972" operator="lessThan">
      <formula>0</formula>
    </cfRule>
  </conditionalFormatting>
  <conditionalFormatting sqref="G190 AL183 J183 I190">
    <cfRule type="cellIs" dxfId="13208" priority="1976" operator="greaterThan">
      <formula>F183</formula>
    </cfRule>
  </conditionalFormatting>
  <conditionalFormatting sqref="AL183 J183">
    <cfRule type="cellIs" dxfId="13207" priority="1970" operator="lessThan">
      <formula>I183</formula>
    </cfRule>
  </conditionalFormatting>
  <conditionalFormatting sqref="AH183">
    <cfRule type="cellIs" dxfId="13206" priority="1969" operator="lessThan">
      <formula>0</formula>
    </cfRule>
  </conditionalFormatting>
  <conditionalFormatting sqref="AH183">
    <cfRule type="cellIs" dxfId="13205" priority="1968" operator="lessThan">
      <formula>0</formula>
    </cfRule>
  </conditionalFormatting>
  <conditionalFormatting sqref="AH183">
    <cfRule type="cellIs" dxfId="13204" priority="1967" operator="lessThan">
      <formula>#REF!</formula>
    </cfRule>
  </conditionalFormatting>
  <conditionalFormatting sqref="AH183">
    <cfRule type="cellIs" dxfId="13203" priority="1966" operator="lessThan">
      <formula>0</formula>
    </cfRule>
  </conditionalFormatting>
  <conditionalFormatting sqref="AH183">
    <cfRule type="cellIs" dxfId="13202" priority="1965" operator="greaterThan">
      <formula>#REF!</formula>
    </cfRule>
  </conditionalFormatting>
  <conditionalFormatting sqref="AL183">
    <cfRule type="cellIs" dxfId="13201" priority="1964" operator="lessThan">
      <formula>0</formula>
    </cfRule>
  </conditionalFormatting>
  <conditionalFormatting sqref="AL183">
    <cfRule type="cellIs" dxfId="13200" priority="1963" operator="lessThan">
      <formula>0</formula>
    </cfRule>
  </conditionalFormatting>
  <conditionalFormatting sqref="AL183">
    <cfRule type="cellIs" dxfId="13199" priority="1962" operator="lessThan">
      <formula>0</formula>
    </cfRule>
  </conditionalFormatting>
  <conditionalFormatting sqref="D184:E184">
    <cfRule type="cellIs" dxfId="13198" priority="1956" operator="lessThan">
      <formula>SUM(D185:D187)</formula>
    </cfRule>
  </conditionalFormatting>
  <conditionalFormatting sqref="S166:S189">
    <cfRule type="cellIs" dxfId="13197" priority="1961" operator="lessThan">
      <formula>0</formula>
    </cfRule>
  </conditionalFormatting>
  <conditionalFormatting sqref="Z190:AA190">
    <cfRule type="cellIs" dxfId="13196" priority="1960" operator="lessThan">
      <formula>0</formula>
    </cfRule>
  </conditionalFormatting>
  <conditionalFormatting sqref="AD190">
    <cfRule type="cellIs" dxfId="13195" priority="1959" operator="lessThan">
      <formula>0</formula>
    </cfRule>
  </conditionalFormatting>
  <conditionalFormatting sqref="D166:E189">
    <cfRule type="cellIs" dxfId="13194" priority="1958" operator="lessThan">
      <formula>0</formula>
    </cfRule>
  </conditionalFormatting>
  <conditionalFormatting sqref="F166:G189">
    <cfRule type="cellIs" dxfId="13193" priority="1955" operator="lessThan">
      <formula>0</formula>
    </cfRule>
  </conditionalFormatting>
  <conditionalFormatting sqref="O166:R189">
    <cfRule type="cellIs" dxfId="13192" priority="1949" operator="lessThan">
      <formula>0</formula>
    </cfRule>
  </conditionalFormatting>
  <conditionalFormatting sqref="AI166:AK189">
    <cfRule type="cellIs" dxfId="13191" priority="1937" operator="lessThan">
      <formula>0</formula>
    </cfRule>
  </conditionalFormatting>
  <conditionalFormatting sqref="AM166:AN189">
    <cfRule type="cellIs" dxfId="13190" priority="1934" operator="lessThan">
      <formula>0</formula>
    </cfRule>
  </conditionalFormatting>
  <conditionalFormatting sqref="H166:I189">
    <cfRule type="cellIs" dxfId="13189" priority="1952" operator="lessThan">
      <formula>0</formula>
    </cfRule>
  </conditionalFormatting>
  <conditionalFormatting sqref="T166:U189">
    <cfRule type="cellIs" dxfId="13188" priority="1946" operator="lessThan">
      <formula>0</formula>
    </cfRule>
  </conditionalFormatting>
  <conditionalFormatting sqref="AE166:AG189">
    <cfRule type="cellIs" dxfId="13187" priority="1940" operator="lessThan">
      <formula>0</formula>
    </cfRule>
  </conditionalFormatting>
  <conditionalFormatting sqref="V166:AA189">
    <cfRule type="cellIs" dxfId="13186" priority="1943" operator="lessThan">
      <formula>0</formula>
    </cfRule>
  </conditionalFormatting>
  <conditionalFormatting sqref="AM174:AN174">
    <cfRule type="cellIs" dxfId="13185" priority="1933" operator="lessThan">
      <formula>SUM(AM175:AM177)</formula>
    </cfRule>
  </conditionalFormatting>
  <conditionalFormatting sqref="D174:E174">
    <cfRule type="cellIs" dxfId="13184" priority="1957" operator="lessThan">
      <formula>SUM(D175:D177)</formula>
    </cfRule>
  </conditionalFormatting>
  <conditionalFormatting sqref="V184:AA184">
    <cfRule type="cellIs" dxfId="13183" priority="1941" operator="lessThan">
      <formula>SUM(V185:V187)</formula>
    </cfRule>
  </conditionalFormatting>
  <conditionalFormatting sqref="F174:G174">
    <cfRule type="cellIs" dxfId="13182" priority="1954" operator="lessThan">
      <formula>SUM(F175:F177)</formula>
    </cfRule>
  </conditionalFormatting>
  <conditionalFormatting sqref="F184:G184">
    <cfRule type="cellIs" dxfId="13181" priority="1953" operator="lessThan">
      <formula>SUM(F185:F187)</formula>
    </cfRule>
  </conditionalFormatting>
  <conditionalFormatting sqref="H174:I174">
    <cfRule type="cellIs" dxfId="13180" priority="1951" operator="lessThan">
      <formula>SUM(H175:H177)</formula>
    </cfRule>
  </conditionalFormatting>
  <conditionalFormatting sqref="H184:I184">
    <cfRule type="cellIs" dxfId="13179" priority="1950" operator="lessThan">
      <formula>SUM(H185:H187)</formula>
    </cfRule>
  </conditionalFormatting>
  <conditionalFormatting sqref="O174:R174">
    <cfRule type="cellIs" dxfId="13178" priority="1948" operator="lessThan">
      <formula>SUM(O175:O177)</formula>
    </cfRule>
  </conditionalFormatting>
  <conditionalFormatting sqref="O184:R184">
    <cfRule type="cellIs" dxfId="13177" priority="1947" operator="lessThan">
      <formula>SUM(O185:O187)</formula>
    </cfRule>
  </conditionalFormatting>
  <conditionalFormatting sqref="T174:U174">
    <cfRule type="cellIs" dxfId="13176" priority="1945" operator="lessThan">
      <formula>SUM(T175:T177)</formula>
    </cfRule>
  </conditionalFormatting>
  <conditionalFormatting sqref="T184:U184">
    <cfRule type="cellIs" dxfId="13175" priority="1944" operator="lessThan">
      <formula>SUM(T185:T187)</formula>
    </cfRule>
  </conditionalFormatting>
  <conditionalFormatting sqref="V174:AA174">
    <cfRule type="cellIs" dxfId="13174" priority="1942" operator="lessThan">
      <formula>SUM(V175:V177)</formula>
    </cfRule>
  </conditionalFormatting>
  <conditionalFormatting sqref="AE174:AG174">
    <cfRule type="cellIs" dxfId="13173" priority="1939" operator="lessThan">
      <formula>SUM(AE175:AE177)</formula>
    </cfRule>
  </conditionalFormatting>
  <conditionalFormatting sqref="AE184:AG184">
    <cfRule type="cellIs" dxfId="13172" priority="1938" operator="lessThan">
      <formula>SUM(AE185:AE187)</formula>
    </cfRule>
  </conditionalFormatting>
  <conditionalFormatting sqref="AI174:AK174">
    <cfRule type="cellIs" dxfId="13171" priority="1936" operator="lessThan">
      <formula>SUM(AI175:AI177)</formula>
    </cfRule>
  </conditionalFormatting>
  <conditionalFormatting sqref="AI184:AK184">
    <cfRule type="cellIs" dxfId="13170" priority="1935" operator="lessThan">
      <formula>SUM(AI185:AI187)</formula>
    </cfRule>
  </conditionalFormatting>
  <conditionalFormatting sqref="AM184:AN184">
    <cfRule type="cellIs" dxfId="13169" priority="1932" operator="lessThan">
      <formula>SUM(AM185:AM187)</formula>
    </cfRule>
  </conditionalFormatting>
  <conditionalFormatting sqref="AB183">
    <cfRule type="cellIs" dxfId="13168" priority="1930" operator="lessThan">
      <formula>0</formula>
    </cfRule>
  </conditionalFormatting>
  <conditionalFormatting sqref="AB183">
    <cfRule type="cellIs" dxfId="13167" priority="1931" operator="greaterThan">
      <formula>AA183</formula>
    </cfRule>
  </conditionalFormatting>
  <conditionalFormatting sqref="AB183">
    <cfRule type="cellIs" dxfId="13166" priority="1929" operator="lessThan">
      <formula>AA183</formula>
    </cfRule>
  </conditionalFormatting>
  <conditionalFormatting sqref="AP166:AP190">
    <cfRule type="cellIs" dxfId="13165" priority="1928" operator="lessThan">
      <formula>0</formula>
    </cfRule>
  </conditionalFormatting>
  <conditionalFormatting sqref="AP184 AP174">
    <cfRule type="cellIs" dxfId="13164" priority="1927" operator="lessThan">
      <formula>SUM(AP175:AP177)</formula>
    </cfRule>
  </conditionalFormatting>
  <conditionalFormatting sqref="AO166:AO190">
    <cfRule type="cellIs" dxfId="13163" priority="1926" operator="lessThan">
      <formula>0</formula>
    </cfRule>
  </conditionalFormatting>
  <conditionalFormatting sqref="AO184 AO174">
    <cfRule type="cellIs" dxfId="13162" priority="1925" operator="lessThan">
      <formula>SUM(AO175:AO177)</formula>
    </cfRule>
  </conditionalFormatting>
  <conditionalFormatting sqref="J208 D215:I215 V215:Y215">
    <cfRule type="cellIs" dxfId="13161" priority="1919" operator="lessThan">
      <formula>0</formula>
    </cfRule>
  </conditionalFormatting>
  <conditionalFormatting sqref="K191:N215">
    <cfRule type="cellIs" dxfId="13160" priority="1923" operator="notBetween">
      <formula>0</formula>
      <formula>1</formula>
    </cfRule>
  </conditionalFormatting>
  <conditionalFormatting sqref="AC191:AC215 AG215">
    <cfRule type="cellIs" dxfId="13159" priority="1922" operator="lessThan">
      <formula>0</formula>
    </cfRule>
  </conditionalFormatting>
  <conditionalFormatting sqref="AQ191:AQ215">
    <cfRule type="cellIs" dxfId="13158" priority="1921" operator="notBetween">
      <formula>0</formula>
      <formula>10000</formula>
    </cfRule>
  </conditionalFormatting>
  <conditionalFormatting sqref="AR191:AR215">
    <cfRule type="cellIs" dxfId="13157" priority="1920" operator="lessThan">
      <formula>0</formula>
    </cfRule>
  </conditionalFormatting>
  <conditionalFormatting sqref="G215 AL208 J208 I215">
    <cfRule type="cellIs" dxfId="13156" priority="1924" operator="greaterThan">
      <formula>F208</formula>
    </cfRule>
  </conditionalFormatting>
  <conditionalFormatting sqref="AL208 J208">
    <cfRule type="cellIs" dxfId="13155" priority="1918" operator="lessThan">
      <formula>I208</formula>
    </cfRule>
  </conditionalFormatting>
  <conditionalFormatting sqref="AH208">
    <cfRule type="cellIs" dxfId="13154" priority="1917" operator="lessThan">
      <formula>0</formula>
    </cfRule>
  </conditionalFormatting>
  <conditionalFormatting sqref="AH208">
    <cfRule type="cellIs" dxfId="13153" priority="1916" operator="lessThan">
      <formula>0</formula>
    </cfRule>
  </conditionalFormatting>
  <conditionalFormatting sqref="AH208">
    <cfRule type="cellIs" dxfId="13152" priority="1915" operator="lessThan">
      <formula>#REF!</formula>
    </cfRule>
  </conditionalFormatting>
  <conditionalFormatting sqref="AH208">
    <cfRule type="cellIs" dxfId="13151" priority="1914" operator="lessThan">
      <formula>0</formula>
    </cfRule>
  </conditionalFormatting>
  <conditionalFormatting sqref="AH208">
    <cfRule type="cellIs" dxfId="13150" priority="1913" operator="greaterThan">
      <formula>#REF!</formula>
    </cfRule>
  </conditionalFormatting>
  <conditionalFormatting sqref="AL208">
    <cfRule type="cellIs" dxfId="13149" priority="1912" operator="lessThan">
      <formula>0</formula>
    </cfRule>
  </conditionalFormatting>
  <conditionalFormatting sqref="AL208">
    <cfRule type="cellIs" dxfId="13148" priority="1911" operator="lessThan">
      <formula>0</formula>
    </cfRule>
  </conditionalFormatting>
  <conditionalFormatting sqref="AL208">
    <cfRule type="cellIs" dxfId="13147" priority="1910" operator="lessThan">
      <formula>0</formula>
    </cfRule>
  </conditionalFormatting>
  <conditionalFormatting sqref="D209:E209">
    <cfRule type="cellIs" dxfId="13146" priority="1904" operator="lessThan">
      <formula>SUM(D210:D212)</formula>
    </cfRule>
  </conditionalFormatting>
  <conditionalFormatting sqref="S191:S214">
    <cfRule type="cellIs" dxfId="13145" priority="1909" operator="lessThan">
      <formula>0</formula>
    </cfRule>
  </conditionalFormatting>
  <conditionalFormatting sqref="Z215:AA215">
    <cfRule type="cellIs" dxfId="13144" priority="1908" operator="lessThan">
      <formula>0</formula>
    </cfRule>
  </conditionalFormatting>
  <conditionalFormatting sqref="AD215">
    <cfRule type="cellIs" dxfId="13143" priority="1907" operator="lessThan">
      <formula>0</formula>
    </cfRule>
  </conditionalFormatting>
  <conditionalFormatting sqref="D191:E214">
    <cfRule type="cellIs" dxfId="13142" priority="1906" operator="lessThan">
      <formula>0</formula>
    </cfRule>
  </conditionalFormatting>
  <conditionalFormatting sqref="F191:G214">
    <cfRule type="cellIs" dxfId="13141" priority="1903" operator="lessThan">
      <formula>0</formula>
    </cfRule>
  </conditionalFormatting>
  <conditionalFormatting sqref="O191:R214">
    <cfRule type="cellIs" dxfId="13140" priority="1897" operator="lessThan">
      <formula>0</formula>
    </cfRule>
  </conditionalFormatting>
  <conditionalFormatting sqref="AI191:AK214">
    <cfRule type="cellIs" dxfId="13139" priority="1885" operator="lessThan">
      <formula>0</formula>
    </cfRule>
  </conditionalFormatting>
  <conditionalFormatting sqref="H191:I214">
    <cfRule type="cellIs" dxfId="13138" priority="1900" operator="lessThan">
      <formula>0</formula>
    </cfRule>
  </conditionalFormatting>
  <conditionalFormatting sqref="T191:U214">
    <cfRule type="cellIs" dxfId="13137" priority="1894" operator="lessThan">
      <formula>0</formula>
    </cfRule>
  </conditionalFormatting>
  <conditionalFormatting sqref="V191:AA214">
    <cfRule type="cellIs" dxfId="13136" priority="1891" operator="lessThan">
      <formula>0</formula>
    </cfRule>
  </conditionalFormatting>
  <conditionalFormatting sqref="D199:E199">
    <cfRule type="cellIs" dxfId="13135" priority="1905" operator="lessThan">
      <formula>SUM(D200:D202)</formula>
    </cfRule>
  </conditionalFormatting>
  <conditionalFormatting sqref="V209:AA209">
    <cfRule type="cellIs" dxfId="13134" priority="1889" operator="lessThan">
      <formula>SUM(V210:V212)</formula>
    </cfRule>
  </conditionalFormatting>
  <conditionalFormatting sqref="F199:G199">
    <cfRule type="cellIs" dxfId="13133" priority="1902" operator="lessThan">
      <formula>SUM(F200:F202)</formula>
    </cfRule>
  </conditionalFormatting>
  <conditionalFormatting sqref="F209:G209">
    <cfRule type="cellIs" dxfId="13132" priority="1901" operator="lessThan">
      <formula>SUM(F210:F212)</formula>
    </cfRule>
  </conditionalFormatting>
  <conditionalFormatting sqref="H199:I199">
    <cfRule type="cellIs" dxfId="13131" priority="1899" operator="lessThan">
      <formula>SUM(H200:H202)</formula>
    </cfRule>
  </conditionalFormatting>
  <conditionalFormatting sqref="H209:I209">
    <cfRule type="cellIs" dxfId="13130" priority="1898" operator="lessThan">
      <formula>SUM(H210:H212)</formula>
    </cfRule>
  </conditionalFormatting>
  <conditionalFormatting sqref="O199:R199">
    <cfRule type="cellIs" dxfId="13129" priority="1896" operator="lessThan">
      <formula>SUM(O200:O202)</formula>
    </cfRule>
  </conditionalFormatting>
  <conditionalFormatting sqref="O209:R209">
    <cfRule type="cellIs" dxfId="13128" priority="1895" operator="lessThan">
      <formula>SUM(O210:O212)</formula>
    </cfRule>
  </conditionalFormatting>
  <conditionalFormatting sqref="T199:U199">
    <cfRule type="cellIs" dxfId="13127" priority="1893" operator="lessThan">
      <formula>SUM(T200:T202)</formula>
    </cfRule>
  </conditionalFormatting>
  <conditionalFormatting sqref="T209:U209">
    <cfRule type="cellIs" dxfId="13126" priority="1892" operator="lessThan">
      <formula>SUM(T210:T212)</formula>
    </cfRule>
  </conditionalFormatting>
  <conditionalFormatting sqref="V199:AA199">
    <cfRule type="cellIs" dxfId="13125" priority="1890" operator="lessThan">
      <formula>SUM(V200:V202)</formula>
    </cfRule>
  </conditionalFormatting>
  <conditionalFormatting sqref="AE209:AG209">
    <cfRule type="cellIs" dxfId="13124" priority="1886" operator="lessThan">
      <formula>SUM(AE210:AE212)</formula>
    </cfRule>
  </conditionalFormatting>
  <conditionalFormatting sqref="AI199:AK199">
    <cfRule type="cellIs" dxfId="13123" priority="1884" operator="lessThan">
      <formula>SUM(AI200:AI202)</formula>
    </cfRule>
  </conditionalFormatting>
  <conditionalFormatting sqref="AM209:AN209">
    <cfRule type="cellIs" dxfId="13122" priority="1880" operator="lessThan">
      <formula>SUM(AM210:AM212)</formula>
    </cfRule>
  </conditionalFormatting>
  <conditionalFormatting sqref="AB208">
    <cfRule type="cellIs" dxfId="13121" priority="1878" operator="lessThan">
      <formula>0</formula>
    </cfRule>
  </conditionalFormatting>
  <conditionalFormatting sqref="AB208">
    <cfRule type="cellIs" dxfId="13120" priority="1879" operator="greaterThan">
      <formula>AA208</formula>
    </cfRule>
  </conditionalFormatting>
  <conditionalFormatting sqref="AB208">
    <cfRule type="cellIs" dxfId="13119" priority="1877" operator="lessThan">
      <formula>AA208</formula>
    </cfRule>
  </conditionalFormatting>
  <conditionalFormatting sqref="AP191:AP215">
    <cfRule type="cellIs" dxfId="13118" priority="1876" operator="lessThan">
      <formula>0</formula>
    </cfRule>
  </conditionalFormatting>
  <conditionalFormatting sqref="AP209 AP199">
    <cfRule type="cellIs" dxfId="13117" priority="1875" operator="lessThan">
      <formula>SUM(AP200:AP202)</formula>
    </cfRule>
  </conditionalFormatting>
  <conditionalFormatting sqref="AO191:AO215">
    <cfRule type="cellIs" dxfId="13116" priority="1874" operator="lessThan">
      <formula>0</formula>
    </cfRule>
  </conditionalFormatting>
  <conditionalFormatting sqref="AO209 AO199">
    <cfRule type="cellIs" dxfId="13115" priority="1873" operator="lessThan">
      <formula>SUM(AO200:AO202)</formula>
    </cfRule>
  </conditionalFormatting>
  <conditionalFormatting sqref="J241 D248:I248 V248:Y248">
    <cfRule type="cellIs" dxfId="13114" priority="1867" operator="lessThan">
      <formula>0</formula>
    </cfRule>
  </conditionalFormatting>
  <conditionalFormatting sqref="K224:N248">
    <cfRule type="cellIs" dxfId="13113" priority="1871" operator="notBetween">
      <formula>0</formula>
      <formula>1</formula>
    </cfRule>
  </conditionalFormatting>
  <conditionalFormatting sqref="AC224:AC248 AG248">
    <cfRule type="cellIs" dxfId="13112" priority="1870" operator="lessThan">
      <formula>0</formula>
    </cfRule>
  </conditionalFormatting>
  <conditionalFormatting sqref="AQ224:AQ248">
    <cfRule type="cellIs" dxfId="13111" priority="1869" operator="notBetween">
      <formula>0</formula>
      <formula>10000</formula>
    </cfRule>
  </conditionalFormatting>
  <conditionalFormatting sqref="AR224:AR248">
    <cfRule type="cellIs" dxfId="13110" priority="1868" operator="lessThan">
      <formula>0</formula>
    </cfRule>
  </conditionalFormatting>
  <conditionalFormatting sqref="G248 AL241 J241 I248">
    <cfRule type="cellIs" dxfId="13109" priority="1872" operator="greaterThan">
      <formula>F241</formula>
    </cfRule>
  </conditionalFormatting>
  <conditionalFormatting sqref="AL241 J241">
    <cfRule type="cellIs" dxfId="13108" priority="1866" operator="lessThan">
      <formula>I241</formula>
    </cfRule>
  </conditionalFormatting>
  <conditionalFormatting sqref="AH241">
    <cfRule type="cellIs" dxfId="13107" priority="1865" operator="lessThan">
      <formula>0</formula>
    </cfRule>
  </conditionalFormatting>
  <conditionalFormatting sqref="AH241">
    <cfRule type="cellIs" dxfId="13106" priority="1864" operator="lessThan">
      <formula>0</formula>
    </cfRule>
  </conditionalFormatting>
  <conditionalFormatting sqref="AH241">
    <cfRule type="cellIs" dxfId="13105" priority="1863" operator="lessThan">
      <formula>#REF!</formula>
    </cfRule>
  </conditionalFormatting>
  <conditionalFormatting sqref="AH241">
    <cfRule type="cellIs" dxfId="13104" priority="1862" operator="lessThan">
      <formula>0</formula>
    </cfRule>
  </conditionalFormatting>
  <conditionalFormatting sqref="AH241">
    <cfRule type="cellIs" dxfId="13103" priority="1861" operator="greaterThan">
      <formula>#REF!</formula>
    </cfRule>
  </conditionalFormatting>
  <conditionalFormatting sqref="AL241">
    <cfRule type="cellIs" dxfId="13102" priority="1860" operator="lessThan">
      <formula>0</formula>
    </cfRule>
  </conditionalFormatting>
  <conditionalFormatting sqref="AL241">
    <cfRule type="cellIs" dxfId="13101" priority="1859" operator="lessThan">
      <formula>0</formula>
    </cfRule>
  </conditionalFormatting>
  <conditionalFormatting sqref="AL241">
    <cfRule type="cellIs" dxfId="13100" priority="1858" operator="lessThan">
      <formula>0</formula>
    </cfRule>
  </conditionalFormatting>
  <conditionalFormatting sqref="D242:E242">
    <cfRule type="cellIs" dxfId="13099" priority="1852" operator="lessThan">
      <formula>SUM(D243:D245)</formula>
    </cfRule>
  </conditionalFormatting>
  <conditionalFormatting sqref="S224:S247">
    <cfRule type="cellIs" dxfId="13098" priority="1857" operator="lessThan">
      <formula>0</formula>
    </cfRule>
  </conditionalFormatting>
  <conditionalFormatting sqref="Z248:AA248">
    <cfRule type="cellIs" dxfId="13097" priority="1856" operator="lessThan">
      <formula>0</formula>
    </cfRule>
  </conditionalFormatting>
  <conditionalFormatting sqref="AD248">
    <cfRule type="cellIs" dxfId="13096" priority="1855" operator="lessThan">
      <formula>0</formula>
    </cfRule>
  </conditionalFormatting>
  <conditionalFormatting sqref="D224:E247">
    <cfRule type="cellIs" dxfId="13095" priority="1854" operator="lessThan">
      <formula>0</formula>
    </cfRule>
  </conditionalFormatting>
  <conditionalFormatting sqref="F224:G247">
    <cfRule type="cellIs" dxfId="13094" priority="1851" operator="lessThan">
      <formula>0</formula>
    </cfRule>
  </conditionalFormatting>
  <conditionalFormatting sqref="O224:R247">
    <cfRule type="cellIs" dxfId="13093" priority="1845" operator="lessThan">
      <formula>0</formula>
    </cfRule>
  </conditionalFormatting>
  <conditionalFormatting sqref="AI224:AK247">
    <cfRule type="cellIs" dxfId="13092" priority="1833" operator="lessThan">
      <formula>0</formula>
    </cfRule>
  </conditionalFormatting>
  <conditionalFormatting sqref="AM224:AN247">
    <cfRule type="cellIs" dxfId="13091" priority="1830" operator="lessThan">
      <formula>0</formula>
    </cfRule>
  </conditionalFormatting>
  <conditionalFormatting sqref="H224:I247">
    <cfRule type="cellIs" dxfId="13090" priority="1848" operator="lessThan">
      <formula>0</formula>
    </cfRule>
  </conditionalFormatting>
  <conditionalFormatting sqref="T224:U247">
    <cfRule type="cellIs" dxfId="13089" priority="1842" operator="lessThan">
      <formula>0</formula>
    </cfRule>
  </conditionalFormatting>
  <conditionalFormatting sqref="AE224:AG247">
    <cfRule type="cellIs" dxfId="13088" priority="1836" operator="lessThan">
      <formula>0</formula>
    </cfRule>
  </conditionalFormatting>
  <conditionalFormatting sqref="V224:AA247">
    <cfRule type="cellIs" dxfId="13087" priority="1839" operator="lessThan">
      <formula>0</formula>
    </cfRule>
  </conditionalFormatting>
  <conditionalFormatting sqref="AM232:AN232">
    <cfRule type="cellIs" dxfId="13086" priority="1829" operator="lessThan">
      <formula>SUM(AM233:AM235)</formula>
    </cfRule>
  </conditionalFormatting>
  <conditionalFormatting sqref="D232:E232">
    <cfRule type="cellIs" dxfId="13085" priority="1853" operator="lessThan">
      <formula>SUM(D233:D235)</formula>
    </cfRule>
  </conditionalFormatting>
  <conditionalFormatting sqref="V242:AA242">
    <cfRule type="cellIs" dxfId="13084" priority="1837" operator="lessThan">
      <formula>SUM(V243:V245)</formula>
    </cfRule>
  </conditionalFormatting>
  <conditionalFormatting sqref="F232:G232">
    <cfRule type="cellIs" dxfId="13083" priority="1850" operator="lessThan">
      <formula>SUM(F233:F235)</formula>
    </cfRule>
  </conditionalFormatting>
  <conditionalFormatting sqref="F242:G242">
    <cfRule type="cellIs" dxfId="13082" priority="1849" operator="lessThan">
      <formula>SUM(F243:F245)</formula>
    </cfRule>
  </conditionalFormatting>
  <conditionalFormatting sqref="H232:I232">
    <cfRule type="cellIs" dxfId="13081" priority="1847" operator="lessThan">
      <formula>SUM(H233:H235)</formula>
    </cfRule>
  </conditionalFormatting>
  <conditionalFormatting sqref="H242:I242">
    <cfRule type="cellIs" dxfId="13080" priority="1846" operator="lessThan">
      <formula>SUM(H243:H245)</formula>
    </cfRule>
  </conditionalFormatting>
  <conditionalFormatting sqref="O232:R232">
    <cfRule type="cellIs" dxfId="13079" priority="1844" operator="lessThan">
      <formula>SUM(O233:O235)</formula>
    </cfRule>
  </conditionalFormatting>
  <conditionalFormatting sqref="O242:R242">
    <cfRule type="cellIs" dxfId="13078" priority="1843" operator="lessThan">
      <formula>SUM(O243:O245)</formula>
    </cfRule>
  </conditionalFormatting>
  <conditionalFormatting sqref="T232:U232">
    <cfRule type="cellIs" dxfId="13077" priority="1841" operator="lessThan">
      <formula>SUM(T233:T235)</formula>
    </cfRule>
  </conditionalFormatting>
  <conditionalFormatting sqref="T242:U242">
    <cfRule type="cellIs" dxfId="13076" priority="1840" operator="lessThan">
      <formula>SUM(T243:T245)</formula>
    </cfRule>
  </conditionalFormatting>
  <conditionalFormatting sqref="V232:AA232">
    <cfRule type="cellIs" dxfId="13075" priority="1838" operator="lessThan">
      <formula>SUM(V233:V235)</formula>
    </cfRule>
  </conditionalFormatting>
  <conditionalFormatting sqref="AE232:AG232">
    <cfRule type="cellIs" dxfId="13074" priority="1835" operator="lessThan">
      <formula>SUM(AE233:AE235)</formula>
    </cfRule>
  </conditionalFormatting>
  <conditionalFormatting sqref="AE242:AG242">
    <cfRule type="cellIs" dxfId="13073" priority="1834" operator="lessThan">
      <formula>SUM(AE243:AE245)</formula>
    </cfRule>
  </conditionalFormatting>
  <conditionalFormatting sqref="AI232:AK232">
    <cfRule type="cellIs" dxfId="13072" priority="1832" operator="lessThan">
      <formula>SUM(AI233:AI235)</formula>
    </cfRule>
  </conditionalFormatting>
  <conditionalFormatting sqref="AI242:AK242">
    <cfRule type="cellIs" dxfId="13071" priority="1831" operator="lessThan">
      <formula>SUM(AI243:AI245)</formula>
    </cfRule>
  </conditionalFormatting>
  <conditionalFormatting sqref="AM242:AN242">
    <cfRule type="cellIs" dxfId="13070" priority="1828" operator="lessThan">
      <formula>SUM(AM243:AM245)</formula>
    </cfRule>
  </conditionalFormatting>
  <conditionalFormatting sqref="AB241">
    <cfRule type="cellIs" dxfId="13069" priority="1826" operator="lessThan">
      <formula>0</formula>
    </cfRule>
  </conditionalFormatting>
  <conditionalFormatting sqref="AB241">
    <cfRule type="cellIs" dxfId="13068" priority="1827" operator="greaterThan">
      <formula>AA241</formula>
    </cfRule>
  </conditionalFormatting>
  <conditionalFormatting sqref="AB241">
    <cfRule type="cellIs" dxfId="13067" priority="1825" operator="lessThan">
      <formula>AA241</formula>
    </cfRule>
  </conditionalFormatting>
  <conditionalFormatting sqref="AP224:AP248">
    <cfRule type="cellIs" dxfId="13066" priority="1824" operator="lessThan">
      <formula>0</formula>
    </cfRule>
  </conditionalFormatting>
  <conditionalFormatting sqref="AP242 AP232">
    <cfRule type="cellIs" dxfId="13065" priority="1823" operator="lessThan">
      <formula>SUM(AP233:AP235)</formula>
    </cfRule>
  </conditionalFormatting>
  <conditionalFormatting sqref="AO224:AO248">
    <cfRule type="cellIs" dxfId="13064" priority="1822" operator="lessThan">
      <formula>0</formula>
    </cfRule>
  </conditionalFormatting>
  <conditionalFormatting sqref="AO242 AO232">
    <cfRule type="cellIs" dxfId="13063" priority="1821" operator="lessThan">
      <formula>SUM(AO233:AO235)</formula>
    </cfRule>
  </conditionalFormatting>
  <conditionalFormatting sqref="J266 D273:I273 V273:Y273">
    <cfRule type="cellIs" dxfId="13062" priority="1815" operator="lessThan">
      <formula>0</formula>
    </cfRule>
  </conditionalFormatting>
  <conditionalFormatting sqref="K249:N273">
    <cfRule type="cellIs" dxfId="13061" priority="1819" operator="notBetween">
      <formula>0</formula>
      <formula>1</formula>
    </cfRule>
  </conditionalFormatting>
  <conditionalFormatting sqref="AC249:AC273 AG273">
    <cfRule type="cellIs" dxfId="13060" priority="1818" operator="lessThan">
      <formula>0</formula>
    </cfRule>
  </conditionalFormatting>
  <conditionalFormatting sqref="AQ249:AQ273">
    <cfRule type="cellIs" dxfId="13059" priority="1817" operator="notBetween">
      <formula>0</formula>
      <formula>10000</formula>
    </cfRule>
  </conditionalFormatting>
  <conditionalFormatting sqref="AR249:AR273">
    <cfRule type="cellIs" dxfId="13058" priority="1816" operator="lessThan">
      <formula>0</formula>
    </cfRule>
  </conditionalFormatting>
  <conditionalFormatting sqref="G273 AL266 J266 I273">
    <cfRule type="cellIs" dxfId="13057" priority="1820" operator="greaterThan">
      <formula>F266</formula>
    </cfRule>
  </conditionalFormatting>
  <conditionalFormatting sqref="AL266 J266">
    <cfRule type="cellIs" dxfId="13056" priority="1814" operator="lessThan">
      <formula>I266</formula>
    </cfRule>
  </conditionalFormatting>
  <conditionalFormatting sqref="AH266">
    <cfRule type="cellIs" dxfId="13055" priority="1813" operator="lessThan">
      <formula>0</formula>
    </cfRule>
  </conditionalFormatting>
  <conditionalFormatting sqref="AH266">
    <cfRule type="cellIs" dxfId="13054" priority="1812" operator="lessThan">
      <formula>0</formula>
    </cfRule>
  </conditionalFormatting>
  <conditionalFormatting sqref="AH266">
    <cfRule type="cellIs" dxfId="13053" priority="1811" operator="lessThan">
      <formula>#REF!</formula>
    </cfRule>
  </conditionalFormatting>
  <conditionalFormatting sqref="AH266">
    <cfRule type="cellIs" dxfId="13052" priority="1810" operator="lessThan">
      <formula>0</formula>
    </cfRule>
  </conditionalFormatting>
  <conditionalFormatting sqref="AH266">
    <cfRule type="cellIs" dxfId="13051" priority="1809" operator="greaterThan">
      <formula>#REF!</formula>
    </cfRule>
  </conditionalFormatting>
  <conditionalFormatting sqref="AL266">
    <cfRule type="cellIs" dxfId="13050" priority="1808" operator="lessThan">
      <formula>0</formula>
    </cfRule>
  </conditionalFormatting>
  <conditionalFormatting sqref="AL266">
    <cfRule type="cellIs" dxfId="13049" priority="1807" operator="lessThan">
      <formula>0</formula>
    </cfRule>
  </conditionalFormatting>
  <conditionalFormatting sqref="AL266">
    <cfRule type="cellIs" dxfId="13048" priority="1806" operator="lessThan">
      <formula>0</formula>
    </cfRule>
  </conditionalFormatting>
  <conditionalFormatting sqref="D267:E267">
    <cfRule type="cellIs" dxfId="13047" priority="1800" operator="lessThan">
      <formula>SUM(D268:D270)</formula>
    </cfRule>
  </conditionalFormatting>
  <conditionalFormatting sqref="S249:S272">
    <cfRule type="cellIs" dxfId="13046" priority="1805" operator="lessThan">
      <formula>0</formula>
    </cfRule>
  </conditionalFormatting>
  <conditionalFormatting sqref="Z273:AA273">
    <cfRule type="cellIs" dxfId="13045" priority="1804" operator="lessThan">
      <formula>0</formula>
    </cfRule>
  </conditionalFormatting>
  <conditionalFormatting sqref="AD273">
    <cfRule type="cellIs" dxfId="13044" priority="1803" operator="lessThan">
      <formula>0</formula>
    </cfRule>
  </conditionalFormatting>
  <conditionalFormatting sqref="D249:E272">
    <cfRule type="cellIs" dxfId="13043" priority="1802" operator="lessThan">
      <formula>0</formula>
    </cfRule>
  </conditionalFormatting>
  <conditionalFormatting sqref="F249:G272">
    <cfRule type="cellIs" dxfId="13042" priority="1799" operator="lessThan">
      <formula>0</formula>
    </cfRule>
  </conditionalFormatting>
  <conditionalFormatting sqref="O249:R272">
    <cfRule type="cellIs" dxfId="13041" priority="1793" operator="lessThan">
      <formula>0</formula>
    </cfRule>
  </conditionalFormatting>
  <conditionalFormatting sqref="AI249:AK272">
    <cfRule type="cellIs" dxfId="13040" priority="1781" operator="lessThan">
      <formula>0</formula>
    </cfRule>
  </conditionalFormatting>
  <conditionalFormatting sqref="AM249:AN272">
    <cfRule type="cellIs" dxfId="13039" priority="1778" operator="lessThan">
      <formula>0</formula>
    </cfRule>
  </conditionalFormatting>
  <conditionalFormatting sqref="H249:I272">
    <cfRule type="cellIs" dxfId="13038" priority="1796" operator="lessThan">
      <formula>0</formula>
    </cfRule>
  </conditionalFormatting>
  <conditionalFormatting sqref="T249:U272">
    <cfRule type="cellIs" dxfId="13037" priority="1790" operator="lessThan">
      <formula>0</formula>
    </cfRule>
  </conditionalFormatting>
  <conditionalFormatting sqref="AE249:AG272">
    <cfRule type="cellIs" dxfId="13036" priority="1784" operator="lessThan">
      <formula>0</formula>
    </cfRule>
  </conditionalFormatting>
  <conditionalFormatting sqref="V249:AA272">
    <cfRule type="cellIs" dxfId="13035" priority="1787" operator="lessThan">
      <formula>0</formula>
    </cfRule>
  </conditionalFormatting>
  <conditionalFormatting sqref="AM257:AN257">
    <cfRule type="cellIs" dxfId="13034" priority="1777" operator="lessThan">
      <formula>SUM(AM258:AM260)</formula>
    </cfRule>
  </conditionalFormatting>
  <conditionalFormatting sqref="D257:E257">
    <cfRule type="cellIs" dxfId="13033" priority="1801" operator="lessThan">
      <formula>SUM(D258:D260)</formula>
    </cfRule>
  </conditionalFormatting>
  <conditionalFormatting sqref="V267:AA267">
    <cfRule type="cellIs" dxfId="13032" priority="1785" operator="lessThan">
      <formula>SUM(V268:V270)</formula>
    </cfRule>
  </conditionalFormatting>
  <conditionalFormatting sqref="F257:G257">
    <cfRule type="cellIs" dxfId="13031" priority="1798" operator="lessThan">
      <formula>SUM(F258:F260)</formula>
    </cfRule>
  </conditionalFormatting>
  <conditionalFormatting sqref="F267:G267">
    <cfRule type="cellIs" dxfId="13030" priority="1797" operator="lessThan">
      <formula>SUM(F268:F270)</formula>
    </cfRule>
  </conditionalFormatting>
  <conditionalFormatting sqref="H257:I257">
    <cfRule type="cellIs" dxfId="13029" priority="1795" operator="lessThan">
      <formula>SUM(H258:H260)</formula>
    </cfRule>
  </conditionalFormatting>
  <conditionalFormatting sqref="H267:I267">
    <cfRule type="cellIs" dxfId="13028" priority="1794" operator="lessThan">
      <formula>SUM(H268:H270)</formula>
    </cfRule>
  </conditionalFormatting>
  <conditionalFormatting sqref="O257:R257">
    <cfRule type="cellIs" dxfId="13027" priority="1792" operator="lessThan">
      <formula>SUM(O258:O260)</formula>
    </cfRule>
  </conditionalFormatting>
  <conditionalFormatting sqref="O267:R267">
    <cfRule type="cellIs" dxfId="13026" priority="1791" operator="lessThan">
      <formula>SUM(O268:O270)</formula>
    </cfRule>
  </conditionalFormatting>
  <conditionalFormatting sqref="T257:U257">
    <cfRule type="cellIs" dxfId="13025" priority="1789" operator="lessThan">
      <formula>SUM(T258:T260)</formula>
    </cfRule>
  </conditionalFormatting>
  <conditionalFormatting sqref="T267:U267">
    <cfRule type="cellIs" dxfId="13024" priority="1788" operator="lessThan">
      <formula>SUM(T268:T270)</formula>
    </cfRule>
  </conditionalFormatting>
  <conditionalFormatting sqref="V257:AA257">
    <cfRule type="cellIs" dxfId="13023" priority="1786" operator="lessThan">
      <formula>SUM(V258:V260)</formula>
    </cfRule>
  </conditionalFormatting>
  <conditionalFormatting sqref="AE257:AG257">
    <cfRule type="cellIs" dxfId="13022" priority="1783" operator="lessThan">
      <formula>SUM(AE258:AE260)</formula>
    </cfRule>
  </conditionalFormatting>
  <conditionalFormatting sqref="AE267:AG267">
    <cfRule type="cellIs" dxfId="13021" priority="1782" operator="lessThan">
      <formula>SUM(AE268:AE270)</formula>
    </cfRule>
  </conditionalFormatting>
  <conditionalFormatting sqref="AI257:AK257">
    <cfRule type="cellIs" dxfId="13020" priority="1780" operator="lessThan">
      <formula>SUM(AI258:AI260)</formula>
    </cfRule>
  </conditionalFormatting>
  <conditionalFormatting sqref="AI267:AK267">
    <cfRule type="cellIs" dxfId="13019" priority="1779" operator="lessThan">
      <formula>SUM(AI268:AI270)</formula>
    </cfRule>
  </conditionalFormatting>
  <conditionalFormatting sqref="AM267:AN267">
    <cfRule type="cellIs" dxfId="13018" priority="1776" operator="lessThan">
      <formula>SUM(AM268:AM270)</formula>
    </cfRule>
  </conditionalFormatting>
  <conditionalFormatting sqref="AB266">
    <cfRule type="cellIs" dxfId="13017" priority="1774" operator="lessThan">
      <formula>0</formula>
    </cfRule>
  </conditionalFormatting>
  <conditionalFormatting sqref="AB266">
    <cfRule type="cellIs" dxfId="13016" priority="1775" operator="greaterThan">
      <formula>AA266</formula>
    </cfRule>
  </conditionalFormatting>
  <conditionalFormatting sqref="AB266">
    <cfRule type="cellIs" dxfId="13015" priority="1773" operator="lessThan">
      <formula>AA266</formula>
    </cfRule>
  </conditionalFormatting>
  <conditionalFormatting sqref="AP249:AP273">
    <cfRule type="cellIs" dxfId="13014" priority="1772" operator="lessThan">
      <formula>0</formula>
    </cfRule>
  </conditionalFormatting>
  <conditionalFormatting sqref="AP267 AP257">
    <cfRule type="cellIs" dxfId="13013" priority="1771" operator="lessThan">
      <formula>SUM(AP258:AP260)</formula>
    </cfRule>
  </conditionalFormatting>
  <conditionalFormatting sqref="AO249:AO273">
    <cfRule type="cellIs" dxfId="13012" priority="1770" operator="lessThan">
      <formula>0</formula>
    </cfRule>
  </conditionalFormatting>
  <conditionalFormatting sqref="AO267 AO257">
    <cfRule type="cellIs" dxfId="13011" priority="1769" operator="lessThan">
      <formula>SUM(AO258:AO260)</formula>
    </cfRule>
  </conditionalFormatting>
  <conditionalFormatting sqref="J291 D298:I298 V298:Y298">
    <cfRule type="cellIs" dxfId="13010" priority="1763" operator="lessThan">
      <formula>0</formula>
    </cfRule>
  </conditionalFormatting>
  <conditionalFormatting sqref="K274:N298">
    <cfRule type="cellIs" dxfId="13009" priority="1767" operator="notBetween">
      <formula>0</formula>
      <formula>1</formula>
    </cfRule>
  </conditionalFormatting>
  <conditionalFormatting sqref="AC274:AC298 AG298">
    <cfRule type="cellIs" dxfId="13008" priority="1766" operator="lessThan">
      <formula>0</formula>
    </cfRule>
  </conditionalFormatting>
  <conditionalFormatting sqref="AQ274:AQ298">
    <cfRule type="cellIs" dxfId="13007" priority="1765" operator="notBetween">
      <formula>0</formula>
      <formula>10000</formula>
    </cfRule>
  </conditionalFormatting>
  <conditionalFormatting sqref="AR274:AR298">
    <cfRule type="cellIs" dxfId="13006" priority="1764" operator="lessThan">
      <formula>0</formula>
    </cfRule>
  </conditionalFormatting>
  <conditionalFormatting sqref="G298 AL291 J291 I298">
    <cfRule type="cellIs" dxfId="13005" priority="1768" operator="greaterThan">
      <formula>F291</formula>
    </cfRule>
  </conditionalFormatting>
  <conditionalFormatting sqref="AL291 J291">
    <cfRule type="cellIs" dxfId="13004" priority="1762" operator="lessThan">
      <formula>I291</formula>
    </cfRule>
  </conditionalFormatting>
  <conditionalFormatting sqref="AH291">
    <cfRule type="cellIs" dxfId="13003" priority="1761" operator="lessThan">
      <formula>0</formula>
    </cfRule>
  </conditionalFormatting>
  <conditionalFormatting sqref="AH291">
    <cfRule type="cellIs" dxfId="13002" priority="1760" operator="lessThan">
      <formula>0</formula>
    </cfRule>
  </conditionalFormatting>
  <conditionalFormatting sqref="AH291">
    <cfRule type="cellIs" dxfId="13001" priority="1759" operator="lessThan">
      <formula>#REF!</formula>
    </cfRule>
  </conditionalFormatting>
  <conditionalFormatting sqref="AH291">
    <cfRule type="cellIs" dxfId="13000" priority="1758" operator="lessThan">
      <formula>0</formula>
    </cfRule>
  </conditionalFormatting>
  <conditionalFormatting sqref="AH291">
    <cfRule type="cellIs" dxfId="12999" priority="1757" operator="greaterThan">
      <formula>#REF!</formula>
    </cfRule>
  </conditionalFormatting>
  <conditionalFormatting sqref="AL291">
    <cfRule type="cellIs" dxfId="12998" priority="1756" operator="lessThan">
      <formula>0</formula>
    </cfRule>
  </conditionalFormatting>
  <conditionalFormatting sqref="AL291">
    <cfRule type="cellIs" dxfId="12997" priority="1755" operator="lessThan">
      <formula>0</formula>
    </cfRule>
  </conditionalFormatting>
  <conditionalFormatting sqref="AL291">
    <cfRule type="cellIs" dxfId="12996" priority="1754" operator="lessThan">
      <formula>0</formula>
    </cfRule>
  </conditionalFormatting>
  <conditionalFormatting sqref="D292:E292">
    <cfRule type="cellIs" dxfId="12995" priority="1748" operator="lessThan">
      <formula>SUM(D293:D295)</formula>
    </cfRule>
  </conditionalFormatting>
  <conditionalFormatting sqref="S274:S297">
    <cfRule type="cellIs" dxfId="12994" priority="1753" operator="lessThan">
      <formula>0</formula>
    </cfRule>
  </conditionalFormatting>
  <conditionalFormatting sqref="Z298:AA298">
    <cfRule type="cellIs" dxfId="12993" priority="1752" operator="lessThan">
      <formula>0</formula>
    </cfRule>
  </conditionalFormatting>
  <conditionalFormatting sqref="AD298">
    <cfRule type="cellIs" dxfId="12992" priority="1751" operator="lessThan">
      <formula>0</formula>
    </cfRule>
  </conditionalFormatting>
  <conditionalFormatting sqref="D274:E297">
    <cfRule type="cellIs" dxfId="12991" priority="1750" operator="lessThan">
      <formula>0</formula>
    </cfRule>
  </conditionalFormatting>
  <conditionalFormatting sqref="F274:G297">
    <cfRule type="cellIs" dxfId="12990" priority="1747" operator="lessThan">
      <formula>0</formula>
    </cfRule>
  </conditionalFormatting>
  <conditionalFormatting sqref="O274:R297">
    <cfRule type="cellIs" dxfId="12989" priority="1741" operator="lessThan">
      <formula>0</formula>
    </cfRule>
  </conditionalFormatting>
  <conditionalFormatting sqref="AI274:AK297">
    <cfRule type="cellIs" dxfId="12988" priority="1729" operator="lessThan">
      <formula>0</formula>
    </cfRule>
  </conditionalFormatting>
  <conditionalFormatting sqref="AM274:AN297">
    <cfRule type="cellIs" dxfId="12987" priority="1726" operator="lessThan">
      <formula>0</formula>
    </cfRule>
  </conditionalFormatting>
  <conditionalFormatting sqref="H274:I297">
    <cfRule type="cellIs" dxfId="12986" priority="1744" operator="lessThan">
      <formula>0</formula>
    </cfRule>
  </conditionalFormatting>
  <conditionalFormatting sqref="T274:U297">
    <cfRule type="cellIs" dxfId="12985" priority="1738" operator="lessThan">
      <formula>0</formula>
    </cfRule>
  </conditionalFormatting>
  <conditionalFormatting sqref="AE274:AG297">
    <cfRule type="cellIs" dxfId="12984" priority="1732" operator="lessThan">
      <formula>0</formula>
    </cfRule>
  </conditionalFormatting>
  <conditionalFormatting sqref="V274:AA297">
    <cfRule type="cellIs" dxfId="12983" priority="1735" operator="lessThan">
      <formula>0</formula>
    </cfRule>
  </conditionalFormatting>
  <conditionalFormatting sqref="AM282:AN282">
    <cfRule type="cellIs" dxfId="12982" priority="1725" operator="lessThan">
      <formula>SUM(AM283:AM285)</formula>
    </cfRule>
  </conditionalFormatting>
  <conditionalFormatting sqref="D282:E282">
    <cfRule type="cellIs" dxfId="12981" priority="1749" operator="lessThan">
      <formula>SUM(D283:D285)</formula>
    </cfRule>
  </conditionalFormatting>
  <conditionalFormatting sqref="V292:AA292">
    <cfRule type="cellIs" dxfId="12980" priority="1733" operator="lessThan">
      <formula>SUM(V293:V295)</formula>
    </cfRule>
  </conditionalFormatting>
  <conditionalFormatting sqref="F282:G282">
    <cfRule type="cellIs" dxfId="12979" priority="1746" operator="lessThan">
      <formula>SUM(F283:F285)</formula>
    </cfRule>
  </conditionalFormatting>
  <conditionalFormatting sqref="F292:G292">
    <cfRule type="cellIs" dxfId="12978" priority="1745" operator="lessThan">
      <formula>SUM(F293:F295)</formula>
    </cfRule>
  </conditionalFormatting>
  <conditionalFormatting sqref="H282:I282">
    <cfRule type="cellIs" dxfId="12977" priority="1743" operator="lessThan">
      <formula>SUM(H283:H285)</formula>
    </cfRule>
  </conditionalFormatting>
  <conditionalFormatting sqref="H292:I292">
    <cfRule type="cellIs" dxfId="12976" priority="1742" operator="lessThan">
      <formula>SUM(H293:H295)</formula>
    </cfRule>
  </conditionalFormatting>
  <conditionalFormatting sqref="O282:R282">
    <cfRule type="cellIs" dxfId="12975" priority="1740" operator="lessThan">
      <formula>SUM(O283:O285)</formula>
    </cfRule>
  </conditionalFormatting>
  <conditionalFormatting sqref="O292:R292">
    <cfRule type="cellIs" dxfId="12974" priority="1739" operator="lessThan">
      <formula>SUM(O293:O295)</formula>
    </cfRule>
  </conditionalFormatting>
  <conditionalFormatting sqref="T282:U282">
    <cfRule type="cellIs" dxfId="12973" priority="1737" operator="lessThan">
      <formula>SUM(T283:T285)</formula>
    </cfRule>
  </conditionalFormatting>
  <conditionalFormatting sqref="T292:U292">
    <cfRule type="cellIs" dxfId="12972" priority="1736" operator="lessThan">
      <formula>SUM(T293:T295)</formula>
    </cfRule>
  </conditionalFormatting>
  <conditionalFormatting sqref="V282:AA282">
    <cfRule type="cellIs" dxfId="12971" priority="1734" operator="lessThan">
      <formula>SUM(V283:V285)</formula>
    </cfRule>
  </conditionalFormatting>
  <conditionalFormatting sqref="AE282:AG282">
    <cfRule type="cellIs" dxfId="12970" priority="1731" operator="lessThan">
      <formula>SUM(AE283:AE285)</formula>
    </cfRule>
  </conditionalFormatting>
  <conditionalFormatting sqref="AE292:AG292">
    <cfRule type="cellIs" dxfId="12969" priority="1730" operator="lessThan">
      <formula>SUM(AE293:AE295)</formula>
    </cfRule>
  </conditionalFormatting>
  <conditionalFormatting sqref="AI282:AK282">
    <cfRule type="cellIs" dxfId="12968" priority="1728" operator="lessThan">
      <formula>SUM(AI283:AI285)</formula>
    </cfRule>
  </conditionalFormatting>
  <conditionalFormatting sqref="AI292:AK292">
    <cfRule type="cellIs" dxfId="12967" priority="1727" operator="lessThan">
      <formula>SUM(AI293:AI295)</formula>
    </cfRule>
  </conditionalFormatting>
  <conditionalFormatting sqref="AM292:AN292">
    <cfRule type="cellIs" dxfId="12966" priority="1724" operator="lessThan">
      <formula>SUM(AM293:AM295)</formula>
    </cfRule>
  </conditionalFormatting>
  <conditionalFormatting sqref="AB291">
    <cfRule type="cellIs" dxfId="12965" priority="1722" operator="lessThan">
      <formula>0</formula>
    </cfRule>
  </conditionalFormatting>
  <conditionalFormatting sqref="AB291">
    <cfRule type="cellIs" dxfId="12964" priority="1723" operator="greaterThan">
      <formula>AA291</formula>
    </cfRule>
  </conditionalFormatting>
  <conditionalFormatting sqref="AB291">
    <cfRule type="cellIs" dxfId="12963" priority="1721" operator="lessThan">
      <formula>AA291</formula>
    </cfRule>
  </conditionalFormatting>
  <conditionalFormatting sqref="AP274:AP298">
    <cfRule type="cellIs" dxfId="12962" priority="1720" operator="lessThan">
      <formula>0</formula>
    </cfRule>
  </conditionalFormatting>
  <conditionalFormatting sqref="AP292 AP282">
    <cfRule type="cellIs" dxfId="12961" priority="1719" operator="lessThan">
      <formula>SUM(AP283:AP285)</formula>
    </cfRule>
  </conditionalFormatting>
  <conditionalFormatting sqref="AO274:AO298">
    <cfRule type="cellIs" dxfId="12960" priority="1718" operator="lessThan">
      <formula>0</formula>
    </cfRule>
  </conditionalFormatting>
  <conditionalFormatting sqref="AO292 AO282">
    <cfRule type="cellIs" dxfId="12959" priority="1717" operator="lessThan">
      <formula>SUM(AO283:AO285)</formula>
    </cfRule>
  </conditionalFormatting>
  <conditionalFormatting sqref="J316 D323:I323 V323:Y323">
    <cfRule type="cellIs" dxfId="12958" priority="1711" operator="lessThan">
      <formula>0</formula>
    </cfRule>
  </conditionalFormatting>
  <conditionalFormatting sqref="K299:N323">
    <cfRule type="cellIs" dxfId="12957" priority="1715" operator="notBetween">
      <formula>0</formula>
      <formula>1</formula>
    </cfRule>
  </conditionalFormatting>
  <conditionalFormatting sqref="AC299:AC323 AG323">
    <cfRule type="cellIs" dxfId="12956" priority="1714" operator="lessThan">
      <formula>0</formula>
    </cfRule>
  </conditionalFormatting>
  <conditionalFormatting sqref="AQ299:AQ323">
    <cfRule type="cellIs" dxfId="12955" priority="1713" operator="notBetween">
      <formula>0</formula>
      <formula>10000</formula>
    </cfRule>
  </conditionalFormatting>
  <conditionalFormatting sqref="AR299:AR323">
    <cfRule type="cellIs" dxfId="12954" priority="1712" operator="lessThan">
      <formula>0</formula>
    </cfRule>
  </conditionalFormatting>
  <conditionalFormatting sqref="G323 AL316 J316 I323">
    <cfRule type="cellIs" dxfId="12953" priority="1716" operator="greaterThan">
      <formula>F316</formula>
    </cfRule>
  </conditionalFormatting>
  <conditionalFormatting sqref="AL316 J316">
    <cfRule type="cellIs" dxfId="12952" priority="1710" operator="lessThan">
      <formula>I316</formula>
    </cfRule>
  </conditionalFormatting>
  <conditionalFormatting sqref="AH316">
    <cfRule type="cellIs" dxfId="12951" priority="1709" operator="lessThan">
      <formula>0</formula>
    </cfRule>
  </conditionalFormatting>
  <conditionalFormatting sqref="AH316">
    <cfRule type="cellIs" dxfId="12950" priority="1708" operator="lessThan">
      <formula>0</formula>
    </cfRule>
  </conditionalFormatting>
  <conditionalFormatting sqref="AH316">
    <cfRule type="cellIs" dxfId="12949" priority="1707" operator="lessThan">
      <formula>#REF!</formula>
    </cfRule>
  </conditionalFormatting>
  <conditionalFormatting sqref="AH316">
    <cfRule type="cellIs" dxfId="12948" priority="1706" operator="lessThan">
      <formula>0</formula>
    </cfRule>
  </conditionalFormatting>
  <conditionalFormatting sqref="AH316">
    <cfRule type="cellIs" dxfId="12947" priority="1705" operator="greaterThan">
      <formula>#REF!</formula>
    </cfRule>
  </conditionalFormatting>
  <conditionalFormatting sqref="AL316">
    <cfRule type="cellIs" dxfId="12946" priority="1704" operator="lessThan">
      <formula>0</formula>
    </cfRule>
  </conditionalFormatting>
  <conditionalFormatting sqref="AL316">
    <cfRule type="cellIs" dxfId="12945" priority="1703" operator="lessThan">
      <formula>0</formula>
    </cfRule>
  </conditionalFormatting>
  <conditionalFormatting sqref="AL316">
    <cfRule type="cellIs" dxfId="12944" priority="1702" operator="lessThan">
      <formula>0</formula>
    </cfRule>
  </conditionalFormatting>
  <conditionalFormatting sqref="D317:E317">
    <cfRule type="cellIs" dxfId="12943" priority="1696" operator="lessThan">
      <formula>SUM(D318:D320)</formula>
    </cfRule>
  </conditionalFormatting>
  <conditionalFormatting sqref="S299:S322">
    <cfRule type="cellIs" dxfId="12942" priority="1701" operator="lessThan">
      <formula>0</formula>
    </cfRule>
  </conditionalFormatting>
  <conditionalFormatting sqref="Z323:AA323">
    <cfRule type="cellIs" dxfId="12941" priority="1700" operator="lessThan">
      <formula>0</formula>
    </cfRule>
  </conditionalFormatting>
  <conditionalFormatting sqref="AD323">
    <cfRule type="cellIs" dxfId="12940" priority="1699" operator="lessThan">
      <formula>0</formula>
    </cfRule>
  </conditionalFormatting>
  <conditionalFormatting sqref="D299:E322">
    <cfRule type="cellIs" dxfId="12939" priority="1698" operator="lessThan">
      <formula>0</formula>
    </cfRule>
  </conditionalFormatting>
  <conditionalFormatting sqref="F299:G322">
    <cfRule type="cellIs" dxfId="12938" priority="1695" operator="lessThan">
      <formula>0</formula>
    </cfRule>
  </conditionalFormatting>
  <conditionalFormatting sqref="O299:R322">
    <cfRule type="cellIs" dxfId="12937" priority="1689" operator="lessThan">
      <formula>0</formula>
    </cfRule>
  </conditionalFormatting>
  <conditionalFormatting sqref="AI299:AK322">
    <cfRule type="cellIs" dxfId="12936" priority="1677" operator="lessThan">
      <formula>0</formula>
    </cfRule>
  </conditionalFormatting>
  <conditionalFormatting sqref="AM299:AN322">
    <cfRule type="cellIs" dxfId="12935" priority="1674" operator="lessThan">
      <formula>0</formula>
    </cfRule>
  </conditionalFormatting>
  <conditionalFormatting sqref="H299:I322">
    <cfRule type="cellIs" dxfId="12934" priority="1692" operator="lessThan">
      <formula>0</formula>
    </cfRule>
  </conditionalFormatting>
  <conditionalFormatting sqref="AE299:AG322">
    <cfRule type="cellIs" dxfId="12933" priority="1680" operator="lessThan">
      <formula>0</formula>
    </cfRule>
  </conditionalFormatting>
  <conditionalFormatting sqref="V299:AA322">
    <cfRule type="cellIs" dxfId="12932" priority="1683" operator="lessThan">
      <formula>0</formula>
    </cfRule>
  </conditionalFormatting>
  <conditionalFormatting sqref="AM307:AN307">
    <cfRule type="cellIs" dxfId="12931" priority="1673" operator="lessThan">
      <formula>SUM(AM308:AM310)</formula>
    </cfRule>
  </conditionalFormatting>
  <conditionalFormatting sqref="D307:E307">
    <cfRule type="cellIs" dxfId="12930" priority="1697" operator="lessThan">
      <formula>SUM(D308:D310)</formula>
    </cfRule>
  </conditionalFormatting>
  <conditionalFormatting sqref="F307:G307">
    <cfRule type="cellIs" dxfId="12929" priority="1694" operator="lessThan">
      <formula>SUM(F308:F310)</formula>
    </cfRule>
  </conditionalFormatting>
  <conditionalFormatting sqref="F317:G317">
    <cfRule type="cellIs" dxfId="12928" priority="1693" operator="lessThan">
      <formula>SUM(F318:F320)</formula>
    </cfRule>
  </conditionalFormatting>
  <conditionalFormatting sqref="H307:I307">
    <cfRule type="cellIs" dxfId="12927" priority="1691" operator="lessThan">
      <formula>SUM(H308:H310)</formula>
    </cfRule>
  </conditionalFormatting>
  <conditionalFormatting sqref="H317:I317">
    <cfRule type="cellIs" dxfId="12926" priority="1690" operator="lessThan">
      <formula>SUM(H318:H320)</formula>
    </cfRule>
  </conditionalFormatting>
  <conditionalFormatting sqref="O307:R307">
    <cfRule type="cellIs" dxfId="12925" priority="1688" operator="lessThan">
      <formula>SUM(O308:O310)</formula>
    </cfRule>
  </conditionalFormatting>
  <conditionalFormatting sqref="T317:U317">
    <cfRule type="cellIs" dxfId="12924" priority="1684" operator="lessThan">
      <formula>SUM(T318:T320)</formula>
    </cfRule>
  </conditionalFormatting>
  <conditionalFormatting sqref="V307:AA307">
    <cfRule type="cellIs" dxfId="12923" priority="1682" operator="lessThan">
      <formula>SUM(V308:V310)</formula>
    </cfRule>
  </conditionalFormatting>
  <conditionalFormatting sqref="AE307:AG307">
    <cfRule type="cellIs" dxfId="12922" priority="1679" operator="lessThan">
      <formula>SUM(AE308:AE310)</formula>
    </cfRule>
  </conditionalFormatting>
  <conditionalFormatting sqref="AE317:AG317">
    <cfRule type="cellIs" dxfId="12921" priority="1678" operator="lessThan">
      <formula>SUM(AE318:AE320)</formula>
    </cfRule>
  </conditionalFormatting>
  <conditionalFormatting sqref="AI307:AK307">
    <cfRule type="cellIs" dxfId="12920" priority="1676" operator="lessThan">
      <formula>SUM(AI308:AI310)</formula>
    </cfRule>
  </conditionalFormatting>
  <conditionalFormatting sqref="AI317:AK317">
    <cfRule type="cellIs" dxfId="12919" priority="1675" operator="lessThan">
      <formula>SUM(AI318:AI320)</formula>
    </cfRule>
  </conditionalFormatting>
  <conditionalFormatting sqref="AM317:AN317">
    <cfRule type="cellIs" dxfId="12918" priority="1672" operator="lessThan">
      <formula>SUM(AM318:AM320)</formula>
    </cfRule>
  </conditionalFormatting>
  <conditionalFormatting sqref="AB316">
    <cfRule type="cellIs" dxfId="12917" priority="1670" operator="lessThan">
      <formula>0</formula>
    </cfRule>
  </conditionalFormatting>
  <conditionalFormatting sqref="AB316">
    <cfRule type="cellIs" dxfId="12916" priority="1671" operator="greaterThan">
      <formula>AA316</formula>
    </cfRule>
  </conditionalFormatting>
  <conditionalFormatting sqref="AB316">
    <cfRule type="cellIs" dxfId="12915" priority="1669" operator="lessThan">
      <formula>AA316</formula>
    </cfRule>
  </conditionalFormatting>
  <conditionalFormatting sqref="AP299:AP323">
    <cfRule type="cellIs" dxfId="12914" priority="1668" operator="lessThan">
      <formula>0</formula>
    </cfRule>
  </conditionalFormatting>
  <conditionalFormatting sqref="AP317 AP307">
    <cfRule type="cellIs" dxfId="12913" priority="1667" operator="lessThan">
      <formula>SUM(AP308:AP310)</formula>
    </cfRule>
  </conditionalFormatting>
  <conditionalFormatting sqref="AO299:AO323">
    <cfRule type="cellIs" dxfId="12912" priority="1666" operator="lessThan">
      <formula>0</formula>
    </cfRule>
  </conditionalFormatting>
  <conditionalFormatting sqref="AO317 AO307">
    <cfRule type="cellIs" dxfId="12911" priority="1665" operator="lessThan">
      <formula>SUM(AO308:AO310)</formula>
    </cfRule>
  </conditionalFormatting>
  <conditionalFormatting sqref="J349 D356:I356 V356:Y356">
    <cfRule type="cellIs" dxfId="12910" priority="1659" operator="lessThan">
      <formula>0</formula>
    </cfRule>
  </conditionalFormatting>
  <conditionalFormatting sqref="K332:N356">
    <cfRule type="cellIs" dxfId="12909" priority="1663" operator="notBetween">
      <formula>0</formula>
      <formula>1</formula>
    </cfRule>
  </conditionalFormatting>
  <conditionalFormatting sqref="AC332:AC356 AG356">
    <cfRule type="cellIs" dxfId="12908" priority="1662" operator="lessThan">
      <formula>0</formula>
    </cfRule>
  </conditionalFormatting>
  <conditionalFormatting sqref="AQ332:AQ356">
    <cfRule type="cellIs" dxfId="12907" priority="1661" operator="notBetween">
      <formula>0</formula>
      <formula>10000</formula>
    </cfRule>
  </conditionalFormatting>
  <conditionalFormatting sqref="AR332:AR356">
    <cfRule type="cellIs" dxfId="12906" priority="1660" operator="lessThan">
      <formula>0</formula>
    </cfRule>
  </conditionalFormatting>
  <conditionalFormatting sqref="G356 AL349 J349 I356">
    <cfRule type="cellIs" dxfId="12905" priority="1664" operator="greaterThan">
      <formula>F349</formula>
    </cfRule>
  </conditionalFormatting>
  <conditionalFormatting sqref="AL349 J349">
    <cfRule type="cellIs" dxfId="12904" priority="1658" operator="lessThan">
      <formula>I349</formula>
    </cfRule>
  </conditionalFormatting>
  <conditionalFormatting sqref="AH349">
    <cfRule type="cellIs" dxfId="12903" priority="1657" operator="lessThan">
      <formula>0</formula>
    </cfRule>
  </conditionalFormatting>
  <conditionalFormatting sqref="AH349">
    <cfRule type="cellIs" dxfId="12902" priority="1656" operator="lessThan">
      <formula>0</formula>
    </cfRule>
  </conditionalFormatting>
  <conditionalFormatting sqref="AH349">
    <cfRule type="cellIs" dxfId="12901" priority="1655" operator="lessThan">
      <formula>#REF!</formula>
    </cfRule>
  </conditionalFormatting>
  <conditionalFormatting sqref="AH349">
    <cfRule type="cellIs" dxfId="12900" priority="1654" operator="lessThan">
      <formula>0</formula>
    </cfRule>
  </conditionalFormatting>
  <conditionalFormatting sqref="AH349">
    <cfRule type="cellIs" dxfId="12899" priority="1653" operator="greaterThan">
      <formula>#REF!</formula>
    </cfRule>
  </conditionalFormatting>
  <conditionalFormatting sqref="AL349">
    <cfRule type="cellIs" dxfId="12898" priority="1652" operator="lessThan">
      <formula>0</formula>
    </cfRule>
  </conditionalFormatting>
  <conditionalFormatting sqref="AL349">
    <cfRule type="cellIs" dxfId="12897" priority="1651" operator="lessThan">
      <formula>0</formula>
    </cfRule>
  </conditionalFormatting>
  <conditionalFormatting sqref="AL349">
    <cfRule type="cellIs" dxfId="12896" priority="1650" operator="lessThan">
      <formula>0</formula>
    </cfRule>
  </conditionalFormatting>
  <conditionalFormatting sqref="D350:E350">
    <cfRule type="cellIs" dxfId="12895" priority="1644" operator="lessThan">
      <formula>SUM(D351:D353)</formula>
    </cfRule>
  </conditionalFormatting>
  <conditionalFormatting sqref="S332:S355">
    <cfRule type="cellIs" dxfId="12894" priority="1649" operator="lessThan">
      <formula>0</formula>
    </cfRule>
  </conditionalFormatting>
  <conditionalFormatting sqref="Z356:AA356">
    <cfRule type="cellIs" dxfId="12893" priority="1648" operator="lessThan">
      <formula>0</formula>
    </cfRule>
  </conditionalFormatting>
  <conditionalFormatting sqref="AD356">
    <cfRule type="cellIs" dxfId="12892" priority="1647" operator="lessThan">
      <formula>0</formula>
    </cfRule>
  </conditionalFormatting>
  <conditionalFormatting sqref="D332:E355">
    <cfRule type="cellIs" dxfId="12891" priority="1646" operator="lessThan">
      <formula>0</formula>
    </cfRule>
  </conditionalFormatting>
  <conditionalFormatting sqref="F332:G355">
    <cfRule type="cellIs" dxfId="12890" priority="1643" operator="lessThan">
      <formula>0</formula>
    </cfRule>
  </conditionalFormatting>
  <conditionalFormatting sqref="O332:R355">
    <cfRule type="cellIs" dxfId="12889" priority="1637" operator="lessThan">
      <formula>0</formula>
    </cfRule>
  </conditionalFormatting>
  <conditionalFormatting sqref="AI332:AK355">
    <cfRule type="cellIs" dxfId="12888" priority="1625" operator="lessThan">
      <formula>0</formula>
    </cfRule>
  </conditionalFormatting>
  <conditionalFormatting sqref="AM332:AN355">
    <cfRule type="cellIs" dxfId="12887" priority="1622" operator="lessThan">
      <formula>0</formula>
    </cfRule>
  </conditionalFormatting>
  <conditionalFormatting sqref="H332:I355">
    <cfRule type="cellIs" dxfId="12886" priority="1640" operator="lessThan">
      <formula>0</formula>
    </cfRule>
  </conditionalFormatting>
  <conditionalFormatting sqref="T332:U355">
    <cfRule type="cellIs" dxfId="12885" priority="1634" operator="lessThan">
      <formula>0</formula>
    </cfRule>
  </conditionalFormatting>
  <conditionalFormatting sqref="AE332:AG355">
    <cfRule type="cellIs" dxfId="12884" priority="1628" operator="lessThan">
      <formula>0</formula>
    </cfRule>
  </conditionalFormatting>
  <conditionalFormatting sqref="V332:AA355">
    <cfRule type="cellIs" dxfId="12883" priority="1631" operator="lessThan">
      <formula>0</formula>
    </cfRule>
  </conditionalFormatting>
  <conditionalFormatting sqref="AM340:AN340">
    <cfRule type="cellIs" dxfId="12882" priority="1621" operator="lessThan">
      <formula>SUM(AM341:AM343)</formula>
    </cfRule>
  </conditionalFormatting>
  <conditionalFormatting sqref="D340:E340">
    <cfRule type="cellIs" dxfId="12881" priority="1645" operator="lessThan">
      <formula>SUM(D341:D343)</formula>
    </cfRule>
  </conditionalFormatting>
  <conditionalFormatting sqref="V350:AA350">
    <cfRule type="cellIs" dxfId="12880" priority="1629" operator="lessThan">
      <formula>SUM(V351:V353)</formula>
    </cfRule>
  </conditionalFormatting>
  <conditionalFormatting sqref="F340:G340">
    <cfRule type="cellIs" dxfId="12879" priority="1642" operator="lessThan">
      <formula>SUM(F341:F343)</formula>
    </cfRule>
  </conditionalFormatting>
  <conditionalFormatting sqref="F350:G350">
    <cfRule type="cellIs" dxfId="12878" priority="1641" operator="lessThan">
      <formula>SUM(F351:F353)</formula>
    </cfRule>
  </conditionalFormatting>
  <conditionalFormatting sqref="H340:I340">
    <cfRule type="cellIs" dxfId="12877" priority="1639" operator="lessThan">
      <formula>SUM(H341:H343)</formula>
    </cfRule>
  </conditionalFormatting>
  <conditionalFormatting sqref="H350:I350">
    <cfRule type="cellIs" dxfId="12876" priority="1638" operator="lessThan">
      <formula>SUM(H351:H353)</formula>
    </cfRule>
  </conditionalFormatting>
  <conditionalFormatting sqref="O340:R340">
    <cfRule type="cellIs" dxfId="12875" priority="1636" operator="lessThan">
      <formula>SUM(O341:O343)</formula>
    </cfRule>
  </conditionalFormatting>
  <conditionalFormatting sqref="O350:R350">
    <cfRule type="cellIs" dxfId="12874" priority="1635" operator="lessThan">
      <formula>SUM(O351:O353)</formula>
    </cfRule>
  </conditionalFormatting>
  <conditionalFormatting sqref="T340:U340">
    <cfRule type="cellIs" dxfId="12873" priority="1633" operator="lessThan">
      <formula>SUM(T341:T343)</formula>
    </cfRule>
  </conditionalFormatting>
  <conditionalFormatting sqref="T350:U350">
    <cfRule type="cellIs" dxfId="12872" priority="1632" operator="lessThan">
      <formula>SUM(T351:T353)</formula>
    </cfRule>
  </conditionalFormatting>
  <conditionalFormatting sqref="V340:AA340">
    <cfRule type="cellIs" dxfId="12871" priority="1630" operator="lessThan">
      <formula>SUM(V341:V343)</formula>
    </cfRule>
  </conditionalFormatting>
  <conditionalFormatting sqref="AE340:AG340">
    <cfRule type="cellIs" dxfId="12870" priority="1627" operator="lessThan">
      <formula>SUM(AE341:AE343)</formula>
    </cfRule>
  </conditionalFormatting>
  <conditionalFormatting sqref="AE350:AG350">
    <cfRule type="cellIs" dxfId="12869" priority="1626" operator="lessThan">
      <formula>SUM(AE351:AE353)</formula>
    </cfRule>
  </conditionalFormatting>
  <conditionalFormatting sqref="AI340:AK340">
    <cfRule type="cellIs" dxfId="12868" priority="1624" operator="lessThan">
      <formula>SUM(AI341:AI343)</formula>
    </cfRule>
  </conditionalFormatting>
  <conditionalFormatting sqref="AI350:AK350">
    <cfRule type="cellIs" dxfId="12867" priority="1623" operator="lessThan">
      <formula>SUM(AI351:AI353)</formula>
    </cfRule>
  </conditionalFormatting>
  <conditionalFormatting sqref="AM350:AN350">
    <cfRule type="cellIs" dxfId="12866" priority="1620" operator="lessThan">
      <formula>SUM(AM351:AM353)</formula>
    </cfRule>
  </conditionalFormatting>
  <conditionalFormatting sqref="AB349">
    <cfRule type="cellIs" dxfId="12865" priority="1618" operator="lessThan">
      <formula>0</formula>
    </cfRule>
  </conditionalFormatting>
  <conditionalFormatting sqref="AB349">
    <cfRule type="cellIs" dxfId="12864" priority="1619" operator="greaterThan">
      <formula>AA349</formula>
    </cfRule>
  </conditionalFormatting>
  <conditionalFormatting sqref="AB349">
    <cfRule type="cellIs" dxfId="12863" priority="1617" operator="lessThan">
      <formula>AA349</formula>
    </cfRule>
  </conditionalFormatting>
  <conditionalFormatting sqref="AP332:AP356">
    <cfRule type="cellIs" dxfId="12862" priority="1616" operator="lessThan">
      <formula>0</formula>
    </cfRule>
  </conditionalFormatting>
  <conditionalFormatting sqref="AP350 AP340">
    <cfRule type="cellIs" dxfId="12861" priority="1615" operator="lessThan">
      <formula>SUM(AP341:AP343)</formula>
    </cfRule>
  </conditionalFormatting>
  <conditionalFormatting sqref="AO332:AO356">
    <cfRule type="cellIs" dxfId="12860" priority="1614" operator="lessThan">
      <formula>0</formula>
    </cfRule>
  </conditionalFormatting>
  <conditionalFormatting sqref="AO350 AO340">
    <cfRule type="cellIs" dxfId="12859" priority="1613" operator="lessThan">
      <formula>SUM(AO341:AO343)</formula>
    </cfRule>
  </conditionalFormatting>
  <conditionalFormatting sqref="J374 D381:I381 V381:Y381">
    <cfRule type="cellIs" dxfId="12858" priority="1607" operator="lessThan">
      <formula>0</formula>
    </cfRule>
  </conditionalFormatting>
  <conditionalFormatting sqref="K357:N381">
    <cfRule type="cellIs" dxfId="12857" priority="1611" operator="notBetween">
      <formula>0</formula>
      <formula>1</formula>
    </cfRule>
  </conditionalFormatting>
  <conditionalFormatting sqref="AC357:AC381 AG381">
    <cfRule type="cellIs" dxfId="12856" priority="1610" operator="lessThan">
      <formula>0</formula>
    </cfRule>
  </conditionalFormatting>
  <conditionalFormatting sqref="AQ357:AQ381">
    <cfRule type="cellIs" dxfId="12855" priority="1609" operator="notBetween">
      <formula>0</formula>
      <formula>10000</formula>
    </cfRule>
  </conditionalFormatting>
  <conditionalFormatting sqref="AR357:AR381">
    <cfRule type="cellIs" dxfId="12854" priority="1608" operator="lessThan">
      <formula>0</formula>
    </cfRule>
  </conditionalFormatting>
  <conditionalFormatting sqref="G381 AL374 J374 I381">
    <cfRule type="cellIs" dxfId="12853" priority="1612" operator="greaterThan">
      <formula>F374</formula>
    </cfRule>
  </conditionalFormatting>
  <conditionalFormatting sqref="AL374 J374">
    <cfRule type="cellIs" dxfId="12852" priority="1606" operator="lessThan">
      <formula>I374</formula>
    </cfRule>
  </conditionalFormatting>
  <conditionalFormatting sqref="AH374">
    <cfRule type="cellIs" dxfId="12851" priority="1605" operator="lessThan">
      <formula>0</formula>
    </cfRule>
  </conditionalFormatting>
  <conditionalFormatting sqref="AH374">
    <cfRule type="cellIs" dxfId="12850" priority="1604" operator="lessThan">
      <formula>0</formula>
    </cfRule>
  </conditionalFormatting>
  <conditionalFormatting sqref="AH374">
    <cfRule type="cellIs" dxfId="12849" priority="1603" operator="lessThan">
      <formula>#REF!</formula>
    </cfRule>
  </conditionalFormatting>
  <conditionalFormatting sqref="AH374">
    <cfRule type="cellIs" dxfId="12848" priority="1602" operator="lessThan">
      <formula>0</formula>
    </cfRule>
  </conditionalFormatting>
  <conditionalFormatting sqref="AH374">
    <cfRule type="cellIs" dxfId="12847" priority="1601" operator="greaterThan">
      <formula>#REF!</formula>
    </cfRule>
  </conditionalFormatting>
  <conditionalFormatting sqref="AL374">
    <cfRule type="cellIs" dxfId="12846" priority="1600" operator="lessThan">
      <formula>0</formula>
    </cfRule>
  </conditionalFormatting>
  <conditionalFormatting sqref="AL374">
    <cfRule type="cellIs" dxfId="12845" priority="1599" operator="lessThan">
      <formula>0</formula>
    </cfRule>
  </conditionalFormatting>
  <conditionalFormatting sqref="AL374">
    <cfRule type="cellIs" dxfId="12844" priority="1598" operator="lessThan">
      <formula>0</formula>
    </cfRule>
  </conditionalFormatting>
  <conditionalFormatting sqref="D375:E375">
    <cfRule type="cellIs" dxfId="12843" priority="1592" operator="lessThan">
      <formula>SUM(D376:D378)</formula>
    </cfRule>
  </conditionalFormatting>
  <conditionalFormatting sqref="S357:S380">
    <cfRule type="cellIs" dxfId="12842" priority="1597" operator="lessThan">
      <formula>0</formula>
    </cfRule>
  </conditionalFormatting>
  <conditionalFormatting sqref="Z381:AA381">
    <cfRule type="cellIs" dxfId="12841" priority="1596" operator="lessThan">
      <formula>0</formula>
    </cfRule>
  </conditionalFormatting>
  <conditionalFormatting sqref="AD381">
    <cfRule type="cellIs" dxfId="12840" priority="1595" operator="lessThan">
      <formula>0</formula>
    </cfRule>
  </conditionalFormatting>
  <conditionalFormatting sqref="D357:E380">
    <cfRule type="cellIs" dxfId="12839" priority="1594" operator="lessThan">
      <formula>0</formula>
    </cfRule>
  </conditionalFormatting>
  <conditionalFormatting sqref="F357:G380">
    <cfRule type="cellIs" dxfId="12838" priority="1591" operator="lessThan">
      <formula>0</formula>
    </cfRule>
  </conditionalFormatting>
  <conditionalFormatting sqref="O357:R380">
    <cfRule type="cellIs" dxfId="12837" priority="1585" operator="lessThan">
      <formula>0</formula>
    </cfRule>
  </conditionalFormatting>
  <conditionalFormatting sqref="AI357:AK380">
    <cfRule type="cellIs" dxfId="12836" priority="1573" operator="lessThan">
      <formula>0</formula>
    </cfRule>
  </conditionalFormatting>
  <conditionalFormatting sqref="AM357:AN380">
    <cfRule type="cellIs" dxfId="12835" priority="1570" operator="lessThan">
      <formula>0</formula>
    </cfRule>
  </conditionalFormatting>
  <conditionalFormatting sqref="H357:I380">
    <cfRule type="cellIs" dxfId="12834" priority="1588" operator="lessThan">
      <formula>0</formula>
    </cfRule>
  </conditionalFormatting>
  <conditionalFormatting sqref="T357:U380">
    <cfRule type="cellIs" dxfId="12833" priority="1582" operator="lessThan">
      <formula>0</formula>
    </cfRule>
  </conditionalFormatting>
  <conditionalFormatting sqref="AE357:AG380">
    <cfRule type="cellIs" dxfId="12832" priority="1576" operator="lessThan">
      <formula>0</formula>
    </cfRule>
  </conditionalFormatting>
  <conditionalFormatting sqref="V357:AA380">
    <cfRule type="cellIs" dxfId="12831" priority="1579" operator="lessThan">
      <formula>0</formula>
    </cfRule>
  </conditionalFormatting>
  <conditionalFormatting sqref="AM365:AN365">
    <cfRule type="cellIs" dxfId="12830" priority="1569" operator="lessThan">
      <formula>SUM(AM366:AM368)</formula>
    </cfRule>
  </conditionalFormatting>
  <conditionalFormatting sqref="D365:E365">
    <cfRule type="cellIs" dxfId="12829" priority="1593" operator="lessThan">
      <formula>SUM(D366:D368)</formula>
    </cfRule>
  </conditionalFormatting>
  <conditionalFormatting sqref="V375:AA375">
    <cfRule type="cellIs" dxfId="12828" priority="1577" operator="lessThan">
      <formula>SUM(V376:V378)</formula>
    </cfRule>
  </conditionalFormatting>
  <conditionalFormatting sqref="F365:G365">
    <cfRule type="cellIs" dxfId="12827" priority="1590" operator="lessThan">
      <formula>SUM(F366:F368)</formula>
    </cfRule>
  </conditionalFormatting>
  <conditionalFormatting sqref="F375:G375">
    <cfRule type="cellIs" dxfId="12826" priority="1589" operator="lessThan">
      <formula>SUM(F376:F378)</formula>
    </cfRule>
  </conditionalFormatting>
  <conditionalFormatting sqref="H365:I365">
    <cfRule type="cellIs" dxfId="12825" priority="1587" operator="lessThan">
      <formula>SUM(H366:H368)</formula>
    </cfRule>
  </conditionalFormatting>
  <conditionalFormatting sqref="H375:I375">
    <cfRule type="cellIs" dxfId="12824" priority="1586" operator="lessThan">
      <formula>SUM(H376:H378)</formula>
    </cfRule>
  </conditionalFormatting>
  <conditionalFormatting sqref="O365:R365">
    <cfRule type="cellIs" dxfId="12823" priority="1584" operator="lessThan">
      <formula>SUM(O366:O368)</formula>
    </cfRule>
  </conditionalFormatting>
  <conditionalFormatting sqref="O375:R375">
    <cfRule type="cellIs" dxfId="12822" priority="1583" operator="lessThan">
      <formula>SUM(O376:O378)</formula>
    </cfRule>
  </conditionalFormatting>
  <conditionalFormatting sqref="T365:U365">
    <cfRule type="cellIs" dxfId="12821" priority="1581" operator="lessThan">
      <formula>SUM(T366:T368)</formula>
    </cfRule>
  </conditionalFormatting>
  <conditionalFormatting sqref="T375:U375">
    <cfRule type="cellIs" dxfId="12820" priority="1580" operator="lessThan">
      <formula>SUM(T376:T378)</formula>
    </cfRule>
  </conditionalFormatting>
  <conditionalFormatting sqref="V365:AA365">
    <cfRule type="cellIs" dxfId="12819" priority="1578" operator="lessThan">
      <formula>SUM(V366:V368)</formula>
    </cfRule>
  </conditionalFormatting>
  <conditionalFormatting sqref="AE365:AG365">
    <cfRule type="cellIs" dxfId="12818" priority="1575" operator="lessThan">
      <formula>SUM(AE366:AE368)</formula>
    </cfRule>
  </conditionalFormatting>
  <conditionalFormatting sqref="AE375:AG375">
    <cfRule type="cellIs" dxfId="12817" priority="1574" operator="lessThan">
      <formula>SUM(AE376:AE378)</formula>
    </cfRule>
  </conditionalFormatting>
  <conditionalFormatting sqref="AI365:AK365">
    <cfRule type="cellIs" dxfId="12816" priority="1572" operator="lessThan">
      <formula>SUM(AI366:AI368)</formula>
    </cfRule>
  </conditionalFormatting>
  <conditionalFormatting sqref="AI375:AK375">
    <cfRule type="cellIs" dxfId="12815" priority="1571" operator="lessThan">
      <formula>SUM(AI376:AI378)</formula>
    </cfRule>
  </conditionalFormatting>
  <conditionalFormatting sqref="AM375:AN375">
    <cfRule type="cellIs" dxfId="12814" priority="1568" operator="lessThan">
      <formula>SUM(AM376:AM378)</formula>
    </cfRule>
  </conditionalFormatting>
  <conditionalFormatting sqref="AB374">
    <cfRule type="cellIs" dxfId="12813" priority="1566" operator="lessThan">
      <formula>0</formula>
    </cfRule>
  </conditionalFormatting>
  <conditionalFormatting sqref="AB374">
    <cfRule type="cellIs" dxfId="12812" priority="1567" operator="greaterThan">
      <formula>AA374</formula>
    </cfRule>
  </conditionalFormatting>
  <conditionalFormatting sqref="AB374">
    <cfRule type="cellIs" dxfId="12811" priority="1565" operator="lessThan">
      <formula>AA374</formula>
    </cfRule>
  </conditionalFormatting>
  <conditionalFormatting sqref="AP357:AP381">
    <cfRule type="cellIs" dxfId="12810" priority="1564" operator="lessThan">
      <formula>0</formula>
    </cfRule>
  </conditionalFormatting>
  <conditionalFormatting sqref="AP375 AP365">
    <cfRule type="cellIs" dxfId="12809" priority="1563" operator="lessThan">
      <formula>SUM(AP366:AP368)</formula>
    </cfRule>
  </conditionalFormatting>
  <conditionalFormatting sqref="AO357:AO381">
    <cfRule type="cellIs" dxfId="12808" priority="1562" operator="lessThan">
      <formula>0</formula>
    </cfRule>
  </conditionalFormatting>
  <conditionalFormatting sqref="AO375 AO365">
    <cfRule type="cellIs" dxfId="12807" priority="1561" operator="lessThan">
      <formula>SUM(AO366:AO368)</formula>
    </cfRule>
  </conditionalFormatting>
  <conditionalFormatting sqref="J399 D406:I406 V406:Y406">
    <cfRule type="cellIs" dxfId="12806" priority="1555" operator="lessThan">
      <formula>0</formula>
    </cfRule>
  </conditionalFormatting>
  <conditionalFormatting sqref="K382:N406">
    <cfRule type="cellIs" dxfId="12805" priority="1559" operator="notBetween">
      <formula>0</formula>
      <formula>1</formula>
    </cfRule>
  </conditionalFormatting>
  <conditionalFormatting sqref="AC382:AC406 AG406">
    <cfRule type="cellIs" dxfId="12804" priority="1558" operator="lessThan">
      <formula>0</formula>
    </cfRule>
  </conditionalFormatting>
  <conditionalFormatting sqref="AQ382:AQ406">
    <cfRule type="cellIs" dxfId="12803" priority="1557" operator="notBetween">
      <formula>0</formula>
      <formula>10000</formula>
    </cfRule>
  </conditionalFormatting>
  <conditionalFormatting sqref="AR382:AR406">
    <cfRule type="cellIs" dxfId="12802" priority="1556" operator="lessThan">
      <formula>0</formula>
    </cfRule>
  </conditionalFormatting>
  <conditionalFormatting sqref="G406 AL399 J399 I406">
    <cfRule type="cellIs" dxfId="12801" priority="1560" operator="greaterThan">
      <formula>F399</formula>
    </cfRule>
  </conditionalFormatting>
  <conditionalFormatting sqref="AL399 J399">
    <cfRule type="cellIs" dxfId="12800" priority="1554" operator="lessThan">
      <formula>I399</formula>
    </cfRule>
  </conditionalFormatting>
  <conditionalFormatting sqref="AH399">
    <cfRule type="cellIs" dxfId="12799" priority="1553" operator="lessThan">
      <formula>0</formula>
    </cfRule>
  </conditionalFormatting>
  <conditionalFormatting sqref="AH399">
    <cfRule type="cellIs" dxfId="12798" priority="1552" operator="lessThan">
      <formula>0</formula>
    </cfRule>
  </conditionalFormatting>
  <conditionalFormatting sqref="AH399">
    <cfRule type="cellIs" dxfId="12797" priority="1551" operator="lessThan">
      <formula>#REF!</formula>
    </cfRule>
  </conditionalFormatting>
  <conditionalFormatting sqref="AH399">
    <cfRule type="cellIs" dxfId="12796" priority="1550" operator="lessThan">
      <formula>0</formula>
    </cfRule>
  </conditionalFormatting>
  <conditionalFormatting sqref="AH399">
    <cfRule type="cellIs" dxfId="12795" priority="1549" operator="greaterThan">
      <formula>#REF!</formula>
    </cfRule>
  </conditionalFormatting>
  <conditionalFormatting sqref="AL399">
    <cfRule type="cellIs" dxfId="12794" priority="1548" operator="lessThan">
      <formula>0</formula>
    </cfRule>
  </conditionalFormatting>
  <conditionalFormatting sqref="AL399">
    <cfRule type="cellIs" dxfId="12793" priority="1547" operator="lessThan">
      <formula>0</formula>
    </cfRule>
  </conditionalFormatting>
  <conditionalFormatting sqref="AL399">
    <cfRule type="cellIs" dxfId="12792" priority="1546" operator="lessThan">
      <formula>0</formula>
    </cfRule>
  </conditionalFormatting>
  <conditionalFormatting sqref="D400:E400">
    <cfRule type="cellIs" dxfId="12791" priority="1540" operator="lessThan">
      <formula>SUM(D401:D403)</formula>
    </cfRule>
  </conditionalFormatting>
  <conditionalFormatting sqref="S382:S405">
    <cfRule type="cellIs" dxfId="12790" priority="1545" operator="lessThan">
      <formula>0</formula>
    </cfRule>
  </conditionalFormatting>
  <conditionalFormatting sqref="Z406:AA406">
    <cfRule type="cellIs" dxfId="12789" priority="1544" operator="lessThan">
      <formula>0</formula>
    </cfRule>
  </conditionalFormatting>
  <conditionalFormatting sqref="AD406">
    <cfRule type="cellIs" dxfId="12788" priority="1543" operator="lessThan">
      <formula>0</formula>
    </cfRule>
  </conditionalFormatting>
  <conditionalFormatting sqref="D382:E405">
    <cfRule type="cellIs" dxfId="12787" priority="1542" operator="lessThan">
      <formula>0</formula>
    </cfRule>
  </conditionalFormatting>
  <conditionalFormatting sqref="F382:G405">
    <cfRule type="cellIs" dxfId="12786" priority="1539" operator="lessThan">
      <formula>0</formula>
    </cfRule>
  </conditionalFormatting>
  <conditionalFormatting sqref="O382:R405">
    <cfRule type="cellIs" dxfId="12785" priority="1533" operator="lessThan">
      <formula>0</formula>
    </cfRule>
  </conditionalFormatting>
  <conditionalFormatting sqref="AI382:AK405">
    <cfRule type="cellIs" dxfId="12784" priority="1521" operator="lessThan">
      <formula>0</formula>
    </cfRule>
  </conditionalFormatting>
  <conditionalFormatting sqref="AM382:AN405">
    <cfRule type="cellIs" dxfId="12783" priority="1518" operator="lessThan">
      <formula>0</formula>
    </cfRule>
  </conditionalFormatting>
  <conditionalFormatting sqref="H382:I405">
    <cfRule type="cellIs" dxfId="12782" priority="1536" operator="lessThan">
      <formula>0</formula>
    </cfRule>
  </conditionalFormatting>
  <conditionalFormatting sqref="T382:U405">
    <cfRule type="cellIs" dxfId="12781" priority="1530" operator="lessThan">
      <formula>0</formula>
    </cfRule>
  </conditionalFormatting>
  <conditionalFormatting sqref="AE382:AG405">
    <cfRule type="cellIs" dxfId="12780" priority="1524" operator="lessThan">
      <formula>0</formula>
    </cfRule>
  </conditionalFormatting>
  <conditionalFormatting sqref="V382:AA405">
    <cfRule type="cellIs" dxfId="12779" priority="1527" operator="lessThan">
      <formula>0</formula>
    </cfRule>
  </conditionalFormatting>
  <conditionalFormatting sqref="AM390:AN390">
    <cfRule type="cellIs" dxfId="12778" priority="1517" operator="lessThan">
      <formula>SUM(AM391:AM393)</formula>
    </cfRule>
  </conditionalFormatting>
  <conditionalFormatting sqref="D390:E390">
    <cfRule type="cellIs" dxfId="12777" priority="1541" operator="lessThan">
      <formula>SUM(D391:D393)</formula>
    </cfRule>
  </conditionalFormatting>
  <conditionalFormatting sqref="V400:AA400">
    <cfRule type="cellIs" dxfId="12776" priority="1525" operator="lessThan">
      <formula>SUM(V401:V403)</formula>
    </cfRule>
  </conditionalFormatting>
  <conditionalFormatting sqref="F390:G390">
    <cfRule type="cellIs" dxfId="12775" priority="1538" operator="lessThan">
      <formula>SUM(F391:F393)</formula>
    </cfRule>
  </conditionalFormatting>
  <conditionalFormatting sqref="F400:G400">
    <cfRule type="cellIs" dxfId="12774" priority="1537" operator="lessThan">
      <formula>SUM(F401:F403)</formula>
    </cfRule>
  </conditionalFormatting>
  <conditionalFormatting sqref="H390:I390">
    <cfRule type="cellIs" dxfId="12773" priority="1535" operator="lessThan">
      <formula>SUM(H391:H393)</formula>
    </cfRule>
  </conditionalFormatting>
  <conditionalFormatting sqref="H400:I400">
    <cfRule type="cellIs" dxfId="12772" priority="1534" operator="lessThan">
      <formula>SUM(H401:H403)</formula>
    </cfRule>
  </conditionalFormatting>
  <conditionalFormatting sqref="O390:R390">
    <cfRule type="cellIs" dxfId="12771" priority="1532" operator="lessThan">
      <formula>SUM(O391:O393)</formula>
    </cfRule>
  </conditionalFormatting>
  <conditionalFormatting sqref="O400:R400">
    <cfRule type="cellIs" dxfId="12770" priority="1531" operator="lessThan">
      <formula>SUM(O401:O403)</formula>
    </cfRule>
  </conditionalFormatting>
  <conditionalFormatting sqref="T390:U390">
    <cfRule type="cellIs" dxfId="12769" priority="1529" operator="lessThan">
      <formula>SUM(T391:T393)</formula>
    </cfRule>
  </conditionalFormatting>
  <conditionalFormatting sqref="T400:U400">
    <cfRule type="cellIs" dxfId="12768" priority="1528" operator="lessThan">
      <formula>SUM(T401:T403)</formula>
    </cfRule>
  </conditionalFormatting>
  <conditionalFormatting sqref="V390:AA390">
    <cfRule type="cellIs" dxfId="12767" priority="1526" operator="lessThan">
      <formula>SUM(V391:V393)</formula>
    </cfRule>
  </conditionalFormatting>
  <conditionalFormatting sqref="AE390:AG390">
    <cfRule type="cellIs" dxfId="12766" priority="1523" operator="lessThan">
      <formula>SUM(AE391:AE393)</formula>
    </cfRule>
  </conditionalFormatting>
  <conditionalFormatting sqref="AE400:AG400">
    <cfRule type="cellIs" dxfId="12765" priority="1522" operator="lessThan">
      <formula>SUM(AE401:AE403)</formula>
    </cfRule>
  </conditionalFormatting>
  <conditionalFormatting sqref="AI390:AK390">
    <cfRule type="cellIs" dxfId="12764" priority="1520" operator="lessThan">
      <formula>SUM(AI391:AI393)</formula>
    </cfRule>
  </conditionalFormatting>
  <conditionalFormatting sqref="AI400:AK400">
    <cfRule type="cellIs" dxfId="12763" priority="1519" operator="lessThan">
      <formula>SUM(AI401:AI403)</formula>
    </cfRule>
  </conditionalFormatting>
  <conditionalFormatting sqref="AM400:AN400">
    <cfRule type="cellIs" dxfId="12762" priority="1516" operator="lessThan">
      <formula>SUM(AM401:AM403)</formula>
    </cfRule>
  </conditionalFormatting>
  <conditionalFormatting sqref="AB399">
    <cfRule type="cellIs" dxfId="12761" priority="1514" operator="lessThan">
      <formula>0</formula>
    </cfRule>
  </conditionalFormatting>
  <conditionalFormatting sqref="AB399">
    <cfRule type="cellIs" dxfId="12760" priority="1515" operator="greaterThan">
      <formula>AA399</formula>
    </cfRule>
  </conditionalFormatting>
  <conditionalFormatting sqref="AB399">
    <cfRule type="cellIs" dxfId="12759" priority="1513" operator="lessThan">
      <formula>AA399</formula>
    </cfRule>
  </conditionalFormatting>
  <conditionalFormatting sqref="AP382:AP406">
    <cfRule type="cellIs" dxfId="12758" priority="1512" operator="lessThan">
      <formula>0</formula>
    </cfRule>
  </conditionalFormatting>
  <conditionalFormatting sqref="AP400 AP390">
    <cfRule type="cellIs" dxfId="12757" priority="1511" operator="lessThan">
      <formula>SUM(AP391:AP393)</formula>
    </cfRule>
  </conditionalFormatting>
  <conditionalFormatting sqref="AO382:AO406">
    <cfRule type="cellIs" dxfId="12756" priority="1510" operator="lessThan">
      <formula>0</formula>
    </cfRule>
  </conditionalFormatting>
  <conditionalFormatting sqref="AO400 AO390">
    <cfRule type="cellIs" dxfId="12755" priority="1509" operator="lessThan">
      <formula>SUM(AO391:AO393)</formula>
    </cfRule>
  </conditionalFormatting>
  <conditionalFormatting sqref="J424 D431:I431 V431:Y431">
    <cfRule type="cellIs" dxfId="12754" priority="1503" operator="lessThan">
      <formula>0</formula>
    </cfRule>
  </conditionalFormatting>
  <conditionalFormatting sqref="K407:N431">
    <cfRule type="cellIs" dxfId="12753" priority="1507" operator="notBetween">
      <formula>0</formula>
      <formula>1</formula>
    </cfRule>
  </conditionalFormatting>
  <conditionalFormatting sqref="AC407:AC431 AG431">
    <cfRule type="cellIs" dxfId="12752" priority="1506" operator="lessThan">
      <formula>0</formula>
    </cfRule>
  </conditionalFormatting>
  <conditionalFormatting sqref="AQ407:AQ431">
    <cfRule type="cellIs" dxfId="12751" priority="1505" operator="notBetween">
      <formula>0</formula>
      <formula>10000</formula>
    </cfRule>
  </conditionalFormatting>
  <conditionalFormatting sqref="AR407:AR431">
    <cfRule type="cellIs" dxfId="12750" priority="1504" operator="lessThan">
      <formula>0</formula>
    </cfRule>
  </conditionalFormatting>
  <conditionalFormatting sqref="G431 AL424 J424 I431">
    <cfRule type="cellIs" dxfId="12749" priority="1508" operator="greaterThan">
      <formula>F424</formula>
    </cfRule>
  </conditionalFormatting>
  <conditionalFormatting sqref="AL424 J424">
    <cfRule type="cellIs" dxfId="12748" priority="1502" operator="lessThan">
      <formula>I424</formula>
    </cfRule>
  </conditionalFormatting>
  <conditionalFormatting sqref="AH424">
    <cfRule type="cellIs" dxfId="12747" priority="1501" operator="lessThan">
      <formula>0</formula>
    </cfRule>
  </conditionalFormatting>
  <conditionalFormatting sqref="AH424">
    <cfRule type="cellIs" dxfId="12746" priority="1500" operator="lessThan">
      <formula>0</formula>
    </cfRule>
  </conditionalFormatting>
  <conditionalFormatting sqref="AH424">
    <cfRule type="cellIs" dxfId="12745" priority="1499" operator="lessThan">
      <formula>#REF!</formula>
    </cfRule>
  </conditionalFormatting>
  <conditionalFormatting sqref="AH424">
    <cfRule type="cellIs" dxfId="12744" priority="1498" operator="lessThan">
      <formula>0</formula>
    </cfRule>
  </conditionalFormatting>
  <conditionalFormatting sqref="AH424">
    <cfRule type="cellIs" dxfId="12743" priority="1497" operator="greaterThan">
      <formula>#REF!</formula>
    </cfRule>
  </conditionalFormatting>
  <conditionalFormatting sqref="AL424">
    <cfRule type="cellIs" dxfId="12742" priority="1496" operator="lessThan">
      <formula>0</formula>
    </cfRule>
  </conditionalFormatting>
  <conditionalFormatting sqref="AL424">
    <cfRule type="cellIs" dxfId="12741" priority="1495" operator="lessThan">
      <formula>0</formula>
    </cfRule>
  </conditionalFormatting>
  <conditionalFormatting sqref="AL424">
    <cfRule type="cellIs" dxfId="12740" priority="1494" operator="lessThan">
      <formula>0</formula>
    </cfRule>
  </conditionalFormatting>
  <conditionalFormatting sqref="D425:E425">
    <cfRule type="cellIs" dxfId="12739" priority="1488" operator="lessThan">
      <formula>SUM(D426:D428)</formula>
    </cfRule>
  </conditionalFormatting>
  <conditionalFormatting sqref="S407:S430">
    <cfRule type="cellIs" dxfId="12738" priority="1493" operator="lessThan">
      <formula>0</formula>
    </cfRule>
  </conditionalFormatting>
  <conditionalFormatting sqref="Z431:AA431">
    <cfRule type="cellIs" dxfId="12737" priority="1492" operator="lessThan">
      <formula>0</formula>
    </cfRule>
  </conditionalFormatting>
  <conditionalFormatting sqref="AD431">
    <cfRule type="cellIs" dxfId="12736" priority="1491" operator="lessThan">
      <formula>0</formula>
    </cfRule>
  </conditionalFormatting>
  <conditionalFormatting sqref="D407:E430">
    <cfRule type="cellIs" dxfId="12735" priority="1490" operator="lessThan">
      <formula>0</formula>
    </cfRule>
  </conditionalFormatting>
  <conditionalFormatting sqref="F407:G430">
    <cfRule type="cellIs" dxfId="12734" priority="1487" operator="lessThan">
      <formula>0</formula>
    </cfRule>
  </conditionalFormatting>
  <conditionalFormatting sqref="O407:R430">
    <cfRule type="cellIs" dxfId="12733" priority="1481" operator="lessThan">
      <formula>0</formula>
    </cfRule>
  </conditionalFormatting>
  <conditionalFormatting sqref="AI407:AK430">
    <cfRule type="cellIs" dxfId="12732" priority="1469" operator="lessThan">
      <formula>0</formula>
    </cfRule>
  </conditionalFormatting>
  <conditionalFormatting sqref="AM407:AN430">
    <cfRule type="cellIs" dxfId="12731" priority="1466" operator="lessThan">
      <formula>0</formula>
    </cfRule>
  </conditionalFormatting>
  <conditionalFormatting sqref="T407:U430">
    <cfRule type="cellIs" dxfId="12730" priority="1478" operator="lessThan">
      <formula>0</formula>
    </cfRule>
  </conditionalFormatting>
  <conditionalFormatting sqref="AE407:AG430">
    <cfRule type="cellIs" dxfId="12729" priority="1472" operator="lessThan">
      <formula>0</formula>
    </cfRule>
  </conditionalFormatting>
  <conditionalFormatting sqref="V407:AA430">
    <cfRule type="cellIs" dxfId="12728" priority="1475" operator="lessThan">
      <formula>0</formula>
    </cfRule>
  </conditionalFormatting>
  <conditionalFormatting sqref="AM415:AN415">
    <cfRule type="cellIs" dxfId="12727" priority="1465" operator="lessThan">
      <formula>SUM(AM416:AM418)</formula>
    </cfRule>
  </conditionalFormatting>
  <conditionalFormatting sqref="D415:E415">
    <cfRule type="cellIs" dxfId="12726" priority="1489" operator="lessThan">
      <formula>SUM(D416:D418)</formula>
    </cfRule>
  </conditionalFormatting>
  <conditionalFormatting sqref="V425:AA425">
    <cfRule type="cellIs" dxfId="12725" priority="1473" operator="lessThan">
      <formula>SUM(V426:V428)</formula>
    </cfRule>
  </conditionalFormatting>
  <conditionalFormatting sqref="F415:G415">
    <cfRule type="cellIs" dxfId="12724" priority="1486" operator="lessThan">
      <formula>SUM(F416:F418)</formula>
    </cfRule>
  </conditionalFormatting>
  <conditionalFormatting sqref="H425:I425">
    <cfRule type="cellIs" dxfId="12723" priority="1482" operator="lessThan">
      <formula>SUM(H426:H428)</formula>
    </cfRule>
  </conditionalFormatting>
  <conditionalFormatting sqref="O415:R415">
    <cfRule type="cellIs" dxfId="12722" priority="1480" operator="lessThan">
      <formula>SUM(O416:O418)</formula>
    </cfRule>
  </conditionalFormatting>
  <conditionalFormatting sqref="O425:R425">
    <cfRule type="cellIs" dxfId="12721" priority="1479" operator="lessThan">
      <formula>SUM(O426:O428)</formula>
    </cfRule>
  </conditionalFormatting>
  <conditionalFormatting sqref="T415:U415">
    <cfRule type="cellIs" dxfId="12720" priority="1477" operator="lessThan">
      <formula>SUM(T416:T418)</formula>
    </cfRule>
  </conditionalFormatting>
  <conditionalFormatting sqref="T425:U425">
    <cfRule type="cellIs" dxfId="12719" priority="1476" operator="lessThan">
      <formula>SUM(T426:T428)</formula>
    </cfRule>
  </conditionalFormatting>
  <conditionalFormatting sqref="V415:AA415">
    <cfRule type="cellIs" dxfId="12718" priority="1474" operator="lessThan">
      <formula>SUM(V416:V418)</formula>
    </cfRule>
  </conditionalFormatting>
  <conditionalFormatting sqref="AE415:AG415">
    <cfRule type="cellIs" dxfId="12717" priority="1471" operator="lessThan">
      <formula>SUM(AE416:AE418)</formula>
    </cfRule>
  </conditionalFormatting>
  <conditionalFormatting sqref="AE425:AG425">
    <cfRule type="cellIs" dxfId="12716" priority="1470" operator="lessThan">
      <formula>SUM(AE426:AE428)</formula>
    </cfRule>
  </conditionalFormatting>
  <conditionalFormatting sqref="AI415:AK415">
    <cfRule type="cellIs" dxfId="12715" priority="1468" operator="lessThan">
      <formula>SUM(AI416:AI418)</formula>
    </cfRule>
  </conditionalFormatting>
  <conditionalFormatting sqref="AI425:AK425">
    <cfRule type="cellIs" dxfId="12714" priority="1467" operator="lessThan">
      <formula>SUM(AI426:AI428)</formula>
    </cfRule>
  </conditionalFormatting>
  <conditionalFormatting sqref="AM425:AN425">
    <cfRule type="cellIs" dxfId="12713" priority="1464" operator="lessThan">
      <formula>SUM(AM426:AM428)</formula>
    </cfRule>
  </conditionalFormatting>
  <conditionalFormatting sqref="AB424">
    <cfRule type="cellIs" dxfId="12712" priority="1462" operator="lessThan">
      <formula>0</formula>
    </cfRule>
  </conditionalFormatting>
  <conditionalFormatting sqref="AB424">
    <cfRule type="cellIs" dxfId="12711" priority="1463" operator="greaterThan">
      <formula>AA424</formula>
    </cfRule>
  </conditionalFormatting>
  <conditionalFormatting sqref="AB424">
    <cfRule type="cellIs" dxfId="12710" priority="1461" operator="lessThan">
      <formula>AA424</formula>
    </cfRule>
  </conditionalFormatting>
  <conditionalFormatting sqref="AP407:AP431">
    <cfRule type="cellIs" dxfId="12709" priority="1460" operator="lessThan">
      <formula>0</formula>
    </cfRule>
  </conditionalFormatting>
  <conditionalFormatting sqref="AP425 AP415">
    <cfRule type="cellIs" dxfId="12708" priority="1459" operator="lessThan">
      <formula>SUM(AP416:AP418)</formula>
    </cfRule>
  </conditionalFormatting>
  <conditionalFormatting sqref="AO407:AO431">
    <cfRule type="cellIs" dxfId="12707" priority="1458" operator="lessThan">
      <formula>0</formula>
    </cfRule>
  </conditionalFormatting>
  <conditionalFormatting sqref="AO425 AO415">
    <cfRule type="cellIs" dxfId="12706" priority="1457" operator="lessThan">
      <formula>SUM(AO416:AO418)</formula>
    </cfRule>
  </conditionalFormatting>
  <conditionalFormatting sqref="J457 D464:I464 V464:Y464">
    <cfRule type="cellIs" dxfId="12705" priority="1451" operator="lessThan">
      <formula>0</formula>
    </cfRule>
  </conditionalFormatting>
  <conditionalFormatting sqref="K440:N464">
    <cfRule type="cellIs" dxfId="12704" priority="1455" operator="notBetween">
      <formula>0</formula>
      <formula>1</formula>
    </cfRule>
  </conditionalFormatting>
  <conditionalFormatting sqref="AC440:AC464 AG464">
    <cfRule type="cellIs" dxfId="12703" priority="1454" operator="lessThan">
      <formula>0</formula>
    </cfRule>
  </conditionalFormatting>
  <conditionalFormatting sqref="AQ440:AQ464">
    <cfRule type="cellIs" dxfId="12702" priority="1453" operator="notBetween">
      <formula>0</formula>
      <formula>10000</formula>
    </cfRule>
  </conditionalFormatting>
  <conditionalFormatting sqref="AR440:AR464">
    <cfRule type="cellIs" dxfId="12701" priority="1452" operator="lessThan">
      <formula>0</formula>
    </cfRule>
  </conditionalFormatting>
  <conditionalFormatting sqref="G464 AL457 J457 I464">
    <cfRule type="cellIs" dxfId="12700" priority="1456" operator="greaterThan">
      <formula>F457</formula>
    </cfRule>
  </conditionalFormatting>
  <conditionalFormatting sqref="AL457 J457">
    <cfRule type="cellIs" dxfId="12699" priority="1450" operator="lessThan">
      <formula>I457</formula>
    </cfRule>
  </conditionalFormatting>
  <conditionalFormatting sqref="AH457">
    <cfRule type="cellIs" dxfId="12698" priority="1449" operator="lessThan">
      <formula>0</formula>
    </cfRule>
  </conditionalFormatting>
  <conditionalFormatting sqref="AH457">
    <cfRule type="cellIs" dxfId="12697" priority="1448" operator="lessThan">
      <formula>0</formula>
    </cfRule>
  </conditionalFormatting>
  <conditionalFormatting sqref="AH457">
    <cfRule type="cellIs" dxfId="12696" priority="1447" operator="lessThan">
      <formula>#REF!</formula>
    </cfRule>
  </conditionalFormatting>
  <conditionalFormatting sqref="AH457">
    <cfRule type="cellIs" dxfId="12695" priority="1446" operator="lessThan">
      <formula>0</formula>
    </cfRule>
  </conditionalFormatting>
  <conditionalFormatting sqref="AH457">
    <cfRule type="cellIs" dxfId="12694" priority="1445" operator="greaterThan">
      <formula>#REF!</formula>
    </cfRule>
  </conditionalFormatting>
  <conditionalFormatting sqref="AL457">
    <cfRule type="cellIs" dxfId="12693" priority="1444" operator="lessThan">
      <formula>0</formula>
    </cfRule>
  </conditionalFormatting>
  <conditionalFormatting sqref="AL457">
    <cfRule type="cellIs" dxfId="12692" priority="1443" operator="lessThan">
      <formula>0</formula>
    </cfRule>
  </conditionalFormatting>
  <conditionalFormatting sqref="AL457">
    <cfRule type="cellIs" dxfId="12691" priority="1442" operator="lessThan">
      <formula>0</formula>
    </cfRule>
  </conditionalFormatting>
  <conditionalFormatting sqref="D458:E458">
    <cfRule type="cellIs" dxfId="12690" priority="1436" operator="lessThan">
      <formula>SUM(D459:D461)</formula>
    </cfRule>
  </conditionalFormatting>
  <conditionalFormatting sqref="S440:S463">
    <cfRule type="cellIs" dxfId="12689" priority="1441" operator="lessThan">
      <formula>0</formula>
    </cfRule>
  </conditionalFormatting>
  <conditionalFormatting sqref="Z464:AA464">
    <cfRule type="cellIs" dxfId="12688" priority="1440" operator="lessThan">
      <formula>0</formula>
    </cfRule>
  </conditionalFormatting>
  <conditionalFormatting sqref="AD464">
    <cfRule type="cellIs" dxfId="12687" priority="1439" operator="lessThan">
      <formula>0</formula>
    </cfRule>
  </conditionalFormatting>
  <conditionalFormatting sqref="D440:E463">
    <cfRule type="cellIs" dxfId="12686" priority="1438" operator="lessThan">
      <formula>0</formula>
    </cfRule>
  </conditionalFormatting>
  <conditionalFormatting sqref="F440:G463">
    <cfRule type="cellIs" dxfId="12685" priority="1435" operator="lessThan">
      <formula>0</formula>
    </cfRule>
  </conditionalFormatting>
  <conditionalFormatting sqref="O440:R463">
    <cfRule type="cellIs" dxfId="12684" priority="1429" operator="lessThan">
      <formula>0</formula>
    </cfRule>
  </conditionalFormatting>
  <conditionalFormatting sqref="AI440:AK463">
    <cfRule type="cellIs" dxfId="12683" priority="1417" operator="lessThan">
      <formula>0</formula>
    </cfRule>
  </conditionalFormatting>
  <conditionalFormatting sqref="AM440:AN463">
    <cfRule type="cellIs" dxfId="12682" priority="1414" operator="lessThan">
      <formula>0</formula>
    </cfRule>
  </conditionalFormatting>
  <conditionalFormatting sqref="H440:I463">
    <cfRule type="cellIs" dxfId="12681" priority="1432" operator="lessThan">
      <formula>0</formula>
    </cfRule>
  </conditionalFormatting>
  <conditionalFormatting sqref="T440:U463">
    <cfRule type="cellIs" dxfId="12680" priority="1426" operator="lessThan">
      <formula>0</formula>
    </cfRule>
  </conditionalFormatting>
  <conditionalFormatting sqref="AE440:AG463">
    <cfRule type="cellIs" dxfId="12679" priority="1420" operator="lessThan">
      <formula>0</formula>
    </cfRule>
  </conditionalFormatting>
  <conditionalFormatting sqref="V440:AA463">
    <cfRule type="cellIs" dxfId="12678" priority="1423" operator="lessThan">
      <formula>0</formula>
    </cfRule>
  </conditionalFormatting>
  <conditionalFormatting sqref="AM448:AN448">
    <cfRule type="cellIs" dxfId="12677" priority="1413" operator="lessThan">
      <formula>SUM(AM449:AM451)</formula>
    </cfRule>
  </conditionalFormatting>
  <conditionalFormatting sqref="D448:E448">
    <cfRule type="cellIs" dxfId="12676" priority="1437" operator="lessThan">
      <formula>SUM(D449:D451)</formula>
    </cfRule>
  </conditionalFormatting>
  <conditionalFormatting sqref="V458:AA458">
    <cfRule type="cellIs" dxfId="12675" priority="1421" operator="lessThan">
      <formula>SUM(V459:V461)</formula>
    </cfRule>
  </conditionalFormatting>
  <conditionalFormatting sqref="F448:G448">
    <cfRule type="cellIs" dxfId="12674" priority="1434" operator="lessThan">
      <formula>SUM(F449:F451)</formula>
    </cfRule>
  </conditionalFormatting>
  <conditionalFormatting sqref="F458:G458">
    <cfRule type="cellIs" dxfId="12673" priority="1433" operator="lessThan">
      <formula>SUM(F459:F461)</formula>
    </cfRule>
  </conditionalFormatting>
  <conditionalFormatting sqref="H448:I448">
    <cfRule type="cellIs" dxfId="12672" priority="1431" operator="lessThan">
      <formula>SUM(H449:H451)</formula>
    </cfRule>
  </conditionalFormatting>
  <conditionalFormatting sqref="H458:I458">
    <cfRule type="cellIs" dxfId="12671" priority="1430" operator="lessThan">
      <formula>SUM(H459:H461)</formula>
    </cfRule>
  </conditionalFormatting>
  <conditionalFormatting sqref="O448:R448">
    <cfRule type="cellIs" dxfId="12670" priority="1428" operator="lessThan">
      <formula>SUM(O449:O451)</formula>
    </cfRule>
  </conditionalFormatting>
  <conditionalFormatting sqref="O458:R458">
    <cfRule type="cellIs" dxfId="12669" priority="1427" operator="lessThan">
      <formula>SUM(O459:O461)</formula>
    </cfRule>
  </conditionalFormatting>
  <conditionalFormatting sqref="T448:U448">
    <cfRule type="cellIs" dxfId="12668" priority="1425" operator="lessThan">
      <formula>SUM(T449:T451)</formula>
    </cfRule>
  </conditionalFormatting>
  <conditionalFormatting sqref="T458:U458">
    <cfRule type="cellIs" dxfId="12667" priority="1424" operator="lessThan">
      <formula>SUM(T459:T461)</formula>
    </cfRule>
  </conditionalFormatting>
  <conditionalFormatting sqref="V448:AA448">
    <cfRule type="cellIs" dxfId="12666" priority="1422" operator="lessThan">
      <formula>SUM(V449:V451)</formula>
    </cfRule>
  </conditionalFormatting>
  <conditionalFormatting sqref="AE448:AG448">
    <cfRule type="cellIs" dxfId="12665" priority="1419" operator="lessThan">
      <formula>SUM(AE449:AE451)</formula>
    </cfRule>
  </conditionalFormatting>
  <conditionalFormatting sqref="AE458:AG458">
    <cfRule type="cellIs" dxfId="12664" priority="1418" operator="lessThan">
      <formula>SUM(AE459:AE461)</formula>
    </cfRule>
  </conditionalFormatting>
  <conditionalFormatting sqref="AI448:AK448">
    <cfRule type="cellIs" dxfId="12663" priority="1416" operator="lessThan">
      <formula>SUM(AI449:AI451)</formula>
    </cfRule>
  </conditionalFormatting>
  <conditionalFormatting sqref="AI458:AK458">
    <cfRule type="cellIs" dxfId="12662" priority="1415" operator="lessThan">
      <formula>SUM(AI459:AI461)</formula>
    </cfRule>
  </conditionalFormatting>
  <conditionalFormatting sqref="AM458:AN458">
    <cfRule type="cellIs" dxfId="12661" priority="1412" operator="lessThan">
      <formula>SUM(AM459:AM461)</formula>
    </cfRule>
  </conditionalFormatting>
  <conditionalFormatting sqref="AB457">
    <cfRule type="cellIs" dxfId="12660" priority="1410" operator="lessThan">
      <formula>0</formula>
    </cfRule>
  </conditionalFormatting>
  <conditionalFormatting sqref="AB457">
    <cfRule type="cellIs" dxfId="12659" priority="1411" operator="greaterThan">
      <formula>AA457</formula>
    </cfRule>
  </conditionalFormatting>
  <conditionalFormatting sqref="AB457">
    <cfRule type="cellIs" dxfId="12658" priority="1409" operator="lessThan">
      <formula>AA457</formula>
    </cfRule>
  </conditionalFormatting>
  <conditionalFormatting sqref="AP440:AP464">
    <cfRule type="cellIs" dxfId="12657" priority="1408" operator="lessThan">
      <formula>0</formula>
    </cfRule>
  </conditionalFormatting>
  <conditionalFormatting sqref="AP458 AP448">
    <cfRule type="cellIs" dxfId="12656" priority="1407" operator="lessThan">
      <formula>SUM(AP449:AP451)</formula>
    </cfRule>
  </conditionalFormatting>
  <conditionalFormatting sqref="AO440:AO464">
    <cfRule type="cellIs" dxfId="12655" priority="1406" operator="lessThan">
      <formula>0</formula>
    </cfRule>
  </conditionalFormatting>
  <conditionalFormatting sqref="AO458 AO448">
    <cfRule type="cellIs" dxfId="12654" priority="1405" operator="lessThan">
      <formula>SUM(AO449:AO451)</formula>
    </cfRule>
  </conditionalFormatting>
  <conditionalFormatting sqref="J482 D489:I489 V489:Y489">
    <cfRule type="cellIs" dxfId="12653" priority="1399" operator="lessThan">
      <formula>0</formula>
    </cfRule>
  </conditionalFormatting>
  <conditionalFormatting sqref="K465:N489">
    <cfRule type="cellIs" dxfId="12652" priority="1403" operator="notBetween">
      <formula>0</formula>
      <formula>1</formula>
    </cfRule>
  </conditionalFormatting>
  <conditionalFormatting sqref="AC465:AC489 AG489">
    <cfRule type="cellIs" dxfId="12651" priority="1402" operator="lessThan">
      <formula>0</formula>
    </cfRule>
  </conditionalFormatting>
  <conditionalFormatting sqref="AQ465:AQ489">
    <cfRule type="cellIs" dxfId="12650" priority="1401" operator="notBetween">
      <formula>0</formula>
      <formula>10000</formula>
    </cfRule>
  </conditionalFormatting>
  <conditionalFormatting sqref="AR465:AR489">
    <cfRule type="cellIs" dxfId="12649" priority="1400" operator="lessThan">
      <formula>0</formula>
    </cfRule>
  </conditionalFormatting>
  <conditionalFormatting sqref="G489 AL482 J482 I489">
    <cfRule type="cellIs" dxfId="12648" priority="1404" operator="greaterThan">
      <formula>F482</formula>
    </cfRule>
  </conditionalFormatting>
  <conditionalFormatting sqref="AL482 J482">
    <cfRule type="cellIs" dxfId="12647" priority="1398" operator="lessThan">
      <formula>I482</formula>
    </cfRule>
  </conditionalFormatting>
  <conditionalFormatting sqref="AH482">
    <cfRule type="cellIs" dxfId="12646" priority="1397" operator="lessThan">
      <formula>0</formula>
    </cfRule>
  </conditionalFormatting>
  <conditionalFormatting sqref="AH482">
    <cfRule type="cellIs" dxfId="12645" priority="1396" operator="lessThan">
      <formula>0</formula>
    </cfRule>
  </conditionalFormatting>
  <conditionalFormatting sqref="AH482">
    <cfRule type="cellIs" dxfId="12644" priority="1395" operator="lessThan">
      <formula>#REF!</formula>
    </cfRule>
  </conditionalFormatting>
  <conditionalFormatting sqref="AH482">
    <cfRule type="cellIs" dxfId="12643" priority="1394" operator="lessThan">
      <formula>0</formula>
    </cfRule>
  </conditionalFormatting>
  <conditionalFormatting sqref="AH482">
    <cfRule type="cellIs" dxfId="12642" priority="1393" operator="greaterThan">
      <formula>#REF!</formula>
    </cfRule>
  </conditionalFormatting>
  <conditionalFormatting sqref="AL482">
    <cfRule type="cellIs" dxfId="12641" priority="1392" operator="lessThan">
      <formula>0</formula>
    </cfRule>
  </conditionalFormatting>
  <conditionalFormatting sqref="AL482">
    <cfRule type="cellIs" dxfId="12640" priority="1391" operator="lessThan">
      <formula>0</formula>
    </cfRule>
  </conditionalFormatting>
  <conditionalFormatting sqref="AL482">
    <cfRule type="cellIs" dxfId="12639" priority="1390" operator="lessThan">
      <formula>0</formula>
    </cfRule>
  </conditionalFormatting>
  <conditionalFormatting sqref="D483:E483">
    <cfRule type="cellIs" dxfId="12638" priority="1384" operator="lessThan">
      <formula>SUM(D484:D486)</formula>
    </cfRule>
  </conditionalFormatting>
  <conditionalFormatting sqref="S465:S488">
    <cfRule type="cellIs" dxfId="12637" priority="1389" operator="lessThan">
      <formula>0</formula>
    </cfRule>
  </conditionalFormatting>
  <conditionalFormatting sqref="Z489:AA489">
    <cfRule type="cellIs" dxfId="12636" priority="1388" operator="lessThan">
      <formula>0</formula>
    </cfRule>
  </conditionalFormatting>
  <conditionalFormatting sqref="AD489">
    <cfRule type="cellIs" dxfId="12635" priority="1387" operator="lessThan">
      <formula>0</formula>
    </cfRule>
  </conditionalFormatting>
  <conditionalFormatting sqref="D465:E488">
    <cfRule type="cellIs" dxfId="12634" priority="1386" operator="lessThan">
      <formula>0</formula>
    </cfRule>
  </conditionalFormatting>
  <conditionalFormatting sqref="F465:G488">
    <cfRule type="cellIs" dxfId="12633" priority="1383" operator="lessThan">
      <formula>0</formula>
    </cfRule>
  </conditionalFormatting>
  <conditionalFormatting sqref="O465:R488">
    <cfRule type="cellIs" dxfId="12632" priority="1377" operator="lessThan">
      <formula>0</formula>
    </cfRule>
  </conditionalFormatting>
  <conditionalFormatting sqref="AI465:AK488">
    <cfRule type="cellIs" dxfId="12631" priority="1365" operator="lessThan">
      <formula>0</formula>
    </cfRule>
  </conditionalFormatting>
  <conditionalFormatting sqref="AM465:AN488">
    <cfRule type="cellIs" dxfId="12630" priority="1362" operator="lessThan">
      <formula>0</formula>
    </cfRule>
  </conditionalFormatting>
  <conditionalFormatting sqref="H465:I488">
    <cfRule type="cellIs" dxfId="12629" priority="1380" operator="lessThan">
      <formula>0</formula>
    </cfRule>
  </conditionalFormatting>
  <conditionalFormatting sqref="T465:U488">
    <cfRule type="cellIs" dxfId="12628" priority="1374" operator="lessThan">
      <formula>0</formula>
    </cfRule>
  </conditionalFormatting>
  <conditionalFormatting sqref="AE465:AG488">
    <cfRule type="cellIs" dxfId="12627" priority="1368" operator="lessThan">
      <formula>0</formula>
    </cfRule>
  </conditionalFormatting>
  <conditionalFormatting sqref="V465:AA488">
    <cfRule type="cellIs" dxfId="12626" priority="1371" operator="lessThan">
      <formula>0</formula>
    </cfRule>
  </conditionalFormatting>
  <conditionalFormatting sqref="AM473:AN473">
    <cfRule type="cellIs" dxfId="12625" priority="1361" operator="lessThan">
      <formula>SUM(AM474:AM476)</formula>
    </cfRule>
  </conditionalFormatting>
  <conditionalFormatting sqref="D473:E473">
    <cfRule type="cellIs" dxfId="12624" priority="1385" operator="lessThan">
      <formula>SUM(D474:D476)</formula>
    </cfRule>
  </conditionalFormatting>
  <conditionalFormatting sqref="V483:AA483">
    <cfRule type="cellIs" dxfId="12623" priority="1369" operator="lessThan">
      <formula>SUM(V484:V486)</formula>
    </cfRule>
  </conditionalFormatting>
  <conditionalFormatting sqref="F473:G473">
    <cfRule type="cellIs" dxfId="12622" priority="1382" operator="lessThan">
      <formula>SUM(F474:F476)</formula>
    </cfRule>
  </conditionalFormatting>
  <conditionalFormatting sqref="F483:G483">
    <cfRule type="cellIs" dxfId="12621" priority="1381" operator="lessThan">
      <formula>SUM(F484:F486)</formula>
    </cfRule>
  </conditionalFormatting>
  <conditionalFormatting sqref="H473:I473">
    <cfRule type="cellIs" dxfId="12620" priority="1379" operator="lessThan">
      <formula>SUM(H474:H476)</formula>
    </cfRule>
  </conditionalFormatting>
  <conditionalFormatting sqref="H483:I483">
    <cfRule type="cellIs" dxfId="12619" priority="1378" operator="lessThan">
      <formula>SUM(H484:H486)</formula>
    </cfRule>
  </conditionalFormatting>
  <conditionalFormatting sqref="O473:R473">
    <cfRule type="cellIs" dxfId="12618" priority="1376" operator="lessThan">
      <formula>SUM(O474:O476)</formula>
    </cfRule>
  </conditionalFormatting>
  <conditionalFormatting sqref="O483:R483">
    <cfRule type="cellIs" dxfId="12617" priority="1375" operator="lessThan">
      <formula>SUM(O484:O486)</formula>
    </cfRule>
  </conditionalFormatting>
  <conditionalFormatting sqref="T473:U473">
    <cfRule type="cellIs" dxfId="12616" priority="1373" operator="lessThan">
      <formula>SUM(T474:T476)</formula>
    </cfRule>
  </conditionalFormatting>
  <conditionalFormatting sqref="T483:U483">
    <cfRule type="cellIs" dxfId="12615" priority="1372" operator="lessThan">
      <formula>SUM(T484:T486)</formula>
    </cfRule>
  </conditionalFormatting>
  <conditionalFormatting sqref="V473:AA473">
    <cfRule type="cellIs" dxfId="12614" priority="1370" operator="lessThan">
      <formula>SUM(V474:V476)</formula>
    </cfRule>
  </conditionalFormatting>
  <conditionalFormatting sqref="AE473:AG473">
    <cfRule type="cellIs" dxfId="12613" priority="1367" operator="lessThan">
      <formula>SUM(AE474:AE476)</formula>
    </cfRule>
  </conditionalFormatting>
  <conditionalFormatting sqref="AE483:AG483">
    <cfRule type="cellIs" dxfId="12612" priority="1366" operator="lessThan">
      <formula>SUM(AE484:AE486)</formula>
    </cfRule>
  </conditionalFormatting>
  <conditionalFormatting sqref="AI473:AK473">
    <cfRule type="cellIs" dxfId="12611" priority="1364" operator="lessThan">
      <formula>SUM(AI474:AI476)</formula>
    </cfRule>
  </conditionalFormatting>
  <conditionalFormatting sqref="AI483:AK483">
    <cfRule type="cellIs" dxfId="12610" priority="1363" operator="lessThan">
      <formula>SUM(AI484:AI486)</formula>
    </cfRule>
  </conditionalFormatting>
  <conditionalFormatting sqref="AM483:AN483">
    <cfRule type="cellIs" dxfId="12609" priority="1360" operator="lessThan">
      <formula>SUM(AM484:AM486)</formula>
    </cfRule>
  </conditionalFormatting>
  <conditionalFormatting sqref="AB482">
    <cfRule type="cellIs" dxfId="12608" priority="1358" operator="lessThan">
      <formula>0</formula>
    </cfRule>
  </conditionalFormatting>
  <conditionalFormatting sqref="AB482">
    <cfRule type="cellIs" dxfId="12607" priority="1359" operator="greaterThan">
      <formula>AA482</formula>
    </cfRule>
  </conditionalFormatting>
  <conditionalFormatting sqref="AB482">
    <cfRule type="cellIs" dxfId="12606" priority="1357" operator="lessThan">
      <formula>AA482</formula>
    </cfRule>
  </conditionalFormatting>
  <conditionalFormatting sqref="AP465:AP489">
    <cfRule type="cellIs" dxfId="12605" priority="1356" operator="lessThan">
      <formula>0</formula>
    </cfRule>
  </conditionalFormatting>
  <conditionalFormatting sqref="AP483 AP473">
    <cfRule type="cellIs" dxfId="12604" priority="1355" operator="lessThan">
      <formula>SUM(AP474:AP476)</formula>
    </cfRule>
  </conditionalFormatting>
  <conditionalFormatting sqref="AO465:AO489">
    <cfRule type="cellIs" dxfId="12603" priority="1354" operator="lessThan">
      <formula>0</formula>
    </cfRule>
  </conditionalFormatting>
  <conditionalFormatting sqref="AO483 AO473">
    <cfRule type="cellIs" dxfId="12602" priority="1353" operator="lessThan">
      <formula>SUM(AO474:AO476)</formula>
    </cfRule>
  </conditionalFormatting>
  <conditionalFormatting sqref="J507 D514:I514 V514:Y514">
    <cfRule type="cellIs" dxfId="12601" priority="1347" operator="lessThan">
      <formula>0</formula>
    </cfRule>
  </conditionalFormatting>
  <conditionalFormatting sqref="K490:N514">
    <cfRule type="cellIs" dxfId="12600" priority="1351" operator="notBetween">
      <formula>0</formula>
      <formula>1</formula>
    </cfRule>
  </conditionalFormatting>
  <conditionalFormatting sqref="AC490:AC514 AG514">
    <cfRule type="cellIs" dxfId="12599" priority="1350" operator="lessThan">
      <formula>0</formula>
    </cfRule>
  </conditionalFormatting>
  <conditionalFormatting sqref="AQ490:AQ514">
    <cfRule type="cellIs" dxfId="12598" priority="1349" operator="notBetween">
      <formula>0</formula>
      <formula>10000</formula>
    </cfRule>
  </conditionalFormatting>
  <conditionalFormatting sqref="AR490:AR514">
    <cfRule type="cellIs" dxfId="12597" priority="1348" operator="lessThan">
      <formula>0</formula>
    </cfRule>
  </conditionalFormatting>
  <conditionalFormatting sqref="G514 AL507 J507 I514">
    <cfRule type="cellIs" dxfId="12596" priority="1352" operator="greaterThan">
      <formula>F507</formula>
    </cfRule>
  </conditionalFormatting>
  <conditionalFormatting sqref="AL507 J507">
    <cfRule type="cellIs" dxfId="12595" priority="1346" operator="lessThan">
      <formula>I507</formula>
    </cfRule>
  </conditionalFormatting>
  <conditionalFormatting sqref="AH507">
    <cfRule type="cellIs" dxfId="12594" priority="1345" operator="lessThan">
      <formula>0</formula>
    </cfRule>
  </conditionalFormatting>
  <conditionalFormatting sqref="AH507">
    <cfRule type="cellIs" dxfId="12593" priority="1344" operator="lessThan">
      <formula>0</formula>
    </cfRule>
  </conditionalFormatting>
  <conditionalFormatting sqref="AH507">
    <cfRule type="cellIs" dxfId="12592" priority="1343" operator="lessThan">
      <formula>#REF!</formula>
    </cfRule>
  </conditionalFormatting>
  <conditionalFormatting sqref="AH507">
    <cfRule type="cellIs" dxfId="12591" priority="1342" operator="lessThan">
      <formula>0</formula>
    </cfRule>
  </conditionalFormatting>
  <conditionalFormatting sqref="AH507">
    <cfRule type="cellIs" dxfId="12590" priority="1341" operator="greaterThan">
      <formula>#REF!</formula>
    </cfRule>
  </conditionalFormatting>
  <conditionalFormatting sqref="AL507">
    <cfRule type="cellIs" dxfId="12589" priority="1340" operator="lessThan">
      <formula>0</formula>
    </cfRule>
  </conditionalFormatting>
  <conditionalFormatting sqref="AL507">
    <cfRule type="cellIs" dxfId="12588" priority="1339" operator="lessThan">
      <formula>0</formula>
    </cfRule>
  </conditionalFormatting>
  <conditionalFormatting sqref="AL507">
    <cfRule type="cellIs" dxfId="12587" priority="1338" operator="lessThan">
      <formula>0</formula>
    </cfRule>
  </conditionalFormatting>
  <conditionalFormatting sqref="D508:E508">
    <cfRule type="cellIs" dxfId="12586" priority="1332" operator="lessThan">
      <formula>SUM(D509:D511)</formula>
    </cfRule>
  </conditionalFormatting>
  <conditionalFormatting sqref="S490:S513">
    <cfRule type="cellIs" dxfId="12585" priority="1337" operator="lessThan">
      <formula>0</formula>
    </cfRule>
  </conditionalFormatting>
  <conditionalFormatting sqref="Z514:AA514">
    <cfRule type="cellIs" dxfId="12584" priority="1336" operator="lessThan">
      <formula>0</formula>
    </cfRule>
  </conditionalFormatting>
  <conditionalFormatting sqref="AD514">
    <cfRule type="cellIs" dxfId="12583" priority="1335" operator="lessThan">
      <formula>0</formula>
    </cfRule>
  </conditionalFormatting>
  <conditionalFormatting sqref="D490:E513">
    <cfRule type="cellIs" dxfId="12582" priority="1334" operator="lessThan">
      <formula>0</formula>
    </cfRule>
  </conditionalFormatting>
  <conditionalFormatting sqref="F490:G513">
    <cfRule type="cellIs" dxfId="12581" priority="1331" operator="lessThan">
      <formula>0</formula>
    </cfRule>
  </conditionalFormatting>
  <conditionalFormatting sqref="O490:R513">
    <cfRule type="cellIs" dxfId="12580" priority="1325" operator="lessThan">
      <formula>0</formula>
    </cfRule>
  </conditionalFormatting>
  <conditionalFormatting sqref="AI490:AK513">
    <cfRule type="cellIs" dxfId="12579" priority="1313" operator="lessThan">
      <formula>0</formula>
    </cfRule>
  </conditionalFormatting>
  <conditionalFormatting sqref="AM490:AN513">
    <cfRule type="cellIs" dxfId="12578" priority="1310" operator="lessThan">
      <formula>0</formula>
    </cfRule>
  </conditionalFormatting>
  <conditionalFormatting sqref="H490:I513">
    <cfRule type="cellIs" dxfId="12577" priority="1328" operator="lessThan">
      <formula>0</formula>
    </cfRule>
  </conditionalFormatting>
  <conditionalFormatting sqref="T490:U513">
    <cfRule type="cellIs" dxfId="12576" priority="1322" operator="lessThan">
      <formula>0</formula>
    </cfRule>
  </conditionalFormatting>
  <conditionalFormatting sqref="AE490:AG513">
    <cfRule type="cellIs" dxfId="12575" priority="1316" operator="lessThan">
      <formula>0</formula>
    </cfRule>
  </conditionalFormatting>
  <conditionalFormatting sqref="V490:AA513">
    <cfRule type="cellIs" dxfId="12574" priority="1319" operator="lessThan">
      <formula>0</formula>
    </cfRule>
  </conditionalFormatting>
  <conditionalFormatting sqref="AM498:AN498">
    <cfRule type="cellIs" dxfId="12573" priority="1309" operator="lessThan">
      <formula>SUM(AM499:AM501)</formula>
    </cfRule>
  </conditionalFormatting>
  <conditionalFormatting sqref="D498:E498">
    <cfRule type="cellIs" dxfId="12572" priority="1333" operator="lessThan">
      <formula>SUM(D499:D501)</formula>
    </cfRule>
  </conditionalFormatting>
  <conditionalFormatting sqref="V508:AA508">
    <cfRule type="cellIs" dxfId="12571" priority="1317" operator="lessThan">
      <formula>SUM(V509:V511)</formula>
    </cfRule>
  </conditionalFormatting>
  <conditionalFormatting sqref="F498:G498">
    <cfRule type="cellIs" dxfId="12570" priority="1330" operator="lessThan">
      <formula>SUM(F499:F501)</formula>
    </cfRule>
  </conditionalFormatting>
  <conditionalFormatting sqref="F508:G508">
    <cfRule type="cellIs" dxfId="12569" priority="1329" operator="lessThan">
      <formula>SUM(F509:F511)</formula>
    </cfRule>
  </conditionalFormatting>
  <conditionalFormatting sqref="H498:I498">
    <cfRule type="cellIs" dxfId="12568" priority="1327" operator="lessThan">
      <formula>SUM(H499:H501)</formula>
    </cfRule>
  </conditionalFormatting>
  <conditionalFormatting sqref="H508:I508">
    <cfRule type="cellIs" dxfId="12567" priority="1326" operator="lessThan">
      <formula>SUM(H509:H511)</formula>
    </cfRule>
  </conditionalFormatting>
  <conditionalFormatting sqref="O498:R498">
    <cfRule type="cellIs" dxfId="12566" priority="1324" operator="lessThan">
      <formula>SUM(O499:O501)</formula>
    </cfRule>
  </conditionalFormatting>
  <conditionalFormatting sqref="O508:R508">
    <cfRule type="cellIs" dxfId="12565" priority="1323" operator="lessThan">
      <formula>SUM(O509:O511)</formula>
    </cfRule>
  </conditionalFormatting>
  <conditionalFormatting sqref="T498:U498">
    <cfRule type="cellIs" dxfId="12564" priority="1321" operator="lessThan">
      <formula>SUM(T499:T501)</formula>
    </cfRule>
  </conditionalFormatting>
  <conditionalFormatting sqref="T508:U508">
    <cfRule type="cellIs" dxfId="12563" priority="1320" operator="lessThan">
      <formula>SUM(T509:T511)</formula>
    </cfRule>
  </conditionalFormatting>
  <conditionalFormatting sqref="V498:AA498">
    <cfRule type="cellIs" dxfId="12562" priority="1318" operator="lessThan">
      <formula>SUM(V499:V501)</formula>
    </cfRule>
  </conditionalFormatting>
  <conditionalFormatting sqref="AE498:AG498">
    <cfRule type="cellIs" dxfId="12561" priority="1315" operator="lessThan">
      <formula>SUM(AE499:AE501)</formula>
    </cfRule>
  </conditionalFormatting>
  <conditionalFormatting sqref="AE508:AG508">
    <cfRule type="cellIs" dxfId="12560" priority="1314" operator="lessThan">
      <formula>SUM(AE509:AE511)</formula>
    </cfRule>
  </conditionalFormatting>
  <conditionalFormatting sqref="AI498:AK498">
    <cfRule type="cellIs" dxfId="12559" priority="1312" operator="lessThan">
      <formula>SUM(AI499:AI501)</formula>
    </cfRule>
  </conditionalFormatting>
  <conditionalFormatting sqref="AI508:AK508">
    <cfRule type="cellIs" dxfId="12558" priority="1311" operator="lessThan">
      <formula>SUM(AI509:AI511)</formula>
    </cfRule>
  </conditionalFormatting>
  <conditionalFormatting sqref="AM508:AN508">
    <cfRule type="cellIs" dxfId="12557" priority="1308" operator="lessThan">
      <formula>SUM(AM509:AM511)</formula>
    </cfRule>
  </conditionalFormatting>
  <conditionalFormatting sqref="AB507">
    <cfRule type="cellIs" dxfId="12556" priority="1306" operator="lessThan">
      <formula>0</formula>
    </cfRule>
  </conditionalFormatting>
  <conditionalFormatting sqref="AB507">
    <cfRule type="cellIs" dxfId="12555" priority="1307" operator="greaterThan">
      <formula>AA507</formula>
    </cfRule>
  </conditionalFormatting>
  <conditionalFormatting sqref="AB507">
    <cfRule type="cellIs" dxfId="12554" priority="1305" operator="lessThan">
      <formula>AA507</formula>
    </cfRule>
  </conditionalFormatting>
  <conditionalFormatting sqref="AP490:AP514">
    <cfRule type="cellIs" dxfId="12553" priority="1304" operator="lessThan">
      <formula>0</formula>
    </cfRule>
  </conditionalFormatting>
  <conditionalFormatting sqref="AP508 AP498">
    <cfRule type="cellIs" dxfId="12552" priority="1303" operator="lessThan">
      <formula>SUM(AP499:AP501)</formula>
    </cfRule>
  </conditionalFormatting>
  <conditionalFormatting sqref="AO490:AO514">
    <cfRule type="cellIs" dxfId="12551" priority="1302" operator="lessThan">
      <formula>0</formula>
    </cfRule>
  </conditionalFormatting>
  <conditionalFormatting sqref="AO508 AO498">
    <cfRule type="cellIs" dxfId="12550" priority="1301" operator="lessThan">
      <formula>SUM(AO499:AO501)</formula>
    </cfRule>
  </conditionalFormatting>
  <conditionalFormatting sqref="J532 D539:I539 V539:Y539">
    <cfRule type="cellIs" dxfId="12549" priority="1295" operator="lessThan">
      <formula>0</formula>
    </cfRule>
  </conditionalFormatting>
  <conditionalFormatting sqref="K515:N539">
    <cfRule type="cellIs" dxfId="12548" priority="1299" operator="notBetween">
      <formula>0</formula>
      <formula>1</formula>
    </cfRule>
  </conditionalFormatting>
  <conditionalFormatting sqref="AC515:AC539 AG539">
    <cfRule type="cellIs" dxfId="12547" priority="1298" operator="lessThan">
      <formula>0</formula>
    </cfRule>
  </conditionalFormatting>
  <conditionalFormatting sqref="AQ515:AQ539">
    <cfRule type="cellIs" dxfId="12546" priority="1297" operator="notBetween">
      <formula>0</formula>
      <formula>10000</formula>
    </cfRule>
  </conditionalFormatting>
  <conditionalFormatting sqref="AR515:AR539">
    <cfRule type="cellIs" dxfId="12545" priority="1296" operator="lessThan">
      <formula>0</formula>
    </cfRule>
  </conditionalFormatting>
  <conditionalFormatting sqref="G539 AL532 J532 I539">
    <cfRule type="cellIs" dxfId="12544" priority="1300" operator="greaterThan">
      <formula>F532</formula>
    </cfRule>
  </conditionalFormatting>
  <conditionalFormatting sqref="AL532 J532">
    <cfRule type="cellIs" dxfId="12543" priority="1294" operator="lessThan">
      <formula>I532</formula>
    </cfRule>
  </conditionalFormatting>
  <conditionalFormatting sqref="AH532">
    <cfRule type="cellIs" dxfId="12542" priority="1293" operator="lessThan">
      <formula>0</formula>
    </cfRule>
  </conditionalFormatting>
  <conditionalFormatting sqref="AH532">
    <cfRule type="cellIs" dxfId="12541" priority="1292" operator="lessThan">
      <formula>0</formula>
    </cfRule>
  </conditionalFormatting>
  <conditionalFormatting sqref="AH532">
    <cfRule type="cellIs" dxfId="12540" priority="1291" operator="lessThan">
      <formula>#REF!</formula>
    </cfRule>
  </conditionalFormatting>
  <conditionalFormatting sqref="AH532">
    <cfRule type="cellIs" dxfId="12539" priority="1290" operator="lessThan">
      <formula>0</formula>
    </cfRule>
  </conditionalFormatting>
  <conditionalFormatting sqref="AH532">
    <cfRule type="cellIs" dxfId="12538" priority="1289" operator="greaterThan">
      <formula>#REF!</formula>
    </cfRule>
  </conditionalFormatting>
  <conditionalFormatting sqref="AL532">
    <cfRule type="cellIs" dxfId="12537" priority="1287" operator="lessThan">
      <formula>0</formula>
    </cfRule>
  </conditionalFormatting>
  <conditionalFormatting sqref="D533:E533">
    <cfRule type="cellIs" dxfId="12536" priority="1280" operator="lessThan">
      <formula>SUM(D534:D536)</formula>
    </cfRule>
  </conditionalFormatting>
  <conditionalFormatting sqref="S515:S538">
    <cfRule type="cellIs" dxfId="12535" priority="1285" operator="lessThan">
      <formula>0</formula>
    </cfRule>
  </conditionalFormatting>
  <conditionalFormatting sqref="AD539">
    <cfRule type="cellIs" dxfId="12534" priority="1283" operator="lessThan">
      <formula>0</formula>
    </cfRule>
  </conditionalFormatting>
  <conditionalFormatting sqref="F515:G538">
    <cfRule type="cellIs" dxfId="12533" priority="1279" operator="lessThan">
      <formula>0</formula>
    </cfRule>
  </conditionalFormatting>
  <conditionalFormatting sqref="O515:R538">
    <cfRule type="cellIs" dxfId="12532" priority="1273" operator="lessThan">
      <formula>0</formula>
    </cfRule>
  </conditionalFormatting>
  <conditionalFormatting sqref="AI515:AK538">
    <cfRule type="cellIs" dxfId="12531" priority="1261" operator="lessThan">
      <formula>0</formula>
    </cfRule>
  </conditionalFormatting>
  <conditionalFormatting sqref="AM515:AN538">
    <cfRule type="cellIs" dxfId="12530" priority="1258" operator="lessThan">
      <formula>0</formula>
    </cfRule>
  </conditionalFormatting>
  <conditionalFormatting sqref="H515:I538">
    <cfRule type="cellIs" dxfId="12529" priority="1276" operator="lessThan">
      <formula>0</formula>
    </cfRule>
  </conditionalFormatting>
  <conditionalFormatting sqref="T515:U538">
    <cfRule type="cellIs" dxfId="12528" priority="1270" operator="lessThan">
      <formula>0</formula>
    </cfRule>
  </conditionalFormatting>
  <conditionalFormatting sqref="AE515:AG538">
    <cfRule type="cellIs" dxfId="12527" priority="1264" operator="lessThan">
      <formula>0</formula>
    </cfRule>
  </conditionalFormatting>
  <conditionalFormatting sqref="V515:AA538">
    <cfRule type="cellIs" dxfId="12526" priority="1267" operator="lessThan">
      <formula>0</formula>
    </cfRule>
  </conditionalFormatting>
  <conditionalFormatting sqref="AM523:AN523">
    <cfRule type="cellIs" dxfId="12525" priority="1257" operator="lessThan">
      <formula>SUM(AM524:AM526)</formula>
    </cfRule>
  </conditionalFormatting>
  <conditionalFormatting sqref="V533:AA533">
    <cfRule type="cellIs" dxfId="12524" priority="1265" operator="lessThan">
      <formula>SUM(V534:V536)</formula>
    </cfRule>
  </conditionalFormatting>
  <conditionalFormatting sqref="F523:G523">
    <cfRule type="cellIs" dxfId="12523" priority="1278" operator="lessThan">
      <formula>SUM(F524:F526)</formula>
    </cfRule>
  </conditionalFormatting>
  <conditionalFormatting sqref="F533:G533">
    <cfRule type="cellIs" dxfId="12522" priority="1277" operator="lessThan">
      <formula>SUM(F534:F536)</formula>
    </cfRule>
  </conditionalFormatting>
  <conditionalFormatting sqref="H523:I523">
    <cfRule type="cellIs" dxfId="12521" priority="1275" operator="lessThan">
      <formula>SUM(H524:H526)</formula>
    </cfRule>
  </conditionalFormatting>
  <conditionalFormatting sqref="H533:I533">
    <cfRule type="cellIs" dxfId="12520" priority="1274" operator="lessThan">
      <formula>SUM(H534:H536)</formula>
    </cfRule>
  </conditionalFormatting>
  <conditionalFormatting sqref="O523:R523">
    <cfRule type="cellIs" dxfId="12519" priority="1272" operator="lessThan">
      <formula>SUM(O524:O526)</formula>
    </cfRule>
  </conditionalFormatting>
  <conditionalFormatting sqref="O533:R533">
    <cfRule type="cellIs" dxfId="12518" priority="1271" operator="lessThan">
      <formula>SUM(O534:O536)</formula>
    </cfRule>
  </conditionalFormatting>
  <conditionalFormatting sqref="T523:U523">
    <cfRule type="cellIs" dxfId="12517" priority="1269" operator="lessThan">
      <formula>SUM(T524:T526)</formula>
    </cfRule>
  </conditionalFormatting>
  <conditionalFormatting sqref="T533:U533">
    <cfRule type="cellIs" dxfId="12516" priority="1268" operator="lessThan">
      <formula>SUM(T534:T536)</formula>
    </cfRule>
  </conditionalFormatting>
  <conditionalFormatting sqref="V523:AA523">
    <cfRule type="cellIs" dxfId="12515" priority="1266" operator="lessThan">
      <formula>SUM(V524:V526)</formula>
    </cfRule>
  </conditionalFormatting>
  <conditionalFormatting sqref="AE523:AG523">
    <cfRule type="cellIs" dxfId="12514" priority="1263" operator="lessThan">
      <formula>SUM(AE524:AE526)</formula>
    </cfRule>
  </conditionalFormatting>
  <conditionalFormatting sqref="AE533:AG533">
    <cfRule type="cellIs" dxfId="12513" priority="1262" operator="lessThan">
      <formula>SUM(AE534:AE536)</formula>
    </cfRule>
  </conditionalFormatting>
  <conditionalFormatting sqref="AI523:AK523">
    <cfRule type="cellIs" dxfId="12512" priority="1260" operator="lessThan">
      <formula>SUM(AI524:AI526)</formula>
    </cfRule>
  </conditionalFormatting>
  <conditionalFormatting sqref="AI533:AK533">
    <cfRule type="cellIs" dxfId="12511" priority="1259" operator="lessThan">
      <formula>SUM(AI534:AI536)</formula>
    </cfRule>
  </conditionalFormatting>
  <conditionalFormatting sqref="AM533:AN533">
    <cfRule type="cellIs" dxfId="12510" priority="1256" operator="lessThan">
      <formula>SUM(AM534:AM536)</formula>
    </cfRule>
  </conditionalFormatting>
  <conditionalFormatting sqref="AB532">
    <cfRule type="cellIs" dxfId="12509" priority="1254" operator="lessThan">
      <formula>0</formula>
    </cfRule>
  </conditionalFormatting>
  <conditionalFormatting sqref="AB532">
    <cfRule type="cellIs" dxfId="12508" priority="1255" operator="greaterThan">
      <formula>AA532</formula>
    </cfRule>
  </conditionalFormatting>
  <conditionalFormatting sqref="AB532">
    <cfRule type="cellIs" dxfId="12507" priority="1253" operator="lessThan">
      <formula>AA532</formula>
    </cfRule>
  </conditionalFormatting>
  <conditionalFormatting sqref="AP515:AP539">
    <cfRule type="cellIs" dxfId="12506" priority="1252" operator="lessThan">
      <formula>0</formula>
    </cfRule>
  </conditionalFormatting>
  <conditionalFormatting sqref="AP533 AP523">
    <cfRule type="cellIs" dxfId="12505" priority="1251" operator="lessThan">
      <formula>SUM(AP524:AP526)</formula>
    </cfRule>
  </conditionalFormatting>
  <conditionalFormatting sqref="AO515:AO539">
    <cfRule type="cellIs" dxfId="12504" priority="1250" operator="lessThan">
      <formula>0</formula>
    </cfRule>
  </conditionalFormatting>
  <conditionalFormatting sqref="AO533 AO523">
    <cfRule type="cellIs" dxfId="12503" priority="1249" operator="lessThan">
      <formula>SUM(AO524:AO526)</formula>
    </cfRule>
  </conditionalFormatting>
  <conditionalFormatting sqref="J565 D572:I572 V572:Y572">
    <cfRule type="cellIs" dxfId="12502" priority="1243" operator="lessThan">
      <formula>0</formula>
    </cfRule>
  </conditionalFormatting>
  <conditionalFormatting sqref="K548:N572">
    <cfRule type="cellIs" dxfId="12501" priority="1247" operator="notBetween">
      <formula>0</formula>
      <formula>1</formula>
    </cfRule>
  </conditionalFormatting>
  <conditionalFormatting sqref="AC548:AC572 AG572">
    <cfRule type="cellIs" dxfId="12500" priority="1246" operator="lessThan">
      <formula>0</formula>
    </cfRule>
  </conditionalFormatting>
  <conditionalFormatting sqref="AQ548:AQ572">
    <cfRule type="cellIs" dxfId="12499" priority="1245" operator="notBetween">
      <formula>0</formula>
      <formula>10000</formula>
    </cfRule>
  </conditionalFormatting>
  <conditionalFormatting sqref="AR548:AR572">
    <cfRule type="cellIs" dxfId="12498" priority="1244" operator="lessThan">
      <formula>0</formula>
    </cfRule>
  </conditionalFormatting>
  <conditionalFormatting sqref="G572 AL565 J565 I572">
    <cfRule type="cellIs" dxfId="12497" priority="1248" operator="greaterThan">
      <formula>F565</formula>
    </cfRule>
  </conditionalFormatting>
  <conditionalFormatting sqref="AL565 J565">
    <cfRule type="cellIs" dxfId="12496" priority="1242" operator="lessThan">
      <formula>I565</formula>
    </cfRule>
  </conditionalFormatting>
  <conditionalFormatting sqref="AH565">
    <cfRule type="cellIs" dxfId="12495" priority="1241" operator="lessThan">
      <formula>0</formula>
    </cfRule>
  </conditionalFormatting>
  <conditionalFormatting sqref="AH565">
    <cfRule type="cellIs" dxfId="12494" priority="1240" operator="lessThan">
      <formula>0</formula>
    </cfRule>
  </conditionalFormatting>
  <conditionalFormatting sqref="AH565">
    <cfRule type="cellIs" dxfId="12493" priority="1239" operator="lessThan">
      <formula>#REF!</formula>
    </cfRule>
  </conditionalFormatting>
  <conditionalFormatting sqref="AH565">
    <cfRule type="cellIs" dxfId="12492" priority="1238" operator="lessThan">
      <formula>0</formula>
    </cfRule>
  </conditionalFormatting>
  <conditionalFormatting sqref="AH565">
    <cfRule type="cellIs" dxfId="12491" priority="1237" operator="greaterThan">
      <formula>#REF!</formula>
    </cfRule>
  </conditionalFormatting>
  <conditionalFormatting sqref="AL565">
    <cfRule type="cellIs" dxfId="12490" priority="1236" operator="lessThan">
      <formula>0</formula>
    </cfRule>
  </conditionalFormatting>
  <conditionalFormatting sqref="AL565">
    <cfRule type="cellIs" dxfId="12489" priority="1235" operator="lessThan">
      <formula>0</formula>
    </cfRule>
  </conditionalFormatting>
  <conditionalFormatting sqref="AL565">
    <cfRule type="cellIs" dxfId="12488" priority="1234" operator="lessThan">
      <formula>0</formula>
    </cfRule>
  </conditionalFormatting>
  <conditionalFormatting sqref="D566:E566">
    <cfRule type="cellIs" dxfId="12487" priority="1228" operator="lessThan">
      <formula>SUM(D567:D569)</formula>
    </cfRule>
  </conditionalFormatting>
  <conditionalFormatting sqref="S548:S571">
    <cfRule type="cellIs" dxfId="12486" priority="1233" operator="lessThan">
      <formula>0</formula>
    </cfRule>
  </conditionalFormatting>
  <conditionalFormatting sqref="Z572:AA572">
    <cfRule type="cellIs" dxfId="12485" priority="1232" operator="lessThan">
      <formula>0</formula>
    </cfRule>
  </conditionalFormatting>
  <conditionalFormatting sqref="AD572">
    <cfRule type="cellIs" dxfId="12484" priority="1231" operator="lessThan">
      <formula>0</formula>
    </cfRule>
  </conditionalFormatting>
  <conditionalFormatting sqref="D548:E571">
    <cfRule type="cellIs" dxfId="12483" priority="1230" operator="lessThan">
      <formula>0</formula>
    </cfRule>
  </conditionalFormatting>
  <conditionalFormatting sqref="F548:G571">
    <cfRule type="cellIs" dxfId="12482" priority="1227" operator="lessThan">
      <formula>0</formula>
    </cfRule>
  </conditionalFormatting>
  <conditionalFormatting sqref="O548:R571">
    <cfRule type="cellIs" dxfId="12481" priority="1221" operator="lessThan">
      <formula>0</formula>
    </cfRule>
  </conditionalFormatting>
  <conditionalFormatting sqref="AI548:AK571">
    <cfRule type="cellIs" dxfId="12480" priority="1209" operator="lessThan">
      <formula>0</formula>
    </cfRule>
  </conditionalFormatting>
  <conditionalFormatting sqref="AM548:AN571">
    <cfRule type="cellIs" dxfId="12479" priority="1206" operator="lessThan">
      <formula>0</formula>
    </cfRule>
  </conditionalFormatting>
  <conditionalFormatting sqref="H548:I571">
    <cfRule type="cellIs" dxfId="12478" priority="1224" operator="lessThan">
      <formula>0</formula>
    </cfRule>
  </conditionalFormatting>
  <conditionalFormatting sqref="T548:U571">
    <cfRule type="cellIs" dxfId="12477" priority="1218" operator="lessThan">
      <formula>0</formula>
    </cfRule>
  </conditionalFormatting>
  <conditionalFormatting sqref="AE548:AG571">
    <cfRule type="cellIs" dxfId="12476" priority="1212" operator="lessThan">
      <formula>0</formula>
    </cfRule>
  </conditionalFormatting>
  <conditionalFormatting sqref="V548:AA571">
    <cfRule type="cellIs" dxfId="12475" priority="1215" operator="lessThan">
      <formula>0</formula>
    </cfRule>
  </conditionalFormatting>
  <conditionalFormatting sqref="AM556:AN556">
    <cfRule type="cellIs" dxfId="12474" priority="1205" operator="lessThan">
      <formula>SUM(AM557:AM559)</formula>
    </cfRule>
  </conditionalFormatting>
  <conditionalFormatting sqref="D556:E556">
    <cfRule type="cellIs" dxfId="12473" priority="1229" operator="lessThan">
      <formula>SUM(D557:D559)</formula>
    </cfRule>
  </conditionalFormatting>
  <conditionalFormatting sqref="V566:AA566">
    <cfRule type="cellIs" dxfId="12472" priority="1213" operator="lessThan">
      <formula>SUM(V567:V569)</formula>
    </cfRule>
  </conditionalFormatting>
  <conditionalFormatting sqref="F556:G556">
    <cfRule type="cellIs" dxfId="12471" priority="1226" operator="lessThan">
      <formula>SUM(F557:F559)</formula>
    </cfRule>
  </conditionalFormatting>
  <conditionalFormatting sqref="F566:G566">
    <cfRule type="cellIs" dxfId="12470" priority="1225" operator="lessThan">
      <formula>SUM(F567:F569)</formula>
    </cfRule>
  </conditionalFormatting>
  <conditionalFormatting sqref="H556:I556">
    <cfRule type="cellIs" dxfId="12469" priority="1223" operator="lessThan">
      <formula>SUM(H557:H559)</formula>
    </cfRule>
  </conditionalFormatting>
  <conditionalFormatting sqref="H566:I566">
    <cfRule type="cellIs" dxfId="12468" priority="1222" operator="lessThan">
      <formula>SUM(H567:H569)</formula>
    </cfRule>
  </conditionalFormatting>
  <conditionalFormatting sqref="O556:R556">
    <cfRule type="cellIs" dxfId="12467" priority="1220" operator="lessThan">
      <formula>SUM(O557:O559)</formula>
    </cfRule>
  </conditionalFormatting>
  <conditionalFormatting sqref="O566:R566">
    <cfRule type="cellIs" dxfId="12466" priority="1219" operator="lessThan">
      <formula>SUM(O567:O569)</formula>
    </cfRule>
  </conditionalFormatting>
  <conditionalFormatting sqref="T556:U556">
    <cfRule type="cellIs" dxfId="12465" priority="1217" operator="lessThan">
      <formula>SUM(T557:T559)</formula>
    </cfRule>
  </conditionalFormatting>
  <conditionalFormatting sqref="T566:U566">
    <cfRule type="cellIs" dxfId="12464" priority="1216" operator="lessThan">
      <formula>SUM(T567:T569)</formula>
    </cfRule>
  </conditionalFormatting>
  <conditionalFormatting sqref="V556:AA556">
    <cfRule type="cellIs" dxfId="12463" priority="1214" operator="lessThan">
      <formula>SUM(V557:V559)</formula>
    </cfRule>
  </conditionalFormatting>
  <conditionalFormatting sqref="AE556:AG556">
    <cfRule type="cellIs" dxfId="12462" priority="1211" operator="lessThan">
      <formula>SUM(AE557:AE559)</formula>
    </cfRule>
  </conditionalFormatting>
  <conditionalFormatting sqref="AE566:AG566">
    <cfRule type="cellIs" dxfId="12461" priority="1210" operator="lessThan">
      <formula>SUM(AE567:AE569)</formula>
    </cfRule>
  </conditionalFormatting>
  <conditionalFormatting sqref="AI556:AK556">
    <cfRule type="cellIs" dxfId="12460" priority="1208" operator="lessThan">
      <formula>SUM(AI557:AI559)</formula>
    </cfRule>
  </conditionalFormatting>
  <conditionalFormatting sqref="AI566:AK566">
    <cfRule type="cellIs" dxfId="12459" priority="1207" operator="lessThan">
      <formula>SUM(AI567:AI569)</formula>
    </cfRule>
  </conditionalFormatting>
  <conditionalFormatting sqref="AM566:AN566">
    <cfRule type="cellIs" dxfId="12458" priority="1204" operator="lessThan">
      <formula>SUM(AM567:AM569)</formula>
    </cfRule>
  </conditionalFormatting>
  <conditionalFormatting sqref="AB565">
    <cfRule type="cellIs" dxfId="12457" priority="1202" operator="lessThan">
      <formula>0</formula>
    </cfRule>
  </conditionalFormatting>
  <conditionalFormatting sqref="AB565">
    <cfRule type="cellIs" dxfId="12456" priority="1203" operator="greaterThan">
      <formula>AA565</formula>
    </cfRule>
  </conditionalFormatting>
  <conditionalFormatting sqref="AB565">
    <cfRule type="cellIs" dxfId="12455" priority="1201" operator="lessThan">
      <formula>AA565</formula>
    </cfRule>
  </conditionalFormatting>
  <conditionalFormatting sqref="AP548:AP572">
    <cfRule type="cellIs" dxfId="12454" priority="1200" operator="lessThan">
      <formula>0</formula>
    </cfRule>
  </conditionalFormatting>
  <conditionalFormatting sqref="AP566 AP556">
    <cfRule type="cellIs" dxfId="12453" priority="1199" operator="lessThan">
      <formula>SUM(AP557:AP559)</formula>
    </cfRule>
  </conditionalFormatting>
  <conditionalFormatting sqref="AO548:AO572">
    <cfRule type="cellIs" dxfId="12452" priority="1198" operator="lessThan">
      <formula>0</formula>
    </cfRule>
  </conditionalFormatting>
  <conditionalFormatting sqref="AO566 AO556">
    <cfRule type="cellIs" dxfId="12451" priority="1197" operator="lessThan">
      <formula>SUM(AO557:AO559)</formula>
    </cfRule>
  </conditionalFormatting>
  <conditionalFormatting sqref="J590 D597:I597 V597:Y597">
    <cfRule type="cellIs" dxfId="12450" priority="1191" operator="lessThan">
      <formula>0</formula>
    </cfRule>
  </conditionalFormatting>
  <conditionalFormatting sqref="K573:N597">
    <cfRule type="cellIs" dxfId="12449" priority="1195" operator="notBetween">
      <formula>0</formula>
      <formula>1</formula>
    </cfRule>
  </conditionalFormatting>
  <conditionalFormatting sqref="AC573:AC597 AG597">
    <cfRule type="cellIs" dxfId="12448" priority="1194" operator="lessThan">
      <formula>0</formula>
    </cfRule>
  </conditionalFormatting>
  <conditionalFormatting sqref="AQ573:AQ597">
    <cfRule type="cellIs" dxfId="12447" priority="1193" operator="notBetween">
      <formula>0</formula>
      <formula>10000</formula>
    </cfRule>
  </conditionalFormatting>
  <conditionalFormatting sqref="AR573:AR597">
    <cfRule type="cellIs" dxfId="12446" priority="1192" operator="lessThan">
      <formula>0</formula>
    </cfRule>
  </conditionalFormatting>
  <conditionalFormatting sqref="G597 AL590 J590 I597">
    <cfRule type="cellIs" dxfId="12445" priority="1196" operator="greaterThan">
      <formula>F590</formula>
    </cfRule>
  </conditionalFormatting>
  <conditionalFormatting sqref="AL590 J590">
    <cfRule type="cellIs" dxfId="12444" priority="1190" operator="lessThan">
      <formula>I590</formula>
    </cfRule>
  </conditionalFormatting>
  <conditionalFormatting sqref="AH590">
    <cfRule type="cellIs" dxfId="12443" priority="1189" operator="lessThan">
      <formula>0</formula>
    </cfRule>
  </conditionalFormatting>
  <conditionalFormatting sqref="AH590">
    <cfRule type="cellIs" dxfId="12442" priority="1188" operator="lessThan">
      <formula>0</formula>
    </cfRule>
  </conditionalFormatting>
  <conditionalFormatting sqref="AH590">
    <cfRule type="cellIs" dxfId="12441" priority="1187" operator="lessThan">
      <formula>#REF!</formula>
    </cfRule>
  </conditionalFormatting>
  <conditionalFormatting sqref="AH590">
    <cfRule type="cellIs" dxfId="12440" priority="1186" operator="lessThan">
      <formula>0</formula>
    </cfRule>
  </conditionalFormatting>
  <conditionalFormatting sqref="AH590">
    <cfRule type="cellIs" dxfId="12439" priority="1185" operator="greaterThan">
      <formula>#REF!</formula>
    </cfRule>
  </conditionalFormatting>
  <conditionalFormatting sqref="AL590">
    <cfRule type="cellIs" dxfId="12438" priority="1184" operator="lessThan">
      <formula>0</formula>
    </cfRule>
  </conditionalFormatting>
  <conditionalFormatting sqref="AL590">
    <cfRule type="cellIs" dxfId="12437" priority="1183" operator="lessThan">
      <formula>0</formula>
    </cfRule>
  </conditionalFormatting>
  <conditionalFormatting sqref="AL590">
    <cfRule type="cellIs" dxfId="12436" priority="1182" operator="lessThan">
      <formula>0</formula>
    </cfRule>
  </conditionalFormatting>
  <conditionalFormatting sqref="D591:E591">
    <cfRule type="cellIs" dxfId="12435" priority="1176" operator="lessThan">
      <formula>SUM(D592:D594)</formula>
    </cfRule>
  </conditionalFormatting>
  <conditionalFormatting sqref="S573:S596">
    <cfRule type="cellIs" dxfId="12434" priority="1181" operator="lessThan">
      <formula>0</formula>
    </cfRule>
  </conditionalFormatting>
  <conditionalFormatting sqref="Z597:AA597">
    <cfRule type="cellIs" dxfId="12433" priority="1180" operator="lessThan">
      <formula>0</formula>
    </cfRule>
  </conditionalFormatting>
  <conditionalFormatting sqref="AD597">
    <cfRule type="cellIs" dxfId="12432" priority="1179" operator="lessThan">
      <formula>0</formula>
    </cfRule>
  </conditionalFormatting>
  <conditionalFormatting sqref="D573:E596">
    <cfRule type="cellIs" dxfId="12431" priority="1178" operator="lessThan">
      <formula>0</formula>
    </cfRule>
  </conditionalFormatting>
  <conditionalFormatting sqref="F573:G596">
    <cfRule type="cellIs" dxfId="12430" priority="1175" operator="lessThan">
      <formula>0</formula>
    </cfRule>
  </conditionalFormatting>
  <conditionalFormatting sqref="O573:R596">
    <cfRule type="cellIs" dxfId="12429" priority="1169" operator="lessThan">
      <formula>0</formula>
    </cfRule>
  </conditionalFormatting>
  <conditionalFormatting sqref="AI573:AK596">
    <cfRule type="cellIs" dxfId="12428" priority="1157" operator="lessThan">
      <formula>0</formula>
    </cfRule>
  </conditionalFormatting>
  <conditionalFormatting sqref="AM573:AN596">
    <cfRule type="cellIs" dxfId="12427" priority="1154" operator="lessThan">
      <formula>0</formula>
    </cfRule>
  </conditionalFormatting>
  <conditionalFormatting sqref="H573:I596">
    <cfRule type="cellIs" dxfId="12426" priority="1172" operator="lessThan">
      <formula>0</formula>
    </cfRule>
  </conditionalFormatting>
  <conditionalFormatting sqref="T573:U596">
    <cfRule type="cellIs" dxfId="12425" priority="1166" operator="lessThan">
      <formula>0</formula>
    </cfRule>
  </conditionalFormatting>
  <conditionalFormatting sqref="AE573:AG596">
    <cfRule type="cellIs" dxfId="12424" priority="1160" operator="lessThan">
      <formula>0</formula>
    </cfRule>
  </conditionalFormatting>
  <conditionalFormatting sqref="V573:AA596">
    <cfRule type="cellIs" dxfId="12423" priority="1163" operator="lessThan">
      <formula>0</formula>
    </cfRule>
  </conditionalFormatting>
  <conditionalFormatting sqref="AM581:AN581">
    <cfRule type="cellIs" dxfId="12422" priority="1153" operator="lessThan">
      <formula>SUM(AM582:AM584)</formula>
    </cfRule>
  </conditionalFormatting>
  <conditionalFormatting sqref="D581:E581">
    <cfRule type="cellIs" dxfId="12421" priority="1177" operator="lessThan">
      <formula>SUM(D582:D584)</formula>
    </cfRule>
  </conditionalFormatting>
  <conditionalFormatting sqref="V591:AA591">
    <cfRule type="cellIs" dxfId="12420" priority="1161" operator="lessThan">
      <formula>SUM(V592:V594)</formula>
    </cfRule>
  </conditionalFormatting>
  <conditionalFormatting sqref="F581:G581">
    <cfRule type="cellIs" dxfId="12419" priority="1174" operator="lessThan">
      <formula>SUM(F582:F584)</formula>
    </cfRule>
  </conditionalFormatting>
  <conditionalFormatting sqref="F591:G591">
    <cfRule type="cellIs" dxfId="12418" priority="1173" operator="lessThan">
      <formula>SUM(F592:F594)</formula>
    </cfRule>
  </conditionalFormatting>
  <conditionalFormatting sqref="H581:I581">
    <cfRule type="cellIs" dxfId="12417" priority="1171" operator="lessThan">
      <formula>SUM(H582:H584)</formula>
    </cfRule>
  </conditionalFormatting>
  <conditionalFormatting sqref="H591:I591">
    <cfRule type="cellIs" dxfId="12416" priority="1170" operator="lessThan">
      <formula>SUM(H592:H594)</formula>
    </cfRule>
  </conditionalFormatting>
  <conditionalFormatting sqref="O581:R581">
    <cfRule type="cellIs" dxfId="12415" priority="1168" operator="lessThan">
      <formula>SUM(O582:O584)</formula>
    </cfRule>
  </conditionalFormatting>
  <conditionalFormatting sqref="O591:R591">
    <cfRule type="cellIs" dxfId="12414" priority="1167" operator="lessThan">
      <formula>SUM(O592:O594)</formula>
    </cfRule>
  </conditionalFormatting>
  <conditionalFormatting sqref="T581:U581">
    <cfRule type="cellIs" dxfId="12413" priority="1165" operator="lessThan">
      <formula>SUM(T582:T584)</formula>
    </cfRule>
  </conditionalFormatting>
  <conditionalFormatting sqref="T591:U591">
    <cfRule type="cellIs" dxfId="12412" priority="1164" operator="lessThan">
      <formula>SUM(T592:T594)</formula>
    </cfRule>
  </conditionalFormatting>
  <conditionalFormatting sqref="V581:AA581">
    <cfRule type="cellIs" dxfId="12411" priority="1162" operator="lessThan">
      <formula>SUM(V582:V584)</formula>
    </cfRule>
  </conditionalFormatting>
  <conditionalFormatting sqref="AE581:AG581">
    <cfRule type="cellIs" dxfId="12410" priority="1159" operator="lessThan">
      <formula>SUM(AE582:AE584)</formula>
    </cfRule>
  </conditionalFormatting>
  <conditionalFormatting sqref="AE591:AG591">
    <cfRule type="cellIs" dxfId="12409" priority="1158" operator="lessThan">
      <formula>SUM(AE592:AE594)</formula>
    </cfRule>
  </conditionalFormatting>
  <conditionalFormatting sqref="AI581:AK581">
    <cfRule type="cellIs" dxfId="12408" priority="1156" operator="lessThan">
      <formula>SUM(AI582:AI584)</formula>
    </cfRule>
  </conditionalFormatting>
  <conditionalFormatting sqref="AI591:AK591">
    <cfRule type="cellIs" dxfId="12407" priority="1155" operator="lessThan">
      <formula>SUM(AI592:AI594)</formula>
    </cfRule>
  </conditionalFormatting>
  <conditionalFormatting sqref="AM591:AN591">
    <cfRule type="cellIs" dxfId="12406" priority="1152" operator="lessThan">
      <formula>SUM(AM592:AM594)</formula>
    </cfRule>
  </conditionalFormatting>
  <conditionalFormatting sqref="AB590">
    <cfRule type="cellIs" dxfId="12405" priority="1150" operator="lessThan">
      <formula>0</formula>
    </cfRule>
  </conditionalFormatting>
  <conditionalFormatting sqref="AB590">
    <cfRule type="cellIs" dxfId="12404" priority="1151" operator="greaterThan">
      <formula>AA590</formula>
    </cfRule>
  </conditionalFormatting>
  <conditionalFormatting sqref="AB590">
    <cfRule type="cellIs" dxfId="12403" priority="1149" operator="lessThan">
      <formula>AA590</formula>
    </cfRule>
  </conditionalFormatting>
  <conditionalFormatting sqref="AP573:AP597">
    <cfRule type="cellIs" dxfId="12402" priority="1148" operator="lessThan">
      <formula>0</formula>
    </cfRule>
  </conditionalFormatting>
  <conditionalFormatting sqref="AP591 AP581">
    <cfRule type="cellIs" dxfId="12401" priority="1147" operator="lessThan">
      <formula>SUM(AP582:AP584)</formula>
    </cfRule>
  </conditionalFormatting>
  <conditionalFormatting sqref="AO573:AO597">
    <cfRule type="cellIs" dxfId="12400" priority="1146" operator="lessThan">
      <formula>0</formula>
    </cfRule>
  </conditionalFormatting>
  <conditionalFormatting sqref="AO591 AO581">
    <cfRule type="cellIs" dxfId="12399" priority="1145" operator="lessThan">
      <formula>SUM(AO582:AO584)</formula>
    </cfRule>
  </conditionalFormatting>
  <conditionalFormatting sqref="J615 D622:I622 V622:Y622">
    <cfRule type="cellIs" dxfId="12398" priority="1139" operator="lessThan">
      <formula>0</formula>
    </cfRule>
  </conditionalFormatting>
  <conditionalFormatting sqref="K598:N622">
    <cfRule type="cellIs" dxfId="12397" priority="1143" operator="notBetween">
      <formula>0</formula>
      <formula>1</formula>
    </cfRule>
  </conditionalFormatting>
  <conditionalFormatting sqref="AC598:AC622 AG622">
    <cfRule type="cellIs" dxfId="12396" priority="1142" operator="lessThan">
      <formula>0</formula>
    </cfRule>
  </conditionalFormatting>
  <conditionalFormatting sqref="AQ598:AQ622">
    <cfRule type="cellIs" dxfId="12395" priority="1141" operator="notBetween">
      <formula>0</formula>
      <formula>10000</formula>
    </cfRule>
  </conditionalFormatting>
  <conditionalFormatting sqref="AR598:AR622">
    <cfRule type="cellIs" dxfId="12394" priority="1140" operator="lessThan">
      <formula>0</formula>
    </cfRule>
  </conditionalFormatting>
  <conditionalFormatting sqref="G622 AL615 J615 I622">
    <cfRule type="cellIs" dxfId="12393" priority="1144" operator="greaterThan">
      <formula>F615</formula>
    </cfRule>
  </conditionalFormatting>
  <conditionalFormatting sqref="AL615 J615">
    <cfRule type="cellIs" dxfId="12392" priority="1138" operator="lessThan">
      <formula>I615</formula>
    </cfRule>
  </conditionalFormatting>
  <conditionalFormatting sqref="AH615">
    <cfRule type="cellIs" dxfId="12391" priority="1137" operator="lessThan">
      <formula>0</formula>
    </cfRule>
  </conditionalFormatting>
  <conditionalFormatting sqref="AH615">
    <cfRule type="cellIs" dxfId="12390" priority="1136" operator="lessThan">
      <formula>0</formula>
    </cfRule>
  </conditionalFormatting>
  <conditionalFormatting sqref="AH615">
    <cfRule type="cellIs" dxfId="12389" priority="1135" operator="lessThan">
      <formula>#REF!</formula>
    </cfRule>
  </conditionalFormatting>
  <conditionalFormatting sqref="AH615">
    <cfRule type="cellIs" dxfId="12388" priority="1134" operator="lessThan">
      <formula>0</formula>
    </cfRule>
  </conditionalFormatting>
  <conditionalFormatting sqref="AH615">
    <cfRule type="cellIs" dxfId="12387" priority="1133" operator="greaterThan">
      <formula>#REF!</formula>
    </cfRule>
  </conditionalFormatting>
  <conditionalFormatting sqref="AL615">
    <cfRule type="cellIs" dxfId="12386" priority="1132" operator="lessThan">
      <formula>0</formula>
    </cfRule>
  </conditionalFormatting>
  <conditionalFormatting sqref="AL615">
    <cfRule type="cellIs" dxfId="12385" priority="1131" operator="lessThan">
      <formula>0</formula>
    </cfRule>
  </conditionalFormatting>
  <conditionalFormatting sqref="AL615">
    <cfRule type="cellIs" dxfId="12384" priority="1130" operator="lessThan">
      <formula>0</formula>
    </cfRule>
  </conditionalFormatting>
  <conditionalFormatting sqref="D616:E616">
    <cfRule type="cellIs" dxfId="12383" priority="1124" operator="lessThan">
      <formula>SUM(D617:D619)</formula>
    </cfRule>
  </conditionalFormatting>
  <conditionalFormatting sqref="S598:S621">
    <cfRule type="cellIs" dxfId="12382" priority="1129" operator="lessThan">
      <formula>0</formula>
    </cfRule>
  </conditionalFormatting>
  <conditionalFormatting sqref="Z622:AA622">
    <cfRule type="cellIs" dxfId="12381" priority="1128" operator="lessThan">
      <formula>0</formula>
    </cfRule>
  </conditionalFormatting>
  <conditionalFormatting sqref="AD622">
    <cfRule type="cellIs" dxfId="12380" priority="1127" operator="lessThan">
      <formula>0</formula>
    </cfRule>
  </conditionalFormatting>
  <conditionalFormatting sqref="D598:E621">
    <cfRule type="cellIs" dxfId="12379" priority="1126" operator="lessThan">
      <formula>0</formula>
    </cfRule>
  </conditionalFormatting>
  <conditionalFormatting sqref="F598:G621">
    <cfRule type="cellIs" dxfId="12378" priority="1123" operator="lessThan">
      <formula>0</formula>
    </cfRule>
  </conditionalFormatting>
  <conditionalFormatting sqref="O598:R621">
    <cfRule type="cellIs" dxfId="12377" priority="1117" operator="lessThan">
      <formula>0</formula>
    </cfRule>
  </conditionalFormatting>
  <conditionalFormatting sqref="AI598:AK621">
    <cfRule type="cellIs" dxfId="12376" priority="1105" operator="lessThan">
      <formula>0</formula>
    </cfRule>
  </conditionalFormatting>
  <conditionalFormatting sqref="AM598:AN621">
    <cfRule type="cellIs" dxfId="12375" priority="1102" operator="lessThan">
      <formula>0</formula>
    </cfRule>
  </conditionalFormatting>
  <conditionalFormatting sqref="H598:I621">
    <cfRule type="cellIs" dxfId="12374" priority="1120" operator="lessThan">
      <formula>0</formula>
    </cfRule>
  </conditionalFormatting>
  <conditionalFormatting sqref="T598:U621">
    <cfRule type="cellIs" dxfId="12373" priority="1114" operator="lessThan">
      <formula>0</formula>
    </cfRule>
  </conditionalFormatting>
  <conditionalFormatting sqref="AE598:AG621">
    <cfRule type="cellIs" dxfId="12372" priority="1108" operator="lessThan">
      <formula>0</formula>
    </cfRule>
  </conditionalFormatting>
  <conditionalFormatting sqref="V598:AA621">
    <cfRule type="cellIs" dxfId="12371" priority="1111" operator="lessThan">
      <formula>0</formula>
    </cfRule>
  </conditionalFormatting>
  <conditionalFormatting sqref="AM606:AN606">
    <cfRule type="cellIs" dxfId="12370" priority="1101" operator="lessThan">
      <formula>SUM(AM607:AM609)</formula>
    </cfRule>
  </conditionalFormatting>
  <conditionalFormatting sqref="D606:E606">
    <cfRule type="cellIs" dxfId="12369" priority="1125" operator="lessThan">
      <formula>SUM(D607:D609)</formula>
    </cfRule>
  </conditionalFormatting>
  <conditionalFormatting sqref="V616:AA616">
    <cfRule type="cellIs" dxfId="12368" priority="1109" operator="lessThan">
      <formula>SUM(V617:V619)</formula>
    </cfRule>
  </conditionalFormatting>
  <conditionalFormatting sqref="F606:G606">
    <cfRule type="cellIs" dxfId="12367" priority="1122" operator="lessThan">
      <formula>SUM(F607:F609)</formula>
    </cfRule>
  </conditionalFormatting>
  <conditionalFormatting sqref="F616:G616">
    <cfRule type="cellIs" dxfId="12366" priority="1121" operator="lessThan">
      <formula>SUM(F617:F619)</formula>
    </cfRule>
  </conditionalFormatting>
  <conditionalFormatting sqref="H606:I606">
    <cfRule type="cellIs" dxfId="12365" priority="1119" operator="lessThan">
      <formula>SUM(H607:H609)</formula>
    </cfRule>
  </conditionalFormatting>
  <conditionalFormatting sqref="H616:I616">
    <cfRule type="cellIs" dxfId="12364" priority="1118" operator="lessThan">
      <formula>SUM(H617:H619)</formula>
    </cfRule>
  </conditionalFormatting>
  <conditionalFormatting sqref="O606:R606">
    <cfRule type="cellIs" dxfId="12363" priority="1116" operator="lessThan">
      <formula>SUM(O607:O609)</formula>
    </cfRule>
  </conditionalFormatting>
  <conditionalFormatting sqref="O616:R616">
    <cfRule type="cellIs" dxfId="12362" priority="1115" operator="lessThan">
      <formula>SUM(O617:O619)</formula>
    </cfRule>
  </conditionalFormatting>
  <conditionalFormatting sqref="T606:U606">
    <cfRule type="cellIs" dxfId="12361" priority="1113" operator="lessThan">
      <formula>SUM(T607:T609)</formula>
    </cfRule>
  </conditionalFormatting>
  <conditionalFormatting sqref="T616:U616">
    <cfRule type="cellIs" dxfId="12360" priority="1112" operator="lessThan">
      <formula>SUM(T617:T619)</formula>
    </cfRule>
  </conditionalFormatting>
  <conditionalFormatting sqref="V606:AA606">
    <cfRule type="cellIs" dxfId="12359" priority="1110" operator="lessThan">
      <formula>SUM(V607:V609)</formula>
    </cfRule>
  </conditionalFormatting>
  <conditionalFormatting sqref="AE606:AG606">
    <cfRule type="cellIs" dxfId="12358" priority="1107" operator="lessThan">
      <formula>SUM(AE607:AE609)</formula>
    </cfRule>
  </conditionalFormatting>
  <conditionalFormatting sqref="AE616:AG616">
    <cfRule type="cellIs" dxfId="12357" priority="1106" operator="lessThan">
      <formula>SUM(AE617:AE619)</formula>
    </cfRule>
  </conditionalFormatting>
  <conditionalFormatting sqref="AI606:AK606">
    <cfRule type="cellIs" dxfId="12356" priority="1104" operator="lessThan">
      <formula>SUM(AI607:AI609)</formula>
    </cfRule>
  </conditionalFormatting>
  <conditionalFormatting sqref="AI616:AK616">
    <cfRule type="cellIs" dxfId="12355" priority="1103" operator="lessThan">
      <formula>SUM(AI617:AI619)</formula>
    </cfRule>
  </conditionalFormatting>
  <conditionalFormatting sqref="AM616:AN616">
    <cfRule type="cellIs" dxfId="12354" priority="1100" operator="lessThan">
      <formula>SUM(AM617:AM619)</formula>
    </cfRule>
  </conditionalFormatting>
  <conditionalFormatting sqref="AB615">
    <cfRule type="cellIs" dxfId="12353" priority="1098" operator="lessThan">
      <formula>0</formula>
    </cfRule>
  </conditionalFormatting>
  <conditionalFormatting sqref="AB615">
    <cfRule type="cellIs" dxfId="12352" priority="1099" operator="greaterThan">
      <formula>AA615</formula>
    </cfRule>
  </conditionalFormatting>
  <conditionalFormatting sqref="AB615">
    <cfRule type="cellIs" dxfId="12351" priority="1097" operator="lessThan">
      <formula>AA615</formula>
    </cfRule>
  </conditionalFormatting>
  <conditionalFormatting sqref="AP598:AP622">
    <cfRule type="cellIs" dxfId="12350" priority="1096" operator="lessThan">
      <formula>0</formula>
    </cfRule>
  </conditionalFormatting>
  <conditionalFormatting sqref="AP616 AP606">
    <cfRule type="cellIs" dxfId="12349" priority="1095" operator="lessThan">
      <formula>SUM(AP607:AP609)</formula>
    </cfRule>
  </conditionalFormatting>
  <conditionalFormatting sqref="AO598:AO622">
    <cfRule type="cellIs" dxfId="12348" priority="1094" operator="lessThan">
      <formula>0</formula>
    </cfRule>
  </conditionalFormatting>
  <conditionalFormatting sqref="AO616 AO606">
    <cfRule type="cellIs" dxfId="12347" priority="1093" operator="lessThan">
      <formula>SUM(AO607:AO609)</formula>
    </cfRule>
  </conditionalFormatting>
  <conditionalFormatting sqref="J640 D647:I647 V647:Y647">
    <cfRule type="cellIs" dxfId="12346" priority="1087" operator="lessThan">
      <formula>0</formula>
    </cfRule>
  </conditionalFormatting>
  <conditionalFormatting sqref="K623:N647">
    <cfRule type="cellIs" dxfId="12345" priority="1091" operator="notBetween">
      <formula>0</formula>
      <formula>1</formula>
    </cfRule>
  </conditionalFormatting>
  <conditionalFormatting sqref="AC623:AC647 AG647">
    <cfRule type="cellIs" dxfId="12344" priority="1090" operator="lessThan">
      <formula>0</formula>
    </cfRule>
  </conditionalFormatting>
  <conditionalFormatting sqref="AQ623:AQ647">
    <cfRule type="cellIs" dxfId="12343" priority="1089" operator="notBetween">
      <formula>0</formula>
      <formula>10000</formula>
    </cfRule>
  </conditionalFormatting>
  <conditionalFormatting sqref="G647 AL640 J640 I647">
    <cfRule type="cellIs" dxfId="12342" priority="1092" operator="greaterThan">
      <formula>F640</formula>
    </cfRule>
  </conditionalFormatting>
  <conditionalFormatting sqref="AL640 J640">
    <cfRule type="cellIs" dxfId="12341" priority="1086" operator="lessThan">
      <formula>I640</formula>
    </cfRule>
  </conditionalFormatting>
  <conditionalFormatting sqref="AH640">
    <cfRule type="cellIs" dxfId="12340" priority="1085" operator="lessThan">
      <formula>0</formula>
    </cfRule>
  </conditionalFormatting>
  <conditionalFormatting sqref="AH640">
    <cfRule type="cellIs" dxfId="12339" priority="1083" operator="lessThan">
      <formula>#REF!</formula>
    </cfRule>
  </conditionalFormatting>
  <conditionalFormatting sqref="AH640">
    <cfRule type="cellIs" dxfId="12338" priority="1081" operator="greaterThan">
      <formula>#REF!</formula>
    </cfRule>
  </conditionalFormatting>
  <conditionalFormatting sqref="AL640">
    <cfRule type="cellIs" dxfId="12337" priority="1080" operator="lessThan">
      <formula>0</formula>
    </cfRule>
  </conditionalFormatting>
  <conditionalFormatting sqref="AL640">
    <cfRule type="cellIs" dxfId="12336" priority="1079" operator="lessThan">
      <formula>0</formula>
    </cfRule>
  </conditionalFormatting>
  <conditionalFormatting sqref="AL640">
    <cfRule type="cellIs" dxfId="12335" priority="1078" operator="lessThan">
      <formula>0</formula>
    </cfRule>
  </conditionalFormatting>
  <conditionalFormatting sqref="D641:E641">
    <cfRule type="cellIs" dxfId="12334" priority="1072" operator="lessThan">
      <formula>SUM(D642:D644)</formula>
    </cfRule>
  </conditionalFormatting>
  <conditionalFormatting sqref="S623:S646">
    <cfRule type="cellIs" dxfId="12333" priority="1077" operator="lessThan">
      <formula>0</formula>
    </cfRule>
  </conditionalFormatting>
  <conditionalFormatting sqref="Z647:AA647">
    <cfRule type="cellIs" dxfId="12332" priority="1076" operator="lessThan">
      <formula>0</formula>
    </cfRule>
  </conditionalFormatting>
  <conditionalFormatting sqref="AD647">
    <cfRule type="cellIs" dxfId="12331" priority="1075" operator="lessThan">
      <formula>0</formula>
    </cfRule>
  </conditionalFormatting>
  <conditionalFormatting sqref="D623:E646">
    <cfRule type="cellIs" dxfId="12330" priority="1074" operator="lessThan">
      <formula>0</formula>
    </cfRule>
  </conditionalFormatting>
  <conditionalFormatting sqref="F623:G646">
    <cfRule type="cellIs" dxfId="12329" priority="1071" operator="lessThan">
      <formula>0</formula>
    </cfRule>
  </conditionalFormatting>
  <conditionalFormatting sqref="O623:R646">
    <cfRule type="cellIs" dxfId="12328" priority="1065" operator="lessThan">
      <formula>0</formula>
    </cfRule>
  </conditionalFormatting>
  <conditionalFormatting sqref="AI623:AK646">
    <cfRule type="cellIs" dxfId="12327" priority="1053" operator="lessThan">
      <formula>0</formula>
    </cfRule>
  </conditionalFormatting>
  <conditionalFormatting sqref="AM623:AN646">
    <cfRule type="cellIs" dxfId="12326" priority="1050" operator="lessThan">
      <formula>0</formula>
    </cfRule>
  </conditionalFormatting>
  <conditionalFormatting sqref="H623:I646">
    <cfRule type="cellIs" dxfId="12325" priority="1068" operator="lessThan">
      <formula>0</formula>
    </cfRule>
  </conditionalFormatting>
  <conditionalFormatting sqref="T623:U646">
    <cfRule type="cellIs" dxfId="12324" priority="1062" operator="lessThan">
      <formula>0</formula>
    </cfRule>
  </conditionalFormatting>
  <conditionalFormatting sqref="AE623:AG646">
    <cfRule type="cellIs" dxfId="12323" priority="1056" operator="lessThan">
      <formula>0</formula>
    </cfRule>
  </conditionalFormatting>
  <conditionalFormatting sqref="V623:AA646">
    <cfRule type="cellIs" dxfId="12322" priority="1059" operator="lessThan">
      <formula>0</formula>
    </cfRule>
  </conditionalFormatting>
  <conditionalFormatting sqref="AM631:AN631">
    <cfRule type="cellIs" dxfId="12321" priority="1049" operator="lessThan">
      <formula>SUM(AM632:AM634)</formula>
    </cfRule>
  </conditionalFormatting>
  <conditionalFormatting sqref="D631:E631">
    <cfRule type="cellIs" dxfId="12320" priority="1073" operator="lessThan">
      <formula>SUM(D632:D634)</formula>
    </cfRule>
  </conditionalFormatting>
  <conditionalFormatting sqref="V641:AA641">
    <cfRule type="cellIs" dxfId="12319" priority="1057" operator="lessThan">
      <formula>SUM(V642:V644)</formula>
    </cfRule>
  </conditionalFormatting>
  <conditionalFormatting sqref="F631:G631">
    <cfRule type="cellIs" dxfId="12318" priority="1070" operator="lessThan">
      <formula>SUM(F632:F634)</formula>
    </cfRule>
  </conditionalFormatting>
  <conditionalFormatting sqref="F641:G641">
    <cfRule type="cellIs" dxfId="12317" priority="1069" operator="lessThan">
      <formula>SUM(F642:F644)</formula>
    </cfRule>
  </conditionalFormatting>
  <conditionalFormatting sqref="H631:I631">
    <cfRule type="cellIs" dxfId="12316" priority="1067" operator="lessThan">
      <formula>SUM(H632:H634)</formula>
    </cfRule>
  </conditionalFormatting>
  <conditionalFormatting sqref="H641:I641">
    <cfRule type="cellIs" dxfId="12315" priority="1066" operator="lessThan">
      <formula>SUM(H642:H644)</formula>
    </cfRule>
  </conditionalFormatting>
  <conditionalFormatting sqref="O631:R631">
    <cfRule type="cellIs" dxfId="12314" priority="1064" operator="lessThan">
      <formula>SUM(O632:O634)</formula>
    </cfRule>
  </conditionalFormatting>
  <conditionalFormatting sqref="O641:R641">
    <cfRule type="cellIs" dxfId="12313" priority="1063" operator="lessThan">
      <formula>SUM(O642:O644)</formula>
    </cfRule>
  </conditionalFormatting>
  <conditionalFormatting sqref="T631:U631">
    <cfRule type="cellIs" dxfId="12312" priority="1061" operator="lessThan">
      <formula>SUM(T632:T634)</formula>
    </cfRule>
  </conditionalFormatting>
  <conditionalFormatting sqref="T641:U641">
    <cfRule type="cellIs" dxfId="12311" priority="1060" operator="lessThan">
      <formula>SUM(T642:T644)</formula>
    </cfRule>
  </conditionalFormatting>
  <conditionalFormatting sqref="V631:AA631">
    <cfRule type="cellIs" dxfId="12310" priority="1058" operator="lessThan">
      <formula>SUM(V632:V634)</formula>
    </cfRule>
  </conditionalFormatting>
  <conditionalFormatting sqref="AE631:AG631">
    <cfRule type="cellIs" dxfId="12309" priority="1055" operator="lessThan">
      <formula>SUM(AE632:AE634)</formula>
    </cfRule>
  </conditionalFormatting>
  <conditionalFormatting sqref="AE641:AG641">
    <cfRule type="cellIs" dxfId="12308" priority="1054" operator="lessThan">
      <formula>SUM(AE642:AE644)</formula>
    </cfRule>
  </conditionalFormatting>
  <conditionalFormatting sqref="AI631:AK631">
    <cfRule type="cellIs" dxfId="12307" priority="1052" operator="lessThan">
      <formula>SUM(AI632:AI634)</formula>
    </cfRule>
  </conditionalFormatting>
  <conditionalFormatting sqref="AI641:AK641">
    <cfRule type="cellIs" dxfId="12306" priority="1051" operator="lessThan">
      <formula>SUM(AI642:AI644)</formula>
    </cfRule>
  </conditionalFormatting>
  <conditionalFormatting sqref="AM641:AN641">
    <cfRule type="cellIs" dxfId="12305" priority="1048" operator="lessThan">
      <formula>SUM(AM642:AM644)</formula>
    </cfRule>
  </conditionalFormatting>
  <conditionalFormatting sqref="AB640">
    <cfRule type="cellIs" dxfId="12304" priority="1046" operator="lessThan">
      <formula>0</formula>
    </cfRule>
  </conditionalFormatting>
  <conditionalFormatting sqref="AB640">
    <cfRule type="cellIs" dxfId="12303" priority="1047" operator="greaterThan">
      <formula>AA640</formula>
    </cfRule>
  </conditionalFormatting>
  <conditionalFormatting sqref="AB640">
    <cfRule type="cellIs" dxfId="12302" priority="1045" operator="lessThan">
      <formula>AA640</formula>
    </cfRule>
  </conditionalFormatting>
  <conditionalFormatting sqref="AP623:AP647">
    <cfRule type="cellIs" dxfId="12301" priority="1044" operator="lessThan">
      <formula>0</formula>
    </cfRule>
  </conditionalFormatting>
  <conditionalFormatting sqref="AP641 AP631">
    <cfRule type="cellIs" dxfId="12300" priority="1043" operator="lessThan">
      <formula>SUM(AP632:AP634)</formula>
    </cfRule>
  </conditionalFormatting>
  <conditionalFormatting sqref="AO623:AO647">
    <cfRule type="cellIs" dxfId="12299" priority="1042" operator="lessThan">
      <formula>0</formula>
    </cfRule>
  </conditionalFormatting>
  <conditionalFormatting sqref="AO641 AO631">
    <cfRule type="cellIs" dxfId="12298" priority="1041" operator="lessThan">
      <formula>SUM(AO632:AO634)</formula>
    </cfRule>
  </conditionalFormatting>
  <conditionalFormatting sqref="J673 D680:I680 V680:Y680">
    <cfRule type="cellIs" dxfId="12297" priority="1035" operator="lessThan">
      <formula>0</formula>
    </cfRule>
  </conditionalFormatting>
  <conditionalFormatting sqref="K656:N680">
    <cfRule type="cellIs" dxfId="12296" priority="1039" operator="notBetween">
      <formula>0</formula>
      <formula>1</formula>
    </cfRule>
  </conditionalFormatting>
  <conditionalFormatting sqref="AC656:AC680 AG680">
    <cfRule type="cellIs" dxfId="12295" priority="1038" operator="lessThan">
      <formula>0</formula>
    </cfRule>
  </conditionalFormatting>
  <conditionalFormatting sqref="AQ656:AQ680">
    <cfRule type="cellIs" dxfId="12294" priority="1037" operator="notBetween">
      <formula>0</formula>
      <formula>10000</formula>
    </cfRule>
  </conditionalFormatting>
  <conditionalFormatting sqref="AR656:AR680">
    <cfRule type="cellIs" dxfId="12293" priority="1036" operator="lessThan">
      <formula>0</formula>
    </cfRule>
  </conditionalFormatting>
  <conditionalFormatting sqref="G680 AL673 J673 I680">
    <cfRule type="cellIs" dxfId="12292" priority="1040" operator="greaterThan">
      <formula>F673</formula>
    </cfRule>
  </conditionalFormatting>
  <conditionalFormatting sqref="AL673 J673">
    <cfRule type="cellIs" dxfId="12291" priority="1034" operator="lessThan">
      <formula>I673</formula>
    </cfRule>
  </conditionalFormatting>
  <conditionalFormatting sqref="AH673">
    <cfRule type="cellIs" dxfId="12290" priority="1033" operator="lessThan">
      <formula>0</formula>
    </cfRule>
  </conditionalFormatting>
  <conditionalFormatting sqref="AH673">
    <cfRule type="cellIs" dxfId="12289" priority="1032" operator="lessThan">
      <formula>0</formula>
    </cfRule>
  </conditionalFormatting>
  <conditionalFormatting sqref="AH673">
    <cfRule type="cellIs" dxfId="12288" priority="1031" operator="lessThan">
      <formula>#REF!</formula>
    </cfRule>
  </conditionalFormatting>
  <conditionalFormatting sqref="AH673">
    <cfRule type="cellIs" dxfId="12287" priority="1030" operator="lessThan">
      <formula>0</formula>
    </cfRule>
  </conditionalFormatting>
  <conditionalFormatting sqref="AH673">
    <cfRule type="cellIs" dxfId="12286" priority="1029" operator="greaterThan">
      <formula>#REF!</formula>
    </cfRule>
  </conditionalFormatting>
  <conditionalFormatting sqref="AL673">
    <cfRule type="cellIs" dxfId="12285" priority="1028" operator="lessThan">
      <formula>0</formula>
    </cfRule>
  </conditionalFormatting>
  <conditionalFormatting sqref="AL673">
    <cfRule type="cellIs" dxfId="12284" priority="1027" operator="lessThan">
      <formula>0</formula>
    </cfRule>
  </conditionalFormatting>
  <conditionalFormatting sqref="AL673">
    <cfRule type="cellIs" dxfId="12283" priority="1026" operator="lessThan">
      <formula>0</formula>
    </cfRule>
  </conditionalFormatting>
  <conditionalFormatting sqref="D674:E674">
    <cfRule type="cellIs" dxfId="12282" priority="1020" operator="lessThan">
      <formula>SUM(D675:D677)</formula>
    </cfRule>
  </conditionalFormatting>
  <conditionalFormatting sqref="S656:S679">
    <cfRule type="cellIs" dxfId="12281" priority="1025" operator="lessThan">
      <formula>0</formula>
    </cfRule>
  </conditionalFormatting>
  <conditionalFormatting sqref="Z680:AA680">
    <cfRule type="cellIs" dxfId="12280" priority="1024" operator="lessThan">
      <formula>0</formula>
    </cfRule>
  </conditionalFormatting>
  <conditionalFormatting sqref="AD680">
    <cfRule type="cellIs" dxfId="12279" priority="1023" operator="lessThan">
      <formula>0</formula>
    </cfRule>
  </conditionalFormatting>
  <conditionalFormatting sqref="D656:E679">
    <cfRule type="cellIs" dxfId="12278" priority="1022" operator="lessThan">
      <formula>0</formula>
    </cfRule>
  </conditionalFormatting>
  <conditionalFormatting sqref="F656:G679">
    <cfRule type="cellIs" dxfId="12277" priority="1019" operator="lessThan">
      <formula>0</formula>
    </cfRule>
  </conditionalFormatting>
  <conditionalFormatting sqref="O656:R679">
    <cfRule type="cellIs" dxfId="12276" priority="1013" operator="lessThan">
      <formula>0</formula>
    </cfRule>
  </conditionalFormatting>
  <conditionalFormatting sqref="AI656:AK679">
    <cfRule type="cellIs" dxfId="12275" priority="1001" operator="lessThan">
      <formula>0</formula>
    </cfRule>
  </conditionalFormatting>
  <conditionalFormatting sqref="AM656:AN679">
    <cfRule type="cellIs" dxfId="12274" priority="998" operator="lessThan">
      <formula>0</formula>
    </cfRule>
  </conditionalFormatting>
  <conditionalFormatting sqref="H656:I679">
    <cfRule type="cellIs" dxfId="12273" priority="1016" operator="lessThan">
      <formula>0</formula>
    </cfRule>
  </conditionalFormatting>
  <conditionalFormatting sqref="T656:U679">
    <cfRule type="cellIs" dxfId="12272" priority="1010" operator="lessThan">
      <formula>0</formula>
    </cfRule>
  </conditionalFormatting>
  <conditionalFormatting sqref="AE656:AG679">
    <cfRule type="cellIs" dxfId="12271" priority="1004" operator="lessThan">
      <formula>0</formula>
    </cfRule>
  </conditionalFormatting>
  <conditionalFormatting sqref="V656:AA679">
    <cfRule type="cellIs" dxfId="12270" priority="1007" operator="lessThan">
      <formula>0</formula>
    </cfRule>
  </conditionalFormatting>
  <conditionalFormatting sqref="AM664:AN664">
    <cfRule type="cellIs" dxfId="12269" priority="997" operator="lessThan">
      <formula>SUM(AM665:AM667)</formula>
    </cfRule>
  </conditionalFormatting>
  <conditionalFormatting sqref="D664:E664">
    <cfRule type="cellIs" dxfId="12268" priority="1021" operator="lessThan">
      <formula>SUM(D665:D667)</formula>
    </cfRule>
  </conditionalFormatting>
  <conditionalFormatting sqref="V674:AA674">
    <cfRule type="cellIs" dxfId="12267" priority="1005" operator="lessThan">
      <formula>SUM(V675:V677)</formula>
    </cfRule>
  </conditionalFormatting>
  <conditionalFormatting sqref="F664:G664">
    <cfRule type="cellIs" dxfId="12266" priority="1018" operator="lessThan">
      <formula>SUM(F665:F667)</formula>
    </cfRule>
  </conditionalFormatting>
  <conditionalFormatting sqref="F674:G674">
    <cfRule type="cellIs" dxfId="12265" priority="1017" operator="lessThan">
      <formula>SUM(F675:F677)</formula>
    </cfRule>
  </conditionalFormatting>
  <conditionalFormatting sqref="H664:I664">
    <cfRule type="cellIs" dxfId="12264" priority="1015" operator="lessThan">
      <formula>SUM(H665:H667)</formula>
    </cfRule>
  </conditionalFormatting>
  <conditionalFormatting sqref="H674:I674">
    <cfRule type="cellIs" dxfId="12263" priority="1014" operator="lessThan">
      <formula>SUM(H675:H677)</formula>
    </cfRule>
  </conditionalFormatting>
  <conditionalFormatting sqref="O664:R664">
    <cfRule type="cellIs" dxfId="12262" priority="1012" operator="lessThan">
      <formula>SUM(O665:O667)</formula>
    </cfRule>
  </conditionalFormatting>
  <conditionalFormatting sqref="O674:R674">
    <cfRule type="cellIs" dxfId="12261" priority="1011" operator="lessThan">
      <formula>SUM(O675:O677)</formula>
    </cfRule>
  </conditionalFormatting>
  <conditionalFormatting sqref="T664:U664">
    <cfRule type="cellIs" dxfId="12260" priority="1009" operator="lessThan">
      <formula>SUM(T665:T667)</formula>
    </cfRule>
  </conditionalFormatting>
  <conditionalFormatting sqref="T674:U674">
    <cfRule type="cellIs" dxfId="12259" priority="1008" operator="lessThan">
      <formula>SUM(T675:T677)</formula>
    </cfRule>
  </conditionalFormatting>
  <conditionalFormatting sqref="V664:AA664">
    <cfRule type="cellIs" dxfId="12258" priority="1006" operator="lessThan">
      <formula>SUM(V665:V667)</formula>
    </cfRule>
  </conditionalFormatting>
  <conditionalFormatting sqref="AE664:AG664">
    <cfRule type="cellIs" dxfId="12257" priority="1003" operator="lessThan">
      <formula>SUM(AE665:AE667)</formula>
    </cfRule>
  </conditionalFormatting>
  <conditionalFormatting sqref="AE674:AG674">
    <cfRule type="cellIs" dxfId="12256" priority="1002" operator="lessThan">
      <formula>SUM(AE675:AE677)</formula>
    </cfRule>
  </conditionalFormatting>
  <conditionalFormatting sqref="AI664:AK664">
    <cfRule type="cellIs" dxfId="12255" priority="1000" operator="lessThan">
      <formula>SUM(AI665:AI667)</formula>
    </cfRule>
  </conditionalFormatting>
  <conditionalFormatting sqref="AI674:AK674">
    <cfRule type="cellIs" dxfId="12254" priority="999" operator="lessThan">
      <formula>SUM(AI675:AI677)</formula>
    </cfRule>
  </conditionalFormatting>
  <conditionalFormatting sqref="AM674:AN674">
    <cfRule type="cellIs" dxfId="12253" priority="996" operator="lessThan">
      <formula>SUM(AM675:AM677)</formula>
    </cfRule>
  </conditionalFormatting>
  <conditionalFormatting sqref="AB673">
    <cfRule type="cellIs" dxfId="12252" priority="994" operator="lessThan">
      <formula>0</formula>
    </cfRule>
  </conditionalFormatting>
  <conditionalFormatting sqref="AB673">
    <cfRule type="cellIs" dxfId="12251" priority="995" operator="greaterThan">
      <formula>AA673</formula>
    </cfRule>
  </conditionalFormatting>
  <conditionalFormatting sqref="AB673">
    <cfRule type="cellIs" dxfId="12250" priority="993" operator="lessThan">
      <formula>AA673</formula>
    </cfRule>
  </conditionalFormatting>
  <conditionalFormatting sqref="AP656:AP680">
    <cfRule type="cellIs" dxfId="12249" priority="992" operator="lessThan">
      <formula>0</formula>
    </cfRule>
  </conditionalFormatting>
  <conditionalFormatting sqref="AP674 AP664">
    <cfRule type="cellIs" dxfId="12248" priority="991" operator="lessThan">
      <formula>SUM(AP665:AP667)</formula>
    </cfRule>
  </conditionalFormatting>
  <conditionalFormatting sqref="AO656:AO680">
    <cfRule type="cellIs" dxfId="12247" priority="990" operator="lessThan">
      <formula>0</formula>
    </cfRule>
  </conditionalFormatting>
  <conditionalFormatting sqref="AO674 AO664">
    <cfRule type="cellIs" dxfId="12246" priority="989" operator="lessThan">
      <formula>SUM(AO665:AO667)</formula>
    </cfRule>
  </conditionalFormatting>
  <conditionalFormatting sqref="J698 D705:I705 V705:Y705">
    <cfRule type="cellIs" dxfId="12245" priority="983" operator="lessThan">
      <formula>0</formula>
    </cfRule>
  </conditionalFormatting>
  <conditionalFormatting sqref="K681:N705">
    <cfRule type="cellIs" dxfId="12244" priority="987" operator="notBetween">
      <formula>0</formula>
      <formula>1</formula>
    </cfRule>
  </conditionalFormatting>
  <conditionalFormatting sqref="AC681:AC705 AG705">
    <cfRule type="cellIs" dxfId="12243" priority="986" operator="lessThan">
      <formula>0</formula>
    </cfRule>
  </conditionalFormatting>
  <conditionalFormatting sqref="AQ681:AQ705">
    <cfRule type="cellIs" dxfId="12242" priority="985" operator="notBetween">
      <formula>0</formula>
      <formula>10000</formula>
    </cfRule>
  </conditionalFormatting>
  <conditionalFormatting sqref="AR681:AR705">
    <cfRule type="cellIs" dxfId="12241" priority="984" operator="lessThan">
      <formula>0</formula>
    </cfRule>
  </conditionalFormatting>
  <conditionalFormatting sqref="G705 AL698 J698 I705">
    <cfRule type="cellIs" dxfId="12240" priority="988" operator="greaterThan">
      <formula>F698</formula>
    </cfRule>
  </conditionalFormatting>
  <conditionalFormatting sqref="AL698 J698">
    <cfRule type="cellIs" dxfId="12239" priority="982" operator="lessThan">
      <formula>I698</formula>
    </cfRule>
  </conditionalFormatting>
  <conditionalFormatting sqref="AH698">
    <cfRule type="cellIs" dxfId="12238" priority="981" operator="lessThan">
      <formula>0</formula>
    </cfRule>
  </conditionalFormatting>
  <conditionalFormatting sqref="AH698">
    <cfRule type="cellIs" dxfId="12237" priority="980" operator="lessThan">
      <formula>0</formula>
    </cfRule>
  </conditionalFormatting>
  <conditionalFormatting sqref="AH698">
    <cfRule type="cellIs" dxfId="12236" priority="979" operator="lessThan">
      <formula>#REF!</formula>
    </cfRule>
  </conditionalFormatting>
  <conditionalFormatting sqref="AH698">
    <cfRule type="cellIs" dxfId="12235" priority="978" operator="lessThan">
      <formula>0</formula>
    </cfRule>
  </conditionalFormatting>
  <conditionalFormatting sqref="AH698">
    <cfRule type="cellIs" dxfId="12234" priority="977" operator="greaterThan">
      <formula>#REF!</formula>
    </cfRule>
  </conditionalFormatting>
  <conditionalFormatting sqref="AL698">
    <cfRule type="cellIs" dxfId="12233" priority="976" operator="lessThan">
      <formula>0</formula>
    </cfRule>
  </conditionalFormatting>
  <conditionalFormatting sqref="AL698">
    <cfRule type="cellIs" dxfId="12232" priority="975" operator="lessThan">
      <formula>0</formula>
    </cfRule>
  </conditionalFormatting>
  <conditionalFormatting sqref="AL698">
    <cfRule type="cellIs" dxfId="12231" priority="974" operator="lessThan">
      <formula>0</formula>
    </cfRule>
  </conditionalFormatting>
  <conditionalFormatting sqref="D699:E699">
    <cfRule type="cellIs" dxfId="12230" priority="968" operator="lessThan">
      <formula>SUM(D700:D702)</formula>
    </cfRule>
  </conditionalFormatting>
  <conditionalFormatting sqref="S681:S704">
    <cfRule type="cellIs" dxfId="12229" priority="973" operator="lessThan">
      <formula>0</formula>
    </cfRule>
  </conditionalFormatting>
  <conditionalFormatting sqref="Z705:AA705">
    <cfRule type="cellIs" dxfId="12228" priority="972" operator="lessThan">
      <formula>0</formula>
    </cfRule>
  </conditionalFormatting>
  <conditionalFormatting sqref="AD705">
    <cfRule type="cellIs" dxfId="12227" priority="971" operator="lessThan">
      <formula>0</formula>
    </cfRule>
  </conditionalFormatting>
  <conditionalFormatting sqref="D681:E704">
    <cfRule type="cellIs" dxfId="12226" priority="970" operator="lessThan">
      <formula>0</formula>
    </cfRule>
  </conditionalFormatting>
  <conditionalFormatting sqref="F681:G704">
    <cfRule type="cellIs" dxfId="12225" priority="967" operator="lessThan">
      <formula>0</formula>
    </cfRule>
  </conditionalFormatting>
  <conditionalFormatting sqref="O681:R704">
    <cfRule type="cellIs" dxfId="12224" priority="961" operator="lessThan">
      <formula>0</formula>
    </cfRule>
  </conditionalFormatting>
  <conditionalFormatting sqref="AI681:AK704">
    <cfRule type="cellIs" dxfId="12223" priority="949" operator="lessThan">
      <formula>0</formula>
    </cfRule>
  </conditionalFormatting>
  <conditionalFormatting sqref="AM681:AN704">
    <cfRule type="cellIs" dxfId="12222" priority="946" operator="lessThan">
      <formula>0</formula>
    </cfRule>
  </conditionalFormatting>
  <conditionalFormatting sqref="H681:I704">
    <cfRule type="cellIs" dxfId="12221" priority="964" operator="lessThan">
      <formula>0</formula>
    </cfRule>
  </conditionalFormatting>
  <conditionalFormatting sqref="T681:U704">
    <cfRule type="cellIs" dxfId="12220" priority="958" operator="lessThan">
      <formula>0</formula>
    </cfRule>
  </conditionalFormatting>
  <conditionalFormatting sqref="AE681:AG704">
    <cfRule type="cellIs" dxfId="12219" priority="952" operator="lessThan">
      <formula>0</formula>
    </cfRule>
  </conditionalFormatting>
  <conditionalFormatting sqref="V681:AA704">
    <cfRule type="cellIs" dxfId="12218" priority="955" operator="lessThan">
      <formula>0</formula>
    </cfRule>
  </conditionalFormatting>
  <conditionalFormatting sqref="AM689:AN689">
    <cfRule type="cellIs" dxfId="12217" priority="945" operator="lessThan">
      <formula>SUM(AM690:AM692)</formula>
    </cfRule>
  </conditionalFormatting>
  <conditionalFormatting sqref="D689:E689">
    <cfRule type="cellIs" dxfId="12216" priority="969" operator="lessThan">
      <formula>SUM(D690:D692)</formula>
    </cfRule>
  </conditionalFormatting>
  <conditionalFormatting sqref="V699:AA699">
    <cfRule type="cellIs" dxfId="12215" priority="953" operator="lessThan">
      <formula>SUM(V700:V702)</formula>
    </cfRule>
  </conditionalFormatting>
  <conditionalFormatting sqref="F689:G689">
    <cfRule type="cellIs" dxfId="12214" priority="966" operator="lessThan">
      <formula>SUM(F690:F692)</formula>
    </cfRule>
  </conditionalFormatting>
  <conditionalFormatting sqref="F699:G699">
    <cfRule type="cellIs" dxfId="12213" priority="965" operator="lessThan">
      <formula>SUM(F700:F702)</formula>
    </cfRule>
  </conditionalFormatting>
  <conditionalFormatting sqref="H689:I689">
    <cfRule type="cellIs" dxfId="12212" priority="963" operator="lessThan">
      <formula>SUM(H690:H692)</formula>
    </cfRule>
  </conditionalFormatting>
  <conditionalFormatting sqref="H699:I699">
    <cfRule type="cellIs" dxfId="12211" priority="962" operator="lessThan">
      <formula>SUM(H700:H702)</formula>
    </cfRule>
  </conditionalFormatting>
  <conditionalFormatting sqref="O689:R689">
    <cfRule type="cellIs" dxfId="12210" priority="960" operator="lessThan">
      <formula>SUM(O690:O692)</formula>
    </cfRule>
  </conditionalFormatting>
  <conditionalFormatting sqref="O699:R699">
    <cfRule type="cellIs" dxfId="12209" priority="959" operator="lessThan">
      <formula>SUM(O700:O702)</formula>
    </cfRule>
  </conditionalFormatting>
  <conditionalFormatting sqref="T689:U689">
    <cfRule type="cellIs" dxfId="12208" priority="957" operator="lessThan">
      <formula>SUM(T690:T692)</formula>
    </cfRule>
  </conditionalFormatting>
  <conditionalFormatting sqref="T699:U699">
    <cfRule type="cellIs" dxfId="12207" priority="956" operator="lessThan">
      <formula>SUM(T700:T702)</formula>
    </cfRule>
  </conditionalFormatting>
  <conditionalFormatting sqref="V689:AA689">
    <cfRule type="cellIs" dxfId="12206" priority="954" operator="lessThan">
      <formula>SUM(V690:V692)</formula>
    </cfRule>
  </conditionalFormatting>
  <conditionalFormatting sqref="AE689:AG689">
    <cfRule type="cellIs" dxfId="12205" priority="951" operator="lessThan">
      <formula>SUM(AE690:AE692)</formula>
    </cfRule>
  </conditionalFormatting>
  <conditionalFormatting sqref="AE699:AG699">
    <cfRule type="cellIs" dxfId="12204" priority="950" operator="lessThan">
      <formula>SUM(AE700:AE702)</formula>
    </cfRule>
  </conditionalFormatting>
  <conditionalFormatting sqref="AI689:AK689">
    <cfRule type="cellIs" dxfId="12203" priority="948" operator="lessThan">
      <formula>SUM(AI690:AI692)</formula>
    </cfRule>
  </conditionalFormatting>
  <conditionalFormatting sqref="AI699:AK699">
    <cfRule type="cellIs" dxfId="12202" priority="947" operator="lessThan">
      <formula>SUM(AI700:AI702)</formula>
    </cfRule>
  </conditionalFormatting>
  <conditionalFormatting sqref="AM699:AN699">
    <cfRule type="cellIs" dxfId="12201" priority="944" operator="lessThan">
      <formula>SUM(AM700:AM702)</formula>
    </cfRule>
  </conditionalFormatting>
  <conditionalFormatting sqref="AB698">
    <cfRule type="cellIs" dxfId="12200" priority="942" operator="lessThan">
      <formula>0</formula>
    </cfRule>
  </conditionalFormatting>
  <conditionalFormatting sqref="AB698">
    <cfRule type="cellIs" dxfId="12199" priority="943" operator="greaterThan">
      <formula>AA698</formula>
    </cfRule>
  </conditionalFormatting>
  <conditionalFormatting sqref="AB698">
    <cfRule type="cellIs" dxfId="12198" priority="941" operator="lessThan">
      <formula>AA698</formula>
    </cfRule>
  </conditionalFormatting>
  <conditionalFormatting sqref="AP681:AP705">
    <cfRule type="cellIs" dxfId="12197" priority="940" operator="lessThan">
      <formula>0</formula>
    </cfRule>
  </conditionalFormatting>
  <conditionalFormatting sqref="AP699 AP689">
    <cfRule type="cellIs" dxfId="12196" priority="939" operator="lessThan">
      <formula>SUM(AP690:AP692)</formula>
    </cfRule>
  </conditionalFormatting>
  <conditionalFormatting sqref="AO681:AO705">
    <cfRule type="cellIs" dxfId="12195" priority="938" operator="lessThan">
      <formula>0</formula>
    </cfRule>
  </conditionalFormatting>
  <conditionalFormatting sqref="AO699 AO689">
    <cfRule type="cellIs" dxfId="12194" priority="937" operator="lessThan">
      <formula>SUM(AO690:AO692)</formula>
    </cfRule>
  </conditionalFormatting>
  <conditionalFormatting sqref="J723 D730:I730 V730:Y730">
    <cfRule type="cellIs" dxfId="12193" priority="931" operator="lessThan">
      <formula>0</formula>
    </cfRule>
  </conditionalFormatting>
  <conditionalFormatting sqref="K706:N730">
    <cfRule type="cellIs" dxfId="12192" priority="935" operator="notBetween">
      <formula>0</formula>
      <formula>1</formula>
    </cfRule>
  </conditionalFormatting>
  <conditionalFormatting sqref="AC706:AC730 AG730">
    <cfRule type="cellIs" dxfId="12191" priority="934" operator="lessThan">
      <formula>0</formula>
    </cfRule>
  </conditionalFormatting>
  <conditionalFormatting sqref="AQ706:AQ730">
    <cfRule type="cellIs" dxfId="12190" priority="933" operator="notBetween">
      <formula>0</formula>
      <formula>10000</formula>
    </cfRule>
  </conditionalFormatting>
  <conditionalFormatting sqref="AR706:AR730">
    <cfRule type="cellIs" dxfId="12189" priority="932" operator="lessThan">
      <formula>0</formula>
    </cfRule>
  </conditionalFormatting>
  <conditionalFormatting sqref="G730 AL723 J723 I730">
    <cfRule type="cellIs" dxfId="12188" priority="936" operator="greaterThan">
      <formula>F723</formula>
    </cfRule>
  </conditionalFormatting>
  <conditionalFormatting sqref="AL723 J723">
    <cfRule type="cellIs" dxfId="12187" priority="930" operator="lessThan">
      <formula>I723</formula>
    </cfRule>
  </conditionalFormatting>
  <conditionalFormatting sqref="AH723">
    <cfRule type="cellIs" dxfId="12186" priority="929" operator="lessThan">
      <formula>0</formula>
    </cfRule>
  </conditionalFormatting>
  <conditionalFormatting sqref="AH723">
    <cfRule type="cellIs" dxfId="12185" priority="928" operator="lessThan">
      <formula>0</formula>
    </cfRule>
  </conditionalFormatting>
  <conditionalFormatting sqref="AH723">
    <cfRule type="cellIs" dxfId="12184" priority="927" operator="lessThan">
      <formula>#REF!</formula>
    </cfRule>
  </conditionalFormatting>
  <conditionalFormatting sqref="AH723">
    <cfRule type="cellIs" dxfId="12183" priority="926" operator="lessThan">
      <formula>0</formula>
    </cfRule>
  </conditionalFormatting>
  <conditionalFormatting sqref="AH723">
    <cfRule type="cellIs" dxfId="12182" priority="925" operator="greaterThan">
      <formula>#REF!</formula>
    </cfRule>
  </conditionalFormatting>
  <conditionalFormatting sqref="AL723">
    <cfRule type="cellIs" dxfId="12181" priority="924" operator="lessThan">
      <formula>0</formula>
    </cfRule>
  </conditionalFormatting>
  <conditionalFormatting sqref="AL723">
    <cfRule type="cellIs" dxfId="12180" priority="923" operator="lessThan">
      <formula>0</formula>
    </cfRule>
  </conditionalFormatting>
  <conditionalFormatting sqref="AL723">
    <cfRule type="cellIs" dxfId="12179" priority="922" operator="lessThan">
      <formula>0</formula>
    </cfRule>
  </conditionalFormatting>
  <conditionalFormatting sqref="D724:E724">
    <cfRule type="cellIs" dxfId="12178" priority="916" operator="lessThan">
      <formula>SUM(D725:D727)</formula>
    </cfRule>
  </conditionalFormatting>
  <conditionalFormatting sqref="S706:S729">
    <cfRule type="cellIs" dxfId="12177" priority="921" operator="lessThan">
      <formula>0</formula>
    </cfRule>
  </conditionalFormatting>
  <conditionalFormatting sqref="Z730:AA730">
    <cfRule type="cellIs" dxfId="12176" priority="920" operator="lessThan">
      <formula>0</formula>
    </cfRule>
  </conditionalFormatting>
  <conditionalFormatting sqref="AD730">
    <cfRule type="cellIs" dxfId="12175" priority="919" operator="lessThan">
      <formula>0</formula>
    </cfRule>
  </conditionalFormatting>
  <conditionalFormatting sqref="D706:E729">
    <cfRule type="cellIs" dxfId="12174" priority="918" operator="lessThan">
      <formula>0</formula>
    </cfRule>
  </conditionalFormatting>
  <conditionalFormatting sqref="F706:G729">
    <cfRule type="cellIs" dxfId="12173" priority="915" operator="lessThan">
      <formula>0</formula>
    </cfRule>
  </conditionalFormatting>
  <conditionalFormatting sqref="O706:R729">
    <cfRule type="cellIs" dxfId="12172" priority="909" operator="lessThan">
      <formula>0</formula>
    </cfRule>
  </conditionalFormatting>
  <conditionalFormatting sqref="AI706:AK729">
    <cfRule type="cellIs" dxfId="12171" priority="897" operator="lessThan">
      <formula>0</formula>
    </cfRule>
  </conditionalFormatting>
  <conditionalFormatting sqref="AM706:AN729">
    <cfRule type="cellIs" dxfId="12170" priority="894" operator="lessThan">
      <formula>0</formula>
    </cfRule>
  </conditionalFormatting>
  <conditionalFormatting sqref="H706:I729">
    <cfRule type="cellIs" dxfId="12169" priority="912" operator="lessThan">
      <formula>0</formula>
    </cfRule>
  </conditionalFormatting>
  <conditionalFormatting sqref="T706:U729">
    <cfRule type="cellIs" dxfId="12168" priority="906" operator="lessThan">
      <formula>0</formula>
    </cfRule>
  </conditionalFormatting>
  <conditionalFormatting sqref="AE706:AG729">
    <cfRule type="cellIs" dxfId="12167" priority="900" operator="lessThan">
      <formula>0</formula>
    </cfRule>
  </conditionalFormatting>
  <conditionalFormatting sqref="V706:AA729">
    <cfRule type="cellIs" dxfId="12166" priority="903" operator="lessThan">
      <formula>0</formula>
    </cfRule>
  </conditionalFormatting>
  <conditionalFormatting sqref="AM714:AN714">
    <cfRule type="cellIs" dxfId="12165" priority="893" operator="lessThan">
      <formula>SUM(AM715:AM717)</formula>
    </cfRule>
  </conditionalFormatting>
  <conditionalFormatting sqref="D714:E714">
    <cfRule type="cellIs" dxfId="12164" priority="917" operator="lessThan">
      <formula>SUM(D715:D717)</formula>
    </cfRule>
  </conditionalFormatting>
  <conditionalFormatting sqref="V724:AA724">
    <cfRule type="cellIs" dxfId="12163" priority="901" operator="lessThan">
      <formula>SUM(V725:V727)</formula>
    </cfRule>
  </conditionalFormatting>
  <conditionalFormatting sqref="F714:G714">
    <cfRule type="cellIs" dxfId="12162" priority="914" operator="lessThan">
      <formula>SUM(F715:F717)</formula>
    </cfRule>
  </conditionalFormatting>
  <conditionalFormatting sqref="F724:G724">
    <cfRule type="cellIs" dxfId="12161" priority="913" operator="lessThan">
      <formula>SUM(F725:F727)</formula>
    </cfRule>
  </conditionalFormatting>
  <conditionalFormatting sqref="H714:I714">
    <cfRule type="cellIs" dxfId="12160" priority="911" operator="lessThan">
      <formula>SUM(H715:H717)</formula>
    </cfRule>
  </conditionalFormatting>
  <conditionalFormatting sqref="H724:I724">
    <cfRule type="cellIs" dxfId="12159" priority="910" operator="lessThan">
      <formula>SUM(H725:H727)</formula>
    </cfRule>
  </conditionalFormatting>
  <conditionalFormatting sqref="O714:R714">
    <cfRule type="cellIs" dxfId="12158" priority="908" operator="lessThan">
      <formula>SUM(O715:O717)</formula>
    </cfRule>
  </conditionalFormatting>
  <conditionalFormatting sqref="O724:R724">
    <cfRule type="cellIs" dxfId="12157" priority="907" operator="lessThan">
      <formula>SUM(O725:O727)</formula>
    </cfRule>
  </conditionalFormatting>
  <conditionalFormatting sqref="T714:U714">
    <cfRule type="cellIs" dxfId="12156" priority="905" operator="lessThan">
      <formula>SUM(T715:T717)</formula>
    </cfRule>
  </conditionalFormatting>
  <conditionalFormatting sqref="T724:U724">
    <cfRule type="cellIs" dxfId="12155" priority="904" operator="lessThan">
      <formula>SUM(T725:T727)</formula>
    </cfRule>
  </conditionalFormatting>
  <conditionalFormatting sqref="V714:AA714">
    <cfRule type="cellIs" dxfId="12154" priority="902" operator="lessThan">
      <formula>SUM(V715:V717)</formula>
    </cfRule>
  </conditionalFormatting>
  <conditionalFormatting sqref="AE714:AG714">
    <cfRule type="cellIs" dxfId="12153" priority="899" operator="lessThan">
      <formula>SUM(AE715:AE717)</formula>
    </cfRule>
  </conditionalFormatting>
  <conditionalFormatting sqref="AE724:AG724">
    <cfRule type="cellIs" dxfId="12152" priority="898" operator="lessThan">
      <formula>SUM(AE725:AE727)</formula>
    </cfRule>
  </conditionalFormatting>
  <conditionalFormatting sqref="AI714:AK714">
    <cfRule type="cellIs" dxfId="12151" priority="896" operator="lessThan">
      <formula>SUM(AI715:AI717)</formula>
    </cfRule>
  </conditionalFormatting>
  <conditionalFormatting sqref="AI724:AK724">
    <cfRule type="cellIs" dxfId="12150" priority="895" operator="lessThan">
      <formula>SUM(AI725:AI727)</formula>
    </cfRule>
  </conditionalFormatting>
  <conditionalFormatting sqref="AM724:AN724">
    <cfRule type="cellIs" dxfId="12149" priority="892" operator="lessThan">
      <formula>SUM(AM725:AM727)</formula>
    </cfRule>
  </conditionalFormatting>
  <conditionalFormatting sqref="AB723">
    <cfRule type="cellIs" dxfId="12148" priority="890" operator="lessThan">
      <formula>0</formula>
    </cfRule>
  </conditionalFormatting>
  <conditionalFormatting sqref="AB723">
    <cfRule type="cellIs" dxfId="12147" priority="891" operator="greaterThan">
      <formula>AA723</formula>
    </cfRule>
  </conditionalFormatting>
  <conditionalFormatting sqref="AB723">
    <cfRule type="cellIs" dxfId="12146" priority="889" operator="lessThan">
      <formula>AA723</formula>
    </cfRule>
  </conditionalFormatting>
  <conditionalFormatting sqref="J748 D755:I755 V755:Y755">
    <cfRule type="cellIs" dxfId="12145" priority="879" operator="lessThan">
      <formula>0</formula>
    </cfRule>
  </conditionalFormatting>
  <conditionalFormatting sqref="K731:N755">
    <cfRule type="cellIs" dxfId="12144" priority="883" operator="notBetween">
      <formula>0</formula>
      <formula>1</formula>
    </cfRule>
  </conditionalFormatting>
  <conditionalFormatting sqref="AQ731:AQ755">
    <cfRule type="cellIs" dxfId="12143" priority="881" operator="notBetween">
      <formula>0</formula>
      <formula>10000</formula>
    </cfRule>
  </conditionalFormatting>
  <conditionalFormatting sqref="AR731:AR755">
    <cfRule type="cellIs" dxfId="12142" priority="880" operator="lessThan">
      <formula>0</formula>
    </cfRule>
  </conditionalFormatting>
  <conditionalFormatting sqref="G755 AL748 J748 I755">
    <cfRule type="cellIs" dxfId="12141" priority="884" operator="greaterThan">
      <formula>F748</formula>
    </cfRule>
  </conditionalFormatting>
  <conditionalFormatting sqref="AL748 J748">
    <cfRule type="cellIs" dxfId="12140" priority="878" operator="lessThan">
      <formula>I748</formula>
    </cfRule>
  </conditionalFormatting>
  <conditionalFormatting sqref="AH748">
    <cfRule type="cellIs" dxfId="12139" priority="877" operator="lessThan">
      <formula>0</formula>
    </cfRule>
  </conditionalFormatting>
  <conditionalFormatting sqref="AH748">
    <cfRule type="cellIs" dxfId="12138" priority="876" operator="lessThan">
      <formula>0</formula>
    </cfRule>
  </conditionalFormatting>
  <conditionalFormatting sqref="AH748">
    <cfRule type="cellIs" dxfId="12137" priority="875" operator="lessThan">
      <formula>#REF!</formula>
    </cfRule>
  </conditionalFormatting>
  <conditionalFormatting sqref="AH748">
    <cfRule type="cellIs" dxfId="12136" priority="874" operator="lessThan">
      <formula>0</formula>
    </cfRule>
  </conditionalFormatting>
  <conditionalFormatting sqref="AH748">
    <cfRule type="cellIs" dxfId="12135" priority="873" operator="greaterThan">
      <formula>#REF!</formula>
    </cfRule>
  </conditionalFormatting>
  <conditionalFormatting sqref="AL748">
    <cfRule type="cellIs" dxfId="12134" priority="872" operator="lessThan">
      <formula>0</formula>
    </cfRule>
  </conditionalFormatting>
  <conditionalFormatting sqref="AL748">
    <cfRule type="cellIs" dxfId="12133" priority="871" operator="lessThan">
      <formula>0</formula>
    </cfRule>
  </conditionalFormatting>
  <conditionalFormatting sqref="AL748">
    <cfRule type="cellIs" dxfId="12132" priority="870" operator="lessThan">
      <formula>0</formula>
    </cfRule>
  </conditionalFormatting>
  <conditionalFormatting sqref="D749:E749">
    <cfRule type="cellIs" dxfId="12131" priority="864" operator="lessThan">
      <formula>SUM(D750:D752)</formula>
    </cfRule>
  </conditionalFormatting>
  <conditionalFormatting sqref="S731:S754">
    <cfRule type="cellIs" dxfId="12130" priority="869" operator="lessThan">
      <formula>0</formula>
    </cfRule>
  </conditionalFormatting>
  <conditionalFormatting sqref="Z755:AA755">
    <cfRule type="cellIs" dxfId="12129" priority="868" operator="lessThan">
      <formula>0</formula>
    </cfRule>
  </conditionalFormatting>
  <conditionalFormatting sqref="AD755">
    <cfRule type="cellIs" dxfId="12128" priority="867" operator="lessThan">
      <formula>0</formula>
    </cfRule>
  </conditionalFormatting>
  <conditionalFormatting sqref="D731:E754">
    <cfRule type="cellIs" dxfId="12127" priority="866" operator="lessThan">
      <formula>0</formula>
    </cfRule>
  </conditionalFormatting>
  <conditionalFormatting sqref="F731:G754">
    <cfRule type="cellIs" dxfId="12126" priority="863" operator="lessThan">
      <formula>0</formula>
    </cfRule>
  </conditionalFormatting>
  <conditionalFormatting sqref="O731:R754">
    <cfRule type="cellIs" dxfId="12125" priority="857" operator="lessThan">
      <formula>0</formula>
    </cfRule>
  </conditionalFormatting>
  <conditionalFormatting sqref="AI731:AK754">
    <cfRule type="cellIs" dxfId="12124" priority="845" operator="lessThan">
      <formula>0</formula>
    </cfRule>
  </conditionalFormatting>
  <conditionalFormatting sqref="AM731:AN754">
    <cfRule type="cellIs" dxfId="12123" priority="842" operator="lessThan">
      <formula>0</formula>
    </cfRule>
  </conditionalFormatting>
  <conditionalFormatting sqref="H731:I754">
    <cfRule type="cellIs" dxfId="12122" priority="860" operator="lessThan">
      <formula>0</formula>
    </cfRule>
  </conditionalFormatting>
  <conditionalFormatting sqref="T731:U754">
    <cfRule type="cellIs" dxfId="12121" priority="854" operator="lessThan">
      <formula>0</formula>
    </cfRule>
  </conditionalFormatting>
  <conditionalFormatting sqref="AE731:AG754">
    <cfRule type="cellIs" dxfId="12120" priority="848" operator="lessThan">
      <formula>0</formula>
    </cfRule>
  </conditionalFormatting>
  <conditionalFormatting sqref="V731:AA754">
    <cfRule type="cellIs" dxfId="12119" priority="851" operator="lessThan">
      <formula>0</formula>
    </cfRule>
  </conditionalFormatting>
  <conditionalFormatting sqref="AM739:AN739">
    <cfRule type="cellIs" dxfId="12118" priority="841" operator="lessThan">
      <formula>SUM(AM740:AM742)</formula>
    </cfRule>
  </conditionalFormatting>
  <conditionalFormatting sqref="D739:E739">
    <cfRule type="cellIs" dxfId="12117" priority="865" operator="lessThan">
      <formula>SUM(D740:D742)</formula>
    </cfRule>
  </conditionalFormatting>
  <conditionalFormatting sqref="V749:AA749">
    <cfRule type="cellIs" dxfId="12116" priority="849" operator="lessThan">
      <formula>SUM(V750:V752)</formula>
    </cfRule>
  </conditionalFormatting>
  <conditionalFormatting sqref="F739:G739">
    <cfRule type="cellIs" dxfId="12115" priority="862" operator="lessThan">
      <formula>SUM(F740:F742)</formula>
    </cfRule>
  </conditionalFormatting>
  <conditionalFormatting sqref="F749:G749">
    <cfRule type="cellIs" dxfId="12114" priority="861" operator="lessThan">
      <formula>SUM(F750:F752)</formula>
    </cfRule>
  </conditionalFormatting>
  <conditionalFormatting sqref="H739:I739">
    <cfRule type="cellIs" dxfId="12113" priority="859" operator="lessThan">
      <formula>SUM(H740:H742)</formula>
    </cfRule>
  </conditionalFormatting>
  <conditionalFormatting sqref="H749:I749">
    <cfRule type="cellIs" dxfId="12112" priority="858" operator="lessThan">
      <formula>SUM(H750:H752)</formula>
    </cfRule>
  </conditionalFormatting>
  <conditionalFormatting sqref="O739:R739">
    <cfRule type="cellIs" dxfId="12111" priority="856" operator="lessThan">
      <formula>SUM(O740:O742)</formula>
    </cfRule>
  </conditionalFormatting>
  <conditionalFormatting sqref="O749:R749">
    <cfRule type="cellIs" dxfId="12110" priority="855" operator="lessThan">
      <formula>SUM(O750:O752)</formula>
    </cfRule>
  </conditionalFormatting>
  <conditionalFormatting sqref="T739:U739">
    <cfRule type="cellIs" dxfId="12109" priority="853" operator="lessThan">
      <formula>SUM(T740:T742)</formula>
    </cfRule>
  </conditionalFormatting>
  <conditionalFormatting sqref="T749:U749">
    <cfRule type="cellIs" dxfId="12108" priority="852" operator="lessThan">
      <formula>SUM(T750:T752)</formula>
    </cfRule>
  </conditionalFormatting>
  <conditionalFormatting sqref="V739:AA739">
    <cfRule type="cellIs" dxfId="12107" priority="850" operator="lessThan">
      <formula>SUM(V740:V742)</formula>
    </cfRule>
  </conditionalFormatting>
  <conditionalFormatting sqref="AE739:AG739">
    <cfRule type="cellIs" dxfId="12106" priority="847" operator="lessThan">
      <formula>SUM(AE740:AE742)</formula>
    </cfRule>
  </conditionalFormatting>
  <conditionalFormatting sqref="AE749:AG749">
    <cfRule type="cellIs" dxfId="12105" priority="846" operator="lessThan">
      <formula>SUM(AE750:AE752)</formula>
    </cfRule>
  </conditionalFormatting>
  <conditionalFormatting sqref="AI739:AK739">
    <cfRule type="cellIs" dxfId="12104" priority="844" operator="lessThan">
      <formula>SUM(AI740:AI742)</formula>
    </cfRule>
  </conditionalFormatting>
  <conditionalFormatting sqref="AI749:AK749">
    <cfRule type="cellIs" dxfId="12103" priority="843" operator="lessThan">
      <formula>SUM(AI750:AI752)</formula>
    </cfRule>
  </conditionalFormatting>
  <conditionalFormatting sqref="AM749:AN749">
    <cfRule type="cellIs" dxfId="12102" priority="840" operator="lessThan">
      <formula>SUM(AM750:AM752)</formula>
    </cfRule>
  </conditionalFormatting>
  <conditionalFormatting sqref="AB748">
    <cfRule type="cellIs" dxfId="12101" priority="838" operator="lessThan">
      <formula>0</formula>
    </cfRule>
  </conditionalFormatting>
  <conditionalFormatting sqref="AB748">
    <cfRule type="cellIs" dxfId="12100" priority="839" operator="greaterThan">
      <formula>AA748</formula>
    </cfRule>
  </conditionalFormatting>
  <conditionalFormatting sqref="AB748">
    <cfRule type="cellIs" dxfId="12099" priority="837" operator="lessThan">
      <formula>AA748</formula>
    </cfRule>
  </conditionalFormatting>
  <conditionalFormatting sqref="AP731:AP755">
    <cfRule type="cellIs" dxfId="12098" priority="836" operator="lessThan">
      <formula>0</formula>
    </cfRule>
  </conditionalFormatting>
  <conditionalFormatting sqref="AP749 AP739">
    <cfRule type="cellIs" dxfId="12097" priority="835" operator="lessThan">
      <formula>SUM(AP740:AP742)</formula>
    </cfRule>
  </conditionalFormatting>
  <conditionalFormatting sqref="AO731:AO755">
    <cfRule type="cellIs" dxfId="12096" priority="834" operator="lessThan">
      <formula>0</formula>
    </cfRule>
  </conditionalFormatting>
  <conditionalFormatting sqref="AO749 AO739">
    <cfRule type="cellIs" dxfId="12095" priority="833" operator="lessThan">
      <formula>SUM(AO740:AO742)</formula>
    </cfRule>
  </conditionalFormatting>
  <conditionalFormatting sqref="J781 D788:I788 V788:Y788">
    <cfRule type="cellIs" dxfId="12094" priority="827" operator="lessThan">
      <formula>0</formula>
    </cfRule>
  </conditionalFormatting>
  <conditionalFormatting sqref="K764:N788">
    <cfRule type="cellIs" dxfId="12093" priority="831" operator="notBetween">
      <formula>0</formula>
      <formula>1</formula>
    </cfRule>
  </conditionalFormatting>
  <conditionalFormatting sqref="AC764:AC788 AG788">
    <cfRule type="cellIs" dxfId="12092" priority="830" operator="lessThan">
      <formula>0</formula>
    </cfRule>
  </conditionalFormatting>
  <conditionalFormatting sqref="AQ764:AQ788">
    <cfRule type="cellIs" dxfId="12091" priority="829" operator="notBetween">
      <formula>0</formula>
      <formula>10000</formula>
    </cfRule>
  </conditionalFormatting>
  <conditionalFormatting sqref="AR764:AR788">
    <cfRule type="cellIs" dxfId="12090" priority="828" operator="lessThan">
      <formula>0</formula>
    </cfRule>
  </conditionalFormatting>
  <conditionalFormatting sqref="G788 AL781 J781 I788">
    <cfRule type="cellIs" dxfId="12089" priority="832" operator="greaterThan">
      <formula>F781</formula>
    </cfRule>
  </conditionalFormatting>
  <conditionalFormatting sqref="AL781 J781">
    <cfRule type="cellIs" dxfId="12088" priority="826" operator="lessThan">
      <formula>I781</formula>
    </cfRule>
  </conditionalFormatting>
  <conditionalFormatting sqref="AH781">
    <cfRule type="cellIs" dxfId="12087" priority="825" operator="lessThan">
      <formula>0</formula>
    </cfRule>
  </conditionalFormatting>
  <conditionalFormatting sqref="AH781">
    <cfRule type="cellIs" dxfId="12086" priority="824" operator="lessThan">
      <formula>0</formula>
    </cfRule>
  </conditionalFormatting>
  <conditionalFormatting sqref="AH781">
    <cfRule type="cellIs" dxfId="12085" priority="823" operator="lessThan">
      <formula>#REF!</formula>
    </cfRule>
  </conditionalFormatting>
  <conditionalFormatting sqref="AH781">
    <cfRule type="cellIs" dxfId="12084" priority="822" operator="lessThan">
      <formula>0</formula>
    </cfRule>
  </conditionalFormatting>
  <conditionalFormatting sqref="AH781">
    <cfRule type="cellIs" dxfId="12083" priority="821" operator="greaterThan">
      <formula>#REF!</formula>
    </cfRule>
  </conditionalFormatting>
  <conditionalFormatting sqref="AL781">
    <cfRule type="cellIs" dxfId="12082" priority="820" operator="lessThan">
      <formula>0</formula>
    </cfRule>
  </conditionalFormatting>
  <conditionalFormatting sqref="AL781">
    <cfRule type="cellIs" dxfId="12081" priority="819" operator="lessThan">
      <formula>0</formula>
    </cfRule>
  </conditionalFormatting>
  <conditionalFormatting sqref="AL781">
    <cfRule type="cellIs" dxfId="12080" priority="818" operator="lessThan">
      <formula>0</formula>
    </cfRule>
  </conditionalFormatting>
  <conditionalFormatting sqref="D782:E782">
    <cfRule type="cellIs" dxfId="12079" priority="812" operator="lessThan">
      <formula>SUM(D783:D785)</formula>
    </cfRule>
  </conditionalFormatting>
  <conditionalFormatting sqref="S764:S787">
    <cfRule type="cellIs" dxfId="12078" priority="817" operator="lessThan">
      <formula>0</formula>
    </cfRule>
  </conditionalFormatting>
  <conditionalFormatting sqref="Z788:AA788">
    <cfRule type="cellIs" dxfId="12077" priority="816" operator="lessThan">
      <formula>0</formula>
    </cfRule>
  </conditionalFormatting>
  <conditionalFormatting sqref="AD788">
    <cfRule type="cellIs" dxfId="12076" priority="815" operator="lessThan">
      <formula>0</formula>
    </cfRule>
  </conditionalFormatting>
  <conditionalFormatting sqref="D764:E787">
    <cfRule type="cellIs" dxfId="12075" priority="814" operator="lessThan">
      <formula>0</formula>
    </cfRule>
  </conditionalFormatting>
  <conditionalFormatting sqref="F764:G787">
    <cfRule type="cellIs" dxfId="12074" priority="811" operator="lessThan">
      <formula>0</formula>
    </cfRule>
  </conditionalFormatting>
  <conditionalFormatting sqref="O764:R787">
    <cfRule type="cellIs" dxfId="12073" priority="805" operator="lessThan">
      <formula>0</formula>
    </cfRule>
  </conditionalFormatting>
  <conditionalFormatting sqref="AI764:AK787">
    <cfRule type="cellIs" dxfId="12072" priority="793" operator="lessThan">
      <formula>0</formula>
    </cfRule>
  </conditionalFormatting>
  <conditionalFormatting sqref="AM764:AN787">
    <cfRule type="cellIs" dxfId="12071" priority="790" operator="lessThan">
      <formula>0</formula>
    </cfRule>
  </conditionalFormatting>
  <conditionalFormatting sqref="H764:I787">
    <cfRule type="cellIs" dxfId="12070" priority="808" operator="lessThan">
      <formula>0</formula>
    </cfRule>
  </conditionalFormatting>
  <conditionalFormatting sqref="T764:U787">
    <cfRule type="cellIs" dxfId="12069" priority="802" operator="lessThan">
      <formula>0</formula>
    </cfRule>
  </conditionalFormatting>
  <conditionalFormatting sqref="AE764:AG787">
    <cfRule type="cellIs" dxfId="12068" priority="796" operator="lessThan">
      <formula>0</formula>
    </cfRule>
  </conditionalFormatting>
  <conditionalFormatting sqref="V764:AA787">
    <cfRule type="cellIs" dxfId="12067" priority="799" operator="lessThan">
      <formula>0</formula>
    </cfRule>
  </conditionalFormatting>
  <conditionalFormatting sqref="AM772:AN772">
    <cfRule type="cellIs" dxfId="12066" priority="789" operator="lessThan">
      <formula>SUM(AM773:AM775)</formula>
    </cfRule>
  </conditionalFormatting>
  <conditionalFormatting sqref="D772:E772">
    <cfRule type="cellIs" dxfId="12065" priority="813" operator="lessThan">
      <formula>SUM(D773:D775)</formula>
    </cfRule>
  </conditionalFormatting>
  <conditionalFormatting sqref="V782:AA782">
    <cfRule type="cellIs" dxfId="12064" priority="797" operator="lessThan">
      <formula>SUM(V783:V785)</formula>
    </cfRule>
  </conditionalFormatting>
  <conditionalFormatting sqref="F772:G772">
    <cfRule type="cellIs" dxfId="12063" priority="810" operator="lessThan">
      <formula>SUM(F773:F775)</formula>
    </cfRule>
  </conditionalFormatting>
  <conditionalFormatting sqref="F782:G782">
    <cfRule type="cellIs" dxfId="12062" priority="809" operator="lessThan">
      <formula>SUM(F783:F785)</formula>
    </cfRule>
  </conditionalFormatting>
  <conditionalFormatting sqref="H772:I772">
    <cfRule type="cellIs" dxfId="12061" priority="807" operator="lessThan">
      <formula>SUM(H773:H775)</formula>
    </cfRule>
  </conditionalFormatting>
  <conditionalFormatting sqref="H782:I782">
    <cfRule type="cellIs" dxfId="12060" priority="806" operator="lessThan">
      <formula>SUM(H783:H785)</formula>
    </cfRule>
  </conditionalFormatting>
  <conditionalFormatting sqref="O772:R772">
    <cfRule type="cellIs" dxfId="12059" priority="804" operator="lessThan">
      <formula>SUM(O773:O775)</formula>
    </cfRule>
  </conditionalFormatting>
  <conditionalFormatting sqref="O782:R782">
    <cfRule type="cellIs" dxfId="12058" priority="803" operator="lessThan">
      <formula>SUM(O783:O785)</formula>
    </cfRule>
  </conditionalFormatting>
  <conditionalFormatting sqref="T772:U772">
    <cfRule type="cellIs" dxfId="12057" priority="801" operator="lessThan">
      <formula>SUM(T773:T775)</formula>
    </cfRule>
  </conditionalFormatting>
  <conditionalFormatting sqref="T782:U782">
    <cfRule type="cellIs" dxfId="12056" priority="800" operator="lessThan">
      <formula>SUM(T783:T785)</formula>
    </cfRule>
  </conditionalFormatting>
  <conditionalFormatting sqref="V772:AA772">
    <cfRule type="cellIs" dxfId="12055" priority="798" operator="lessThan">
      <formula>SUM(V773:V775)</formula>
    </cfRule>
  </conditionalFormatting>
  <conditionalFormatting sqref="AE772:AG772">
    <cfRule type="cellIs" dxfId="12054" priority="795" operator="lessThan">
      <formula>SUM(AE773:AE775)</formula>
    </cfRule>
  </conditionalFormatting>
  <conditionalFormatting sqref="AE782:AG782">
    <cfRule type="cellIs" dxfId="12053" priority="794" operator="lessThan">
      <formula>SUM(AE783:AE785)</formula>
    </cfRule>
  </conditionalFormatting>
  <conditionalFormatting sqref="AI772:AK772">
    <cfRule type="cellIs" dxfId="12052" priority="792" operator="lessThan">
      <formula>SUM(AI773:AI775)</formula>
    </cfRule>
  </conditionalFormatting>
  <conditionalFormatting sqref="AI782:AK782">
    <cfRule type="cellIs" dxfId="12051" priority="791" operator="lessThan">
      <formula>SUM(AI783:AI785)</formula>
    </cfRule>
  </conditionalFormatting>
  <conditionalFormatting sqref="AM782:AN782">
    <cfRule type="cellIs" dxfId="12050" priority="788" operator="lessThan">
      <formula>SUM(AM783:AM785)</formula>
    </cfRule>
  </conditionalFormatting>
  <conditionalFormatting sqref="AB781">
    <cfRule type="cellIs" dxfId="12049" priority="786" operator="lessThan">
      <formula>0</formula>
    </cfRule>
  </conditionalFormatting>
  <conditionalFormatting sqref="AB781">
    <cfRule type="cellIs" dxfId="12048" priority="787" operator="greaterThan">
      <formula>AA781</formula>
    </cfRule>
  </conditionalFormatting>
  <conditionalFormatting sqref="AB781">
    <cfRule type="cellIs" dxfId="12047" priority="785" operator="lessThan">
      <formula>AA781</formula>
    </cfRule>
  </conditionalFormatting>
  <conditionalFormatting sqref="AP764:AP788">
    <cfRule type="cellIs" dxfId="12046" priority="784" operator="lessThan">
      <formula>0</formula>
    </cfRule>
  </conditionalFormatting>
  <conditionalFormatting sqref="AP782 AP772">
    <cfRule type="cellIs" dxfId="12045" priority="783" operator="lessThan">
      <formula>SUM(AP773:AP775)</formula>
    </cfRule>
  </conditionalFormatting>
  <conditionalFormatting sqref="AO764:AO788">
    <cfRule type="cellIs" dxfId="12044" priority="782" operator="lessThan">
      <formula>0</formula>
    </cfRule>
  </conditionalFormatting>
  <conditionalFormatting sqref="AO782 AO772">
    <cfRule type="cellIs" dxfId="12043" priority="781" operator="lessThan">
      <formula>SUM(AO773:AO775)</formula>
    </cfRule>
  </conditionalFormatting>
  <conditionalFormatting sqref="J806 D813:I813 V813:Y813">
    <cfRule type="cellIs" dxfId="12042" priority="775" operator="lessThan">
      <formula>0</formula>
    </cfRule>
  </conditionalFormatting>
  <conditionalFormatting sqref="K789:N813">
    <cfRule type="cellIs" dxfId="12041" priority="779" operator="notBetween">
      <formula>0</formula>
      <formula>1</formula>
    </cfRule>
  </conditionalFormatting>
  <conditionalFormatting sqref="AC789:AC813 AG813">
    <cfRule type="cellIs" dxfId="12040" priority="778" operator="lessThan">
      <formula>0</formula>
    </cfRule>
  </conditionalFormatting>
  <conditionalFormatting sqref="AQ789:AQ813">
    <cfRule type="cellIs" dxfId="12039" priority="777" operator="notBetween">
      <formula>0</formula>
      <formula>10000</formula>
    </cfRule>
  </conditionalFormatting>
  <conditionalFormatting sqref="AR789:AR813">
    <cfRule type="cellIs" dxfId="12038" priority="776" operator="lessThan">
      <formula>0</formula>
    </cfRule>
  </conditionalFormatting>
  <conditionalFormatting sqref="G813 AL806 J806 I813">
    <cfRule type="cellIs" dxfId="12037" priority="780" operator="greaterThan">
      <formula>F806</formula>
    </cfRule>
  </conditionalFormatting>
  <conditionalFormatting sqref="AL806 J806">
    <cfRule type="cellIs" dxfId="12036" priority="774" operator="lessThan">
      <formula>I806</formula>
    </cfRule>
  </conditionalFormatting>
  <conditionalFormatting sqref="AH806">
    <cfRule type="cellIs" dxfId="12035" priority="773" operator="lessThan">
      <formula>0</formula>
    </cfRule>
  </conditionalFormatting>
  <conditionalFormatting sqref="AH806">
    <cfRule type="cellIs" dxfId="12034" priority="772" operator="lessThan">
      <formula>0</formula>
    </cfRule>
  </conditionalFormatting>
  <conditionalFormatting sqref="AH806">
    <cfRule type="cellIs" dxfId="12033" priority="771" operator="lessThan">
      <formula>#REF!</formula>
    </cfRule>
  </conditionalFormatting>
  <conditionalFormatting sqref="AH806">
    <cfRule type="cellIs" dxfId="12032" priority="770" operator="lessThan">
      <formula>0</formula>
    </cfRule>
  </conditionalFormatting>
  <conditionalFormatting sqref="AH806">
    <cfRule type="cellIs" dxfId="12031" priority="769" operator="greaterThan">
      <formula>#REF!</formula>
    </cfRule>
  </conditionalFormatting>
  <conditionalFormatting sqref="AL806">
    <cfRule type="cellIs" dxfId="12030" priority="768" operator="lessThan">
      <formula>0</formula>
    </cfRule>
  </conditionalFormatting>
  <conditionalFormatting sqref="AL806">
    <cfRule type="cellIs" dxfId="12029" priority="767" operator="lessThan">
      <formula>0</formula>
    </cfRule>
  </conditionalFormatting>
  <conditionalFormatting sqref="AL806">
    <cfRule type="cellIs" dxfId="12028" priority="766" operator="lessThan">
      <formula>0</formula>
    </cfRule>
  </conditionalFormatting>
  <conditionalFormatting sqref="D807:E807">
    <cfRule type="cellIs" dxfId="12027" priority="760" operator="lessThan">
      <formula>SUM(D808:D810)</formula>
    </cfRule>
  </conditionalFormatting>
  <conditionalFormatting sqref="S789:S812">
    <cfRule type="cellIs" dxfId="12026" priority="765" operator="lessThan">
      <formula>0</formula>
    </cfRule>
  </conditionalFormatting>
  <conditionalFormatting sqref="Z813:AA813">
    <cfRule type="cellIs" dxfId="12025" priority="764" operator="lessThan">
      <formula>0</formula>
    </cfRule>
  </conditionalFormatting>
  <conditionalFormatting sqref="AD813">
    <cfRule type="cellIs" dxfId="12024" priority="763" operator="lessThan">
      <formula>0</formula>
    </cfRule>
  </conditionalFormatting>
  <conditionalFormatting sqref="D789:E812">
    <cfRule type="cellIs" dxfId="12023" priority="762" operator="lessThan">
      <formula>0</formula>
    </cfRule>
  </conditionalFormatting>
  <conditionalFormatting sqref="F789:G812">
    <cfRule type="cellIs" dxfId="12022" priority="759" operator="lessThan">
      <formula>0</formula>
    </cfRule>
  </conditionalFormatting>
  <conditionalFormatting sqref="O789:R812">
    <cfRule type="cellIs" dxfId="12021" priority="753" operator="lessThan">
      <formula>0</formula>
    </cfRule>
  </conditionalFormatting>
  <conditionalFormatting sqref="AI789:AK812">
    <cfRule type="cellIs" dxfId="12020" priority="741" operator="lessThan">
      <formula>0</formula>
    </cfRule>
  </conditionalFormatting>
  <conditionalFormatting sqref="AM789:AN812">
    <cfRule type="cellIs" dxfId="12019" priority="738" operator="lessThan">
      <formula>0</formula>
    </cfRule>
  </conditionalFormatting>
  <conditionalFormatting sqref="H789:I812">
    <cfRule type="cellIs" dxfId="12018" priority="756" operator="lessThan">
      <formula>0</formula>
    </cfRule>
  </conditionalFormatting>
  <conditionalFormatting sqref="T789:U812">
    <cfRule type="cellIs" dxfId="12017" priority="750" operator="lessThan">
      <formula>0</formula>
    </cfRule>
  </conditionalFormatting>
  <conditionalFormatting sqref="AE789:AG812">
    <cfRule type="cellIs" dxfId="12016" priority="744" operator="lessThan">
      <formula>0</formula>
    </cfRule>
  </conditionalFormatting>
  <conditionalFormatting sqref="V789:AA812">
    <cfRule type="cellIs" dxfId="12015" priority="747" operator="lessThan">
      <formula>0</formula>
    </cfRule>
  </conditionalFormatting>
  <conditionalFormatting sqref="AM797:AN797">
    <cfRule type="cellIs" dxfId="12014" priority="737" operator="lessThan">
      <formula>SUM(AM798:AM800)</formula>
    </cfRule>
  </conditionalFormatting>
  <conditionalFormatting sqref="D797:E797">
    <cfRule type="cellIs" dxfId="12013" priority="761" operator="lessThan">
      <formula>SUM(D798:D800)</formula>
    </cfRule>
  </conditionalFormatting>
  <conditionalFormatting sqref="V807:AA807">
    <cfRule type="cellIs" dxfId="12012" priority="745" operator="lessThan">
      <formula>SUM(V808:V810)</formula>
    </cfRule>
  </conditionalFormatting>
  <conditionalFormatting sqref="F797:G797">
    <cfRule type="cellIs" dxfId="12011" priority="758" operator="lessThan">
      <formula>SUM(F798:F800)</formula>
    </cfRule>
  </conditionalFormatting>
  <conditionalFormatting sqref="F807:G807">
    <cfRule type="cellIs" dxfId="12010" priority="757" operator="lessThan">
      <formula>SUM(F808:F810)</formula>
    </cfRule>
  </conditionalFormatting>
  <conditionalFormatting sqref="H797:I797">
    <cfRule type="cellIs" dxfId="12009" priority="755" operator="lessThan">
      <formula>SUM(H798:H800)</formula>
    </cfRule>
  </conditionalFormatting>
  <conditionalFormatting sqref="H807:I807">
    <cfRule type="cellIs" dxfId="12008" priority="754" operator="lessThan">
      <formula>SUM(H808:H810)</formula>
    </cfRule>
  </conditionalFormatting>
  <conditionalFormatting sqref="O797:R797">
    <cfRule type="cellIs" dxfId="12007" priority="752" operator="lessThan">
      <formula>SUM(O798:O800)</formula>
    </cfRule>
  </conditionalFormatting>
  <conditionalFormatting sqref="O807:R807">
    <cfRule type="cellIs" dxfId="12006" priority="751" operator="lessThan">
      <formula>SUM(O808:O810)</formula>
    </cfRule>
  </conditionalFormatting>
  <conditionalFormatting sqref="T797:U797">
    <cfRule type="cellIs" dxfId="12005" priority="749" operator="lessThan">
      <formula>SUM(T798:T800)</formula>
    </cfRule>
  </conditionalFormatting>
  <conditionalFormatting sqref="T807:U807">
    <cfRule type="cellIs" dxfId="12004" priority="748" operator="lessThan">
      <formula>SUM(T808:T810)</formula>
    </cfRule>
  </conditionalFormatting>
  <conditionalFormatting sqref="V797:AA797">
    <cfRule type="cellIs" dxfId="12003" priority="746" operator="lessThan">
      <formula>SUM(V798:V800)</formula>
    </cfRule>
  </conditionalFormatting>
  <conditionalFormatting sqref="AE797:AG797">
    <cfRule type="cellIs" dxfId="12002" priority="743" operator="lessThan">
      <formula>SUM(AE798:AE800)</formula>
    </cfRule>
  </conditionalFormatting>
  <conditionalFormatting sqref="AE807:AG807">
    <cfRule type="cellIs" dxfId="12001" priority="742" operator="lessThan">
      <formula>SUM(AE808:AE810)</formula>
    </cfRule>
  </conditionalFormatting>
  <conditionalFormatting sqref="AI797:AK797">
    <cfRule type="cellIs" dxfId="12000" priority="740" operator="lessThan">
      <formula>SUM(AI798:AI800)</formula>
    </cfRule>
  </conditionalFormatting>
  <conditionalFormatting sqref="AI807:AK807">
    <cfRule type="cellIs" dxfId="11999" priority="739" operator="lessThan">
      <formula>SUM(AI808:AI810)</formula>
    </cfRule>
  </conditionalFormatting>
  <conditionalFormatting sqref="AM807:AN807">
    <cfRule type="cellIs" dxfId="11998" priority="736" operator="lessThan">
      <formula>SUM(AM808:AM810)</formula>
    </cfRule>
  </conditionalFormatting>
  <conditionalFormatting sqref="AB806">
    <cfRule type="cellIs" dxfId="11997" priority="734" operator="lessThan">
      <formula>0</formula>
    </cfRule>
  </conditionalFormatting>
  <conditionalFormatting sqref="AB806">
    <cfRule type="cellIs" dxfId="11996" priority="735" operator="greaterThan">
      <formula>AA806</formula>
    </cfRule>
  </conditionalFormatting>
  <conditionalFormatting sqref="AB806">
    <cfRule type="cellIs" dxfId="11995" priority="733" operator="lessThan">
      <formula>AA806</formula>
    </cfRule>
  </conditionalFormatting>
  <conditionalFormatting sqref="AP789:AP813">
    <cfRule type="cellIs" dxfId="11994" priority="732" operator="lessThan">
      <formula>0</formula>
    </cfRule>
  </conditionalFormatting>
  <conditionalFormatting sqref="AP807 AP797">
    <cfRule type="cellIs" dxfId="11993" priority="731" operator="lessThan">
      <formula>SUM(AP798:AP800)</formula>
    </cfRule>
  </conditionalFormatting>
  <conditionalFormatting sqref="AO789:AO813">
    <cfRule type="cellIs" dxfId="11992" priority="730" operator="lessThan">
      <formula>0</formula>
    </cfRule>
  </conditionalFormatting>
  <conditionalFormatting sqref="AO807 AO797">
    <cfRule type="cellIs" dxfId="11991" priority="729" operator="lessThan">
      <formula>SUM(AO798:AO800)</formula>
    </cfRule>
  </conditionalFormatting>
  <conditionalFormatting sqref="J831 D838:I838 V838:Y838">
    <cfRule type="cellIs" dxfId="11990" priority="723" operator="lessThan">
      <formula>0</formula>
    </cfRule>
  </conditionalFormatting>
  <conditionalFormatting sqref="K814:N838">
    <cfRule type="cellIs" dxfId="11989" priority="727" operator="notBetween">
      <formula>0</formula>
      <formula>1</formula>
    </cfRule>
  </conditionalFormatting>
  <conditionalFormatting sqref="AC814:AC838 AG838">
    <cfRule type="cellIs" dxfId="11988" priority="726" operator="lessThan">
      <formula>0</formula>
    </cfRule>
  </conditionalFormatting>
  <conditionalFormatting sqref="AQ814:AQ838">
    <cfRule type="cellIs" dxfId="11987" priority="725" operator="notBetween">
      <formula>0</formula>
      <formula>10000</formula>
    </cfRule>
  </conditionalFormatting>
  <conditionalFormatting sqref="AR814:AR838">
    <cfRule type="cellIs" dxfId="11986" priority="724" operator="lessThan">
      <formula>0</formula>
    </cfRule>
  </conditionalFormatting>
  <conditionalFormatting sqref="G838 AL831 J831 I838">
    <cfRule type="cellIs" dxfId="11985" priority="728" operator="greaterThan">
      <formula>F831</formula>
    </cfRule>
  </conditionalFormatting>
  <conditionalFormatting sqref="AL831 J831">
    <cfRule type="cellIs" dxfId="11984" priority="722" operator="lessThan">
      <formula>I831</formula>
    </cfRule>
  </conditionalFormatting>
  <conditionalFormatting sqref="AH831">
    <cfRule type="cellIs" dxfId="11983" priority="721" operator="lessThan">
      <formula>0</formula>
    </cfRule>
  </conditionalFormatting>
  <conditionalFormatting sqref="AH831">
    <cfRule type="cellIs" dxfId="11982" priority="720" operator="lessThan">
      <formula>0</formula>
    </cfRule>
  </conditionalFormatting>
  <conditionalFormatting sqref="AH831">
    <cfRule type="cellIs" dxfId="11981" priority="719" operator="lessThan">
      <formula>#REF!</formula>
    </cfRule>
  </conditionalFormatting>
  <conditionalFormatting sqref="AH831">
    <cfRule type="cellIs" dxfId="11980" priority="718" operator="lessThan">
      <formula>0</formula>
    </cfRule>
  </conditionalFormatting>
  <conditionalFormatting sqref="AH831">
    <cfRule type="cellIs" dxfId="11979" priority="717" operator="greaterThan">
      <formula>#REF!</formula>
    </cfRule>
  </conditionalFormatting>
  <conditionalFormatting sqref="AL831">
    <cfRule type="cellIs" dxfId="11978" priority="716" operator="lessThan">
      <formula>0</formula>
    </cfRule>
  </conditionalFormatting>
  <conditionalFormatting sqref="AL831">
    <cfRule type="cellIs" dxfId="11977" priority="715" operator="lessThan">
      <formula>0</formula>
    </cfRule>
  </conditionalFormatting>
  <conditionalFormatting sqref="AL831">
    <cfRule type="cellIs" dxfId="11976" priority="714" operator="lessThan">
      <formula>0</formula>
    </cfRule>
  </conditionalFormatting>
  <conditionalFormatting sqref="D832:E832">
    <cfRule type="cellIs" dxfId="11975" priority="708" operator="lessThan">
      <formula>SUM(D833:D835)</formula>
    </cfRule>
  </conditionalFormatting>
  <conditionalFormatting sqref="S814:S837">
    <cfRule type="cellIs" dxfId="11974" priority="713" operator="lessThan">
      <formula>0</formula>
    </cfRule>
  </conditionalFormatting>
  <conditionalFormatting sqref="Z838:AA838">
    <cfRule type="cellIs" dxfId="11973" priority="712" operator="lessThan">
      <formula>0</formula>
    </cfRule>
  </conditionalFormatting>
  <conditionalFormatting sqref="AD838">
    <cfRule type="cellIs" dxfId="11972" priority="711" operator="lessThan">
      <formula>0</formula>
    </cfRule>
  </conditionalFormatting>
  <conditionalFormatting sqref="D814:E837">
    <cfRule type="cellIs" dxfId="11971" priority="710" operator="lessThan">
      <formula>0</formula>
    </cfRule>
  </conditionalFormatting>
  <conditionalFormatting sqref="F814:G837">
    <cfRule type="cellIs" dxfId="11970" priority="707" operator="lessThan">
      <formula>0</formula>
    </cfRule>
  </conditionalFormatting>
  <conditionalFormatting sqref="O814:R837">
    <cfRule type="cellIs" dxfId="11969" priority="701" operator="lessThan">
      <formula>0</formula>
    </cfRule>
  </conditionalFormatting>
  <conditionalFormatting sqref="AI814:AK837">
    <cfRule type="cellIs" dxfId="11968" priority="689" operator="lessThan">
      <formula>0</formula>
    </cfRule>
  </conditionalFormatting>
  <conditionalFormatting sqref="H814:I837">
    <cfRule type="cellIs" dxfId="11967" priority="704" operator="lessThan">
      <formula>0</formula>
    </cfRule>
  </conditionalFormatting>
  <conditionalFormatting sqref="T814:U837">
    <cfRule type="cellIs" dxfId="11966" priority="698" operator="lessThan">
      <formula>0</formula>
    </cfRule>
  </conditionalFormatting>
  <conditionalFormatting sqref="AE814:AG837">
    <cfRule type="cellIs" dxfId="11965" priority="692" operator="lessThan">
      <formula>0</formula>
    </cfRule>
  </conditionalFormatting>
  <conditionalFormatting sqref="V814:AA837">
    <cfRule type="cellIs" dxfId="11964" priority="695" operator="lessThan">
      <formula>0</formula>
    </cfRule>
  </conditionalFormatting>
  <conditionalFormatting sqref="D822:E822">
    <cfRule type="cellIs" dxfId="11963" priority="709" operator="lessThan">
      <formula>SUM(D823:D825)</formula>
    </cfRule>
  </conditionalFormatting>
  <conditionalFormatting sqref="V832:AA832">
    <cfRule type="cellIs" dxfId="11962" priority="693" operator="lessThan">
      <formula>SUM(V833:V835)</formula>
    </cfRule>
  </conditionalFormatting>
  <conditionalFormatting sqref="F822:G822">
    <cfRule type="cellIs" dxfId="11961" priority="706" operator="lessThan">
      <formula>SUM(F823:F825)</formula>
    </cfRule>
  </conditionalFormatting>
  <conditionalFormatting sqref="F832:G832">
    <cfRule type="cellIs" dxfId="11960" priority="705" operator="lessThan">
      <formula>SUM(F833:F835)</formula>
    </cfRule>
  </conditionalFormatting>
  <conditionalFormatting sqref="H822:I822">
    <cfRule type="cellIs" dxfId="11959" priority="703" operator="lessThan">
      <formula>SUM(H823:H825)</formula>
    </cfRule>
  </conditionalFormatting>
  <conditionalFormatting sqref="H832:I832">
    <cfRule type="cellIs" dxfId="11958" priority="702" operator="lessThan">
      <formula>SUM(H833:H835)</formula>
    </cfRule>
  </conditionalFormatting>
  <conditionalFormatting sqref="O822:R822">
    <cfRule type="cellIs" dxfId="11957" priority="700" operator="lessThan">
      <formula>SUM(O823:O825)</formula>
    </cfRule>
  </conditionalFormatting>
  <conditionalFormatting sqref="O832:R832">
    <cfRule type="cellIs" dxfId="11956" priority="699" operator="lessThan">
      <formula>SUM(O833:O835)</formula>
    </cfRule>
  </conditionalFormatting>
  <conditionalFormatting sqref="T822:U822">
    <cfRule type="cellIs" dxfId="11955" priority="697" operator="lessThan">
      <formula>SUM(T823:T825)</formula>
    </cfRule>
  </conditionalFormatting>
  <conditionalFormatting sqref="T832:U832">
    <cfRule type="cellIs" dxfId="11954" priority="696" operator="lessThan">
      <formula>SUM(T833:T835)</formula>
    </cfRule>
  </conditionalFormatting>
  <conditionalFormatting sqref="V822:AA822">
    <cfRule type="cellIs" dxfId="11953" priority="694" operator="lessThan">
      <formula>SUM(V823:V825)</formula>
    </cfRule>
  </conditionalFormatting>
  <conditionalFormatting sqref="AE822:AG822">
    <cfRule type="cellIs" dxfId="11952" priority="691" operator="lessThan">
      <formula>SUM(AE823:AE825)</formula>
    </cfRule>
  </conditionalFormatting>
  <conditionalFormatting sqref="AE832:AG832">
    <cfRule type="cellIs" dxfId="11951" priority="690" operator="lessThan">
      <formula>SUM(AE833:AE835)</formula>
    </cfRule>
  </conditionalFormatting>
  <conditionalFormatting sqref="AI822:AK822">
    <cfRule type="cellIs" dxfId="11950" priority="688" operator="lessThan">
      <formula>SUM(AI823:AI825)</formula>
    </cfRule>
  </conditionalFormatting>
  <conditionalFormatting sqref="AM832:AN832">
    <cfRule type="cellIs" dxfId="11949" priority="684" operator="lessThan">
      <formula>SUM(AM833:AM835)</formula>
    </cfRule>
  </conditionalFormatting>
  <conditionalFormatting sqref="AB831">
    <cfRule type="cellIs" dxfId="11948" priority="683" operator="greaterThan">
      <formula>AA831</formula>
    </cfRule>
  </conditionalFormatting>
  <conditionalFormatting sqref="AB831">
    <cfRule type="cellIs" dxfId="11947" priority="681" operator="lessThan">
      <formula>AA831</formula>
    </cfRule>
  </conditionalFormatting>
  <conditionalFormatting sqref="AP814:AP838">
    <cfRule type="cellIs" dxfId="11946" priority="680" operator="lessThan">
      <formula>0</formula>
    </cfRule>
  </conditionalFormatting>
  <conditionalFormatting sqref="AP832 AP822">
    <cfRule type="cellIs" dxfId="11945" priority="679" operator="lessThan">
      <formula>SUM(AP823:AP825)</formula>
    </cfRule>
  </conditionalFormatting>
  <conditionalFormatting sqref="AO814:AO838">
    <cfRule type="cellIs" dxfId="11944" priority="678" operator="lessThan">
      <formula>0</formula>
    </cfRule>
  </conditionalFormatting>
  <conditionalFormatting sqref="AO832 AO822">
    <cfRule type="cellIs" dxfId="11943" priority="677" operator="lessThan">
      <formula>SUM(AO823:AO825)</formula>
    </cfRule>
  </conditionalFormatting>
  <conditionalFormatting sqref="J856 D863:I863 V863:Y863">
    <cfRule type="cellIs" dxfId="11942" priority="671" operator="lessThan">
      <formula>0</formula>
    </cfRule>
  </conditionalFormatting>
  <conditionalFormatting sqref="K839:N863">
    <cfRule type="cellIs" dxfId="11941" priority="675" operator="notBetween">
      <formula>0</formula>
      <formula>1</formula>
    </cfRule>
  </conditionalFormatting>
  <conditionalFormatting sqref="AC839:AC863 AG863">
    <cfRule type="cellIs" dxfId="11940" priority="674" operator="lessThan">
      <formula>0</formula>
    </cfRule>
  </conditionalFormatting>
  <conditionalFormatting sqref="AQ839:AQ863">
    <cfRule type="cellIs" dxfId="11939" priority="673" operator="notBetween">
      <formula>0</formula>
      <formula>10000</formula>
    </cfRule>
  </conditionalFormatting>
  <conditionalFormatting sqref="AR839:AR863">
    <cfRule type="cellIs" dxfId="11938" priority="672" operator="lessThan">
      <formula>0</formula>
    </cfRule>
  </conditionalFormatting>
  <conditionalFormatting sqref="G863 AL856 J856 I863">
    <cfRule type="cellIs" dxfId="11937" priority="676" operator="greaterThan">
      <formula>F856</formula>
    </cfRule>
  </conditionalFormatting>
  <conditionalFormatting sqref="AL856 J856">
    <cfRule type="cellIs" dxfId="11936" priority="670" operator="lessThan">
      <formula>I856</formula>
    </cfRule>
  </conditionalFormatting>
  <conditionalFormatting sqref="AH856">
    <cfRule type="cellIs" dxfId="11935" priority="669" operator="lessThan">
      <formula>0</formula>
    </cfRule>
  </conditionalFormatting>
  <conditionalFormatting sqref="AH856">
    <cfRule type="cellIs" dxfId="11934" priority="668" operator="lessThan">
      <formula>0</formula>
    </cfRule>
  </conditionalFormatting>
  <conditionalFormatting sqref="AH856">
    <cfRule type="cellIs" dxfId="11933" priority="667" operator="lessThan">
      <formula>#REF!</formula>
    </cfRule>
  </conditionalFormatting>
  <conditionalFormatting sqref="AH856">
    <cfRule type="cellIs" dxfId="11932" priority="666" operator="lessThan">
      <formula>0</formula>
    </cfRule>
  </conditionalFormatting>
  <conditionalFormatting sqref="AH856">
    <cfRule type="cellIs" dxfId="11931" priority="665" operator="greaterThan">
      <formula>#REF!</formula>
    </cfRule>
  </conditionalFormatting>
  <conditionalFormatting sqref="AL856">
    <cfRule type="cellIs" dxfId="11930" priority="664" operator="lessThan">
      <formula>0</formula>
    </cfRule>
  </conditionalFormatting>
  <conditionalFormatting sqref="AL856">
    <cfRule type="cellIs" dxfId="11929" priority="663" operator="lessThan">
      <formula>0</formula>
    </cfRule>
  </conditionalFormatting>
  <conditionalFormatting sqref="AL856">
    <cfRule type="cellIs" dxfId="11928" priority="662" operator="lessThan">
      <formula>0</formula>
    </cfRule>
  </conditionalFormatting>
  <conditionalFormatting sqref="D857:E857">
    <cfRule type="cellIs" dxfId="11927" priority="656" operator="lessThan">
      <formula>SUM(D858:D860)</formula>
    </cfRule>
  </conditionalFormatting>
  <conditionalFormatting sqref="S839:S862">
    <cfRule type="cellIs" dxfId="11926" priority="661" operator="lessThan">
      <formula>0</formula>
    </cfRule>
  </conditionalFormatting>
  <conditionalFormatting sqref="Z863:AA863">
    <cfRule type="cellIs" dxfId="11925" priority="660" operator="lessThan">
      <formula>0</formula>
    </cfRule>
  </conditionalFormatting>
  <conditionalFormatting sqref="AD863">
    <cfRule type="cellIs" dxfId="11924" priority="659" operator="lessThan">
      <formula>0</formula>
    </cfRule>
  </conditionalFormatting>
  <conditionalFormatting sqref="D839:E862">
    <cfRule type="cellIs" dxfId="11923" priority="658" operator="lessThan">
      <formula>0</formula>
    </cfRule>
  </conditionalFormatting>
  <conditionalFormatting sqref="F839:G862">
    <cfRule type="cellIs" dxfId="11922" priority="655" operator="lessThan">
      <formula>0</formula>
    </cfRule>
  </conditionalFormatting>
  <conditionalFormatting sqref="O839:R862">
    <cfRule type="cellIs" dxfId="11921" priority="649" operator="lessThan">
      <formula>0</formula>
    </cfRule>
  </conditionalFormatting>
  <conditionalFormatting sqref="AI839:AK862">
    <cfRule type="cellIs" dxfId="11920" priority="637" operator="lessThan">
      <formula>0</formula>
    </cfRule>
  </conditionalFormatting>
  <conditionalFormatting sqref="AM839:AN862">
    <cfRule type="cellIs" dxfId="11919" priority="634" operator="lessThan">
      <formula>0</formula>
    </cfRule>
  </conditionalFormatting>
  <conditionalFormatting sqref="H839:I862">
    <cfRule type="cellIs" dxfId="11918" priority="652" operator="lessThan">
      <formula>0</formula>
    </cfRule>
  </conditionalFormatting>
  <conditionalFormatting sqref="T839:U862">
    <cfRule type="cellIs" dxfId="11917" priority="646" operator="lessThan">
      <formula>0</formula>
    </cfRule>
  </conditionalFormatting>
  <conditionalFormatting sqref="AE839:AG862">
    <cfRule type="cellIs" dxfId="11916" priority="640" operator="lessThan">
      <formula>0</formula>
    </cfRule>
  </conditionalFormatting>
  <conditionalFormatting sqref="V839:AA862">
    <cfRule type="cellIs" dxfId="11915" priority="643" operator="lessThan">
      <formula>0</formula>
    </cfRule>
  </conditionalFormatting>
  <conditionalFormatting sqref="AM847:AN847">
    <cfRule type="cellIs" dxfId="11914" priority="633" operator="lessThan">
      <formula>SUM(AM848:AM850)</formula>
    </cfRule>
  </conditionalFormatting>
  <conditionalFormatting sqref="D847:E847">
    <cfRule type="cellIs" dxfId="11913" priority="657" operator="lessThan">
      <formula>SUM(D848:D850)</formula>
    </cfRule>
  </conditionalFormatting>
  <conditionalFormatting sqref="V857:AA857">
    <cfRule type="cellIs" dxfId="11912" priority="641" operator="lessThan">
      <formula>SUM(V858:V860)</formula>
    </cfRule>
  </conditionalFormatting>
  <conditionalFormatting sqref="F847:G847">
    <cfRule type="cellIs" dxfId="11911" priority="654" operator="lessThan">
      <formula>SUM(F848:F850)</formula>
    </cfRule>
  </conditionalFormatting>
  <conditionalFormatting sqref="F857:G857">
    <cfRule type="cellIs" dxfId="11910" priority="653" operator="lessThan">
      <formula>SUM(F858:F860)</formula>
    </cfRule>
  </conditionalFormatting>
  <conditionalFormatting sqref="H847:I847">
    <cfRule type="cellIs" dxfId="11909" priority="651" operator="lessThan">
      <formula>SUM(H848:H850)</formula>
    </cfRule>
  </conditionalFormatting>
  <conditionalFormatting sqref="H857:I857">
    <cfRule type="cellIs" dxfId="11908" priority="650" operator="lessThan">
      <formula>SUM(H858:H860)</formula>
    </cfRule>
  </conditionalFormatting>
  <conditionalFormatting sqref="O847:R847">
    <cfRule type="cellIs" dxfId="11907" priority="648" operator="lessThan">
      <formula>SUM(O848:O850)</formula>
    </cfRule>
  </conditionalFormatting>
  <conditionalFormatting sqref="O857:R857">
    <cfRule type="cellIs" dxfId="11906" priority="647" operator="lessThan">
      <formula>SUM(O858:O860)</formula>
    </cfRule>
  </conditionalFormatting>
  <conditionalFormatting sqref="T847:U847">
    <cfRule type="cellIs" dxfId="11905" priority="645" operator="lessThan">
      <formula>SUM(T848:T850)</formula>
    </cfRule>
  </conditionalFormatting>
  <conditionalFormatting sqref="T857:U857">
    <cfRule type="cellIs" dxfId="11904" priority="644" operator="lessThan">
      <formula>SUM(T858:T860)</formula>
    </cfRule>
  </conditionalFormatting>
  <conditionalFormatting sqref="V847:AA847">
    <cfRule type="cellIs" dxfId="11903" priority="642" operator="lessThan">
      <formula>SUM(V848:V850)</formula>
    </cfRule>
  </conditionalFormatting>
  <conditionalFormatting sqref="AE847:AG847">
    <cfRule type="cellIs" dxfId="11902" priority="639" operator="lessThan">
      <formula>SUM(AE848:AE850)</formula>
    </cfRule>
  </conditionalFormatting>
  <conditionalFormatting sqref="AE857:AG857">
    <cfRule type="cellIs" dxfId="11901" priority="638" operator="lessThan">
      <formula>SUM(AE858:AE860)</formula>
    </cfRule>
  </conditionalFormatting>
  <conditionalFormatting sqref="AI847:AK847">
    <cfRule type="cellIs" dxfId="11900" priority="636" operator="lessThan">
      <formula>SUM(AI848:AI850)</formula>
    </cfRule>
  </conditionalFormatting>
  <conditionalFormatting sqref="AI857:AK857">
    <cfRule type="cellIs" dxfId="11899" priority="635" operator="lessThan">
      <formula>SUM(AI858:AI860)</formula>
    </cfRule>
  </conditionalFormatting>
  <conditionalFormatting sqref="AM857:AN857">
    <cfRule type="cellIs" dxfId="11898" priority="632" operator="lessThan">
      <formula>SUM(AM858:AM860)</formula>
    </cfRule>
  </conditionalFormatting>
  <conditionalFormatting sqref="AB856">
    <cfRule type="cellIs" dxfId="11897" priority="630" operator="lessThan">
      <formula>0</formula>
    </cfRule>
  </conditionalFormatting>
  <conditionalFormatting sqref="AB856">
    <cfRule type="cellIs" dxfId="11896" priority="631" operator="greaterThan">
      <formula>AA856</formula>
    </cfRule>
  </conditionalFormatting>
  <conditionalFormatting sqref="AB856">
    <cfRule type="cellIs" dxfId="11895" priority="629" operator="lessThan">
      <formula>AA856</formula>
    </cfRule>
  </conditionalFormatting>
  <conditionalFormatting sqref="AP839:AP863">
    <cfRule type="cellIs" dxfId="11894" priority="628" operator="lessThan">
      <formula>0</formula>
    </cfRule>
  </conditionalFormatting>
  <conditionalFormatting sqref="AP857 AP847">
    <cfRule type="cellIs" dxfId="11893" priority="627" operator="lessThan">
      <formula>SUM(AP848:AP850)</formula>
    </cfRule>
  </conditionalFormatting>
  <conditionalFormatting sqref="AO839:AO863">
    <cfRule type="cellIs" dxfId="11892" priority="626" operator="lessThan">
      <formula>0</formula>
    </cfRule>
  </conditionalFormatting>
  <conditionalFormatting sqref="AO857 AO847">
    <cfRule type="cellIs" dxfId="11891" priority="625" operator="lessThan">
      <formula>SUM(AO848:AO850)</formula>
    </cfRule>
  </conditionalFormatting>
  <conditionalFormatting sqref="J889 D896:I896 V896:Y896">
    <cfRule type="cellIs" dxfId="11890" priority="619" operator="lessThan">
      <formula>0</formula>
    </cfRule>
  </conditionalFormatting>
  <conditionalFormatting sqref="K872:N896">
    <cfRule type="cellIs" dxfId="11889" priority="623" operator="notBetween">
      <formula>0</formula>
      <formula>1</formula>
    </cfRule>
  </conditionalFormatting>
  <conditionalFormatting sqref="AC872:AC896 AG896">
    <cfRule type="cellIs" dxfId="11888" priority="622" operator="lessThan">
      <formula>0</formula>
    </cfRule>
  </conditionalFormatting>
  <conditionalFormatting sqref="AQ872:AQ896">
    <cfRule type="cellIs" dxfId="11887" priority="621" operator="notBetween">
      <formula>0</formula>
      <formula>10000</formula>
    </cfRule>
  </conditionalFormatting>
  <conditionalFormatting sqref="AR872:AR896">
    <cfRule type="cellIs" dxfId="11886" priority="620" operator="lessThan">
      <formula>0</formula>
    </cfRule>
  </conditionalFormatting>
  <conditionalFormatting sqref="G896 AL889 J889 I896">
    <cfRule type="cellIs" dxfId="11885" priority="624" operator="greaterThan">
      <formula>F889</formula>
    </cfRule>
  </conditionalFormatting>
  <conditionalFormatting sqref="AL889 J889">
    <cfRule type="cellIs" dxfId="11884" priority="618" operator="lessThan">
      <formula>I889</formula>
    </cfRule>
  </conditionalFormatting>
  <conditionalFormatting sqref="AH889">
    <cfRule type="cellIs" dxfId="11883" priority="617" operator="lessThan">
      <formula>0</formula>
    </cfRule>
  </conditionalFormatting>
  <conditionalFormatting sqref="AH889">
    <cfRule type="cellIs" dxfId="11882" priority="616" operator="lessThan">
      <formula>0</formula>
    </cfRule>
  </conditionalFormatting>
  <conditionalFormatting sqref="AH889">
    <cfRule type="cellIs" dxfId="11881" priority="615" operator="lessThan">
      <formula>#REF!</formula>
    </cfRule>
  </conditionalFormatting>
  <conditionalFormatting sqref="AH889">
    <cfRule type="cellIs" dxfId="11880" priority="614" operator="lessThan">
      <formula>0</formula>
    </cfRule>
  </conditionalFormatting>
  <conditionalFormatting sqref="AH889">
    <cfRule type="cellIs" dxfId="11879" priority="613" operator="greaterThan">
      <formula>#REF!</formula>
    </cfRule>
  </conditionalFormatting>
  <conditionalFormatting sqref="AL889">
    <cfRule type="cellIs" dxfId="11878" priority="612" operator="lessThan">
      <formula>0</formula>
    </cfRule>
  </conditionalFormatting>
  <conditionalFormatting sqref="AL889">
    <cfRule type="cellIs" dxfId="11877" priority="611" operator="lessThan">
      <formula>0</formula>
    </cfRule>
  </conditionalFormatting>
  <conditionalFormatting sqref="AL889">
    <cfRule type="cellIs" dxfId="11876" priority="610" operator="lessThan">
      <formula>0</formula>
    </cfRule>
  </conditionalFormatting>
  <conditionalFormatting sqref="D890:E890">
    <cfRule type="cellIs" dxfId="11875" priority="604" operator="lessThan">
      <formula>SUM(D891:D893)</formula>
    </cfRule>
  </conditionalFormatting>
  <conditionalFormatting sqref="S872:S895">
    <cfRule type="cellIs" dxfId="11874" priority="609" operator="lessThan">
      <formula>0</formula>
    </cfRule>
  </conditionalFormatting>
  <conditionalFormatting sqref="Z896:AA896">
    <cfRule type="cellIs" dxfId="11873" priority="608" operator="lessThan">
      <formula>0</formula>
    </cfRule>
  </conditionalFormatting>
  <conditionalFormatting sqref="AD896">
    <cfRule type="cellIs" dxfId="11872" priority="607" operator="lessThan">
      <formula>0</formula>
    </cfRule>
  </conditionalFormatting>
  <conditionalFormatting sqref="D872:E895">
    <cfRule type="cellIs" dxfId="11871" priority="606" operator="lessThan">
      <formula>0</formula>
    </cfRule>
  </conditionalFormatting>
  <conditionalFormatting sqref="F872:G895">
    <cfRule type="cellIs" dxfId="11870" priority="603" operator="lessThan">
      <formula>0</formula>
    </cfRule>
  </conditionalFormatting>
  <conditionalFormatting sqref="O872:R895">
    <cfRule type="cellIs" dxfId="11869" priority="597" operator="lessThan">
      <formula>0</formula>
    </cfRule>
  </conditionalFormatting>
  <conditionalFormatting sqref="AI872:AK895">
    <cfRule type="cellIs" dxfId="11868" priority="585" operator="lessThan">
      <formula>0</formula>
    </cfRule>
  </conditionalFormatting>
  <conditionalFormatting sqref="AM872:AN895">
    <cfRule type="cellIs" dxfId="11867" priority="582" operator="lessThan">
      <formula>0</formula>
    </cfRule>
  </conditionalFormatting>
  <conditionalFormatting sqref="H872:I895">
    <cfRule type="cellIs" dxfId="11866" priority="600" operator="lessThan">
      <formula>0</formula>
    </cfRule>
  </conditionalFormatting>
  <conditionalFormatting sqref="T872:U895">
    <cfRule type="cellIs" dxfId="11865" priority="594" operator="lessThan">
      <formula>0</formula>
    </cfRule>
  </conditionalFormatting>
  <conditionalFormatting sqref="AE872:AG895">
    <cfRule type="cellIs" dxfId="11864" priority="588" operator="lessThan">
      <formula>0</formula>
    </cfRule>
  </conditionalFormatting>
  <conditionalFormatting sqref="V872:AA895">
    <cfRule type="cellIs" dxfId="11863" priority="591" operator="lessThan">
      <formula>0</formula>
    </cfRule>
  </conditionalFormatting>
  <conditionalFormatting sqref="AM880:AN880">
    <cfRule type="cellIs" dxfId="11862" priority="581" operator="lessThan">
      <formula>SUM(AM881:AM883)</formula>
    </cfRule>
  </conditionalFormatting>
  <conditionalFormatting sqref="D880:E880">
    <cfRule type="cellIs" dxfId="11861" priority="605" operator="lessThan">
      <formula>SUM(D881:D883)</formula>
    </cfRule>
  </conditionalFormatting>
  <conditionalFormatting sqref="V890:AA890">
    <cfRule type="cellIs" dxfId="11860" priority="589" operator="lessThan">
      <formula>SUM(V891:V893)</formula>
    </cfRule>
  </conditionalFormatting>
  <conditionalFormatting sqref="F880:G880">
    <cfRule type="cellIs" dxfId="11859" priority="602" operator="lessThan">
      <formula>SUM(F881:F883)</formula>
    </cfRule>
  </conditionalFormatting>
  <conditionalFormatting sqref="F890:G890">
    <cfRule type="cellIs" dxfId="11858" priority="601" operator="lessThan">
      <formula>SUM(F891:F893)</formula>
    </cfRule>
  </conditionalFormatting>
  <conditionalFormatting sqref="H880:I880">
    <cfRule type="cellIs" dxfId="11857" priority="599" operator="lessThan">
      <formula>SUM(H881:H883)</formula>
    </cfRule>
  </conditionalFormatting>
  <conditionalFormatting sqref="H890:I890">
    <cfRule type="cellIs" dxfId="11856" priority="598" operator="lessThan">
      <formula>SUM(H891:H893)</formula>
    </cfRule>
  </conditionalFormatting>
  <conditionalFormatting sqref="O880:R880">
    <cfRule type="cellIs" dxfId="11855" priority="596" operator="lessThan">
      <formula>SUM(O881:O883)</formula>
    </cfRule>
  </conditionalFormatting>
  <conditionalFormatting sqref="O890:R890">
    <cfRule type="cellIs" dxfId="11854" priority="595" operator="lessThan">
      <formula>SUM(O891:O893)</formula>
    </cfRule>
  </conditionalFormatting>
  <conditionalFormatting sqref="T880:U880">
    <cfRule type="cellIs" dxfId="11853" priority="593" operator="lessThan">
      <formula>SUM(T881:T883)</formula>
    </cfRule>
  </conditionalFormatting>
  <conditionalFormatting sqref="T890:U890">
    <cfRule type="cellIs" dxfId="11852" priority="592" operator="lessThan">
      <formula>SUM(T891:T893)</formula>
    </cfRule>
  </conditionalFormatting>
  <conditionalFormatting sqref="V880:AA880">
    <cfRule type="cellIs" dxfId="11851" priority="590" operator="lessThan">
      <formula>SUM(V881:V883)</formula>
    </cfRule>
  </conditionalFormatting>
  <conditionalFormatting sqref="AE880:AG880">
    <cfRule type="cellIs" dxfId="11850" priority="587" operator="lessThan">
      <formula>SUM(AE881:AE883)</formula>
    </cfRule>
  </conditionalFormatting>
  <conditionalFormatting sqref="AE890:AG890">
    <cfRule type="cellIs" dxfId="11849" priority="586" operator="lessThan">
      <formula>SUM(AE891:AE893)</formula>
    </cfRule>
  </conditionalFormatting>
  <conditionalFormatting sqref="AI880:AK880">
    <cfRule type="cellIs" dxfId="11848" priority="584" operator="lessThan">
      <formula>SUM(AI881:AI883)</formula>
    </cfRule>
  </conditionalFormatting>
  <conditionalFormatting sqref="AI890:AK890">
    <cfRule type="cellIs" dxfId="11847" priority="583" operator="lessThan">
      <formula>SUM(AI891:AI893)</formula>
    </cfRule>
  </conditionalFormatting>
  <conditionalFormatting sqref="AM890:AN890">
    <cfRule type="cellIs" dxfId="11846" priority="580" operator="lessThan">
      <formula>SUM(AM891:AM893)</formula>
    </cfRule>
  </conditionalFormatting>
  <conditionalFormatting sqref="AB889">
    <cfRule type="cellIs" dxfId="11845" priority="578" operator="lessThan">
      <formula>0</formula>
    </cfRule>
  </conditionalFormatting>
  <conditionalFormatting sqref="AB889">
    <cfRule type="cellIs" dxfId="11844" priority="579" operator="greaterThan">
      <formula>AA889</formula>
    </cfRule>
  </conditionalFormatting>
  <conditionalFormatting sqref="AB889">
    <cfRule type="cellIs" dxfId="11843" priority="577" operator="lessThan">
      <formula>AA889</formula>
    </cfRule>
  </conditionalFormatting>
  <conditionalFormatting sqref="AP872:AP896">
    <cfRule type="cellIs" dxfId="11842" priority="576" operator="lessThan">
      <formula>0</formula>
    </cfRule>
  </conditionalFormatting>
  <conditionalFormatting sqref="AP890 AP880">
    <cfRule type="cellIs" dxfId="11841" priority="575" operator="lessThan">
      <formula>SUM(AP881:AP883)</formula>
    </cfRule>
  </conditionalFormatting>
  <conditionalFormatting sqref="AO872:AO896">
    <cfRule type="cellIs" dxfId="11840" priority="574" operator="lessThan">
      <formula>0</formula>
    </cfRule>
  </conditionalFormatting>
  <conditionalFormatting sqref="AO890 AO880">
    <cfRule type="cellIs" dxfId="11839" priority="573" operator="lessThan">
      <formula>SUM(AO881:AO883)</formula>
    </cfRule>
  </conditionalFormatting>
  <conditionalFormatting sqref="J914 D921:I921 V921:Y921">
    <cfRule type="cellIs" dxfId="11838" priority="567" operator="lessThan">
      <formula>0</formula>
    </cfRule>
  </conditionalFormatting>
  <conditionalFormatting sqref="K897:N921">
    <cfRule type="cellIs" dxfId="11837" priority="571" operator="notBetween">
      <formula>0</formula>
      <formula>1</formula>
    </cfRule>
  </conditionalFormatting>
  <conditionalFormatting sqref="AC897:AC921 AG921">
    <cfRule type="cellIs" dxfId="11836" priority="570" operator="lessThan">
      <formula>0</formula>
    </cfRule>
  </conditionalFormatting>
  <conditionalFormatting sqref="AQ897:AQ921">
    <cfRule type="cellIs" dxfId="11835" priority="569" operator="notBetween">
      <formula>0</formula>
      <formula>10000</formula>
    </cfRule>
  </conditionalFormatting>
  <conditionalFormatting sqref="AR897:AR921">
    <cfRule type="cellIs" dxfId="11834" priority="568" operator="lessThan">
      <formula>0</formula>
    </cfRule>
  </conditionalFormatting>
  <conditionalFormatting sqref="G921 AL914 J914 I921">
    <cfRule type="cellIs" dxfId="11833" priority="572" operator="greaterThan">
      <formula>F914</formula>
    </cfRule>
  </conditionalFormatting>
  <conditionalFormatting sqref="AL914 J914">
    <cfRule type="cellIs" dxfId="11832" priority="566" operator="lessThan">
      <formula>I914</formula>
    </cfRule>
  </conditionalFormatting>
  <conditionalFormatting sqref="AH914">
    <cfRule type="cellIs" dxfId="11831" priority="565" operator="lessThan">
      <formula>0</formula>
    </cfRule>
  </conditionalFormatting>
  <conditionalFormatting sqref="AH914">
    <cfRule type="cellIs" dxfId="11830" priority="564" operator="lessThan">
      <formula>0</formula>
    </cfRule>
  </conditionalFormatting>
  <conditionalFormatting sqref="AH914">
    <cfRule type="cellIs" dxfId="11829" priority="563" operator="lessThan">
      <formula>#REF!</formula>
    </cfRule>
  </conditionalFormatting>
  <conditionalFormatting sqref="AH914">
    <cfRule type="cellIs" dxfId="11828" priority="562" operator="lessThan">
      <formula>0</formula>
    </cfRule>
  </conditionalFormatting>
  <conditionalFormatting sqref="AH914">
    <cfRule type="cellIs" dxfId="11827" priority="561" operator="greaterThan">
      <formula>#REF!</formula>
    </cfRule>
  </conditionalFormatting>
  <conditionalFormatting sqref="AL914">
    <cfRule type="cellIs" dxfId="11826" priority="560" operator="lessThan">
      <formula>0</formula>
    </cfRule>
  </conditionalFormatting>
  <conditionalFormatting sqref="AL914">
    <cfRule type="cellIs" dxfId="11825" priority="559" operator="lessThan">
      <formula>0</formula>
    </cfRule>
  </conditionalFormatting>
  <conditionalFormatting sqref="AL914">
    <cfRule type="cellIs" dxfId="11824" priority="558" operator="lessThan">
      <formula>0</formula>
    </cfRule>
  </conditionalFormatting>
  <conditionalFormatting sqref="D915:E915">
    <cfRule type="cellIs" dxfId="11823" priority="552" operator="lessThan">
      <formula>SUM(D916:D918)</formula>
    </cfRule>
  </conditionalFormatting>
  <conditionalFormatting sqref="S897:S920">
    <cfRule type="cellIs" dxfId="11822" priority="557" operator="lessThan">
      <formula>0</formula>
    </cfRule>
  </conditionalFormatting>
  <conditionalFormatting sqref="Z921:AA921">
    <cfRule type="cellIs" dxfId="11821" priority="556" operator="lessThan">
      <formula>0</formula>
    </cfRule>
  </conditionalFormatting>
  <conditionalFormatting sqref="AD921">
    <cfRule type="cellIs" dxfId="11820" priority="555" operator="lessThan">
      <formula>0</formula>
    </cfRule>
  </conditionalFormatting>
  <conditionalFormatting sqref="D897:E920">
    <cfRule type="cellIs" dxfId="11819" priority="554" operator="lessThan">
      <formula>0</formula>
    </cfRule>
  </conditionalFormatting>
  <conditionalFormatting sqref="F897:G920">
    <cfRule type="cellIs" dxfId="11818" priority="551" operator="lessThan">
      <formula>0</formula>
    </cfRule>
  </conditionalFormatting>
  <conditionalFormatting sqref="O897:R920">
    <cfRule type="cellIs" dxfId="11817" priority="545" operator="lessThan">
      <formula>0</formula>
    </cfRule>
  </conditionalFormatting>
  <conditionalFormatting sqref="AI897:AK920">
    <cfRule type="cellIs" dxfId="11816" priority="533" operator="lessThan">
      <formula>0</formula>
    </cfRule>
  </conditionalFormatting>
  <conditionalFormatting sqref="AM897:AN920">
    <cfRule type="cellIs" dxfId="11815" priority="530" operator="lessThan">
      <formula>0</formula>
    </cfRule>
  </conditionalFormatting>
  <conditionalFormatting sqref="H897:I920">
    <cfRule type="cellIs" dxfId="11814" priority="548" operator="lessThan">
      <formula>0</formula>
    </cfRule>
  </conditionalFormatting>
  <conditionalFormatting sqref="T897:U920">
    <cfRule type="cellIs" dxfId="11813" priority="542" operator="lessThan">
      <formula>0</formula>
    </cfRule>
  </conditionalFormatting>
  <conditionalFormatting sqref="AE897:AG920">
    <cfRule type="cellIs" dxfId="11812" priority="536" operator="lessThan">
      <formula>0</formula>
    </cfRule>
  </conditionalFormatting>
  <conditionalFormatting sqref="V897:AA920">
    <cfRule type="cellIs" dxfId="11811" priority="539" operator="lessThan">
      <formula>0</formula>
    </cfRule>
  </conditionalFormatting>
  <conditionalFormatting sqref="AM905:AN905">
    <cfRule type="cellIs" dxfId="11810" priority="529" operator="lessThan">
      <formula>SUM(AM906:AM908)</formula>
    </cfRule>
  </conditionalFormatting>
  <conditionalFormatting sqref="D905:E905">
    <cfRule type="cellIs" dxfId="11809" priority="553" operator="lessThan">
      <formula>SUM(D906:D908)</formula>
    </cfRule>
  </conditionalFormatting>
  <conditionalFormatting sqref="V915:AA915">
    <cfRule type="cellIs" dxfId="11808" priority="537" operator="lessThan">
      <formula>SUM(V916:V918)</formula>
    </cfRule>
  </conditionalFormatting>
  <conditionalFormatting sqref="F905:G905">
    <cfRule type="cellIs" dxfId="11807" priority="550" operator="lessThan">
      <formula>SUM(F906:F908)</formula>
    </cfRule>
  </conditionalFormatting>
  <conditionalFormatting sqref="F915:G915">
    <cfRule type="cellIs" dxfId="11806" priority="549" operator="lessThan">
      <formula>SUM(F916:F918)</formula>
    </cfRule>
  </conditionalFormatting>
  <conditionalFormatting sqref="H905:I905">
    <cfRule type="cellIs" dxfId="11805" priority="547" operator="lessThan">
      <formula>SUM(H906:H908)</formula>
    </cfRule>
  </conditionalFormatting>
  <conditionalFormatting sqref="H915:I915">
    <cfRule type="cellIs" dxfId="11804" priority="546" operator="lessThan">
      <formula>SUM(H916:H918)</formula>
    </cfRule>
  </conditionalFormatting>
  <conditionalFormatting sqref="O905:R905">
    <cfRule type="cellIs" dxfId="11803" priority="544" operator="lessThan">
      <formula>SUM(O906:O908)</formula>
    </cfRule>
  </conditionalFormatting>
  <conditionalFormatting sqref="O915:R915">
    <cfRule type="cellIs" dxfId="11802" priority="543" operator="lessThan">
      <formula>SUM(O916:O918)</formula>
    </cfRule>
  </conditionalFormatting>
  <conditionalFormatting sqref="T905:U905">
    <cfRule type="cellIs" dxfId="11801" priority="541" operator="lessThan">
      <formula>SUM(T906:T908)</formula>
    </cfRule>
  </conditionalFormatting>
  <conditionalFormatting sqref="T915:U915">
    <cfRule type="cellIs" dxfId="11800" priority="540" operator="lessThan">
      <formula>SUM(T916:T918)</formula>
    </cfRule>
  </conditionalFormatting>
  <conditionalFormatting sqref="V905:AA905">
    <cfRule type="cellIs" dxfId="11799" priority="538" operator="lessThan">
      <formula>SUM(V906:V908)</formula>
    </cfRule>
  </conditionalFormatting>
  <conditionalFormatting sqref="AE905:AG905">
    <cfRule type="cellIs" dxfId="11798" priority="535" operator="lessThan">
      <formula>SUM(AE906:AE908)</formula>
    </cfRule>
  </conditionalFormatting>
  <conditionalFormatting sqref="AE915:AG915">
    <cfRule type="cellIs" dxfId="11797" priority="534" operator="lessThan">
      <formula>SUM(AE916:AE918)</formula>
    </cfRule>
  </conditionalFormatting>
  <conditionalFormatting sqref="AI905:AK905">
    <cfRule type="cellIs" dxfId="11796" priority="532" operator="lessThan">
      <formula>SUM(AI906:AI908)</formula>
    </cfRule>
  </conditionalFormatting>
  <conditionalFormatting sqref="AI915:AK915">
    <cfRule type="cellIs" dxfId="11795" priority="531" operator="lessThan">
      <formula>SUM(AI916:AI918)</formula>
    </cfRule>
  </conditionalFormatting>
  <conditionalFormatting sqref="AM915:AN915">
    <cfRule type="cellIs" dxfId="11794" priority="528" operator="lessThan">
      <formula>SUM(AM916:AM918)</formula>
    </cfRule>
  </conditionalFormatting>
  <conditionalFormatting sqref="AB914">
    <cfRule type="cellIs" dxfId="11793" priority="526" operator="lessThan">
      <formula>0</formula>
    </cfRule>
  </conditionalFormatting>
  <conditionalFormatting sqref="AB914">
    <cfRule type="cellIs" dxfId="11792" priority="527" operator="greaterThan">
      <formula>AA914</formula>
    </cfRule>
  </conditionalFormatting>
  <conditionalFormatting sqref="AB914">
    <cfRule type="cellIs" dxfId="11791" priority="525" operator="lessThan">
      <formula>AA914</formula>
    </cfRule>
  </conditionalFormatting>
  <conditionalFormatting sqref="AP897:AP921">
    <cfRule type="cellIs" dxfId="11790" priority="524" operator="lessThan">
      <formula>0</formula>
    </cfRule>
  </conditionalFormatting>
  <conditionalFormatting sqref="AP915 AP905">
    <cfRule type="cellIs" dxfId="11789" priority="523" operator="lessThan">
      <formula>SUM(AP906:AP908)</formula>
    </cfRule>
  </conditionalFormatting>
  <conditionalFormatting sqref="AO897:AO921">
    <cfRule type="cellIs" dxfId="11788" priority="522" operator="lessThan">
      <formula>0</formula>
    </cfRule>
  </conditionalFormatting>
  <conditionalFormatting sqref="AO915 AO905">
    <cfRule type="cellIs" dxfId="11787" priority="521" operator="lessThan">
      <formula>SUM(AO906:AO908)</formula>
    </cfRule>
  </conditionalFormatting>
  <conditionalFormatting sqref="J939 D946:I946 V946:Y946">
    <cfRule type="cellIs" dxfId="11786" priority="515" operator="lessThan">
      <formula>0</formula>
    </cfRule>
  </conditionalFormatting>
  <conditionalFormatting sqref="K922:N946">
    <cfRule type="cellIs" dxfId="11785" priority="519" operator="notBetween">
      <formula>0</formula>
      <formula>1</formula>
    </cfRule>
  </conditionalFormatting>
  <conditionalFormatting sqref="AC922:AC946 AG946">
    <cfRule type="cellIs" dxfId="11784" priority="518" operator="lessThan">
      <formula>0</formula>
    </cfRule>
  </conditionalFormatting>
  <conditionalFormatting sqref="AQ922:AQ946">
    <cfRule type="cellIs" dxfId="11783" priority="517" operator="notBetween">
      <formula>0</formula>
      <formula>10000</formula>
    </cfRule>
  </conditionalFormatting>
  <conditionalFormatting sqref="AR922:AR946">
    <cfRule type="cellIs" dxfId="11782" priority="516" operator="lessThan">
      <formula>0</formula>
    </cfRule>
  </conditionalFormatting>
  <conditionalFormatting sqref="G946 AL939 J939 I946">
    <cfRule type="cellIs" dxfId="11781" priority="520" operator="greaterThan">
      <formula>F939</formula>
    </cfRule>
  </conditionalFormatting>
  <conditionalFormatting sqref="AL939 J939">
    <cfRule type="cellIs" dxfId="11780" priority="514" operator="lessThan">
      <formula>I939</formula>
    </cfRule>
  </conditionalFormatting>
  <conditionalFormatting sqref="AH939">
    <cfRule type="cellIs" dxfId="11779" priority="513" operator="lessThan">
      <formula>0</formula>
    </cfRule>
  </conditionalFormatting>
  <conditionalFormatting sqref="AH939">
    <cfRule type="cellIs" dxfId="11778" priority="512" operator="lessThan">
      <formula>0</formula>
    </cfRule>
  </conditionalFormatting>
  <conditionalFormatting sqref="AH939">
    <cfRule type="cellIs" dxfId="11777" priority="511" operator="lessThan">
      <formula>#REF!</formula>
    </cfRule>
  </conditionalFormatting>
  <conditionalFormatting sqref="AH939">
    <cfRule type="cellIs" dxfId="11776" priority="510" operator="lessThan">
      <formula>0</formula>
    </cfRule>
  </conditionalFormatting>
  <conditionalFormatting sqref="AH939">
    <cfRule type="cellIs" dxfId="11775" priority="509" operator="greaterThan">
      <formula>#REF!</formula>
    </cfRule>
  </conditionalFormatting>
  <conditionalFormatting sqref="AL939">
    <cfRule type="cellIs" dxfId="11774" priority="508" operator="lessThan">
      <formula>0</formula>
    </cfRule>
  </conditionalFormatting>
  <conditionalFormatting sqref="AL939">
    <cfRule type="cellIs" dxfId="11773" priority="507" operator="lessThan">
      <formula>0</formula>
    </cfRule>
  </conditionalFormatting>
  <conditionalFormatting sqref="AL939">
    <cfRule type="cellIs" dxfId="11772" priority="506" operator="lessThan">
      <formula>0</formula>
    </cfRule>
  </conditionalFormatting>
  <conditionalFormatting sqref="D940:E940">
    <cfRule type="cellIs" dxfId="11771" priority="500" operator="lessThan">
      <formula>SUM(D941:D943)</formula>
    </cfRule>
  </conditionalFormatting>
  <conditionalFormatting sqref="S922:S945">
    <cfRule type="cellIs" dxfId="11770" priority="505" operator="lessThan">
      <formula>0</formula>
    </cfRule>
  </conditionalFormatting>
  <conditionalFormatting sqref="Z946:AA946">
    <cfRule type="cellIs" dxfId="11769" priority="504" operator="lessThan">
      <formula>0</formula>
    </cfRule>
  </conditionalFormatting>
  <conditionalFormatting sqref="AD946">
    <cfRule type="cellIs" dxfId="11768" priority="503" operator="lessThan">
      <formula>0</formula>
    </cfRule>
  </conditionalFormatting>
  <conditionalFormatting sqref="D922:E945">
    <cfRule type="cellIs" dxfId="11767" priority="502" operator="lessThan">
      <formula>0</formula>
    </cfRule>
  </conditionalFormatting>
  <conditionalFormatting sqref="F922:G945">
    <cfRule type="cellIs" dxfId="11766" priority="499" operator="lessThan">
      <formula>0</formula>
    </cfRule>
  </conditionalFormatting>
  <conditionalFormatting sqref="O922:R945">
    <cfRule type="cellIs" dxfId="11765" priority="493" operator="lessThan">
      <formula>0</formula>
    </cfRule>
  </conditionalFormatting>
  <conditionalFormatting sqref="AI922:AK945">
    <cfRule type="cellIs" dxfId="11764" priority="481" operator="lessThan">
      <formula>0</formula>
    </cfRule>
  </conditionalFormatting>
  <conditionalFormatting sqref="AM922:AN945">
    <cfRule type="cellIs" dxfId="11763" priority="478" operator="lessThan">
      <formula>0</formula>
    </cfRule>
  </conditionalFormatting>
  <conditionalFormatting sqref="H922:I945">
    <cfRule type="cellIs" dxfId="11762" priority="496" operator="lessThan">
      <formula>0</formula>
    </cfRule>
  </conditionalFormatting>
  <conditionalFormatting sqref="T922:U945">
    <cfRule type="cellIs" dxfId="11761" priority="490" operator="lessThan">
      <formula>0</formula>
    </cfRule>
  </conditionalFormatting>
  <conditionalFormatting sqref="V922:AA945">
    <cfRule type="cellIs" dxfId="11760" priority="487" operator="lessThan">
      <formula>0</formula>
    </cfRule>
  </conditionalFormatting>
  <conditionalFormatting sqref="AM930:AN930">
    <cfRule type="cellIs" dxfId="11759" priority="477" operator="lessThan">
      <formula>SUM(AM931:AM933)</formula>
    </cfRule>
  </conditionalFormatting>
  <conditionalFormatting sqref="D930:E930">
    <cfRule type="cellIs" dxfId="11758" priority="501" operator="lessThan">
      <formula>SUM(D931:D933)</formula>
    </cfRule>
  </conditionalFormatting>
  <conditionalFormatting sqref="F930:G930">
    <cfRule type="cellIs" dxfId="11757" priority="498" operator="lessThan">
      <formula>SUM(F931:F933)</formula>
    </cfRule>
  </conditionalFormatting>
  <conditionalFormatting sqref="F940:G940">
    <cfRule type="cellIs" dxfId="11756" priority="497" operator="lessThan">
      <formula>SUM(F941:F943)</formula>
    </cfRule>
  </conditionalFormatting>
  <conditionalFormatting sqref="H930:I930">
    <cfRule type="cellIs" dxfId="11755" priority="495" operator="lessThan">
      <formula>SUM(H931:H933)</formula>
    </cfRule>
  </conditionalFormatting>
  <conditionalFormatting sqref="H940:I940">
    <cfRule type="cellIs" dxfId="11754" priority="494" operator="lessThan">
      <formula>SUM(H941:H943)</formula>
    </cfRule>
  </conditionalFormatting>
  <conditionalFormatting sqref="O930:R930">
    <cfRule type="cellIs" dxfId="11753" priority="492" operator="lessThan">
      <formula>SUM(O931:O933)</formula>
    </cfRule>
  </conditionalFormatting>
  <conditionalFormatting sqref="O940:R940">
    <cfRule type="cellIs" dxfId="11752" priority="491" operator="lessThan">
      <formula>SUM(O941:O943)</formula>
    </cfRule>
  </conditionalFormatting>
  <conditionalFormatting sqref="T930:U930">
    <cfRule type="cellIs" dxfId="11751" priority="489" operator="lessThan">
      <formula>SUM(T931:T933)</formula>
    </cfRule>
  </conditionalFormatting>
  <conditionalFormatting sqref="T940:U940">
    <cfRule type="cellIs" dxfId="11750" priority="488" operator="lessThan">
      <formula>SUM(T941:T943)</formula>
    </cfRule>
  </conditionalFormatting>
  <conditionalFormatting sqref="V930:AA930">
    <cfRule type="cellIs" dxfId="11749" priority="486" operator="lessThan">
      <formula>SUM(V931:V933)</formula>
    </cfRule>
  </conditionalFormatting>
  <conditionalFormatting sqref="AE940:AG940">
    <cfRule type="cellIs" dxfId="11748" priority="482" operator="lessThan">
      <formula>SUM(AE941:AE943)</formula>
    </cfRule>
  </conditionalFormatting>
  <conditionalFormatting sqref="AI930:AK930">
    <cfRule type="cellIs" dxfId="11747" priority="480" operator="lessThan">
      <formula>SUM(AI931:AI933)</formula>
    </cfRule>
  </conditionalFormatting>
  <conditionalFormatting sqref="AI940:AK940">
    <cfRule type="cellIs" dxfId="11746" priority="479" operator="lessThan">
      <formula>SUM(AI941:AI943)</formula>
    </cfRule>
  </conditionalFormatting>
  <conditionalFormatting sqref="AM940:AN940">
    <cfRule type="cellIs" dxfId="11745" priority="476" operator="lessThan">
      <formula>SUM(AM941:AM943)</formula>
    </cfRule>
  </conditionalFormatting>
  <conditionalFormatting sqref="AB939">
    <cfRule type="cellIs" dxfId="11744" priority="474" operator="lessThan">
      <formula>0</formula>
    </cfRule>
  </conditionalFormatting>
  <conditionalFormatting sqref="AB939">
    <cfRule type="cellIs" dxfId="11743" priority="475" operator="greaterThan">
      <formula>AA939</formula>
    </cfRule>
  </conditionalFormatting>
  <conditionalFormatting sqref="AB939">
    <cfRule type="cellIs" dxfId="11742" priority="473" operator="lessThan">
      <formula>AA939</formula>
    </cfRule>
  </conditionalFormatting>
  <conditionalFormatting sqref="AP922:AP946">
    <cfRule type="cellIs" dxfId="11741" priority="472" operator="lessThan">
      <formula>0</formula>
    </cfRule>
  </conditionalFormatting>
  <conditionalFormatting sqref="AP940 AP930">
    <cfRule type="cellIs" dxfId="11740" priority="471" operator="lessThan">
      <formula>SUM(AP931:AP933)</formula>
    </cfRule>
  </conditionalFormatting>
  <conditionalFormatting sqref="AO922:AO946">
    <cfRule type="cellIs" dxfId="11739" priority="470" operator="lessThan">
      <formula>0</formula>
    </cfRule>
  </conditionalFormatting>
  <conditionalFormatting sqref="AO940 AO930">
    <cfRule type="cellIs" dxfId="11738" priority="469" operator="lessThan">
      <formula>SUM(AO931:AO933)</formula>
    </cfRule>
  </conditionalFormatting>
  <conditionalFormatting sqref="J964 D971:I971 V971:Y971">
    <cfRule type="cellIs" dxfId="11737" priority="463" operator="lessThan">
      <formula>0</formula>
    </cfRule>
  </conditionalFormatting>
  <conditionalFormatting sqref="K947:N971">
    <cfRule type="cellIs" dxfId="11736" priority="467" operator="notBetween">
      <formula>0</formula>
      <formula>1</formula>
    </cfRule>
  </conditionalFormatting>
  <conditionalFormatting sqref="AC947:AC971 AG971">
    <cfRule type="cellIs" dxfId="11735" priority="466" operator="lessThan">
      <formula>0</formula>
    </cfRule>
  </conditionalFormatting>
  <conditionalFormatting sqref="AQ947:AQ971">
    <cfRule type="cellIs" dxfId="11734" priority="465" operator="notBetween">
      <formula>0</formula>
      <formula>10000</formula>
    </cfRule>
  </conditionalFormatting>
  <conditionalFormatting sqref="AR947:AR971">
    <cfRule type="cellIs" dxfId="11733" priority="464" operator="lessThan">
      <formula>0</formula>
    </cfRule>
  </conditionalFormatting>
  <conditionalFormatting sqref="G971 AL964 J964 I971">
    <cfRule type="cellIs" dxfId="11732" priority="468" operator="greaterThan">
      <formula>F964</formula>
    </cfRule>
  </conditionalFormatting>
  <conditionalFormatting sqref="AL964 J964">
    <cfRule type="cellIs" dxfId="11731" priority="462" operator="lessThan">
      <formula>I964</formula>
    </cfRule>
  </conditionalFormatting>
  <conditionalFormatting sqref="AH964">
    <cfRule type="cellIs" dxfId="11730" priority="461" operator="lessThan">
      <formula>0</formula>
    </cfRule>
  </conditionalFormatting>
  <conditionalFormatting sqref="AH964">
    <cfRule type="cellIs" dxfId="11729" priority="460" operator="lessThan">
      <formula>0</formula>
    </cfRule>
  </conditionalFormatting>
  <conditionalFormatting sqref="AH964">
    <cfRule type="cellIs" dxfId="11728" priority="459" operator="lessThan">
      <formula>#REF!</formula>
    </cfRule>
  </conditionalFormatting>
  <conditionalFormatting sqref="AH964">
    <cfRule type="cellIs" dxfId="11727" priority="458" operator="lessThan">
      <formula>0</formula>
    </cfRule>
  </conditionalFormatting>
  <conditionalFormatting sqref="AH964">
    <cfRule type="cellIs" dxfId="11726" priority="457" operator="greaterThan">
      <formula>#REF!</formula>
    </cfRule>
  </conditionalFormatting>
  <conditionalFormatting sqref="AL964">
    <cfRule type="cellIs" dxfId="11725" priority="456" operator="lessThan">
      <formula>0</formula>
    </cfRule>
  </conditionalFormatting>
  <conditionalFormatting sqref="AL964">
    <cfRule type="cellIs" dxfId="11724" priority="455" operator="lessThan">
      <formula>0</formula>
    </cfRule>
  </conditionalFormatting>
  <conditionalFormatting sqref="AL964">
    <cfRule type="cellIs" dxfId="11723" priority="454" operator="lessThan">
      <formula>0</formula>
    </cfRule>
  </conditionalFormatting>
  <conditionalFormatting sqref="D965:E965">
    <cfRule type="cellIs" dxfId="11722" priority="448" operator="lessThan">
      <formula>SUM(D966:D968)</formula>
    </cfRule>
  </conditionalFormatting>
  <conditionalFormatting sqref="S947:S970">
    <cfRule type="cellIs" dxfId="11721" priority="453" operator="lessThan">
      <formula>0</formula>
    </cfRule>
  </conditionalFormatting>
  <conditionalFormatting sqref="Z971:AA971">
    <cfRule type="cellIs" dxfId="11720" priority="452" operator="lessThan">
      <formula>0</formula>
    </cfRule>
  </conditionalFormatting>
  <conditionalFormatting sqref="AD971">
    <cfRule type="cellIs" dxfId="11719" priority="451" operator="lessThan">
      <formula>0</formula>
    </cfRule>
  </conditionalFormatting>
  <conditionalFormatting sqref="D947:E970">
    <cfRule type="cellIs" dxfId="11718" priority="450" operator="lessThan">
      <formula>0</formula>
    </cfRule>
  </conditionalFormatting>
  <conditionalFormatting sqref="F947:G970">
    <cfRule type="cellIs" dxfId="11717" priority="447" operator="lessThan">
      <formula>0</formula>
    </cfRule>
  </conditionalFormatting>
  <conditionalFormatting sqref="O947:R970">
    <cfRule type="cellIs" dxfId="11716" priority="441" operator="lessThan">
      <formula>0</formula>
    </cfRule>
  </conditionalFormatting>
  <conditionalFormatting sqref="AI947:AK970">
    <cfRule type="cellIs" dxfId="11715" priority="429" operator="lessThan">
      <formula>0</formula>
    </cfRule>
  </conditionalFormatting>
  <conditionalFormatting sqref="AM947:AN970">
    <cfRule type="cellIs" dxfId="11714" priority="426" operator="lessThan">
      <formula>0</formula>
    </cfRule>
  </conditionalFormatting>
  <conditionalFormatting sqref="H947:I970">
    <cfRule type="cellIs" dxfId="11713" priority="444" operator="lessThan">
      <formula>0</formula>
    </cfRule>
  </conditionalFormatting>
  <conditionalFormatting sqref="T947:U970">
    <cfRule type="cellIs" dxfId="11712" priority="438" operator="lessThan">
      <formula>0</formula>
    </cfRule>
  </conditionalFormatting>
  <conditionalFormatting sqref="AE947:AG970">
    <cfRule type="cellIs" dxfId="11711" priority="432" operator="lessThan">
      <formula>0</formula>
    </cfRule>
  </conditionalFormatting>
  <conditionalFormatting sqref="V947:AA970">
    <cfRule type="cellIs" dxfId="11710" priority="435" operator="lessThan">
      <formula>0</formula>
    </cfRule>
  </conditionalFormatting>
  <conditionalFormatting sqref="AM955:AN955">
    <cfRule type="cellIs" dxfId="11709" priority="425" operator="lessThan">
      <formula>SUM(AM956:AM958)</formula>
    </cfRule>
  </conditionalFormatting>
  <conditionalFormatting sqref="D955:E955">
    <cfRule type="cellIs" dxfId="11708" priority="449" operator="lessThan">
      <formula>SUM(D956:D958)</formula>
    </cfRule>
  </conditionalFormatting>
  <conditionalFormatting sqref="V965:AA965">
    <cfRule type="cellIs" dxfId="11707" priority="433" operator="lessThan">
      <formula>SUM(V966:V968)</formula>
    </cfRule>
  </conditionalFormatting>
  <conditionalFormatting sqref="F955:G955">
    <cfRule type="cellIs" dxfId="11706" priority="446" operator="lessThan">
      <formula>SUM(F956:F958)</formula>
    </cfRule>
  </conditionalFormatting>
  <conditionalFormatting sqref="F965:G965">
    <cfRule type="cellIs" dxfId="11705" priority="445" operator="lessThan">
      <formula>SUM(F966:F968)</formula>
    </cfRule>
  </conditionalFormatting>
  <conditionalFormatting sqref="H955:I955">
    <cfRule type="cellIs" dxfId="11704" priority="443" operator="lessThan">
      <formula>SUM(H956:H958)</formula>
    </cfRule>
  </conditionalFormatting>
  <conditionalFormatting sqref="H965:I965">
    <cfRule type="cellIs" dxfId="11703" priority="442" operator="lessThan">
      <formula>SUM(H966:H968)</formula>
    </cfRule>
  </conditionalFormatting>
  <conditionalFormatting sqref="O955:R955">
    <cfRule type="cellIs" dxfId="11702" priority="440" operator="lessThan">
      <formula>SUM(O956:O958)</formula>
    </cfRule>
  </conditionalFormatting>
  <conditionalFormatting sqref="O965:R965">
    <cfRule type="cellIs" dxfId="11701" priority="439" operator="lessThan">
      <formula>SUM(O966:O968)</formula>
    </cfRule>
  </conditionalFormatting>
  <conditionalFormatting sqref="T955:U955">
    <cfRule type="cellIs" dxfId="11700" priority="437" operator="lessThan">
      <formula>SUM(T956:T958)</formula>
    </cfRule>
  </conditionalFormatting>
  <conditionalFormatting sqref="T965:U965">
    <cfRule type="cellIs" dxfId="11699" priority="436" operator="lessThan">
      <formula>SUM(T966:T968)</formula>
    </cfRule>
  </conditionalFormatting>
  <conditionalFormatting sqref="V955:AA955">
    <cfRule type="cellIs" dxfId="11698" priority="434" operator="lessThan">
      <formula>SUM(V956:V958)</formula>
    </cfRule>
  </conditionalFormatting>
  <conditionalFormatting sqref="AE955:AG955">
    <cfRule type="cellIs" dxfId="11697" priority="431" operator="lessThan">
      <formula>SUM(AE956:AE958)</formula>
    </cfRule>
  </conditionalFormatting>
  <conditionalFormatting sqref="AE965:AG965">
    <cfRule type="cellIs" dxfId="11696" priority="430" operator="lessThan">
      <formula>SUM(AE966:AE968)</formula>
    </cfRule>
  </conditionalFormatting>
  <conditionalFormatting sqref="AI955:AK955">
    <cfRule type="cellIs" dxfId="11695" priority="428" operator="lessThan">
      <formula>SUM(AI956:AI958)</formula>
    </cfRule>
  </conditionalFormatting>
  <conditionalFormatting sqref="AI965:AK965">
    <cfRule type="cellIs" dxfId="11694" priority="427" operator="lessThan">
      <formula>SUM(AI966:AI968)</formula>
    </cfRule>
  </conditionalFormatting>
  <conditionalFormatting sqref="AM965:AN965">
    <cfRule type="cellIs" dxfId="11693" priority="424" operator="lessThan">
      <formula>SUM(AM966:AM968)</formula>
    </cfRule>
  </conditionalFormatting>
  <conditionalFormatting sqref="AB964">
    <cfRule type="cellIs" dxfId="11692" priority="422" operator="lessThan">
      <formula>0</formula>
    </cfRule>
  </conditionalFormatting>
  <conditionalFormatting sqref="AB964">
    <cfRule type="cellIs" dxfId="11691" priority="423" operator="greaterThan">
      <formula>AA964</formula>
    </cfRule>
  </conditionalFormatting>
  <conditionalFormatting sqref="AB964">
    <cfRule type="cellIs" dxfId="11690" priority="421" operator="lessThan">
      <formula>AA964</formula>
    </cfRule>
  </conditionalFormatting>
  <conditionalFormatting sqref="AP947:AP971">
    <cfRule type="cellIs" dxfId="11689" priority="420" operator="lessThan">
      <formula>0</formula>
    </cfRule>
  </conditionalFormatting>
  <conditionalFormatting sqref="AP965 AP955">
    <cfRule type="cellIs" dxfId="11688" priority="419" operator="lessThan">
      <formula>SUM(AP956:AP958)</formula>
    </cfRule>
  </conditionalFormatting>
  <conditionalFormatting sqref="AO947:AO971">
    <cfRule type="cellIs" dxfId="11687" priority="418" operator="lessThan">
      <formula>0</formula>
    </cfRule>
  </conditionalFormatting>
  <conditionalFormatting sqref="AO965 AO955">
    <cfRule type="cellIs" dxfId="11686" priority="417" operator="lessThan">
      <formula>SUM(AO956:AO958)</formula>
    </cfRule>
  </conditionalFormatting>
  <conditionalFormatting sqref="J997 D1004:I1004 V1004:Y1004">
    <cfRule type="cellIs" dxfId="11685" priority="411" operator="lessThan">
      <formula>0</formula>
    </cfRule>
  </conditionalFormatting>
  <conditionalFormatting sqref="K980:N1004">
    <cfRule type="cellIs" dxfId="11684" priority="415" operator="notBetween">
      <formula>0</formula>
      <formula>1</formula>
    </cfRule>
  </conditionalFormatting>
  <conditionalFormatting sqref="AC980:AC1004 AG1004">
    <cfRule type="cellIs" dxfId="11683" priority="414" operator="lessThan">
      <formula>0</formula>
    </cfRule>
  </conditionalFormatting>
  <conditionalFormatting sqref="AQ980:AQ1004">
    <cfRule type="cellIs" dxfId="11682" priority="413" operator="notBetween">
      <formula>0</formula>
      <formula>10000</formula>
    </cfRule>
  </conditionalFormatting>
  <conditionalFormatting sqref="AR980:AR1004">
    <cfRule type="cellIs" dxfId="11681" priority="412" operator="lessThan">
      <formula>0</formula>
    </cfRule>
  </conditionalFormatting>
  <conditionalFormatting sqref="G1004 AL997 J997 I1004">
    <cfRule type="cellIs" dxfId="11680" priority="416" operator="greaterThan">
      <formula>F997</formula>
    </cfRule>
  </conditionalFormatting>
  <conditionalFormatting sqref="AL997 J997">
    <cfRule type="cellIs" dxfId="11679" priority="410" operator="lessThan">
      <formula>I997</formula>
    </cfRule>
  </conditionalFormatting>
  <conditionalFormatting sqref="AH997">
    <cfRule type="cellIs" dxfId="11678" priority="409" operator="lessThan">
      <formula>0</formula>
    </cfRule>
  </conditionalFormatting>
  <conditionalFormatting sqref="AH997">
    <cfRule type="cellIs" dxfId="11677" priority="408" operator="lessThan">
      <formula>0</formula>
    </cfRule>
  </conditionalFormatting>
  <conditionalFormatting sqref="AH997">
    <cfRule type="cellIs" dxfId="11676" priority="407" operator="lessThan">
      <formula>#REF!</formula>
    </cfRule>
  </conditionalFormatting>
  <conditionalFormatting sqref="AH997">
    <cfRule type="cellIs" dxfId="11675" priority="406" operator="lessThan">
      <formula>0</formula>
    </cfRule>
  </conditionalFormatting>
  <conditionalFormatting sqref="AH997">
    <cfRule type="cellIs" dxfId="11674" priority="405" operator="greaterThan">
      <formula>#REF!</formula>
    </cfRule>
  </conditionalFormatting>
  <conditionalFormatting sqref="AL997">
    <cfRule type="cellIs" dxfId="11673" priority="404" operator="lessThan">
      <formula>0</formula>
    </cfRule>
  </conditionalFormatting>
  <conditionalFormatting sqref="AL997">
    <cfRule type="cellIs" dxfId="11672" priority="403" operator="lessThan">
      <formula>0</formula>
    </cfRule>
  </conditionalFormatting>
  <conditionalFormatting sqref="AL997">
    <cfRule type="cellIs" dxfId="11671" priority="402" operator="lessThan">
      <formula>0</formula>
    </cfRule>
  </conditionalFormatting>
  <conditionalFormatting sqref="D998:E998">
    <cfRule type="cellIs" dxfId="11670" priority="396" operator="lessThan">
      <formula>SUM(D999:D1001)</formula>
    </cfRule>
  </conditionalFormatting>
  <conditionalFormatting sqref="S980:S1003">
    <cfRule type="cellIs" dxfId="11669" priority="401" operator="lessThan">
      <formula>0</formula>
    </cfRule>
  </conditionalFormatting>
  <conditionalFormatting sqref="Z1004:AA1004">
    <cfRule type="cellIs" dxfId="11668" priority="400" operator="lessThan">
      <formula>0</formula>
    </cfRule>
  </conditionalFormatting>
  <conditionalFormatting sqref="AD1004">
    <cfRule type="cellIs" dxfId="11667" priority="399" operator="lessThan">
      <formula>0</formula>
    </cfRule>
  </conditionalFormatting>
  <conditionalFormatting sqref="D980:E1003">
    <cfRule type="cellIs" dxfId="11666" priority="398" operator="lessThan">
      <formula>0</formula>
    </cfRule>
  </conditionalFormatting>
  <conditionalFormatting sqref="F980:G1003">
    <cfRule type="cellIs" dxfId="11665" priority="395" operator="lessThan">
      <formula>0</formula>
    </cfRule>
  </conditionalFormatting>
  <conditionalFormatting sqref="O980:R1003">
    <cfRule type="cellIs" dxfId="11664" priority="389" operator="lessThan">
      <formula>0</formula>
    </cfRule>
  </conditionalFormatting>
  <conditionalFormatting sqref="AI980:AK1003">
    <cfRule type="cellIs" dxfId="11663" priority="377" operator="lessThan">
      <formula>0</formula>
    </cfRule>
  </conditionalFormatting>
  <conditionalFormatting sqref="AM980:AN1003">
    <cfRule type="cellIs" dxfId="11662" priority="374" operator="lessThan">
      <formula>0</formula>
    </cfRule>
  </conditionalFormatting>
  <conditionalFormatting sqref="H980:I1003">
    <cfRule type="cellIs" dxfId="11661" priority="392" operator="lessThan">
      <formula>0</formula>
    </cfRule>
  </conditionalFormatting>
  <conditionalFormatting sqref="T980:U1003">
    <cfRule type="cellIs" dxfId="11660" priority="386" operator="lessThan">
      <formula>0</formula>
    </cfRule>
  </conditionalFormatting>
  <conditionalFormatting sqref="AE980:AG1003">
    <cfRule type="cellIs" dxfId="11659" priority="380" operator="lessThan">
      <formula>0</formula>
    </cfRule>
  </conditionalFormatting>
  <conditionalFormatting sqref="V980:AA1003">
    <cfRule type="cellIs" dxfId="11658" priority="383" operator="lessThan">
      <formula>0</formula>
    </cfRule>
  </conditionalFormatting>
  <conditionalFormatting sqref="AM988:AN988">
    <cfRule type="cellIs" dxfId="11657" priority="373" operator="lessThan">
      <formula>SUM(AM989:AM991)</formula>
    </cfRule>
  </conditionalFormatting>
  <conditionalFormatting sqref="D988:E988">
    <cfRule type="cellIs" dxfId="11656" priority="397" operator="lessThan">
      <formula>SUM(D989:D991)</formula>
    </cfRule>
  </conditionalFormatting>
  <conditionalFormatting sqref="V998:AA998">
    <cfRule type="cellIs" dxfId="11655" priority="381" operator="lessThan">
      <formula>SUM(V999:V1001)</formula>
    </cfRule>
  </conditionalFormatting>
  <conditionalFormatting sqref="F988:G988">
    <cfRule type="cellIs" dxfId="11654" priority="394" operator="lessThan">
      <formula>SUM(F989:F991)</formula>
    </cfRule>
  </conditionalFormatting>
  <conditionalFormatting sqref="F998:G998">
    <cfRule type="cellIs" dxfId="11653" priority="393" operator="lessThan">
      <formula>SUM(F999:F1001)</formula>
    </cfRule>
  </conditionalFormatting>
  <conditionalFormatting sqref="H988:I988">
    <cfRule type="cellIs" dxfId="11652" priority="391" operator="lessThan">
      <formula>SUM(H989:H991)</formula>
    </cfRule>
  </conditionalFormatting>
  <conditionalFormatting sqref="H998:I998">
    <cfRule type="cellIs" dxfId="11651" priority="390" operator="lessThan">
      <formula>SUM(H999:H1001)</formula>
    </cfRule>
  </conditionalFormatting>
  <conditionalFormatting sqref="O988:R988">
    <cfRule type="cellIs" dxfId="11650" priority="388" operator="lessThan">
      <formula>SUM(O989:O991)</formula>
    </cfRule>
  </conditionalFormatting>
  <conditionalFormatting sqref="O998:R998">
    <cfRule type="cellIs" dxfId="11649" priority="387" operator="lessThan">
      <formula>SUM(O999:O1001)</formula>
    </cfRule>
  </conditionalFormatting>
  <conditionalFormatting sqref="T988:U988">
    <cfRule type="cellIs" dxfId="11648" priority="385" operator="lessThan">
      <formula>SUM(T989:T991)</formula>
    </cfRule>
  </conditionalFormatting>
  <conditionalFormatting sqref="T998:U998">
    <cfRule type="cellIs" dxfId="11647" priority="384" operator="lessThan">
      <formula>SUM(T999:T1001)</formula>
    </cfRule>
  </conditionalFormatting>
  <conditionalFormatting sqref="V988:AA988">
    <cfRule type="cellIs" dxfId="11646" priority="382" operator="lessThan">
      <formula>SUM(V989:V991)</formula>
    </cfRule>
  </conditionalFormatting>
  <conditionalFormatting sqref="AE988:AG988">
    <cfRule type="cellIs" dxfId="11645" priority="379" operator="lessThan">
      <formula>SUM(AE989:AE991)</formula>
    </cfRule>
  </conditionalFormatting>
  <conditionalFormatting sqref="AE998:AG998">
    <cfRule type="cellIs" dxfId="11644" priority="378" operator="lessThan">
      <formula>SUM(AE999:AE1001)</formula>
    </cfRule>
  </conditionalFormatting>
  <conditionalFormatting sqref="AI988:AK988">
    <cfRule type="cellIs" dxfId="11643" priority="376" operator="lessThan">
      <formula>SUM(AI989:AI991)</formula>
    </cfRule>
  </conditionalFormatting>
  <conditionalFormatting sqref="AI998:AK998">
    <cfRule type="cellIs" dxfId="11642" priority="375" operator="lessThan">
      <formula>SUM(AI999:AI1001)</formula>
    </cfRule>
  </conditionalFormatting>
  <conditionalFormatting sqref="AM998:AN998">
    <cfRule type="cellIs" dxfId="11641" priority="372" operator="lessThan">
      <formula>SUM(AM999:AM1001)</formula>
    </cfRule>
  </conditionalFormatting>
  <conditionalFormatting sqref="AB997">
    <cfRule type="cellIs" dxfId="11640" priority="370" operator="lessThan">
      <formula>0</formula>
    </cfRule>
  </conditionalFormatting>
  <conditionalFormatting sqref="AB997">
    <cfRule type="cellIs" dxfId="11639" priority="371" operator="greaterThan">
      <formula>AA997</formula>
    </cfRule>
  </conditionalFormatting>
  <conditionalFormatting sqref="AB997">
    <cfRule type="cellIs" dxfId="11638" priority="369" operator="lessThan">
      <formula>AA997</formula>
    </cfRule>
  </conditionalFormatting>
  <conditionalFormatting sqref="AP980:AP1004">
    <cfRule type="cellIs" dxfId="11637" priority="368" operator="lessThan">
      <formula>0</formula>
    </cfRule>
  </conditionalFormatting>
  <conditionalFormatting sqref="AP998 AP988">
    <cfRule type="cellIs" dxfId="11636" priority="367" operator="lessThan">
      <formula>SUM(AP989:AP991)</formula>
    </cfRule>
  </conditionalFormatting>
  <conditionalFormatting sqref="AO980:AO1004">
    <cfRule type="cellIs" dxfId="11635" priority="366" operator="lessThan">
      <formula>0</formula>
    </cfRule>
  </conditionalFormatting>
  <conditionalFormatting sqref="AO998 AO988">
    <cfRule type="cellIs" dxfId="11634" priority="365" operator="lessThan">
      <formula>SUM(AO989:AO991)</formula>
    </cfRule>
  </conditionalFormatting>
  <conditionalFormatting sqref="J1022 D1029:I1029 V1029:Y1029">
    <cfRule type="cellIs" dxfId="11633" priority="359" operator="lessThan">
      <formula>0</formula>
    </cfRule>
  </conditionalFormatting>
  <conditionalFormatting sqref="K1005:N1029">
    <cfRule type="cellIs" dxfId="11632" priority="363" operator="notBetween">
      <formula>0</formula>
      <formula>1</formula>
    </cfRule>
  </conditionalFormatting>
  <conditionalFormatting sqref="AC1005:AC1029 AG1029">
    <cfRule type="cellIs" dxfId="11631" priority="362" operator="lessThan">
      <formula>0</formula>
    </cfRule>
  </conditionalFormatting>
  <conditionalFormatting sqref="AQ1005:AQ1029">
    <cfRule type="cellIs" dxfId="11630" priority="361" operator="notBetween">
      <formula>0</formula>
      <formula>10000</formula>
    </cfRule>
  </conditionalFormatting>
  <conditionalFormatting sqref="AR1005:AR1029">
    <cfRule type="cellIs" dxfId="11629" priority="360" operator="lessThan">
      <formula>0</formula>
    </cfRule>
  </conditionalFormatting>
  <conditionalFormatting sqref="G1029 AL1022 J1022 I1029">
    <cfRule type="cellIs" dxfId="11628" priority="364" operator="greaterThan">
      <formula>F1022</formula>
    </cfRule>
  </conditionalFormatting>
  <conditionalFormatting sqref="AL1022 J1022">
    <cfRule type="cellIs" dxfId="11627" priority="358" operator="lessThan">
      <formula>I1022</formula>
    </cfRule>
  </conditionalFormatting>
  <conditionalFormatting sqref="AH1022">
    <cfRule type="cellIs" dxfId="11626" priority="357" operator="lessThan">
      <formula>0</formula>
    </cfRule>
  </conditionalFormatting>
  <conditionalFormatting sqref="AH1022">
    <cfRule type="cellIs" dxfId="11625" priority="356" operator="lessThan">
      <formula>0</formula>
    </cfRule>
  </conditionalFormatting>
  <conditionalFormatting sqref="AH1022">
    <cfRule type="cellIs" dxfId="11624" priority="355" operator="lessThan">
      <formula>#REF!</formula>
    </cfRule>
  </conditionalFormatting>
  <conditionalFormatting sqref="AH1022">
    <cfRule type="cellIs" dxfId="11623" priority="354" operator="lessThan">
      <formula>0</formula>
    </cfRule>
  </conditionalFormatting>
  <conditionalFormatting sqref="AH1022">
    <cfRule type="cellIs" dxfId="11622" priority="353" operator="greaterThan">
      <formula>#REF!</formula>
    </cfRule>
  </conditionalFormatting>
  <conditionalFormatting sqref="AL1022">
    <cfRule type="cellIs" dxfId="11621" priority="352" operator="lessThan">
      <formula>0</formula>
    </cfRule>
  </conditionalFormatting>
  <conditionalFormatting sqref="AL1022">
    <cfRule type="cellIs" dxfId="11620" priority="351" operator="lessThan">
      <formula>0</formula>
    </cfRule>
  </conditionalFormatting>
  <conditionalFormatting sqref="AL1022">
    <cfRule type="cellIs" dxfId="11619" priority="350" operator="lessThan">
      <formula>0</formula>
    </cfRule>
  </conditionalFormatting>
  <conditionalFormatting sqref="D1023:E1023">
    <cfRule type="cellIs" dxfId="11618" priority="344" operator="lessThan">
      <formula>SUM(D1024:D1026)</formula>
    </cfRule>
  </conditionalFormatting>
  <conditionalFormatting sqref="S1005:S1028">
    <cfRule type="cellIs" dxfId="11617" priority="349" operator="lessThan">
      <formula>0</formula>
    </cfRule>
  </conditionalFormatting>
  <conditionalFormatting sqref="Z1029:AA1029">
    <cfRule type="cellIs" dxfId="11616" priority="348" operator="lessThan">
      <formula>0</formula>
    </cfRule>
  </conditionalFormatting>
  <conditionalFormatting sqref="AD1029">
    <cfRule type="cellIs" dxfId="11615" priority="347" operator="lessThan">
      <formula>0</formula>
    </cfRule>
  </conditionalFormatting>
  <conditionalFormatting sqref="D1005:E1028">
    <cfRule type="cellIs" dxfId="11614" priority="346" operator="lessThan">
      <formula>0</formula>
    </cfRule>
  </conditionalFormatting>
  <conditionalFormatting sqref="F1005:G1028">
    <cfRule type="cellIs" dxfId="11613" priority="343" operator="lessThan">
      <formula>0</formula>
    </cfRule>
  </conditionalFormatting>
  <conditionalFormatting sqref="O1005:R1028">
    <cfRule type="cellIs" dxfId="11612" priority="337" operator="lessThan">
      <formula>0</formula>
    </cfRule>
  </conditionalFormatting>
  <conditionalFormatting sqref="AI1005:AK1028">
    <cfRule type="cellIs" dxfId="11611" priority="325" operator="lessThan">
      <formula>0</formula>
    </cfRule>
  </conditionalFormatting>
  <conditionalFormatting sqref="AM1005:AN1028">
    <cfRule type="cellIs" dxfId="11610" priority="322" operator="lessThan">
      <formula>0</formula>
    </cfRule>
  </conditionalFormatting>
  <conditionalFormatting sqref="H1005:I1028">
    <cfRule type="cellIs" dxfId="11609" priority="340" operator="lessThan">
      <formula>0</formula>
    </cfRule>
  </conditionalFormatting>
  <conditionalFormatting sqref="T1005:U1028">
    <cfRule type="cellIs" dxfId="11608" priority="334" operator="lessThan">
      <formula>0</formula>
    </cfRule>
  </conditionalFormatting>
  <conditionalFormatting sqref="AE1005:AG1028">
    <cfRule type="cellIs" dxfId="11607" priority="328" operator="lessThan">
      <formula>0</formula>
    </cfRule>
  </conditionalFormatting>
  <conditionalFormatting sqref="V1005:AA1028">
    <cfRule type="cellIs" dxfId="11606" priority="331" operator="lessThan">
      <formula>0</formula>
    </cfRule>
  </conditionalFormatting>
  <conditionalFormatting sqref="AM1013:AN1013">
    <cfRule type="cellIs" dxfId="11605" priority="321" operator="lessThan">
      <formula>SUM(AM1014:AM1016)</formula>
    </cfRule>
  </conditionalFormatting>
  <conditionalFormatting sqref="D1013:E1013">
    <cfRule type="cellIs" dxfId="11604" priority="345" operator="lessThan">
      <formula>SUM(D1014:D1016)</formula>
    </cfRule>
  </conditionalFormatting>
  <conditionalFormatting sqref="V1023:AA1023">
    <cfRule type="cellIs" dxfId="11603" priority="329" operator="lessThan">
      <formula>SUM(V1024:V1026)</formula>
    </cfRule>
  </conditionalFormatting>
  <conditionalFormatting sqref="F1013:G1013">
    <cfRule type="cellIs" dxfId="11602" priority="342" operator="lessThan">
      <formula>SUM(F1014:F1016)</formula>
    </cfRule>
  </conditionalFormatting>
  <conditionalFormatting sqref="F1023:G1023">
    <cfRule type="cellIs" dxfId="11601" priority="341" operator="lessThan">
      <formula>SUM(F1024:F1026)</formula>
    </cfRule>
  </conditionalFormatting>
  <conditionalFormatting sqref="H1013:I1013">
    <cfRule type="cellIs" dxfId="11600" priority="339" operator="lessThan">
      <formula>SUM(H1014:H1016)</formula>
    </cfRule>
  </conditionalFormatting>
  <conditionalFormatting sqref="H1023:I1023">
    <cfRule type="cellIs" dxfId="11599" priority="338" operator="lessThan">
      <formula>SUM(H1024:H1026)</formula>
    </cfRule>
  </conditionalFormatting>
  <conditionalFormatting sqref="O1013:R1013">
    <cfRule type="cellIs" dxfId="11598" priority="336" operator="lessThan">
      <formula>SUM(O1014:O1016)</formula>
    </cfRule>
  </conditionalFormatting>
  <conditionalFormatting sqref="O1023:R1023">
    <cfRule type="cellIs" dxfId="11597" priority="335" operator="lessThan">
      <formula>SUM(O1024:O1026)</formula>
    </cfRule>
  </conditionalFormatting>
  <conditionalFormatting sqref="T1013:U1013">
    <cfRule type="cellIs" dxfId="11596" priority="333" operator="lessThan">
      <formula>SUM(T1014:T1016)</formula>
    </cfRule>
  </conditionalFormatting>
  <conditionalFormatting sqref="T1023:U1023">
    <cfRule type="cellIs" dxfId="11595" priority="332" operator="lessThan">
      <formula>SUM(T1024:T1026)</formula>
    </cfRule>
  </conditionalFormatting>
  <conditionalFormatting sqref="V1013:AA1013">
    <cfRule type="cellIs" dxfId="11594" priority="330" operator="lessThan">
      <formula>SUM(V1014:V1016)</formula>
    </cfRule>
  </conditionalFormatting>
  <conditionalFormatting sqref="AE1013:AG1013">
    <cfRule type="cellIs" dxfId="11593" priority="327" operator="lessThan">
      <formula>SUM(AE1014:AE1016)</formula>
    </cfRule>
  </conditionalFormatting>
  <conditionalFormatting sqref="AE1023:AG1023">
    <cfRule type="cellIs" dxfId="11592" priority="326" operator="lessThan">
      <formula>SUM(AE1024:AE1026)</formula>
    </cfRule>
  </conditionalFormatting>
  <conditionalFormatting sqref="AI1013:AK1013">
    <cfRule type="cellIs" dxfId="11591" priority="324" operator="lessThan">
      <formula>SUM(AI1014:AI1016)</formula>
    </cfRule>
  </conditionalFormatting>
  <conditionalFormatting sqref="AI1023:AK1023">
    <cfRule type="cellIs" dxfId="11590" priority="323" operator="lessThan">
      <formula>SUM(AI1024:AI1026)</formula>
    </cfRule>
  </conditionalFormatting>
  <conditionalFormatting sqref="AM1023:AN1023">
    <cfRule type="cellIs" dxfId="11589" priority="320" operator="lessThan">
      <formula>SUM(AM1024:AM1026)</formula>
    </cfRule>
  </conditionalFormatting>
  <conditionalFormatting sqref="AB1022">
    <cfRule type="cellIs" dxfId="11588" priority="318" operator="lessThan">
      <formula>0</formula>
    </cfRule>
  </conditionalFormatting>
  <conditionalFormatting sqref="AB1022">
    <cfRule type="cellIs" dxfId="11587" priority="319" operator="greaterThan">
      <formula>AA1022</formula>
    </cfRule>
  </conditionalFormatting>
  <conditionalFormatting sqref="AB1022">
    <cfRule type="cellIs" dxfId="11586" priority="317" operator="lessThan">
      <formula>AA1022</formula>
    </cfRule>
  </conditionalFormatting>
  <conditionalFormatting sqref="AP1005:AP1029">
    <cfRule type="cellIs" dxfId="11585" priority="316" operator="lessThan">
      <formula>0</formula>
    </cfRule>
  </conditionalFormatting>
  <conditionalFormatting sqref="AP1023 AP1013">
    <cfRule type="cellIs" dxfId="11584" priority="315" operator="lessThan">
      <formula>SUM(AP1014:AP1016)</formula>
    </cfRule>
  </conditionalFormatting>
  <conditionalFormatting sqref="AO1005:AO1029">
    <cfRule type="cellIs" dxfId="11583" priority="314" operator="lessThan">
      <formula>0</formula>
    </cfRule>
  </conditionalFormatting>
  <conditionalFormatting sqref="AO1023 AO1013">
    <cfRule type="cellIs" dxfId="11582" priority="313" operator="lessThan">
      <formula>SUM(AO1014:AO1016)</formula>
    </cfRule>
  </conditionalFormatting>
  <conditionalFormatting sqref="J1047 D1054:I1054 V1054:Y1054">
    <cfRule type="cellIs" dxfId="11581" priority="307" operator="lessThan">
      <formula>0</formula>
    </cfRule>
  </conditionalFormatting>
  <conditionalFormatting sqref="K1030:N1054">
    <cfRule type="cellIs" dxfId="11580" priority="311" operator="notBetween">
      <formula>0</formula>
      <formula>1</formula>
    </cfRule>
  </conditionalFormatting>
  <conditionalFormatting sqref="AC1030:AC1054 AG1054">
    <cfRule type="cellIs" dxfId="11579" priority="310" operator="lessThan">
      <formula>0</formula>
    </cfRule>
  </conditionalFormatting>
  <conditionalFormatting sqref="AQ1030:AQ1054">
    <cfRule type="cellIs" dxfId="11578" priority="309" operator="notBetween">
      <formula>0</formula>
      <formula>10000</formula>
    </cfRule>
  </conditionalFormatting>
  <conditionalFormatting sqref="AR1030:AR1054">
    <cfRule type="cellIs" dxfId="11577" priority="308" operator="lessThan">
      <formula>0</formula>
    </cfRule>
  </conditionalFormatting>
  <conditionalFormatting sqref="G1054 AL1047 J1047 I1054">
    <cfRule type="cellIs" dxfId="11576" priority="312" operator="greaterThan">
      <formula>F1047</formula>
    </cfRule>
  </conditionalFormatting>
  <conditionalFormatting sqref="AL1047 J1047">
    <cfRule type="cellIs" dxfId="11575" priority="306" operator="lessThan">
      <formula>I1047</formula>
    </cfRule>
  </conditionalFormatting>
  <conditionalFormatting sqref="AH1047">
    <cfRule type="cellIs" dxfId="11574" priority="305" operator="lessThan">
      <formula>0</formula>
    </cfRule>
  </conditionalFormatting>
  <conditionalFormatting sqref="AH1047">
    <cfRule type="cellIs" dxfId="11573" priority="304" operator="lessThan">
      <formula>0</formula>
    </cfRule>
  </conditionalFormatting>
  <conditionalFormatting sqref="AH1047">
    <cfRule type="cellIs" dxfId="11572" priority="303" operator="lessThan">
      <formula>#REF!</formula>
    </cfRule>
  </conditionalFormatting>
  <conditionalFormatting sqref="AH1047">
    <cfRule type="cellIs" dxfId="11571" priority="302" operator="lessThan">
      <formula>0</formula>
    </cfRule>
  </conditionalFormatting>
  <conditionalFormatting sqref="AH1047">
    <cfRule type="cellIs" dxfId="11570" priority="301" operator="greaterThan">
      <formula>#REF!</formula>
    </cfRule>
  </conditionalFormatting>
  <conditionalFormatting sqref="AL1047">
    <cfRule type="cellIs" dxfId="11569" priority="300" operator="lessThan">
      <formula>0</formula>
    </cfRule>
  </conditionalFormatting>
  <conditionalFormatting sqref="AL1047">
    <cfRule type="cellIs" dxfId="11568" priority="299" operator="lessThan">
      <formula>0</formula>
    </cfRule>
  </conditionalFormatting>
  <conditionalFormatting sqref="AL1047">
    <cfRule type="cellIs" dxfId="11567" priority="298" operator="lessThan">
      <formula>0</formula>
    </cfRule>
  </conditionalFormatting>
  <conditionalFormatting sqref="D1048:E1048">
    <cfRule type="cellIs" dxfId="11566" priority="292" operator="lessThan">
      <formula>SUM(D1049:D1051)</formula>
    </cfRule>
  </conditionalFormatting>
  <conditionalFormatting sqref="S1030:S1053">
    <cfRule type="cellIs" dxfId="11565" priority="297" operator="lessThan">
      <formula>0</formula>
    </cfRule>
  </conditionalFormatting>
  <conditionalFormatting sqref="Z1054:AA1054">
    <cfRule type="cellIs" dxfId="11564" priority="296" operator="lessThan">
      <formula>0</formula>
    </cfRule>
  </conditionalFormatting>
  <conditionalFormatting sqref="AD1054">
    <cfRule type="cellIs" dxfId="11563" priority="295" operator="lessThan">
      <formula>0</formula>
    </cfRule>
  </conditionalFormatting>
  <conditionalFormatting sqref="D1030:E1053">
    <cfRule type="cellIs" dxfId="11562" priority="294" operator="lessThan">
      <formula>0</formula>
    </cfRule>
  </conditionalFormatting>
  <conditionalFormatting sqref="F1030:G1053">
    <cfRule type="cellIs" dxfId="11561" priority="291" operator="lessThan">
      <formula>0</formula>
    </cfRule>
  </conditionalFormatting>
  <conditionalFormatting sqref="O1030:R1053">
    <cfRule type="cellIs" dxfId="11560" priority="285" operator="lessThan">
      <formula>0</formula>
    </cfRule>
  </conditionalFormatting>
  <conditionalFormatting sqref="AI1030:AK1053">
    <cfRule type="cellIs" dxfId="11559" priority="273" operator="lessThan">
      <formula>0</formula>
    </cfRule>
  </conditionalFormatting>
  <conditionalFormatting sqref="AM1030:AN1053">
    <cfRule type="cellIs" dxfId="11558" priority="270" operator="lessThan">
      <formula>0</formula>
    </cfRule>
  </conditionalFormatting>
  <conditionalFormatting sqref="AE1030:AG1053">
    <cfRule type="cellIs" dxfId="11557" priority="276" operator="lessThan">
      <formula>0</formula>
    </cfRule>
  </conditionalFormatting>
  <conditionalFormatting sqref="V1030:AA1053">
    <cfRule type="cellIs" dxfId="11556" priority="279" operator="lessThan">
      <formula>0</formula>
    </cfRule>
  </conditionalFormatting>
  <conditionalFormatting sqref="AM1038:AN1038">
    <cfRule type="cellIs" dxfId="11555" priority="269" operator="lessThan">
      <formula>SUM(AM1039:AM1041)</formula>
    </cfRule>
  </conditionalFormatting>
  <conditionalFormatting sqref="D1038:E1038">
    <cfRule type="cellIs" dxfId="11554" priority="293" operator="lessThan">
      <formula>SUM(D1039:D1041)</formula>
    </cfRule>
  </conditionalFormatting>
  <conditionalFormatting sqref="V1048:AA1048">
    <cfRule type="cellIs" dxfId="11553" priority="277" operator="lessThan">
      <formula>SUM(V1049:V1051)</formula>
    </cfRule>
  </conditionalFormatting>
  <conditionalFormatting sqref="F1038:G1038">
    <cfRule type="cellIs" dxfId="11552" priority="290" operator="lessThan">
      <formula>SUM(F1039:F1041)</formula>
    </cfRule>
  </conditionalFormatting>
  <conditionalFormatting sqref="F1048:G1048">
    <cfRule type="cellIs" dxfId="11551" priority="289" operator="lessThan">
      <formula>SUM(F1049:F1051)</formula>
    </cfRule>
  </conditionalFormatting>
  <conditionalFormatting sqref="H1048:I1048">
    <cfRule type="cellIs" dxfId="11550" priority="286" operator="lessThan">
      <formula>SUM(H1049:H1051)</formula>
    </cfRule>
  </conditionalFormatting>
  <conditionalFormatting sqref="O1038:R1038">
    <cfRule type="cellIs" dxfId="11549" priority="284" operator="lessThan">
      <formula>SUM(O1039:O1041)</formula>
    </cfRule>
  </conditionalFormatting>
  <conditionalFormatting sqref="T1048:U1048">
    <cfRule type="cellIs" dxfId="11548" priority="280" operator="lessThan">
      <formula>SUM(T1049:T1051)</formula>
    </cfRule>
  </conditionalFormatting>
  <conditionalFormatting sqref="V1038:AA1038">
    <cfRule type="cellIs" dxfId="11547" priority="278" operator="lessThan">
      <formula>SUM(V1039:V1041)</formula>
    </cfRule>
  </conditionalFormatting>
  <conditionalFormatting sqref="AE1038:AG1038">
    <cfRule type="cellIs" dxfId="11546" priority="275" operator="lessThan">
      <formula>SUM(AE1039:AE1041)</formula>
    </cfRule>
  </conditionalFormatting>
  <conditionalFormatting sqref="AE1048:AG1048">
    <cfRule type="cellIs" dxfId="11545" priority="274" operator="lessThan">
      <formula>SUM(AE1049:AE1051)</formula>
    </cfRule>
  </conditionalFormatting>
  <conditionalFormatting sqref="AI1038:AK1038">
    <cfRule type="cellIs" dxfId="11544" priority="272" operator="lessThan">
      <formula>SUM(AI1039:AI1041)</formula>
    </cfRule>
  </conditionalFormatting>
  <conditionalFormatting sqref="AI1048:AK1048">
    <cfRule type="cellIs" dxfId="11543" priority="271" operator="lessThan">
      <formula>SUM(AI1049:AI1051)</formula>
    </cfRule>
  </conditionalFormatting>
  <conditionalFormatting sqref="AM1048:AN1048">
    <cfRule type="cellIs" dxfId="11542" priority="268" operator="lessThan">
      <formula>SUM(AM1049:AM1051)</formula>
    </cfRule>
  </conditionalFormatting>
  <conditionalFormatting sqref="AB1047">
    <cfRule type="cellIs" dxfId="11541" priority="266" operator="lessThan">
      <formula>0</formula>
    </cfRule>
  </conditionalFormatting>
  <conditionalFormatting sqref="AB1047">
    <cfRule type="cellIs" dxfId="11540" priority="267" operator="greaterThan">
      <formula>AA1047</formula>
    </cfRule>
  </conditionalFormatting>
  <conditionalFormatting sqref="AB1047">
    <cfRule type="cellIs" dxfId="11539" priority="265" operator="lessThan">
      <formula>AA1047</formula>
    </cfRule>
  </conditionalFormatting>
  <conditionalFormatting sqref="AP1030:AP1054">
    <cfRule type="cellIs" dxfId="11538" priority="264" operator="lessThan">
      <formula>0</formula>
    </cfRule>
  </conditionalFormatting>
  <conditionalFormatting sqref="AP1048 AP1038">
    <cfRule type="cellIs" dxfId="11537" priority="263" operator="lessThan">
      <formula>SUM(AP1039:AP1041)</formula>
    </cfRule>
  </conditionalFormatting>
  <conditionalFormatting sqref="AO1030:AO1054">
    <cfRule type="cellIs" dxfId="11536" priority="262" operator="lessThan">
      <formula>0</formula>
    </cfRule>
  </conditionalFormatting>
  <conditionalFormatting sqref="AO1048 AO1038">
    <cfRule type="cellIs" dxfId="11535" priority="261" operator="lessThan">
      <formula>SUM(AO1039:AO1041)</formula>
    </cfRule>
  </conditionalFormatting>
  <conditionalFormatting sqref="J1072 D1079:I1079 V1079:Y1079">
    <cfRule type="cellIs" dxfId="11534" priority="255" operator="lessThan">
      <formula>0</formula>
    </cfRule>
  </conditionalFormatting>
  <conditionalFormatting sqref="K1055:N1079">
    <cfRule type="cellIs" dxfId="11533" priority="259" operator="notBetween">
      <formula>0</formula>
      <formula>1</formula>
    </cfRule>
  </conditionalFormatting>
  <conditionalFormatting sqref="AC1055:AC1079 AG1079">
    <cfRule type="cellIs" dxfId="11532" priority="258" operator="lessThan">
      <formula>0</formula>
    </cfRule>
  </conditionalFormatting>
  <conditionalFormatting sqref="AQ1055:AQ1079">
    <cfRule type="cellIs" dxfId="11531" priority="257" operator="notBetween">
      <formula>0</formula>
      <formula>10000</formula>
    </cfRule>
  </conditionalFormatting>
  <conditionalFormatting sqref="AR1055:AR1079">
    <cfRule type="cellIs" dxfId="11530" priority="256" operator="lessThan">
      <formula>0</formula>
    </cfRule>
  </conditionalFormatting>
  <conditionalFormatting sqref="G1079 AL1072 J1072 I1079">
    <cfRule type="cellIs" dxfId="11529" priority="260" operator="greaterThan">
      <formula>F1072</formula>
    </cfRule>
  </conditionalFormatting>
  <conditionalFormatting sqref="AL1072 J1072">
    <cfRule type="cellIs" dxfId="11528" priority="254" operator="lessThan">
      <formula>I1072</formula>
    </cfRule>
  </conditionalFormatting>
  <conditionalFormatting sqref="AH1072">
    <cfRule type="cellIs" dxfId="11527" priority="253" operator="lessThan">
      <formula>0</formula>
    </cfRule>
  </conditionalFormatting>
  <conditionalFormatting sqref="AH1072">
    <cfRule type="cellIs" dxfId="11526" priority="252" operator="lessThan">
      <formula>0</formula>
    </cfRule>
  </conditionalFormatting>
  <conditionalFormatting sqref="AH1072">
    <cfRule type="cellIs" dxfId="11525" priority="251" operator="lessThan">
      <formula>#REF!</formula>
    </cfRule>
  </conditionalFormatting>
  <conditionalFormatting sqref="AH1072">
    <cfRule type="cellIs" dxfId="11524" priority="250" operator="lessThan">
      <formula>0</formula>
    </cfRule>
  </conditionalFormatting>
  <conditionalFormatting sqref="AH1072">
    <cfRule type="cellIs" dxfId="11523" priority="249" operator="greaterThan">
      <formula>#REF!</formula>
    </cfRule>
  </conditionalFormatting>
  <conditionalFormatting sqref="AL1072">
    <cfRule type="cellIs" dxfId="11522" priority="248" operator="lessThan">
      <formula>0</formula>
    </cfRule>
  </conditionalFormatting>
  <conditionalFormatting sqref="AL1072">
    <cfRule type="cellIs" dxfId="11521" priority="247" operator="lessThan">
      <formula>0</formula>
    </cfRule>
  </conditionalFormatting>
  <conditionalFormatting sqref="AL1072">
    <cfRule type="cellIs" dxfId="11520" priority="246" operator="lessThan">
      <formula>0</formula>
    </cfRule>
  </conditionalFormatting>
  <conditionalFormatting sqref="D1073:E1073">
    <cfRule type="cellIs" dxfId="11519" priority="240" operator="lessThan">
      <formula>SUM(D1074:D1076)</formula>
    </cfRule>
  </conditionalFormatting>
  <conditionalFormatting sqref="S1055:S1078">
    <cfRule type="cellIs" dxfId="11518" priority="245" operator="lessThan">
      <formula>0</formula>
    </cfRule>
  </conditionalFormatting>
  <conditionalFormatting sqref="Z1079:AA1079">
    <cfRule type="cellIs" dxfId="11517" priority="244" operator="lessThan">
      <formula>0</formula>
    </cfRule>
  </conditionalFormatting>
  <conditionalFormatting sqref="AD1079">
    <cfRule type="cellIs" dxfId="11516" priority="243" operator="lessThan">
      <formula>0</formula>
    </cfRule>
  </conditionalFormatting>
  <conditionalFormatting sqref="D1055:E1078">
    <cfRule type="cellIs" dxfId="11515" priority="242" operator="lessThan">
      <formula>0</formula>
    </cfRule>
  </conditionalFormatting>
  <conditionalFormatting sqref="F1055:G1078">
    <cfRule type="cellIs" dxfId="11514" priority="239" operator="lessThan">
      <formula>0</formula>
    </cfRule>
  </conditionalFormatting>
  <conditionalFormatting sqref="O1055:R1078">
    <cfRule type="cellIs" dxfId="11513" priority="233" operator="lessThan">
      <formula>0</formula>
    </cfRule>
  </conditionalFormatting>
  <conditionalFormatting sqref="AI1055:AK1078">
    <cfRule type="cellIs" dxfId="11512" priority="221" operator="lessThan">
      <formula>0</formula>
    </cfRule>
  </conditionalFormatting>
  <conditionalFormatting sqref="AM1055:AN1078">
    <cfRule type="cellIs" dxfId="11511" priority="218" operator="lessThan">
      <formula>0</formula>
    </cfRule>
  </conditionalFormatting>
  <conditionalFormatting sqref="H1055:I1078">
    <cfRule type="cellIs" dxfId="11510" priority="236" operator="lessThan">
      <formula>0</formula>
    </cfRule>
  </conditionalFormatting>
  <conditionalFormatting sqref="T1055:U1078">
    <cfRule type="cellIs" dxfId="11509" priority="230" operator="lessThan">
      <formula>0</formula>
    </cfRule>
  </conditionalFormatting>
  <conditionalFormatting sqref="AE1055:AG1078">
    <cfRule type="cellIs" dxfId="11508" priority="224" operator="lessThan">
      <formula>0</formula>
    </cfRule>
  </conditionalFormatting>
  <conditionalFormatting sqref="V1055:AA1078">
    <cfRule type="cellIs" dxfId="11507" priority="227" operator="lessThan">
      <formula>0</formula>
    </cfRule>
  </conditionalFormatting>
  <conditionalFormatting sqref="AM1063:AN1063">
    <cfRule type="cellIs" dxfId="11506" priority="217" operator="lessThan">
      <formula>SUM(AM1064:AM1066)</formula>
    </cfRule>
  </conditionalFormatting>
  <conditionalFormatting sqref="D1063:E1063">
    <cfRule type="cellIs" dxfId="11505" priority="241" operator="lessThan">
      <formula>SUM(D1064:D1066)</formula>
    </cfRule>
  </conditionalFormatting>
  <conditionalFormatting sqref="V1073:AA1073">
    <cfRule type="cellIs" dxfId="11504" priority="225" operator="lessThan">
      <formula>SUM(V1074:V1076)</formula>
    </cfRule>
  </conditionalFormatting>
  <conditionalFormatting sqref="F1063:G1063">
    <cfRule type="cellIs" dxfId="11503" priority="238" operator="lessThan">
      <formula>SUM(F1064:F1066)</formula>
    </cfRule>
  </conditionalFormatting>
  <conditionalFormatting sqref="F1073:G1073">
    <cfRule type="cellIs" dxfId="11502" priority="237" operator="lessThan">
      <formula>SUM(F1074:F1076)</formula>
    </cfRule>
  </conditionalFormatting>
  <conditionalFormatting sqref="H1063:I1063">
    <cfRule type="cellIs" dxfId="11501" priority="235" operator="lessThan">
      <formula>SUM(H1064:H1066)</formula>
    </cfRule>
  </conditionalFormatting>
  <conditionalFormatting sqref="H1073:I1073">
    <cfRule type="cellIs" dxfId="11500" priority="234" operator="lessThan">
      <formula>SUM(H1074:H1076)</formula>
    </cfRule>
  </conditionalFormatting>
  <conditionalFormatting sqref="O1063:R1063">
    <cfRule type="cellIs" dxfId="11499" priority="232" operator="lessThan">
      <formula>SUM(O1064:O1066)</formula>
    </cfRule>
  </conditionalFormatting>
  <conditionalFormatting sqref="O1073:R1073">
    <cfRule type="cellIs" dxfId="11498" priority="231" operator="lessThan">
      <formula>SUM(O1074:O1076)</formula>
    </cfRule>
  </conditionalFormatting>
  <conditionalFormatting sqref="T1063:U1063">
    <cfRule type="cellIs" dxfId="11497" priority="229" operator="lessThan">
      <formula>SUM(T1064:T1066)</formula>
    </cfRule>
  </conditionalFormatting>
  <conditionalFormatting sqref="T1073:U1073">
    <cfRule type="cellIs" dxfId="11496" priority="228" operator="lessThan">
      <formula>SUM(T1074:T1076)</formula>
    </cfRule>
  </conditionalFormatting>
  <conditionalFormatting sqref="V1063:AA1063">
    <cfRule type="cellIs" dxfId="11495" priority="226" operator="lessThan">
      <formula>SUM(V1064:V1066)</formula>
    </cfRule>
  </conditionalFormatting>
  <conditionalFormatting sqref="AE1063:AG1063">
    <cfRule type="cellIs" dxfId="11494" priority="223" operator="lessThan">
      <formula>SUM(AE1064:AE1066)</formula>
    </cfRule>
  </conditionalFormatting>
  <conditionalFormatting sqref="AE1073:AG1073">
    <cfRule type="cellIs" dxfId="11493" priority="222" operator="lessThan">
      <formula>SUM(AE1074:AE1076)</formula>
    </cfRule>
  </conditionalFormatting>
  <conditionalFormatting sqref="AI1063:AK1063">
    <cfRule type="cellIs" dxfId="11492" priority="220" operator="lessThan">
      <formula>SUM(AI1064:AI1066)</formula>
    </cfRule>
  </conditionalFormatting>
  <conditionalFormatting sqref="AI1073:AK1073">
    <cfRule type="cellIs" dxfId="11491" priority="219" operator="lessThan">
      <formula>SUM(AI1074:AI1076)</formula>
    </cfRule>
  </conditionalFormatting>
  <conditionalFormatting sqref="AM1073:AN1073">
    <cfRule type="cellIs" dxfId="11490" priority="216" operator="lessThan">
      <formula>SUM(AM1074:AM1076)</formula>
    </cfRule>
  </conditionalFormatting>
  <conditionalFormatting sqref="AB1072">
    <cfRule type="cellIs" dxfId="11489" priority="214" operator="lessThan">
      <formula>0</formula>
    </cfRule>
  </conditionalFormatting>
  <conditionalFormatting sqref="AB1072">
    <cfRule type="cellIs" dxfId="11488" priority="215" operator="greaterThan">
      <formula>AA1072</formula>
    </cfRule>
  </conditionalFormatting>
  <conditionalFormatting sqref="AB1072">
    <cfRule type="cellIs" dxfId="11487" priority="213" operator="lessThan">
      <formula>AA1072</formula>
    </cfRule>
  </conditionalFormatting>
  <conditionalFormatting sqref="AP1055:AP1079">
    <cfRule type="cellIs" dxfId="11486" priority="212" operator="lessThan">
      <formula>0</formula>
    </cfRule>
  </conditionalFormatting>
  <conditionalFormatting sqref="AP1073 AP1063">
    <cfRule type="cellIs" dxfId="11485" priority="211" operator="lessThan">
      <formula>SUM(AP1064:AP1066)</formula>
    </cfRule>
  </conditionalFormatting>
  <conditionalFormatting sqref="AO1055:AO1079">
    <cfRule type="cellIs" dxfId="11484" priority="210" operator="lessThan">
      <formula>0</formula>
    </cfRule>
  </conditionalFormatting>
  <conditionalFormatting sqref="AO1073 AO1063">
    <cfRule type="cellIs" dxfId="11483" priority="209" operator="lessThan">
      <formula>SUM(AO1064:AO1066)</formula>
    </cfRule>
  </conditionalFormatting>
  <conditionalFormatting sqref="J1105 D1112:I1112 V1112:Y1112">
    <cfRule type="cellIs" dxfId="11482" priority="203" operator="lessThan">
      <formula>0</formula>
    </cfRule>
  </conditionalFormatting>
  <conditionalFormatting sqref="K1088:N1112">
    <cfRule type="cellIs" dxfId="11481" priority="207" operator="notBetween">
      <formula>0</formula>
      <formula>1</formula>
    </cfRule>
  </conditionalFormatting>
  <conditionalFormatting sqref="AC1088:AC1112 AG1112">
    <cfRule type="cellIs" dxfId="11480" priority="206" operator="lessThan">
      <formula>0</formula>
    </cfRule>
  </conditionalFormatting>
  <conditionalFormatting sqref="AQ1088:AQ1112">
    <cfRule type="cellIs" dxfId="11479" priority="205" operator="notBetween">
      <formula>0</formula>
      <formula>10000</formula>
    </cfRule>
  </conditionalFormatting>
  <conditionalFormatting sqref="AR1088:AR1112">
    <cfRule type="cellIs" dxfId="11478" priority="204" operator="lessThan">
      <formula>0</formula>
    </cfRule>
  </conditionalFormatting>
  <conditionalFormatting sqref="G1112 AL1105 J1105 I1112">
    <cfRule type="cellIs" dxfId="11477" priority="208" operator="greaterThan">
      <formula>F1105</formula>
    </cfRule>
  </conditionalFormatting>
  <conditionalFormatting sqref="AL1105 J1105">
    <cfRule type="cellIs" dxfId="11476" priority="202" operator="lessThan">
      <formula>I1105</formula>
    </cfRule>
  </conditionalFormatting>
  <conditionalFormatting sqref="AH1105">
    <cfRule type="cellIs" dxfId="11475" priority="201" operator="lessThan">
      <formula>0</formula>
    </cfRule>
  </conditionalFormatting>
  <conditionalFormatting sqref="AH1105">
    <cfRule type="cellIs" dxfId="11474" priority="200" operator="lessThan">
      <formula>0</formula>
    </cfRule>
  </conditionalFormatting>
  <conditionalFormatting sqref="AH1105">
    <cfRule type="cellIs" dxfId="11473" priority="199" operator="lessThan">
      <formula>#REF!</formula>
    </cfRule>
  </conditionalFormatting>
  <conditionalFormatting sqref="AH1105">
    <cfRule type="cellIs" dxfId="11472" priority="198" operator="lessThan">
      <formula>0</formula>
    </cfRule>
  </conditionalFormatting>
  <conditionalFormatting sqref="AH1105">
    <cfRule type="cellIs" dxfId="11471" priority="197" operator="greaterThan">
      <formula>#REF!</formula>
    </cfRule>
  </conditionalFormatting>
  <conditionalFormatting sqref="AL1105">
    <cfRule type="cellIs" dxfId="11470" priority="196" operator="lessThan">
      <formula>0</formula>
    </cfRule>
  </conditionalFormatting>
  <conditionalFormatting sqref="AL1105">
    <cfRule type="cellIs" dxfId="11469" priority="195" operator="lessThan">
      <formula>0</formula>
    </cfRule>
  </conditionalFormatting>
  <conditionalFormatting sqref="AL1105">
    <cfRule type="cellIs" dxfId="11468" priority="194" operator="lessThan">
      <formula>0</formula>
    </cfRule>
  </conditionalFormatting>
  <conditionalFormatting sqref="D1106:E1106">
    <cfRule type="cellIs" dxfId="11467" priority="188" operator="lessThan">
      <formula>SUM(D1107:D1109)</formula>
    </cfRule>
  </conditionalFormatting>
  <conditionalFormatting sqref="S1088:S1111">
    <cfRule type="cellIs" dxfId="11466" priority="193" operator="lessThan">
      <formula>0</formula>
    </cfRule>
  </conditionalFormatting>
  <conditionalFormatting sqref="Z1112:AA1112">
    <cfRule type="cellIs" dxfId="11465" priority="192" operator="lessThan">
      <formula>0</formula>
    </cfRule>
  </conditionalFormatting>
  <conditionalFormatting sqref="AD1112">
    <cfRule type="cellIs" dxfId="11464" priority="191" operator="lessThan">
      <formula>0</formula>
    </cfRule>
  </conditionalFormatting>
  <conditionalFormatting sqref="D1088:E1111">
    <cfRule type="cellIs" dxfId="11463" priority="190" operator="lessThan">
      <formula>0</formula>
    </cfRule>
  </conditionalFormatting>
  <conditionalFormatting sqref="F1088:G1111">
    <cfRule type="cellIs" dxfId="11462" priority="187" operator="lessThan">
      <formula>0</formula>
    </cfRule>
  </conditionalFormatting>
  <conditionalFormatting sqref="O1088:R1111">
    <cfRule type="cellIs" dxfId="11461" priority="181" operator="lessThan">
      <formula>0</formula>
    </cfRule>
  </conditionalFormatting>
  <conditionalFormatting sqref="AI1088:AK1111">
    <cfRule type="cellIs" dxfId="11460" priority="169" operator="lessThan">
      <formula>0</formula>
    </cfRule>
  </conditionalFormatting>
  <conditionalFormatting sqref="AM1088:AN1111">
    <cfRule type="cellIs" dxfId="11459" priority="166" operator="lessThan">
      <formula>0</formula>
    </cfRule>
  </conditionalFormatting>
  <conditionalFormatting sqref="H1088:I1111">
    <cfRule type="cellIs" dxfId="11458" priority="184" operator="lessThan">
      <formula>0</formula>
    </cfRule>
  </conditionalFormatting>
  <conditionalFormatting sqref="T1088:U1111">
    <cfRule type="cellIs" dxfId="11457" priority="178" operator="lessThan">
      <formula>0</formula>
    </cfRule>
  </conditionalFormatting>
  <conditionalFormatting sqref="AE1088:AG1111">
    <cfRule type="cellIs" dxfId="11456" priority="172" operator="lessThan">
      <formula>0</formula>
    </cfRule>
  </conditionalFormatting>
  <conditionalFormatting sqref="V1088:AA1111">
    <cfRule type="cellIs" dxfId="11455" priority="175" operator="lessThan">
      <formula>0</formula>
    </cfRule>
  </conditionalFormatting>
  <conditionalFormatting sqref="AM1096:AN1096">
    <cfRule type="cellIs" dxfId="11454" priority="165" operator="lessThan">
      <formula>SUM(AM1097:AM1099)</formula>
    </cfRule>
  </conditionalFormatting>
  <conditionalFormatting sqref="D1096:E1096">
    <cfRule type="cellIs" dxfId="11453" priority="189" operator="lessThan">
      <formula>SUM(D1097:D1099)</formula>
    </cfRule>
  </conditionalFormatting>
  <conditionalFormatting sqref="V1106:AA1106">
    <cfRule type="cellIs" dxfId="11452" priority="173" operator="lessThan">
      <formula>SUM(V1107:V1109)</formula>
    </cfRule>
  </conditionalFormatting>
  <conditionalFormatting sqref="F1096:G1096">
    <cfRule type="cellIs" dxfId="11451" priority="186" operator="lessThan">
      <formula>SUM(F1097:F1099)</formula>
    </cfRule>
  </conditionalFormatting>
  <conditionalFormatting sqref="F1106:G1106">
    <cfRule type="cellIs" dxfId="11450" priority="185" operator="lessThan">
      <formula>SUM(F1107:F1109)</formula>
    </cfRule>
  </conditionalFormatting>
  <conditionalFormatting sqref="H1096:I1096">
    <cfRule type="cellIs" dxfId="11449" priority="183" operator="lessThan">
      <formula>SUM(H1097:H1099)</formula>
    </cfRule>
  </conditionalFormatting>
  <conditionalFormatting sqref="H1106:I1106">
    <cfRule type="cellIs" dxfId="11448" priority="182" operator="lessThan">
      <formula>SUM(H1107:H1109)</formula>
    </cfRule>
  </conditionalFormatting>
  <conditionalFormatting sqref="O1096:R1096">
    <cfRule type="cellIs" dxfId="11447" priority="180" operator="lessThan">
      <formula>SUM(O1097:O1099)</formula>
    </cfRule>
  </conditionalFormatting>
  <conditionalFormatting sqref="O1106:R1106">
    <cfRule type="cellIs" dxfId="11446" priority="179" operator="lessThan">
      <formula>SUM(O1107:O1109)</formula>
    </cfRule>
  </conditionalFormatting>
  <conditionalFormatting sqref="T1096:U1096">
    <cfRule type="cellIs" dxfId="11445" priority="177" operator="lessThan">
      <formula>SUM(T1097:T1099)</formula>
    </cfRule>
  </conditionalFormatting>
  <conditionalFormatting sqref="T1106:U1106">
    <cfRule type="cellIs" dxfId="11444" priority="176" operator="lessThan">
      <formula>SUM(T1107:T1109)</formula>
    </cfRule>
  </conditionalFormatting>
  <conditionalFormatting sqref="V1096:AA1096">
    <cfRule type="cellIs" dxfId="11443" priority="174" operator="lessThan">
      <formula>SUM(V1097:V1099)</formula>
    </cfRule>
  </conditionalFormatting>
  <conditionalFormatting sqref="AE1096:AG1096">
    <cfRule type="cellIs" dxfId="11442" priority="171" operator="lessThan">
      <formula>SUM(AE1097:AE1099)</formula>
    </cfRule>
  </conditionalFormatting>
  <conditionalFormatting sqref="AE1106:AG1106">
    <cfRule type="cellIs" dxfId="11441" priority="170" operator="lessThan">
      <formula>SUM(AE1107:AE1109)</formula>
    </cfRule>
  </conditionalFormatting>
  <conditionalFormatting sqref="AI1096:AK1096">
    <cfRule type="cellIs" dxfId="11440" priority="168" operator="lessThan">
      <formula>SUM(AI1097:AI1099)</formula>
    </cfRule>
  </conditionalFormatting>
  <conditionalFormatting sqref="AI1106:AK1106">
    <cfRule type="cellIs" dxfId="11439" priority="167" operator="lessThan">
      <formula>SUM(AI1107:AI1109)</formula>
    </cfRule>
  </conditionalFormatting>
  <conditionalFormatting sqref="AM1106:AN1106">
    <cfRule type="cellIs" dxfId="11438" priority="164" operator="lessThan">
      <formula>SUM(AM1107:AM1109)</formula>
    </cfRule>
  </conditionalFormatting>
  <conditionalFormatting sqref="AB1105">
    <cfRule type="cellIs" dxfId="11437" priority="162" operator="lessThan">
      <formula>0</formula>
    </cfRule>
  </conditionalFormatting>
  <conditionalFormatting sqref="AB1105">
    <cfRule type="cellIs" dxfId="11436" priority="163" operator="greaterThan">
      <formula>AA1105</formula>
    </cfRule>
  </conditionalFormatting>
  <conditionalFormatting sqref="AB1105">
    <cfRule type="cellIs" dxfId="11435" priority="161" operator="lessThan">
      <formula>AA1105</formula>
    </cfRule>
  </conditionalFormatting>
  <conditionalFormatting sqref="AP1088:AP1112">
    <cfRule type="cellIs" dxfId="11434" priority="160" operator="lessThan">
      <formula>0</formula>
    </cfRule>
  </conditionalFormatting>
  <conditionalFormatting sqref="AP1106 AP1096">
    <cfRule type="cellIs" dxfId="11433" priority="159" operator="lessThan">
      <formula>SUM(AP1097:AP1099)</formula>
    </cfRule>
  </conditionalFormatting>
  <conditionalFormatting sqref="AO1088:AO1112">
    <cfRule type="cellIs" dxfId="11432" priority="158" operator="lessThan">
      <formula>0</formula>
    </cfRule>
  </conditionalFormatting>
  <conditionalFormatting sqref="AO1106 AO1096">
    <cfRule type="cellIs" dxfId="11431" priority="157" operator="lessThan">
      <formula>SUM(AO1097:AO1099)</formula>
    </cfRule>
  </conditionalFormatting>
  <conditionalFormatting sqref="J1130 D1137:I1137 V1137:Y1137">
    <cfRule type="cellIs" dxfId="11430" priority="151" operator="lessThan">
      <formula>0</formula>
    </cfRule>
  </conditionalFormatting>
  <conditionalFormatting sqref="K1113:N1137">
    <cfRule type="cellIs" dxfId="11429" priority="155" operator="notBetween">
      <formula>0</formula>
      <formula>1</formula>
    </cfRule>
  </conditionalFormatting>
  <conditionalFormatting sqref="AC1113:AC1137 AG1137">
    <cfRule type="cellIs" dxfId="11428" priority="154" operator="lessThan">
      <formula>0</formula>
    </cfRule>
  </conditionalFormatting>
  <conditionalFormatting sqref="AQ1113:AQ1137">
    <cfRule type="cellIs" dxfId="11427" priority="153" operator="notBetween">
      <formula>0</formula>
      <formula>10000</formula>
    </cfRule>
  </conditionalFormatting>
  <conditionalFormatting sqref="AR1113:AR1137">
    <cfRule type="cellIs" dxfId="11426" priority="152" operator="lessThan">
      <formula>0</formula>
    </cfRule>
  </conditionalFormatting>
  <conditionalFormatting sqref="G1137 AL1130 J1130 I1137">
    <cfRule type="cellIs" dxfId="11425" priority="156" operator="greaterThan">
      <formula>F1130</formula>
    </cfRule>
  </conditionalFormatting>
  <conditionalFormatting sqref="AL1130 J1130">
    <cfRule type="cellIs" dxfId="11424" priority="150" operator="lessThan">
      <formula>I1130</formula>
    </cfRule>
  </conditionalFormatting>
  <conditionalFormatting sqref="AH1130">
    <cfRule type="cellIs" dxfId="11423" priority="149" operator="lessThan">
      <formula>0</formula>
    </cfRule>
  </conditionalFormatting>
  <conditionalFormatting sqref="AH1130">
    <cfRule type="cellIs" dxfId="11422" priority="148" operator="lessThan">
      <formula>0</formula>
    </cfRule>
  </conditionalFormatting>
  <conditionalFormatting sqref="AH1130">
    <cfRule type="cellIs" dxfId="11421" priority="147" operator="lessThan">
      <formula>#REF!</formula>
    </cfRule>
  </conditionalFormatting>
  <conditionalFormatting sqref="AH1130">
    <cfRule type="cellIs" dxfId="11420" priority="146" operator="lessThan">
      <formula>0</formula>
    </cfRule>
  </conditionalFormatting>
  <conditionalFormatting sqref="AH1130">
    <cfRule type="cellIs" dxfId="11419" priority="145" operator="greaterThan">
      <formula>#REF!</formula>
    </cfRule>
  </conditionalFormatting>
  <conditionalFormatting sqref="AL1130">
    <cfRule type="cellIs" dxfId="11418" priority="144" operator="lessThan">
      <formula>0</formula>
    </cfRule>
  </conditionalFormatting>
  <conditionalFormatting sqref="AL1130">
    <cfRule type="cellIs" dxfId="11417" priority="143" operator="lessThan">
      <formula>0</formula>
    </cfRule>
  </conditionalFormatting>
  <conditionalFormatting sqref="AL1130">
    <cfRule type="cellIs" dxfId="11416" priority="142" operator="lessThan">
      <formula>0</formula>
    </cfRule>
  </conditionalFormatting>
  <conditionalFormatting sqref="D1131:E1131">
    <cfRule type="cellIs" dxfId="11415" priority="136" operator="lessThan">
      <formula>SUM(D1132:D1134)</formula>
    </cfRule>
  </conditionalFormatting>
  <conditionalFormatting sqref="S1113:S1136">
    <cfRule type="cellIs" dxfId="11414" priority="141" operator="lessThan">
      <formula>0</formula>
    </cfRule>
  </conditionalFormatting>
  <conditionalFormatting sqref="Z1137:AA1137">
    <cfRule type="cellIs" dxfId="11413" priority="140" operator="lessThan">
      <formula>0</formula>
    </cfRule>
  </conditionalFormatting>
  <conditionalFormatting sqref="AD1137">
    <cfRule type="cellIs" dxfId="11412" priority="139" operator="lessThan">
      <formula>0</formula>
    </cfRule>
  </conditionalFormatting>
  <conditionalFormatting sqref="D1113:E1136">
    <cfRule type="cellIs" dxfId="11411" priority="138" operator="lessThan">
      <formula>0</formula>
    </cfRule>
  </conditionalFormatting>
  <conditionalFormatting sqref="F1113:G1136">
    <cfRule type="cellIs" dxfId="11410" priority="135" operator="lessThan">
      <formula>0</formula>
    </cfRule>
  </conditionalFormatting>
  <conditionalFormatting sqref="O1113:R1136">
    <cfRule type="cellIs" dxfId="11409" priority="129" operator="lessThan">
      <formula>0</formula>
    </cfRule>
  </conditionalFormatting>
  <conditionalFormatting sqref="AI1113:AK1136">
    <cfRule type="cellIs" dxfId="11408" priority="117" operator="lessThan">
      <formula>0</formula>
    </cfRule>
  </conditionalFormatting>
  <conditionalFormatting sqref="AM1113:AN1136">
    <cfRule type="cellIs" dxfId="11407" priority="114" operator="lessThan">
      <formula>0</formula>
    </cfRule>
  </conditionalFormatting>
  <conditionalFormatting sqref="H1113:I1136">
    <cfRule type="cellIs" dxfId="11406" priority="132" operator="lessThan">
      <formula>0</formula>
    </cfRule>
  </conditionalFormatting>
  <conditionalFormatting sqref="T1113:U1136">
    <cfRule type="cellIs" dxfId="11405" priority="126" operator="lessThan">
      <formula>0</formula>
    </cfRule>
  </conditionalFormatting>
  <conditionalFormatting sqref="AE1113:AG1136">
    <cfRule type="cellIs" dxfId="11404" priority="120" operator="lessThan">
      <formula>0</formula>
    </cfRule>
  </conditionalFormatting>
  <conditionalFormatting sqref="V1113:AA1136">
    <cfRule type="cellIs" dxfId="11403" priority="123" operator="lessThan">
      <formula>0</formula>
    </cfRule>
  </conditionalFormatting>
  <conditionalFormatting sqref="AM1121:AN1121">
    <cfRule type="cellIs" dxfId="11402" priority="113" operator="lessThan">
      <formula>SUM(AM1122:AM1124)</formula>
    </cfRule>
  </conditionalFormatting>
  <conditionalFormatting sqref="D1121:E1121">
    <cfRule type="cellIs" dxfId="11401" priority="137" operator="lessThan">
      <formula>SUM(D1122:D1124)</formula>
    </cfRule>
  </conditionalFormatting>
  <conditionalFormatting sqref="V1131:AA1131">
    <cfRule type="cellIs" dxfId="11400" priority="121" operator="lessThan">
      <formula>SUM(V1132:V1134)</formula>
    </cfRule>
  </conditionalFormatting>
  <conditionalFormatting sqref="F1121:G1121">
    <cfRule type="cellIs" dxfId="11399" priority="134" operator="lessThan">
      <formula>SUM(F1122:F1124)</formula>
    </cfRule>
  </conditionalFormatting>
  <conditionalFormatting sqref="F1131:G1131">
    <cfRule type="cellIs" dxfId="11398" priority="133" operator="lessThan">
      <formula>SUM(F1132:F1134)</formula>
    </cfRule>
  </conditionalFormatting>
  <conditionalFormatting sqref="H1121:I1121">
    <cfRule type="cellIs" dxfId="11397" priority="131" operator="lessThan">
      <formula>SUM(H1122:H1124)</formula>
    </cfRule>
  </conditionalFormatting>
  <conditionalFormatting sqref="H1131:I1131">
    <cfRule type="cellIs" dxfId="11396" priority="130" operator="lessThan">
      <formula>SUM(H1132:H1134)</formula>
    </cfRule>
  </conditionalFormatting>
  <conditionalFormatting sqref="O1121:R1121">
    <cfRule type="cellIs" dxfId="11395" priority="128" operator="lessThan">
      <formula>SUM(O1122:O1124)</formula>
    </cfRule>
  </conditionalFormatting>
  <conditionalFormatting sqref="O1131:R1131">
    <cfRule type="cellIs" dxfId="11394" priority="127" operator="lessThan">
      <formula>SUM(O1132:O1134)</formula>
    </cfRule>
  </conditionalFormatting>
  <conditionalFormatting sqref="T1121:U1121">
    <cfRule type="cellIs" dxfId="11393" priority="125" operator="lessThan">
      <formula>SUM(T1122:T1124)</formula>
    </cfRule>
  </conditionalFormatting>
  <conditionalFormatting sqref="T1131:U1131">
    <cfRule type="cellIs" dxfId="11392" priority="124" operator="lessThan">
      <formula>SUM(T1132:T1134)</formula>
    </cfRule>
  </conditionalFormatting>
  <conditionalFormatting sqref="V1121:AA1121">
    <cfRule type="cellIs" dxfId="11391" priority="122" operator="lessThan">
      <formula>SUM(V1122:V1124)</formula>
    </cfRule>
  </conditionalFormatting>
  <conditionalFormatting sqref="AE1121:AG1121">
    <cfRule type="cellIs" dxfId="11390" priority="119" operator="lessThan">
      <formula>SUM(AE1122:AE1124)</formula>
    </cfRule>
  </conditionalFormatting>
  <conditionalFormatting sqref="AE1131:AG1131">
    <cfRule type="cellIs" dxfId="11389" priority="118" operator="lessThan">
      <formula>SUM(AE1132:AE1134)</formula>
    </cfRule>
  </conditionalFormatting>
  <conditionalFormatting sqref="AI1121:AK1121">
    <cfRule type="cellIs" dxfId="11388" priority="116" operator="lessThan">
      <formula>SUM(AI1122:AI1124)</formula>
    </cfRule>
  </conditionalFormatting>
  <conditionalFormatting sqref="AI1131:AK1131">
    <cfRule type="cellIs" dxfId="11387" priority="115" operator="lessThan">
      <formula>SUM(AI1132:AI1134)</formula>
    </cfRule>
  </conditionalFormatting>
  <conditionalFormatting sqref="AM1131:AN1131">
    <cfRule type="cellIs" dxfId="11386" priority="112" operator="lessThan">
      <formula>SUM(AM1132:AM1134)</formula>
    </cfRule>
  </conditionalFormatting>
  <conditionalFormatting sqref="AB1130">
    <cfRule type="cellIs" dxfId="11385" priority="110" operator="lessThan">
      <formula>0</formula>
    </cfRule>
  </conditionalFormatting>
  <conditionalFormatting sqref="AB1130">
    <cfRule type="cellIs" dxfId="11384" priority="111" operator="greaterThan">
      <formula>AA1130</formula>
    </cfRule>
  </conditionalFormatting>
  <conditionalFormatting sqref="AB1130">
    <cfRule type="cellIs" dxfId="11383" priority="109" operator="lessThan">
      <formula>AA1130</formula>
    </cfRule>
  </conditionalFormatting>
  <conditionalFormatting sqref="AP1113:AP1137">
    <cfRule type="cellIs" dxfId="11382" priority="108" operator="lessThan">
      <formula>0</formula>
    </cfRule>
  </conditionalFormatting>
  <conditionalFormatting sqref="AP1131 AP1121">
    <cfRule type="cellIs" dxfId="11381" priority="107" operator="lessThan">
      <formula>SUM(AP1122:AP1124)</formula>
    </cfRule>
  </conditionalFormatting>
  <conditionalFormatting sqref="AO1113:AO1137">
    <cfRule type="cellIs" dxfId="11380" priority="106" operator="lessThan">
      <formula>0</formula>
    </cfRule>
  </conditionalFormatting>
  <conditionalFormatting sqref="AO1131 AO1121">
    <cfRule type="cellIs" dxfId="11379" priority="105" operator="lessThan">
      <formula>SUM(AO1122:AO1124)</formula>
    </cfRule>
  </conditionalFormatting>
  <conditionalFormatting sqref="J1155 D1162:I1162 V1162:Y1162">
    <cfRule type="cellIs" dxfId="11378" priority="99" operator="lessThan">
      <formula>0</formula>
    </cfRule>
  </conditionalFormatting>
  <conditionalFormatting sqref="K1138:N1162">
    <cfRule type="cellIs" dxfId="11377" priority="103" operator="notBetween">
      <formula>0</formula>
      <formula>1</formula>
    </cfRule>
  </conditionalFormatting>
  <conditionalFormatting sqref="AC1138:AC1162 AG1162">
    <cfRule type="cellIs" dxfId="11376" priority="102" operator="lessThan">
      <formula>0</formula>
    </cfRule>
  </conditionalFormatting>
  <conditionalFormatting sqref="AQ1138:AQ1162">
    <cfRule type="cellIs" dxfId="11375" priority="101" operator="notBetween">
      <formula>0</formula>
      <formula>10000</formula>
    </cfRule>
  </conditionalFormatting>
  <conditionalFormatting sqref="AR1138:AR1162">
    <cfRule type="cellIs" dxfId="11374" priority="100" operator="lessThan">
      <formula>0</formula>
    </cfRule>
  </conditionalFormatting>
  <conditionalFormatting sqref="G1162 AL1155 J1155 I1162">
    <cfRule type="cellIs" dxfId="11373" priority="104" operator="greaterThan">
      <formula>F1155</formula>
    </cfRule>
  </conditionalFormatting>
  <conditionalFormatting sqref="AL1155 J1155">
    <cfRule type="cellIs" dxfId="11372" priority="98" operator="lessThan">
      <formula>I1155</formula>
    </cfRule>
  </conditionalFormatting>
  <conditionalFormatting sqref="AH1155">
    <cfRule type="cellIs" dxfId="11371" priority="97" operator="lessThan">
      <formula>0</formula>
    </cfRule>
  </conditionalFormatting>
  <conditionalFormatting sqref="AH1155">
    <cfRule type="cellIs" dxfId="11370" priority="96" operator="lessThan">
      <formula>0</formula>
    </cfRule>
  </conditionalFormatting>
  <conditionalFormatting sqref="AH1155">
    <cfRule type="cellIs" dxfId="11369" priority="95" operator="lessThan">
      <formula>#REF!</formula>
    </cfRule>
  </conditionalFormatting>
  <conditionalFormatting sqref="AH1155">
    <cfRule type="cellIs" dxfId="11368" priority="94" operator="lessThan">
      <formula>0</formula>
    </cfRule>
  </conditionalFormatting>
  <conditionalFormatting sqref="AH1155">
    <cfRule type="cellIs" dxfId="11367" priority="93" operator="greaterThan">
      <formula>#REF!</formula>
    </cfRule>
  </conditionalFormatting>
  <conditionalFormatting sqref="AL1155">
    <cfRule type="cellIs" dxfId="11366" priority="92" operator="lessThan">
      <formula>0</formula>
    </cfRule>
  </conditionalFormatting>
  <conditionalFormatting sqref="AL1155">
    <cfRule type="cellIs" dxfId="11365" priority="91" operator="lessThan">
      <formula>0</formula>
    </cfRule>
  </conditionalFormatting>
  <conditionalFormatting sqref="AL1155">
    <cfRule type="cellIs" dxfId="11364" priority="90" operator="lessThan">
      <formula>0</formula>
    </cfRule>
  </conditionalFormatting>
  <conditionalFormatting sqref="D1156:E1156">
    <cfRule type="cellIs" dxfId="11363" priority="84" operator="lessThan">
      <formula>SUM(D1157:D1159)</formula>
    </cfRule>
  </conditionalFormatting>
  <conditionalFormatting sqref="S1138:S1161">
    <cfRule type="cellIs" dxfId="11362" priority="89" operator="lessThan">
      <formula>0</formula>
    </cfRule>
  </conditionalFormatting>
  <conditionalFormatting sqref="Z1162:AA1162">
    <cfRule type="cellIs" dxfId="11361" priority="88" operator="lessThan">
      <formula>0</formula>
    </cfRule>
  </conditionalFormatting>
  <conditionalFormatting sqref="AD1162">
    <cfRule type="cellIs" dxfId="11360" priority="87" operator="lessThan">
      <formula>0</formula>
    </cfRule>
  </conditionalFormatting>
  <conditionalFormatting sqref="D1138:E1161">
    <cfRule type="cellIs" dxfId="11359" priority="86" operator="lessThan">
      <formula>0</formula>
    </cfRule>
  </conditionalFormatting>
  <conditionalFormatting sqref="F1138:G1161">
    <cfRule type="cellIs" dxfId="11358" priority="83" operator="lessThan">
      <formula>0</formula>
    </cfRule>
  </conditionalFormatting>
  <conditionalFormatting sqref="O1138:R1161">
    <cfRule type="cellIs" dxfId="11357" priority="77" operator="lessThan">
      <formula>0</formula>
    </cfRule>
  </conditionalFormatting>
  <conditionalFormatting sqref="AI1138:AK1161">
    <cfRule type="cellIs" dxfId="11356" priority="65" operator="lessThan">
      <formula>0</formula>
    </cfRule>
  </conditionalFormatting>
  <conditionalFormatting sqref="AM1138:AN1161">
    <cfRule type="cellIs" dxfId="11355" priority="62" operator="lessThan">
      <formula>0</formula>
    </cfRule>
  </conditionalFormatting>
  <conditionalFormatting sqref="H1138:I1161">
    <cfRule type="cellIs" dxfId="11354" priority="80" operator="lessThan">
      <formula>0</formula>
    </cfRule>
  </conditionalFormatting>
  <conditionalFormatting sqref="T1138:U1161">
    <cfRule type="cellIs" dxfId="11353" priority="74" operator="lessThan">
      <formula>0</formula>
    </cfRule>
  </conditionalFormatting>
  <conditionalFormatting sqref="AE1138:AG1161">
    <cfRule type="cellIs" dxfId="11352" priority="68" operator="lessThan">
      <formula>0</formula>
    </cfRule>
  </conditionalFormatting>
  <conditionalFormatting sqref="V1138:AA1161">
    <cfRule type="cellIs" dxfId="11351" priority="71" operator="lessThan">
      <formula>0</formula>
    </cfRule>
  </conditionalFormatting>
  <conditionalFormatting sqref="AM1146:AN1146">
    <cfRule type="cellIs" dxfId="11350" priority="61" operator="lessThan">
      <formula>SUM(AM1147:AM1149)</formula>
    </cfRule>
  </conditionalFormatting>
  <conditionalFormatting sqref="D1146:E1146">
    <cfRule type="cellIs" dxfId="11349" priority="85" operator="lessThan">
      <formula>SUM(D1147:D1149)</formula>
    </cfRule>
  </conditionalFormatting>
  <conditionalFormatting sqref="V1156:AA1156">
    <cfRule type="cellIs" dxfId="11348" priority="69" operator="lessThan">
      <formula>SUM(V1157:V1159)</formula>
    </cfRule>
  </conditionalFormatting>
  <conditionalFormatting sqref="F1146:G1146">
    <cfRule type="cellIs" dxfId="11347" priority="82" operator="lessThan">
      <formula>SUM(F1147:F1149)</formula>
    </cfRule>
  </conditionalFormatting>
  <conditionalFormatting sqref="F1156:G1156">
    <cfRule type="cellIs" dxfId="11346" priority="81" operator="lessThan">
      <formula>SUM(F1157:F1159)</formula>
    </cfRule>
  </conditionalFormatting>
  <conditionalFormatting sqref="H1146:I1146">
    <cfRule type="cellIs" dxfId="11345" priority="79" operator="lessThan">
      <formula>SUM(H1147:H1149)</formula>
    </cfRule>
  </conditionalFormatting>
  <conditionalFormatting sqref="H1156:I1156">
    <cfRule type="cellIs" dxfId="11344" priority="78" operator="lessThan">
      <formula>SUM(H1157:H1159)</formula>
    </cfRule>
  </conditionalFormatting>
  <conditionalFormatting sqref="O1146:R1146">
    <cfRule type="cellIs" dxfId="11343" priority="76" operator="lessThan">
      <formula>SUM(O1147:O1149)</formula>
    </cfRule>
  </conditionalFormatting>
  <conditionalFormatting sqref="O1156:R1156">
    <cfRule type="cellIs" dxfId="11342" priority="75" operator="lessThan">
      <formula>SUM(O1157:O1159)</formula>
    </cfRule>
  </conditionalFormatting>
  <conditionalFormatting sqref="T1146:U1146">
    <cfRule type="cellIs" dxfId="11341" priority="73" operator="lessThan">
      <formula>SUM(T1147:T1149)</formula>
    </cfRule>
  </conditionalFormatting>
  <conditionalFormatting sqref="T1156:U1156">
    <cfRule type="cellIs" dxfId="11340" priority="72" operator="lessThan">
      <formula>SUM(T1157:T1159)</formula>
    </cfRule>
  </conditionalFormatting>
  <conditionalFormatting sqref="V1146:AA1146">
    <cfRule type="cellIs" dxfId="11339" priority="70" operator="lessThan">
      <formula>SUM(V1147:V1149)</formula>
    </cfRule>
  </conditionalFormatting>
  <conditionalFormatting sqref="AE1146:AG1146">
    <cfRule type="cellIs" dxfId="11338" priority="67" operator="lessThan">
      <formula>SUM(AE1147:AE1149)</formula>
    </cfRule>
  </conditionalFormatting>
  <conditionalFormatting sqref="AE1156:AG1156">
    <cfRule type="cellIs" dxfId="11337" priority="66" operator="lessThan">
      <formula>SUM(AE1157:AE1159)</formula>
    </cfRule>
  </conditionalFormatting>
  <conditionalFormatting sqref="AI1146:AK1146">
    <cfRule type="cellIs" dxfId="11336" priority="64" operator="lessThan">
      <formula>SUM(AI1147:AI1149)</formula>
    </cfRule>
  </conditionalFormatting>
  <conditionalFormatting sqref="AI1156:AK1156">
    <cfRule type="cellIs" dxfId="11335" priority="63" operator="lessThan">
      <formula>SUM(AI1157:AI1159)</formula>
    </cfRule>
  </conditionalFormatting>
  <conditionalFormatting sqref="AM1156:AN1156">
    <cfRule type="cellIs" dxfId="11334" priority="60" operator="lessThan">
      <formula>SUM(AM1157:AM1159)</formula>
    </cfRule>
  </conditionalFormatting>
  <conditionalFormatting sqref="AB1155">
    <cfRule type="cellIs" dxfId="11333" priority="58" operator="lessThan">
      <formula>0</formula>
    </cfRule>
  </conditionalFormatting>
  <conditionalFormatting sqref="AB1155">
    <cfRule type="cellIs" dxfId="11332" priority="59" operator="greaterThan">
      <formula>AA1155</formula>
    </cfRule>
  </conditionalFormatting>
  <conditionalFormatting sqref="AB1155">
    <cfRule type="cellIs" dxfId="11331" priority="57" operator="lessThan">
      <formula>AA1155</formula>
    </cfRule>
  </conditionalFormatting>
  <conditionalFormatting sqref="AP1138:AP1162">
    <cfRule type="cellIs" dxfId="11330" priority="56" operator="lessThan">
      <formula>0</formula>
    </cfRule>
  </conditionalFormatting>
  <conditionalFormatting sqref="AP1156 AP1146">
    <cfRule type="cellIs" dxfId="11329" priority="55" operator="lessThan">
      <formula>SUM(AP1147:AP1149)</formula>
    </cfRule>
  </conditionalFormatting>
  <conditionalFormatting sqref="AO1138:AO1162">
    <cfRule type="cellIs" dxfId="11328" priority="54" operator="lessThan">
      <formula>0</formula>
    </cfRule>
  </conditionalFormatting>
  <conditionalFormatting sqref="AO1156 AO1146">
    <cfRule type="cellIs" dxfId="11327" priority="53" operator="lessThan">
      <formula>SUM(AO1147:AO1149)</formula>
    </cfRule>
  </conditionalFormatting>
  <conditionalFormatting sqref="J1180 D1187:I1187 V1187:Y1187">
    <cfRule type="cellIs" dxfId="11326" priority="47" operator="lessThan">
      <formula>0</formula>
    </cfRule>
  </conditionalFormatting>
  <conditionalFormatting sqref="K1163:N1187">
    <cfRule type="cellIs" dxfId="11325" priority="51" operator="notBetween">
      <formula>0</formula>
      <formula>1</formula>
    </cfRule>
  </conditionalFormatting>
  <conditionalFormatting sqref="AC1163:AC1187 AG1187">
    <cfRule type="cellIs" dxfId="11324" priority="50" operator="lessThan">
      <formula>0</formula>
    </cfRule>
  </conditionalFormatting>
  <conditionalFormatting sqref="AQ1163:AQ1187">
    <cfRule type="cellIs" dxfId="11323" priority="49" operator="notBetween">
      <formula>0</formula>
      <formula>10000</formula>
    </cfRule>
  </conditionalFormatting>
  <conditionalFormatting sqref="AR1163:AR1187">
    <cfRule type="cellIs" dxfId="11322" priority="48" operator="lessThan">
      <formula>0</formula>
    </cfRule>
  </conditionalFormatting>
  <conditionalFormatting sqref="G1187 AL1180 J1180 I1187">
    <cfRule type="cellIs" dxfId="11321" priority="52" operator="greaterThan">
      <formula>F1180</formula>
    </cfRule>
  </conditionalFormatting>
  <conditionalFormatting sqref="AL1180 J1180">
    <cfRule type="cellIs" dxfId="11320" priority="46" operator="lessThan">
      <formula>I1180</formula>
    </cfRule>
  </conditionalFormatting>
  <conditionalFormatting sqref="AH1180">
    <cfRule type="cellIs" dxfId="11319" priority="45" operator="lessThan">
      <formula>0</formula>
    </cfRule>
  </conditionalFormatting>
  <conditionalFormatting sqref="AH1180">
    <cfRule type="cellIs" dxfId="11318" priority="44" operator="lessThan">
      <formula>0</formula>
    </cfRule>
  </conditionalFormatting>
  <conditionalFormatting sqref="AH1180">
    <cfRule type="cellIs" dxfId="11317" priority="43" operator="lessThan">
      <formula>#REF!</formula>
    </cfRule>
  </conditionalFormatting>
  <conditionalFormatting sqref="AH1180">
    <cfRule type="cellIs" dxfId="11316" priority="42" operator="lessThan">
      <formula>0</formula>
    </cfRule>
  </conditionalFormatting>
  <conditionalFormatting sqref="AH1180">
    <cfRule type="cellIs" dxfId="11315" priority="41" operator="greaterThan">
      <formula>#REF!</formula>
    </cfRule>
  </conditionalFormatting>
  <conditionalFormatting sqref="AL1180">
    <cfRule type="cellIs" dxfId="11314" priority="40" operator="lessThan">
      <formula>0</formula>
    </cfRule>
  </conditionalFormatting>
  <conditionalFormatting sqref="AL1180">
    <cfRule type="cellIs" dxfId="11313" priority="39" operator="lessThan">
      <formula>0</formula>
    </cfRule>
  </conditionalFormatting>
  <conditionalFormatting sqref="AL1180">
    <cfRule type="cellIs" dxfId="11312" priority="38" operator="lessThan">
      <formula>0</formula>
    </cfRule>
  </conditionalFormatting>
  <conditionalFormatting sqref="D1181:E1181">
    <cfRule type="cellIs" dxfId="11311" priority="32" operator="lessThan">
      <formula>SUM(D1182:D1184)</formula>
    </cfRule>
  </conditionalFormatting>
  <conditionalFormatting sqref="S1163:S1186">
    <cfRule type="cellIs" dxfId="11310" priority="37" operator="lessThan">
      <formula>0</formula>
    </cfRule>
  </conditionalFormatting>
  <conditionalFormatting sqref="Z1187:AA1187">
    <cfRule type="cellIs" dxfId="11309" priority="36" operator="lessThan">
      <formula>0</formula>
    </cfRule>
  </conditionalFormatting>
  <conditionalFormatting sqref="AD1187">
    <cfRule type="cellIs" dxfId="11308" priority="35" operator="lessThan">
      <formula>0</formula>
    </cfRule>
  </conditionalFormatting>
  <conditionalFormatting sqref="D1163:E1186">
    <cfRule type="cellIs" dxfId="11307" priority="34" operator="lessThan">
      <formula>0</formula>
    </cfRule>
  </conditionalFormatting>
  <conditionalFormatting sqref="F1163:G1186">
    <cfRule type="cellIs" dxfId="11306" priority="31" operator="lessThan">
      <formula>0</formula>
    </cfRule>
  </conditionalFormatting>
  <conditionalFormatting sqref="O1163:R1186">
    <cfRule type="cellIs" dxfId="11305" priority="25" operator="lessThan">
      <formula>0</formula>
    </cfRule>
  </conditionalFormatting>
  <conditionalFormatting sqref="AI1163:AK1186">
    <cfRule type="cellIs" dxfId="11304" priority="13" operator="lessThan">
      <formula>0</formula>
    </cfRule>
  </conditionalFormatting>
  <conditionalFormatting sqref="AM1163:AN1186">
    <cfRule type="cellIs" dxfId="11303" priority="10" operator="lessThan">
      <formula>0</formula>
    </cfRule>
  </conditionalFormatting>
  <conditionalFormatting sqref="H1163:I1186">
    <cfRule type="cellIs" dxfId="11302" priority="28" operator="lessThan">
      <formula>0</formula>
    </cfRule>
  </conditionalFormatting>
  <conditionalFormatting sqref="T1163:U1186">
    <cfRule type="cellIs" dxfId="11301" priority="22" operator="lessThan">
      <formula>0</formula>
    </cfRule>
  </conditionalFormatting>
  <conditionalFormatting sqref="AE1163:AG1186">
    <cfRule type="cellIs" dxfId="11300" priority="16" operator="lessThan">
      <formula>0</formula>
    </cfRule>
  </conditionalFormatting>
  <conditionalFormatting sqref="V1163:AA1186">
    <cfRule type="cellIs" dxfId="11299" priority="19" operator="lessThan">
      <formula>0</formula>
    </cfRule>
  </conditionalFormatting>
  <conditionalFormatting sqref="AM1171:AN1171">
    <cfRule type="cellIs" dxfId="11298" priority="9" operator="lessThan">
      <formula>SUM(AM1172:AM1174)</formula>
    </cfRule>
  </conditionalFormatting>
  <conditionalFormatting sqref="D1171:E1171">
    <cfRule type="cellIs" dxfId="11297" priority="33" operator="lessThan">
      <formula>SUM(D1172:D1174)</formula>
    </cfRule>
  </conditionalFormatting>
  <conditionalFormatting sqref="V1181:AA1181">
    <cfRule type="cellIs" dxfId="11296" priority="17" operator="lessThan">
      <formula>SUM(V1182:V1184)</formula>
    </cfRule>
  </conditionalFormatting>
  <conditionalFormatting sqref="F1171:G1171">
    <cfRule type="cellIs" dxfId="11295" priority="30" operator="lessThan">
      <formula>SUM(F1172:F1174)</formula>
    </cfRule>
  </conditionalFormatting>
  <conditionalFormatting sqref="F1181:G1181">
    <cfRule type="cellIs" dxfId="11294" priority="29" operator="lessThan">
      <formula>SUM(F1182:F1184)</formula>
    </cfRule>
  </conditionalFormatting>
  <conditionalFormatting sqref="H1171:I1171">
    <cfRule type="cellIs" dxfId="11293" priority="27" operator="lessThan">
      <formula>SUM(H1172:H1174)</formula>
    </cfRule>
  </conditionalFormatting>
  <conditionalFormatting sqref="H1181:I1181">
    <cfRule type="cellIs" dxfId="11292" priority="26" operator="lessThan">
      <formula>SUM(H1182:H1184)</formula>
    </cfRule>
  </conditionalFormatting>
  <conditionalFormatting sqref="O1171:R1171">
    <cfRule type="cellIs" dxfId="11291" priority="24" operator="lessThan">
      <formula>SUM(O1172:O1174)</formula>
    </cfRule>
  </conditionalFormatting>
  <conditionalFormatting sqref="O1181:R1181">
    <cfRule type="cellIs" dxfId="11290" priority="23" operator="lessThan">
      <formula>SUM(O1182:O1184)</formula>
    </cfRule>
  </conditionalFormatting>
  <conditionalFormatting sqref="T1171:U1171">
    <cfRule type="cellIs" dxfId="11289" priority="21" operator="lessThan">
      <formula>SUM(T1172:T1174)</formula>
    </cfRule>
  </conditionalFormatting>
  <conditionalFormatting sqref="T1181:U1181">
    <cfRule type="cellIs" dxfId="11288" priority="20" operator="lessThan">
      <formula>SUM(T1182:T1184)</formula>
    </cfRule>
  </conditionalFormatting>
  <conditionalFormatting sqref="V1171:AA1171">
    <cfRule type="cellIs" dxfId="11287" priority="18" operator="lessThan">
      <formula>SUM(V1172:V1174)</formula>
    </cfRule>
  </conditionalFormatting>
  <conditionalFormatting sqref="AE1171:AG1171">
    <cfRule type="cellIs" dxfId="11286" priority="15" operator="lessThan">
      <formula>SUM(AE1172:AE1174)</formula>
    </cfRule>
  </conditionalFormatting>
  <conditionalFormatting sqref="AE1181:AG1181">
    <cfRule type="cellIs" dxfId="11285" priority="14" operator="lessThan">
      <formula>SUM(AE1182:AE1184)</formula>
    </cfRule>
  </conditionalFormatting>
  <conditionalFormatting sqref="AI1171:AK1171">
    <cfRule type="cellIs" dxfId="11284" priority="12" operator="lessThan">
      <formula>SUM(AI1172:AI1174)</formula>
    </cfRule>
  </conditionalFormatting>
  <conditionalFormatting sqref="AI1181:AK1181">
    <cfRule type="cellIs" dxfId="11283" priority="11" operator="lessThan">
      <formula>SUM(AI1182:AI1184)</formula>
    </cfRule>
  </conditionalFormatting>
  <conditionalFormatting sqref="AM1181:AN1181">
    <cfRule type="cellIs" dxfId="11282" priority="8" operator="lessThan">
      <formula>SUM(AM1182:AM1184)</formula>
    </cfRule>
  </conditionalFormatting>
  <conditionalFormatting sqref="AB1180">
    <cfRule type="cellIs" dxfId="11281" priority="6" operator="lessThan">
      <formula>0</formula>
    </cfRule>
  </conditionalFormatting>
  <conditionalFormatting sqref="AB1180">
    <cfRule type="cellIs" dxfId="11280" priority="7" operator="greaterThan">
      <formula>AA1180</formula>
    </cfRule>
  </conditionalFormatting>
  <conditionalFormatting sqref="AB1180">
    <cfRule type="cellIs" dxfId="11279" priority="5" operator="lessThan">
      <formula>AA1180</formula>
    </cfRule>
  </conditionalFormatting>
  <conditionalFormatting sqref="AP1163:AP1187">
    <cfRule type="cellIs" dxfId="11278" priority="4" operator="lessThan">
      <formula>0</formula>
    </cfRule>
  </conditionalFormatting>
  <conditionalFormatting sqref="AP1181 AP1171">
    <cfRule type="cellIs" dxfId="11277" priority="3" operator="lessThan">
      <formula>SUM(AP1172:AP1174)</formula>
    </cfRule>
  </conditionalFormatting>
  <conditionalFormatting sqref="AO1163:AO1187">
    <cfRule type="cellIs" dxfId="11276" priority="2" operator="lessThan">
      <formula>0</formula>
    </cfRule>
  </conditionalFormatting>
  <conditionalFormatting sqref="AO1181 AO1171">
    <cfRule type="cellIs" dxfId="11275" priority="1" operator="lessThan">
      <formula>SUM(AO1172:AO1174)</formula>
    </cfRule>
  </conditionalFormatting>
  <dataValidations disablePrompts="1" count="7">
    <dataValidation type="decimal" operator="greaterThanOrEqual" allowBlank="1" showInputMessage="1" showErrorMessage="1" error="This value must be &gt;= 0" sqref="D896:I896 J889 D1207:I1207 AL889 D921:I921 D680:I680 D788:I788 J673 J914 AL673 D705:I705 J781 J698 AL698 AL781 J723 AL1200 AL914 AL316 AP332:AP434 J939 AL939 D813:I813 J806 AL806 AP980:AP1082 J831 AL831 D946:I946 D838:I838 J964 AP872:AP974 J856 D1079:I1082 J1200 D1004:I1004 J997 AL997 D1029:I1029 AP8:AP110 J1022 AL1022 J1047 AL1047 D32:I32 D1054:I1054 J1072 D107:I110 J25 AL25 D57:I57 J50 AP116:AP218 AL50 J75 AL75 D82:I82 D140:I140 J100 D215:I218 AL100 J133 AL133 D165:I165 J158 AP224:AP326 AL158 J183 AL183 D190:I190 D248:I248 J208 D323:I326 AL208 J241 AL241 D273:I273 J266 AP440:AP542 AL266 J291 D356:I356 AL291 J349 D431:I434 D298:I298 AL349 D381:I381 J374 AL374 J399 AP548:AP650 AL399 D406:I406 D464:I464 J424 J457 D539:I542 AL424 AL457 D489:I489 J482 AL482 J507 AP656:AP758 AL507 D514:I514 D572:I572 J532 J565 D647:I650 AL532 AL565 D597:I597 J590 AL590 J615 AP764:AP866 AL615 D622:I622 AL723 J640 D730:I730 D755:I758 AL640 J748 D971:I974 D863:I866 AL748 AL856 AL964 AL1072 J316 AP1088:AP1207 D1112:I1112 J1105 D1187:I1187 AL1105 D1137:I1137 J1130 AL1130 J1155 AL1155 D1162:I1162 J1180 AL1180">
      <formula1>0</formula1>
    </dataValidation>
    <dataValidation type="decimal" operator="greaterThanOrEqual" allowBlank="1" showInputMessage="1" showErrorMessage="1" error="this value must be positive" sqref="T1207:AB1207 T1029:AA1029 AE107:AF110 O1079:R1082 O107:R110 S872:S974 AE1054:AF1054 AE1207:AF1207 O863:R866 AE896:AF896 S656:S758 AE680:AF680 AE971:AF974 O971:R974 O680:R680 T680:AA680 AE863:AF866 T730:AA730 AE705:AF705 S764:S866 O896:R896 T896:AA896 S980:S1082 O1207:R1207 AE788:AF788 O788:R788 T788:AA788 T946:AA946 AE921:AF921 T838:AA838 AE813:AF813 O921:R921 O813:R813 T813:AA813 AE838:AF838 T921:AA921 AE946:AF946 O1054:R1054 AE1079:AF1082 AE1004:AF1004 AE215:AF218 O215:R218 O1004:R1004 T1004:AA1004 S8:S110 T1054:AA1054 AE1029:AF1029 O1029:R1029 AE32:AF32 T107:AA110 O32:R32 T32:AA32 T82:AA82 AE323:AF326 O323:R326 AE57:AF57 O57:R57 S116:S218 T57:AA57 AE82:AF82 T215:AA218 AE140:AF140 O82:R82 O140:R140 T140:AA140 T190:AA190 AE431:AF434 O431:R434 AE165:AF165 O165:R165 S224:S326 T165:AA165 AE190:AF190 T323:AA326 AE248:AF248 O190:R190 O248:R248 T248:AA248 T298:AA298 AE539:AF542 O539:R542 AE273:AF273 O273:R273 S332:S434 T273:AA273 AE298:AF298 T431:AA434 AE356:AF356 O298:R298 O356:R356 T356:AA356 T406:AA406 AE647:AF650 O647:R650 AE381:AF381 O381:R381 S440:S542 T381:AA381 AE406:AF406 T539:AA542 AE464:AF464 O406:R406 O464:R464 T464:AA464 T514:AA514 AE755:AF758 O755:R758 AE489:AF489 O489:R489 S548:S650 T489:AA489 AE514:AF514 T647:AA650 AE572:AF572 O514:R514 O572:R572 T572:AA572 T622:AA622 O705:R705 T705:AA705 AE597:AF597 O597:R597 AE730:AF730 T597:AA597 AE622:AF622 T755:AA758 T863:AA866 O622:R622 T971:AA974 O730:R730 O838:R838 T1079:AA1082 O946:R946 S1088:S1207 AE1187:AF1187 O1187:R1187 T1187:AA1187 AE1112:AF1112 O1112:R1112 T1112:AA1112 T1162:AA1162 AE1137:AF1137 O1137:R1137 T1137:AA1137 AE1162:AF1162 O1162:R1162">
      <formula1>0</formula1>
    </dataValidation>
    <dataValidation type="decimal" operator="greaterThanOrEqual" allowBlank="1" showInputMessage="1" showErrorMessage="1" error="the value must be positive" sqref="AC1188:AC1206 AC872:AC895 AC897:AC920 AM896:AO896 AM921:AO921 AC656:AC679 AC764:AC787 AC681:AC704 AM680:AO680 AM705:AO705 AM107:AO110 AM971:AO974 AM863:AO866 AM755:AO758 AM1207:AO1207 AC789:AC812 AM788:AO788 AM946:AO946 AM813:AO813 AM730:AO730 AM838:AO838 AC814:AC837 AM1079:AO1082 AC839:AC862 AC980:AC1003 AC8:AC31 AC1005:AC1028 AM1004:AO1004 AC922:AC945 AM1029:AO1029 AC33:AC56 AM1054:AO1054 AM32:AO32 AC116:AC139 AM57:AO57 AC1030:AC1053 AM82:AO82 AC58:AC81 AC141:AC164 AM215:AO218 AM140:AO140 AC224:AC247 AM165:AO165 AC83:AC106 AM190:AO190 AC166:AC189 AC249:AC272 AM323:AO326 AM248:AO248 AC332:AC355 AM273:AO273 AC191:AC214 AM298:AO298 AC274:AC297 AC357:AC380 AM431:AO434 AM356:AO356 AC440:AC463 AM381:AO381 AC299:AC322 AM406:AO406 AC382:AC405 AC465:AC488 AM539:AO542 AM464:AO464 AC548:AC571 AM489:AO489 AC407:AC430 AM514:AO514 AC490:AC513 AC573:AC596 AM647:AO650 AM572:AO572 AC706:AC729 AM597:AO597 AC515:AC538 AM622:AO622 AC598:AC621 AC731:AC754 AC623:AC646 AC947:AC970 AC1055:AC1078 AC1088:AC1111 AC1113:AC1136 AM1187:AO1187 AM1112:AO1112 AM1137:AO1137 AM1162:AO1162 AC1138:AC1161 AC1163:AC1186">
      <formula1>0</formula1>
    </dataValidation>
    <dataValidation type="decimal" allowBlank="1" showInputMessage="1" showErrorMessage="1" error="The value must be between 0 and 1 (decimals)" sqref="K656:N758 K872:N974 K764:N866 K980:N1082 K8:N110 K116:N218 K224:N326 K332:N434 K440:N542 K548:N650 K1088:N1207">
      <formula1>0</formula1>
      <formula2>1</formula2>
    </dataValidation>
    <dataValidation type="decimal" allowBlank="1" showInputMessage="1" showErrorMessage="1" error="It has tio be between 0-10000" sqref="AQ656:AQ758 AQ872:AQ974 AQ764:AQ866 AQ980:AQ1082 AQ8:AQ110 AQ116:AQ218 AQ224:AQ326 AQ332:AQ434 AQ440:AQ542 AQ548:AQ650 AQ1088:AQ1207">
      <formula1>0</formula1>
      <formula2>10000</formula2>
    </dataValidation>
    <dataValidation type="decimal" operator="greaterThanOrEqual" allowBlank="1" showInputMessage="1" showErrorMessage="1" error="It must be greter than 0" sqref="AR656:AR758 AR872:AR974 AR764:AR866 AR980:AR1082 AR8:AR110 AR116:AR218 AR224:AR326 AR332:AR434 AR440:AR542 AR548:AR650 AR1088:AR1207">
      <formula1>0</formula1>
    </dataValidation>
    <dataValidation type="decimal" operator="greaterThanOrEqual" allowBlank="1" showInputMessage="1" showErrorMessage="1" error="It must be greter or equal to 1" sqref="AD656:AD758 AD872:AD974 AD764:AD866 AD980:AD1082 AD8:AD110 AD116:AD218 AD224:AD326 AD332:AD434 AD440:AD542 AD548:AD650 AD1088:AD1207">
      <formula1>1</formula1>
    </dataValidation>
  </dataValidations>
  <printOptions horizontalCentered="1"/>
  <pageMargins left="0.70866141732283472" right="0.70866141732283472" top="0.74803149606299213" bottom="0.74803149606299213" header="0.31496062992125984" footer="0.31496062992125984"/>
  <pageSetup paperSize="9" scale="10" fitToWidth="2" orientation="landscape" r:id="rId1"/>
  <headerFooter scaleWithDoc="0">
    <oddHeader>&amp;L&amp;"Tahoma,Regular"&amp;9&amp;A&amp;C&amp;"Tahoma,Regular"&amp;9&amp;D</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tint="-0.249977111117893"/>
    <pageSetUpPr fitToPage="1"/>
  </sheetPr>
  <dimension ref="A1:AY1208"/>
  <sheetViews>
    <sheetView showGridLines="0" topLeftCell="A881" zoomScale="75" zoomScaleNormal="75" workbookViewId="0">
      <selection activeCell="D872" sqref="D872:AR971"/>
    </sheetView>
  </sheetViews>
  <sheetFormatPr defaultColWidth="11.42578125" defaultRowHeight="12.75"/>
  <cols>
    <col min="1" max="1" width="28.5703125" style="1508" customWidth="1"/>
    <col min="2" max="2" width="15.85546875" style="1509" customWidth="1"/>
    <col min="3" max="3" width="70.140625" style="1509" bestFit="1" customWidth="1"/>
    <col min="4" max="4" width="12.85546875" style="1509" customWidth="1"/>
    <col min="5" max="5" width="15.5703125" style="1509" customWidth="1"/>
    <col min="6" max="6" width="14.7109375" style="1509" bestFit="1" customWidth="1"/>
    <col min="7" max="7" width="11.85546875" style="1509" customWidth="1"/>
    <col min="8" max="8" width="13.85546875" style="1509" bestFit="1" customWidth="1"/>
    <col min="9" max="9" width="11.85546875" style="1509" customWidth="1"/>
    <col min="10" max="10" width="14.140625" style="1509" customWidth="1"/>
    <col min="11" max="14" width="10.7109375" style="1509" customWidth="1"/>
    <col min="15" max="15" width="13.140625" style="1509" customWidth="1"/>
    <col min="16" max="16" width="13.42578125" style="1509" customWidth="1"/>
    <col min="17" max="20" width="10.7109375" style="1509" customWidth="1"/>
    <col min="21" max="21" width="12.140625" style="1509" customWidth="1"/>
    <col min="22" max="22" width="17" style="1509" customWidth="1"/>
    <col min="23" max="23" width="16.5703125" style="1509" customWidth="1"/>
    <col min="24" max="24" width="14.7109375" style="1509" bestFit="1" customWidth="1"/>
    <col min="25" max="25" width="10.7109375" style="1509" customWidth="1"/>
    <col min="26" max="26" width="13.85546875" style="1509" bestFit="1" customWidth="1"/>
    <col min="27" max="27" width="10.7109375" style="1509" customWidth="1"/>
    <col min="28" max="28" width="14.5703125" style="1509" customWidth="1"/>
    <col min="29" max="32" width="12.28515625" style="1509" customWidth="1"/>
    <col min="33" max="33" width="12.140625" style="1509" customWidth="1"/>
    <col min="34" max="34" width="14.5703125" style="1509" customWidth="1"/>
    <col min="35" max="37" width="10.7109375" style="1509" customWidth="1"/>
    <col min="38" max="38" width="18" style="1509" customWidth="1"/>
    <col min="39" max="39" width="11.140625" style="1509" bestFit="1" customWidth="1"/>
    <col min="40" max="40" width="14" style="1509" bestFit="1" customWidth="1"/>
    <col min="41" max="41" width="14" style="1509" customWidth="1"/>
    <col min="42" max="42" width="15.28515625" style="1509" customWidth="1"/>
    <col min="43" max="43" width="16.85546875" style="1509" bestFit="1" customWidth="1"/>
    <col min="44" max="44" width="13.28515625" style="1509" customWidth="1"/>
    <col min="45" max="16384" width="11.42578125" style="1509"/>
  </cols>
  <sheetData>
    <row r="1" spans="1:51" ht="65.25" customHeight="1">
      <c r="B1" s="1945" t="s">
        <v>1033</v>
      </c>
      <c r="C1" s="1945"/>
    </row>
    <row r="2" spans="1:51" ht="27" customHeight="1"/>
    <row r="3" spans="1:51" ht="17.25" customHeight="1" thickBot="1"/>
    <row r="4" spans="1:51" s="1511" customFormat="1" ht="42" customHeight="1" thickTop="1" thickBot="1">
      <c r="A4" s="1510"/>
      <c r="D4" s="1918" t="str">
        <f>CONCATENATE($B$5," ","non-defaulted assets evolution: Stocks and parameters")</f>
        <v>2016 non-defaulted assets evolution: Stocks and parameters</v>
      </c>
      <c r="E4" s="1919"/>
      <c r="F4" s="1919"/>
      <c r="G4" s="1919"/>
      <c r="H4" s="1919"/>
      <c r="I4" s="1919"/>
      <c r="J4" s="1919"/>
      <c r="K4" s="1919"/>
      <c r="L4" s="1919"/>
      <c r="M4" s="1919"/>
      <c r="N4" s="1919"/>
      <c r="O4" s="1919"/>
      <c r="P4" s="1919"/>
      <c r="Q4" s="1919"/>
      <c r="R4" s="1919"/>
      <c r="S4" s="1919"/>
      <c r="T4" s="1919"/>
      <c r="U4" s="1920"/>
      <c r="V4" s="1933" t="str">
        <f>CONCATENATE($B$5," ","defaulted assets evolution: Stocks and parameters")</f>
        <v>2016 defaulted assets evolution: Stocks and parameters</v>
      </c>
      <c r="W4" s="1934"/>
      <c r="X4" s="1934"/>
      <c r="Y4" s="1934"/>
      <c r="Z4" s="1934"/>
      <c r="AA4" s="1934"/>
      <c r="AB4" s="1934"/>
      <c r="AC4" s="1934"/>
      <c r="AD4" s="1934"/>
      <c r="AE4" s="1934"/>
      <c r="AF4" s="1934"/>
      <c r="AG4" s="1935"/>
      <c r="AH4" s="1918" t="str">
        <f>CONCATENATE($B$5," Impairment flows and stock of provisions")</f>
        <v>2016 Impairment flows and stock of provisions</v>
      </c>
      <c r="AI4" s="1919"/>
      <c r="AJ4" s="1919"/>
      <c r="AK4" s="1919"/>
      <c r="AL4" s="1919"/>
      <c r="AM4" s="1919"/>
      <c r="AN4" s="1919"/>
      <c r="AO4" s="1919"/>
      <c r="AP4" s="1920"/>
      <c r="AQ4" s="1933" t="s">
        <v>180</v>
      </c>
      <c r="AR4" s="1935"/>
    </row>
    <row r="5" spans="1:51" s="1516" customFormat="1" ht="33" customHeight="1">
      <c r="A5" s="1512"/>
      <c r="B5" s="1513">
        <v>2016</v>
      </c>
      <c r="C5" s="1615" t="s">
        <v>21</v>
      </c>
      <c r="D5" s="1927" t="s">
        <v>182</v>
      </c>
      <c r="E5" s="1515" t="s">
        <v>288</v>
      </c>
      <c r="F5" s="1916" t="s">
        <v>183</v>
      </c>
      <c r="G5" s="1515" t="s">
        <v>288</v>
      </c>
      <c r="H5" s="1916" t="s">
        <v>760</v>
      </c>
      <c r="I5" s="1515" t="s">
        <v>288</v>
      </c>
      <c r="J5" s="1923" t="s">
        <v>1012</v>
      </c>
      <c r="K5" s="1923" t="s">
        <v>761</v>
      </c>
      <c r="L5" s="1923" t="s">
        <v>762</v>
      </c>
      <c r="M5" s="1923" t="s">
        <v>186</v>
      </c>
      <c r="N5" s="1923" t="s">
        <v>187</v>
      </c>
      <c r="O5" s="1916" t="s">
        <v>541</v>
      </c>
      <c r="P5" s="1515" t="s">
        <v>288</v>
      </c>
      <c r="Q5" s="1916" t="s">
        <v>543</v>
      </c>
      <c r="R5" s="1515" t="s">
        <v>288</v>
      </c>
      <c r="S5" s="1923" t="s">
        <v>962</v>
      </c>
      <c r="T5" s="1923" t="s">
        <v>188</v>
      </c>
      <c r="U5" s="1941" t="s">
        <v>837</v>
      </c>
      <c r="V5" s="1927" t="s">
        <v>840</v>
      </c>
      <c r="W5" s="1515" t="s">
        <v>288</v>
      </c>
      <c r="X5" s="1916" t="s">
        <v>763</v>
      </c>
      <c r="Y5" s="1515" t="s">
        <v>288</v>
      </c>
      <c r="Z5" s="1916" t="s">
        <v>183</v>
      </c>
      <c r="AA5" s="1515" t="s">
        <v>288</v>
      </c>
      <c r="AB5" s="1923" t="s">
        <v>841</v>
      </c>
      <c r="AC5" s="1916" t="s">
        <v>764</v>
      </c>
      <c r="AD5" s="1515" t="s">
        <v>189</v>
      </c>
      <c r="AE5" s="1923" t="s">
        <v>963</v>
      </c>
      <c r="AF5" s="1923" t="s">
        <v>188</v>
      </c>
      <c r="AG5" s="1941" t="s">
        <v>837</v>
      </c>
      <c r="AH5" s="1916" t="s">
        <v>1013</v>
      </c>
      <c r="AI5" s="1925" t="s">
        <v>184</v>
      </c>
      <c r="AJ5" s="1925"/>
      <c r="AK5" s="1926"/>
      <c r="AL5" s="1927" t="s">
        <v>834</v>
      </c>
      <c r="AM5" s="1929" t="s">
        <v>184</v>
      </c>
      <c r="AN5" s="1929"/>
      <c r="AO5" s="1916" t="s">
        <v>542</v>
      </c>
      <c r="AP5" s="1940"/>
      <c r="AQ5" s="1916" t="s">
        <v>765</v>
      </c>
      <c r="AR5" s="1930" t="s">
        <v>190</v>
      </c>
      <c r="AY5" s="1509"/>
    </row>
    <row r="6" spans="1:51" s="1517" customFormat="1" ht="45" customHeight="1">
      <c r="A6" s="1512"/>
      <c r="D6" s="1928"/>
      <c r="E6" s="1518" t="s">
        <v>544</v>
      </c>
      <c r="F6" s="1939"/>
      <c r="G6" s="1518" t="s">
        <v>191</v>
      </c>
      <c r="H6" s="1917"/>
      <c r="I6" s="1518" t="s">
        <v>191</v>
      </c>
      <c r="J6" s="1924"/>
      <c r="K6" s="1924"/>
      <c r="L6" s="1924"/>
      <c r="M6" s="1924"/>
      <c r="N6" s="1924"/>
      <c r="O6" s="1917"/>
      <c r="P6" s="1518" t="s">
        <v>544</v>
      </c>
      <c r="Q6" s="1917"/>
      <c r="R6" s="1518" t="s">
        <v>965</v>
      </c>
      <c r="S6" s="1924"/>
      <c r="T6" s="1924"/>
      <c r="U6" s="1942"/>
      <c r="V6" s="1928"/>
      <c r="W6" s="1518" t="s">
        <v>544</v>
      </c>
      <c r="X6" s="1939"/>
      <c r="Y6" s="1518" t="s">
        <v>191</v>
      </c>
      <c r="Z6" s="1939"/>
      <c r="AA6" s="1518" t="s">
        <v>191</v>
      </c>
      <c r="AB6" s="1924"/>
      <c r="AC6" s="1917" t="s">
        <v>192</v>
      </c>
      <c r="AD6" s="1518" t="s">
        <v>270</v>
      </c>
      <c r="AE6" s="1924"/>
      <c r="AF6" s="1924"/>
      <c r="AG6" s="1942"/>
      <c r="AH6" s="1917"/>
      <c r="AI6" s="1943" t="s">
        <v>545</v>
      </c>
      <c r="AJ6" s="1944"/>
      <c r="AK6" s="1519" t="s">
        <v>961</v>
      </c>
      <c r="AL6" s="1928"/>
      <c r="AM6" s="1520" t="s">
        <v>193</v>
      </c>
      <c r="AN6" s="1521" t="s">
        <v>961</v>
      </c>
      <c r="AO6" s="1522" t="s">
        <v>964</v>
      </c>
      <c r="AP6" s="1523" t="s">
        <v>966</v>
      </c>
      <c r="AQ6" s="1917"/>
      <c r="AR6" s="1931"/>
      <c r="AY6" s="1509"/>
    </row>
    <row r="7" spans="1:51" ht="24" customHeight="1" thickBot="1">
      <c r="A7" s="1512"/>
      <c r="B7" s="1524"/>
      <c r="C7" s="1525" t="s">
        <v>1028</v>
      </c>
      <c r="D7" s="1526" t="s">
        <v>22</v>
      </c>
      <c r="E7" s="1527" t="s">
        <v>22</v>
      </c>
      <c r="F7" s="1528" t="s">
        <v>22</v>
      </c>
      <c r="G7" s="1527" t="s">
        <v>22</v>
      </c>
      <c r="H7" s="1528" t="s">
        <v>22</v>
      </c>
      <c r="I7" s="1527" t="s">
        <v>22</v>
      </c>
      <c r="J7" s="1529" t="s">
        <v>22</v>
      </c>
      <c r="K7" s="1529" t="s">
        <v>269</v>
      </c>
      <c r="L7" s="1530" t="s">
        <v>269</v>
      </c>
      <c r="M7" s="1529" t="s">
        <v>269</v>
      </c>
      <c r="N7" s="1529" t="s">
        <v>269</v>
      </c>
      <c r="O7" s="1528" t="s">
        <v>22</v>
      </c>
      <c r="P7" s="1527" t="s">
        <v>22</v>
      </c>
      <c r="Q7" s="1528" t="s">
        <v>22</v>
      </c>
      <c r="R7" s="1527" t="s">
        <v>22</v>
      </c>
      <c r="S7" s="1529" t="s">
        <v>22</v>
      </c>
      <c r="T7" s="1529" t="s">
        <v>22</v>
      </c>
      <c r="U7" s="1531" t="s">
        <v>22</v>
      </c>
      <c r="V7" s="1526" t="s">
        <v>22</v>
      </c>
      <c r="W7" s="1527" t="s">
        <v>22</v>
      </c>
      <c r="X7" s="1528" t="s">
        <v>22</v>
      </c>
      <c r="Y7" s="1527" t="s">
        <v>22</v>
      </c>
      <c r="Z7" s="1528" t="s">
        <v>22</v>
      </c>
      <c r="AA7" s="1527" t="s">
        <v>22</v>
      </c>
      <c r="AB7" s="1529" t="s">
        <v>22</v>
      </c>
      <c r="AC7" s="1528" t="s">
        <v>269</v>
      </c>
      <c r="AD7" s="1527"/>
      <c r="AE7" s="1529" t="s">
        <v>22</v>
      </c>
      <c r="AF7" s="1529" t="s">
        <v>22</v>
      </c>
      <c r="AG7" s="1532" t="s">
        <v>22</v>
      </c>
      <c r="AH7" s="1533" t="s">
        <v>22</v>
      </c>
      <c r="AI7" s="1534" t="s">
        <v>194</v>
      </c>
      <c r="AJ7" s="1534" t="s">
        <v>195</v>
      </c>
      <c r="AK7" s="1535"/>
      <c r="AL7" s="1533" t="s">
        <v>22</v>
      </c>
      <c r="AM7" s="1536" t="s">
        <v>22</v>
      </c>
      <c r="AN7" s="1537" t="s">
        <v>22</v>
      </c>
      <c r="AO7" s="1528" t="s">
        <v>269</v>
      </c>
      <c r="AP7" s="1530" t="s">
        <v>269</v>
      </c>
      <c r="AQ7" s="1537" t="s">
        <v>271</v>
      </c>
      <c r="AR7" s="1932"/>
    </row>
    <row r="8" spans="1:51" ht="13.5" thickTop="1">
      <c r="A8" s="1538"/>
      <c r="B8" s="1539"/>
      <c r="C8" s="269" t="s">
        <v>414</v>
      </c>
      <c r="D8" s="1540"/>
      <c r="E8" s="1369"/>
      <c r="F8" s="1541"/>
      <c r="G8" s="1369"/>
      <c r="H8" s="1541"/>
      <c r="I8" s="1369"/>
      <c r="J8" s="1542"/>
      <c r="K8" s="1543"/>
      <c r="L8" s="1543"/>
      <c r="M8" s="1543"/>
      <c r="N8" s="1543"/>
      <c r="O8" s="1544"/>
      <c r="P8" s="1544"/>
      <c r="Q8" s="1541"/>
      <c r="R8" s="1369"/>
      <c r="S8" s="1545"/>
      <c r="T8" s="1544"/>
      <c r="U8" s="1541"/>
      <c r="V8" s="1541"/>
      <c r="W8" s="1369"/>
      <c r="X8" s="1541"/>
      <c r="Y8" s="1369"/>
      <c r="Z8" s="1541"/>
      <c r="AA8" s="1369"/>
      <c r="AB8" s="1542"/>
      <c r="AC8" s="1546"/>
      <c r="AD8" s="1547"/>
      <c r="AE8" s="1544"/>
      <c r="AF8" s="1544"/>
      <c r="AG8" s="1544"/>
      <c r="AH8" s="1548"/>
      <c r="AI8" s="1549"/>
      <c r="AJ8" s="1549"/>
      <c r="AK8" s="1549"/>
      <c r="AL8" s="1550"/>
      <c r="AM8" s="1549"/>
      <c r="AN8" s="1549"/>
      <c r="AO8" s="1541"/>
      <c r="AP8" s="1372"/>
      <c r="AQ8" s="1551"/>
      <c r="AR8" s="1552"/>
    </row>
    <row r="9" spans="1:51">
      <c r="A9" s="1553"/>
      <c r="B9" s="1554"/>
      <c r="C9" s="270" t="s">
        <v>11</v>
      </c>
      <c r="D9" s="1350"/>
      <c r="E9" s="1375"/>
      <c r="F9" s="1555"/>
      <c r="G9" s="1375"/>
      <c r="H9" s="1555"/>
      <c r="I9" s="1375"/>
      <c r="J9" s="1556"/>
      <c r="K9" s="1557"/>
      <c r="L9" s="1557"/>
      <c r="M9" s="1557"/>
      <c r="N9" s="1557"/>
      <c r="O9" s="1558"/>
      <c r="P9" s="1558"/>
      <c r="Q9" s="1555"/>
      <c r="R9" s="1375"/>
      <c r="S9" s="1559"/>
      <c r="T9" s="1558"/>
      <c r="U9" s="1555"/>
      <c r="V9" s="1555"/>
      <c r="W9" s="1375"/>
      <c r="X9" s="1555"/>
      <c r="Y9" s="1375"/>
      <c r="Z9" s="1555"/>
      <c r="AA9" s="1375"/>
      <c r="AB9" s="1556"/>
      <c r="AC9" s="1560"/>
      <c r="AD9" s="1561"/>
      <c r="AE9" s="1558"/>
      <c r="AF9" s="1558"/>
      <c r="AG9" s="1558"/>
      <c r="AH9" s="1562"/>
      <c r="AI9" s="1563"/>
      <c r="AJ9" s="1563"/>
      <c r="AK9" s="1563"/>
      <c r="AL9" s="1564"/>
      <c r="AM9" s="1563"/>
      <c r="AN9" s="1563"/>
      <c r="AO9" s="1555"/>
      <c r="AP9" s="1378"/>
      <c r="AQ9" s="1565"/>
      <c r="AR9" s="1566"/>
    </row>
    <row r="10" spans="1:51">
      <c r="A10" s="1553"/>
      <c r="B10" s="1554"/>
      <c r="C10" s="271" t="s">
        <v>4</v>
      </c>
      <c r="D10" s="1559"/>
      <c r="E10" s="1386"/>
      <c r="F10" s="1567"/>
      <c r="G10" s="1386"/>
      <c r="H10" s="1567"/>
      <c r="I10" s="1386"/>
      <c r="J10" s="1556"/>
      <c r="K10" s="1557"/>
      <c r="L10" s="1557"/>
      <c r="M10" s="1557"/>
      <c r="N10" s="1557"/>
      <c r="O10" s="1556"/>
      <c r="P10" s="1556"/>
      <c r="Q10" s="1567"/>
      <c r="R10" s="1386"/>
      <c r="S10" s="1559"/>
      <c r="T10" s="1556"/>
      <c r="U10" s="1567"/>
      <c r="V10" s="1567"/>
      <c r="W10" s="1386"/>
      <c r="X10" s="1567"/>
      <c r="Y10" s="1386"/>
      <c r="Z10" s="1567"/>
      <c r="AA10" s="1386"/>
      <c r="AB10" s="1556"/>
      <c r="AC10" s="1560"/>
      <c r="AD10" s="1561"/>
      <c r="AE10" s="1556"/>
      <c r="AF10" s="1556"/>
      <c r="AG10" s="1556"/>
      <c r="AH10" s="1562"/>
      <c r="AI10" s="1568"/>
      <c r="AJ10" s="1568"/>
      <c r="AK10" s="1568"/>
      <c r="AL10" s="1564"/>
      <c r="AM10" s="1568"/>
      <c r="AN10" s="1568"/>
      <c r="AO10" s="1555"/>
      <c r="AP10" s="1378"/>
      <c r="AQ10" s="1565"/>
      <c r="AR10" s="1569"/>
    </row>
    <row r="11" spans="1:51">
      <c r="A11" s="1553"/>
      <c r="B11" s="1554"/>
      <c r="C11" s="272" t="s">
        <v>943</v>
      </c>
      <c r="D11" s="1350"/>
      <c r="E11" s="1375"/>
      <c r="F11" s="1555"/>
      <c r="G11" s="1375"/>
      <c r="H11" s="1555"/>
      <c r="I11" s="1375"/>
      <c r="J11" s="1556"/>
      <c r="K11" s="1557"/>
      <c r="L11" s="1557"/>
      <c r="M11" s="1557"/>
      <c r="N11" s="1557"/>
      <c r="O11" s="1558"/>
      <c r="P11" s="1558"/>
      <c r="Q11" s="1555"/>
      <c r="R11" s="1375"/>
      <c r="S11" s="1559"/>
      <c r="T11" s="1558"/>
      <c r="U11" s="1555"/>
      <c r="V11" s="1555"/>
      <c r="W11" s="1375"/>
      <c r="X11" s="1555"/>
      <c r="Y11" s="1375"/>
      <c r="Z11" s="1555"/>
      <c r="AA11" s="1375"/>
      <c r="AB11" s="1556"/>
      <c r="AC11" s="1560"/>
      <c r="AD11" s="1561"/>
      <c r="AE11" s="1558"/>
      <c r="AF11" s="1558"/>
      <c r="AG11" s="1558"/>
      <c r="AH11" s="1562"/>
      <c r="AI11" s="1563"/>
      <c r="AJ11" s="1563"/>
      <c r="AK11" s="1563"/>
      <c r="AL11" s="1564"/>
      <c r="AM11" s="1563"/>
      <c r="AN11" s="1563"/>
      <c r="AO11" s="1555"/>
      <c r="AP11" s="1378"/>
      <c r="AQ11" s="1565"/>
      <c r="AR11" s="1566"/>
    </row>
    <row r="12" spans="1:51">
      <c r="A12" s="1553"/>
      <c r="B12" s="1554"/>
      <c r="C12" s="273" t="s">
        <v>944</v>
      </c>
      <c r="D12" s="1350"/>
      <c r="E12" s="1375"/>
      <c r="F12" s="1555"/>
      <c r="G12" s="1375"/>
      <c r="H12" s="1555"/>
      <c r="I12" s="1375"/>
      <c r="J12" s="1556"/>
      <c r="K12" s="1557"/>
      <c r="L12" s="1557"/>
      <c r="M12" s="1557"/>
      <c r="N12" s="1557"/>
      <c r="O12" s="1558"/>
      <c r="P12" s="1558"/>
      <c r="Q12" s="1555"/>
      <c r="R12" s="1375"/>
      <c r="S12" s="1559"/>
      <c r="T12" s="1558"/>
      <c r="U12" s="1555"/>
      <c r="V12" s="1555"/>
      <c r="W12" s="1375"/>
      <c r="X12" s="1555"/>
      <c r="Y12" s="1375"/>
      <c r="Z12" s="1555"/>
      <c r="AA12" s="1375"/>
      <c r="AB12" s="1556"/>
      <c r="AC12" s="1560"/>
      <c r="AD12" s="1561"/>
      <c r="AE12" s="1558"/>
      <c r="AF12" s="1558"/>
      <c r="AG12" s="1558"/>
      <c r="AH12" s="1562"/>
      <c r="AI12" s="1563"/>
      <c r="AJ12" s="1563"/>
      <c r="AK12" s="1563"/>
      <c r="AL12" s="1564"/>
      <c r="AM12" s="1563"/>
      <c r="AN12" s="1563"/>
      <c r="AO12" s="1555"/>
      <c r="AP12" s="1378"/>
      <c r="AQ12" s="1565"/>
      <c r="AR12" s="1566"/>
    </row>
    <row r="13" spans="1:51">
      <c r="A13" s="1553"/>
      <c r="B13" s="1554"/>
      <c r="C13" s="272" t="s">
        <v>945</v>
      </c>
      <c r="D13" s="1350"/>
      <c r="E13" s="1375"/>
      <c r="F13" s="1555"/>
      <c r="G13" s="1375"/>
      <c r="H13" s="1555"/>
      <c r="I13" s="1375"/>
      <c r="J13" s="1556"/>
      <c r="K13" s="1557"/>
      <c r="L13" s="1557"/>
      <c r="M13" s="1557"/>
      <c r="N13" s="1557"/>
      <c r="O13" s="1558"/>
      <c r="P13" s="1558"/>
      <c r="Q13" s="1555"/>
      <c r="R13" s="1375"/>
      <c r="S13" s="1559"/>
      <c r="T13" s="1558"/>
      <c r="U13" s="1555"/>
      <c r="V13" s="1555"/>
      <c r="W13" s="1375"/>
      <c r="X13" s="1555"/>
      <c r="Y13" s="1375"/>
      <c r="Z13" s="1555"/>
      <c r="AA13" s="1375"/>
      <c r="AB13" s="1556"/>
      <c r="AC13" s="1560"/>
      <c r="AD13" s="1561"/>
      <c r="AE13" s="1558"/>
      <c r="AF13" s="1558"/>
      <c r="AG13" s="1558"/>
      <c r="AH13" s="1562"/>
      <c r="AI13" s="1563"/>
      <c r="AJ13" s="1563"/>
      <c r="AK13" s="1563"/>
      <c r="AL13" s="1564"/>
      <c r="AM13" s="1563"/>
      <c r="AN13" s="1563"/>
      <c r="AO13" s="1555"/>
      <c r="AP13" s="1378"/>
      <c r="AQ13" s="1565"/>
      <c r="AR13" s="1566"/>
    </row>
    <row r="14" spans="1:51">
      <c r="A14" s="1553"/>
      <c r="B14" s="1554"/>
      <c r="C14" s="273" t="s">
        <v>946</v>
      </c>
      <c r="D14" s="1350"/>
      <c r="E14" s="1375"/>
      <c r="F14" s="1555"/>
      <c r="G14" s="1375"/>
      <c r="H14" s="1555"/>
      <c r="I14" s="1375"/>
      <c r="J14" s="1556"/>
      <c r="K14" s="1557"/>
      <c r="L14" s="1557"/>
      <c r="M14" s="1557"/>
      <c r="N14" s="1557"/>
      <c r="O14" s="1558"/>
      <c r="P14" s="1558"/>
      <c r="Q14" s="1555"/>
      <c r="R14" s="1375"/>
      <c r="S14" s="1559"/>
      <c r="T14" s="1558"/>
      <c r="U14" s="1555"/>
      <c r="V14" s="1555"/>
      <c r="W14" s="1375"/>
      <c r="X14" s="1555"/>
      <c r="Y14" s="1375"/>
      <c r="Z14" s="1555"/>
      <c r="AA14" s="1375"/>
      <c r="AB14" s="1556"/>
      <c r="AC14" s="1560"/>
      <c r="AD14" s="1561"/>
      <c r="AE14" s="1558"/>
      <c r="AF14" s="1558"/>
      <c r="AG14" s="1558"/>
      <c r="AH14" s="1562"/>
      <c r="AI14" s="1563"/>
      <c r="AJ14" s="1563"/>
      <c r="AK14" s="1563"/>
      <c r="AL14" s="1564"/>
      <c r="AM14" s="1563"/>
      <c r="AN14" s="1563"/>
      <c r="AO14" s="1555"/>
      <c r="AP14" s="1378"/>
      <c r="AQ14" s="1565"/>
      <c r="AR14" s="1566"/>
    </row>
    <row r="15" spans="1:51">
      <c r="A15" s="1553"/>
      <c r="B15" s="1554"/>
      <c r="C15" s="272" t="s">
        <v>947</v>
      </c>
      <c r="D15" s="1350"/>
      <c r="E15" s="1375"/>
      <c r="F15" s="1555"/>
      <c r="G15" s="1375"/>
      <c r="H15" s="1555"/>
      <c r="I15" s="1375"/>
      <c r="J15" s="1556"/>
      <c r="K15" s="1557"/>
      <c r="L15" s="1557"/>
      <c r="M15" s="1557"/>
      <c r="N15" s="1557"/>
      <c r="O15" s="1558"/>
      <c r="P15" s="1558"/>
      <c r="Q15" s="1555"/>
      <c r="R15" s="1375"/>
      <c r="S15" s="1559"/>
      <c r="T15" s="1558"/>
      <c r="U15" s="1555"/>
      <c r="V15" s="1555"/>
      <c r="W15" s="1375"/>
      <c r="X15" s="1555"/>
      <c r="Y15" s="1375"/>
      <c r="Z15" s="1555"/>
      <c r="AA15" s="1375"/>
      <c r="AB15" s="1556"/>
      <c r="AC15" s="1560"/>
      <c r="AD15" s="1561"/>
      <c r="AE15" s="1558"/>
      <c r="AF15" s="1558"/>
      <c r="AG15" s="1558"/>
      <c r="AH15" s="1562"/>
      <c r="AI15" s="1563"/>
      <c r="AJ15" s="1563"/>
      <c r="AK15" s="1563"/>
      <c r="AL15" s="1564"/>
      <c r="AM15" s="1563"/>
      <c r="AN15" s="1563"/>
      <c r="AO15" s="1555"/>
      <c r="AP15" s="1378"/>
      <c r="AQ15" s="1565"/>
      <c r="AR15" s="1566"/>
    </row>
    <row r="16" spans="1:51">
      <c r="A16" s="1553"/>
      <c r="B16" s="1554"/>
      <c r="C16" s="273" t="s">
        <v>948</v>
      </c>
      <c r="D16" s="1350"/>
      <c r="E16" s="1375"/>
      <c r="F16" s="1555"/>
      <c r="G16" s="1375"/>
      <c r="H16" s="1555"/>
      <c r="I16" s="1375"/>
      <c r="J16" s="1556"/>
      <c r="K16" s="1557"/>
      <c r="L16" s="1557"/>
      <c r="M16" s="1557"/>
      <c r="N16" s="1557"/>
      <c r="O16" s="1558"/>
      <c r="P16" s="1558"/>
      <c r="Q16" s="1555"/>
      <c r="R16" s="1375"/>
      <c r="S16" s="1559"/>
      <c r="T16" s="1558"/>
      <c r="U16" s="1555"/>
      <c r="V16" s="1555"/>
      <c r="W16" s="1375"/>
      <c r="X16" s="1555"/>
      <c r="Y16" s="1375"/>
      <c r="Z16" s="1555"/>
      <c r="AA16" s="1375"/>
      <c r="AB16" s="1556"/>
      <c r="AC16" s="1560"/>
      <c r="AD16" s="1561"/>
      <c r="AE16" s="1558"/>
      <c r="AF16" s="1558"/>
      <c r="AG16" s="1558"/>
      <c r="AH16" s="1562"/>
      <c r="AI16" s="1563"/>
      <c r="AJ16" s="1563"/>
      <c r="AK16" s="1563"/>
      <c r="AL16" s="1564"/>
      <c r="AM16" s="1563"/>
      <c r="AN16" s="1563"/>
      <c r="AO16" s="1555"/>
      <c r="AP16" s="1378"/>
      <c r="AQ16" s="1565"/>
      <c r="AR16" s="1566"/>
    </row>
    <row r="17" spans="1:44">
      <c r="A17" s="1553"/>
      <c r="B17" s="1554"/>
      <c r="C17" s="271" t="s">
        <v>10</v>
      </c>
      <c r="D17" s="1559"/>
      <c r="E17" s="1386"/>
      <c r="F17" s="1567"/>
      <c r="G17" s="1386"/>
      <c r="H17" s="1567"/>
      <c r="I17" s="1386"/>
      <c r="J17" s="1556"/>
      <c r="K17" s="1557"/>
      <c r="L17" s="1557"/>
      <c r="M17" s="1557"/>
      <c r="N17" s="1557"/>
      <c r="O17" s="1556"/>
      <c r="P17" s="1556"/>
      <c r="Q17" s="1567"/>
      <c r="R17" s="1386"/>
      <c r="S17" s="1559"/>
      <c r="T17" s="1556"/>
      <c r="U17" s="1567"/>
      <c r="V17" s="1567"/>
      <c r="W17" s="1386"/>
      <c r="X17" s="1567"/>
      <c r="Y17" s="1386"/>
      <c r="Z17" s="1567"/>
      <c r="AA17" s="1386"/>
      <c r="AB17" s="1556"/>
      <c r="AC17" s="1560"/>
      <c r="AD17" s="1561"/>
      <c r="AE17" s="1556"/>
      <c r="AF17" s="1556"/>
      <c r="AG17" s="1556"/>
      <c r="AH17" s="1562"/>
      <c r="AI17" s="1568"/>
      <c r="AJ17" s="1568"/>
      <c r="AK17" s="1568"/>
      <c r="AL17" s="1564"/>
      <c r="AM17" s="1568"/>
      <c r="AN17" s="1568"/>
      <c r="AO17" s="1555"/>
      <c r="AP17" s="1378"/>
      <c r="AQ17" s="1565"/>
      <c r="AR17" s="1569"/>
    </row>
    <row r="18" spans="1:44">
      <c r="A18" s="1553"/>
      <c r="B18" s="1554"/>
      <c r="C18" s="272" t="s">
        <v>417</v>
      </c>
      <c r="D18" s="1559"/>
      <c r="E18" s="1386"/>
      <c r="F18" s="1567"/>
      <c r="G18" s="1386"/>
      <c r="H18" s="1567"/>
      <c r="I18" s="1386"/>
      <c r="J18" s="1556"/>
      <c r="K18" s="1557"/>
      <c r="L18" s="1557"/>
      <c r="M18" s="1557"/>
      <c r="N18" s="1557"/>
      <c r="O18" s="1556"/>
      <c r="P18" s="1556"/>
      <c r="Q18" s="1567"/>
      <c r="R18" s="1386"/>
      <c r="S18" s="1559"/>
      <c r="T18" s="1556"/>
      <c r="U18" s="1567"/>
      <c r="V18" s="1567"/>
      <c r="W18" s="1386"/>
      <c r="X18" s="1567"/>
      <c r="Y18" s="1386"/>
      <c r="Z18" s="1567"/>
      <c r="AA18" s="1386"/>
      <c r="AB18" s="1556"/>
      <c r="AC18" s="1560"/>
      <c r="AD18" s="1561"/>
      <c r="AE18" s="1556"/>
      <c r="AF18" s="1556"/>
      <c r="AG18" s="1556"/>
      <c r="AH18" s="1562"/>
      <c r="AI18" s="1568"/>
      <c r="AJ18" s="1568"/>
      <c r="AK18" s="1568"/>
      <c r="AL18" s="1564"/>
      <c r="AM18" s="1568"/>
      <c r="AN18" s="1568"/>
      <c r="AO18" s="1555"/>
      <c r="AP18" s="1378"/>
      <c r="AQ18" s="1565"/>
      <c r="AR18" s="1569"/>
    </row>
    <row r="19" spans="1:44" ht="15">
      <c r="A19" s="1553"/>
      <c r="B19" s="1570" t="s">
        <v>372</v>
      </c>
      <c r="C19" s="273" t="s">
        <v>949</v>
      </c>
      <c r="D19" s="1350"/>
      <c r="E19" s="1375"/>
      <c r="F19" s="1555"/>
      <c r="G19" s="1375"/>
      <c r="H19" s="1555"/>
      <c r="I19" s="1375"/>
      <c r="J19" s="1556"/>
      <c r="K19" s="1557"/>
      <c r="L19" s="1557"/>
      <c r="M19" s="1557"/>
      <c r="N19" s="1557"/>
      <c r="O19" s="1558"/>
      <c r="P19" s="1558"/>
      <c r="Q19" s="1555"/>
      <c r="R19" s="1375"/>
      <c r="S19" s="1559"/>
      <c r="T19" s="1558"/>
      <c r="U19" s="1555"/>
      <c r="V19" s="1555"/>
      <c r="W19" s="1375"/>
      <c r="X19" s="1555"/>
      <c r="Y19" s="1375"/>
      <c r="Z19" s="1555"/>
      <c r="AA19" s="1375"/>
      <c r="AB19" s="1556"/>
      <c r="AC19" s="1560"/>
      <c r="AD19" s="1561"/>
      <c r="AE19" s="1558"/>
      <c r="AF19" s="1558"/>
      <c r="AG19" s="1558"/>
      <c r="AH19" s="1562"/>
      <c r="AI19" s="1563"/>
      <c r="AJ19" s="1563"/>
      <c r="AK19" s="1563"/>
      <c r="AL19" s="1564"/>
      <c r="AM19" s="1563"/>
      <c r="AN19" s="1563"/>
      <c r="AO19" s="1555"/>
      <c r="AP19" s="1378"/>
      <c r="AQ19" s="1565"/>
      <c r="AR19" s="1566"/>
    </row>
    <row r="20" spans="1:44">
      <c r="A20" s="1553"/>
      <c r="B20" s="1554"/>
      <c r="C20" s="273" t="s">
        <v>950</v>
      </c>
      <c r="D20" s="1559"/>
      <c r="E20" s="1386"/>
      <c r="F20" s="1567"/>
      <c r="G20" s="1386"/>
      <c r="H20" s="1567"/>
      <c r="I20" s="1386"/>
      <c r="J20" s="1556"/>
      <c r="K20" s="1557"/>
      <c r="L20" s="1557"/>
      <c r="M20" s="1557"/>
      <c r="N20" s="1557"/>
      <c r="O20" s="1556"/>
      <c r="P20" s="1556"/>
      <c r="Q20" s="1567"/>
      <c r="R20" s="1386"/>
      <c r="S20" s="1559"/>
      <c r="T20" s="1556"/>
      <c r="U20" s="1567"/>
      <c r="V20" s="1567"/>
      <c r="W20" s="1386"/>
      <c r="X20" s="1567"/>
      <c r="Y20" s="1386"/>
      <c r="Z20" s="1567"/>
      <c r="AA20" s="1386"/>
      <c r="AB20" s="1556"/>
      <c r="AC20" s="1560"/>
      <c r="AD20" s="1561"/>
      <c r="AE20" s="1556"/>
      <c r="AF20" s="1556"/>
      <c r="AG20" s="1556"/>
      <c r="AH20" s="1562"/>
      <c r="AI20" s="1568"/>
      <c r="AJ20" s="1568"/>
      <c r="AK20" s="1568"/>
      <c r="AL20" s="1564"/>
      <c r="AM20" s="1568"/>
      <c r="AN20" s="1568"/>
      <c r="AO20" s="1555"/>
      <c r="AP20" s="1378"/>
      <c r="AQ20" s="1565"/>
      <c r="AR20" s="1569"/>
    </row>
    <row r="21" spans="1:44">
      <c r="A21" s="1553"/>
      <c r="B21" s="1554"/>
      <c r="C21" s="274" t="s">
        <v>951</v>
      </c>
      <c r="D21" s="1350"/>
      <c r="E21" s="1375"/>
      <c r="F21" s="1555"/>
      <c r="G21" s="1375"/>
      <c r="H21" s="1555"/>
      <c r="I21" s="1375"/>
      <c r="J21" s="1556"/>
      <c r="K21" s="1557"/>
      <c r="L21" s="1557"/>
      <c r="M21" s="1557"/>
      <c r="N21" s="1557"/>
      <c r="O21" s="1558"/>
      <c r="P21" s="1558"/>
      <c r="Q21" s="1555"/>
      <c r="R21" s="1375"/>
      <c r="S21" s="1559"/>
      <c r="T21" s="1558"/>
      <c r="U21" s="1555"/>
      <c r="V21" s="1555"/>
      <c r="W21" s="1375"/>
      <c r="X21" s="1555"/>
      <c r="Y21" s="1375"/>
      <c r="Z21" s="1555"/>
      <c r="AA21" s="1375"/>
      <c r="AB21" s="1556"/>
      <c r="AC21" s="1560"/>
      <c r="AD21" s="1561"/>
      <c r="AE21" s="1558"/>
      <c r="AF21" s="1558"/>
      <c r="AG21" s="1558"/>
      <c r="AH21" s="1562"/>
      <c r="AI21" s="1563"/>
      <c r="AJ21" s="1563"/>
      <c r="AK21" s="1563"/>
      <c r="AL21" s="1564"/>
      <c r="AM21" s="1563"/>
      <c r="AN21" s="1563"/>
      <c r="AO21" s="1555"/>
      <c r="AP21" s="1378"/>
      <c r="AQ21" s="1565"/>
      <c r="AR21" s="1566"/>
    </row>
    <row r="22" spans="1:44">
      <c r="A22" s="1553"/>
      <c r="B22" s="1554"/>
      <c r="C22" s="274" t="s">
        <v>952</v>
      </c>
      <c r="D22" s="1350"/>
      <c r="E22" s="1375"/>
      <c r="F22" s="1555"/>
      <c r="G22" s="1375"/>
      <c r="H22" s="1555"/>
      <c r="I22" s="1375"/>
      <c r="J22" s="1556"/>
      <c r="K22" s="1557"/>
      <c r="L22" s="1557"/>
      <c r="M22" s="1557"/>
      <c r="N22" s="1557"/>
      <c r="O22" s="1558"/>
      <c r="P22" s="1558"/>
      <c r="Q22" s="1555"/>
      <c r="R22" s="1375"/>
      <c r="S22" s="1559"/>
      <c r="T22" s="1558"/>
      <c r="U22" s="1555"/>
      <c r="V22" s="1555"/>
      <c r="W22" s="1375"/>
      <c r="X22" s="1555"/>
      <c r="Y22" s="1375"/>
      <c r="Z22" s="1555"/>
      <c r="AA22" s="1375"/>
      <c r="AB22" s="1556"/>
      <c r="AC22" s="1560"/>
      <c r="AD22" s="1561"/>
      <c r="AE22" s="1558"/>
      <c r="AF22" s="1558"/>
      <c r="AG22" s="1558"/>
      <c r="AH22" s="1562"/>
      <c r="AI22" s="1563"/>
      <c r="AJ22" s="1563"/>
      <c r="AK22" s="1563"/>
      <c r="AL22" s="1564"/>
      <c r="AM22" s="1563"/>
      <c r="AN22" s="1563"/>
      <c r="AO22" s="1555"/>
      <c r="AP22" s="1378"/>
      <c r="AQ22" s="1565"/>
      <c r="AR22" s="1566"/>
    </row>
    <row r="23" spans="1:44">
      <c r="A23" s="1553"/>
      <c r="B23" s="1554"/>
      <c r="C23" s="274" t="s">
        <v>953</v>
      </c>
      <c r="D23" s="1350"/>
      <c r="E23" s="1375"/>
      <c r="F23" s="1555"/>
      <c r="G23" s="1375"/>
      <c r="H23" s="1555"/>
      <c r="I23" s="1375"/>
      <c r="J23" s="1556"/>
      <c r="K23" s="1557"/>
      <c r="L23" s="1557"/>
      <c r="M23" s="1557"/>
      <c r="N23" s="1557"/>
      <c r="O23" s="1558"/>
      <c r="P23" s="1558"/>
      <c r="Q23" s="1555"/>
      <c r="R23" s="1375"/>
      <c r="S23" s="1559"/>
      <c r="T23" s="1558"/>
      <c r="U23" s="1555"/>
      <c r="V23" s="1555"/>
      <c r="W23" s="1375"/>
      <c r="X23" s="1555"/>
      <c r="Y23" s="1375"/>
      <c r="Z23" s="1555"/>
      <c r="AA23" s="1375"/>
      <c r="AB23" s="1556"/>
      <c r="AC23" s="1560"/>
      <c r="AD23" s="1561"/>
      <c r="AE23" s="1558"/>
      <c r="AF23" s="1558"/>
      <c r="AG23" s="1558"/>
      <c r="AH23" s="1562"/>
      <c r="AI23" s="1563"/>
      <c r="AJ23" s="1563"/>
      <c r="AK23" s="1563"/>
      <c r="AL23" s="1564"/>
      <c r="AM23" s="1563"/>
      <c r="AN23" s="1563"/>
      <c r="AO23" s="1555"/>
      <c r="AP23" s="1378"/>
      <c r="AQ23" s="1565"/>
      <c r="AR23" s="1566"/>
    </row>
    <row r="24" spans="1:44">
      <c r="A24" s="1553"/>
      <c r="B24" s="1554"/>
      <c r="C24" s="272" t="s">
        <v>420</v>
      </c>
      <c r="D24" s="1350"/>
      <c r="E24" s="1375"/>
      <c r="F24" s="1555"/>
      <c r="G24" s="1375"/>
      <c r="H24" s="1555"/>
      <c r="I24" s="1375"/>
      <c r="J24" s="1556"/>
      <c r="K24" s="1557"/>
      <c r="L24" s="1557"/>
      <c r="M24" s="1557"/>
      <c r="N24" s="1557"/>
      <c r="O24" s="1558"/>
      <c r="P24" s="1558"/>
      <c r="Q24" s="1555"/>
      <c r="R24" s="1375"/>
      <c r="S24" s="1559"/>
      <c r="T24" s="1558"/>
      <c r="U24" s="1555"/>
      <c r="V24" s="1555"/>
      <c r="W24" s="1375"/>
      <c r="X24" s="1555"/>
      <c r="Y24" s="1375"/>
      <c r="Z24" s="1555"/>
      <c r="AA24" s="1375"/>
      <c r="AB24" s="1556"/>
      <c r="AC24" s="1560"/>
      <c r="AD24" s="1561"/>
      <c r="AE24" s="1558"/>
      <c r="AF24" s="1558"/>
      <c r="AG24" s="1558"/>
      <c r="AH24" s="1562"/>
      <c r="AI24" s="1563"/>
      <c r="AJ24" s="1563"/>
      <c r="AK24" s="1563"/>
      <c r="AL24" s="1564"/>
      <c r="AM24" s="1563"/>
      <c r="AN24" s="1563"/>
      <c r="AO24" s="1555"/>
      <c r="AP24" s="1378"/>
      <c r="AQ24" s="1565"/>
      <c r="AR24" s="1566"/>
    </row>
    <row r="25" spans="1:44">
      <c r="A25" s="1553"/>
      <c r="B25" s="1554"/>
      <c r="C25" s="272" t="s">
        <v>421</v>
      </c>
      <c r="D25" s="1384"/>
      <c r="E25" s="1386"/>
      <c r="F25" s="1395"/>
      <c r="G25" s="1386"/>
      <c r="H25" s="1395"/>
      <c r="I25" s="1386"/>
      <c r="J25" s="1556"/>
      <c r="K25" s="1557"/>
      <c r="L25" s="1557"/>
      <c r="M25" s="1557"/>
      <c r="N25" s="1557"/>
      <c r="O25" s="1556"/>
      <c r="P25" s="1556"/>
      <c r="Q25" s="1395"/>
      <c r="R25" s="1386"/>
      <c r="S25" s="1559"/>
      <c r="T25" s="1556"/>
      <c r="U25" s="1567"/>
      <c r="V25" s="1395"/>
      <c r="W25" s="1386"/>
      <c r="X25" s="1395"/>
      <c r="Y25" s="1386"/>
      <c r="Z25" s="1395"/>
      <c r="AA25" s="1386"/>
      <c r="AB25" s="1556"/>
      <c r="AC25" s="1560"/>
      <c r="AD25" s="1561"/>
      <c r="AE25" s="1556"/>
      <c r="AF25" s="1556"/>
      <c r="AG25" s="1556"/>
      <c r="AH25" s="1562"/>
      <c r="AI25" s="1385"/>
      <c r="AJ25" s="1385"/>
      <c r="AK25" s="1385"/>
      <c r="AL25" s="1564"/>
      <c r="AM25" s="1385"/>
      <c r="AN25" s="1385"/>
      <c r="AO25" s="1555"/>
      <c r="AP25" s="1378"/>
      <c r="AQ25" s="1565"/>
      <c r="AR25" s="1569"/>
    </row>
    <row r="26" spans="1:44">
      <c r="A26" s="1553"/>
      <c r="B26" s="1554"/>
      <c r="C26" s="273" t="s">
        <v>954</v>
      </c>
      <c r="D26" s="1350"/>
      <c r="E26" s="1375"/>
      <c r="F26" s="1555"/>
      <c r="G26" s="1375"/>
      <c r="H26" s="1555"/>
      <c r="I26" s="1375"/>
      <c r="J26" s="1556"/>
      <c r="K26" s="1557"/>
      <c r="L26" s="1557"/>
      <c r="M26" s="1557"/>
      <c r="N26" s="1557"/>
      <c r="O26" s="1558"/>
      <c r="P26" s="1558"/>
      <c r="Q26" s="1555"/>
      <c r="R26" s="1375"/>
      <c r="S26" s="1559"/>
      <c r="T26" s="1558"/>
      <c r="U26" s="1555"/>
      <c r="V26" s="1555"/>
      <c r="W26" s="1375"/>
      <c r="X26" s="1555"/>
      <c r="Y26" s="1375"/>
      <c r="Z26" s="1555"/>
      <c r="AA26" s="1375"/>
      <c r="AB26" s="1556"/>
      <c r="AC26" s="1560"/>
      <c r="AD26" s="1561"/>
      <c r="AE26" s="1558"/>
      <c r="AF26" s="1558"/>
      <c r="AG26" s="1558"/>
      <c r="AH26" s="1562"/>
      <c r="AI26" s="1563"/>
      <c r="AJ26" s="1563"/>
      <c r="AK26" s="1563"/>
      <c r="AL26" s="1564"/>
      <c r="AM26" s="1563"/>
      <c r="AN26" s="1563"/>
      <c r="AO26" s="1555"/>
      <c r="AP26" s="1378"/>
      <c r="AQ26" s="1565"/>
      <c r="AR26" s="1566"/>
    </row>
    <row r="27" spans="1:44">
      <c r="A27" s="1553"/>
      <c r="B27" s="1554"/>
      <c r="C27" s="273" t="s">
        <v>955</v>
      </c>
      <c r="D27" s="1350"/>
      <c r="E27" s="1375"/>
      <c r="F27" s="1555"/>
      <c r="G27" s="1375"/>
      <c r="H27" s="1555"/>
      <c r="I27" s="1375"/>
      <c r="J27" s="1556"/>
      <c r="K27" s="1557"/>
      <c r="L27" s="1557"/>
      <c r="M27" s="1557"/>
      <c r="N27" s="1557"/>
      <c r="O27" s="1558"/>
      <c r="P27" s="1558"/>
      <c r="Q27" s="1555"/>
      <c r="R27" s="1375"/>
      <c r="S27" s="1559"/>
      <c r="T27" s="1558"/>
      <c r="U27" s="1555"/>
      <c r="V27" s="1555"/>
      <c r="W27" s="1375"/>
      <c r="X27" s="1555"/>
      <c r="Y27" s="1375"/>
      <c r="Z27" s="1555"/>
      <c r="AA27" s="1375"/>
      <c r="AB27" s="1556"/>
      <c r="AC27" s="1560"/>
      <c r="AD27" s="1561"/>
      <c r="AE27" s="1558"/>
      <c r="AF27" s="1558"/>
      <c r="AG27" s="1558"/>
      <c r="AH27" s="1562"/>
      <c r="AI27" s="1563"/>
      <c r="AJ27" s="1563"/>
      <c r="AK27" s="1563"/>
      <c r="AL27" s="1564"/>
      <c r="AM27" s="1563"/>
      <c r="AN27" s="1563"/>
      <c r="AO27" s="1555"/>
      <c r="AP27" s="1378"/>
      <c r="AQ27" s="1565"/>
      <c r="AR27" s="1566"/>
    </row>
    <row r="28" spans="1:44">
      <c r="A28" s="1553"/>
      <c r="B28" s="1554"/>
      <c r="C28" s="271" t="s">
        <v>104</v>
      </c>
      <c r="D28" s="1350"/>
      <c r="E28" s="1375"/>
      <c r="F28" s="1555"/>
      <c r="G28" s="1375"/>
      <c r="H28" s="1555"/>
      <c r="I28" s="1375"/>
      <c r="J28" s="1556"/>
      <c r="K28" s="1557"/>
      <c r="L28" s="1557"/>
      <c r="M28" s="1557"/>
      <c r="N28" s="1557"/>
      <c r="O28" s="1558"/>
      <c r="P28" s="1558"/>
      <c r="Q28" s="1555"/>
      <c r="R28" s="1375"/>
      <c r="S28" s="1559"/>
      <c r="T28" s="1558"/>
      <c r="U28" s="1555"/>
      <c r="V28" s="1555"/>
      <c r="W28" s="1375"/>
      <c r="X28" s="1555"/>
      <c r="Y28" s="1375"/>
      <c r="Z28" s="1555"/>
      <c r="AA28" s="1375"/>
      <c r="AB28" s="1556"/>
      <c r="AC28" s="1560"/>
      <c r="AD28" s="1561"/>
      <c r="AE28" s="1558"/>
      <c r="AF28" s="1558"/>
      <c r="AG28" s="1558"/>
      <c r="AH28" s="1562"/>
      <c r="AI28" s="1563"/>
      <c r="AJ28" s="1563"/>
      <c r="AK28" s="1563"/>
      <c r="AL28" s="1564"/>
      <c r="AM28" s="1563"/>
      <c r="AN28" s="1563"/>
      <c r="AO28" s="1555"/>
      <c r="AP28" s="1378"/>
      <c r="AQ28" s="1565"/>
      <c r="AR28" s="1566"/>
    </row>
    <row r="29" spans="1:44">
      <c r="A29" s="1553"/>
      <c r="B29" s="1554"/>
      <c r="C29" s="271" t="s">
        <v>322</v>
      </c>
      <c r="D29" s="1571"/>
      <c r="E29" s="1572"/>
      <c r="F29" s="1573"/>
      <c r="G29" s="1572"/>
      <c r="H29" s="1573"/>
      <c r="I29" s="1572"/>
      <c r="J29" s="1556"/>
      <c r="K29" s="1574"/>
      <c r="L29" s="1574"/>
      <c r="M29" s="1574"/>
      <c r="N29" s="1574"/>
      <c r="O29" s="1574"/>
      <c r="P29" s="1574"/>
      <c r="Q29" s="1573"/>
      <c r="R29" s="1572"/>
      <c r="S29" s="1559"/>
      <c r="T29" s="1574"/>
      <c r="U29" s="1573"/>
      <c r="V29" s="1573"/>
      <c r="W29" s="1572"/>
      <c r="X29" s="1573"/>
      <c r="Y29" s="1572"/>
      <c r="Z29" s="1573"/>
      <c r="AA29" s="1572"/>
      <c r="AB29" s="1556"/>
      <c r="AC29" s="1571"/>
      <c r="AD29" s="1575"/>
      <c r="AE29" s="1574"/>
      <c r="AF29" s="1574"/>
      <c r="AG29" s="1574"/>
      <c r="AH29" s="1562"/>
      <c r="AI29" s="1576"/>
      <c r="AJ29" s="1576"/>
      <c r="AK29" s="1576"/>
      <c r="AL29" s="1564"/>
      <c r="AM29" s="1576"/>
      <c r="AN29" s="1576"/>
      <c r="AO29" s="1573"/>
      <c r="AP29" s="1577"/>
      <c r="AQ29" s="1578"/>
      <c r="AR29" s="1579"/>
    </row>
    <row r="30" spans="1:44">
      <c r="A30" s="1553"/>
      <c r="B30" s="1554"/>
      <c r="C30" s="271" t="s">
        <v>424</v>
      </c>
      <c r="D30" s="1560"/>
      <c r="E30" s="40"/>
      <c r="F30" s="1580"/>
      <c r="G30" s="40"/>
      <c r="H30" s="1580"/>
      <c r="I30" s="40"/>
      <c r="J30" s="1556"/>
      <c r="K30" s="1557"/>
      <c r="L30" s="1557"/>
      <c r="M30" s="1557"/>
      <c r="N30" s="1557"/>
      <c r="O30" s="1557"/>
      <c r="P30" s="1557"/>
      <c r="Q30" s="1580"/>
      <c r="R30" s="40"/>
      <c r="S30" s="1559"/>
      <c r="T30" s="1557"/>
      <c r="U30" s="1580"/>
      <c r="V30" s="1580"/>
      <c r="W30" s="40"/>
      <c r="X30" s="1580"/>
      <c r="Y30" s="40"/>
      <c r="Z30" s="1580"/>
      <c r="AA30" s="40"/>
      <c r="AB30" s="1556"/>
      <c r="AC30" s="1560"/>
      <c r="AD30" s="1561"/>
      <c r="AE30" s="1557"/>
      <c r="AF30" s="1557"/>
      <c r="AG30" s="1557"/>
      <c r="AH30" s="1562"/>
      <c r="AI30" s="1581"/>
      <c r="AJ30" s="1581"/>
      <c r="AK30" s="1581"/>
      <c r="AL30" s="1564"/>
      <c r="AM30" s="1581"/>
      <c r="AN30" s="1581"/>
      <c r="AO30" s="1555"/>
      <c r="AP30" s="1378"/>
      <c r="AQ30" s="1565"/>
      <c r="AR30" s="1566"/>
    </row>
    <row r="31" spans="1:44">
      <c r="A31" s="1553"/>
      <c r="B31" s="1554"/>
      <c r="C31" s="275" t="s">
        <v>425</v>
      </c>
      <c r="D31" s="1559"/>
      <c r="E31" s="1386"/>
      <c r="F31" s="1567"/>
      <c r="G31" s="1386"/>
      <c r="H31" s="1567"/>
      <c r="I31" s="1386"/>
      <c r="J31" s="1556"/>
      <c r="K31" s="1557"/>
      <c r="L31" s="1557"/>
      <c r="M31" s="1557"/>
      <c r="N31" s="1557"/>
      <c r="O31" s="1556"/>
      <c r="P31" s="1556"/>
      <c r="Q31" s="1567"/>
      <c r="R31" s="1386"/>
      <c r="S31" s="1559"/>
      <c r="T31" s="1556"/>
      <c r="U31" s="1567"/>
      <c r="V31" s="1567"/>
      <c r="W31" s="1386"/>
      <c r="X31" s="1567"/>
      <c r="Y31" s="1386"/>
      <c r="Z31" s="1567"/>
      <c r="AA31" s="1386"/>
      <c r="AB31" s="1556"/>
      <c r="AC31" s="1560"/>
      <c r="AD31" s="1561"/>
      <c r="AE31" s="1556"/>
      <c r="AF31" s="1556"/>
      <c r="AG31" s="1556"/>
      <c r="AH31" s="1562"/>
      <c r="AI31" s="1568"/>
      <c r="AJ31" s="1568"/>
      <c r="AK31" s="1568"/>
      <c r="AL31" s="1564"/>
      <c r="AM31" s="1568"/>
      <c r="AN31" s="1568"/>
      <c r="AO31" s="1582"/>
      <c r="AP31" s="1583"/>
      <c r="AQ31" s="1584"/>
      <c r="AR31" s="1569"/>
    </row>
    <row r="32" spans="1:44" s="5" customFormat="1" ht="13.5" thickBot="1">
      <c r="A32" s="1553"/>
      <c r="B32" s="1585"/>
      <c r="C32" s="276" t="s">
        <v>782</v>
      </c>
      <c r="D32" s="1586"/>
      <c r="E32" s="1587"/>
      <c r="F32" s="1588"/>
      <c r="G32" s="1587"/>
      <c r="H32" s="1588"/>
      <c r="I32" s="1587"/>
      <c r="J32" s="1589"/>
      <c r="K32" s="1590"/>
      <c r="L32" s="1590"/>
      <c r="M32" s="1590"/>
      <c r="N32" s="1590"/>
      <c r="O32" s="1590"/>
      <c r="P32" s="1591"/>
      <c r="Q32" s="1588"/>
      <c r="R32" s="1587"/>
      <c r="S32" s="1592"/>
      <c r="T32" s="1593"/>
      <c r="U32" s="1594"/>
      <c r="V32" s="1591"/>
      <c r="W32" s="1587"/>
      <c r="X32" s="1588"/>
      <c r="Y32" s="1587"/>
      <c r="Z32" s="1588"/>
      <c r="AA32" s="1587"/>
      <c r="AB32" s="1589"/>
      <c r="AC32" s="1595"/>
      <c r="AD32" s="1587"/>
      <c r="AE32" s="1590"/>
      <c r="AF32" s="1593"/>
      <c r="AG32" s="1593"/>
      <c r="AH32" s="1596"/>
      <c r="AI32" s="1597"/>
      <c r="AJ32" s="1598"/>
      <c r="AK32" s="1599"/>
      <c r="AL32" s="1600"/>
      <c r="AM32" s="1586"/>
      <c r="AN32" s="1601"/>
      <c r="AO32" s="1602"/>
      <c r="AP32" s="1603"/>
      <c r="AQ32" s="1595"/>
      <c r="AR32" s="1604"/>
    </row>
    <row r="33" spans="1:44">
      <c r="A33" s="1553"/>
      <c r="B33" s="1605"/>
      <c r="C33" s="319" t="s">
        <v>414</v>
      </c>
      <c r="D33" s="1540"/>
      <c r="E33" s="1369"/>
      <c r="F33" s="1541"/>
      <c r="G33" s="1369"/>
      <c r="H33" s="1541"/>
      <c r="I33" s="1369"/>
      <c r="J33" s="1542"/>
      <c r="K33" s="1543"/>
      <c r="L33" s="1543"/>
      <c r="M33" s="1543"/>
      <c r="N33" s="1543"/>
      <c r="O33" s="1544"/>
      <c r="P33" s="1544"/>
      <c r="Q33" s="1541"/>
      <c r="R33" s="1369"/>
      <c r="S33" s="1545"/>
      <c r="T33" s="1544"/>
      <c r="U33" s="1541"/>
      <c r="V33" s="1541"/>
      <c r="W33" s="1369"/>
      <c r="X33" s="1541"/>
      <c r="Y33" s="1369"/>
      <c r="Z33" s="1541"/>
      <c r="AA33" s="1369"/>
      <c r="AB33" s="1542"/>
      <c r="AC33" s="1546"/>
      <c r="AD33" s="1547"/>
      <c r="AE33" s="1544"/>
      <c r="AF33" s="1544"/>
      <c r="AG33" s="1544"/>
      <c r="AH33" s="1548"/>
      <c r="AI33" s="1549"/>
      <c r="AJ33" s="1549"/>
      <c r="AK33" s="1549"/>
      <c r="AL33" s="1550"/>
      <c r="AM33" s="1549"/>
      <c r="AN33" s="1549"/>
      <c r="AO33" s="1541"/>
      <c r="AP33" s="1372"/>
      <c r="AQ33" s="1551"/>
      <c r="AR33" s="1552"/>
    </row>
    <row r="34" spans="1:44">
      <c r="A34" s="1553"/>
      <c r="B34" s="1554"/>
      <c r="C34" s="270" t="s">
        <v>11</v>
      </c>
      <c r="D34" s="1350"/>
      <c r="E34" s="1375"/>
      <c r="F34" s="1555"/>
      <c r="G34" s="1375"/>
      <c r="H34" s="1555"/>
      <c r="I34" s="1375"/>
      <c r="J34" s="1556"/>
      <c r="K34" s="1557"/>
      <c r="L34" s="1557"/>
      <c r="M34" s="1557"/>
      <c r="N34" s="1557"/>
      <c r="O34" s="1558"/>
      <c r="P34" s="1558"/>
      <c r="Q34" s="1555"/>
      <c r="R34" s="1375"/>
      <c r="S34" s="1559"/>
      <c r="T34" s="1558"/>
      <c r="U34" s="1555"/>
      <c r="V34" s="1555"/>
      <c r="W34" s="1375"/>
      <c r="X34" s="1555"/>
      <c r="Y34" s="1375"/>
      <c r="Z34" s="1555"/>
      <c r="AA34" s="1375"/>
      <c r="AB34" s="1556"/>
      <c r="AC34" s="1560"/>
      <c r="AD34" s="1561"/>
      <c r="AE34" s="1558"/>
      <c r="AF34" s="1558"/>
      <c r="AG34" s="1558"/>
      <c r="AH34" s="1562"/>
      <c r="AI34" s="1563"/>
      <c r="AJ34" s="1563"/>
      <c r="AK34" s="1563"/>
      <c r="AL34" s="1564"/>
      <c r="AM34" s="1563"/>
      <c r="AN34" s="1563"/>
      <c r="AO34" s="1555"/>
      <c r="AP34" s="1378"/>
      <c r="AQ34" s="1565"/>
      <c r="AR34" s="1566"/>
    </row>
    <row r="35" spans="1:44">
      <c r="A35" s="1553"/>
      <c r="B35" s="1554"/>
      <c r="C35" s="271" t="s">
        <v>4</v>
      </c>
      <c r="D35" s="1559"/>
      <c r="E35" s="1386"/>
      <c r="F35" s="1567"/>
      <c r="G35" s="1386"/>
      <c r="H35" s="1567"/>
      <c r="I35" s="1386"/>
      <c r="J35" s="1556"/>
      <c r="K35" s="1557"/>
      <c r="L35" s="1557"/>
      <c r="M35" s="1557"/>
      <c r="N35" s="1557"/>
      <c r="O35" s="1556"/>
      <c r="P35" s="1556"/>
      <c r="Q35" s="1567"/>
      <c r="R35" s="1386"/>
      <c r="S35" s="1559"/>
      <c r="T35" s="1556"/>
      <c r="U35" s="1567"/>
      <c r="V35" s="1567"/>
      <c r="W35" s="1386"/>
      <c r="X35" s="1567"/>
      <c r="Y35" s="1386"/>
      <c r="Z35" s="1567"/>
      <c r="AA35" s="1386"/>
      <c r="AB35" s="1556"/>
      <c r="AC35" s="1560"/>
      <c r="AD35" s="1561"/>
      <c r="AE35" s="1556"/>
      <c r="AF35" s="1556"/>
      <c r="AG35" s="1556"/>
      <c r="AH35" s="1562"/>
      <c r="AI35" s="1568"/>
      <c r="AJ35" s="1568"/>
      <c r="AK35" s="1568"/>
      <c r="AL35" s="1564"/>
      <c r="AM35" s="1568"/>
      <c r="AN35" s="1568"/>
      <c r="AO35" s="1555"/>
      <c r="AP35" s="1378"/>
      <c r="AQ35" s="1565"/>
      <c r="AR35" s="1569"/>
    </row>
    <row r="36" spans="1:44">
      <c r="A36" s="1553"/>
      <c r="B36" s="1554"/>
      <c r="C36" s="272" t="s">
        <v>943</v>
      </c>
      <c r="D36" s="1350"/>
      <c r="E36" s="1375"/>
      <c r="F36" s="1555"/>
      <c r="G36" s="1375"/>
      <c r="H36" s="1555"/>
      <c r="I36" s="1375"/>
      <c r="J36" s="1556"/>
      <c r="K36" s="1557"/>
      <c r="L36" s="1557"/>
      <c r="M36" s="1557"/>
      <c r="N36" s="1557"/>
      <c r="O36" s="1558"/>
      <c r="P36" s="1558"/>
      <c r="Q36" s="1555"/>
      <c r="R36" s="1375"/>
      <c r="S36" s="1559"/>
      <c r="T36" s="1558"/>
      <c r="U36" s="1555"/>
      <c r="V36" s="1555"/>
      <c r="W36" s="1375"/>
      <c r="X36" s="1555"/>
      <c r="Y36" s="1375"/>
      <c r="Z36" s="1555"/>
      <c r="AA36" s="1375"/>
      <c r="AB36" s="1556"/>
      <c r="AC36" s="1560"/>
      <c r="AD36" s="1561"/>
      <c r="AE36" s="1558"/>
      <c r="AF36" s="1558"/>
      <c r="AG36" s="1558"/>
      <c r="AH36" s="1562"/>
      <c r="AI36" s="1563"/>
      <c r="AJ36" s="1563"/>
      <c r="AK36" s="1563"/>
      <c r="AL36" s="1564"/>
      <c r="AM36" s="1563"/>
      <c r="AN36" s="1563"/>
      <c r="AO36" s="1555"/>
      <c r="AP36" s="1378"/>
      <c r="AQ36" s="1565"/>
      <c r="AR36" s="1566"/>
    </row>
    <row r="37" spans="1:44">
      <c r="A37" s="1553"/>
      <c r="B37" s="1554"/>
      <c r="C37" s="273" t="s">
        <v>944</v>
      </c>
      <c r="D37" s="1350"/>
      <c r="E37" s="1375"/>
      <c r="F37" s="1555"/>
      <c r="G37" s="1375"/>
      <c r="H37" s="1555"/>
      <c r="I37" s="1375"/>
      <c r="J37" s="1556"/>
      <c r="K37" s="1557"/>
      <c r="L37" s="1557"/>
      <c r="M37" s="1557"/>
      <c r="N37" s="1557"/>
      <c r="O37" s="1558"/>
      <c r="P37" s="1558"/>
      <c r="Q37" s="1555"/>
      <c r="R37" s="1375"/>
      <c r="S37" s="1559"/>
      <c r="T37" s="1558"/>
      <c r="U37" s="1555"/>
      <c r="V37" s="1555"/>
      <c r="W37" s="1375"/>
      <c r="X37" s="1555"/>
      <c r="Y37" s="1375"/>
      <c r="Z37" s="1555"/>
      <c r="AA37" s="1375"/>
      <c r="AB37" s="1556"/>
      <c r="AC37" s="1560"/>
      <c r="AD37" s="1561"/>
      <c r="AE37" s="1558"/>
      <c r="AF37" s="1558"/>
      <c r="AG37" s="1558"/>
      <c r="AH37" s="1562"/>
      <c r="AI37" s="1563"/>
      <c r="AJ37" s="1563"/>
      <c r="AK37" s="1563"/>
      <c r="AL37" s="1564"/>
      <c r="AM37" s="1563"/>
      <c r="AN37" s="1563"/>
      <c r="AO37" s="1555"/>
      <c r="AP37" s="1378"/>
      <c r="AQ37" s="1565"/>
      <c r="AR37" s="1566"/>
    </row>
    <row r="38" spans="1:44">
      <c r="A38" s="1553"/>
      <c r="B38" s="1554"/>
      <c r="C38" s="272" t="s">
        <v>945</v>
      </c>
      <c r="D38" s="1350"/>
      <c r="E38" s="1375"/>
      <c r="F38" s="1555"/>
      <c r="G38" s="1375"/>
      <c r="H38" s="1555"/>
      <c r="I38" s="1375"/>
      <c r="J38" s="1556"/>
      <c r="K38" s="1557"/>
      <c r="L38" s="1557"/>
      <c r="M38" s="1557"/>
      <c r="N38" s="1557"/>
      <c r="O38" s="1558"/>
      <c r="P38" s="1558"/>
      <c r="Q38" s="1555"/>
      <c r="R38" s="1375"/>
      <c r="S38" s="1559"/>
      <c r="T38" s="1558"/>
      <c r="U38" s="1555"/>
      <c r="V38" s="1555"/>
      <c r="W38" s="1375"/>
      <c r="X38" s="1555"/>
      <c r="Y38" s="1375"/>
      <c r="Z38" s="1555"/>
      <c r="AA38" s="1375"/>
      <c r="AB38" s="1556"/>
      <c r="AC38" s="1560"/>
      <c r="AD38" s="1561"/>
      <c r="AE38" s="1558"/>
      <c r="AF38" s="1558"/>
      <c r="AG38" s="1558"/>
      <c r="AH38" s="1562"/>
      <c r="AI38" s="1563"/>
      <c r="AJ38" s="1563"/>
      <c r="AK38" s="1563"/>
      <c r="AL38" s="1564"/>
      <c r="AM38" s="1563"/>
      <c r="AN38" s="1563"/>
      <c r="AO38" s="1555"/>
      <c r="AP38" s="1378"/>
      <c r="AQ38" s="1565"/>
      <c r="AR38" s="1566"/>
    </row>
    <row r="39" spans="1:44">
      <c r="A39" s="1553"/>
      <c r="B39" s="1554"/>
      <c r="C39" s="273" t="s">
        <v>946</v>
      </c>
      <c r="D39" s="1350"/>
      <c r="E39" s="1375"/>
      <c r="F39" s="1555"/>
      <c r="G39" s="1375"/>
      <c r="H39" s="1555"/>
      <c r="I39" s="1375"/>
      <c r="J39" s="1556"/>
      <c r="K39" s="1557"/>
      <c r="L39" s="1557"/>
      <c r="M39" s="1557"/>
      <c r="N39" s="1557"/>
      <c r="O39" s="1558"/>
      <c r="P39" s="1558"/>
      <c r="Q39" s="1555"/>
      <c r="R39" s="1375"/>
      <c r="S39" s="1559"/>
      <c r="T39" s="1558"/>
      <c r="U39" s="1555"/>
      <c r="V39" s="1555"/>
      <c r="W39" s="1375"/>
      <c r="X39" s="1555"/>
      <c r="Y39" s="1375"/>
      <c r="Z39" s="1555"/>
      <c r="AA39" s="1375"/>
      <c r="AB39" s="1556"/>
      <c r="AC39" s="1560"/>
      <c r="AD39" s="1561"/>
      <c r="AE39" s="1558"/>
      <c r="AF39" s="1558"/>
      <c r="AG39" s="1558"/>
      <c r="AH39" s="1562"/>
      <c r="AI39" s="1563"/>
      <c r="AJ39" s="1563"/>
      <c r="AK39" s="1563"/>
      <c r="AL39" s="1564"/>
      <c r="AM39" s="1563"/>
      <c r="AN39" s="1563"/>
      <c r="AO39" s="1555"/>
      <c r="AP39" s="1378"/>
      <c r="AQ39" s="1565"/>
      <c r="AR39" s="1566"/>
    </row>
    <row r="40" spans="1:44">
      <c r="A40" s="1553"/>
      <c r="B40" s="1554"/>
      <c r="C40" s="272" t="s">
        <v>947</v>
      </c>
      <c r="D40" s="1350"/>
      <c r="E40" s="1375"/>
      <c r="F40" s="1555"/>
      <c r="G40" s="1375"/>
      <c r="H40" s="1555"/>
      <c r="I40" s="1375"/>
      <c r="J40" s="1556"/>
      <c r="K40" s="1557"/>
      <c r="L40" s="1557"/>
      <c r="M40" s="1557"/>
      <c r="N40" s="1557"/>
      <c r="O40" s="1558"/>
      <c r="P40" s="1558"/>
      <c r="Q40" s="1555"/>
      <c r="R40" s="1375"/>
      <c r="S40" s="1559"/>
      <c r="T40" s="1558"/>
      <c r="U40" s="1555"/>
      <c r="V40" s="1555"/>
      <c r="W40" s="1375"/>
      <c r="X40" s="1555"/>
      <c r="Y40" s="1375"/>
      <c r="Z40" s="1555"/>
      <c r="AA40" s="1375"/>
      <c r="AB40" s="1556"/>
      <c r="AC40" s="1560"/>
      <c r="AD40" s="1561"/>
      <c r="AE40" s="1558"/>
      <c r="AF40" s="1558"/>
      <c r="AG40" s="1558"/>
      <c r="AH40" s="1562"/>
      <c r="AI40" s="1563"/>
      <c r="AJ40" s="1563"/>
      <c r="AK40" s="1563"/>
      <c r="AL40" s="1564"/>
      <c r="AM40" s="1563"/>
      <c r="AN40" s="1563"/>
      <c r="AO40" s="1555"/>
      <c r="AP40" s="1378"/>
      <c r="AQ40" s="1565"/>
      <c r="AR40" s="1566"/>
    </row>
    <row r="41" spans="1:44">
      <c r="A41" s="1553"/>
      <c r="B41" s="1554"/>
      <c r="C41" s="273" t="s">
        <v>948</v>
      </c>
      <c r="D41" s="1350"/>
      <c r="E41" s="1375"/>
      <c r="F41" s="1555"/>
      <c r="G41" s="1375"/>
      <c r="H41" s="1555"/>
      <c r="I41" s="1375"/>
      <c r="J41" s="1556"/>
      <c r="K41" s="1557"/>
      <c r="L41" s="1557"/>
      <c r="M41" s="1557"/>
      <c r="N41" s="1557"/>
      <c r="O41" s="1558"/>
      <c r="P41" s="1558"/>
      <c r="Q41" s="1555"/>
      <c r="R41" s="1375"/>
      <c r="S41" s="1559"/>
      <c r="T41" s="1558"/>
      <c r="U41" s="1555"/>
      <c r="V41" s="1555"/>
      <c r="W41" s="1375"/>
      <c r="X41" s="1555"/>
      <c r="Y41" s="1375"/>
      <c r="Z41" s="1555"/>
      <c r="AA41" s="1375"/>
      <c r="AB41" s="1556"/>
      <c r="AC41" s="1560"/>
      <c r="AD41" s="1561"/>
      <c r="AE41" s="1558"/>
      <c r="AF41" s="1558"/>
      <c r="AG41" s="1558"/>
      <c r="AH41" s="1562"/>
      <c r="AI41" s="1563"/>
      <c r="AJ41" s="1563"/>
      <c r="AK41" s="1563"/>
      <c r="AL41" s="1564"/>
      <c r="AM41" s="1563"/>
      <c r="AN41" s="1563"/>
      <c r="AO41" s="1555"/>
      <c r="AP41" s="1378"/>
      <c r="AQ41" s="1565"/>
      <c r="AR41" s="1566"/>
    </row>
    <row r="42" spans="1:44">
      <c r="A42" s="1553"/>
      <c r="B42" s="1554"/>
      <c r="C42" s="271" t="s">
        <v>10</v>
      </c>
      <c r="D42" s="1559"/>
      <c r="E42" s="1386"/>
      <c r="F42" s="1567"/>
      <c r="G42" s="1386"/>
      <c r="H42" s="1567"/>
      <c r="I42" s="1386"/>
      <c r="J42" s="1556"/>
      <c r="K42" s="1557"/>
      <c r="L42" s="1557"/>
      <c r="M42" s="1557"/>
      <c r="N42" s="1557"/>
      <c r="O42" s="1556"/>
      <c r="P42" s="1556"/>
      <c r="Q42" s="1567"/>
      <c r="R42" s="1386"/>
      <c r="S42" s="1559"/>
      <c r="T42" s="1556"/>
      <c r="U42" s="1567"/>
      <c r="V42" s="1567"/>
      <c r="W42" s="1386"/>
      <c r="X42" s="1567"/>
      <c r="Y42" s="1386"/>
      <c r="Z42" s="1567"/>
      <c r="AA42" s="1386"/>
      <c r="AB42" s="1556"/>
      <c r="AC42" s="1560"/>
      <c r="AD42" s="1561"/>
      <c r="AE42" s="1556"/>
      <c r="AF42" s="1556"/>
      <c r="AG42" s="1556"/>
      <c r="AH42" s="1562"/>
      <c r="AI42" s="1568"/>
      <c r="AJ42" s="1568"/>
      <c r="AK42" s="1568"/>
      <c r="AL42" s="1564"/>
      <c r="AM42" s="1568"/>
      <c r="AN42" s="1568"/>
      <c r="AO42" s="1555"/>
      <c r="AP42" s="1378"/>
      <c r="AQ42" s="1565"/>
      <c r="AR42" s="1569"/>
    </row>
    <row r="43" spans="1:44">
      <c r="A43" s="1553"/>
      <c r="B43" s="1554"/>
      <c r="C43" s="272" t="s">
        <v>417</v>
      </c>
      <c r="D43" s="1559"/>
      <c r="E43" s="1386"/>
      <c r="F43" s="1567"/>
      <c r="G43" s="1386"/>
      <c r="H43" s="1567"/>
      <c r="I43" s="1386"/>
      <c r="J43" s="1556"/>
      <c r="K43" s="1557"/>
      <c r="L43" s="1557"/>
      <c r="M43" s="1557"/>
      <c r="N43" s="1557"/>
      <c r="O43" s="1556"/>
      <c r="P43" s="1556"/>
      <c r="Q43" s="1567"/>
      <c r="R43" s="1386"/>
      <c r="S43" s="1559"/>
      <c r="T43" s="1556"/>
      <c r="U43" s="1567"/>
      <c r="V43" s="1567"/>
      <c r="W43" s="1386"/>
      <c r="X43" s="1567"/>
      <c r="Y43" s="1386"/>
      <c r="Z43" s="1567"/>
      <c r="AA43" s="1386"/>
      <c r="AB43" s="1556"/>
      <c r="AC43" s="1560"/>
      <c r="AD43" s="1561"/>
      <c r="AE43" s="1556"/>
      <c r="AF43" s="1556"/>
      <c r="AG43" s="1556"/>
      <c r="AH43" s="1562"/>
      <c r="AI43" s="1568"/>
      <c r="AJ43" s="1568"/>
      <c r="AK43" s="1568"/>
      <c r="AL43" s="1564"/>
      <c r="AM43" s="1568"/>
      <c r="AN43" s="1568"/>
      <c r="AO43" s="1555"/>
      <c r="AP43" s="1378"/>
      <c r="AQ43" s="1565"/>
      <c r="AR43" s="1569"/>
    </row>
    <row r="44" spans="1:44" ht="15">
      <c r="A44" s="1553"/>
      <c r="B44" s="1570" t="s">
        <v>373</v>
      </c>
      <c r="C44" s="273" t="s">
        <v>949</v>
      </c>
      <c r="D44" s="1350"/>
      <c r="E44" s="1375"/>
      <c r="F44" s="1555"/>
      <c r="G44" s="1375"/>
      <c r="H44" s="1555"/>
      <c r="I44" s="1375"/>
      <c r="J44" s="1556"/>
      <c r="K44" s="1557"/>
      <c r="L44" s="1557"/>
      <c r="M44" s="1557"/>
      <c r="N44" s="1557"/>
      <c r="O44" s="1558"/>
      <c r="P44" s="1558"/>
      <c r="Q44" s="1555"/>
      <c r="R44" s="1375"/>
      <c r="S44" s="1559"/>
      <c r="T44" s="1558"/>
      <c r="U44" s="1555"/>
      <c r="V44" s="1555"/>
      <c r="W44" s="1375"/>
      <c r="X44" s="1555"/>
      <c r="Y44" s="1375"/>
      <c r="Z44" s="1555"/>
      <c r="AA44" s="1375"/>
      <c r="AB44" s="1556"/>
      <c r="AC44" s="1560"/>
      <c r="AD44" s="1561"/>
      <c r="AE44" s="1558"/>
      <c r="AF44" s="1558"/>
      <c r="AG44" s="1558"/>
      <c r="AH44" s="1562"/>
      <c r="AI44" s="1563"/>
      <c r="AJ44" s="1563"/>
      <c r="AK44" s="1563"/>
      <c r="AL44" s="1564"/>
      <c r="AM44" s="1563"/>
      <c r="AN44" s="1563"/>
      <c r="AO44" s="1555"/>
      <c r="AP44" s="1378"/>
      <c r="AQ44" s="1565"/>
      <c r="AR44" s="1566"/>
    </row>
    <row r="45" spans="1:44">
      <c r="A45" s="1553"/>
      <c r="B45" s="1554"/>
      <c r="C45" s="273" t="s">
        <v>950</v>
      </c>
      <c r="D45" s="1559"/>
      <c r="E45" s="1386"/>
      <c r="F45" s="1567"/>
      <c r="G45" s="1386"/>
      <c r="H45" s="1567"/>
      <c r="I45" s="1386"/>
      <c r="J45" s="1556"/>
      <c r="K45" s="1557"/>
      <c r="L45" s="1557"/>
      <c r="M45" s="1557"/>
      <c r="N45" s="1557"/>
      <c r="O45" s="1556"/>
      <c r="P45" s="1556"/>
      <c r="Q45" s="1567"/>
      <c r="R45" s="1386"/>
      <c r="S45" s="1559"/>
      <c r="T45" s="1556"/>
      <c r="U45" s="1567"/>
      <c r="V45" s="1567"/>
      <c r="W45" s="1386"/>
      <c r="X45" s="1567"/>
      <c r="Y45" s="1386"/>
      <c r="Z45" s="1567"/>
      <c r="AA45" s="1386"/>
      <c r="AB45" s="1556"/>
      <c r="AC45" s="1560"/>
      <c r="AD45" s="1561"/>
      <c r="AE45" s="1556"/>
      <c r="AF45" s="1556"/>
      <c r="AG45" s="1556"/>
      <c r="AH45" s="1562"/>
      <c r="AI45" s="1568"/>
      <c r="AJ45" s="1568"/>
      <c r="AK45" s="1568"/>
      <c r="AL45" s="1564"/>
      <c r="AM45" s="1568"/>
      <c r="AN45" s="1568"/>
      <c r="AO45" s="1555"/>
      <c r="AP45" s="1378"/>
      <c r="AQ45" s="1565"/>
      <c r="AR45" s="1569"/>
    </row>
    <row r="46" spans="1:44">
      <c r="A46" s="1553"/>
      <c r="B46" s="1554"/>
      <c r="C46" s="274" t="s">
        <v>951</v>
      </c>
      <c r="D46" s="1350"/>
      <c r="E46" s="1375"/>
      <c r="F46" s="1555"/>
      <c r="G46" s="1375"/>
      <c r="H46" s="1555"/>
      <c r="I46" s="1375"/>
      <c r="J46" s="1556"/>
      <c r="K46" s="1557"/>
      <c r="L46" s="1557"/>
      <c r="M46" s="1557"/>
      <c r="N46" s="1557"/>
      <c r="O46" s="1558"/>
      <c r="P46" s="1558"/>
      <c r="Q46" s="1555"/>
      <c r="R46" s="1375"/>
      <c r="S46" s="1559"/>
      <c r="T46" s="1558"/>
      <c r="U46" s="1555"/>
      <c r="V46" s="1555"/>
      <c r="W46" s="1375"/>
      <c r="X46" s="1555"/>
      <c r="Y46" s="1375"/>
      <c r="Z46" s="1555"/>
      <c r="AA46" s="1375"/>
      <c r="AB46" s="1556"/>
      <c r="AC46" s="1560"/>
      <c r="AD46" s="1561"/>
      <c r="AE46" s="1558"/>
      <c r="AF46" s="1558"/>
      <c r="AG46" s="1558"/>
      <c r="AH46" s="1562"/>
      <c r="AI46" s="1563"/>
      <c r="AJ46" s="1563"/>
      <c r="AK46" s="1563"/>
      <c r="AL46" s="1564"/>
      <c r="AM46" s="1563"/>
      <c r="AN46" s="1563"/>
      <c r="AO46" s="1555"/>
      <c r="AP46" s="1378"/>
      <c r="AQ46" s="1565"/>
      <c r="AR46" s="1566"/>
    </row>
    <row r="47" spans="1:44">
      <c r="A47" s="1553"/>
      <c r="B47" s="1554"/>
      <c r="C47" s="274" t="s">
        <v>952</v>
      </c>
      <c r="D47" s="1350"/>
      <c r="E47" s="1375"/>
      <c r="F47" s="1555"/>
      <c r="G47" s="1375"/>
      <c r="H47" s="1555"/>
      <c r="I47" s="1375"/>
      <c r="J47" s="1556"/>
      <c r="K47" s="1557"/>
      <c r="L47" s="1557"/>
      <c r="M47" s="1557"/>
      <c r="N47" s="1557"/>
      <c r="O47" s="1558"/>
      <c r="P47" s="1558"/>
      <c r="Q47" s="1555"/>
      <c r="R47" s="1375"/>
      <c r="S47" s="1559"/>
      <c r="T47" s="1558"/>
      <c r="U47" s="1555"/>
      <c r="V47" s="1555"/>
      <c r="W47" s="1375"/>
      <c r="X47" s="1555"/>
      <c r="Y47" s="1375"/>
      <c r="Z47" s="1555"/>
      <c r="AA47" s="1375"/>
      <c r="AB47" s="1556"/>
      <c r="AC47" s="1560"/>
      <c r="AD47" s="1561"/>
      <c r="AE47" s="1558"/>
      <c r="AF47" s="1558"/>
      <c r="AG47" s="1558"/>
      <c r="AH47" s="1562"/>
      <c r="AI47" s="1563"/>
      <c r="AJ47" s="1563"/>
      <c r="AK47" s="1563"/>
      <c r="AL47" s="1564"/>
      <c r="AM47" s="1563"/>
      <c r="AN47" s="1563"/>
      <c r="AO47" s="1555"/>
      <c r="AP47" s="1378"/>
      <c r="AQ47" s="1565"/>
      <c r="AR47" s="1566"/>
    </row>
    <row r="48" spans="1:44">
      <c r="A48" s="1553"/>
      <c r="B48" s="1554"/>
      <c r="C48" s="274" t="s">
        <v>953</v>
      </c>
      <c r="D48" s="1350"/>
      <c r="E48" s="1375"/>
      <c r="F48" s="1555"/>
      <c r="G48" s="1375"/>
      <c r="H48" s="1555"/>
      <c r="I48" s="1375"/>
      <c r="J48" s="1556"/>
      <c r="K48" s="1557"/>
      <c r="L48" s="1557"/>
      <c r="M48" s="1557"/>
      <c r="N48" s="1557"/>
      <c r="O48" s="1558"/>
      <c r="P48" s="1558"/>
      <c r="Q48" s="1555"/>
      <c r="R48" s="1375"/>
      <c r="S48" s="1559"/>
      <c r="T48" s="1558"/>
      <c r="U48" s="1555"/>
      <c r="V48" s="1555"/>
      <c r="W48" s="1375"/>
      <c r="X48" s="1555"/>
      <c r="Y48" s="1375"/>
      <c r="Z48" s="1555"/>
      <c r="AA48" s="1375"/>
      <c r="AB48" s="1556"/>
      <c r="AC48" s="1560"/>
      <c r="AD48" s="1561"/>
      <c r="AE48" s="1558"/>
      <c r="AF48" s="1558"/>
      <c r="AG48" s="1558"/>
      <c r="AH48" s="1562"/>
      <c r="AI48" s="1563"/>
      <c r="AJ48" s="1563"/>
      <c r="AK48" s="1563"/>
      <c r="AL48" s="1564"/>
      <c r="AM48" s="1563"/>
      <c r="AN48" s="1563"/>
      <c r="AO48" s="1555"/>
      <c r="AP48" s="1378"/>
      <c r="AQ48" s="1565"/>
      <c r="AR48" s="1566"/>
    </row>
    <row r="49" spans="1:44">
      <c r="A49" s="1553"/>
      <c r="B49" s="1554"/>
      <c r="C49" s="272" t="s">
        <v>420</v>
      </c>
      <c r="D49" s="1350"/>
      <c r="E49" s="1375"/>
      <c r="F49" s="1555"/>
      <c r="G49" s="1375"/>
      <c r="H49" s="1555"/>
      <c r="I49" s="1375"/>
      <c r="J49" s="1556"/>
      <c r="K49" s="1557"/>
      <c r="L49" s="1557"/>
      <c r="M49" s="1557"/>
      <c r="N49" s="1557"/>
      <c r="O49" s="1558"/>
      <c r="P49" s="1558"/>
      <c r="Q49" s="1555"/>
      <c r="R49" s="1375"/>
      <c r="S49" s="1559"/>
      <c r="T49" s="1558"/>
      <c r="U49" s="1555"/>
      <c r="V49" s="1555"/>
      <c r="W49" s="1375"/>
      <c r="X49" s="1555"/>
      <c r="Y49" s="1375"/>
      <c r="Z49" s="1555"/>
      <c r="AA49" s="1375"/>
      <c r="AB49" s="1556"/>
      <c r="AC49" s="1560"/>
      <c r="AD49" s="1561"/>
      <c r="AE49" s="1558"/>
      <c r="AF49" s="1558"/>
      <c r="AG49" s="1558"/>
      <c r="AH49" s="1562"/>
      <c r="AI49" s="1563"/>
      <c r="AJ49" s="1563"/>
      <c r="AK49" s="1563"/>
      <c r="AL49" s="1564"/>
      <c r="AM49" s="1563"/>
      <c r="AN49" s="1563"/>
      <c r="AO49" s="1555"/>
      <c r="AP49" s="1378"/>
      <c r="AQ49" s="1565"/>
      <c r="AR49" s="1566"/>
    </row>
    <row r="50" spans="1:44">
      <c r="A50" s="1553"/>
      <c r="B50" s="1554"/>
      <c r="C50" s="272" t="s">
        <v>421</v>
      </c>
      <c r="D50" s="1384"/>
      <c r="E50" s="1386"/>
      <c r="F50" s="1395"/>
      <c r="G50" s="1386"/>
      <c r="H50" s="1395"/>
      <c r="I50" s="1386"/>
      <c r="J50" s="1556"/>
      <c r="K50" s="1557"/>
      <c r="L50" s="1557"/>
      <c r="M50" s="1557"/>
      <c r="N50" s="1557"/>
      <c r="O50" s="1556"/>
      <c r="P50" s="1556"/>
      <c r="Q50" s="1395"/>
      <c r="R50" s="1386"/>
      <c r="S50" s="1559"/>
      <c r="T50" s="1556"/>
      <c r="U50" s="1567"/>
      <c r="V50" s="1395"/>
      <c r="W50" s="1386"/>
      <c r="X50" s="1395"/>
      <c r="Y50" s="1386"/>
      <c r="Z50" s="1395"/>
      <c r="AA50" s="1386"/>
      <c r="AB50" s="1556"/>
      <c r="AC50" s="1560"/>
      <c r="AD50" s="1561"/>
      <c r="AE50" s="1556"/>
      <c r="AF50" s="1556"/>
      <c r="AG50" s="1556"/>
      <c r="AH50" s="1562"/>
      <c r="AI50" s="1385"/>
      <c r="AJ50" s="1385"/>
      <c r="AK50" s="1385"/>
      <c r="AL50" s="1564"/>
      <c r="AM50" s="1385"/>
      <c r="AN50" s="1385"/>
      <c r="AO50" s="1555"/>
      <c r="AP50" s="1378"/>
      <c r="AQ50" s="1565"/>
      <c r="AR50" s="1569"/>
    </row>
    <row r="51" spans="1:44">
      <c r="A51" s="1553"/>
      <c r="B51" s="1554"/>
      <c r="C51" s="273" t="s">
        <v>954</v>
      </c>
      <c r="D51" s="1350"/>
      <c r="E51" s="1375"/>
      <c r="F51" s="1555"/>
      <c r="G51" s="1375"/>
      <c r="H51" s="1555"/>
      <c r="I51" s="1375"/>
      <c r="J51" s="1556"/>
      <c r="K51" s="1557"/>
      <c r="L51" s="1557"/>
      <c r="M51" s="1557"/>
      <c r="N51" s="1557"/>
      <c r="O51" s="1558"/>
      <c r="P51" s="1558"/>
      <c r="Q51" s="1555"/>
      <c r="R51" s="1375"/>
      <c r="S51" s="1559"/>
      <c r="T51" s="1558"/>
      <c r="U51" s="1555"/>
      <c r="V51" s="1555"/>
      <c r="W51" s="1375"/>
      <c r="X51" s="1555"/>
      <c r="Y51" s="1375"/>
      <c r="Z51" s="1555"/>
      <c r="AA51" s="1375"/>
      <c r="AB51" s="1556"/>
      <c r="AC51" s="1560"/>
      <c r="AD51" s="1561"/>
      <c r="AE51" s="1558"/>
      <c r="AF51" s="1558"/>
      <c r="AG51" s="1558"/>
      <c r="AH51" s="1562"/>
      <c r="AI51" s="1563"/>
      <c r="AJ51" s="1563"/>
      <c r="AK51" s="1563"/>
      <c r="AL51" s="1564"/>
      <c r="AM51" s="1563"/>
      <c r="AN51" s="1563"/>
      <c r="AO51" s="1555"/>
      <c r="AP51" s="1378"/>
      <c r="AQ51" s="1565"/>
      <c r="AR51" s="1566"/>
    </row>
    <row r="52" spans="1:44">
      <c r="A52" s="1553"/>
      <c r="B52" s="1554"/>
      <c r="C52" s="273" t="s">
        <v>955</v>
      </c>
      <c r="D52" s="1350"/>
      <c r="E52" s="1375"/>
      <c r="F52" s="1555"/>
      <c r="G52" s="1375"/>
      <c r="H52" s="1555"/>
      <c r="I52" s="1375"/>
      <c r="J52" s="1556"/>
      <c r="K52" s="1557"/>
      <c r="L52" s="1557"/>
      <c r="M52" s="1557"/>
      <c r="N52" s="1557"/>
      <c r="O52" s="1558"/>
      <c r="P52" s="1558"/>
      <c r="Q52" s="1555"/>
      <c r="R52" s="1375"/>
      <c r="S52" s="1559"/>
      <c r="T52" s="1558"/>
      <c r="U52" s="1555"/>
      <c r="V52" s="1555"/>
      <c r="W52" s="1375"/>
      <c r="X52" s="1555"/>
      <c r="Y52" s="1375"/>
      <c r="Z52" s="1555"/>
      <c r="AA52" s="1375"/>
      <c r="AB52" s="1556"/>
      <c r="AC52" s="1560"/>
      <c r="AD52" s="1561"/>
      <c r="AE52" s="1558"/>
      <c r="AF52" s="1558"/>
      <c r="AG52" s="1558"/>
      <c r="AH52" s="1562"/>
      <c r="AI52" s="1563"/>
      <c r="AJ52" s="1563"/>
      <c r="AK52" s="1563"/>
      <c r="AL52" s="1564"/>
      <c r="AM52" s="1563"/>
      <c r="AN52" s="1563"/>
      <c r="AO52" s="1555"/>
      <c r="AP52" s="1378"/>
      <c r="AQ52" s="1565"/>
      <c r="AR52" s="1566"/>
    </row>
    <row r="53" spans="1:44">
      <c r="A53" s="1553"/>
      <c r="B53" s="1554"/>
      <c r="C53" s="271" t="s">
        <v>104</v>
      </c>
      <c r="D53" s="1350"/>
      <c r="E53" s="1375"/>
      <c r="F53" s="1555"/>
      <c r="G53" s="1375"/>
      <c r="H53" s="1555"/>
      <c r="I53" s="1375"/>
      <c r="J53" s="1556"/>
      <c r="K53" s="1557"/>
      <c r="L53" s="1557"/>
      <c r="M53" s="1557"/>
      <c r="N53" s="1557"/>
      <c r="O53" s="1558"/>
      <c r="P53" s="1558"/>
      <c r="Q53" s="1555"/>
      <c r="R53" s="1375"/>
      <c r="S53" s="1559"/>
      <c r="T53" s="1558"/>
      <c r="U53" s="1555"/>
      <c r="V53" s="1555"/>
      <c r="W53" s="1375"/>
      <c r="X53" s="1555"/>
      <c r="Y53" s="1375"/>
      <c r="Z53" s="1555"/>
      <c r="AA53" s="1375"/>
      <c r="AB53" s="1556"/>
      <c r="AC53" s="1560"/>
      <c r="AD53" s="1561"/>
      <c r="AE53" s="1558"/>
      <c r="AF53" s="1558"/>
      <c r="AG53" s="1558"/>
      <c r="AH53" s="1562"/>
      <c r="AI53" s="1563"/>
      <c r="AJ53" s="1563"/>
      <c r="AK53" s="1563"/>
      <c r="AL53" s="1564"/>
      <c r="AM53" s="1563"/>
      <c r="AN53" s="1563"/>
      <c r="AO53" s="1555"/>
      <c r="AP53" s="1378"/>
      <c r="AQ53" s="1565"/>
      <c r="AR53" s="1566"/>
    </row>
    <row r="54" spans="1:44">
      <c r="A54" s="1553"/>
      <c r="B54" s="1554"/>
      <c r="C54" s="271" t="s">
        <v>322</v>
      </c>
      <c r="D54" s="1571"/>
      <c r="E54" s="1572"/>
      <c r="F54" s="1573"/>
      <c r="G54" s="1572"/>
      <c r="H54" s="1573"/>
      <c r="I54" s="1572"/>
      <c r="J54" s="1556"/>
      <c r="K54" s="1574"/>
      <c r="L54" s="1574"/>
      <c r="M54" s="1574"/>
      <c r="N54" s="1574"/>
      <c r="O54" s="1574"/>
      <c r="P54" s="1574"/>
      <c r="Q54" s="1573"/>
      <c r="R54" s="1572"/>
      <c r="S54" s="1559"/>
      <c r="T54" s="1574"/>
      <c r="U54" s="1573"/>
      <c r="V54" s="1573"/>
      <c r="W54" s="1572"/>
      <c r="X54" s="1573"/>
      <c r="Y54" s="1572"/>
      <c r="Z54" s="1573"/>
      <c r="AA54" s="1572"/>
      <c r="AB54" s="1556"/>
      <c r="AC54" s="1571"/>
      <c r="AD54" s="1575"/>
      <c r="AE54" s="1574"/>
      <c r="AF54" s="1574"/>
      <c r="AG54" s="1574"/>
      <c r="AH54" s="1562"/>
      <c r="AI54" s="1576"/>
      <c r="AJ54" s="1576"/>
      <c r="AK54" s="1576"/>
      <c r="AL54" s="1564"/>
      <c r="AM54" s="1576"/>
      <c r="AN54" s="1576"/>
      <c r="AO54" s="1573"/>
      <c r="AP54" s="1577"/>
      <c r="AQ54" s="1578"/>
      <c r="AR54" s="1579"/>
    </row>
    <row r="55" spans="1:44" ht="23.25">
      <c r="A55" s="1606" t="s">
        <v>263</v>
      </c>
      <c r="B55" s="1554"/>
      <c r="C55" s="271" t="s">
        <v>424</v>
      </c>
      <c r="D55" s="1560"/>
      <c r="E55" s="40"/>
      <c r="F55" s="1580"/>
      <c r="G55" s="40"/>
      <c r="H55" s="1580"/>
      <c r="I55" s="40"/>
      <c r="J55" s="1556"/>
      <c r="K55" s="1557"/>
      <c r="L55" s="1557"/>
      <c r="M55" s="1557"/>
      <c r="N55" s="1557"/>
      <c r="O55" s="1557"/>
      <c r="P55" s="1557"/>
      <c r="Q55" s="1580"/>
      <c r="R55" s="40"/>
      <c r="S55" s="1559"/>
      <c r="T55" s="1557"/>
      <c r="U55" s="1580"/>
      <c r="V55" s="1580"/>
      <c r="W55" s="40"/>
      <c r="X55" s="1580"/>
      <c r="Y55" s="40"/>
      <c r="Z55" s="1580"/>
      <c r="AA55" s="40"/>
      <c r="AB55" s="1556"/>
      <c r="AC55" s="1560"/>
      <c r="AD55" s="1561"/>
      <c r="AE55" s="1557"/>
      <c r="AF55" s="1557"/>
      <c r="AG55" s="1557"/>
      <c r="AH55" s="1562"/>
      <c r="AI55" s="1581"/>
      <c r="AJ55" s="1581"/>
      <c r="AK55" s="1581"/>
      <c r="AL55" s="1564"/>
      <c r="AM55" s="1581"/>
      <c r="AN55" s="1581"/>
      <c r="AO55" s="1555"/>
      <c r="AP55" s="1378"/>
      <c r="AQ55" s="1565"/>
      <c r="AR55" s="1566"/>
    </row>
    <row r="56" spans="1:44">
      <c r="A56" s="1553"/>
      <c r="B56" s="1554"/>
      <c r="C56" s="275" t="s">
        <v>425</v>
      </c>
      <c r="D56" s="1559"/>
      <c r="E56" s="1386"/>
      <c r="F56" s="1567"/>
      <c r="G56" s="1386"/>
      <c r="H56" s="1567"/>
      <c r="I56" s="1386"/>
      <c r="J56" s="1556"/>
      <c r="K56" s="1557"/>
      <c r="L56" s="1557"/>
      <c r="M56" s="1557"/>
      <c r="N56" s="1557"/>
      <c r="O56" s="1556"/>
      <c r="P56" s="1556"/>
      <c r="Q56" s="1567"/>
      <c r="R56" s="1386"/>
      <c r="S56" s="1559"/>
      <c r="T56" s="1556"/>
      <c r="U56" s="1567"/>
      <c r="V56" s="1567"/>
      <c r="W56" s="1386"/>
      <c r="X56" s="1567"/>
      <c r="Y56" s="1386"/>
      <c r="Z56" s="1567"/>
      <c r="AA56" s="1386"/>
      <c r="AB56" s="1556"/>
      <c r="AC56" s="1560"/>
      <c r="AD56" s="1561"/>
      <c r="AE56" s="1556"/>
      <c r="AF56" s="1556"/>
      <c r="AG56" s="1556"/>
      <c r="AH56" s="1562"/>
      <c r="AI56" s="1568"/>
      <c r="AJ56" s="1568"/>
      <c r="AK56" s="1568"/>
      <c r="AL56" s="1564"/>
      <c r="AM56" s="1568"/>
      <c r="AN56" s="1568"/>
      <c r="AO56" s="1582"/>
      <c r="AP56" s="1583"/>
      <c r="AQ56" s="1584"/>
      <c r="AR56" s="1569"/>
    </row>
    <row r="57" spans="1:44" s="5" customFormat="1" ht="13.5" thickBot="1">
      <c r="A57" s="1553"/>
      <c r="B57" s="1585"/>
      <c r="C57" s="276" t="s">
        <v>782</v>
      </c>
      <c r="D57" s="1586"/>
      <c r="E57" s="1587"/>
      <c r="F57" s="1588"/>
      <c r="G57" s="1587"/>
      <c r="H57" s="1588"/>
      <c r="I57" s="1587"/>
      <c r="J57" s="1589"/>
      <c r="K57" s="1590"/>
      <c r="L57" s="1590"/>
      <c r="M57" s="1590"/>
      <c r="N57" s="1590"/>
      <c r="O57" s="1590"/>
      <c r="P57" s="1591"/>
      <c r="Q57" s="1588"/>
      <c r="R57" s="1587"/>
      <c r="S57" s="1592"/>
      <c r="T57" s="1593"/>
      <c r="U57" s="1594"/>
      <c r="V57" s="1591"/>
      <c r="W57" s="1587"/>
      <c r="X57" s="1588"/>
      <c r="Y57" s="1587"/>
      <c r="Z57" s="1588"/>
      <c r="AA57" s="1587"/>
      <c r="AB57" s="1589"/>
      <c r="AC57" s="1595"/>
      <c r="AD57" s="1587"/>
      <c r="AE57" s="1590"/>
      <c r="AF57" s="1593"/>
      <c r="AG57" s="1593"/>
      <c r="AH57" s="1596"/>
      <c r="AI57" s="1597"/>
      <c r="AJ57" s="1598"/>
      <c r="AK57" s="1599"/>
      <c r="AL57" s="1600"/>
      <c r="AM57" s="1586"/>
      <c r="AN57" s="1601"/>
      <c r="AO57" s="1602"/>
      <c r="AP57" s="1603"/>
      <c r="AQ57" s="1595"/>
      <c r="AR57" s="1604"/>
    </row>
    <row r="58" spans="1:44">
      <c r="A58" s="1553"/>
      <c r="B58" s="1605"/>
      <c r="C58" s="319" t="s">
        <v>414</v>
      </c>
      <c r="D58" s="1540"/>
      <c r="E58" s="1369"/>
      <c r="F58" s="1541"/>
      <c r="G58" s="1369"/>
      <c r="H58" s="1541"/>
      <c r="I58" s="1369"/>
      <c r="J58" s="1542"/>
      <c r="K58" s="1543"/>
      <c r="L58" s="1607"/>
      <c r="M58" s="1543"/>
      <c r="N58" s="1607"/>
      <c r="O58" s="1544"/>
      <c r="P58" s="1544"/>
      <c r="Q58" s="1541"/>
      <c r="R58" s="1369"/>
      <c r="S58" s="1545"/>
      <c r="T58" s="1607"/>
      <c r="U58" s="1541"/>
      <c r="V58" s="1541"/>
      <c r="W58" s="1369"/>
      <c r="X58" s="1541"/>
      <c r="Y58" s="1369"/>
      <c r="Z58" s="1541"/>
      <c r="AA58" s="1369"/>
      <c r="AB58" s="1542"/>
      <c r="AC58" s="1546"/>
      <c r="AD58" s="1547"/>
      <c r="AE58" s="1544"/>
      <c r="AF58" s="1607"/>
      <c r="AG58" s="1544"/>
      <c r="AH58" s="1548"/>
      <c r="AI58" s="1549"/>
      <c r="AJ58" s="1549"/>
      <c r="AK58" s="1549"/>
      <c r="AL58" s="1550"/>
      <c r="AM58" s="1549"/>
      <c r="AN58" s="1549"/>
      <c r="AO58" s="1541"/>
      <c r="AP58" s="1372"/>
      <c r="AQ58" s="1551"/>
      <c r="AR58" s="1552"/>
    </row>
    <row r="59" spans="1:44">
      <c r="A59" s="1553"/>
      <c r="B59" s="1554"/>
      <c r="C59" s="270" t="s">
        <v>11</v>
      </c>
      <c r="D59" s="1350"/>
      <c r="E59" s="1375"/>
      <c r="F59" s="1555"/>
      <c r="G59" s="1375"/>
      <c r="H59" s="1555"/>
      <c r="I59" s="1375"/>
      <c r="J59" s="1556"/>
      <c r="K59" s="1557"/>
      <c r="L59" s="1608"/>
      <c r="M59" s="1557"/>
      <c r="N59" s="1608"/>
      <c r="O59" s="1558"/>
      <c r="P59" s="1558"/>
      <c r="Q59" s="1555"/>
      <c r="R59" s="1375"/>
      <c r="S59" s="1559"/>
      <c r="T59" s="1608"/>
      <c r="U59" s="1555"/>
      <c r="V59" s="1555"/>
      <c r="W59" s="1375"/>
      <c r="X59" s="1555"/>
      <c r="Y59" s="1375"/>
      <c r="Z59" s="1555"/>
      <c r="AA59" s="1375"/>
      <c r="AB59" s="1556"/>
      <c r="AC59" s="1560"/>
      <c r="AD59" s="1561"/>
      <c r="AE59" s="1558"/>
      <c r="AF59" s="1608"/>
      <c r="AG59" s="1558"/>
      <c r="AH59" s="1562"/>
      <c r="AI59" s="1563"/>
      <c r="AJ59" s="1563"/>
      <c r="AK59" s="1563"/>
      <c r="AL59" s="1564"/>
      <c r="AM59" s="1563"/>
      <c r="AN59" s="1563"/>
      <c r="AO59" s="1555"/>
      <c r="AP59" s="1378"/>
      <c r="AQ59" s="1565"/>
      <c r="AR59" s="1566"/>
    </row>
    <row r="60" spans="1:44">
      <c r="A60" s="1553"/>
      <c r="B60" s="1554"/>
      <c r="C60" s="271" t="s">
        <v>4</v>
      </c>
      <c r="D60" s="1559"/>
      <c r="E60" s="1386"/>
      <c r="F60" s="1567"/>
      <c r="G60" s="1386"/>
      <c r="H60" s="1567"/>
      <c r="I60" s="1386"/>
      <c r="J60" s="1556"/>
      <c r="K60" s="1557"/>
      <c r="L60" s="1608"/>
      <c r="M60" s="1557"/>
      <c r="N60" s="1608"/>
      <c r="O60" s="1556"/>
      <c r="P60" s="1556"/>
      <c r="Q60" s="1567"/>
      <c r="R60" s="1386"/>
      <c r="S60" s="1559"/>
      <c r="T60" s="1608"/>
      <c r="U60" s="1567"/>
      <c r="V60" s="1567"/>
      <c r="W60" s="1386"/>
      <c r="X60" s="1567"/>
      <c r="Y60" s="1386"/>
      <c r="Z60" s="1567"/>
      <c r="AA60" s="1386"/>
      <c r="AB60" s="1556"/>
      <c r="AC60" s="1560"/>
      <c r="AD60" s="1561"/>
      <c r="AE60" s="1556"/>
      <c r="AF60" s="1608"/>
      <c r="AG60" s="1556"/>
      <c r="AH60" s="1562"/>
      <c r="AI60" s="1568"/>
      <c r="AJ60" s="1568"/>
      <c r="AK60" s="1568"/>
      <c r="AL60" s="1564"/>
      <c r="AM60" s="1568"/>
      <c r="AN60" s="1568"/>
      <c r="AO60" s="1555"/>
      <c r="AP60" s="1378"/>
      <c r="AQ60" s="1565"/>
      <c r="AR60" s="1569"/>
    </row>
    <row r="61" spans="1:44">
      <c r="A61" s="1553"/>
      <c r="B61" s="1554"/>
      <c r="C61" s="272" t="s">
        <v>943</v>
      </c>
      <c r="D61" s="1350"/>
      <c r="E61" s="1375"/>
      <c r="F61" s="1555"/>
      <c r="G61" s="1375"/>
      <c r="H61" s="1555"/>
      <c r="I61" s="1375"/>
      <c r="J61" s="1556"/>
      <c r="K61" s="1557"/>
      <c r="L61" s="1608"/>
      <c r="M61" s="1557"/>
      <c r="N61" s="1608"/>
      <c r="O61" s="1558"/>
      <c r="P61" s="1558"/>
      <c r="Q61" s="1555"/>
      <c r="R61" s="1375"/>
      <c r="S61" s="1559"/>
      <c r="T61" s="1608"/>
      <c r="U61" s="1555"/>
      <c r="V61" s="1555"/>
      <c r="W61" s="1375"/>
      <c r="X61" s="1555"/>
      <c r="Y61" s="1375"/>
      <c r="Z61" s="1555"/>
      <c r="AA61" s="1375"/>
      <c r="AB61" s="1556"/>
      <c r="AC61" s="1560"/>
      <c r="AD61" s="1561"/>
      <c r="AE61" s="1558"/>
      <c r="AF61" s="1608"/>
      <c r="AG61" s="1558"/>
      <c r="AH61" s="1562"/>
      <c r="AI61" s="1563"/>
      <c r="AJ61" s="1563"/>
      <c r="AK61" s="1563"/>
      <c r="AL61" s="1564"/>
      <c r="AM61" s="1563"/>
      <c r="AN61" s="1563"/>
      <c r="AO61" s="1555"/>
      <c r="AP61" s="1378"/>
      <c r="AQ61" s="1565"/>
      <c r="AR61" s="1566"/>
    </row>
    <row r="62" spans="1:44">
      <c r="A62" s="1553"/>
      <c r="B62" s="1554"/>
      <c r="C62" s="273" t="s">
        <v>944</v>
      </c>
      <c r="D62" s="1350"/>
      <c r="E62" s="1375"/>
      <c r="F62" s="1555"/>
      <c r="G62" s="1375"/>
      <c r="H62" s="1555"/>
      <c r="I62" s="1375"/>
      <c r="J62" s="1556"/>
      <c r="K62" s="1557"/>
      <c r="L62" s="1608"/>
      <c r="M62" s="1557"/>
      <c r="N62" s="1608"/>
      <c r="O62" s="1558"/>
      <c r="P62" s="1558"/>
      <c r="Q62" s="1555"/>
      <c r="R62" s="1375"/>
      <c r="S62" s="1559"/>
      <c r="T62" s="1608"/>
      <c r="U62" s="1555"/>
      <c r="V62" s="1555"/>
      <c r="W62" s="1375"/>
      <c r="X62" s="1555"/>
      <c r="Y62" s="1375"/>
      <c r="Z62" s="1555"/>
      <c r="AA62" s="1375"/>
      <c r="AB62" s="1556"/>
      <c r="AC62" s="1560"/>
      <c r="AD62" s="1561"/>
      <c r="AE62" s="1558"/>
      <c r="AF62" s="1608"/>
      <c r="AG62" s="1558"/>
      <c r="AH62" s="1562"/>
      <c r="AI62" s="1563"/>
      <c r="AJ62" s="1563"/>
      <c r="AK62" s="1563"/>
      <c r="AL62" s="1564"/>
      <c r="AM62" s="1563"/>
      <c r="AN62" s="1563"/>
      <c r="AO62" s="1555"/>
      <c r="AP62" s="1378"/>
      <c r="AQ62" s="1565"/>
      <c r="AR62" s="1566"/>
    </row>
    <row r="63" spans="1:44">
      <c r="A63" s="1553"/>
      <c r="B63" s="1554"/>
      <c r="C63" s="272" t="s">
        <v>945</v>
      </c>
      <c r="D63" s="1350"/>
      <c r="E63" s="1375"/>
      <c r="F63" s="1555"/>
      <c r="G63" s="1375"/>
      <c r="H63" s="1555"/>
      <c r="I63" s="1375"/>
      <c r="J63" s="1556"/>
      <c r="K63" s="1557"/>
      <c r="L63" s="1608"/>
      <c r="M63" s="1557"/>
      <c r="N63" s="1608"/>
      <c r="O63" s="1558"/>
      <c r="P63" s="1558"/>
      <c r="Q63" s="1555"/>
      <c r="R63" s="1375"/>
      <c r="S63" s="1559"/>
      <c r="T63" s="1608"/>
      <c r="U63" s="1555"/>
      <c r="V63" s="1555"/>
      <c r="W63" s="1375"/>
      <c r="X63" s="1555"/>
      <c r="Y63" s="1375"/>
      <c r="Z63" s="1555"/>
      <c r="AA63" s="1375"/>
      <c r="AB63" s="1556"/>
      <c r="AC63" s="1560"/>
      <c r="AD63" s="1561"/>
      <c r="AE63" s="1558"/>
      <c r="AF63" s="1608"/>
      <c r="AG63" s="1558"/>
      <c r="AH63" s="1562"/>
      <c r="AI63" s="1563"/>
      <c r="AJ63" s="1563"/>
      <c r="AK63" s="1563"/>
      <c r="AL63" s="1564"/>
      <c r="AM63" s="1563"/>
      <c r="AN63" s="1563"/>
      <c r="AO63" s="1555"/>
      <c r="AP63" s="1378"/>
      <c r="AQ63" s="1565"/>
      <c r="AR63" s="1566"/>
    </row>
    <row r="64" spans="1:44">
      <c r="A64" s="1553"/>
      <c r="B64" s="1554"/>
      <c r="C64" s="273" t="s">
        <v>946</v>
      </c>
      <c r="D64" s="1350"/>
      <c r="E64" s="1375"/>
      <c r="F64" s="1555"/>
      <c r="G64" s="1375"/>
      <c r="H64" s="1555"/>
      <c r="I64" s="1375"/>
      <c r="J64" s="1556"/>
      <c r="K64" s="1557"/>
      <c r="L64" s="1608"/>
      <c r="M64" s="1557"/>
      <c r="N64" s="1608"/>
      <c r="O64" s="1558"/>
      <c r="P64" s="1558"/>
      <c r="Q64" s="1555"/>
      <c r="R64" s="1375"/>
      <c r="S64" s="1559"/>
      <c r="T64" s="1608"/>
      <c r="U64" s="1555"/>
      <c r="V64" s="1555"/>
      <c r="W64" s="1375"/>
      <c r="X64" s="1555"/>
      <c r="Y64" s="1375"/>
      <c r="Z64" s="1555"/>
      <c r="AA64" s="1375"/>
      <c r="AB64" s="1556"/>
      <c r="AC64" s="1560"/>
      <c r="AD64" s="1561"/>
      <c r="AE64" s="1558"/>
      <c r="AF64" s="1608"/>
      <c r="AG64" s="1558"/>
      <c r="AH64" s="1562"/>
      <c r="AI64" s="1563"/>
      <c r="AJ64" s="1563"/>
      <c r="AK64" s="1563"/>
      <c r="AL64" s="1564"/>
      <c r="AM64" s="1563"/>
      <c r="AN64" s="1563"/>
      <c r="AO64" s="1555"/>
      <c r="AP64" s="1378"/>
      <c r="AQ64" s="1565"/>
      <c r="AR64" s="1566"/>
    </row>
    <row r="65" spans="1:44">
      <c r="A65" s="1553"/>
      <c r="B65" s="1554"/>
      <c r="C65" s="272" t="s">
        <v>947</v>
      </c>
      <c r="D65" s="1350"/>
      <c r="E65" s="1375"/>
      <c r="F65" s="1555"/>
      <c r="G65" s="1375"/>
      <c r="H65" s="1555"/>
      <c r="I65" s="1375"/>
      <c r="J65" s="1556"/>
      <c r="K65" s="1557"/>
      <c r="L65" s="1608"/>
      <c r="M65" s="1557"/>
      <c r="N65" s="1608"/>
      <c r="O65" s="1558"/>
      <c r="P65" s="1558"/>
      <c r="Q65" s="1555"/>
      <c r="R65" s="1375"/>
      <c r="S65" s="1559"/>
      <c r="T65" s="1608"/>
      <c r="U65" s="1555"/>
      <c r="V65" s="1555"/>
      <c r="W65" s="1375"/>
      <c r="X65" s="1555"/>
      <c r="Y65" s="1375"/>
      <c r="Z65" s="1555"/>
      <c r="AA65" s="1375"/>
      <c r="AB65" s="1556"/>
      <c r="AC65" s="1560"/>
      <c r="AD65" s="1561"/>
      <c r="AE65" s="1558"/>
      <c r="AF65" s="1608"/>
      <c r="AG65" s="1558"/>
      <c r="AH65" s="1562"/>
      <c r="AI65" s="1563"/>
      <c r="AJ65" s="1563"/>
      <c r="AK65" s="1563"/>
      <c r="AL65" s="1564"/>
      <c r="AM65" s="1563"/>
      <c r="AN65" s="1563"/>
      <c r="AO65" s="1555"/>
      <c r="AP65" s="1378"/>
      <c r="AQ65" s="1565"/>
      <c r="AR65" s="1566"/>
    </row>
    <row r="66" spans="1:44">
      <c r="A66" s="1553"/>
      <c r="B66" s="1554"/>
      <c r="C66" s="273" t="s">
        <v>948</v>
      </c>
      <c r="D66" s="1350"/>
      <c r="E66" s="1375"/>
      <c r="F66" s="1555"/>
      <c r="G66" s="1375"/>
      <c r="H66" s="1555"/>
      <c r="I66" s="1375"/>
      <c r="J66" s="1556"/>
      <c r="K66" s="1557"/>
      <c r="L66" s="1608"/>
      <c r="M66" s="1557"/>
      <c r="N66" s="1608"/>
      <c r="O66" s="1558"/>
      <c r="P66" s="1558"/>
      <c r="Q66" s="1555"/>
      <c r="R66" s="1375"/>
      <c r="S66" s="1559"/>
      <c r="T66" s="1608"/>
      <c r="U66" s="1555"/>
      <c r="V66" s="1555"/>
      <c r="W66" s="1375"/>
      <c r="X66" s="1555"/>
      <c r="Y66" s="1375"/>
      <c r="Z66" s="1555"/>
      <c r="AA66" s="1375"/>
      <c r="AB66" s="1556"/>
      <c r="AC66" s="1560"/>
      <c r="AD66" s="1561"/>
      <c r="AE66" s="1558"/>
      <c r="AF66" s="1608"/>
      <c r="AG66" s="1558"/>
      <c r="AH66" s="1562"/>
      <c r="AI66" s="1563"/>
      <c r="AJ66" s="1563"/>
      <c r="AK66" s="1563"/>
      <c r="AL66" s="1564"/>
      <c r="AM66" s="1563"/>
      <c r="AN66" s="1563"/>
      <c r="AO66" s="1555"/>
      <c r="AP66" s="1378"/>
      <c r="AQ66" s="1565"/>
      <c r="AR66" s="1566"/>
    </row>
    <row r="67" spans="1:44">
      <c r="A67" s="1553"/>
      <c r="B67" s="1554"/>
      <c r="C67" s="271" t="s">
        <v>10</v>
      </c>
      <c r="D67" s="1559"/>
      <c r="E67" s="1386"/>
      <c r="F67" s="1567"/>
      <c r="G67" s="1386"/>
      <c r="H67" s="1567"/>
      <c r="I67" s="1386"/>
      <c r="J67" s="1556"/>
      <c r="K67" s="1557"/>
      <c r="L67" s="1608"/>
      <c r="M67" s="1557"/>
      <c r="N67" s="1608"/>
      <c r="O67" s="1556"/>
      <c r="P67" s="1556"/>
      <c r="Q67" s="1567"/>
      <c r="R67" s="1386"/>
      <c r="S67" s="1559"/>
      <c r="T67" s="1608"/>
      <c r="U67" s="1567"/>
      <c r="V67" s="1567"/>
      <c r="W67" s="1386"/>
      <c r="X67" s="1567"/>
      <c r="Y67" s="1386"/>
      <c r="Z67" s="1567"/>
      <c r="AA67" s="1386"/>
      <c r="AB67" s="1556"/>
      <c r="AC67" s="1560"/>
      <c r="AD67" s="1561"/>
      <c r="AE67" s="1556"/>
      <c r="AF67" s="1608"/>
      <c r="AG67" s="1556"/>
      <c r="AH67" s="1562"/>
      <c r="AI67" s="1568"/>
      <c r="AJ67" s="1568"/>
      <c r="AK67" s="1568"/>
      <c r="AL67" s="1564"/>
      <c r="AM67" s="1568"/>
      <c r="AN67" s="1568"/>
      <c r="AO67" s="1555"/>
      <c r="AP67" s="1378"/>
      <c r="AQ67" s="1565"/>
      <c r="AR67" s="1569"/>
    </row>
    <row r="68" spans="1:44">
      <c r="A68" s="1553"/>
      <c r="B68" s="1554"/>
      <c r="C68" s="272" t="s">
        <v>417</v>
      </c>
      <c r="D68" s="1559"/>
      <c r="E68" s="1386"/>
      <c r="F68" s="1567"/>
      <c r="G68" s="1386"/>
      <c r="H68" s="1567"/>
      <c r="I68" s="1386"/>
      <c r="J68" s="1556"/>
      <c r="K68" s="1557"/>
      <c r="L68" s="1608"/>
      <c r="M68" s="1557"/>
      <c r="N68" s="1608"/>
      <c r="O68" s="1556"/>
      <c r="P68" s="1556"/>
      <c r="Q68" s="1567"/>
      <c r="R68" s="1386"/>
      <c r="S68" s="1559"/>
      <c r="T68" s="1608"/>
      <c r="U68" s="1567"/>
      <c r="V68" s="1567"/>
      <c r="W68" s="1386"/>
      <c r="X68" s="1567"/>
      <c r="Y68" s="1386"/>
      <c r="Z68" s="1567"/>
      <c r="AA68" s="1386"/>
      <c r="AB68" s="1556"/>
      <c r="AC68" s="1560"/>
      <c r="AD68" s="1561"/>
      <c r="AE68" s="1556"/>
      <c r="AF68" s="1608"/>
      <c r="AG68" s="1556"/>
      <c r="AH68" s="1562"/>
      <c r="AI68" s="1568"/>
      <c r="AJ68" s="1568"/>
      <c r="AK68" s="1568"/>
      <c r="AL68" s="1564"/>
      <c r="AM68" s="1568"/>
      <c r="AN68" s="1568"/>
      <c r="AO68" s="1555"/>
      <c r="AP68" s="1378"/>
      <c r="AQ68" s="1565"/>
      <c r="AR68" s="1569"/>
    </row>
    <row r="69" spans="1:44" ht="15">
      <c r="A69" s="1553"/>
      <c r="B69" s="1570" t="s">
        <v>65</v>
      </c>
      <c r="C69" s="273" t="s">
        <v>949</v>
      </c>
      <c r="D69" s="1350"/>
      <c r="E69" s="1375"/>
      <c r="F69" s="1555"/>
      <c r="G69" s="1375"/>
      <c r="H69" s="1555"/>
      <c r="I69" s="1375"/>
      <c r="J69" s="1556"/>
      <c r="K69" s="1557"/>
      <c r="L69" s="1608"/>
      <c r="M69" s="1557"/>
      <c r="N69" s="1608"/>
      <c r="O69" s="1558"/>
      <c r="P69" s="1558"/>
      <c r="Q69" s="1555"/>
      <c r="R69" s="1375"/>
      <c r="S69" s="1559"/>
      <c r="T69" s="1608"/>
      <c r="U69" s="1555"/>
      <c r="V69" s="1555"/>
      <c r="W69" s="1375"/>
      <c r="X69" s="1555"/>
      <c r="Y69" s="1375"/>
      <c r="Z69" s="1555"/>
      <c r="AA69" s="1375"/>
      <c r="AB69" s="1556"/>
      <c r="AC69" s="1560"/>
      <c r="AD69" s="1561"/>
      <c r="AE69" s="1558"/>
      <c r="AF69" s="1608"/>
      <c r="AG69" s="1558"/>
      <c r="AH69" s="1562"/>
      <c r="AI69" s="1563"/>
      <c r="AJ69" s="1563"/>
      <c r="AK69" s="1563"/>
      <c r="AL69" s="1564"/>
      <c r="AM69" s="1563"/>
      <c r="AN69" s="1563"/>
      <c r="AO69" s="1555"/>
      <c r="AP69" s="1378"/>
      <c r="AQ69" s="1565"/>
      <c r="AR69" s="1566"/>
    </row>
    <row r="70" spans="1:44">
      <c r="A70" s="1553"/>
      <c r="B70" s="1554"/>
      <c r="C70" s="273" t="s">
        <v>950</v>
      </c>
      <c r="D70" s="1559"/>
      <c r="E70" s="1386"/>
      <c r="F70" s="1567"/>
      <c r="G70" s="1386"/>
      <c r="H70" s="1567"/>
      <c r="I70" s="1386"/>
      <c r="J70" s="1556"/>
      <c r="K70" s="1557"/>
      <c r="L70" s="1608"/>
      <c r="M70" s="1557"/>
      <c r="N70" s="1608"/>
      <c r="O70" s="1556"/>
      <c r="P70" s="1556"/>
      <c r="Q70" s="1567"/>
      <c r="R70" s="1386"/>
      <c r="S70" s="1559"/>
      <c r="T70" s="1608"/>
      <c r="U70" s="1567"/>
      <c r="V70" s="1567"/>
      <c r="W70" s="1386"/>
      <c r="X70" s="1567"/>
      <c r="Y70" s="1386"/>
      <c r="Z70" s="1567"/>
      <c r="AA70" s="1386"/>
      <c r="AB70" s="1556"/>
      <c r="AC70" s="1560"/>
      <c r="AD70" s="1561"/>
      <c r="AE70" s="1556"/>
      <c r="AF70" s="1608"/>
      <c r="AG70" s="1556"/>
      <c r="AH70" s="1562"/>
      <c r="AI70" s="1568"/>
      <c r="AJ70" s="1568"/>
      <c r="AK70" s="1568"/>
      <c r="AL70" s="1564"/>
      <c r="AM70" s="1568"/>
      <c r="AN70" s="1568"/>
      <c r="AO70" s="1555"/>
      <c r="AP70" s="1378"/>
      <c r="AQ70" s="1565"/>
      <c r="AR70" s="1569"/>
    </row>
    <row r="71" spans="1:44">
      <c r="A71" s="1553"/>
      <c r="B71" s="1554"/>
      <c r="C71" s="274" t="s">
        <v>951</v>
      </c>
      <c r="D71" s="1350"/>
      <c r="E71" s="1375"/>
      <c r="F71" s="1555"/>
      <c r="G71" s="1375"/>
      <c r="H71" s="1555"/>
      <c r="I71" s="1375"/>
      <c r="J71" s="1556"/>
      <c r="K71" s="1557"/>
      <c r="L71" s="1608"/>
      <c r="M71" s="1557"/>
      <c r="N71" s="1608"/>
      <c r="O71" s="1558"/>
      <c r="P71" s="1558"/>
      <c r="Q71" s="1555"/>
      <c r="R71" s="1375"/>
      <c r="S71" s="1559"/>
      <c r="T71" s="1608"/>
      <c r="U71" s="1555"/>
      <c r="V71" s="1555"/>
      <c r="W71" s="1375"/>
      <c r="X71" s="1555"/>
      <c r="Y71" s="1375"/>
      <c r="Z71" s="1555"/>
      <c r="AA71" s="1375"/>
      <c r="AB71" s="1556"/>
      <c r="AC71" s="1560"/>
      <c r="AD71" s="1561"/>
      <c r="AE71" s="1558"/>
      <c r="AF71" s="1608"/>
      <c r="AG71" s="1558"/>
      <c r="AH71" s="1562"/>
      <c r="AI71" s="1563"/>
      <c r="AJ71" s="1563"/>
      <c r="AK71" s="1563"/>
      <c r="AL71" s="1564"/>
      <c r="AM71" s="1563"/>
      <c r="AN71" s="1563"/>
      <c r="AO71" s="1555"/>
      <c r="AP71" s="1378"/>
      <c r="AQ71" s="1565"/>
      <c r="AR71" s="1566"/>
    </row>
    <row r="72" spans="1:44">
      <c r="A72" s="1553"/>
      <c r="B72" s="1554"/>
      <c r="C72" s="274" t="s">
        <v>952</v>
      </c>
      <c r="D72" s="1350"/>
      <c r="E72" s="1375"/>
      <c r="F72" s="1555"/>
      <c r="G72" s="1375"/>
      <c r="H72" s="1555"/>
      <c r="I72" s="1375"/>
      <c r="J72" s="1556"/>
      <c r="K72" s="1557"/>
      <c r="L72" s="1608"/>
      <c r="M72" s="1557"/>
      <c r="N72" s="1608"/>
      <c r="O72" s="1558"/>
      <c r="P72" s="1558"/>
      <c r="Q72" s="1555"/>
      <c r="R72" s="1375"/>
      <c r="S72" s="1559"/>
      <c r="T72" s="1608"/>
      <c r="U72" s="1555"/>
      <c r="V72" s="1555"/>
      <c r="W72" s="1375"/>
      <c r="X72" s="1555"/>
      <c r="Y72" s="1375"/>
      <c r="Z72" s="1555"/>
      <c r="AA72" s="1375"/>
      <c r="AB72" s="1556"/>
      <c r="AC72" s="1560"/>
      <c r="AD72" s="1561"/>
      <c r="AE72" s="1558"/>
      <c r="AF72" s="1608"/>
      <c r="AG72" s="1558"/>
      <c r="AH72" s="1562"/>
      <c r="AI72" s="1563"/>
      <c r="AJ72" s="1563"/>
      <c r="AK72" s="1563"/>
      <c r="AL72" s="1564"/>
      <c r="AM72" s="1563"/>
      <c r="AN72" s="1563"/>
      <c r="AO72" s="1555"/>
      <c r="AP72" s="1378"/>
      <c r="AQ72" s="1565"/>
      <c r="AR72" s="1566"/>
    </row>
    <row r="73" spans="1:44">
      <c r="A73" s="1553"/>
      <c r="B73" s="1554"/>
      <c r="C73" s="274" t="s">
        <v>953</v>
      </c>
      <c r="D73" s="1350"/>
      <c r="E73" s="1375"/>
      <c r="F73" s="1555"/>
      <c r="G73" s="1375"/>
      <c r="H73" s="1555"/>
      <c r="I73" s="1375"/>
      <c r="J73" s="1556"/>
      <c r="K73" s="1557"/>
      <c r="L73" s="1608"/>
      <c r="M73" s="1557"/>
      <c r="N73" s="1608"/>
      <c r="O73" s="1558"/>
      <c r="P73" s="1558"/>
      <c r="Q73" s="1555"/>
      <c r="R73" s="1375"/>
      <c r="S73" s="1559"/>
      <c r="T73" s="1608"/>
      <c r="U73" s="1555"/>
      <c r="V73" s="1555"/>
      <c r="W73" s="1375"/>
      <c r="X73" s="1555"/>
      <c r="Y73" s="1375"/>
      <c r="Z73" s="1555"/>
      <c r="AA73" s="1375"/>
      <c r="AB73" s="1556"/>
      <c r="AC73" s="1560"/>
      <c r="AD73" s="1561"/>
      <c r="AE73" s="1558"/>
      <c r="AF73" s="1608"/>
      <c r="AG73" s="1558"/>
      <c r="AH73" s="1562"/>
      <c r="AI73" s="1563"/>
      <c r="AJ73" s="1563"/>
      <c r="AK73" s="1563"/>
      <c r="AL73" s="1564"/>
      <c r="AM73" s="1563"/>
      <c r="AN73" s="1563"/>
      <c r="AO73" s="1555"/>
      <c r="AP73" s="1378"/>
      <c r="AQ73" s="1565"/>
      <c r="AR73" s="1566"/>
    </row>
    <row r="74" spans="1:44">
      <c r="A74" s="1553"/>
      <c r="B74" s="1554"/>
      <c r="C74" s="272" t="s">
        <v>420</v>
      </c>
      <c r="D74" s="1350"/>
      <c r="E74" s="1375"/>
      <c r="F74" s="1555"/>
      <c r="G74" s="1375"/>
      <c r="H74" s="1555"/>
      <c r="I74" s="1375"/>
      <c r="J74" s="1556"/>
      <c r="K74" s="1557"/>
      <c r="L74" s="1608"/>
      <c r="M74" s="1557"/>
      <c r="N74" s="1608"/>
      <c r="O74" s="1558"/>
      <c r="P74" s="1558"/>
      <c r="Q74" s="1555"/>
      <c r="R74" s="1375"/>
      <c r="S74" s="1559"/>
      <c r="T74" s="1608"/>
      <c r="U74" s="1555"/>
      <c r="V74" s="1555"/>
      <c r="W74" s="1375"/>
      <c r="X74" s="1555"/>
      <c r="Y74" s="1375"/>
      <c r="Z74" s="1555"/>
      <c r="AA74" s="1375"/>
      <c r="AB74" s="1556"/>
      <c r="AC74" s="1560"/>
      <c r="AD74" s="1561"/>
      <c r="AE74" s="1558"/>
      <c r="AF74" s="1608"/>
      <c r="AG74" s="1558"/>
      <c r="AH74" s="1562"/>
      <c r="AI74" s="1563"/>
      <c r="AJ74" s="1563"/>
      <c r="AK74" s="1563"/>
      <c r="AL74" s="1564"/>
      <c r="AM74" s="1563"/>
      <c r="AN74" s="1563"/>
      <c r="AO74" s="1555"/>
      <c r="AP74" s="1378"/>
      <c r="AQ74" s="1565"/>
      <c r="AR74" s="1566"/>
    </row>
    <row r="75" spans="1:44">
      <c r="A75" s="1553"/>
      <c r="B75" s="1554"/>
      <c r="C75" s="272" t="s">
        <v>421</v>
      </c>
      <c r="D75" s="1384"/>
      <c r="E75" s="1386"/>
      <c r="F75" s="1395"/>
      <c r="G75" s="1386"/>
      <c r="H75" s="1395"/>
      <c r="I75" s="1386"/>
      <c r="J75" s="1556"/>
      <c r="K75" s="1557"/>
      <c r="L75" s="1608"/>
      <c r="M75" s="1557"/>
      <c r="N75" s="1608"/>
      <c r="O75" s="1556"/>
      <c r="P75" s="1556"/>
      <c r="Q75" s="1395"/>
      <c r="R75" s="1386"/>
      <c r="S75" s="1559"/>
      <c r="T75" s="1608"/>
      <c r="U75" s="1567"/>
      <c r="V75" s="1395"/>
      <c r="W75" s="1386"/>
      <c r="X75" s="1395"/>
      <c r="Y75" s="1386"/>
      <c r="Z75" s="1395"/>
      <c r="AA75" s="1386"/>
      <c r="AB75" s="1556"/>
      <c r="AC75" s="1560"/>
      <c r="AD75" s="1561"/>
      <c r="AE75" s="1556"/>
      <c r="AF75" s="1608"/>
      <c r="AG75" s="1556"/>
      <c r="AH75" s="1562"/>
      <c r="AI75" s="1385"/>
      <c r="AJ75" s="1385"/>
      <c r="AK75" s="1385"/>
      <c r="AL75" s="1564"/>
      <c r="AM75" s="1385"/>
      <c r="AN75" s="1385"/>
      <c r="AO75" s="1555"/>
      <c r="AP75" s="1378"/>
      <c r="AQ75" s="1565"/>
      <c r="AR75" s="1569"/>
    </row>
    <row r="76" spans="1:44">
      <c r="A76" s="1553"/>
      <c r="B76" s="1554"/>
      <c r="C76" s="273" t="s">
        <v>954</v>
      </c>
      <c r="D76" s="1350"/>
      <c r="E76" s="1375"/>
      <c r="F76" s="1555"/>
      <c r="G76" s="1375"/>
      <c r="H76" s="1555"/>
      <c r="I76" s="1375"/>
      <c r="J76" s="1556"/>
      <c r="K76" s="1557"/>
      <c r="L76" s="1608"/>
      <c r="M76" s="1557"/>
      <c r="N76" s="1608"/>
      <c r="O76" s="1558"/>
      <c r="P76" s="1558"/>
      <c r="Q76" s="1555"/>
      <c r="R76" s="1375"/>
      <c r="S76" s="1559"/>
      <c r="T76" s="1608"/>
      <c r="U76" s="1555"/>
      <c r="V76" s="1555"/>
      <c r="W76" s="1375"/>
      <c r="X76" s="1555"/>
      <c r="Y76" s="1375"/>
      <c r="Z76" s="1555"/>
      <c r="AA76" s="1375"/>
      <c r="AB76" s="1556"/>
      <c r="AC76" s="1560"/>
      <c r="AD76" s="1561"/>
      <c r="AE76" s="1558"/>
      <c r="AF76" s="1608"/>
      <c r="AG76" s="1558"/>
      <c r="AH76" s="1562"/>
      <c r="AI76" s="1563"/>
      <c r="AJ76" s="1563"/>
      <c r="AK76" s="1563"/>
      <c r="AL76" s="1564"/>
      <c r="AM76" s="1563"/>
      <c r="AN76" s="1563"/>
      <c r="AO76" s="1555"/>
      <c r="AP76" s="1378"/>
      <c r="AQ76" s="1565"/>
      <c r="AR76" s="1566"/>
    </row>
    <row r="77" spans="1:44">
      <c r="A77" s="1553"/>
      <c r="B77" s="1554"/>
      <c r="C77" s="273" t="s">
        <v>955</v>
      </c>
      <c r="D77" s="1350"/>
      <c r="E77" s="1375"/>
      <c r="F77" s="1555"/>
      <c r="G77" s="1375"/>
      <c r="H77" s="1555"/>
      <c r="I77" s="1375"/>
      <c r="J77" s="1556"/>
      <c r="K77" s="1557"/>
      <c r="L77" s="1608"/>
      <c r="M77" s="1557"/>
      <c r="N77" s="1608"/>
      <c r="O77" s="1558"/>
      <c r="P77" s="1558"/>
      <c r="Q77" s="1555"/>
      <c r="R77" s="1375"/>
      <c r="S77" s="1559"/>
      <c r="T77" s="1608"/>
      <c r="U77" s="1555"/>
      <c r="V77" s="1555"/>
      <c r="W77" s="1375"/>
      <c r="X77" s="1555"/>
      <c r="Y77" s="1375"/>
      <c r="Z77" s="1555"/>
      <c r="AA77" s="1375"/>
      <c r="AB77" s="1556"/>
      <c r="AC77" s="1560"/>
      <c r="AD77" s="1561"/>
      <c r="AE77" s="1558"/>
      <c r="AF77" s="1608"/>
      <c r="AG77" s="1558"/>
      <c r="AH77" s="1562"/>
      <c r="AI77" s="1563"/>
      <c r="AJ77" s="1563"/>
      <c r="AK77" s="1563"/>
      <c r="AL77" s="1564"/>
      <c r="AM77" s="1563"/>
      <c r="AN77" s="1563"/>
      <c r="AO77" s="1555"/>
      <c r="AP77" s="1378"/>
      <c r="AQ77" s="1565"/>
      <c r="AR77" s="1566"/>
    </row>
    <row r="78" spans="1:44">
      <c r="A78" s="1553"/>
      <c r="B78" s="1554"/>
      <c r="C78" s="271" t="s">
        <v>104</v>
      </c>
      <c r="D78" s="1350"/>
      <c r="E78" s="1375"/>
      <c r="F78" s="1555"/>
      <c r="G78" s="1375"/>
      <c r="H78" s="1555"/>
      <c r="I78" s="1375"/>
      <c r="J78" s="1556"/>
      <c r="K78" s="1557"/>
      <c r="L78" s="1608"/>
      <c r="M78" s="1557"/>
      <c r="N78" s="1608"/>
      <c r="O78" s="1558"/>
      <c r="P78" s="1558"/>
      <c r="Q78" s="1555"/>
      <c r="R78" s="1375"/>
      <c r="S78" s="1559"/>
      <c r="T78" s="1608"/>
      <c r="U78" s="1555"/>
      <c r="V78" s="1555"/>
      <c r="W78" s="1375"/>
      <c r="X78" s="1555"/>
      <c r="Y78" s="1375"/>
      <c r="Z78" s="1555"/>
      <c r="AA78" s="1375"/>
      <c r="AB78" s="1556"/>
      <c r="AC78" s="1560"/>
      <c r="AD78" s="1561"/>
      <c r="AE78" s="1558"/>
      <c r="AF78" s="1608"/>
      <c r="AG78" s="1558"/>
      <c r="AH78" s="1562"/>
      <c r="AI78" s="1563"/>
      <c r="AJ78" s="1563"/>
      <c r="AK78" s="1563"/>
      <c r="AL78" s="1564"/>
      <c r="AM78" s="1563"/>
      <c r="AN78" s="1563"/>
      <c r="AO78" s="1555"/>
      <c r="AP78" s="1378"/>
      <c r="AQ78" s="1565"/>
      <c r="AR78" s="1566"/>
    </row>
    <row r="79" spans="1:44">
      <c r="A79" s="1553"/>
      <c r="B79" s="1554"/>
      <c r="C79" s="271" t="s">
        <v>322</v>
      </c>
      <c r="D79" s="1571"/>
      <c r="E79" s="1572"/>
      <c r="F79" s="1573"/>
      <c r="G79" s="1572"/>
      <c r="H79" s="1573"/>
      <c r="I79" s="1572"/>
      <c r="J79" s="1556"/>
      <c r="K79" s="1574"/>
      <c r="L79" s="1609"/>
      <c r="M79" s="1574"/>
      <c r="N79" s="1609"/>
      <c r="O79" s="1574"/>
      <c r="P79" s="1574"/>
      <c r="Q79" s="1573"/>
      <c r="R79" s="1572"/>
      <c r="S79" s="1559"/>
      <c r="T79" s="1609"/>
      <c r="U79" s="1573"/>
      <c r="V79" s="1573"/>
      <c r="W79" s="1572"/>
      <c r="X79" s="1573"/>
      <c r="Y79" s="1572"/>
      <c r="Z79" s="1573"/>
      <c r="AA79" s="1572"/>
      <c r="AB79" s="1556"/>
      <c r="AC79" s="1571"/>
      <c r="AD79" s="1575"/>
      <c r="AE79" s="1574"/>
      <c r="AF79" s="1609"/>
      <c r="AG79" s="1574"/>
      <c r="AH79" s="1562"/>
      <c r="AI79" s="1576"/>
      <c r="AJ79" s="1576"/>
      <c r="AK79" s="1576"/>
      <c r="AL79" s="1564"/>
      <c r="AM79" s="1576"/>
      <c r="AN79" s="1576"/>
      <c r="AO79" s="1573"/>
      <c r="AP79" s="1577"/>
      <c r="AQ79" s="1578"/>
      <c r="AR79" s="1579"/>
    </row>
    <row r="80" spans="1:44">
      <c r="A80" s="1553"/>
      <c r="B80" s="1554"/>
      <c r="C80" s="271" t="s">
        <v>424</v>
      </c>
      <c r="D80" s="1560"/>
      <c r="E80" s="40"/>
      <c r="F80" s="1580"/>
      <c r="G80" s="40"/>
      <c r="H80" s="1580"/>
      <c r="I80" s="40"/>
      <c r="J80" s="1556"/>
      <c r="K80" s="1557"/>
      <c r="L80" s="1608"/>
      <c r="M80" s="1557"/>
      <c r="N80" s="1608"/>
      <c r="O80" s="1557"/>
      <c r="P80" s="1557"/>
      <c r="Q80" s="1580"/>
      <c r="R80" s="40"/>
      <c r="S80" s="1559"/>
      <c r="T80" s="1608"/>
      <c r="U80" s="1580"/>
      <c r="V80" s="1580"/>
      <c r="W80" s="40"/>
      <c r="X80" s="1580"/>
      <c r="Y80" s="40"/>
      <c r="Z80" s="1580"/>
      <c r="AA80" s="40"/>
      <c r="AB80" s="1556"/>
      <c r="AC80" s="1560"/>
      <c r="AD80" s="1561"/>
      <c r="AE80" s="1557"/>
      <c r="AF80" s="1608"/>
      <c r="AG80" s="1557"/>
      <c r="AH80" s="1562"/>
      <c r="AI80" s="1581"/>
      <c r="AJ80" s="1581"/>
      <c r="AK80" s="1581"/>
      <c r="AL80" s="1564"/>
      <c r="AM80" s="1581"/>
      <c r="AN80" s="1581"/>
      <c r="AO80" s="1555"/>
      <c r="AP80" s="1378"/>
      <c r="AQ80" s="1565"/>
      <c r="AR80" s="1566"/>
    </row>
    <row r="81" spans="1:44">
      <c r="A81" s="1553"/>
      <c r="B81" s="1554"/>
      <c r="C81" s="275" t="s">
        <v>425</v>
      </c>
      <c r="D81" s="1559"/>
      <c r="E81" s="1386"/>
      <c r="F81" s="1567"/>
      <c r="G81" s="1386"/>
      <c r="H81" s="1567"/>
      <c r="I81" s="1386"/>
      <c r="J81" s="1556"/>
      <c r="K81" s="1557"/>
      <c r="L81" s="1608"/>
      <c r="M81" s="1557"/>
      <c r="N81" s="1608"/>
      <c r="O81" s="1556"/>
      <c r="P81" s="1556"/>
      <c r="Q81" s="1567"/>
      <c r="R81" s="1386"/>
      <c r="S81" s="1559"/>
      <c r="T81" s="1608"/>
      <c r="U81" s="1567"/>
      <c r="V81" s="1567"/>
      <c r="W81" s="1386"/>
      <c r="X81" s="1567"/>
      <c r="Y81" s="1386"/>
      <c r="Z81" s="1567"/>
      <c r="AA81" s="1386"/>
      <c r="AB81" s="1556"/>
      <c r="AC81" s="1560"/>
      <c r="AD81" s="1561"/>
      <c r="AE81" s="1556"/>
      <c r="AF81" s="1608"/>
      <c r="AG81" s="1556"/>
      <c r="AH81" s="1562"/>
      <c r="AI81" s="1568"/>
      <c r="AJ81" s="1568"/>
      <c r="AK81" s="1568"/>
      <c r="AL81" s="1564"/>
      <c r="AM81" s="1568"/>
      <c r="AN81" s="1568"/>
      <c r="AO81" s="1582"/>
      <c r="AP81" s="1583"/>
      <c r="AQ81" s="1584"/>
      <c r="AR81" s="1569"/>
    </row>
    <row r="82" spans="1:44" s="5" customFormat="1" ht="13.5" thickBot="1">
      <c r="A82" s="1553"/>
      <c r="B82" s="1585"/>
      <c r="C82" s="276" t="s">
        <v>782</v>
      </c>
      <c r="D82" s="1586"/>
      <c r="E82" s="1587"/>
      <c r="F82" s="1588"/>
      <c r="G82" s="1587"/>
      <c r="H82" s="1588"/>
      <c r="I82" s="1587"/>
      <c r="J82" s="1589"/>
      <c r="K82" s="1590"/>
      <c r="L82" s="1593"/>
      <c r="M82" s="1590"/>
      <c r="N82" s="1593"/>
      <c r="O82" s="1590"/>
      <c r="P82" s="1591"/>
      <c r="Q82" s="1588"/>
      <c r="R82" s="1587"/>
      <c r="S82" s="1592"/>
      <c r="T82" s="1593"/>
      <c r="U82" s="1594"/>
      <c r="V82" s="1591"/>
      <c r="W82" s="1587"/>
      <c r="X82" s="1588"/>
      <c r="Y82" s="1587"/>
      <c r="Z82" s="1588"/>
      <c r="AA82" s="1587"/>
      <c r="AB82" s="1589"/>
      <c r="AC82" s="1595"/>
      <c r="AD82" s="1587"/>
      <c r="AE82" s="1590"/>
      <c r="AF82" s="1593"/>
      <c r="AG82" s="1593"/>
      <c r="AH82" s="1596"/>
      <c r="AI82" s="1597"/>
      <c r="AJ82" s="1598"/>
      <c r="AK82" s="1599"/>
      <c r="AL82" s="1600"/>
      <c r="AM82" s="1586"/>
      <c r="AN82" s="1601"/>
      <c r="AO82" s="1602"/>
      <c r="AP82" s="1603"/>
      <c r="AQ82" s="1595"/>
      <c r="AR82" s="1604"/>
    </row>
    <row r="83" spans="1:44" s="5" customFormat="1">
      <c r="A83" s="1553"/>
      <c r="B83" s="1610"/>
      <c r="C83" s="319" t="s">
        <v>414</v>
      </c>
      <c r="D83" s="1540"/>
      <c r="E83" s="1369"/>
      <c r="F83" s="1541"/>
      <c r="G83" s="1369"/>
      <c r="H83" s="1541"/>
      <c r="I83" s="1369"/>
      <c r="J83" s="1542"/>
      <c r="K83" s="1543"/>
      <c r="L83" s="1543"/>
      <c r="M83" s="1543"/>
      <c r="N83" s="1543"/>
      <c r="O83" s="1544"/>
      <c r="P83" s="1544"/>
      <c r="Q83" s="1541"/>
      <c r="R83" s="1369"/>
      <c r="S83" s="1545"/>
      <c r="T83" s="1544"/>
      <c r="U83" s="1541"/>
      <c r="V83" s="1541"/>
      <c r="W83" s="1369"/>
      <c r="X83" s="1541"/>
      <c r="Y83" s="1369"/>
      <c r="Z83" s="1541"/>
      <c r="AA83" s="1369"/>
      <c r="AB83" s="1542"/>
      <c r="AC83" s="1546"/>
      <c r="AD83" s="1547"/>
      <c r="AE83" s="1544"/>
      <c r="AF83" s="1544"/>
      <c r="AG83" s="1544"/>
      <c r="AH83" s="1548"/>
      <c r="AI83" s="1549"/>
      <c r="AJ83" s="1549"/>
      <c r="AK83" s="1549"/>
      <c r="AL83" s="1550"/>
      <c r="AM83" s="1549"/>
      <c r="AN83" s="1549"/>
      <c r="AO83" s="1541"/>
      <c r="AP83" s="1372"/>
      <c r="AQ83" s="1551"/>
      <c r="AR83" s="1552"/>
    </row>
    <row r="84" spans="1:44" s="5" customFormat="1">
      <c r="A84" s="1553"/>
      <c r="B84" s="1554"/>
      <c r="C84" s="270" t="s">
        <v>11</v>
      </c>
      <c r="D84" s="1350"/>
      <c r="E84" s="1375"/>
      <c r="F84" s="1555"/>
      <c r="G84" s="1375"/>
      <c r="H84" s="1555"/>
      <c r="I84" s="1375"/>
      <c r="J84" s="1556"/>
      <c r="K84" s="1557"/>
      <c r="L84" s="1557"/>
      <c r="M84" s="1557"/>
      <c r="N84" s="1557"/>
      <c r="O84" s="1558"/>
      <c r="P84" s="1558"/>
      <c r="Q84" s="1555"/>
      <c r="R84" s="1375"/>
      <c r="S84" s="1559"/>
      <c r="T84" s="1558"/>
      <c r="U84" s="1555"/>
      <c r="V84" s="1555"/>
      <c r="W84" s="1375"/>
      <c r="X84" s="1555"/>
      <c r="Y84" s="1375"/>
      <c r="Z84" s="1555"/>
      <c r="AA84" s="1375"/>
      <c r="AB84" s="1556"/>
      <c r="AC84" s="1560"/>
      <c r="AD84" s="1561"/>
      <c r="AE84" s="1558"/>
      <c r="AF84" s="1558"/>
      <c r="AG84" s="1558"/>
      <c r="AH84" s="1562"/>
      <c r="AI84" s="1563"/>
      <c r="AJ84" s="1563"/>
      <c r="AK84" s="1563"/>
      <c r="AL84" s="1564"/>
      <c r="AM84" s="1563"/>
      <c r="AN84" s="1563"/>
      <c r="AO84" s="1555"/>
      <c r="AP84" s="1378"/>
      <c r="AQ84" s="1565"/>
      <c r="AR84" s="1566"/>
    </row>
    <row r="85" spans="1:44" s="5" customFormat="1">
      <c r="A85" s="1553"/>
      <c r="B85" s="1554"/>
      <c r="C85" s="271" t="s">
        <v>4</v>
      </c>
      <c r="D85" s="1559"/>
      <c r="E85" s="1386"/>
      <c r="F85" s="1567"/>
      <c r="G85" s="1386"/>
      <c r="H85" s="1567"/>
      <c r="I85" s="1386"/>
      <c r="J85" s="1556"/>
      <c r="K85" s="1557"/>
      <c r="L85" s="1557"/>
      <c r="M85" s="1557"/>
      <c r="N85" s="1557"/>
      <c r="O85" s="1556"/>
      <c r="P85" s="1556"/>
      <c r="Q85" s="1567"/>
      <c r="R85" s="1386"/>
      <c r="S85" s="1559"/>
      <c r="T85" s="1556"/>
      <c r="U85" s="1567"/>
      <c r="V85" s="1567"/>
      <c r="W85" s="1386"/>
      <c r="X85" s="1567"/>
      <c r="Y85" s="1386"/>
      <c r="Z85" s="1567"/>
      <c r="AA85" s="1386"/>
      <c r="AB85" s="1556"/>
      <c r="AC85" s="1560"/>
      <c r="AD85" s="1561"/>
      <c r="AE85" s="1556"/>
      <c r="AF85" s="1556"/>
      <c r="AG85" s="1556"/>
      <c r="AH85" s="1562"/>
      <c r="AI85" s="1568"/>
      <c r="AJ85" s="1568"/>
      <c r="AK85" s="1568"/>
      <c r="AL85" s="1564"/>
      <c r="AM85" s="1568"/>
      <c r="AN85" s="1568"/>
      <c r="AO85" s="1555"/>
      <c r="AP85" s="1378"/>
      <c r="AQ85" s="1565"/>
      <c r="AR85" s="1569"/>
    </row>
    <row r="86" spans="1:44" s="5" customFormat="1">
      <c r="A86" s="1553"/>
      <c r="B86" s="1554"/>
      <c r="C86" s="272" t="s">
        <v>943</v>
      </c>
      <c r="D86" s="1350"/>
      <c r="E86" s="1375"/>
      <c r="F86" s="1555"/>
      <c r="G86" s="1375"/>
      <c r="H86" s="1555"/>
      <c r="I86" s="1375"/>
      <c r="J86" s="1556"/>
      <c r="K86" s="1557"/>
      <c r="L86" s="1557"/>
      <c r="M86" s="1557"/>
      <c r="N86" s="1557"/>
      <c r="O86" s="1558"/>
      <c r="P86" s="1558"/>
      <c r="Q86" s="1555"/>
      <c r="R86" s="1375"/>
      <c r="S86" s="1559"/>
      <c r="T86" s="1558"/>
      <c r="U86" s="1555"/>
      <c r="V86" s="1555"/>
      <c r="W86" s="1375"/>
      <c r="X86" s="1555"/>
      <c r="Y86" s="1375"/>
      <c r="Z86" s="1555"/>
      <c r="AA86" s="1375"/>
      <c r="AB86" s="1556"/>
      <c r="AC86" s="1560"/>
      <c r="AD86" s="1561"/>
      <c r="AE86" s="1558"/>
      <c r="AF86" s="1558"/>
      <c r="AG86" s="1558"/>
      <c r="AH86" s="1562"/>
      <c r="AI86" s="1563"/>
      <c r="AJ86" s="1563"/>
      <c r="AK86" s="1563"/>
      <c r="AL86" s="1564"/>
      <c r="AM86" s="1563"/>
      <c r="AN86" s="1563"/>
      <c r="AO86" s="1555"/>
      <c r="AP86" s="1378"/>
      <c r="AQ86" s="1565"/>
      <c r="AR86" s="1566"/>
    </row>
    <row r="87" spans="1:44" s="5" customFormat="1">
      <c r="A87" s="1553"/>
      <c r="B87" s="1554"/>
      <c r="C87" s="273" t="s">
        <v>944</v>
      </c>
      <c r="D87" s="1350"/>
      <c r="E87" s="1375"/>
      <c r="F87" s="1555"/>
      <c r="G87" s="1375"/>
      <c r="H87" s="1555"/>
      <c r="I87" s="1375"/>
      <c r="J87" s="1556"/>
      <c r="K87" s="1557"/>
      <c r="L87" s="1557"/>
      <c r="M87" s="1557"/>
      <c r="N87" s="1557"/>
      <c r="O87" s="1558"/>
      <c r="P87" s="1558"/>
      <c r="Q87" s="1555"/>
      <c r="R87" s="1375"/>
      <c r="S87" s="1559"/>
      <c r="T87" s="1558"/>
      <c r="U87" s="1555"/>
      <c r="V87" s="1555"/>
      <c r="W87" s="1375"/>
      <c r="X87" s="1555"/>
      <c r="Y87" s="1375"/>
      <c r="Z87" s="1555"/>
      <c r="AA87" s="1375"/>
      <c r="AB87" s="1556"/>
      <c r="AC87" s="1560"/>
      <c r="AD87" s="1561"/>
      <c r="AE87" s="1558"/>
      <c r="AF87" s="1558"/>
      <c r="AG87" s="1558"/>
      <c r="AH87" s="1562"/>
      <c r="AI87" s="1563"/>
      <c r="AJ87" s="1563"/>
      <c r="AK87" s="1563"/>
      <c r="AL87" s="1564"/>
      <c r="AM87" s="1563"/>
      <c r="AN87" s="1563"/>
      <c r="AO87" s="1555"/>
      <c r="AP87" s="1378"/>
      <c r="AQ87" s="1565"/>
      <c r="AR87" s="1566"/>
    </row>
    <row r="88" spans="1:44" s="5" customFormat="1">
      <c r="A88" s="1553"/>
      <c r="B88" s="1554"/>
      <c r="C88" s="272" t="s">
        <v>945</v>
      </c>
      <c r="D88" s="1350"/>
      <c r="E88" s="1375"/>
      <c r="F88" s="1555"/>
      <c r="G88" s="1375"/>
      <c r="H88" s="1555"/>
      <c r="I88" s="1375"/>
      <c r="J88" s="1556"/>
      <c r="K88" s="1557"/>
      <c r="L88" s="1557"/>
      <c r="M88" s="1557"/>
      <c r="N88" s="1557"/>
      <c r="O88" s="1558"/>
      <c r="P88" s="1558"/>
      <c r="Q88" s="1555"/>
      <c r="R88" s="1375"/>
      <c r="S88" s="1559"/>
      <c r="T88" s="1558"/>
      <c r="U88" s="1555"/>
      <c r="V88" s="1555"/>
      <c r="W88" s="1375"/>
      <c r="X88" s="1555"/>
      <c r="Y88" s="1375"/>
      <c r="Z88" s="1555"/>
      <c r="AA88" s="1375"/>
      <c r="AB88" s="1556"/>
      <c r="AC88" s="1560"/>
      <c r="AD88" s="1561"/>
      <c r="AE88" s="1558"/>
      <c r="AF88" s="1558"/>
      <c r="AG88" s="1558"/>
      <c r="AH88" s="1562"/>
      <c r="AI88" s="1563"/>
      <c r="AJ88" s="1563"/>
      <c r="AK88" s="1563"/>
      <c r="AL88" s="1564"/>
      <c r="AM88" s="1563"/>
      <c r="AN88" s="1563"/>
      <c r="AO88" s="1555"/>
      <c r="AP88" s="1378"/>
      <c r="AQ88" s="1565"/>
      <c r="AR88" s="1566"/>
    </row>
    <row r="89" spans="1:44" s="5" customFormat="1">
      <c r="A89" s="1553"/>
      <c r="B89" s="1554"/>
      <c r="C89" s="273" t="s">
        <v>946</v>
      </c>
      <c r="D89" s="1350"/>
      <c r="E89" s="1375"/>
      <c r="F89" s="1555"/>
      <c r="G89" s="1375"/>
      <c r="H89" s="1555"/>
      <c r="I89" s="1375"/>
      <c r="J89" s="1556"/>
      <c r="K89" s="1557"/>
      <c r="L89" s="1557"/>
      <c r="M89" s="1557"/>
      <c r="N89" s="1557"/>
      <c r="O89" s="1558"/>
      <c r="P89" s="1558"/>
      <c r="Q89" s="1555"/>
      <c r="R89" s="1375"/>
      <c r="S89" s="1559"/>
      <c r="T89" s="1558"/>
      <c r="U89" s="1555"/>
      <c r="V89" s="1555"/>
      <c r="W89" s="1375"/>
      <c r="X89" s="1555"/>
      <c r="Y89" s="1375"/>
      <c r="Z89" s="1555"/>
      <c r="AA89" s="1375"/>
      <c r="AB89" s="1556"/>
      <c r="AC89" s="1560"/>
      <c r="AD89" s="1561"/>
      <c r="AE89" s="1558"/>
      <c r="AF89" s="1558"/>
      <c r="AG89" s="1558"/>
      <c r="AH89" s="1562"/>
      <c r="AI89" s="1563"/>
      <c r="AJ89" s="1563"/>
      <c r="AK89" s="1563"/>
      <c r="AL89" s="1564"/>
      <c r="AM89" s="1563"/>
      <c r="AN89" s="1563"/>
      <c r="AO89" s="1555"/>
      <c r="AP89" s="1378"/>
      <c r="AQ89" s="1565"/>
      <c r="AR89" s="1566"/>
    </row>
    <row r="90" spans="1:44" s="5" customFormat="1">
      <c r="A90" s="1553"/>
      <c r="B90" s="1554"/>
      <c r="C90" s="272" t="s">
        <v>947</v>
      </c>
      <c r="D90" s="1350"/>
      <c r="E90" s="1375"/>
      <c r="F90" s="1555"/>
      <c r="G90" s="1375"/>
      <c r="H90" s="1555"/>
      <c r="I90" s="1375"/>
      <c r="J90" s="1556"/>
      <c r="K90" s="1557"/>
      <c r="L90" s="1557"/>
      <c r="M90" s="1557"/>
      <c r="N90" s="1557"/>
      <c r="O90" s="1558"/>
      <c r="P90" s="1558"/>
      <c r="Q90" s="1555"/>
      <c r="R90" s="1375"/>
      <c r="S90" s="1559"/>
      <c r="T90" s="1558"/>
      <c r="U90" s="1555"/>
      <c r="V90" s="1555"/>
      <c r="W90" s="1375"/>
      <c r="X90" s="1555"/>
      <c r="Y90" s="1375"/>
      <c r="Z90" s="1555"/>
      <c r="AA90" s="1375"/>
      <c r="AB90" s="1556"/>
      <c r="AC90" s="1560"/>
      <c r="AD90" s="1561"/>
      <c r="AE90" s="1558"/>
      <c r="AF90" s="1558"/>
      <c r="AG90" s="1558"/>
      <c r="AH90" s="1562"/>
      <c r="AI90" s="1563"/>
      <c r="AJ90" s="1563"/>
      <c r="AK90" s="1563"/>
      <c r="AL90" s="1564"/>
      <c r="AM90" s="1563"/>
      <c r="AN90" s="1563"/>
      <c r="AO90" s="1555"/>
      <c r="AP90" s="1378"/>
      <c r="AQ90" s="1565"/>
      <c r="AR90" s="1566"/>
    </row>
    <row r="91" spans="1:44" s="5" customFormat="1">
      <c r="A91" s="1553"/>
      <c r="B91" s="1554"/>
      <c r="C91" s="273" t="s">
        <v>948</v>
      </c>
      <c r="D91" s="1350"/>
      <c r="E91" s="1375"/>
      <c r="F91" s="1555"/>
      <c r="G91" s="1375"/>
      <c r="H91" s="1555"/>
      <c r="I91" s="1375"/>
      <c r="J91" s="1556"/>
      <c r="K91" s="1557"/>
      <c r="L91" s="1557"/>
      <c r="M91" s="1557"/>
      <c r="N91" s="1557"/>
      <c r="O91" s="1558"/>
      <c r="P91" s="1558"/>
      <c r="Q91" s="1555"/>
      <c r="R91" s="1375"/>
      <c r="S91" s="1559"/>
      <c r="T91" s="1558"/>
      <c r="U91" s="1555"/>
      <c r="V91" s="1555"/>
      <c r="W91" s="1375"/>
      <c r="X91" s="1555"/>
      <c r="Y91" s="1375"/>
      <c r="Z91" s="1555"/>
      <c r="AA91" s="1375"/>
      <c r="AB91" s="1556"/>
      <c r="AC91" s="1560"/>
      <c r="AD91" s="1561"/>
      <c r="AE91" s="1558"/>
      <c r="AF91" s="1558"/>
      <c r="AG91" s="1558"/>
      <c r="AH91" s="1562"/>
      <c r="AI91" s="1563"/>
      <c r="AJ91" s="1563"/>
      <c r="AK91" s="1563"/>
      <c r="AL91" s="1564"/>
      <c r="AM91" s="1563"/>
      <c r="AN91" s="1563"/>
      <c r="AO91" s="1555"/>
      <c r="AP91" s="1378"/>
      <c r="AQ91" s="1565"/>
      <c r="AR91" s="1566"/>
    </row>
    <row r="92" spans="1:44" s="5" customFormat="1">
      <c r="A92" s="1553"/>
      <c r="B92" s="1554"/>
      <c r="C92" s="271" t="s">
        <v>10</v>
      </c>
      <c r="D92" s="1559"/>
      <c r="E92" s="1386"/>
      <c r="F92" s="1567"/>
      <c r="G92" s="1386"/>
      <c r="H92" s="1567"/>
      <c r="I92" s="1386"/>
      <c r="J92" s="1556"/>
      <c r="K92" s="1557"/>
      <c r="L92" s="1557"/>
      <c r="M92" s="1557"/>
      <c r="N92" s="1557"/>
      <c r="O92" s="1556"/>
      <c r="P92" s="1556"/>
      <c r="Q92" s="1567"/>
      <c r="R92" s="1386"/>
      <c r="S92" s="1559"/>
      <c r="T92" s="1556"/>
      <c r="U92" s="1567"/>
      <c r="V92" s="1567"/>
      <c r="W92" s="1386"/>
      <c r="X92" s="1567"/>
      <c r="Y92" s="1386"/>
      <c r="Z92" s="1567"/>
      <c r="AA92" s="1386"/>
      <c r="AB92" s="1556"/>
      <c r="AC92" s="1560"/>
      <c r="AD92" s="1561"/>
      <c r="AE92" s="1556"/>
      <c r="AF92" s="1556"/>
      <c r="AG92" s="1556"/>
      <c r="AH92" s="1562"/>
      <c r="AI92" s="1568"/>
      <c r="AJ92" s="1568"/>
      <c r="AK92" s="1568"/>
      <c r="AL92" s="1564"/>
      <c r="AM92" s="1568"/>
      <c r="AN92" s="1568"/>
      <c r="AO92" s="1555"/>
      <c r="AP92" s="1378"/>
      <c r="AQ92" s="1565"/>
      <c r="AR92" s="1569"/>
    </row>
    <row r="93" spans="1:44" s="5" customFormat="1">
      <c r="A93" s="1553"/>
      <c r="B93" s="1554"/>
      <c r="C93" s="272" t="s">
        <v>417</v>
      </c>
      <c r="D93" s="1559"/>
      <c r="E93" s="1386"/>
      <c r="F93" s="1567"/>
      <c r="G93" s="1386"/>
      <c r="H93" s="1567"/>
      <c r="I93" s="1386"/>
      <c r="J93" s="1556"/>
      <c r="K93" s="1557"/>
      <c r="L93" s="1557"/>
      <c r="M93" s="1557"/>
      <c r="N93" s="1557"/>
      <c r="O93" s="1556"/>
      <c r="P93" s="1556"/>
      <c r="Q93" s="1567"/>
      <c r="R93" s="1386"/>
      <c r="S93" s="1559"/>
      <c r="T93" s="1556"/>
      <c r="U93" s="1567"/>
      <c r="V93" s="1567"/>
      <c r="W93" s="1386"/>
      <c r="X93" s="1567"/>
      <c r="Y93" s="1386"/>
      <c r="Z93" s="1567"/>
      <c r="AA93" s="1386"/>
      <c r="AB93" s="1556"/>
      <c r="AC93" s="1560"/>
      <c r="AD93" s="1561"/>
      <c r="AE93" s="1556"/>
      <c r="AF93" s="1556"/>
      <c r="AG93" s="1556"/>
      <c r="AH93" s="1562"/>
      <c r="AI93" s="1568"/>
      <c r="AJ93" s="1568"/>
      <c r="AK93" s="1568"/>
      <c r="AL93" s="1564"/>
      <c r="AM93" s="1568"/>
      <c r="AN93" s="1568"/>
      <c r="AO93" s="1555"/>
      <c r="AP93" s="1378"/>
      <c r="AQ93" s="1565"/>
      <c r="AR93" s="1569"/>
    </row>
    <row r="94" spans="1:44" s="5" customFormat="1" ht="15">
      <c r="A94" s="1553"/>
      <c r="B94" s="1570" t="s">
        <v>13</v>
      </c>
      <c r="C94" s="273" t="s">
        <v>949</v>
      </c>
      <c r="D94" s="1350"/>
      <c r="E94" s="1375"/>
      <c r="F94" s="1555"/>
      <c r="G94" s="1375"/>
      <c r="H94" s="1555"/>
      <c r="I94" s="1375"/>
      <c r="J94" s="1556"/>
      <c r="K94" s="1557"/>
      <c r="L94" s="1557"/>
      <c r="M94" s="1557"/>
      <c r="N94" s="1557"/>
      <c r="O94" s="1558"/>
      <c r="P94" s="1558"/>
      <c r="Q94" s="1555"/>
      <c r="R94" s="1375"/>
      <c r="S94" s="1559"/>
      <c r="T94" s="1558"/>
      <c r="U94" s="1555"/>
      <c r="V94" s="1555"/>
      <c r="W94" s="1375"/>
      <c r="X94" s="1555"/>
      <c r="Y94" s="1375"/>
      <c r="Z94" s="1555"/>
      <c r="AA94" s="1375"/>
      <c r="AB94" s="1556"/>
      <c r="AC94" s="1560"/>
      <c r="AD94" s="1561"/>
      <c r="AE94" s="1558"/>
      <c r="AF94" s="1558"/>
      <c r="AG94" s="1558"/>
      <c r="AH94" s="1562"/>
      <c r="AI94" s="1563"/>
      <c r="AJ94" s="1563"/>
      <c r="AK94" s="1563"/>
      <c r="AL94" s="1564"/>
      <c r="AM94" s="1563"/>
      <c r="AN94" s="1563"/>
      <c r="AO94" s="1555"/>
      <c r="AP94" s="1378"/>
      <c r="AQ94" s="1565"/>
      <c r="AR94" s="1566"/>
    </row>
    <row r="95" spans="1:44" s="5" customFormat="1">
      <c r="A95" s="1553"/>
      <c r="B95" s="1554"/>
      <c r="C95" s="273" t="s">
        <v>950</v>
      </c>
      <c r="D95" s="1559"/>
      <c r="E95" s="1386"/>
      <c r="F95" s="1567"/>
      <c r="G95" s="1386"/>
      <c r="H95" s="1567"/>
      <c r="I95" s="1386"/>
      <c r="J95" s="1556"/>
      <c r="K95" s="1557"/>
      <c r="L95" s="1557"/>
      <c r="M95" s="1557"/>
      <c r="N95" s="1557"/>
      <c r="O95" s="1556"/>
      <c r="P95" s="1556"/>
      <c r="Q95" s="1567"/>
      <c r="R95" s="1386"/>
      <c r="S95" s="1559"/>
      <c r="T95" s="1556"/>
      <c r="U95" s="1567"/>
      <c r="V95" s="1567"/>
      <c r="W95" s="1386"/>
      <c r="X95" s="1567"/>
      <c r="Y95" s="1386"/>
      <c r="Z95" s="1567"/>
      <c r="AA95" s="1386"/>
      <c r="AB95" s="1556"/>
      <c r="AC95" s="1560"/>
      <c r="AD95" s="1561"/>
      <c r="AE95" s="1556"/>
      <c r="AF95" s="1556"/>
      <c r="AG95" s="1556"/>
      <c r="AH95" s="1562"/>
      <c r="AI95" s="1568"/>
      <c r="AJ95" s="1568"/>
      <c r="AK95" s="1568"/>
      <c r="AL95" s="1564"/>
      <c r="AM95" s="1568"/>
      <c r="AN95" s="1568"/>
      <c r="AO95" s="1555"/>
      <c r="AP95" s="1378"/>
      <c r="AQ95" s="1565"/>
      <c r="AR95" s="1569"/>
    </row>
    <row r="96" spans="1:44" s="5" customFormat="1">
      <c r="A96" s="1553"/>
      <c r="B96" s="1554"/>
      <c r="C96" s="274" t="s">
        <v>951</v>
      </c>
      <c r="D96" s="1350"/>
      <c r="E96" s="1375"/>
      <c r="F96" s="1555"/>
      <c r="G96" s="1375"/>
      <c r="H96" s="1555"/>
      <c r="I96" s="1375"/>
      <c r="J96" s="1556"/>
      <c r="K96" s="1557"/>
      <c r="L96" s="1557"/>
      <c r="M96" s="1557"/>
      <c r="N96" s="1557"/>
      <c r="O96" s="1558"/>
      <c r="P96" s="1558"/>
      <c r="Q96" s="1555"/>
      <c r="R96" s="1375"/>
      <c r="S96" s="1559"/>
      <c r="T96" s="1558"/>
      <c r="U96" s="1555"/>
      <c r="V96" s="1555"/>
      <c r="W96" s="1375"/>
      <c r="X96" s="1555"/>
      <c r="Y96" s="1375"/>
      <c r="Z96" s="1555"/>
      <c r="AA96" s="1375"/>
      <c r="AB96" s="1556"/>
      <c r="AC96" s="1560"/>
      <c r="AD96" s="1561"/>
      <c r="AE96" s="1558"/>
      <c r="AF96" s="1558"/>
      <c r="AG96" s="1558"/>
      <c r="AH96" s="1562"/>
      <c r="AI96" s="1563"/>
      <c r="AJ96" s="1563"/>
      <c r="AK96" s="1563"/>
      <c r="AL96" s="1564"/>
      <c r="AM96" s="1563"/>
      <c r="AN96" s="1563"/>
      <c r="AO96" s="1555"/>
      <c r="AP96" s="1378"/>
      <c r="AQ96" s="1565"/>
      <c r="AR96" s="1566"/>
    </row>
    <row r="97" spans="1:44" s="5" customFormat="1">
      <c r="A97" s="1553"/>
      <c r="B97" s="1554"/>
      <c r="C97" s="274" t="s">
        <v>952</v>
      </c>
      <c r="D97" s="1350"/>
      <c r="E97" s="1375"/>
      <c r="F97" s="1555"/>
      <c r="G97" s="1375"/>
      <c r="H97" s="1555"/>
      <c r="I97" s="1375"/>
      <c r="J97" s="1556"/>
      <c r="K97" s="1557"/>
      <c r="L97" s="1557"/>
      <c r="M97" s="1557"/>
      <c r="N97" s="1557"/>
      <c r="O97" s="1558"/>
      <c r="P97" s="1558"/>
      <c r="Q97" s="1555"/>
      <c r="R97" s="1375"/>
      <c r="S97" s="1559"/>
      <c r="T97" s="1558"/>
      <c r="U97" s="1555"/>
      <c r="V97" s="1555"/>
      <c r="W97" s="1375"/>
      <c r="X97" s="1555"/>
      <c r="Y97" s="1375"/>
      <c r="Z97" s="1555"/>
      <c r="AA97" s="1375"/>
      <c r="AB97" s="1556"/>
      <c r="AC97" s="1560"/>
      <c r="AD97" s="1561"/>
      <c r="AE97" s="1558"/>
      <c r="AF97" s="1558"/>
      <c r="AG97" s="1558"/>
      <c r="AH97" s="1562"/>
      <c r="AI97" s="1563"/>
      <c r="AJ97" s="1563"/>
      <c r="AK97" s="1563"/>
      <c r="AL97" s="1564"/>
      <c r="AM97" s="1563"/>
      <c r="AN97" s="1563"/>
      <c r="AO97" s="1555"/>
      <c r="AP97" s="1378"/>
      <c r="AQ97" s="1565"/>
      <c r="AR97" s="1566"/>
    </row>
    <row r="98" spans="1:44" s="5" customFormat="1">
      <c r="A98" s="1553"/>
      <c r="B98" s="1554"/>
      <c r="C98" s="274" t="s">
        <v>953</v>
      </c>
      <c r="D98" s="1350"/>
      <c r="E98" s="1375"/>
      <c r="F98" s="1555"/>
      <c r="G98" s="1375"/>
      <c r="H98" s="1555"/>
      <c r="I98" s="1375"/>
      <c r="J98" s="1556"/>
      <c r="K98" s="1557"/>
      <c r="L98" s="1557"/>
      <c r="M98" s="1557"/>
      <c r="N98" s="1557"/>
      <c r="O98" s="1558"/>
      <c r="P98" s="1558"/>
      <c r="Q98" s="1555"/>
      <c r="R98" s="1375"/>
      <c r="S98" s="1559"/>
      <c r="T98" s="1558"/>
      <c r="U98" s="1555"/>
      <c r="V98" s="1555"/>
      <c r="W98" s="1375"/>
      <c r="X98" s="1555"/>
      <c r="Y98" s="1375"/>
      <c r="Z98" s="1555"/>
      <c r="AA98" s="1375"/>
      <c r="AB98" s="1556"/>
      <c r="AC98" s="1560"/>
      <c r="AD98" s="1561"/>
      <c r="AE98" s="1558"/>
      <c r="AF98" s="1558"/>
      <c r="AG98" s="1558"/>
      <c r="AH98" s="1562"/>
      <c r="AI98" s="1563"/>
      <c r="AJ98" s="1563"/>
      <c r="AK98" s="1563"/>
      <c r="AL98" s="1564"/>
      <c r="AM98" s="1563"/>
      <c r="AN98" s="1563"/>
      <c r="AO98" s="1555"/>
      <c r="AP98" s="1378"/>
      <c r="AQ98" s="1565"/>
      <c r="AR98" s="1566"/>
    </row>
    <row r="99" spans="1:44" s="5" customFormat="1">
      <c r="A99" s="1553"/>
      <c r="B99" s="1554"/>
      <c r="C99" s="272" t="s">
        <v>420</v>
      </c>
      <c r="D99" s="1350"/>
      <c r="E99" s="1375"/>
      <c r="F99" s="1555"/>
      <c r="G99" s="1375"/>
      <c r="H99" s="1555"/>
      <c r="I99" s="1375"/>
      <c r="J99" s="1556"/>
      <c r="K99" s="1557"/>
      <c r="L99" s="1557"/>
      <c r="M99" s="1557"/>
      <c r="N99" s="1557"/>
      <c r="O99" s="1558"/>
      <c r="P99" s="1558"/>
      <c r="Q99" s="1555"/>
      <c r="R99" s="1375"/>
      <c r="S99" s="1559"/>
      <c r="T99" s="1558"/>
      <c r="U99" s="1555"/>
      <c r="V99" s="1555"/>
      <c r="W99" s="1375"/>
      <c r="X99" s="1555"/>
      <c r="Y99" s="1375"/>
      <c r="Z99" s="1555"/>
      <c r="AA99" s="1375"/>
      <c r="AB99" s="1556"/>
      <c r="AC99" s="1560"/>
      <c r="AD99" s="1561"/>
      <c r="AE99" s="1558"/>
      <c r="AF99" s="1558"/>
      <c r="AG99" s="1558"/>
      <c r="AH99" s="1562"/>
      <c r="AI99" s="1563"/>
      <c r="AJ99" s="1563"/>
      <c r="AK99" s="1563"/>
      <c r="AL99" s="1564"/>
      <c r="AM99" s="1563"/>
      <c r="AN99" s="1563"/>
      <c r="AO99" s="1555"/>
      <c r="AP99" s="1378"/>
      <c r="AQ99" s="1565"/>
      <c r="AR99" s="1566"/>
    </row>
    <row r="100" spans="1:44" s="5" customFormat="1">
      <c r="A100" s="1553"/>
      <c r="B100" s="1554"/>
      <c r="C100" s="272" t="s">
        <v>421</v>
      </c>
      <c r="D100" s="1384"/>
      <c r="E100" s="1386"/>
      <c r="F100" s="1395"/>
      <c r="G100" s="1386"/>
      <c r="H100" s="1395"/>
      <c r="I100" s="1386"/>
      <c r="J100" s="1556"/>
      <c r="K100" s="1557"/>
      <c r="L100" s="1557"/>
      <c r="M100" s="1557"/>
      <c r="N100" s="1557"/>
      <c r="O100" s="1556"/>
      <c r="P100" s="1556"/>
      <c r="Q100" s="1395"/>
      <c r="R100" s="1386"/>
      <c r="S100" s="1559"/>
      <c r="T100" s="1556"/>
      <c r="U100" s="1567"/>
      <c r="V100" s="1395"/>
      <c r="W100" s="1386"/>
      <c r="X100" s="1395"/>
      <c r="Y100" s="1386"/>
      <c r="Z100" s="1395"/>
      <c r="AA100" s="1386"/>
      <c r="AB100" s="1556"/>
      <c r="AC100" s="1560"/>
      <c r="AD100" s="1561"/>
      <c r="AE100" s="1556"/>
      <c r="AF100" s="1556"/>
      <c r="AG100" s="1556"/>
      <c r="AH100" s="1562"/>
      <c r="AI100" s="1385"/>
      <c r="AJ100" s="1385"/>
      <c r="AK100" s="1385"/>
      <c r="AL100" s="1564"/>
      <c r="AM100" s="1385"/>
      <c r="AN100" s="1385"/>
      <c r="AO100" s="1555"/>
      <c r="AP100" s="1378"/>
      <c r="AQ100" s="1565"/>
      <c r="AR100" s="1569"/>
    </row>
    <row r="101" spans="1:44" s="5" customFormat="1">
      <c r="A101" s="1553"/>
      <c r="B101" s="1554"/>
      <c r="C101" s="273" t="s">
        <v>954</v>
      </c>
      <c r="D101" s="1350"/>
      <c r="E101" s="1375"/>
      <c r="F101" s="1555"/>
      <c r="G101" s="1375"/>
      <c r="H101" s="1555"/>
      <c r="I101" s="1375"/>
      <c r="J101" s="1556"/>
      <c r="K101" s="1557"/>
      <c r="L101" s="1557"/>
      <c r="M101" s="1557"/>
      <c r="N101" s="1557"/>
      <c r="O101" s="1558"/>
      <c r="P101" s="1558"/>
      <c r="Q101" s="1555"/>
      <c r="R101" s="1375"/>
      <c r="S101" s="1559"/>
      <c r="T101" s="1558"/>
      <c r="U101" s="1555"/>
      <c r="V101" s="1555"/>
      <c r="W101" s="1375"/>
      <c r="X101" s="1555"/>
      <c r="Y101" s="1375"/>
      <c r="Z101" s="1555"/>
      <c r="AA101" s="1375"/>
      <c r="AB101" s="1556"/>
      <c r="AC101" s="1560"/>
      <c r="AD101" s="1561"/>
      <c r="AE101" s="1558"/>
      <c r="AF101" s="1558"/>
      <c r="AG101" s="1558"/>
      <c r="AH101" s="1562"/>
      <c r="AI101" s="1563"/>
      <c r="AJ101" s="1563"/>
      <c r="AK101" s="1563"/>
      <c r="AL101" s="1564"/>
      <c r="AM101" s="1563"/>
      <c r="AN101" s="1563"/>
      <c r="AO101" s="1555"/>
      <c r="AP101" s="1378"/>
      <c r="AQ101" s="1565"/>
      <c r="AR101" s="1566"/>
    </row>
    <row r="102" spans="1:44" s="5" customFormat="1">
      <c r="A102" s="1553"/>
      <c r="B102" s="1554"/>
      <c r="C102" s="273" t="s">
        <v>955</v>
      </c>
      <c r="D102" s="1350"/>
      <c r="E102" s="1375"/>
      <c r="F102" s="1555"/>
      <c r="G102" s="1375"/>
      <c r="H102" s="1555"/>
      <c r="I102" s="1375"/>
      <c r="J102" s="1556"/>
      <c r="K102" s="1557"/>
      <c r="L102" s="1557"/>
      <c r="M102" s="1557"/>
      <c r="N102" s="1557"/>
      <c r="O102" s="1558"/>
      <c r="P102" s="1558"/>
      <c r="Q102" s="1555"/>
      <c r="R102" s="1375"/>
      <c r="S102" s="1559"/>
      <c r="T102" s="1558"/>
      <c r="U102" s="1555"/>
      <c r="V102" s="1555"/>
      <c r="W102" s="1375"/>
      <c r="X102" s="1555"/>
      <c r="Y102" s="1375"/>
      <c r="Z102" s="1555"/>
      <c r="AA102" s="1375"/>
      <c r="AB102" s="1556"/>
      <c r="AC102" s="1560"/>
      <c r="AD102" s="1561"/>
      <c r="AE102" s="1558"/>
      <c r="AF102" s="1558"/>
      <c r="AG102" s="1558"/>
      <c r="AH102" s="1562"/>
      <c r="AI102" s="1563"/>
      <c r="AJ102" s="1563"/>
      <c r="AK102" s="1563"/>
      <c r="AL102" s="1564"/>
      <c r="AM102" s="1563"/>
      <c r="AN102" s="1563"/>
      <c r="AO102" s="1555"/>
      <c r="AP102" s="1378"/>
      <c r="AQ102" s="1565"/>
      <c r="AR102" s="1566"/>
    </row>
    <row r="103" spans="1:44" s="5" customFormat="1">
      <c r="A103" s="1553"/>
      <c r="B103" s="1554"/>
      <c r="C103" s="271" t="s">
        <v>104</v>
      </c>
      <c r="D103" s="1350"/>
      <c r="E103" s="1375"/>
      <c r="F103" s="1555"/>
      <c r="G103" s="1375"/>
      <c r="H103" s="1555"/>
      <c r="I103" s="1375"/>
      <c r="J103" s="1556"/>
      <c r="K103" s="1557"/>
      <c r="L103" s="1557"/>
      <c r="M103" s="1557"/>
      <c r="N103" s="1557"/>
      <c r="O103" s="1558"/>
      <c r="P103" s="1558"/>
      <c r="Q103" s="1555"/>
      <c r="R103" s="1375"/>
      <c r="S103" s="1559"/>
      <c r="T103" s="1558"/>
      <c r="U103" s="1555"/>
      <c r="V103" s="1555"/>
      <c r="W103" s="1375"/>
      <c r="X103" s="1555"/>
      <c r="Y103" s="1375"/>
      <c r="Z103" s="1555"/>
      <c r="AA103" s="1375"/>
      <c r="AB103" s="1556"/>
      <c r="AC103" s="1560"/>
      <c r="AD103" s="1561"/>
      <c r="AE103" s="1558"/>
      <c r="AF103" s="1558"/>
      <c r="AG103" s="1558"/>
      <c r="AH103" s="1562"/>
      <c r="AI103" s="1563"/>
      <c r="AJ103" s="1563"/>
      <c r="AK103" s="1563"/>
      <c r="AL103" s="1564"/>
      <c r="AM103" s="1563"/>
      <c r="AN103" s="1563"/>
      <c r="AO103" s="1555"/>
      <c r="AP103" s="1378"/>
      <c r="AQ103" s="1565"/>
      <c r="AR103" s="1566"/>
    </row>
    <row r="104" spans="1:44" s="5" customFormat="1">
      <c r="A104" s="1553"/>
      <c r="B104" s="1554"/>
      <c r="C104" s="271" t="s">
        <v>322</v>
      </c>
      <c r="D104" s="1571"/>
      <c r="E104" s="1572"/>
      <c r="F104" s="1573"/>
      <c r="G104" s="1572"/>
      <c r="H104" s="1573"/>
      <c r="I104" s="1572"/>
      <c r="J104" s="1556"/>
      <c r="K104" s="1574"/>
      <c r="L104" s="1574"/>
      <c r="M104" s="1574"/>
      <c r="N104" s="1574"/>
      <c r="O104" s="1574"/>
      <c r="P104" s="1574"/>
      <c r="Q104" s="1573"/>
      <c r="R104" s="1572"/>
      <c r="S104" s="1559"/>
      <c r="T104" s="1574"/>
      <c r="U104" s="1573"/>
      <c r="V104" s="1573"/>
      <c r="W104" s="1572"/>
      <c r="X104" s="1573"/>
      <c r="Y104" s="1572"/>
      <c r="Z104" s="1573"/>
      <c r="AA104" s="1572"/>
      <c r="AB104" s="1556"/>
      <c r="AC104" s="1571"/>
      <c r="AD104" s="1575"/>
      <c r="AE104" s="1574"/>
      <c r="AF104" s="1574"/>
      <c r="AG104" s="1574"/>
      <c r="AH104" s="1562"/>
      <c r="AI104" s="1576"/>
      <c r="AJ104" s="1576"/>
      <c r="AK104" s="1576"/>
      <c r="AL104" s="1564"/>
      <c r="AM104" s="1576"/>
      <c r="AN104" s="1576"/>
      <c r="AO104" s="1573"/>
      <c r="AP104" s="1577"/>
      <c r="AQ104" s="1578"/>
      <c r="AR104" s="1579"/>
    </row>
    <row r="105" spans="1:44" s="5" customFormat="1">
      <c r="A105" s="1553"/>
      <c r="B105" s="1554"/>
      <c r="C105" s="271" t="s">
        <v>424</v>
      </c>
      <c r="D105" s="1560"/>
      <c r="E105" s="40"/>
      <c r="F105" s="1580"/>
      <c r="G105" s="40"/>
      <c r="H105" s="1580"/>
      <c r="I105" s="40"/>
      <c r="J105" s="1556"/>
      <c r="K105" s="1557"/>
      <c r="L105" s="1557"/>
      <c r="M105" s="1557"/>
      <c r="N105" s="1557"/>
      <c r="O105" s="1557"/>
      <c r="P105" s="1557"/>
      <c r="Q105" s="1580"/>
      <c r="R105" s="40"/>
      <c r="S105" s="1559"/>
      <c r="T105" s="1557"/>
      <c r="U105" s="1580"/>
      <c r="V105" s="1580"/>
      <c r="W105" s="40"/>
      <c r="X105" s="1580"/>
      <c r="Y105" s="40"/>
      <c r="Z105" s="1580"/>
      <c r="AA105" s="40"/>
      <c r="AB105" s="1556"/>
      <c r="AC105" s="1560"/>
      <c r="AD105" s="1561"/>
      <c r="AE105" s="1557"/>
      <c r="AF105" s="1557"/>
      <c r="AG105" s="1557"/>
      <c r="AH105" s="1562"/>
      <c r="AI105" s="1581"/>
      <c r="AJ105" s="1581"/>
      <c r="AK105" s="1581"/>
      <c r="AL105" s="1564"/>
      <c r="AM105" s="1581"/>
      <c r="AN105" s="1581"/>
      <c r="AO105" s="1555"/>
      <c r="AP105" s="1378"/>
      <c r="AQ105" s="1565"/>
      <c r="AR105" s="1566"/>
    </row>
    <row r="106" spans="1:44" s="5" customFormat="1">
      <c r="A106" s="1553"/>
      <c r="B106" s="1554"/>
      <c r="C106" s="275" t="s">
        <v>425</v>
      </c>
      <c r="D106" s="1559"/>
      <c r="E106" s="1386"/>
      <c r="F106" s="1567"/>
      <c r="G106" s="1386"/>
      <c r="H106" s="1567"/>
      <c r="I106" s="1386"/>
      <c r="J106" s="1556"/>
      <c r="K106" s="1557"/>
      <c r="L106" s="1557"/>
      <c r="M106" s="1557"/>
      <c r="N106" s="1557"/>
      <c r="O106" s="1556"/>
      <c r="P106" s="1556"/>
      <c r="Q106" s="1567"/>
      <c r="R106" s="1386"/>
      <c r="S106" s="1559"/>
      <c r="T106" s="1556"/>
      <c r="U106" s="1567"/>
      <c r="V106" s="1567"/>
      <c r="W106" s="1386"/>
      <c r="X106" s="1567"/>
      <c r="Y106" s="1386"/>
      <c r="Z106" s="1567"/>
      <c r="AA106" s="1386"/>
      <c r="AB106" s="1556"/>
      <c r="AC106" s="1560"/>
      <c r="AD106" s="1561"/>
      <c r="AE106" s="1556"/>
      <c r="AF106" s="1556"/>
      <c r="AG106" s="1556"/>
      <c r="AH106" s="1562"/>
      <c r="AI106" s="1568"/>
      <c r="AJ106" s="1568"/>
      <c r="AK106" s="1568"/>
      <c r="AL106" s="1564"/>
      <c r="AM106" s="1568"/>
      <c r="AN106" s="1568"/>
      <c r="AO106" s="1582"/>
      <c r="AP106" s="1583"/>
      <c r="AQ106" s="1584"/>
      <c r="AR106" s="1569"/>
    </row>
    <row r="107" spans="1:44" s="5" customFormat="1" ht="13.5" thickBot="1">
      <c r="A107" s="1611"/>
      <c r="B107" s="1612"/>
      <c r="C107" s="276" t="s">
        <v>782</v>
      </c>
      <c r="D107" s="1586"/>
      <c r="E107" s="1587"/>
      <c r="F107" s="1588"/>
      <c r="G107" s="1587"/>
      <c r="H107" s="1588"/>
      <c r="I107" s="1587"/>
      <c r="J107" s="1589"/>
      <c r="K107" s="1590"/>
      <c r="L107" s="1590"/>
      <c r="M107" s="1590"/>
      <c r="N107" s="1590"/>
      <c r="O107" s="1590"/>
      <c r="P107" s="1591"/>
      <c r="Q107" s="1588"/>
      <c r="R107" s="1587"/>
      <c r="S107" s="1592"/>
      <c r="T107" s="1593"/>
      <c r="U107" s="1594"/>
      <c r="V107" s="1591"/>
      <c r="W107" s="1587"/>
      <c r="X107" s="1588"/>
      <c r="Y107" s="1587"/>
      <c r="Z107" s="1588"/>
      <c r="AA107" s="1587"/>
      <c r="AB107" s="1589"/>
      <c r="AC107" s="1595"/>
      <c r="AD107" s="1587"/>
      <c r="AE107" s="1590"/>
      <c r="AF107" s="1593"/>
      <c r="AG107" s="1593"/>
      <c r="AH107" s="1596"/>
      <c r="AI107" s="1597"/>
      <c r="AJ107" s="1598"/>
      <c r="AK107" s="1599"/>
      <c r="AL107" s="1600"/>
      <c r="AM107" s="1586"/>
      <c r="AN107" s="1601"/>
      <c r="AO107" s="1602"/>
      <c r="AP107" s="1603"/>
      <c r="AQ107" s="1595"/>
      <c r="AR107" s="1604"/>
    </row>
    <row r="108" spans="1:44" s="5" customFormat="1" ht="13.5" thickTop="1">
      <c r="A108" s="1512"/>
      <c r="B108" s="1613"/>
      <c r="C108" s="149"/>
      <c r="D108" s="1571"/>
      <c r="E108" s="1571"/>
      <c r="F108" s="1571"/>
      <c r="G108" s="1571"/>
      <c r="H108" s="1571"/>
      <c r="I108" s="1571"/>
      <c r="J108" s="1571"/>
      <c r="K108" s="1571"/>
      <c r="L108" s="1571"/>
      <c r="M108" s="1571"/>
      <c r="N108" s="1571"/>
      <c r="O108" s="1571"/>
      <c r="P108" s="1571"/>
      <c r="Q108" s="1571"/>
      <c r="R108" s="1571"/>
      <c r="S108" s="1571"/>
      <c r="T108" s="1571"/>
      <c r="U108" s="1571"/>
      <c r="V108" s="1571"/>
      <c r="W108" s="1571"/>
      <c r="X108" s="1571"/>
      <c r="Y108" s="1571"/>
      <c r="Z108" s="1571"/>
      <c r="AA108" s="1571"/>
      <c r="AB108" s="1571"/>
      <c r="AC108" s="1571"/>
      <c r="AD108" s="1571"/>
      <c r="AE108" s="1571"/>
      <c r="AF108" s="1571"/>
      <c r="AG108" s="1571"/>
      <c r="AH108" s="1571"/>
      <c r="AI108" s="1571"/>
      <c r="AJ108" s="1571"/>
      <c r="AK108" s="1571"/>
      <c r="AL108" s="1571"/>
      <c r="AM108" s="1571"/>
      <c r="AN108" s="1571"/>
      <c r="AO108" s="1571"/>
      <c r="AP108" s="1571"/>
      <c r="AQ108" s="1571"/>
      <c r="AR108" s="1571"/>
    </row>
    <row r="109" spans="1:44" s="1350" customFormat="1">
      <c r="A109" s="1512"/>
      <c r="B109" s="1613"/>
      <c r="C109" s="149"/>
      <c r="D109" s="1571"/>
      <c r="E109" s="1571"/>
      <c r="F109" s="1571"/>
      <c r="G109" s="1571"/>
      <c r="H109" s="1571"/>
      <c r="I109" s="1571"/>
      <c r="J109" s="1571"/>
      <c r="K109" s="1571"/>
      <c r="L109" s="1571"/>
      <c r="M109" s="1571"/>
      <c r="N109" s="1571"/>
      <c r="O109" s="1571"/>
      <c r="P109" s="1571"/>
      <c r="Q109" s="1571"/>
      <c r="R109" s="1571"/>
      <c r="S109" s="1571"/>
      <c r="T109" s="1571"/>
      <c r="U109" s="1571"/>
      <c r="V109" s="1571"/>
      <c r="W109" s="1571"/>
      <c r="X109" s="1571"/>
      <c r="Y109" s="1571"/>
      <c r="Z109" s="1571"/>
      <c r="AA109" s="1571"/>
      <c r="AB109" s="1571"/>
      <c r="AC109" s="1571"/>
      <c r="AD109" s="1571"/>
      <c r="AE109" s="1571"/>
      <c r="AF109" s="1571"/>
      <c r="AG109" s="1571"/>
      <c r="AH109" s="1571"/>
      <c r="AI109" s="1571"/>
      <c r="AJ109" s="1571"/>
      <c r="AK109" s="1571"/>
      <c r="AL109" s="1571"/>
      <c r="AM109" s="1571"/>
      <c r="AN109" s="1571"/>
      <c r="AO109" s="1571"/>
      <c r="AP109" s="1571"/>
      <c r="AQ109" s="1571"/>
      <c r="AR109" s="1571"/>
    </row>
    <row r="110" spans="1:44" s="1350" customFormat="1">
      <c r="A110" s="1512"/>
      <c r="B110" s="1613"/>
      <c r="C110" s="149"/>
      <c r="D110" s="1571"/>
      <c r="E110" s="1571"/>
      <c r="F110" s="1571"/>
      <c r="G110" s="1571"/>
      <c r="H110" s="1571"/>
      <c r="I110" s="1571"/>
      <c r="J110" s="1571"/>
      <c r="K110" s="1571"/>
      <c r="L110" s="1571"/>
      <c r="M110" s="1571"/>
      <c r="N110" s="1571"/>
      <c r="O110" s="1571"/>
      <c r="P110" s="1571"/>
      <c r="Q110" s="1571"/>
      <c r="R110" s="1571"/>
      <c r="S110" s="1571"/>
      <c r="T110" s="1571"/>
      <c r="U110" s="1571"/>
      <c r="V110" s="1571"/>
      <c r="W110" s="1571"/>
      <c r="X110" s="1571"/>
      <c r="Y110" s="1571"/>
      <c r="Z110" s="1571"/>
      <c r="AA110" s="1571"/>
      <c r="AB110" s="1571"/>
      <c r="AC110" s="1571"/>
      <c r="AD110" s="1571"/>
      <c r="AE110" s="1571"/>
      <c r="AF110" s="1571"/>
      <c r="AG110" s="1571"/>
      <c r="AH110" s="1571"/>
      <c r="AI110" s="1571"/>
      <c r="AJ110" s="1571"/>
      <c r="AK110" s="1571"/>
      <c r="AL110" s="1571"/>
      <c r="AM110" s="1571"/>
      <c r="AN110" s="1571"/>
      <c r="AO110" s="1571"/>
      <c r="AP110" s="1571"/>
      <c r="AQ110" s="1571"/>
      <c r="AR110" s="1571"/>
    </row>
    <row r="111" spans="1:44" s="1350" customFormat="1" ht="13.5" thickBot="1">
      <c r="A111" s="1614"/>
    </row>
    <row r="112" spans="1:44" s="1350" customFormat="1" ht="32.25" customHeight="1" thickTop="1" thickBot="1">
      <c r="A112" s="1510"/>
      <c r="B112" s="1511"/>
      <c r="C112" s="1511"/>
      <c r="D112" s="1918" t="str">
        <f>CONCATENATE($B$5," ","non-defaulted assets evolution: Stocks and parameters")</f>
        <v>2016 non-defaulted assets evolution: Stocks and parameters</v>
      </c>
      <c r="E112" s="1919"/>
      <c r="F112" s="1919"/>
      <c r="G112" s="1919"/>
      <c r="H112" s="1919"/>
      <c r="I112" s="1919"/>
      <c r="J112" s="1919"/>
      <c r="K112" s="1919"/>
      <c r="L112" s="1919"/>
      <c r="M112" s="1919"/>
      <c r="N112" s="1919"/>
      <c r="O112" s="1919"/>
      <c r="P112" s="1919"/>
      <c r="Q112" s="1919"/>
      <c r="R112" s="1919"/>
      <c r="S112" s="1919"/>
      <c r="T112" s="1919"/>
      <c r="U112" s="1920"/>
      <c r="V112" s="1933" t="str">
        <f>CONCATENATE($B$5," ","defaulted assets evolution: Stocks and parameters")</f>
        <v>2016 defaulted assets evolution: Stocks and parameters</v>
      </c>
      <c r="W112" s="1934"/>
      <c r="X112" s="1934"/>
      <c r="Y112" s="1934"/>
      <c r="Z112" s="1934"/>
      <c r="AA112" s="1934"/>
      <c r="AB112" s="1934"/>
      <c r="AC112" s="1934"/>
      <c r="AD112" s="1934"/>
      <c r="AE112" s="1934"/>
      <c r="AF112" s="1934"/>
      <c r="AG112" s="1935"/>
      <c r="AH112" s="1918" t="str">
        <f>CONCATENATE($B$5," Impairment flows and stock of provisions")</f>
        <v>2016 Impairment flows and stock of provisions</v>
      </c>
      <c r="AI112" s="1919"/>
      <c r="AJ112" s="1919"/>
      <c r="AK112" s="1919"/>
      <c r="AL112" s="1919"/>
      <c r="AM112" s="1919"/>
      <c r="AN112" s="1919"/>
      <c r="AO112" s="1919"/>
      <c r="AP112" s="1920"/>
      <c r="AQ112" s="1933" t="s">
        <v>180</v>
      </c>
      <c r="AR112" s="1935"/>
    </row>
    <row r="113" spans="1:44" s="1350" customFormat="1" ht="30.75" customHeight="1">
      <c r="A113" s="1512"/>
      <c r="B113" s="1513">
        <f>$B$5</f>
        <v>2016</v>
      </c>
      <c r="C113" s="1615" t="str">
        <f>$C$5</f>
        <v>Baseline Scenario</v>
      </c>
      <c r="D113" s="1927" t="s">
        <v>182</v>
      </c>
      <c r="E113" s="1515" t="s">
        <v>288</v>
      </c>
      <c r="F113" s="1916" t="s">
        <v>183</v>
      </c>
      <c r="G113" s="1515" t="s">
        <v>288</v>
      </c>
      <c r="H113" s="1916" t="s">
        <v>760</v>
      </c>
      <c r="I113" s="1515" t="s">
        <v>288</v>
      </c>
      <c r="J113" s="1923" t="s">
        <v>1012</v>
      </c>
      <c r="K113" s="1923" t="s">
        <v>761</v>
      </c>
      <c r="L113" s="1923" t="s">
        <v>762</v>
      </c>
      <c r="M113" s="1923" t="s">
        <v>186</v>
      </c>
      <c r="N113" s="1923" t="s">
        <v>187</v>
      </c>
      <c r="O113" s="1916" t="s">
        <v>541</v>
      </c>
      <c r="P113" s="1515" t="s">
        <v>288</v>
      </c>
      <c r="Q113" s="1916" t="s">
        <v>543</v>
      </c>
      <c r="R113" s="1515" t="s">
        <v>288</v>
      </c>
      <c r="S113" s="1923" t="s">
        <v>962</v>
      </c>
      <c r="T113" s="1923" t="s">
        <v>188</v>
      </c>
      <c r="U113" s="1941" t="s">
        <v>837</v>
      </c>
      <c r="V113" s="1927" t="s">
        <v>840</v>
      </c>
      <c r="W113" s="1515" t="s">
        <v>288</v>
      </c>
      <c r="X113" s="1916" t="s">
        <v>763</v>
      </c>
      <c r="Y113" s="1515" t="s">
        <v>288</v>
      </c>
      <c r="Z113" s="1916" t="s">
        <v>183</v>
      </c>
      <c r="AA113" s="1515" t="s">
        <v>288</v>
      </c>
      <c r="AB113" s="1923" t="s">
        <v>841</v>
      </c>
      <c r="AC113" s="1916" t="s">
        <v>764</v>
      </c>
      <c r="AD113" s="1515" t="s">
        <v>189</v>
      </c>
      <c r="AE113" s="1923" t="s">
        <v>963</v>
      </c>
      <c r="AF113" s="1923" t="s">
        <v>188</v>
      </c>
      <c r="AG113" s="1941" t="s">
        <v>837</v>
      </c>
      <c r="AH113" s="1916" t="s">
        <v>1013</v>
      </c>
      <c r="AI113" s="1925" t="s">
        <v>184</v>
      </c>
      <c r="AJ113" s="1925"/>
      <c r="AK113" s="1926"/>
      <c r="AL113" s="1927" t="s">
        <v>834</v>
      </c>
      <c r="AM113" s="1929" t="s">
        <v>184</v>
      </c>
      <c r="AN113" s="1929"/>
      <c r="AO113" s="1916" t="s">
        <v>542</v>
      </c>
      <c r="AP113" s="1940"/>
      <c r="AQ113" s="1916" t="s">
        <v>765</v>
      </c>
      <c r="AR113" s="1930" t="s">
        <v>190</v>
      </c>
    </row>
    <row r="114" spans="1:44" s="1350" customFormat="1" ht="38.25">
      <c r="A114" s="1512"/>
      <c r="B114" s="1517"/>
      <c r="C114" s="1517"/>
      <c r="D114" s="1928"/>
      <c r="E114" s="1518" t="s">
        <v>544</v>
      </c>
      <c r="F114" s="1939"/>
      <c r="G114" s="1518" t="s">
        <v>191</v>
      </c>
      <c r="H114" s="1917"/>
      <c r="I114" s="1518" t="s">
        <v>191</v>
      </c>
      <c r="J114" s="1924"/>
      <c r="K114" s="1924"/>
      <c r="L114" s="1924"/>
      <c r="M114" s="1924"/>
      <c r="N114" s="1924"/>
      <c r="O114" s="1917"/>
      <c r="P114" s="1518" t="s">
        <v>544</v>
      </c>
      <c r="Q114" s="1917"/>
      <c r="R114" s="1518" t="s">
        <v>965</v>
      </c>
      <c r="S114" s="1924"/>
      <c r="T114" s="1924"/>
      <c r="U114" s="1942"/>
      <c r="V114" s="1928"/>
      <c r="W114" s="1518" t="s">
        <v>544</v>
      </c>
      <c r="X114" s="1939"/>
      <c r="Y114" s="1518" t="s">
        <v>191</v>
      </c>
      <c r="Z114" s="1939"/>
      <c r="AA114" s="1518" t="s">
        <v>191</v>
      </c>
      <c r="AB114" s="1924"/>
      <c r="AC114" s="1917" t="s">
        <v>192</v>
      </c>
      <c r="AD114" s="1518" t="s">
        <v>270</v>
      </c>
      <c r="AE114" s="1924"/>
      <c r="AF114" s="1924"/>
      <c r="AG114" s="1942"/>
      <c r="AH114" s="1917"/>
      <c r="AI114" s="1943" t="s">
        <v>545</v>
      </c>
      <c r="AJ114" s="1944"/>
      <c r="AK114" s="1519" t="s">
        <v>961</v>
      </c>
      <c r="AL114" s="1928"/>
      <c r="AM114" s="1520" t="s">
        <v>193</v>
      </c>
      <c r="AN114" s="1521" t="s">
        <v>961</v>
      </c>
      <c r="AO114" s="1522" t="s">
        <v>964</v>
      </c>
      <c r="AP114" s="1523" t="s">
        <v>966</v>
      </c>
      <c r="AQ114" s="1917"/>
      <c r="AR114" s="1931"/>
    </row>
    <row r="115" spans="1:44" s="1350" customFormat="1" ht="18" customHeight="1" thickBot="1">
      <c r="A115" s="1512"/>
      <c r="B115" s="1524"/>
      <c r="C115" s="1525" t="s">
        <v>1028</v>
      </c>
      <c r="D115" s="1526" t="s">
        <v>22</v>
      </c>
      <c r="E115" s="1527" t="s">
        <v>22</v>
      </c>
      <c r="F115" s="1528" t="s">
        <v>22</v>
      </c>
      <c r="G115" s="1527" t="s">
        <v>22</v>
      </c>
      <c r="H115" s="1528" t="s">
        <v>22</v>
      </c>
      <c r="I115" s="1527" t="s">
        <v>22</v>
      </c>
      <c r="J115" s="1529" t="s">
        <v>22</v>
      </c>
      <c r="K115" s="1529" t="s">
        <v>269</v>
      </c>
      <c r="L115" s="1530" t="s">
        <v>269</v>
      </c>
      <c r="M115" s="1529" t="s">
        <v>269</v>
      </c>
      <c r="N115" s="1529" t="s">
        <v>269</v>
      </c>
      <c r="O115" s="1528" t="s">
        <v>22</v>
      </c>
      <c r="P115" s="1527" t="s">
        <v>22</v>
      </c>
      <c r="Q115" s="1528" t="s">
        <v>22</v>
      </c>
      <c r="R115" s="1527" t="s">
        <v>22</v>
      </c>
      <c r="S115" s="1529" t="s">
        <v>22</v>
      </c>
      <c r="T115" s="1529" t="s">
        <v>22</v>
      </c>
      <c r="U115" s="1531" t="s">
        <v>22</v>
      </c>
      <c r="V115" s="1526" t="s">
        <v>22</v>
      </c>
      <c r="W115" s="1527" t="s">
        <v>22</v>
      </c>
      <c r="X115" s="1528" t="s">
        <v>22</v>
      </c>
      <c r="Y115" s="1527" t="s">
        <v>22</v>
      </c>
      <c r="Z115" s="1528" t="s">
        <v>22</v>
      </c>
      <c r="AA115" s="1527" t="s">
        <v>22</v>
      </c>
      <c r="AB115" s="1529" t="s">
        <v>22</v>
      </c>
      <c r="AC115" s="1528" t="s">
        <v>269</v>
      </c>
      <c r="AD115" s="1527"/>
      <c r="AE115" s="1529" t="s">
        <v>22</v>
      </c>
      <c r="AF115" s="1529" t="s">
        <v>22</v>
      </c>
      <c r="AG115" s="1532" t="s">
        <v>22</v>
      </c>
      <c r="AH115" s="1533" t="s">
        <v>22</v>
      </c>
      <c r="AI115" s="1534" t="s">
        <v>194</v>
      </c>
      <c r="AJ115" s="1534" t="s">
        <v>195</v>
      </c>
      <c r="AK115" s="1535"/>
      <c r="AL115" s="1533" t="s">
        <v>22</v>
      </c>
      <c r="AM115" s="1536" t="s">
        <v>22</v>
      </c>
      <c r="AN115" s="1537" t="s">
        <v>22</v>
      </c>
      <c r="AO115" s="1528" t="s">
        <v>269</v>
      </c>
      <c r="AP115" s="1530" t="s">
        <v>269</v>
      </c>
      <c r="AQ115" s="1537" t="s">
        <v>271</v>
      </c>
      <c r="AR115" s="1932"/>
    </row>
    <row r="116" spans="1:44" s="1350" customFormat="1" ht="15" customHeight="1" thickTop="1">
      <c r="A116" s="1538"/>
      <c r="B116" s="1539"/>
      <c r="C116" s="269" t="s">
        <v>414</v>
      </c>
      <c r="D116" s="1540"/>
      <c r="E116" s="1369"/>
      <c r="F116" s="1541"/>
      <c r="G116" s="1369"/>
      <c r="H116" s="1541"/>
      <c r="I116" s="1369"/>
      <c r="J116" s="1542"/>
      <c r="K116" s="1543"/>
      <c r="L116" s="1543"/>
      <c r="M116" s="1543"/>
      <c r="N116" s="1543"/>
      <c r="O116" s="1544"/>
      <c r="P116" s="1544"/>
      <c r="Q116" s="1541"/>
      <c r="R116" s="1369"/>
      <c r="S116" s="1545"/>
      <c r="T116" s="1544"/>
      <c r="U116" s="1541"/>
      <c r="V116" s="1541"/>
      <c r="W116" s="1369"/>
      <c r="X116" s="1541"/>
      <c r="Y116" s="1369"/>
      <c r="Z116" s="1541"/>
      <c r="AA116" s="1369"/>
      <c r="AB116" s="1542"/>
      <c r="AC116" s="1546"/>
      <c r="AD116" s="1547"/>
      <c r="AE116" s="1544"/>
      <c r="AF116" s="1544"/>
      <c r="AG116" s="1544"/>
      <c r="AH116" s="1548"/>
      <c r="AI116" s="1549"/>
      <c r="AJ116" s="1549"/>
      <c r="AK116" s="1549"/>
      <c r="AL116" s="1550"/>
      <c r="AM116" s="1549"/>
      <c r="AN116" s="1549"/>
      <c r="AO116" s="1541"/>
      <c r="AP116" s="1372"/>
      <c r="AQ116" s="1551"/>
      <c r="AR116" s="1552"/>
    </row>
    <row r="117" spans="1:44" s="1350" customFormat="1">
      <c r="A117" s="1553"/>
      <c r="B117" s="1554"/>
      <c r="C117" s="270" t="s">
        <v>11</v>
      </c>
      <c r="E117" s="1375"/>
      <c r="F117" s="1555"/>
      <c r="G117" s="1375"/>
      <c r="H117" s="1555"/>
      <c r="I117" s="1375"/>
      <c r="J117" s="1556"/>
      <c r="K117" s="1557"/>
      <c r="L117" s="1557"/>
      <c r="M117" s="1557"/>
      <c r="N117" s="1557"/>
      <c r="O117" s="1558"/>
      <c r="P117" s="1558"/>
      <c r="Q117" s="1555"/>
      <c r="R117" s="1375"/>
      <c r="S117" s="1559"/>
      <c r="T117" s="1558"/>
      <c r="U117" s="1555"/>
      <c r="V117" s="1555"/>
      <c r="W117" s="1375"/>
      <c r="X117" s="1555"/>
      <c r="Y117" s="1375"/>
      <c r="Z117" s="1555"/>
      <c r="AA117" s="1375"/>
      <c r="AB117" s="1556"/>
      <c r="AC117" s="1560"/>
      <c r="AD117" s="1561"/>
      <c r="AE117" s="1558"/>
      <c r="AF117" s="1558"/>
      <c r="AG117" s="1558"/>
      <c r="AH117" s="1562"/>
      <c r="AI117" s="1563"/>
      <c r="AJ117" s="1563"/>
      <c r="AK117" s="1563"/>
      <c r="AL117" s="1564"/>
      <c r="AM117" s="1563"/>
      <c r="AN117" s="1563"/>
      <c r="AO117" s="1555"/>
      <c r="AP117" s="1378"/>
      <c r="AQ117" s="1565"/>
      <c r="AR117" s="1566"/>
    </row>
    <row r="118" spans="1:44" s="1350" customFormat="1">
      <c r="A118" s="1553"/>
      <c r="B118" s="1554"/>
      <c r="C118" s="271" t="s">
        <v>4</v>
      </c>
      <c r="D118" s="1559"/>
      <c r="E118" s="1386"/>
      <c r="F118" s="1567"/>
      <c r="G118" s="1386"/>
      <c r="H118" s="1567"/>
      <c r="I118" s="1386"/>
      <c r="J118" s="1556"/>
      <c r="K118" s="1557"/>
      <c r="L118" s="1557"/>
      <c r="M118" s="1557"/>
      <c r="N118" s="1557"/>
      <c r="O118" s="1556"/>
      <c r="P118" s="1556"/>
      <c r="Q118" s="1567"/>
      <c r="R118" s="1386"/>
      <c r="S118" s="1559"/>
      <c r="T118" s="1556"/>
      <c r="U118" s="1567"/>
      <c r="V118" s="1567"/>
      <c r="W118" s="1386"/>
      <c r="X118" s="1567"/>
      <c r="Y118" s="1386"/>
      <c r="Z118" s="1567"/>
      <c r="AA118" s="1386"/>
      <c r="AB118" s="1556"/>
      <c r="AC118" s="1560"/>
      <c r="AD118" s="1561"/>
      <c r="AE118" s="1556"/>
      <c r="AF118" s="1556"/>
      <c r="AG118" s="1556"/>
      <c r="AH118" s="1562"/>
      <c r="AI118" s="1568"/>
      <c r="AJ118" s="1568"/>
      <c r="AK118" s="1568"/>
      <c r="AL118" s="1564"/>
      <c r="AM118" s="1568"/>
      <c r="AN118" s="1568"/>
      <c r="AO118" s="1555"/>
      <c r="AP118" s="1378"/>
      <c r="AQ118" s="1565"/>
      <c r="AR118" s="1569"/>
    </row>
    <row r="119" spans="1:44" s="1350" customFormat="1">
      <c r="A119" s="1553"/>
      <c r="B119" s="1554"/>
      <c r="C119" s="272" t="s">
        <v>943</v>
      </c>
      <c r="E119" s="1375"/>
      <c r="F119" s="1555"/>
      <c r="G119" s="1375"/>
      <c r="H119" s="1555"/>
      <c r="I119" s="1375"/>
      <c r="J119" s="1556"/>
      <c r="K119" s="1557"/>
      <c r="L119" s="1557"/>
      <c r="M119" s="1557"/>
      <c r="N119" s="1557"/>
      <c r="O119" s="1558"/>
      <c r="P119" s="1558"/>
      <c r="Q119" s="1555"/>
      <c r="R119" s="1375"/>
      <c r="S119" s="1559"/>
      <c r="T119" s="1558"/>
      <c r="U119" s="1555"/>
      <c r="V119" s="1555"/>
      <c r="W119" s="1375"/>
      <c r="X119" s="1555"/>
      <c r="Y119" s="1375"/>
      <c r="Z119" s="1555"/>
      <c r="AA119" s="1375"/>
      <c r="AB119" s="1556"/>
      <c r="AC119" s="1560"/>
      <c r="AD119" s="1561"/>
      <c r="AE119" s="1558"/>
      <c r="AF119" s="1558"/>
      <c r="AG119" s="1558"/>
      <c r="AH119" s="1562"/>
      <c r="AI119" s="1563"/>
      <c r="AJ119" s="1563"/>
      <c r="AK119" s="1563"/>
      <c r="AL119" s="1564"/>
      <c r="AM119" s="1563"/>
      <c r="AN119" s="1563"/>
      <c r="AO119" s="1555"/>
      <c r="AP119" s="1378"/>
      <c r="AQ119" s="1565"/>
      <c r="AR119" s="1566"/>
    </row>
    <row r="120" spans="1:44" s="1350" customFormat="1">
      <c r="A120" s="1553"/>
      <c r="B120" s="1554"/>
      <c r="C120" s="273" t="s">
        <v>944</v>
      </c>
      <c r="E120" s="1375"/>
      <c r="F120" s="1555"/>
      <c r="G120" s="1375"/>
      <c r="H120" s="1555"/>
      <c r="I120" s="1375"/>
      <c r="J120" s="1556"/>
      <c r="K120" s="1557"/>
      <c r="L120" s="1557"/>
      <c r="M120" s="1557"/>
      <c r="N120" s="1557"/>
      <c r="O120" s="1558"/>
      <c r="P120" s="1558"/>
      <c r="Q120" s="1555"/>
      <c r="R120" s="1375"/>
      <c r="S120" s="1559"/>
      <c r="T120" s="1558"/>
      <c r="U120" s="1555"/>
      <c r="V120" s="1555"/>
      <c r="W120" s="1375"/>
      <c r="X120" s="1555"/>
      <c r="Y120" s="1375"/>
      <c r="Z120" s="1555"/>
      <c r="AA120" s="1375"/>
      <c r="AB120" s="1556"/>
      <c r="AC120" s="1560"/>
      <c r="AD120" s="1561"/>
      <c r="AE120" s="1558"/>
      <c r="AF120" s="1558"/>
      <c r="AG120" s="1558"/>
      <c r="AH120" s="1562"/>
      <c r="AI120" s="1563"/>
      <c r="AJ120" s="1563"/>
      <c r="AK120" s="1563"/>
      <c r="AL120" s="1564"/>
      <c r="AM120" s="1563"/>
      <c r="AN120" s="1563"/>
      <c r="AO120" s="1555"/>
      <c r="AP120" s="1378"/>
      <c r="AQ120" s="1565"/>
      <c r="AR120" s="1566"/>
    </row>
    <row r="121" spans="1:44" s="1350" customFormat="1">
      <c r="A121" s="1553"/>
      <c r="B121" s="1554"/>
      <c r="C121" s="272" t="s">
        <v>945</v>
      </c>
      <c r="E121" s="1375"/>
      <c r="F121" s="1555"/>
      <c r="G121" s="1375"/>
      <c r="H121" s="1555"/>
      <c r="I121" s="1375"/>
      <c r="J121" s="1556"/>
      <c r="K121" s="1557"/>
      <c r="L121" s="1557"/>
      <c r="M121" s="1557"/>
      <c r="N121" s="1557"/>
      <c r="O121" s="1558"/>
      <c r="P121" s="1558"/>
      <c r="Q121" s="1555"/>
      <c r="R121" s="1375"/>
      <c r="S121" s="1559"/>
      <c r="T121" s="1558"/>
      <c r="U121" s="1555"/>
      <c r="V121" s="1555"/>
      <c r="W121" s="1375"/>
      <c r="X121" s="1555"/>
      <c r="Y121" s="1375"/>
      <c r="Z121" s="1555"/>
      <c r="AA121" s="1375"/>
      <c r="AB121" s="1556"/>
      <c r="AC121" s="1560"/>
      <c r="AD121" s="1561"/>
      <c r="AE121" s="1558"/>
      <c r="AF121" s="1558"/>
      <c r="AG121" s="1558"/>
      <c r="AH121" s="1562"/>
      <c r="AI121" s="1563"/>
      <c r="AJ121" s="1563"/>
      <c r="AK121" s="1563"/>
      <c r="AL121" s="1564"/>
      <c r="AM121" s="1563"/>
      <c r="AN121" s="1563"/>
      <c r="AO121" s="1555"/>
      <c r="AP121" s="1378"/>
      <c r="AQ121" s="1565"/>
      <c r="AR121" s="1566"/>
    </row>
    <row r="122" spans="1:44" s="1350" customFormat="1">
      <c r="A122" s="1553"/>
      <c r="B122" s="1554"/>
      <c r="C122" s="273" t="s">
        <v>946</v>
      </c>
      <c r="E122" s="1375"/>
      <c r="F122" s="1555"/>
      <c r="G122" s="1375"/>
      <c r="H122" s="1555"/>
      <c r="I122" s="1375"/>
      <c r="J122" s="1556"/>
      <c r="K122" s="1557"/>
      <c r="L122" s="1557"/>
      <c r="M122" s="1557"/>
      <c r="N122" s="1557"/>
      <c r="O122" s="1558"/>
      <c r="P122" s="1558"/>
      <c r="Q122" s="1555"/>
      <c r="R122" s="1375"/>
      <c r="S122" s="1559"/>
      <c r="T122" s="1558"/>
      <c r="U122" s="1555"/>
      <c r="V122" s="1555"/>
      <c r="W122" s="1375"/>
      <c r="X122" s="1555"/>
      <c r="Y122" s="1375"/>
      <c r="Z122" s="1555"/>
      <c r="AA122" s="1375"/>
      <c r="AB122" s="1556"/>
      <c r="AC122" s="1560"/>
      <c r="AD122" s="1561"/>
      <c r="AE122" s="1558"/>
      <c r="AF122" s="1558"/>
      <c r="AG122" s="1558"/>
      <c r="AH122" s="1562"/>
      <c r="AI122" s="1563"/>
      <c r="AJ122" s="1563"/>
      <c r="AK122" s="1563"/>
      <c r="AL122" s="1564"/>
      <c r="AM122" s="1563"/>
      <c r="AN122" s="1563"/>
      <c r="AO122" s="1555"/>
      <c r="AP122" s="1378"/>
      <c r="AQ122" s="1565"/>
      <c r="AR122" s="1566"/>
    </row>
    <row r="123" spans="1:44" s="1350" customFormat="1">
      <c r="A123" s="1553"/>
      <c r="B123" s="1554"/>
      <c r="C123" s="272" t="s">
        <v>947</v>
      </c>
      <c r="E123" s="1375"/>
      <c r="F123" s="1555"/>
      <c r="G123" s="1375"/>
      <c r="H123" s="1555"/>
      <c r="I123" s="1375"/>
      <c r="J123" s="1556"/>
      <c r="K123" s="1557"/>
      <c r="L123" s="1557"/>
      <c r="M123" s="1557"/>
      <c r="N123" s="1557"/>
      <c r="O123" s="1558"/>
      <c r="P123" s="1558"/>
      <c r="Q123" s="1555"/>
      <c r="R123" s="1375"/>
      <c r="S123" s="1559"/>
      <c r="T123" s="1558"/>
      <c r="U123" s="1555"/>
      <c r="V123" s="1555"/>
      <c r="W123" s="1375"/>
      <c r="X123" s="1555"/>
      <c r="Y123" s="1375"/>
      <c r="Z123" s="1555"/>
      <c r="AA123" s="1375"/>
      <c r="AB123" s="1556"/>
      <c r="AC123" s="1560"/>
      <c r="AD123" s="1561"/>
      <c r="AE123" s="1558"/>
      <c r="AF123" s="1558"/>
      <c r="AG123" s="1558"/>
      <c r="AH123" s="1562"/>
      <c r="AI123" s="1563"/>
      <c r="AJ123" s="1563"/>
      <c r="AK123" s="1563"/>
      <c r="AL123" s="1564"/>
      <c r="AM123" s="1563"/>
      <c r="AN123" s="1563"/>
      <c r="AO123" s="1555"/>
      <c r="AP123" s="1378"/>
      <c r="AQ123" s="1565"/>
      <c r="AR123" s="1566"/>
    </row>
    <row r="124" spans="1:44" s="1350" customFormat="1">
      <c r="A124" s="1553"/>
      <c r="B124" s="1554"/>
      <c r="C124" s="273" t="s">
        <v>948</v>
      </c>
      <c r="E124" s="1375"/>
      <c r="F124" s="1555"/>
      <c r="G124" s="1375"/>
      <c r="H124" s="1555"/>
      <c r="I124" s="1375"/>
      <c r="J124" s="1556"/>
      <c r="K124" s="1557"/>
      <c r="L124" s="1557"/>
      <c r="M124" s="1557"/>
      <c r="N124" s="1557"/>
      <c r="O124" s="1558"/>
      <c r="P124" s="1558"/>
      <c r="Q124" s="1555"/>
      <c r="R124" s="1375"/>
      <c r="S124" s="1559"/>
      <c r="T124" s="1558"/>
      <c r="U124" s="1555"/>
      <c r="V124" s="1555"/>
      <c r="W124" s="1375"/>
      <c r="X124" s="1555"/>
      <c r="Y124" s="1375"/>
      <c r="Z124" s="1555"/>
      <c r="AA124" s="1375"/>
      <c r="AB124" s="1556"/>
      <c r="AC124" s="1560"/>
      <c r="AD124" s="1561"/>
      <c r="AE124" s="1558"/>
      <c r="AF124" s="1558"/>
      <c r="AG124" s="1558"/>
      <c r="AH124" s="1562"/>
      <c r="AI124" s="1563"/>
      <c r="AJ124" s="1563"/>
      <c r="AK124" s="1563"/>
      <c r="AL124" s="1564"/>
      <c r="AM124" s="1563"/>
      <c r="AN124" s="1563"/>
      <c r="AO124" s="1555"/>
      <c r="AP124" s="1378"/>
      <c r="AQ124" s="1565"/>
      <c r="AR124" s="1566"/>
    </row>
    <row r="125" spans="1:44" s="1350" customFormat="1">
      <c r="A125" s="1553"/>
      <c r="B125" s="1554"/>
      <c r="C125" s="271" t="s">
        <v>10</v>
      </c>
      <c r="D125" s="1559"/>
      <c r="E125" s="1386"/>
      <c r="F125" s="1567"/>
      <c r="G125" s="1386"/>
      <c r="H125" s="1567"/>
      <c r="I125" s="1386"/>
      <c r="J125" s="1556"/>
      <c r="K125" s="1557"/>
      <c r="L125" s="1557"/>
      <c r="M125" s="1557"/>
      <c r="N125" s="1557"/>
      <c r="O125" s="1556"/>
      <c r="P125" s="1556"/>
      <c r="Q125" s="1567"/>
      <c r="R125" s="1386"/>
      <c r="S125" s="1559"/>
      <c r="T125" s="1556"/>
      <c r="U125" s="1567"/>
      <c r="V125" s="1567"/>
      <c r="W125" s="1386"/>
      <c r="X125" s="1567"/>
      <c r="Y125" s="1386"/>
      <c r="Z125" s="1567"/>
      <c r="AA125" s="1386"/>
      <c r="AB125" s="1556"/>
      <c r="AC125" s="1560"/>
      <c r="AD125" s="1561"/>
      <c r="AE125" s="1556"/>
      <c r="AF125" s="1556"/>
      <c r="AG125" s="1556"/>
      <c r="AH125" s="1562"/>
      <c r="AI125" s="1568"/>
      <c r="AJ125" s="1568"/>
      <c r="AK125" s="1568"/>
      <c r="AL125" s="1564"/>
      <c r="AM125" s="1568"/>
      <c r="AN125" s="1568"/>
      <c r="AO125" s="1555"/>
      <c r="AP125" s="1378"/>
      <c r="AQ125" s="1565"/>
      <c r="AR125" s="1569"/>
    </row>
    <row r="126" spans="1:44" s="1350" customFormat="1">
      <c r="A126" s="1553"/>
      <c r="B126" s="1554"/>
      <c r="C126" s="272" t="s">
        <v>417</v>
      </c>
      <c r="D126" s="1559"/>
      <c r="E126" s="1386"/>
      <c r="F126" s="1567"/>
      <c r="G126" s="1386"/>
      <c r="H126" s="1567"/>
      <c r="I126" s="1386"/>
      <c r="J126" s="1556"/>
      <c r="K126" s="1557"/>
      <c r="L126" s="1557"/>
      <c r="M126" s="1557"/>
      <c r="N126" s="1557"/>
      <c r="O126" s="1556"/>
      <c r="P126" s="1556"/>
      <c r="Q126" s="1567"/>
      <c r="R126" s="1386"/>
      <c r="S126" s="1559"/>
      <c r="T126" s="1556"/>
      <c r="U126" s="1567"/>
      <c r="V126" s="1567"/>
      <c r="W126" s="1386"/>
      <c r="X126" s="1567"/>
      <c r="Y126" s="1386"/>
      <c r="Z126" s="1567"/>
      <c r="AA126" s="1386"/>
      <c r="AB126" s="1556"/>
      <c r="AC126" s="1560"/>
      <c r="AD126" s="1561"/>
      <c r="AE126" s="1556"/>
      <c r="AF126" s="1556"/>
      <c r="AG126" s="1556"/>
      <c r="AH126" s="1562"/>
      <c r="AI126" s="1568"/>
      <c r="AJ126" s="1568"/>
      <c r="AK126" s="1568"/>
      <c r="AL126" s="1564"/>
      <c r="AM126" s="1568"/>
      <c r="AN126" s="1568"/>
      <c r="AO126" s="1555"/>
      <c r="AP126" s="1378"/>
      <c r="AQ126" s="1565"/>
      <c r="AR126" s="1569"/>
    </row>
    <row r="127" spans="1:44" s="1350" customFormat="1" ht="15">
      <c r="A127" s="1553"/>
      <c r="B127" s="1570" t="s">
        <v>372</v>
      </c>
      <c r="C127" s="273" t="s">
        <v>949</v>
      </c>
      <c r="E127" s="1375"/>
      <c r="F127" s="1555"/>
      <c r="G127" s="1375"/>
      <c r="H127" s="1555"/>
      <c r="I127" s="1375"/>
      <c r="J127" s="1556"/>
      <c r="K127" s="1557"/>
      <c r="L127" s="1557"/>
      <c r="M127" s="1557"/>
      <c r="N127" s="1557"/>
      <c r="O127" s="1558"/>
      <c r="P127" s="1558"/>
      <c r="Q127" s="1555"/>
      <c r="R127" s="1375"/>
      <c r="S127" s="1559"/>
      <c r="T127" s="1558"/>
      <c r="U127" s="1555"/>
      <c r="V127" s="1555"/>
      <c r="W127" s="1375"/>
      <c r="X127" s="1555"/>
      <c r="Y127" s="1375"/>
      <c r="Z127" s="1555"/>
      <c r="AA127" s="1375"/>
      <c r="AB127" s="1556"/>
      <c r="AC127" s="1560"/>
      <c r="AD127" s="1561"/>
      <c r="AE127" s="1558"/>
      <c r="AF127" s="1558"/>
      <c r="AG127" s="1558"/>
      <c r="AH127" s="1562"/>
      <c r="AI127" s="1563"/>
      <c r="AJ127" s="1563"/>
      <c r="AK127" s="1563"/>
      <c r="AL127" s="1564"/>
      <c r="AM127" s="1563"/>
      <c r="AN127" s="1563"/>
      <c r="AO127" s="1555"/>
      <c r="AP127" s="1378"/>
      <c r="AQ127" s="1565"/>
      <c r="AR127" s="1566"/>
    </row>
    <row r="128" spans="1:44" s="1350" customFormat="1">
      <c r="A128" s="1553"/>
      <c r="B128" s="1554"/>
      <c r="C128" s="273" t="s">
        <v>950</v>
      </c>
      <c r="D128" s="1559"/>
      <c r="E128" s="1386"/>
      <c r="F128" s="1567"/>
      <c r="G128" s="1386"/>
      <c r="H128" s="1567"/>
      <c r="I128" s="1386"/>
      <c r="J128" s="1556"/>
      <c r="K128" s="1557"/>
      <c r="L128" s="1557"/>
      <c r="M128" s="1557"/>
      <c r="N128" s="1557"/>
      <c r="O128" s="1556"/>
      <c r="P128" s="1556"/>
      <c r="Q128" s="1567"/>
      <c r="R128" s="1386"/>
      <c r="S128" s="1559"/>
      <c r="T128" s="1556"/>
      <c r="U128" s="1567"/>
      <c r="V128" s="1567"/>
      <c r="W128" s="1386"/>
      <c r="X128" s="1567"/>
      <c r="Y128" s="1386"/>
      <c r="Z128" s="1567"/>
      <c r="AA128" s="1386"/>
      <c r="AB128" s="1556"/>
      <c r="AC128" s="1560"/>
      <c r="AD128" s="1561"/>
      <c r="AE128" s="1556"/>
      <c r="AF128" s="1556"/>
      <c r="AG128" s="1556"/>
      <c r="AH128" s="1562"/>
      <c r="AI128" s="1568"/>
      <c r="AJ128" s="1568"/>
      <c r="AK128" s="1568"/>
      <c r="AL128" s="1564"/>
      <c r="AM128" s="1568"/>
      <c r="AN128" s="1568"/>
      <c r="AO128" s="1555"/>
      <c r="AP128" s="1378"/>
      <c r="AQ128" s="1565"/>
      <c r="AR128" s="1569"/>
    </row>
    <row r="129" spans="1:44" s="1350" customFormat="1">
      <c r="A129" s="1553"/>
      <c r="B129" s="1554"/>
      <c r="C129" s="274" t="s">
        <v>951</v>
      </c>
      <c r="E129" s="1375"/>
      <c r="F129" s="1555"/>
      <c r="G129" s="1375"/>
      <c r="H129" s="1555"/>
      <c r="I129" s="1375"/>
      <c r="J129" s="1556"/>
      <c r="K129" s="1557"/>
      <c r="L129" s="1557"/>
      <c r="M129" s="1557"/>
      <c r="N129" s="1557"/>
      <c r="O129" s="1558"/>
      <c r="P129" s="1558"/>
      <c r="Q129" s="1555"/>
      <c r="R129" s="1375"/>
      <c r="S129" s="1559"/>
      <c r="T129" s="1558"/>
      <c r="U129" s="1555"/>
      <c r="V129" s="1555"/>
      <c r="W129" s="1375"/>
      <c r="X129" s="1555"/>
      <c r="Y129" s="1375"/>
      <c r="Z129" s="1555"/>
      <c r="AA129" s="1375"/>
      <c r="AB129" s="1556"/>
      <c r="AC129" s="1560"/>
      <c r="AD129" s="1561"/>
      <c r="AE129" s="1558"/>
      <c r="AF129" s="1558"/>
      <c r="AG129" s="1558"/>
      <c r="AH129" s="1562"/>
      <c r="AI129" s="1563"/>
      <c r="AJ129" s="1563"/>
      <c r="AK129" s="1563"/>
      <c r="AL129" s="1564"/>
      <c r="AM129" s="1563"/>
      <c r="AN129" s="1563"/>
      <c r="AO129" s="1555"/>
      <c r="AP129" s="1378"/>
      <c r="AQ129" s="1565"/>
      <c r="AR129" s="1566"/>
    </row>
    <row r="130" spans="1:44" s="1350" customFormat="1">
      <c r="A130" s="1553"/>
      <c r="B130" s="1554"/>
      <c r="C130" s="274" t="s">
        <v>952</v>
      </c>
      <c r="E130" s="1375"/>
      <c r="F130" s="1555"/>
      <c r="G130" s="1375"/>
      <c r="H130" s="1555"/>
      <c r="I130" s="1375"/>
      <c r="J130" s="1556"/>
      <c r="K130" s="1557"/>
      <c r="L130" s="1557"/>
      <c r="M130" s="1557"/>
      <c r="N130" s="1557"/>
      <c r="O130" s="1558"/>
      <c r="P130" s="1558"/>
      <c r="Q130" s="1555"/>
      <c r="R130" s="1375"/>
      <c r="S130" s="1559"/>
      <c r="T130" s="1558"/>
      <c r="U130" s="1555"/>
      <c r="V130" s="1555"/>
      <c r="W130" s="1375"/>
      <c r="X130" s="1555"/>
      <c r="Y130" s="1375"/>
      <c r="Z130" s="1555"/>
      <c r="AA130" s="1375"/>
      <c r="AB130" s="1556"/>
      <c r="AC130" s="1560"/>
      <c r="AD130" s="1561"/>
      <c r="AE130" s="1558"/>
      <c r="AF130" s="1558"/>
      <c r="AG130" s="1558"/>
      <c r="AH130" s="1562"/>
      <c r="AI130" s="1563"/>
      <c r="AJ130" s="1563"/>
      <c r="AK130" s="1563"/>
      <c r="AL130" s="1564"/>
      <c r="AM130" s="1563"/>
      <c r="AN130" s="1563"/>
      <c r="AO130" s="1555"/>
      <c r="AP130" s="1378"/>
      <c r="AQ130" s="1565"/>
      <c r="AR130" s="1566"/>
    </row>
    <row r="131" spans="1:44" s="1350" customFormat="1">
      <c r="A131" s="1553"/>
      <c r="B131" s="1554"/>
      <c r="C131" s="274" t="s">
        <v>953</v>
      </c>
      <c r="E131" s="1375"/>
      <c r="F131" s="1555"/>
      <c r="G131" s="1375"/>
      <c r="H131" s="1555"/>
      <c r="I131" s="1375"/>
      <c r="J131" s="1556"/>
      <c r="K131" s="1557"/>
      <c r="L131" s="1557"/>
      <c r="M131" s="1557"/>
      <c r="N131" s="1557"/>
      <c r="O131" s="1558"/>
      <c r="P131" s="1558"/>
      <c r="Q131" s="1555"/>
      <c r="R131" s="1375"/>
      <c r="S131" s="1559"/>
      <c r="T131" s="1558"/>
      <c r="U131" s="1555"/>
      <c r="V131" s="1555"/>
      <c r="W131" s="1375"/>
      <c r="X131" s="1555"/>
      <c r="Y131" s="1375"/>
      <c r="Z131" s="1555"/>
      <c r="AA131" s="1375"/>
      <c r="AB131" s="1556"/>
      <c r="AC131" s="1560"/>
      <c r="AD131" s="1561"/>
      <c r="AE131" s="1558"/>
      <c r="AF131" s="1558"/>
      <c r="AG131" s="1558"/>
      <c r="AH131" s="1562"/>
      <c r="AI131" s="1563"/>
      <c r="AJ131" s="1563"/>
      <c r="AK131" s="1563"/>
      <c r="AL131" s="1564"/>
      <c r="AM131" s="1563"/>
      <c r="AN131" s="1563"/>
      <c r="AO131" s="1555"/>
      <c r="AP131" s="1378"/>
      <c r="AQ131" s="1565"/>
      <c r="AR131" s="1566"/>
    </row>
    <row r="132" spans="1:44" s="1350" customFormat="1">
      <c r="A132" s="1553"/>
      <c r="B132" s="1554"/>
      <c r="C132" s="272" t="s">
        <v>420</v>
      </c>
      <c r="E132" s="1375"/>
      <c r="F132" s="1555"/>
      <c r="G132" s="1375"/>
      <c r="H132" s="1555"/>
      <c r="I132" s="1375"/>
      <c r="J132" s="1556"/>
      <c r="K132" s="1557"/>
      <c r="L132" s="1557"/>
      <c r="M132" s="1557"/>
      <c r="N132" s="1557"/>
      <c r="O132" s="1558"/>
      <c r="P132" s="1558"/>
      <c r="Q132" s="1555"/>
      <c r="R132" s="1375"/>
      <c r="S132" s="1559"/>
      <c r="T132" s="1558"/>
      <c r="U132" s="1555"/>
      <c r="V132" s="1555"/>
      <c r="W132" s="1375"/>
      <c r="X132" s="1555"/>
      <c r="Y132" s="1375"/>
      <c r="Z132" s="1555"/>
      <c r="AA132" s="1375"/>
      <c r="AB132" s="1556"/>
      <c r="AC132" s="1560"/>
      <c r="AD132" s="1561"/>
      <c r="AE132" s="1558"/>
      <c r="AF132" s="1558"/>
      <c r="AG132" s="1558"/>
      <c r="AH132" s="1562"/>
      <c r="AI132" s="1563"/>
      <c r="AJ132" s="1563"/>
      <c r="AK132" s="1563"/>
      <c r="AL132" s="1564"/>
      <c r="AM132" s="1563"/>
      <c r="AN132" s="1563"/>
      <c r="AO132" s="1555"/>
      <c r="AP132" s="1378"/>
      <c r="AQ132" s="1565"/>
      <c r="AR132" s="1566"/>
    </row>
    <row r="133" spans="1:44" s="1350" customFormat="1">
      <c r="A133" s="1553"/>
      <c r="B133" s="1554"/>
      <c r="C133" s="272" t="s">
        <v>421</v>
      </c>
      <c r="D133" s="1384"/>
      <c r="E133" s="1386"/>
      <c r="F133" s="1395"/>
      <c r="G133" s="1386"/>
      <c r="H133" s="1395"/>
      <c r="I133" s="1386"/>
      <c r="J133" s="1556"/>
      <c r="K133" s="1557"/>
      <c r="L133" s="1557"/>
      <c r="M133" s="1557"/>
      <c r="N133" s="1557"/>
      <c r="O133" s="1556"/>
      <c r="P133" s="1556"/>
      <c r="Q133" s="1395"/>
      <c r="R133" s="1386"/>
      <c r="S133" s="1559"/>
      <c r="T133" s="1556"/>
      <c r="U133" s="1567"/>
      <c r="V133" s="1395"/>
      <c r="W133" s="1386"/>
      <c r="X133" s="1395"/>
      <c r="Y133" s="1386"/>
      <c r="Z133" s="1395"/>
      <c r="AA133" s="1386"/>
      <c r="AB133" s="1556"/>
      <c r="AC133" s="1560"/>
      <c r="AD133" s="1561"/>
      <c r="AE133" s="1556"/>
      <c r="AF133" s="1556"/>
      <c r="AG133" s="1556"/>
      <c r="AH133" s="1562"/>
      <c r="AI133" s="1385"/>
      <c r="AJ133" s="1385"/>
      <c r="AK133" s="1385"/>
      <c r="AL133" s="1564"/>
      <c r="AM133" s="1385"/>
      <c r="AN133" s="1385"/>
      <c r="AO133" s="1555"/>
      <c r="AP133" s="1378"/>
      <c r="AQ133" s="1565"/>
      <c r="AR133" s="1569"/>
    </row>
    <row r="134" spans="1:44" s="1350" customFormat="1">
      <c r="A134" s="1553"/>
      <c r="B134" s="1554"/>
      <c r="C134" s="273" t="s">
        <v>954</v>
      </c>
      <c r="E134" s="1375"/>
      <c r="F134" s="1555"/>
      <c r="G134" s="1375"/>
      <c r="H134" s="1555"/>
      <c r="I134" s="1375"/>
      <c r="J134" s="1556"/>
      <c r="K134" s="1557"/>
      <c r="L134" s="1557"/>
      <c r="M134" s="1557"/>
      <c r="N134" s="1557"/>
      <c r="O134" s="1558"/>
      <c r="P134" s="1558"/>
      <c r="Q134" s="1555"/>
      <c r="R134" s="1375"/>
      <c r="S134" s="1559"/>
      <c r="T134" s="1558"/>
      <c r="U134" s="1555"/>
      <c r="V134" s="1555"/>
      <c r="W134" s="1375"/>
      <c r="X134" s="1555"/>
      <c r="Y134" s="1375"/>
      <c r="Z134" s="1555"/>
      <c r="AA134" s="1375"/>
      <c r="AB134" s="1556"/>
      <c r="AC134" s="1560"/>
      <c r="AD134" s="1561"/>
      <c r="AE134" s="1558"/>
      <c r="AF134" s="1558"/>
      <c r="AG134" s="1558"/>
      <c r="AH134" s="1562"/>
      <c r="AI134" s="1563"/>
      <c r="AJ134" s="1563"/>
      <c r="AK134" s="1563"/>
      <c r="AL134" s="1564"/>
      <c r="AM134" s="1563"/>
      <c r="AN134" s="1563"/>
      <c r="AO134" s="1555"/>
      <c r="AP134" s="1378"/>
      <c r="AQ134" s="1565"/>
      <c r="AR134" s="1566"/>
    </row>
    <row r="135" spans="1:44" s="1350" customFormat="1">
      <c r="A135" s="1553"/>
      <c r="B135" s="1554"/>
      <c r="C135" s="273" t="s">
        <v>955</v>
      </c>
      <c r="E135" s="1375"/>
      <c r="F135" s="1555"/>
      <c r="G135" s="1375"/>
      <c r="H135" s="1555"/>
      <c r="I135" s="1375"/>
      <c r="J135" s="1556"/>
      <c r="K135" s="1557"/>
      <c r="L135" s="1557"/>
      <c r="M135" s="1557"/>
      <c r="N135" s="1557"/>
      <c r="O135" s="1558"/>
      <c r="P135" s="1558"/>
      <c r="Q135" s="1555"/>
      <c r="R135" s="1375"/>
      <c r="S135" s="1559"/>
      <c r="T135" s="1558"/>
      <c r="U135" s="1555"/>
      <c r="V135" s="1555"/>
      <c r="W135" s="1375"/>
      <c r="X135" s="1555"/>
      <c r="Y135" s="1375"/>
      <c r="Z135" s="1555"/>
      <c r="AA135" s="1375"/>
      <c r="AB135" s="1556"/>
      <c r="AC135" s="1560"/>
      <c r="AD135" s="1561"/>
      <c r="AE135" s="1558"/>
      <c r="AF135" s="1558"/>
      <c r="AG135" s="1558"/>
      <c r="AH135" s="1562"/>
      <c r="AI135" s="1563"/>
      <c r="AJ135" s="1563"/>
      <c r="AK135" s="1563"/>
      <c r="AL135" s="1564"/>
      <c r="AM135" s="1563"/>
      <c r="AN135" s="1563"/>
      <c r="AO135" s="1555"/>
      <c r="AP135" s="1378"/>
      <c r="AQ135" s="1565"/>
      <c r="AR135" s="1566"/>
    </row>
    <row r="136" spans="1:44" s="1350" customFormat="1">
      <c r="A136" s="1553"/>
      <c r="B136" s="1554"/>
      <c r="C136" s="271" t="s">
        <v>104</v>
      </c>
      <c r="E136" s="1375"/>
      <c r="F136" s="1555"/>
      <c r="G136" s="1375"/>
      <c r="H136" s="1555"/>
      <c r="I136" s="1375"/>
      <c r="J136" s="1556"/>
      <c r="K136" s="1557"/>
      <c r="L136" s="1557"/>
      <c r="M136" s="1557"/>
      <c r="N136" s="1557"/>
      <c r="O136" s="1558"/>
      <c r="P136" s="1558"/>
      <c r="Q136" s="1555"/>
      <c r="R136" s="1375"/>
      <c r="S136" s="1559"/>
      <c r="T136" s="1558"/>
      <c r="U136" s="1555"/>
      <c r="V136" s="1555"/>
      <c r="W136" s="1375"/>
      <c r="X136" s="1555"/>
      <c r="Y136" s="1375"/>
      <c r="Z136" s="1555"/>
      <c r="AA136" s="1375"/>
      <c r="AB136" s="1556"/>
      <c r="AC136" s="1560"/>
      <c r="AD136" s="1561"/>
      <c r="AE136" s="1558"/>
      <c r="AF136" s="1558"/>
      <c r="AG136" s="1558"/>
      <c r="AH136" s="1562"/>
      <c r="AI136" s="1563"/>
      <c r="AJ136" s="1563"/>
      <c r="AK136" s="1563"/>
      <c r="AL136" s="1564"/>
      <c r="AM136" s="1563"/>
      <c r="AN136" s="1563"/>
      <c r="AO136" s="1555"/>
      <c r="AP136" s="1378"/>
      <c r="AQ136" s="1565"/>
      <c r="AR136" s="1566"/>
    </row>
    <row r="137" spans="1:44" s="1350" customFormat="1">
      <c r="A137" s="1553"/>
      <c r="B137" s="1554"/>
      <c r="C137" s="271" t="s">
        <v>322</v>
      </c>
      <c r="D137" s="1571"/>
      <c r="E137" s="1572"/>
      <c r="F137" s="1573"/>
      <c r="G137" s="1572"/>
      <c r="H137" s="1573"/>
      <c r="I137" s="1572"/>
      <c r="J137" s="1556"/>
      <c r="K137" s="1574"/>
      <c r="L137" s="1574"/>
      <c r="M137" s="1574"/>
      <c r="N137" s="1574"/>
      <c r="O137" s="1574"/>
      <c r="P137" s="1574"/>
      <c r="Q137" s="1573"/>
      <c r="R137" s="1572"/>
      <c r="S137" s="1559"/>
      <c r="T137" s="1574"/>
      <c r="U137" s="1573"/>
      <c r="V137" s="1573"/>
      <c r="W137" s="1572"/>
      <c r="X137" s="1573"/>
      <c r="Y137" s="1572"/>
      <c r="Z137" s="1573"/>
      <c r="AA137" s="1572"/>
      <c r="AB137" s="1556"/>
      <c r="AC137" s="1571"/>
      <c r="AD137" s="1575"/>
      <c r="AE137" s="1574"/>
      <c r="AF137" s="1574"/>
      <c r="AG137" s="1574"/>
      <c r="AH137" s="1562"/>
      <c r="AI137" s="1576"/>
      <c r="AJ137" s="1576"/>
      <c r="AK137" s="1576"/>
      <c r="AL137" s="1564"/>
      <c r="AM137" s="1576"/>
      <c r="AN137" s="1576"/>
      <c r="AO137" s="1573"/>
      <c r="AP137" s="1577"/>
      <c r="AQ137" s="1578"/>
      <c r="AR137" s="1579"/>
    </row>
    <row r="138" spans="1:44" s="1350" customFormat="1">
      <c r="A138" s="1553"/>
      <c r="B138" s="1554"/>
      <c r="C138" s="271" t="s">
        <v>424</v>
      </c>
      <c r="D138" s="1560"/>
      <c r="E138" s="40"/>
      <c r="F138" s="1580"/>
      <c r="G138" s="40"/>
      <c r="H138" s="1580"/>
      <c r="I138" s="40"/>
      <c r="J138" s="1556"/>
      <c r="K138" s="1557"/>
      <c r="L138" s="1557"/>
      <c r="M138" s="1557"/>
      <c r="N138" s="1557"/>
      <c r="O138" s="1557"/>
      <c r="P138" s="1557"/>
      <c r="Q138" s="1580"/>
      <c r="R138" s="40"/>
      <c r="S138" s="1559"/>
      <c r="T138" s="1557"/>
      <c r="U138" s="1580"/>
      <c r="V138" s="1580"/>
      <c r="W138" s="40"/>
      <c r="X138" s="1580"/>
      <c r="Y138" s="40"/>
      <c r="Z138" s="1580"/>
      <c r="AA138" s="40"/>
      <c r="AB138" s="1556"/>
      <c r="AC138" s="1560"/>
      <c r="AD138" s="1561"/>
      <c r="AE138" s="1557"/>
      <c r="AF138" s="1557"/>
      <c r="AG138" s="1557"/>
      <c r="AH138" s="1562"/>
      <c r="AI138" s="1581"/>
      <c r="AJ138" s="1581"/>
      <c r="AK138" s="1581"/>
      <c r="AL138" s="1564"/>
      <c r="AM138" s="1581"/>
      <c r="AN138" s="1581"/>
      <c r="AO138" s="1555"/>
      <c r="AP138" s="1378"/>
      <c r="AQ138" s="1565"/>
      <c r="AR138" s="1566"/>
    </row>
    <row r="139" spans="1:44" s="1350" customFormat="1">
      <c r="A139" s="1553"/>
      <c r="B139" s="1554"/>
      <c r="C139" s="275" t="s">
        <v>425</v>
      </c>
      <c r="D139" s="1559"/>
      <c r="E139" s="1386"/>
      <c r="F139" s="1567"/>
      <c r="G139" s="1386"/>
      <c r="H139" s="1567"/>
      <c r="I139" s="1386"/>
      <c r="J139" s="1556"/>
      <c r="K139" s="1557"/>
      <c r="L139" s="1557"/>
      <c r="M139" s="1557"/>
      <c r="N139" s="1557"/>
      <c r="O139" s="1556"/>
      <c r="P139" s="1556"/>
      <c r="Q139" s="1567"/>
      <c r="R139" s="1386"/>
      <c r="S139" s="1559"/>
      <c r="T139" s="1556"/>
      <c r="U139" s="1567"/>
      <c r="V139" s="1567"/>
      <c r="W139" s="1386"/>
      <c r="X139" s="1567"/>
      <c r="Y139" s="1386"/>
      <c r="Z139" s="1567"/>
      <c r="AA139" s="1386"/>
      <c r="AB139" s="1556"/>
      <c r="AC139" s="1560"/>
      <c r="AD139" s="1561"/>
      <c r="AE139" s="1556"/>
      <c r="AF139" s="1556"/>
      <c r="AG139" s="1556"/>
      <c r="AH139" s="1562"/>
      <c r="AI139" s="1568"/>
      <c r="AJ139" s="1568"/>
      <c r="AK139" s="1568"/>
      <c r="AL139" s="1564"/>
      <c r="AM139" s="1568"/>
      <c r="AN139" s="1568"/>
      <c r="AO139" s="1582"/>
      <c r="AP139" s="1583"/>
      <c r="AQ139" s="1584"/>
      <c r="AR139" s="1569"/>
    </row>
    <row r="140" spans="1:44" s="1350" customFormat="1" ht="13.5" thickBot="1">
      <c r="A140" s="1553"/>
      <c r="B140" s="1585"/>
      <c r="C140" s="276" t="s">
        <v>782</v>
      </c>
      <c r="D140" s="1586"/>
      <c r="E140" s="1587"/>
      <c r="F140" s="1588"/>
      <c r="G140" s="1587"/>
      <c r="H140" s="1588"/>
      <c r="I140" s="1587"/>
      <c r="J140" s="1589"/>
      <c r="K140" s="1590"/>
      <c r="L140" s="1590"/>
      <c r="M140" s="1590"/>
      <c r="N140" s="1590"/>
      <c r="O140" s="1590"/>
      <c r="P140" s="1591"/>
      <c r="Q140" s="1588"/>
      <c r="R140" s="1587"/>
      <c r="S140" s="1592"/>
      <c r="T140" s="1593"/>
      <c r="U140" s="1594"/>
      <c r="V140" s="1591"/>
      <c r="W140" s="1587"/>
      <c r="X140" s="1588"/>
      <c r="Y140" s="1587"/>
      <c r="Z140" s="1588"/>
      <c r="AA140" s="1587"/>
      <c r="AB140" s="1589"/>
      <c r="AC140" s="1595"/>
      <c r="AD140" s="1587"/>
      <c r="AE140" s="1590"/>
      <c r="AF140" s="1593"/>
      <c r="AG140" s="1593"/>
      <c r="AH140" s="1596"/>
      <c r="AI140" s="1597"/>
      <c r="AJ140" s="1598"/>
      <c r="AK140" s="1599"/>
      <c r="AL140" s="1600"/>
      <c r="AM140" s="1586"/>
      <c r="AN140" s="1601"/>
      <c r="AO140" s="1602"/>
      <c r="AP140" s="1603"/>
      <c r="AQ140" s="1595"/>
      <c r="AR140" s="1604"/>
    </row>
    <row r="141" spans="1:44" s="1350" customFormat="1">
      <c r="A141" s="1553"/>
      <c r="B141" s="1605"/>
      <c r="C141" s="319" t="s">
        <v>414</v>
      </c>
      <c r="D141" s="1540"/>
      <c r="E141" s="1369"/>
      <c r="F141" s="1541"/>
      <c r="G141" s="1369"/>
      <c r="H141" s="1541"/>
      <c r="I141" s="1369"/>
      <c r="J141" s="1542"/>
      <c r="K141" s="1543"/>
      <c r="L141" s="1543"/>
      <c r="M141" s="1543"/>
      <c r="N141" s="1543"/>
      <c r="O141" s="1544"/>
      <c r="P141" s="1544"/>
      <c r="Q141" s="1541"/>
      <c r="R141" s="1369"/>
      <c r="S141" s="1545"/>
      <c r="T141" s="1544"/>
      <c r="U141" s="1541"/>
      <c r="V141" s="1541"/>
      <c r="W141" s="1369"/>
      <c r="X141" s="1541"/>
      <c r="Y141" s="1369"/>
      <c r="Z141" s="1541"/>
      <c r="AA141" s="1369"/>
      <c r="AB141" s="1542"/>
      <c r="AC141" s="1546"/>
      <c r="AD141" s="1547"/>
      <c r="AE141" s="1544"/>
      <c r="AF141" s="1544"/>
      <c r="AG141" s="1544"/>
      <c r="AH141" s="1548"/>
      <c r="AI141" s="1549"/>
      <c r="AJ141" s="1549"/>
      <c r="AK141" s="1549"/>
      <c r="AL141" s="1550"/>
      <c r="AM141" s="1549"/>
      <c r="AN141" s="1549"/>
      <c r="AO141" s="1541"/>
      <c r="AP141" s="1372"/>
      <c r="AQ141" s="1551"/>
      <c r="AR141" s="1552"/>
    </row>
    <row r="142" spans="1:44" s="1350" customFormat="1">
      <c r="A142" s="1553"/>
      <c r="B142" s="1554"/>
      <c r="C142" s="270" t="s">
        <v>11</v>
      </c>
      <c r="E142" s="1375"/>
      <c r="F142" s="1555"/>
      <c r="G142" s="1375"/>
      <c r="H142" s="1555"/>
      <c r="I142" s="1375"/>
      <c r="J142" s="1556"/>
      <c r="K142" s="1557"/>
      <c r="L142" s="1557"/>
      <c r="M142" s="1557"/>
      <c r="N142" s="1557"/>
      <c r="O142" s="1558"/>
      <c r="P142" s="1558"/>
      <c r="Q142" s="1555"/>
      <c r="R142" s="1375"/>
      <c r="S142" s="1559"/>
      <c r="T142" s="1558"/>
      <c r="U142" s="1555"/>
      <c r="V142" s="1555"/>
      <c r="W142" s="1375"/>
      <c r="X142" s="1555"/>
      <c r="Y142" s="1375"/>
      <c r="Z142" s="1555"/>
      <c r="AA142" s="1375"/>
      <c r="AB142" s="1556"/>
      <c r="AC142" s="1560"/>
      <c r="AD142" s="1561"/>
      <c r="AE142" s="1558"/>
      <c r="AF142" s="1558"/>
      <c r="AG142" s="1558"/>
      <c r="AH142" s="1562"/>
      <c r="AI142" s="1563"/>
      <c r="AJ142" s="1563"/>
      <c r="AK142" s="1563"/>
      <c r="AL142" s="1564"/>
      <c r="AM142" s="1563"/>
      <c r="AN142" s="1563"/>
      <c r="AO142" s="1555"/>
      <c r="AP142" s="1378"/>
      <c r="AQ142" s="1565"/>
      <c r="AR142" s="1566"/>
    </row>
    <row r="143" spans="1:44" s="1350" customFormat="1">
      <c r="A143" s="1553"/>
      <c r="B143" s="1554"/>
      <c r="C143" s="271" t="s">
        <v>4</v>
      </c>
      <c r="D143" s="1559"/>
      <c r="E143" s="1386"/>
      <c r="F143" s="1567"/>
      <c r="G143" s="1386"/>
      <c r="H143" s="1567"/>
      <c r="I143" s="1386"/>
      <c r="J143" s="1556"/>
      <c r="K143" s="1557"/>
      <c r="L143" s="1557"/>
      <c r="M143" s="1557"/>
      <c r="N143" s="1557"/>
      <c r="O143" s="1556"/>
      <c r="P143" s="1556"/>
      <c r="Q143" s="1567"/>
      <c r="R143" s="1386"/>
      <c r="S143" s="1559"/>
      <c r="T143" s="1556"/>
      <c r="U143" s="1567"/>
      <c r="V143" s="1567"/>
      <c r="W143" s="1386"/>
      <c r="X143" s="1567"/>
      <c r="Y143" s="1386"/>
      <c r="Z143" s="1567"/>
      <c r="AA143" s="1386"/>
      <c r="AB143" s="1556"/>
      <c r="AC143" s="1560"/>
      <c r="AD143" s="1561"/>
      <c r="AE143" s="1556"/>
      <c r="AF143" s="1556"/>
      <c r="AG143" s="1556"/>
      <c r="AH143" s="1562"/>
      <c r="AI143" s="1568"/>
      <c r="AJ143" s="1568"/>
      <c r="AK143" s="1568"/>
      <c r="AL143" s="1564"/>
      <c r="AM143" s="1568"/>
      <c r="AN143" s="1568"/>
      <c r="AO143" s="1555"/>
      <c r="AP143" s="1378"/>
      <c r="AQ143" s="1565"/>
      <c r="AR143" s="1569"/>
    </row>
    <row r="144" spans="1:44" s="1350" customFormat="1">
      <c r="A144" s="1553"/>
      <c r="B144" s="1554"/>
      <c r="C144" s="272" t="s">
        <v>943</v>
      </c>
      <c r="E144" s="1375"/>
      <c r="F144" s="1555"/>
      <c r="G144" s="1375"/>
      <c r="H144" s="1555"/>
      <c r="I144" s="1375"/>
      <c r="J144" s="1556"/>
      <c r="K144" s="1557"/>
      <c r="L144" s="1557"/>
      <c r="M144" s="1557"/>
      <c r="N144" s="1557"/>
      <c r="O144" s="1558"/>
      <c r="P144" s="1558"/>
      <c r="Q144" s="1555"/>
      <c r="R144" s="1375"/>
      <c r="S144" s="1559"/>
      <c r="T144" s="1558"/>
      <c r="U144" s="1555"/>
      <c r="V144" s="1555"/>
      <c r="W144" s="1375"/>
      <c r="X144" s="1555"/>
      <c r="Y144" s="1375"/>
      <c r="Z144" s="1555"/>
      <c r="AA144" s="1375"/>
      <c r="AB144" s="1556"/>
      <c r="AC144" s="1560"/>
      <c r="AD144" s="1561"/>
      <c r="AE144" s="1558"/>
      <c r="AF144" s="1558"/>
      <c r="AG144" s="1558"/>
      <c r="AH144" s="1562"/>
      <c r="AI144" s="1563"/>
      <c r="AJ144" s="1563"/>
      <c r="AK144" s="1563"/>
      <c r="AL144" s="1564"/>
      <c r="AM144" s="1563"/>
      <c r="AN144" s="1563"/>
      <c r="AO144" s="1555"/>
      <c r="AP144" s="1378"/>
      <c r="AQ144" s="1565"/>
      <c r="AR144" s="1566"/>
    </row>
    <row r="145" spans="1:44" s="1350" customFormat="1">
      <c r="A145" s="1553"/>
      <c r="B145" s="1554"/>
      <c r="C145" s="273" t="s">
        <v>944</v>
      </c>
      <c r="E145" s="1375"/>
      <c r="F145" s="1555"/>
      <c r="G145" s="1375"/>
      <c r="H145" s="1555"/>
      <c r="I145" s="1375"/>
      <c r="J145" s="1556"/>
      <c r="K145" s="1557"/>
      <c r="L145" s="1557"/>
      <c r="M145" s="1557"/>
      <c r="N145" s="1557"/>
      <c r="O145" s="1558"/>
      <c r="P145" s="1558"/>
      <c r="Q145" s="1555"/>
      <c r="R145" s="1375"/>
      <c r="S145" s="1559"/>
      <c r="T145" s="1558"/>
      <c r="U145" s="1555"/>
      <c r="V145" s="1555"/>
      <c r="W145" s="1375"/>
      <c r="X145" s="1555"/>
      <c r="Y145" s="1375"/>
      <c r="Z145" s="1555"/>
      <c r="AA145" s="1375"/>
      <c r="AB145" s="1556"/>
      <c r="AC145" s="1560"/>
      <c r="AD145" s="1561"/>
      <c r="AE145" s="1558"/>
      <c r="AF145" s="1558"/>
      <c r="AG145" s="1558"/>
      <c r="AH145" s="1562"/>
      <c r="AI145" s="1563"/>
      <c r="AJ145" s="1563"/>
      <c r="AK145" s="1563"/>
      <c r="AL145" s="1564"/>
      <c r="AM145" s="1563"/>
      <c r="AN145" s="1563"/>
      <c r="AO145" s="1555"/>
      <c r="AP145" s="1378"/>
      <c r="AQ145" s="1565"/>
      <c r="AR145" s="1566"/>
    </row>
    <row r="146" spans="1:44" s="1350" customFormat="1">
      <c r="A146" s="1553"/>
      <c r="B146" s="1554"/>
      <c r="C146" s="272" t="s">
        <v>945</v>
      </c>
      <c r="E146" s="1375"/>
      <c r="F146" s="1555"/>
      <c r="G146" s="1375"/>
      <c r="H146" s="1555"/>
      <c r="I146" s="1375"/>
      <c r="J146" s="1556"/>
      <c r="K146" s="1557"/>
      <c r="L146" s="1557"/>
      <c r="M146" s="1557"/>
      <c r="N146" s="1557"/>
      <c r="O146" s="1558"/>
      <c r="P146" s="1558"/>
      <c r="Q146" s="1555"/>
      <c r="R146" s="1375"/>
      <c r="S146" s="1559"/>
      <c r="T146" s="1558"/>
      <c r="U146" s="1555"/>
      <c r="V146" s="1555"/>
      <c r="W146" s="1375"/>
      <c r="X146" s="1555"/>
      <c r="Y146" s="1375"/>
      <c r="Z146" s="1555"/>
      <c r="AA146" s="1375"/>
      <c r="AB146" s="1556"/>
      <c r="AC146" s="1560"/>
      <c r="AD146" s="1561"/>
      <c r="AE146" s="1558"/>
      <c r="AF146" s="1558"/>
      <c r="AG146" s="1558"/>
      <c r="AH146" s="1562"/>
      <c r="AI146" s="1563"/>
      <c r="AJ146" s="1563"/>
      <c r="AK146" s="1563"/>
      <c r="AL146" s="1564"/>
      <c r="AM146" s="1563"/>
      <c r="AN146" s="1563"/>
      <c r="AO146" s="1555"/>
      <c r="AP146" s="1378"/>
      <c r="AQ146" s="1565"/>
      <c r="AR146" s="1566"/>
    </row>
    <row r="147" spans="1:44" s="1350" customFormat="1">
      <c r="A147" s="1553"/>
      <c r="B147" s="1554"/>
      <c r="C147" s="273" t="s">
        <v>946</v>
      </c>
      <c r="E147" s="1375"/>
      <c r="F147" s="1555"/>
      <c r="G147" s="1375"/>
      <c r="H147" s="1555"/>
      <c r="I147" s="1375"/>
      <c r="J147" s="1556"/>
      <c r="K147" s="1557"/>
      <c r="L147" s="1557"/>
      <c r="M147" s="1557"/>
      <c r="N147" s="1557"/>
      <c r="O147" s="1558"/>
      <c r="P147" s="1558"/>
      <c r="Q147" s="1555"/>
      <c r="R147" s="1375"/>
      <c r="S147" s="1559"/>
      <c r="T147" s="1558"/>
      <c r="U147" s="1555"/>
      <c r="V147" s="1555"/>
      <c r="W147" s="1375"/>
      <c r="X147" s="1555"/>
      <c r="Y147" s="1375"/>
      <c r="Z147" s="1555"/>
      <c r="AA147" s="1375"/>
      <c r="AB147" s="1556"/>
      <c r="AC147" s="1560"/>
      <c r="AD147" s="1561"/>
      <c r="AE147" s="1558"/>
      <c r="AF147" s="1558"/>
      <c r="AG147" s="1558"/>
      <c r="AH147" s="1562"/>
      <c r="AI147" s="1563"/>
      <c r="AJ147" s="1563"/>
      <c r="AK147" s="1563"/>
      <c r="AL147" s="1564"/>
      <c r="AM147" s="1563"/>
      <c r="AN147" s="1563"/>
      <c r="AO147" s="1555"/>
      <c r="AP147" s="1378"/>
      <c r="AQ147" s="1565"/>
      <c r="AR147" s="1566"/>
    </row>
    <row r="148" spans="1:44" s="1350" customFormat="1">
      <c r="A148" s="1553"/>
      <c r="B148" s="1554"/>
      <c r="C148" s="272" t="s">
        <v>947</v>
      </c>
      <c r="E148" s="1375"/>
      <c r="F148" s="1555"/>
      <c r="G148" s="1375"/>
      <c r="H148" s="1555"/>
      <c r="I148" s="1375"/>
      <c r="J148" s="1556"/>
      <c r="K148" s="1557"/>
      <c r="L148" s="1557"/>
      <c r="M148" s="1557"/>
      <c r="N148" s="1557"/>
      <c r="O148" s="1558"/>
      <c r="P148" s="1558"/>
      <c r="Q148" s="1555"/>
      <c r="R148" s="1375"/>
      <c r="S148" s="1559"/>
      <c r="T148" s="1558"/>
      <c r="U148" s="1555"/>
      <c r="V148" s="1555"/>
      <c r="W148" s="1375"/>
      <c r="X148" s="1555"/>
      <c r="Y148" s="1375"/>
      <c r="Z148" s="1555"/>
      <c r="AA148" s="1375"/>
      <c r="AB148" s="1556"/>
      <c r="AC148" s="1560"/>
      <c r="AD148" s="1561"/>
      <c r="AE148" s="1558"/>
      <c r="AF148" s="1558"/>
      <c r="AG148" s="1558"/>
      <c r="AH148" s="1562"/>
      <c r="AI148" s="1563"/>
      <c r="AJ148" s="1563"/>
      <c r="AK148" s="1563"/>
      <c r="AL148" s="1564"/>
      <c r="AM148" s="1563"/>
      <c r="AN148" s="1563"/>
      <c r="AO148" s="1555"/>
      <c r="AP148" s="1378"/>
      <c r="AQ148" s="1565"/>
      <c r="AR148" s="1566"/>
    </row>
    <row r="149" spans="1:44" s="1350" customFormat="1">
      <c r="A149" s="1553"/>
      <c r="B149" s="1554"/>
      <c r="C149" s="273" t="s">
        <v>948</v>
      </c>
      <c r="E149" s="1375"/>
      <c r="F149" s="1555"/>
      <c r="G149" s="1375"/>
      <c r="H149" s="1555"/>
      <c r="I149" s="1375"/>
      <c r="J149" s="1556"/>
      <c r="K149" s="1557"/>
      <c r="L149" s="1557"/>
      <c r="M149" s="1557"/>
      <c r="N149" s="1557"/>
      <c r="O149" s="1558"/>
      <c r="P149" s="1558"/>
      <c r="Q149" s="1555"/>
      <c r="R149" s="1375"/>
      <c r="S149" s="1559"/>
      <c r="T149" s="1558"/>
      <c r="U149" s="1555"/>
      <c r="V149" s="1555"/>
      <c r="W149" s="1375"/>
      <c r="X149" s="1555"/>
      <c r="Y149" s="1375"/>
      <c r="Z149" s="1555"/>
      <c r="AA149" s="1375"/>
      <c r="AB149" s="1556"/>
      <c r="AC149" s="1560"/>
      <c r="AD149" s="1561"/>
      <c r="AE149" s="1558"/>
      <c r="AF149" s="1558"/>
      <c r="AG149" s="1558"/>
      <c r="AH149" s="1562"/>
      <c r="AI149" s="1563"/>
      <c r="AJ149" s="1563"/>
      <c r="AK149" s="1563"/>
      <c r="AL149" s="1564"/>
      <c r="AM149" s="1563"/>
      <c r="AN149" s="1563"/>
      <c r="AO149" s="1555"/>
      <c r="AP149" s="1378"/>
      <c r="AQ149" s="1565"/>
      <c r="AR149" s="1566"/>
    </row>
    <row r="150" spans="1:44" s="1350" customFormat="1">
      <c r="A150" s="1553"/>
      <c r="B150" s="1554"/>
      <c r="C150" s="271" t="s">
        <v>10</v>
      </c>
      <c r="D150" s="1559"/>
      <c r="E150" s="1386"/>
      <c r="F150" s="1567"/>
      <c r="G150" s="1386"/>
      <c r="H150" s="1567"/>
      <c r="I150" s="1386"/>
      <c r="J150" s="1556"/>
      <c r="K150" s="1557"/>
      <c r="L150" s="1557"/>
      <c r="M150" s="1557"/>
      <c r="N150" s="1557"/>
      <c r="O150" s="1556"/>
      <c r="P150" s="1556"/>
      <c r="Q150" s="1567"/>
      <c r="R150" s="1386"/>
      <c r="S150" s="1559"/>
      <c r="T150" s="1556"/>
      <c r="U150" s="1567"/>
      <c r="V150" s="1567"/>
      <c r="W150" s="1386"/>
      <c r="X150" s="1567"/>
      <c r="Y150" s="1386"/>
      <c r="Z150" s="1567"/>
      <c r="AA150" s="1386"/>
      <c r="AB150" s="1556"/>
      <c r="AC150" s="1560"/>
      <c r="AD150" s="1561"/>
      <c r="AE150" s="1556"/>
      <c r="AF150" s="1556"/>
      <c r="AG150" s="1556"/>
      <c r="AH150" s="1562"/>
      <c r="AI150" s="1568"/>
      <c r="AJ150" s="1568"/>
      <c r="AK150" s="1568"/>
      <c r="AL150" s="1564"/>
      <c r="AM150" s="1568"/>
      <c r="AN150" s="1568"/>
      <c r="AO150" s="1555"/>
      <c r="AP150" s="1378"/>
      <c r="AQ150" s="1565"/>
      <c r="AR150" s="1569"/>
    </row>
    <row r="151" spans="1:44" s="1350" customFormat="1">
      <c r="A151" s="1553"/>
      <c r="B151" s="1554"/>
      <c r="C151" s="272" t="s">
        <v>417</v>
      </c>
      <c r="D151" s="1559"/>
      <c r="E151" s="1386"/>
      <c r="F151" s="1567"/>
      <c r="G151" s="1386"/>
      <c r="H151" s="1567"/>
      <c r="I151" s="1386"/>
      <c r="J151" s="1556"/>
      <c r="K151" s="1557"/>
      <c r="L151" s="1557"/>
      <c r="M151" s="1557"/>
      <c r="N151" s="1557"/>
      <c r="O151" s="1556"/>
      <c r="P151" s="1556"/>
      <c r="Q151" s="1567"/>
      <c r="R151" s="1386"/>
      <c r="S151" s="1559"/>
      <c r="T151" s="1556"/>
      <c r="U151" s="1567"/>
      <c r="V151" s="1567"/>
      <c r="W151" s="1386"/>
      <c r="X151" s="1567"/>
      <c r="Y151" s="1386"/>
      <c r="Z151" s="1567"/>
      <c r="AA151" s="1386"/>
      <c r="AB151" s="1556"/>
      <c r="AC151" s="1560"/>
      <c r="AD151" s="1561"/>
      <c r="AE151" s="1556"/>
      <c r="AF151" s="1556"/>
      <c r="AG151" s="1556"/>
      <c r="AH151" s="1562"/>
      <c r="AI151" s="1568"/>
      <c r="AJ151" s="1568"/>
      <c r="AK151" s="1568"/>
      <c r="AL151" s="1564"/>
      <c r="AM151" s="1568"/>
      <c r="AN151" s="1568"/>
      <c r="AO151" s="1555"/>
      <c r="AP151" s="1378"/>
      <c r="AQ151" s="1565"/>
      <c r="AR151" s="1569"/>
    </row>
    <row r="152" spans="1:44" s="1350" customFormat="1" ht="15">
      <c r="A152" s="1553"/>
      <c r="B152" s="1570" t="s">
        <v>373</v>
      </c>
      <c r="C152" s="273" t="s">
        <v>949</v>
      </c>
      <c r="E152" s="1375"/>
      <c r="F152" s="1555"/>
      <c r="G152" s="1375"/>
      <c r="H152" s="1555"/>
      <c r="I152" s="1375"/>
      <c r="J152" s="1556"/>
      <c r="K152" s="1557"/>
      <c r="L152" s="1557"/>
      <c r="M152" s="1557"/>
      <c r="N152" s="1557"/>
      <c r="O152" s="1558"/>
      <c r="P152" s="1558"/>
      <c r="Q152" s="1555"/>
      <c r="R152" s="1375"/>
      <c r="S152" s="1559"/>
      <c r="T152" s="1558"/>
      <c r="U152" s="1555"/>
      <c r="V152" s="1555"/>
      <c r="W152" s="1375"/>
      <c r="X152" s="1555"/>
      <c r="Y152" s="1375"/>
      <c r="Z152" s="1555"/>
      <c r="AA152" s="1375"/>
      <c r="AB152" s="1556"/>
      <c r="AC152" s="1560"/>
      <c r="AD152" s="1561"/>
      <c r="AE152" s="1558"/>
      <c r="AF152" s="1558"/>
      <c r="AG152" s="1558"/>
      <c r="AH152" s="1562"/>
      <c r="AI152" s="1563"/>
      <c r="AJ152" s="1563"/>
      <c r="AK152" s="1563"/>
      <c r="AL152" s="1564"/>
      <c r="AM152" s="1563"/>
      <c r="AN152" s="1563"/>
      <c r="AO152" s="1555"/>
      <c r="AP152" s="1378"/>
      <c r="AQ152" s="1565"/>
      <c r="AR152" s="1566"/>
    </row>
    <row r="153" spans="1:44" s="1350" customFormat="1">
      <c r="A153" s="1553"/>
      <c r="B153" s="1554"/>
      <c r="C153" s="273" t="s">
        <v>950</v>
      </c>
      <c r="D153" s="1559"/>
      <c r="E153" s="1386"/>
      <c r="F153" s="1567"/>
      <c r="G153" s="1386"/>
      <c r="H153" s="1567"/>
      <c r="I153" s="1386"/>
      <c r="J153" s="1556"/>
      <c r="K153" s="1557"/>
      <c r="L153" s="1557"/>
      <c r="M153" s="1557"/>
      <c r="N153" s="1557"/>
      <c r="O153" s="1556"/>
      <c r="P153" s="1556"/>
      <c r="Q153" s="1567"/>
      <c r="R153" s="1386"/>
      <c r="S153" s="1559"/>
      <c r="T153" s="1556"/>
      <c r="U153" s="1567"/>
      <c r="V153" s="1567"/>
      <c r="W153" s="1386"/>
      <c r="X153" s="1567"/>
      <c r="Y153" s="1386"/>
      <c r="Z153" s="1567"/>
      <c r="AA153" s="1386"/>
      <c r="AB153" s="1556"/>
      <c r="AC153" s="1560"/>
      <c r="AD153" s="1561"/>
      <c r="AE153" s="1556"/>
      <c r="AF153" s="1556"/>
      <c r="AG153" s="1556"/>
      <c r="AH153" s="1562"/>
      <c r="AI153" s="1568"/>
      <c r="AJ153" s="1568"/>
      <c r="AK153" s="1568"/>
      <c r="AL153" s="1564"/>
      <c r="AM153" s="1568"/>
      <c r="AN153" s="1568"/>
      <c r="AO153" s="1555"/>
      <c r="AP153" s="1378"/>
      <c r="AQ153" s="1565"/>
      <c r="AR153" s="1569"/>
    </row>
    <row r="154" spans="1:44" s="1350" customFormat="1">
      <c r="A154" s="1553"/>
      <c r="B154" s="1554"/>
      <c r="C154" s="274" t="s">
        <v>951</v>
      </c>
      <c r="E154" s="1375"/>
      <c r="F154" s="1555"/>
      <c r="G154" s="1375"/>
      <c r="H154" s="1555"/>
      <c r="I154" s="1375"/>
      <c r="J154" s="1556"/>
      <c r="K154" s="1557"/>
      <c r="L154" s="1557"/>
      <c r="M154" s="1557"/>
      <c r="N154" s="1557"/>
      <c r="O154" s="1558"/>
      <c r="P154" s="1558"/>
      <c r="Q154" s="1555"/>
      <c r="R154" s="1375"/>
      <c r="S154" s="1559"/>
      <c r="T154" s="1558"/>
      <c r="U154" s="1555"/>
      <c r="V154" s="1555"/>
      <c r="W154" s="1375"/>
      <c r="X154" s="1555"/>
      <c r="Y154" s="1375"/>
      <c r="Z154" s="1555"/>
      <c r="AA154" s="1375"/>
      <c r="AB154" s="1556"/>
      <c r="AC154" s="1560"/>
      <c r="AD154" s="1561"/>
      <c r="AE154" s="1558"/>
      <c r="AF154" s="1558"/>
      <c r="AG154" s="1558"/>
      <c r="AH154" s="1562"/>
      <c r="AI154" s="1563"/>
      <c r="AJ154" s="1563"/>
      <c r="AK154" s="1563"/>
      <c r="AL154" s="1564"/>
      <c r="AM154" s="1563"/>
      <c r="AN154" s="1563"/>
      <c r="AO154" s="1555"/>
      <c r="AP154" s="1378"/>
      <c r="AQ154" s="1565"/>
      <c r="AR154" s="1566"/>
    </row>
    <row r="155" spans="1:44" s="1350" customFormat="1">
      <c r="A155" s="1553"/>
      <c r="B155" s="1554"/>
      <c r="C155" s="274" t="s">
        <v>952</v>
      </c>
      <c r="E155" s="1375"/>
      <c r="F155" s="1555"/>
      <c r="G155" s="1375"/>
      <c r="H155" s="1555"/>
      <c r="I155" s="1375"/>
      <c r="J155" s="1556"/>
      <c r="K155" s="1557"/>
      <c r="L155" s="1557"/>
      <c r="M155" s="1557"/>
      <c r="N155" s="1557"/>
      <c r="O155" s="1558"/>
      <c r="P155" s="1558"/>
      <c r="Q155" s="1555"/>
      <c r="R155" s="1375"/>
      <c r="S155" s="1559"/>
      <c r="T155" s="1558"/>
      <c r="U155" s="1555"/>
      <c r="V155" s="1555"/>
      <c r="W155" s="1375"/>
      <c r="X155" s="1555"/>
      <c r="Y155" s="1375"/>
      <c r="Z155" s="1555"/>
      <c r="AA155" s="1375"/>
      <c r="AB155" s="1556"/>
      <c r="AC155" s="1560"/>
      <c r="AD155" s="1561"/>
      <c r="AE155" s="1558"/>
      <c r="AF155" s="1558"/>
      <c r="AG155" s="1558"/>
      <c r="AH155" s="1562"/>
      <c r="AI155" s="1563"/>
      <c r="AJ155" s="1563"/>
      <c r="AK155" s="1563"/>
      <c r="AL155" s="1564"/>
      <c r="AM155" s="1563"/>
      <c r="AN155" s="1563"/>
      <c r="AO155" s="1555"/>
      <c r="AP155" s="1378"/>
      <c r="AQ155" s="1565"/>
      <c r="AR155" s="1566"/>
    </row>
    <row r="156" spans="1:44" s="1350" customFormat="1">
      <c r="A156" s="1553"/>
      <c r="B156" s="1554"/>
      <c r="C156" s="274" t="s">
        <v>953</v>
      </c>
      <c r="E156" s="1375"/>
      <c r="F156" s="1555"/>
      <c r="G156" s="1375"/>
      <c r="H156" s="1555"/>
      <c r="I156" s="1375"/>
      <c r="J156" s="1556"/>
      <c r="K156" s="1557"/>
      <c r="L156" s="1557"/>
      <c r="M156" s="1557"/>
      <c r="N156" s="1557"/>
      <c r="O156" s="1558"/>
      <c r="P156" s="1558"/>
      <c r="Q156" s="1555"/>
      <c r="R156" s="1375"/>
      <c r="S156" s="1559"/>
      <c r="T156" s="1558"/>
      <c r="U156" s="1555"/>
      <c r="V156" s="1555"/>
      <c r="W156" s="1375"/>
      <c r="X156" s="1555"/>
      <c r="Y156" s="1375"/>
      <c r="Z156" s="1555"/>
      <c r="AA156" s="1375"/>
      <c r="AB156" s="1556"/>
      <c r="AC156" s="1560"/>
      <c r="AD156" s="1561"/>
      <c r="AE156" s="1558"/>
      <c r="AF156" s="1558"/>
      <c r="AG156" s="1558"/>
      <c r="AH156" s="1562"/>
      <c r="AI156" s="1563"/>
      <c r="AJ156" s="1563"/>
      <c r="AK156" s="1563"/>
      <c r="AL156" s="1564"/>
      <c r="AM156" s="1563"/>
      <c r="AN156" s="1563"/>
      <c r="AO156" s="1555"/>
      <c r="AP156" s="1378"/>
      <c r="AQ156" s="1565"/>
      <c r="AR156" s="1566"/>
    </row>
    <row r="157" spans="1:44" s="1350" customFormat="1">
      <c r="A157" s="1553"/>
      <c r="B157" s="1554"/>
      <c r="C157" s="272" t="s">
        <v>420</v>
      </c>
      <c r="E157" s="1375"/>
      <c r="F157" s="1555"/>
      <c r="G157" s="1375"/>
      <c r="H157" s="1555"/>
      <c r="I157" s="1375"/>
      <c r="J157" s="1556"/>
      <c r="K157" s="1557"/>
      <c r="L157" s="1557"/>
      <c r="M157" s="1557"/>
      <c r="N157" s="1557"/>
      <c r="O157" s="1558"/>
      <c r="P157" s="1558"/>
      <c r="Q157" s="1555"/>
      <c r="R157" s="1375"/>
      <c r="S157" s="1559"/>
      <c r="T157" s="1558"/>
      <c r="U157" s="1555"/>
      <c r="V157" s="1555"/>
      <c r="W157" s="1375"/>
      <c r="X157" s="1555"/>
      <c r="Y157" s="1375"/>
      <c r="Z157" s="1555"/>
      <c r="AA157" s="1375"/>
      <c r="AB157" s="1556"/>
      <c r="AC157" s="1560"/>
      <c r="AD157" s="1561"/>
      <c r="AE157" s="1558"/>
      <c r="AF157" s="1558"/>
      <c r="AG157" s="1558"/>
      <c r="AH157" s="1562"/>
      <c r="AI157" s="1563"/>
      <c r="AJ157" s="1563"/>
      <c r="AK157" s="1563"/>
      <c r="AL157" s="1564"/>
      <c r="AM157" s="1563"/>
      <c r="AN157" s="1563"/>
      <c r="AO157" s="1555"/>
      <c r="AP157" s="1378"/>
      <c r="AQ157" s="1565"/>
      <c r="AR157" s="1566"/>
    </row>
    <row r="158" spans="1:44" s="1350" customFormat="1">
      <c r="A158" s="1553"/>
      <c r="B158" s="1554"/>
      <c r="C158" s="272" t="s">
        <v>421</v>
      </c>
      <c r="D158" s="1384"/>
      <c r="E158" s="1386"/>
      <c r="F158" s="1395"/>
      <c r="G158" s="1386"/>
      <c r="H158" s="1395"/>
      <c r="I158" s="1386"/>
      <c r="J158" s="1556"/>
      <c r="K158" s="1557"/>
      <c r="L158" s="1557"/>
      <c r="M158" s="1557"/>
      <c r="N158" s="1557"/>
      <c r="O158" s="1556"/>
      <c r="P158" s="1556"/>
      <c r="Q158" s="1395"/>
      <c r="R158" s="1386"/>
      <c r="S158" s="1559"/>
      <c r="T158" s="1556"/>
      <c r="U158" s="1567"/>
      <c r="V158" s="1395"/>
      <c r="W158" s="1386"/>
      <c r="X158" s="1395"/>
      <c r="Y158" s="1386"/>
      <c r="Z158" s="1395"/>
      <c r="AA158" s="1386"/>
      <c r="AB158" s="1556"/>
      <c r="AC158" s="1560"/>
      <c r="AD158" s="1561"/>
      <c r="AE158" s="1556"/>
      <c r="AF158" s="1556"/>
      <c r="AG158" s="1556"/>
      <c r="AH158" s="1562"/>
      <c r="AI158" s="1385"/>
      <c r="AJ158" s="1385"/>
      <c r="AK158" s="1385"/>
      <c r="AL158" s="1564"/>
      <c r="AM158" s="1385"/>
      <c r="AN158" s="1385"/>
      <c r="AO158" s="1555"/>
      <c r="AP158" s="1378"/>
      <c r="AQ158" s="1565"/>
      <c r="AR158" s="1569"/>
    </row>
    <row r="159" spans="1:44" s="1350" customFormat="1">
      <c r="A159" s="1553"/>
      <c r="B159" s="1554"/>
      <c r="C159" s="273" t="s">
        <v>954</v>
      </c>
      <c r="E159" s="1375"/>
      <c r="F159" s="1555"/>
      <c r="G159" s="1375"/>
      <c r="H159" s="1555"/>
      <c r="I159" s="1375"/>
      <c r="J159" s="1556"/>
      <c r="K159" s="1557"/>
      <c r="L159" s="1557"/>
      <c r="M159" s="1557"/>
      <c r="N159" s="1557"/>
      <c r="O159" s="1558"/>
      <c r="P159" s="1558"/>
      <c r="Q159" s="1555"/>
      <c r="R159" s="1375"/>
      <c r="S159" s="1559"/>
      <c r="T159" s="1558"/>
      <c r="U159" s="1555"/>
      <c r="V159" s="1555"/>
      <c r="W159" s="1375"/>
      <c r="X159" s="1555"/>
      <c r="Y159" s="1375"/>
      <c r="Z159" s="1555"/>
      <c r="AA159" s="1375"/>
      <c r="AB159" s="1556"/>
      <c r="AC159" s="1560"/>
      <c r="AD159" s="1561"/>
      <c r="AE159" s="1558"/>
      <c r="AF159" s="1558"/>
      <c r="AG159" s="1558"/>
      <c r="AH159" s="1562"/>
      <c r="AI159" s="1563"/>
      <c r="AJ159" s="1563"/>
      <c r="AK159" s="1563"/>
      <c r="AL159" s="1564"/>
      <c r="AM159" s="1563"/>
      <c r="AN159" s="1563"/>
      <c r="AO159" s="1555"/>
      <c r="AP159" s="1378"/>
      <c r="AQ159" s="1565"/>
      <c r="AR159" s="1566"/>
    </row>
    <row r="160" spans="1:44" s="1350" customFormat="1">
      <c r="A160" s="1553"/>
      <c r="B160" s="1554"/>
      <c r="C160" s="273" t="s">
        <v>955</v>
      </c>
      <c r="E160" s="1375"/>
      <c r="F160" s="1555"/>
      <c r="G160" s="1375"/>
      <c r="H160" s="1555"/>
      <c r="I160" s="1375"/>
      <c r="J160" s="1556"/>
      <c r="K160" s="1557"/>
      <c r="L160" s="1557"/>
      <c r="M160" s="1557"/>
      <c r="N160" s="1557"/>
      <c r="O160" s="1558"/>
      <c r="P160" s="1558"/>
      <c r="Q160" s="1555"/>
      <c r="R160" s="1375"/>
      <c r="S160" s="1559"/>
      <c r="T160" s="1558"/>
      <c r="U160" s="1555"/>
      <c r="V160" s="1555"/>
      <c r="W160" s="1375"/>
      <c r="X160" s="1555"/>
      <c r="Y160" s="1375"/>
      <c r="Z160" s="1555"/>
      <c r="AA160" s="1375"/>
      <c r="AB160" s="1556"/>
      <c r="AC160" s="1560"/>
      <c r="AD160" s="1561"/>
      <c r="AE160" s="1558"/>
      <c r="AF160" s="1558"/>
      <c r="AG160" s="1558"/>
      <c r="AH160" s="1562"/>
      <c r="AI160" s="1563"/>
      <c r="AJ160" s="1563"/>
      <c r="AK160" s="1563"/>
      <c r="AL160" s="1564"/>
      <c r="AM160" s="1563"/>
      <c r="AN160" s="1563"/>
      <c r="AO160" s="1555"/>
      <c r="AP160" s="1378"/>
      <c r="AQ160" s="1565"/>
      <c r="AR160" s="1566"/>
    </row>
    <row r="161" spans="1:44" s="1350" customFormat="1">
      <c r="A161" s="1553"/>
      <c r="B161" s="1554"/>
      <c r="C161" s="271" t="s">
        <v>104</v>
      </c>
      <c r="E161" s="1375"/>
      <c r="F161" s="1555"/>
      <c r="G161" s="1375"/>
      <c r="H161" s="1555"/>
      <c r="I161" s="1375"/>
      <c r="J161" s="1556"/>
      <c r="K161" s="1557"/>
      <c r="L161" s="1557"/>
      <c r="M161" s="1557"/>
      <c r="N161" s="1557"/>
      <c r="O161" s="1558"/>
      <c r="P161" s="1558"/>
      <c r="Q161" s="1555"/>
      <c r="R161" s="1375"/>
      <c r="S161" s="1559"/>
      <c r="T161" s="1558"/>
      <c r="U161" s="1555"/>
      <c r="V161" s="1555"/>
      <c r="W161" s="1375"/>
      <c r="X161" s="1555"/>
      <c r="Y161" s="1375"/>
      <c r="Z161" s="1555"/>
      <c r="AA161" s="1375"/>
      <c r="AB161" s="1556"/>
      <c r="AC161" s="1560"/>
      <c r="AD161" s="1561"/>
      <c r="AE161" s="1558"/>
      <c r="AF161" s="1558"/>
      <c r="AG161" s="1558"/>
      <c r="AH161" s="1562"/>
      <c r="AI161" s="1563"/>
      <c r="AJ161" s="1563"/>
      <c r="AK161" s="1563"/>
      <c r="AL161" s="1564"/>
      <c r="AM161" s="1563"/>
      <c r="AN161" s="1563"/>
      <c r="AO161" s="1555"/>
      <c r="AP161" s="1378"/>
      <c r="AQ161" s="1565"/>
      <c r="AR161" s="1566"/>
    </row>
    <row r="162" spans="1:44" s="1350" customFormat="1">
      <c r="A162" s="1553"/>
      <c r="B162" s="1554"/>
      <c r="C162" s="271" t="s">
        <v>322</v>
      </c>
      <c r="D162" s="1571"/>
      <c r="E162" s="1572"/>
      <c r="F162" s="1573"/>
      <c r="G162" s="1572"/>
      <c r="H162" s="1573"/>
      <c r="I162" s="1572"/>
      <c r="J162" s="1556"/>
      <c r="K162" s="1574"/>
      <c r="L162" s="1574"/>
      <c r="M162" s="1574"/>
      <c r="N162" s="1574"/>
      <c r="O162" s="1574"/>
      <c r="P162" s="1574"/>
      <c r="Q162" s="1573"/>
      <c r="R162" s="1572"/>
      <c r="S162" s="1559"/>
      <c r="T162" s="1574"/>
      <c r="U162" s="1573"/>
      <c r="V162" s="1573"/>
      <c r="W162" s="1572"/>
      <c r="X162" s="1573"/>
      <c r="Y162" s="1572"/>
      <c r="Z162" s="1573"/>
      <c r="AA162" s="1572"/>
      <c r="AB162" s="1556"/>
      <c r="AC162" s="1571"/>
      <c r="AD162" s="1575"/>
      <c r="AE162" s="1574"/>
      <c r="AF162" s="1574"/>
      <c r="AG162" s="1574"/>
      <c r="AH162" s="1562"/>
      <c r="AI162" s="1576"/>
      <c r="AJ162" s="1576"/>
      <c r="AK162" s="1576"/>
      <c r="AL162" s="1564"/>
      <c r="AM162" s="1576"/>
      <c r="AN162" s="1576"/>
      <c r="AO162" s="1573"/>
      <c r="AP162" s="1577"/>
      <c r="AQ162" s="1578"/>
      <c r="AR162" s="1579"/>
    </row>
    <row r="163" spans="1:44" s="1350" customFormat="1" ht="23.25">
      <c r="A163" s="1606" t="s">
        <v>358</v>
      </c>
      <c r="B163" s="1554"/>
      <c r="C163" s="271" t="s">
        <v>424</v>
      </c>
      <c r="D163" s="1560"/>
      <c r="E163" s="40"/>
      <c r="F163" s="1580"/>
      <c r="G163" s="40"/>
      <c r="H163" s="1580"/>
      <c r="I163" s="40"/>
      <c r="J163" s="1556"/>
      <c r="K163" s="1557"/>
      <c r="L163" s="1557"/>
      <c r="M163" s="1557"/>
      <c r="N163" s="1557"/>
      <c r="O163" s="1557"/>
      <c r="P163" s="1557"/>
      <c r="Q163" s="1580"/>
      <c r="R163" s="40"/>
      <c r="S163" s="1559"/>
      <c r="T163" s="1557"/>
      <c r="U163" s="1580"/>
      <c r="V163" s="1580"/>
      <c r="W163" s="40"/>
      <c r="X163" s="1580"/>
      <c r="Y163" s="40"/>
      <c r="Z163" s="1580"/>
      <c r="AA163" s="40"/>
      <c r="AB163" s="1556"/>
      <c r="AC163" s="1560"/>
      <c r="AD163" s="1561"/>
      <c r="AE163" s="1557"/>
      <c r="AF163" s="1557"/>
      <c r="AG163" s="1557"/>
      <c r="AH163" s="1562"/>
      <c r="AI163" s="1581"/>
      <c r="AJ163" s="1581"/>
      <c r="AK163" s="1581"/>
      <c r="AL163" s="1564"/>
      <c r="AM163" s="1581"/>
      <c r="AN163" s="1581"/>
      <c r="AO163" s="1555"/>
      <c r="AP163" s="1378"/>
      <c r="AQ163" s="1565"/>
      <c r="AR163" s="1566"/>
    </row>
    <row r="164" spans="1:44" s="1350" customFormat="1">
      <c r="A164" s="1553"/>
      <c r="B164" s="1554"/>
      <c r="C164" s="275" t="s">
        <v>425</v>
      </c>
      <c r="D164" s="1559"/>
      <c r="E164" s="1386"/>
      <c r="F164" s="1567"/>
      <c r="G164" s="1386"/>
      <c r="H164" s="1567"/>
      <c r="I164" s="1386"/>
      <c r="J164" s="1556"/>
      <c r="K164" s="1557"/>
      <c r="L164" s="1557"/>
      <c r="M164" s="1557"/>
      <c r="N164" s="1557"/>
      <c r="O164" s="1556"/>
      <c r="P164" s="1556"/>
      <c r="Q164" s="1567"/>
      <c r="R164" s="1386"/>
      <c r="S164" s="1559"/>
      <c r="T164" s="1556"/>
      <c r="U164" s="1567"/>
      <c r="V164" s="1567"/>
      <c r="W164" s="1386"/>
      <c r="X164" s="1567"/>
      <c r="Y164" s="1386"/>
      <c r="Z164" s="1567"/>
      <c r="AA164" s="1386"/>
      <c r="AB164" s="1556"/>
      <c r="AC164" s="1560"/>
      <c r="AD164" s="1561"/>
      <c r="AE164" s="1556"/>
      <c r="AF164" s="1556"/>
      <c r="AG164" s="1556"/>
      <c r="AH164" s="1562"/>
      <c r="AI164" s="1568"/>
      <c r="AJ164" s="1568"/>
      <c r="AK164" s="1568"/>
      <c r="AL164" s="1564"/>
      <c r="AM164" s="1568"/>
      <c r="AN164" s="1568"/>
      <c r="AO164" s="1582"/>
      <c r="AP164" s="1583"/>
      <c r="AQ164" s="1584"/>
      <c r="AR164" s="1569"/>
    </row>
    <row r="165" spans="1:44" s="1350" customFormat="1" ht="13.5" thickBot="1">
      <c r="A165" s="1553"/>
      <c r="B165" s="1585"/>
      <c r="C165" s="276" t="s">
        <v>782</v>
      </c>
      <c r="D165" s="1586"/>
      <c r="E165" s="1587"/>
      <c r="F165" s="1588"/>
      <c r="G165" s="1587"/>
      <c r="H165" s="1588"/>
      <c r="I165" s="1587"/>
      <c r="J165" s="1589"/>
      <c r="K165" s="1590"/>
      <c r="L165" s="1590"/>
      <c r="M165" s="1590"/>
      <c r="N165" s="1590"/>
      <c r="O165" s="1590"/>
      <c r="P165" s="1591"/>
      <c r="Q165" s="1588"/>
      <c r="R165" s="1587"/>
      <c r="S165" s="1592"/>
      <c r="T165" s="1593"/>
      <c r="U165" s="1594"/>
      <c r="V165" s="1591"/>
      <c r="W165" s="1587"/>
      <c r="X165" s="1588"/>
      <c r="Y165" s="1587"/>
      <c r="Z165" s="1588"/>
      <c r="AA165" s="1587"/>
      <c r="AB165" s="1589"/>
      <c r="AC165" s="1595"/>
      <c r="AD165" s="1587"/>
      <c r="AE165" s="1590"/>
      <c r="AF165" s="1593"/>
      <c r="AG165" s="1593"/>
      <c r="AH165" s="1596"/>
      <c r="AI165" s="1597"/>
      <c r="AJ165" s="1598"/>
      <c r="AK165" s="1599"/>
      <c r="AL165" s="1600"/>
      <c r="AM165" s="1586"/>
      <c r="AN165" s="1601"/>
      <c r="AO165" s="1602"/>
      <c r="AP165" s="1603"/>
      <c r="AQ165" s="1595"/>
      <c r="AR165" s="1604"/>
    </row>
    <row r="166" spans="1:44" s="1350" customFormat="1">
      <c r="A166" s="1553"/>
      <c r="B166" s="1605"/>
      <c r="C166" s="319" t="s">
        <v>414</v>
      </c>
      <c r="D166" s="1540"/>
      <c r="E166" s="1369"/>
      <c r="F166" s="1541"/>
      <c r="G166" s="1369"/>
      <c r="H166" s="1541"/>
      <c r="I166" s="1369"/>
      <c r="J166" s="1542"/>
      <c r="K166" s="1543"/>
      <c r="L166" s="1607"/>
      <c r="M166" s="1543"/>
      <c r="N166" s="1607"/>
      <c r="O166" s="1544"/>
      <c r="P166" s="1544"/>
      <c r="Q166" s="1541"/>
      <c r="R166" s="1369"/>
      <c r="S166" s="1545"/>
      <c r="T166" s="1607"/>
      <c r="U166" s="1541"/>
      <c r="V166" s="1541"/>
      <c r="W166" s="1369"/>
      <c r="X166" s="1541"/>
      <c r="Y166" s="1369"/>
      <c r="Z166" s="1541"/>
      <c r="AA166" s="1369"/>
      <c r="AB166" s="1542"/>
      <c r="AC166" s="1546"/>
      <c r="AD166" s="1547"/>
      <c r="AE166" s="1544"/>
      <c r="AF166" s="1607"/>
      <c r="AG166" s="1544"/>
      <c r="AH166" s="1548"/>
      <c r="AI166" s="1549"/>
      <c r="AJ166" s="1549"/>
      <c r="AK166" s="1549"/>
      <c r="AL166" s="1550"/>
      <c r="AM166" s="1549"/>
      <c r="AN166" s="1549"/>
      <c r="AO166" s="1541"/>
      <c r="AP166" s="1372"/>
      <c r="AQ166" s="1551"/>
      <c r="AR166" s="1552"/>
    </row>
    <row r="167" spans="1:44" s="1350" customFormat="1">
      <c r="A167" s="1553"/>
      <c r="B167" s="1554"/>
      <c r="C167" s="270" t="s">
        <v>11</v>
      </c>
      <c r="E167" s="1375"/>
      <c r="F167" s="1555"/>
      <c r="G167" s="1375"/>
      <c r="H167" s="1555"/>
      <c r="I167" s="1375"/>
      <c r="J167" s="1556"/>
      <c r="K167" s="1557"/>
      <c r="L167" s="1608"/>
      <c r="M167" s="1557"/>
      <c r="N167" s="1608"/>
      <c r="O167" s="1558"/>
      <c r="P167" s="1558"/>
      <c r="Q167" s="1555"/>
      <c r="R167" s="1375"/>
      <c r="S167" s="1559"/>
      <c r="T167" s="1608"/>
      <c r="U167" s="1555"/>
      <c r="V167" s="1555"/>
      <c r="W167" s="1375"/>
      <c r="X167" s="1555"/>
      <c r="Y167" s="1375"/>
      <c r="Z167" s="1555"/>
      <c r="AA167" s="1375"/>
      <c r="AB167" s="1556"/>
      <c r="AC167" s="1560"/>
      <c r="AD167" s="1561"/>
      <c r="AE167" s="1558"/>
      <c r="AF167" s="1608"/>
      <c r="AG167" s="1558"/>
      <c r="AH167" s="1562"/>
      <c r="AI167" s="1563"/>
      <c r="AJ167" s="1563"/>
      <c r="AK167" s="1563"/>
      <c r="AL167" s="1564"/>
      <c r="AM167" s="1563"/>
      <c r="AN167" s="1563"/>
      <c r="AO167" s="1555"/>
      <c r="AP167" s="1378"/>
      <c r="AQ167" s="1565"/>
      <c r="AR167" s="1566"/>
    </row>
    <row r="168" spans="1:44" s="1350" customFormat="1">
      <c r="A168" s="1553"/>
      <c r="B168" s="1554"/>
      <c r="C168" s="271" t="s">
        <v>4</v>
      </c>
      <c r="D168" s="1559"/>
      <c r="E168" s="1386"/>
      <c r="F168" s="1567"/>
      <c r="G168" s="1386"/>
      <c r="H168" s="1567"/>
      <c r="I168" s="1386"/>
      <c r="J168" s="1556"/>
      <c r="K168" s="1557"/>
      <c r="L168" s="1608"/>
      <c r="M168" s="1557"/>
      <c r="N168" s="1608"/>
      <c r="O168" s="1556"/>
      <c r="P168" s="1556"/>
      <c r="Q168" s="1567"/>
      <c r="R168" s="1386"/>
      <c r="S168" s="1559"/>
      <c r="T168" s="1608"/>
      <c r="U168" s="1567"/>
      <c r="V168" s="1567"/>
      <c r="W168" s="1386"/>
      <c r="X168" s="1567"/>
      <c r="Y168" s="1386"/>
      <c r="Z168" s="1567"/>
      <c r="AA168" s="1386"/>
      <c r="AB168" s="1556"/>
      <c r="AC168" s="1560"/>
      <c r="AD168" s="1561"/>
      <c r="AE168" s="1556"/>
      <c r="AF168" s="1608"/>
      <c r="AG168" s="1556"/>
      <c r="AH168" s="1562"/>
      <c r="AI168" s="1568"/>
      <c r="AJ168" s="1568"/>
      <c r="AK168" s="1568"/>
      <c r="AL168" s="1564"/>
      <c r="AM168" s="1568"/>
      <c r="AN168" s="1568"/>
      <c r="AO168" s="1555"/>
      <c r="AP168" s="1378"/>
      <c r="AQ168" s="1565"/>
      <c r="AR168" s="1569"/>
    </row>
    <row r="169" spans="1:44" s="1350" customFormat="1">
      <c r="A169" s="1553"/>
      <c r="B169" s="1554"/>
      <c r="C169" s="272" t="s">
        <v>943</v>
      </c>
      <c r="E169" s="1375"/>
      <c r="F169" s="1555"/>
      <c r="G169" s="1375"/>
      <c r="H169" s="1555"/>
      <c r="I169" s="1375"/>
      <c r="J169" s="1556"/>
      <c r="K169" s="1557"/>
      <c r="L169" s="1608"/>
      <c r="M169" s="1557"/>
      <c r="N169" s="1608"/>
      <c r="O169" s="1558"/>
      <c r="P169" s="1558"/>
      <c r="Q169" s="1555"/>
      <c r="R169" s="1375"/>
      <c r="S169" s="1559"/>
      <c r="T169" s="1608"/>
      <c r="U169" s="1555"/>
      <c r="V169" s="1555"/>
      <c r="W169" s="1375"/>
      <c r="X169" s="1555"/>
      <c r="Y169" s="1375"/>
      <c r="Z169" s="1555"/>
      <c r="AA169" s="1375"/>
      <c r="AB169" s="1556"/>
      <c r="AC169" s="1560"/>
      <c r="AD169" s="1561"/>
      <c r="AE169" s="1558"/>
      <c r="AF169" s="1608"/>
      <c r="AG169" s="1558"/>
      <c r="AH169" s="1562"/>
      <c r="AI169" s="1563"/>
      <c r="AJ169" s="1563"/>
      <c r="AK169" s="1563"/>
      <c r="AL169" s="1564"/>
      <c r="AM169" s="1563"/>
      <c r="AN169" s="1563"/>
      <c r="AO169" s="1555"/>
      <c r="AP169" s="1378"/>
      <c r="AQ169" s="1565"/>
      <c r="AR169" s="1566"/>
    </row>
    <row r="170" spans="1:44" s="1350" customFormat="1">
      <c r="A170" s="1553"/>
      <c r="B170" s="1554"/>
      <c r="C170" s="273" t="s">
        <v>944</v>
      </c>
      <c r="E170" s="1375"/>
      <c r="F170" s="1555"/>
      <c r="G170" s="1375"/>
      <c r="H170" s="1555"/>
      <c r="I170" s="1375"/>
      <c r="J170" s="1556"/>
      <c r="K170" s="1557"/>
      <c r="L170" s="1608"/>
      <c r="M170" s="1557"/>
      <c r="N170" s="1608"/>
      <c r="O170" s="1558"/>
      <c r="P170" s="1558"/>
      <c r="Q170" s="1555"/>
      <c r="R170" s="1375"/>
      <c r="S170" s="1559"/>
      <c r="T170" s="1608"/>
      <c r="U170" s="1555"/>
      <c r="V170" s="1555"/>
      <c r="W170" s="1375"/>
      <c r="X170" s="1555"/>
      <c r="Y170" s="1375"/>
      <c r="Z170" s="1555"/>
      <c r="AA170" s="1375"/>
      <c r="AB170" s="1556"/>
      <c r="AC170" s="1560"/>
      <c r="AD170" s="1561"/>
      <c r="AE170" s="1558"/>
      <c r="AF170" s="1608"/>
      <c r="AG170" s="1558"/>
      <c r="AH170" s="1562"/>
      <c r="AI170" s="1563"/>
      <c r="AJ170" s="1563"/>
      <c r="AK170" s="1563"/>
      <c r="AL170" s="1564"/>
      <c r="AM170" s="1563"/>
      <c r="AN170" s="1563"/>
      <c r="AO170" s="1555"/>
      <c r="AP170" s="1378"/>
      <c r="AQ170" s="1565"/>
      <c r="AR170" s="1566"/>
    </row>
    <row r="171" spans="1:44" s="1350" customFormat="1">
      <c r="A171" s="1553"/>
      <c r="B171" s="1554"/>
      <c r="C171" s="272" t="s">
        <v>945</v>
      </c>
      <c r="E171" s="1375"/>
      <c r="F171" s="1555"/>
      <c r="G171" s="1375"/>
      <c r="H171" s="1555"/>
      <c r="I171" s="1375"/>
      <c r="J171" s="1556"/>
      <c r="K171" s="1557"/>
      <c r="L171" s="1608"/>
      <c r="M171" s="1557"/>
      <c r="N171" s="1608"/>
      <c r="O171" s="1558"/>
      <c r="P171" s="1558"/>
      <c r="Q171" s="1555"/>
      <c r="R171" s="1375"/>
      <c r="S171" s="1559"/>
      <c r="T171" s="1608"/>
      <c r="U171" s="1555"/>
      <c r="V171" s="1555"/>
      <c r="W171" s="1375"/>
      <c r="X171" s="1555"/>
      <c r="Y171" s="1375"/>
      <c r="Z171" s="1555"/>
      <c r="AA171" s="1375"/>
      <c r="AB171" s="1556"/>
      <c r="AC171" s="1560"/>
      <c r="AD171" s="1561"/>
      <c r="AE171" s="1558"/>
      <c r="AF171" s="1608"/>
      <c r="AG171" s="1558"/>
      <c r="AH171" s="1562"/>
      <c r="AI171" s="1563"/>
      <c r="AJ171" s="1563"/>
      <c r="AK171" s="1563"/>
      <c r="AL171" s="1564"/>
      <c r="AM171" s="1563"/>
      <c r="AN171" s="1563"/>
      <c r="AO171" s="1555"/>
      <c r="AP171" s="1378"/>
      <c r="AQ171" s="1565"/>
      <c r="AR171" s="1566"/>
    </row>
    <row r="172" spans="1:44" s="1350" customFormat="1">
      <c r="A172" s="1553"/>
      <c r="B172" s="1554"/>
      <c r="C172" s="273" t="s">
        <v>946</v>
      </c>
      <c r="E172" s="1375"/>
      <c r="F172" s="1555"/>
      <c r="G172" s="1375"/>
      <c r="H172" s="1555"/>
      <c r="I172" s="1375"/>
      <c r="J172" s="1556"/>
      <c r="K172" s="1557"/>
      <c r="L172" s="1608"/>
      <c r="M172" s="1557"/>
      <c r="N172" s="1608"/>
      <c r="O172" s="1558"/>
      <c r="P172" s="1558"/>
      <c r="Q172" s="1555"/>
      <c r="R172" s="1375"/>
      <c r="S172" s="1559"/>
      <c r="T172" s="1608"/>
      <c r="U172" s="1555"/>
      <c r="V172" s="1555"/>
      <c r="W172" s="1375"/>
      <c r="X172" s="1555"/>
      <c r="Y172" s="1375"/>
      <c r="Z172" s="1555"/>
      <c r="AA172" s="1375"/>
      <c r="AB172" s="1556"/>
      <c r="AC172" s="1560"/>
      <c r="AD172" s="1561"/>
      <c r="AE172" s="1558"/>
      <c r="AF172" s="1608"/>
      <c r="AG172" s="1558"/>
      <c r="AH172" s="1562"/>
      <c r="AI172" s="1563"/>
      <c r="AJ172" s="1563"/>
      <c r="AK172" s="1563"/>
      <c r="AL172" s="1564"/>
      <c r="AM172" s="1563"/>
      <c r="AN172" s="1563"/>
      <c r="AO172" s="1555"/>
      <c r="AP172" s="1378"/>
      <c r="AQ172" s="1565"/>
      <c r="AR172" s="1566"/>
    </row>
    <row r="173" spans="1:44" s="1350" customFormat="1">
      <c r="A173" s="1553"/>
      <c r="B173" s="1554"/>
      <c r="C173" s="272" t="s">
        <v>947</v>
      </c>
      <c r="E173" s="1375"/>
      <c r="F173" s="1555"/>
      <c r="G173" s="1375"/>
      <c r="H173" s="1555"/>
      <c r="I173" s="1375"/>
      <c r="J173" s="1556"/>
      <c r="K173" s="1557"/>
      <c r="L173" s="1608"/>
      <c r="M173" s="1557"/>
      <c r="N173" s="1608"/>
      <c r="O173" s="1558"/>
      <c r="P173" s="1558"/>
      <c r="Q173" s="1555"/>
      <c r="R173" s="1375"/>
      <c r="S173" s="1559"/>
      <c r="T173" s="1608"/>
      <c r="U173" s="1555"/>
      <c r="V173" s="1555"/>
      <c r="W173" s="1375"/>
      <c r="X173" s="1555"/>
      <c r="Y173" s="1375"/>
      <c r="Z173" s="1555"/>
      <c r="AA173" s="1375"/>
      <c r="AB173" s="1556"/>
      <c r="AC173" s="1560"/>
      <c r="AD173" s="1561"/>
      <c r="AE173" s="1558"/>
      <c r="AF173" s="1608"/>
      <c r="AG173" s="1558"/>
      <c r="AH173" s="1562"/>
      <c r="AI173" s="1563"/>
      <c r="AJ173" s="1563"/>
      <c r="AK173" s="1563"/>
      <c r="AL173" s="1564"/>
      <c r="AM173" s="1563"/>
      <c r="AN173" s="1563"/>
      <c r="AO173" s="1555"/>
      <c r="AP173" s="1378"/>
      <c r="AQ173" s="1565"/>
      <c r="AR173" s="1566"/>
    </row>
    <row r="174" spans="1:44" s="1350" customFormat="1">
      <c r="A174" s="1553"/>
      <c r="B174" s="1554"/>
      <c r="C174" s="273" t="s">
        <v>948</v>
      </c>
      <c r="E174" s="1375"/>
      <c r="F174" s="1555"/>
      <c r="G174" s="1375"/>
      <c r="H174" s="1555"/>
      <c r="I174" s="1375"/>
      <c r="J174" s="1556"/>
      <c r="K174" s="1557"/>
      <c r="L174" s="1608"/>
      <c r="M174" s="1557"/>
      <c r="N174" s="1608"/>
      <c r="O174" s="1558"/>
      <c r="P174" s="1558"/>
      <c r="Q174" s="1555"/>
      <c r="R174" s="1375"/>
      <c r="S174" s="1559"/>
      <c r="T174" s="1608"/>
      <c r="U174" s="1555"/>
      <c r="V174" s="1555"/>
      <c r="W174" s="1375"/>
      <c r="X174" s="1555"/>
      <c r="Y174" s="1375"/>
      <c r="Z174" s="1555"/>
      <c r="AA174" s="1375"/>
      <c r="AB174" s="1556"/>
      <c r="AC174" s="1560"/>
      <c r="AD174" s="1561"/>
      <c r="AE174" s="1558"/>
      <c r="AF174" s="1608"/>
      <c r="AG174" s="1558"/>
      <c r="AH174" s="1562"/>
      <c r="AI174" s="1563"/>
      <c r="AJ174" s="1563"/>
      <c r="AK174" s="1563"/>
      <c r="AL174" s="1564"/>
      <c r="AM174" s="1563"/>
      <c r="AN174" s="1563"/>
      <c r="AO174" s="1555"/>
      <c r="AP174" s="1378"/>
      <c r="AQ174" s="1565"/>
      <c r="AR174" s="1566"/>
    </row>
    <row r="175" spans="1:44" s="1350" customFormat="1">
      <c r="A175" s="1553"/>
      <c r="B175" s="1554"/>
      <c r="C175" s="271" t="s">
        <v>10</v>
      </c>
      <c r="D175" s="1559"/>
      <c r="E175" s="1386"/>
      <c r="F175" s="1567"/>
      <c r="G175" s="1386"/>
      <c r="H175" s="1567"/>
      <c r="I175" s="1386"/>
      <c r="J175" s="1556"/>
      <c r="K175" s="1557"/>
      <c r="L175" s="1608"/>
      <c r="M175" s="1557"/>
      <c r="N175" s="1608"/>
      <c r="O175" s="1556"/>
      <c r="P175" s="1556"/>
      <c r="Q175" s="1567"/>
      <c r="R175" s="1386"/>
      <c r="S175" s="1559"/>
      <c r="T175" s="1608"/>
      <c r="U175" s="1567"/>
      <c r="V175" s="1567"/>
      <c r="W175" s="1386"/>
      <c r="X175" s="1567"/>
      <c r="Y175" s="1386"/>
      <c r="Z175" s="1567"/>
      <c r="AA175" s="1386"/>
      <c r="AB175" s="1556"/>
      <c r="AC175" s="1560"/>
      <c r="AD175" s="1561"/>
      <c r="AE175" s="1556"/>
      <c r="AF175" s="1608"/>
      <c r="AG175" s="1556"/>
      <c r="AH175" s="1562"/>
      <c r="AI175" s="1568"/>
      <c r="AJ175" s="1568"/>
      <c r="AK175" s="1568"/>
      <c r="AL175" s="1564"/>
      <c r="AM175" s="1568"/>
      <c r="AN175" s="1568"/>
      <c r="AO175" s="1555"/>
      <c r="AP175" s="1378"/>
      <c r="AQ175" s="1565"/>
      <c r="AR175" s="1569"/>
    </row>
    <row r="176" spans="1:44" s="1350" customFormat="1">
      <c r="A176" s="1553"/>
      <c r="B176" s="1554"/>
      <c r="C176" s="272" t="s">
        <v>417</v>
      </c>
      <c r="D176" s="1559"/>
      <c r="E176" s="1386"/>
      <c r="F176" s="1567"/>
      <c r="G176" s="1386"/>
      <c r="H176" s="1567"/>
      <c r="I176" s="1386"/>
      <c r="J176" s="1556"/>
      <c r="K176" s="1557"/>
      <c r="L176" s="1608"/>
      <c r="M176" s="1557"/>
      <c r="N176" s="1608"/>
      <c r="O176" s="1556"/>
      <c r="P176" s="1556"/>
      <c r="Q176" s="1567"/>
      <c r="R176" s="1386"/>
      <c r="S176" s="1559"/>
      <c r="T176" s="1608"/>
      <c r="U176" s="1567"/>
      <c r="V176" s="1567"/>
      <c r="W176" s="1386"/>
      <c r="X176" s="1567"/>
      <c r="Y176" s="1386"/>
      <c r="Z176" s="1567"/>
      <c r="AA176" s="1386"/>
      <c r="AB176" s="1556"/>
      <c r="AC176" s="1560"/>
      <c r="AD176" s="1561"/>
      <c r="AE176" s="1556"/>
      <c r="AF176" s="1608"/>
      <c r="AG176" s="1556"/>
      <c r="AH176" s="1562"/>
      <c r="AI176" s="1568"/>
      <c r="AJ176" s="1568"/>
      <c r="AK176" s="1568"/>
      <c r="AL176" s="1564"/>
      <c r="AM176" s="1568"/>
      <c r="AN176" s="1568"/>
      <c r="AO176" s="1555"/>
      <c r="AP176" s="1378"/>
      <c r="AQ176" s="1565"/>
      <c r="AR176" s="1569"/>
    </row>
    <row r="177" spans="1:44" s="1350" customFormat="1" ht="15">
      <c r="A177" s="1553"/>
      <c r="B177" s="1570" t="s">
        <v>65</v>
      </c>
      <c r="C177" s="273" t="s">
        <v>949</v>
      </c>
      <c r="E177" s="1375"/>
      <c r="F177" s="1555"/>
      <c r="G177" s="1375"/>
      <c r="H177" s="1555"/>
      <c r="I177" s="1375"/>
      <c r="J177" s="1556"/>
      <c r="K177" s="1557"/>
      <c r="L177" s="1608"/>
      <c r="M177" s="1557"/>
      <c r="N177" s="1608"/>
      <c r="O177" s="1558"/>
      <c r="P177" s="1558"/>
      <c r="Q177" s="1555"/>
      <c r="R177" s="1375"/>
      <c r="S177" s="1559"/>
      <c r="T177" s="1608"/>
      <c r="U177" s="1555"/>
      <c r="V177" s="1555"/>
      <c r="W177" s="1375"/>
      <c r="X177" s="1555"/>
      <c r="Y177" s="1375"/>
      <c r="Z177" s="1555"/>
      <c r="AA177" s="1375"/>
      <c r="AB177" s="1556"/>
      <c r="AC177" s="1560"/>
      <c r="AD177" s="1561"/>
      <c r="AE177" s="1558"/>
      <c r="AF177" s="1608"/>
      <c r="AG177" s="1558"/>
      <c r="AH177" s="1562"/>
      <c r="AI177" s="1563"/>
      <c r="AJ177" s="1563"/>
      <c r="AK177" s="1563"/>
      <c r="AL177" s="1564"/>
      <c r="AM177" s="1563"/>
      <c r="AN177" s="1563"/>
      <c r="AO177" s="1555"/>
      <c r="AP177" s="1378"/>
      <c r="AQ177" s="1565"/>
      <c r="AR177" s="1566"/>
    </row>
    <row r="178" spans="1:44" s="1350" customFormat="1">
      <c r="A178" s="1553"/>
      <c r="B178" s="1554"/>
      <c r="C178" s="273" t="s">
        <v>950</v>
      </c>
      <c r="D178" s="1559"/>
      <c r="E178" s="1386"/>
      <c r="F178" s="1567"/>
      <c r="G178" s="1386"/>
      <c r="H178" s="1567"/>
      <c r="I178" s="1386"/>
      <c r="J178" s="1556"/>
      <c r="K178" s="1557"/>
      <c r="L178" s="1608"/>
      <c r="M178" s="1557"/>
      <c r="N178" s="1608"/>
      <c r="O178" s="1556"/>
      <c r="P178" s="1556"/>
      <c r="Q178" s="1567"/>
      <c r="R178" s="1386"/>
      <c r="S178" s="1559"/>
      <c r="T178" s="1608"/>
      <c r="U178" s="1567"/>
      <c r="V178" s="1567"/>
      <c r="W178" s="1386"/>
      <c r="X178" s="1567"/>
      <c r="Y178" s="1386"/>
      <c r="Z178" s="1567"/>
      <c r="AA178" s="1386"/>
      <c r="AB178" s="1556"/>
      <c r="AC178" s="1560"/>
      <c r="AD178" s="1561"/>
      <c r="AE178" s="1556"/>
      <c r="AF178" s="1608"/>
      <c r="AG178" s="1556"/>
      <c r="AH178" s="1562"/>
      <c r="AI178" s="1568"/>
      <c r="AJ178" s="1568"/>
      <c r="AK178" s="1568"/>
      <c r="AL178" s="1564"/>
      <c r="AM178" s="1568"/>
      <c r="AN178" s="1568"/>
      <c r="AO178" s="1555"/>
      <c r="AP178" s="1378"/>
      <c r="AQ178" s="1565"/>
      <c r="AR178" s="1569"/>
    </row>
    <row r="179" spans="1:44" s="1350" customFormat="1">
      <c r="A179" s="1553"/>
      <c r="B179" s="1554"/>
      <c r="C179" s="274" t="s">
        <v>951</v>
      </c>
      <c r="E179" s="1375"/>
      <c r="F179" s="1555"/>
      <c r="G179" s="1375"/>
      <c r="H179" s="1555"/>
      <c r="I179" s="1375"/>
      <c r="J179" s="1556"/>
      <c r="K179" s="1557"/>
      <c r="L179" s="1608"/>
      <c r="M179" s="1557"/>
      <c r="N179" s="1608"/>
      <c r="O179" s="1558"/>
      <c r="P179" s="1558"/>
      <c r="Q179" s="1555"/>
      <c r="R179" s="1375"/>
      <c r="S179" s="1559"/>
      <c r="T179" s="1608"/>
      <c r="U179" s="1555"/>
      <c r="V179" s="1555"/>
      <c r="W179" s="1375"/>
      <c r="X179" s="1555"/>
      <c r="Y179" s="1375"/>
      <c r="Z179" s="1555"/>
      <c r="AA179" s="1375"/>
      <c r="AB179" s="1556"/>
      <c r="AC179" s="1560"/>
      <c r="AD179" s="1561"/>
      <c r="AE179" s="1558"/>
      <c r="AF179" s="1608"/>
      <c r="AG179" s="1558"/>
      <c r="AH179" s="1562"/>
      <c r="AI179" s="1563"/>
      <c r="AJ179" s="1563"/>
      <c r="AK179" s="1563"/>
      <c r="AL179" s="1564"/>
      <c r="AM179" s="1563"/>
      <c r="AN179" s="1563"/>
      <c r="AO179" s="1555"/>
      <c r="AP179" s="1378"/>
      <c r="AQ179" s="1565"/>
      <c r="AR179" s="1566"/>
    </row>
    <row r="180" spans="1:44" s="1350" customFormat="1">
      <c r="A180" s="1553"/>
      <c r="B180" s="1554"/>
      <c r="C180" s="274" t="s">
        <v>952</v>
      </c>
      <c r="E180" s="1375"/>
      <c r="F180" s="1555"/>
      <c r="G180" s="1375"/>
      <c r="H180" s="1555"/>
      <c r="I180" s="1375"/>
      <c r="J180" s="1556"/>
      <c r="K180" s="1557"/>
      <c r="L180" s="1608"/>
      <c r="M180" s="1557"/>
      <c r="N180" s="1608"/>
      <c r="O180" s="1558"/>
      <c r="P180" s="1558"/>
      <c r="Q180" s="1555"/>
      <c r="R180" s="1375"/>
      <c r="S180" s="1559"/>
      <c r="T180" s="1608"/>
      <c r="U180" s="1555"/>
      <c r="V180" s="1555"/>
      <c r="W180" s="1375"/>
      <c r="X180" s="1555"/>
      <c r="Y180" s="1375"/>
      <c r="Z180" s="1555"/>
      <c r="AA180" s="1375"/>
      <c r="AB180" s="1556"/>
      <c r="AC180" s="1560"/>
      <c r="AD180" s="1561"/>
      <c r="AE180" s="1558"/>
      <c r="AF180" s="1608"/>
      <c r="AG180" s="1558"/>
      <c r="AH180" s="1562"/>
      <c r="AI180" s="1563"/>
      <c r="AJ180" s="1563"/>
      <c r="AK180" s="1563"/>
      <c r="AL180" s="1564"/>
      <c r="AM180" s="1563"/>
      <c r="AN180" s="1563"/>
      <c r="AO180" s="1555"/>
      <c r="AP180" s="1378"/>
      <c r="AQ180" s="1565"/>
      <c r="AR180" s="1566"/>
    </row>
    <row r="181" spans="1:44" s="1350" customFormat="1">
      <c r="A181" s="1553"/>
      <c r="B181" s="1554"/>
      <c r="C181" s="274" t="s">
        <v>953</v>
      </c>
      <c r="E181" s="1375"/>
      <c r="F181" s="1555"/>
      <c r="G181" s="1375"/>
      <c r="H181" s="1555"/>
      <c r="I181" s="1375"/>
      <c r="J181" s="1556"/>
      <c r="K181" s="1557"/>
      <c r="L181" s="1608"/>
      <c r="M181" s="1557"/>
      <c r="N181" s="1608"/>
      <c r="O181" s="1558"/>
      <c r="P181" s="1558"/>
      <c r="Q181" s="1555"/>
      <c r="R181" s="1375"/>
      <c r="S181" s="1559"/>
      <c r="T181" s="1608"/>
      <c r="U181" s="1555"/>
      <c r="V181" s="1555"/>
      <c r="W181" s="1375"/>
      <c r="X181" s="1555"/>
      <c r="Y181" s="1375"/>
      <c r="Z181" s="1555"/>
      <c r="AA181" s="1375"/>
      <c r="AB181" s="1556"/>
      <c r="AC181" s="1560"/>
      <c r="AD181" s="1561"/>
      <c r="AE181" s="1558"/>
      <c r="AF181" s="1608"/>
      <c r="AG181" s="1558"/>
      <c r="AH181" s="1562"/>
      <c r="AI181" s="1563"/>
      <c r="AJ181" s="1563"/>
      <c r="AK181" s="1563"/>
      <c r="AL181" s="1564"/>
      <c r="AM181" s="1563"/>
      <c r="AN181" s="1563"/>
      <c r="AO181" s="1555"/>
      <c r="AP181" s="1378"/>
      <c r="AQ181" s="1565"/>
      <c r="AR181" s="1566"/>
    </row>
    <row r="182" spans="1:44" s="1350" customFormat="1">
      <c r="A182" s="1553"/>
      <c r="B182" s="1554"/>
      <c r="C182" s="272" t="s">
        <v>420</v>
      </c>
      <c r="E182" s="1375"/>
      <c r="F182" s="1555"/>
      <c r="G182" s="1375"/>
      <c r="H182" s="1555"/>
      <c r="I182" s="1375"/>
      <c r="J182" s="1556"/>
      <c r="K182" s="1557"/>
      <c r="L182" s="1608"/>
      <c r="M182" s="1557"/>
      <c r="N182" s="1608"/>
      <c r="O182" s="1558"/>
      <c r="P182" s="1558"/>
      <c r="Q182" s="1555"/>
      <c r="R182" s="1375"/>
      <c r="S182" s="1559"/>
      <c r="T182" s="1608"/>
      <c r="U182" s="1555"/>
      <c r="V182" s="1555"/>
      <c r="W182" s="1375"/>
      <c r="X182" s="1555"/>
      <c r="Y182" s="1375"/>
      <c r="Z182" s="1555"/>
      <c r="AA182" s="1375"/>
      <c r="AB182" s="1556"/>
      <c r="AC182" s="1560"/>
      <c r="AD182" s="1561"/>
      <c r="AE182" s="1558"/>
      <c r="AF182" s="1608"/>
      <c r="AG182" s="1558"/>
      <c r="AH182" s="1562"/>
      <c r="AI182" s="1563"/>
      <c r="AJ182" s="1563"/>
      <c r="AK182" s="1563"/>
      <c r="AL182" s="1564"/>
      <c r="AM182" s="1563"/>
      <c r="AN182" s="1563"/>
      <c r="AO182" s="1555"/>
      <c r="AP182" s="1378"/>
      <c r="AQ182" s="1565"/>
      <c r="AR182" s="1566"/>
    </row>
    <row r="183" spans="1:44" s="1350" customFormat="1">
      <c r="A183" s="1553"/>
      <c r="B183" s="1554"/>
      <c r="C183" s="272" t="s">
        <v>421</v>
      </c>
      <c r="D183" s="1384"/>
      <c r="E183" s="1386"/>
      <c r="F183" s="1395"/>
      <c r="G183" s="1386"/>
      <c r="H183" s="1395"/>
      <c r="I183" s="1386"/>
      <c r="J183" s="1556"/>
      <c r="K183" s="1557"/>
      <c r="L183" s="1608"/>
      <c r="M183" s="1557"/>
      <c r="N183" s="1608"/>
      <c r="O183" s="1556"/>
      <c r="P183" s="1556"/>
      <c r="Q183" s="1395"/>
      <c r="R183" s="1386"/>
      <c r="S183" s="1559"/>
      <c r="T183" s="1608"/>
      <c r="U183" s="1567"/>
      <c r="V183" s="1395"/>
      <c r="W183" s="1386"/>
      <c r="X183" s="1395"/>
      <c r="Y183" s="1386"/>
      <c r="Z183" s="1395"/>
      <c r="AA183" s="1386"/>
      <c r="AB183" s="1556"/>
      <c r="AC183" s="1560"/>
      <c r="AD183" s="1561"/>
      <c r="AE183" s="1556"/>
      <c r="AF183" s="1608"/>
      <c r="AG183" s="1556"/>
      <c r="AH183" s="1562"/>
      <c r="AI183" s="1385"/>
      <c r="AJ183" s="1385"/>
      <c r="AK183" s="1385"/>
      <c r="AL183" s="1564"/>
      <c r="AM183" s="1385"/>
      <c r="AN183" s="1385"/>
      <c r="AO183" s="1555"/>
      <c r="AP183" s="1378"/>
      <c r="AQ183" s="1565"/>
      <c r="AR183" s="1569"/>
    </row>
    <row r="184" spans="1:44" s="1350" customFormat="1">
      <c r="A184" s="1553"/>
      <c r="B184" s="1554"/>
      <c r="C184" s="273" t="s">
        <v>954</v>
      </c>
      <c r="E184" s="1375"/>
      <c r="F184" s="1555"/>
      <c r="G184" s="1375"/>
      <c r="H184" s="1555"/>
      <c r="I184" s="1375"/>
      <c r="J184" s="1556"/>
      <c r="K184" s="1557"/>
      <c r="L184" s="1608"/>
      <c r="M184" s="1557"/>
      <c r="N184" s="1608"/>
      <c r="O184" s="1558"/>
      <c r="P184" s="1558"/>
      <c r="Q184" s="1555"/>
      <c r="R184" s="1375"/>
      <c r="S184" s="1559"/>
      <c r="T184" s="1608"/>
      <c r="U184" s="1555"/>
      <c r="V184" s="1555"/>
      <c r="W184" s="1375"/>
      <c r="X184" s="1555"/>
      <c r="Y184" s="1375"/>
      <c r="Z184" s="1555"/>
      <c r="AA184" s="1375"/>
      <c r="AB184" s="1556"/>
      <c r="AC184" s="1560"/>
      <c r="AD184" s="1561"/>
      <c r="AE184" s="1558"/>
      <c r="AF184" s="1608"/>
      <c r="AG184" s="1558"/>
      <c r="AH184" s="1562"/>
      <c r="AI184" s="1563"/>
      <c r="AJ184" s="1563"/>
      <c r="AK184" s="1563"/>
      <c r="AL184" s="1564"/>
      <c r="AM184" s="1563"/>
      <c r="AN184" s="1563"/>
      <c r="AO184" s="1555"/>
      <c r="AP184" s="1378"/>
      <c r="AQ184" s="1565"/>
      <c r="AR184" s="1566"/>
    </row>
    <row r="185" spans="1:44" s="1350" customFormat="1">
      <c r="A185" s="1553"/>
      <c r="B185" s="1554"/>
      <c r="C185" s="273" t="s">
        <v>955</v>
      </c>
      <c r="E185" s="1375"/>
      <c r="F185" s="1555"/>
      <c r="G185" s="1375"/>
      <c r="H185" s="1555"/>
      <c r="I185" s="1375"/>
      <c r="J185" s="1556"/>
      <c r="K185" s="1557"/>
      <c r="L185" s="1608"/>
      <c r="M185" s="1557"/>
      <c r="N185" s="1608"/>
      <c r="O185" s="1558"/>
      <c r="P185" s="1558"/>
      <c r="Q185" s="1555"/>
      <c r="R185" s="1375"/>
      <c r="S185" s="1559"/>
      <c r="T185" s="1608"/>
      <c r="U185" s="1555"/>
      <c r="V185" s="1555"/>
      <c r="W185" s="1375"/>
      <c r="X185" s="1555"/>
      <c r="Y185" s="1375"/>
      <c r="Z185" s="1555"/>
      <c r="AA185" s="1375"/>
      <c r="AB185" s="1556"/>
      <c r="AC185" s="1560"/>
      <c r="AD185" s="1561"/>
      <c r="AE185" s="1558"/>
      <c r="AF185" s="1608"/>
      <c r="AG185" s="1558"/>
      <c r="AH185" s="1562"/>
      <c r="AI185" s="1563"/>
      <c r="AJ185" s="1563"/>
      <c r="AK185" s="1563"/>
      <c r="AL185" s="1564"/>
      <c r="AM185" s="1563"/>
      <c r="AN185" s="1563"/>
      <c r="AO185" s="1555"/>
      <c r="AP185" s="1378"/>
      <c r="AQ185" s="1565"/>
      <c r="AR185" s="1566"/>
    </row>
    <row r="186" spans="1:44" s="1350" customFormat="1">
      <c r="A186" s="1553"/>
      <c r="B186" s="1554"/>
      <c r="C186" s="271" t="s">
        <v>104</v>
      </c>
      <c r="E186" s="1375"/>
      <c r="F186" s="1555"/>
      <c r="G186" s="1375"/>
      <c r="H186" s="1555"/>
      <c r="I186" s="1375"/>
      <c r="J186" s="1556"/>
      <c r="K186" s="1557"/>
      <c r="L186" s="1608"/>
      <c r="M186" s="1557"/>
      <c r="N186" s="1608"/>
      <c r="O186" s="1558"/>
      <c r="P186" s="1558"/>
      <c r="Q186" s="1555"/>
      <c r="R186" s="1375"/>
      <c r="S186" s="1559"/>
      <c r="T186" s="1608"/>
      <c r="U186" s="1555"/>
      <c r="V186" s="1555"/>
      <c r="W186" s="1375"/>
      <c r="X186" s="1555"/>
      <c r="Y186" s="1375"/>
      <c r="Z186" s="1555"/>
      <c r="AA186" s="1375"/>
      <c r="AB186" s="1556"/>
      <c r="AC186" s="1560"/>
      <c r="AD186" s="1561"/>
      <c r="AE186" s="1558"/>
      <c r="AF186" s="1608"/>
      <c r="AG186" s="1558"/>
      <c r="AH186" s="1562"/>
      <c r="AI186" s="1563"/>
      <c r="AJ186" s="1563"/>
      <c r="AK186" s="1563"/>
      <c r="AL186" s="1564"/>
      <c r="AM186" s="1563"/>
      <c r="AN186" s="1563"/>
      <c r="AO186" s="1555"/>
      <c r="AP186" s="1378"/>
      <c r="AQ186" s="1565"/>
      <c r="AR186" s="1566"/>
    </row>
    <row r="187" spans="1:44" s="1350" customFormat="1">
      <c r="A187" s="1553"/>
      <c r="B187" s="1554"/>
      <c r="C187" s="271" t="s">
        <v>322</v>
      </c>
      <c r="D187" s="1571"/>
      <c r="E187" s="1572"/>
      <c r="F187" s="1573"/>
      <c r="G187" s="1572"/>
      <c r="H187" s="1573"/>
      <c r="I187" s="1572"/>
      <c r="J187" s="1556"/>
      <c r="K187" s="1574"/>
      <c r="L187" s="1609"/>
      <c r="M187" s="1574"/>
      <c r="N187" s="1609"/>
      <c r="O187" s="1574"/>
      <c r="P187" s="1574"/>
      <c r="Q187" s="1573"/>
      <c r="R187" s="1572"/>
      <c r="S187" s="1559"/>
      <c r="T187" s="1609"/>
      <c r="U187" s="1573"/>
      <c r="V187" s="1573"/>
      <c r="W187" s="1572"/>
      <c r="X187" s="1573"/>
      <c r="Y187" s="1572"/>
      <c r="Z187" s="1573"/>
      <c r="AA187" s="1572"/>
      <c r="AB187" s="1556"/>
      <c r="AC187" s="1571"/>
      <c r="AD187" s="1575"/>
      <c r="AE187" s="1574"/>
      <c r="AF187" s="1609"/>
      <c r="AG187" s="1574"/>
      <c r="AH187" s="1562"/>
      <c r="AI187" s="1576"/>
      <c r="AJ187" s="1576"/>
      <c r="AK187" s="1576"/>
      <c r="AL187" s="1564"/>
      <c r="AM187" s="1576"/>
      <c r="AN187" s="1576"/>
      <c r="AO187" s="1573"/>
      <c r="AP187" s="1577"/>
      <c r="AQ187" s="1578"/>
      <c r="AR187" s="1579"/>
    </row>
    <row r="188" spans="1:44" s="1350" customFormat="1">
      <c r="A188" s="1553"/>
      <c r="B188" s="1554"/>
      <c r="C188" s="271" t="s">
        <v>424</v>
      </c>
      <c r="D188" s="1560"/>
      <c r="E188" s="40"/>
      <c r="F188" s="1580"/>
      <c r="G188" s="40"/>
      <c r="H188" s="1580"/>
      <c r="I188" s="40"/>
      <c r="J188" s="1556"/>
      <c r="K188" s="1557"/>
      <c r="L188" s="1608"/>
      <c r="M188" s="1557"/>
      <c r="N188" s="1608"/>
      <c r="O188" s="1557"/>
      <c r="P188" s="1557"/>
      <c r="Q188" s="1580"/>
      <c r="R188" s="40"/>
      <c r="S188" s="1559"/>
      <c r="T188" s="1608"/>
      <c r="U188" s="1580"/>
      <c r="V188" s="1580"/>
      <c r="W188" s="40"/>
      <c r="X188" s="1580"/>
      <c r="Y188" s="40"/>
      <c r="Z188" s="1580"/>
      <c r="AA188" s="40"/>
      <c r="AB188" s="1556"/>
      <c r="AC188" s="1560"/>
      <c r="AD188" s="1561"/>
      <c r="AE188" s="1557"/>
      <c r="AF188" s="1608"/>
      <c r="AG188" s="1557"/>
      <c r="AH188" s="1562"/>
      <c r="AI188" s="1581"/>
      <c r="AJ188" s="1581"/>
      <c r="AK188" s="1581"/>
      <c r="AL188" s="1564"/>
      <c r="AM188" s="1581"/>
      <c r="AN188" s="1581"/>
      <c r="AO188" s="1555"/>
      <c r="AP188" s="1378"/>
      <c r="AQ188" s="1565"/>
      <c r="AR188" s="1566"/>
    </row>
    <row r="189" spans="1:44" s="1350" customFormat="1">
      <c r="A189" s="1553"/>
      <c r="B189" s="1554"/>
      <c r="C189" s="275" t="s">
        <v>425</v>
      </c>
      <c r="D189" s="1559"/>
      <c r="E189" s="1386"/>
      <c r="F189" s="1567"/>
      <c r="G189" s="1386"/>
      <c r="H189" s="1567"/>
      <c r="I189" s="1386"/>
      <c r="J189" s="1556"/>
      <c r="K189" s="1557"/>
      <c r="L189" s="1608"/>
      <c r="M189" s="1557"/>
      <c r="N189" s="1608"/>
      <c r="O189" s="1556"/>
      <c r="P189" s="1556"/>
      <c r="Q189" s="1567"/>
      <c r="R189" s="1386"/>
      <c r="S189" s="1559"/>
      <c r="T189" s="1608"/>
      <c r="U189" s="1567"/>
      <c r="V189" s="1567"/>
      <c r="W189" s="1386"/>
      <c r="X189" s="1567"/>
      <c r="Y189" s="1386"/>
      <c r="Z189" s="1567"/>
      <c r="AA189" s="1386"/>
      <c r="AB189" s="1556"/>
      <c r="AC189" s="1560"/>
      <c r="AD189" s="1561"/>
      <c r="AE189" s="1556"/>
      <c r="AF189" s="1608"/>
      <c r="AG189" s="1556"/>
      <c r="AH189" s="1562"/>
      <c r="AI189" s="1568"/>
      <c r="AJ189" s="1568"/>
      <c r="AK189" s="1568"/>
      <c r="AL189" s="1564"/>
      <c r="AM189" s="1568"/>
      <c r="AN189" s="1568"/>
      <c r="AO189" s="1582"/>
      <c r="AP189" s="1583"/>
      <c r="AQ189" s="1584"/>
      <c r="AR189" s="1569"/>
    </row>
    <row r="190" spans="1:44" s="1350" customFormat="1" ht="13.5" thickBot="1">
      <c r="A190" s="1553"/>
      <c r="B190" s="1585"/>
      <c r="C190" s="276" t="s">
        <v>782</v>
      </c>
      <c r="D190" s="1586"/>
      <c r="E190" s="1587"/>
      <c r="F190" s="1588"/>
      <c r="G190" s="1587"/>
      <c r="H190" s="1588"/>
      <c r="I190" s="1587"/>
      <c r="J190" s="1589"/>
      <c r="K190" s="1590"/>
      <c r="L190" s="1593"/>
      <c r="M190" s="1590"/>
      <c r="N190" s="1593"/>
      <c r="O190" s="1590"/>
      <c r="P190" s="1591"/>
      <c r="Q190" s="1588"/>
      <c r="R190" s="1587"/>
      <c r="S190" s="1592"/>
      <c r="T190" s="1593"/>
      <c r="U190" s="1594"/>
      <c r="V190" s="1591"/>
      <c r="W190" s="1587"/>
      <c r="X190" s="1588"/>
      <c r="Y190" s="1587"/>
      <c r="Z190" s="1588"/>
      <c r="AA190" s="1587"/>
      <c r="AB190" s="1589"/>
      <c r="AC190" s="1595"/>
      <c r="AD190" s="1587"/>
      <c r="AE190" s="1590"/>
      <c r="AF190" s="1593"/>
      <c r="AG190" s="1593"/>
      <c r="AH190" s="1596"/>
      <c r="AI190" s="1597"/>
      <c r="AJ190" s="1598"/>
      <c r="AK190" s="1599"/>
      <c r="AL190" s="1600"/>
      <c r="AM190" s="1586"/>
      <c r="AN190" s="1601"/>
      <c r="AO190" s="1602"/>
      <c r="AP190" s="1603"/>
      <c r="AQ190" s="1595"/>
      <c r="AR190" s="1604"/>
    </row>
    <row r="191" spans="1:44" s="1350" customFormat="1">
      <c r="A191" s="1553"/>
      <c r="B191" s="1610"/>
      <c r="C191" s="319" t="s">
        <v>414</v>
      </c>
      <c r="D191" s="1540"/>
      <c r="E191" s="1369"/>
      <c r="F191" s="1541"/>
      <c r="G191" s="1369"/>
      <c r="H191" s="1541"/>
      <c r="I191" s="1369"/>
      <c r="J191" s="1542"/>
      <c r="K191" s="1543"/>
      <c r="L191" s="1543"/>
      <c r="M191" s="1543"/>
      <c r="N191" s="1543"/>
      <c r="O191" s="1544"/>
      <c r="P191" s="1544"/>
      <c r="Q191" s="1541"/>
      <c r="R191" s="1369"/>
      <c r="S191" s="1545"/>
      <c r="T191" s="1544"/>
      <c r="U191" s="1541"/>
      <c r="V191" s="1541"/>
      <c r="W191" s="1369"/>
      <c r="X191" s="1541"/>
      <c r="Y191" s="1369"/>
      <c r="Z191" s="1541"/>
      <c r="AA191" s="1369"/>
      <c r="AB191" s="1542"/>
      <c r="AC191" s="1546"/>
      <c r="AD191" s="1547"/>
      <c r="AE191" s="1544"/>
      <c r="AF191" s="1544"/>
      <c r="AG191" s="1544"/>
      <c r="AH191" s="1548"/>
      <c r="AI191" s="1549"/>
      <c r="AJ191" s="1549"/>
      <c r="AK191" s="1549"/>
      <c r="AL191" s="1550"/>
      <c r="AM191" s="1549"/>
      <c r="AN191" s="1549"/>
      <c r="AO191" s="1541"/>
      <c r="AP191" s="1372"/>
      <c r="AQ191" s="1551"/>
      <c r="AR191" s="1552"/>
    </row>
    <row r="192" spans="1:44" s="1350" customFormat="1">
      <c r="A192" s="1553"/>
      <c r="B192" s="1554"/>
      <c r="C192" s="270" t="s">
        <v>11</v>
      </c>
      <c r="E192" s="1375"/>
      <c r="F192" s="1555"/>
      <c r="G192" s="1375"/>
      <c r="H192" s="1555"/>
      <c r="I192" s="1375"/>
      <c r="J192" s="1556"/>
      <c r="K192" s="1557"/>
      <c r="L192" s="1557"/>
      <c r="M192" s="1557"/>
      <c r="N192" s="1557"/>
      <c r="O192" s="1558"/>
      <c r="P192" s="1558"/>
      <c r="Q192" s="1555"/>
      <c r="R192" s="1375"/>
      <c r="S192" s="1559"/>
      <c r="T192" s="1558"/>
      <c r="U192" s="1555"/>
      <c r="V192" s="1555"/>
      <c r="W192" s="1375"/>
      <c r="X192" s="1555"/>
      <c r="Y192" s="1375"/>
      <c r="Z192" s="1555"/>
      <c r="AA192" s="1375"/>
      <c r="AB192" s="1556"/>
      <c r="AC192" s="1560"/>
      <c r="AD192" s="1561"/>
      <c r="AE192" s="1558"/>
      <c r="AF192" s="1558"/>
      <c r="AG192" s="1558"/>
      <c r="AH192" s="1562"/>
      <c r="AI192" s="1563"/>
      <c r="AJ192" s="1563"/>
      <c r="AK192" s="1563"/>
      <c r="AL192" s="1564"/>
      <c r="AM192" s="1563"/>
      <c r="AN192" s="1563"/>
      <c r="AO192" s="1555"/>
      <c r="AP192" s="1378"/>
      <c r="AQ192" s="1565"/>
      <c r="AR192" s="1566"/>
    </row>
    <row r="193" spans="1:44" s="1350" customFormat="1">
      <c r="A193" s="1553"/>
      <c r="B193" s="1554"/>
      <c r="C193" s="271" t="s">
        <v>4</v>
      </c>
      <c r="D193" s="1559"/>
      <c r="E193" s="1386"/>
      <c r="F193" s="1567"/>
      <c r="G193" s="1386"/>
      <c r="H193" s="1567"/>
      <c r="I193" s="1386"/>
      <c r="J193" s="1556"/>
      <c r="K193" s="1557"/>
      <c r="L193" s="1557"/>
      <c r="M193" s="1557"/>
      <c r="N193" s="1557"/>
      <c r="O193" s="1556"/>
      <c r="P193" s="1556"/>
      <c r="Q193" s="1567"/>
      <c r="R193" s="1386"/>
      <c r="S193" s="1559"/>
      <c r="T193" s="1556"/>
      <c r="U193" s="1567"/>
      <c r="V193" s="1567"/>
      <c r="W193" s="1386"/>
      <c r="X193" s="1567"/>
      <c r="Y193" s="1386"/>
      <c r="Z193" s="1567"/>
      <c r="AA193" s="1386"/>
      <c r="AB193" s="1556"/>
      <c r="AC193" s="1560"/>
      <c r="AD193" s="1561"/>
      <c r="AE193" s="1556"/>
      <c r="AF193" s="1556"/>
      <c r="AG193" s="1556"/>
      <c r="AH193" s="1562"/>
      <c r="AI193" s="1568"/>
      <c r="AJ193" s="1568"/>
      <c r="AK193" s="1568"/>
      <c r="AL193" s="1564"/>
      <c r="AM193" s="1568"/>
      <c r="AN193" s="1568"/>
      <c r="AO193" s="1555"/>
      <c r="AP193" s="1378"/>
      <c r="AQ193" s="1565"/>
      <c r="AR193" s="1569"/>
    </row>
    <row r="194" spans="1:44" s="1350" customFormat="1">
      <c r="A194" s="1553"/>
      <c r="B194" s="1554"/>
      <c r="C194" s="272" t="s">
        <v>943</v>
      </c>
      <c r="E194" s="1375"/>
      <c r="F194" s="1555"/>
      <c r="G194" s="1375"/>
      <c r="H194" s="1555"/>
      <c r="I194" s="1375"/>
      <c r="J194" s="1556"/>
      <c r="K194" s="1557"/>
      <c r="L194" s="1557"/>
      <c r="M194" s="1557"/>
      <c r="N194" s="1557"/>
      <c r="O194" s="1558"/>
      <c r="P194" s="1558"/>
      <c r="Q194" s="1555"/>
      <c r="R194" s="1375"/>
      <c r="S194" s="1559"/>
      <c r="T194" s="1558"/>
      <c r="U194" s="1555"/>
      <c r="V194" s="1555"/>
      <c r="W194" s="1375"/>
      <c r="X194" s="1555"/>
      <c r="Y194" s="1375"/>
      <c r="Z194" s="1555"/>
      <c r="AA194" s="1375"/>
      <c r="AB194" s="1556"/>
      <c r="AC194" s="1560"/>
      <c r="AD194" s="1561"/>
      <c r="AE194" s="1558"/>
      <c r="AF194" s="1558"/>
      <c r="AG194" s="1558"/>
      <c r="AH194" s="1562"/>
      <c r="AI194" s="1563"/>
      <c r="AJ194" s="1563"/>
      <c r="AK194" s="1563"/>
      <c r="AL194" s="1564"/>
      <c r="AM194" s="1563"/>
      <c r="AN194" s="1563"/>
      <c r="AO194" s="1555"/>
      <c r="AP194" s="1378"/>
      <c r="AQ194" s="1565"/>
      <c r="AR194" s="1566"/>
    </row>
    <row r="195" spans="1:44" s="1350" customFormat="1">
      <c r="A195" s="1553"/>
      <c r="B195" s="1554"/>
      <c r="C195" s="273" t="s">
        <v>944</v>
      </c>
      <c r="E195" s="1375"/>
      <c r="F195" s="1555"/>
      <c r="G195" s="1375"/>
      <c r="H195" s="1555"/>
      <c r="I195" s="1375"/>
      <c r="J195" s="1556"/>
      <c r="K195" s="1557"/>
      <c r="L195" s="1557"/>
      <c r="M195" s="1557"/>
      <c r="N195" s="1557"/>
      <c r="O195" s="1558"/>
      <c r="P195" s="1558"/>
      <c r="Q195" s="1555"/>
      <c r="R195" s="1375"/>
      <c r="S195" s="1559"/>
      <c r="T195" s="1558"/>
      <c r="U195" s="1555"/>
      <c r="V195" s="1555"/>
      <c r="W195" s="1375"/>
      <c r="X195" s="1555"/>
      <c r="Y195" s="1375"/>
      <c r="Z195" s="1555"/>
      <c r="AA195" s="1375"/>
      <c r="AB195" s="1556"/>
      <c r="AC195" s="1560"/>
      <c r="AD195" s="1561"/>
      <c r="AE195" s="1558"/>
      <c r="AF195" s="1558"/>
      <c r="AG195" s="1558"/>
      <c r="AH195" s="1562"/>
      <c r="AI195" s="1563"/>
      <c r="AJ195" s="1563"/>
      <c r="AK195" s="1563"/>
      <c r="AL195" s="1564"/>
      <c r="AM195" s="1563"/>
      <c r="AN195" s="1563"/>
      <c r="AO195" s="1555"/>
      <c r="AP195" s="1378"/>
      <c r="AQ195" s="1565"/>
      <c r="AR195" s="1566"/>
    </row>
    <row r="196" spans="1:44" s="1350" customFormat="1">
      <c r="A196" s="1553"/>
      <c r="B196" s="1554"/>
      <c r="C196" s="272" t="s">
        <v>945</v>
      </c>
      <c r="E196" s="1375"/>
      <c r="F196" s="1555"/>
      <c r="G196" s="1375"/>
      <c r="H196" s="1555"/>
      <c r="I196" s="1375"/>
      <c r="J196" s="1556"/>
      <c r="K196" s="1557"/>
      <c r="L196" s="1557"/>
      <c r="M196" s="1557"/>
      <c r="N196" s="1557"/>
      <c r="O196" s="1558"/>
      <c r="P196" s="1558"/>
      <c r="Q196" s="1555"/>
      <c r="R196" s="1375"/>
      <c r="S196" s="1559"/>
      <c r="T196" s="1558"/>
      <c r="U196" s="1555"/>
      <c r="V196" s="1555"/>
      <c r="W196" s="1375"/>
      <c r="X196" s="1555"/>
      <c r="Y196" s="1375"/>
      <c r="Z196" s="1555"/>
      <c r="AA196" s="1375"/>
      <c r="AB196" s="1556"/>
      <c r="AC196" s="1560"/>
      <c r="AD196" s="1561"/>
      <c r="AE196" s="1558"/>
      <c r="AF196" s="1558"/>
      <c r="AG196" s="1558"/>
      <c r="AH196" s="1562"/>
      <c r="AI196" s="1563"/>
      <c r="AJ196" s="1563"/>
      <c r="AK196" s="1563"/>
      <c r="AL196" s="1564"/>
      <c r="AM196" s="1563"/>
      <c r="AN196" s="1563"/>
      <c r="AO196" s="1555"/>
      <c r="AP196" s="1378"/>
      <c r="AQ196" s="1565"/>
      <c r="AR196" s="1566"/>
    </row>
    <row r="197" spans="1:44" s="1350" customFormat="1">
      <c r="A197" s="1553"/>
      <c r="B197" s="1554"/>
      <c r="C197" s="273" t="s">
        <v>946</v>
      </c>
      <c r="E197" s="1375"/>
      <c r="F197" s="1555"/>
      <c r="G197" s="1375"/>
      <c r="H197" s="1555"/>
      <c r="I197" s="1375"/>
      <c r="J197" s="1556"/>
      <c r="K197" s="1557"/>
      <c r="L197" s="1557"/>
      <c r="M197" s="1557"/>
      <c r="N197" s="1557"/>
      <c r="O197" s="1558"/>
      <c r="P197" s="1558"/>
      <c r="Q197" s="1555"/>
      <c r="R197" s="1375"/>
      <c r="S197" s="1559"/>
      <c r="T197" s="1558"/>
      <c r="U197" s="1555"/>
      <c r="V197" s="1555"/>
      <c r="W197" s="1375"/>
      <c r="X197" s="1555"/>
      <c r="Y197" s="1375"/>
      <c r="Z197" s="1555"/>
      <c r="AA197" s="1375"/>
      <c r="AB197" s="1556"/>
      <c r="AC197" s="1560"/>
      <c r="AD197" s="1561"/>
      <c r="AE197" s="1558"/>
      <c r="AF197" s="1558"/>
      <c r="AG197" s="1558"/>
      <c r="AH197" s="1562"/>
      <c r="AI197" s="1563"/>
      <c r="AJ197" s="1563"/>
      <c r="AK197" s="1563"/>
      <c r="AL197" s="1564"/>
      <c r="AM197" s="1563"/>
      <c r="AN197" s="1563"/>
      <c r="AO197" s="1555"/>
      <c r="AP197" s="1378"/>
      <c r="AQ197" s="1565"/>
      <c r="AR197" s="1566"/>
    </row>
    <row r="198" spans="1:44" s="1350" customFormat="1">
      <c r="A198" s="1553"/>
      <c r="B198" s="1554"/>
      <c r="C198" s="272" t="s">
        <v>947</v>
      </c>
      <c r="E198" s="1375"/>
      <c r="F198" s="1555"/>
      <c r="G198" s="1375"/>
      <c r="H198" s="1555"/>
      <c r="I198" s="1375"/>
      <c r="J198" s="1556"/>
      <c r="K198" s="1557"/>
      <c r="L198" s="1557"/>
      <c r="M198" s="1557"/>
      <c r="N198" s="1557"/>
      <c r="O198" s="1558"/>
      <c r="P198" s="1558"/>
      <c r="Q198" s="1555"/>
      <c r="R198" s="1375"/>
      <c r="S198" s="1559"/>
      <c r="T198" s="1558"/>
      <c r="U198" s="1555"/>
      <c r="V198" s="1555"/>
      <c r="W198" s="1375"/>
      <c r="X198" s="1555"/>
      <c r="Y198" s="1375"/>
      <c r="Z198" s="1555"/>
      <c r="AA198" s="1375"/>
      <c r="AB198" s="1556"/>
      <c r="AC198" s="1560"/>
      <c r="AD198" s="1561"/>
      <c r="AE198" s="1558"/>
      <c r="AF198" s="1558"/>
      <c r="AG198" s="1558"/>
      <c r="AH198" s="1562"/>
      <c r="AI198" s="1563"/>
      <c r="AJ198" s="1563"/>
      <c r="AK198" s="1563"/>
      <c r="AL198" s="1564"/>
      <c r="AM198" s="1563"/>
      <c r="AN198" s="1563"/>
      <c r="AO198" s="1555"/>
      <c r="AP198" s="1378"/>
      <c r="AQ198" s="1565"/>
      <c r="AR198" s="1566"/>
    </row>
    <row r="199" spans="1:44" s="1350" customFormat="1">
      <c r="A199" s="1553"/>
      <c r="B199" s="1554"/>
      <c r="C199" s="273" t="s">
        <v>948</v>
      </c>
      <c r="E199" s="1375"/>
      <c r="F199" s="1555"/>
      <c r="G199" s="1375"/>
      <c r="H199" s="1555"/>
      <c r="I199" s="1375"/>
      <c r="J199" s="1556"/>
      <c r="K199" s="1557"/>
      <c r="L199" s="1557"/>
      <c r="M199" s="1557"/>
      <c r="N199" s="1557"/>
      <c r="O199" s="1558"/>
      <c r="P199" s="1558"/>
      <c r="Q199" s="1555"/>
      <c r="R199" s="1375"/>
      <c r="S199" s="1559"/>
      <c r="T199" s="1558"/>
      <c r="U199" s="1555"/>
      <c r="V199" s="1555"/>
      <c r="W199" s="1375"/>
      <c r="X199" s="1555"/>
      <c r="Y199" s="1375"/>
      <c r="Z199" s="1555"/>
      <c r="AA199" s="1375"/>
      <c r="AB199" s="1556"/>
      <c r="AC199" s="1560"/>
      <c r="AD199" s="1561"/>
      <c r="AE199" s="1558"/>
      <c r="AF199" s="1558"/>
      <c r="AG199" s="1558"/>
      <c r="AH199" s="1562"/>
      <c r="AI199" s="1563"/>
      <c r="AJ199" s="1563"/>
      <c r="AK199" s="1563"/>
      <c r="AL199" s="1564"/>
      <c r="AM199" s="1563"/>
      <c r="AN199" s="1563"/>
      <c r="AO199" s="1555"/>
      <c r="AP199" s="1378"/>
      <c r="AQ199" s="1565"/>
      <c r="AR199" s="1566"/>
    </row>
    <row r="200" spans="1:44" s="1350" customFormat="1">
      <c r="A200" s="1553"/>
      <c r="B200" s="1554"/>
      <c r="C200" s="271" t="s">
        <v>10</v>
      </c>
      <c r="D200" s="1559"/>
      <c r="E200" s="1386"/>
      <c r="F200" s="1567"/>
      <c r="G200" s="1386"/>
      <c r="H200" s="1567"/>
      <c r="I200" s="1386"/>
      <c r="J200" s="1556"/>
      <c r="K200" s="1557"/>
      <c r="L200" s="1557"/>
      <c r="M200" s="1557"/>
      <c r="N200" s="1557"/>
      <c r="O200" s="1556"/>
      <c r="P200" s="1556"/>
      <c r="Q200" s="1567"/>
      <c r="R200" s="1386"/>
      <c r="S200" s="1559"/>
      <c r="T200" s="1556"/>
      <c r="U200" s="1567"/>
      <c r="V200" s="1567"/>
      <c r="W200" s="1386"/>
      <c r="X200" s="1567"/>
      <c r="Y200" s="1386"/>
      <c r="Z200" s="1567"/>
      <c r="AA200" s="1386"/>
      <c r="AB200" s="1556"/>
      <c r="AC200" s="1560"/>
      <c r="AD200" s="1561"/>
      <c r="AE200" s="1556"/>
      <c r="AF200" s="1556"/>
      <c r="AG200" s="1556"/>
      <c r="AH200" s="1562"/>
      <c r="AI200" s="1568"/>
      <c r="AJ200" s="1568"/>
      <c r="AK200" s="1568"/>
      <c r="AL200" s="1564"/>
      <c r="AM200" s="1568"/>
      <c r="AN200" s="1568"/>
      <c r="AO200" s="1555"/>
      <c r="AP200" s="1378"/>
      <c r="AQ200" s="1565"/>
      <c r="AR200" s="1569"/>
    </row>
    <row r="201" spans="1:44" s="1350" customFormat="1">
      <c r="A201" s="1553"/>
      <c r="B201" s="1554"/>
      <c r="C201" s="272" t="s">
        <v>417</v>
      </c>
      <c r="D201" s="1559"/>
      <c r="E201" s="1386"/>
      <c r="F201" s="1567"/>
      <c r="G201" s="1386"/>
      <c r="H201" s="1567"/>
      <c r="I201" s="1386"/>
      <c r="J201" s="1556"/>
      <c r="K201" s="1557"/>
      <c r="L201" s="1557"/>
      <c r="M201" s="1557"/>
      <c r="N201" s="1557"/>
      <c r="O201" s="1556"/>
      <c r="P201" s="1556"/>
      <c r="Q201" s="1567"/>
      <c r="R201" s="1386"/>
      <c r="S201" s="1559"/>
      <c r="T201" s="1556"/>
      <c r="U201" s="1567"/>
      <c r="V201" s="1567"/>
      <c r="W201" s="1386"/>
      <c r="X201" s="1567"/>
      <c r="Y201" s="1386"/>
      <c r="Z201" s="1567"/>
      <c r="AA201" s="1386"/>
      <c r="AB201" s="1556"/>
      <c r="AC201" s="1560"/>
      <c r="AD201" s="1561"/>
      <c r="AE201" s="1556"/>
      <c r="AF201" s="1556"/>
      <c r="AG201" s="1556"/>
      <c r="AH201" s="1562"/>
      <c r="AI201" s="1568"/>
      <c r="AJ201" s="1568"/>
      <c r="AK201" s="1568"/>
      <c r="AL201" s="1564"/>
      <c r="AM201" s="1568"/>
      <c r="AN201" s="1568"/>
      <c r="AO201" s="1555"/>
      <c r="AP201" s="1378"/>
      <c r="AQ201" s="1565"/>
      <c r="AR201" s="1569"/>
    </row>
    <row r="202" spans="1:44" s="1350" customFormat="1" ht="15">
      <c r="A202" s="1553"/>
      <c r="B202" s="1570" t="s">
        <v>13</v>
      </c>
      <c r="C202" s="273" t="s">
        <v>949</v>
      </c>
      <c r="E202" s="1375"/>
      <c r="F202" s="1555"/>
      <c r="G202" s="1375"/>
      <c r="H202" s="1555"/>
      <c r="I202" s="1375"/>
      <c r="J202" s="1556"/>
      <c r="K202" s="1557"/>
      <c r="L202" s="1557"/>
      <c r="M202" s="1557"/>
      <c r="N202" s="1557"/>
      <c r="O202" s="1558"/>
      <c r="P202" s="1558"/>
      <c r="Q202" s="1555"/>
      <c r="R202" s="1375"/>
      <c r="S202" s="1559"/>
      <c r="T202" s="1558"/>
      <c r="U202" s="1555"/>
      <c r="V202" s="1555"/>
      <c r="W202" s="1375"/>
      <c r="X202" s="1555"/>
      <c r="Y202" s="1375"/>
      <c r="Z202" s="1555"/>
      <c r="AA202" s="1375"/>
      <c r="AB202" s="1556"/>
      <c r="AC202" s="1560"/>
      <c r="AD202" s="1561"/>
      <c r="AE202" s="1558"/>
      <c r="AF202" s="1558"/>
      <c r="AG202" s="1558"/>
      <c r="AH202" s="1562"/>
      <c r="AI202" s="1563"/>
      <c r="AJ202" s="1563"/>
      <c r="AK202" s="1563"/>
      <c r="AL202" s="1564"/>
      <c r="AM202" s="1563"/>
      <c r="AN202" s="1563"/>
      <c r="AO202" s="1555"/>
      <c r="AP202" s="1378"/>
      <c r="AQ202" s="1565"/>
      <c r="AR202" s="1566"/>
    </row>
    <row r="203" spans="1:44" s="1350" customFormat="1">
      <c r="A203" s="1553"/>
      <c r="B203" s="1554"/>
      <c r="C203" s="273" t="s">
        <v>950</v>
      </c>
      <c r="D203" s="1559"/>
      <c r="E203" s="1386"/>
      <c r="F203" s="1567"/>
      <c r="G203" s="1386"/>
      <c r="H203" s="1567"/>
      <c r="I203" s="1386"/>
      <c r="J203" s="1556"/>
      <c r="K203" s="1557"/>
      <c r="L203" s="1557"/>
      <c r="M203" s="1557"/>
      <c r="N203" s="1557"/>
      <c r="O203" s="1556"/>
      <c r="P203" s="1556"/>
      <c r="Q203" s="1567"/>
      <c r="R203" s="1386"/>
      <c r="S203" s="1559"/>
      <c r="T203" s="1556"/>
      <c r="U203" s="1567"/>
      <c r="V203" s="1567"/>
      <c r="W203" s="1386"/>
      <c r="X203" s="1567"/>
      <c r="Y203" s="1386"/>
      <c r="Z203" s="1567"/>
      <c r="AA203" s="1386"/>
      <c r="AB203" s="1556"/>
      <c r="AC203" s="1560"/>
      <c r="AD203" s="1561"/>
      <c r="AE203" s="1556"/>
      <c r="AF203" s="1556"/>
      <c r="AG203" s="1556"/>
      <c r="AH203" s="1562"/>
      <c r="AI203" s="1568"/>
      <c r="AJ203" s="1568"/>
      <c r="AK203" s="1568"/>
      <c r="AL203" s="1564"/>
      <c r="AM203" s="1568"/>
      <c r="AN203" s="1568"/>
      <c r="AO203" s="1555"/>
      <c r="AP203" s="1378"/>
      <c r="AQ203" s="1565"/>
      <c r="AR203" s="1569"/>
    </row>
    <row r="204" spans="1:44" s="1350" customFormat="1">
      <c r="A204" s="1553"/>
      <c r="B204" s="1554"/>
      <c r="C204" s="274" t="s">
        <v>951</v>
      </c>
      <c r="E204" s="1375"/>
      <c r="F204" s="1555"/>
      <c r="G204" s="1375"/>
      <c r="H204" s="1555"/>
      <c r="I204" s="1375"/>
      <c r="J204" s="1556"/>
      <c r="K204" s="1557"/>
      <c r="L204" s="1557"/>
      <c r="M204" s="1557"/>
      <c r="N204" s="1557"/>
      <c r="O204" s="1558"/>
      <c r="P204" s="1558"/>
      <c r="Q204" s="1555"/>
      <c r="R204" s="1375"/>
      <c r="S204" s="1559"/>
      <c r="T204" s="1558"/>
      <c r="U204" s="1555"/>
      <c r="V204" s="1555"/>
      <c r="W204" s="1375"/>
      <c r="X204" s="1555"/>
      <c r="Y204" s="1375"/>
      <c r="Z204" s="1555"/>
      <c r="AA204" s="1375"/>
      <c r="AB204" s="1556"/>
      <c r="AC204" s="1560"/>
      <c r="AD204" s="1561"/>
      <c r="AE204" s="1558"/>
      <c r="AF204" s="1558"/>
      <c r="AG204" s="1558"/>
      <c r="AH204" s="1562"/>
      <c r="AI204" s="1563"/>
      <c r="AJ204" s="1563"/>
      <c r="AK204" s="1563"/>
      <c r="AL204" s="1564"/>
      <c r="AM204" s="1563"/>
      <c r="AN204" s="1563"/>
      <c r="AO204" s="1555"/>
      <c r="AP204" s="1378"/>
      <c r="AQ204" s="1565"/>
      <c r="AR204" s="1566"/>
    </row>
    <row r="205" spans="1:44" s="1350" customFormat="1">
      <c r="A205" s="1553"/>
      <c r="B205" s="1554"/>
      <c r="C205" s="274" t="s">
        <v>952</v>
      </c>
      <c r="E205" s="1375"/>
      <c r="F205" s="1555"/>
      <c r="G205" s="1375"/>
      <c r="H205" s="1555"/>
      <c r="I205" s="1375"/>
      <c r="J205" s="1556"/>
      <c r="K205" s="1557"/>
      <c r="L205" s="1557"/>
      <c r="M205" s="1557"/>
      <c r="N205" s="1557"/>
      <c r="O205" s="1558"/>
      <c r="P205" s="1558"/>
      <c r="Q205" s="1555"/>
      <c r="R205" s="1375"/>
      <c r="S205" s="1559"/>
      <c r="T205" s="1558"/>
      <c r="U205" s="1555"/>
      <c r="V205" s="1555"/>
      <c r="W205" s="1375"/>
      <c r="X205" s="1555"/>
      <c r="Y205" s="1375"/>
      <c r="Z205" s="1555"/>
      <c r="AA205" s="1375"/>
      <c r="AB205" s="1556"/>
      <c r="AC205" s="1560"/>
      <c r="AD205" s="1561"/>
      <c r="AE205" s="1558"/>
      <c r="AF205" s="1558"/>
      <c r="AG205" s="1558"/>
      <c r="AH205" s="1562"/>
      <c r="AI205" s="1563"/>
      <c r="AJ205" s="1563"/>
      <c r="AK205" s="1563"/>
      <c r="AL205" s="1564"/>
      <c r="AM205" s="1563"/>
      <c r="AN205" s="1563"/>
      <c r="AO205" s="1555"/>
      <c r="AP205" s="1378"/>
      <c r="AQ205" s="1565"/>
      <c r="AR205" s="1566"/>
    </row>
    <row r="206" spans="1:44" s="1350" customFormat="1">
      <c r="A206" s="1553"/>
      <c r="B206" s="1554"/>
      <c r="C206" s="274" t="s">
        <v>953</v>
      </c>
      <c r="E206" s="1375"/>
      <c r="F206" s="1555"/>
      <c r="G206" s="1375"/>
      <c r="H206" s="1555"/>
      <c r="I206" s="1375"/>
      <c r="J206" s="1556"/>
      <c r="K206" s="1557"/>
      <c r="L206" s="1557"/>
      <c r="M206" s="1557"/>
      <c r="N206" s="1557"/>
      <c r="O206" s="1558"/>
      <c r="P206" s="1558"/>
      <c r="Q206" s="1555"/>
      <c r="R206" s="1375"/>
      <c r="S206" s="1559"/>
      <c r="T206" s="1558"/>
      <c r="U206" s="1555"/>
      <c r="V206" s="1555"/>
      <c r="W206" s="1375"/>
      <c r="X206" s="1555"/>
      <c r="Y206" s="1375"/>
      <c r="Z206" s="1555"/>
      <c r="AA206" s="1375"/>
      <c r="AB206" s="1556"/>
      <c r="AC206" s="1560"/>
      <c r="AD206" s="1561"/>
      <c r="AE206" s="1558"/>
      <c r="AF206" s="1558"/>
      <c r="AG206" s="1558"/>
      <c r="AH206" s="1562"/>
      <c r="AI206" s="1563"/>
      <c r="AJ206" s="1563"/>
      <c r="AK206" s="1563"/>
      <c r="AL206" s="1564"/>
      <c r="AM206" s="1563"/>
      <c r="AN206" s="1563"/>
      <c r="AO206" s="1555"/>
      <c r="AP206" s="1378"/>
      <c r="AQ206" s="1565"/>
      <c r="AR206" s="1566"/>
    </row>
    <row r="207" spans="1:44" s="1350" customFormat="1">
      <c r="A207" s="1553"/>
      <c r="B207" s="1554"/>
      <c r="C207" s="272" t="s">
        <v>420</v>
      </c>
      <c r="E207" s="1375"/>
      <c r="F207" s="1555"/>
      <c r="G207" s="1375"/>
      <c r="H207" s="1555"/>
      <c r="I207" s="1375"/>
      <c r="J207" s="1556"/>
      <c r="K207" s="1557"/>
      <c r="L207" s="1557"/>
      <c r="M207" s="1557"/>
      <c r="N207" s="1557"/>
      <c r="O207" s="1558"/>
      <c r="P207" s="1558"/>
      <c r="Q207" s="1555"/>
      <c r="R207" s="1375"/>
      <c r="S207" s="1559"/>
      <c r="T207" s="1558"/>
      <c r="U207" s="1555"/>
      <c r="V207" s="1555"/>
      <c r="W207" s="1375"/>
      <c r="X207" s="1555"/>
      <c r="Y207" s="1375"/>
      <c r="Z207" s="1555"/>
      <c r="AA207" s="1375"/>
      <c r="AB207" s="1556"/>
      <c r="AC207" s="1560"/>
      <c r="AD207" s="1561"/>
      <c r="AE207" s="1558"/>
      <c r="AF207" s="1558"/>
      <c r="AG207" s="1558"/>
      <c r="AH207" s="1562"/>
      <c r="AI207" s="1563"/>
      <c r="AJ207" s="1563"/>
      <c r="AK207" s="1563"/>
      <c r="AL207" s="1564"/>
      <c r="AM207" s="1563"/>
      <c r="AN207" s="1563"/>
      <c r="AO207" s="1555"/>
      <c r="AP207" s="1378"/>
      <c r="AQ207" s="1565"/>
      <c r="AR207" s="1566"/>
    </row>
    <row r="208" spans="1:44" s="1350" customFormat="1">
      <c r="A208" s="1553"/>
      <c r="B208" s="1554"/>
      <c r="C208" s="272" t="s">
        <v>421</v>
      </c>
      <c r="D208" s="1384"/>
      <c r="E208" s="1386"/>
      <c r="F208" s="1395"/>
      <c r="G208" s="1386"/>
      <c r="H208" s="1395"/>
      <c r="I208" s="1386"/>
      <c r="J208" s="1556"/>
      <c r="K208" s="1557"/>
      <c r="L208" s="1557"/>
      <c r="M208" s="1557"/>
      <c r="N208" s="1557"/>
      <c r="O208" s="1556"/>
      <c r="P208" s="1556"/>
      <c r="Q208" s="1395"/>
      <c r="R208" s="1386"/>
      <c r="S208" s="1559"/>
      <c r="T208" s="1556"/>
      <c r="U208" s="1567"/>
      <c r="V208" s="1395"/>
      <c r="W208" s="1386"/>
      <c r="X208" s="1395"/>
      <c r="Y208" s="1386"/>
      <c r="Z208" s="1395"/>
      <c r="AA208" s="1386"/>
      <c r="AB208" s="1556"/>
      <c r="AC208" s="1560"/>
      <c r="AD208" s="1561"/>
      <c r="AE208" s="1556"/>
      <c r="AF208" s="1556"/>
      <c r="AG208" s="1556"/>
      <c r="AH208" s="1562"/>
      <c r="AI208" s="1385"/>
      <c r="AJ208" s="1385"/>
      <c r="AK208" s="1385"/>
      <c r="AL208" s="1564"/>
      <c r="AM208" s="1385"/>
      <c r="AN208" s="1385"/>
      <c r="AO208" s="1555"/>
      <c r="AP208" s="1378"/>
      <c r="AQ208" s="1565"/>
      <c r="AR208" s="1569"/>
    </row>
    <row r="209" spans="1:44" s="1350" customFormat="1">
      <c r="A209" s="1553"/>
      <c r="B209" s="1554"/>
      <c r="C209" s="273" t="s">
        <v>954</v>
      </c>
      <c r="E209" s="1375"/>
      <c r="F209" s="1555"/>
      <c r="G209" s="1375"/>
      <c r="H209" s="1555"/>
      <c r="I209" s="1375"/>
      <c r="J209" s="1556"/>
      <c r="K209" s="1557"/>
      <c r="L209" s="1557"/>
      <c r="M209" s="1557"/>
      <c r="N209" s="1557"/>
      <c r="O209" s="1558"/>
      <c r="P209" s="1558"/>
      <c r="Q209" s="1555"/>
      <c r="R209" s="1375"/>
      <c r="S209" s="1559"/>
      <c r="T209" s="1558"/>
      <c r="U209" s="1555"/>
      <c r="V209" s="1555"/>
      <c r="W209" s="1375"/>
      <c r="X209" s="1555"/>
      <c r="Y209" s="1375"/>
      <c r="Z209" s="1555"/>
      <c r="AA209" s="1375"/>
      <c r="AB209" s="1556"/>
      <c r="AC209" s="1560"/>
      <c r="AD209" s="1561"/>
      <c r="AE209" s="1558"/>
      <c r="AF209" s="1558"/>
      <c r="AG209" s="1558"/>
      <c r="AH209" s="1562"/>
      <c r="AI209" s="1563"/>
      <c r="AJ209" s="1563"/>
      <c r="AK209" s="1563"/>
      <c r="AL209" s="1564"/>
      <c r="AM209" s="1563"/>
      <c r="AN209" s="1563"/>
      <c r="AO209" s="1555"/>
      <c r="AP209" s="1378"/>
      <c r="AQ209" s="1565"/>
      <c r="AR209" s="1566"/>
    </row>
    <row r="210" spans="1:44" s="1350" customFormat="1">
      <c r="A210" s="1553"/>
      <c r="B210" s="1554"/>
      <c r="C210" s="273" t="s">
        <v>955</v>
      </c>
      <c r="E210" s="1375"/>
      <c r="F210" s="1555"/>
      <c r="G210" s="1375"/>
      <c r="H210" s="1555"/>
      <c r="I210" s="1375"/>
      <c r="J210" s="1556"/>
      <c r="K210" s="1557"/>
      <c r="L210" s="1557"/>
      <c r="M210" s="1557"/>
      <c r="N210" s="1557"/>
      <c r="O210" s="1558"/>
      <c r="P210" s="1558"/>
      <c r="Q210" s="1555"/>
      <c r="R210" s="1375"/>
      <c r="S210" s="1559"/>
      <c r="T210" s="1558"/>
      <c r="U210" s="1555"/>
      <c r="V210" s="1555"/>
      <c r="W210" s="1375"/>
      <c r="X210" s="1555"/>
      <c r="Y210" s="1375"/>
      <c r="Z210" s="1555"/>
      <c r="AA210" s="1375"/>
      <c r="AB210" s="1556"/>
      <c r="AC210" s="1560"/>
      <c r="AD210" s="1561"/>
      <c r="AE210" s="1558"/>
      <c r="AF210" s="1558"/>
      <c r="AG210" s="1558"/>
      <c r="AH210" s="1562"/>
      <c r="AI210" s="1563"/>
      <c r="AJ210" s="1563"/>
      <c r="AK210" s="1563"/>
      <c r="AL210" s="1564"/>
      <c r="AM210" s="1563"/>
      <c r="AN210" s="1563"/>
      <c r="AO210" s="1555"/>
      <c r="AP210" s="1378"/>
      <c r="AQ210" s="1565"/>
      <c r="AR210" s="1566"/>
    </row>
    <row r="211" spans="1:44" s="1350" customFormat="1">
      <c r="A211" s="1553"/>
      <c r="B211" s="1554"/>
      <c r="C211" s="271" t="s">
        <v>104</v>
      </c>
      <c r="E211" s="1375"/>
      <c r="F211" s="1555"/>
      <c r="G211" s="1375"/>
      <c r="H211" s="1555"/>
      <c r="I211" s="1375"/>
      <c r="J211" s="1556"/>
      <c r="K211" s="1557"/>
      <c r="L211" s="1557"/>
      <c r="M211" s="1557"/>
      <c r="N211" s="1557"/>
      <c r="O211" s="1558"/>
      <c r="P211" s="1558"/>
      <c r="Q211" s="1555"/>
      <c r="R211" s="1375"/>
      <c r="S211" s="1559"/>
      <c r="T211" s="1558"/>
      <c r="U211" s="1555"/>
      <c r="V211" s="1555"/>
      <c r="W211" s="1375"/>
      <c r="X211" s="1555"/>
      <c r="Y211" s="1375"/>
      <c r="Z211" s="1555"/>
      <c r="AA211" s="1375"/>
      <c r="AB211" s="1556"/>
      <c r="AC211" s="1560"/>
      <c r="AD211" s="1561"/>
      <c r="AE211" s="1558"/>
      <c r="AF211" s="1558"/>
      <c r="AG211" s="1558"/>
      <c r="AH211" s="1562"/>
      <c r="AI211" s="1563"/>
      <c r="AJ211" s="1563"/>
      <c r="AK211" s="1563"/>
      <c r="AL211" s="1564"/>
      <c r="AM211" s="1563"/>
      <c r="AN211" s="1563"/>
      <c r="AO211" s="1555"/>
      <c r="AP211" s="1378"/>
      <c r="AQ211" s="1565"/>
      <c r="AR211" s="1566"/>
    </row>
    <row r="212" spans="1:44" s="1350" customFormat="1">
      <c r="A212" s="1553"/>
      <c r="B212" s="1554"/>
      <c r="C212" s="271" t="s">
        <v>322</v>
      </c>
      <c r="D212" s="1571"/>
      <c r="E212" s="1572"/>
      <c r="F212" s="1573"/>
      <c r="G212" s="1572"/>
      <c r="H212" s="1573"/>
      <c r="I212" s="1572"/>
      <c r="J212" s="1556"/>
      <c r="K212" s="1574"/>
      <c r="L212" s="1574"/>
      <c r="M212" s="1574"/>
      <c r="N212" s="1574"/>
      <c r="O212" s="1574"/>
      <c r="P212" s="1574"/>
      <c r="Q212" s="1573"/>
      <c r="R212" s="1572"/>
      <c r="S212" s="1559"/>
      <c r="T212" s="1574"/>
      <c r="U212" s="1573"/>
      <c r="V212" s="1573"/>
      <c r="W212" s="1572"/>
      <c r="X212" s="1573"/>
      <c r="Y212" s="1572"/>
      <c r="Z212" s="1573"/>
      <c r="AA212" s="1572"/>
      <c r="AB212" s="1556"/>
      <c r="AC212" s="1571"/>
      <c r="AD212" s="1575"/>
      <c r="AE212" s="1574"/>
      <c r="AF212" s="1574"/>
      <c r="AG212" s="1574"/>
      <c r="AH212" s="1562"/>
      <c r="AI212" s="1576"/>
      <c r="AJ212" s="1576"/>
      <c r="AK212" s="1576"/>
      <c r="AL212" s="1564"/>
      <c r="AM212" s="1576"/>
      <c r="AN212" s="1576"/>
      <c r="AO212" s="1573"/>
      <c r="AP212" s="1577"/>
      <c r="AQ212" s="1578"/>
      <c r="AR212" s="1579"/>
    </row>
    <row r="213" spans="1:44" s="1350" customFormat="1">
      <c r="A213" s="1553"/>
      <c r="B213" s="1554"/>
      <c r="C213" s="271" t="s">
        <v>424</v>
      </c>
      <c r="D213" s="1560"/>
      <c r="E213" s="40"/>
      <c r="F213" s="1580"/>
      <c r="G213" s="40"/>
      <c r="H213" s="1580"/>
      <c r="I213" s="40"/>
      <c r="J213" s="1556"/>
      <c r="K213" s="1557"/>
      <c r="L213" s="1557"/>
      <c r="M213" s="1557"/>
      <c r="N213" s="1557"/>
      <c r="O213" s="1557"/>
      <c r="P213" s="1557"/>
      <c r="Q213" s="1580"/>
      <c r="R213" s="40"/>
      <c r="S213" s="1559"/>
      <c r="T213" s="1557"/>
      <c r="U213" s="1580"/>
      <c r="V213" s="1580"/>
      <c r="W213" s="40"/>
      <c r="X213" s="1580"/>
      <c r="Y213" s="40"/>
      <c r="Z213" s="1580"/>
      <c r="AA213" s="40"/>
      <c r="AB213" s="1556"/>
      <c r="AC213" s="1560"/>
      <c r="AD213" s="1561"/>
      <c r="AE213" s="1557"/>
      <c r="AF213" s="1557"/>
      <c r="AG213" s="1557"/>
      <c r="AH213" s="1562"/>
      <c r="AI213" s="1581"/>
      <c r="AJ213" s="1581"/>
      <c r="AK213" s="1581"/>
      <c r="AL213" s="1564"/>
      <c r="AM213" s="1581"/>
      <c r="AN213" s="1581"/>
      <c r="AO213" s="1555"/>
      <c r="AP213" s="1378"/>
      <c r="AQ213" s="1565"/>
      <c r="AR213" s="1566"/>
    </row>
    <row r="214" spans="1:44" s="1350" customFormat="1">
      <c r="A214" s="1553"/>
      <c r="B214" s="1554"/>
      <c r="C214" s="275" t="s">
        <v>425</v>
      </c>
      <c r="D214" s="1559"/>
      <c r="E214" s="1386"/>
      <c r="F214" s="1567"/>
      <c r="G214" s="1386"/>
      <c r="H214" s="1567"/>
      <c r="I214" s="1386"/>
      <c r="J214" s="1556"/>
      <c r="K214" s="1557"/>
      <c r="L214" s="1557"/>
      <c r="M214" s="1557"/>
      <c r="N214" s="1557"/>
      <c r="O214" s="1556"/>
      <c r="P214" s="1556"/>
      <c r="Q214" s="1567"/>
      <c r="R214" s="1386"/>
      <c r="S214" s="1559"/>
      <c r="T214" s="1556"/>
      <c r="U214" s="1567"/>
      <c r="V214" s="1567"/>
      <c r="W214" s="1386"/>
      <c r="X214" s="1567"/>
      <c r="Y214" s="1386"/>
      <c r="Z214" s="1567"/>
      <c r="AA214" s="1386"/>
      <c r="AB214" s="1556"/>
      <c r="AC214" s="1560"/>
      <c r="AD214" s="1561"/>
      <c r="AE214" s="1556"/>
      <c r="AF214" s="1556"/>
      <c r="AG214" s="1556"/>
      <c r="AH214" s="1562"/>
      <c r="AI214" s="1568"/>
      <c r="AJ214" s="1568"/>
      <c r="AK214" s="1568"/>
      <c r="AL214" s="1564"/>
      <c r="AM214" s="1568"/>
      <c r="AN214" s="1568"/>
      <c r="AO214" s="1582"/>
      <c r="AP214" s="1583"/>
      <c r="AQ214" s="1584"/>
      <c r="AR214" s="1569"/>
    </row>
    <row r="215" spans="1:44" s="1350" customFormat="1" ht="13.5" thickBot="1">
      <c r="A215" s="1611"/>
      <c r="B215" s="1612"/>
      <c r="C215" s="276" t="s">
        <v>782</v>
      </c>
      <c r="D215" s="1586"/>
      <c r="E215" s="1587"/>
      <c r="F215" s="1588"/>
      <c r="G215" s="1587"/>
      <c r="H215" s="1588"/>
      <c r="I215" s="1587"/>
      <c r="J215" s="1589"/>
      <c r="K215" s="1590"/>
      <c r="L215" s="1590"/>
      <c r="M215" s="1590"/>
      <c r="N215" s="1590"/>
      <c r="O215" s="1590"/>
      <c r="P215" s="1591"/>
      <c r="Q215" s="1588"/>
      <c r="R215" s="1587"/>
      <c r="S215" s="1592"/>
      <c r="T215" s="1593"/>
      <c r="U215" s="1594"/>
      <c r="V215" s="1591"/>
      <c r="W215" s="1587"/>
      <c r="X215" s="1588"/>
      <c r="Y215" s="1587"/>
      <c r="Z215" s="1588"/>
      <c r="AA215" s="1587"/>
      <c r="AB215" s="1589"/>
      <c r="AC215" s="1595"/>
      <c r="AD215" s="1587"/>
      <c r="AE215" s="1590"/>
      <c r="AF215" s="1593"/>
      <c r="AG215" s="1593"/>
      <c r="AH215" s="1596"/>
      <c r="AI215" s="1597"/>
      <c r="AJ215" s="1598"/>
      <c r="AK215" s="1599"/>
      <c r="AL215" s="1600"/>
      <c r="AM215" s="1586"/>
      <c r="AN215" s="1601"/>
      <c r="AO215" s="1602"/>
      <c r="AP215" s="1603"/>
      <c r="AQ215" s="1595"/>
      <c r="AR215" s="1604"/>
    </row>
    <row r="216" spans="1:44" s="1350" customFormat="1" ht="13.5" thickTop="1">
      <c r="A216" s="1512"/>
      <c r="B216" s="1613"/>
      <c r="C216" s="149"/>
      <c r="D216" s="1571"/>
      <c r="E216" s="1571"/>
      <c r="F216" s="1571"/>
      <c r="G216" s="1571"/>
      <c r="H216" s="1571"/>
      <c r="I216" s="1571"/>
      <c r="J216" s="1571"/>
      <c r="K216" s="1571"/>
      <c r="L216" s="1571"/>
      <c r="M216" s="1571"/>
      <c r="N216" s="1571"/>
      <c r="O216" s="1571"/>
      <c r="P216" s="1571"/>
      <c r="Q216" s="1571"/>
      <c r="R216" s="1571"/>
      <c r="S216" s="1571"/>
      <c r="T216" s="1571"/>
      <c r="U216" s="1571"/>
      <c r="V216" s="1571"/>
      <c r="W216" s="1571"/>
      <c r="X216" s="1571"/>
      <c r="Y216" s="1571"/>
      <c r="Z216" s="1571"/>
      <c r="AA216" s="1571"/>
      <c r="AB216" s="1571"/>
      <c r="AC216" s="1571"/>
      <c r="AD216" s="1571"/>
      <c r="AE216" s="1571"/>
      <c r="AF216" s="1571"/>
      <c r="AG216" s="1571"/>
      <c r="AH216" s="1571"/>
      <c r="AI216" s="1571"/>
      <c r="AJ216" s="1571"/>
      <c r="AK216" s="1571"/>
      <c r="AL216" s="1571"/>
      <c r="AM216" s="1571"/>
      <c r="AN216" s="1571"/>
      <c r="AO216" s="1571"/>
      <c r="AP216" s="1571"/>
      <c r="AQ216" s="1571"/>
      <c r="AR216" s="1571"/>
    </row>
    <row r="217" spans="1:44" s="1350" customFormat="1">
      <c r="A217" s="1512"/>
      <c r="B217" s="1613"/>
      <c r="C217" s="149"/>
      <c r="D217" s="1571"/>
      <c r="E217" s="1571"/>
      <c r="F217" s="1571"/>
      <c r="G217" s="1571"/>
      <c r="H217" s="1571"/>
      <c r="I217" s="1571"/>
      <c r="J217" s="1571"/>
      <c r="K217" s="1571"/>
      <c r="L217" s="1571"/>
      <c r="M217" s="1571"/>
      <c r="N217" s="1571"/>
      <c r="O217" s="1571"/>
      <c r="P217" s="1571"/>
      <c r="Q217" s="1571"/>
      <c r="R217" s="1571"/>
      <c r="S217" s="1571"/>
      <c r="T217" s="1571"/>
      <c r="U217" s="1571"/>
      <c r="V217" s="1571"/>
      <c r="W217" s="1571"/>
      <c r="X217" s="1571"/>
      <c r="Y217" s="1571"/>
      <c r="Z217" s="1571"/>
      <c r="AA217" s="1571"/>
      <c r="AB217" s="1571"/>
      <c r="AC217" s="1571"/>
      <c r="AD217" s="1571"/>
      <c r="AE217" s="1571"/>
      <c r="AF217" s="1571"/>
      <c r="AG217" s="1571"/>
      <c r="AH217" s="1571"/>
      <c r="AI217" s="1571"/>
      <c r="AJ217" s="1571"/>
      <c r="AK217" s="1571"/>
      <c r="AL217" s="1571"/>
      <c r="AM217" s="1571"/>
      <c r="AN217" s="1571"/>
      <c r="AO217" s="1571"/>
      <c r="AP217" s="1571"/>
      <c r="AQ217" s="1571"/>
      <c r="AR217" s="1571"/>
    </row>
    <row r="218" spans="1:44" s="1350" customFormat="1">
      <c r="A218" s="1512"/>
      <c r="B218" s="1613"/>
      <c r="C218" s="149"/>
      <c r="D218" s="1571"/>
      <c r="E218" s="1571"/>
      <c r="F218" s="1571"/>
      <c r="G218" s="1571"/>
      <c r="H218" s="1571"/>
      <c r="I218" s="1571"/>
      <c r="J218" s="1571"/>
      <c r="K218" s="1571"/>
      <c r="L218" s="1571"/>
      <c r="M218" s="1571"/>
      <c r="N218" s="1571"/>
      <c r="O218" s="1571"/>
      <c r="P218" s="1571"/>
      <c r="Q218" s="1571"/>
      <c r="R218" s="1571"/>
      <c r="S218" s="1571"/>
      <c r="T218" s="1571"/>
      <c r="U218" s="1571"/>
      <c r="V218" s="1571"/>
      <c r="W218" s="1571"/>
      <c r="X218" s="1571"/>
      <c r="Y218" s="1571"/>
      <c r="Z218" s="1571"/>
      <c r="AA218" s="1571"/>
      <c r="AB218" s="1571"/>
      <c r="AC218" s="1571"/>
      <c r="AD218" s="1571"/>
      <c r="AE218" s="1571"/>
      <c r="AF218" s="1571"/>
      <c r="AG218" s="1571"/>
      <c r="AH218" s="1571"/>
      <c r="AI218" s="1571"/>
      <c r="AJ218" s="1571"/>
      <c r="AK218" s="1571"/>
      <c r="AL218" s="1571"/>
      <c r="AM218" s="1571"/>
      <c r="AN218" s="1571"/>
      <c r="AO218" s="1571"/>
      <c r="AP218" s="1571"/>
      <c r="AQ218" s="1571"/>
      <c r="AR218" s="1571"/>
    </row>
    <row r="219" spans="1:44" s="1350" customFormat="1" ht="13.5" thickBot="1">
      <c r="A219" s="1614"/>
    </row>
    <row r="220" spans="1:44" s="1350" customFormat="1" ht="32.25" customHeight="1" thickTop="1" thickBot="1">
      <c r="A220" s="1510"/>
      <c r="B220" s="1511"/>
      <c r="C220" s="1511"/>
      <c r="D220" s="1918" t="str">
        <f>CONCATENATE($B$5," ","non-defaulted assets evolution: Stocks and parameters")</f>
        <v>2016 non-defaulted assets evolution: Stocks and parameters</v>
      </c>
      <c r="E220" s="1919"/>
      <c r="F220" s="1919"/>
      <c r="G220" s="1919"/>
      <c r="H220" s="1919"/>
      <c r="I220" s="1919"/>
      <c r="J220" s="1919"/>
      <c r="K220" s="1919"/>
      <c r="L220" s="1919"/>
      <c r="M220" s="1919"/>
      <c r="N220" s="1919"/>
      <c r="O220" s="1919"/>
      <c r="P220" s="1919"/>
      <c r="Q220" s="1919"/>
      <c r="R220" s="1919"/>
      <c r="S220" s="1919"/>
      <c r="T220" s="1919"/>
      <c r="U220" s="1920"/>
      <c r="V220" s="1933" t="str">
        <f>CONCATENATE($B$5," ","defaulted assets evolution: Stocks and parameters")</f>
        <v>2016 defaulted assets evolution: Stocks and parameters</v>
      </c>
      <c r="W220" s="1934"/>
      <c r="X220" s="1934"/>
      <c r="Y220" s="1934"/>
      <c r="Z220" s="1934"/>
      <c r="AA220" s="1934"/>
      <c r="AB220" s="1934"/>
      <c r="AC220" s="1934"/>
      <c r="AD220" s="1934"/>
      <c r="AE220" s="1934"/>
      <c r="AF220" s="1934"/>
      <c r="AG220" s="1935"/>
      <c r="AH220" s="1918" t="str">
        <f>CONCATENATE($B$5," Impairment flows and stock of provisions")</f>
        <v>2016 Impairment flows and stock of provisions</v>
      </c>
      <c r="AI220" s="1919"/>
      <c r="AJ220" s="1919"/>
      <c r="AK220" s="1919"/>
      <c r="AL220" s="1919"/>
      <c r="AM220" s="1919"/>
      <c r="AN220" s="1919"/>
      <c r="AO220" s="1919"/>
      <c r="AP220" s="1920"/>
      <c r="AQ220" s="1933" t="s">
        <v>180</v>
      </c>
      <c r="AR220" s="1935"/>
    </row>
    <row r="221" spans="1:44" s="1350" customFormat="1" ht="35.25" customHeight="1">
      <c r="A221" s="1512"/>
      <c r="B221" s="1513">
        <f>$B$5</f>
        <v>2016</v>
      </c>
      <c r="C221" s="1615" t="str">
        <f>$C$5</f>
        <v>Baseline Scenario</v>
      </c>
      <c r="D221" s="1927" t="s">
        <v>182</v>
      </c>
      <c r="E221" s="1515" t="s">
        <v>288</v>
      </c>
      <c r="F221" s="1916" t="s">
        <v>183</v>
      </c>
      <c r="G221" s="1515" t="s">
        <v>288</v>
      </c>
      <c r="H221" s="1916" t="s">
        <v>760</v>
      </c>
      <c r="I221" s="1515" t="s">
        <v>288</v>
      </c>
      <c r="J221" s="1923" t="s">
        <v>1012</v>
      </c>
      <c r="K221" s="1923" t="s">
        <v>761</v>
      </c>
      <c r="L221" s="1923" t="s">
        <v>762</v>
      </c>
      <c r="M221" s="1923" t="s">
        <v>186</v>
      </c>
      <c r="N221" s="1923" t="s">
        <v>187</v>
      </c>
      <c r="O221" s="1916" t="s">
        <v>541</v>
      </c>
      <c r="P221" s="1515" t="s">
        <v>288</v>
      </c>
      <c r="Q221" s="1916" t="s">
        <v>543</v>
      </c>
      <c r="R221" s="1515" t="s">
        <v>288</v>
      </c>
      <c r="S221" s="1923" t="s">
        <v>962</v>
      </c>
      <c r="T221" s="1923" t="s">
        <v>188</v>
      </c>
      <c r="U221" s="1941" t="s">
        <v>837</v>
      </c>
      <c r="V221" s="1927" t="s">
        <v>840</v>
      </c>
      <c r="W221" s="1515" t="s">
        <v>288</v>
      </c>
      <c r="X221" s="1916" t="s">
        <v>763</v>
      </c>
      <c r="Y221" s="1515" t="s">
        <v>288</v>
      </c>
      <c r="Z221" s="1916" t="s">
        <v>183</v>
      </c>
      <c r="AA221" s="1515" t="s">
        <v>288</v>
      </c>
      <c r="AB221" s="1923" t="s">
        <v>841</v>
      </c>
      <c r="AC221" s="1916" t="s">
        <v>764</v>
      </c>
      <c r="AD221" s="1515" t="s">
        <v>189</v>
      </c>
      <c r="AE221" s="1923" t="s">
        <v>963</v>
      </c>
      <c r="AF221" s="1923" t="s">
        <v>188</v>
      </c>
      <c r="AG221" s="1941" t="s">
        <v>837</v>
      </c>
      <c r="AH221" s="1916" t="s">
        <v>1013</v>
      </c>
      <c r="AI221" s="1925" t="s">
        <v>184</v>
      </c>
      <c r="AJ221" s="1925"/>
      <c r="AK221" s="1926"/>
      <c r="AL221" s="1927" t="s">
        <v>834</v>
      </c>
      <c r="AM221" s="1929" t="s">
        <v>184</v>
      </c>
      <c r="AN221" s="1929"/>
      <c r="AO221" s="1916" t="s">
        <v>542</v>
      </c>
      <c r="AP221" s="1940"/>
      <c r="AQ221" s="1916" t="s">
        <v>765</v>
      </c>
      <c r="AR221" s="1930" t="s">
        <v>190</v>
      </c>
    </row>
    <row r="222" spans="1:44" s="1350" customFormat="1" ht="38.25">
      <c r="A222" s="1512"/>
      <c r="B222" s="1517"/>
      <c r="C222" s="1517"/>
      <c r="D222" s="1928"/>
      <c r="E222" s="1518" t="s">
        <v>544</v>
      </c>
      <c r="F222" s="1939"/>
      <c r="G222" s="1518" t="s">
        <v>191</v>
      </c>
      <c r="H222" s="1917"/>
      <c r="I222" s="1518" t="s">
        <v>191</v>
      </c>
      <c r="J222" s="1924"/>
      <c r="K222" s="1924"/>
      <c r="L222" s="1924"/>
      <c r="M222" s="1924"/>
      <c r="N222" s="1924"/>
      <c r="O222" s="1917"/>
      <c r="P222" s="1518" t="s">
        <v>544</v>
      </c>
      <c r="Q222" s="1917"/>
      <c r="R222" s="1518" t="s">
        <v>965</v>
      </c>
      <c r="S222" s="1924"/>
      <c r="T222" s="1924"/>
      <c r="U222" s="1942"/>
      <c r="V222" s="1928"/>
      <c r="W222" s="1518" t="s">
        <v>544</v>
      </c>
      <c r="X222" s="1939"/>
      <c r="Y222" s="1518" t="s">
        <v>191</v>
      </c>
      <c r="Z222" s="1939"/>
      <c r="AA222" s="1518" t="s">
        <v>191</v>
      </c>
      <c r="AB222" s="1924"/>
      <c r="AC222" s="1917" t="s">
        <v>192</v>
      </c>
      <c r="AD222" s="1518" t="s">
        <v>270</v>
      </c>
      <c r="AE222" s="1924"/>
      <c r="AF222" s="1924"/>
      <c r="AG222" s="1942"/>
      <c r="AH222" s="1917"/>
      <c r="AI222" s="1943" t="s">
        <v>545</v>
      </c>
      <c r="AJ222" s="1944"/>
      <c r="AK222" s="1519" t="s">
        <v>961</v>
      </c>
      <c r="AL222" s="1928"/>
      <c r="AM222" s="1520" t="s">
        <v>193</v>
      </c>
      <c r="AN222" s="1521" t="s">
        <v>961</v>
      </c>
      <c r="AO222" s="1522" t="s">
        <v>964</v>
      </c>
      <c r="AP222" s="1523" t="s">
        <v>966</v>
      </c>
      <c r="AQ222" s="1917"/>
      <c r="AR222" s="1931"/>
    </row>
    <row r="223" spans="1:44" s="1350" customFormat="1" ht="15.75" thickBot="1">
      <c r="A223" s="1512"/>
      <c r="B223" s="1524"/>
      <c r="C223" s="1525" t="s">
        <v>1028</v>
      </c>
      <c r="D223" s="1526" t="s">
        <v>22</v>
      </c>
      <c r="E223" s="1527" t="s">
        <v>22</v>
      </c>
      <c r="F223" s="1528" t="s">
        <v>22</v>
      </c>
      <c r="G223" s="1527" t="s">
        <v>22</v>
      </c>
      <c r="H223" s="1528" t="s">
        <v>22</v>
      </c>
      <c r="I223" s="1527" t="s">
        <v>22</v>
      </c>
      <c r="J223" s="1529" t="s">
        <v>22</v>
      </c>
      <c r="K223" s="1529" t="s">
        <v>269</v>
      </c>
      <c r="L223" s="1530" t="s">
        <v>269</v>
      </c>
      <c r="M223" s="1529" t="s">
        <v>269</v>
      </c>
      <c r="N223" s="1529" t="s">
        <v>269</v>
      </c>
      <c r="O223" s="1528" t="s">
        <v>22</v>
      </c>
      <c r="P223" s="1527" t="s">
        <v>22</v>
      </c>
      <c r="Q223" s="1528" t="s">
        <v>22</v>
      </c>
      <c r="R223" s="1527" t="s">
        <v>22</v>
      </c>
      <c r="S223" s="1529" t="s">
        <v>22</v>
      </c>
      <c r="T223" s="1529" t="s">
        <v>22</v>
      </c>
      <c r="U223" s="1531" t="s">
        <v>22</v>
      </c>
      <c r="V223" s="1526" t="s">
        <v>22</v>
      </c>
      <c r="W223" s="1527" t="s">
        <v>22</v>
      </c>
      <c r="X223" s="1528" t="s">
        <v>22</v>
      </c>
      <c r="Y223" s="1527" t="s">
        <v>22</v>
      </c>
      <c r="Z223" s="1528" t="s">
        <v>22</v>
      </c>
      <c r="AA223" s="1527" t="s">
        <v>22</v>
      </c>
      <c r="AB223" s="1529" t="s">
        <v>22</v>
      </c>
      <c r="AC223" s="1528" t="s">
        <v>269</v>
      </c>
      <c r="AD223" s="1527"/>
      <c r="AE223" s="1529" t="s">
        <v>22</v>
      </c>
      <c r="AF223" s="1529" t="s">
        <v>22</v>
      </c>
      <c r="AG223" s="1532" t="s">
        <v>22</v>
      </c>
      <c r="AH223" s="1533" t="s">
        <v>22</v>
      </c>
      <c r="AI223" s="1534" t="s">
        <v>194</v>
      </c>
      <c r="AJ223" s="1534" t="s">
        <v>195</v>
      </c>
      <c r="AK223" s="1535"/>
      <c r="AL223" s="1533" t="s">
        <v>22</v>
      </c>
      <c r="AM223" s="1536" t="s">
        <v>22</v>
      </c>
      <c r="AN223" s="1537" t="s">
        <v>22</v>
      </c>
      <c r="AO223" s="1528" t="s">
        <v>269</v>
      </c>
      <c r="AP223" s="1530" t="s">
        <v>269</v>
      </c>
      <c r="AQ223" s="1537" t="s">
        <v>271</v>
      </c>
      <c r="AR223" s="1932"/>
    </row>
    <row r="224" spans="1:44" s="1350" customFormat="1" ht="13.5" thickTop="1">
      <c r="A224" s="1538"/>
      <c r="B224" s="1539"/>
      <c r="C224" s="269" t="s">
        <v>414</v>
      </c>
      <c r="D224" s="1540"/>
      <c r="E224" s="1369"/>
      <c r="F224" s="1541"/>
      <c r="G224" s="1369"/>
      <c r="H224" s="1541"/>
      <c r="I224" s="1369"/>
      <c r="J224" s="1542"/>
      <c r="K224" s="1543"/>
      <c r="L224" s="1543"/>
      <c r="M224" s="1543"/>
      <c r="N224" s="1543"/>
      <c r="O224" s="1544"/>
      <c r="P224" s="1544"/>
      <c r="Q224" s="1541"/>
      <c r="R224" s="1369"/>
      <c r="S224" s="1545"/>
      <c r="T224" s="1544"/>
      <c r="U224" s="1541"/>
      <c r="V224" s="1541"/>
      <c r="W224" s="1369"/>
      <c r="X224" s="1541"/>
      <c r="Y224" s="1369"/>
      <c r="Z224" s="1541"/>
      <c r="AA224" s="1369"/>
      <c r="AB224" s="1542"/>
      <c r="AC224" s="1546"/>
      <c r="AD224" s="1547"/>
      <c r="AE224" s="1544"/>
      <c r="AF224" s="1544"/>
      <c r="AG224" s="1544"/>
      <c r="AH224" s="1548"/>
      <c r="AI224" s="1549"/>
      <c r="AJ224" s="1549"/>
      <c r="AK224" s="1549"/>
      <c r="AL224" s="1550"/>
      <c r="AM224" s="1549"/>
      <c r="AN224" s="1549"/>
      <c r="AO224" s="1541"/>
      <c r="AP224" s="1372"/>
      <c r="AQ224" s="1551"/>
      <c r="AR224" s="1552"/>
    </row>
    <row r="225" spans="1:44" s="1350" customFormat="1" ht="18" customHeight="1">
      <c r="A225" s="1553"/>
      <c r="B225" s="1554"/>
      <c r="C225" s="270" t="s">
        <v>11</v>
      </c>
      <c r="E225" s="1375"/>
      <c r="F225" s="1555"/>
      <c r="G225" s="1375"/>
      <c r="H225" s="1555"/>
      <c r="I225" s="1375"/>
      <c r="J225" s="1556"/>
      <c r="K225" s="1557"/>
      <c r="L225" s="1557"/>
      <c r="M225" s="1557"/>
      <c r="N225" s="1557"/>
      <c r="O225" s="1558"/>
      <c r="P225" s="1558"/>
      <c r="Q225" s="1555"/>
      <c r="R225" s="1375"/>
      <c r="S225" s="1559"/>
      <c r="T225" s="1558"/>
      <c r="U225" s="1555"/>
      <c r="V225" s="1555"/>
      <c r="W225" s="1375"/>
      <c r="X225" s="1555"/>
      <c r="Y225" s="1375"/>
      <c r="Z225" s="1555"/>
      <c r="AA225" s="1375"/>
      <c r="AB225" s="1556"/>
      <c r="AC225" s="1560"/>
      <c r="AD225" s="1561"/>
      <c r="AE225" s="1558"/>
      <c r="AF225" s="1558"/>
      <c r="AG225" s="1558"/>
      <c r="AH225" s="1562"/>
      <c r="AI225" s="1563"/>
      <c r="AJ225" s="1563"/>
      <c r="AK225" s="1563"/>
      <c r="AL225" s="1564"/>
      <c r="AM225" s="1563"/>
      <c r="AN225" s="1563"/>
      <c r="AO225" s="1555"/>
      <c r="AP225" s="1378"/>
      <c r="AQ225" s="1565"/>
      <c r="AR225" s="1566"/>
    </row>
    <row r="226" spans="1:44" s="1350" customFormat="1" ht="15" customHeight="1">
      <c r="A226" s="1553"/>
      <c r="B226" s="1554"/>
      <c r="C226" s="271" t="s">
        <v>4</v>
      </c>
      <c r="D226" s="1559"/>
      <c r="E226" s="1386"/>
      <c r="F226" s="1567"/>
      <c r="G226" s="1386"/>
      <c r="H226" s="1567"/>
      <c r="I226" s="1386"/>
      <c r="J226" s="1556"/>
      <c r="K226" s="1557"/>
      <c r="L226" s="1557"/>
      <c r="M226" s="1557"/>
      <c r="N226" s="1557"/>
      <c r="O226" s="1556"/>
      <c r="P226" s="1556"/>
      <c r="Q226" s="1567"/>
      <c r="R226" s="1386"/>
      <c r="S226" s="1559"/>
      <c r="T226" s="1556"/>
      <c r="U226" s="1567"/>
      <c r="V226" s="1567"/>
      <c r="W226" s="1386"/>
      <c r="X226" s="1567"/>
      <c r="Y226" s="1386"/>
      <c r="Z226" s="1567"/>
      <c r="AA226" s="1386"/>
      <c r="AB226" s="1556"/>
      <c r="AC226" s="1560"/>
      <c r="AD226" s="1561"/>
      <c r="AE226" s="1556"/>
      <c r="AF226" s="1556"/>
      <c r="AG226" s="1556"/>
      <c r="AH226" s="1562"/>
      <c r="AI226" s="1568"/>
      <c r="AJ226" s="1568"/>
      <c r="AK226" s="1568"/>
      <c r="AL226" s="1564"/>
      <c r="AM226" s="1568"/>
      <c r="AN226" s="1568"/>
      <c r="AO226" s="1555"/>
      <c r="AP226" s="1378"/>
      <c r="AQ226" s="1565"/>
      <c r="AR226" s="1569"/>
    </row>
    <row r="227" spans="1:44" s="1350" customFormat="1">
      <c r="A227" s="1553"/>
      <c r="B227" s="1554"/>
      <c r="C227" s="272" t="s">
        <v>943</v>
      </c>
      <c r="E227" s="1375"/>
      <c r="F227" s="1555"/>
      <c r="G227" s="1375"/>
      <c r="H227" s="1555"/>
      <c r="I227" s="1375"/>
      <c r="J227" s="1556"/>
      <c r="K227" s="1557"/>
      <c r="L227" s="1557"/>
      <c r="M227" s="1557"/>
      <c r="N227" s="1557"/>
      <c r="O227" s="1558"/>
      <c r="P227" s="1558"/>
      <c r="Q227" s="1555"/>
      <c r="R227" s="1375"/>
      <c r="S227" s="1559"/>
      <c r="T227" s="1558"/>
      <c r="U227" s="1555"/>
      <c r="V227" s="1555"/>
      <c r="W227" s="1375"/>
      <c r="X227" s="1555"/>
      <c r="Y227" s="1375"/>
      <c r="Z227" s="1555"/>
      <c r="AA227" s="1375"/>
      <c r="AB227" s="1556"/>
      <c r="AC227" s="1560"/>
      <c r="AD227" s="1561"/>
      <c r="AE227" s="1558"/>
      <c r="AF227" s="1558"/>
      <c r="AG227" s="1558"/>
      <c r="AH227" s="1562"/>
      <c r="AI227" s="1563"/>
      <c r="AJ227" s="1563"/>
      <c r="AK227" s="1563"/>
      <c r="AL227" s="1564"/>
      <c r="AM227" s="1563"/>
      <c r="AN227" s="1563"/>
      <c r="AO227" s="1555"/>
      <c r="AP227" s="1378"/>
      <c r="AQ227" s="1565"/>
      <c r="AR227" s="1566"/>
    </row>
    <row r="228" spans="1:44" s="1350" customFormat="1">
      <c r="A228" s="1553"/>
      <c r="B228" s="1554"/>
      <c r="C228" s="273" t="s">
        <v>944</v>
      </c>
      <c r="E228" s="1375"/>
      <c r="F228" s="1555"/>
      <c r="G228" s="1375"/>
      <c r="H228" s="1555"/>
      <c r="I228" s="1375"/>
      <c r="J228" s="1556"/>
      <c r="K228" s="1557"/>
      <c r="L228" s="1557"/>
      <c r="M228" s="1557"/>
      <c r="N228" s="1557"/>
      <c r="O228" s="1558"/>
      <c r="P228" s="1558"/>
      <c r="Q228" s="1555"/>
      <c r="R228" s="1375"/>
      <c r="S228" s="1559"/>
      <c r="T228" s="1558"/>
      <c r="U228" s="1555"/>
      <c r="V228" s="1555"/>
      <c r="W228" s="1375"/>
      <c r="X228" s="1555"/>
      <c r="Y228" s="1375"/>
      <c r="Z228" s="1555"/>
      <c r="AA228" s="1375"/>
      <c r="AB228" s="1556"/>
      <c r="AC228" s="1560"/>
      <c r="AD228" s="1561"/>
      <c r="AE228" s="1558"/>
      <c r="AF228" s="1558"/>
      <c r="AG228" s="1558"/>
      <c r="AH228" s="1562"/>
      <c r="AI228" s="1563"/>
      <c r="AJ228" s="1563"/>
      <c r="AK228" s="1563"/>
      <c r="AL228" s="1564"/>
      <c r="AM228" s="1563"/>
      <c r="AN228" s="1563"/>
      <c r="AO228" s="1555"/>
      <c r="AP228" s="1378"/>
      <c r="AQ228" s="1565"/>
      <c r="AR228" s="1566"/>
    </row>
    <row r="229" spans="1:44" s="1350" customFormat="1">
      <c r="A229" s="1553"/>
      <c r="B229" s="1554"/>
      <c r="C229" s="272" t="s">
        <v>945</v>
      </c>
      <c r="E229" s="1375"/>
      <c r="F229" s="1555"/>
      <c r="G229" s="1375"/>
      <c r="H229" s="1555"/>
      <c r="I229" s="1375"/>
      <c r="J229" s="1556"/>
      <c r="K229" s="1557"/>
      <c r="L229" s="1557"/>
      <c r="M229" s="1557"/>
      <c r="N229" s="1557"/>
      <c r="O229" s="1558"/>
      <c r="P229" s="1558"/>
      <c r="Q229" s="1555"/>
      <c r="R229" s="1375"/>
      <c r="S229" s="1559"/>
      <c r="T229" s="1558"/>
      <c r="U229" s="1555"/>
      <c r="V229" s="1555"/>
      <c r="W229" s="1375"/>
      <c r="X229" s="1555"/>
      <c r="Y229" s="1375"/>
      <c r="Z229" s="1555"/>
      <c r="AA229" s="1375"/>
      <c r="AB229" s="1556"/>
      <c r="AC229" s="1560"/>
      <c r="AD229" s="1561"/>
      <c r="AE229" s="1558"/>
      <c r="AF229" s="1558"/>
      <c r="AG229" s="1558"/>
      <c r="AH229" s="1562"/>
      <c r="AI229" s="1563"/>
      <c r="AJ229" s="1563"/>
      <c r="AK229" s="1563"/>
      <c r="AL229" s="1564"/>
      <c r="AM229" s="1563"/>
      <c r="AN229" s="1563"/>
      <c r="AO229" s="1555"/>
      <c r="AP229" s="1378"/>
      <c r="AQ229" s="1565"/>
      <c r="AR229" s="1566"/>
    </row>
    <row r="230" spans="1:44" s="1350" customFormat="1">
      <c r="A230" s="1553"/>
      <c r="B230" s="1554"/>
      <c r="C230" s="273" t="s">
        <v>946</v>
      </c>
      <c r="E230" s="1375"/>
      <c r="F230" s="1555"/>
      <c r="G230" s="1375"/>
      <c r="H230" s="1555"/>
      <c r="I230" s="1375"/>
      <c r="J230" s="1556"/>
      <c r="K230" s="1557"/>
      <c r="L230" s="1557"/>
      <c r="M230" s="1557"/>
      <c r="N230" s="1557"/>
      <c r="O230" s="1558"/>
      <c r="P230" s="1558"/>
      <c r="Q230" s="1555"/>
      <c r="R230" s="1375"/>
      <c r="S230" s="1559"/>
      <c r="T230" s="1558"/>
      <c r="U230" s="1555"/>
      <c r="V230" s="1555"/>
      <c r="W230" s="1375"/>
      <c r="X230" s="1555"/>
      <c r="Y230" s="1375"/>
      <c r="Z230" s="1555"/>
      <c r="AA230" s="1375"/>
      <c r="AB230" s="1556"/>
      <c r="AC230" s="1560"/>
      <c r="AD230" s="1561"/>
      <c r="AE230" s="1558"/>
      <c r="AF230" s="1558"/>
      <c r="AG230" s="1558"/>
      <c r="AH230" s="1562"/>
      <c r="AI230" s="1563"/>
      <c r="AJ230" s="1563"/>
      <c r="AK230" s="1563"/>
      <c r="AL230" s="1564"/>
      <c r="AM230" s="1563"/>
      <c r="AN230" s="1563"/>
      <c r="AO230" s="1555"/>
      <c r="AP230" s="1378"/>
      <c r="AQ230" s="1565"/>
      <c r="AR230" s="1566"/>
    </row>
    <row r="231" spans="1:44" s="1350" customFormat="1">
      <c r="A231" s="1553"/>
      <c r="B231" s="1554"/>
      <c r="C231" s="272" t="s">
        <v>947</v>
      </c>
      <c r="E231" s="1375"/>
      <c r="F231" s="1555"/>
      <c r="G231" s="1375"/>
      <c r="H231" s="1555"/>
      <c r="I231" s="1375"/>
      <c r="J231" s="1556"/>
      <c r="K231" s="1557"/>
      <c r="L231" s="1557"/>
      <c r="M231" s="1557"/>
      <c r="N231" s="1557"/>
      <c r="O231" s="1558"/>
      <c r="P231" s="1558"/>
      <c r="Q231" s="1555"/>
      <c r="R231" s="1375"/>
      <c r="S231" s="1559"/>
      <c r="T231" s="1558"/>
      <c r="U231" s="1555"/>
      <c r="V231" s="1555"/>
      <c r="W231" s="1375"/>
      <c r="X231" s="1555"/>
      <c r="Y231" s="1375"/>
      <c r="Z231" s="1555"/>
      <c r="AA231" s="1375"/>
      <c r="AB231" s="1556"/>
      <c r="AC231" s="1560"/>
      <c r="AD231" s="1561"/>
      <c r="AE231" s="1558"/>
      <c r="AF231" s="1558"/>
      <c r="AG231" s="1558"/>
      <c r="AH231" s="1562"/>
      <c r="AI231" s="1563"/>
      <c r="AJ231" s="1563"/>
      <c r="AK231" s="1563"/>
      <c r="AL231" s="1564"/>
      <c r="AM231" s="1563"/>
      <c r="AN231" s="1563"/>
      <c r="AO231" s="1555"/>
      <c r="AP231" s="1378"/>
      <c r="AQ231" s="1565"/>
      <c r="AR231" s="1566"/>
    </row>
    <row r="232" spans="1:44" s="1350" customFormat="1">
      <c r="A232" s="1553"/>
      <c r="B232" s="1554"/>
      <c r="C232" s="273" t="s">
        <v>948</v>
      </c>
      <c r="E232" s="1375"/>
      <c r="F232" s="1555"/>
      <c r="G232" s="1375"/>
      <c r="H232" s="1555"/>
      <c r="I232" s="1375"/>
      <c r="J232" s="1556"/>
      <c r="K232" s="1557"/>
      <c r="L232" s="1557"/>
      <c r="M232" s="1557"/>
      <c r="N232" s="1557"/>
      <c r="O232" s="1558"/>
      <c r="P232" s="1558"/>
      <c r="Q232" s="1555"/>
      <c r="R232" s="1375"/>
      <c r="S232" s="1559"/>
      <c r="T232" s="1558"/>
      <c r="U232" s="1555"/>
      <c r="V232" s="1555"/>
      <c r="W232" s="1375"/>
      <c r="X232" s="1555"/>
      <c r="Y232" s="1375"/>
      <c r="Z232" s="1555"/>
      <c r="AA232" s="1375"/>
      <c r="AB232" s="1556"/>
      <c r="AC232" s="1560"/>
      <c r="AD232" s="1561"/>
      <c r="AE232" s="1558"/>
      <c r="AF232" s="1558"/>
      <c r="AG232" s="1558"/>
      <c r="AH232" s="1562"/>
      <c r="AI232" s="1563"/>
      <c r="AJ232" s="1563"/>
      <c r="AK232" s="1563"/>
      <c r="AL232" s="1564"/>
      <c r="AM232" s="1563"/>
      <c r="AN232" s="1563"/>
      <c r="AO232" s="1555"/>
      <c r="AP232" s="1378"/>
      <c r="AQ232" s="1565"/>
      <c r="AR232" s="1566"/>
    </row>
    <row r="233" spans="1:44" s="1350" customFormat="1">
      <c r="A233" s="1553"/>
      <c r="B233" s="1554"/>
      <c r="C233" s="271" t="s">
        <v>10</v>
      </c>
      <c r="D233" s="1559"/>
      <c r="E233" s="1386"/>
      <c r="F233" s="1567"/>
      <c r="G233" s="1386"/>
      <c r="H233" s="1567"/>
      <c r="I233" s="1386"/>
      <c r="J233" s="1556"/>
      <c r="K233" s="1557"/>
      <c r="L233" s="1557"/>
      <c r="M233" s="1557"/>
      <c r="N233" s="1557"/>
      <c r="O233" s="1556"/>
      <c r="P233" s="1556"/>
      <c r="Q233" s="1567"/>
      <c r="R233" s="1386"/>
      <c r="S233" s="1559"/>
      <c r="T233" s="1556"/>
      <c r="U233" s="1567"/>
      <c r="V233" s="1567"/>
      <c r="W233" s="1386"/>
      <c r="X233" s="1567"/>
      <c r="Y233" s="1386"/>
      <c r="Z233" s="1567"/>
      <c r="AA233" s="1386"/>
      <c r="AB233" s="1556"/>
      <c r="AC233" s="1560"/>
      <c r="AD233" s="1561"/>
      <c r="AE233" s="1556"/>
      <c r="AF233" s="1556"/>
      <c r="AG233" s="1556"/>
      <c r="AH233" s="1562"/>
      <c r="AI233" s="1568"/>
      <c r="AJ233" s="1568"/>
      <c r="AK233" s="1568"/>
      <c r="AL233" s="1564"/>
      <c r="AM233" s="1568"/>
      <c r="AN233" s="1568"/>
      <c r="AO233" s="1555"/>
      <c r="AP233" s="1378"/>
      <c r="AQ233" s="1565"/>
      <c r="AR233" s="1569"/>
    </row>
    <row r="234" spans="1:44" s="1350" customFormat="1">
      <c r="A234" s="1553"/>
      <c r="B234" s="1554"/>
      <c r="C234" s="272" t="s">
        <v>417</v>
      </c>
      <c r="D234" s="1559"/>
      <c r="E234" s="1386"/>
      <c r="F234" s="1567"/>
      <c r="G234" s="1386"/>
      <c r="H234" s="1567"/>
      <c r="I234" s="1386"/>
      <c r="J234" s="1556"/>
      <c r="K234" s="1557"/>
      <c r="L234" s="1557"/>
      <c r="M234" s="1557"/>
      <c r="N234" s="1557"/>
      <c r="O234" s="1556"/>
      <c r="P234" s="1556"/>
      <c r="Q234" s="1567"/>
      <c r="R234" s="1386"/>
      <c r="S234" s="1559"/>
      <c r="T234" s="1556"/>
      <c r="U234" s="1567"/>
      <c r="V234" s="1567"/>
      <c r="W234" s="1386"/>
      <c r="X234" s="1567"/>
      <c r="Y234" s="1386"/>
      <c r="Z234" s="1567"/>
      <c r="AA234" s="1386"/>
      <c r="AB234" s="1556"/>
      <c r="AC234" s="1560"/>
      <c r="AD234" s="1561"/>
      <c r="AE234" s="1556"/>
      <c r="AF234" s="1556"/>
      <c r="AG234" s="1556"/>
      <c r="AH234" s="1562"/>
      <c r="AI234" s="1568"/>
      <c r="AJ234" s="1568"/>
      <c r="AK234" s="1568"/>
      <c r="AL234" s="1564"/>
      <c r="AM234" s="1568"/>
      <c r="AN234" s="1568"/>
      <c r="AO234" s="1555"/>
      <c r="AP234" s="1378"/>
      <c r="AQ234" s="1565"/>
      <c r="AR234" s="1569"/>
    </row>
    <row r="235" spans="1:44" s="1350" customFormat="1" ht="15">
      <c r="A235" s="1553"/>
      <c r="B235" s="1570" t="s">
        <v>372</v>
      </c>
      <c r="C235" s="273" t="s">
        <v>949</v>
      </c>
      <c r="E235" s="1375"/>
      <c r="F235" s="1555"/>
      <c r="G235" s="1375"/>
      <c r="H235" s="1555"/>
      <c r="I235" s="1375"/>
      <c r="J235" s="1556"/>
      <c r="K235" s="1557"/>
      <c r="L235" s="1557"/>
      <c r="M235" s="1557"/>
      <c r="N235" s="1557"/>
      <c r="O235" s="1558"/>
      <c r="P235" s="1558"/>
      <c r="Q235" s="1555"/>
      <c r="R235" s="1375"/>
      <c r="S235" s="1559"/>
      <c r="T235" s="1558"/>
      <c r="U235" s="1555"/>
      <c r="V235" s="1555"/>
      <c r="W235" s="1375"/>
      <c r="X235" s="1555"/>
      <c r="Y235" s="1375"/>
      <c r="Z235" s="1555"/>
      <c r="AA235" s="1375"/>
      <c r="AB235" s="1556"/>
      <c r="AC235" s="1560"/>
      <c r="AD235" s="1561"/>
      <c r="AE235" s="1558"/>
      <c r="AF235" s="1558"/>
      <c r="AG235" s="1558"/>
      <c r="AH235" s="1562"/>
      <c r="AI235" s="1563"/>
      <c r="AJ235" s="1563"/>
      <c r="AK235" s="1563"/>
      <c r="AL235" s="1564"/>
      <c r="AM235" s="1563"/>
      <c r="AN235" s="1563"/>
      <c r="AO235" s="1555"/>
      <c r="AP235" s="1378"/>
      <c r="AQ235" s="1565"/>
      <c r="AR235" s="1566"/>
    </row>
    <row r="236" spans="1:44" s="1350" customFormat="1">
      <c r="A236" s="1553"/>
      <c r="B236" s="1554"/>
      <c r="C236" s="273" t="s">
        <v>950</v>
      </c>
      <c r="D236" s="1559"/>
      <c r="E236" s="1386"/>
      <c r="F236" s="1567"/>
      <c r="G236" s="1386"/>
      <c r="H236" s="1567"/>
      <c r="I236" s="1386"/>
      <c r="J236" s="1556"/>
      <c r="K236" s="1557"/>
      <c r="L236" s="1557"/>
      <c r="M236" s="1557"/>
      <c r="N236" s="1557"/>
      <c r="O236" s="1556"/>
      <c r="P236" s="1556"/>
      <c r="Q236" s="1567"/>
      <c r="R236" s="1386"/>
      <c r="S236" s="1559"/>
      <c r="T236" s="1556"/>
      <c r="U236" s="1567"/>
      <c r="V236" s="1567"/>
      <c r="W236" s="1386"/>
      <c r="X236" s="1567"/>
      <c r="Y236" s="1386"/>
      <c r="Z236" s="1567"/>
      <c r="AA236" s="1386"/>
      <c r="AB236" s="1556"/>
      <c r="AC236" s="1560"/>
      <c r="AD236" s="1561"/>
      <c r="AE236" s="1556"/>
      <c r="AF236" s="1556"/>
      <c r="AG236" s="1556"/>
      <c r="AH236" s="1562"/>
      <c r="AI236" s="1568"/>
      <c r="AJ236" s="1568"/>
      <c r="AK236" s="1568"/>
      <c r="AL236" s="1564"/>
      <c r="AM236" s="1568"/>
      <c r="AN236" s="1568"/>
      <c r="AO236" s="1555"/>
      <c r="AP236" s="1378"/>
      <c r="AQ236" s="1565"/>
      <c r="AR236" s="1569"/>
    </row>
    <row r="237" spans="1:44" s="1350" customFormat="1">
      <c r="A237" s="1553"/>
      <c r="B237" s="1554"/>
      <c r="C237" s="274" t="s">
        <v>951</v>
      </c>
      <c r="E237" s="1375"/>
      <c r="F237" s="1555"/>
      <c r="G237" s="1375"/>
      <c r="H237" s="1555"/>
      <c r="I237" s="1375"/>
      <c r="J237" s="1556"/>
      <c r="K237" s="1557"/>
      <c r="L237" s="1557"/>
      <c r="M237" s="1557"/>
      <c r="N237" s="1557"/>
      <c r="O237" s="1558"/>
      <c r="P237" s="1558"/>
      <c r="Q237" s="1555"/>
      <c r="R237" s="1375"/>
      <c r="S237" s="1559"/>
      <c r="T237" s="1558"/>
      <c r="U237" s="1555"/>
      <c r="V237" s="1555"/>
      <c r="W237" s="1375"/>
      <c r="X237" s="1555"/>
      <c r="Y237" s="1375"/>
      <c r="Z237" s="1555"/>
      <c r="AA237" s="1375"/>
      <c r="AB237" s="1556"/>
      <c r="AC237" s="1560"/>
      <c r="AD237" s="1561"/>
      <c r="AE237" s="1558"/>
      <c r="AF237" s="1558"/>
      <c r="AG237" s="1558"/>
      <c r="AH237" s="1562"/>
      <c r="AI237" s="1563"/>
      <c r="AJ237" s="1563"/>
      <c r="AK237" s="1563"/>
      <c r="AL237" s="1564"/>
      <c r="AM237" s="1563"/>
      <c r="AN237" s="1563"/>
      <c r="AO237" s="1555"/>
      <c r="AP237" s="1378"/>
      <c r="AQ237" s="1565"/>
      <c r="AR237" s="1566"/>
    </row>
    <row r="238" spans="1:44" s="1350" customFormat="1">
      <c r="A238" s="1553"/>
      <c r="B238" s="1554"/>
      <c r="C238" s="274" t="s">
        <v>952</v>
      </c>
      <c r="E238" s="1375"/>
      <c r="F238" s="1555"/>
      <c r="G238" s="1375"/>
      <c r="H238" s="1555"/>
      <c r="I238" s="1375"/>
      <c r="J238" s="1556"/>
      <c r="K238" s="1557"/>
      <c r="L238" s="1557"/>
      <c r="M238" s="1557"/>
      <c r="N238" s="1557"/>
      <c r="O238" s="1558"/>
      <c r="P238" s="1558"/>
      <c r="Q238" s="1555"/>
      <c r="R238" s="1375"/>
      <c r="S238" s="1559"/>
      <c r="T238" s="1558"/>
      <c r="U238" s="1555"/>
      <c r="V238" s="1555"/>
      <c r="W238" s="1375"/>
      <c r="X238" s="1555"/>
      <c r="Y238" s="1375"/>
      <c r="Z238" s="1555"/>
      <c r="AA238" s="1375"/>
      <c r="AB238" s="1556"/>
      <c r="AC238" s="1560"/>
      <c r="AD238" s="1561"/>
      <c r="AE238" s="1558"/>
      <c r="AF238" s="1558"/>
      <c r="AG238" s="1558"/>
      <c r="AH238" s="1562"/>
      <c r="AI238" s="1563"/>
      <c r="AJ238" s="1563"/>
      <c r="AK238" s="1563"/>
      <c r="AL238" s="1564"/>
      <c r="AM238" s="1563"/>
      <c r="AN238" s="1563"/>
      <c r="AO238" s="1555"/>
      <c r="AP238" s="1378"/>
      <c r="AQ238" s="1565"/>
      <c r="AR238" s="1566"/>
    </row>
    <row r="239" spans="1:44" s="1350" customFormat="1">
      <c r="A239" s="1553"/>
      <c r="B239" s="1554"/>
      <c r="C239" s="274" t="s">
        <v>953</v>
      </c>
      <c r="E239" s="1375"/>
      <c r="F239" s="1555"/>
      <c r="G239" s="1375"/>
      <c r="H239" s="1555"/>
      <c r="I239" s="1375"/>
      <c r="J239" s="1556"/>
      <c r="K239" s="1557"/>
      <c r="L239" s="1557"/>
      <c r="M239" s="1557"/>
      <c r="N239" s="1557"/>
      <c r="O239" s="1558"/>
      <c r="P239" s="1558"/>
      <c r="Q239" s="1555"/>
      <c r="R239" s="1375"/>
      <c r="S239" s="1559"/>
      <c r="T239" s="1558"/>
      <c r="U239" s="1555"/>
      <c r="V239" s="1555"/>
      <c r="W239" s="1375"/>
      <c r="X239" s="1555"/>
      <c r="Y239" s="1375"/>
      <c r="Z239" s="1555"/>
      <c r="AA239" s="1375"/>
      <c r="AB239" s="1556"/>
      <c r="AC239" s="1560"/>
      <c r="AD239" s="1561"/>
      <c r="AE239" s="1558"/>
      <c r="AF239" s="1558"/>
      <c r="AG239" s="1558"/>
      <c r="AH239" s="1562"/>
      <c r="AI239" s="1563"/>
      <c r="AJ239" s="1563"/>
      <c r="AK239" s="1563"/>
      <c r="AL239" s="1564"/>
      <c r="AM239" s="1563"/>
      <c r="AN239" s="1563"/>
      <c r="AO239" s="1555"/>
      <c r="AP239" s="1378"/>
      <c r="AQ239" s="1565"/>
      <c r="AR239" s="1566"/>
    </row>
    <row r="240" spans="1:44" s="1350" customFormat="1">
      <c r="A240" s="1553"/>
      <c r="B240" s="1554"/>
      <c r="C240" s="272" t="s">
        <v>420</v>
      </c>
      <c r="E240" s="1375"/>
      <c r="F240" s="1555"/>
      <c r="G240" s="1375"/>
      <c r="H240" s="1555"/>
      <c r="I240" s="1375"/>
      <c r="J240" s="1556"/>
      <c r="K240" s="1557"/>
      <c r="L240" s="1557"/>
      <c r="M240" s="1557"/>
      <c r="N240" s="1557"/>
      <c r="O240" s="1558"/>
      <c r="P240" s="1558"/>
      <c r="Q240" s="1555"/>
      <c r="R240" s="1375"/>
      <c r="S240" s="1559"/>
      <c r="T240" s="1558"/>
      <c r="U240" s="1555"/>
      <c r="V240" s="1555"/>
      <c r="W240" s="1375"/>
      <c r="X240" s="1555"/>
      <c r="Y240" s="1375"/>
      <c r="Z240" s="1555"/>
      <c r="AA240" s="1375"/>
      <c r="AB240" s="1556"/>
      <c r="AC240" s="1560"/>
      <c r="AD240" s="1561"/>
      <c r="AE240" s="1558"/>
      <c r="AF240" s="1558"/>
      <c r="AG240" s="1558"/>
      <c r="AH240" s="1562"/>
      <c r="AI240" s="1563"/>
      <c r="AJ240" s="1563"/>
      <c r="AK240" s="1563"/>
      <c r="AL240" s="1564"/>
      <c r="AM240" s="1563"/>
      <c r="AN240" s="1563"/>
      <c r="AO240" s="1555"/>
      <c r="AP240" s="1378"/>
      <c r="AQ240" s="1565"/>
      <c r="AR240" s="1566"/>
    </row>
    <row r="241" spans="1:44" s="1350" customFormat="1">
      <c r="A241" s="1553"/>
      <c r="B241" s="1554"/>
      <c r="C241" s="272" t="s">
        <v>421</v>
      </c>
      <c r="D241" s="1384"/>
      <c r="E241" s="1386"/>
      <c r="F241" s="1395"/>
      <c r="G241" s="1386"/>
      <c r="H241" s="1395"/>
      <c r="I241" s="1386"/>
      <c r="J241" s="1556"/>
      <c r="K241" s="1557"/>
      <c r="L241" s="1557"/>
      <c r="M241" s="1557"/>
      <c r="N241" s="1557"/>
      <c r="O241" s="1556"/>
      <c r="P241" s="1556"/>
      <c r="Q241" s="1395"/>
      <c r="R241" s="1386"/>
      <c r="S241" s="1559"/>
      <c r="T241" s="1556"/>
      <c r="U241" s="1567"/>
      <c r="V241" s="1395"/>
      <c r="W241" s="1386"/>
      <c r="X241" s="1395"/>
      <c r="Y241" s="1386"/>
      <c r="Z241" s="1395"/>
      <c r="AA241" s="1386"/>
      <c r="AB241" s="1556"/>
      <c r="AC241" s="1560"/>
      <c r="AD241" s="1561"/>
      <c r="AE241" s="1556"/>
      <c r="AF241" s="1556"/>
      <c r="AG241" s="1556"/>
      <c r="AH241" s="1562"/>
      <c r="AI241" s="1385"/>
      <c r="AJ241" s="1385"/>
      <c r="AK241" s="1385"/>
      <c r="AL241" s="1564"/>
      <c r="AM241" s="1385"/>
      <c r="AN241" s="1385"/>
      <c r="AO241" s="1555"/>
      <c r="AP241" s="1378"/>
      <c r="AQ241" s="1565"/>
      <c r="AR241" s="1569"/>
    </row>
    <row r="242" spans="1:44" s="1350" customFormat="1">
      <c r="A242" s="1553"/>
      <c r="B242" s="1554"/>
      <c r="C242" s="273" t="s">
        <v>954</v>
      </c>
      <c r="E242" s="1375"/>
      <c r="F242" s="1555"/>
      <c r="G242" s="1375"/>
      <c r="H242" s="1555"/>
      <c r="I242" s="1375"/>
      <c r="J242" s="1556"/>
      <c r="K242" s="1557"/>
      <c r="L242" s="1557"/>
      <c r="M242" s="1557"/>
      <c r="N242" s="1557"/>
      <c r="O242" s="1558"/>
      <c r="P242" s="1558"/>
      <c r="Q242" s="1555"/>
      <c r="R242" s="1375"/>
      <c r="S242" s="1559"/>
      <c r="T242" s="1558"/>
      <c r="U242" s="1555"/>
      <c r="V242" s="1555"/>
      <c r="W242" s="1375"/>
      <c r="X242" s="1555"/>
      <c r="Y242" s="1375"/>
      <c r="Z242" s="1555"/>
      <c r="AA242" s="1375"/>
      <c r="AB242" s="1556"/>
      <c r="AC242" s="1560"/>
      <c r="AD242" s="1561"/>
      <c r="AE242" s="1558"/>
      <c r="AF242" s="1558"/>
      <c r="AG242" s="1558"/>
      <c r="AH242" s="1562"/>
      <c r="AI242" s="1563"/>
      <c r="AJ242" s="1563"/>
      <c r="AK242" s="1563"/>
      <c r="AL242" s="1564"/>
      <c r="AM242" s="1563"/>
      <c r="AN242" s="1563"/>
      <c r="AO242" s="1555"/>
      <c r="AP242" s="1378"/>
      <c r="AQ242" s="1565"/>
      <c r="AR242" s="1566"/>
    </row>
    <row r="243" spans="1:44" s="1350" customFormat="1">
      <c r="A243" s="1553"/>
      <c r="B243" s="1554"/>
      <c r="C243" s="273" t="s">
        <v>955</v>
      </c>
      <c r="E243" s="1375"/>
      <c r="F243" s="1555"/>
      <c r="G243" s="1375"/>
      <c r="H243" s="1555"/>
      <c r="I243" s="1375"/>
      <c r="J243" s="1556"/>
      <c r="K243" s="1557"/>
      <c r="L243" s="1557"/>
      <c r="M243" s="1557"/>
      <c r="N243" s="1557"/>
      <c r="O243" s="1558"/>
      <c r="P243" s="1558"/>
      <c r="Q243" s="1555"/>
      <c r="R243" s="1375"/>
      <c r="S243" s="1559"/>
      <c r="T243" s="1558"/>
      <c r="U243" s="1555"/>
      <c r="V243" s="1555"/>
      <c r="W243" s="1375"/>
      <c r="X243" s="1555"/>
      <c r="Y243" s="1375"/>
      <c r="Z243" s="1555"/>
      <c r="AA243" s="1375"/>
      <c r="AB243" s="1556"/>
      <c r="AC243" s="1560"/>
      <c r="AD243" s="1561"/>
      <c r="AE243" s="1558"/>
      <c r="AF243" s="1558"/>
      <c r="AG243" s="1558"/>
      <c r="AH243" s="1562"/>
      <c r="AI243" s="1563"/>
      <c r="AJ243" s="1563"/>
      <c r="AK243" s="1563"/>
      <c r="AL243" s="1564"/>
      <c r="AM243" s="1563"/>
      <c r="AN243" s="1563"/>
      <c r="AO243" s="1555"/>
      <c r="AP243" s="1378"/>
      <c r="AQ243" s="1565"/>
      <c r="AR243" s="1566"/>
    </row>
    <row r="244" spans="1:44" s="1350" customFormat="1">
      <c r="A244" s="1553"/>
      <c r="B244" s="1554"/>
      <c r="C244" s="271" t="s">
        <v>104</v>
      </c>
      <c r="E244" s="1375"/>
      <c r="F244" s="1555"/>
      <c r="G244" s="1375"/>
      <c r="H244" s="1555"/>
      <c r="I244" s="1375"/>
      <c r="J244" s="1556"/>
      <c r="K244" s="1557"/>
      <c r="L244" s="1557"/>
      <c r="M244" s="1557"/>
      <c r="N244" s="1557"/>
      <c r="O244" s="1558"/>
      <c r="P244" s="1558"/>
      <c r="Q244" s="1555"/>
      <c r="R244" s="1375"/>
      <c r="S244" s="1559"/>
      <c r="T244" s="1558"/>
      <c r="U244" s="1555"/>
      <c r="V244" s="1555"/>
      <c r="W244" s="1375"/>
      <c r="X244" s="1555"/>
      <c r="Y244" s="1375"/>
      <c r="Z244" s="1555"/>
      <c r="AA244" s="1375"/>
      <c r="AB244" s="1556"/>
      <c r="AC244" s="1560"/>
      <c r="AD244" s="1561"/>
      <c r="AE244" s="1558"/>
      <c r="AF244" s="1558"/>
      <c r="AG244" s="1558"/>
      <c r="AH244" s="1562"/>
      <c r="AI244" s="1563"/>
      <c r="AJ244" s="1563"/>
      <c r="AK244" s="1563"/>
      <c r="AL244" s="1564"/>
      <c r="AM244" s="1563"/>
      <c r="AN244" s="1563"/>
      <c r="AO244" s="1555"/>
      <c r="AP244" s="1378"/>
      <c r="AQ244" s="1565"/>
      <c r="AR244" s="1566"/>
    </row>
    <row r="245" spans="1:44" s="1350" customFormat="1">
      <c r="A245" s="1553"/>
      <c r="B245" s="1554"/>
      <c r="C245" s="271" t="s">
        <v>322</v>
      </c>
      <c r="D245" s="1571"/>
      <c r="E245" s="1572"/>
      <c r="F245" s="1573"/>
      <c r="G245" s="1572"/>
      <c r="H245" s="1573"/>
      <c r="I245" s="1572"/>
      <c r="J245" s="1556"/>
      <c r="K245" s="1574"/>
      <c r="L245" s="1574"/>
      <c r="M245" s="1574"/>
      <c r="N245" s="1574"/>
      <c r="O245" s="1574"/>
      <c r="P245" s="1574"/>
      <c r="Q245" s="1573"/>
      <c r="R245" s="1572"/>
      <c r="S245" s="1559"/>
      <c r="T245" s="1574"/>
      <c r="U245" s="1573"/>
      <c r="V245" s="1573"/>
      <c r="W245" s="1572"/>
      <c r="X245" s="1573"/>
      <c r="Y245" s="1572"/>
      <c r="Z245" s="1573"/>
      <c r="AA245" s="1572"/>
      <c r="AB245" s="1556"/>
      <c r="AC245" s="1571"/>
      <c r="AD245" s="1575"/>
      <c r="AE245" s="1574"/>
      <c r="AF245" s="1574"/>
      <c r="AG245" s="1574"/>
      <c r="AH245" s="1562"/>
      <c r="AI245" s="1576"/>
      <c r="AJ245" s="1576"/>
      <c r="AK245" s="1576"/>
      <c r="AL245" s="1564"/>
      <c r="AM245" s="1576"/>
      <c r="AN245" s="1576"/>
      <c r="AO245" s="1573"/>
      <c r="AP245" s="1577"/>
      <c r="AQ245" s="1578"/>
      <c r="AR245" s="1579"/>
    </row>
    <row r="246" spans="1:44" s="1350" customFormat="1">
      <c r="A246" s="1553"/>
      <c r="B246" s="1554"/>
      <c r="C246" s="271" t="s">
        <v>424</v>
      </c>
      <c r="D246" s="1560"/>
      <c r="E246" s="40"/>
      <c r="F246" s="1580"/>
      <c r="G246" s="40"/>
      <c r="H246" s="1580"/>
      <c r="I246" s="40"/>
      <c r="J246" s="1556"/>
      <c r="K246" s="1557"/>
      <c r="L246" s="1557"/>
      <c r="M246" s="1557"/>
      <c r="N246" s="1557"/>
      <c r="O246" s="1557"/>
      <c r="P246" s="1557"/>
      <c r="Q246" s="1580"/>
      <c r="R246" s="40"/>
      <c r="S246" s="1559"/>
      <c r="T246" s="1557"/>
      <c r="U246" s="1580"/>
      <c r="V246" s="1580"/>
      <c r="W246" s="40"/>
      <c r="X246" s="1580"/>
      <c r="Y246" s="40"/>
      <c r="Z246" s="1580"/>
      <c r="AA246" s="40"/>
      <c r="AB246" s="1556"/>
      <c r="AC246" s="1560"/>
      <c r="AD246" s="1561"/>
      <c r="AE246" s="1557"/>
      <c r="AF246" s="1557"/>
      <c r="AG246" s="1557"/>
      <c r="AH246" s="1562"/>
      <c r="AI246" s="1581"/>
      <c r="AJ246" s="1581"/>
      <c r="AK246" s="1581"/>
      <c r="AL246" s="1564"/>
      <c r="AM246" s="1581"/>
      <c r="AN246" s="1581"/>
      <c r="AO246" s="1555"/>
      <c r="AP246" s="1378"/>
      <c r="AQ246" s="1565"/>
      <c r="AR246" s="1566"/>
    </row>
    <row r="247" spans="1:44" s="1350" customFormat="1">
      <c r="A247" s="1553"/>
      <c r="B247" s="1554"/>
      <c r="C247" s="275" t="s">
        <v>425</v>
      </c>
      <c r="D247" s="1559"/>
      <c r="E247" s="1386"/>
      <c r="F247" s="1567"/>
      <c r="G247" s="1386"/>
      <c r="H247" s="1567"/>
      <c r="I247" s="1386"/>
      <c r="J247" s="1556"/>
      <c r="K247" s="1557"/>
      <c r="L247" s="1557"/>
      <c r="M247" s="1557"/>
      <c r="N247" s="1557"/>
      <c r="O247" s="1556"/>
      <c r="P247" s="1556"/>
      <c r="Q247" s="1567"/>
      <c r="R247" s="1386"/>
      <c r="S247" s="1559"/>
      <c r="T247" s="1556"/>
      <c r="U247" s="1567"/>
      <c r="V247" s="1567"/>
      <c r="W247" s="1386"/>
      <c r="X247" s="1567"/>
      <c r="Y247" s="1386"/>
      <c r="Z247" s="1567"/>
      <c r="AA247" s="1386"/>
      <c r="AB247" s="1556"/>
      <c r="AC247" s="1560"/>
      <c r="AD247" s="1561"/>
      <c r="AE247" s="1556"/>
      <c r="AF247" s="1556"/>
      <c r="AG247" s="1556"/>
      <c r="AH247" s="1562"/>
      <c r="AI247" s="1568"/>
      <c r="AJ247" s="1568"/>
      <c r="AK247" s="1568"/>
      <c r="AL247" s="1564"/>
      <c r="AM247" s="1568"/>
      <c r="AN247" s="1568"/>
      <c r="AO247" s="1582"/>
      <c r="AP247" s="1583"/>
      <c r="AQ247" s="1584"/>
      <c r="AR247" s="1569"/>
    </row>
    <row r="248" spans="1:44" s="1350" customFormat="1" ht="13.5" thickBot="1">
      <c r="A248" s="1553"/>
      <c r="B248" s="1585"/>
      <c r="C248" s="276" t="s">
        <v>782</v>
      </c>
      <c r="D248" s="1586"/>
      <c r="E248" s="1587"/>
      <c r="F248" s="1588"/>
      <c r="G248" s="1587"/>
      <c r="H248" s="1588"/>
      <c r="I248" s="1587"/>
      <c r="J248" s="1589"/>
      <c r="K248" s="1590"/>
      <c r="L248" s="1590"/>
      <c r="M248" s="1590"/>
      <c r="N248" s="1590"/>
      <c r="O248" s="1590"/>
      <c r="P248" s="1591"/>
      <c r="Q248" s="1588"/>
      <c r="R248" s="1587"/>
      <c r="S248" s="1592"/>
      <c r="T248" s="1593"/>
      <c r="U248" s="1594"/>
      <c r="V248" s="1591"/>
      <c r="W248" s="1587"/>
      <c r="X248" s="1588"/>
      <c r="Y248" s="1587"/>
      <c r="Z248" s="1588"/>
      <c r="AA248" s="1587"/>
      <c r="AB248" s="1589"/>
      <c r="AC248" s="1595"/>
      <c r="AD248" s="1587"/>
      <c r="AE248" s="1590"/>
      <c r="AF248" s="1593"/>
      <c r="AG248" s="1593"/>
      <c r="AH248" s="1596"/>
      <c r="AI248" s="1597"/>
      <c r="AJ248" s="1598"/>
      <c r="AK248" s="1599"/>
      <c r="AL248" s="1600"/>
      <c r="AM248" s="1586"/>
      <c r="AN248" s="1601"/>
      <c r="AO248" s="1602"/>
      <c r="AP248" s="1603"/>
      <c r="AQ248" s="1595"/>
      <c r="AR248" s="1604"/>
    </row>
    <row r="249" spans="1:44" s="1350" customFormat="1">
      <c r="A249" s="1553"/>
      <c r="B249" s="1605"/>
      <c r="C249" s="319" t="s">
        <v>414</v>
      </c>
      <c r="D249" s="1540"/>
      <c r="E249" s="1369"/>
      <c r="F249" s="1541"/>
      <c r="G249" s="1369"/>
      <c r="H249" s="1541"/>
      <c r="I249" s="1369"/>
      <c r="J249" s="1542"/>
      <c r="K249" s="1543"/>
      <c r="L249" s="1543"/>
      <c r="M249" s="1543"/>
      <c r="N249" s="1543"/>
      <c r="O249" s="1544"/>
      <c r="P249" s="1544"/>
      <c r="Q249" s="1541"/>
      <c r="R249" s="1369"/>
      <c r="S249" s="1545"/>
      <c r="T249" s="1544"/>
      <c r="U249" s="1541"/>
      <c r="V249" s="1541"/>
      <c r="W249" s="1369"/>
      <c r="X249" s="1541"/>
      <c r="Y249" s="1369"/>
      <c r="Z249" s="1541"/>
      <c r="AA249" s="1369"/>
      <c r="AB249" s="1542"/>
      <c r="AC249" s="1546"/>
      <c r="AD249" s="1547"/>
      <c r="AE249" s="1544"/>
      <c r="AF249" s="1544"/>
      <c r="AG249" s="1544"/>
      <c r="AH249" s="1548"/>
      <c r="AI249" s="1549"/>
      <c r="AJ249" s="1549"/>
      <c r="AK249" s="1549"/>
      <c r="AL249" s="1550"/>
      <c r="AM249" s="1549"/>
      <c r="AN249" s="1549"/>
      <c r="AO249" s="1541"/>
      <c r="AP249" s="1372"/>
      <c r="AQ249" s="1551"/>
      <c r="AR249" s="1552"/>
    </row>
    <row r="250" spans="1:44" s="1350" customFormat="1">
      <c r="A250" s="1553"/>
      <c r="B250" s="1554"/>
      <c r="C250" s="270" t="s">
        <v>11</v>
      </c>
      <c r="E250" s="1375"/>
      <c r="F250" s="1555"/>
      <c r="G250" s="1375"/>
      <c r="H250" s="1555"/>
      <c r="I250" s="1375"/>
      <c r="J250" s="1556"/>
      <c r="K250" s="1557"/>
      <c r="L250" s="1557"/>
      <c r="M250" s="1557"/>
      <c r="N250" s="1557"/>
      <c r="O250" s="1558"/>
      <c r="P250" s="1558"/>
      <c r="Q250" s="1555"/>
      <c r="R250" s="1375"/>
      <c r="S250" s="1559"/>
      <c r="T250" s="1558"/>
      <c r="U250" s="1555"/>
      <c r="V250" s="1555"/>
      <c r="W250" s="1375"/>
      <c r="X250" s="1555"/>
      <c r="Y250" s="1375"/>
      <c r="Z250" s="1555"/>
      <c r="AA250" s="1375"/>
      <c r="AB250" s="1556"/>
      <c r="AC250" s="1560"/>
      <c r="AD250" s="1561"/>
      <c r="AE250" s="1558"/>
      <c r="AF250" s="1558"/>
      <c r="AG250" s="1558"/>
      <c r="AH250" s="1562"/>
      <c r="AI250" s="1563"/>
      <c r="AJ250" s="1563"/>
      <c r="AK250" s="1563"/>
      <c r="AL250" s="1564"/>
      <c r="AM250" s="1563"/>
      <c r="AN250" s="1563"/>
      <c r="AO250" s="1555"/>
      <c r="AP250" s="1378"/>
      <c r="AQ250" s="1565"/>
      <c r="AR250" s="1566"/>
    </row>
    <row r="251" spans="1:44" s="1350" customFormat="1">
      <c r="A251" s="1553"/>
      <c r="B251" s="1554"/>
      <c r="C251" s="271" t="s">
        <v>4</v>
      </c>
      <c r="D251" s="1559"/>
      <c r="E251" s="1386"/>
      <c r="F251" s="1567"/>
      <c r="G251" s="1386"/>
      <c r="H251" s="1567"/>
      <c r="I251" s="1386"/>
      <c r="J251" s="1556"/>
      <c r="K251" s="1557"/>
      <c r="L251" s="1557"/>
      <c r="M251" s="1557"/>
      <c r="N251" s="1557"/>
      <c r="O251" s="1556"/>
      <c r="P251" s="1556"/>
      <c r="Q251" s="1567"/>
      <c r="R251" s="1386"/>
      <c r="S251" s="1559"/>
      <c r="T251" s="1556"/>
      <c r="U251" s="1567"/>
      <c r="V251" s="1567"/>
      <c r="W251" s="1386"/>
      <c r="X251" s="1567"/>
      <c r="Y251" s="1386"/>
      <c r="Z251" s="1567"/>
      <c r="AA251" s="1386"/>
      <c r="AB251" s="1556"/>
      <c r="AC251" s="1560"/>
      <c r="AD251" s="1561"/>
      <c r="AE251" s="1556"/>
      <c r="AF251" s="1556"/>
      <c r="AG251" s="1556"/>
      <c r="AH251" s="1562"/>
      <c r="AI251" s="1568"/>
      <c r="AJ251" s="1568"/>
      <c r="AK251" s="1568"/>
      <c r="AL251" s="1564"/>
      <c r="AM251" s="1568"/>
      <c r="AN251" s="1568"/>
      <c r="AO251" s="1555"/>
      <c r="AP251" s="1378"/>
      <c r="AQ251" s="1565"/>
      <c r="AR251" s="1569"/>
    </row>
    <row r="252" spans="1:44" s="1350" customFormat="1">
      <c r="A252" s="1553"/>
      <c r="B252" s="1554"/>
      <c r="C252" s="272" t="s">
        <v>943</v>
      </c>
      <c r="E252" s="1375"/>
      <c r="F252" s="1555"/>
      <c r="G252" s="1375"/>
      <c r="H252" s="1555"/>
      <c r="I252" s="1375"/>
      <c r="J252" s="1556"/>
      <c r="K252" s="1557"/>
      <c r="L252" s="1557"/>
      <c r="M252" s="1557"/>
      <c r="N252" s="1557"/>
      <c r="O252" s="1558"/>
      <c r="P252" s="1558"/>
      <c r="Q252" s="1555"/>
      <c r="R252" s="1375"/>
      <c r="S252" s="1559"/>
      <c r="T252" s="1558"/>
      <c r="U252" s="1555"/>
      <c r="V252" s="1555"/>
      <c r="W252" s="1375"/>
      <c r="X252" s="1555"/>
      <c r="Y252" s="1375"/>
      <c r="Z252" s="1555"/>
      <c r="AA252" s="1375"/>
      <c r="AB252" s="1556"/>
      <c r="AC252" s="1560"/>
      <c r="AD252" s="1561"/>
      <c r="AE252" s="1558"/>
      <c r="AF252" s="1558"/>
      <c r="AG252" s="1558"/>
      <c r="AH252" s="1562"/>
      <c r="AI252" s="1563"/>
      <c r="AJ252" s="1563"/>
      <c r="AK252" s="1563"/>
      <c r="AL252" s="1564"/>
      <c r="AM252" s="1563"/>
      <c r="AN252" s="1563"/>
      <c r="AO252" s="1555"/>
      <c r="AP252" s="1378"/>
      <c r="AQ252" s="1565"/>
      <c r="AR252" s="1566"/>
    </row>
    <row r="253" spans="1:44" s="1350" customFormat="1">
      <c r="A253" s="1553"/>
      <c r="B253" s="1554"/>
      <c r="C253" s="273" t="s">
        <v>944</v>
      </c>
      <c r="E253" s="1375"/>
      <c r="F253" s="1555"/>
      <c r="G253" s="1375"/>
      <c r="H253" s="1555"/>
      <c r="I253" s="1375"/>
      <c r="J253" s="1556"/>
      <c r="K253" s="1557"/>
      <c r="L253" s="1557"/>
      <c r="M253" s="1557"/>
      <c r="N253" s="1557"/>
      <c r="O253" s="1558"/>
      <c r="P253" s="1558"/>
      <c r="Q253" s="1555"/>
      <c r="R253" s="1375"/>
      <c r="S253" s="1559"/>
      <c r="T253" s="1558"/>
      <c r="U253" s="1555"/>
      <c r="V253" s="1555"/>
      <c r="W253" s="1375"/>
      <c r="X253" s="1555"/>
      <c r="Y253" s="1375"/>
      <c r="Z253" s="1555"/>
      <c r="AA253" s="1375"/>
      <c r="AB253" s="1556"/>
      <c r="AC253" s="1560"/>
      <c r="AD253" s="1561"/>
      <c r="AE253" s="1558"/>
      <c r="AF253" s="1558"/>
      <c r="AG253" s="1558"/>
      <c r="AH253" s="1562"/>
      <c r="AI253" s="1563"/>
      <c r="AJ253" s="1563"/>
      <c r="AK253" s="1563"/>
      <c r="AL253" s="1564"/>
      <c r="AM253" s="1563"/>
      <c r="AN253" s="1563"/>
      <c r="AO253" s="1555"/>
      <c r="AP253" s="1378"/>
      <c r="AQ253" s="1565"/>
      <c r="AR253" s="1566"/>
    </row>
    <row r="254" spans="1:44" s="1350" customFormat="1">
      <c r="A254" s="1553"/>
      <c r="B254" s="1554"/>
      <c r="C254" s="272" t="s">
        <v>945</v>
      </c>
      <c r="E254" s="1375"/>
      <c r="F254" s="1555"/>
      <c r="G254" s="1375"/>
      <c r="H254" s="1555"/>
      <c r="I254" s="1375"/>
      <c r="J254" s="1556"/>
      <c r="K254" s="1557"/>
      <c r="L254" s="1557"/>
      <c r="M254" s="1557"/>
      <c r="N254" s="1557"/>
      <c r="O254" s="1558"/>
      <c r="P254" s="1558"/>
      <c r="Q254" s="1555"/>
      <c r="R254" s="1375"/>
      <c r="S254" s="1559"/>
      <c r="T254" s="1558"/>
      <c r="U254" s="1555"/>
      <c r="V254" s="1555"/>
      <c r="W254" s="1375"/>
      <c r="X254" s="1555"/>
      <c r="Y254" s="1375"/>
      <c r="Z254" s="1555"/>
      <c r="AA254" s="1375"/>
      <c r="AB254" s="1556"/>
      <c r="AC254" s="1560"/>
      <c r="AD254" s="1561"/>
      <c r="AE254" s="1558"/>
      <c r="AF254" s="1558"/>
      <c r="AG254" s="1558"/>
      <c r="AH254" s="1562"/>
      <c r="AI254" s="1563"/>
      <c r="AJ254" s="1563"/>
      <c r="AK254" s="1563"/>
      <c r="AL254" s="1564"/>
      <c r="AM254" s="1563"/>
      <c r="AN254" s="1563"/>
      <c r="AO254" s="1555"/>
      <c r="AP254" s="1378"/>
      <c r="AQ254" s="1565"/>
      <c r="AR254" s="1566"/>
    </row>
    <row r="255" spans="1:44" s="1350" customFormat="1">
      <c r="A255" s="1553"/>
      <c r="B255" s="1554"/>
      <c r="C255" s="273" t="s">
        <v>946</v>
      </c>
      <c r="E255" s="1375"/>
      <c r="F255" s="1555"/>
      <c r="G255" s="1375"/>
      <c r="H255" s="1555"/>
      <c r="I255" s="1375"/>
      <c r="J255" s="1556"/>
      <c r="K255" s="1557"/>
      <c r="L255" s="1557"/>
      <c r="M255" s="1557"/>
      <c r="N255" s="1557"/>
      <c r="O255" s="1558"/>
      <c r="P255" s="1558"/>
      <c r="Q255" s="1555"/>
      <c r="R255" s="1375"/>
      <c r="S255" s="1559"/>
      <c r="T255" s="1558"/>
      <c r="U255" s="1555"/>
      <c r="V255" s="1555"/>
      <c r="W255" s="1375"/>
      <c r="X255" s="1555"/>
      <c r="Y255" s="1375"/>
      <c r="Z255" s="1555"/>
      <c r="AA255" s="1375"/>
      <c r="AB255" s="1556"/>
      <c r="AC255" s="1560"/>
      <c r="AD255" s="1561"/>
      <c r="AE255" s="1558"/>
      <c r="AF255" s="1558"/>
      <c r="AG255" s="1558"/>
      <c r="AH255" s="1562"/>
      <c r="AI255" s="1563"/>
      <c r="AJ255" s="1563"/>
      <c r="AK255" s="1563"/>
      <c r="AL255" s="1564"/>
      <c r="AM255" s="1563"/>
      <c r="AN255" s="1563"/>
      <c r="AO255" s="1555"/>
      <c r="AP255" s="1378"/>
      <c r="AQ255" s="1565"/>
      <c r="AR255" s="1566"/>
    </row>
    <row r="256" spans="1:44" s="1350" customFormat="1">
      <c r="A256" s="1553"/>
      <c r="B256" s="1554"/>
      <c r="C256" s="272" t="s">
        <v>947</v>
      </c>
      <c r="E256" s="1375"/>
      <c r="F256" s="1555"/>
      <c r="G256" s="1375"/>
      <c r="H256" s="1555"/>
      <c r="I256" s="1375"/>
      <c r="J256" s="1556"/>
      <c r="K256" s="1557"/>
      <c r="L256" s="1557"/>
      <c r="M256" s="1557"/>
      <c r="N256" s="1557"/>
      <c r="O256" s="1558"/>
      <c r="P256" s="1558"/>
      <c r="Q256" s="1555"/>
      <c r="R256" s="1375"/>
      <c r="S256" s="1559"/>
      <c r="T256" s="1558"/>
      <c r="U256" s="1555"/>
      <c r="V256" s="1555"/>
      <c r="W256" s="1375"/>
      <c r="X256" s="1555"/>
      <c r="Y256" s="1375"/>
      <c r="Z256" s="1555"/>
      <c r="AA256" s="1375"/>
      <c r="AB256" s="1556"/>
      <c r="AC256" s="1560"/>
      <c r="AD256" s="1561"/>
      <c r="AE256" s="1558"/>
      <c r="AF256" s="1558"/>
      <c r="AG256" s="1558"/>
      <c r="AH256" s="1562"/>
      <c r="AI256" s="1563"/>
      <c r="AJ256" s="1563"/>
      <c r="AK256" s="1563"/>
      <c r="AL256" s="1564"/>
      <c r="AM256" s="1563"/>
      <c r="AN256" s="1563"/>
      <c r="AO256" s="1555"/>
      <c r="AP256" s="1378"/>
      <c r="AQ256" s="1565"/>
      <c r="AR256" s="1566"/>
    </row>
    <row r="257" spans="1:44" s="1350" customFormat="1">
      <c r="A257" s="1553"/>
      <c r="B257" s="1554"/>
      <c r="C257" s="273" t="s">
        <v>948</v>
      </c>
      <c r="E257" s="1375"/>
      <c r="F257" s="1555"/>
      <c r="G257" s="1375"/>
      <c r="H257" s="1555"/>
      <c r="I257" s="1375"/>
      <c r="J257" s="1556"/>
      <c r="K257" s="1557"/>
      <c r="L257" s="1557"/>
      <c r="M257" s="1557"/>
      <c r="N257" s="1557"/>
      <c r="O257" s="1558"/>
      <c r="P257" s="1558"/>
      <c r="Q257" s="1555"/>
      <c r="R257" s="1375"/>
      <c r="S257" s="1559"/>
      <c r="T257" s="1558"/>
      <c r="U257" s="1555"/>
      <c r="V257" s="1555"/>
      <c r="W257" s="1375"/>
      <c r="X257" s="1555"/>
      <c r="Y257" s="1375"/>
      <c r="Z257" s="1555"/>
      <c r="AA257" s="1375"/>
      <c r="AB257" s="1556"/>
      <c r="AC257" s="1560"/>
      <c r="AD257" s="1561"/>
      <c r="AE257" s="1558"/>
      <c r="AF257" s="1558"/>
      <c r="AG257" s="1558"/>
      <c r="AH257" s="1562"/>
      <c r="AI257" s="1563"/>
      <c r="AJ257" s="1563"/>
      <c r="AK257" s="1563"/>
      <c r="AL257" s="1564"/>
      <c r="AM257" s="1563"/>
      <c r="AN257" s="1563"/>
      <c r="AO257" s="1555"/>
      <c r="AP257" s="1378"/>
      <c r="AQ257" s="1565"/>
      <c r="AR257" s="1566"/>
    </row>
    <row r="258" spans="1:44" s="1350" customFormat="1">
      <c r="A258" s="1553"/>
      <c r="B258" s="1554"/>
      <c r="C258" s="271" t="s">
        <v>10</v>
      </c>
      <c r="D258" s="1559"/>
      <c r="E258" s="1386"/>
      <c r="F258" s="1567"/>
      <c r="G258" s="1386"/>
      <c r="H258" s="1567"/>
      <c r="I258" s="1386"/>
      <c r="J258" s="1556"/>
      <c r="K258" s="1557"/>
      <c r="L258" s="1557"/>
      <c r="M258" s="1557"/>
      <c r="N258" s="1557"/>
      <c r="O258" s="1556"/>
      <c r="P258" s="1556"/>
      <c r="Q258" s="1567"/>
      <c r="R258" s="1386"/>
      <c r="S258" s="1559"/>
      <c r="T258" s="1556"/>
      <c r="U258" s="1567"/>
      <c r="V258" s="1567"/>
      <c r="W258" s="1386"/>
      <c r="X258" s="1567"/>
      <c r="Y258" s="1386"/>
      <c r="Z258" s="1567"/>
      <c r="AA258" s="1386"/>
      <c r="AB258" s="1556"/>
      <c r="AC258" s="1560"/>
      <c r="AD258" s="1561"/>
      <c r="AE258" s="1556"/>
      <c r="AF258" s="1556"/>
      <c r="AG258" s="1556"/>
      <c r="AH258" s="1562"/>
      <c r="AI258" s="1568"/>
      <c r="AJ258" s="1568"/>
      <c r="AK258" s="1568"/>
      <c r="AL258" s="1564"/>
      <c r="AM258" s="1568"/>
      <c r="AN258" s="1568"/>
      <c r="AO258" s="1555"/>
      <c r="AP258" s="1378"/>
      <c r="AQ258" s="1565"/>
      <c r="AR258" s="1569"/>
    </row>
    <row r="259" spans="1:44" s="1350" customFormat="1">
      <c r="A259" s="1553"/>
      <c r="B259" s="1554"/>
      <c r="C259" s="272" t="s">
        <v>417</v>
      </c>
      <c r="D259" s="1559"/>
      <c r="E259" s="1386"/>
      <c r="F259" s="1567"/>
      <c r="G259" s="1386"/>
      <c r="H259" s="1567"/>
      <c r="I259" s="1386"/>
      <c r="J259" s="1556"/>
      <c r="K259" s="1557"/>
      <c r="L259" s="1557"/>
      <c r="M259" s="1557"/>
      <c r="N259" s="1557"/>
      <c r="O259" s="1556"/>
      <c r="P259" s="1556"/>
      <c r="Q259" s="1567"/>
      <c r="R259" s="1386"/>
      <c r="S259" s="1559"/>
      <c r="T259" s="1556"/>
      <c r="U259" s="1567"/>
      <c r="V259" s="1567"/>
      <c r="W259" s="1386"/>
      <c r="X259" s="1567"/>
      <c r="Y259" s="1386"/>
      <c r="Z259" s="1567"/>
      <c r="AA259" s="1386"/>
      <c r="AB259" s="1556"/>
      <c r="AC259" s="1560"/>
      <c r="AD259" s="1561"/>
      <c r="AE259" s="1556"/>
      <c r="AF259" s="1556"/>
      <c r="AG259" s="1556"/>
      <c r="AH259" s="1562"/>
      <c r="AI259" s="1568"/>
      <c r="AJ259" s="1568"/>
      <c r="AK259" s="1568"/>
      <c r="AL259" s="1564"/>
      <c r="AM259" s="1568"/>
      <c r="AN259" s="1568"/>
      <c r="AO259" s="1555"/>
      <c r="AP259" s="1378"/>
      <c r="AQ259" s="1565"/>
      <c r="AR259" s="1569"/>
    </row>
    <row r="260" spans="1:44" s="1350" customFormat="1" ht="15">
      <c r="A260" s="1553"/>
      <c r="B260" s="1570" t="s">
        <v>373</v>
      </c>
      <c r="C260" s="273" t="s">
        <v>949</v>
      </c>
      <c r="E260" s="1375"/>
      <c r="F260" s="1555"/>
      <c r="G260" s="1375"/>
      <c r="H260" s="1555"/>
      <c r="I260" s="1375"/>
      <c r="J260" s="1556"/>
      <c r="K260" s="1557"/>
      <c r="L260" s="1557"/>
      <c r="M260" s="1557"/>
      <c r="N260" s="1557"/>
      <c r="O260" s="1558"/>
      <c r="P260" s="1558"/>
      <c r="Q260" s="1555"/>
      <c r="R260" s="1375"/>
      <c r="S260" s="1559"/>
      <c r="T260" s="1558"/>
      <c r="U260" s="1555"/>
      <c r="V260" s="1555"/>
      <c r="W260" s="1375"/>
      <c r="X260" s="1555"/>
      <c r="Y260" s="1375"/>
      <c r="Z260" s="1555"/>
      <c r="AA260" s="1375"/>
      <c r="AB260" s="1556"/>
      <c r="AC260" s="1560"/>
      <c r="AD260" s="1561"/>
      <c r="AE260" s="1558"/>
      <c r="AF260" s="1558"/>
      <c r="AG260" s="1558"/>
      <c r="AH260" s="1562"/>
      <c r="AI260" s="1563"/>
      <c r="AJ260" s="1563"/>
      <c r="AK260" s="1563"/>
      <c r="AL260" s="1564"/>
      <c r="AM260" s="1563"/>
      <c r="AN260" s="1563"/>
      <c r="AO260" s="1555"/>
      <c r="AP260" s="1378"/>
      <c r="AQ260" s="1565"/>
      <c r="AR260" s="1566"/>
    </row>
    <row r="261" spans="1:44" s="1350" customFormat="1">
      <c r="A261" s="1553"/>
      <c r="B261" s="1554"/>
      <c r="C261" s="273" t="s">
        <v>950</v>
      </c>
      <c r="D261" s="1559"/>
      <c r="E261" s="1386"/>
      <c r="F261" s="1567"/>
      <c r="G261" s="1386"/>
      <c r="H261" s="1567"/>
      <c r="I261" s="1386"/>
      <c r="J261" s="1556"/>
      <c r="K261" s="1557"/>
      <c r="L261" s="1557"/>
      <c r="M261" s="1557"/>
      <c r="N261" s="1557"/>
      <c r="O261" s="1556"/>
      <c r="P261" s="1556"/>
      <c r="Q261" s="1567"/>
      <c r="R261" s="1386"/>
      <c r="S261" s="1559"/>
      <c r="T261" s="1556"/>
      <c r="U261" s="1567"/>
      <c r="V261" s="1567"/>
      <c r="W261" s="1386"/>
      <c r="X261" s="1567"/>
      <c r="Y261" s="1386"/>
      <c r="Z261" s="1567"/>
      <c r="AA261" s="1386"/>
      <c r="AB261" s="1556"/>
      <c r="AC261" s="1560"/>
      <c r="AD261" s="1561"/>
      <c r="AE261" s="1556"/>
      <c r="AF261" s="1556"/>
      <c r="AG261" s="1556"/>
      <c r="AH261" s="1562"/>
      <c r="AI261" s="1568"/>
      <c r="AJ261" s="1568"/>
      <c r="AK261" s="1568"/>
      <c r="AL261" s="1564"/>
      <c r="AM261" s="1568"/>
      <c r="AN261" s="1568"/>
      <c r="AO261" s="1555"/>
      <c r="AP261" s="1378"/>
      <c r="AQ261" s="1565"/>
      <c r="AR261" s="1569"/>
    </row>
    <row r="262" spans="1:44" s="1350" customFormat="1">
      <c r="A262" s="1553"/>
      <c r="B262" s="1554"/>
      <c r="C262" s="274" t="s">
        <v>951</v>
      </c>
      <c r="E262" s="1375"/>
      <c r="F262" s="1555"/>
      <c r="G262" s="1375"/>
      <c r="H262" s="1555"/>
      <c r="I262" s="1375"/>
      <c r="J262" s="1556"/>
      <c r="K262" s="1557"/>
      <c r="L262" s="1557"/>
      <c r="M262" s="1557"/>
      <c r="N262" s="1557"/>
      <c r="O262" s="1558"/>
      <c r="P262" s="1558"/>
      <c r="Q262" s="1555"/>
      <c r="R262" s="1375"/>
      <c r="S262" s="1559"/>
      <c r="T262" s="1558"/>
      <c r="U262" s="1555"/>
      <c r="V262" s="1555"/>
      <c r="W262" s="1375"/>
      <c r="X262" s="1555"/>
      <c r="Y262" s="1375"/>
      <c r="Z262" s="1555"/>
      <c r="AA262" s="1375"/>
      <c r="AB262" s="1556"/>
      <c r="AC262" s="1560"/>
      <c r="AD262" s="1561"/>
      <c r="AE262" s="1558"/>
      <c r="AF262" s="1558"/>
      <c r="AG262" s="1558"/>
      <c r="AH262" s="1562"/>
      <c r="AI262" s="1563"/>
      <c r="AJ262" s="1563"/>
      <c r="AK262" s="1563"/>
      <c r="AL262" s="1564"/>
      <c r="AM262" s="1563"/>
      <c r="AN262" s="1563"/>
      <c r="AO262" s="1555"/>
      <c r="AP262" s="1378"/>
      <c r="AQ262" s="1565"/>
      <c r="AR262" s="1566"/>
    </row>
    <row r="263" spans="1:44" s="1350" customFormat="1">
      <c r="A263" s="1553"/>
      <c r="B263" s="1554"/>
      <c r="C263" s="274" t="s">
        <v>952</v>
      </c>
      <c r="E263" s="1375"/>
      <c r="F263" s="1555"/>
      <c r="G263" s="1375"/>
      <c r="H263" s="1555"/>
      <c r="I263" s="1375"/>
      <c r="J263" s="1556"/>
      <c r="K263" s="1557"/>
      <c r="L263" s="1557"/>
      <c r="M263" s="1557"/>
      <c r="N263" s="1557"/>
      <c r="O263" s="1558"/>
      <c r="P263" s="1558"/>
      <c r="Q263" s="1555"/>
      <c r="R263" s="1375"/>
      <c r="S263" s="1559"/>
      <c r="T263" s="1558"/>
      <c r="U263" s="1555"/>
      <c r="V263" s="1555"/>
      <c r="W263" s="1375"/>
      <c r="X263" s="1555"/>
      <c r="Y263" s="1375"/>
      <c r="Z263" s="1555"/>
      <c r="AA263" s="1375"/>
      <c r="AB263" s="1556"/>
      <c r="AC263" s="1560"/>
      <c r="AD263" s="1561"/>
      <c r="AE263" s="1558"/>
      <c r="AF263" s="1558"/>
      <c r="AG263" s="1558"/>
      <c r="AH263" s="1562"/>
      <c r="AI263" s="1563"/>
      <c r="AJ263" s="1563"/>
      <c r="AK263" s="1563"/>
      <c r="AL263" s="1564"/>
      <c r="AM263" s="1563"/>
      <c r="AN263" s="1563"/>
      <c r="AO263" s="1555"/>
      <c r="AP263" s="1378"/>
      <c r="AQ263" s="1565"/>
      <c r="AR263" s="1566"/>
    </row>
    <row r="264" spans="1:44" s="1350" customFormat="1">
      <c r="A264" s="1553"/>
      <c r="B264" s="1554"/>
      <c r="C264" s="274" t="s">
        <v>953</v>
      </c>
      <c r="E264" s="1375"/>
      <c r="F264" s="1555"/>
      <c r="G264" s="1375"/>
      <c r="H264" s="1555"/>
      <c r="I264" s="1375"/>
      <c r="J264" s="1556"/>
      <c r="K264" s="1557"/>
      <c r="L264" s="1557"/>
      <c r="M264" s="1557"/>
      <c r="N264" s="1557"/>
      <c r="O264" s="1558"/>
      <c r="P264" s="1558"/>
      <c r="Q264" s="1555"/>
      <c r="R264" s="1375"/>
      <c r="S264" s="1559"/>
      <c r="T264" s="1558"/>
      <c r="U264" s="1555"/>
      <c r="V264" s="1555"/>
      <c r="W264" s="1375"/>
      <c r="X264" s="1555"/>
      <c r="Y264" s="1375"/>
      <c r="Z264" s="1555"/>
      <c r="AA264" s="1375"/>
      <c r="AB264" s="1556"/>
      <c r="AC264" s="1560"/>
      <c r="AD264" s="1561"/>
      <c r="AE264" s="1558"/>
      <c r="AF264" s="1558"/>
      <c r="AG264" s="1558"/>
      <c r="AH264" s="1562"/>
      <c r="AI264" s="1563"/>
      <c r="AJ264" s="1563"/>
      <c r="AK264" s="1563"/>
      <c r="AL264" s="1564"/>
      <c r="AM264" s="1563"/>
      <c r="AN264" s="1563"/>
      <c r="AO264" s="1555"/>
      <c r="AP264" s="1378"/>
      <c r="AQ264" s="1565"/>
      <c r="AR264" s="1566"/>
    </row>
    <row r="265" spans="1:44" s="1350" customFormat="1">
      <c r="A265" s="1553"/>
      <c r="B265" s="1554"/>
      <c r="C265" s="272" t="s">
        <v>420</v>
      </c>
      <c r="E265" s="1375"/>
      <c r="F265" s="1555"/>
      <c r="G265" s="1375"/>
      <c r="H265" s="1555"/>
      <c r="I265" s="1375"/>
      <c r="J265" s="1556"/>
      <c r="K265" s="1557"/>
      <c r="L265" s="1557"/>
      <c r="M265" s="1557"/>
      <c r="N265" s="1557"/>
      <c r="O265" s="1558"/>
      <c r="P265" s="1558"/>
      <c r="Q265" s="1555"/>
      <c r="R265" s="1375"/>
      <c r="S265" s="1559"/>
      <c r="T265" s="1558"/>
      <c r="U265" s="1555"/>
      <c r="V265" s="1555"/>
      <c r="W265" s="1375"/>
      <c r="X265" s="1555"/>
      <c r="Y265" s="1375"/>
      <c r="Z265" s="1555"/>
      <c r="AA265" s="1375"/>
      <c r="AB265" s="1556"/>
      <c r="AC265" s="1560"/>
      <c r="AD265" s="1561"/>
      <c r="AE265" s="1558"/>
      <c r="AF265" s="1558"/>
      <c r="AG265" s="1558"/>
      <c r="AH265" s="1562"/>
      <c r="AI265" s="1563"/>
      <c r="AJ265" s="1563"/>
      <c r="AK265" s="1563"/>
      <c r="AL265" s="1564"/>
      <c r="AM265" s="1563"/>
      <c r="AN265" s="1563"/>
      <c r="AO265" s="1555"/>
      <c r="AP265" s="1378"/>
      <c r="AQ265" s="1565"/>
      <c r="AR265" s="1566"/>
    </row>
    <row r="266" spans="1:44" s="1350" customFormat="1">
      <c r="A266" s="1553"/>
      <c r="B266" s="1554"/>
      <c r="C266" s="272" t="s">
        <v>421</v>
      </c>
      <c r="D266" s="1384"/>
      <c r="E266" s="1386"/>
      <c r="F266" s="1395"/>
      <c r="G266" s="1386"/>
      <c r="H266" s="1395"/>
      <c r="I266" s="1386"/>
      <c r="J266" s="1556"/>
      <c r="K266" s="1557"/>
      <c r="L266" s="1557"/>
      <c r="M266" s="1557"/>
      <c r="N266" s="1557"/>
      <c r="O266" s="1556"/>
      <c r="P266" s="1556"/>
      <c r="Q266" s="1395"/>
      <c r="R266" s="1386"/>
      <c r="S266" s="1559"/>
      <c r="T266" s="1556"/>
      <c r="U266" s="1567"/>
      <c r="V266" s="1395"/>
      <c r="W266" s="1386"/>
      <c r="X266" s="1395"/>
      <c r="Y266" s="1386"/>
      <c r="Z266" s="1395"/>
      <c r="AA266" s="1386"/>
      <c r="AB266" s="1556"/>
      <c r="AC266" s="1560"/>
      <c r="AD266" s="1561"/>
      <c r="AE266" s="1556"/>
      <c r="AF266" s="1556"/>
      <c r="AG266" s="1556"/>
      <c r="AH266" s="1562"/>
      <c r="AI266" s="1385"/>
      <c r="AJ266" s="1385"/>
      <c r="AK266" s="1385"/>
      <c r="AL266" s="1564"/>
      <c r="AM266" s="1385"/>
      <c r="AN266" s="1385"/>
      <c r="AO266" s="1555"/>
      <c r="AP266" s="1378"/>
      <c r="AQ266" s="1565"/>
      <c r="AR266" s="1569"/>
    </row>
    <row r="267" spans="1:44" s="1350" customFormat="1">
      <c r="A267" s="1553"/>
      <c r="B267" s="1554"/>
      <c r="C267" s="273" t="s">
        <v>954</v>
      </c>
      <c r="E267" s="1375"/>
      <c r="F267" s="1555"/>
      <c r="G267" s="1375"/>
      <c r="H267" s="1555"/>
      <c r="I267" s="1375"/>
      <c r="J267" s="1556"/>
      <c r="K267" s="1557"/>
      <c r="L267" s="1557"/>
      <c r="M267" s="1557"/>
      <c r="N267" s="1557"/>
      <c r="O267" s="1558"/>
      <c r="P267" s="1558"/>
      <c r="Q267" s="1555"/>
      <c r="R267" s="1375"/>
      <c r="S267" s="1559"/>
      <c r="T267" s="1558"/>
      <c r="U267" s="1555"/>
      <c r="V267" s="1555"/>
      <c r="W267" s="1375"/>
      <c r="X267" s="1555"/>
      <c r="Y267" s="1375"/>
      <c r="Z267" s="1555"/>
      <c r="AA267" s="1375"/>
      <c r="AB267" s="1556"/>
      <c r="AC267" s="1560"/>
      <c r="AD267" s="1561"/>
      <c r="AE267" s="1558"/>
      <c r="AF267" s="1558"/>
      <c r="AG267" s="1558"/>
      <c r="AH267" s="1562"/>
      <c r="AI267" s="1563"/>
      <c r="AJ267" s="1563"/>
      <c r="AK267" s="1563"/>
      <c r="AL267" s="1564"/>
      <c r="AM267" s="1563"/>
      <c r="AN267" s="1563"/>
      <c r="AO267" s="1555"/>
      <c r="AP267" s="1378"/>
      <c r="AQ267" s="1565"/>
      <c r="AR267" s="1566"/>
    </row>
    <row r="268" spans="1:44" s="1350" customFormat="1">
      <c r="A268" s="1553"/>
      <c r="B268" s="1554"/>
      <c r="C268" s="273" t="s">
        <v>955</v>
      </c>
      <c r="E268" s="1375"/>
      <c r="F268" s="1555"/>
      <c r="G268" s="1375"/>
      <c r="H268" s="1555"/>
      <c r="I268" s="1375"/>
      <c r="J268" s="1556"/>
      <c r="K268" s="1557"/>
      <c r="L268" s="1557"/>
      <c r="M268" s="1557"/>
      <c r="N268" s="1557"/>
      <c r="O268" s="1558"/>
      <c r="P268" s="1558"/>
      <c r="Q268" s="1555"/>
      <c r="R268" s="1375"/>
      <c r="S268" s="1559"/>
      <c r="T268" s="1558"/>
      <c r="U268" s="1555"/>
      <c r="V268" s="1555"/>
      <c r="W268" s="1375"/>
      <c r="X268" s="1555"/>
      <c r="Y268" s="1375"/>
      <c r="Z268" s="1555"/>
      <c r="AA268" s="1375"/>
      <c r="AB268" s="1556"/>
      <c r="AC268" s="1560"/>
      <c r="AD268" s="1561"/>
      <c r="AE268" s="1558"/>
      <c r="AF268" s="1558"/>
      <c r="AG268" s="1558"/>
      <c r="AH268" s="1562"/>
      <c r="AI268" s="1563"/>
      <c r="AJ268" s="1563"/>
      <c r="AK268" s="1563"/>
      <c r="AL268" s="1564"/>
      <c r="AM268" s="1563"/>
      <c r="AN268" s="1563"/>
      <c r="AO268" s="1555"/>
      <c r="AP268" s="1378"/>
      <c r="AQ268" s="1565"/>
      <c r="AR268" s="1566"/>
    </row>
    <row r="269" spans="1:44" s="1350" customFormat="1">
      <c r="A269" s="1553"/>
      <c r="B269" s="1554"/>
      <c r="C269" s="271" t="s">
        <v>104</v>
      </c>
      <c r="E269" s="1375"/>
      <c r="F269" s="1555"/>
      <c r="G269" s="1375"/>
      <c r="H269" s="1555"/>
      <c r="I269" s="1375"/>
      <c r="J269" s="1556"/>
      <c r="K269" s="1557"/>
      <c r="L269" s="1557"/>
      <c r="M269" s="1557"/>
      <c r="N269" s="1557"/>
      <c r="O269" s="1558"/>
      <c r="P269" s="1558"/>
      <c r="Q269" s="1555"/>
      <c r="R269" s="1375"/>
      <c r="S269" s="1559"/>
      <c r="T269" s="1558"/>
      <c r="U269" s="1555"/>
      <c r="V269" s="1555"/>
      <c r="W269" s="1375"/>
      <c r="X269" s="1555"/>
      <c r="Y269" s="1375"/>
      <c r="Z269" s="1555"/>
      <c r="AA269" s="1375"/>
      <c r="AB269" s="1556"/>
      <c r="AC269" s="1560"/>
      <c r="AD269" s="1561"/>
      <c r="AE269" s="1558"/>
      <c r="AF269" s="1558"/>
      <c r="AG269" s="1558"/>
      <c r="AH269" s="1562"/>
      <c r="AI269" s="1563"/>
      <c r="AJ269" s="1563"/>
      <c r="AK269" s="1563"/>
      <c r="AL269" s="1564"/>
      <c r="AM269" s="1563"/>
      <c r="AN269" s="1563"/>
      <c r="AO269" s="1555"/>
      <c r="AP269" s="1378"/>
      <c r="AQ269" s="1565"/>
      <c r="AR269" s="1566"/>
    </row>
    <row r="270" spans="1:44" s="1350" customFormat="1">
      <c r="A270" s="1553"/>
      <c r="B270" s="1554"/>
      <c r="C270" s="271" t="s">
        <v>322</v>
      </c>
      <c r="D270" s="1571"/>
      <c r="E270" s="1572"/>
      <c r="F270" s="1573"/>
      <c r="G270" s="1572"/>
      <c r="H270" s="1573"/>
      <c r="I270" s="1572"/>
      <c r="J270" s="1556"/>
      <c r="K270" s="1574"/>
      <c r="L270" s="1574"/>
      <c r="M270" s="1574"/>
      <c r="N270" s="1574"/>
      <c r="O270" s="1574"/>
      <c r="P270" s="1574"/>
      <c r="Q270" s="1573"/>
      <c r="R270" s="1572"/>
      <c r="S270" s="1559"/>
      <c r="T270" s="1574"/>
      <c r="U270" s="1573"/>
      <c r="V270" s="1573"/>
      <c r="W270" s="1572"/>
      <c r="X270" s="1573"/>
      <c r="Y270" s="1572"/>
      <c r="Z270" s="1573"/>
      <c r="AA270" s="1572"/>
      <c r="AB270" s="1556"/>
      <c r="AC270" s="1571"/>
      <c r="AD270" s="1575"/>
      <c r="AE270" s="1574"/>
      <c r="AF270" s="1574"/>
      <c r="AG270" s="1574"/>
      <c r="AH270" s="1562"/>
      <c r="AI270" s="1576"/>
      <c r="AJ270" s="1576"/>
      <c r="AK270" s="1576"/>
      <c r="AL270" s="1564"/>
      <c r="AM270" s="1576"/>
      <c r="AN270" s="1576"/>
      <c r="AO270" s="1573"/>
      <c r="AP270" s="1577"/>
      <c r="AQ270" s="1578"/>
      <c r="AR270" s="1579"/>
    </row>
    <row r="271" spans="1:44" s="1350" customFormat="1" ht="23.25">
      <c r="A271" s="1606" t="s">
        <v>359</v>
      </c>
      <c r="B271" s="1554"/>
      <c r="C271" s="271" t="s">
        <v>424</v>
      </c>
      <c r="D271" s="1560"/>
      <c r="E271" s="40"/>
      <c r="F271" s="1580"/>
      <c r="G271" s="40"/>
      <c r="H271" s="1580"/>
      <c r="I271" s="40"/>
      <c r="J271" s="1556"/>
      <c r="K271" s="1557"/>
      <c r="L271" s="1557"/>
      <c r="M271" s="1557"/>
      <c r="N271" s="1557"/>
      <c r="O271" s="1557"/>
      <c r="P271" s="1557"/>
      <c r="Q271" s="1580"/>
      <c r="R271" s="40"/>
      <c r="S271" s="1559"/>
      <c r="T271" s="1557"/>
      <c r="U271" s="1580"/>
      <c r="V271" s="1580"/>
      <c r="W271" s="40"/>
      <c r="X271" s="1580"/>
      <c r="Y271" s="40"/>
      <c r="Z271" s="1580"/>
      <c r="AA271" s="40"/>
      <c r="AB271" s="1556"/>
      <c r="AC271" s="1560"/>
      <c r="AD271" s="1561"/>
      <c r="AE271" s="1557"/>
      <c r="AF271" s="1557"/>
      <c r="AG271" s="1557"/>
      <c r="AH271" s="1562"/>
      <c r="AI271" s="1581"/>
      <c r="AJ271" s="1581"/>
      <c r="AK271" s="1581"/>
      <c r="AL271" s="1564"/>
      <c r="AM271" s="1581"/>
      <c r="AN271" s="1581"/>
      <c r="AO271" s="1555"/>
      <c r="AP271" s="1378"/>
      <c r="AQ271" s="1565"/>
      <c r="AR271" s="1566"/>
    </row>
    <row r="272" spans="1:44" s="1350" customFormat="1">
      <c r="A272" s="1553"/>
      <c r="B272" s="1554"/>
      <c r="C272" s="275" t="s">
        <v>425</v>
      </c>
      <c r="D272" s="1559"/>
      <c r="E272" s="1386"/>
      <c r="F272" s="1567"/>
      <c r="G272" s="1386"/>
      <c r="H272" s="1567"/>
      <c r="I272" s="1386"/>
      <c r="J272" s="1556"/>
      <c r="K272" s="1557"/>
      <c r="L272" s="1557"/>
      <c r="M272" s="1557"/>
      <c r="N272" s="1557"/>
      <c r="O272" s="1556"/>
      <c r="P272" s="1556"/>
      <c r="Q272" s="1567"/>
      <c r="R272" s="1386"/>
      <c r="S272" s="1559"/>
      <c r="T272" s="1556"/>
      <c r="U272" s="1567"/>
      <c r="V272" s="1567"/>
      <c r="W272" s="1386"/>
      <c r="X272" s="1567"/>
      <c r="Y272" s="1386"/>
      <c r="Z272" s="1567"/>
      <c r="AA272" s="1386"/>
      <c r="AB272" s="1556"/>
      <c r="AC272" s="1560"/>
      <c r="AD272" s="1561"/>
      <c r="AE272" s="1556"/>
      <c r="AF272" s="1556"/>
      <c r="AG272" s="1556"/>
      <c r="AH272" s="1562"/>
      <c r="AI272" s="1568"/>
      <c r="AJ272" s="1568"/>
      <c r="AK272" s="1568"/>
      <c r="AL272" s="1564"/>
      <c r="AM272" s="1568"/>
      <c r="AN272" s="1568"/>
      <c r="AO272" s="1582"/>
      <c r="AP272" s="1583"/>
      <c r="AQ272" s="1584"/>
      <c r="AR272" s="1569"/>
    </row>
    <row r="273" spans="1:44" s="1350" customFormat="1" ht="13.5" thickBot="1">
      <c r="A273" s="1553"/>
      <c r="B273" s="1585"/>
      <c r="C273" s="276" t="s">
        <v>782</v>
      </c>
      <c r="D273" s="1586"/>
      <c r="E273" s="1587"/>
      <c r="F273" s="1588"/>
      <c r="G273" s="1587"/>
      <c r="H273" s="1588"/>
      <c r="I273" s="1587"/>
      <c r="J273" s="1589"/>
      <c r="K273" s="1590"/>
      <c r="L273" s="1590"/>
      <c r="M273" s="1590"/>
      <c r="N273" s="1590"/>
      <c r="O273" s="1590"/>
      <c r="P273" s="1591"/>
      <c r="Q273" s="1588"/>
      <c r="R273" s="1587"/>
      <c r="S273" s="1592"/>
      <c r="T273" s="1593"/>
      <c r="U273" s="1594"/>
      <c r="V273" s="1591"/>
      <c r="W273" s="1587"/>
      <c r="X273" s="1588"/>
      <c r="Y273" s="1587"/>
      <c r="Z273" s="1588"/>
      <c r="AA273" s="1587"/>
      <c r="AB273" s="1589"/>
      <c r="AC273" s="1595"/>
      <c r="AD273" s="1587"/>
      <c r="AE273" s="1590"/>
      <c r="AF273" s="1593"/>
      <c r="AG273" s="1593"/>
      <c r="AH273" s="1596"/>
      <c r="AI273" s="1597"/>
      <c r="AJ273" s="1598"/>
      <c r="AK273" s="1599"/>
      <c r="AL273" s="1600"/>
      <c r="AM273" s="1586"/>
      <c r="AN273" s="1601"/>
      <c r="AO273" s="1602"/>
      <c r="AP273" s="1603"/>
      <c r="AQ273" s="1595"/>
      <c r="AR273" s="1604"/>
    </row>
    <row r="274" spans="1:44" s="1350" customFormat="1">
      <c r="A274" s="1553"/>
      <c r="B274" s="1605"/>
      <c r="C274" s="319" t="s">
        <v>414</v>
      </c>
      <c r="D274" s="1540"/>
      <c r="E274" s="1369"/>
      <c r="F274" s="1541"/>
      <c r="G274" s="1369"/>
      <c r="H274" s="1541"/>
      <c r="I274" s="1369"/>
      <c r="J274" s="1542"/>
      <c r="K274" s="1543"/>
      <c r="L274" s="1607"/>
      <c r="M274" s="1543"/>
      <c r="N274" s="1607"/>
      <c r="O274" s="1544"/>
      <c r="P274" s="1544"/>
      <c r="Q274" s="1541"/>
      <c r="R274" s="1369"/>
      <c r="S274" s="1545"/>
      <c r="T274" s="1607"/>
      <c r="U274" s="1541"/>
      <c r="V274" s="1541"/>
      <c r="W274" s="1369"/>
      <c r="X274" s="1541"/>
      <c r="Y274" s="1369"/>
      <c r="Z274" s="1541"/>
      <c r="AA274" s="1369"/>
      <c r="AB274" s="1542"/>
      <c r="AC274" s="1546"/>
      <c r="AD274" s="1547"/>
      <c r="AE274" s="1544"/>
      <c r="AF274" s="1607"/>
      <c r="AG274" s="1544"/>
      <c r="AH274" s="1548"/>
      <c r="AI274" s="1549"/>
      <c r="AJ274" s="1549"/>
      <c r="AK274" s="1549"/>
      <c r="AL274" s="1550"/>
      <c r="AM274" s="1549"/>
      <c r="AN274" s="1549"/>
      <c r="AO274" s="1541"/>
      <c r="AP274" s="1372"/>
      <c r="AQ274" s="1551"/>
      <c r="AR274" s="1552"/>
    </row>
    <row r="275" spans="1:44" s="1350" customFormat="1">
      <c r="A275" s="1553"/>
      <c r="B275" s="1554"/>
      <c r="C275" s="270" t="s">
        <v>11</v>
      </c>
      <c r="E275" s="1375"/>
      <c r="F275" s="1555"/>
      <c r="G275" s="1375"/>
      <c r="H275" s="1555"/>
      <c r="I275" s="1375"/>
      <c r="J275" s="1556"/>
      <c r="K275" s="1557"/>
      <c r="L275" s="1608"/>
      <c r="M275" s="1557"/>
      <c r="N275" s="1608"/>
      <c r="O275" s="1558"/>
      <c r="P275" s="1558"/>
      <c r="Q275" s="1555"/>
      <c r="R275" s="1375"/>
      <c r="S275" s="1559"/>
      <c r="T275" s="1608"/>
      <c r="U275" s="1555"/>
      <c r="V275" s="1555"/>
      <c r="W275" s="1375"/>
      <c r="X275" s="1555"/>
      <c r="Y275" s="1375"/>
      <c r="Z275" s="1555"/>
      <c r="AA275" s="1375"/>
      <c r="AB275" s="1556"/>
      <c r="AC275" s="1560"/>
      <c r="AD275" s="1561"/>
      <c r="AE275" s="1558"/>
      <c r="AF275" s="1608"/>
      <c r="AG275" s="1558"/>
      <c r="AH275" s="1562"/>
      <c r="AI275" s="1563"/>
      <c r="AJ275" s="1563"/>
      <c r="AK275" s="1563"/>
      <c r="AL275" s="1564"/>
      <c r="AM275" s="1563"/>
      <c r="AN275" s="1563"/>
      <c r="AO275" s="1555"/>
      <c r="AP275" s="1378"/>
      <c r="AQ275" s="1565"/>
      <c r="AR275" s="1566"/>
    </row>
    <row r="276" spans="1:44" s="1350" customFormat="1">
      <c r="A276" s="1553"/>
      <c r="B276" s="1554"/>
      <c r="C276" s="271" t="s">
        <v>4</v>
      </c>
      <c r="D276" s="1559"/>
      <c r="E276" s="1386"/>
      <c r="F276" s="1567"/>
      <c r="G276" s="1386"/>
      <c r="H276" s="1567"/>
      <c r="I276" s="1386"/>
      <c r="J276" s="1556"/>
      <c r="K276" s="1557"/>
      <c r="L276" s="1608"/>
      <c r="M276" s="1557"/>
      <c r="N276" s="1608"/>
      <c r="O276" s="1556"/>
      <c r="P276" s="1556"/>
      <c r="Q276" s="1567"/>
      <c r="R276" s="1386"/>
      <c r="S276" s="1559"/>
      <c r="T276" s="1608"/>
      <c r="U276" s="1567"/>
      <c r="V276" s="1567"/>
      <c r="W276" s="1386"/>
      <c r="X276" s="1567"/>
      <c r="Y276" s="1386"/>
      <c r="Z276" s="1567"/>
      <c r="AA276" s="1386"/>
      <c r="AB276" s="1556"/>
      <c r="AC276" s="1560"/>
      <c r="AD276" s="1561"/>
      <c r="AE276" s="1556"/>
      <c r="AF276" s="1608"/>
      <c r="AG276" s="1556"/>
      <c r="AH276" s="1562"/>
      <c r="AI276" s="1568"/>
      <c r="AJ276" s="1568"/>
      <c r="AK276" s="1568"/>
      <c r="AL276" s="1564"/>
      <c r="AM276" s="1568"/>
      <c r="AN276" s="1568"/>
      <c r="AO276" s="1555"/>
      <c r="AP276" s="1378"/>
      <c r="AQ276" s="1565"/>
      <c r="AR276" s="1569"/>
    </row>
    <row r="277" spans="1:44" s="1350" customFormat="1">
      <c r="A277" s="1553"/>
      <c r="B277" s="1554"/>
      <c r="C277" s="272" t="s">
        <v>943</v>
      </c>
      <c r="E277" s="1375"/>
      <c r="F277" s="1555"/>
      <c r="G277" s="1375"/>
      <c r="H277" s="1555"/>
      <c r="I277" s="1375"/>
      <c r="J277" s="1556"/>
      <c r="K277" s="1557"/>
      <c r="L277" s="1608"/>
      <c r="M277" s="1557"/>
      <c r="N277" s="1608"/>
      <c r="O277" s="1558"/>
      <c r="P277" s="1558"/>
      <c r="Q277" s="1555"/>
      <c r="R277" s="1375"/>
      <c r="S277" s="1559"/>
      <c r="T277" s="1608"/>
      <c r="U277" s="1555"/>
      <c r="V277" s="1555"/>
      <c r="W277" s="1375"/>
      <c r="X277" s="1555"/>
      <c r="Y277" s="1375"/>
      <c r="Z277" s="1555"/>
      <c r="AA277" s="1375"/>
      <c r="AB277" s="1556"/>
      <c r="AC277" s="1560"/>
      <c r="AD277" s="1561"/>
      <c r="AE277" s="1558"/>
      <c r="AF277" s="1608"/>
      <c r="AG277" s="1558"/>
      <c r="AH277" s="1562"/>
      <c r="AI277" s="1563"/>
      <c r="AJ277" s="1563"/>
      <c r="AK277" s="1563"/>
      <c r="AL277" s="1564"/>
      <c r="AM277" s="1563"/>
      <c r="AN277" s="1563"/>
      <c r="AO277" s="1555"/>
      <c r="AP277" s="1378"/>
      <c r="AQ277" s="1565"/>
      <c r="AR277" s="1566"/>
    </row>
    <row r="278" spans="1:44" s="1350" customFormat="1">
      <c r="A278" s="1553"/>
      <c r="B278" s="1554"/>
      <c r="C278" s="273" t="s">
        <v>944</v>
      </c>
      <c r="E278" s="1375"/>
      <c r="F278" s="1555"/>
      <c r="G278" s="1375"/>
      <c r="H278" s="1555"/>
      <c r="I278" s="1375"/>
      <c r="J278" s="1556"/>
      <c r="K278" s="1557"/>
      <c r="L278" s="1608"/>
      <c r="M278" s="1557"/>
      <c r="N278" s="1608"/>
      <c r="O278" s="1558"/>
      <c r="P278" s="1558"/>
      <c r="Q278" s="1555"/>
      <c r="R278" s="1375"/>
      <c r="S278" s="1559"/>
      <c r="T278" s="1608"/>
      <c r="U278" s="1555"/>
      <c r="V278" s="1555"/>
      <c r="W278" s="1375"/>
      <c r="X278" s="1555"/>
      <c r="Y278" s="1375"/>
      <c r="Z278" s="1555"/>
      <c r="AA278" s="1375"/>
      <c r="AB278" s="1556"/>
      <c r="AC278" s="1560"/>
      <c r="AD278" s="1561"/>
      <c r="AE278" s="1558"/>
      <c r="AF278" s="1608"/>
      <c r="AG278" s="1558"/>
      <c r="AH278" s="1562"/>
      <c r="AI278" s="1563"/>
      <c r="AJ278" s="1563"/>
      <c r="AK278" s="1563"/>
      <c r="AL278" s="1564"/>
      <c r="AM278" s="1563"/>
      <c r="AN278" s="1563"/>
      <c r="AO278" s="1555"/>
      <c r="AP278" s="1378"/>
      <c r="AQ278" s="1565"/>
      <c r="AR278" s="1566"/>
    </row>
    <row r="279" spans="1:44" s="1350" customFormat="1">
      <c r="A279" s="1553"/>
      <c r="B279" s="1554"/>
      <c r="C279" s="272" t="s">
        <v>945</v>
      </c>
      <c r="E279" s="1375"/>
      <c r="F279" s="1555"/>
      <c r="G279" s="1375"/>
      <c r="H279" s="1555"/>
      <c r="I279" s="1375"/>
      <c r="J279" s="1556"/>
      <c r="K279" s="1557"/>
      <c r="L279" s="1608"/>
      <c r="M279" s="1557"/>
      <c r="N279" s="1608"/>
      <c r="O279" s="1558"/>
      <c r="P279" s="1558"/>
      <c r="Q279" s="1555"/>
      <c r="R279" s="1375"/>
      <c r="S279" s="1559"/>
      <c r="T279" s="1608"/>
      <c r="U279" s="1555"/>
      <c r="V279" s="1555"/>
      <c r="W279" s="1375"/>
      <c r="X279" s="1555"/>
      <c r="Y279" s="1375"/>
      <c r="Z279" s="1555"/>
      <c r="AA279" s="1375"/>
      <c r="AB279" s="1556"/>
      <c r="AC279" s="1560"/>
      <c r="AD279" s="1561"/>
      <c r="AE279" s="1558"/>
      <c r="AF279" s="1608"/>
      <c r="AG279" s="1558"/>
      <c r="AH279" s="1562"/>
      <c r="AI279" s="1563"/>
      <c r="AJ279" s="1563"/>
      <c r="AK279" s="1563"/>
      <c r="AL279" s="1564"/>
      <c r="AM279" s="1563"/>
      <c r="AN279" s="1563"/>
      <c r="AO279" s="1555"/>
      <c r="AP279" s="1378"/>
      <c r="AQ279" s="1565"/>
      <c r="AR279" s="1566"/>
    </row>
    <row r="280" spans="1:44" s="1350" customFormat="1">
      <c r="A280" s="1553"/>
      <c r="B280" s="1554"/>
      <c r="C280" s="273" t="s">
        <v>946</v>
      </c>
      <c r="E280" s="1375"/>
      <c r="F280" s="1555"/>
      <c r="G280" s="1375"/>
      <c r="H280" s="1555"/>
      <c r="I280" s="1375"/>
      <c r="J280" s="1556"/>
      <c r="K280" s="1557"/>
      <c r="L280" s="1608"/>
      <c r="M280" s="1557"/>
      <c r="N280" s="1608"/>
      <c r="O280" s="1558"/>
      <c r="P280" s="1558"/>
      <c r="Q280" s="1555"/>
      <c r="R280" s="1375"/>
      <c r="S280" s="1559"/>
      <c r="T280" s="1608"/>
      <c r="U280" s="1555"/>
      <c r="V280" s="1555"/>
      <c r="W280" s="1375"/>
      <c r="X280" s="1555"/>
      <c r="Y280" s="1375"/>
      <c r="Z280" s="1555"/>
      <c r="AA280" s="1375"/>
      <c r="AB280" s="1556"/>
      <c r="AC280" s="1560"/>
      <c r="AD280" s="1561"/>
      <c r="AE280" s="1558"/>
      <c r="AF280" s="1608"/>
      <c r="AG280" s="1558"/>
      <c r="AH280" s="1562"/>
      <c r="AI280" s="1563"/>
      <c r="AJ280" s="1563"/>
      <c r="AK280" s="1563"/>
      <c r="AL280" s="1564"/>
      <c r="AM280" s="1563"/>
      <c r="AN280" s="1563"/>
      <c r="AO280" s="1555"/>
      <c r="AP280" s="1378"/>
      <c r="AQ280" s="1565"/>
      <c r="AR280" s="1566"/>
    </row>
    <row r="281" spans="1:44" s="1350" customFormat="1">
      <c r="A281" s="1553"/>
      <c r="B281" s="1554"/>
      <c r="C281" s="272" t="s">
        <v>947</v>
      </c>
      <c r="E281" s="1375"/>
      <c r="F281" s="1555"/>
      <c r="G281" s="1375"/>
      <c r="H281" s="1555"/>
      <c r="I281" s="1375"/>
      <c r="J281" s="1556"/>
      <c r="K281" s="1557"/>
      <c r="L281" s="1608"/>
      <c r="M281" s="1557"/>
      <c r="N281" s="1608"/>
      <c r="O281" s="1558"/>
      <c r="P281" s="1558"/>
      <c r="Q281" s="1555"/>
      <c r="R281" s="1375"/>
      <c r="S281" s="1559"/>
      <c r="T281" s="1608"/>
      <c r="U281" s="1555"/>
      <c r="V281" s="1555"/>
      <c r="W281" s="1375"/>
      <c r="X281" s="1555"/>
      <c r="Y281" s="1375"/>
      <c r="Z281" s="1555"/>
      <c r="AA281" s="1375"/>
      <c r="AB281" s="1556"/>
      <c r="AC281" s="1560"/>
      <c r="AD281" s="1561"/>
      <c r="AE281" s="1558"/>
      <c r="AF281" s="1608"/>
      <c r="AG281" s="1558"/>
      <c r="AH281" s="1562"/>
      <c r="AI281" s="1563"/>
      <c r="AJ281" s="1563"/>
      <c r="AK281" s="1563"/>
      <c r="AL281" s="1564"/>
      <c r="AM281" s="1563"/>
      <c r="AN281" s="1563"/>
      <c r="AO281" s="1555"/>
      <c r="AP281" s="1378"/>
      <c r="AQ281" s="1565"/>
      <c r="AR281" s="1566"/>
    </row>
    <row r="282" spans="1:44" s="1350" customFormat="1">
      <c r="A282" s="1553"/>
      <c r="B282" s="1554"/>
      <c r="C282" s="273" t="s">
        <v>948</v>
      </c>
      <c r="E282" s="1375"/>
      <c r="F282" s="1555"/>
      <c r="G282" s="1375"/>
      <c r="H282" s="1555"/>
      <c r="I282" s="1375"/>
      <c r="J282" s="1556"/>
      <c r="K282" s="1557"/>
      <c r="L282" s="1608"/>
      <c r="M282" s="1557"/>
      <c r="N282" s="1608"/>
      <c r="O282" s="1558"/>
      <c r="P282" s="1558"/>
      <c r="Q282" s="1555"/>
      <c r="R282" s="1375"/>
      <c r="S282" s="1559"/>
      <c r="T282" s="1608"/>
      <c r="U282" s="1555"/>
      <c r="V282" s="1555"/>
      <c r="W282" s="1375"/>
      <c r="X282" s="1555"/>
      <c r="Y282" s="1375"/>
      <c r="Z282" s="1555"/>
      <c r="AA282" s="1375"/>
      <c r="AB282" s="1556"/>
      <c r="AC282" s="1560"/>
      <c r="AD282" s="1561"/>
      <c r="AE282" s="1558"/>
      <c r="AF282" s="1608"/>
      <c r="AG282" s="1558"/>
      <c r="AH282" s="1562"/>
      <c r="AI282" s="1563"/>
      <c r="AJ282" s="1563"/>
      <c r="AK282" s="1563"/>
      <c r="AL282" s="1564"/>
      <c r="AM282" s="1563"/>
      <c r="AN282" s="1563"/>
      <c r="AO282" s="1555"/>
      <c r="AP282" s="1378"/>
      <c r="AQ282" s="1565"/>
      <c r="AR282" s="1566"/>
    </row>
    <row r="283" spans="1:44" s="1350" customFormat="1">
      <c r="A283" s="1553"/>
      <c r="B283" s="1554"/>
      <c r="C283" s="271" t="s">
        <v>10</v>
      </c>
      <c r="D283" s="1559"/>
      <c r="E283" s="1386"/>
      <c r="F283" s="1567"/>
      <c r="G283" s="1386"/>
      <c r="H283" s="1567"/>
      <c r="I283" s="1386"/>
      <c r="J283" s="1556"/>
      <c r="K283" s="1557"/>
      <c r="L283" s="1608"/>
      <c r="M283" s="1557"/>
      <c r="N283" s="1608"/>
      <c r="O283" s="1556"/>
      <c r="P283" s="1556"/>
      <c r="Q283" s="1567"/>
      <c r="R283" s="1386"/>
      <c r="S283" s="1559"/>
      <c r="T283" s="1608"/>
      <c r="U283" s="1567"/>
      <c r="V283" s="1567"/>
      <c r="W283" s="1386"/>
      <c r="X283" s="1567"/>
      <c r="Y283" s="1386"/>
      <c r="Z283" s="1567"/>
      <c r="AA283" s="1386"/>
      <c r="AB283" s="1556"/>
      <c r="AC283" s="1560"/>
      <c r="AD283" s="1561"/>
      <c r="AE283" s="1556"/>
      <c r="AF283" s="1608"/>
      <c r="AG283" s="1556"/>
      <c r="AH283" s="1562"/>
      <c r="AI283" s="1568"/>
      <c r="AJ283" s="1568"/>
      <c r="AK283" s="1568"/>
      <c r="AL283" s="1564"/>
      <c r="AM283" s="1568"/>
      <c r="AN283" s="1568"/>
      <c r="AO283" s="1555"/>
      <c r="AP283" s="1378"/>
      <c r="AQ283" s="1565"/>
      <c r="AR283" s="1569"/>
    </row>
    <row r="284" spans="1:44" s="1350" customFormat="1">
      <c r="A284" s="1553"/>
      <c r="B284" s="1554"/>
      <c r="C284" s="272" t="s">
        <v>417</v>
      </c>
      <c r="D284" s="1559"/>
      <c r="E284" s="1386"/>
      <c r="F284" s="1567"/>
      <c r="G284" s="1386"/>
      <c r="H284" s="1567"/>
      <c r="I284" s="1386"/>
      <c r="J284" s="1556"/>
      <c r="K284" s="1557"/>
      <c r="L284" s="1608"/>
      <c r="M284" s="1557"/>
      <c r="N284" s="1608"/>
      <c r="O284" s="1556"/>
      <c r="P284" s="1556"/>
      <c r="Q284" s="1567"/>
      <c r="R284" s="1386"/>
      <c r="S284" s="1559"/>
      <c r="T284" s="1608"/>
      <c r="U284" s="1567"/>
      <c r="V284" s="1567"/>
      <c r="W284" s="1386"/>
      <c r="X284" s="1567"/>
      <c r="Y284" s="1386"/>
      <c r="Z284" s="1567"/>
      <c r="AA284" s="1386"/>
      <c r="AB284" s="1556"/>
      <c r="AC284" s="1560"/>
      <c r="AD284" s="1561"/>
      <c r="AE284" s="1556"/>
      <c r="AF284" s="1608"/>
      <c r="AG284" s="1556"/>
      <c r="AH284" s="1562"/>
      <c r="AI284" s="1568"/>
      <c r="AJ284" s="1568"/>
      <c r="AK284" s="1568"/>
      <c r="AL284" s="1564"/>
      <c r="AM284" s="1568"/>
      <c r="AN284" s="1568"/>
      <c r="AO284" s="1555"/>
      <c r="AP284" s="1378"/>
      <c r="AQ284" s="1565"/>
      <c r="AR284" s="1569"/>
    </row>
    <row r="285" spans="1:44" s="1350" customFormat="1" ht="15">
      <c r="A285" s="1553"/>
      <c r="B285" s="1570" t="s">
        <v>65</v>
      </c>
      <c r="C285" s="273" t="s">
        <v>949</v>
      </c>
      <c r="E285" s="1375"/>
      <c r="F285" s="1555"/>
      <c r="G285" s="1375"/>
      <c r="H285" s="1555"/>
      <c r="I285" s="1375"/>
      <c r="J285" s="1556"/>
      <c r="K285" s="1557"/>
      <c r="L285" s="1608"/>
      <c r="M285" s="1557"/>
      <c r="N285" s="1608"/>
      <c r="O285" s="1558"/>
      <c r="P285" s="1558"/>
      <c r="Q285" s="1555"/>
      <c r="R285" s="1375"/>
      <c r="S285" s="1559"/>
      <c r="T285" s="1608"/>
      <c r="U285" s="1555"/>
      <c r="V285" s="1555"/>
      <c r="W285" s="1375"/>
      <c r="X285" s="1555"/>
      <c r="Y285" s="1375"/>
      <c r="Z285" s="1555"/>
      <c r="AA285" s="1375"/>
      <c r="AB285" s="1556"/>
      <c r="AC285" s="1560"/>
      <c r="AD285" s="1561"/>
      <c r="AE285" s="1558"/>
      <c r="AF285" s="1608"/>
      <c r="AG285" s="1558"/>
      <c r="AH285" s="1562"/>
      <c r="AI285" s="1563"/>
      <c r="AJ285" s="1563"/>
      <c r="AK285" s="1563"/>
      <c r="AL285" s="1564"/>
      <c r="AM285" s="1563"/>
      <c r="AN285" s="1563"/>
      <c r="AO285" s="1555"/>
      <c r="AP285" s="1378"/>
      <c r="AQ285" s="1565"/>
      <c r="AR285" s="1566"/>
    </row>
    <row r="286" spans="1:44" s="1350" customFormat="1">
      <c r="A286" s="1553"/>
      <c r="B286" s="1554"/>
      <c r="C286" s="273" t="s">
        <v>950</v>
      </c>
      <c r="D286" s="1559"/>
      <c r="E286" s="1386"/>
      <c r="F286" s="1567"/>
      <c r="G286" s="1386"/>
      <c r="H286" s="1567"/>
      <c r="I286" s="1386"/>
      <c r="J286" s="1556"/>
      <c r="K286" s="1557"/>
      <c r="L286" s="1608"/>
      <c r="M286" s="1557"/>
      <c r="N286" s="1608"/>
      <c r="O286" s="1556"/>
      <c r="P286" s="1556"/>
      <c r="Q286" s="1567"/>
      <c r="R286" s="1386"/>
      <c r="S286" s="1559"/>
      <c r="T286" s="1608"/>
      <c r="U286" s="1567"/>
      <c r="V286" s="1567"/>
      <c r="W286" s="1386"/>
      <c r="X286" s="1567"/>
      <c r="Y286" s="1386"/>
      <c r="Z286" s="1567"/>
      <c r="AA286" s="1386"/>
      <c r="AB286" s="1556"/>
      <c r="AC286" s="1560"/>
      <c r="AD286" s="1561"/>
      <c r="AE286" s="1556"/>
      <c r="AF286" s="1608"/>
      <c r="AG286" s="1556"/>
      <c r="AH286" s="1562"/>
      <c r="AI286" s="1568"/>
      <c r="AJ286" s="1568"/>
      <c r="AK286" s="1568"/>
      <c r="AL286" s="1564"/>
      <c r="AM286" s="1568"/>
      <c r="AN286" s="1568"/>
      <c r="AO286" s="1555"/>
      <c r="AP286" s="1378"/>
      <c r="AQ286" s="1565"/>
      <c r="AR286" s="1569"/>
    </row>
    <row r="287" spans="1:44" s="1350" customFormat="1">
      <c r="A287" s="1553"/>
      <c r="B287" s="1554"/>
      <c r="C287" s="274" t="s">
        <v>951</v>
      </c>
      <c r="E287" s="1375"/>
      <c r="F287" s="1555"/>
      <c r="G287" s="1375"/>
      <c r="H287" s="1555"/>
      <c r="I287" s="1375"/>
      <c r="J287" s="1556"/>
      <c r="K287" s="1557"/>
      <c r="L287" s="1608"/>
      <c r="M287" s="1557"/>
      <c r="N287" s="1608"/>
      <c r="O287" s="1558"/>
      <c r="P287" s="1558"/>
      <c r="Q287" s="1555"/>
      <c r="R287" s="1375"/>
      <c r="S287" s="1559"/>
      <c r="T287" s="1608"/>
      <c r="U287" s="1555"/>
      <c r="V287" s="1555"/>
      <c r="W287" s="1375"/>
      <c r="X287" s="1555"/>
      <c r="Y287" s="1375"/>
      <c r="Z287" s="1555"/>
      <c r="AA287" s="1375"/>
      <c r="AB287" s="1556"/>
      <c r="AC287" s="1560"/>
      <c r="AD287" s="1561"/>
      <c r="AE287" s="1558"/>
      <c r="AF287" s="1608"/>
      <c r="AG287" s="1558"/>
      <c r="AH287" s="1562"/>
      <c r="AI287" s="1563"/>
      <c r="AJ287" s="1563"/>
      <c r="AK287" s="1563"/>
      <c r="AL287" s="1564"/>
      <c r="AM287" s="1563"/>
      <c r="AN287" s="1563"/>
      <c r="AO287" s="1555"/>
      <c r="AP287" s="1378"/>
      <c r="AQ287" s="1565"/>
      <c r="AR287" s="1566"/>
    </row>
    <row r="288" spans="1:44" s="1350" customFormat="1">
      <c r="A288" s="1553"/>
      <c r="B288" s="1554"/>
      <c r="C288" s="274" t="s">
        <v>952</v>
      </c>
      <c r="E288" s="1375"/>
      <c r="F288" s="1555"/>
      <c r="G288" s="1375"/>
      <c r="H288" s="1555"/>
      <c r="I288" s="1375"/>
      <c r="J288" s="1556"/>
      <c r="K288" s="1557"/>
      <c r="L288" s="1608"/>
      <c r="M288" s="1557"/>
      <c r="N288" s="1608"/>
      <c r="O288" s="1558"/>
      <c r="P288" s="1558"/>
      <c r="Q288" s="1555"/>
      <c r="R288" s="1375"/>
      <c r="S288" s="1559"/>
      <c r="T288" s="1608"/>
      <c r="U288" s="1555"/>
      <c r="V288" s="1555"/>
      <c r="W288" s="1375"/>
      <c r="X288" s="1555"/>
      <c r="Y288" s="1375"/>
      <c r="Z288" s="1555"/>
      <c r="AA288" s="1375"/>
      <c r="AB288" s="1556"/>
      <c r="AC288" s="1560"/>
      <c r="AD288" s="1561"/>
      <c r="AE288" s="1558"/>
      <c r="AF288" s="1608"/>
      <c r="AG288" s="1558"/>
      <c r="AH288" s="1562"/>
      <c r="AI288" s="1563"/>
      <c r="AJ288" s="1563"/>
      <c r="AK288" s="1563"/>
      <c r="AL288" s="1564"/>
      <c r="AM288" s="1563"/>
      <c r="AN288" s="1563"/>
      <c r="AO288" s="1555"/>
      <c r="AP288" s="1378"/>
      <c r="AQ288" s="1565"/>
      <c r="AR288" s="1566"/>
    </row>
    <row r="289" spans="1:44" s="1350" customFormat="1">
      <c r="A289" s="1553"/>
      <c r="B289" s="1554"/>
      <c r="C289" s="274" t="s">
        <v>953</v>
      </c>
      <c r="E289" s="1375"/>
      <c r="F289" s="1555"/>
      <c r="G289" s="1375"/>
      <c r="H289" s="1555"/>
      <c r="I289" s="1375"/>
      <c r="J289" s="1556"/>
      <c r="K289" s="1557"/>
      <c r="L289" s="1608"/>
      <c r="M289" s="1557"/>
      <c r="N289" s="1608"/>
      <c r="O289" s="1558"/>
      <c r="P289" s="1558"/>
      <c r="Q289" s="1555"/>
      <c r="R289" s="1375"/>
      <c r="S289" s="1559"/>
      <c r="T289" s="1608"/>
      <c r="U289" s="1555"/>
      <c r="V289" s="1555"/>
      <c r="W289" s="1375"/>
      <c r="X289" s="1555"/>
      <c r="Y289" s="1375"/>
      <c r="Z289" s="1555"/>
      <c r="AA289" s="1375"/>
      <c r="AB289" s="1556"/>
      <c r="AC289" s="1560"/>
      <c r="AD289" s="1561"/>
      <c r="AE289" s="1558"/>
      <c r="AF289" s="1608"/>
      <c r="AG289" s="1558"/>
      <c r="AH289" s="1562"/>
      <c r="AI289" s="1563"/>
      <c r="AJ289" s="1563"/>
      <c r="AK289" s="1563"/>
      <c r="AL289" s="1564"/>
      <c r="AM289" s="1563"/>
      <c r="AN289" s="1563"/>
      <c r="AO289" s="1555"/>
      <c r="AP289" s="1378"/>
      <c r="AQ289" s="1565"/>
      <c r="AR289" s="1566"/>
    </row>
    <row r="290" spans="1:44" s="1350" customFormat="1">
      <c r="A290" s="1553"/>
      <c r="B290" s="1554"/>
      <c r="C290" s="272" t="s">
        <v>420</v>
      </c>
      <c r="E290" s="1375"/>
      <c r="F290" s="1555"/>
      <c r="G290" s="1375"/>
      <c r="H290" s="1555"/>
      <c r="I290" s="1375"/>
      <c r="J290" s="1556"/>
      <c r="K290" s="1557"/>
      <c r="L290" s="1608"/>
      <c r="M290" s="1557"/>
      <c r="N290" s="1608"/>
      <c r="O290" s="1558"/>
      <c r="P290" s="1558"/>
      <c r="Q290" s="1555"/>
      <c r="R290" s="1375"/>
      <c r="S290" s="1559"/>
      <c r="T290" s="1608"/>
      <c r="U290" s="1555"/>
      <c r="V290" s="1555"/>
      <c r="W290" s="1375"/>
      <c r="X290" s="1555"/>
      <c r="Y290" s="1375"/>
      <c r="Z290" s="1555"/>
      <c r="AA290" s="1375"/>
      <c r="AB290" s="1556"/>
      <c r="AC290" s="1560"/>
      <c r="AD290" s="1561"/>
      <c r="AE290" s="1558"/>
      <c r="AF290" s="1608"/>
      <c r="AG290" s="1558"/>
      <c r="AH290" s="1562"/>
      <c r="AI290" s="1563"/>
      <c r="AJ290" s="1563"/>
      <c r="AK290" s="1563"/>
      <c r="AL290" s="1564"/>
      <c r="AM290" s="1563"/>
      <c r="AN290" s="1563"/>
      <c r="AO290" s="1555"/>
      <c r="AP290" s="1378"/>
      <c r="AQ290" s="1565"/>
      <c r="AR290" s="1566"/>
    </row>
    <row r="291" spans="1:44" s="1350" customFormat="1">
      <c r="A291" s="1553"/>
      <c r="B291" s="1554"/>
      <c r="C291" s="272" t="s">
        <v>421</v>
      </c>
      <c r="D291" s="1384"/>
      <c r="E291" s="1386"/>
      <c r="F291" s="1395"/>
      <c r="G291" s="1386"/>
      <c r="H291" s="1395"/>
      <c r="I291" s="1386"/>
      <c r="J291" s="1556"/>
      <c r="K291" s="1557"/>
      <c r="L291" s="1608"/>
      <c r="M291" s="1557"/>
      <c r="N291" s="1608"/>
      <c r="O291" s="1556"/>
      <c r="P291" s="1556"/>
      <c r="Q291" s="1395"/>
      <c r="R291" s="1386"/>
      <c r="S291" s="1559"/>
      <c r="T291" s="1608"/>
      <c r="U291" s="1567"/>
      <c r="V291" s="1395"/>
      <c r="W291" s="1386"/>
      <c r="X291" s="1395"/>
      <c r="Y291" s="1386"/>
      <c r="Z291" s="1395"/>
      <c r="AA291" s="1386"/>
      <c r="AB291" s="1556"/>
      <c r="AC291" s="1560"/>
      <c r="AD291" s="1561"/>
      <c r="AE291" s="1556"/>
      <c r="AF291" s="1608"/>
      <c r="AG291" s="1556"/>
      <c r="AH291" s="1562"/>
      <c r="AI291" s="1385"/>
      <c r="AJ291" s="1385"/>
      <c r="AK291" s="1385"/>
      <c r="AL291" s="1564"/>
      <c r="AM291" s="1385"/>
      <c r="AN291" s="1385"/>
      <c r="AO291" s="1555"/>
      <c r="AP291" s="1378"/>
      <c r="AQ291" s="1565"/>
      <c r="AR291" s="1569"/>
    </row>
    <row r="292" spans="1:44" s="1350" customFormat="1">
      <c r="A292" s="1553"/>
      <c r="B292" s="1554"/>
      <c r="C292" s="273" t="s">
        <v>954</v>
      </c>
      <c r="E292" s="1375"/>
      <c r="F292" s="1555"/>
      <c r="G292" s="1375"/>
      <c r="H292" s="1555"/>
      <c r="I292" s="1375"/>
      <c r="J292" s="1556"/>
      <c r="K292" s="1557"/>
      <c r="L292" s="1608"/>
      <c r="M292" s="1557"/>
      <c r="N292" s="1608"/>
      <c r="O292" s="1558"/>
      <c r="P292" s="1558"/>
      <c r="Q292" s="1555"/>
      <c r="R292" s="1375"/>
      <c r="S292" s="1559"/>
      <c r="T292" s="1608"/>
      <c r="U292" s="1555"/>
      <c r="V292" s="1555"/>
      <c r="W292" s="1375"/>
      <c r="X292" s="1555"/>
      <c r="Y292" s="1375"/>
      <c r="Z292" s="1555"/>
      <c r="AA292" s="1375"/>
      <c r="AB292" s="1556"/>
      <c r="AC292" s="1560"/>
      <c r="AD292" s="1561"/>
      <c r="AE292" s="1558"/>
      <c r="AF292" s="1608"/>
      <c r="AG292" s="1558"/>
      <c r="AH292" s="1562"/>
      <c r="AI292" s="1563"/>
      <c r="AJ292" s="1563"/>
      <c r="AK292" s="1563"/>
      <c r="AL292" s="1564"/>
      <c r="AM292" s="1563"/>
      <c r="AN292" s="1563"/>
      <c r="AO292" s="1555"/>
      <c r="AP292" s="1378"/>
      <c r="AQ292" s="1565"/>
      <c r="AR292" s="1566"/>
    </row>
    <row r="293" spans="1:44" s="1350" customFormat="1">
      <c r="A293" s="1553"/>
      <c r="B293" s="1554"/>
      <c r="C293" s="273" t="s">
        <v>955</v>
      </c>
      <c r="E293" s="1375"/>
      <c r="F293" s="1555"/>
      <c r="G293" s="1375"/>
      <c r="H293" s="1555"/>
      <c r="I293" s="1375"/>
      <c r="J293" s="1556"/>
      <c r="K293" s="1557"/>
      <c r="L293" s="1608"/>
      <c r="M293" s="1557"/>
      <c r="N293" s="1608"/>
      <c r="O293" s="1558"/>
      <c r="P293" s="1558"/>
      <c r="Q293" s="1555"/>
      <c r="R293" s="1375"/>
      <c r="S293" s="1559"/>
      <c r="T293" s="1608"/>
      <c r="U293" s="1555"/>
      <c r="V293" s="1555"/>
      <c r="W293" s="1375"/>
      <c r="X293" s="1555"/>
      <c r="Y293" s="1375"/>
      <c r="Z293" s="1555"/>
      <c r="AA293" s="1375"/>
      <c r="AB293" s="1556"/>
      <c r="AC293" s="1560"/>
      <c r="AD293" s="1561"/>
      <c r="AE293" s="1558"/>
      <c r="AF293" s="1608"/>
      <c r="AG293" s="1558"/>
      <c r="AH293" s="1562"/>
      <c r="AI293" s="1563"/>
      <c r="AJ293" s="1563"/>
      <c r="AK293" s="1563"/>
      <c r="AL293" s="1564"/>
      <c r="AM293" s="1563"/>
      <c r="AN293" s="1563"/>
      <c r="AO293" s="1555"/>
      <c r="AP293" s="1378"/>
      <c r="AQ293" s="1565"/>
      <c r="AR293" s="1566"/>
    </row>
    <row r="294" spans="1:44" s="1350" customFormat="1">
      <c r="A294" s="1553"/>
      <c r="B294" s="1554"/>
      <c r="C294" s="271" t="s">
        <v>104</v>
      </c>
      <c r="E294" s="1375"/>
      <c r="F294" s="1555"/>
      <c r="G294" s="1375"/>
      <c r="H294" s="1555"/>
      <c r="I294" s="1375"/>
      <c r="J294" s="1556"/>
      <c r="K294" s="1557"/>
      <c r="L294" s="1608"/>
      <c r="M294" s="1557"/>
      <c r="N294" s="1608"/>
      <c r="O294" s="1558"/>
      <c r="P294" s="1558"/>
      <c r="Q294" s="1555"/>
      <c r="R294" s="1375"/>
      <c r="S294" s="1559"/>
      <c r="T294" s="1608"/>
      <c r="U294" s="1555"/>
      <c r="V294" s="1555"/>
      <c r="W294" s="1375"/>
      <c r="X294" s="1555"/>
      <c r="Y294" s="1375"/>
      <c r="Z294" s="1555"/>
      <c r="AA294" s="1375"/>
      <c r="AB294" s="1556"/>
      <c r="AC294" s="1560"/>
      <c r="AD294" s="1561"/>
      <c r="AE294" s="1558"/>
      <c r="AF294" s="1608"/>
      <c r="AG294" s="1558"/>
      <c r="AH294" s="1562"/>
      <c r="AI294" s="1563"/>
      <c r="AJ294" s="1563"/>
      <c r="AK294" s="1563"/>
      <c r="AL294" s="1564"/>
      <c r="AM294" s="1563"/>
      <c r="AN294" s="1563"/>
      <c r="AO294" s="1555"/>
      <c r="AP294" s="1378"/>
      <c r="AQ294" s="1565"/>
      <c r="AR294" s="1566"/>
    </row>
    <row r="295" spans="1:44" s="1350" customFormat="1">
      <c r="A295" s="1553"/>
      <c r="B295" s="1554"/>
      <c r="C295" s="271" t="s">
        <v>322</v>
      </c>
      <c r="D295" s="1571"/>
      <c r="E295" s="1572"/>
      <c r="F295" s="1573"/>
      <c r="G295" s="1572"/>
      <c r="H295" s="1573"/>
      <c r="I295" s="1572"/>
      <c r="J295" s="1556"/>
      <c r="K295" s="1574"/>
      <c r="L295" s="1609"/>
      <c r="M295" s="1574"/>
      <c r="N295" s="1609"/>
      <c r="O295" s="1574"/>
      <c r="P295" s="1574"/>
      <c r="Q295" s="1573"/>
      <c r="R295" s="1572"/>
      <c r="S295" s="1559"/>
      <c r="T295" s="1609"/>
      <c r="U295" s="1573"/>
      <c r="V295" s="1573"/>
      <c r="W295" s="1572"/>
      <c r="X295" s="1573"/>
      <c r="Y295" s="1572"/>
      <c r="Z295" s="1573"/>
      <c r="AA295" s="1572"/>
      <c r="AB295" s="1556"/>
      <c r="AC295" s="1571"/>
      <c r="AD295" s="1575"/>
      <c r="AE295" s="1574"/>
      <c r="AF295" s="1609"/>
      <c r="AG295" s="1574"/>
      <c r="AH295" s="1562"/>
      <c r="AI295" s="1576"/>
      <c r="AJ295" s="1576"/>
      <c r="AK295" s="1576"/>
      <c r="AL295" s="1564"/>
      <c r="AM295" s="1576"/>
      <c r="AN295" s="1576"/>
      <c r="AO295" s="1573"/>
      <c r="AP295" s="1577"/>
      <c r="AQ295" s="1578"/>
      <c r="AR295" s="1579"/>
    </row>
    <row r="296" spans="1:44" s="1350" customFormat="1">
      <c r="A296" s="1553"/>
      <c r="B296" s="1554"/>
      <c r="C296" s="271" t="s">
        <v>424</v>
      </c>
      <c r="D296" s="1560"/>
      <c r="E296" s="40"/>
      <c r="F296" s="1580"/>
      <c r="G296" s="40"/>
      <c r="H296" s="1580"/>
      <c r="I296" s="40"/>
      <c r="J296" s="1556"/>
      <c r="K296" s="1557"/>
      <c r="L296" s="1608"/>
      <c r="M296" s="1557"/>
      <c r="N296" s="1608"/>
      <c r="O296" s="1557"/>
      <c r="P296" s="1557"/>
      <c r="Q296" s="1580"/>
      <c r="R296" s="40"/>
      <c r="S296" s="1559"/>
      <c r="T296" s="1608"/>
      <c r="U296" s="1580"/>
      <c r="V296" s="1580"/>
      <c r="W296" s="40"/>
      <c r="X296" s="1580"/>
      <c r="Y296" s="40"/>
      <c r="Z296" s="1580"/>
      <c r="AA296" s="40"/>
      <c r="AB296" s="1556"/>
      <c r="AC296" s="1560"/>
      <c r="AD296" s="1561"/>
      <c r="AE296" s="1557"/>
      <c r="AF296" s="1608"/>
      <c r="AG296" s="1557"/>
      <c r="AH296" s="1562"/>
      <c r="AI296" s="1581"/>
      <c r="AJ296" s="1581"/>
      <c r="AK296" s="1581"/>
      <c r="AL296" s="1564"/>
      <c r="AM296" s="1581"/>
      <c r="AN296" s="1581"/>
      <c r="AO296" s="1555"/>
      <c r="AP296" s="1378"/>
      <c r="AQ296" s="1565"/>
      <c r="AR296" s="1566"/>
    </row>
    <row r="297" spans="1:44" s="1350" customFormat="1">
      <c r="A297" s="1553"/>
      <c r="B297" s="1554"/>
      <c r="C297" s="275" t="s">
        <v>425</v>
      </c>
      <c r="D297" s="1559"/>
      <c r="E297" s="1386"/>
      <c r="F297" s="1567"/>
      <c r="G297" s="1386"/>
      <c r="H297" s="1567"/>
      <c r="I297" s="1386"/>
      <c r="J297" s="1556"/>
      <c r="K297" s="1557"/>
      <c r="L297" s="1608"/>
      <c r="M297" s="1557"/>
      <c r="N297" s="1608"/>
      <c r="O297" s="1556"/>
      <c r="P297" s="1556"/>
      <c r="Q297" s="1567"/>
      <c r="R297" s="1386"/>
      <c r="S297" s="1559"/>
      <c r="T297" s="1608"/>
      <c r="U297" s="1567"/>
      <c r="V297" s="1567"/>
      <c r="W297" s="1386"/>
      <c r="X297" s="1567"/>
      <c r="Y297" s="1386"/>
      <c r="Z297" s="1567"/>
      <c r="AA297" s="1386"/>
      <c r="AB297" s="1556"/>
      <c r="AC297" s="1560"/>
      <c r="AD297" s="1561"/>
      <c r="AE297" s="1556"/>
      <c r="AF297" s="1608"/>
      <c r="AG297" s="1556"/>
      <c r="AH297" s="1562"/>
      <c r="AI297" s="1568"/>
      <c r="AJ297" s="1568"/>
      <c r="AK297" s="1568"/>
      <c r="AL297" s="1564"/>
      <c r="AM297" s="1568"/>
      <c r="AN297" s="1568"/>
      <c r="AO297" s="1582"/>
      <c r="AP297" s="1583"/>
      <c r="AQ297" s="1584"/>
      <c r="AR297" s="1569"/>
    </row>
    <row r="298" spans="1:44" s="1350" customFormat="1" ht="13.5" thickBot="1">
      <c r="A298" s="1553"/>
      <c r="B298" s="1585"/>
      <c r="C298" s="276" t="s">
        <v>782</v>
      </c>
      <c r="D298" s="1586"/>
      <c r="E298" s="1587"/>
      <c r="F298" s="1588"/>
      <c r="G298" s="1587"/>
      <c r="H298" s="1588"/>
      <c r="I298" s="1587"/>
      <c r="J298" s="1589"/>
      <c r="K298" s="1590"/>
      <c r="L298" s="1593"/>
      <c r="M298" s="1590"/>
      <c r="N298" s="1593"/>
      <c r="O298" s="1590"/>
      <c r="P298" s="1591"/>
      <c r="Q298" s="1588"/>
      <c r="R298" s="1587"/>
      <c r="S298" s="1592"/>
      <c r="T298" s="1593"/>
      <c r="U298" s="1594"/>
      <c r="V298" s="1591"/>
      <c r="W298" s="1587"/>
      <c r="X298" s="1588"/>
      <c r="Y298" s="1587"/>
      <c r="Z298" s="1588"/>
      <c r="AA298" s="1587"/>
      <c r="AB298" s="1589"/>
      <c r="AC298" s="1595"/>
      <c r="AD298" s="1587"/>
      <c r="AE298" s="1590"/>
      <c r="AF298" s="1593"/>
      <c r="AG298" s="1593"/>
      <c r="AH298" s="1596"/>
      <c r="AI298" s="1597"/>
      <c r="AJ298" s="1598"/>
      <c r="AK298" s="1599"/>
      <c r="AL298" s="1600"/>
      <c r="AM298" s="1586"/>
      <c r="AN298" s="1601"/>
      <c r="AO298" s="1602"/>
      <c r="AP298" s="1603"/>
      <c r="AQ298" s="1595"/>
      <c r="AR298" s="1604"/>
    </row>
    <row r="299" spans="1:44" s="1350" customFormat="1">
      <c r="A299" s="1553"/>
      <c r="B299" s="1610"/>
      <c r="C299" s="319" t="s">
        <v>414</v>
      </c>
      <c r="D299" s="1540"/>
      <c r="E299" s="1369"/>
      <c r="F299" s="1541"/>
      <c r="G299" s="1369"/>
      <c r="H299" s="1541"/>
      <c r="I299" s="1369"/>
      <c r="J299" s="1542"/>
      <c r="K299" s="1543"/>
      <c r="L299" s="1543"/>
      <c r="M299" s="1543"/>
      <c r="N299" s="1543"/>
      <c r="O299" s="1544"/>
      <c r="P299" s="1544"/>
      <c r="Q299" s="1541"/>
      <c r="R299" s="1369"/>
      <c r="S299" s="1545"/>
      <c r="T299" s="1544"/>
      <c r="U299" s="1541"/>
      <c r="V299" s="1541"/>
      <c r="W299" s="1369"/>
      <c r="X299" s="1541"/>
      <c r="Y299" s="1369"/>
      <c r="Z299" s="1541"/>
      <c r="AA299" s="1369"/>
      <c r="AB299" s="1542"/>
      <c r="AC299" s="1546"/>
      <c r="AD299" s="1547"/>
      <c r="AE299" s="1544"/>
      <c r="AF299" s="1544"/>
      <c r="AG299" s="1544"/>
      <c r="AH299" s="1548"/>
      <c r="AI299" s="1549"/>
      <c r="AJ299" s="1549"/>
      <c r="AK299" s="1549"/>
      <c r="AL299" s="1550"/>
      <c r="AM299" s="1549"/>
      <c r="AN299" s="1549"/>
      <c r="AO299" s="1541"/>
      <c r="AP299" s="1372"/>
      <c r="AQ299" s="1551"/>
      <c r="AR299" s="1552"/>
    </row>
    <row r="300" spans="1:44" s="1350" customFormat="1">
      <c r="A300" s="1553"/>
      <c r="B300" s="1554"/>
      <c r="C300" s="270" t="s">
        <v>11</v>
      </c>
      <c r="E300" s="1375"/>
      <c r="F300" s="1555"/>
      <c r="G300" s="1375"/>
      <c r="H300" s="1555"/>
      <c r="I300" s="1375"/>
      <c r="J300" s="1556"/>
      <c r="K300" s="1557"/>
      <c r="L300" s="1557"/>
      <c r="M300" s="1557"/>
      <c r="N300" s="1557"/>
      <c r="O300" s="1558"/>
      <c r="P300" s="1558"/>
      <c r="Q300" s="1555"/>
      <c r="R300" s="1375"/>
      <c r="S300" s="1559"/>
      <c r="T300" s="1558"/>
      <c r="U300" s="1555"/>
      <c r="V300" s="1555"/>
      <c r="W300" s="1375"/>
      <c r="X300" s="1555"/>
      <c r="Y300" s="1375"/>
      <c r="Z300" s="1555"/>
      <c r="AA300" s="1375"/>
      <c r="AB300" s="1556"/>
      <c r="AC300" s="1560"/>
      <c r="AD300" s="1561"/>
      <c r="AE300" s="1558"/>
      <c r="AF300" s="1558"/>
      <c r="AG300" s="1558"/>
      <c r="AH300" s="1562"/>
      <c r="AI300" s="1563"/>
      <c r="AJ300" s="1563"/>
      <c r="AK300" s="1563"/>
      <c r="AL300" s="1564"/>
      <c r="AM300" s="1563"/>
      <c r="AN300" s="1563"/>
      <c r="AO300" s="1555"/>
      <c r="AP300" s="1378"/>
      <c r="AQ300" s="1565"/>
      <c r="AR300" s="1566"/>
    </row>
    <row r="301" spans="1:44" s="1350" customFormat="1">
      <c r="A301" s="1553"/>
      <c r="B301" s="1554"/>
      <c r="C301" s="271" t="s">
        <v>4</v>
      </c>
      <c r="D301" s="1559"/>
      <c r="E301" s="1386"/>
      <c r="F301" s="1567"/>
      <c r="G301" s="1386"/>
      <c r="H301" s="1567"/>
      <c r="I301" s="1386"/>
      <c r="J301" s="1556"/>
      <c r="K301" s="1557"/>
      <c r="L301" s="1557"/>
      <c r="M301" s="1557"/>
      <c r="N301" s="1557"/>
      <c r="O301" s="1556"/>
      <c r="P301" s="1556"/>
      <c r="Q301" s="1567"/>
      <c r="R301" s="1386"/>
      <c r="S301" s="1559"/>
      <c r="T301" s="1556"/>
      <c r="U301" s="1567"/>
      <c r="V301" s="1567"/>
      <c r="W301" s="1386"/>
      <c r="X301" s="1567"/>
      <c r="Y301" s="1386"/>
      <c r="Z301" s="1567"/>
      <c r="AA301" s="1386"/>
      <c r="AB301" s="1556"/>
      <c r="AC301" s="1560"/>
      <c r="AD301" s="1561"/>
      <c r="AE301" s="1556"/>
      <c r="AF301" s="1556"/>
      <c r="AG301" s="1556"/>
      <c r="AH301" s="1562"/>
      <c r="AI301" s="1568"/>
      <c r="AJ301" s="1568"/>
      <c r="AK301" s="1568"/>
      <c r="AL301" s="1564"/>
      <c r="AM301" s="1568"/>
      <c r="AN301" s="1568"/>
      <c r="AO301" s="1555"/>
      <c r="AP301" s="1378"/>
      <c r="AQ301" s="1565"/>
      <c r="AR301" s="1569"/>
    </row>
    <row r="302" spans="1:44" s="1350" customFormat="1">
      <c r="A302" s="1553"/>
      <c r="B302" s="1554"/>
      <c r="C302" s="272" t="s">
        <v>943</v>
      </c>
      <c r="E302" s="1375"/>
      <c r="F302" s="1555"/>
      <c r="G302" s="1375"/>
      <c r="H302" s="1555"/>
      <c r="I302" s="1375"/>
      <c r="J302" s="1556"/>
      <c r="K302" s="1557"/>
      <c r="L302" s="1557"/>
      <c r="M302" s="1557"/>
      <c r="N302" s="1557"/>
      <c r="O302" s="1558"/>
      <c r="P302" s="1558"/>
      <c r="Q302" s="1555"/>
      <c r="R302" s="1375"/>
      <c r="S302" s="1559"/>
      <c r="T302" s="1558"/>
      <c r="U302" s="1555"/>
      <c r="V302" s="1555"/>
      <c r="W302" s="1375"/>
      <c r="X302" s="1555"/>
      <c r="Y302" s="1375"/>
      <c r="Z302" s="1555"/>
      <c r="AA302" s="1375"/>
      <c r="AB302" s="1556"/>
      <c r="AC302" s="1560"/>
      <c r="AD302" s="1561"/>
      <c r="AE302" s="1558"/>
      <c r="AF302" s="1558"/>
      <c r="AG302" s="1558"/>
      <c r="AH302" s="1562"/>
      <c r="AI302" s="1563"/>
      <c r="AJ302" s="1563"/>
      <c r="AK302" s="1563"/>
      <c r="AL302" s="1564"/>
      <c r="AM302" s="1563"/>
      <c r="AN302" s="1563"/>
      <c r="AO302" s="1555"/>
      <c r="AP302" s="1378"/>
      <c r="AQ302" s="1565"/>
      <c r="AR302" s="1566"/>
    </row>
    <row r="303" spans="1:44" s="1350" customFormat="1">
      <c r="A303" s="1553"/>
      <c r="B303" s="1554"/>
      <c r="C303" s="273" t="s">
        <v>944</v>
      </c>
      <c r="E303" s="1375"/>
      <c r="F303" s="1555"/>
      <c r="G303" s="1375"/>
      <c r="H303" s="1555"/>
      <c r="I303" s="1375"/>
      <c r="J303" s="1556"/>
      <c r="K303" s="1557"/>
      <c r="L303" s="1557"/>
      <c r="M303" s="1557"/>
      <c r="N303" s="1557"/>
      <c r="O303" s="1558"/>
      <c r="P303" s="1558"/>
      <c r="Q303" s="1555"/>
      <c r="R303" s="1375"/>
      <c r="S303" s="1559"/>
      <c r="T303" s="1558"/>
      <c r="U303" s="1555"/>
      <c r="V303" s="1555"/>
      <c r="W303" s="1375"/>
      <c r="X303" s="1555"/>
      <c r="Y303" s="1375"/>
      <c r="Z303" s="1555"/>
      <c r="AA303" s="1375"/>
      <c r="AB303" s="1556"/>
      <c r="AC303" s="1560"/>
      <c r="AD303" s="1561"/>
      <c r="AE303" s="1558"/>
      <c r="AF303" s="1558"/>
      <c r="AG303" s="1558"/>
      <c r="AH303" s="1562"/>
      <c r="AI303" s="1563"/>
      <c r="AJ303" s="1563"/>
      <c r="AK303" s="1563"/>
      <c r="AL303" s="1564"/>
      <c r="AM303" s="1563"/>
      <c r="AN303" s="1563"/>
      <c r="AO303" s="1555"/>
      <c r="AP303" s="1378"/>
      <c r="AQ303" s="1565"/>
      <c r="AR303" s="1566"/>
    </row>
    <row r="304" spans="1:44" s="1350" customFormat="1">
      <c r="A304" s="1553"/>
      <c r="B304" s="1554"/>
      <c r="C304" s="272" t="s">
        <v>945</v>
      </c>
      <c r="E304" s="1375"/>
      <c r="F304" s="1555"/>
      <c r="G304" s="1375"/>
      <c r="H304" s="1555"/>
      <c r="I304" s="1375"/>
      <c r="J304" s="1556"/>
      <c r="K304" s="1557"/>
      <c r="L304" s="1557"/>
      <c r="M304" s="1557"/>
      <c r="N304" s="1557"/>
      <c r="O304" s="1558"/>
      <c r="P304" s="1558"/>
      <c r="Q304" s="1555"/>
      <c r="R304" s="1375"/>
      <c r="S304" s="1559"/>
      <c r="T304" s="1558"/>
      <c r="U304" s="1555"/>
      <c r="V304" s="1555"/>
      <c r="W304" s="1375"/>
      <c r="X304" s="1555"/>
      <c r="Y304" s="1375"/>
      <c r="Z304" s="1555"/>
      <c r="AA304" s="1375"/>
      <c r="AB304" s="1556"/>
      <c r="AC304" s="1560"/>
      <c r="AD304" s="1561"/>
      <c r="AE304" s="1558"/>
      <c r="AF304" s="1558"/>
      <c r="AG304" s="1558"/>
      <c r="AH304" s="1562"/>
      <c r="AI304" s="1563"/>
      <c r="AJ304" s="1563"/>
      <c r="AK304" s="1563"/>
      <c r="AL304" s="1564"/>
      <c r="AM304" s="1563"/>
      <c r="AN304" s="1563"/>
      <c r="AO304" s="1555"/>
      <c r="AP304" s="1378"/>
      <c r="AQ304" s="1565"/>
      <c r="AR304" s="1566"/>
    </row>
    <row r="305" spans="1:44" s="1350" customFormat="1">
      <c r="A305" s="1553"/>
      <c r="B305" s="1554"/>
      <c r="C305" s="273" t="s">
        <v>946</v>
      </c>
      <c r="E305" s="1375"/>
      <c r="F305" s="1555"/>
      <c r="G305" s="1375"/>
      <c r="H305" s="1555"/>
      <c r="I305" s="1375"/>
      <c r="J305" s="1556"/>
      <c r="K305" s="1557"/>
      <c r="L305" s="1557"/>
      <c r="M305" s="1557"/>
      <c r="N305" s="1557"/>
      <c r="O305" s="1558"/>
      <c r="P305" s="1558"/>
      <c r="Q305" s="1555"/>
      <c r="R305" s="1375"/>
      <c r="S305" s="1559"/>
      <c r="T305" s="1558"/>
      <c r="U305" s="1555"/>
      <c r="V305" s="1555"/>
      <c r="W305" s="1375"/>
      <c r="X305" s="1555"/>
      <c r="Y305" s="1375"/>
      <c r="Z305" s="1555"/>
      <c r="AA305" s="1375"/>
      <c r="AB305" s="1556"/>
      <c r="AC305" s="1560"/>
      <c r="AD305" s="1561"/>
      <c r="AE305" s="1558"/>
      <c r="AF305" s="1558"/>
      <c r="AG305" s="1558"/>
      <c r="AH305" s="1562"/>
      <c r="AI305" s="1563"/>
      <c r="AJ305" s="1563"/>
      <c r="AK305" s="1563"/>
      <c r="AL305" s="1564"/>
      <c r="AM305" s="1563"/>
      <c r="AN305" s="1563"/>
      <c r="AO305" s="1555"/>
      <c r="AP305" s="1378"/>
      <c r="AQ305" s="1565"/>
      <c r="AR305" s="1566"/>
    </row>
    <row r="306" spans="1:44" s="1350" customFormat="1">
      <c r="A306" s="1553"/>
      <c r="B306" s="1554"/>
      <c r="C306" s="272" t="s">
        <v>947</v>
      </c>
      <c r="E306" s="1375"/>
      <c r="F306" s="1555"/>
      <c r="G306" s="1375"/>
      <c r="H306" s="1555"/>
      <c r="I306" s="1375"/>
      <c r="J306" s="1556"/>
      <c r="K306" s="1557"/>
      <c r="L306" s="1557"/>
      <c r="M306" s="1557"/>
      <c r="N306" s="1557"/>
      <c r="O306" s="1558"/>
      <c r="P306" s="1558"/>
      <c r="Q306" s="1555"/>
      <c r="R306" s="1375"/>
      <c r="S306" s="1559"/>
      <c r="T306" s="1558"/>
      <c r="U306" s="1555"/>
      <c r="V306" s="1555"/>
      <c r="W306" s="1375"/>
      <c r="X306" s="1555"/>
      <c r="Y306" s="1375"/>
      <c r="Z306" s="1555"/>
      <c r="AA306" s="1375"/>
      <c r="AB306" s="1556"/>
      <c r="AC306" s="1560"/>
      <c r="AD306" s="1561"/>
      <c r="AE306" s="1558"/>
      <c r="AF306" s="1558"/>
      <c r="AG306" s="1558"/>
      <c r="AH306" s="1562"/>
      <c r="AI306" s="1563"/>
      <c r="AJ306" s="1563"/>
      <c r="AK306" s="1563"/>
      <c r="AL306" s="1564"/>
      <c r="AM306" s="1563"/>
      <c r="AN306" s="1563"/>
      <c r="AO306" s="1555"/>
      <c r="AP306" s="1378"/>
      <c r="AQ306" s="1565"/>
      <c r="AR306" s="1566"/>
    </row>
    <row r="307" spans="1:44" s="1350" customFormat="1">
      <c r="A307" s="1553"/>
      <c r="B307" s="1554"/>
      <c r="C307" s="273" t="s">
        <v>948</v>
      </c>
      <c r="E307" s="1375"/>
      <c r="F307" s="1555"/>
      <c r="G307" s="1375"/>
      <c r="H307" s="1555"/>
      <c r="I307" s="1375"/>
      <c r="J307" s="1556"/>
      <c r="K307" s="1557"/>
      <c r="L307" s="1557"/>
      <c r="M307" s="1557"/>
      <c r="N307" s="1557"/>
      <c r="O307" s="1558"/>
      <c r="P307" s="1558"/>
      <c r="Q307" s="1555"/>
      <c r="R307" s="1375"/>
      <c r="S307" s="1559"/>
      <c r="T307" s="1558"/>
      <c r="U307" s="1555"/>
      <c r="V307" s="1555"/>
      <c r="W307" s="1375"/>
      <c r="X307" s="1555"/>
      <c r="Y307" s="1375"/>
      <c r="Z307" s="1555"/>
      <c r="AA307" s="1375"/>
      <c r="AB307" s="1556"/>
      <c r="AC307" s="1560"/>
      <c r="AD307" s="1561"/>
      <c r="AE307" s="1558"/>
      <c r="AF307" s="1558"/>
      <c r="AG307" s="1558"/>
      <c r="AH307" s="1562"/>
      <c r="AI307" s="1563"/>
      <c r="AJ307" s="1563"/>
      <c r="AK307" s="1563"/>
      <c r="AL307" s="1564"/>
      <c r="AM307" s="1563"/>
      <c r="AN307" s="1563"/>
      <c r="AO307" s="1555"/>
      <c r="AP307" s="1378"/>
      <c r="AQ307" s="1565"/>
      <c r="AR307" s="1566"/>
    </row>
    <row r="308" spans="1:44" s="1350" customFormat="1">
      <c r="A308" s="1553"/>
      <c r="B308" s="1554"/>
      <c r="C308" s="271" t="s">
        <v>10</v>
      </c>
      <c r="D308" s="1559"/>
      <c r="E308" s="1386"/>
      <c r="F308" s="1567"/>
      <c r="G308" s="1386"/>
      <c r="H308" s="1567"/>
      <c r="I308" s="1386"/>
      <c r="J308" s="1556"/>
      <c r="K308" s="1557"/>
      <c r="L308" s="1557"/>
      <c r="M308" s="1557"/>
      <c r="N308" s="1557"/>
      <c r="O308" s="1556"/>
      <c r="P308" s="1556"/>
      <c r="Q308" s="1567"/>
      <c r="R308" s="1386"/>
      <c r="S308" s="1559"/>
      <c r="T308" s="1556"/>
      <c r="U308" s="1567"/>
      <c r="V308" s="1567"/>
      <c r="W308" s="1386"/>
      <c r="X308" s="1567"/>
      <c r="Y308" s="1386"/>
      <c r="Z308" s="1567"/>
      <c r="AA308" s="1386"/>
      <c r="AB308" s="1556"/>
      <c r="AC308" s="1560"/>
      <c r="AD308" s="1561"/>
      <c r="AE308" s="1556"/>
      <c r="AF308" s="1556"/>
      <c r="AG308" s="1556"/>
      <c r="AH308" s="1562"/>
      <c r="AI308" s="1568"/>
      <c r="AJ308" s="1568"/>
      <c r="AK308" s="1568"/>
      <c r="AL308" s="1564"/>
      <c r="AM308" s="1568"/>
      <c r="AN308" s="1568"/>
      <c r="AO308" s="1555"/>
      <c r="AP308" s="1378"/>
      <c r="AQ308" s="1565"/>
      <c r="AR308" s="1569"/>
    </row>
    <row r="309" spans="1:44" s="1350" customFormat="1">
      <c r="A309" s="1553"/>
      <c r="B309" s="1554"/>
      <c r="C309" s="272" t="s">
        <v>417</v>
      </c>
      <c r="D309" s="1559"/>
      <c r="E309" s="1386"/>
      <c r="F309" s="1567"/>
      <c r="G309" s="1386"/>
      <c r="H309" s="1567"/>
      <c r="I309" s="1386"/>
      <c r="J309" s="1556"/>
      <c r="K309" s="1557"/>
      <c r="L309" s="1557"/>
      <c r="M309" s="1557"/>
      <c r="N309" s="1557"/>
      <c r="O309" s="1556"/>
      <c r="P309" s="1556"/>
      <c r="Q309" s="1567"/>
      <c r="R309" s="1386"/>
      <c r="S309" s="1559"/>
      <c r="T309" s="1556"/>
      <c r="U309" s="1567"/>
      <c r="V309" s="1567"/>
      <c r="W309" s="1386"/>
      <c r="X309" s="1567"/>
      <c r="Y309" s="1386"/>
      <c r="Z309" s="1567"/>
      <c r="AA309" s="1386"/>
      <c r="AB309" s="1556"/>
      <c r="AC309" s="1560"/>
      <c r="AD309" s="1561"/>
      <c r="AE309" s="1556"/>
      <c r="AF309" s="1556"/>
      <c r="AG309" s="1556"/>
      <c r="AH309" s="1562"/>
      <c r="AI309" s="1568"/>
      <c r="AJ309" s="1568"/>
      <c r="AK309" s="1568"/>
      <c r="AL309" s="1564"/>
      <c r="AM309" s="1568"/>
      <c r="AN309" s="1568"/>
      <c r="AO309" s="1555"/>
      <c r="AP309" s="1378"/>
      <c r="AQ309" s="1565"/>
      <c r="AR309" s="1569"/>
    </row>
    <row r="310" spans="1:44" s="1350" customFormat="1" ht="15">
      <c r="A310" s="1553"/>
      <c r="B310" s="1570" t="s">
        <v>13</v>
      </c>
      <c r="C310" s="273" t="s">
        <v>949</v>
      </c>
      <c r="E310" s="1375"/>
      <c r="F310" s="1555"/>
      <c r="G310" s="1375"/>
      <c r="H310" s="1555"/>
      <c r="I310" s="1375"/>
      <c r="J310" s="1556"/>
      <c r="K310" s="1557"/>
      <c r="L310" s="1557"/>
      <c r="M310" s="1557"/>
      <c r="N310" s="1557"/>
      <c r="O310" s="1558"/>
      <c r="P310" s="1558"/>
      <c r="Q310" s="1555"/>
      <c r="R310" s="1375"/>
      <c r="S310" s="1559"/>
      <c r="T310" s="1558"/>
      <c r="U310" s="1555"/>
      <c r="V310" s="1555"/>
      <c r="W310" s="1375"/>
      <c r="X310" s="1555"/>
      <c r="Y310" s="1375"/>
      <c r="Z310" s="1555"/>
      <c r="AA310" s="1375"/>
      <c r="AB310" s="1556"/>
      <c r="AC310" s="1560"/>
      <c r="AD310" s="1561"/>
      <c r="AE310" s="1558"/>
      <c r="AF310" s="1558"/>
      <c r="AG310" s="1558"/>
      <c r="AH310" s="1562"/>
      <c r="AI310" s="1563"/>
      <c r="AJ310" s="1563"/>
      <c r="AK310" s="1563"/>
      <c r="AL310" s="1564"/>
      <c r="AM310" s="1563"/>
      <c r="AN310" s="1563"/>
      <c r="AO310" s="1555"/>
      <c r="AP310" s="1378"/>
      <c r="AQ310" s="1565"/>
      <c r="AR310" s="1566"/>
    </row>
    <row r="311" spans="1:44" s="1350" customFormat="1">
      <c r="A311" s="1553"/>
      <c r="B311" s="1554"/>
      <c r="C311" s="273" t="s">
        <v>950</v>
      </c>
      <c r="D311" s="1559"/>
      <c r="E311" s="1386"/>
      <c r="F311" s="1567"/>
      <c r="G311" s="1386"/>
      <c r="H311" s="1567"/>
      <c r="I311" s="1386"/>
      <c r="J311" s="1556"/>
      <c r="K311" s="1557"/>
      <c r="L311" s="1557"/>
      <c r="M311" s="1557"/>
      <c r="N311" s="1557"/>
      <c r="O311" s="1556"/>
      <c r="P311" s="1556"/>
      <c r="Q311" s="1567"/>
      <c r="R311" s="1386"/>
      <c r="S311" s="1559"/>
      <c r="T311" s="1556"/>
      <c r="U311" s="1567"/>
      <c r="V311" s="1567"/>
      <c r="W311" s="1386"/>
      <c r="X311" s="1567"/>
      <c r="Y311" s="1386"/>
      <c r="Z311" s="1567"/>
      <c r="AA311" s="1386"/>
      <c r="AB311" s="1556"/>
      <c r="AC311" s="1560"/>
      <c r="AD311" s="1561"/>
      <c r="AE311" s="1556"/>
      <c r="AF311" s="1556"/>
      <c r="AG311" s="1556"/>
      <c r="AH311" s="1562"/>
      <c r="AI311" s="1568"/>
      <c r="AJ311" s="1568"/>
      <c r="AK311" s="1568"/>
      <c r="AL311" s="1564"/>
      <c r="AM311" s="1568"/>
      <c r="AN311" s="1568"/>
      <c r="AO311" s="1555"/>
      <c r="AP311" s="1378"/>
      <c r="AQ311" s="1565"/>
      <c r="AR311" s="1569"/>
    </row>
    <row r="312" spans="1:44" s="1350" customFormat="1">
      <c r="A312" s="1553"/>
      <c r="B312" s="1554"/>
      <c r="C312" s="274" t="s">
        <v>951</v>
      </c>
      <c r="E312" s="1375"/>
      <c r="F312" s="1555"/>
      <c r="G312" s="1375"/>
      <c r="H312" s="1555"/>
      <c r="I312" s="1375"/>
      <c r="J312" s="1556"/>
      <c r="K312" s="1557"/>
      <c r="L312" s="1557"/>
      <c r="M312" s="1557"/>
      <c r="N312" s="1557"/>
      <c r="O312" s="1558"/>
      <c r="P312" s="1558"/>
      <c r="Q312" s="1555"/>
      <c r="R312" s="1375"/>
      <c r="S312" s="1559"/>
      <c r="T312" s="1558"/>
      <c r="U312" s="1555"/>
      <c r="V312" s="1555"/>
      <c r="W312" s="1375"/>
      <c r="X312" s="1555"/>
      <c r="Y312" s="1375"/>
      <c r="Z312" s="1555"/>
      <c r="AA312" s="1375"/>
      <c r="AB312" s="1556"/>
      <c r="AC312" s="1560"/>
      <c r="AD312" s="1561"/>
      <c r="AE312" s="1558"/>
      <c r="AF312" s="1558"/>
      <c r="AG312" s="1558"/>
      <c r="AH312" s="1562"/>
      <c r="AI312" s="1563"/>
      <c r="AJ312" s="1563"/>
      <c r="AK312" s="1563"/>
      <c r="AL312" s="1564"/>
      <c r="AM312" s="1563"/>
      <c r="AN312" s="1563"/>
      <c r="AO312" s="1555"/>
      <c r="AP312" s="1378"/>
      <c r="AQ312" s="1565"/>
      <c r="AR312" s="1566"/>
    </row>
    <row r="313" spans="1:44" s="1350" customFormat="1">
      <c r="A313" s="1553"/>
      <c r="B313" s="1554"/>
      <c r="C313" s="274" t="s">
        <v>952</v>
      </c>
      <c r="E313" s="1375"/>
      <c r="F313" s="1555"/>
      <c r="G313" s="1375"/>
      <c r="H313" s="1555"/>
      <c r="I313" s="1375"/>
      <c r="J313" s="1556"/>
      <c r="K313" s="1557"/>
      <c r="L313" s="1557"/>
      <c r="M313" s="1557"/>
      <c r="N313" s="1557"/>
      <c r="O313" s="1558"/>
      <c r="P313" s="1558"/>
      <c r="Q313" s="1555"/>
      <c r="R313" s="1375"/>
      <c r="S313" s="1559"/>
      <c r="T313" s="1558"/>
      <c r="U313" s="1555"/>
      <c r="V313" s="1555"/>
      <c r="W313" s="1375"/>
      <c r="X313" s="1555"/>
      <c r="Y313" s="1375"/>
      <c r="Z313" s="1555"/>
      <c r="AA313" s="1375"/>
      <c r="AB313" s="1556"/>
      <c r="AC313" s="1560"/>
      <c r="AD313" s="1561"/>
      <c r="AE313" s="1558"/>
      <c r="AF313" s="1558"/>
      <c r="AG313" s="1558"/>
      <c r="AH313" s="1562"/>
      <c r="AI313" s="1563"/>
      <c r="AJ313" s="1563"/>
      <c r="AK313" s="1563"/>
      <c r="AL313" s="1564"/>
      <c r="AM313" s="1563"/>
      <c r="AN313" s="1563"/>
      <c r="AO313" s="1555"/>
      <c r="AP313" s="1378"/>
      <c r="AQ313" s="1565"/>
      <c r="AR313" s="1566"/>
    </row>
    <row r="314" spans="1:44" s="1350" customFormat="1">
      <c r="A314" s="1553"/>
      <c r="B314" s="1554"/>
      <c r="C314" s="274" t="s">
        <v>953</v>
      </c>
      <c r="E314" s="1375"/>
      <c r="F314" s="1555"/>
      <c r="G314" s="1375"/>
      <c r="H314" s="1555"/>
      <c r="I314" s="1375"/>
      <c r="J314" s="1556"/>
      <c r="K314" s="1557"/>
      <c r="L314" s="1557"/>
      <c r="M314" s="1557"/>
      <c r="N314" s="1557"/>
      <c r="O314" s="1558"/>
      <c r="P314" s="1558"/>
      <c r="Q314" s="1555"/>
      <c r="R314" s="1375"/>
      <c r="S314" s="1559"/>
      <c r="T314" s="1558"/>
      <c r="U314" s="1555"/>
      <c r="V314" s="1555"/>
      <c r="W314" s="1375"/>
      <c r="X314" s="1555"/>
      <c r="Y314" s="1375"/>
      <c r="Z314" s="1555"/>
      <c r="AA314" s="1375"/>
      <c r="AB314" s="1556"/>
      <c r="AC314" s="1560"/>
      <c r="AD314" s="1561"/>
      <c r="AE314" s="1558"/>
      <c r="AF314" s="1558"/>
      <c r="AG314" s="1558"/>
      <c r="AH314" s="1562"/>
      <c r="AI314" s="1563"/>
      <c r="AJ314" s="1563"/>
      <c r="AK314" s="1563"/>
      <c r="AL314" s="1564"/>
      <c r="AM314" s="1563"/>
      <c r="AN314" s="1563"/>
      <c r="AO314" s="1555"/>
      <c r="AP314" s="1378"/>
      <c r="AQ314" s="1565"/>
      <c r="AR314" s="1566"/>
    </row>
    <row r="315" spans="1:44" s="1350" customFormat="1">
      <c r="A315" s="1553"/>
      <c r="B315" s="1554"/>
      <c r="C315" s="272" t="s">
        <v>420</v>
      </c>
      <c r="E315" s="1375"/>
      <c r="F315" s="1555"/>
      <c r="G315" s="1375"/>
      <c r="H315" s="1555"/>
      <c r="I315" s="1375"/>
      <c r="J315" s="1556"/>
      <c r="K315" s="1557"/>
      <c r="L315" s="1557"/>
      <c r="M315" s="1557"/>
      <c r="N315" s="1557"/>
      <c r="O315" s="1558"/>
      <c r="P315" s="1558"/>
      <c r="Q315" s="1555"/>
      <c r="R315" s="1375"/>
      <c r="S315" s="1559"/>
      <c r="T315" s="1558"/>
      <c r="U315" s="1555"/>
      <c r="V315" s="1555"/>
      <c r="W315" s="1375"/>
      <c r="X315" s="1555"/>
      <c r="Y315" s="1375"/>
      <c r="Z315" s="1555"/>
      <c r="AA315" s="1375"/>
      <c r="AB315" s="1556"/>
      <c r="AC315" s="1560"/>
      <c r="AD315" s="1561"/>
      <c r="AE315" s="1558"/>
      <c r="AF315" s="1558"/>
      <c r="AG315" s="1558"/>
      <c r="AH315" s="1562"/>
      <c r="AI315" s="1563"/>
      <c r="AJ315" s="1563"/>
      <c r="AK315" s="1563"/>
      <c r="AL315" s="1564"/>
      <c r="AM315" s="1563"/>
      <c r="AN315" s="1563"/>
      <c r="AO315" s="1555"/>
      <c r="AP315" s="1378"/>
      <c r="AQ315" s="1565"/>
      <c r="AR315" s="1566"/>
    </row>
    <row r="316" spans="1:44" s="1350" customFormat="1">
      <c r="A316" s="1553"/>
      <c r="B316" s="1554"/>
      <c r="C316" s="272" t="s">
        <v>421</v>
      </c>
      <c r="D316" s="1384"/>
      <c r="E316" s="1386"/>
      <c r="F316" s="1395"/>
      <c r="G316" s="1386"/>
      <c r="H316" s="1395"/>
      <c r="I316" s="1386"/>
      <c r="J316" s="1556"/>
      <c r="K316" s="1557"/>
      <c r="L316" s="1557"/>
      <c r="M316" s="1557"/>
      <c r="N316" s="1557"/>
      <c r="O316" s="1556"/>
      <c r="P316" s="1556"/>
      <c r="Q316" s="1395"/>
      <c r="R316" s="1386"/>
      <c r="S316" s="1559"/>
      <c r="T316" s="1556"/>
      <c r="U316" s="1567"/>
      <c r="V316" s="1395"/>
      <c r="W316" s="1386"/>
      <c r="X316" s="1395"/>
      <c r="Y316" s="1386"/>
      <c r="Z316" s="1395"/>
      <c r="AA316" s="1386"/>
      <c r="AB316" s="1556"/>
      <c r="AC316" s="1560"/>
      <c r="AD316" s="1561"/>
      <c r="AE316" s="1556"/>
      <c r="AF316" s="1556"/>
      <c r="AG316" s="1556"/>
      <c r="AH316" s="1562"/>
      <c r="AI316" s="1385"/>
      <c r="AJ316" s="1385"/>
      <c r="AK316" s="1385"/>
      <c r="AL316" s="1564"/>
      <c r="AM316" s="1385"/>
      <c r="AN316" s="1385"/>
      <c r="AO316" s="1555"/>
      <c r="AP316" s="1378"/>
      <c r="AQ316" s="1565"/>
      <c r="AR316" s="1569"/>
    </row>
    <row r="317" spans="1:44" s="1350" customFormat="1">
      <c r="A317" s="1553"/>
      <c r="B317" s="1554"/>
      <c r="C317" s="273" t="s">
        <v>954</v>
      </c>
      <c r="E317" s="1375"/>
      <c r="F317" s="1555"/>
      <c r="G317" s="1375"/>
      <c r="H317" s="1555"/>
      <c r="I317" s="1375"/>
      <c r="J317" s="1556"/>
      <c r="K317" s="1557"/>
      <c r="L317" s="1557"/>
      <c r="M317" s="1557"/>
      <c r="N317" s="1557"/>
      <c r="O317" s="1558"/>
      <c r="P317" s="1558"/>
      <c r="Q317" s="1555"/>
      <c r="R317" s="1375"/>
      <c r="S317" s="1559"/>
      <c r="T317" s="1558"/>
      <c r="U317" s="1555"/>
      <c r="V317" s="1555"/>
      <c r="W317" s="1375"/>
      <c r="X317" s="1555"/>
      <c r="Y317" s="1375"/>
      <c r="Z317" s="1555"/>
      <c r="AA317" s="1375"/>
      <c r="AB317" s="1556"/>
      <c r="AC317" s="1560"/>
      <c r="AD317" s="1561"/>
      <c r="AE317" s="1558"/>
      <c r="AF317" s="1558"/>
      <c r="AG317" s="1558"/>
      <c r="AH317" s="1562"/>
      <c r="AI317" s="1563"/>
      <c r="AJ317" s="1563"/>
      <c r="AK317" s="1563"/>
      <c r="AL317" s="1564"/>
      <c r="AM317" s="1563"/>
      <c r="AN317" s="1563"/>
      <c r="AO317" s="1555"/>
      <c r="AP317" s="1378"/>
      <c r="AQ317" s="1565"/>
      <c r="AR317" s="1566"/>
    </row>
    <row r="318" spans="1:44" s="1350" customFormat="1">
      <c r="A318" s="1553"/>
      <c r="B318" s="1554"/>
      <c r="C318" s="273" t="s">
        <v>955</v>
      </c>
      <c r="E318" s="1375"/>
      <c r="F318" s="1555"/>
      <c r="G318" s="1375"/>
      <c r="H318" s="1555"/>
      <c r="I318" s="1375"/>
      <c r="J318" s="1556"/>
      <c r="K318" s="1557"/>
      <c r="L318" s="1557"/>
      <c r="M318" s="1557"/>
      <c r="N318" s="1557"/>
      <c r="O318" s="1558"/>
      <c r="P318" s="1558"/>
      <c r="Q318" s="1555"/>
      <c r="R318" s="1375"/>
      <c r="S318" s="1559"/>
      <c r="T318" s="1558"/>
      <c r="U318" s="1555"/>
      <c r="V318" s="1555"/>
      <c r="W318" s="1375"/>
      <c r="X318" s="1555"/>
      <c r="Y318" s="1375"/>
      <c r="Z318" s="1555"/>
      <c r="AA318" s="1375"/>
      <c r="AB318" s="1556"/>
      <c r="AC318" s="1560"/>
      <c r="AD318" s="1561"/>
      <c r="AE318" s="1558"/>
      <c r="AF318" s="1558"/>
      <c r="AG318" s="1558"/>
      <c r="AH318" s="1562"/>
      <c r="AI318" s="1563"/>
      <c r="AJ318" s="1563"/>
      <c r="AK318" s="1563"/>
      <c r="AL318" s="1564"/>
      <c r="AM318" s="1563"/>
      <c r="AN318" s="1563"/>
      <c r="AO318" s="1555"/>
      <c r="AP318" s="1378"/>
      <c r="AQ318" s="1565"/>
      <c r="AR318" s="1566"/>
    </row>
    <row r="319" spans="1:44" s="1350" customFormat="1">
      <c r="A319" s="1553"/>
      <c r="B319" s="1554"/>
      <c r="C319" s="271" t="s">
        <v>104</v>
      </c>
      <c r="E319" s="1375"/>
      <c r="F319" s="1555"/>
      <c r="G319" s="1375"/>
      <c r="H319" s="1555"/>
      <c r="I319" s="1375"/>
      <c r="J319" s="1556"/>
      <c r="K319" s="1557"/>
      <c r="L319" s="1557"/>
      <c r="M319" s="1557"/>
      <c r="N319" s="1557"/>
      <c r="O319" s="1558"/>
      <c r="P319" s="1558"/>
      <c r="Q319" s="1555"/>
      <c r="R319" s="1375"/>
      <c r="S319" s="1559"/>
      <c r="T319" s="1558"/>
      <c r="U319" s="1555"/>
      <c r="V319" s="1555"/>
      <c r="W319" s="1375"/>
      <c r="X319" s="1555"/>
      <c r="Y319" s="1375"/>
      <c r="Z319" s="1555"/>
      <c r="AA319" s="1375"/>
      <c r="AB319" s="1556"/>
      <c r="AC319" s="1560"/>
      <c r="AD319" s="1561"/>
      <c r="AE319" s="1558"/>
      <c r="AF319" s="1558"/>
      <c r="AG319" s="1558"/>
      <c r="AH319" s="1562"/>
      <c r="AI319" s="1563"/>
      <c r="AJ319" s="1563"/>
      <c r="AK319" s="1563"/>
      <c r="AL319" s="1564"/>
      <c r="AM319" s="1563"/>
      <c r="AN319" s="1563"/>
      <c r="AO319" s="1555"/>
      <c r="AP319" s="1378"/>
      <c r="AQ319" s="1565"/>
      <c r="AR319" s="1566"/>
    </row>
    <row r="320" spans="1:44" s="1350" customFormat="1">
      <c r="A320" s="1553"/>
      <c r="B320" s="1554"/>
      <c r="C320" s="271" t="s">
        <v>322</v>
      </c>
      <c r="D320" s="1571"/>
      <c r="E320" s="1572"/>
      <c r="F320" s="1573"/>
      <c r="G320" s="1572"/>
      <c r="H320" s="1573"/>
      <c r="I320" s="1572"/>
      <c r="J320" s="1556"/>
      <c r="K320" s="1574"/>
      <c r="L320" s="1574"/>
      <c r="M320" s="1574"/>
      <c r="N320" s="1574"/>
      <c r="O320" s="1574"/>
      <c r="P320" s="1574"/>
      <c r="Q320" s="1573"/>
      <c r="R320" s="1572"/>
      <c r="S320" s="1559"/>
      <c r="T320" s="1574"/>
      <c r="U320" s="1573"/>
      <c r="V320" s="1573"/>
      <c r="W320" s="1572"/>
      <c r="X320" s="1573"/>
      <c r="Y320" s="1572"/>
      <c r="Z320" s="1573"/>
      <c r="AA320" s="1572"/>
      <c r="AB320" s="1556"/>
      <c r="AC320" s="1571"/>
      <c r="AD320" s="1575"/>
      <c r="AE320" s="1574"/>
      <c r="AF320" s="1574"/>
      <c r="AG320" s="1574"/>
      <c r="AH320" s="1562"/>
      <c r="AI320" s="1576"/>
      <c r="AJ320" s="1576"/>
      <c r="AK320" s="1576"/>
      <c r="AL320" s="1564"/>
      <c r="AM320" s="1576"/>
      <c r="AN320" s="1576"/>
      <c r="AO320" s="1573"/>
      <c r="AP320" s="1577"/>
      <c r="AQ320" s="1578"/>
      <c r="AR320" s="1579"/>
    </row>
    <row r="321" spans="1:44" s="1350" customFormat="1">
      <c r="A321" s="1553"/>
      <c r="B321" s="1554"/>
      <c r="C321" s="271" t="s">
        <v>424</v>
      </c>
      <c r="D321" s="1560"/>
      <c r="E321" s="40"/>
      <c r="F321" s="1580"/>
      <c r="G321" s="40"/>
      <c r="H321" s="1580"/>
      <c r="I321" s="40"/>
      <c r="J321" s="1556"/>
      <c r="K321" s="1557"/>
      <c r="L321" s="1557"/>
      <c r="M321" s="1557"/>
      <c r="N321" s="1557"/>
      <c r="O321" s="1557"/>
      <c r="P321" s="1557"/>
      <c r="Q321" s="1580"/>
      <c r="R321" s="40"/>
      <c r="S321" s="1559"/>
      <c r="T321" s="1557"/>
      <c r="U321" s="1580"/>
      <c r="V321" s="1580"/>
      <c r="W321" s="40"/>
      <c r="X321" s="1580"/>
      <c r="Y321" s="40"/>
      <c r="Z321" s="1580"/>
      <c r="AA321" s="40"/>
      <c r="AB321" s="1556"/>
      <c r="AC321" s="1560"/>
      <c r="AD321" s="1561"/>
      <c r="AE321" s="1557"/>
      <c r="AF321" s="1557"/>
      <c r="AG321" s="1557"/>
      <c r="AH321" s="1562"/>
      <c r="AI321" s="1581"/>
      <c r="AJ321" s="1581"/>
      <c r="AK321" s="1581"/>
      <c r="AL321" s="1564"/>
      <c r="AM321" s="1581"/>
      <c r="AN321" s="1581"/>
      <c r="AO321" s="1555"/>
      <c r="AP321" s="1378"/>
      <c r="AQ321" s="1565"/>
      <c r="AR321" s="1566"/>
    </row>
    <row r="322" spans="1:44" s="1350" customFormat="1">
      <c r="A322" s="1553"/>
      <c r="B322" s="1554"/>
      <c r="C322" s="275" t="s">
        <v>425</v>
      </c>
      <c r="D322" s="1559"/>
      <c r="E322" s="1386"/>
      <c r="F322" s="1567"/>
      <c r="G322" s="1386"/>
      <c r="H322" s="1567"/>
      <c r="I322" s="1386"/>
      <c r="J322" s="1556"/>
      <c r="K322" s="1557"/>
      <c r="L322" s="1557"/>
      <c r="M322" s="1557"/>
      <c r="N322" s="1557"/>
      <c r="O322" s="1556"/>
      <c r="P322" s="1556"/>
      <c r="Q322" s="1567"/>
      <c r="R322" s="1386"/>
      <c r="S322" s="1559"/>
      <c r="T322" s="1556"/>
      <c r="U322" s="1567"/>
      <c r="V322" s="1567"/>
      <c r="W322" s="1386"/>
      <c r="X322" s="1567"/>
      <c r="Y322" s="1386"/>
      <c r="Z322" s="1567"/>
      <c r="AA322" s="1386"/>
      <c r="AB322" s="1556"/>
      <c r="AC322" s="1560"/>
      <c r="AD322" s="1561"/>
      <c r="AE322" s="1556"/>
      <c r="AF322" s="1556"/>
      <c r="AG322" s="1556"/>
      <c r="AH322" s="1562"/>
      <c r="AI322" s="1568"/>
      <c r="AJ322" s="1568"/>
      <c r="AK322" s="1568"/>
      <c r="AL322" s="1564"/>
      <c r="AM322" s="1568"/>
      <c r="AN322" s="1568"/>
      <c r="AO322" s="1582"/>
      <c r="AP322" s="1583"/>
      <c r="AQ322" s="1584"/>
      <c r="AR322" s="1569"/>
    </row>
    <row r="323" spans="1:44" s="1350" customFormat="1" ht="13.5" thickBot="1">
      <c r="A323" s="1611"/>
      <c r="B323" s="1612"/>
      <c r="C323" s="276" t="s">
        <v>782</v>
      </c>
      <c r="D323" s="1586"/>
      <c r="E323" s="1587"/>
      <c r="F323" s="1588"/>
      <c r="G323" s="1587"/>
      <c r="H323" s="1588"/>
      <c r="I323" s="1587"/>
      <c r="J323" s="1589"/>
      <c r="K323" s="1590"/>
      <c r="L323" s="1590"/>
      <c r="M323" s="1590"/>
      <c r="N323" s="1590"/>
      <c r="O323" s="1590"/>
      <c r="P323" s="1591"/>
      <c r="Q323" s="1588"/>
      <c r="R323" s="1587"/>
      <c r="S323" s="1592"/>
      <c r="T323" s="1593"/>
      <c r="U323" s="1594"/>
      <c r="V323" s="1591"/>
      <c r="W323" s="1587"/>
      <c r="X323" s="1588"/>
      <c r="Y323" s="1587"/>
      <c r="Z323" s="1588"/>
      <c r="AA323" s="1587"/>
      <c r="AB323" s="1589"/>
      <c r="AC323" s="1595"/>
      <c r="AD323" s="1587"/>
      <c r="AE323" s="1590"/>
      <c r="AF323" s="1593"/>
      <c r="AG323" s="1593"/>
      <c r="AH323" s="1596"/>
      <c r="AI323" s="1597"/>
      <c r="AJ323" s="1598"/>
      <c r="AK323" s="1599"/>
      <c r="AL323" s="1600"/>
      <c r="AM323" s="1586"/>
      <c r="AN323" s="1601"/>
      <c r="AO323" s="1602"/>
      <c r="AP323" s="1603"/>
      <c r="AQ323" s="1595"/>
      <c r="AR323" s="1604"/>
    </row>
    <row r="324" spans="1:44" s="1350" customFormat="1" ht="13.5" thickTop="1">
      <c r="A324" s="1512"/>
      <c r="B324" s="1613"/>
      <c r="C324" s="149"/>
      <c r="D324" s="1571"/>
      <c r="E324" s="1571"/>
      <c r="F324" s="1571"/>
      <c r="G324" s="1571"/>
      <c r="H324" s="1571"/>
      <c r="I324" s="1571"/>
      <c r="J324" s="1571"/>
      <c r="K324" s="1571"/>
      <c r="L324" s="1571"/>
      <c r="M324" s="1571"/>
      <c r="N324" s="1571"/>
      <c r="O324" s="1571"/>
      <c r="P324" s="1571"/>
      <c r="Q324" s="1571"/>
      <c r="R324" s="1571"/>
      <c r="S324" s="1571"/>
      <c r="T324" s="1571"/>
      <c r="U324" s="1571"/>
      <c r="V324" s="1571"/>
      <c r="W324" s="1571"/>
      <c r="X324" s="1571"/>
      <c r="Y324" s="1571"/>
      <c r="Z324" s="1571"/>
      <c r="AA324" s="1571"/>
      <c r="AB324" s="1571"/>
      <c r="AC324" s="1571"/>
      <c r="AD324" s="1571"/>
      <c r="AE324" s="1571"/>
      <c r="AF324" s="1571"/>
      <c r="AG324" s="1571"/>
      <c r="AH324" s="1571"/>
      <c r="AI324" s="1571"/>
      <c r="AJ324" s="1571"/>
      <c r="AK324" s="1571"/>
      <c r="AL324" s="1571"/>
      <c r="AM324" s="1571"/>
      <c r="AN324" s="1571"/>
      <c r="AO324" s="1571"/>
      <c r="AP324" s="1571"/>
      <c r="AQ324" s="1571"/>
      <c r="AR324" s="1571"/>
    </row>
    <row r="325" spans="1:44" s="1350" customFormat="1">
      <c r="A325" s="1512"/>
      <c r="B325" s="1613"/>
      <c r="C325" s="149"/>
      <c r="D325" s="1571"/>
      <c r="E325" s="1571"/>
      <c r="F325" s="1571"/>
      <c r="G325" s="1571"/>
      <c r="H325" s="1571"/>
      <c r="I325" s="1571"/>
      <c r="J325" s="1571"/>
      <c r="K325" s="1571"/>
      <c r="L325" s="1571"/>
      <c r="M325" s="1571"/>
      <c r="N325" s="1571"/>
      <c r="O325" s="1571"/>
      <c r="P325" s="1571"/>
      <c r="Q325" s="1571"/>
      <c r="R325" s="1571"/>
      <c r="S325" s="1571"/>
      <c r="T325" s="1571"/>
      <c r="U325" s="1571"/>
      <c r="V325" s="1571"/>
      <c r="W325" s="1571"/>
      <c r="X325" s="1571"/>
      <c r="Y325" s="1571"/>
      <c r="Z325" s="1571"/>
      <c r="AA325" s="1571"/>
      <c r="AB325" s="1571"/>
      <c r="AC325" s="1571"/>
      <c r="AD325" s="1571"/>
      <c r="AE325" s="1571"/>
      <c r="AF325" s="1571"/>
      <c r="AG325" s="1571"/>
      <c r="AH325" s="1571"/>
      <c r="AI325" s="1571"/>
      <c r="AJ325" s="1571"/>
      <c r="AK325" s="1571"/>
      <c r="AL325" s="1571"/>
      <c r="AM325" s="1571"/>
      <c r="AN325" s="1571"/>
      <c r="AO325" s="1571"/>
      <c r="AP325" s="1571"/>
      <c r="AQ325" s="1571"/>
      <c r="AR325" s="1571"/>
    </row>
    <row r="326" spans="1:44" s="1350" customFormat="1">
      <c r="A326" s="1512"/>
      <c r="B326" s="1613"/>
      <c r="C326" s="149"/>
      <c r="D326" s="1571"/>
      <c r="E326" s="1571"/>
      <c r="F326" s="1571"/>
      <c r="G326" s="1571"/>
      <c r="H326" s="1571"/>
      <c r="I326" s="1571"/>
      <c r="J326" s="1571"/>
      <c r="K326" s="1571"/>
      <c r="L326" s="1571"/>
      <c r="M326" s="1571"/>
      <c r="N326" s="1571"/>
      <c r="O326" s="1571"/>
      <c r="P326" s="1571"/>
      <c r="Q326" s="1571"/>
      <c r="R326" s="1571"/>
      <c r="S326" s="1571"/>
      <c r="T326" s="1571"/>
      <c r="U326" s="1571"/>
      <c r="V326" s="1571"/>
      <c r="W326" s="1571"/>
      <c r="X326" s="1571"/>
      <c r="Y326" s="1571"/>
      <c r="Z326" s="1571"/>
      <c r="AA326" s="1571"/>
      <c r="AB326" s="1571"/>
      <c r="AC326" s="1571"/>
      <c r="AD326" s="1571"/>
      <c r="AE326" s="1571"/>
      <c r="AF326" s="1571"/>
      <c r="AG326" s="1571"/>
      <c r="AH326" s="1571"/>
      <c r="AI326" s="1571"/>
      <c r="AJ326" s="1571"/>
      <c r="AK326" s="1571"/>
      <c r="AL326" s="1571"/>
      <c r="AM326" s="1571"/>
      <c r="AN326" s="1571"/>
      <c r="AO326" s="1571"/>
      <c r="AP326" s="1571"/>
      <c r="AQ326" s="1571"/>
      <c r="AR326" s="1571"/>
    </row>
    <row r="327" spans="1:44" s="1350" customFormat="1" ht="13.5" thickBot="1">
      <c r="A327" s="1614"/>
    </row>
    <row r="328" spans="1:44" s="1350" customFormat="1" ht="30.75" customHeight="1" thickTop="1" thickBot="1">
      <c r="A328" s="1510"/>
      <c r="B328" s="1511"/>
      <c r="C328" s="1511"/>
      <c r="D328" s="1918" t="str">
        <f>CONCATENATE($B$5," ","non-defaulted assets evolution: Stocks and parameters")</f>
        <v>2016 non-defaulted assets evolution: Stocks and parameters</v>
      </c>
      <c r="E328" s="1919"/>
      <c r="F328" s="1919"/>
      <c r="G328" s="1919"/>
      <c r="H328" s="1919"/>
      <c r="I328" s="1919"/>
      <c r="J328" s="1919"/>
      <c r="K328" s="1919"/>
      <c r="L328" s="1919"/>
      <c r="M328" s="1919"/>
      <c r="N328" s="1919"/>
      <c r="O328" s="1919"/>
      <c r="P328" s="1919"/>
      <c r="Q328" s="1919"/>
      <c r="R328" s="1919"/>
      <c r="S328" s="1919"/>
      <c r="T328" s="1919"/>
      <c r="U328" s="1920"/>
      <c r="V328" s="1933" t="str">
        <f>CONCATENATE($B$5," ","defaulted assets evolution: Stocks and parameters")</f>
        <v>2016 defaulted assets evolution: Stocks and parameters</v>
      </c>
      <c r="W328" s="1934"/>
      <c r="X328" s="1934"/>
      <c r="Y328" s="1934"/>
      <c r="Z328" s="1934"/>
      <c r="AA328" s="1934"/>
      <c r="AB328" s="1934"/>
      <c r="AC328" s="1934"/>
      <c r="AD328" s="1934"/>
      <c r="AE328" s="1934"/>
      <c r="AF328" s="1934"/>
      <c r="AG328" s="1935"/>
      <c r="AH328" s="1918" t="str">
        <f>CONCATENATE($B$5," Impairment flows and stock of provisions")</f>
        <v>2016 Impairment flows and stock of provisions</v>
      </c>
      <c r="AI328" s="1919"/>
      <c r="AJ328" s="1919"/>
      <c r="AK328" s="1919"/>
      <c r="AL328" s="1919"/>
      <c r="AM328" s="1919"/>
      <c r="AN328" s="1919"/>
      <c r="AO328" s="1919"/>
      <c r="AP328" s="1920"/>
      <c r="AQ328" s="1933" t="s">
        <v>180</v>
      </c>
      <c r="AR328" s="1935"/>
    </row>
    <row r="329" spans="1:44" s="1350" customFormat="1" ht="35.25" customHeight="1">
      <c r="A329" s="1512"/>
      <c r="B329" s="1513">
        <f>$B$5</f>
        <v>2016</v>
      </c>
      <c r="C329" s="1615" t="str">
        <f>$C$5</f>
        <v>Baseline Scenario</v>
      </c>
      <c r="D329" s="1927" t="s">
        <v>182</v>
      </c>
      <c r="E329" s="1515" t="s">
        <v>288</v>
      </c>
      <c r="F329" s="1916" t="s">
        <v>183</v>
      </c>
      <c r="G329" s="1515" t="s">
        <v>288</v>
      </c>
      <c r="H329" s="1916" t="s">
        <v>760</v>
      </c>
      <c r="I329" s="1515" t="s">
        <v>288</v>
      </c>
      <c r="J329" s="1923" t="s">
        <v>1012</v>
      </c>
      <c r="K329" s="1923" t="s">
        <v>761</v>
      </c>
      <c r="L329" s="1923" t="s">
        <v>762</v>
      </c>
      <c r="M329" s="1923" t="s">
        <v>186</v>
      </c>
      <c r="N329" s="1923" t="s">
        <v>187</v>
      </c>
      <c r="O329" s="1916" t="s">
        <v>541</v>
      </c>
      <c r="P329" s="1515" t="s">
        <v>288</v>
      </c>
      <c r="Q329" s="1916" t="s">
        <v>543</v>
      </c>
      <c r="R329" s="1515" t="s">
        <v>288</v>
      </c>
      <c r="S329" s="1923" t="s">
        <v>962</v>
      </c>
      <c r="T329" s="1923" t="s">
        <v>188</v>
      </c>
      <c r="U329" s="1941" t="s">
        <v>837</v>
      </c>
      <c r="V329" s="1927" t="s">
        <v>840</v>
      </c>
      <c r="W329" s="1515" t="s">
        <v>288</v>
      </c>
      <c r="X329" s="1916" t="s">
        <v>763</v>
      </c>
      <c r="Y329" s="1515" t="s">
        <v>288</v>
      </c>
      <c r="Z329" s="1916" t="s">
        <v>183</v>
      </c>
      <c r="AA329" s="1515" t="s">
        <v>288</v>
      </c>
      <c r="AB329" s="1923" t="s">
        <v>841</v>
      </c>
      <c r="AC329" s="1916" t="s">
        <v>764</v>
      </c>
      <c r="AD329" s="1515" t="s">
        <v>189</v>
      </c>
      <c r="AE329" s="1923" t="s">
        <v>963</v>
      </c>
      <c r="AF329" s="1923" t="s">
        <v>188</v>
      </c>
      <c r="AG329" s="1941" t="s">
        <v>837</v>
      </c>
      <c r="AH329" s="1916" t="s">
        <v>1013</v>
      </c>
      <c r="AI329" s="1925" t="s">
        <v>184</v>
      </c>
      <c r="AJ329" s="1925"/>
      <c r="AK329" s="1926"/>
      <c r="AL329" s="1927" t="s">
        <v>834</v>
      </c>
      <c r="AM329" s="1929" t="s">
        <v>184</v>
      </c>
      <c r="AN329" s="1929"/>
      <c r="AO329" s="1916" t="s">
        <v>542</v>
      </c>
      <c r="AP329" s="1940"/>
      <c r="AQ329" s="1916" t="s">
        <v>765</v>
      </c>
      <c r="AR329" s="1930" t="s">
        <v>190</v>
      </c>
    </row>
    <row r="330" spans="1:44" s="1350" customFormat="1" ht="38.25">
      <c r="A330" s="1512"/>
      <c r="B330" s="1517"/>
      <c r="C330" s="1517"/>
      <c r="D330" s="1928"/>
      <c r="E330" s="1518" t="s">
        <v>544</v>
      </c>
      <c r="F330" s="1939"/>
      <c r="G330" s="1518" t="s">
        <v>191</v>
      </c>
      <c r="H330" s="1917"/>
      <c r="I330" s="1518" t="s">
        <v>191</v>
      </c>
      <c r="J330" s="1924"/>
      <c r="K330" s="1924"/>
      <c r="L330" s="1924"/>
      <c r="M330" s="1924"/>
      <c r="N330" s="1924"/>
      <c r="O330" s="1917"/>
      <c r="P330" s="1518" t="s">
        <v>544</v>
      </c>
      <c r="Q330" s="1917"/>
      <c r="R330" s="1518" t="s">
        <v>965</v>
      </c>
      <c r="S330" s="1924"/>
      <c r="T330" s="1924"/>
      <c r="U330" s="1942"/>
      <c r="V330" s="1928"/>
      <c r="W330" s="1518" t="s">
        <v>544</v>
      </c>
      <c r="X330" s="1939"/>
      <c r="Y330" s="1518" t="s">
        <v>191</v>
      </c>
      <c r="Z330" s="1939"/>
      <c r="AA330" s="1518" t="s">
        <v>191</v>
      </c>
      <c r="AB330" s="1924"/>
      <c r="AC330" s="1917" t="s">
        <v>192</v>
      </c>
      <c r="AD330" s="1518" t="s">
        <v>270</v>
      </c>
      <c r="AE330" s="1924"/>
      <c r="AF330" s="1924"/>
      <c r="AG330" s="1942"/>
      <c r="AH330" s="1917"/>
      <c r="AI330" s="1943" t="s">
        <v>545</v>
      </c>
      <c r="AJ330" s="1944"/>
      <c r="AK330" s="1519" t="s">
        <v>961</v>
      </c>
      <c r="AL330" s="1928"/>
      <c r="AM330" s="1520" t="s">
        <v>193</v>
      </c>
      <c r="AN330" s="1521" t="s">
        <v>961</v>
      </c>
      <c r="AO330" s="1522" t="s">
        <v>964</v>
      </c>
      <c r="AP330" s="1523" t="s">
        <v>966</v>
      </c>
      <c r="AQ330" s="1917"/>
      <c r="AR330" s="1931"/>
    </row>
    <row r="331" spans="1:44" s="1350" customFormat="1" ht="15.75" thickBot="1">
      <c r="A331" s="1512"/>
      <c r="B331" s="1524"/>
      <c r="C331" s="1525" t="s">
        <v>1028</v>
      </c>
      <c r="D331" s="1526" t="s">
        <v>22</v>
      </c>
      <c r="E331" s="1527" t="s">
        <v>22</v>
      </c>
      <c r="F331" s="1528" t="s">
        <v>22</v>
      </c>
      <c r="G331" s="1527" t="s">
        <v>22</v>
      </c>
      <c r="H331" s="1528" t="s">
        <v>22</v>
      </c>
      <c r="I331" s="1527" t="s">
        <v>22</v>
      </c>
      <c r="J331" s="1529" t="s">
        <v>22</v>
      </c>
      <c r="K331" s="1529" t="s">
        <v>269</v>
      </c>
      <c r="L331" s="1530" t="s">
        <v>269</v>
      </c>
      <c r="M331" s="1529" t="s">
        <v>269</v>
      </c>
      <c r="N331" s="1529" t="s">
        <v>269</v>
      </c>
      <c r="O331" s="1528" t="s">
        <v>22</v>
      </c>
      <c r="P331" s="1527" t="s">
        <v>22</v>
      </c>
      <c r="Q331" s="1528" t="s">
        <v>22</v>
      </c>
      <c r="R331" s="1527" t="s">
        <v>22</v>
      </c>
      <c r="S331" s="1529" t="s">
        <v>22</v>
      </c>
      <c r="T331" s="1529" t="s">
        <v>22</v>
      </c>
      <c r="U331" s="1531" t="s">
        <v>22</v>
      </c>
      <c r="V331" s="1526" t="s">
        <v>22</v>
      </c>
      <c r="W331" s="1527" t="s">
        <v>22</v>
      </c>
      <c r="X331" s="1528" t="s">
        <v>22</v>
      </c>
      <c r="Y331" s="1527" t="s">
        <v>22</v>
      </c>
      <c r="Z331" s="1528" t="s">
        <v>22</v>
      </c>
      <c r="AA331" s="1527" t="s">
        <v>22</v>
      </c>
      <c r="AB331" s="1529" t="s">
        <v>22</v>
      </c>
      <c r="AC331" s="1528" t="s">
        <v>269</v>
      </c>
      <c r="AD331" s="1527"/>
      <c r="AE331" s="1529" t="s">
        <v>22</v>
      </c>
      <c r="AF331" s="1529" t="s">
        <v>22</v>
      </c>
      <c r="AG331" s="1532" t="s">
        <v>22</v>
      </c>
      <c r="AH331" s="1533" t="s">
        <v>22</v>
      </c>
      <c r="AI331" s="1534" t="s">
        <v>194</v>
      </c>
      <c r="AJ331" s="1534" t="s">
        <v>195</v>
      </c>
      <c r="AK331" s="1535"/>
      <c r="AL331" s="1533" t="s">
        <v>22</v>
      </c>
      <c r="AM331" s="1536" t="s">
        <v>22</v>
      </c>
      <c r="AN331" s="1537" t="s">
        <v>22</v>
      </c>
      <c r="AO331" s="1528" t="s">
        <v>269</v>
      </c>
      <c r="AP331" s="1530" t="s">
        <v>269</v>
      </c>
      <c r="AQ331" s="1537" t="s">
        <v>271</v>
      </c>
      <c r="AR331" s="1932"/>
    </row>
    <row r="332" spans="1:44" s="1350" customFormat="1" ht="13.5" thickTop="1">
      <c r="A332" s="1538"/>
      <c r="B332" s="1539"/>
      <c r="C332" s="269" t="s">
        <v>414</v>
      </c>
      <c r="D332" s="1540"/>
      <c r="E332" s="1369"/>
      <c r="F332" s="1541"/>
      <c r="G332" s="1369"/>
      <c r="H332" s="1541"/>
      <c r="I332" s="1369"/>
      <c r="J332" s="1542"/>
      <c r="K332" s="1543"/>
      <c r="L332" s="1543"/>
      <c r="M332" s="1543"/>
      <c r="N332" s="1543"/>
      <c r="O332" s="1544"/>
      <c r="P332" s="1544"/>
      <c r="Q332" s="1541"/>
      <c r="R332" s="1369"/>
      <c r="S332" s="1545"/>
      <c r="T332" s="1544"/>
      <c r="U332" s="1541"/>
      <c r="V332" s="1541"/>
      <c r="W332" s="1369"/>
      <c r="X332" s="1541"/>
      <c r="Y332" s="1369"/>
      <c r="Z332" s="1541"/>
      <c r="AA332" s="1369"/>
      <c r="AB332" s="1542"/>
      <c r="AC332" s="1546"/>
      <c r="AD332" s="1547"/>
      <c r="AE332" s="1544"/>
      <c r="AF332" s="1544"/>
      <c r="AG332" s="1544"/>
      <c r="AH332" s="1548"/>
      <c r="AI332" s="1549"/>
      <c r="AJ332" s="1549"/>
      <c r="AK332" s="1549"/>
      <c r="AL332" s="1550"/>
      <c r="AM332" s="1549"/>
      <c r="AN332" s="1549"/>
      <c r="AO332" s="1541"/>
      <c r="AP332" s="1372"/>
      <c r="AQ332" s="1551"/>
      <c r="AR332" s="1552"/>
    </row>
    <row r="333" spans="1:44" s="1350" customFormat="1">
      <c r="A333" s="1553"/>
      <c r="B333" s="1554"/>
      <c r="C333" s="270" t="s">
        <v>11</v>
      </c>
      <c r="E333" s="1375"/>
      <c r="F333" s="1555"/>
      <c r="G333" s="1375"/>
      <c r="H333" s="1555"/>
      <c r="I333" s="1375"/>
      <c r="J333" s="1556"/>
      <c r="K333" s="1557"/>
      <c r="L333" s="1557"/>
      <c r="M333" s="1557"/>
      <c r="N333" s="1557"/>
      <c r="O333" s="1558"/>
      <c r="P333" s="1558"/>
      <c r="Q333" s="1555"/>
      <c r="R333" s="1375"/>
      <c r="S333" s="1559"/>
      <c r="T333" s="1558"/>
      <c r="U333" s="1555"/>
      <c r="V333" s="1555"/>
      <c r="W333" s="1375"/>
      <c r="X333" s="1555"/>
      <c r="Y333" s="1375"/>
      <c r="Z333" s="1555"/>
      <c r="AA333" s="1375"/>
      <c r="AB333" s="1556"/>
      <c r="AC333" s="1560"/>
      <c r="AD333" s="1561"/>
      <c r="AE333" s="1558"/>
      <c r="AF333" s="1558"/>
      <c r="AG333" s="1558"/>
      <c r="AH333" s="1562"/>
      <c r="AI333" s="1563"/>
      <c r="AJ333" s="1563"/>
      <c r="AK333" s="1563"/>
      <c r="AL333" s="1564"/>
      <c r="AM333" s="1563"/>
      <c r="AN333" s="1563"/>
      <c r="AO333" s="1555"/>
      <c r="AP333" s="1378"/>
      <c r="AQ333" s="1565"/>
      <c r="AR333" s="1566"/>
    </row>
    <row r="334" spans="1:44" s="1350" customFormat="1">
      <c r="A334" s="1553"/>
      <c r="B334" s="1554"/>
      <c r="C334" s="271" t="s">
        <v>4</v>
      </c>
      <c r="D334" s="1559"/>
      <c r="E334" s="1386"/>
      <c r="F334" s="1567"/>
      <c r="G334" s="1386"/>
      <c r="H334" s="1567"/>
      <c r="I334" s="1386"/>
      <c r="J334" s="1556"/>
      <c r="K334" s="1557"/>
      <c r="L334" s="1557"/>
      <c r="M334" s="1557"/>
      <c r="N334" s="1557"/>
      <c r="O334" s="1556"/>
      <c r="P334" s="1556"/>
      <c r="Q334" s="1567"/>
      <c r="R334" s="1386"/>
      <c r="S334" s="1559"/>
      <c r="T334" s="1556"/>
      <c r="U334" s="1567"/>
      <c r="V334" s="1567"/>
      <c r="W334" s="1386"/>
      <c r="X334" s="1567"/>
      <c r="Y334" s="1386"/>
      <c r="Z334" s="1567"/>
      <c r="AA334" s="1386"/>
      <c r="AB334" s="1556"/>
      <c r="AC334" s="1560"/>
      <c r="AD334" s="1561"/>
      <c r="AE334" s="1556"/>
      <c r="AF334" s="1556"/>
      <c r="AG334" s="1556"/>
      <c r="AH334" s="1562"/>
      <c r="AI334" s="1568"/>
      <c r="AJ334" s="1568"/>
      <c r="AK334" s="1568"/>
      <c r="AL334" s="1564"/>
      <c r="AM334" s="1568"/>
      <c r="AN334" s="1568"/>
      <c r="AO334" s="1555"/>
      <c r="AP334" s="1378"/>
      <c r="AQ334" s="1565"/>
      <c r="AR334" s="1569"/>
    </row>
    <row r="335" spans="1:44" s="1350" customFormat="1" ht="18" customHeight="1">
      <c r="A335" s="1553"/>
      <c r="B335" s="1554"/>
      <c r="C335" s="272" t="s">
        <v>943</v>
      </c>
      <c r="E335" s="1375"/>
      <c r="F335" s="1555"/>
      <c r="G335" s="1375"/>
      <c r="H335" s="1555"/>
      <c r="I335" s="1375"/>
      <c r="J335" s="1556"/>
      <c r="K335" s="1557"/>
      <c r="L335" s="1557"/>
      <c r="M335" s="1557"/>
      <c r="N335" s="1557"/>
      <c r="O335" s="1558"/>
      <c r="P335" s="1558"/>
      <c r="Q335" s="1555"/>
      <c r="R335" s="1375"/>
      <c r="S335" s="1559"/>
      <c r="T335" s="1558"/>
      <c r="U335" s="1555"/>
      <c r="V335" s="1555"/>
      <c r="W335" s="1375"/>
      <c r="X335" s="1555"/>
      <c r="Y335" s="1375"/>
      <c r="Z335" s="1555"/>
      <c r="AA335" s="1375"/>
      <c r="AB335" s="1556"/>
      <c r="AC335" s="1560"/>
      <c r="AD335" s="1561"/>
      <c r="AE335" s="1558"/>
      <c r="AF335" s="1558"/>
      <c r="AG335" s="1558"/>
      <c r="AH335" s="1562"/>
      <c r="AI335" s="1563"/>
      <c r="AJ335" s="1563"/>
      <c r="AK335" s="1563"/>
      <c r="AL335" s="1564"/>
      <c r="AM335" s="1563"/>
      <c r="AN335" s="1563"/>
      <c r="AO335" s="1555"/>
      <c r="AP335" s="1378"/>
      <c r="AQ335" s="1565"/>
      <c r="AR335" s="1566"/>
    </row>
    <row r="336" spans="1:44" s="1350" customFormat="1" ht="15" customHeight="1">
      <c r="A336" s="1553"/>
      <c r="B336" s="1554"/>
      <c r="C336" s="273" t="s">
        <v>944</v>
      </c>
      <c r="E336" s="1375"/>
      <c r="F336" s="1555"/>
      <c r="G336" s="1375"/>
      <c r="H336" s="1555"/>
      <c r="I336" s="1375"/>
      <c r="J336" s="1556"/>
      <c r="K336" s="1557"/>
      <c r="L336" s="1557"/>
      <c r="M336" s="1557"/>
      <c r="N336" s="1557"/>
      <c r="O336" s="1558"/>
      <c r="P336" s="1558"/>
      <c r="Q336" s="1555"/>
      <c r="R336" s="1375"/>
      <c r="S336" s="1559"/>
      <c r="T336" s="1558"/>
      <c r="U336" s="1555"/>
      <c r="V336" s="1555"/>
      <c r="W336" s="1375"/>
      <c r="X336" s="1555"/>
      <c r="Y336" s="1375"/>
      <c r="Z336" s="1555"/>
      <c r="AA336" s="1375"/>
      <c r="AB336" s="1556"/>
      <c r="AC336" s="1560"/>
      <c r="AD336" s="1561"/>
      <c r="AE336" s="1558"/>
      <c r="AF336" s="1558"/>
      <c r="AG336" s="1558"/>
      <c r="AH336" s="1562"/>
      <c r="AI336" s="1563"/>
      <c r="AJ336" s="1563"/>
      <c r="AK336" s="1563"/>
      <c r="AL336" s="1564"/>
      <c r="AM336" s="1563"/>
      <c r="AN336" s="1563"/>
      <c r="AO336" s="1555"/>
      <c r="AP336" s="1378"/>
      <c r="AQ336" s="1565"/>
      <c r="AR336" s="1566"/>
    </row>
    <row r="337" spans="1:44" s="1350" customFormat="1">
      <c r="A337" s="1553"/>
      <c r="B337" s="1554"/>
      <c r="C337" s="272" t="s">
        <v>945</v>
      </c>
      <c r="E337" s="1375"/>
      <c r="F337" s="1555"/>
      <c r="G337" s="1375"/>
      <c r="H337" s="1555"/>
      <c r="I337" s="1375"/>
      <c r="J337" s="1556"/>
      <c r="K337" s="1557"/>
      <c r="L337" s="1557"/>
      <c r="M337" s="1557"/>
      <c r="N337" s="1557"/>
      <c r="O337" s="1558"/>
      <c r="P337" s="1558"/>
      <c r="Q337" s="1555"/>
      <c r="R337" s="1375"/>
      <c r="S337" s="1559"/>
      <c r="T337" s="1558"/>
      <c r="U337" s="1555"/>
      <c r="V337" s="1555"/>
      <c r="W337" s="1375"/>
      <c r="X337" s="1555"/>
      <c r="Y337" s="1375"/>
      <c r="Z337" s="1555"/>
      <c r="AA337" s="1375"/>
      <c r="AB337" s="1556"/>
      <c r="AC337" s="1560"/>
      <c r="AD337" s="1561"/>
      <c r="AE337" s="1558"/>
      <c r="AF337" s="1558"/>
      <c r="AG337" s="1558"/>
      <c r="AH337" s="1562"/>
      <c r="AI337" s="1563"/>
      <c r="AJ337" s="1563"/>
      <c r="AK337" s="1563"/>
      <c r="AL337" s="1564"/>
      <c r="AM337" s="1563"/>
      <c r="AN337" s="1563"/>
      <c r="AO337" s="1555"/>
      <c r="AP337" s="1378"/>
      <c r="AQ337" s="1565"/>
      <c r="AR337" s="1566"/>
    </row>
    <row r="338" spans="1:44" s="1350" customFormat="1">
      <c r="A338" s="1553"/>
      <c r="B338" s="1554"/>
      <c r="C338" s="273" t="s">
        <v>946</v>
      </c>
      <c r="E338" s="1375"/>
      <c r="F338" s="1555"/>
      <c r="G338" s="1375"/>
      <c r="H338" s="1555"/>
      <c r="I338" s="1375"/>
      <c r="J338" s="1556"/>
      <c r="K338" s="1557"/>
      <c r="L338" s="1557"/>
      <c r="M338" s="1557"/>
      <c r="N338" s="1557"/>
      <c r="O338" s="1558"/>
      <c r="P338" s="1558"/>
      <c r="Q338" s="1555"/>
      <c r="R338" s="1375"/>
      <c r="S338" s="1559"/>
      <c r="T338" s="1558"/>
      <c r="U338" s="1555"/>
      <c r="V338" s="1555"/>
      <c r="W338" s="1375"/>
      <c r="X338" s="1555"/>
      <c r="Y338" s="1375"/>
      <c r="Z338" s="1555"/>
      <c r="AA338" s="1375"/>
      <c r="AB338" s="1556"/>
      <c r="AC338" s="1560"/>
      <c r="AD338" s="1561"/>
      <c r="AE338" s="1558"/>
      <c r="AF338" s="1558"/>
      <c r="AG338" s="1558"/>
      <c r="AH338" s="1562"/>
      <c r="AI338" s="1563"/>
      <c r="AJ338" s="1563"/>
      <c r="AK338" s="1563"/>
      <c r="AL338" s="1564"/>
      <c r="AM338" s="1563"/>
      <c r="AN338" s="1563"/>
      <c r="AO338" s="1555"/>
      <c r="AP338" s="1378"/>
      <c r="AQ338" s="1565"/>
      <c r="AR338" s="1566"/>
    </row>
    <row r="339" spans="1:44" s="1350" customFormat="1">
      <c r="A339" s="1553"/>
      <c r="B339" s="1554"/>
      <c r="C339" s="272" t="s">
        <v>947</v>
      </c>
      <c r="E339" s="1375"/>
      <c r="F339" s="1555"/>
      <c r="G339" s="1375"/>
      <c r="H339" s="1555"/>
      <c r="I339" s="1375"/>
      <c r="J339" s="1556"/>
      <c r="K339" s="1557"/>
      <c r="L339" s="1557"/>
      <c r="M339" s="1557"/>
      <c r="N339" s="1557"/>
      <c r="O339" s="1558"/>
      <c r="P339" s="1558"/>
      <c r="Q339" s="1555"/>
      <c r="R339" s="1375"/>
      <c r="S339" s="1559"/>
      <c r="T339" s="1558"/>
      <c r="U339" s="1555"/>
      <c r="V339" s="1555"/>
      <c r="W339" s="1375"/>
      <c r="X339" s="1555"/>
      <c r="Y339" s="1375"/>
      <c r="Z339" s="1555"/>
      <c r="AA339" s="1375"/>
      <c r="AB339" s="1556"/>
      <c r="AC339" s="1560"/>
      <c r="AD339" s="1561"/>
      <c r="AE339" s="1558"/>
      <c r="AF339" s="1558"/>
      <c r="AG339" s="1558"/>
      <c r="AH339" s="1562"/>
      <c r="AI339" s="1563"/>
      <c r="AJ339" s="1563"/>
      <c r="AK339" s="1563"/>
      <c r="AL339" s="1564"/>
      <c r="AM339" s="1563"/>
      <c r="AN339" s="1563"/>
      <c r="AO339" s="1555"/>
      <c r="AP339" s="1378"/>
      <c r="AQ339" s="1565"/>
      <c r="AR339" s="1566"/>
    </row>
    <row r="340" spans="1:44" s="1350" customFormat="1">
      <c r="A340" s="1553"/>
      <c r="B340" s="1554"/>
      <c r="C340" s="273" t="s">
        <v>948</v>
      </c>
      <c r="E340" s="1375"/>
      <c r="F340" s="1555"/>
      <c r="G340" s="1375"/>
      <c r="H340" s="1555"/>
      <c r="I340" s="1375"/>
      <c r="J340" s="1556"/>
      <c r="K340" s="1557"/>
      <c r="L340" s="1557"/>
      <c r="M340" s="1557"/>
      <c r="N340" s="1557"/>
      <c r="O340" s="1558"/>
      <c r="P340" s="1558"/>
      <c r="Q340" s="1555"/>
      <c r="R340" s="1375"/>
      <c r="S340" s="1559"/>
      <c r="T340" s="1558"/>
      <c r="U340" s="1555"/>
      <c r="V340" s="1555"/>
      <c r="W340" s="1375"/>
      <c r="X340" s="1555"/>
      <c r="Y340" s="1375"/>
      <c r="Z340" s="1555"/>
      <c r="AA340" s="1375"/>
      <c r="AB340" s="1556"/>
      <c r="AC340" s="1560"/>
      <c r="AD340" s="1561"/>
      <c r="AE340" s="1558"/>
      <c r="AF340" s="1558"/>
      <c r="AG340" s="1558"/>
      <c r="AH340" s="1562"/>
      <c r="AI340" s="1563"/>
      <c r="AJ340" s="1563"/>
      <c r="AK340" s="1563"/>
      <c r="AL340" s="1564"/>
      <c r="AM340" s="1563"/>
      <c r="AN340" s="1563"/>
      <c r="AO340" s="1555"/>
      <c r="AP340" s="1378"/>
      <c r="AQ340" s="1565"/>
      <c r="AR340" s="1566"/>
    </row>
    <row r="341" spans="1:44" s="1350" customFormat="1">
      <c r="A341" s="1553"/>
      <c r="B341" s="1554"/>
      <c r="C341" s="271" t="s">
        <v>10</v>
      </c>
      <c r="D341" s="1559"/>
      <c r="E341" s="1386"/>
      <c r="F341" s="1567"/>
      <c r="G341" s="1386"/>
      <c r="H341" s="1567"/>
      <c r="I341" s="1386"/>
      <c r="J341" s="1556"/>
      <c r="K341" s="1557"/>
      <c r="L341" s="1557"/>
      <c r="M341" s="1557"/>
      <c r="N341" s="1557"/>
      <c r="O341" s="1556"/>
      <c r="P341" s="1556"/>
      <c r="Q341" s="1567"/>
      <c r="R341" s="1386"/>
      <c r="S341" s="1559"/>
      <c r="T341" s="1556"/>
      <c r="U341" s="1567"/>
      <c r="V341" s="1567"/>
      <c r="W341" s="1386"/>
      <c r="X341" s="1567"/>
      <c r="Y341" s="1386"/>
      <c r="Z341" s="1567"/>
      <c r="AA341" s="1386"/>
      <c r="AB341" s="1556"/>
      <c r="AC341" s="1560"/>
      <c r="AD341" s="1561"/>
      <c r="AE341" s="1556"/>
      <c r="AF341" s="1556"/>
      <c r="AG341" s="1556"/>
      <c r="AH341" s="1562"/>
      <c r="AI341" s="1568"/>
      <c r="AJ341" s="1568"/>
      <c r="AK341" s="1568"/>
      <c r="AL341" s="1564"/>
      <c r="AM341" s="1568"/>
      <c r="AN341" s="1568"/>
      <c r="AO341" s="1555"/>
      <c r="AP341" s="1378"/>
      <c r="AQ341" s="1565"/>
      <c r="AR341" s="1569"/>
    </row>
    <row r="342" spans="1:44" s="1350" customFormat="1">
      <c r="A342" s="1553"/>
      <c r="B342" s="1554"/>
      <c r="C342" s="272" t="s">
        <v>417</v>
      </c>
      <c r="D342" s="1559"/>
      <c r="E342" s="1386"/>
      <c r="F342" s="1567"/>
      <c r="G342" s="1386"/>
      <c r="H342" s="1567"/>
      <c r="I342" s="1386"/>
      <c r="J342" s="1556"/>
      <c r="K342" s="1557"/>
      <c r="L342" s="1557"/>
      <c r="M342" s="1557"/>
      <c r="N342" s="1557"/>
      <c r="O342" s="1556"/>
      <c r="P342" s="1556"/>
      <c r="Q342" s="1567"/>
      <c r="R342" s="1386"/>
      <c r="S342" s="1559"/>
      <c r="T342" s="1556"/>
      <c r="U342" s="1567"/>
      <c r="V342" s="1567"/>
      <c r="W342" s="1386"/>
      <c r="X342" s="1567"/>
      <c r="Y342" s="1386"/>
      <c r="Z342" s="1567"/>
      <c r="AA342" s="1386"/>
      <c r="AB342" s="1556"/>
      <c r="AC342" s="1560"/>
      <c r="AD342" s="1561"/>
      <c r="AE342" s="1556"/>
      <c r="AF342" s="1556"/>
      <c r="AG342" s="1556"/>
      <c r="AH342" s="1562"/>
      <c r="AI342" s="1568"/>
      <c r="AJ342" s="1568"/>
      <c r="AK342" s="1568"/>
      <c r="AL342" s="1564"/>
      <c r="AM342" s="1568"/>
      <c r="AN342" s="1568"/>
      <c r="AO342" s="1555"/>
      <c r="AP342" s="1378"/>
      <c r="AQ342" s="1565"/>
      <c r="AR342" s="1569"/>
    </row>
    <row r="343" spans="1:44" s="1350" customFormat="1" ht="15">
      <c r="A343" s="1553"/>
      <c r="B343" s="1570" t="s">
        <v>372</v>
      </c>
      <c r="C343" s="273" t="s">
        <v>949</v>
      </c>
      <c r="E343" s="1375"/>
      <c r="F343" s="1555"/>
      <c r="G343" s="1375"/>
      <c r="H343" s="1555"/>
      <c r="I343" s="1375"/>
      <c r="J343" s="1556"/>
      <c r="K343" s="1557"/>
      <c r="L343" s="1557"/>
      <c r="M343" s="1557"/>
      <c r="N343" s="1557"/>
      <c r="O343" s="1558"/>
      <c r="P343" s="1558"/>
      <c r="Q343" s="1555"/>
      <c r="R343" s="1375"/>
      <c r="S343" s="1559"/>
      <c r="T343" s="1558"/>
      <c r="U343" s="1555"/>
      <c r="V343" s="1555"/>
      <c r="W343" s="1375"/>
      <c r="X343" s="1555"/>
      <c r="Y343" s="1375"/>
      <c r="Z343" s="1555"/>
      <c r="AA343" s="1375"/>
      <c r="AB343" s="1556"/>
      <c r="AC343" s="1560"/>
      <c r="AD343" s="1561"/>
      <c r="AE343" s="1558"/>
      <c r="AF343" s="1558"/>
      <c r="AG343" s="1558"/>
      <c r="AH343" s="1562"/>
      <c r="AI343" s="1563"/>
      <c r="AJ343" s="1563"/>
      <c r="AK343" s="1563"/>
      <c r="AL343" s="1564"/>
      <c r="AM343" s="1563"/>
      <c r="AN343" s="1563"/>
      <c r="AO343" s="1555"/>
      <c r="AP343" s="1378"/>
      <c r="AQ343" s="1565"/>
      <c r="AR343" s="1566"/>
    </row>
    <row r="344" spans="1:44" s="1350" customFormat="1">
      <c r="A344" s="1553"/>
      <c r="B344" s="1554"/>
      <c r="C344" s="273" t="s">
        <v>950</v>
      </c>
      <c r="D344" s="1559"/>
      <c r="E344" s="1386"/>
      <c r="F344" s="1567"/>
      <c r="G344" s="1386"/>
      <c r="H344" s="1567"/>
      <c r="I344" s="1386"/>
      <c r="J344" s="1556"/>
      <c r="K344" s="1557"/>
      <c r="L344" s="1557"/>
      <c r="M344" s="1557"/>
      <c r="N344" s="1557"/>
      <c r="O344" s="1556"/>
      <c r="P344" s="1556"/>
      <c r="Q344" s="1567"/>
      <c r="R344" s="1386"/>
      <c r="S344" s="1559"/>
      <c r="T344" s="1556"/>
      <c r="U344" s="1567"/>
      <c r="V344" s="1567"/>
      <c r="W344" s="1386"/>
      <c r="X344" s="1567"/>
      <c r="Y344" s="1386"/>
      <c r="Z344" s="1567"/>
      <c r="AA344" s="1386"/>
      <c r="AB344" s="1556"/>
      <c r="AC344" s="1560"/>
      <c r="AD344" s="1561"/>
      <c r="AE344" s="1556"/>
      <c r="AF344" s="1556"/>
      <c r="AG344" s="1556"/>
      <c r="AH344" s="1562"/>
      <c r="AI344" s="1568"/>
      <c r="AJ344" s="1568"/>
      <c r="AK344" s="1568"/>
      <c r="AL344" s="1564"/>
      <c r="AM344" s="1568"/>
      <c r="AN344" s="1568"/>
      <c r="AO344" s="1555"/>
      <c r="AP344" s="1378"/>
      <c r="AQ344" s="1565"/>
      <c r="AR344" s="1569"/>
    </row>
    <row r="345" spans="1:44" s="1350" customFormat="1">
      <c r="A345" s="1553"/>
      <c r="B345" s="1554"/>
      <c r="C345" s="274" t="s">
        <v>951</v>
      </c>
      <c r="E345" s="1375"/>
      <c r="F345" s="1555"/>
      <c r="G345" s="1375"/>
      <c r="H345" s="1555"/>
      <c r="I345" s="1375"/>
      <c r="J345" s="1556"/>
      <c r="K345" s="1557"/>
      <c r="L345" s="1557"/>
      <c r="M345" s="1557"/>
      <c r="N345" s="1557"/>
      <c r="O345" s="1558"/>
      <c r="P345" s="1558"/>
      <c r="Q345" s="1555"/>
      <c r="R345" s="1375"/>
      <c r="S345" s="1559"/>
      <c r="T345" s="1558"/>
      <c r="U345" s="1555"/>
      <c r="V345" s="1555"/>
      <c r="W345" s="1375"/>
      <c r="X345" s="1555"/>
      <c r="Y345" s="1375"/>
      <c r="Z345" s="1555"/>
      <c r="AA345" s="1375"/>
      <c r="AB345" s="1556"/>
      <c r="AC345" s="1560"/>
      <c r="AD345" s="1561"/>
      <c r="AE345" s="1558"/>
      <c r="AF345" s="1558"/>
      <c r="AG345" s="1558"/>
      <c r="AH345" s="1562"/>
      <c r="AI345" s="1563"/>
      <c r="AJ345" s="1563"/>
      <c r="AK345" s="1563"/>
      <c r="AL345" s="1564"/>
      <c r="AM345" s="1563"/>
      <c r="AN345" s="1563"/>
      <c r="AO345" s="1555"/>
      <c r="AP345" s="1378"/>
      <c r="AQ345" s="1565"/>
      <c r="AR345" s="1566"/>
    </row>
    <row r="346" spans="1:44" s="1350" customFormat="1">
      <c r="A346" s="1553"/>
      <c r="B346" s="1554"/>
      <c r="C346" s="274" t="s">
        <v>952</v>
      </c>
      <c r="E346" s="1375"/>
      <c r="F346" s="1555"/>
      <c r="G346" s="1375"/>
      <c r="H346" s="1555"/>
      <c r="I346" s="1375"/>
      <c r="J346" s="1556"/>
      <c r="K346" s="1557"/>
      <c r="L346" s="1557"/>
      <c r="M346" s="1557"/>
      <c r="N346" s="1557"/>
      <c r="O346" s="1558"/>
      <c r="P346" s="1558"/>
      <c r="Q346" s="1555"/>
      <c r="R346" s="1375"/>
      <c r="S346" s="1559"/>
      <c r="T346" s="1558"/>
      <c r="U346" s="1555"/>
      <c r="V346" s="1555"/>
      <c r="W346" s="1375"/>
      <c r="X346" s="1555"/>
      <c r="Y346" s="1375"/>
      <c r="Z346" s="1555"/>
      <c r="AA346" s="1375"/>
      <c r="AB346" s="1556"/>
      <c r="AC346" s="1560"/>
      <c r="AD346" s="1561"/>
      <c r="AE346" s="1558"/>
      <c r="AF346" s="1558"/>
      <c r="AG346" s="1558"/>
      <c r="AH346" s="1562"/>
      <c r="AI346" s="1563"/>
      <c r="AJ346" s="1563"/>
      <c r="AK346" s="1563"/>
      <c r="AL346" s="1564"/>
      <c r="AM346" s="1563"/>
      <c r="AN346" s="1563"/>
      <c r="AO346" s="1555"/>
      <c r="AP346" s="1378"/>
      <c r="AQ346" s="1565"/>
      <c r="AR346" s="1566"/>
    </row>
    <row r="347" spans="1:44" s="1350" customFormat="1">
      <c r="A347" s="1553"/>
      <c r="B347" s="1554"/>
      <c r="C347" s="274" t="s">
        <v>953</v>
      </c>
      <c r="E347" s="1375"/>
      <c r="F347" s="1555"/>
      <c r="G347" s="1375"/>
      <c r="H347" s="1555"/>
      <c r="I347" s="1375"/>
      <c r="J347" s="1556"/>
      <c r="K347" s="1557"/>
      <c r="L347" s="1557"/>
      <c r="M347" s="1557"/>
      <c r="N347" s="1557"/>
      <c r="O347" s="1558"/>
      <c r="P347" s="1558"/>
      <c r="Q347" s="1555"/>
      <c r="R347" s="1375"/>
      <c r="S347" s="1559"/>
      <c r="T347" s="1558"/>
      <c r="U347" s="1555"/>
      <c r="V347" s="1555"/>
      <c r="W347" s="1375"/>
      <c r="X347" s="1555"/>
      <c r="Y347" s="1375"/>
      <c r="Z347" s="1555"/>
      <c r="AA347" s="1375"/>
      <c r="AB347" s="1556"/>
      <c r="AC347" s="1560"/>
      <c r="AD347" s="1561"/>
      <c r="AE347" s="1558"/>
      <c r="AF347" s="1558"/>
      <c r="AG347" s="1558"/>
      <c r="AH347" s="1562"/>
      <c r="AI347" s="1563"/>
      <c r="AJ347" s="1563"/>
      <c r="AK347" s="1563"/>
      <c r="AL347" s="1564"/>
      <c r="AM347" s="1563"/>
      <c r="AN347" s="1563"/>
      <c r="AO347" s="1555"/>
      <c r="AP347" s="1378"/>
      <c r="AQ347" s="1565"/>
      <c r="AR347" s="1566"/>
    </row>
    <row r="348" spans="1:44" s="1350" customFormat="1">
      <c r="A348" s="1553"/>
      <c r="B348" s="1554"/>
      <c r="C348" s="272" t="s">
        <v>420</v>
      </c>
      <c r="E348" s="1375"/>
      <c r="F348" s="1555"/>
      <c r="G348" s="1375"/>
      <c r="H348" s="1555"/>
      <c r="I348" s="1375"/>
      <c r="J348" s="1556"/>
      <c r="K348" s="1557"/>
      <c r="L348" s="1557"/>
      <c r="M348" s="1557"/>
      <c r="N348" s="1557"/>
      <c r="O348" s="1558"/>
      <c r="P348" s="1558"/>
      <c r="Q348" s="1555"/>
      <c r="R348" s="1375"/>
      <c r="S348" s="1559"/>
      <c r="T348" s="1558"/>
      <c r="U348" s="1555"/>
      <c r="V348" s="1555"/>
      <c r="W348" s="1375"/>
      <c r="X348" s="1555"/>
      <c r="Y348" s="1375"/>
      <c r="Z348" s="1555"/>
      <c r="AA348" s="1375"/>
      <c r="AB348" s="1556"/>
      <c r="AC348" s="1560"/>
      <c r="AD348" s="1561"/>
      <c r="AE348" s="1558"/>
      <c r="AF348" s="1558"/>
      <c r="AG348" s="1558"/>
      <c r="AH348" s="1562"/>
      <c r="AI348" s="1563"/>
      <c r="AJ348" s="1563"/>
      <c r="AK348" s="1563"/>
      <c r="AL348" s="1564"/>
      <c r="AM348" s="1563"/>
      <c r="AN348" s="1563"/>
      <c r="AO348" s="1555"/>
      <c r="AP348" s="1378"/>
      <c r="AQ348" s="1565"/>
      <c r="AR348" s="1566"/>
    </row>
    <row r="349" spans="1:44" s="1350" customFormat="1">
      <c r="A349" s="1553"/>
      <c r="B349" s="1554"/>
      <c r="C349" s="272" t="s">
        <v>421</v>
      </c>
      <c r="D349" s="1384"/>
      <c r="E349" s="1386"/>
      <c r="F349" s="1395"/>
      <c r="G349" s="1386"/>
      <c r="H349" s="1395"/>
      <c r="I349" s="1386"/>
      <c r="J349" s="1556"/>
      <c r="K349" s="1557"/>
      <c r="L349" s="1557"/>
      <c r="M349" s="1557"/>
      <c r="N349" s="1557"/>
      <c r="O349" s="1556"/>
      <c r="P349" s="1556"/>
      <c r="Q349" s="1395"/>
      <c r="R349" s="1386"/>
      <c r="S349" s="1559"/>
      <c r="T349" s="1556"/>
      <c r="U349" s="1567"/>
      <c r="V349" s="1395"/>
      <c r="W349" s="1386"/>
      <c r="X349" s="1395"/>
      <c r="Y349" s="1386"/>
      <c r="Z349" s="1395"/>
      <c r="AA349" s="1386"/>
      <c r="AB349" s="1556"/>
      <c r="AC349" s="1560"/>
      <c r="AD349" s="1561"/>
      <c r="AE349" s="1556"/>
      <c r="AF349" s="1556"/>
      <c r="AG349" s="1556"/>
      <c r="AH349" s="1562"/>
      <c r="AI349" s="1385"/>
      <c r="AJ349" s="1385"/>
      <c r="AK349" s="1385"/>
      <c r="AL349" s="1564"/>
      <c r="AM349" s="1385"/>
      <c r="AN349" s="1385"/>
      <c r="AO349" s="1555"/>
      <c r="AP349" s="1378"/>
      <c r="AQ349" s="1565"/>
      <c r="AR349" s="1569"/>
    </row>
    <row r="350" spans="1:44" s="1350" customFormat="1">
      <c r="A350" s="1553"/>
      <c r="B350" s="1554"/>
      <c r="C350" s="273" t="s">
        <v>954</v>
      </c>
      <c r="E350" s="1375"/>
      <c r="F350" s="1555"/>
      <c r="G350" s="1375"/>
      <c r="H350" s="1555"/>
      <c r="I350" s="1375"/>
      <c r="J350" s="1556"/>
      <c r="K350" s="1557"/>
      <c r="L350" s="1557"/>
      <c r="M350" s="1557"/>
      <c r="N350" s="1557"/>
      <c r="O350" s="1558"/>
      <c r="P350" s="1558"/>
      <c r="Q350" s="1555"/>
      <c r="R350" s="1375"/>
      <c r="S350" s="1559"/>
      <c r="T350" s="1558"/>
      <c r="U350" s="1555"/>
      <c r="V350" s="1555"/>
      <c r="W350" s="1375"/>
      <c r="X350" s="1555"/>
      <c r="Y350" s="1375"/>
      <c r="Z350" s="1555"/>
      <c r="AA350" s="1375"/>
      <c r="AB350" s="1556"/>
      <c r="AC350" s="1560"/>
      <c r="AD350" s="1561"/>
      <c r="AE350" s="1558"/>
      <c r="AF350" s="1558"/>
      <c r="AG350" s="1558"/>
      <c r="AH350" s="1562"/>
      <c r="AI350" s="1563"/>
      <c r="AJ350" s="1563"/>
      <c r="AK350" s="1563"/>
      <c r="AL350" s="1564"/>
      <c r="AM350" s="1563"/>
      <c r="AN350" s="1563"/>
      <c r="AO350" s="1555"/>
      <c r="AP350" s="1378"/>
      <c r="AQ350" s="1565"/>
      <c r="AR350" s="1566"/>
    </row>
    <row r="351" spans="1:44" s="1350" customFormat="1">
      <c r="A351" s="1553"/>
      <c r="B351" s="1554"/>
      <c r="C351" s="273" t="s">
        <v>955</v>
      </c>
      <c r="E351" s="1375"/>
      <c r="F351" s="1555"/>
      <c r="G351" s="1375"/>
      <c r="H351" s="1555"/>
      <c r="I351" s="1375"/>
      <c r="J351" s="1556"/>
      <c r="K351" s="1557"/>
      <c r="L351" s="1557"/>
      <c r="M351" s="1557"/>
      <c r="N351" s="1557"/>
      <c r="O351" s="1558"/>
      <c r="P351" s="1558"/>
      <c r="Q351" s="1555"/>
      <c r="R351" s="1375"/>
      <c r="S351" s="1559"/>
      <c r="T351" s="1558"/>
      <c r="U351" s="1555"/>
      <c r="V351" s="1555"/>
      <c r="W351" s="1375"/>
      <c r="X351" s="1555"/>
      <c r="Y351" s="1375"/>
      <c r="Z351" s="1555"/>
      <c r="AA351" s="1375"/>
      <c r="AB351" s="1556"/>
      <c r="AC351" s="1560"/>
      <c r="AD351" s="1561"/>
      <c r="AE351" s="1558"/>
      <c r="AF351" s="1558"/>
      <c r="AG351" s="1558"/>
      <c r="AH351" s="1562"/>
      <c r="AI351" s="1563"/>
      <c r="AJ351" s="1563"/>
      <c r="AK351" s="1563"/>
      <c r="AL351" s="1564"/>
      <c r="AM351" s="1563"/>
      <c r="AN351" s="1563"/>
      <c r="AO351" s="1555"/>
      <c r="AP351" s="1378"/>
      <c r="AQ351" s="1565"/>
      <c r="AR351" s="1566"/>
    </row>
    <row r="352" spans="1:44" s="1350" customFormat="1">
      <c r="A352" s="1553"/>
      <c r="B352" s="1554"/>
      <c r="C352" s="271" t="s">
        <v>104</v>
      </c>
      <c r="E352" s="1375"/>
      <c r="F352" s="1555"/>
      <c r="G352" s="1375"/>
      <c r="H352" s="1555"/>
      <c r="I352" s="1375"/>
      <c r="J352" s="1556"/>
      <c r="K352" s="1557"/>
      <c r="L352" s="1557"/>
      <c r="M352" s="1557"/>
      <c r="N352" s="1557"/>
      <c r="O352" s="1558"/>
      <c r="P352" s="1558"/>
      <c r="Q352" s="1555"/>
      <c r="R352" s="1375"/>
      <c r="S352" s="1559"/>
      <c r="T352" s="1558"/>
      <c r="U352" s="1555"/>
      <c r="V352" s="1555"/>
      <c r="W352" s="1375"/>
      <c r="X352" s="1555"/>
      <c r="Y352" s="1375"/>
      <c r="Z352" s="1555"/>
      <c r="AA352" s="1375"/>
      <c r="AB352" s="1556"/>
      <c r="AC352" s="1560"/>
      <c r="AD352" s="1561"/>
      <c r="AE352" s="1558"/>
      <c r="AF352" s="1558"/>
      <c r="AG352" s="1558"/>
      <c r="AH352" s="1562"/>
      <c r="AI352" s="1563"/>
      <c r="AJ352" s="1563"/>
      <c r="AK352" s="1563"/>
      <c r="AL352" s="1564"/>
      <c r="AM352" s="1563"/>
      <c r="AN352" s="1563"/>
      <c r="AO352" s="1555"/>
      <c r="AP352" s="1378"/>
      <c r="AQ352" s="1565"/>
      <c r="AR352" s="1566"/>
    </row>
    <row r="353" spans="1:44" s="1350" customFormat="1">
      <c r="A353" s="1553"/>
      <c r="B353" s="1554"/>
      <c r="C353" s="271" t="s">
        <v>322</v>
      </c>
      <c r="D353" s="1571"/>
      <c r="E353" s="1572"/>
      <c r="F353" s="1573"/>
      <c r="G353" s="1572"/>
      <c r="H353" s="1573"/>
      <c r="I353" s="1572"/>
      <c r="J353" s="1556"/>
      <c r="K353" s="1574"/>
      <c r="L353" s="1574"/>
      <c r="M353" s="1574"/>
      <c r="N353" s="1574"/>
      <c r="O353" s="1574"/>
      <c r="P353" s="1574"/>
      <c r="Q353" s="1573"/>
      <c r="R353" s="1572"/>
      <c r="S353" s="1559"/>
      <c r="T353" s="1574"/>
      <c r="U353" s="1573"/>
      <c r="V353" s="1573"/>
      <c r="W353" s="1572"/>
      <c r="X353" s="1573"/>
      <c r="Y353" s="1572"/>
      <c r="Z353" s="1573"/>
      <c r="AA353" s="1572"/>
      <c r="AB353" s="1556"/>
      <c r="AC353" s="1571"/>
      <c r="AD353" s="1575"/>
      <c r="AE353" s="1574"/>
      <c r="AF353" s="1574"/>
      <c r="AG353" s="1574"/>
      <c r="AH353" s="1562"/>
      <c r="AI353" s="1576"/>
      <c r="AJ353" s="1576"/>
      <c r="AK353" s="1576"/>
      <c r="AL353" s="1564"/>
      <c r="AM353" s="1576"/>
      <c r="AN353" s="1576"/>
      <c r="AO353" s="1573"/>
      <c r="AP353" s="1577"/>
      <c r="AQ353" s="1578"/>
      <c r="AR353" s="1579"/>
    </row>
    <row r="354" spans="1:44" s="1350" customFormat="1">
      <c r="A354" s="1553"/>
      <c r="B354" s="1554"/>
      <c r="C354" s="271" t="s">
        <v>424</v>
      </c>
      <c r="D354" s="1560"/>
      <c r="E354" s="40"/>
      <c r="F354" s="1580"/>
      <c r="G354" s="40"/>
      <c r="H354" s="1580"/>
      <c r="I354" s="40"/>
      <c r="J354" s="1556"/>
      <c r="K354" s="1557"/>
      <c r="L354" s="1557"/>
      <c r="M354" s="1557"/>
      <c r="N354" s="1557"/>
      <c r="O354" s="1557"/>
      <c r="P354" s="1557"/>
      <c r="Q354" s="1580"/>
      <c r="R354" s="40"/>
      <c r="S354" s="1559"/>
      <c r="T354" s="1557"/>
      <c r="U354" s="1580"/>
      <c r="V354" s="1580"/>
      <c r="W354" s="40"/>
      <c r="X354" s="1580"/>
      <c r="Y354" s="40"/>
      <c r="Z354" s="1580"/>
      <c r="AA354" s="40"/>
      <c r="AB354" s="1556"/>
      <c r="AC354" s="1560"/>
      <c r="AD354" s="1561"/>
      <c r="AE354" s="1557"/>
      <c r="AF354" s="1557"/>
      <c r="AG354" s="1557"/>
      <c r="AH354" s="1562"/>
      <c r="AI354" s="1581"/>
      <c r="AJ354" s="1581"/>
      <c r="AK354" s="1581"/>
      <c r="AL354" s="1564"/>
      <c r="AM354" s="1581"/>
      <c r="AN354" s="1581"/>
      <c r="AO354" s="1555"/>
      <c r="AP354" s="1378"/>
      <c r="AQ354" s="1565"/>
      <c r="AR354" s="1566"/>
    </row>
    <row r="355" spans="1:44" s="1350" customFormat="1">
      <c r="A355" s="1553"/>
      <c r="B355" s="1554"/>
      <c r="C355" s="275" t="s">
        <v>425</v>
      </c>
      <c r="D355" s="1559"/>
      <c r="E355" s="1386"/>
      <c r="F355" s="1567"/>
      <c r="G355" s="1386"/>
      <c r="H355" s="1567"/>
      <c r="I355" s="1386"/>
      <c r="J355" s="1556"/>
      <c r="K355" s="1557"/>
      <c r="L355" s="1557"/>
      <c r="M355" s="1557"/>
      <c r="N355" s="1557"/>
      <c r="O355" s="1556"/>
      <c r="P355" s="1556"/>
      <c r="Q355" s="1567"/>
      <c r="R355" s="1386"/>
      <c r="S355" s="1559"/>
      <c r="T355" s="1556"/>
      <c r="U355" s="1567"/>
      <c r="V355" s="1567"/>
      <c r="W355" s="1386"/>
      <c r="X355" s="1567"/>
      <c r="Y355" s="1386"/>
      <c r="Z355" s="1567"/>
      <c r="AA355" s="1386"/>
      <c r="AB355" s="1556"/>
      <c r="AC355" s="1560"/>
      <c r="AD355" s="1561"/>
      <c r="AE355" s="1556"/>
      <c r="AF355" s="1556"/>
      <c r="AG355" s="1556"/>
      <c r="AH355" s="1562"/>
      <c r="AI355" s="1568"/>
      <c r="AJ355" s="1568"/>
      <c r="AK355" s="1568"/>
      <c r="AL355" s="1564"/>
      <c r="AM355" s="1568"/>
      <c r="AN355" s="1568"/>
      <c r="AO355" s="1582"/>
      <c r="AP355" s="1583"/>
      <c r="AQ355" s="1584"/>
      <c r="AR355" s="1569"/>
    </row>
    <row r="356" spans="1:44" s="1350" customFormat="1" ht="13.5" thickBot="1">
      <c r="A356" s="1553"/>
      <c r="B356" s="1585"/>
      <c r="C356" s="276" t="s">
        <v>782</v>
      </c>
      <c r="D356" s="1586"/>
      <c r="E356" s="1587"/>
      <c r="F356" s="1588"/>
      <c r="G356" s="1587"/>
      <c r="H356" s="1588"/>
      <c r="I356" s="1587"/>
      <c r="J356" s="1589"/>
      <c r="K356" s="1590"/>
      <c r="L356" s="1590"/>
      <c r="M356" s="1590"/>
      <c r="N356" s="1590"/>
      <c r="O356" s="1590"/>
      <c r="P356" s="1591"/>
      <c r="Q356" s="1588"/>
      <c r="R356" s="1587"/>
      <c r="S356" s="1592"/>
      <c r="T356" s="1593"/>
      <c r="U356" s="1594"/>
      <c r="V356" s="1591"/>
      <c r="W356" s="1587"/>
      <c r="X356" s="1588"/>
      <c r="Y356" s="1587"/>
      <c r="Z356" s="1588"/>
      <c r="AA356" s="1587"/>
      <c r="AB356" s="1589"/>
      <c r="AC356" s="1595"/>
      <c r="AD356" s="1587"/>
      <c r="AE356" s="1590"/>
      <c r="AF356" s="1593"/>
      <c r="AG356" s="1593"/>
      <c r="AH356" s="1596"/>
      <c r="AI356" s="1597"/>
      <c r="AJ356" s="1598"/>
      <c r="AK356" s="1599"/>
      <c r="AL356" s="1600"/>
      <c r="AM356" s="1586"/>
      <c r="AN356" s="1601"/>
      <c r="AO356" s="1602"/>
      <c r="AP356" s="1603"/>
      <c r="AQ356" s="1595"/>
      <c r="AR356" s="1604"/>
    </row>
    <row r="357" spans="1:44" s="1350" customFormat="1">
      <c r="A357" s="1553"/>
      <c r="B357" s="1605"/>
      <c r="C357" s="319" t="s">
        <v>414</v>
      </c>
      <c r="D357" s="1540"/>
      <c r="E357" s="1369"/>
      <c r="F357" s="1541"/>
      <c r="G357" s="1369"/>
      <c r="H357" s="1541"/>
      <c r="I357" s="1369"/>
      <c r="J357" s="1542"/>
      <c r="K357" s="1543"/>
      <c r="L357" s="1543"/>
      <c r="M357" s="1543"/>
      <c r="N357" s="1543"/>
      <c r="O357" s="1544"/>
      <c r="P357" s="1544"/>
      <c r="Q357" s="1541"/>
      <c r="R357" s="1369"/>
      <c r="S357" s="1545"/>
      <c r="T357" s="1544"/>
      <c r="U357" s="1541"/>
      <c r="V357" s="1541"/>
      <c r="W357" s="1369"/>
      <c r="X357" s="1541"/>
      <c r="Y357" s="1369"/>
      <c r="Z357" s="1541"/>
      <c r="AA357" s="1369"/>
      <c r="AB357" s="1542"/>
      <c r="AC357" s="1546"/>
      <c r="AD357" s="1547"/>
      <c r="AE357" s="1544"/>
      <c r="AF357" s="1544"/>
      <c r="AG357" s="1544"/>
      <c r="AH357" s="1548"/>
      <c r="AI357" s="1549"/>
      <c r="AJ357" s="1549"/>
      <c r="AK357" s="1549"/>
      <c r="AL357" s="1550"/>
      <c r="AM357" s="1549"/>
      <c r="AN357" s="1549"/>
      <c r="AO357" s="1541"/>
      <c r="AP357" s="1372"/>
      <c r="AQ357" s="1551"/>
      <c r="AR357" s="1552"/>
    </row>
    <row r="358" spans="1:44" s="1350" customFormat="1">
      <c r="A358" s="1553"/>
      <c r="B358" s="1554"/>
      <c r="C358" s="270" t="s">
        <v>11</v>
      </c>
      <c r="E358" s="1375"/>
      <c r="F358" s="1555"/>
      <c r="G358" s="1375"/>
      <c r="H358" s="1555"/>
      <c r="I358" s="1375"/>
      <c r="J358" s="1556"/>
      <c r="K358" s="1557"/>
      <c r="L358" s="1557"/>
      <c r="M358" s="1557"/>
      <c r="N358" s="1557"/>
      <c r="O358" s="1558"/>
      <c r="P358" s="1558"/>
      <c r="Q358" s="1555"/>
      <c r="R358" s="1375"/>
      <c r="S358" s="1559"/>
      <c r="T358" s="1558"/>
      <c r="U358" s="1555"/>
      <c r="V358" s="1555"/>
      <c r="W358" s="1375"/>
      <c r="X358" s="1555"/>
      <c r="Y358" s="1375"/>
      <c r="Z358" s="1555"/>
      <c r="AA358" s="1375"/>
      <c r="AB358" s="1556"/>
      <c r="AC358" s="1560"/>
      <c r="AD358" s="1561"/>
      <c r="AE358" s="1558"/>
      <c r="AF358" s="1558"/>
      <c r="AG358" s="1558"/>
      <c r="AH358" s="1562"/>
      <c r="AI358" s="1563"/>
      <c r="AJ358" s="1563"/>
      <c r="AK358" s="1563"/>
      <c r="AL358" s="1564"/>
      <c r="AM358" s="1563"/>
      <c r="AN358" s="1563"/>
      <c r="AO358" s="1555"/>
      <c r="AP358" s="1378"/>
      <c r="AQ358" s="1565"/>
      <c r="AR358" s="1566"/>
    </row>
    <row r="359" spans="1:44" s="1350" customFormat="1">
      <c r="A359" s="1553"/>
      <c r="B359" s="1554"/>
      <c r="C359" s="271" t="s">
        <v>4</v>
      </c>
      <c r="D359" s="1559"/>
      <c r="E359" s="1386"/>
      <c r="F359" s="1567"/>
      <c r="G359" s="1386"/>
      <c r="H359" s="1567"/>
      <c r="I359" s="1386"/>
      <c r="J359" s="1556"/>
      <c r="K359" s="1557"/>
      <c r="L359" s="1557"/>
      <c r="M359" s="1557"/>
      <c r="N359" s="1557"/>
      <c r="O359" s="1556"/>
      <c r="P359" s="1556"/>
      <c r="Q359" s="1567"/>
      <c r="R359" s="1386"/>
      <c r="S359" s="1559"/>
      <c r="T359" s="1556"/>
      <c r="U359" s="1567"/>
      <c r="V359" s="1567"/>
      <c r="W359" s="1386"/>
      <c r="X359" s="1567"/>
      <c r="Y359" s="1386"/>
      <c r="Z359" s="1567"/>
      <c r="AA359" s="1386"/>
      <c r="AB359" s="1556"/>
      <c r="AC359" s="1560"/>
      <c r="AD359" s="1561"/>
      <c r="AE359" s="1556"/>
      <c r="AF359" s="1556"/>
      <c r="AG359" s="1556"/>
      <c r="AH359" s="1562"/>
      <c r="AI359" s="1568"/>
      <c r="AJ359" s="1568"/>
      <c r="AK359" s="1568"/>
      <c r="AL359" s="1564"/>
      <c r="AM359" s="1568"/>
      <c r="AN359" s="1568"/>
      <c r="AO359" s="1555"/>
      <c r="AP359" s="1378"/>
      <c r="AQ359" s="1565"/>
      <c r="AR359" s="1569"/>
    </row>
    <row r="360" spans="1:44" s="1350" customFormat="1">
      <c r="A360" s="1553"/>
      <c r="B360" s="1554"/>
      <c r="C360" s="272" t="s">
        <v>943</v>
      </c>
      <c r="E360" s="1375"/>
      <c r="F360" s="1555"/>
      <c r="G360" s="1375"/>
      <c r="H360" s="1555"/>
      <c r="I360" s="1375"/>
      <c r="J360" s="1556"/>
      <c r="K360" s="1557"/>
      <c r="L360" s="1557"/>
      <c r="M360" s="1557"/>
      <c r="N360" s="1557"/>
      <c r="O360" s="1558"/>
      <c r="P360" s="1558"/>
      <c r="Q360" s="1555"/>
      <c r="R360" s="1375"/>
      <c r="S360" s="1559"/>
      <c r="T360" s="1558"/>
      <c r="U360" s="1555"/>
      <c r="V360" s="1555"/>
      <c r="W360" s="1375"/>
      <c r="X360" s="1555"/>
      <c r="Y360" s="1375"/>
      <c r="Z360" s="1555"/>
      <c r="AA360" s="1375"/>
      <c r="AB360" s="1556"/>
      <c r="AC360" s="1560"/>
      <c r="AD360" s="1561"/>
      <c r="AE360" s="1558"/>
      <c r="AF360" s="1558"/>
      <c r="AG360" s="1558"/>
      <c r="AH360" s="1562"/>
      <c r="AI360" s="1563"/>
      <c r="AJ360" s="1563"/>
      <c r="AK360" s="1563"/>
      <c r="AL360" s="1564"/>
      <c r="AM360" s="1563"/>
      <c r="AN360" s="1563"/>
      <c r="AO360" s="1555"/>
      <c r="AP360" s="1378"/>
      <c r="AQ360" s="1565"/>
      <c r="AR360" s="1566"/>
    </row>
    <row r="361" spans="1:44" s="1350" customFormat="1">
      <c r="A361" s="1553"/>
      <c r="B361" s="1554"/>
      <c r="C361" s="273" t="s">
        <v>944</v>
      </c>
      <c r="E361" s="1375"/>
      <c r="F361" s="1555"/>
      <c r="G361" s="1375"/>
      <c r="H361" s="1555"/>
      <c r="I361" s="1375"/>
      <c r="J361" s="1556"/>
      <c r="K361" s="1557"/>
      <c r="L361" s="1557"/>
      <c r="M361" s="1557"/>
      <c r="N361" s="1557"/>
      <c r="O361" s="1558"/>
      <c r="P361" s="1558"/>
      <c r="Q361" s="1555"/>
      <c r="R361" s="1375"/>
      <c r="S361" s="1559"/>
      <c r="T361" s="1558"/>
      <c r="U361" s="1555"/>
      <c r="V361" s="1555"/>
      <c r="W361" s="1375"/>
      <c r="X361" s="1555"/>
      <c r="Y361" s="1375"/>
      <c r="Z361" s="1555"/>
      <c r="AA361" s="1375"/>
      <c r="AB361" s="1556"/>
      <c r="AC361" s="1560"/>
      <c r="AD361" s="1561"/>
      <c r="AE361" s="1558"/>
      <c r="AF361" s="1558"/>
      <c r="AG361" s="1558"/>
      <c r="AH361" s="1562"/>
      <c r="AI361" s="1563"/>
      <c r="AJ361" s="1563"/>
      <c r="AK361" s="1563"/>
      <c r="AL361" s="1564"/>
      <c r="AM361" s="1563"/>
      <c r="AN361" s="1563"/>
      <c r="AO361" s="1555"/>
      <c r="AP361" s="1378"/>
      <c r="AQ361" s="1565"/>
      <c r="AR361" s="1566"/>
    </row>
    <row r="362" spans="1:44" s="1350" customFormat="1">
      <c r="A362" s="1553"/>
      <c r="B362" s="1554"/>
      <c r="C362" s="272" t="s">
        <v>945</v>
      </c>
      <c r="E362" s="1375"/>
      <c r="F362" s="1555"/>
      <c r="G362" s="1375"/>
      <c r="H362" s="1555"/>
      <c r="I362" s="1375"/>
      <c r="J362" s="1556"/>
      <c r="K362" s="1557"/>
      <c r="L362" s="1557"/>
      <c r="M362" s="1557"/>
      <c r="N362" s="1557"/>
      <c r="O362" s="1558"/>
      <c r="P362" s="1558"/>
      <c r="Q362" s="1555"/>
      <c r="R362" s="1375"/>
      <c r="S362" s="1559"/>
      <c r="T362" s="1558"/>
      <c r="U362" s="1555"/>
      <c r="V362" s="1555"/>
      <c r="W362" s="1375"/>
      <c r="X362" s="1555"/>
      <c r="Y362" s="1375"/>
      <c r="Z362" s="1555"/>
      <c r="AA362" s="1375"/>
      <c r="AB362" s="1556"/>
      <c r="AC362" s="1560"/>
      <c r="AD362" s="1561"/>
      <c r="AE362" s="1558"/>
      <c r="AF362" s="1558"/>
      <c r="AG362" s="1558"/>
      <c r="AH362" s="1562"/>
      <c r="AI362" s="1563"/>
      <c r="AJ362" s="1563"/>
      <c r="AK362" s="1563"/>
      <c r="AL362" s="1564"/>
      <c r="AM362" s="1563"/>
      <c r="AN362" s="1563"/>
      <c r="AO362" s="1555"/>
      <c r="AP362" s="1378"/>
      <c r="AQ362" s="1565"/>
      <c r="AR362" s="1566"/>
    </row>
    <row r="363" spans="1:44" s="1350" customFormat="1">
      <c r="A363" s="1553"/>
      <c r="B363" s="1554"/>
      <c r="C363" s="273" t="s">
        <v>946</v>
      </c>
      <c r="E363" s="1375"/>
      <c r="F363" s="1555"/>
      <c r="G363" s="1375"/>
      <c r="H363" s="1555"/>
      <c r="I363" s="1375"/>
      <c r="J363" s="1556"/>
      <c r="K363" s="1557"/>
      <c r="L363" s="1557"/>
      <c r="M363" s="1557"/>
      <c r="N363" s="1557"/>
      <c r="O363" s="1558"/>
      <c r="P363" s="1558"/>
      <c r="Q363" s="1555"/>
      <c r="R363" s="1375"/>
      <c r="S363" s="1559"/>
      <c r="T363" s="1558"/>
      <c r="U363" s="1555"/>
      <c r="V363" s="1555"/>
      <c r="W363" s="1375"/>
      <c r="X363" s="1555"/>
      <c r="Y363" s="1375"/>
      <c r="Z363" s="1555"/>
      <c r="AA363" s="1375"/>
      <c r="AB363" s="1556"/>
      <c r="AC363" s="1560"/>
      <c r="AD363" s="1561"/>
      <c r="AE363" s="1558"/>
      <c r="AF363" s="1558"/>
      <c r="AG363" s="1558"/>
      <c r="AH363" s="1562"/>
      <c r="AI363" s="1563"/>
      <c r="AJ363" s="1563"/>
      <c r="AK363" s="1563"/>
      <c r="AL363" s="1564"/>
      <c r="AM363" s="1563"/>
      <c r="AN363" s="1563"/>
      <c r="AO363" s="1555"/>
      <c r="AP363" s="1378"/>
      <c r="AQ363" s="1565"/>
      <c r="AR363" s="1566"/>
    </row>
    <row r="364" spans="1:44" s="1350" customFormat="1">
      <c r="A364" s="1553"/>
      <c r="B364" s="1554"/>
      <c r="C364" s="272" t="s">
        <v>947</v>
      </c>
      <c r="E364" s="1375"/>
      <c r="F364" s="1555"/>
      <c r="G364" s="1375"/>
      <c r="H364" s="1555"/>
      <c r="I364" s="1375"/>
      <c r="J364" s="1556"/>
      <c r="K364" s="1557"/>
      <c r="L364" s="1557"/>
      <c r="M364" s="1557"/>
      <c r="N364" s="1557"/>
      <c r="O364" s="1558"/>
      <c r="P364" s="1558"/>
      <c r="Q364" s="1555"/>
      <c r="R364" s="1375"/>
      <c r="S364" s="1559"/>
      <c r="T364" s="1558"/>
      <c r="U364" s="1555"/>
      <c r="V364" s="1555"/>
      <c r="W364" s="1375"/>
      <c r="X364" s="1555"/>
      <c r="Y364" s="1375"/>
      <c r="Z364" s="1555"/>
      <c r="AA364" s="1375"/>
      <c r="AB364" s="1556"/>
      <c r="AC364" s="1560"/>
      <c r="AD364" s="1561"/>
      <c r="AE364" s="1558"/>
      <c r="AF364" s="1558"/>
      <c r="AG364" s="1558"/>
      <c r="AH364" s="1562"/>
      <c r="AI364" s="1563"/>
      <c r="AJ364" s="1563"/>
      <c r="AK364" s="1563"/>
      <c r="AL364" s="1564"/>
      <c r="AM364" s="1563"/>
      <c r="AN364" s="1563"/>
      <c r="AO364" s="1555"/>
      <c r="AP364" s="1378"/>
      <c r="AQ364" s="1565"/>
      <c r="AR364" s="1566"/>
    </row>
    <row r="365" spans="1:44" s="1350" customFormat="1">
      <c r="A365" s="1553"/>
      <c r="B365" s="1554"/>
      <c r="C365" s="273" t="s">
        <v>948</v>
      </c>
      <c r="E365" s="1375"/>
      <c r="F365" s="1555"/>
      <c r="G365" s="1375"/>
      <c r="H365" s="1555"/>
      <c r="I365" s="1375"/>
      <c r="J365" s="1556"/>
      <c r="K365" s="1557"/>
      <c r="L365" s="1557"/>
      <c r="M365" s="1557"/>
      <c r="N365" s="1557"/>
      <c r="O365" s="1558"/>
      <c r="P365" s="1558"/>
      <c r="Q365" s="1555"/>
      <c r="R365" s="1375"/>
      <c r="S365" s="1559"/>
      <c r="T365" s="1558"/>
      <c r="U365" s="1555"/>
      <c r="V365" s="1555"/>
      <c r="W365" s="1375"/>
      <c r="X365" s="1555"/>
      <c r="Y365" s="1375"/>
      <c r="Z365" s="1555"/>
      <c r="AA365" s="1375"/>
      <c r="AB365" s="1556"/>
      <c r="AC365" s="1560"/>
      <c r="AD365" s="1561"/>
      <c r="AE365" s="1558"/>
      <c r="AF365" s="1558"/>
      <c r="AG365" s="1558"/>
      <c r="AH365" s="1562"/>
      <c r="AI365" s="1563"/>
      <c r="AJ365" s="1563"/>
      <c r="AK365" s="1563"/>
      <c r="AL365" s="1564"/>
      <c r="AM365" s="1563"/>
      <c r="AN365" s="1563"/>
      <c r="AO365" s="1555"/>
      <c r="AP365" s="1378"/>
      <c r="AQ365" s="1565"/>
      <c r="AR365" s="1566"/>
    </row>
    <row r="366" spans="1:44" s="1350" customFormat="1">
      <c r="A366" s="1553"/>
      <c r="B366" s="1554"/>
      <c r="C366" s="271" t="s">
        <v>10</v>
      </c>
      <c r="D366" s="1559"/>
      <c r="E366" s="1386"/>
      <c r="F366" s="1567"/>
      <c r="G366" s="1386"/>
      <c r="H366" s="1567"/>
      <c r="I366" s="1386"/>
      <c r="J366" s="1556"/>
      <c r="K366" s="1557"/>
      <c r="L366" s="1557"/>
      <c r="M366" s="1557"/>
      <c r="N366" s="1557"/>
      <c r="O366" s="1556"/>
      <c r="P366" s="1556"/>
      <c r="Q366" s="1567"/>
      <c r="R366" s="1386"/>
      <c r="S366" s="1559"/>
      <c r="T366" s="1556"/>
      <c r="U366" s="1567"/>
      <c r="V366" s="1567"/>
      <c r="W366" s="1386"/>
      <c r="X366" s="1567"/>
      <c r="Y366" s="1386"/>
      <c r="Z366" s="1567"/>
      <c r="AA366" s="1386"/>
      <c r="AB366" s="1556"/>
      <c r="AC366" s="1560"/>
      <c r="AD366" s="1561"/>
      <c r="AE366" s="1556"/>
      <c r="AF366" s="1556"/>
      <c r="AG366" s="1556"/>
      <c r="AH366" s="1562"/>
      <c r="AI366" s="1568"/>
      <c r="AJ366" s="1568"/>
      <c r="AK366" s="1568"/>
      <c r="AL366" s="1564"/>
      <c r="AM366" s="1568"/>
      <c r="AN366" s="1568"/>
      <c r="AO366" s="1555"/>
      <c r="AP366" s="1378"/>
      <c r="AQ366" s="1565"/>
      <c r="AR366" s="1569"/>
    </row>
    <row r="367" spans="1:44" s="1350" customFormat="1">
      <c r="A367" s="1553"/>
      <c r="B367" s="1554"/>
      <c r="C367" s="272" t="s">
        <v>417</v>
      </c>
      <c r="D367" s="1559"/>
      <c r="E367" s="1386"/>
      <c r="F367" s="1567"/>
      <c r="G367" s="1386"/>
      <c r="H367" s="1567"/>
      <c r="I367" s="1386"/>
      <c r="J367" s="1556"/>
      <c r="K367" s="1557"/>
      <c r="L367" s="1557"/>
      <c r="M367" s="1557"/>
      <c r="N367" s="1557"/>
      <c r="O367" s="1556"/>
      <c r="P367" s="1556"/>
      <c r="Q367" s="1567"/>
      <c r="R367" s="1386"/>
      <c r="S367" s="1559"/>
      <c r="T367" s="1556"/>
      <c r="U367" s="1567"/>
      <c r="V367" s="1567"/>
      <c r="W367" s="1386"/>
      <c r="X367" s="1567"/>
      <c r="Y367" s="1386"/>
      <c r="Z367" s="1567"/>
      <c r="AA367" s="1386"/>
      <c r="AB367" s="1556"/>
      <c r="AC367" s="1560"/>
      <c r="AD367" s="1561"/>
      <c r="AE367" s="1556"/>
      <c r="AF367" s="1556"/>
      <c r="AG367" s="1556"/>
      <c r="AH367" s="1562"/>
      <c r="AI367" s="1568"/>
      <c r="AJ367" s="1568"/>
      <c r="AK367" s="1568"/>
      <c r="AL367" s="1564"/>
      <c r="AM367" s="1568"/>
      <c r="AN367" s="1568"/>
      <c r="AO367" s="1555"/>
      <c r="AP367" s="1378"/>
      <c r="AQ367" s="1565"/>
      <c r="AR367" s="1569"/>
    </row>
    <row r="368" spans="1:44" s="1350" customFormat="1" ht="15">
      <c r="A368" s="1553"/>
      <c r="B368" s="1570" t="s">
        <v>373</v>
      </c>
      <c r="C368" s="273" t="s">
        <v>949</v>
      </c>
      <c r="E368" s="1375"/>
      <c r="F368" s="1555"/>
      <c r="G368" s="1375"/>
      <c r="H368" s="1555"/>
      <c r="I368" s="1375"/>
      <c r="J368" s="1556"/>
      <c r="K368" s="1557"/>
      <c r="L368" s="1557"/>
      <c r="M368" s="1557"/>
      <c r="N368" s="1557"/>
      <c r="O368" s="1558"/>
      <c r="P368" s="1558"/>
      <c r="Q368" s="1555"/>
      <c r="R368" s="1375"/>
      <c r="S368" s="1559"/>
      <c r="T368" s="1558"/>
      <c r="U368" s="1555"/>
      <c r="V368" s="1555"/>
      <c r="W368" s="1375"/>
      <c r="X368" s="1555"/>
      <c r="Y368" s="1375"/>
      <c r="Z368" s="1555"/>
      <c r="AA368" s="1375"/>
      <c r="AB368" s="1556"/>
      <c r="AC368" s="1560"/>
      <c r="AD368" s="1561"/>
      <c r="AE368" s="1558"/>
      <c r="AF368" s="1558"/>
      <c r="AG368" s="1558"/>
      <c r="AH368" s="1562"/>
      <c r="AI368" s="1563"/>
      <c r="AJ368" s="1563"/>
      <c r="AK368" s="1563"/>
      <c r="AL368" s="1564"/>
      <c r="AM368" s="1563"/>
      <c r="AN368" s="1563"/>
      <c r="AO368" s="1555"/>
      <c r="AP368" s="1378"/>
      <c r="AQ368" s="1565"/>
      <c r="AR368" s="1566"/>
    </row>
    <row r="369" spans="1:44" s="1350" customFormat="1">
      <c r="A369" s="1553"/>
      <c r="B369" s="1554"/>
      <c r="C369" s="273" t="s">
        <v>950</v>
      </c>
      <c r="D369" s="1559"/>
      <c r="E369" s="1386"/>
      <c r="F369" s="1567"/>
      <c r="G369" s="1386"/>
      <c r="H369" s="1567"/>
      <c r="I369" s="1386"/>
      <c r="J369" s="1556"/>
      <c r="K369" s="1557"/>
      <c r="L369" s="1557"/>
      <c r="M369" s="1557"/>
      <c r="N369" s="1557"/>
      <c r="O369" s="1556"/>
      <c r="P369" s="1556"/>
      <c r="Q369" s="1567"/>
      <c r="R369" s="1386"/>
      <c r="S369" s="1559"/>
      <c r="T369" s="1556"/>
      <c r="U369" s="1567"/>
      <c r="V369" s="1567"/>
      <c r="W369" s="1386"/>
      <c r="X369" s="1567"/>
      <c r="Y369" s="1386"/>
      <c r="Z369" s="1567"/>
      <c r="AA369" s="1386"/>
      <c r="AB369" s="1556"/>
      <c r="AC369" s="1560"/>
      <c r="AD369" s="1561"/>
      <c r="AE369" s="1556"/>
      <c r="AF369" s="1556"/>
      <c r="AG369" s="1556"/>
      <c r="AH369" s="1562"/>
      <c r="AI369" s="1568"/>
      <c r="AJ369" s="1568"/>
      <c r="AK369" s="1568"/>
      <c r="AL369" s="1564"/>
      <c r="AM369" s="1568"/>
      <c r="AN369" s="1568"/>
      <c r="AO369" s="1555"/>
      <c r="AP369" s="1378"/>
      <c r="AQ369" s="1565"/>
      <c r="AR369" s="1569"/>
    </row>
    <row r="370" spans="1:44" s="1350" customFormat="1">
      <c r="A370" s="1553"/>
      <c r="B370" s="1554"/>
      <c r="C370" s="274" t="s">
        <v>951</v>
      </c>
      <c r="E370" s="1375"/>
      <c r="F370" s="1555"/>
      <c r="G370" s="1375"/>
      <c r="H370" s="1555"/>
      <c r="I370" s="1375"/>
      <c r="J370" s="1556"/>
      <c r="K370" s="1557"/>
      <c r="L370" s="1557"/>
      <c r="M370" s="1557"/>
      <c r="N370" s="1557"/>
      <c r="O370" s="1558"/>
      <c r="P370" s="1558"/>
      <c r="Q370" s="1555"/>
      <c r="R370" s="1375"/>
      <c r="S370" s="1559"/>
      <c r="T370" s="1558"/>
      <c r="U370" s="1555"/>
      <c r="V370" s="1555"/>
      <c r="W370" s="1375"/>
      <c r="X370" s="1555"/>
      <c r="Y370" s="1375"/>
      <c r="Z370" s="1555"/>
      <c r="AA370" s="1375"/>
      <c r="AB370" s="1556"/>
      <c r="AC370" s="1560"/>
      <c r="AD370" s="1561"/>
      <c r="AE370" s="1558"/>
      <c r="AF370" s="1558"/>
      <c r="AG370" s="1558"/>
      <c r="AH370" s="1562"/>
      <c r="AI370" s="1563"/>
      <c r="AJ370" s="1563"/>
      <c r="AK370" s="1563"/>
      <c r="AL370" s="1564"/>
      <c r="AM370" s="1563"/>
      <c r="AN370" s="1563"/>
      <c r="AO370" s="1555"/>
      <c r="AP370" s="1378"/>
      <c r="AQ370" s="1565"/>
      <c r="AR370" s="1566"/>
    </row>
    <row r="371" spans="1:44" s="1350" customFormat="1">
      <c r="A371" s="1553"/>
      <c r="B371" s="1554"/>
      <c r="C371" s="274" t="s">
        <v>952</v>
      </c>
      <c r="E371" s="1375"/>
      <c r="F371" s="1555"/>
      <c r="G371" s="1375"/>
      <c r="H371" s="1555"/>
      <c r="I371" s="1375"/>
      <c r="J371" s="1556"/>
      <c r="K371" s="1557"/>
      <c r="L371" s="1557"/>
      <c r="M371" s="1557"/>
      <c r="N371" s="1557"/>
      <c r="O371" s="1558"/>
      <c r="P371" s="1558"/>
      <c r="Q371" s="1555"/>
      <c r="R371" s="1375"/>
      <c r="S371" s="1559"/>
      <c r="T371" s="1558"/>
      <c r="U371" s="1555"/>
      <c r="V371" s="1555"/>
      <c r="W371" s="1375"/>
      <c r="X371" s="1555"/>
      <c r="Y371" s="1375"/>
      <c r="Z371" s="1555"/>
      <c r="AA371" s="1375"/>
      <c r="AB371" s="1556"/>
      <c r="AC371" s="1560"/>
      <c r="AD371" s="1561"/>
      <c r="AE371" s="1558"/>
      <c r="AF371" s="1558"/>
      <c r="AG371" s="1558"/>
      <c r="AH371" s="1562"/>
      <c r="AI371" s="1563"/>
      <c r="AJ371" s="1563"/>
      <c r="AK371" s="1563"/>
      <c r="AL371" s="1564"/>
      <c r="AM371" s="1563"/>
      <c r="AN371" s="1563"/>
      <c r="AO371" s="1555"/>
      <c r="AP371" s="1378"/>
      <c r="AQ371" s="1565"/>
      <c r="AR371" s="1566"/>
    </row>
    <row r="372" spans="1:44" s="1350" customFormat="1">
      <c r="A372" s="1553"/>
      <c r="B372" s="1554"/>
      <c r="C372" s="274" t="s">
        <v>953</v>
      </c>
      <c r="E372" s="1375"/>
      <c r="F372" s="1555"/>
      <c r="G372" s="1375"/>
      <c r="H372" s="1555"/>
      <c r="I372" s="1375"/>
      <c r="J372" s="1556"/>
      <c r="K372" s="1557"/>
      <c r="L372" s="1557"/>
      <c r="M372" s="1557"/>
      <c r="N372" s="1557"/>
      <c r="O372" s="1558"/>
      <c r="P372" s="1558"/>
      <c r="Q372" s="1555"/>
      <c r="R372" s="1375"/>
      <c r="S372" s="1559"/>
      <c r="T372" s="1558"/>
      <c r="U372" s="1555"/>
      <c r="V372" s="1555"/>
      <c r="W372" s="1375"/>
      <c r="X372" s="1555"/>
      <c r="Y372" s="1375"/>
      <c r="Z372" s="1555"/>
      <c r="AA372" s="1375"/>
      <c r="AB372" s="1556"/>
      <c r="AC372" s="1560"/>
      <c r="AD372" s="1561"/>
      <c r="AE372" s="1558"/>
      <c r="AF372" s="1558"/>
      <c r="AG372" s="1558"/>
      <c r="AH372" s="1562"/>
      <c r="AI372" s="1563"/>
      <c r="AJ372" s="1563"/>
      <c r="AK372" s="1563"/>
      <c r="AL372" s="1564"/>
      <c r="AM372" s="1563"/>
      <c r="AN372" s="1563"/>
      <c r="AO372" s="1555"/>
      <c r="AP372" s="1378"/>
      <c r="AQ372" s="1565"/>
      <c r="AR372" s="1566"/>
    </row>
    <row r="373" spans="1:44" s="1350" customFormat="1">
      <c r="A373" s="1553"/>
      <c r="B373" s="1554"/>
      <c r="C373" s="272" t="s">
        <v>420</v>
      </c>
      <c r="E373" s="1375"/>
      <c r="F373" s="1555"/>
      <c r="G373" s="1375"/>
      <c r="H373" s="1555"/>
      <c r="I373" s="1375"/>
      <c r="J373" s="1556"/>
      <c r="K373" s="1557"/>
      <c r="L373" s="1557"/>
      <c r="M373" s="1557"/>
      <c r="N373" s="1557"/>
      <c r="O373" s="1558"/>
      <c r="P373" s="1558"/>
      <c r="Q373" s="1555"/>
      <c r="R373" s="1375"/>
      <c r="S373" s="1559"/>
      <c r="T373" s="1558"/>
      <c r="U373" s="1555"/>
      <c r="V373" s="1555"/>
      <c r="W373" s="1375"/>
      <c r="X373" s="1555"/>
      <c r="Y373" s="1375"/>
      <c r="Z373" s="1555"/>
      <c r="AA373" s="1375"/>
      <c r="AB373" s="1556"/>
      <c r="AC373" s="1560"/>
      <c r="AD373" s="1561"/>
      <c r="AE373" s="1558"/>
      <c r="AF373" s="1558"/>
      <c r="AG373" s="1558"/>
      <c r="AH373" s="1562"/>
      <c r="AI373" s="1563"/>
      <c r="AJ373" s="1563"/>
      <c r="AK373" s="1563"/>
      <c r="AL373" s="1564"/>
      <c r="AM373" s="1563"/>
      <c r="AN373" s="1563"/>
      <c r="AO373" s="1555"/>
      <c r="AP373" s="1378"/>
      <c r="AQ373" s="1565"/>
      <c r="AR373" s="1566"/>
    </row>
    <row r="374" spans="1:44" s="1350" customFormat="1">
      <c r="A374" s="1553"/>
      <c r="B374" s="1554"/>
      <c r="C374" s="272" t="s">
        <v>421</v>
      </c>
      <c r="D374" s="1384"/>
      <c r="E374" s="1386"/>
      <c r="F374" s="1395"/>
      <c r="G374" s="1386"/>
      <c r="H374" s="1395"/>
      <c r="I374" s="1386"/>
      <c r="J374" s="1556"/>
      <c r="K374" s="1557"/>
      <c r="L374" s="1557"/>
      <c r="M374" s="1557"/>
      <c r="N374" s="1557"/>
      <c r="O374" s="1556"/>
      <c r="P374" s="1556"/>
      <c r="Q374" s="1395"/>
      <c r="R374" s="1386"/>
      <c r="S374" s="1559"/>
      <c r="T374" s="1556"/>
      <c r="U374" s="1567"/>
      <c r="V374" s="1395"/>
      <c r="W374" s="1386"/>
      <c r="X374" s="1395"/>
      <c r="Y374" s="1386"/>
      <c r="Z374" s="1395"/>
      <c r="AA374" s="1386"/>
      <c r="AB374" s="1556"/>
      <c r="AC374" s="1560"/>
      <c r="AD374" s="1561"/>
      <c r="AE374" s="1556"/>
      <c r="AF374" s="1556"/>
      <c r="AG374" s="1556"/>
      <c r="AH374" s="1562"/>
      <c r="AI374" s="1385"/>
      <c r="AJ374" s="1385"/>
      <c r="AK374" s="1385"/>
      <c r="AL374" s="1564"/>
      <c r="AM374" s="1385"/>
      <c r="AN374" s="1385"/>
      <c r="AO374" s="1555"/>
      <c r="AP374" s="1378"/>
      <c r="AQ374" s="1565"/>
      <c r="AR374" s="1569"/>
    </row>
    <row r="375" spans="1:44" s="1350" customFormat="1">
      <c r="A375" s="1553"/>
      <c r="B375" s="1554"/>
      <c r="C375" s="273" t="s">
        <v>954</v>
      </c>
      <c r="E375" s="1375"/>
      <c r="F375" s="1555"/>
      <c r="G375" s="1375"/>
      <c r="H375" s="1555"/>
      <c r="I375" s="1375"/>
      <c r="J375" s="1556"/>
      <c r="K375" s="1557"/>
      <c r="L375" s="1557"/>
      <c r="M375" s="1557"/>
      <c r="N375" s="1557"/>
      <c r="O375" s="1558"/>
      <c r="P375" s="1558"/>
      <c r="Q375" s="1555"/>
      <c r="R375" s="1375"/>
      <c r="S375" s="1559"/>
      <c r="T375" s="1558"/>
      <c r="U375" s="1555"/>
      <c r="V375" s="1555"/>
      <c r="W375" s="1375"/>
      <c r="X375" s="1555"/>
      <c r="Y375" s="1375"/>
      <c r="Z375" s="1555"/>
      <c r="AA375" s="1375"/>
      <c r="AB375" s="1556"/>
      <c r="AC375" s="1560"/>
      <c r="AD375" s="1561"/>
      <c r="AE375" s="1558"/>
      <c r="AF375" s="1558"/>
      <c r="AG375" s="1558"/>
      <c r="AH375" s="1562"/>
      <c r="AI375" s="1563"/>
      <c r="AJ375" s="1563"/>
      <c r="AK375" s="1563"/>
      <c r="AL375" s="1564"/>
      <c r="AM375" s="1563"/>
      <c r="AN375" s="1563"/>
      <c r="AO375" s="1555"/>
      <c r="AP375" s="1378"/>
      <c r="AQ375" s="1565"/>
      <c r="AR375" s="1566"/>
    </row>
    <row r="376" spans="1:44" s="1350" customFormat="1">
      <c r="A376" s="1553"/>
      <c r="B376" s="1554"/>
      <c r="C376" s="273" t="s">
        <v>955</v>
      </c>
      <c r="E376" s="1375"/>
      <c r="F376" s="1555"/>
      <c r="G376" s="1375"/>
      <c r="H376" s="1555"/>
      <c r="I376" s="1375"/>
      <c r="J376" s="1556"/>
      <c r="K376" s="1557"/>
      <c r="L376" s="1557"/>
      <c r="M376" s="1557"/>
      <c r="N376" s="1557"/>
      <c r="O376" s="1558"/>
      <c r="P376" s="1558"/>
      <c r="Q376" s="1555"/>
      <c r="R376" s="1375"/>
      <c r="S376" s="1559"/>
      <c r="T376" s="1558"/>
      <c r="U376" s="1555"/>
      <c r="V376" s="1555"/>
      <c r="W376" s="1375"/>
      <c r="X376" s="1555"/>
      <c r="Y376" s="1375"/>
      <c r="Z376" s="1555"/>
      <c r="AA376" s="1375"/>
      <c r="AB376" s="1556"/>
      <c r="AC376" s="1560"/>
      <c r="AD376" s="1561"/>
      <c r="AE376" s="1558"/>
      <c r="AF376" s="1558"/>
      <c r="AG376" s="1558"/>
      <c r="AH376" s="1562"/>
      <c r="AI376" s="1563"/>
      <c r="AJ376" s="1563"/>
      <c r="AK376" s="1563"/>
      <c r="AL376" s="1564"/>
      <c r="AM376" s="1563"/>
      <c r="AN376" s="1563"/>
      <c r="AO376" s="1555"/>
      <c r="AP376" s="1378"/>
      <c r="AQ376" s="1565"/>
      <c r="AR376" s="1566"/>
    </row>
    <row r="377" spans="1:44" s="1350" customFormat="1">
      <c r="A377" s="1553"/>
      <c r="B377" s="1554"/>
      <c r="C377" s="271" t="s">
        <v>104</v>
      </c>
      <c r="E377" s="1375"/>
      <c r="F377" s="1555"/>
      <c r="G377" s="1375"/>
      <c r="H377" s="1555"/>
      <c r="I377" s="1375"/>
      <c r="J377" s="1556"/>
      <c r="K377" s="1557"/>
      <c r="L377" s="1557"/>
      <c r="M377" s="1557"/>
      <c r="N377" s="1557"/>
      <c r="O377" s="1558"/>
      <c r="P377" s="1558"/>
      <c r="Q377" s="1555"/>
      <c r="R377" s="1375"/>
      <c r="S377" s="1559"/>
      <c r="T377" s="1558"/>
      <c r="U377" s="1555"/>
      <c r="V377" s="1555"/>
      <c r="W377" s="1375"/>
      <c r="X377" s="1555"/>
      <c r="Y377" s="1375"/>
      <c r="Z377" s="1555"/>
      <c r="AA377" s="1375"/>
      <c r="AB377" s="1556"/>
      <c r="AC377" s="1560"/>
      <c r="AD377" s="1561"/>
      <c r="AE377" s="1558"/>
      <c r="AF377" s="1558"/>
      <c r="AG377" s="1558"/>
      <c r="AH377" s="1562"/>
      <c r="AI377" s="1563"/>
      <c r="AJ377" s="1563"/>
      <c r="AK377" s="1563"/>
      <c r="AL377" s="1564"/>
      <c r="AM377" s="1563"/>
      <c r="AN377" s="1563"/>
      <c r="AO377" s="1555"/>
      <c r="AP377" s="1378"/>
      <c r="AQ377" s="1565"/>
      <c r="AR377" s="1566"/>
    </row>
    <row r="378" spans="1:44" s="1350" customFormat="1">
      <c r="A378" s="1553"/>
      <c r="B378" s="1554"/>
      <c r="C378" s="271" t="s">
        <v>322</v>
      </c>
      <c r="D378" s="1571"/>
      <c r="E378" s="1572"/>
      <c r="F378" s="1573"/>
      <c r="G378" s="1572"/>
      <c r="H378" s="1573"/>
      <c r="I378" s="1572"/>
      <c r="J378" s="1556"/>
      <c r="K378" s="1574"/>
      <c r="L378" s="1574"/>
      <c r="M378" s="1574"/>
      <c r="N378" s="1574"/>
      <c r="O378" s="1574"/>
      <c r="P378" s="1574"/>
      <c r="Q378" s="1573"/>
      <c r="R378" s="1572"/>
      <c r="S378" s="1559"/>
      <c r="T378" s="1574"/>
      <c r="U378" s="1573"/>
      <c r="V378" s="1573"/>
      <c r="W378" s="1572"/>
      <c r="X378" s="1573"/>
      <c r="Y378" s="1572"/>
      <c r="Z378" s="1573"/>
      <c r="AA378" s="1572"/>
      <c r="AB378" s="1556"/>
      <c r="AC378" s="1571"/>
      <c r="AD378" s="1575"/>
      <c r="AE378" s="1574"/>
      <c r="AF378" s="1574"/>
      <c r="AG378" s="1574"/>
      <c r="AH378" s="1562"/>
      <c r="AI378" s="1576"/>
      <c r="AJ378" s="1576"/>
      <c r="AK378" s="1576"/>
      <c r="AL378" s="1564"/>
      <c r="AM378" s="1576"/>
      <c r="AN378" s="1576"/>
      <c r="AO378" s="1573"/>
      <c r="AP378" s="1577"/>
      <c r="AQ378" s="1578"/>
      <c r="AR378" s="1579"/>
    </row>
    <row r="379" spans="1:44" s="1350" customFormat="1" ht="23.25">
      <c r="A379" s="1606" t="s">
        <v>360</v>
      </c>
      <c r="B379" s="1554"/>
      <c r="C379" s="271" t="s">
        <v>424</v>
      </c>
      <c r="D379" s="1560"/>
      <c r="E379" s="40"/>
      <c r="F379" s="1580"/>
      <c r="G379" s="40"/>
      <c r="H379" s="1580"/>
      <c r="I379" s="40"/>
      <c r="J379" s="1556"/>
      <c r="K379" s="1557"/>
      <c r="L379" s="1557"/>
      <c r="M379" s="1557"/>
      <c r="N379" s="1557"/>
      <c r="O379" s="1557"/>
      <c r="P379" s="1557"/>
      <c r="Q379" s="1580"/>
      <c r="R379" s="40"/>
      <c r="S379" s="1559"/>
      <c r="T379" s="1557"/>
      <c r="U379" s="1580"/>
      <c r="V379" s="1580"/>
      <c r="W379" s="40"/>
      <c r="X379" s="1580"/>
      <c r="Y379" s="40"/>
      <c r="Z379" s="1580"/>
      <c r="AA379" s="40"/>
      <c r="AB379" s="1556"/>
      <c r="AC379" s="1560"/>
      <c r="AD379" s="1561"/>
      <c r="AE379" s="1557"/>
      <c r="AF379" s="1557"/>
      <c r="AG379" s="1557"/>
      <c r="AH379" s="1562"/>
      <c r="AI379" s="1581"/>
      <c r="AJ379" s="1581"/>
      <c r="AK379" s="1581"/>
      <c r="AL379" s="1564"/>
      <c r="AM379" s="1581"/>
      <c r="AN379" s="1581"/>
      <c r="AO379" s="1555"/>
      <c r="AP379" s="1378"/>
      <c r="AQ379" s="1565"/>
      <c r="AR379" s="1566"/>
    </row>
    <row r="380" spans="1:44" s="1350" customFormat="1">
      <c r="A380" s="1553"/>
      <c r="B380" s="1554"/>
      <c r="C380" s="275" t="s">
        <v>425</v>
      </c>
      <c r="D380" s="1559"/>
      <c r="E380" s="1386"/>
      <c r="F380" s="1567"/>
      <c r="G380" s="1386"/>
      <c r="H380" s="1567"/>
      <c r="I380" s="1386"/>
      <c r="J380" s="1556"/>
      <c r="K380" s="1557"/>
      <c r="L380" s="1557"/>
      <c r="M380" s="1557"/>
      <c r="N380" s="1557"/>
      <c r="O380" s="1556"/>
      <c r="P380" s="1556"/>
      <c r="Q380" s="1567"/>
      <c r="R380" s="1386"/>
      <c r="S380" s="1559"/>
      <c r="T380" s="1556"/>
      <c r="U380" s="1567"/>
      <c r="V380" s="1567"/>
      <c r="W380" s="1386"/>
      <c r="X380" s="1567"/>
      <c r="Y380" s="1386"/>
      <c r="Z380" s="1567"/>
      <c r="AA380" s="1386"/>
      <c r="AB380" s="1556"/>
      <c r="AC380" s="1560"/>
      <c r="AD380" s="1561"/>
      <c r="AE380" s="1556"/>
      <c r="AF380" s="1556"/>
      <c r="AG380" s="1556"/>
      <c r="AH380" s="1562"/>
      <c r="AI380" s="1568"/>
      <c r="AJ380" s="1568"/>
      <c r="AK380" s="1568"/>
      <c r="AL380" s="1564"/>
      <c r="AM380" s="1568"/>
      <c r="AN380" s="1568"/>
      <c r="AO380" s="1582"/>
      <c r="AP380" s="1583"/>
      <c r="AQ380" s="1584"/>
      <c r="AR380" s="1569"/>
    </row>
    <row r="381" spans="1:44" s="1350" customFormat="1" ht="13.5" thickBot="1">
      <c r="A381" s="1553"/>
      <c r="B381" s="1585"/>
      <c r="C381" s="276" t="s">
        <v>782</v>
      </c>
      <c r="D381" s="1586"/>
      <c r="E381" s="1587"/>
      <c r="F381" s="1588"/>
      <c r="G381" s="1587"/>
      <c r="H381" s="1588"/>
      <c r="I381" s="1587"/>
      <c r="J381" s="1589"/>
      <c r="K381" s="1590"/>
      <c r="L381" s="1590"/>
      <c r="M381" s="1590"/>
      <c r="N381" s="1590"/>
      <c r="O381" s="1590"/>
      <c r="P381" s="1591"/>
      <c r="Q381" s="1588"/>
      <c r="R381" s="1587"/>
      <c r="S381" s="1592"/>
      <c r="T381" s="1593"/>
      <c r="U381" s="1594"/>
      <c r="V381" s="1591"/>
      <c r="W381" s="1587"/>
      <c r="X381" s="1588"/>
      <c r="Y381" s="1587"/>
      <c r="Z381" s="1588"/>
      <c r="AA381" s="1587"/>
      <c r="AB381" s="1589"/>
      <c r="AC381" s="1595"/>
      <c r="AD381" s="1587"/>
      <c r="AE381" s="1590"/>
      <c r="AF381" s="1593"/>
      <c r="AG381" s="1593"/>
      <c r="AH381" s="1596"/>
      <c r="AI381" s="1597"/>
      <c r="AJ381" s="1598"/>
      <c r="AK381" s="1599"/>
      <c r="AL381" s="1600"/>
      <c r="AM381" s="1586"/>
      <c r="AN381" s="1601"/>
      <c r="AO381" s="1602"/>
      <c r="AP381" s="1603"/>
      <c r="AQ381" s="1595"/>
      <c r="AR381" s="1604"/>
    </row>
    <row r="382" spans="1:44" s="1350" customFormat="1">
      <c r="A382" s="1553"/>
      <c r="B382" s="1605"/>
      <c r="C382" s="319" t="s">
        <v>414</v>
      </c>
      <c r="D382" s="1540"/>
      <c r="E382" s="1369"/>
      <c r="F382" s="1541"/>
      <c r="G382" s="1369"/>
      <c r="H382" s="1541"/>
      <c r="I382" s="1369"/>
      <c r="J382" s="1542"/>
      <c r="K382" s="1543"/>
      <c r="L382" s="1607"/>
      <c r="M382" s="1543"/>
      <c r="N382" s="1607"/>
      <c r="O382" s="1544"/>
      <c r="P382" s="1544"/>
      <c r="Q382" s="1541"/>
      <c r="R382" s="1369"/>
      <c r="S382" s="1545"/>
      <c r="T382" s="1607"/>
      <c r="U382" s="1541"/>
      <c r="V382" s="1541"/>
      <c r="W382" s="1369"/>
      <c r="X382" s="1541"/>
      <c r="Y382" s="1369"/>
      <c r="Z382" s="1541"/>
      <c r="AA382" s="1369"/>
      <c r="AB382" s="1542"/>
      <c r="AC382" s="1546"/>
      <c r="AD382" s="1547"/>
      <c r="AE382" s="1544"/>
      <c r="AF382" s="1607"/>
      <c r="AG382" s="1544"/>
      <c r="AH382" s="1548"/>
      <c r="AI382" s="1549"/>
      <c r="AJ382" s="1549"/>
      <c r="AK382" s="1549"/>
      <c r="AL382" s="1550"/>
      <c r="AM382" s="1549"/>
      <c r="AN382" s="1549"/>
      <c r="AO382" s="1541"/>
      <c r="AP382" s="1372"/>
      <c r="AQ382" s="1551"/>
      <c r="AR382" s="1552"/>
    </row>
    <row r="383" spans="1:44" s="1350" customFormat="1">
      <c r="A383" s="1553"/>
      <c r="B383" s="1554"/>
      <c r="C383" s="270" t="s">
        <v>11</v>
      </c>
      <c r="E383" s="1375"/>
      <c r="F383" s="1555"/>
      <c r="G383" s="1375"/>
      <c r="H383" s="1555"/>
      <c r="I383" s="1375"/>
      <c r="J383" s="1556"/>
      <c r="K383" s="1557"/>
      <c r="L383" s="1608"/>
      <c r="M383" s="1557"/>
      <c r="N383" s="1608"/>
      <c r="O383" s="1558"/>
      <c r="P383" s="1558"/>
      <c r="Q383" s="1555"/>
      <c r="R383" s="1375"/>
      <c r="S383" s="1559"/>
      <c r="T383" s="1608"/>
      <c r="U383" s="1555"/>
      <c r="V383" s="1555"/>
      <c r="W383" s="1375"/>
      <c r="X383" s="1555"/>
      <c r="Y383" s="1375"/>
      <c r="Z383" s="1555"/>
      <c r="AA383" s="1375"/>
      <c r="AB383" s="1556"/>
      <c r="AC383" s="1560"/>
      <c r="AD383" s="1561"/>
      <c r="AE383" s="1558"/>
      <c r="AF383" s="1608"/>
      <c r="AG383" s="1558"/>
      <c r="AH383" s="1562"/>
      <c r="AI383" s="1563"/>
      <c r="AJ383" s="1563"/>
      <c r="AK383" s="1563"/>
      <c r="AL383" s="1564"/>
      <c r="AM383" s="1563"/>
      <c r="AN383" s="1563"/>
      <c r="AO383" s="1555"/>
      <c r="AP383" s="1378"/>
      <c r="AQ383" s="1565"/>
      <c r="AR383" s="1566"/>
    </row>
    <row r="384" spans="1:44" s="1350" customFormat="1">
      <c r="A384" s="1553"/>
      <c r="B384" s="1554"/>
      <c r="C384" s="271" t="s">
        <v>4</v>
      </c>
      <c r="D384" s="1559"/>
      <c r="E384" s="1386"/>
      <c r="F384" s="1567"/>
      <c r="G384" s="1386"/>
      <c r="H384" s="1567"/>
      <c r="I384" s="1386"/>
      <c r="J384" s="1556"/>
      <c r="K384" s="1557"/>
      <c r="L384" s="1608"/>
      <c r="M384" s="1557"/>
      <c r="N384" s="1608"/>
      <c r="O384" s="1556"/>
      <c r="P384" s="1556"/>
      <c r="Q384" s="1567"/>
      <c r="R384" s="1386"/>
      <c r="S384" s="1559"/>
      <c r="T384" s="1608"/>
      <c r="U384" s="1567"/>
      <c r="V384" s="1567"/>
      <c r="W384" s="1386"/>
      <c r="X384" s="1567"/>
      <c r="Y384" s="1386"/>
      <c r="Z384" s="1567"/>
      <c r="AA384" s="1386"/>
      <c r="AB384" s="1556"/>
      <c r="AC384" s="1560"/>
      <c r="AD384" s="1561"/>
      <c r="AE384" s="1556"/>
      <c r="AF384" s="1608"/>
      <c r="AG384" s="1556"/>
      <c r="AH384" s="1562"/>
      <c r="AI384" s="1568"/>
      <c r="AJ384" s="1568"/>
      <c r="AK384" s="1568"/>
      <c r="AL384" s="1564"/>
      <c r="AM384" s="1568"/>
      <c r="AN384" s="1568"/>
      <c r="AO384" s="1555"/>
      <c r="AP384" s="1378"/>
      <c r="AQ384" s="1565"/>
      <c r="AR384" s="1569"/>
    </row>
    <row r="385" spans="1:44" s="1350" customFormat="1">
      <c r="A385" s="1553"/>
      <c r="B385" s="1554"/>
      <c r="C385" s="272" t="s">
        <v>943</v>
      </c>
      <c r="E385" s="1375"/>
      <c r="F385" s="1555"/>
      <c r="G385" s="1375"/>
      <c r="H385" s="1555"/>
      <c r="I385" s="1375"/>
      <c r="J385" s="1556"/>
      <c r="K385" s="1557"/>
      <c r="L385" s="1608"/>
      <c r="M385" s="1557"/>
      <c r="N385" s="1608"/>
      <c r="O385" s="1558"/>
      <c r="P385" s="1558"/>
      <c r="Q385" s="1555"/>
      <c r="R385" s="1375"/>
      <c r="S385" s="1559"/>
      <c r="T385" s="1608"/>
      <c r="U385" s="1555"/>
      <c r="V385" s="1555"/>
      <c r="W385" s="1375"/>
      <c r="X385" s="1555"/>
      <c r="Y385" s="1375"/>
      <c r="Z385" s="1555"/>
      <c r="AA385" s="1375"/>
      <c r="AB385" s="1556"/>
      <c r="AC385" s="1560"/>
      <c r="AD385" s="1561"/>
      <c r="AE385" s="1558"/>
      <c r="AF385" s="1608"/>
      <c r="AG385" s="1558"/>
      <c r="AH385" s="1562"/>
      <c r="AI385" s="1563"/>
      <c r="AJ385" s="1563"/>
      <c r="AK385" s="1563"/>
      <c r="AL385" s="1564"/>
      <c r="AM385" s="1563"/>
      <c r="AN385" s="1563"/>
      <c r="AO385" s="1555"/>
      <c r="AP385" s="1378"/>
      <c r="AQ385" s="1565"/>
      <c r="AR385" s="1566"/>
    </row>
    <row r="386" spans="1:44" s="1350" customFormat="1">
      <c r="A386" s="1553"/>
      <c r="B386" s="1554"/>
      <c r="C386" s="273" t="s">
        <v>944</v>
      </c>
      <c r="E386" s="1375"/>
      <c r="F386" s="1555"/>
      <c r="G386" s="1375"/>
      <c r="H386" s="1555"/>
      <c r="I386" s="1375"/>
      <c r="J386" s="1556"/>
      <c r="K386" s="1557"/>
      <c r="L386" s="1608"/>
      <c r="M386" s="1557"/>
      <c r="N386" s="1608"/>
      <c r="O386" s="1558"/>
      <c r="P386" s="1558"/>
      <c r="Q386" s="1555"/>
      <c r="R386" s="1375"/>
      <c r="S386" s="1559"/>
      <c r="T386" s="1608"/>
      <c r="U386" s="1555"/>
      <c r="V386" s="1555"/>
      <c r="W386" s="1375"/>
      <c r="X386" s="1555"/>
      <c r="Y386" s="1375"/>
      <c r="Z386" s="1555"/>
      <c r="AA386" s="1375"/>
      <c r="AB386" s="1556"/>
      <c r="AC386" s="1560"/>
      <c r="AD386" s="1561"/>
      <c r="AE386" s="1558"/>
      <c r="AF386" s="1608"/>
      <c r="AG386" s="1558"/>
      <c r="AH386" s="1562"/>
      <c r="AI386" s="1563"/>
      <c r="AJ386" s="1563"/>
      <c r="AK386" s="1563"/>
      <c r="AL386" s="1564"/>
      <c r="AM386" s="1563"/>
      <c r="AN386" s="1563"/>
      <c r="AO386" s="1555"/>
      <c r="AP386" s="1378"/>
      <c r="AQ386" s="1565"/>
      <c r="AR386" s="1566"/>
    </row>
    <row r="387" spans="1:44" s="1350" customFormat="1">
      <c r="A387" s="1553"/>
      <c r="B387" s="1554"/>
      <c r="C387" s="272" t="s">
        <v>945</v>
      </c>
      <c r="E387" s="1375"/>
      <c r="F387" s="1555"/>
      <c r="G387" s="1375"/>
      <c r="H387" s="1555"/>
      <c r="I387" s="1375"/>
      <c r="J387" s="1556"/>
      <c r="K387" s="1557"/>
      <c r="L387" s="1608"/>
      <c r="M387" s="1557"/>
      <c r="N387" s="1608"/>
      <c r="O387" s="1558"/>
      <c r="P387" s="1558"/>
      <c r="Q387" s="1555"/>
      <c r="R387" s="1375"/>
      <c r="S387" s="1559"/>
      <c r="T387" s="1608"/>
      <c r="U387" s="1555"/>
      <c r="V387" s="1555"/>
      <c r="W387" s="1375"/>
      <c r="X387" s="1555"/>
      <c r="Y387" s="1375"/>
      <c r="Z387" s="1555"/>
      <c r="AA387" s="1375"/>
      <c r="AB387" s="1556"/>
      <c r="AC387" s="1560"/>
      <c r="AD387" s="1561"/>
      <c r="AE387" s="1558"/>
      <c r="AF387" s="1608"/>
      <c r="AG387" s="1558"/>
      <c r="AH387" s="1562"/>
      <c r="AI387" s="1563"/>
      <c r="AJ387" s="1563"/>
      <c r="AK387" s="1563"/>
      <c r="AL387" s="1564"/>
      <c r="AM387" s="1563"/>
      <c r="AN387" s="1563"/>
      <c r="AO387" s="1555"/>
      <c r="AP387" s="1378"/>
      <c r="AQ387" s="1565"/>
      <c r="AR387" s="1566"/>
    </row>
    <row r="388" spans="1:44" s="1350" customFormat="1">
      <c r="A388" s="1553"/>
      <c r="B388" s="1554"/>
      <c r="C388" s="273" t="s">
        <v>946</v>
      </c>
      <c r="E388" s="1375"/>
      <c r="F388" s="1555"/>
      <c r="G388" s="1375"/>
      <c r="H388" s="1555"/>
      <c r="I388" s="1375"/>
      <c r="J388" s="1556"/>
      <c r="K388" s="1557"/>
      <c r="L388" s="1608"/>
      <c r="M388" s="1557"/>
      <c r="N388" s="1608"/>
      <c r="O388" s="1558"/>
      <c r="P388" s="1558"/>
      <c r="Q388" s="1555"/>
      <c r="R388" s="1375"/>
      <c r="S388" s="1559"/>
      <c r="T388" s="1608"/>
      <c r="U388" s="1555"/>
      <c r="V388" s="1555"/>
      <c r="W388" s="1375"/>
      <c r="X388" s="1555"/>
      <c r="Y388" s="1375"/>
      <c r="Z388" s="1555"/>
      <c r="AA388" s="1375"/>
      <c r="AB388" s="1556"/>
      <c r="AC388" s="1560"/>
      <c r="AD388" s="1561"/>
      <c r="AE388" s="1558"/>
      <c r="AF388" s="1608"/>
      <c r="AG388" s="1558"/>
      <c r="AH388" s="1562"/>
      <c r="AI388" s="1563"/>
      <c r="AJ388" s="1563"/>
      <c r="AK388" s="1563"/>
      <c r="AL388" s="1564"/>
      <c r="AM388" s="1563"/>
      <c r="AN388" s="1563"/>
      <c r="AO388" s="1555"/>
      <c r="AP388" s="1378"/>
      <c r="AQ388" s="1565"/>
      <c r="AR388" s="1566"/>
    </row>
    <row r="389" spans="1:44" s="1350" customFormat="1">
      <c r="A389" s="1553"/>
      <c r="B389" s="1554"/>
      <c r="C389" s="272" t="s">
        <v>947</v>
      </c>
      <c r="E389" s="1375"/>
      <c r="F389" s="1555"/>
      <c r="G389" s="1375"/>
      <c r="H389" s="1555"/>
      <c r="I389" s="1375"/>
      <c r="J389" s="1556"/>
      <c r="K389" s="1557"/>
      <c r="L389" s="1608"/>
      <c r="M389" s="1557"/>
      <c r="N389" s="1608"/>
      <c r="O389" s="1558"/>
      <c r="P389" s="1558"/>
      <c r="Q389" s="1555"/>
      <c r="R389" s="1375"/>
      <c r="S389" s="1559"/>
      <c r="T389" s="1608"/>
      <c r="U389" s="1555"/>
      <c r="V389" s="1555"/>
      <c r="W389" s="1375"/>
      <c r="X389" s="1555"/>
      <c r="Y389" s="1375"/>
      <c r="Z389" s="1555"/>
      <c r="AA389" s="1375"/>
      <c r="AB389" s="1556"/>
      <c r="AC389" s="1560"/>
      <c r="AD389" s="1561"/>
      <c r="AE389" s="1558"/>
      <c r="AF389" s="1608"/>
      <c r="AG389" s="1558"/>
      <c r="AH389" s="1562"/>
      <c r="AI389" s="1563"/>
      <c r="AJ389" s="1563"/>
      <c r="AK389" s="1563"/>
      <c r="AL389" s="1564"/>
      <c r="AM389" s="1563"/>
      <c r="AN389" s="1563"/>
      <c r="AO389" s="1555"/>
      <c r="AP389" s="1378"/>
      <c r="AQ389" s="1565"/>
      <c r="AR389" s="1566"/>
    </row>
    <row r="390" spans="1:44" s="1350" customFormat="1">
      <c r="A390" s="1553"/>
      <c r="B390" s="1554"/>
      <c r="C390" s="273" t="s">
        <v>948</v>
      </c>
      <c r="E390" s="1375"/>
      <c r="F390" s="1555"/>
      <c r="G390" s="1375"/>
      <c r="H390" s="1555"/>
      <c r="I390" s="1375"/>
      <c r="J390" s="1556"/>
      <c r="K390" s="1557"/>
      <c r="L390" s="1608"/>
      <c r="M390" s="1557"/>
      <c r="N390" s="1608"/>
      <c r="O390" s="1558"/>
      <c r="P390" s="1558"/>
      <c r="Q390" s="1555"/>
      <c r="R390" s="1375"/>
      <c r="S390" s="1559"/>
      <c r="T390" s="1608"/>
      <c r="U390" s="1555"/>
      <c r="V390" s="1555"/>
      <c r="W390" s="1375"/>
      <c r="X390" s="1555"/>
      <c r="Y390" s="1375"/>
      <c r="Z390" s="1555"/>
      <c r="AA390" s="1375"/>
      <c r="AB390" s="1556"/>
      <c r="AC390" s="1560"/>
      <c r="AD390" s="1561"/>
      <c r="AE390" s="1558"/>
      <c r="AF390" s="1608"/>
      <c r="AG390" s="1558"/>
      <c r="AH390" s="1562"/>
      <c r="AI390" s="1563"/>
      <c r="AJ390" s="1563"/>
      <c r="AK390" s="1563"/>
      <c r="AL390" s="1564"/>
      <c r="AM390" s="1563"/>
      <c r="AN390" s="1563"/>
      <c r="AO390" s="1555"/>
      <c r="AP390" s="1378"/>
      <c r="AQ390" s="1565"/>
      <c r="AR390" s="1566"/>
    </row>
    <row r="391" spans="1:44" s="1350" customFormat="1">
      <c r="A391" s="1553"/>
      <c r="B391" s="1554"/>
      <c r="C391" s="271" t="s">
        <v>10</v>
      </c>
      <c r="D391" s="1559"/>
      <c r="E391" s="1386"/>
      <c r="F391" s="1567"/>
      <c r="G391" s="1386"/>
      <c r="H391" s="1567"/>
      <c r="I391" s="1386"/>
      <c r="J391" s="1556"/>
      <c r="K391" s="1557"/>
      <c r="L391" s="1608"/>
      <c r="M391" s="1557"/>
      <c r="N391" s="1608"/>
      <c r="O391" s="1556"/>
      <c r="P391" s="1556"/>
      <c r="Q391" s="1567"/>
      <c r="R391" s="1386"/>
      <c r="S391" s="1559"/>
      <c r="T391" s="1608"/>
      <c r="U391" s="1567"/>
      <c r="V391" s="1567"/>
      <c r="W391" s="1386"/>
      <c r="X391" s="1567"/>
      <c r="Y391" s="1386"/>
      <c r="Z391" s="1567"/>
      <c r="AA391" s="1386"/>
      <c r="AB391" s="1556"/>
      <c r="AC391" s="1560"/>
      <c r="AD391" s="1561"/>
      <c r="AE391" s="1556"/>
      <c r="AF391" s="1608"/>
      <c r="AG391" s="1556"/>
      <c r="AH391" s="1562"/>
      <c r="AI391" s="1568"/>
      <c r="AJ391" s="1568"/>
      <c r="AK391" s="1568"/>
      <c r="AL391" s="1564"/>
      <c r="AM391" s="1568"/>
      <c r="AN391" s="1568"/>
      <c r="AO391" s="1555"/>
      <c r="AP391" s="1378"/>
      <c r="AQ391" s="1565"/>
      <c r="AR391" s="1569"/>
    </row>
    <row r="392" spans="1:44" s="1350" customFormat="1">
      <c r="A392" s="1553"/>
      <c r="B392" s="1554"/>
      <c r="C392" s="272" t="s">
        <v>417</v>
      </c>
      <c r="D392" s="1559"/>
      <c r="E392" s="1386"/>
      <c r="F392" s="1567"/>
      <c r="G392" s="1386"/>
      <c r="H392" s="1567"/>
      <c r="I392" s="1386"/>
      <c r="J392" s="1556"/>
      <c r="K392" s="1557"/>
      <c r="L392" s="1608"/>
      <c r="M392" s="1557"/>
      <c r="N392" s="1608"/>
      <c r="O392" s="1556"/>
      <c r="P392" s="1556"/>
      <c r="Q392" s="1567"/>
      <c r="R392" s="1386"/>
      <c r="S392" s="1559"/>
      <c r="T392" s="1608"/>
      <c r="U392" s="1567"/>
      <c r="V392" s="1567"/>
      <c r="W392" s="1386"/>
      <c r="X392" s="1567"/>
      <c r="Y392" s="1386"/>
      <c r="Z392" s="1567"/>
      <c r="AA392" s="1386"/>
      <c r="AB392" s="1556"/>
      <c r="AC392" s="1560"/>
      <c r="AD392" s="1561"/>
      <c r="AE392" s="1556"/>
      <c r="AF392" s="1608"/>
      <c r="AG392" s="1556"/>
      <c r="AH392" s="1562"/>
      <c r="AI392" s="1568"/>
      <c r="AJ392" s="1568"/>
      <c r="AK392" s="1568"/>
      <c r="AL392" s="1564"/>
      <c r="AM392" s="1568"/>
      <c r="AN392" s="1568"/>
      <c r="AO392" s="1555"/>
      <c r="AP392" s="1378"/>
      <c r="AQ392" s="1565"/>
      <c r="AR392" s="1569"/>
    </row>
    <row r="393" spans="1:44" s="1350" customFormat="1" ht="15">
      <c r="A393" s="1553"/>
      <c r="B393" s="1570" t="s">
        <v>65</v>
      </c>
      <c r="C393" s="273" t="s">
        <v>949</v>
      </c>
      <c r="E393" s="1375"/>
      <c r="F393" s="1555"/>
      <c r="G393" s="1375"/>
      <c r="H393" s="1555"/>
      <c r="I393" s="1375"/>
      <c r="J393" s="1556"/>
      <c r="K393" s="1557"/>
      <c r="L393" s="1608"/>
      <c r="M393" s="1557"/>
      <c r="N393" s="1608"/>
      <c r="O393" s="1558"/>
      <c r="P393" s="1558"/>
      <c r="Q393" s="1555"/>
      <c r="R393" s="1375"/>
      <c r="S393" s="1559"/>
      <c r="T393" s="1608"/>
      <c r="U393" s="1555"/>
      <c r="V393" s="1555"/>
      <c r="W393" s="1375"/>
      <c r="X393" s="1555"/>
      <c r="Y393" s="1375"/>
      <c r="Z393" s="1555"/>
      <c r="AA393" s="1375"/>
      <c r="AB393" s="1556"/>
      <c r="AC393" s="1560"/>
      <c r="AD393" s="1561"/>
      <c r="AE393" s="1558"/>
      <c r="AF393" s="1608"/>
      <c r="AG393" s="1558"/>
      <c r="AH393" s="1562"/>
      <c r="AI393" s="1563"/>
      <c r="AJ393" s="1563"/>
      <c r="AK393" s="1563"/>
      <c r="AL393" s="1564"/>
      <c r="AM393" s="1563"/>
      <c r="AN393" s="1563"/>
      <c r="AO393" s="1555"/>
      <c r="AP393" s="1378"/>
      <c r="AQ393" s="1565"/>
      <c r="AR393" s="1566"/>
    </row>
    <row r="394" spans="1:44" s="1350" customFormat="1">
      <c r="A394" s="1553"/>
      <c r="B394" s="1554"/>
      <c r="C394" s="273" t="s">
        <v>950</v>
      </c>
      <c r="D394" s="1559"/>
      <c r="E394" s="1386"/>
      <c r="F394" s="1567"/>
      <c r="G394" s="1386"/>
      <c r="H394" s="1567"/>
      <c r="I394" s="1386"/>
      <c r="J394" s="1556"/>
      <c r="K394" s="1557"/>
      <c r="L394" s="1608"/>
      <c r="M394" s="1557"/>
      <c r="N394" s="1608"/>
      <c r="O394" s="1556"/>
      <c r="P394" s="1556"/>
      <c r="Q394" s="1567"/>
      <c r="R394" s="1386"/>
      <c r="S394" s="1559"/>
      <c r="T394" s="1608"/>
      <c r="U394" s="1567"/>
      <c r="V394" s="1567"/>
      <c r="W394" s="1386"/>
      <c r="X394" s="1567"/>
      <c r="Y394" s="1386"/>
      <c r="Z394" s="1567"/>
      <c r="AA394" s="1386"/>
      <c r="AB394" s="1556"/>
      <c r="AC394" s="1560"/>
      <c r="AD394" s="1561"/>
      <c r="AE394" s="1556"/>
      <c r="AF394" s="1608"/>
      <c r="AG394" s="1556"/>
      <c r="AH394" s="1562"/>
      <c r="AI394" s="1568"/>
      <c r="AJ394" s="1568"/>
      <c r="AK394" s="1568"/>
      <c r="AL394" s="1564"/>
      <c r="AM394" s="1568"/>
      <c r="AN394" s="1568"/>
      <c r="AO394" s="1555"/>
      <c r="AP394" s="1378"/>
      <c r="AQ394" s="1565"/>
      <c r="AR394" s="1569"/>
    </row>
    <row r="395" spans="1:44" s="1350" customFormat="1">
      <c r="A395" s="1553"/>
      <c r="B395" s="1554"/>
      <c r="C395" s="274" t="s">
        <v>951</v>
      </c>
      <c r="E395" s="1375"/>
      <c r="F395" s="1555"/>
      <c r="G395" s="1375"/>
      <c r="H395" s="1555"/>
      <c r="I395" s="1375"/>
      <c r="J395" s="1556"/>
      <c r="K395" s="1557"/>
      <c r="L395" s="1608"/>
      <c r="M395" s="1557"/>
      <c r="N395" s="1608"/>
      <c r="O395" s="1558"/>
      <c r="P395" s="1558"/>
      <c r="Q395" s="1555"/>
      <c r="R395" s="1375"/>
      <c r="S395" s="1559"/>
      <c r="T395" s="1608"/>
      <c r="U395" s="1555"/>
      <c r="V395" s="1555"/>
      <c r="W395" s="1375"/>
      <c r="X395" s="1555"/>
      <c r="Y395" s="1375"/>
      <c r="Z395" s="1555"/>
      <c r="AA395" s="1375"/>
      <c r="AB395" s="1556"/>
      <c r="AC395" s="1560"/>
      <c r="AD395" s="1561"/>
      <c r="AE395" s="1558"/>
      <c r="AF395" s="1608"/>
      <c r="AG395" s="1558"/>
      <c r="AH395" s="1562"/>
      <c r="AI395" s="1563"/>
      <c r="AJ395" s="1563"/>
      <c r="AK395" s="1563"/>
      <c r="AL395" s="1564"/>
      <c r="AM395" s="1563"/>
      <c r="AN395" s="1563"/>
      <c r="AO395" s="1555"/>
      <c r="AP395" s="1378"/>
      <c r="AQ395" s="1565"/>
      <c r="AR395" s="1566"/>
    </row>
    <row r="396" spans="1:44" s="1350" customFormat="1">
      <c r="A396" s="1553"/>
      <c r="B396" s="1554"/>
      <c r="C396" s="274" t="s">
        <v>952</v>
      </c>
      <c r="E396" s="1375"/>
      <c r="F396" s="1555"/>
      <c r="G396" s="1375"/>
      <c r="H396" s="1555"/>
      <c r="I396" s="1375"/>
      <c r="J396" s="1556"/>
      <c r="K396" s="1557"/>
      <c r="L396" s="1608"/>
      <c r="M396" s="1557"/>
      <c r="N396" s="1608"/>
      <c r="O396" s="1558"/>
      <c r="P396" s="1558"/>
      <c r="Q396" s="1555"/>
      <c r="R396" s="1375"/>
      <c r="S396" s="1559"/>
      <c r="T396" s="1608"/>
      <c r="U396" s="1555"/>
      <c r="V396" s="1555"/>
      <c r="W396" s="1375"/>
      <c r="X396" s="1555"/>
      <c r="Y396" s="1375"/>
      <c r="Z396" s="1555"/>
      <c r="AA396" s="1375"/>
      <c r="AB396" s="1556"/>
      <c r="AC396" s="1560"/>
      <c r="AD396" s="1561"/>
      <c r="AE396" s="1558"/>
      <c r="AF396" s="1608"/>
      <c r="AG396" s="1558"/>
      <c r="AH396" s="1562"/>
      <c r="AI396" s="1563"/>
      <c r="AJ396" s="1563"/>
      <c r="AK396" s="1563"/>
      <c r="AL396" s="1564"/>
      <c r="AM396" s="1563"/>
      <c r="AN396" s="1563"/>
      <c r="AO396" s="1555"/>
      <c r="AP396" s="1378"/>
      <c r="AQ396" s="1565"/>
      <c r="AR396" s="1566"/>
    </row>
    <row r="397" spans="1:44" s="1350" customFormat="1">
      <c r="A397" s="1553"/>
      <c r="B397" s="1554"/>
      <c r="C397" s="274" t="s">
        <v>953</v>
      </c>
      <c r="E397" s="1375"/>
      <c r="F397" s="1555"/>
      <c r="G397" s="1375"/>
      <c r="H397" s="1555"/>
      <c r="I397" s="1375"/>
      <c r="J397" s="1556"/>
      <c r="K397" s="1557"/>
      <c r="L397" s="1608"/>
      <c r="M397" s="1557"/>
      <c r="N397" s="1608"/>
      <c r="O397" s="1558"/>
      <c r="P397" s="1558"/>
      <c r="Q397" s="1555"/>
      <c r="R397" s="1375"/>
      <c r="S397" s="1559"/>
      <c r="T397" s="1608"/>
      <c r="U397" s="1555"/>
      <c r="V397" s="1555"/>
      <c r="W397" s="1375"/>
      <c r="X397" s="1555"/>
      <c r="Y397" s="1375"/>
      <c r="Z397" s="1555"/>
      <c r="AA397" s="1375"/>
      <c r="AB397" s="1556"/>
      <c r="AC397" s="1560"/>
      <c r="AD397" s="1561"/>
      <c r="AE397" s="1558"/>
      <c r="AF397" s="1608"/>
      <c r="AG397" s="1558"/>
      <c r="AH397" s="1562"/>
      <c r="AI397" s="1563"/>
      <c r="AJ397" s="1563"/>
      <c r="AK397" s="1563"/>
      <c r="AL397" s="1564"/>
      <c r="AM397" s="1563"/>
      <c r="AN397" s="1563"/>
      <c r="AO397" s="1555"/>
      <c r="AP397" s="1378"/>
      <c r="AQ397" s="1565"/>
      <c r="AR397" s="1566"/>
    </row>
    <row r="398" spans="1:44" s="1350" customFormat="1">
      <c r="A398" s="1553"/>
      <c r="B398" s="1554"/>
      <c r="C398" s="272" t="s">
        <v>420</v>
      </c>
      <c r="E398" s="1375"/>
      <c r="F398" s="1555"/>
      <c r="G398" s="1375"/>
      <c r="H398" s="1555"/>
      <c r="I398" s="1375"/>
      <c r="J398" s="1556"/>
      <c r="K398" s="1557"/>
      <c r="L398" s="1608"/>
      <c r="M398" s="1557"/>
      <c r="N398" s="1608"/>
      <c r="O398" s="1558"/>
      <c r="P398" s="1558"/>
      <c r="Q398" s="1555"/>
      <c r="R398" s="1375"/>
      <c r="S398" s="1559"/>
      <c r="T398" s="1608"/>
      <c r="U398" s="1555"/>
      <c r="V398" s="1555"/>
      <c r="W398" s="1375"/>
      <c r="X398" s="1555"/>
      <c r="Y398" s="1375"/>
      <c r="Z398" s="1555"/>
      <c r="AA398" s="1375"/>
      <c r="AB398" s="1556"/>
      <c r="AC398" s="1560"/>
      <c r="AD398" s="1561"/>
      <c r="AE398" s="1558"/>
      <c r="AF398" s="1608"/>
      <c r="AG398" s="1558"/>
      <c r="AH398" s="1562"/>
      <c r="AI398" s="1563"/>
      <c r="AJ398" s="1563"/>
      <c r="AK398" s="1563"/>
      <c r="AL398" s="1564"/>
      <c r="AM398" s="1563"/>
      <c r="AN398" s="1563"/>
      <c r="AO398" s="1555"/>
      <c r="AP398" s="1378"/>
      <c r="AQ398" s="1565"/>
      <c r="AR398" s="1566"/>
    </row>
    <row r="399" spans="1:44" s="1350" customFormat="1">
      <c r="A399" s="1553"/>
      <c r="B399" s="1554"/>
      <c r="C399" s="272" t="s">
        <v>421</v>
      </c>
      <c r="D399" s="1384"/>
      <c r="E399" s="1386"/>
      <c r="F399" s="1395"/>
      <c r="G399" s="1386"/>
      <c r="H399" s="1395"/>
      <c r="I399" s="1386"/>
      <c r="J399" s="1556"/>
      <c r="K399" s="1557"/>
      <c r="L399" s="1608"/>
      <c r="M399" s="1557"/>
      <c r="N399" s="1608"/>
      <c r="O399" s="1556"/>
      <c r="P399" s="1556"/>
      <c r="Q399" s="1395"/>
      <c r="R399" s="1386"/>
      <c r="S399" s="1559"/>
      <c r="T399" s="1608"/>
      <c r="U399" s="1567"/>
      <c r="V399" s="1395"/>
      <c r="W399" s="1386"/>
      <c r="X399" s="1395"/>
      <c r="Y399" s="1386"/>
      <c r="Z399" s="1395"/>
      <c r="AA399" s="1386"/>
      <c r="AB399" s="1556"/>
      <c r="AC399" s="1560"/>
      <c r="AD399" s="1561"/>
      <c r="AE399" s="1556"/>
      <c r="AF399" s="1608"/>
      <c r="AG399" s="1556"/>
      <c r="AH399" s="1562"/>
      <c r="AI399" s="1385"/>
      <c r="AJ399" s="1385"/>
      <c r="AK399" s="1385"/>
      <c r="AL399" s="1564"/>
      <c r="AM399" s="1385"/>
      <c r="AN399" s="1385"/>
      <c r="AO399" s="1555"/>
      <c r="AP399" s="1378"/>
      <c r="AQ399" s="1565"/>
      <c r="AR399" s="1569"/>
    </row>
    <row r="400" spans="1:44" s="1350" customFormat="1">
      <c r="A400" s="1553"/>
      <c r="B400" s="1554"/>
      <c r="C400" s="273" t="s">
        <v>954</v>
      </c>
      <c r="E400" s="1375"/>
      <c r="F400" s="1555"/>
      <c r="G400" s="1375"/>
      <c r="H400" s="1555"/>
      <c r="I400" s="1375"/>
      <c r="J400" s="1556"/>
      <c r="K400" s="1557"/>
      <c r="L400" s="1608"/>
      <c r="M400" s="1557"/>
      <c r="N400" s="1608"/>
      <c r="O400" s="1558"/>
      <c r="P400" s="1558"/>
      <c r="Q400" s="1555"/>
      <c r="R400" s="1375"/>
      <c r="S400" s="1559"/>
      <c r="T400" s="1608"/>
      <c r="U400" s="1555"/>
      <c r="V400" s="1555"/>
      <c r="W400" s="1375"/>
      <c r="X400" s="1555"/>
      <c r="Y400" s="1375"/>
      <c r="Z400" s="1555"/>
      <c r="AA400" s="1375"/>
      <c r="AB400" s="1556"/>
      <c r="AC400" s="1560"/>
      <c r="AD400" s="1561"/>
      <c r="AE400" s="1558"/>
      <c r="AF400" s="1608"/>
      <c r="AG400" s="1558"/>
      <c r="AH400" s="1562"/>
      <c r="AI400" s="1563"/>
      <c r="AJ400" s="1563"/>
      <c r="AK400" s="1563"/>
      <c r="AL400" s="1564"/>
      <c r="AM400" s="1563"/>
      <c r="AN400" s="1563"/>
      <c r="AO400" s="1555"/>
      <c r="AP400" s="1378"/>
      <c r="AQ400" s="1565"/>
      <c r="AR400" s="1566"/>
    </row>
    <row r="401" spans="1:44" s="1350" customFormat="1">
      <c r="A401" s="1553"/>
      <c r="B401" s="1554"/>
      <c r="C401" s="273" t="s">
        <v>955</v>
      </c>
      <c r="E401" s="1375"/>
      <c r="F401" s="1555"/>
      <c r="G401" s="1375"/>
      <c r="H401" s="1555"/>
      <c r="I401" s="1375"/>
      <c r="J401" s="1556"/>
      <c r="K401" s="1557"/>
      <c r="L401" s="1608"/>
      <c r="M401" s="1557"/>
      <c r="N401" s="1608"/>
      <c r="O401" s="1558"/>
      <c r="P401" s="1558"/>
      <c r="Q401" s="1555"/>
      <c r="R401" s="1375"/>
      <c r="S401" s="1559"/>
      <c r="T401" s="1608"/>
      <c r="U401" s="1555"/>
      <c r="V401" s="1555"/>
      <c r="W401" s="1375"/>
      <c r="X401" s="1555"/>
      <c r="Y401" s="1375"/>
      <c r="Z401" s="1555"/>
      <c r="AA401" s="1375"/>
      <c r="AB401" s="1556"/>
      <c r="AC401" s="1560"/>
      <c r="AD401" s="1561"/>
      <c r="AE401" s="1558"/>
      <c r="AF401" s="1608"/>
      <c r="AG401" s="1558"/>
      <c r="AH401" s="1562"/>
      <c r="AI401" s="1563"/>
      <c r="AJ401" s="1563"/>
      <c r="AK401" s="1563"/>
      <c r="AL401" s="1564"/>
      <c r="AM401" s="1563"/>
      <c r="AN401" s="1563"/>
      <c r="AO401" s="1555"/>
      <c r="AP401" s="1378"/>
      <c r="AQ401" s="1565"/>
      <c r="AR401" s="1566"/>
    </row>
    <row r="402" spans="1:44" s="1350" customFormat="1">
      <c r="A402" s="1553"/>
      <c r="B402" s="1554"/>
      <c r="C402" s="271" t="s">
        <v>104</v>
      </c>
      <c r="E402" s="1375"/>
      <c r="F402" s="1555"/>
      <c r="G402" s="1375"/>
      <c r="H402" s="1555"/>
      <c r="I402" s="1375"/>
      <c r="J402" s="1556"/>
      <c r="K402" s="1557"/>
      <c r="L402" s="1608"/>
      <c r="M402" s="1557"/>
      <c r="N402" s="1608"/>
      <c r="O402" s="1558"/>
      <c r="P402" s="1558"/>
      <c r="Q402" s="1555"/>
      <c r="R402" s="1375"/>
      <c r="S402" s="1559"/>
      <c r="T402" s="1608"/>
      <c r="U402" s="1555"/>
      <c r="V402" s="1555"/>
      <c r="W402" s="1375"/>
      <c r="X402" s="1555"/>
      <c r="Y402" s="1375"/>
      <c r="Z402" s="1555"/>
      <c r="AA402" s="1375"/>
      <c r="AB402" s="1556"/>
      <c r="AC402" s="1560"/>
      <c r="AD402" s="1561"/>
      <c r="AE402" s="1558"/>
      <c r="AF402" s="1608"/>
      <c r="AG402" s="1558"/>
      <c r="AH402" s="1562"/>
      <c r="AI402" s="1563"/>
      <c r="AJ402" s="1563"/>
      <c r="AK402" s="1563"/>
      <c r="AL402" s="1564"/>
      <c r="AM402" s="1563"/>
      <c r="AN402" s="1563"/>
      <c r="AO402" s="1555"/>
      <c r="AP402" s="1378"/>
      <c r="AQ402" s="1565"/>
      <c r="AR402" s="1566"/>
    </row>
    <row r="403" spans="1:44" s="1350" customFormat="1">
      <c r="A403" s="1553"/>
      <c r="B403" s="1554"/>
      <c r="C403" s="271" t="s">
        <v>322</v>
      </c>
      <c r="D403" s="1571"/>
      <c r="E403" s="1572"/>
      <c r="F403" s="1573"/>
      <c r="G403" s="1572"/>
      <c r="H403" s="1573"/>
      <c r="I403" s="1572"/>
      <c r="J403" s="1556"/>
      <c r="K403" s="1574"/>
      <c r="L403" s="1609"/>
      <c r="M403" s="1574"/>
      <c r="N403" s="1609"/>
      <c r="O403" s="1574"/>
      <c r="P403" s="1574"/>
      <c r="Q403" s="1573"/>
      <c r="R403" s="1572"/>
      <c r="S403" s="1559"/>
      <c r="T403" s="1609"/>
      <c r="U403" s="1573"/>
      <c r="V403" s="1573"/>
      <c r="W403" s="1572"/>
      <c r="X403" s="1573"/>
      <c r="Y403" s="1572"/>
      <c r="Z403" s="1573"/>
      <c r="AA403" s="1572"/>
      <c r="AB403" s="1556"/>
      <c r="AC403" s="1571"/>
      <c r="AD403" s="1575"/>
      <c r="AE403" s="1574"/>
      <c r="AF403" s="1609"/>
      <c r="AG403" s="1574"/>
      <c r="AH403" s="1562"/>
      <c r="AI403" s="1576"/>
      <c r="AJ403" s="1576"/>
      <c r="AK403" s="1576"/>
      <c r="AL403" s="1564"/>
      <c r="AM403" s="1576"/>
      <c r="AN403" s="1576"/>
      <c r="AO403" s="1573"/>
      <c r="AP403" s="1577"/>
      <c r="AQ403" s="1578"/>
      <c r="AR403" s="1579"/>
    </row>
    <row r="404" spans="1:44" s="1350" customFormat="1">
      <c r="A404" s="1553"/>
      <c r="B404" s="1554"/>
      <c r="C404" s="271" t="s">
        <v>424</v>
      </c>
      <c r="D404" s="1560"/>
      <c r="E404" s="40"/>
      <c r="F404" s="1580"/>
      <c r="G404" s="40"/>
      <c r="H404" s="1580"/>
      <c r="I404" s="40"/>
      <c r="J404" s="1556"/>
      <c r="K404" s="1557"/>
      <c r="L404" s="1608"/>
      <c r="M404" s="1557"/>
      <c r="N404" s="1608"/>
      <c r="O404" s="1557"/>
      <c r="P404" s="1557"/>
      <c r="Q404" s="1580"/>
      <c r="R404" s="40"/>
      <c r="S404" s="1559"/>
      <c r="T404" s="1608"/>
      <c r="U404" s="1580"/>
      <c r="V404" s="1580"/>
      <c r="W404" s="40"/>
      <c r="X404" s="1580"/>
      <c r="Y404" s="40"/>
      <c r="Z404" s="1580"/>
      <c r="AA404" s="40"/>
      <c r="AB404" s="1556"/>
      <c r="AC404" s="1560"/>
      <c r="AD404" s="1561"/>
      <c r="AE404" s="1557"/>
      <c r="AF404" s="1608"/>
      <c r="AG404" s="1557"/>
      <c r="AH404" s="1562"/>
      <c r="AI404" s="1581"/>
      <c r="AJ404" s="1581"/>
      <c r="AK404" s="1581"/>
      <c r="AL404" s="1564"/>
      <c r="AM404" s="1581"/>
      <c r="AN404" s="1581"/>
      <c r="AO404" s="1555"/>
      <c r="AP404" s="1378"/>
      <c r="AQ404" s="1565"/>
      <c r="AR404" s="1566"/>
    </row>
    <row r="405" spans="1:44" s="1350" customFormat="1">
      <c r="A405" s="1553"/>
      <c r="B405" s="1554"/>
      <c r="C405" s="275" t="s">
        <v>425</v>
      </c>
      <c r="D405" s="1559"/>
      <c r="E405" s="1386"/>
      <c r="F405" s="1567"/>
      <c r="G405" s="1386"/>
      <c r="H405" s="1567"/>
      <c r="I405" s="1386"/>
      <c r="J405" s="1556"/>
      <c r="K405" s="1557"/>
      <c r="L405" s="1608"/>
      <c r="M405" s="1557"/>
      <c r="N405" s="1608"/>
      <c r="O405" s="1556"/>
      <c r="P405" s="1556"/>
      <c r="Q405" s="1567"/>
      <c r="R405" s="1386"/>
      <c r="S405" s="1559"/>
      <c r="T405" s="1608"/>
      <c r="U405" s="1567"/>
      <c r="V405" s="1567"/>
      <c r="W405" s="1386"/>
      <c r="X405" s="1567"/>
      <c r="Y405" s="1386"/>
      <c r="Z405" s="1567"/>
      <c r="AA405" s="1386"/>
      <c r="AB405" s="1556"/>
      <c r="AC405" s="1560"/>
      <c r="AD405" s="1561"/>
      <c r="AE405" s="1556"/>
      <c r="AF405" s="1608"/>
      <c r="AG405" s="1556"/>
      <c r="AH405" s="1562"/>
      <c r="AI405" s="1568"/>
      <c r="AJ405" s="1568"/>
      <c r="AK405" s="1568"/>
      <c r="AL405" s="1564"/>
      <c r="AM405" s="1568"/>
      <c r="AN405" s="1568"/>
      <c r="AO405" s="1582"/>
      <c r="AP405" s="1583"/>
      <c r="AQ405" s="1584"/>
      <c r="AR405" s="1569"/>
    </row>
    <row r="406" spans="1:44" s="1350" customFormat="1" ht="13.5" thickBot="1">
      <c r="A406" s="1553"/>
      <c r="B406" s="1585"/>
      <c r="C406" s="276" t="s">
        <v>782</v>
      </c>
      <c r="D406" s="1586"/>
      <c r="E406" s="1587"/>
      <c r="F406" s="1588"/>
      <c r="G406" s="1587"/>
      <c r="H406" s="1588"/>
      <c r="I406" s="1587"/>
      <c r="J406" s="1589"/>
      <c r="K406" s="1590"/>
      <c r="L406" s="1593"/>
      <c r="M406" s="1590"/>
      <c r="N406" s="1593"/>
      <c r="O406" s="1590"/>
      <c r="P406" s="1591"/>
      <c r="Q406" s="1588"/>
      <c r="R406" s="1587"/>
      <c r="S406" s="1592"/>
      <c r="T406" s="1593"/>
      <c r="U406" s="1594"/>
      <c r="V406" s="1591"/>
      <c r="W406" s="1587"/>
      <c r="X406" s="1588"/>
      <c r="Y406" s="1587"/>
      <c r="Z406" s="1588"/>
      <c r="AA406" s="1587"/>
      <c r="AB406" s="1589"/>
      <c r="AC406" s="1595"/>
      <c r="AD406" s="1587"/>
      <c r="AE406" s="1590"/>
      <c r="AF406" s="1593"/>
      <c r="AG406" s="1593"/>
      <c r="AH406" s="1596"/>
      <c r="AI406" s="1597"/>
      <c r="AJ406" s="1598"/>
      <c r="AK406" s="1599"/>
      <c r="AL406" s="1600"/>
      <c r="AM406" s="1586"/>
      <c r="AN406" s="1601"/>
      <c r="AO406" s="1602"/>
      <c r="AP406" s="1603"/>
      <c r="AQ406" s="1595"/>
      <c r="AR406" s="1604"/>
    </row>
    <row r="407" spans="1:44" s="1350" customFormat="1">
      <c r="A407" s="1553"/>
      <c r="B407" s="1610"/>
      <c r="C407" s="319" t="s">
        <v>414</v>
      </c>
      <c r="D407" s="1540"/>
      <c r="E407" s="1369"/>
      <c r="F407" s="1541"/>
      <c r="G407" s="1369"/>
      <c r="H407" s="1541"/>
      <c r="I407" s="1369"/>
      <c r="J407" s="1542"/>
      <c r="K407" s="1543"/>
      <c r="L407" s="1543"/>
      <c r="M407" s="1543"/>
      <c r="N407" s="1543"/>
      <c r="O407" s="1544"/>
      <c r="P407" s="1544"/>
      <c r="Q407" s="1541"/>
      <c r="R407" s="1369"/>
      <c r="S407" s="1545"/>
      <c r="T407" s="1544"/>
      <c r="U407" s="1541"/>
      <c r="V407" s="1541"/>
      <c r="W407" s="1369"/>
      <c r="X407" s="1541"/>
      <c r="Y407" s="1369"/>
      <c r="Z407" s="1541"/>
      <c r="AA407" s="1369"/>
      <c r="AB407" s="1542"/>
      <c r="AC407" s="1546"/>
      <c r="AD407" s="1547"/>
      <c r="AE407" s="1544"/>
      <c r="AF407" s="1544"/>
      <c r="AG407" s="1544"/>
      <c r="AH407" s="1548"/>
      <c r="AI407" s="1549"/>
      <c r="AJ407" s="1549"/>
      <c r="AK407" s="1549"/>
      <c r="AL407" s="1550"/>
      <c r="AM407" s="1549"/>
      <c r="AN407" s="1549"/>
      <c r="AO407" s="1541"/>
      <c r="AP407" s="1372"/>
      <c r="AQ407" s="1551"/>
      <c r="AR407" s="1552"/>
    </row>
    <row r="408" spans="1:44" s="1350" customFormat="1">
      <c r="A408" s="1553"/>
      <c r="B408" s="1554"/>
      <c r="C408" s="270" t="s">
        <v>11</v>
      </c>
      <c r="E408" s="1375"/>
      <c r="F408" s="1555"/>
      <c r="G408" s="1375"/>
      <c r="H408" s="1555"/>
      <c r="I408" s="1375"/>
      <c r="J408" s="1556"/>
      <c r="K408" s="1557"/>
      <c r="L408" s="1557"/>
      <c r="M408" s="1557"/>
      <c r="N408" s="1557"/>
      <c r="O408" s="1558"/>
      <c r="P408" s="1558"/>
      <c r="Q408" s="1555"/>
      <c r="R408" s="1375"/>
      <c r="S408" s="1559"/>
      <c r="T408" s="1558"/>
      <c r="U408" s="1555"/>
      <c r="V408" s="1555"/>
      <c r="W408" s="1375"/>
      <c r="X408" s="1555"/>
      <c r="Y408" s="1375"/>
      <c r="Z408" s="1555"/>
      <c r="AA408" s="1375"/>
      <c r="AB408" s="1556"/>
      <c r="AC408" s="1560"/>
      <c r="AD408" s="1561"/>
      <c r="AE408" s="1558"/>
      <c r="AF408" s="1558"/>
      <c r="AG408" s="1558"/>
      <c r="AH408" s="1562"/>
      <c r="AI408" s="1563"/>
      <c r="AJ408" s="1563"/>
      <c r="AK408" s="1563"/>
      <c r="AL408" s="1564"/>
      <c r="AM408" s="1563"/>
      <c r="AN408" s="1563"/>
      <c r="AO408" s="1555"/>
      <c r="AP408" s="1378"/>
      <c r="AQ408" s="1565"/>
      <c r="AR408" s="1566"/>
    </row>
    <row r="409" spans="1:44" s="1350" customFormat="1">
      <c r="A409" s="1553"/>
      <c r="B409" s="1554"/>
      <c r="C409" s="271" t="s">
        <v>4</v>
      </c>
      <c r="D409" s="1559"/>
      <c r="E409" s="1386"/>
      <c r="F409" s="1567"/>
      <c r="G409" s="1386"/>
      <c r="H409" s="1567"/>
      <c r="I409" s="1386"/>
      <c r="J409" s="1556"/>
      <c r="K409" s="1557"/>
      <c r="L409" s="1557"/>
      <c r="M409" s="1557"/>
      <c r="N409" s="1557"/>
      <c r="O409" s="1556"/>
      <c r="P409" s="1556"/>
      <c r="Q409" s="1567"/>
      <c r="R409" s="1386"/>
      <c r="S409" s="1559"/>
      <c r="T409" s="1556"/>
      <c r="U409" s="1567"/>
      <c r="V409" s="1567"/>
      <c r="W409" s="1386"/>
      <c r="X409" s="1567"/>
      <c r="Y409" s="1386"/>
      <c r="Z409" s="1567"/>
      <c r="AA409" s="1386"/>
      <c r="AB409" s="1556"/>
      <c r="AC409" s="1560"/>
      <c r="AD409" s="1561"/>
      <c r="AE409" s="1556"/>
      <c r="AF409" s="1556"/>
      <c r="AG409" s="1556"/>
      <c r="AH409" s="1562"/>
      <c r="AI409" s="1568"/>
      <c r="AJ409" s="1568"/>
      <c r="AK409" s="1568"/>
      <c r="AL409" s="1564"/>
      <c r="AM409" s="1568"/>
      <c r="AN409" s="1568"/>
      <c r="AO409" s="1555"/>
      <c r="AP409" s="1378"/>
      <c r="AQ409" s="1565"/>
      <c r="AR409" s="1569"/>
    </row>
    <row r="410" spans="1:44" s="1350" customFormat="1">
      <c r="A410" s="1553"/>
      <c r="B410" s="1554"/>
      <c r="C410" s="272" t="s">
        <v>943</v>
      </c>
      <c r="E410" s="1375"/>
      <c r="F410" s="1555"/>
      <c r="G410" s="1375"/>
      <c r="H410" s="1555"/>
      <c r="I410" s="1375"/>
      <c r="J410" s="1556"/>
      <c r="K410" s="1557"/>
      <c r="L410" s="1557"/>
      <c r="M410" s="1557"/>
      <c r="N410" s="1557"/>
      <c r="O410" s="1558"/>
      <c r="P410" s="1558"/>
      <c r="Q410" s="1555"/>
      <c r="R410" s="1375"/>
      <c r="S410" s="1559"/>
      <c r="T410" s="1558"/>
      <c r="U410" s="1555"/>
      <c r="V410" s="1555"/>
      <c r="W410" s="1375"/>
      <c r="X410" s="1555"/>
      <c r="Y410" s="1375"/>
      <c r="Z410" s="1555"/>
      <c r="AA410" s="1375"/>
      <c r="AB410" s="1556"/>
      <c r="AC410" s="1560"/>
      <c r="AD410" s="1561"/>
      <c r="AE410" s="1558"/>
      <c r="AF410" s="1558"/>
      <c r="AG410" s="1558"/>
      <c r="AH410" s="1562"/>
      <c r="AI410" s="1563"/>
      <c r="AJ410" s="1563"/>
      <c r="AK410" s="1563"/>
      <c r="AL410" s="1564"/>
      <c r="AM410" s="1563"/>
      <c r="AN410" s="1563"/>
      <c r="AO410" s="1555"/>
      <c r="AP410" s="1378"/>
      <c r="AQ410" s="1565"/>
      <c r="AR410" s="1566"/>
    </row>
    <row r="411" spans="1:44" s="1350" customFormat="1">
      <c r="A411" s="1553"/>
      <c r="B411" s="1554"/>
      <c r="C411" s="273" t="s">
        <v>944</v>
      </c>
      <c r="E411" s="1375"/>
      <c r="F411" s="1555"/>
      <c r="G411" s="1375"/>
      <c r="H411" s="1555"/>
      <c r="I411" s="1375"/>
      <c r="J411" s="1556"/>
      <c r="K411" s="1557"/>
      <c r="L411" s="1557"/>
      <c r="M411" s="1557"/>
      <c r="N411" s="1557"/>
      <c r="O411" s="1558"/>
      <c r="P411" s="1558"/>
      <c r="Q411" s="1555"/>
      <c r="R411" s="1375"/>
      <c r="S411" s="1559"/>
      <c r="T411" s="1558"/>
      <c r="U411" s="1555"/>
      <c r="V411" s="1555"/>
      <c r="W411" s="1375"/>
      <c r="X411" s="1555"/>
      <c r="Y411" s="1375"/>
      <c r="Z411" s="1555"/>
      <c r="AA411" s="1375"/>
      <c r="AB411" s="1556"/>
      <c r="AC411" s="1560"/>
      <c r="AD411" s="1561"/>
      <c r="AE411" s="1558"/>
      <c r="AF411" s="1558"/>
      <c r="AG411" s="1558"/>
      <c r="AH411" s="1562"/>
      <c r="AI411" s="1563"/>
      <c r="AJ411" s="1563"/>
      <c r="AK411" s="1563"/>
      <c r="AL411" s="1564"/>
      <c r="AM411" s="1563"/>
      <c r="AN411" s="1563"/>
      <c r="AO411" s="1555"/>
      <c r="AP411" s="1378"/>
      <c r="AQ411" s="1565"/>
      <c r="AR411" s="1566"/>
    </row>
    <row r="412" spans="1:44" s="1350" customFormat="1">
      <c r="A412" s="1553"/>
      <c r="B412" s="1554"/>
      <c r="C412" s="272" t="s">
        <v>945</v>
      </c>
      <c r="E412" s="1375"/>
      <c r="F412" s="1555"/>
      <c r="G412" s="1375"/>
      <c r="H412" s="1555"/>
      <c r="I412" s="1375"/>
      <c r="J412" s="1556"/>
      <c r="K412" s="1557"/>
      <c r="L412" s="1557"/>
      <c r="M412" s="1557"/>
      <c r="N412" s="1557"/>
      <c r="O412" s="1558"/>
      <c r="P412" s="1558"/>
      <c r="Q412" s="1555"/>
      <c r="R412" s="1375"/>
      <c r="S412" s="1559"/>
      <c r="T412" s="1558"/>
      <c r="U412" s="1555"/>
      <c r="V412" s="1555"/>
      <c r="W412" s="1375"/>
      <c r="X412" s="1555"/>
      <c r="Y412" s="1375"/>
      <c r="Z412" s="1555"/>
      <c r="AA412" s="1375"/>
      <c r="AB412" s="1556"/>
      <c r="AC412" s="1560"/>
      <c r="AD412" s="1561"/>
      <c r="AE412" s="1558"/>
      <c r="AF412" s="1558"/>
      <c r="AG412" s="1558"/>
      <c r="AH412" s="1562"/>
      <c r="AI412" s="1563"/>
      <c r="AJ412" s="1563"/>
      <c r="AK412" s="1563"/>
      <c r="AL412" s="1564"/>
      <c r="AM412" s="1563"/>
      <c r="AN412" s="1563"/>
      <c r="AO412" s="1555"/>
      <c r="AP412" s="1378"/>
      <c r="AQ412" s="1565"/>
      <c r="AR412" s="1566"/>
    </row>
    <row r="413" spans="1:44" s="1350" customFormat="1">
      <c r="A413" s="1553"/>
      <c r="B413" s="1554"/>
      <c r="C413" s="273" t="s">
        <v>946</v>
      </c>
      <c r="E413" s="1375"/>
      <c r="F413" s="1555"/>
      <c r="G413" s="1375"/>
      <c r="H413" s="1555"/>
      <c r="I413" s="1375"/>
      <c r="J413" s="1556"/>
      <c r="K413" s="1557"/>
      <c r="L413" s="1557"/>
      <c r="M413" s="1557"/>
      <c r="N413" s="1557"/>
      <c r="O413" s="1558"/>
      <c r="P413" s="1558"/>
      <c r="Q413" s="1555"/>
      <c r="R413" s="1375"/>
      <c r="S413" s="1559"/>
      <c r="T413" s="1558"/>
      <c r="U413" s="1555"/>
      <c r="V413" s="1555"/>
      <c r="W413" s="1375"/>
      <c r="X413" s="1555"/>
      <c r="Y413" s="1375"/>
      <c r="Z413" s="1555"/>
      <c r="AA413" s="1375"/>
      <c r="AB413" s="1556"/>
      <c r="AC413" s="1560"/>
      <c r="AD413" s="1561"/>
      <c r="AE413" s="1558"/>
      <c r="AF413" s="1558"/>
      <c r="AG413" s="1558"/>
      <c r="AH413" s="1562"/>
      <c r="AI413" s="1563"/>
      <c r="AJ413" s="1563"/>
      <c r="AK413" s="1563"/>
      <c r="AL413" s="1564"/>
      <c r="AM413" s="1563"/>
      <c r="AN413" s="1563"/>
      <c r="AO413" s="1555"/>
      <c r="AP413" s="1378"/>
      <c r="AQ413" s="1565"/>
      <c r="AR413" s="1566"/>
    </row>
    <row r="414" spans="1:44" s="1350" customFormat="1">
      <c r="A414" s="1553"/>
      <c r="B414" s="1554"/>
      <c r="C414" s="272" t="s">
        <v>947</v>
      </c>
      <c r="E414" s="1375"/>
      <c r="F414" s="1555"/>
      <c r="G414" s="1375"/>
      <c r="H414" s="1555"/>
      <c r="I414" s="1375"/>
      <c r="J414" s="1556"/>
      <c r="K414" s="1557"/>
      <c r="L414" s="1557"/>
      <c r="M414" s="1557"/>
      <c r="N414" s="1557"/>
      <c r="O414" s="1558"/>
      <c r="P414" s="1558"/>
      <c r="Q414" s="1555"/>
      <c r="R414" s="1375"/>
      <c r="S414" s="1559"/>
      <c r="T414" s="1558"/>
      <c r="U414" s="1555"/>
      <c r="V414" s="1555"/>
      <c r="W414" s="1375"/>
      <c r="X414" s="1555"/>
      <c r="Y414" s="1375"/>
      <c r="Z414" s="1555"/>
      <c r="AA414" s="1375"/>
      <c r="AB414" s="1556"/>
      <c r="AC414" s="1560"/>
      <c r="AD414" s="1561"/>
      <c r="AE414" s="1558"/>
      <c r="AF414" s="1558"/>
      <c r="AG414" s="1558"/>
      <c r="AH414" s="1562"/>
      <c r="AI414" s="1563"/>
      <c r="AJ414" s="1563"/>
      <c r="AK414" s="1563"/>
      <c r="AL414" s="1564"/>
      <c r="AM414" s="1563"/>
      <c r="AN414" s="1563"/>
      <c r="AO414" s="1555"/>
      <c r="AP414" s="1378"/>
      <c r="AQ414" s="1565"/>
      <c r="AR414" s="1566"/>
    </row>
    <row r="415" spans="1:44" s="1350" customFormat="1">
      <c r="A415" s="1553"/>
      <c r="B415" s="1554"/>
      <c r="C415" s="273" t="s">
        <v>948</v>
      </c>
      <c r="E415" s="1375"/>
      <c r="F415" s="1555"/>
      <c r="G415" s="1375"/>
      <c r="H415" s="1555"/>
      <c r="I415" s="1375"/>
      <c r="J415" s="1556"/>
      <c r="K415" s="1557"/>
      <c r="L415" s="1557"/>
      <c r="M415" s="1557"/>
      <c r="N415" s="1557"/>
      <c r="O415" s="1558"/>
      <c r="P415" s="1558"/>
      <c r="Q415" s="1555"/>
      <c r="R415" s="1375"/>
      <c r="S415" s="1559"/>
      <c r="T415" s="1558"/>
      <c r="U415" s="1555"/>
      <c r="V415" s="1555"/>
      <c r="W415" s="1375"/>
      <c r="X415" s="1555"/>
      <c r="Y415" s="1375"/>
      <c r="Z415" s="1555"/>
      <c r="AA415" s="1375"/>
      <c r="AB415" s="1556"/>
      <c r="AC415" s="1560"/>
      <c r="AD415" s="1561"/>
      <c r="AE415" s="1558"/>
      <c r="AF415" s="1558"/>
      <c r="AG415" s="1558"/>
      <c r="AH415" s="1562"/>
      <c r="AI415" s="1563"/>
      <c r="AJ415" s="1563"/>
      <c r="AK415" s="1563"/>
      <c r="AL415" s="1564"/>
      <c r="AM415" s="1563"/>
      <c r="AN415" s="1563"/>
      <c r="AO415" s="1555"/>
      <c r="AP415" s="1378"/>
      <c r="AQ415" s="1565"/>
      <c r="AR415" s="1566"/>
    </row>
    <row r="416" spans="1:44" s="1350" customFormat="1">
      <c r="A416" s="1553"/>
      <c r="B416" s="1554"/>
      <c r="C416" s="271" t="s">
        <v>10</v>
      </c>
      <c r="D416" s="1559"/>
      <c r="E416" s="1386"/>
      <c r="F416" s="1567"/>
      <c r="G416" s="1386"/>
      <c r="H416" s="1567"/>
      <c r="I416" s="1386"/>
      <c r="J416" s="1556"/>
      <c r="K416" s="1557"/>
      <c r="L416" s="1557"/>
      <c r="M416" s="1557"/>
      <c r="N416" s="1557"/>
      <c r="O416" s="1556"/>
      <c r="P416" s="1556"/>
      <c r="Q416" s="1567"/>
      <c r="R416" s="1386"/>
      <c r="S416" s="1559"/>
      <c r="T416" s="1556"/>
      <c r="U416" s="1567"/>
      <c r="V416" s="1567"/>
      <c r="W416" s="1386"/>
      <c r="X416" s="1567"/>
      <c r="Y416" s="1386"/>
      <c r="Z416" s="1567"/>
      <c r="AA416" s="1386"/>
      <c r="AB416" s="1556"/>
      <c r="AC416" s="1560"/>
      <c r="AD416" s="1561"/>
      <c r="AE416" s="1556"/>
      <c r="AF416" s="1556"/>
      <c r="AG416" s="1556"/>
      <c r="AH416" s="1562"/>
      <c r="AI416" s="1568"/>
      <c r="AJ416" s="1568"/>
      <c r="AK416" s="1568"/>
      <c r="AL416" s="1564"/>
      <c r="AM416" s="1568"/>
      <c r="AN416" s="1568"/>
      <c r="AO416" s="1555"/>
      <c r="AP416" s="1378"/>
      <c r="AQ416" s="1565"/>
      <c r="AR416" s="1569"/>
    </row>
    <row r="417" spans="1:44" s="1350" customFormat="1">
      <c r="A417" s="1553"/>
      <c r="B417" s="1554"/>
      <c r="C417" s="272" t="s">
        <v>417</v>
      </c>
      <c r="D417" s="1559"/>
      <c r="E417" s="1386"/>
      <c r="F417" s="1567"/>
      <c r="G417" s="1386"/>
      <c r="H417" s="1567"/>
      <c r="I417" s="1386"/>
      <c r="J417" s="1556"/>
      <c r="K417" s="1557"/>
      <c r="L417" s="1557"/>
      <c r="M417" s="1557"/>
      <c r="N417" s="1557"/>
      <c r="O417" s="1556"/>
      <c r="P417" s="1556"/>
      <c r="Q417" s="1567"/>
      <c r="R417" s="1386"/>
      <c r="S417" s="1559"/>
      <c r="T417" s="1556"/>
      <c r="U417" s="1567"/>
      <c r="V417" s="1567"/>
      <c r="W417" s="1386"/>
      <c r="X417" s="1567"/>
      <c r="Y417" s="1386"/>
      <c r="Z417" s="1567"/>
      <c r="AA417" s="1386"/>
      <c r="AB417" s="1556"/>
      <c r="AC417" s="1560"/>
      <c r="AD417" s="1561"/>
      <c r="AE417" s="1556"/>
      <c r="AF417" s="1556"/>
      <c r="AG417" s="1556"/>
      <c r="AH417" s="1562"/>
      <c r="AI417" s="1568"/>
      <c r="AJ417" s="1568"/>
      <c r="AK417" s="1568"/>
      <c r="AL417" s="1564"/>
      <c r="AM417" s="1568"/>
      <c r="AN417" s="1568"/>
      <c r="AO417" s="1555"/>
      <c r="AP417" s="1378"/>
      <c r="AQ417" s="1565"/>
      <c r="AR417" s="1569"/>
    </row>
    <row r="418" spans="1:44" s="1350" customFormat="1" ht="15">
      <c r="A418" s="1553"/>
      <c r="B418" s="1570" t="s">
        <v>13</v>
      </c>
      <c r="C418" s="273" t="s">
        <v>949</v>
      </c>
      <c r="E418" s="1375"/>
      <c r="F418" s="1555"/>
      <c r="G418" s="1375"/>
      <c r="H418" s="1555"/>
      <c r="I418" s="1375"/>
      <c r="J418" s="1556"/>
      <c r="K418" s="1557"/>
      <c r="L418" s="1557"/>
      <c r="M418" s="1557"/>
      <c r="N418" s="1557"/>
      <c r="O418" s="1558"/>
      <c r="P418" s="1558"/>
      <c r="Q418" s="1555"/>
      <c r="R418" s="1375"/>
      <c r="S418" s="1559"/>
      <c r="T418" s="1558"/>
      <c r="U418" s="1555"/>
      <c r="V418" s="1555"/>
      <c r="W418" s="1375"/>
      <c r="X418" s="1555"/>
      <c r="Y418" s="1375"/>
      <c r="Z418" s="1555"/>
      <c r="AA418" s="1375"/>
      <c r="AB418" s="1556"/>
      <c r="AC418" s="1560"/>
      <c r="AD418" s="1561"/>
      <c r="AE418" s="1558"/>
      <c r="AF418" s="1558"/>
      <c r="AG418" s="1558"/>
      <c r="AH418" s="1562"/>
      <c r="AI418" s="1563"/>
      <c r="AJ418" s="1563"/>
      <c r="AK418" s="1563"/>
      <c r="AL418" s="1564"/>
      <c r="AM418" s="1563"/>
      <c r="AN418" s="1563"/>
      <c r="AO418" s="1555"/>
      <c r="AP418" s="1378"/>
      <c r="AQ418" s="1565"/>
      <c r="AR418" s="1566"/>
    </row>
    <row r="419" spans="1:44" s="1350" customFormat="1">
      <c r="A419" s="1553"/>
      <c r="B419" s="1554"/>
      <c r="C419" s="273" t="s">
        <v>950</v>
      </c>
      <c r="D419" s="1559"/>
      <c r="E419" s="1386"/>
      <c r="F419" s="1567"/>
      <c r="G419" s="1386"/>
      <c r="H419" s="1567"/>
      <c r="I419" s="1386"/>
      <c r="J419" s="1556"/>
      <c r="K419" s="1557"/>
      <c r="L419" s="1557"/>
      <c r="M419" s="1557"/>
      <c r="N419" s="1557"/>
      <c r="O419" s="1556"/>
      <c r="P419" s="1556"/>
      <c r="Q419" s="1567"/>
      <c r="R419" s="1386"/>
      <c r="S419" s="1559"/>
      <c r="T419" s="1556"/>
      <c r="U419" s="1567"/>
      <c r="V419" s="1567"/>
      <c r="W419" s="1386"/>
      <c r="X419" s="1567"/>
      <c r="Y419" s="1386"/>
      <c r="Z419" s="1567"/>
      <c r="AA419" s="1386"/>
      <c r="AB419" s="1556"/>
      <c r="AC419" s="1560"/>
      <c r="AD419" s="1561"/>
      <c r="AE419" s="1556"/>
      <c r="AF419" s="1556"/>
      <c r="AG419" s="1556"/>
      <c r="AH419" s="1562"/>
      <c r="AI419" s="1568"/>
      <c r="AJ419" s="1568"/>
      <c r="AK419" s="1568"/>
      <c r="AL419" s="1564"/>
      <c r="AM419" s="1568"/>
      <c r="AN419" s="1568"/>
      <c r="AO419" s="1555"/>
      <c r="AP419" s="1378"/>
      <c r="AQ419" s="1565"/>
      <c r="AR419" s="1569"/>
    </row>
    <row r="420" spans="1:44" s="1350" customFormat="1">
      <c r="A420" s="1553"/>
      <c r="B420" s="1554"/>
      <c r="C420" s="274" t="s">
        <v>951</v>
      </c>
      <c r="E420" s="1375"/>
      <c r="F420" s="1555"/>
      <c r="G420" s="1375"/>
      <c r="H420" s="1555"/>
      <c r="I420" s="1375"/>
      <c r="J420" s="1556"/>
      <c r="K420" s="1557"/>
      <c r="L420" s="1557"/>
      <c r="M420" s="1557"/>
      <c r="N420" s="1557"/>
      <c r="O420" s="1558"/>
      <c r="P420" s="1558"/>
      <c r="Q420" s="1555"/>
      <c r="R420" s="1375"/>
      <c r="S420" s="1559"/>
      <c r="T420" s="1558"/>
      <c r="U420" s="1555"/>
      <c r="V420" s="1555"/>
      <c r="W420" s="1375"/>
      <c r="X420" s="1555"/>
      <c r="Y420" s="1375"/>
      <c r="Z420" s="1555"/>
      <c r="AA420" s="1375"/>
      <c r="AB420" s="1556"/>
      <c r="AC420" s="1560"/>
      <c r="AD420" s="1561"/>
      <c r="AE420" s="1558"/>
      <c r="AF420" s="1558"/>
      <c r="AG420" s="1558"/>
      <c r="AH420" s="1562"/>
      <c r="AI420" s="1563"/>
      <c r="AJ420" s="1563"/>
      <c r="AK420" s="1563"/>
      <c r="AL420" s="1564"/>
      <c r="AM420" s="1563"/>
      <c r="AN420" s="1563"/>
      <c r="AO420" s="1555"/>
      <c r="AP420" s="1378"/>
      <c r="AQ420" s="1565"/>
      <c r="AR420" s="1566"/>
    </row>
    <row r="421" spans="1:44" s="1350" customFormat="1">
      <c r="A421" s="1553"/>
      <c r="B421" s="1554"/>
      <c r="C421" s="274" t="s">
        <v>952</v>
      </c>
      <c r="E421" s="1375"/>
      <c r="F421" s="1555"/>
      <c r="G421" s="1375"/>
      <c r="H421" s="1555"/>
      <c r="I421" s="1375"/>
      <c r="J421" s="1556"/>
      <c r="K421" s="1557"/>
      <c r="L421" s="1557"/>
      <c r="M421" s="1557"/>
      <c r="N421" s="1557"/>
      <c r="O421" s="1558"/>
      <c r="P421" s="1558"/>
      <c r="Q421" s="1555"/>
      <c r="R421" s="1375"/>
      <c r="S421" s="1559"/>
      <c r="T421" s="1558"/>
      <c r="U421" s="1555"/>
      <c r="V421" s="1555"/>
      <c r="W421" s="1375"/>
      <c r="X421" s="1555"/>
      <c r="Y421" s="1375"/>
      <c r="Z421" s="1555"/>
      <c r="AA421" s="1375"/>
      <c r="AB421" s="1556"/>
      <c r="AC421" s="1560"/>
      <c r="AD421" s="1561"/>
      <c r="AE421" s="1558"/>
      <c r="AF421" s="1558"/>
      <c r="AG421" s="1558"/>
      <c r="AH421" s="1562"/>
      <c r="AI421" s="1563"/>
      <c r="AJ421" s="1563"/>
      <c r="AK421" s="1563"/>
      <c r="AL421" s="1564"/>
      <c r="AM421" s="1563"/>
      <c r="AN421" s="1563"/>
      <c r="AO421" s="1555"/>
      <c r="AP421" s="1378"/>
      <c r="AQ421" s="1565"/>
      <c r="AR421" s="1566"/>
    </row>
    <row r="422" spans="1:44" s="1350" customFormat="1">
      <c r="A422" s="1553"/>
      <c r="B422" s="1554"/>
      <c r="C422" s="274" t="s">
        <v>953</v>
      </c>
      <c r="E422" s="1375"/>
      <c r="F422" s="1555"/>
      <c r="G422" s="1375"/>
      <c r="H422" s="1555"/>
      <c r="I422" s="1375"/>
      <c r="J422" s="1556"/>
      <c r="K422" s="1557"/>
      <c r="L422" s="1557"/>
      <c r="M422" s="1557"/>
      <c r="N422" s="1557"/>
      <c r="O422" s="1558"/>
      <c r="P422" s="1558"/>
      <c r="Q422" s="1555"/>
      <c r="R422" s="1375"/>
      <c r="S422" s="1559"/>
      <c r="T422" s="1558"/>
      <c r="U422" s="1555"/>
      <c r="V422" s="1555"/>
      <c r="W422" s="1375"/>
      <c r="X422" s="1555"/>
      <c r="Y422" s="1375"/>
      <c r="Z422" s="1555"/>
      <c r="AA422" s="1375"/>
      <c r="AB422" s="1556"/>
      <c r="AC422" s="1560"/>
      <c r="AD422" s="1561"/>
      <c r="AE422" s="1558"/>
      <c r="AF422" s="1558"/>
      <c r="AG422" s="1558"/>
      <c r="AH422" s="1562"/>
      <c r="AI422" s="1563"/>
      <c r="AJ422" s="1563"/>
      <c r="AK422" s="1563"/>
      <c r="AL422" s="1564"/>
      <c r="AM422" s="1563"/>
      <c r="AN422" s="1563"/>
      <c r="AO422" s="1555"/>
      <c r="AP422" s="1378"/>
      <c r="AQ422" s="1565"/>
      <c r="AR422" s="1566"/>
    </row>
    <row r="423" spans="1:44" s="1350" customFormat="1">
      <c r="A423" s="1553"/>
      <c r="B423" s="1554"/>
      <c r="C423" s="272" t="s">
        <v>420</v>
      </c>
      <c r="E423" s="1375"/>
      <c r="F423" s="1555"/>
      <c r="G423" s="1375"/>
      <c r="H423" s="1555"/>
      <c r="I423" s="1375"/>
      <c r="J423" s="1556"/>
      <c r="K423" s="1557"/>
      <c r="L423" s="1557"/>
      <c r="M423" s="1557"/>
      <c r="N423" s="1557"/>
      <c r="O423" s="1558"/>
      <c r="P423" s="1558"/>
      <c r="Q423" s="1555"/>
      <c r="R423" s="1375"/>
      <c r="S423" s="1559"/>
      <c r="T423" s="1558"/>
      <c r="U423" s="1555"/>
      <c r="V423" s="1555"/>
      <c r="W423" s="1375"/>
      <c r="X423" s="1555"/>
      <c r="Y423" s="1375"/>
      <c r="Z423" s="1555"/>
      <c r="AA423" s="1375"/>
      <c r="AB423" s="1556"/>
      <c r="AC423" s="1560"/>
      <c r="AD423" s="1561"/>
      <c r="AE423" s="1558"/>
      <c r="AF423" s="1558"/>
      <c r="AG423" s="1558"/>
      <c r="AH423" s="1562"/>
      <c r="AI423" s="1563"/>
      <c r="AJ423" s="1563"/>
      <c r="AK423" s="1563"/>
      <c r="AL423" s="1564"/>
      <c r="AM423" s="1563"/>
      <c r="AN423" s="1563"/>
      <c r="AO423" s="1555"/>
      <c r="AP423" s="1378"/>
      <c r="AQ423" s="1565"/>
      <c r="AR423" s="1566"/>
    </row>
    <row r="424" spans="1:44" s="1350" customFormat="1">
      <c r="A424" s="1553"/>
      <c r="B424" s="1554"/>
      <c r="C424" s="272" t="s">
        <v>421</v>
      </c>
      <c r="D424" s="1384"/>
      <c r="E424" s="1386"/>
      <c r="F424" s="1395"/>
      <c r="G424" s="1386"/>
      <c r="H424" s="1395"/>
      <c r="I424" s="1386"/>
      <c r="J424" s="1556"/>
      <c r="K424" s="1557"/>
      <c r="L424" s="1557"/>
      <c r="M424" s="1557"/>
      <c r="N424" s="1557"/>
      <c r="O424" s="1556"/>
      <c r="P424" s="1556"/>
      <c r="Q424" s="1395"/>
      <c r="R424" s="1386"/>
      <c r="S424" s="1559"/>
      <c r="T424" s="1556"/>
      <c r="U424" s="1567"/>
      <c r="V424" s="1395"/>
      <c r="W424" s="1386"/>
      <c r="X424" s="1395"/>
      <c r="Y424" s="1386"/>
      <c r="Z424" s="1395"/>
      <c r="AA424" s="1386"/>
      <c r="AB424" s="1556"/>
      <c r="AC424" s="1560"/>
      <c r="AD424" s="1561"/>
      <c r="AE424" s="1556"/>
      <c r="AF424" s="1556"/>
      <c r="AG424" s="1556"/>
      <c r="AH424" s="1562"/>
      <c r="AI424" s="1385"/>
      <c r="AJ424" s="1385"/>
      <c r="AK424" s="1385"/>
      <c r="AL424" s="1564"/>
      <c r="AM424" s="1385"/>
      <c r="AN424" s="1385"/>
      <c r="AO424" s="1555"/>
      <c r="AP424" s="1378"/>
      <c r="AQ424" s="1565"/>
      <c r="AR424" s="1569"/>
    </row>
    <row r="425" spans="1:44" s="1350" customFormat="1">
      <c r="A425" s="1553"/>
      <c r="B425" s="1554"/>
      <c r="C425" s="273" t="s">
        <v>954</v>
      </c>
      <c r="E425" s="1375"/>
      <c r="F425" s="1555"/>
      <c r="G425" s="1375"/>
      <c r="H425" s="1555"/>
      <c r="I425" s="1375"/>
      <c r="J425" s="1556"/>
      <c r="K425" s="1557"/>
      <c r="L425" s="1557"/>
      <c r="M425" s="1557"/>
      <c r="N425" s="1557"/>
      <c r="O425" s="1558"/>
      <c r="P425" s="1558"/>
      <c r="Q425" s="1555"/>
      <c r="R425" s="1375"/>
      <c r="S425" s="1559"/>
      <c r="T425" s="1558"/>
      <c r="U425" s="1555"/>
      <c r="V425" s="1555"/>
      <c r="W425" s="1375"/>
      <c r="X425" s="1555"/>
      <c r="Y425" s="1375"/>
      <c r="Z425" s="1555"/>
      <c r="AA425" s="1375"/>
      <c r="AB425" s="1556"/>
      <c r="AC425" s="1560"/>
      <c r="AD425" s="1561"/>
      <c r="AE425" s="1558"/>
      <c r="AF425" s="1558"/>
      <c r="AG425" s="1558"/>
      <c r="AH425" s="1562"/>
      <c r="AI425" s="1563"/>
      <c r="AJ425" s="1563"/>
      <c r="AK425" s="1563"/>
      <c r="AL425" s="1564"/>
      <c r="AM425" s="1563"/>
      <c r="AN425" s="1563"/>
      <c r="AO425" s="1555"/>
      <c r="AP425" s="1378"/>
      <c r="AQ425" s="1565"/>
      <c r="AR425" s="1566"/>
    </row>
    <row r="426" spans="1:44" s="1350" customFormat="1">
      <c r="A426" s="1553"/>
      <c r="B426" s="1554"/>
      <c r="C426" s="273" t="s">
        <v>955</v>
      </c>
      <c r="E426" s="1375"/>
      <c r="F426" s="1555"/>
      <c r="G426" s="1375"/>
      <c r="H426" s="1555"/>
      <c r="I426" s="1375"/>
      <c r="J426" s="1556"/>
      <c r="K426" s="1557"/>
      <c r="L426" s="1557"/>
      <c r="M426" s="1557"/>
      <c r="N426" s="1557"/>
      <c r="O426" s="1558"/>
      <c r="P426" s="1558"/>
      <c r="Q426" s="1555"/>
      <c r="R426" s="1375"/>
      <c r="S426" s="1559"/>
      <c r="T426" s="1558"/>
      <c r="U426" s="1555"/>
      <c r="V426" s="1555"/>
      <c r="W426" s="1375"/>
      <c r="X426" s="1555"/>
      <c r="Y426" s="1375"/>
      <c r="Z426" s="1555"/>
      <c r="AA426" s="1375"/>
      <c r="AB426" s="1556"/>
      <c r="AC426" s="1560"/>
      <c r="AD426" s="1561"/>
      <c r="AE426" s="1558"/>
      <c r="AF426" s="1558"/>
      <c r="AG426" s="1558"/>
      <c r="AH426" s="1562"/>
      <c r="AI426" s="1563"/>
      <c r="AJ426" s="1563"/>
      <c r="AK426" s="1563"/>
      <c r="AL426" s="1564"/>
      <c r="AM426" s="1563"/>
      <c r="AN426" s="1563"/>
      <c r="AO426" s="1555"/>
      <c r="AP426" s="1378"/>
      <c r="AQ426" s="1565"/>
      <c r="AR426" s="1566"/>
    </row>
    <row r="427" spans="1:44" s="1350" customFormat="1">
      <c r="A427" s="1553"/>
      <c r="B427" s="1554"/>
      <c r="C427" s="271" t="s">
        <v>104</v>
      </c>
      <c r="E427" s="1375"/>
      <c r="F427" s="1555"/>
      <c r="G427" s="1375"/>
      <c r="H427" s="1555"/>
      <c r="I427" s="1375"/>
      <c r="J427" s="1556"/>
      <c r="K427" s="1557"/>
      <c r="L427" s="1557"/>
      <c r="M427" s="1557"/>
      <c r="N427" s="1557"/>
      <c r="O427" s="1558"/>
      <c r="P427" s="1558"/>
      <c r="Q427" s="1555"/>
      <c r="R427" s="1375"/>
      <c r="S427" s="1559"/>
      <c r="T427" s="1558"/>
      <c r="U427" s="1555"/>
      <c r="V427" s="1555"/>
      <c r="W427" s="1375"/>
      <c r="X427" s="1555"/>
      <c r="Y427" s="1375"/>
      <c r="Z427" s="1555"/>
      <c r="AA427" s="1375"/>
      <c r="AB427" s="1556"/>
      <c r="AC427" s="1560"/>
      <c r="AD427" s="1561"/>
      <c r="AE427" s="1558"/>
      <c r="AF427" s="1558"/>
      <c r="AG427" s="1558"/>
      <c r="AH427" s="1562"/>
      <c r="AI427" s="1563"/>
      <c r="AJ427" s="1563"/>
      <c r="AK427" s="1563"/>
      <c r="AL427" s="1564"/>
      <c r="AM427" s="1563"/>
      <c r="AN427" s="1563"/>
      <c r="AO427" s="1555"/>
      <c r="AP427" s="1378"/>
      <c r="AQ427" s="1565"/>
      <c r="AR427" s="1566"/>
    </row>
    <row r="428" spans="1:44" s="1350" customFormat="1">
      <c r="A428" s="1553"/>
      <c r="B428" s="1554"/>
      <c r="C428" s="271" t="s">
        <v>322</v>
      </c>
      <c r="D428" s="1571"/>
      <c r="E428" s="1572"/>
      <c r="F428" s="1573"/>
      <c r="G428" s="1572"/>
      <c r="H428" s="1573"/>
      <c r="I428" s="1572"/>
      <c r="J428" s="1556"/>
      <c r="K428" s="1574"/>
      <c r="L428" s="1574"/>
      <c r="M428" s="1574"/>
      <c r="N428" s="1574"/>
      <c r="O428" s="1574"/>
      <c r="P428" s="1574"/>
      <c r="Q428" s="1573"/>
      <c r="R428" s="1572"/>
      <c r="S428" s="1559"/>
      <c r="T428" s="1574"/>
      <c r="U428" s="1573"/>
      <c r="V428" s="1573"/>
      <c r="W428" s="1572"/>
      <c r="X428" s="1573"/>
      <c r="Y428" s="1572"/>
      <c r="Z428" s="1573"/>
      <c r="AA428" s="1572"/>
      <c r="AB428" s="1556"/>
      <c r="AC428" s="1571"/>
      <c r="AD428" s="1575"/>
      <c r="AE428" s="1574"/>
      <c r="AF428" s="1574"/>
      <c r="AG428" s="1574"/>
      <c r="AH428" s="1562"/>
      <c r="AI428" s="1576"/>
      <c r="AJ428" s="1576"/>
      <c r="AK428" s="1576"/>
      <c r="AL428" s="1564"/>
      <c r="AM428" s="1576"/>
      <c r="AN428" s="1576"/>
      <c r="AO428" s="1573"/>
      <c r="AP428" s="1577"/>
      <c r="AQ428" s="1578"/>
      <c r="AR428" s="1579"/>
    </row>
    <row r="429" spans="1:44" s="1350" customFormat="1">
      <c r="A429" s="1553"/>
      <c r="B429" s="1554"/>
      <c r="C429" s="271" t="s">
        <v>424</v>
      </c>
      <c r="D429" s="1560"/>
      <c r="E429" s="40"/>
      <c r="F429" s="1580"/>
      <c r="G429" s="40"/>
      <c r="H429" s="1580"/>
      <c r="I429" s="40"/>
      <c r="J429" s="1556"/>
      <c r="K429" s="1557"/>
      <c r="L429" s="1557"/>
      <c r="M429" s="1557"/>
      <c r="N429" s="1557"/>
      <c r="O429" s="1557"/>
      <c r="P429" s="1557"/>
      <c r="Q429" s="1580"/>
      <c r="R429" s="40"/>
      <c r="S429" s="1559"/>
      <c r="T429" s="1557"/>
      <c r="U429" s="1580"/>
      <c r="V429" s="1580"/>
      <c r="W429" s="40"/>
      <c r="X429" s="1580"/>
      <c r="Y429" s="40"/>
      <c r="Z429" s="1580"/>
      <c r="AA429" s="40"/>
      <c r="AB429" s="1556"/>
      <c r="AC429" s="1560"/>
      <c r="AD429" s="1561"/>
      <c r="AE429" s="1557"/>
      <c r="AF429" s="1557"/>
      <c r="AG429" s="1557"/>
      <c r="AH429" s="1562"/>
      <c r="AI429" s="1581"/>
      <c r="AJ429" s="1581"/>
      <c r="AK429" s="1581"/>
      <c r="AL429" s="1564"/>
      <c r="AM429" s="1581"/>
      <c r="AN429" s="1581"/>
      <c r="AO429" s="1555"/>
      <c r="AP429" s="1378"/>
      <c r="AQ429" s="1565"/>
      <c r="AR429" s="1566"/>
    </row>
    <row r="430" spans="1:44" s="1350" customFormat="1">
      <c r="A430" s="1553"/>
      <c r="B430" s="1554"/>
      <c r="C430" s="275" t="s">
        <v>425</v>
      </c>
      <c r="D430" s="1559"/>
      <c r="E430" s="1386"/>
      <c r="F430" s="1567"/>
      <c r="G430" s="1386"/>
      <c r="H430" s="1567"/>
      <c r="I430" s="1386"/>
      <c r="J430" s="1556"/>
      <c r="K430" s="1557"/>
      <c r="L430" s="1557"/>
      <c r="M430" s="1557"/>
      <c r="N430" s="1557"/>
      <c r="O430" s="1556"/>
      <c r="P430" s="1556"/>
      <c r="Q430" s="1567"/>
      <c r="R430" s="1386"/>
      <c r="S430" s="1559"/>
      <c r="T430" s="1556"/>
      <c r="U430" s="1567"/>
      <c r="V430" s="1567"/>
      <c r="W430" s="1386"/>
      <c r="X430" s="1567"/>
      <c r="Y430" s="1386"/>
      <c r="Z430" s="1567"/>
      <c r="AA430" s="1386"/>
      <c r="AB430" s="1556"/>
      <c r="AC430" s="1560"/>
      <c r="AD430" s="1561"/>
      <c r="AE430" s="1556"/>
      <c r="AF430" s="1556"/>
      <c r="AG430" s="1556"/>
      <c r="AH430" s="1562"/>
      <c r="AI430" s="1568"/>
      <c r="AJ430" s="1568"/>
      <c r="AK430" s="1568"/>
      <c r="AL430" s="1564"/>
      <c r="AM430" s="1568"/>
      <c r="AN430" s="1568"/>
      <c r="AO430" s="1582"/>
      <c r="AP430" s="1583"/>
      <c r="AQ430" s="1584"/>
      <c r="AR430" s="1569"/>
    </row>
    <row r="431" spans="1:44" s="1350" customFormat="1" ht="13.5" thickBot="1">
      <c r="A431" s="1611"/>
      <c r="B431" s="1612"/>
      <c r="C431" s="276" t="s">
        <v>782</v>
      </c>
      <c r="D431" s="1586"/>
      <c r="E431" s="1587"/>
      <c r="F431" s="1588"/>
      <c r="G431" s="1587"/>
      <c r="H431" s="1588"/>
      <c r="I431" s="1587"/>
      <c r="J431" s="1589"/>
      <c r="K431" s="1590"/>
      <c r="L431" s="1590"/>
      <c r="M431" s="1590"/>
      <c r="N431" s="1590"/>
      <c r="O431" s="1590"/>
      <c r="P431" s="1591"/>
      <c r="Q431" s="1588"/>
      <c r="R431" s="1587"/>
      <c r="S431" s="1592"/>
      <c r="T431" s="1593"/>
      <c r="U431" s="1594"/>
      <c r="V431" s="1591"/>
      <c r="W431" s="1587"/>
      <c r="X431" s="1588"/>
      <c r="Y431" s="1587"/>
      <c r="Z431" s="1588"/>
      <c r="AA431" s="1587"/>
      <c r="AB431" s="1589"/>
      <c r="AC431" s="1595"/>
      <c r="AD431" s="1587"/>
      <c r="AE431" s="1590"/>
      <c r="AF431" s="1593"/>
      <c r="AG431" s="1593"/>
      <c r="AH431" s="1596"/>
      <c r="AI431" s="1597"/>
      <c r="AJ431" s="1598"/>
      <c r="AK431" s="1599"/>
      <c r="AL431" s="1600"/>
      <c r="AM431" s="1586"/>
      <c r="AN431" s="1601"/>
      <c r="AO431" s="1602"/>
      <c r="AP431" s="1603"/>
      <c r="AQ431" s="1595"/>
      <c r="AR431" s="1604"/>
    </row>
    <row r="432" spans="1:44" s="1350" customFormat="1" ht="13.5" thickTop="1">
      <c r="A432" s="1512"/>
      <c r="B432" s="1613"/>
      <c r="C432" s="149"/>
      <c r="D432" s="1571"/>
      <c r="E432" s="1571"/>
      <c r="F432" s="1571"/>
      <c r="G432" s="1571"/>
      <c r="H432" s="1571"/>
      <c r="I432" s="1571"/>
      <c r="J432" s="1571"/>
      <c r="K432" s="1571"/>
      <c r="L432" s="1571"/>
      <c r="M432" s="1571"/>
      <c r="N432" s="1571"/>
      <c r="O432" s="1571"/>
      <c r="P432" s="1571"/>
      <c r="Q432" s="1571"/>
      <c r="R432" s="1571"/>
      <c r="S432" s="1571"/>
      <c r="T432" s="1571"/>
      <c r="U432" s="1571"/>
      <c r="V432" s="1571"/>
      <c r="W432" s="1571"/>
      <c r="X432" s="1571"/>
      <c r="Y432" s="1571"/>
      <c r="Z432" s="1571"/>
      <c r="AA432" s="1571"/>
      <c r="AB432" s="1571"/>
      <c r="AC432" s="1571"/>
      <c r="AD432" s="1571"/>
      <c r="AE432" s="1571"/>
      <c r="AF432" s="1571"/>
      <c r="AG432" s="1571"/>
      <c r="AH432" s="1571"/>
      <c r="AI432" s="1571"/>
      <c r="AJ432" s="1571"/>
      <c r="AK432" s="1571"/>
      <c r="AL432" s="1571"/>
      <c r="AM432" s="1571"/>
      <c r="AN432" s="1571"/>
      <c r="AO432" s="1571"/>
      <c r="AP432" s="1571"/>
      <c r="AQ432" s="1571"/>
      <c r="AR432" s="1571"/>
    </row>
    <row r="433" spans="1:44" s="1350" customFormat="1">
      <c r="A433" s="1512"/>
      <c r="B433" s="1613"/>
      <c r="C433" s="149"/>
      <c r="D433" s="1571"/>
      <c r="E433" s="1571"/>
      <c r="F433" s="1571"/>
      <c r="G433" s="1571"/>
      <c r="H433" s="1571"/>
      <c r="I433" s="1571"/>
      <c r="J433" s="1571"/>
      <c r="K433" s="1571"/>
      <c r="L433" s="1571"/>
      <c r="M433" s="1571"/>
      <c r="N433" s="1571"/>
      <c r="O433" s="1571"/>
      <c r="P433" s="1571"/>
      <c r="Q433" s="1571"/>
      <c r="R433" s="1571"/>
      <c r="S433" s="1571"/>
      <c r="T433" s="1571"/>
      <c r="U433" s="1571"/>
      <c r="V433" s="1571"/>
      <c r="W433" s="1571"/>
      <c r="X433" s="1571"/>
      <c r="Y433" s="1571"/>
      <c r="Z433" s="1571"/>
      <c r="AA433" s="1571"/>
      <c r="AB433" s="1571"/>
      <c r="AC433" s="1571"/>
      <c r="AD433" s="1571"/>
      <c r="AE433" s="1571"/>
      <c r="AF433" s="1571"/>
      <c r="AG433" s="1571"/>
      <c r="AH433" s="1571"/>
      <c r="AI433" s="1571"/>
      <c r="AJ433" s="1571"/>
      <c r="AK433" s="1571"/>
      <c r="AL433" s="1571"/>
      <c r="AM433" s="1571"/>
      <c r="AN433" s="1571"/>
      <c r="AO433" s="1571"/>
      <c r="AP433" s="1571"/>
      <c r="AQ433" s="1571"/>
      <c r="AR433" s="1571"/>
    </row>
    <row r="434" spans="1:44" s="1350" customFormat="1">
      <c r="A434" s="1512"/>
      <c r="B434" s="1613"/>
      <c r="C434" s="149"/>
      <c r="D434" s="1571"/>
      <c r="E434" s="1571"/>
      <c r="F434" s="1571"/>
      <c r="G434" s="1571"/>
      <c r="H434" s="1571"/>
      <c r="I434" s="1571"/>
      <c r="J434" s="1571"/>
      <c r="K434" s="1571"/>
      <c r="L434" s="1571"/>
      <c r="M434" s="1571"/>
      <c r="N434" s="1571"/>
      <c r="O434" s="1571"/>
      <c r="P434" s="1571"/>
      <c r="Q434" s="1571"/>
      <c r="R434" s="1571"/>
      <c r="S434" s="1571"/>
      <c r="T434" s="1571"/>
      <c r="U434" s="1571"/>
      <c r="V434" s="1571"/>
      <c r="W434" s="1571"/>
      <c r="X434" s="1571"/>
      <c r="Y434" s="1571"/>
      <c r="Z434" s="1571"/>
      <c r="AA434" s="1571"/>
      <c r="AB434" s="1571"/>
      <c r="AC434" s="1571"/>
      <c r="AD434" s="1571"/>
      <c r="AE434" s="1571"/>
      <c r="AF434" s="1571"/>
      <c r="AG434" s="1571"/>
      <c r="AH434" s="1571"/>
      <c r="AI434" s="1571"/>
      <c r="AJ434" s="1571"/>
      <c r="AK434" s="1571"/>
      <c r="AL434" s="1571"/>
      <c r="AM434" s="1571"/>
      <c r="AN434" s="1571"/>
      <c r="AO434" s="1571"/>
      <c r="AP434" s="1571"/>
      <c r="AQ434" s="1571"/>
      <c r="AR434" s="1571"/>
    </row>
    <row r="435" spans="1:44" s="1350" customFormat="1" ht="13.5" thickBot="1">
      <c r="A435" s="1614"/>
    </row>
    <row r="436" spans="1:44" s="1350" customFormat="1" ht="28.5" customHeight="1" thickTop="1" thickBot="1">
      <c r="A436" s="1510"/>
      <c r="B436" s="1511"/>
      <c r="C436" s="1511"/>
      <c r="D436" s="1918" t="str">
        <f>CONCATENATE($B$5," ","non-defaulted assets evolution: Stocks and parameters")</f>
        <v>2016 non-defaulted assets evolution: Stocks and parameters</v>
      </c>
      <c r="E436" s="1919"/>
      <c r="F436" s="1919"/>
      <c r="G436" s="1919"/>
      <c r="H436" s="1919"/>
      <c r="I436" s="1919"/>
      <c r="J436" s="1919"/>
      <c r="K436" s="1919"/>
      <c r="L436" s="1919"/>
      <c r="M436" s="1919"/>
      <c r="N436" s="1919"/>
      <c r="O436" s="1919"/>
      <c r="P436" s="1919"/>
      <c r="Q436" s="1919"/>
      <c r="R436" s="1919"/>
      <c r="S436" s="1919"/>
      <c r="T436" s="1919"/>
      <c r="U436" s="1920"/>
      <c r="V436" s="1933" t="str">
        <f>CONCATENATE($B$5," ","defaulted assets evolution: Stocks and parameters")</f>
        <v>2016 defaulted assets evolution: Stocks and parameters</v>
      </c>
      <c r="W436" s="1934"/>
      <c r="X436" s="1934"/>
      <c r="Y436" s="1934"/>
      <c r="Z436" s="1934"/>
      <c r="AA436" s="1934"/>
      <c r="AB436" s="1934"/>
      <c r="AC436" s="1934"/>
      <c r="AD436" s="1934"/>
      <c r="AE436" s="1934"/>
      <c r="AF436" s="1934"/>
      <c r="AG436" s="1935"/>
      <c r="AH436" s="1918" t="str">
        <f>CONCATENATE($B$5," Impairment flows and stock of provisions")</f>
        <v>2016 Impairment flows and stock of provisions</v>
      </c>
      <c r="AI436" s="1919"/>
      <c r="AJ436" s="1919"/>
      <c r="AK436" s="1919"/>
      <c r="AL436" s="1919"/>
      <c r="AM436" s="1919"/>
      <c r="AN436" s="1919"/>
      <c r="AO436" s="1919"/>
      <c r="AP436" s="1920"/>
      <c r="AQ436" s="1933" t="s">
        <v>180</v>
      </c>
      <c r="AR436" s="1935"/>
    </row>
    <row r="437" spans="1:44" s="1350" customFormat="1" ht="30.75" customHeight="1">
      <c r="A437" s="1512"/>
      <c r="B437" s="1513">
        <f>$B$5</f>
        <v>2016</v>
      </c>
      <c r="C437" s="1615" t="str">
        <f>$C$5</f>
        <v>Baseline Scenario</v>
      </c>
      <c r="D437" s="1927" t="s">
        <v>182</v>
      </c>
      <c r="E437" s="1515" t="s">
        <v>288</v>
      </c>
      <c r="F437" s="1916" t="s">
        <v>183</v>
      </c>
      <c r="G437" s="1515" t="s">
        <v>288</v>
      </c>
      <c r="H437" s="1916" t="s">
        <v>760</v>
      </c>
      <c r="I437" s="1515" t="s">
        <v>288</v>
      </c>
      <c r="J437" s="1923" t="s">
        <v>1012</v>
      </c>
      <c r="K437" s="1923" t="s">
        <v>761</v>
      </c>
      <c r="L437" s="1923" t="s">
        <v>762</v>
      </c>
      <c r="M437" s="1923" t="s">
        <v>186</v>
      </c>
      <c r="N437" s="1923" t="s">
        <v>187</v>
      </c>
      <c r="O437" s="1916" t="s">
        <v>541</v>
      </c>
      <c r="P437" s="1515" t="s">
        <v>288</v>
      </c>
      <c r="Q437" s="1916" t="s">
        <v>543</v>
      </c>
      <c r="R437" s="1515" t="s">
        <v>288</v>
      </c>
      <c r="S437" s="1923" t="s">
        <v>962</v>
      </c>
      <c r="T437" s="1923" t="s">
        <v>188</v>
      </c>
      <c r="U437" s="1941" t="s">
        <v>837</v>
      </c>
      <c r="V437" s="1927" t="s">
        <v>840</v>
      </c>
      <c r="W437" s="1515" t="s">
        <v>288</v>
      </c>
      <c r="X437" s="1916" t="s">
        <v>763</v>
      </c>
      <c r="Y437" s="1515" t="s">
        <v>288</v>
      </c>
      <c r="Z437" s="1916" t="s">
        <v>183</v>
      </c>
      <c r="AA437" s="1515" t="s">
        <v>288</v>
      </c>
      <c r="AB437" s="1923" t="s">
        <v>841</v>
      </c>
      <c r="AC437" s="1916" t="s">
        <v>764</v>
      </c>
      <c r="AD437" s="1515" t="s">
        <v>189</v>
      </c>
      <c r="AE437" s="1923" t="s">
        <v>963</v>
      </c>
      <c r="AF437" s="1923" t="s">
        <v>188</v>
      </c>
      <c r="AG437" s="1941" t="s">
        <v>837</v>
      </c>
      <c r="AH437" s="1916" t="s">
        <v>1013</v>
      </c>
      <c r="AI437" s="1925" t="s">
        <v>184</v>
      </c>
      <c r="AJ437" s="1925"/>
      <c r="AK437" s="1926"/>
      <c r="AL437" s="1927" t="s">
        <v>834</v>
      </c>
      <c r="AM437" s="1929" t="s">
        <v>184</v>
      </c>
      <c r="AN437" s="1929"/>
      <c r="AO437" s="1916" t="s">
        <v>542</v>
      </c>
      <c r="AP437" s="1940"/>
      <c r="AQ437" s="1916" t="s">
        <v>765</v>
      </c>
      <c r="AR437" s="1930" t="s">
        <v>190</v>
      </c>
    </row>
    <row r="438" spans="1:44" s="1350" customFormat="1" ht="38.25">
      <c r="A438" s="1512"/>
      <c r="B438" s="1517"/>
      <c r="C438" s="1517"/>
      <c r="D438" s="1928"/>
      <c r="E438" s="1518" t="s">
        <v>544</v>
      </c>
      <c r="F438" s="1939"/>
      <c r="G438" s="1518" t="s">
        <v>191</v>
      </c>
      <c r="H438" s="1917"/>
      <c r="I438" s="1518" t="s">
        <v>191</v>
      </c>
      <c r="J438" s="1924"/>
      <c r="K438" s="1924"/>
      <c r="L438" s="1924"/>
      <c r="M438" s="1924"/>
      <c r="N438" s="1924"/>
      <c r="O438" s="1917"/>
      <c r="P438" s="1518" t="s">
        <v>544</v>
      </c>
      <c r="Q438" s="1917"/>
      <c r="R438" s="1518" t="s">
        <v>965</v>
      </c>
      <c r="S438" s="1924"/>
      <c r="T438" s="1924"/>
      <c r="U438" s="1942"/>
      <c r="V438" s="1928"/>
      <c r="W438" s="1518" t="s">
        <v>544</v>
      </c>
      <c r="X438" s="1939"/>
      <c r="Y438" s="1518" t="s">
        <v>191</v>
      </c>
      <c r="Z438" s="1939"/>
      <c r="AA438" s="1518" t="s">
        <v>191</v>
      </c>
      <c r="AB438" s="1924"/>
      <c r="AC438" s="1917" t="s">
        <v>192</v>
      </c>
      <c r="AD438" s="1518" t="s">
        <v>270</v>
      </c>
      <c r="AE438" s="1924"/>
      <c r="AF438" s="1924"/>
      <c r="AG438" s="1942"/>
      <c r="AH438" s="1917"/>
      <c r="AI438" s="1943" t="s">
        <v>545</v>
      </c>
      <c r="AJ438" s="1944"/>
      <c r="AK438" s="1519" t="s">
        <v>961</v>
      </c>
      <c r="AL438" s="1928"/>
      <c r="AM438" s="1520" t="s">
        <v>193</v>
      </c>
      <c r="AN438" s="1521" t="s">
        <v>961</v>
      </c>
      <c r="AO438" s="1522" t="s">
        <v>964</v>
      </c>
      <c r="AP438" s="1523" t="s">
        <v>966</v>
      </c>
      <c r="AQ438" s="1917"/>
      <c r="AR438" s="1931"/>
    </row>
    <row r="439" spans="1:44" s="1350" customFormat="1" ht="15.75" thickBot="1">
      <c r="A439" s="1512"/>
      <c r="B439" s="1524"/>
      <c r="C439" s="1525" t="s">
        <v>1028</v>
      </c>
      <c r="D439" s="1526" t="s">
        <v>22</v>
      </c>
      <c r="E439" s="1527" t="s">
        <v>22</v>
      </c>
      <c r="F439" s="1528" t="s">
        <v>22</v>
      </c>
      <c r="G439" s="1527" t="s">
        <v>22</v>
      </c>
      <c r="H439" s="1528" t="s">
        <v>22</v>
      </c>
      <c r="I439" s="1527" t="s">
        <v>22</v>
      </c>
      <c r="J439" s="1529" t="s">
        <v>22</v>
      </c>
      <c r="K439" s="1529" t="s">
        <v>269</v>
      </c>
      <c r="L439" s="1530" t="s">
        <v>269</v>
      </c>
      <c r="M439" s="1529" t="s">
        <v>269</v>
      </c>
      <c r="N439" s="1529" t="s">
        <v>269</v>
      </c>
      <c r="O439" s="1528" t="s">
        <v>22</v>
      </c>
      <c r="P439" s="1527" t="s">
        <v>22</v>
      </c>
      <c r="Q439" s="1528" t="s">
        <v>22</v>
      </c>
      <c r="R439" s="1527" t="s">
        <v>22</v>
      </c>
      <c r="S439" s="1529" t="s">
        <v>22</v>
      </c>
      <c r="T439" s="1529" t="s">
        <v>22</v>
      </c>
      <c r="U439" s="1531" t="s">
        <v>22</v>
      </c>
      <c r="V439" s="1526" t="s">
        <v>22</v>
      </c>
      <c r="W439" s="1527" t="s">
        <v>22</v>
      </c>
      <c r="X439" s="1528" t="s">
        <v>22</v>
      </c>
      <c r="Y439" s="1527" t="s">
        <v>22</v>
      </c>
      <c r="Z439" s="1528" t="s">
        <v>22</v>
      </c>
      <c r="AA439" s="1527" t="s">
        <v>22</v>
      </c>
      <c r="AB439" s="1529" t="s">
        <v>22</v>
      </c>
      <c r="AC439" s="1528" t="s">
        <v>269</v>
      </c>
      <c r="AD439" s="1527"/>
      <c r="AE439" s="1529" t="s">
        <v>22</v>
      </c>
      <c r="AF439" s="1529" t="s">
        <v>22</v>
      </c>
      <c r="AG439" s="1532" t="s">
        <v>22</v>
      </c>
      <c r="AH439" s="1533" t="s">
        <v>22</v>
      </c>
      <c r="AI439" s="1534" t="s">
        <v>194</v>
      </c>
      <c r="AJ439" s="1534" t="s">
        <v>195</v>
      </c>
      <c r="AK439" s="1535"/>
      <c r="AL439" s="1533" t="s">
        <v>22</v>
      </c>
      <c r="AM439" s="1536" t="s">
        <v>22</v>
      </c>
      <c r="AN439" s="1537" t="s">
        <v>22</v>
      </c>
      <c r="AO439" s="1528" t="s">
        <v>269</v>
      </c>
      <c r="AP439" s="1530" t="s">
        <v>269</v>
      </c>
      <c r="AQ439" s="1537" t="s">
        <v>271</v>
      </c>
      <c r="AR439" s="1932"/>
    </row>
    <row r="440" spans="1:44" s="1350" customFormat="1" ht="13.5" thickTop="1">
      <c r="A440" s="1538"/>
      <c r="B440" s="1539"/>
      <c r="C440" s="269" t="s">
        <v>414</v>
      </c>
      <c r="D440" s="1540"/>
      <c r="E440" s="1369"/>
      <c r="F440" s="1541"/>
      <c r="G440" s="1369"/>
      <c r="H440" s="1541"/>
      <c r="I440" s="1369"/>
      <c r="J440" s="1542"/>
      <c r="K440" s="1543"/>
      <c r="L440" s="1543"/>
      <c r="M440" s="1543"/>
      <c r="N440" s="1543"/>
      <c r="O440" s="1544"/>
      <c r="P440" s="1544"/>
      <c r="Q440" s="1541"/>
      <c r="R440" s="1369"/>
      <c r="S440" s="1545"/>
      <c r="T440" s="1544"/>
      <c r="U440" s="1541"/>
      <c r="V440" s="1541"/>
      <c r="W440" s="1369"/>
      <c r="X440" s="1541"/>
      <c r="Y440" s="1369"/>
      <c r="Z440" s="1541"/>
      <c r="AA440" s="1369"/>
      <c r="AB440" s="1542"/>
      <c r="AC440" s="1546"/>
      <c r="AD440" s="1547"/>
      <c r="AE440" s="1544"/>
      <c r="AF440" s="1544"/>
      <c r="AG440" s="1544"/>
      <c r="AH440" s="1548"/>
      <c r="AI440" s="1549"/>
      <c r="AJ440" s="1549"/>
      <c r="AK440" s="1549"/>
      <c r="AL440" s="1550"/>
      <c r="AM440" s="1549"/>
      <c r="AN440" s="1549"/>
      <c r="AO440" s="1541"/>
      <c r="AP440" s="1372"/>
      <c r="AQ440" s="1551"/>
      <c r="AR440" s="1552"/>
    </row>
    <row r="441" spans="1:44" s="1350" customFormat="1">
      <c r="A441" s="1553"/>
      <c r="B441" s="1554"/>
      <c r="C441" s="270" t="s">
        <v>11</v>
      </c>
      <c r="E441" s="1375"/>
      <c r="F441" s="1555"/>
      <c r="G441" s="1375"/>
      <c r="H441" s="1555"/>
      <c r="I441" s="1375"/>
      <c r="J441" s="1556"/>
      <c r="K441" s="1557"/>
      <c r="L441" s="1557"/>
      <c r="M441" s="1557"/>
      <c r="N441" s="1557"/>
      <c r="O441" s="1558"/>
      <c r="P441" s="1558"/>
      <c r="Q441" s="1555"/>
      <c r="R441" s="1375"/>
      <c r="S441" s="1559"/>
      <c r="T441" s="1558"/>
      <c r="U441" s="1555"/>
      <c r="V441" s="1555"/>
      <c r="W441" s="1375"/>
      <c r="X441" s="1555"/>
      <c r="Y441" s="1375"/>
      <c r="Z441" s="1555"/>
      <c r="AA441" s="1375"/>
      <c r="AB441" s="1556"/>
      <c r="AC441" s="1560"/>
      <c r="AD441" s="1561"/>
      <c r="AE441" s="1558"/>
      <c r="AF441" s="1558"/>
      <c r="AG441" s="1558"/>
      <c r="AH441" s="1562"/>
      <c r="AI441" s="1563"/>
      <c r="AJ441" s="1563"/>
      <c r="AK441" s="1563"/>
      <c r="AL441" s="1564"/>
      <c r="AM441" s="1563"/>
      <c r="AN441" s="1563"/>
      <c r="AO441" s="1555"/>
      <c r="AP441" s="1378"/>
      <c r="AQ441" s="1565"/>
      <c r="AR441" s="1566"/>
    </row>
    <row r="442" spans="1:44" s="1350" customFormat="1">
      <c r="A442" s="1553"/>
      <c r="B442" s="1554"/>
      <c r="C442" s="271" t="s">
        <v>4</v>
      </c>
      <c r="D442" s="1559"/>
      <c r="E442" s="1386"/>
      <c r="F442" s="1567"/>
      <c r="G442" s="1386"/>
      <c r="H442" s="1567"/>
      <c r="I442" s="1386"/>
      <c r="J442" s="1556"/>
      <c r="K442" s="1557"/>
      <c r="L442" s="1557"/>
      <c r="M442" s="1557"/>
      <c r="N442" s="1557"/>
      <c r="O442" s="1556"/>
      <c r="P442" s="1556"/>
      <c r="Q442" s="1567"/>
      <c r="R442" s="1386"/>
      <c r="S442" s="1559"/>
      <c r="T442" s="1556"/>
      <c r="U442" s="1567"/>
      <c r="V442" s="1567"/>
      <c r="W442" s="1386"/>
      <c r="X442" s="1567"/>
      <c r="Y442" s="1386"/>
      <c r="Z442" s="1567"/>
      <c r="AA442" s="1386"/>
      <c r="AB442" s="1556"/>
      <c r="AC442" s="1560"/>
      <c r="AD442" s="1561"/>
      <c r="AE442" s="1556"/>
      <c r="AF442" s="1556"/>
      <c r="AG442" s="1556"/>
      <c r="AH442" s="1562"/>
      <c r="AI442" s="1568"/>
      <c r="AJ442" s="1568"/>
      <c r="AK442" s="1568"/>
      <c r="AL442" s="1564"/>
      <c r="AM442" s="1568"/>
      <c r="AN442" s="1568"/>
      <c r="AO442" s="1555"/>
      <c r="AP442" s="1378"/>
      <c r="AQ442" s="1565"/>
      <c r="AR442" s="1569"/>
    </row>
    <row r="443" spans="1:44" s="1350" customFormat="1">
      <c r="A443" s="1553"/>
      <c r="B443" s="1554"/>
      <c r="C443" s="272" t="s">
        <v>943</v>
      </c>
      <c r="E443" s="1375"/>
      <c r="F443" s="1555"/>
      <c r="G443" s="1375"/>
      <c r="H443" s="1555"/>
      <c r="I443" s="1375"/>
      <c r="J443" s="1556"/>
      <c r="K443" s="1557"/>
      <c r="L443" s="1557"/>
      <c r="M443" s="1557"/>
      <c r="N443" s="1557"/>
      <c r="O443" s="1558"/>
      <c r="P443" s="1558"/>
      <c r="Q443" s="1555"/>
      <c r="R443" s="1375"/>
      <c r="S443" s="1559"/>
      <c r="T443" s="1558"/>
      <c r="U443" s="1555"/>
      <c r="V443" s="1555"/>
      <c r="W443" s="1375"/>
      <c r="X443" s="1555"/>
      <c r="Y443" s="1375"/>
      <c r="Z443" s="1555"/>
      <c r="AA443" s="1375"/>
      <c r="AB443" s="1556"/>
      <c r="AC443" s="1560"/>
      <c r="AD443" s="1561"/>
      <c r="AE443" s="1558"/>
      <c r="AF443" s="1558"/>
      <c r="AG443" s="1558"/>
      <c r="AH443" s="1562"/>
      <c r="AI443" s="1563"/>
      <c r="AJ443" s="1563"/>
      <c r="AK443" s="1563"/>
      <c r="AL443" s="1564"/>
      <c r="AM443" s="1563"/>
      <c r="AN443" s="1563"/>
      <c r="AO443" s="1555"/>
      <c r="AP443" s="1378"/>
      <c r="AQ443" s="1565"/>
      <c r="AR443" s="1566"/>
    </row>
    <row r="444" spans="1:44" s="1350" customFormat="1">
      <c r="A444" s="1553"/>
      <c r="B444" s="1554"/>
      <c r="C444" s="273" t="s">
        <v>944</v>
      </c>
      <c r="E444" s="1375"/>
      <c r="F444" s="1555"/>
      <c r="G444" s="1375"/>
      <c r="H444" s="1555"/>
      <c r="I444" s="1375"/>
      <c r="J444" s="1556"/>
      <c r="K444" s="1557"/>
      <c r="L444" s="1557"/>
      <c r="M444" s="1557"/>
      <c r="N444" s="1557"/>
      <c r="O444" s="1558"/>
      <c r="P444" s="1558"/>
      <c r="Q444" s="1555"/>
      <c r="R444" s="1375"/>
      <c r="S444" s="1559"/>
      <c r="T444" s="1558"/>
      <c r="U444" s="1555"/>
      <c r="V444" s="1555"/>
      <c r="W444" s="1375"/>
      <c r="X444" s="1555"/>
      <c r="Y444" s="1375"/>
      <c r="Z444" s="1555"/>
      <c r="AA444" s="1375"/>
      <c r="AB444" s="1556"/>
      <c r="AC444" s="1560"/>
      <c r="AD444" s="1561"/>
      <c r="AE444" s="1558"/>
      <c r="AF444" s="1558"/>
      <c r="AG444" s="1558"/>
      <c r="AH444" s="1562"/>
      <c r="AI444" s="1563"/>
      <c r="AJ444" s="1563"/>
      <c r="AK444" s="1563"/>
      <c r="AL444" s="1564"/>
      <c r="AM444" s="1563"/>
      <c r="AN444" s="1563"/>
      <c r="AO444" s="1555"/>
      <c r="AP444" s="1378"/>
      <c r="AQ444" s="1565"/>
      <c r="AR444" s="1566"/>
    </row>
    <row r="445" spans="1:44" s="1350" customFormat="1" ht="18" customHeight="1">
      <c r="A445" s="1553"/>
      <c r="B445" s="1554"/>
      <c r="C445" s="272" t="s">
        <v>945</v>
      </c>
      <c r="E445" s="1375"/>
      <c r="F445" s="1555"/>
      <c r="G445" s="1375"/>
      <c r="H445" s="1555"/>
      <c r="I445" s="1375"/>
      <c r="J445" s="1556"/>
      <c r="K445" s="1557"/>
      <c r="L445" s="1557"/>
      <c r="M445" s="1557"/>
      <c r="N445" s="1557"/>
      <c r="O445" s="1558"/>
      <c r="P445" s="1558"/>
      <c r="Q445" s="1555"/>
      <c r="R445" s="1375"/>
      <c r="S445" s="1559"/>
      <c r="T445" s="1558"/>
      <c r="U445" s="1555"/>
      <c r="V445" s="1555"/>
      <c r="W445" s="1375"/>
      <c r="X445" s="1555"/>
      <c r="Y445" s="1375"/>
      <c r="Z445" s="1555"/>
      <c r="AA445" s="1375"/>
      <c r="AB445" s="1556"/>
      <c r="AC445" s="1560"/>
      <c r="AD445" s="1561"/>
      <c r="AE445" s="1558"/>
      <c r="AF445" s="1558"/>
      <c r="AG445" s="1558"/>
      <c r="AH445" s="1562"/>
      <c r="AI445" s="1563"/>
      <c r="AJ445" s="1563"/>
      <c r="AK445" s="1563"/>
      <c r="AL445" s="1564"/>
      <c r="AM445" s="1563"/>
      <c r="AN445" s="1563"/>
      <c r="AO445" s="1555"/>
      <c r="AP445" s="1378"/>
      <c r="AQ445" s="1565"/>
      <c r="AR445" s="1566"/>
    </row>
    <row r="446" spans="1:44" s="1350" customFormat="1" ht="15" customHeight="1">
      <c r="A446" s="1553"/>
      <c r="B446" s="1554"/>
      <c r="C446" s="273" t="s">
        <v>946</v>
      </c>
      <c r="E446" s="1375"/>
      <c r="F446" s="1555"/>
      <c r="G446" s="1375"/>
      <c r="H446" s="1555"/>
      <c r="I446" s="1375"/>
      <c r="J446" s="1556"/>
      <c r="K446" s="1557"/>
      <c r="L446" s="1557"/>
      <c r="M446" s="1557"/>
      <c r="N446" s="1557"/>
      <c r="O446" s="1558"/>
      <c r="P446" s="1558"/>
      <c r="Q446" s="1555"/>
      <c r="R446" s="1375"/>
      <c r="S446" s="1559"/>
      <c r="T446" s="1558"/>
      <c r="U446" s="1555"/>
      <c r="V446" s="1555"/>
      <c r="W446" s="1375"/>
      <c r="X446" s="1555"/>
      <c r="Y446" s="1375"/>
      <c r="Z446" s="1555"/>
      <c r="AA446" s="1375"/>
      <c r="AB446" s="1556"/>
      <c r="AC446" s="1560"/>
      <c r="AD446" s="1561"/>
      <c r="AE446" s="1558"/>
      <c r="AF446" s="1558"/>
      <c r="AG446" s="1558"/>
      <c r="AH446" s="1562"/>
      <c r="AI446" s="1563"/>
      <c r="AJ446" s="1563"/>
      <c r="AK446" s="1563"/>
      <c r="AL446" s="1564"/>
      <c r="AM446" s="1563"/>
      <c r="AN446" s="1563"/>
      <c r="AO446" s="1555"/>
      <c r="AP446" s="1378"/>
      <c r="AQ446" s="1565"/>
      <c r="AR446" s="1566"/>
    </row>
    <row r="447" spans="1:44" s="1350" customFormat="1">
      <c r="A447" s="1553"/>
      <c r="B447" s="1554"/>
      <c r="C447" s="272" t="s">
        <v>947</v>
      </c>
      <c r="E447" s="1375"/>
      <c r="F447" s="1555"/>
      <c r="G447" s="1375"/>
      <c r="H447" s="1555"/>
      <c r="I447" s="1375"/>
      <c r="J447" s="1556"/>
      <c r="K447" s="1557"/>
      <c r="L447" s="1557"/>
      <c r="M447" s="1557"/>
      <c r="N447" s="1557"/>
      <c r="O447" s="1558"/>
      <c r="P447" s="1558"/>
      <c r="Q447" s="1555"/>
      <c r="R447" s="1375"/>
      <c r="S447" s="1559"/>
      <c r="T447" s="1558"/>
      <c r="U447" s="1555"/>
      <c r="V447" s="1555"/>
      <c r="W447" s="1375"/>
      <c r="X447" s="1555"/>
      <c r="Y447" s="1375"/>
      <c r="Z447" s="1555"/>
      <c r="AA447" s="1375"/>
      <c r="AB447" s="1556"/>
      <c r="AC447" s="1560"/>
      <c r="AD447" s="1561"/>
      <c r="AE447" s="1558"/>
      <c r="AF447" s="1558"/>
      <c r="AG447" s="1558"/>
      <c r="AH447" s="1562"/>
      <c r="AI447" s="1563"/>
      <c r="AJ447" s="1563"/>
      <c r="AK447" s="1563"/>
      <c r="AL447" s="1564"/>
      <c r="AM447" s="1563"/>
      <c r="AN447" s="1563"/>
      <c r="AO447" s="1555"/>
      <c r="AP447" s="1378"/>
      <c r="AQ447" s="1565"/>
      <c r="AR447" s="1566"/>
    </row>
    <row r="448" spans="1:44" s="1350" customFormat="1">
      <c r="A448" s="1553"/>
      <c r="B448" s="1554"/>
      <c r="C448" s="273" t="s">
        <v>948</v>
      </c>
      <c r="E448" s="1375"/>
      <c r="F448" s="1555"/>
      <c r="G448" s="1375"/>
      <c r="H448" s="1555"/>
      <c r="I448" s="1375"/>
      <c r="J448" s="1556"/>
      <c r="K448" s="1557"/>
      <c r="L448" s="1557"/>
      <c r="M448" s="1557"/>
      <c r="N448" s="1557"/>
      <c r="O448" s="1558"/>
      <c r="P448" s="1558"/>
      <c r="Q448" s="1555"/>
      <c r="R448" s="1375"/>
      <c r="S448" s="1559"/>
      <c r="T448" s="1558"/>
      <c r="U448" s="1555"/>
      <c r="V448" s="1555"/>
      <c r="W448" s="1375"/>
      <c r="X448" s="1555"/>
      <c r="Y448" s="1375"/>
      <c r="Z448" s="1555"/>
      <c r="AA448" s="1375"/>
      <c r="AB448" s="1556"/>
      <c r="AC448" s="1560"/>
      <c r="AD448" s="1561"/>
      <c r="AE448" s="1558"/>
      <c r="AF448" s="1558"/>
      <c r="AG448" s="1558"/>
      <c r="AH448" s="1562"/>
      <c r="AI448" s="1563"/>
      <c r="AJ448" s="1563"/>
      <c r="AK448" s="1563"/>
      <c r="AL448" s="1564"/>
      <c r="AM448" s="1563"/>
      <c r="AN448" s="1563"/>
      <c r="AO448" s="1555"/>
      <c r="AP448" s="1378"/>
      <c r="AQ448" s="1565"/>
      <c r="AR448" s="1566"/>
    </row>
    <row r="449" spans="1:44" s="1350" customFormat="1">
      <c r="A449" s="1553"/>
      <c r="B449" s="1554"/>
      <c r="C449" s="271" t="s">
        <v>10</v>
      </c>
      <c r="D449" s="1559"/>
      <c r="E449" s="1386"/>
      <c r="F449" s="1567"/>
      <c r="G449" s="1386"/>
      <c r="H449" s="1567"/>
      <c r="I449" s="1386"/>
      <c r="J449" s="1556"/>
      <c r="K449" s="1557"/>
      <c r="L449" s="1557"/>
      <c r="M449" s="1557"/>
      <c r="N449" s="1557"/>
      <c r="O449" s="1556"/>
      <c r="P449" s="1556"/>
      <c r="Q449" s="1567"/>
      <c r="R449" s="1386"/>
      <c r="S449" s="1559"/>
      <c r="T449" s="1556"/>
      <c r="U449" s="1567"/>
      <c r="V449" s="1567"/>
      <c r="W449" s="1386"/>
      <c r="X449" s="1567"/>
      <c r="Y449" s="1386"/>
      <c r="Z449" s="1567"/>
      <c r="AA449" s="1386"/>
      <c r="AB449" s="1556"/>
      <c r="AC449" s="1560"/>
      <c r="AD449" s="1561"/>
      <c r="AE449" s="1556"/>
      <c r="AF449" s="1556"/>
      <c r="AG449" s="1556"/>
      <c r="AH449" s="1562"/>
      <c r="AI449" s="1568"/>
      <c r="AJ449" s="1568"/>
      <c r="AK449" s="1568"/>
      <c r="AL449" s="1564"/>
      <c r="AM449" s="1568"/>
      <c r="AN449" s="1568"/>
      <c r="AO449" s="1555"/>
      <c r="AP449" s="1378"/>
      <c r="AQ449" s="1565"/>
      <c r="AR449" s="1569"/>
    </row>
    <row r="450" spans="1:44" s="1350" customFormat="1">
      <c r="A450" s="1553"/>
      <c r="B450" s="1554"/>
      <c r="C450" s="272" t="s">
        <v>417</v>
      </c>
      <c r="D450" s="1559"/>
      <c r="E450" s="1386"/>
      <c r="F450" s="1567"/>
      <c r="G450" s="1386"/>
      <c r="H450" s="1567"/>
      <c r="I450" s="1386"/>
      <c r="J450" s="1556"/>
      <c r="K450" s="1557"/>
      <c r="L450" s="1557"/>
      <c r="M450" s="1557"/>
      <c r="N450" s="1557"/>
      <c r="O450" s="1556"/>
      <c r="P450" s="1556"/>
      <c r="Q450" s="1567"/>
      <c r="R450" s="1386"/>
      <c r="S450" s="1559"/>
      <c r="T450" s="1556"/>
      <c r="U450" s="1567"/>
      <c r="V450" s="1567"/>
      <c r="W450" s="1386"/>
      <c r="X450" s="1567"/>
      <c r="Y450" s="1386"/>
      <c r="Z450" s="1567"/>
      <c r="AA450" s="1386"/>
      <c r="AB450" s="1556"/>
      <c r="AC450" s="1560"/>
      <c r="AD450" s="1561"/>
      <c r="AE450" s="1556"/>
      <c r="AF450" s="1556"/>
      <c r="AG450" s="1556"/>
      <c r="AH450" s="1562"/>
      <c r="AI450" s="1568"/>
      <c r="AJ450" s="1568"/>
      <c r="AK450" s="1568"/>
      <c r="AL450" s="1564"/>
      <c r="AM450" s="1568"/>
      <c r="AN450" s="1568"/>
      <c r="AO450" s="1555"/>
      <c r="AP450" s="1378"/>
      <c r="AQ450" s="1565"/>
      <c r="AR450" s="1569"/>
    </row>
    <row r="451" spans="1:44" s="1350" customFormat="1" ht="15">
      <c r="A451" s="1553"/>
      <c r="B451" s="1570" t="s">
        <v>372</v>
      </c>
      <c r="C451" s="273" t="s">
        <v>949</v>
      </c>
      <c r="E451" s="1375"/>
      <c r="F451" s="1555"/>
      <c r="G451" s="1375"/>
      <c r="H451" s="1555"/>
      <c r="I451" s="1375"/>
      <c r="J451" s="1556"/>
      <c r="K451" s="1557"/>
      <c r="L451" s="1557"/>
      <c r="M451" s="1557"/>
      <c r="N451" s="1557"/>
      <c r="O451" s="1558"/>
      <c r="P451" s="1558"/>
      <c r="Q451" s="1555"/>
      <c r="R451" s="1375"/>
      <c r="S451" s="1559"/>
      <c r="T451" s="1558"/>
      <c r="U451" s="1555"/>
      <c r="V451" s="1555"/>
      <c r="W451" s="1375"/>
      <c r="X451" s="1555"/>
      <c r="Y451" s="1375"/>
      <c r="Z451" s="1555"/>
      <c r="AA451" s="1375"/>
      <c r="AB451" s="1556"/>
      <c r="AC451" s="1560"/>
      <c r="AD451" s="1561"/>
      <c r="AE451" s="1558"/>
      <c r="AF451" s="1558"/>
      <c r="AG451" s="1558"/>
      <c r="AH451" s="1562"/>
      <c r="AI451" s="1563"/>
      <c r="AJ451" s="1563"/>
      <c r="AK451" s="1563"/>
      <c r="AL451" s="1564"/>
      <c r="AM451" s="1563"/>
      <c r="AN451" s="1563"/>
      <c r="AO451" s="1555"/>
      <c r="AP451" s="1378"/>
      <c r="AQ451" s="1565"/>
      <c r="AR451" s="1566"/>
    </row>
    <row r="452" spans="1:44" s="1350" customFormat="1">
      <c r="A452" s="1553"/>
      <c r="B452" s="1554"/>
      <c r="C452" s="273" t="s">
        <v>950</v>
      </c>
      <c r="D452" s="1559"/>
      <c r="E452" s="1386"/>
      <c r="F452" s="1567"/>
      <c r="G452" s="1386"/>
      <c r="H452" s="1567"/>
      <c r="I452" s="1386"/>
      <c r="J452" s="1556"/>
      <c r="K452" s="1557"/>
      <c r="L452" s="1557"/>
      <c r="M452" s="1557"/>
      <c r="N452" s="1557"/>
      <c r="O452" s="1556"/>
      <c r="P452" s="1556"/>
      <c r="Q452" s="1567"/>
      <c r="R452" s="1386"/>
      <c r="S452" s="1559"/>
      <c r="T452" s="1556"/>
      <c r="U452" s="1567"/>
      <c r="V452" s="1567"/>
      <c r="W452" s="1386"/>
      <c r="X452" s="1567"/>
      <c r="Y452" s="1386"/>
      <c r="Z452" s="1567"/>
      <c r="AA452" s="1386"/>
      <c r="AB452" s="1556"/>
      <c r="AC452" s="1560"/>
      <c r="AD452" s="1561"/>
      <c r="AE452" s="1556"/>
      <c r="AF452" s="1556"/>
      <c r="AG452" s="1556"/>
      <c r="AH452" s="1562"/>
      <c r="AI452" s="1568"/>
      <c r="AJ452" s="1568"/>
      <c r="AK452" s="1568"/>
      <c r="AL452" s="1564"/>
      <c r="AM452" s="1568"/>
      <c r="AN452" s="1568"/>
      <c r="AO452" s="1555"/>
      <c r="AP452" s="1378"/>
      <c r="AQ452" s="1565"/>
      <c r="AR452" s="1569"/>
    </row>
    <row r="453" spans="1:44" s="1350" customFormat="1">
      <c r="A453" s="1553"/>
      <c r="B453" s="1554"/>
      <c r="C453" s="274" t="s">
        <v>951</v>
      </c>
      <c r="E453" s="1375"/>
      <c r="F453" s="1555"/>
      <c r="G453" s="1375"/>
      <c r="H453" s="1555"/>
      <c r="I453" s="1375"/>
      <c r="J453" s="1556"/>
      <c r="K453" s="1557"/>
      <c r="L453" s="1557"/>
      <c r="M453" s="1557"/>
      <c r="N453" s="1557"/>
      <c r="O453" s="1558"/>
      <c r="P453" s="1558"/>
      <c r="Q453" s="1555"/>
      <c r="R453" s="1375"/>
      <c r="S453" s="1559"/>
      <c r="T453" s="1558"/>
      <c r="U453" s="1555"/>
      <c r="V453" s="1555"/>
      <c r="W453" s="1375"/>
      <c r="X453" s="1555"/>
      <c r="Y453" s="1375"/>
      <c r="Z453" s="1555"/>
      <c r="AA453" s="1375"/>
      <c r="AB453" s="1556"/>
      <c r="AC453" s="1560"/>
      <c r="AD453" s="1561"/>
      <c r="AE453" s="1558"/>
      <c r="AF453" s="1558"/>
      <c r="AG453" s="1558"/>
      <c r="AH453" s="1562"/>
      <c r="AI453" s="1563"/>
      <c r="AJ453" s="1563"/>
      <c r="AK453" s="1563"/>
      <c r="AL453" s="1564"/>
      <c r="AM453" s="1563"/>
      <c r="AN453" s="1563"/>
      <c r="AO453" s="1555"/>
      <c r="AP453" s="1378"/>
      <c r="AQ453" s="1565"/>
      <c r="AR453" s="1566"/>
    </row>
    <row r="454" spans="1:44" s="1350" customFormat="1">
      <c r="A454" s="1553"/>
      <c r="B454" s="1554"/>
      <c r="C454" s="274" t="s">
        <v>952</v>
      </c>
      <c r="E454" s="1375"/>
      <c r="F454" s="1555"/>
      <c r="G454" s="1375"/>
      <c r="H454" s="1555"/>
      <c r="I454" s="1375"/>
      <c r="J454" s="1556"/>
      <c r="K454" s="1557"/>
      <c r="L454" s="1557"/>
      <c r="M454" s="1557"/>
      <c r="N454" s="1557"/>
      <c r="O454" s="1558"/>
      <c r="P454" s="1558"/>
      <c r="Q454" s="1555"/>
      <c r="R454" s="1375"/>
      <c r="S454" s="1559"/>
      <c r="T454" s="1558"/>
      <c r="U454" s="1555"/>
      <c r="V454" s="1555"/>
      <c r="W454" s="1375"/>
      <c r="X454" s="1555"/>
      <c r="Y454" s="1375"/>
      <c r="Z454" s="1555"/>
      <c r="AA454" s="1375"/>
      <c r="AB454" s="1556"/>
      <c r="AC454" s="1560"/>
      <c r="AD454" s="1561"/>
      <c r="AE454" s="1558"/>
      <c r="AF454" s="1558"/>
      <c r="AG454" s="1558"/>
      <c r="AH454" s="1562"/>
      <c r="AI454" s="1563"/>
      <c r="AJ454" s="1563"/>
      <c r="AK454" s="1563"/>
      <c r="AL454" s="1564"/>
      <c r="AM454" s="1563"/>
      <c r="AN454" s="1563"/>
      <c r="AO454" s="1555"/>
      <c r="AP454" s="1378"/>
      <c r="AQ454" s="1565"/>
      <c r="AR454" s="1566"/>
    </row>
    <row r="455" spans="1:44" s="1350" customFormat="1">
      <c r="A455" s="1553"/>
      <c r="B455" s="1554"/>
      <c r="C455" s="274" t="s">
        <v>953</v>
      </c>
      <c r="E455" s="1375"/>
      <c r="F455" s="1555"/>
      <c r="G455" s="1375"/>
      <c r="H455" s="1555"/>
      <c r="I455" s="1375"/>
      <c r="J455" s="1556"/>
      <c r="K455" s="1557"/>
      <c r="L455" s="1557"/>
      <c r="M455" s="1557"/>
      <c r="N455" s="1557"/>
      <c r="O455" s="1558"/>
      <c r="P455" s="1558"/>
      <c r="Q455" s="1555"/>
      <c r="R455" s="1375"/>
      <c r="S455" s="1559"/>
      <c r="T455" s="1558"/>
      <c r="U455" s="1555"/>
      <c r="V455" s="1555"/>
      <c r="W455" s="1375"/>
      <c r="X455" s="1555"/>
      <c r="Y455" s="1375"/>
      <c r="Z455" s="1555"/>
      <c r="AA455" s="1375"/>
      <c r="AB455" s="1556"/>
      <c r="AC455" s="1560"/>
      <c r="AD455" s="1561"/>
      <c r="AE455" s="1558"/>
      <c r="AF455" s="1558"/>
      <c r="AG455" s="1558"/>
      <c r="AH455" s="1562"/>
      <c r="AI455" s="1563"/>
      <c r="AJ455" s="1563"/>
      <c r="AK455" s="1563"/>
      <c r="AL455" s="1564"/>
      <c r="AM455" s="1563"/>
      <c r="AN455" s="1563"/>
      <c r="AO455" s="1555"/>
      <c r="AP455" s="1378"/>
      <c r="AQ455" s="1565"/>
      <c r="AR455" s="1566"/>
    </row>
    <row r="456" spans="1:44" s="1350" customFormat="1">
      <c r="A456" s="1553"/>
      <c r="B456" s="1554"/>
      <c r="C456" s="272" t="s">
        <v>420</v>
      </c>
      <c r="E456" s="1375"/>
      <c r="F456" s="1555"/>
      <c r="G456" s="1375"/>
      <c r="H456" s="1555"/>
      <c r="I456" s="1375"/>
      <c r="J456" s="1556"/>
      <c r="K456" s="1557"/>
      <c r="L456" s="1557"/>
      <c r="M456" s="1557"/>
      <c r="N456" s="1557"/>
      <c r="O456" s="1558"/>
      <c r="P456" s="1558"/>
      <c r="Q456" s="1555"/>
      <c r="R456" s="1375"/>
      <c r="S456" s="1559"/>
      <c r="T456" s="1558"/>
      <c r="U456" s="1555"/>
      <c r="V456" s="1555"/>
      <c r="W456" s="1375"/>
      <c r="X456" s="1555"/>
      <c r="Y456" s="1375"/>
      <c r="Z456" s="1555"/>
      <c r="AA456" s="1375"/>
      <c r="AB456" s="1556"/>
      <c r="AC456" s="1560"/>
      <c r="AD456" s="1561"/>
      <c r="AE456" s="1558"/>
      <c r="AF456" s="1558"/>
      <c r="AG456" s="1558"/>
      <c r="AH456" s="1562"/>
      <c r="AI456" s="1563"/>
      <c r="AJ456" s="1563"/>
      <c r="AK456" s="1563"/>
      <c r="AL456" s="1564"/>
      <c r="AM456" s="1563"/>
      <c r="AN456" s="1563"/>
      <c r="AO456" s="1555"/>
      <c r="AP456" s="1378"/>
      <c r="AQ456" s="1565"/>
      <c r="AR456" s="1566"/>
    </row>
    <row r="457" spans="1:44" s="1350" customFormat="1">
      <c r="A457" s="1553"/>
      <c r="B457" s="1554"/>
      <c r="C457" s="272" t="s">
        <v>421</v>
      </c>
      <c r="D457" s="1384"/>
      <c r="E457" s="1386"/>
      <c r="F457" s="1395"/>
      <c r="G457" s="1386"/>
      <c r="H457" s="1395"/>
      <c r="I457" s="1386"/>
      <c r="J457" s="1556"/>
      <c r="K457" s="1557"/>
      <c r="L457" s="1557"/>
      <c r="M457" s="1557"/>
      <c r="N457" s="1557"/>
      <c r="O457" s="1556"/>
      <c r="P457" s="1556"/>
      <c r="Q457" s="1395"/>
      <c r="R457" s="1386"/>
      <c r="S457" s="1559"/>
      <c r="T457" s="1556"/>
      <c r="U457" s="1567"/>
      <c r="V457" s="1395"/>
      <c r="W457" s="1386"/>
      <c r="X457" s="1395"/>
      <c r="Y457" s="1386"/>
      <c r="Z457" s="1395"/>
      <c r="AA457" s="1386"/>
      <c r="AB457" s="1556"/>
      <c r="AC457" s="1560"/>
      <c r="AD457" s="1561"/>
      <c r="AE457" s="1556"/>
      <c r="AF457" s="1556"/>
      <c r="AG457" s="1556"/>
      <c r="AH457" s="1562"/>
      <c r="AI457" s="1385"/>
      <c r="AJ457" s="1385"/>
      <c r="AK457" s="1385"/>
      <c r="AL457" s="1564"/>
      <c r="AM457" s="1385"/>
      <c r="AN457" s="1385"/>
      <c r="AO457" s="1555"/>
      <c r="AP457" s="1378"/>
      <c r="AQ457" s="1565"/>
      <c r="AR457" s="1569"/>
    </row>
    <row r="458" spans="1:44" s="1350" customFormat="1">
      <c r="A458" s="1553"/>
      <c r="B458" s="1554"/>
      <c r="C458" s="273" t="s">
        <v>954</v>
      </c>
      <c r="E458" s="1375"/>
      <c r="F458" s="1555"/>
      <c r="G458" s="1375"/>
      <c r="H458" s="1555"/>
      <c r="I458" s="1375"/>
      <c r="J458" s="1556"/>
      <c r="K458" s="1557"/>
      <c r="L458" s="1557"/>
      <c r="M458" s="1557"/>
      <c r="N458" s="1557"/>
      <c r="O458" s="1558"/>
      <c r="P458" s="1558"/>
      <c r="Q458" s="1555"/>
      <c r="R458" s="1375"/>
      <c r="S458" s="1559"/>
      <c r="T458" s="1558"/>
      <c r="U458" s="1555"/>
      <c r="V458" s="1555"/>
      <c r="W458" s="1375"/>
      <c r="X458" s="1555"/>
      <c r="Y458" s="1375"/>
      <c r="Z458" s="1555"/>
      <c r="AA458" s="1375"/>
      <c r="AB458" s="1556"/>
      <c r="AC458" s="1560"/>
      <c r="AD458" s="1561"/>
      <c r="AE458" s="1558"/>
      <c r="AF458" s="1558"/>
      <c r="AG458" s="1558"/>
      <c r="AH458" s="1562"/>
      <c r="AI458" s="1563"/>
      <c r="AJ458" s="1563"/>
      <c r="AK458" s="1563"/>
      <c r="AL458" s="1564"/>
      <c r="AM458" s="1563"/>
      <c r="AN458" s="1563"/>
      <c r="AO458" s="1555"/>
      <c r="AP458" s="1378"/>
      <c r="AQ458" s="1565"/>
      <c r="AR458" s="1566"/>
    </row>
    <row r="459" spans="1:44" s="1350" customFormat="1">
      <c r="A459" s="1553"/>
      <c r="B459" s="1554"/>
      <c r="C459" s="273" t="s">
        <v>955</v>
      </c>
      <c r="E459" s="1375"/>
      <c r="F459" s="1555"/>
      <c r="G459" s="1375"/>
      <c r="H459" s="1555"/>
      <c r="I459" s="1375"/>
      <c r="J459" s="1556"/>
      <c r="K459" s="1557"/>
      <c r="L459" s="1557"/>
      <c r="M459" s="1557"/>
      <c r="N459" s="1557"/>
      <c r="O459" s="1558"/>
      <c r="P459" s="1558"/>
      <c r="Q459" s="1555"/>
      <c r="R459" s="1375"/>
      <c r="S459" s="1559"/>
      <c r="T459" s="1558"/>
      <c r="U459" s="1555"/>
      <c r="V459" s="1555"/>
      <c r="W459" s="1375"/>
      <c r="X459" s="1555"/>
      <c r="Y459" s="1375"/>
      <c r="Z459" s="1555"/>
      <c r="AA459" s="1375"/>
      <c r="AB459" s="1556"/>
      <c r="AC459" s="1560"/>
      <c r="AD459" s="1561"/>
      <c r="AE459" s="1558"/>
      <c r="AF459" s="1558"/>
      <c r="AG459" s="1558"/>
      <c r="AH459" s="1562"/>
      <c r="AI459" s="1563"/>
      <c r="AJ459" s="1563"/>
      <c r="AK459" s="1563"/>
      <c r="AL459" s="1564"/>
      <c r="AM459" s="1563"/>
      <c r="AN459" s="1563"/>
      <c r="AO459" s="1555"/>
      <c r="AP459" s="1378"/>
      <c r="AQ459" s="1565"/>
      <c r="AR459" s="1566"/>
    </row>
    <row r="460" spans="1:44" s="1350" customFormat="1">
      <c r="A460" s="1553"/>
      <c r="B460" s="1554"/>
      <c r="C460" s="271" t="s">
        <v>104</v>
      </c>
      <c r="E460" s="1375"/>
      <c r="F460" s="1555"/>
      <c r="G460" s="1375"/>
      <c r="H460" s="1555"/>
      <c r="I460" s="1375"/>
      <c r="J460" s="1556"/>
      <c r="K460" s="1557"/>
      <c r="L460" s="1557"/>
      <c r="M460" s="1557"/>
      <c r="N460" s="1557"/>
      <c r="O460" s="1558"/>
      <c r="P460" s="1558"/>
      <c r="Q460" s="1555"/>
      <c r="R460" s="1375"/>
      <c r="S460" s="1559"/>
      <c r="T460" s="1558"/>
      <c r="U460" s="1555"/>
      <c r="V460" s="1555"/>
      <c r="W460" s="1375"/>
      <c r="X460" s="1555"/>
      <c r="Y460" s="1375"/>
      <c r="Z460" s="1555"/>
      <c r="AA460" s="1375"/>
      <c r="AB460" s="1556"/>
      <c r="AC460" s="1560"/>
      <c r="AD460" s="1561"/>
      <c r="AE460" s="1558"/>
      <c r="AF460" s="1558"/>
      <c r="AG460" s="1558"/>
      <c r="AH460" s="1562"/>
      <c r="AI460" s="1563"/>
      <c r="AJ460" s="1563"/>
      <c r="AK460" s="1563"/>
      <c r="AL460" s="1564"/>
      <c r="AM460" s="1563"/>
      <c r="AN460" s="1563"/>
      <c r="AO460" s="1555"/>
      <c r="AP460" s="1378"/>
      <c r="AQ460" s="1565"/>
      <c r="AR460" s="1566"/>
    </row>
    <row r="461" spans="1:44" s="1350" customFormat="1">
      <c r="A461" s="1553"/>
      <c r="B461" s="1554"/>
      <c r="C461" s="271" t="s">
        <v>322</v>
      </c>
      <c r="D461" s="1571"/>
      <c r="E461" s="1572"/>
      <c r="F461" s="1573"/>
      <c r="G461" s="1572"/>
      <c r="H461" s="1573"/>
      <c r="I461" s="1572"/>
      <c r="J461" s="1556"/>
      <c r="K461" s="1574"/>
      <c r="L461" s="1574"/>
      <c r="M461" s="1574"/>
      <c r="N461" s="1574"/>
      <c r="O461" s="1574"/>
      <c r="P461" s="1574"/>
      <c r="Q461" s="1573"/>
      <c r="R461" s="1572"/>
      <c r="S461" s="1559"/>
      <c r="T461" s="1574"/>
      <c r="U461" s="1573"/>
      <c r="V461" s="1573"/>
      <c r="W461" s="1572"/>
      <c r="X461" s="1573"/>
      <c r="Y461" s="1572"/>
      <c r="Z461" s="1573"/>
      <c r="AA461" s="1572"/>
      <c r="AB461" s="1556"/>
      <c r="AC461" s="1571"/>
      <c r="AD461" s="1575"/>
      <c r="AE461" s="1574"/>
      <c r="AF461" s="1574"/>
      <c r="AG461" s="1574"/>
      <c r="AH461" s="1562"/>
      <c r="AI461" s="1576"/>
      <c r="AJ461" s="1576"/>
      <c r="AK461" s="1576"/>
      <c r="AL461" s="1564"/>
      <c r="AM461" s="1576"/>
      <c r="AN461" s="1576"/>
      <c r="AO461" s="1573"/>
      <c r="AP461" s="1577"/>
      <c r="AQ461" s="1578"/>
      <c r="AR461" s="1579"/>
    </row>
    <row r="462" spans="1:44" s="1350" customFormat="1">
      <c r="A462" s="1553"/>
      <c r="B462" s="1554"/>
      <c r="C462" s="271" t="s">
        <v>424</v>
      </c>
      <c r="D462" s="1560"/>
      <c r="E462" s="40"/>
      <c r="F462" s="1580"/>
      <c r="G462" s="40"/>
      <c r="H462" s="1580"/>
      <c r="I462" s="40"/>
      <c r="J462" s="1556"/>
      <c r="K462" s="1557"/>
      <c r="L462" s="1557"/>
      <c r="M462" s="1557"/>
      <c r="N462" s="1557"/>
      <c r="O462" s="1557"/>
      <c r="P462" s="1557"/>
      <c r="Q462" s="1580"/>
      <c r="R462" s="40"/>
      <c r="S462" s="1559"/>
      <c r="T462" s="1557"/>
      <c r="U462" s="1580"/>
      <c r="V462" s="1580"/>
      <c r="W462" s="40"/>
      <c r="X462" s="1580"/>
      <c r="Y462" s="40"/>
      <c r="Z462" s="1580"/>
      <c r="AA462" s="40"/>
      <c r="AB462" s="1556"/>
      <c r="AC462" s="1560"/>
      <c r="AD462" s="1561"/>
      <c r="AE462" s="1557"/>
      <c r="AF462" s="1557"/>
      <c r="AG462" s="1557"/>
      <c r="AH462" s="1562"/>
      <c r="AI462" s="1581"/>
      <c r="AJ462" s="1581"/>
      <c r="AK462" s="1581"/>
      <c r="AL462" s="1564"/>
      <c r="AM462" s="1581"/>
      <c r="AN462" s="1581"/>
      <c r="AO462" s="1555"/>
      <c r="AP462" s="1378"/>
      <c r="AQ462" s="1565"/>
      <c r="AR462" s="1566"/>
    </row>
    <row r="463" spans="1:44" s="1350" customFormat="1">
      <c r="A463" s="1553"/>
      <c r="B463" s="1554"/>
      <c r="C463" s="275" t="s">
        <v>425</v>
      </c>
      <c r="D463" s="1559"/>
      <c r="E463" s="1386"/>
      <c r="F463" s="1567"/>
      <c r="G463" s="1386"/>
      <c r="H463" s="1567"/>
      <c r="I463" s="1386"/>
      <c r="J463" s="1556"/>
      <c r="K463" s="1557"/>
      <c r="L463" s="1557"/>
      <c r="M463" s="1557"/>
      <c r="N463" s="1557"/>
      <c r="O463" s="1556"/>
      <c r="P463" s="1556"/>
      <c r="Q463" s="1567"/>
      <c r="R463" s="1386"/>
      <c r="S463" s="1559"/>
      <c r="T463" s="1556"/>
      <c r="U463" s="1567"/>
      <c r="V463" s="1567"/>
      <c r="W463" s="1386"/>
      <c r="X463" s="1567"/>
      <c r="Y463" s="1386"/>
      <c r="Z463" s="1567"/>
      <c r="AA463" s="1386"/>
      <c r="AB463" s="1556"/>
      <c r="AC463" s="1560"/>
      <c r="AD463" s="1561"/>
      <c r="AE463" s="1556"/>
      <c r="AF463" s="1556"/>
      <c r="AG463" s="1556"/>
      <c r="AH463" s="1562"/>
      <c r="AI463" s="1568"/>
      <c r="AJ463" s="1568"/>
      <c r="AK463" s="1568"/>
      <c r="AL463" s="1564"/>
      <c r="AM463" s="1568"/>
      <c r="AN463" s="1568"/>
      <c r="AO463" s="1582"/>
      <c r="AP463" s="1583"/>
      <c r="AQ463" s="1584"/>
      <c r="AR463" s="1569"/>
    </row>
    <row r="464" spans="1:44" s="1350" customFormat="1" ht="13.5" thickBot="1">
      <c r="A464" s="1553"/>
      <c r="B464" s="1585"/>
      <c r="C464" s="276" t="s">
        <v>782</v>
      </c>
      <c r="D464" s="1586"/>
      <c r="E464" s="1587"/>
      <c r="F464" s="1588"/>
      <c r="G464" s="1587"/>
      <c r="H464" s="1588"/>
      <c r="I464" s="1587"/>
      <c r="J464" s="1589"/>
      <c r="K464" s="1590"/>
      <c r="L464" s="1590"/>
      <c r="M464" s="1590"/>
      <c r="N464" s="1590"/>
      <c r="O464" s="1590"/>
      <c r="P464" s="1591"/>
      <c r="Q464" s="1588"/>
      <c r="R464" s="1587"/>
      <c r="S464" s="1592"/>
      <c r="T464" s="1593"/>
      <c r="U464" s="1594"/>
      <c r="V464" s="1591"/>
      <c r="W464" s="1587"/>
      <c r="X464" s="1588"/>
      <c r="Y464" s="1587"/>
      <c r="Z464" s="1588"/>
      <c r="AA464" s="1587"/>
      <c r="AB464" s="1589"/>
      <c r="AC464" s="1595"/>
      <c r="AD464" s="1587"/>
      <c r="AE464" s="1590"/>
      <c r="AF464" s="1593"/>
      <c r="AG464" s="1593"/>
      <c r="AH464" s="1596"/>
      <c r="AI464" s="1597"/>
      <c r="AJ464" s="1598"/>
      <c r="AK464" s="1599"/>
      <c r="AL464" s="1600"/>
      <c r="AM464" s="1586"/>
      <c r="AN464" s="1601"/>
      <c r="AO464" s="1602"/>
      <c r="AP464" s="1603"/>
      <c r="AQ464" s="1595"/>
      <c r="AR464" s="1604"/>
    </row>
    <row r="465" spans="1:44" s="1350" customFormat="1">
      <c r="A465" s="1553"/>
      <c r="B465" s="1605"/>
      <c r="C465" s="319" t="s">
        <v>414</v>
      </c>
      <c r="D465" s="1540"/>
      <c r="E465" s="1369"/>
      <c r="F465" s="1541"/>
      <c r="G465" s="1369"/>
      <c r="H465" s="1541"/>
      <c r="I465" s="1369"/>
      <c r="J465" s="1542"/>
      <c r="K465" s="1543"/>
      <c r="L465" s="1543"/>
      <c r="M465" s="1543"/>
      <c r="N465" s="1543"/>
      <c r="O465" s="1544"/>
      <c r="P465" s="1544"/>
      <c r="Q465" s="1541"/>
      <c r="R465" s="1369"/>
      <c r="S465" s="1545"/>
      <c r="T465" s="1544"/>
      <c r="U465" s="1541"/>
      <c r="V465" s="1541"/>
      <c r="W465" s="1369"/>
      <c r="X465" s="1541"/>
      <c r="Y465" s="1369"/>
      <c r="Z465" s="1541"/>
      <c r="AA465" s="1369"/>
      <c r="AB465" s="1542"/>
      <c r="AC465" s="1546"/>
      <c r="AD465" s="1547"/>
      <c r="AE465" s="1544"/>
      <c r="AF465" s="1544"/>
      <c r="AG465" s="1544"/>
      <c r="AH465" s="1548"/>
      <c r="AI465" s="1549"/>
      <c r="AJ465" s="1549"/>
      <c r="AK465" s="1549"/>
      <c r="AL465" s="1550"/>
      <c r="AM465" s="1549"/>
      <c r="AN465" s="1549"/>
      <c r="AO465" s="1541"/>
      <c r="AP465" s="1372"/>
      <c r="AQ465" s="1551"/>
      <c r="AR465" s="1552"/>
    </row>
    <row r="466" spans="1:44" s="1350" customFormat="1">
      <c r="A466" s="1553"/>
      <c r="B466" s="1554"/>
      <c r="C466" s="270" t="s">
        <v>11</v>
      </c>
      <c r="E466" s="1375"/>
      <c r="F466" s="1555"/>
      <c r="G466" s="1375"/>
      <c r="H466" s="1555"/>
      <c r="I466" s="1375"/>
      <c r="J466" s="1556"/>
      <c r="K466" s="1557"/>
      <c r="L466" s="1557"/>
      <c r="M466" s="1557"/>
      <c r="N466" s="1557"/>
      <c r="O466" s="1558"/>
      <c r="P466" s="1558"/>
      <c r="Q466" s="1555"/>
      <c r="R466" s="1375"/>
      <c r="S466" s="1559"/>
      <c r="T466" s="1558"/>
      <c r="U466" s="1555"/>
      <c r="V466" s="1555"/>
      <c r="W466" s="1375"/>
      <c r="X466" s="1555"/>
      <c r="Y466" s="1375"/>
      <c r="Z466" s="1555"/>
      <c r="AA466" s="1375"/>
      <c r="AB466" s="1556"/>
      <c r="AC466" s="1560"/>
      <c r="AD466" s="1561"/>
      <c r="AE466" s="1558"/>
      <c r="AF466" s="1558"/>
      <c r="AG466" s="1558"/>
      <c r="AH466" s="1562"/>
      <c r="AI466" s="1563"/>
      <c r="AJ466" s="1563"/>
      <c r="AK466" s="1563"/>
      <c r="AL466" s="1564"/>
      <c r="AM466" s="1563"/>
      <c r="AN466" s="1563"/>
      <c r="AO466" s="1555"/>
      <c r="AP466" s="1378"/>
      <c r="AQ466" s="1565"/>
      <c r="AR466" s="1566"/>
    </row>
    <row r="467" spans="1:44" s="1350" customFormat="1">
      <c r="A467" s="1553"/>
      <c r="B467" s="1554"/>
      <c r="C467" s="271" t="s">
        <v>4</v>
      </c>
      <c r="D467" s="1559"/>
      <c r="E467" s="1386"/>
      <c r="F467" s="1567"/>
      <c r="G467" s="1386"/>
      <c r="H467" s="1567"/>
      <c r="I467" s="1386"/>
      <c r="J467" s="1556"/>
      <c r="K467" s="1557"/>
      <c r="L467" s="1557"/>
      <c r="M467" s="1557"/>
      <c r="N467" s="1557"/>
      <c r="O467" s="1556"/>
      <c r="P467" s="1556"/>
      <c r="Q467" s="1567"/>
      <c r="R467" s="1386"/>
      <c r="S467" s="1559"/>
      <c r="T467" s="1556"/>
      <c r="U467" s="1567"/>
      <c r="V467" s="1567"/>
      <c r="W467" s="1386"/>
      <c r="X467" s="1567"/>
      <c r="Y467" s="1386"/>
      <c r="Z467" s="1567"/>
      <c r="AA467" s="1386"/>
      <c r="AB467" s="1556"/>
      <c r="AC467" s="1560"/>
      <c r="AD467" s="1561"/>
      <c r="AE467" s="1556"/>
      <c r="AF467" s="1556"/>
      <c r="AG467" s="1556"/>
      <c r="AH467" s="1562"/>
      <c r="AI467" s="1568"/>
      <c r="AJ467" s="1568"/>
      <c r="AK467" s="1568"/>
      <c r="AL467" s="1564"/>
      <c r="AM467" s="1568"/>
      <c r="AN467" s="1568"/>
      <c r="AO467" s="1555"/>
      <c r="AP467" s="1378"/>
      <c r="AQ467" s="1565"/>
      <c r="AR467" s="1569"/>
    </row>
    <row r="468" spans="1:44" s="1350" customFormat="1">
      <c r="A468" s="1553"/>
      <c r="B468" s="1554"/>
      <c r="C468" s="272" t="s">
        <v>943</v>
      </c>
      <c r="E468" s="1375"/>
      <c r="F468" s="1555"/>
      <c r="G468" s="1375"/>
      <c r="H468" s="1555"/>
      <c r="I468" s="1375"/>
      <c r="J468" s="1556"/>
      <c r="K468" s="1557"/>
      <c r="L468" s="1557"/>
      <c r="M468" s="1557"/>
      <c r="N468" s="1557"/>
      <c r="O468" s="1558"/>
      <c r="P468" s="1558"/>
      <c r="Q468" s="1555"/>
      <c r="R468" s="1375"/>
      <c r="S468" s="1559"/>
      <c r="T468" s="1558"/>
      <c r="U468" s="1555"/>
      <c r="V468" s="1555"/>
      <c r="W468" s="1375"/>
      <c r="X468" s="1555"/>
      <c r="Y468" s="1375"/>
      <c r="Z468" s="1555"/>
      <c r="AA468" s="1375"/>
      <c r="AB468" s="1556"/>
      <c r="AC468" s="1560"/>
      <c r="AD468" s="1561"/>
      <c r="AE468" s="1558"/>
      <c r="AF468" s="1558"/>
      <c r="AG468" s="1558"/>
      <c r="AH468" s="1562"/>
      <c r="AI468" s="1563"/>
      <c r="AJ468" s="1563"/>
      <c r="AK468" s="1563"/>
      <c r="AL468" s="1564"/>
      <c r="AM468" s="1563"/>
      <c r="AN468" s="1563"/>
      <c r="AO468" s="1555"/>
      <c r="AP468" s="1378"/>
      <c r="AQ468" s="1565"/>
      <c r="AR468" s="1566"/>
    </row>
    <row r="469" spans="1:44" s="1350" customFormat="1">
      <c r="A469" s="1553"/>
      <c r="B469" s="1554"/>
      <c r="C469" s="273" t="s">
        <v>944</v>
      </c>
      <c r="E469" s="1375"/>
      <c r="F469" s="1555"/>
      <c r="G469" s="1375"/>
      <c r="H469" s="1555"/>
      <c r="I469" s="1375"/>
      <c r="J469" s="1556"/>
      <c r="K469" s="1557"/>
      <c r="L469" s="1557"/>
      <c r="M469" s="1557"/>
      <c r="N469" s="1557"/>
      <c r="O469" s="1558"/>
      <c r="P469" s="1558"/>
      <c r="Q469" s="1555"/>
      <c r="R469" s="1375"/>
      <c r="S469" s="1559"/>
      <c r="T469" s="1558"/>
      <c r="U469" s="1555"/>
      <c r="V469" s="1555"/>
      <c r="W469" s="1375"/>
      <c r="X469" s="1555"/>
      <c r="Y469" s="1375"/>
      <c r="Z469" s="1555"/>
      <c r="AA469" s="1375"/>
      <c r="AB469" s="1556"/>
      <c r="AC469" s="1560"/>
      <c r="AD469" s="1561"/>
      <c r="AE469" s="1558"/>
      <c r="AF469" s="1558"/>
      <c r="AG469" s="1558"/>
      <c r="AH469" s="1562"/>
      <c r="AI469" s="1563"/>
      <c r="AJ469" s="1563"/>
      <c r="AK469" s="1563"/>
      <c r="AL469" s="1564"/>
      <c r="AM469" s="1563"/>
      <c r="AN469" s="1563"/>
      <c r="AO469" s="1555"/>
      <c r="AP469" s="1378"/>
      <c r="AQ469" s="1565"/>
      <c r="AR469" s="1566"/>
    </row>
    <row r="470" spans="1:44" s="1350" customFormat="1">
      <c r="A470" s="1553"/>
      <c r="B470" s="1554"/>
      <c r="C470" s="272" t="s">
        <v>945</v>
      </c>
      <c r="E470" s="1375"/>
      <c r="F470" s="1555"/>
      <c r="G470" s="1375"/>
      <c r="H470" s="1555"/>
      <c r="I470" s="1375"/>
      <c r="J470" s="1556"/>
      <c r="K470" s="1557"/>
      <c r="L470" s="1557"/>
      <c r="M470" s="1557"/>
      <c r="N470" s="1557"/>
      <c r="O470" s="1558"/>
      <c r="P470" s="1558"/>
      <c r="Q470" s="1555"/>
      <c r="R470" s="1375"/>
      <c r="S470" s="1559"/>
      <c r="T470" s="1558"/>
      <c r="U470" s="1555"/>
      <c r="V470" s="1555"/>
      <c r="W470" s="1375"/>
      <c r="X470" s="1555"/>
      <c r="Y470" s="1375"/>
      <c r="Z470" s="1555"/>
      <c r="AA470" s="1375"/>
      <c r="AB470" s="1556"/>
      <c r="AC470" s="1560"/>
      <c r="AD470" s="1561"/>
      <c r="AE470" s="1558"/>
      <c r="AF470" s="1558"/>
      <c r="AG470" s="1558"/>
      <c r="AH470" s="1562"/>
      <c r="AI470" s="1563"/>
      <c r="AJ470" s="1563"/>
      <c r="AK470" s="1563"/>
      <c r="AL470" s="1564"/>
      <c r="AM470" s="1563"/>
      <c r="AN470" s="1563"/>
      <c r="AO470" s="1555"/>
      <c r="AP470" s="1378"/>
      <c r="AQ470" s="1565"/>
      <c r="AR470" s="1566"/>
    </row>
    <row r="471" spans="1:44" s="1350" customFormat="1">
      <c r="A471" s="1553"/>
      <c r="B471" s="1554"/>
      <c r="C471" s="273" t="s">
        <v>946</v>
      </c>
      <c r="E471" s="1375"/>
      <c r="F471" s="1555"/>
      <c r="G471" s="1375"/>
      <c r="H471" s="1555"/>
      <c r="I471" s="1375"/>
      <c r="J471" s="1556"/>
      <c r="K471" s="1557"/>
      <c r="L471" s="1557"/>
      <c r="M471" s="1557"/>
      <c r="N471" s="1557"/>
      <c r="O471" s="1558"/>
      <c r="P471" s="1558"/>
      <c r="Q471" s="1555"/>
      <c r="R471" s="1375"/>
      <c r="S471" s="1559"/>
      <c r="T471" s="1558"/>
      <c r="U471" s="1555"/>
      <c r="V471" s="1555"/>
      <c r="W471" s="1375"/>
      <c r="X471" s="1555"/>
      <c r="Y471" s="1375"/>
      <c r="Z471" s="1555"/>
      <c r="AA471" s="1375"/>
      <c r="AB471" s="1556"/>
      <c r="AC471" s="1560"/>
      <c r="AD471" s="1561"/>
      <c r="AE471" s="1558"/>
      <c r="AF471" s="1558"/>
      <c r="AG471" s="1558"/>
      <c r="AH471" s="1562"/>
      <c r="AI471" s="1563"/>
      <c r="AJ471" s="1563"/>
      <c r="AK471" s="1563"/>
      <c r="AL471" s="1564"/>
      <c r="AM471" s="1563"/>
      <c r="AN471" s="1563"/>
      <c r="AO471" s="1555"/>
      <c r="AP471" s="1378"/>
      <c r="AQ471" s="1565"/>
      <c r="AR471" s="1566"/>
    </row>
    <row r="472" spans="1:44" s="1350" customFormat="1">
      <c r="A472" s="1553"/>
      <c r="B472" s="1554"/>
      <c r="C472" s="272" t="s">
        <v>947</v>
      </c>
      <c r="E472" s="1375"/>
      <c r="F472" s="1555"/>
      <c r="G472" s="1375"/>
      <c r="H472" s="1555"/>
      <c r="I472" s="1375"/>
      <c r="J472" s="1556"/>
      <c r="K472" s="1557"/>
      <c r="L472" s="1557"/>
      <c r="M472" s="1557"/>
      <c r="N472" s="1557"/>
      <c r="O472" s="1558"/>
      <c r="P472" s="1558"/>
      <c r="Q472" s="1555"/>
      <c r="R472" s="1375"/>
      <c r="S472" s="1559"/>
      <c r="T472" s="1558"/>
      <c r="U472" s="1555"/>
      <c r="V472" s="1555"/>
      <c r="W472" s="1375"/>
      <c r="X472" s="1555"/>
      <c r="Y472" s="1375"/>
      <c r="Z472" s="1555"/>
      <c r="AA472" s="1375"/>
      <c r="AB472" s="1556"/>
      <c r="AC472" s="1560"/>
      <c r="AD472" s="1561"/>
      <c r="AE472" s="1558"/>
      <c r="AF472" s="1558"/>
      <c r="AG472" s="1558"/>
      <c r="AH472" s="1562"/>
      <c r="AI472" s="1563"/>
      <c r="AJ472" s="1563"/>
      <c r="AK472" s="1563"/>
      <c r="AL472" s="1564"/>
      <c r="AM472" s="1563"/>
      <c r="AN472" s="1563"/>
      <c r="AO472" s="1555"/>
      <c r="AP472" s="1378"/>
      <c r="AQ472" s="1565"/>
      <c r="AR472" s="1566"/>
    </row>
    <row r="473" spans="1:44" s="1350" customFormat="1">
      <c r="A473" s="1553"/>
      <c r="B473" s="1554"/>
      <c r="C473" s="273" t="s">
        <v>948</v>
      </c>
      <c r="E473" s="1375"/>
      <c r="F473" s="1555"/>
      <c r="G473" s="1375"/>
      <c r="H473" s="1555"/>
      <c r="I473" s="1375"/>
      <c r="J473" s="1556"/>
      <c r="K473" s="1557"/>
      <c r="L473" s="1557"/>
      <c r="M473" s="1557"/>
      <c r="N473" s="1557"/>
      <c r="O473" s="1558"/>
      <c r="P473" s="1558"/>
      <c r="Q473" s="1555"/>
      <c r="R473" s="1375"/>
      <c r="S473" s="1559"/>
      <c r="T473" s="1558"/>
      <c r="U473" s="1555"/>
      <c r="V473" s="1555"/>
      <c r="W473" s="1375"/>
      <c r="X473" s="1555"/>
      <c r="Y473" s="1375"/>
      <c r="Z473" s="1555"/>
      <c r="AA473" s="1375"/>
      <c r="AB473" s="1556"/>
      <c r="AC473" s="1560"/>
      <c r="AD473" s="1561"/>
      <c r="AE473" s="1558"/>
      <c r="AF473" s="1558"/>
      <c r="AG473" s="1558"/>
      <c r="AH473" s="1562"/>
      <c r="AI473" s="1563"/>
      <c r="AJ473" s="1563"/>
      <c r="AK473" s="1563"/>
      <c r="AL473" s="1564"/>
      <c r="AM473" s="1563"/>
      <c r="AN473" s="1563"/>
      <c r="AO473" s="1555"/>
      <c r="AP473" s="1378"/>
      <c r="AQ473" s="1565"/>
      <c r="AR473" s="1566"/>
    </row>
    <row r="474" spans="1:44" s="1350" customFormat="1">
      <c r="A474" s="1553"/>
      <c r="B474" s="1554"/>
      <c r="C474" s="271" t="s">
        <v>10</v>
      </c>
      <c r="D474" s="1559"/>
      <c r="E474" s="1386"/>
      <c r="F474" s="1567"/>
      <c r="G474" s="1386"/>
      <c r="H474" s="1567"/>
      <c r="I474" s="1386"/>
      <c r="J474" s="1556"/>
      <c r="K474" s="1557"/>
      <c r="L474" s="1557"/>
      <c r="M474" s="1557"/>
      <c r="N474" s="1557"/>
      <c r="O474" s="1556"/>
      <c r="P474" s="1556"/>
      <c r="Q474" s="1567"/>
      <c r="R474" s="1386"/>
      <c r="S474" s="1559"/>
      <c r="T474" s="1556"/>
      <c r="U474" s="1567"/>
      <c r="V474" s="1567"/>
      <c r="W474" s="1386"/>
      <c r="X474" s="1567"/>
      <c r="Y474" s="1386"/>
      <c r="Z474" s="1567"/>
      <c r="AA474" s="1386"/>
      <c r="AB474" s="1556"/>
      <c r="AC474" s="1560"/>
      <c r="AD474" s="1561"/>
      <c r="AE474" s="1556"/>
      <c r="AF474" s="1556"/>
      <c r="AG474" s="1556"/>
      <c r="AH474" s="1562"/>
      <c r="AI474" s="1568"/>
      <c r="AJ474" s="1568"/>
      <c r="AK474" s="1568"/>
      <c r="AL474" s="1564"/>
      <c r="AM474" s="1568"/>
      <c r="AN474" s="1568"/>
      <c r="AO474" s="1555"/>
      <c r="AP474" s="1378"/>
      <c r="AQ474" s="1565"/>
      <c r="AR474" s="1569"/>
    </row>
    <row r="475" spans="1:44" s="1350" customFormat="1">
      <c r="A475" s="1553"/>
      <c r="B475" s="1554"/>
      <c r="C475" s="272" t="s">
        <v>417</v>
      </c>
      <c r="D475" s="1559"/>
      <c r="E475" s="1386"/>
      <c r="F475" s="1567"/>
      <c r="G475" s="1386"/>
      <c r="H475" s="1567"/>
      <c r="I475" s="1386"/>
      <c r="J475" s="1556"/>
      <c r="K475" s="1557"/>
      <c r="L475" s="1557"/>
      <c r="M475" s="1557"/>
      <c r="N475" s="1557"/>
      <c r="O475" s="1556"/>
      <c r="P475" s="1556"/>
      <c r="Q475" s="1567"/>
      <c r="R475" s="1386"/>
      <c r="S475" s="1559"/>
      <c r="T475" s="1556"/>
      <c r="U475" s="1567"/>
      <c r="V475" s="1567"/>
      <c r="W475" s="1386"/>
      <c r="X475" s="1567"/>
      <c r="Y475" s="1386"/>
      <c r="Z475" s="1567"/>
      <c r="AA475" s="1386"/>
      <c r="AB475" s="1556"/>
      <c r="AC475" s="1560"/>
      <c r="AD475" s="1561"/>
      <c r="AE475" s="1556"/>
      <c r="AF475" s="1556"/>
      <c r="AG475" s="1556"/>
      <c r="AH475" s="1562"/>
      <c r="AI475" s="1568"/>
      <c r="AJ475" s="1568"/>
      <c r="AK475" s="1568"/>
      <c r="AL475" s="1564"/>
      <c r="AM475" s="1568"/>
      <c r="AN475" s="1568"/>
      <c r="AO475" s="1555"/>
      <c r="AP475" s="1378"/>
      <c r="AQ475" s="1565"/>
      <c r="AR475" s="1569"/>
    </row>
    <row r="476" spans="1:44" s="1350" customFormat="1" ht="15">
      <c r="A476" s="1553"/>
      <c r="B476" s="1570" t="s">
        <v>373</v>
      </c>
      <c r="C476" s="273" t="s">
        <v>949</v>
      </c>
      <c r="E476" s="1375"/>
      <c r="F476" s="1555"/>
      <c r="G476" s="1375"/>
      <c r="H476" s="1555"/>
      <c r="I476" s="1375"/>
      <c r="J476" s="1556"/>
      <c r="K476" s="1557"/>
      <c r="L476" s="1557"/>
      <c r="M476" s="1557"/>
      <c r="N476" s="1557"/>
      <c r="O476" s="1558"/>
      <c r="P476" s="1558"/>
      <c r="Q476" s="1555"/>
      <c r="R476" s="1375"/>
      <c r="S476" s="1559"/>
      <c r="T476" s="1558"/>
      <c r="U476" s="1555"/>
      <c r="V476" s="1555"/>
      <c r="W476" s="1375"/>
      <c r="X476" s="1555"/>
      <c r="Y476" s="1375"/>
      <c r="Z476" s="1555"/>
      <c r="AA476" s="1375"/>
      <c r="AB476" s="1556"/>
      <c r="AC476" s="1560"/>
      <c r="AD476" s="1561"/>
      <c r="AE476" s="1558"/>
      <c r="AF476" s="1558"/>
      <c r="AG476" s="1558"/>
      <c r="AH476" s="1562"/>
      <c r="AI476" s="1563"/>
      <c r="AJ476" s="1563"/>
      <c r="AK476" s="1563"/>
      <c r="AL476" s="1564"/>
      <c r="AM476" s="1563"/>
      <c r="AN476" s="1563"/>
      <c r="AO476" s="1555"/>
      <c r="AP476" s="1378"/>
      <c r="AQ476" s="1565"/>
      <c r="AR476" s="1566"/>
    </row>
    <row r="477" spans="1:44" s="1350" customFormat="1">
      <c r="A477" s="1553"/>
      <c r="B477" s="1554"/>
      <c r="C477" s="273" t="s">
        <v>950</v>
      </c>
      <c r="D477" s="1559"/>
      <c r="E477" s="1386"/>
      <c r="F477" s="1567"/>
      <c r="G477" s="1386"/>
      <c r="H477" s="1567"/>
      <c r="I477" s="1386"/>
      <c r="J477" s="1556"/>
      <c r="K477" s="1557"/>
      <c r="L477" s="1557"/>
      <c r="M477" s="1557"/>
      <c r="N477" s="1557"/>
      <c r="O477" s="1556"/>
      <c r="P477" s="1556"/>
      <c r="Q477" s="1567"/>
      <c r="R477" s="1386"/>
      <c r="S477" s="1559"/>
      <c r="T477" s="1556"/>
      <c r="U477" s="1567"/>
      <c r="V477" s="1567"/>
      <c r="W477" s="1386"/>
      <c r="X477" s="1567"/>
      <c r="Y477" s="1386"/>
      <c r="Z477" s="1567"/>
      <c r="AA477" s="1386"/>
      <c r="AB477" s="1556"/>
      <c r="AC477" s="1560"/>
      <c r="AD477" s="1561"/>
      <c r="AE477" s="1556"/>
      <c r="AF477" s="1556"/>
      <c r="AG477" s="1556"/>
      <c r="AH477" s="1562"/>
      <c r="AI477" s="1568"/>
      <c r="AJ477" s="1568"/>
      <c r="AK477" s="1568"/>
      <c r="AL477" s="1564"/>
      <c r="AM477" s="1568"/>
      <c r="AN477" s="1568"/>
      <c r="AO477" s="1555"/>
      <c r="AP477" s="1378"/>
      <c r="AQ477" s="1565"/>
      <c r="AR477" s="1569"/>
    </row>
    <row r="478" spans="1:44" s="1350" customFormat="1">
      <c r="A478" s="1553"/>
      <c r="B478" s="1554"/>
      <c r="C478" s="274" t="s">
        <v>951</v>
      </c>
      <c r="E478" s="1375"/>
      <c r="F478" s="1555"/>
      <c r="G478" s="1375"/>
      <c r="H478" s="1555"/>
      <c r="I478" s="1375"/>
      <c r="J478" s="1556"/>
      <c r="K478" s="1557"/>
      <c r="L478" s="1557"/>
      <c r="M478" s="1557"/>
      <c r="N478" s="1557"/>
      <c r="O478" s="1558"/>
      <c r="P478" s="1558"/>
      <c r="Q478" s="1555"/>
      <c r="R478" s="1375"/>
      <c r="S478" s="1559"/>
      <c r="T478" s="1558"/>
      <c r="U478" s="1555"/>
      <c r="V478" s="1555"/>
      <c r="W478" s="1375"/>
      <c r="X478" s="1555"/>
      <c r="Y478" s="1375"/>
      <c r="Z478" s="1555"/>
      <c r="AA478" s="1375"/>
      <c r="AB478" s="1556"/>
      <c r="AC478" s="1560"/>
      <c r="AD478" s="1561"/>
      <c r="AE478" s="1558"/>
      <c r="AF478" s="1558"/>
      <c r="AG478" s="1558"/>
      <c r="AH478" s="1562"/>
      <c r="AI478" s="1563"/>
      <c r="AJ478" s="1563"/>
      <c r="AK478" s="1563"/>
      <c r="AL478" s="1564"/>
      <c r="AM478" s="1563"/>
      <c r="AN478" s="1563"/>
      <c r="AO478" s="1555"/>
      <c r="AP478" s="1378"/>
      <c r="AQ478" s="1565"/>
      <c r="AR478" s="1566"/>
    </row>
    <row r="479" spans="1:44" s="1350" customFormat="1">
      <c r="A479" s="1553"/>
      <c r="B479" s="1554"/>
      <c r="C479" s="274" t="s">
        <v>952</v>
      </c>
      <c r="E479" s="1375"/>
      <c r="F479" s="1555"/>
      <c r="G479" s="1375"/>
      <c r="H479" s="1555"/>
      <c r="I479" s="1375"/>
      <c r="J479" s="1556"/>
      <c r="K479" s="1557"/>
      <c r="L479" s="1557"/>
      <c r="M479" s="1557"/>
      <c r="N479" s="1557"/>
      <c r="O479" s="1558"/>
      <c r="P479" s="1558"/>
      <c r="Q479" s="1555"/>
      <c r="R479" s="1375"/>
      <c r="S479" s="1559"/>
      <c r="T479" s="1558"/>
      <c r="U479" s="1555"/>
      <c r="V479" s="1555"/>
      <c r="W479" s="1375"/>
      <c r="X479" s="1555"/>
      <c r="Y479" s="1375"/>
      <c r="Z479" s="1555"/>
      <c r="AA479" s="1375"/>
      <c r="AB479" s="1556"/>
      <c r="AC479" s="1560"/>
      <c r="AD479" s="1561"/>
      <c r="AE479" s="1558"/>
      <c r="AF479" s="1558"/>
      <c r="AG479" s="1558"/>
      <c r="AH479" s="1562"/>
      <c r="AI479" s="1563"/>
      <c r="AJ479" s="1563"/>
      <c r="AK479" s="1563"/>
      <c r="AL479" s="1564"/>
      <c r="AM479" s="1563"/>
      <c r="AN479" s="1563"/>
      <c r="AO479" s="1555"/>
      <c r="AP479" s="1378"/>
      <c r="AQ479" s="1565"/>
      <c r="AR479" s="1566"/>
    </row>
    <row r="480" spans="1:44" s="1350" customFormat="1">
      <c r="A480" s="1553"/>
      <c r="B480" s="1554"/>
      <c r="C480" s="274" t="s">
        <v>953</v>
      </c>
      <c r="E480" s="1375"/>
      <c r="F480" s="1555"/>
      <c r="G480" s="1375"/>
      <c r="H480" s="1555"/>
      <c r="I480" s="1375"/>
      <c r="J480" s="1556"/>
      <c r="K480" s="1557"/>
      <c r="L480" s="1557"/>
      <c r="M480" s="1557"/>
      <c r="N480" s="1557"/>
      <c r="O480" s="1558"/>
      <c r="P480" s="1558"/>
      <c r="Q480" s="1555"/>
      <c r="R480" s="1375"/>
      <c r="S480" s="1559"/>
      <c r="T480" s="1558"/>
      <c r="U480" s="1555"/>
      <c r="V480" s="1555"/>
      <c r="W480" s="1375"/>
      <c r="X480" s="1555"/>
      <c r="Y480" s="1375"/>
      <c r="Z480" s="1555"/>
      <c r="AA480" s="1375"/>
      <c r="AB480" s="1556"/>
      <c r="AC480" s="1560"/>
      <c r="AD480" s="1561"/>
      <c r="AE480" s="1558"/>
      <c r="AF480" s="1558"/>
      <c r="AG480" s="1558"/>
      <c r="AH480" s="1562"/>
      <c r="AI480" s="1563"/>
      <c r="AJ480" s="1563"/>
      <c r="AK480" s="1563"/>
      <c r="AL480" s="1564"/>
      <c r="AM480" s="1563"/>
      <c r="AN480" s="1563"/>
      <c r="AO480" s="1555"/>
      <c r="AP480" s="1378"/>
      <c r="AQ480" s="1565"/>
      <c r="AR480" s="1566"/>
    </row>
    <row r="481" spans="1:44" s="1350" customFormat="1">
      <c r="A481" s="1553"/>
      <c r="B481" s="1554"/>
      <c r="C481" s="272" t="s">
        <v>420</v>
      </c>
      <c r="E481" s="1375"/>
      <c r="F481" s="1555"/>
      <c r="G481" s="1375"/>
      <c r="H481" s="1555"/>
      <c r="I481" s="1375"/>
      <c r="J481" s="1556"/>
      <c r="K481" s="1557"/>
      <c r="L481" s="1557"/>
      <c r="M481" s="1557"/>
      <c r="N481" s="1557"/>
      <c r="O481" s="1558"/>
      <c r="P481" s="1558"/>
      <c r="Q481" s="1555"/>
      <c r="R481" s="1375"/>
      <c r="S481" s="1559"/>
      <c r="T481" s="1558"/>
      <c r="U481" s="1555"/>
      <c r="V481" s="1555"/>
      <c r="W481" s="1375"/>
      <c r="X481" s="1555"/>
      <c r="Y481" s="1375"/>
      <c r="Z481" s="1555"/>
      <c r="AA481" s="1375"/>
      <c r="AB481" s="1556"/>
      <c r="AC481" s="1560"/>
      <c r="AD481" s="1561"/>
      <c r="AE481" s="1558"/>
      <c r="AF481" s="1558"/>
      <c r="AG481" s="1558"/>
      <c r="AH481" s="1562"/>
      <c r="AI481" s="1563"/>
      <c r="AJ481" s="1563"/>
      <c r="AK481" s="1563"/>
      <c r="AL481" s="1564"/>
      <c r="AM481" s="1563"/>
      <c r="AN481" s="1563"/>
      <c r="AO481" s="1555"/>
      <c r="AP481" s="1378"/>
      <c r="AQ481" s="1565"/>
      <c r="AR481" s="1566"/>
    </row>
    <row r="482" spans="1:44" s="1350" customFormat="1">
      <c r="A482" s="1553"/>
      <c r="B482" s="1554"/>
      <c r="C482" s="272" t="s">
        <v>421</v>
      </c>
      <c r="D482" s="1384"/>
      <c r="E482" s="1386"/>
      <c r="F482" s="1395"/>
      <c r="G482" s="1386"/>
      <c r="H482" s="1395"/>
      <c r="I482" s="1386"/>
      <c r="J482" s="1556"/>
      <c r="K482" s="1557"/>
      <c r="L482" s="1557"/>
      <c r="M482" s="1557"/>
      <c r="N482" s="1557"/>
      <c r="O482" s="1556"/>
      <c r="P482" s="1556"/>
      <c r="Q482" s="1395"/>
      <c r="R482" s="1386"/>
      <c r="S482" s="1559"/>
      <c r="T482" s="1556"/>
      <c r="U482" s="1567"/>
      <c r="V482" s="1395"/>
      <c r="W482" s="1386"/>
      <c r="X482" s="1395"/>
      <c r="Y482" s="1386"/>
      <c r="Z482" s="1395"/>
      <c r="AA482" s="1386"/>
      <c r="AB482" s="1556"/>
      <c r="AC482" s="1560"/>
      <c r="AD482" s="1561"/>
      <c r="AE482" s="1556"/>
      <c r="AF482" s="1556"/>
      <c r="AG482" s="1556"/>
      <c r="AH482" s="1562"/>
      <c r="AI482" s="1385"/>
      <c r="AJ482" s="1385"/>
      <c r="AK482" s="1385"/>
      <c r="AL482" s="1564"/>
      <c r="AM482" s="1385"/>
      <c r="AN482" s="1385"/>
      <c r="AO482" s="1555"/>
      <c r="AP482" s="1378"/>
      <c r="AQ482" s="1565"/>
      <c r="AR482" s="1569"/>
    </row>
    <row r="483" spans="1:44" s="1350" customFormat="1">
      <c r="A483" s="1553"/>
      <c r="B483" s="1554"/>
      <c r="C483" s="273" t="s">
        <v>954</v>
      </c>
      <c r="E483" s="1375"/>
      <c r="F483" s="1555"/>
      <c r="G483" s="1375"/>
      <c r="H483" s="1555"/>
      <c r="I483" s="1375"/>
      <c r="J483" s="1556"/>
      <c r="K483" s="1557"/>
      <c r="L483" s="1557"/>
      <c r="M483" s="1557"/>
      <c r="N483" s="1557"/>
      <c r="O483" s="1558"/>
      <c r="P483" s="1558"/>
      <c r="Q483" s="1555"/>
      <c r="R483" s="1375"/>
      <c r="S483" s="1559"/>
      <c r="T483" s="1558"/>
      <c r="U483" s="1555"/>
      <c r="V483" s="1555"/>
      <c r="W483" s="1375"/>
      <c r="X483" s="1555"/>
      <c r="Y483" s="1375"/>
      <c r="Z483" s="1555"/>
      <c r="AA483" s="1375"/>
      <c r="AB483" s="1556"/>
      <c r="AC483" s="1560"/>
      <c r="AD483" s="1561"/>
      <c r="AE483" s="1558"/>
      <c r="AF483" s="1558"/>
      <c r="AG483" s="1558"/>
      <c r="AH483" s="1562"/>
      <c r="AI483" s="1563"/>
      <c r="AJ483" s="1563"/>
      <c r="AK483" s="1563"/>
      <c r="AL483" s="1564"/>
      <c r="AM483" s="1563"/>
      <c r="AN483" s="1563"/>
      <c r="AO483" s="1555"/>
      <c r="AP483" s="1378"/>
      <c r="AQ483" s="1565"/>
      <c r="AR483" s="1566"/>
    </row>
    <row r="484" spans="1:44" s="1350" customFormat="1">
      <c r="A484" s="1553"/>
      <c r="B484" s="1554"/>
      <c r="C484" s="273" t="s">
        <v>955</v>
      </c>
      <c r="E484" s="1375"/>
      <c r="F484" s="1555"/>
      <c r="G484" s="1375"/>
      <c r="H484" s="1555"/>
      <c r="I484" s="1375"/>
      <c r="J484" s="1556"/>
      <c r="K484" s="1557"/>
      <c r="L484" s="1557"/>
      <c r="M484" s="1557"/>
      <c r="N484" s="1557"/>
      <c r="O484" s="1558"/>
      <c r="P484" s="1558"/>
      <c r="Q484" s="1555"/>
      <c r="R484" s="1375"/>
      <c r="S484" s="1559"/>
      <c r="T484" s="1558"/>
      <c r="U484" s="1555"/>
      <c r="V484" s="1555"/>
      <c r="W484" s="1375"/>
      <c r="X484" s="1555"/>
      <c r="Y484" s="1375"/>
      <c r="Z484" s="1555"/>
      <c r="AA484" s="1375"/>
      <c r="AB484" s="1556"/>
      <c r="AC484" s="1560"/>
      <c r="AD484" s="1561"/>
      <c r="AE484" s="1558"/>
      <c r="AF484" s="1558"/>
      <c r="AG484" s="1558"/>
      <c r="AH484" s="1562"/>
      <c r="AI484" s="1563"/>
      <c r="AJ484" s="1563"/>
      <c r="AK484" s="1563"/>
      <c r="AL484" s="1564"/>
      <c r="AM484" s="1563"/>
      <c r="AN484" s="1563"/>
      <c r="AO484" s="1555"/>
      <c r="AP484" s="1378"/>
      <c r="AQ484" s="1565"/>
      <c r="AR484" s="1566"/>
    </row>
    <row r="485" spans="1:44" s="1350" customFormat="1">
      <c r="A485" s="1553"/>
      <c r="B485" s="1554"/>
      <c r="C485" s="271" t="s">
        <v>104</v>
      </c>
      <c r="E485" s="1375"/>
      <c r="F485" s="1555"/>
      <c r="G485" s="1375"/>
      <c r="H485" s="1555"/>
      <c r="I485" s="1375"/>
      <c r="J485" s="1556"/>
      <c r="K485" s="1557"/>
      <c r="L485" s="1557"/>
      <c r="M485" s="1557"/>
      <c r="N485" s="1557"/>
      <c r="O485" s="1558"/>
      <c r="P485" s="1558"/>
      <c r="Q485" s="1555"/>
      <c r="R485" s="1375"/>
      <c r="S485" s="1559"/>
      <c r="T485" s="1558"/>
      <c r="U485" s="1555"/>
      <c r="V485" s="1555"/>
      <c r="W485" s="1375"/>
      <c r="X485" s="1555"/>
      <c r="Y485" s="1375"/>
      <c r="Z485" s="1555"/>
      <c r="AA485" s="1375"/>
      <c r="AB485" s="1556"/>
      <c r="AC485" s="1560"/>
      <c r="AD485" s="1561"/>
      <c r="AE485" s="1558"/>
      <c r="AF485" s="1558"/>
      <c r="AG485" s="1558"/>
      <c r="AH485" s="1562"/>
      <c r="AI485" s="1563"/>
      <c r="AJ485" s="1563"/>
      <c r="AK485" s="1563"/>
      <c r="AL485" s="1564"/>
      <c r="AM485" s="1563"/>
      <c r="AN485" s="1563"/>
      <c r="AO485" s="1555"/>
      <c r="AP485" s="1378"/>
      <c r="AQ485" s="1565"/>
      <c r="AR485" s="1566"/>
    </row>
    <row r="486" spans="1:44" s="1350" customFormat="1">
      <c r="A486" s="1553"/>
      <c r="B486" s="1554"/>
      <c r="C486" s="271" t="s">
        <v>322</v>
      </c>
      <c r="D486" s="1571"/>
      <c r="E486" s="1572"/>
      <c r="F486" s="1573"/>
      <c r="G486" s="1572"/>
      <c r="H486" s="1573"/>
      <c r="I486" s="1572"/>
      <c r="J486" s="1556"/>
      <c r="K486" s="1574"/>
      <c r="L486" s="1574"/>
      <c r="M486" s="1574"/>
      <c r="N486" s="1574"/>
      <c r="O486" s="1574"/>
      <c r="P486" s="1574"/>
      <c r="Q486" s="1573"/>
      <c r="R486" s="1572"/>
      <c r="S486" s="1559"/>
      <c r="T486" s="1574"/>
      <c r="U486" s="1573"/>
      <c r="V486" s="1573"/>
      <c r="W486" s="1572"/>
      <c r="X486" s="1573"/>
      <c r="Y486" s="1572"/>
      <c r="Z486" s="1573"/>
      <c r="AA486" s="1572"/>
      <c r="AB486" s="1556"/>
      <c r="AC486" s="1571"/>
      <c r="AD486" s="1575"/>
      <c r="AE486" s="1574"/>
      <c r="AF486" s="1574"/>
      <c r="AG486" s="1574"/>
      <c r="AH486" s="1562"/>
      <c r="AI486" s="1576"/>
      <c r="AJ486" s="1576"/>
      <c r="AK486" s="1576"/>
      <c r="AL486" s="1564"/>
      <c r="AM486" s="1576"/>
      <c r="AN486" s="1576"/>
      <c r="AO486" s="1573"/>
      <c r="AP486" s="1577"/>
      <c r="AQ486" s="1578"/>
      <c r="AR486" s="1579"/>
    </row>
    <row r="487" spans="1:44" s="1350" customFormat="1" ht="23.25">
      <c r="A487" s="1606" t="s">
        <v>361</v>
      </c>
      <c r="B487" s="1554"/>
      <c r="C487" s="271" t="s">
        <v>424</v>
      </c>
      <c r="D487" s="1560"/>
      <c r="E487" s="40"/>
      <c r="F487" s="1580"/>
      <c r="G487" s="40"/>
      <c r="H487" s="1580"/>
      <c r="I487" s="40"/>
      <c r="J487" s="1556"/>
      <c r="K487" s="1557"/>
      <c r="L487" s="1557"/>
      <c r="M487" s="1557"/>
      <c r="N487" s="1557"/>
      <c r="O487" s="1557"/>
      <c r="P487" s="1557"/>
      <c r="Q487" s="1580"/>
      <c r="R487" s="40"/>
      <c r="S487" s="1559"/>
      <c r="T487" s="1557"/>
      <c r="U487" s="1580"/>
      <c r="V487" s="1580"/>
      <c r="W487" s="40"/>
      <c r="X487" s="1580"/>
      <c r="Y487" s="40"/>
      <c r="Z487" s="1580"/>
      <c r="AA487" s="40"/>
      <c r="AB487" s="1556"/>
      <c r="AC487" s="1560"/>
      <c r="AD487" s="1561"/>
      <c r="AE487" s="1557"/>
      <c r="AF487" s="1557"/>
      <c r="AG487" s="1557"/>
      <c r="AH487" s="1562"/>
      <c r="AI487" s="1581"/>
      <c r="AJ487" s="1581"/>
      <c r="AK487" s="1581"/>
      <c r="AL487" s="1564"/>
      <c r="AM487" s="1581"/>
      <c r="AN487" s="1581"/>
      <c r="AO487" s="1555"/>
      <c r="AP487" s="1378"/>
      <c r="AQ487" s="1565"/>
      <c r="AR487" s="1566"/>
    </row>
    <row r="488" spans="1:44" s="1350" customFormat="1">
      <c r="A488" s="1553"/>
      <c r="B488" s="1554"/>
      <c r="C488" s="275" t="s">
        <v>425</v>
      </c>
      <c r="D488" s="1559"/>
      <c r="E488" s="1386"/>
      <c r="F488" s="1567"/>
      <c r="G488" s="1386"/>
      <c r="H488" s="1567"/>
      <c r="I488" s="1386"/>
      <c r="J488" s="1556"/>
      <c r="K488" s="1557"/>
      <c r="L488" s="1557"/>
      <c r="M488" s="1557"/>
      <c r="N488" s="1557"/>
      <c r="O488" s="1556"/>
      <c r="P488" s="1556"/>
      <c r="Q488" s="1567"/>
      <c r="R488" s="1386"/>
      <c r="S488" s="1559"/>
      <c r="T488" s="1556"/>
      <c r="U488" s="1567"/>
      <c r="V488" s="1567"/>
      <c r="W488" s="1386"/>
      <c r="X488" s="1567"/>
      <c r="Y488" s="1386"/>
      <c r="Z488" s="1567"/>
      <c r="AA488" s="1386"/>
      <c r="AB488" s="1556"/>
      <c r="AC488" s="1560"/>
      <c r="AD488" s="1561"/>
      <c r="AE488" s="1556"/>
      <c r="AF488" s="1556"/>
      <c r="AG488" s="1556"/>
      <c r="AH488" s="1562"/>
      <c r="AI488" s="1568"/>
      <c r="AJ488" s="1568"/>
      <c r="AK488" s="1568"/>
      <c r="AL488" s="1564"/>
      <c r="AM488" s="1568"/>
      <c r="AN488" s="1568"/>
      <c r="AO488" s="1582"/>
      <c r="AP488" s="1583"/>
      <c r="AQ488" s="1584"/>
      <c r="AR488" s="1569"/>
    </row>
    <row r="489" spans="1:44" s="1350" customFormat="1" ht="13.5" thickBot="1">
      <c r="A489" s="1553"/>
      <c r="B489" s="1585"/>
      <c r="C489" s="276" t="s">
        <v>782</v>
      </c>
      <c r="D489" s="1586"/>
      <c r="E489" s="1587"/>
      <c r="F489" s="1588"/>
      <c r="G489" s="1587"/>
      <c r="H489" s="1588"/>
      <c r="I489" s="1587"/>
      <c r="J489" s="1589"/>
      <c r="K489" s="1590"/>
      <c r="L489" s="1590"/>
      <c r="M489" s="1590"/>
      <c r="N489" s="1590"/>
      <c r="O489" s="1590"/>
      <c r="P489" s="1591"/>
      <c r="Q489" s="1588"/>
      <c r="R489" s="1587"/>
      <c r="S489" s="1592"/>
      <c r="T489" s="1593"/>
      <c r="U489" s="1594"/>
      <c r="V489" s="1591"/>
      <c r="W489" s="1587"/>
      <c r="X489" s="1588"/>
      <c r="Y489" s="1587"/>
      <c r="Z489" s="1588"/>
      <c r="AA489" s="1587"/>
      <c r="AB489" s="1589"/>
      <c r="AC489" s="1595"/>
      <c r="AD489" s="1587"/>
      <c r="AE489" s="1590"/>
      <c r="AF489" s="1593"/>
      <c r="AG489" s="1593"/>
      <c r="AH489" s="1596"/>
      <c r="AI489" s="1597"/>
      <c r="AJ489" s="1598"/>
      <c r="AK489" s="1599"/>
      <c r="AL489" s="1600"/>
      <c r="AM489" s="1586"/>
      <c r="AN489" s="1601"/>
      <c r="AO489" s="1602"/>
      <c r="AP489" s="1603"/>
      <c r="AQ489" s="1595"/>
      <c r="AR489" s="1604"/>
    </row>
    <row r="490" spans="1:44" s="1350" customFormat="1">
      <c r="A490" s="1553"/>
      <c r="B490" s="1605"/>
      <c r="C490" s="319" t="s">
        <v>414</v>
      </c>
      <c r="D490" s="1540"/>
      <c r="E490" s="1369"/>
      <c r="F490" s="1541"/>
      <c r="G490" s="1369"/>
      <c r="H490" s="1541"/>
      <c r="I490" s="1369"/>
      <c r="J490" s="1542"/>
      <c r="K490" s="1543"/>
      <c r="L490" s="1607"/>
      <c r="M490" s="1543"/>
      <c r="N490" s="1607"/>
      <c r="O490" s="1544"/>
      <c r="P490" s="1544"/>
      <c r="Q490" s="1541"/>
      <c r="R490" s="1369"/>
      <c r="S490" s="1545"/>
      <c r="T490" s="1607"/>
      <c r="U490" s="1541"/>
      <c r="V490" s="1541"/>
      <c r="W490" s="1369"/>
      <c r="X490" s="1541"/>
      <c r="Y490" s="1369"/>
      <c r="Z490" s="1541"/>
      <c r="AA490" s="1369"/>
      <c r="AB490" s="1542"/>
      <c r="AC490" s="1546"/>
      <c r="AD490" s="1547"/>
      <c r="AE490" s="1544"/>
      <c r="AF490" s="1607"/>
      <c r="AG490" s="1544"/>
      <c r="AH490" s="1548"/>
      <c r="AI490" s="1549"/>
      <c r="AJ490" s="1549"/>
      <c r="AK490" s="1549"/>
      <c r="AL490" s="1550"/>
      <c r="AM490" s="1549"/>
      <c r="AN490" s="1549"/>
      <c r="AO490" s="1541"/>
      <c r="AP490" s="1372"/>
      <c r="AQ490" s="1551"/>
      <c r="AR490" s="1552"/>
    </row>
    <row r="491" spans="1:44" s="1350" customFormat="1">
      <c r="A491" s="1553"/>
      <c r="B491" s="1554"/>
      <c r="C491" s="270" t="s">
        <v>11</v>
      </c>
      <c r="E491" s="1375"/>
      <c r="F491" s="1555"/>
      <c r="G491" s="1375"/>
      <c r="H491" s="1555"/>
      <c r="I491" s="1375"/>
      <c r="J491" s="1556"/>
      <c r="K491" s="1557"/>
      <c r="L491" s="1608"/>
      <c r="M491" s="1557"/>
      <c r="N491" s="1608"/>
      <c r="O491" s="1558"/>
      <c r="P491" s="1558"/>
      <c r="Q491" s="1555"/>
      <c r="R491" s="1375"/>
      <c r="S491" s="1559"/>
      <c r="T491" s="1608"/>
      <c r="U491" s="1555"/>
      <c r="V491" s="1555"/>
      <c r="W491" s="1375"/>
      <c r="X491" s="1555"/>
      <c r="Y491" s="1375"/>
      <c r="Z491" s="1555"/>
      <c r="AA491" s="1375"/>
      <c r="AB491" s="1556"/>
      <c r="AC491" s="1560"/>
      <c r="AD491" s="1561"/>
      <c r="AE491" s="1558"/>
      <c r="AF491" s="1608"/>
      <c r="AG491" s="1558"/>
      <c r="AH491" s="1562"/>
      <c r="AI491" s="1563"/>
      <c r="AJ491" s="1563"/>
      <c r="AK491" s="1563"/>
      <c r="AL491" s="1564"/>
      <c r="AM491" s="1563"/>
      <c r="AN491" s="1563"/>
      <c r="AO491" s="1555"/>
      <c r="AP491" s="1378"/>
      <c r="AQ491" s="1565"/>
      <c r="AR491" s="1566"/>
    </row>
    <row r="492" spans="1:44" s="1350" customFormat="1">
      <c r="A492" s="1553"/>
      <c r="B492" s="1554"/>
      <c r="C492" s="271" t="s">
        <v>4</v>
      </c>
      <c r="D492" s="1559"/>
      <c r="E492" s="1386"/>
      <c r="F492" s="1567"/>
      <c r="G492" s="1386"/>
      <c r="H492" s="1567"/>
      <c r="I492" s="1386"/>
      <c r="J492" s="1556"/>
      <c r="K492" s="1557"/>
      <c r="L492" s="1608"/>
      <c r="M492" s="1557"/>
      <c r="N492" s="1608"/>
      <c r="O492" s="1556"/>
      <c r="P492" s="1556"/>
      <c r="Q492" s="1567"/>
      <c r="R492" s="1386"/>
      <c r="S492" s="1559"/>
      <c r="T492" s="1608"/>
      <c r="U492" s="1567"/>
      <c r="V492" s="1567"/>
      <c r="W492" s="1386"/>
      <c r="X492" s="1567"/>
      <c r="Y492" s="1386"/>
      <c r="Z492" s="1567"/>
      <c r="AA492" s="1386"/>
      <c r="AB492" s="1556"/>
      <c r="AC492" s="1560"/>
      <c r="AD492" s="1561"/>
      <c r="AE492" s="1556"/>
      <c r="AF492" s="1608"/>
      <c r="AG492" s="1556"/>
      <c r="AH492" s="1562"/>
      <c r="AI492" s="1568"/>
      <c r="AJ492" s="1568"/>
      <c r="AK492" s="1568"/>
      <c r="AL492" s="1564"/>
      <c r="AM492" s="1568"/>
      <c r="AN492" s="1568"/>
      <c r="AO492" s="1555"/>
      <c r="AP492" s="1378"/>
      <c r="AQ492" s="1565"/>
      <c r="AR492" s="1569"/>
    </row>
    <row r="493" spans="1:44" s="1350" customFormat="1">
      <c r="A493" s="1553"/>
      <c r="B493" s="1554"/>
      <c r="C493" s="272" t="s">
        <v>943</v>
      </c>
      <c r="E493" s="1375"/>
      <c r="F493" s="1555"/>
      <c r="G493" s="1375"/>
      <c r="H493" s="1555"/>
      <c r="I493" s="1375"/>
      <c r="J493" s="1556"/>
      <c r="K493" s="1557"/>
      <c r="L493" s="1608"/>
      <c r="M493" s="1557"/>
      <c r="N493" s="1608"/>
      <c r="O493" s="1558"/>
      <c r="P493" s="1558"/>
      <c r="Q493" s="1555"/>
      <c r="R493" s="1375"/>
      <c r="S493" s="1559"/>
      <c r="T493" s="1608"/>
      <c r="U493" s="1555"/>
      <c r="V493" s="1555"/>
      <c r="W493" s="1375"/>
      <c r="X493" s="1555"/>
      <c r="Y493" s="1375"/>
      <c r="Z493" s="1555"/>
      <c r="AA493" s="1375"/>
      <c r="AB493" s="1556"/>
      <c r="AC493" s="1560"/>
      <c r="AD493" s="1561"/>
      <c r="AE493" s="1558"/>
      <c r="AF493" s="1608"/>
      <c r="AG493" s="1558"/>
      <c r="AH493" s="1562"/>
      <c r="AI493" s="1563"/>
      <c r="AJ493" s="1563"/>
      <c r="AK493" s="1563"/>
      <c r="AL493" s="1564"/>
      <c r="AM493" s="1563"/>
      <c r="AN493" s="1563"/>
      <c r="AO493" s="1555"/>
      <c r="AP493" s="1378"/>
      <c r="AQ493" s="1565"/>
      <c r="AR493" s="1566"/>
    </row>
    <row r="494" spans="1:44" s="1350" customFormat="1">
      <c r="A494" s="1553"/>
      <c r="B494" s="1554"/>
      <c r="C494" s="273" t="s">
        <v>944</v>
      </c>
      <c r="E494" s="1375"/>
      <c r="F494" s="1555"/>
      <c r="G494" s="1375"/>
      <c r="H494" s="1555"/>
      <c r="I494" s="1375"/>
      <c r="J494" s="1556"/>
      <c r="K494" s="1557"/>
      <c r="L494" s="1608"/>
      <c r="M494" s="1557"/>
      <c r="N494" s="1608"/>
      <c r="O494" s="1558"/>
      <c r="P494" s="1558"/>
      <c r="Q494" s="1555"/>
      <c r="R494" s="1375"/>
      <c r="S494" s="1559"/>
      <c r="T494" s="1608"/>
      <c r="U494" s="1555"/>
      <c r="V494" s="1555"/>
      <c r="W494" s="1375"/>
      <c r="X494" s="1555"/>
      <c r="Y494" s="1375"/>
      <c r="Z494" s="1555"/>
      <c r="AA494" s="1375"/>
      <c r="AB494" s="1556"/>
      <c r="AC494" s="1560"/>
      <c r="AD494" s="1561"/>
      <c r="AE494" s="1558"/>
      <c r="AF494" s="1608"/>
      <c r="AG494" s="1558"/>
      <c r="AH494" s="1562"/>
      <c r="AI494" s="1563"/>
      <c r="AJ494" s="1563"/>
      <c r="AK494" s="1563"/>
      <c r="AL494" s="1564"/>
      <c r="AM494" s="1563"/>
      <c r="AN494" s="1563"/>
      <c r="AO494" s="1555"/>
      <c r="AP494" s="1378"/>
      <c r="AQ494" s="1565"/>
      <c r="AR494" s="1566"/>
    </row>
    <row r="495" spans="1:44" s="1350" customFormat="1">
      <c r="A495" s="1553"/>
      <c r="B495" s="1554"/>
      <c r="C495" s="272" t="s">
        <v>945</v>
      </c>
      <c r="E495" s="1375"/>
      <c r="F495" s="1555"/>
      <c r="G495" s="1375"/>
      <c r="H495" s="1555"/>
      <c r="I495" s="1375"/>
      <c r="J495" s="1556"/>
      <c r="K495" s="1557"/>
      <c r="L495" s="1608"/>
      <c r="M495" s="1557"/>
      <c r="N495" s="1608"/>
      <c r="O495" s="1558"/>
      <c r="P495" s="1558"/>
      <c r="Q495" s="1555"/>
      <c r="R495" s="1375"/>
      <c r="S495" s="1559"/>
      <c r="T495" s="1608"/>
      <c r="U495" s="1555"/>
      <c r="V495" s="1555"/>
      <c r="W495" s="1375"/>
      <c r="X495" s="1555"/>
      <c r="Y495" s="1375"/>
      <c r="Z495" s="1555"/>
      <c r="AA495" s="1375"/>
      <c r="AB495" s="1556"/>
      <c r="AC495" s="1560"/>
      <c r="AD495" s="1561"/>
      <c r="AE495" s="1558"/>
      <c r="AF495" s="1608"/>
      <c r="AG495" s="1558"/>
      <c r="AH495" s="1562"/>
      <c r="AI495" s="1563"/>
      <c r="AJ495" s="1563"/>
      <c r="AK495" s="1563"/>
      <c r="AL495" s="1564"/>
      <c r="AM495" s="1563"/>
      <c r="AN495" s="1563"/>
      <c r="AO495" s="1555"/>
      <c r="AP495" s="1378"/>
      <c r="AQ495" s="1565"/>
      <c r="AR495" s="1566"/>
    </row>
    <row r="496" spans="1:44" s="1350" customFormat="1">
      <c r="A496" s="1553"/>
      <c r="B496" s="1554"/>
      <c r="C496" s="273" t="s">
        <v>946</v>
      </c>
      <c r="E496" s="1375"/>
      <c r="F496" s="1555"/>
      <c r="G496" s="1375"/>
      <c r="H496" s="1555"/>
      <c r="I496" s="1375"/>
      <c r="J496" s="1556"/>
      <c r="K496" s="1557"/>
      <c r="L496" s="1608"/>
      <c r="M496" s="1557"/>
      <c r="N496" s="1608"/>
      <c r="O496" s="1558"/>
      <c r="P496" s="1558"/>
      <c r="Q496" s="1555"/>
      <c r="R496" s="1375"/>
      <c r="S496" s="1559"/>
      <c r="T496" s="1608"/>
      <c r="U496" s="1555"/>
      <c r="V496" s="1555"/>
      <c r="W496" s="1375"/>
      <c r="X496" s="1555"/>
      <c r="Y496" s="1375"/>
      <c r="Z496" s="1555"/>
      <c r="AA496" s="1375"/>
      <c r="AB496" s="1556"/>
      <c r="AC496" s="1560"/>
      <c r="AD496" s="1561"/>
      <c r="AE496" s="1558"/>
      <c r="AF496" s="1608"/>
      <c r="AG496" s="1558"/>
      <c r="AH496" s="1562"/>
      <c r="AI496" s="1563"/>
      <c r="AJ496" s="1563"/>
      <c r="AK496" s="1563"/>
      <c r="AL496" s="1564"/>
      <c r="AM496" s="1563"/>
      <c r="AN496" s="1563"/>
      <c r="AO496" s="1555"/>
      <c r="AP496" s="1378"/>
      <c r="AQ496" s="1565"/>
      <c r="AR496" s="1566"/>
    </row>
    <row r="497" spans="1:44" s="1350" customFormat="1">
      <c r="A497" s="1553"/>
      <c r="B497" s="1554"/>
      <c r="C497" s="272" t="s">
        <v>947</v>
      </c>
      <c r="E497" s="1375"/>
      <c r="F497" s="1555"/>
      <c r="G497" s="1375"/>
      <c r="H497" s="1555"/>
      <c r="I497" s="1375"/>
      <c r="J497" s="1556"/>
      <c r="K497" s="1557"/>
      <c r="L497" s="1608"/>
      <c r="M497" s="1557"/>
      <c r="N497" s="1608"/>
      <c r="O497" s="1558"/>
      <c r="P497" s="1558"/>
      <c r="Q497" s="1555"/>
      <c r="R497" s="1375"/>
      <c r="S497" s="1559"/>
      <c r="T497" s="1608"/>
      <c r="U497" s="1555"/>
      <c r="V497" s="1555"/>
      <c r="W497" s="1375"/>
      <c r="X497" s="1555"/>
      <c r="Y497" s="1375"/>
      <c r="Z497" s="1555"/>
      <c r="AA497" s="1375"/>
      <c r="AB497" s="1556"/>
      <c r="AC497" s="1560"/>
      <c r="AD497" s="1561"/>
      <c r="AE497" s="1558"/>
      <c r="AF497" s="1608"/>
      <c r="AG497" s="1558"/>
      <c r="AH497" s="1562"/>
      <c r="AI497" s="1563"/>
      <c r="AJ497" s="1563"/>
      <c r="AK497" s="1563"/>
      <c r="AL497" s="1564"/>
      <c r="AM497" s="1563"/>
      <c r="AN497" s="1563"/>
      <c r="AO497" s="1555"/>
      <c r="AP497" s="1378"/>
      <c r="AQ497" s="1565"/>
      <c r="AR497" s="1566"/>
    </row>
    <row r="498" spans="1:44" s="1350" customFormat="1">
      <c r="A498" s="1553"/>
      <c r="B498" s="1554"/>
      <c r="C498" s="273" t="s">
        <v>948</v>
      </c>
      <c r="E498" s="1375"/>
      <c r="F498" s="1555"/>
      <c r="G498" s="1375"/>
      <c r="H498" s="1555"/>
      <c r="I498" s="1375"/>
      <c r="J498" s="1556"/>
      <c r="K498" s="1557"/>
      <c r="L498" s="1608"/>
      <c r="M498" s="1557"/>
      <c r="N498" s="1608"/>
      <c r="O498" s="1558"/>
      <c r="P498" s="1558"/>
      <c r="Q498" s="1555"/>
      <c r="R498" s="1375"/>
      <c r="S498" s="1559"/>
      <c r="T498" s="1608"/>
      <c r="U498" s="1555"/>
      <c r="V498" s="1555"/>
      <c r="W498" s="1375"/>
      <c r="X498" s="1555"/>
      <c r="Y498" s="1375"/>
      <c r="Z498" s="1555"/>
      <c r="AA498" s="1375"/>
      <c r="AB498" s="1556"/>
      <c r="AC498" s="1560"/>
      <c r="AD498" s="1561"/>
      <c r="AE498" s="1558"/>
      <c r="AF498" s="1608"/>
      <c r="AG498" s="1558"/>
      <c r="AH498" s="1562"/>
      <c r="AI498" s="1563"/>
      <c r="AJ498" s="1563"/>
      <c r="AK498" s="1563"/>
      <c r="AL498" s="1564"/>
      <c r="AM498" s="1563"/>
      <c r="AN498" s="1563"/>
      <c r="AO498" s="1555"/>
      <c r="AP498" s="1378"/>
      <c r="AQ498" s="1565"/>
      <c r="AR498" s="1566"/>
    </row>
    <row r="499" spans="1:44" s="1350" customFormat="1">
      <c r="A499" s="1553"/>
      <c r="B499" s="1554"/>
      <c r="C499" s="271" t="s">
        <v>10</v>
      </c>
      <c r="D499" s="1559"/>
      <c r="E499" s="1386"/>
      <c r="F499" s="1567"/>
      <c r="G499" s="1386"/>
      <c r="H499" s="1567"/>
      <c r="I499" s="1386"/>
      <c r="J499" s="1556"/>
      <c r="K499" s="1557"/>
      <c r="L499" s="1608"/>
      <c r="M499" s="1557"/>
      <c r="N499" s="1608"/>
      <c r="O499" s="1556"/>
      <c r="P499" s="1556"/>
      <c r="Q499" s="1567"/>
      <c r="R499" s="1386"/>
      <c r="S499" s="1559"/>
      <c r="T499" s="1608"/>
      <c r="U499" s="1567"/>
      <c r="V499" s="1567"/>
      <c r="W499" s="1386"/>
      <c r="X499" s="1567"/>
      <c r="Y499" s="1386"/>
      <c r="Z499" s="1567"/>
      <c r="AA499" s="1386"/>
      <c r="AB499" s="1556"/>
      <c r="AC499" s="1560"/>
      <c r="AD499" s="1561"/>
      <c r="AE499" s="1556"/>
      <c r="AF499" s="1608"/>
      <c r="AG499" s="1556"/>
      <c r="AH499" s="1562"/>
      <c r="AI499" s="1568"/>
      <c r="AJ499" s="1568"/>
      <c r="AK499" s="1568"/>
      <c r="AL499" s="1564"/>
      <c r="AM499" s="1568"/>
      <c r="AN499" s="1568"/>
      <c r="AO499" s="1555"/>
      <c r="AP499" s="1378"/>
      <c r="AQ499" s="1565"/>
      <c r="AR499" s="1569"/>
    </row>
    <row r="500" spans="1:44" s="1350" customFormat="1">
      <c r="A500" s="1553"/>
      <c r="B500" s="1554"/>
      <c r="C500" s="272" t="s">
        <v>417</v>
      </c>
      <c r="D500" s="1559"/>
      <c r="E500" s="1386"/>
      <c r="F500" s="1567"/>
      <c r="G500" s="1386"/>
      <c r="H500" s="1567"/>
      <c r="I500" s="1386"/>
      <c r="J500" s="1556"/>
      <c r="K500" s="1557"/>
      <c r="L500" s="1608"/>
      <c r="M500" s="1557"/>
      <c r="N500" s="1608"/>
      <c r="O500" s="1556"/>
      <c r="P500" s="1556"/>
      <c r="Q500" s="1567"/>
      <c r="R500" s="1386"/>
      <c r="S500" s="1559"/>
      <c r="T500" s="1608"/>
      <c r="U500" s="1567"/>
      <c r="V500" s="1567"/>
      <c r="W500" s="1386"/>
      <c r="X500" s="1567"/>
      <c r="Y500" s="1386"/>
      <c r="Z500" s="1567"/>
      <c r="AA500" s="1386"/>
      <c r="AB500" s="1556"/>
      <c r="AC500" s="1560"/>
      <c r="AD500" s="1561"/>
      <c r="AE500" s="1556"/>
      <c r="AF500" s="1608"/>
      <c r="AG500" s="1556"/>
      <c r="AH500" s="1562"/>
      <c r="AI500" s="1568"/>
      <c r="AJ500" s="1568"/>
      <c r="AK500" s="1568"/>
      <c r="AL500" s="1564"/>
      <c r="AM500" s="1568"/>
      <c r="AN500" s="1568"/>
      <c r="AO500" s="1555"/>
      <c r="AP500" s="1378"/>
      <c r="AQ500" s="1565"/>
      <c r="AR500" s="1569"/>
    </row>
    <row r="501" spans="1:44" s="1350" customFormat="1" ht="15">
      <c r="A501" s="1553"/>
      <c r="B501" s="1570" t="s">
        <v>65</v>
      </c>
      <c r="C501" s="273" t="s">
        <v>949</v>
      </c>
      <c r="E501" s="1375"/>
      <c r="F501" s="1555"/>
      <c r="G501" s="1375"/>
      <c r="H501" s="1555"/>
      <c r="I501" s="1375"/>
      <c r="J501" s="1556"/>
      <c r="K501" s="1557"/>
      <c r="L501" s="1608"/>
      <c r="M501" s="1557"/>
      <c r="N501" s="1608"/>
      <c r="O501" s="1558"/>
      <c r="P501" s="1558"/>
      <c r="Q501" s="1555"/>
      <c r="R501" s="1375"/>
      <c r="S501" s="1559"/>
      <c r="T501" s="1608"/>
      <c r="U501" s="1555"/>
      <c r="V501" s="1555"/>
      <c r="W501" s="1375"/>
      <c r="X501" s="1555"/>
      <c r="Y501" s="1375"/>
      <c r="Z501" s="1555"/>
      <c r="AA501" s="1375"/>
      <c r="AB501" s="1556"/>
      <c r="AC501" s="1560"/>
      <c r="AD501" s="1561"/>
      <c r="AE501" s="1558"/>
      <c r="AF501" s="1608"/>
      <c r="AG501" s="1558"/>
      <c r="AH501" s="1562"/>
      <c r="AI501" s="1563"/>
      <c r="AJ501" s="1563"/>
      <c r="AK501" s="1563"/>
      <c r="AL501" s="1564"/>
      <c r="AM501" s="1563"/>
      <c r="AN501" s="1563"/>
      <c r="AO501" s="1555"/>
      <c r="AP501" s="1378"/>
      <c r="AQ501" s="1565"/>
      <c r="AR501" s="1566"/>
    </row>
    <row r="502" spans="1:44" s="1350" customFormat="1">
      <c r="A502" s="1553"/>
      <c r="B502" s="1554"/>
      <c r="C502" s="273" t="s">
        <v>950</v>
      </c>
      <c r="D502" s="1559"/>
      <c r="E502" s="1386"/>
      <c r="F502" s="1567"/>
      <c r="G502" s="1386"/>
      <c r="H502" s="1567"/>
      <c r="I502" s="1386"/>
      <c r="J502" s="1556"/>
      <c r="K502" s="1557"/>
      <c r="L502" s="1608"/>
      <c r="M502" s="1557"/>
      <c r="N502" s="1608"/>
      <c r="O502" s="1556"/>
      <c r="P502" s="1556"/>
      <c r="Q502" s="1567"/>
      <c r="R502" s="1386"/>
      <c r="S502" s="1559"/>
      <c r="T502" s="1608"/>
      <c r="U502" s="1567"/>
      <c r="V502" s="1567"/>
      <c r="W502" s="1386"/>
      <c r="X502" s="1567"/>
      <c r="Y502" s="1386"/>
      <c r="Z502" s="1567"/>
      <c r="AA502" s="1386"/>
      <c r="AB502" s="1556"/>
      <c r="AC502" s="1560"/>
      <c r="AD502" s="1561"/>
      <c r="AE502" s="1556"/>
      <c r="AF502" s="1608"/>
      <c r="AG502" s="1556"/>
      <c r="AH502" s="1562"/>
      <c r="AI502" s="1568"/>
      <c r="AJ502" s="1568"/>
      <c r="AK502" s="1568"/>
      <c r="AL502" s="1564"/>
      <c r="AM502" s="1568"/>
      <c r="AN502" s="1568"/>
      <c r="AO502" s="1555"/>
      <c r="AP502" s="1378"/>
      <c r="AQ502" s="1565"/>
      <c r="AR502" s="1569"/>
    </row>
    <row r="503" spans="1:44" s="1350" customFormat="1">
      <c r="A503" s="1553"/>
      <c r="B503" s="1554"/>
      <c r="C503" s="274" t="s">
        <v>951</v>
      </c>
      <c r="E503" s="1375"/>
      <c r="F503" s="1555"/>
      <c r="G503" s="1375"/>
      <c r="H503" s="1555"/>
      <c r="I503" s="1375"/>
      <c r="J503" s="1556"/>
      <c r="K503" s="1557"/>
      <c r="L503" s="1608"/>
      <c r="M503" s="1557"/>
      <c r="N503" s="1608"/>
      <c r="O503" s="1558"/>
      <c r="P503" s="1558"/>
      <c r="Q503" s="1555"/>
      <c r="R503" s="1375"/>
      <c r="S503" s="1559"/>
      <c r="T503" s="1608"/>
      <c r="U503" s="1555"/>
      <c r="V503" s="1555"/>
      <c r="W503" s="1375"/>
      <c r="X503" s="1555"/>
      <c r="Y503" s="1375"/>
      <c r="Z503" s="1555"/>
      <c r="AA503" s="1375"/>
      <c r="AB503" s="1556"/>
      <c r="AC503" s="1560"/>
      <c r="AD503" s="1561"/>
      <c r="AE503" s="1558"/>
      <c r="AF503" s="1608"/>
      <c r="AG503" s="1558"/>
      <c r="AH503" s="1562"/>
      <c r="AI503" s="1563"/>
      <c r="AJ503" s="1563"/>
      <c r="AK503" s="1563"/>
      <c r="AL503" s="1564"/>
      <c r="AM503" s="1563"/>
      <c r="AN503" s="1563"/>
      <c r="AO503" s="1555"/>
      <c r="AP503" s="1378"/>
      <c r="AQ503" s="1565"/>
      <c r="AR503" s="1566"/>
    </row>
    <row r="504" spans="1:44" s="1350" customFormat="1">
      <c r="A504" s="1553"/>
      <c r="B504" s="1554"/>
      <c r="C504" s="274" t="s">
        <v>952</v>
      </c>
      <c r="E504" s="1375"/>
      <c r="F504" s="1555"/>
      <c r="G504" s="1375"/>
      <c r="H504" s="1555"/>
      <c r="I504" s="1375"/>
      <c r="J504" s="1556"/>
      <c r="K504" s="1557"/>
      <c r="L504" s="1608"/>
      <c r="M504" s="1557"/>
      <c r="N504" s="1608"/>
      <c r="O504" s="1558"/>
      <c r="P504" s="1558"/>
      <c r="Q504" s="1555"/>
      <c r="R504" s="1375"/>
      <c r="S504" s="1559"/>
      <c r="T504" s="1608"/>
      <c r="U504" s="1555"/>
      <c r="V504" s="1555"/>
      <c r="W504" s="1375"/>
      <c r="X504" s="1555"/>
      <c r="Y504" s="1375"/>
      <c r="Z504" s="1555"/>
      <c r="AA504" s="1375"/>
      <c r="AB504" s="1556"/>
      <c r="AC504" s="1560"/>
      <c r="AD504" s="1561"/>
      <c r="AE504" s="1558"/>
      <c r="AF504" s="1608"/>
      <c r="AG504" s="1558"/>
      <c r="AH504" s="1562"/>
      <c r="AI504" s="1563"/>
      <c r="AJ504" s="1563"/>
      <c r="AK504" s="1563"/>
      <c r="AL504" s="1564"/>
      <c r="AM504" s="1563"/>
      <c r="AN504" s="1563"/>
      <c r="AO504" s="1555"/>
      <c r="AP504" s="1378"/>
      <c r="AQ504" s="1565"/>
      <c r="AR504" s="1566"/>
    </row>
    <row r="505" spans="1:44" s="1350" customFormat="1">
      <c r="A505" s="1553"/>
      <c r="B505" s="1554"/>
      <c r="C505" s="274" t="s">
        <v>953</v>
      </c>
      <c r="E505" s="1375"/>
      <c r="F505" s="1555"/>
      <c r="G505" s="1375"/>
      <c r="H505" s="1555"/>
      <c r="I505" s="1375"/>
      <c r="J505" s="1556"/>
      <c r="K505" s="1557"/>
      <c r="L505" s="1608"/>
      <c r="M505" s="1557"/>
      <c r="N505" s="1608"/>
      <c r="O505" s="1558"/>
      <c r="P505" s="1558"/>
      <c r="Q505" s="1555"/>
      <c r="R505" s="1375"/>
      <c r="S505" s="1559"/>
      <c r="T505" s="1608"/>
      <c r="U505" s="1555"/>
      <c r="V505" s="1555"/>
      <c r="W505" s="1375"/>
      <c r="X505" s="1555"/>
      <c r="Y505" s="1375"/>
      <c r="Z505" s="1555"/>
      <c r="AA505" s="1375"/>
      <c r="AB505" s="1556"/>
      <c r="AC505" s="1560"/>
      <c r="AD505" s="1561"/>
      <c r="AE505" s="1558"/>
      <c r="AF505" s="1608"/>
      <c r="AG505" s="1558"/>
      <c r="AH505" s="1562"/>
      <c r="AI505" s="1563"/>
      <c r="AJ505" s="1563"/>
      <c r="AK505" s="1563"/>
      <c r="AL505" s="1564"/>
      <c r="AM505" s="1563"/>
      <c r="AN505" s="1563"/>
      <c r="AO505" s="1555"/>
      <c r="AP505" s="1378"/>
      <c r="AQ505" s="1565"/>
      <c r="AR505" s="1566"/>
    </row>
    <row r="506" spans="1:44" s="1350" customFormat="1">
      <c r="A506" s="1553"/>
      <c r="B506" s="1554"/>
      <c r="C506" s="272" t="s">
        <v>420</v>
      </c>
      <c r="E506" s="1375"/>
      <c r="F506" s="1555"/>
      <c r="G506" s="1375"/>
      <c r="H506" s="1555"/>
      <c r="I506" s="1375"/>
      <c r="J506" s="1556"/>
      <c r="K506" s="1557"/>
      <c r="L506" s="1608"/>
      <c r="M506" s="1557"/>
      <c r="N506" s="1608"/>
      <c r="O506" s="1558"/>
      <c r="P506" s="1558"/>
      <c r="Q506" s="1555"/>
      <c r="R506" s="1375"/>
      <c r="S506" s="1559"/>
      <c r="T506" s="1608"/>
      <c r="U506" s="1555"/>
      <c r="V506" s="1555"/>
      <c r="W506" s="1375"/>
      <c r="X506" s="1555"/>
      <c r="Y506" s="1375"/>
      <c r="Z506" s="1555"/>
      <c r="AA506" s="1375"/>
      <c r="AB506" s="1556"/>
      <c r="AC506" s="1560"/>
      <c r="AD506" s="1561"/>
      <c r="AE506" s="1558"/>
      <c r="AF506" s="1608"/>
      <c r="AG506" s="1558"/>
      <c r="AH506" s="1562"/>
      <c r="AI506" s="1563"/>
      <c r="AJ506" s="1563"/>
      <c r="AK506" s="1563"/>
      <c r="AL506" s="1564"/>
      <c r="AM506" s="1563"/>
      <c r="AN506" s="1563"/>
      <c r="AO506" s="1555"/>
      <c r="AP506" s="1378"/>
      <c r="AQ506" s="1565"/>
      <c r="AR506" s="1566"/>
    </row>
    <row r="507" spans="1:44" s="1350" customFormat="1">
      <c r="A507" s="1553"/>
      <c r="B507" s="1554"/>
      <c r="C507" s="272" t="s">
        <v>421</v>
      </c>
      <c r="D507" s="1384"/>
      <c r="E507" s="1386"/>
      <c r="F507" s="1395"/>
      <c r="G507" s="1386"/>
      <c r="H507" s="1395"/>
      <c r="I507" s="1386"/>
      <c r="J507" s="1556"/>
      <c r="K507" s="1557"/>
      <c r="L507" s="1608"/>
      <c r="M507" s="1557"/>
      <c r="N507" s="1608"/>
      <c r="O507" s="1556"/>
      <c r="P507" s="1556"/>
      <c r="Q507" s="1395"/>
      <c r="R507" s="1386"/>
      <c r="S507" s="1559"/>
      <c r="T507" s="1608"/>
      <c r="U507" s="1567"/>
      <c r="V507" s="1395"/>
      <c r="W507" s="1386"/>
      <c r="X507" s="1395"/>
      <c r="Y507" s="1386"/>
      <c r="Z507" s="1395"/>
      <c r="AA507" s="1386"/>
      <c r="AB507" s="1556"/>
      <c r="AC507" s="1560"/>
      <c r="AD507" s="1561"/>
      <c r="AE507" s="1556"/>
      <c r="AF507" s="1608"/>
      <c r="AG507" s="1556"/>
      <c r="AH507" s="1562"/>
      <c r="AI507" s="1385"/>
      <c r="AJ507" s="1385"/>
      <c r="AK507" s="1385"/>
      <c r="AL507" s="1564"/>
      <c r="AM507" s="1385"/>
      <c r="AN507" s="1385"/>
      <c r="AO507" s="1555"/>
      <c r="AP507" s="1378"/>
      <c r="AQ507" s="1565"/>
      <c r="AR507" s="1569"/>
    </row>
    <row r="508" spans="1:44" s="1350" customFormat="1">
      <c r="A508" s="1553"/>
      <c r="B508" s="1554"/>
      <c r="C508" s="273" t="s">
        <v>954</v>
      </c>
      <c r="E508" s="1375"/>
      <c r="F508" s="1555"/>
      <c r="G508" s="1375"/>
      <c r="H508" s="1555"/>
      <c r="I508" s="1375"/>
      <c r="J508" s="1556"/>
      <c r="K508" s="1557"/>
      <c r="L508" s="1608"/>
      <c r="M508" s="1557"/>
      <c r="N508" s="1608"/>
      <c r="O508" s="1558"/>
      <c r="P508" s="1558"/>
      <c r="Q508" s="1555"/>
      <c r="R508" s="1375"/>
      <c r="S508" s="1559"/>
      <c r="T508" s="1608"/>
      <c r="U508" s="1555"/>
      <c r="V508" s="1555"/>
      <c r="W508" s="1375"/>
      <c r="X508" s="1555"/>
      <c r="Y508" s="1375"/>
      <c r="Z508" s="1555"/>
      <c r="AA508" s="1375"/>
      <c r="AB508" s="1556"/>
      <c r="AC508" s="1560"/>
      <c r="AD508" s="1561"/>
      <c r="AE508" s="1558"/>
      <c r="AF508" s="1608"/>
      <c r="AG508" s="1558"/>
      <c r="AH508" s="1562"/>
      <c r="AI508" s="1563"/>
      <c r="AJ508" s="1563"/>
      <c r="AK508" s="1563"/>
      <c r="AL508" s="1564"/>
      <c r="AM508" s="1563"/>
      <c r="AN508" s="1563"/>
      <c r="AO508" s="1555"/>
      <c r="AP508" s="1378"/>
      <c r="AQ508" s="1565"/>
      <c r="AR508" s="1566"/>
    </row>
    <row r="509" spans="1:44" s="1350" customFormat="1">
      <c r="A509" s="1553"/>
      <c r="B509" s="1554"/>
      <c r="C509" s="273" t="s">
        <v>955</v>
      </c>
      <c r="E509" s="1375"/>
      <c r="F509" s="1555"/>
      <c r="G509" s="1375"/>
      <c r="H509" s="1555"/>
      <c r="I509" s="1375"/>
      <c r="J509" s="1556"/>
      <c r="K509" s="1557"/>
      <c r="L509" s="1608"/>
      <c r="M509" s="1557"/>
      <c r="N509" s="1608"/>
      <c r="O509" s="1558"/>
      <c r="P509" s="1558"/>
      <c r="Q509" s="1555"/>
      <c r="R509" s="1375"/>
      <c r="S509" s="1559"/>
      <c r="T509" s="1608"/>
      <c r="U509" s="1555"/>
      <c r="V509" s="1555"/>
      <c r="W509" s="1375"/>
      <c r="X509" s="1555"/>
      <c r="Y509" s="1375"/>
      <c r="Z509" s="1555"/>
      <c r="AA509" s="1375"/>
      <c r="AB509" s="1556"/>
      <c r="AC509" s="1560"/>
      <c r="AD509" s="1561"/>
      <c r="AE509" s="1558"/>
      <c r="AF509" s="1608"/>
      <c r="AG509" s="1558"/>
      <c r="AH509" s="1562"/>
      <c r="AI509" s="1563"/>
      <c r="AJ509" s="1563"/>
      <c r="AK509" s="1563"/>
      <c r="AL509" s="1564"/>
      <c r="AM509" s="1563"/>
      <c r="AN509" s="1563"/>
      <c r="AO509" s="1555"/>
      <c r="AP509" s="1378"/>
      <c r="AQ509" s="1565"/>
      <c r="AR509" s="1566"/>
    </row>
    <row r="510" spans="1:44" s="1350" customFormat="1">
      <c r="A510" s="1553"/>
      <c r="B510" s="1554"/>
      <c r="C510" s="271" t="s">
        <v>104</v>
      </c>
      <c r="E510" s="1375"/>
      <c r="F510" s="1555"/>
      <c r="G510" s="1375"/>
      <c r="H510" s="1555"/>
      <c r="I510" s="1375"/>
      <c r="J510" s="1556"/>
      <c r="K510" s="1557"/>
      <c r="L510" s="1608"/>
      <c r="M510" s="1557"/>
      <c r="N510" s="1608"/>
      <c r="O510" s="1558"/>
      <c r="P510" s="1558"/>
      <c r="Q510" s="1555"/>
      <c r="R510" s="1375"/>
      <c r="S510" s="1559"/>
      <c r="T510" s="1608"/>
      <c r="U510" s="1555"/>
      <c r="V510" s="1555"/>
      <c r="W510" s="1375"/>
      <c r="X510" s="1555"/>
      <c r="Y510" s="1375"/>
      <c r="Z510" s="1555"/>
      <c r="AA510" s="1375"/>
      <c r="AB510" s="1556"/>
      <c r="AC510" s="1560"/>
      <c r="AD510" s="1561"/>
      <c r="AE510" s="1558"/>
      <c r="AF510" s="1608"/>
      <c r="AG510" s="1558"/>
      <c r="AH510" s="1562"/>
      <c r="AI510" s="1563"/>
      <c r="AJ510" s="1563"/>
      <c r="AK510" s="1563"/>
      <c r="AL510" s="1564"/>
      <c r="AM510" s="1563"/>
      <c r="AN510" s="1563"/>
      <c r="AO510" s="1555"/>
      <c r="AP510" s="1378"/>
      <c r="AQ510" s="1565"/>
      <c r="AR510" s="1566"/>
    </row>
    <row r="511" spans="1:44" s="1350" customFormat="1">
      <c r="A511" s="1553"/>
      <c r="B511" s="1554"/>
      <c r="C511" s="271" t="s">
        <v>322</v>
      </c>
      <c r="D511" s="1571"/>
      <c r="E511" s="1572"/>
      <c r="F511" s="1573"/>
      <c r="G511" s="1572"/>
      <c r="H511" s="1573"/>
      <c r="I511" s="1572"/>
      <c r="J511" s="1556"/>
      <c r="K511" s="1574"/>
      <c r="L511" s="1609"/>
      <c r="M511" s="1574"/>
      <c r="N511" s="1609"/>
      <c r="O511" s="1574"/>
      <c r="P511" s="1574"/>
      <c r="Q511" s="1573"/>
      <c r="R511" s="1572"/>
      <c r="S511" s="1559"/>
      <c r="T511" s="1609"/>
      <c r="U511" s="1573"/>
      <c r="V511" s="1573"/>
      <c r="W511" s="1572"/>
      <c r="X511" s="1573"/>
      <c r="Y511" s="1572"/>
      <c r="Z511" s="1573"/>
      <c r="AA511" s="1572"/>
      <c r="AB511" s="1556"/>
      <c r="AC511" s="1571"/>
      <c r="AD511" s="1575"/>
      <c r="AE511" s="1574"/>
      <c r="AF511" s="1609"/>
      <c r="AG511" s="1574"/>
      <c r="AH511" s="1562"/>
      <c r="AI511" s="1576"/>
      <c r="AJ511" s="1576"/>
      <c r="AK511" s="1576"/>
      <c r="AL511" s="1564"/>
      <c r="AM511" s="1576"/>
      <c r="AN511" s="1576"/>
      <c r="AO511" s="1573"/>
      <c r="AP511" s="1577"/>
      <c r="AQ511" s="1578"/>
      <c r="AR511" s="1579"/>
    </row>
    <row r="512" spans="1:44" s="1350" customFormat="1">
      <c r="A512" s="1553"/>
      <c r="B512" s="1554"/>
      <c r="C512" s="271" t="s">
        <v>424</v>
      </c>
      <c r="D512" s="1560"/>
      <c r="E512" s="40"/>
      <c r="F512" s="1580"/>
      <c r="G512" s="40"/>
      <c r="H512" s="1580"/>
      <c r="I512" s="40"/>
      <c r="J512" s="1556"/>
      <c r="K512" s="1557"/>
      <c r="L512" s="1608"/>
      <c r="M512" s="1557"/>
      <c r="N512" s="1608"/>
      <c r="O512" s="1557"/>
      <c r="P512" s="1557"/>
      <c r="Q512" s="1580"/>
      <c r="R512" s="40"/>
      <c r="S512" s="1559"/>
      <c r="T512" s="1608"/>
      <c r="U512" s="1580"/>
      <c r="V512" s="1580"/>
      <c r="W512" s="40"/>
      <c r="X512" s="1580"/>
      <c r="Y512" s="40"/>
      <c r="Z512" s="1580"/>
      <c r="AA512" s="40"/>
      <c r="AB512" s="1556"/>
      <c r="AC512" s="1560"/>
      <c r="AD512" s="1561"/>
      <c r="AE512" s="1557"/>
      <c r="AF512" s="1608"/>
      <c r="AG512" s="1557"/>
      <c r="AH512" s="1562"/>
      <c r="AI512" s="1581"/>
      <c r="AJ512" s="1581"/>
      <c r="AK512" s="1581"/>
      <c r="AL512" s="1564"/>
      <c r="AM512" s="1581"/>
      <c r="AN512" s="1581"/>
      <c r="AO512" s="1555"/>
      <c r="AP512" s="1378"/>
      <c r="AQ512" s="1565"/>
      <c r="AR512" s="1566"/>
    </row>
    <row r="513" spans="1:44" s="1350" customFormat="1">
      <c r="A513" s="1553"/>
      <c r="B513" s="1554"/>
      <c r="C513" s="275" t="s">
        <v>425</v>
      </c>
      <c r="D513" s="1559"/>
      <c r="E513" s="1386"/>
      <c r="F513" s="1567"/>
      <c r="G513" s="1386"/>
      <c r="H513" s="1567"/>
      <c r="I513" s="1386"/>
      <c r="J513" s="1556"/>
      <c r="K513" s="1557"/>
      <c r="L513" s="1608"/>
      <c r="M513" s="1557"/>
      <c r="N513" s="1608"/>
      <c r="O513" s="1556"/>
      <c r="P513" s="1556"/>
      <c r="Q513" s="1567"/>
      <c r="R513" s="1386"/>
      <c r="S513" s="1559"/>
      <c r="T513" s="1608"/>
      <c r="U513" s="1567"/>
      <c r="V513" s="1567"/>
      <c r="W513" s="1386"/>
      <c r="X513" s="1567"/>
      <c r="Y513" s="1386"/>
      <c r="Z513" s="1567"/>
      <c r="AA513" s="1386"/>
      <c r="AB513" s="1556"/>
      <c r="AC513" s="1560"/>
      <c r="AD513" s="1561"/>
      <c r="AE513" s="1556"/>
      <c r="AF513" s="1608"/>
      <c r="AG513" s="1556"/>
      <c r="AH513" s="1562"/>
      <c r="AI513" s="1568"/>
      <c r="AJ513" s="1568"/>
      <c r="AK513" s="1568"/>
      <c r="AL513" s="1564"/>
      <c r="AM513" s="1568"/>
      <c r="AN513" s="1568"/>
      <c r="AO513" s="1582"/>
      <c r="AP513" s="1583"/>
      <c r="AQ513" s="1584"/>
      <c r="AR513" s="1569"/>
    </row>
    <row r="514" spans="1:44" s="1350" customFormat="1" ht="13.5" thickBot="1">
      <c r="A514" s="1553"/>
      <c r="B514" s="1585"/>
      <c r="C514" s="276" t="s">
        <v>782</v>
      </c>
      <c r="D514" s="1586"/>
      <c r="E514" s="1587"/>
      <c r="F514" s="1588"/>
      <c r="G514" s="1587"/>
      <c r="H514" s="1588"/>
      <c r="I514" s="1587"/>
      <c r="J514" s="1589"/>
      <c r="K514" s="1590"/>
      <c r="L514" s="1593"/>
      <c r="M514" s="1590"/>
      <c r="N514" s="1593"/>
      <c r="O514" s="1590"/>
      <c r="P514" s="1591"/>
      <c r="Q514" s="1588"/>
      <c r="R514" s="1587"/>
      <c r="S514" s="1592"/>
      <c r="T514" s="1593"/>
      <c r="U514" s="1594"/>
      <c r="V514" s="1591"/>
      <c r="W514" s="1587"/>
      <c r="X514" s="1588"/>
      <c r="Y514" s="1587"/>
      <c r="Z514" s="1588"/>
      <c r="AA514" s="1587"/>
      <c r="AB514" s="1589"/>
      <c r="AC514" s="1595"/>
      <c r="AD514" s="1587"/>
      <c r="AE514" s="1590"/>
      <c r="AF514" s="1593"/>
      <c r="AG514" s="1593"/>
      <c r="AH514" s="1596"/>
      <c r="AI514" s="1597"/>
      <c r="AJ514" s="1598"/>
      <c r="AK514" s="1599"/>
      <c r="AL514" s="1600"/>
      <c r="AM514" s="1586"/>
      <c r="AN514" s="1601"/>
      <c r="AO514" s="1602"/>
      <c r="AP514" s="1603"/>
      <c r="AQ514" s="1595"/>
      <c r="AR514" s="1604"/>
    </row>
    <row r="515" spans="1:44" s="1350" customFormat="1">
      <c r="A515" s="1553"/>
      <c r="B515" s="1610"/>
      <c r="C515" s="319" t="s">
        <v>414</v>
      </c>
      <c r="D515" s="1540"/>
      <c r="E515" s="1369"/>
      <c r="F515" s="1541"/>
      <c r="G515" s="1369"/>
      <c r="H515" s="1541"/>
      <c r="I515" s="1369"/>
      <c r="J515" s="1542"/>
      <c r="K515" s="1543"/>
      <c r="L515" s="1543"/>
      <c r="M515" s="1543"/>
      <c r="N515" s="1543"/>
      <c r="O515" s="1544"/>
      <c r="P515" s="1544"/>
      <c r="Q515" s="1541"/>
      <c r="R515" s="1369"/>
      <c r="S515" s="1545"/>
      <c r="T515" s="1544"/>
      <c r="U515" s="1541"/>
      <c r="V515" s="1541"/>
      <c r="W515" s="1369"/>
      <c r="X515" s="1541"/>
      <c r="Y515" s="1369"/>
      <c r="Z515" s="1541"/>
      <c r="AA515" s="1369"/>
      <c r="AB515" s="1542"/>
      <c r="AC515" s="1546"/>
      <c r="AD515" s="1547"/>
      <c r="AE515" s="1544"/>
      <c r="AF515" s="1544"/>
      <c r="AG515" s="1544"/>
      <c r="AH515" s="1548"/>
      <c r="AI515" s="1549"/>
      <c r="AJ515" s="1549"/>
      <c r="AK515" s="1549"/>
      <c r="AL515" s="1550"/>
      <c r="AM515" s="1549"/>
      <c r="AN515" s="1549"/>
      <c r="AO515" s="1541"/>
      <c r="AP515" s="1372"/>
      <c r="AQ515" s="1551"/>
      <c r="AR515" s="1552"/>
    </row>
    <row r="516" spans="1:44" s="1350" customFormat="1">
      <c r="A516" s="1553"/>
      <c r="B516" s="1554"/>
      <c r="C516" s="270" t="s">
        <v>11</v>
      </c>
      <c r="E516" s="1375"/>
      <c r="F516" s="1555"/>
      <c r="G516" s="1375"/>
      <c r="H516" s="1555"/>
      <c r="I516" s="1375"/>
      <c r="J516" s="1556"/>
      <c r="K516" s="1557"/>
      <c r="L516" s="1557"/>
      <c r="M516" s="1557"/>
      <c r="N516" s="1557"/>
      <c r="O516" s="1558"/>
      <c r="P516" s="1558"/>
      <c r="Q516" s="1555"/>
      <c r="R516" s="1375"/>
      <c r="S516" s="1559"/>
      <c r="T516" s="1558"/>
      <c r="U516" s="1555"/>
      <c r="V516" s="1555"/>
      <c r="W516" s="1375"/>
      <c r="X516" s="1555"/>
      <c r="Y516" s="1375"/>
      <c r="Z516" s="1555"/>
      <c r="AA516" s="1375"/>
      <c r="AB516" s="1556"/>
      <c r="AC516" s="1560"/>
      <c r="AD516" s="1561"/>
      <c r="AE516" s="1558"/>
      <c r="AF516" s="1558"/>
      <c r="AG516" s="1558"/>
      <c r="AH516" s="1562"/>
      <c r="AI516" s="1563"/>
      <c r="AJ516" s="1563"/>
      <c r="AK516" s="1563"/>
      <c r="AL516" s="1564"/>
      <c r="AM516" s="1563"/>
      <c r="AN516" s="1563"/>
      <c r="AO516" s="1555"/>
      <c r="AP516" s="1378"/>
      <c r="AQ516" s="1565"/>
      <c r="AR516" s="1566"/>
    </row>
    <row r="517" spans="1:44" s="1350" customFormat="1">
      <c r="A517" s="1553"/>
      <c r="B517" s="1554"/>
      <c r="C517" s="271" t="s">
        <v>4</v>
      </c>
      <c r="D517" s="1559"/>
      <c r="E517" s="1386"/>
      <c r="F517" s="1567"/>
      <c r="G517" s="1386"/>
      <c r="H517" s="1567"/>
      <c r="I517" s="1386"/>
      <c r="J517" s="1556"/>
      <c r="K517" s="1557"/>
      <c r="L517" s="1557"/>
      <c r="M517" s="1557"/>
      <c r="N517" s="1557"/>
      <c r="O517" s="1556"/>
      <c r="P517" s="1556"/>
      <c r="Q517" s="1567"/>
      <c r="R517" s="1386"/>
      <c r="S517" s="1559"/>
      <c r="T517" s="1556"/>
      <c r="U517" s="1567"/>
      <c r="V517" s="1567"/>
      <c r="W517" s="1386"/>
      <c r="X517" s="1567"/>
      <c r="Y517" s="1386"/>
      <c r="Z517" s="1567"/>
      <c r="AA517" s="1386"/>
      <c r="AB517" s="1556"/>
      <c r="AC517" s="1560"/>
      <c r="AD517" s="1561"/>
      <c r="AE517" s="1556"/>
      <c r="AF517" s="1556"/>
      <c r="AG517" s="1556"/>
      <c r="AH517" s="1562"/>
      <c r="AI517" s="1568"/>
      <c r="AJ517" s="1568"/>
      <c r="AK517" s="1568"/>
      <c r="AL517" s="1564"/>
      <c r="AM517" s="1568"/>
      <c r="AN517" s="1568"/>
      <c r="AO517" s="1555"/>
      <c r="AP517" s="1378"/>
      <c r="AQ517" s="1565"/>
      <c r="AR517" s="1569"/>
    </row>
    <row r="518" spans="1:44" s="1350" customFormat="1">
      <c r="A518" s="1553"/>
      <c r="B518" s="1554"/>
      <c r="C518" s="272" t="s">
        <v>943</v>
      </c>
      <c r="E518" s="1375"/>
      <c r="F518" s="1555"/>
      <c r="G518" s="1375"/>
      <c r="H518" s="1555"/>
      <c r="I518" s="1375"/>
      <c r="J518" s="1556"/>
      <c r="K518" s="1557"/>
      <c r="L518" s="1557"/>
      <c r="M518" s="1557"/>
      <c r="N518" s="1557"/>
      <c r="O518" s="1558"/>
      <c r="P518" s="1558"/>
      <c r="Q518" s="1555"/>
      <c r="R518" s="1375"/>
      <c r="S518" s="1559"/>
      <c r="T518" s="1558"/>
      <c r="U518" s="1555"/>
      <c r="V518" s="1555"/>
      <c r="W518" s="1375"/>
      <c r="X518" s="1555"/>
      <c r="Y518" s="1375"/>
      <c r="Z518" s="1555"/>
      <c r="AA518" s="1375"/>
      <c r="AB518" s="1556"/>
      <c r="AC518" s="1560"/>
      <c r="AD518" s="1561"/>
      <c r="AE518" s="1558"/>
      <c r="AF518" s="1558"/>
      <c r="AG518" s="1558"/>
      <c r="AH518" s="1562"/>
      <c r="AI518" s="1563"/>
      <c r="AJ518" s="1563"/>
      <c r="AK518" s="1563"/>
      <c r="AL518" s="1564"/>
      <c r="AM518" s="1563"/>
      <c r="AN518" s="1563"/>
      <c r="AO518" s="1555"/>
      <c r="AP518" s="1378"/>
      <c r="AQ518" s="1565"/>
      <c r="AR518" s="1566"/>
    </row>
    <row r="519" spans="1:44" s="1350" customFormat="1">
      <c r="A519" s="1553"/>
      <c r="B519" s="1554"/>
      <c r="C519" s="273" t="s">
        <v>944</v>
      </c>
      <c r="E519" s="1375"/>
      <c r="F519" s="1555"/>
      <c r="G519" s="1375"/>
      <c r="H519" s="1555"/>
      <c r="I519" s="1375"/>
      <c r="J519" s="1556"/>
      <c r="K519" s="1557"/>
      <c r="L519" s="1557"/>
      <c r="M519" s="1557"/>
      <c r="N519" s="1557"/>
      <c r="O519" s="1558"/>
      <c r="P519" s="1558"/>
      <c r="Q519" s="1555"/>
      <c r="R519" s="1375"/>
      <c r="S519" s="1559"/>
      <c r="T519" s="1558"/>
      <c r="U519" s="1555"/>
      <c r="V519" s="1555"/>
      <c r="W519" s="1375"/>
      <c r="X519" s="1555"/>
      <c r="Y519" s="1375"/>
      <c r="Z519" s="1555"/>
      <c r="AA519" s="1375"/>
      <c r="AB519" s="1556"/>
      <c r="AC519" s="1560"/>
      <c r="AD519" s="1561"/>
      <c r="AE519" s="1558"/>
      <c r="AF519" s="1558"/>
      <c r="AG519" s="1558"/>
      <c r="AH519" s="1562"/>
      <c r="AI519" s="1563"/>
      <c r="AJ519" s="1563"/>
      <c r="AK519" s="1563"/>
      <c r="AL519" s="1564"/>
      <c r="AM519" s="1563"/>
      <c r="AN519" s="1563"/>
      <c r="AO519" s="1555"/>
      <c r="AP519" s="1378"/>
      <c r="AQ519" s="1565"/>
      <c r="AR519" s="1566"/>
    </row>
    <row r="520" spans="1:44" s="1350" customFormat="1">
      <c r="A520" s="1553"/>
      <c r="B520" s="1554"/>
      <c r="C520" s="272" t="s">
        <v>945</v>
      </c>
      <c r="E520" s="1375"/>
      <c r="F520" s="1555"/>
      <c r="G520" s="1375"/>
      <c r="H520" s="1555"/>
      <c r="I520" s="1375"/>
      <c r="J520" s="1556"/>
      <c r="K520" s="1557"/>
      <c r="L520" s="1557"/>
      <c r="M520" s="1557"/>
      <c r="N520" s="1557"/>
      <c r="O520" s="1558"/>
      <c r="P520" s="1558"/>
      <c r="Q520" s="1555"/>
      <c r="R520" s="1375"/>
      <c r="S520" s="1559"/>
      <c r="T520" s="1558"/>
      <c r="U520" s="1555"/>
      <c r="V520" s="1555"/>
      <c r="W520" s="1375"/>
      <c r="X520" s="1555"/>
      <c r="Y520" s="1375"/>
      <c r="Z520" s="1555"/>
      <c r="AA520" s="1375"/>
      <c r="AB520" s="1556"/>
      <c r="AC520" s="1560"/>
      <c r="AD520" s="1561"/>
      <c r="AE520" s="1558"/>
      <c r="AF520" s="1558"/>
      <c r="AG520" s="1558"/>
      <c r="AH520" s="1562"/>
      <c r="AI520" s="1563"/>
      <c r="AJ520" s="1563"/>
      <c r="AK520" s="1563"/>
      <c r="AL520" s="1564"/>
      <c r="AM520" s="1563"/>
      <c r="AN520" s="1563"/>
      <c r="AO520" s="1555"/>
      <c r="AP520" s="1378"/>
      <c r="AQ520" s="1565"/>
      <c r="AR520" s="1566"/>
    </row>
    <row r="521" spans="1:44" s="1350" customFormat="1">
      <c r="A521" s="1553"/>
      <c r="B521" s="1554"/>
      <c r="C521" s="273" t="s">
        <v>946</v>
      </c>
      <c r="E521" s="1375"/>
      <c r="F521" s="1555"/>
      <c r="G521" s="1375"/>
      <c r="H521" s="1555"/>
      <c r="I521" s="1375"/>
      <c r="J521" s="1556"/>
      <c r="K521" s="1557"/>
      <c r="L521" s="1557"/>
      <c r="M521" s="1557"/>
      <c r="N521" s="1557"/>
      <c r="O521" s="1558"/>
      <c r="P521" s="1558"/>
      <c r="Q521" s="1555"/>
      <c r="R521" s="1375"/>
      <c r="S521" s="1559"/>
      <c r="T521" s="1558"/>
      <c r="U521" s="1555"/>
      <c r="V521" s="1555"/>
      <c r="W521" s="1375"/>
      <c r="X521" s="1555"/>
      <c r="Y521" s="1375"/>
      <c r="Z521" s="1555"/>
      <c r="AA521" s="1375"/>
      <c r="AB521" s="1556"/>
      <c r="AC521" s="1560"/>
      <c r="AD521" s="1561"/>
      <c r="AE521" s="1558"/>
      <c r="AF521" s="1558"/>
      <c r="AG521" s="1558"/>
      <c r="AH521" s="1562"/>
      <c r="AI521" s="1563"/>
      <c r="AJ521" s="1563"/>
      <c r="AK521" s="1563"/>
      <c r="AL521" s="1564"/>
      <c r="AM521" s="1563"/>
      <c r="AN521" s="1563"/>
      <c r="AO521" s="1555"/>
      <c r="AP521" s="1378"/>
      <c r="AQ521" s="1565"/>
      <c r="AR521" s="1566"/>
    </row>
    <row r="522" spans="1:44" s="1350" customFormat="1">
      <c r="A522" s="1553"/>
      <c r="B522" s="1554"/>
      <c r="C522" s="272" t="s">
        <v>947</v>
      </c>
      <c r="E522" s="1375"/>
      <c r="F522" s="1555"/>
      <c r="G522" s="1375"/>
      <c r="H522" s="1555"/>
      <c r="I522" s="1375"/>
      <c r="J522" s="1556"/>
      <c r="K522" s="1557"/>
      <c r="L522" s="1557"/>
      <c r="M522" s="1557"/>
      <c r="N522" s="1557"/>
      <c r="O522" s="1558"/>
      <c r="P522" s="1558"/>
      <c r="Q522" s="1555"/>
      <c r="R522" s="1375"/>
      <c r="S522" s="1559"/>
      <c r="T522" s="1558"/>
      <c r="U522" s="1555"/>
      <c r="V522" s="1555"/>
      <c r="W522" s="1375"/>
      <c r="X522" s="1555"/>
      <c r="Y522" s="1375"/>
      <c r="Z522" s="1555"/>
      <c r="AA522" s="1375"/>
      <c r="AB522" s="1556"/>
      <c r="AC522" s="1560"/>
      <c r="AD522" s="1561"/>
      <c r="AE522" s="1558"/>
      <c r="AF522" s="1558"/>
      <c r="AG522" s="1558"/>
      <c r="AH522" s="1562"/>
      <c r="AI522" s="1563"/>
      <c r="AJ522" s="1563"/>
      <c r="AK522" s="1563"/>
      <c r="AL522" s="1564"/>
      <c r="AM522" s="1563"/>
      <c r="AN522" s="1563"/>
      <c r="AO522" s="1555"/>
      <c r="AP522" s="1378"/>
      <c r="AQ522" s="1565"/>
      <c r="AR522" s="1566"/>
    </row>
    <row r="523" spans="1:44" s="1350" customFormat="1">
      <c r="A523" s="1553"/>
      <c r="B523" s="1554"/>
      <c r="C523" s="273" t="s">
        <v>948</v>
      </c>
      <c r="E523" s="1375"/>
      <c r="F523" s="1555"/>
      <c r="G523" s="1375"/>
      <c r="H523" s="1555"/>
      <c r="I523" s="1375"/>
      <c r="J523" s="1556"/>
      <c r="K523" s="1557"/>
      <c r="L523" s="1557"/>
      <c r="M523" s="1557"/>
      <c r="N523" s="1557"/>
      <c r="O523" s="1558"/>
      <c r="P523" s="1558"/>
      <c r="Q523" s="1555"/>
      <c r="R523" s="1375"/>
      <c r="S523" s="1559"/>
      <c r="T523" s="1558"/>
      <c r="U523" s="1555"/>
      <c r="V523" s="1555"/>
      <c r="W523" s="1375"/>
      <c r="X523" s="1555"/>
      <c r="Y523" s="1375"/>
      <c r="Z523" s="1555"/>
      <c r="AA523" s="1375"/>
      <c r="AB523" s="1556"/>
      <c r="AC523" s="1560"/>
      <c r="AD523" s="1561"/>
      <c r="AE523" s="1558"/>
      <c r="AF523" s="1558"/>
      <c r="AG523" s="1558"/>
      <c r="AH523" s="1562"/>
      <c r="AI523" s="1563"/>
      <c r="AJ523" s="1563"/>
      <c r="AK523" s="1563"/>
      <c r="AL523" s="1564"/>
      <c r="AM523" s="1563"/>
      <c r="AN523" s="1563"/>
      <c r="AO523" s="1555"/>
      <c r="AP523" s="1378"/>
      <c r="AQ523" s="1565"/>
      <c r="AR523" s="1566"/>
    </row>
    <row r="524" spans="1:44" s="1350" customFormat="1">
      <c r="A524" s="1553"/>
      <c r="B524" s="1554"/>
      <c r="C524" s="271" t="s">
        <v>10</v>
      </c>
      <c r="D524" s="1559"/>
      <c r="E524" s="1386"/>
      <c r="F524" s="1567"/>
      <c r="G524" s="1386"/>
      <c r="H524" s="1567"/>
      <c r="I524" s="1386"/>
      <c r="J524" s="1556"/>
      <c r="K524" s="1557"/>
      <c r="L524" s="1557"/>
      <c r="M524" s="1557"/>
      <c r="N524" s="1557"/>
      <c r="O524" s="1556"/>
      <c r="P524" s="1556"/>
      <c r="Q524" s="1567"/>
      <c r="R524" s="1386"/>
      <c r="S524" s="1559"/>
      <c r="T524" s="1556"/>
      <c r="U524" s="1567"/>
      <c r="V524" s="1567"/>
      <c r="W524" s="1386"/>
      <c r="X524" s="1567"/>
      <c r="Y524" s="1386"/>
      <c r="Z524" s="1567"/>
      <c r="AA524" s="1386"/>
      <c r="AB524" s="1556"/>
      <c r="AC524" s="1560"/>
      <c r="AD524" s="1561"/>
      <c r="AE524" s="1556"/>
      <c r="AF524" s="1556"/>
      <c r="AG524" s="1556"/>
      <c r="AH524" s="1562"/>
      <c r="AI524" s="1568"/>
      <c r="AJ524" s="1568"/>
      <c r="AK524" s="1568"/>
      <c r="AL524" s="1564"/>
      <c r="AM524" s="1568"/>
      <c r="AN524" s="1568"/>
      <c r="AO524" s="1555"/>
      <c r="AP524" s="1378"/>
      <c r="AQ524" s="1565"/>
      <c r="AR524" s="1569"/>
    </row>
    <row r="525" spans="1:44" s="1350" customFormat="1">
      <c r="A525" s="1553"/>
      <c r="B525" s="1554"/>
      <c r="C525" s="272" t="s">
        <v>417</v>
      </c>
      <c r="D525" s="1559"/>
      <c r="E525" s="1386"/>
      <c r="F525" s="1567"/>
      <c r="G525" s="1386"/>
      <c r="H525" s="1567"/>
      <c r="I525" s="1386"/>
      <c r="J525" s="1556"/>
      <c r="K525" s="1557"/>
      <c r="L525" s="1557"/>
      <c r="M525" s="1557"/>
      <c r="N525" s="1557"/>
      <c r="O525" s="1556"/>
      <c r="P525" s="1556"/>
      <c r="Q525" s="1567"/>
      <c r="R525" s="1386"/>
      <c r="S525" s="1559"/>
      <c r="T525" s="1556"/>
      <c r="U525" s="1567"/>
      <c r="V525" s="1567"/>
      <c r="W525" s="1386"/>
      <c r="X525" s="1567"/>
      <c r="Y525" s="1386"/>
      <c r="Z525" s="1567"/>
      <c r="AA525" s="1386"/>
      <c r="AB525" s="1556"/>
      <c r="AC525" s="1560"/>
      <c r="AD525" s="1561"/>
      <c r="AE525" s="1556"/>
      <c r="AF525" s="1556"/>
      <c r="AG525" s="1556"/>
      <c r="AH525" s="1562"/>
      <c r="AI525" s="1568"/>
      <c r="AJ525" s="1568"/>
      <c r="AK525" s="1568"/>
      <c r="AL525" s="1564"/>
      <c r="AM525" s="1568"/>
      <c r="AN525" s="1568"/>
      <c r="AO525" s="1555"/>
      <c r="AP525" s="1378"/>
      <c r="AQ525" s="1565"/>
      <c r="AR525" s="1569"/>
    </row>
    <row r="526" spans="1:44" s="1350" customFormat="1" ht="15">
      <c r="A526" s="1553"/>
      <c r="B526" s="1570" t="s">
        <v>13</v>
      </c>
      <c r="C526" s="273" t="s">
        <v>949</v>
      </c>
      <c r="E526" s="1375"/>
      <c r="F526" s="1555"/>
      <c r="G526" s="1375"/>
      <c r="H526" s="1555"/>
      <c r="I526" s="1375"/>
      <c r="J526" s="1556"/>
      <c r="K526" s="1557"/>
      <c r="L526" s="1557"/>
      <c r="M526" s="1557"/>
      <c r="N526" s="1557"/>
      <c r="O526" s="1558"/>
      <c r="P526" s="1558"/>
      <c r="Q526" s="1555"/>
      <c r="R526" s="1375"/>
      <c r="S526" s="1559"/>
      <c r="T526" s="1558"/>
      <c r="U526" s="1555"/>
      <c r="V526" s="1555"/>
      <c r="W526" s="1375"/>
      <c r="X526" s="1555"/>
      <c r="Y526" s="1375"/>
      <c r="Z526" s="1555"/>
      <c r="AA526" s="1375"/>
      <c r="AB526" s="1556"/>
      <c r="AC526" s="1560"/>
      <c r="AD526" s="1561"/>
      <c r="AE526" s="1558"/>
      <c r="AF526" s="1558"/>
      <c r="AG526" s="1558"/>
      <c r="AH526" s="1562"/>
      <c r="AI526" s="1563"/>
      <c r="AJ526" s="1563"/>
      <c r="AK526" s="1563"/>
      <c r="AL526" s="1564"/>
      <c r="AM526" s="1563"/>
      <c r="AN526" s="1563"/>
      <c r="AO526" s="1555"/>
      <c r="AP526" s="1378"/>
      <c r="AQ526" s="1565"/>
      <c r="AR526" s="1566"/>
    </row>
    <row r="527" spans="1:44" s="1350" customFormat="1">
      <c r="A527" s="1553"/>
      <c r="B527" s="1554"/>
      <c r="C527" s="273" t="s">
        <v>950</v>
      </c>
      <c r="D527" s="1559"/>
      <c r="E527" s="1386"/>
      <c r="F527" s="1567"/>
      <c r="G527" s="1386"/>
      <c r="H527" s="1567"/>
      <c r="I527" s="1386"/>
      <c r="J527" s="1556"/>
      <c r="K527" s="1557"/>
      <c r="L527" s="1557"/>
      <c r="M527" s="1557"/>
      <c r="N527" s="1557"/>
      <c r="O527" s="1556"/>
      <c r="P527" s="1556"/>
      <c r="Q527" s="1567"/>
      <c r="R527" s="1386"/>
      <c r="S527" s="1559"/>
      <c r="T527" s="1556"/>
      <c r="U527" s="1567"/>
      <c r="V527" s="1567"/>
      <c r="W527" s="1386"/>
      <c r="X527" s="1567"/>
      <c r="Y527" s="1386"/>
      <c r="Z527" s="1567"/>
      <c r="AA527" s="1386"/>
      <c r="AB527" s="1556"/>
      <c r="AC527" s="1560"/>
      <c r="AD527" s="1561"/>
      <c r="AE527" s="1556"/>
      <c r="AF527" s="1556"/>
      <c r="AG527" s="1556"/>
      <c r="AH527" s="1562"/>
      <c r="AI527" s="1568"/>
      <c r="AJ527" s="1568"/>
      <c r="AK527" s="1568"/>
      <c r="AL527" s="1564"/>
      <c r="AM527" s="1568"/>
      <c r="AN527" s="1568"/>
      <c r="AO527" s="1555"/>
      <c r="AP527" s="1378"/>
      <c r="AQ527" s="1565"/>
      <c r="AR527" s="1569"/>
    </row>
    <row r="528" spans="1:44" s="1350" customFormat="1">
      <c r="A528" s="1553"/>
      <c r="B528" s="1554"/>
      <c r="C528" s="274" t="s">
        <v>951</v>
      </c>
      <c r="E528" s="1375"/>
      <c r="F528" s="1555"/>
      <c r="G528" s="1375"/>
      <c r="H528" s="1555"/>
      <c r="I528" s="1375"/>
      <c r="J528" s="1556"/>
      <c r="K528" s="1557"/>
      <c r="L528" s="1557"/>
      <c r="M528" s="1557"/>
      <c r="N528" s="1557"/>
      <c r="O528" s="1558"/>
      <c r="P528" s="1558"/>
      <c r="Q528" s="1555"/>
      <c r="R528" s="1375"/>
      <c r="S528" s="1559"/>
      <c r="T528" s="1558"/>
      <c r="U528" s="1555"/>
      <c r="V528" s="1555"/>
      <c r="W528" s="1375"/>
      <c r="X528" s="1555"/>
      <c r="Y528" s="1375"/>
      <c r="Z528" s="1555"/>
      <c r="AA528" s="1375"/>
      <c r="AB528" s="1556"/>
      <c r="AC528" s="1560"/>
      <c r="AD528" s="1561"/>
      <c r="AE528" s="1558"/>
      <c r="AF528" s="1558"/>
      <c r="AG528" s="1558"/>
      <c r="AH528" s="1562"/>
      <c r="AI528" s="1563"/>
      <c r="AJ528" s="1563"/>
      <c r="AK528" s="1563"/>
      <c r="AL528" s="1564"/>
      <c r="AM528" s="1563"/>
      <c r="AN528" s="1563"/>
      <c r="AO528" s="1555"/>
      <c r="AP528" s="1378"/>
      <c r="AQ528" s="1565"/>
      <c r="AR528" s="1566"/>
    </row>
    <row r="529" spans="1:44" s="1350" customFormat="1">
      <c r="A529" s="1553"/>
      <c r="B529" s="1554"/>
      <c r="C529" s="274" t="s">
        <v>952</v>
      </c>
      <c r="E529" s="1375"/>
      <c r="F529" s="1555"/>
      <c r="G529" s="1375"/>
      <c r="H529" s="1555"/>
      <c r="I529" s="1375"/>
      <c r="J529" s="1556"/>
      <c r="K529" s="1557"/>
      <c r="L529" s="1557"/>
      <c r="M529" s="1557"/>
      <c r="N529" s="1557"/>
      <c r="O529" s="1558"/>
      <c r="P529" s="1558"/>
      <c r="Q529" s="1555"/>
      <c r="R529" s="1375"/>
      <c r="S529" s="1559"/>
      <c r="T529" s="1558"/>
      <c r="U529" s="1555"/>
      <c r="V529" s="1555"/>
      <c r="W529" s="1375"/>
      <c r="X529" s="1555"/>
      <c r="Y529" s="1375"/>
      <c r="Z529" s="1555"/>
      <c r="AA529" s="1375"/>
      <c r="AB529" s="1556"/>
      <c r="AC529" s="1560"/>
      <c r="AD529" s="1561"/>
      <c r="AE529" s="1558"/>
      <c r="AF529" s="1558"/>
      <c r="AG529" s="1558"/>
      <c r="AH529" s="1562"/>
      <c r="AI529" s="1563"/>
      <c r="AJ529" s="1563"/>
      <c r="AK529" s="1563"/>
      <c r="AL529" s="1564"/>
      <c r="AM529" s="1563"/>
      <c r="AN529" s="1563"/>
      <c r="AO529" s="1555"/>
      <c r="AP529" s="1378"/>
      <c r="AQ529" s="1565"/>
      <c r="AR529" s="1566"/>
    </row>
    <row r="530" spans="1:44" s="1350" customFormat="1">
      <c r="A530" s="1553"/>
      <c r="B530" s="1554"/>
      <c r="C530" s="274" t="s">
        <v>953</v>
      </c>
      <c r="E530" s="1375"/>
      <c r="F530" s="1555"/>
      <c r="G530" s="1375"/>
      <c r="H530" s="1555"/>
      <c r="I530" s="1375"/>
      <c r="J530" s="1556"/>
      <c r="K530" s="1557"/>
      <c r="L530" s="1557"/>
      <c r="M530" s="1557"/>
      <c r="N530" s="1557"/>
      <c r="O530" s="1558"/>
      <c r="P530" s="1558"/>
      <c r="Q530" s="1555"/>
      <c r="R530" s="1375"/>
      <c r="S530" s="1559"/>
      <c r="T530" s="1558"/>
      <c r="U530" s="1555"/>
      <c r="V530" s="1555"/>
      <c r="W530" s="1375"/>
      <c r="X530" s="1555"/>
      <c r="Y530" s="1375"/>
      <c r="Z530" s="1555"/>
      <c r="AA530" s="1375"/>
      <c r="AB530" s="1556"/>
      <c r="AC530" s="1560"/>
      <c r="AD530" s="1561"/>
      <c r="AE530" s="1558"/>
      <c r="AF530" s="1558"/>
      <c r="AG530" s="1558"/>
      <c r="AH530" s="1562"/>
      <c r="AI530" s="1563"/>
      <c r="AJ530" s="1563"/>
      <c r="AK530" s="1563"/>
      <c r="AL530" s="1564"/>
      <c r="AM530" s="1563"/>
      <c r="AN530" s="1563"/>
      <c r="AO530" s="1555"/>
      <c r="AP530" s="1378"/>
      <c r="AQ530" s="1565"/>
      <c r="AR530" s="1566"/>
    </row>
    <row r="531" spans="1:44" s="1350" customFormat="1">
      <c r="A531" s="1553"/>
      <c r="B531" s="1554"/>
      <c r="C531" s="272" t="s">
        <v>420</v>
      </c>
      <c r="E531" s="1375"/>
      <c r="F531" s="1555"/>
      <c r="G531" s="1375"/>
      <c r="H531" s="1555"/>
      <c r="I531" s="1375"/>
      <c r="J531" s="1556"/>
      <c r="K531" s="1557"/>
      <c r="L531" s="1557"/>
      <c r="M531" s="1557"/>
      <c r="N531" s="1557"/>
      <c r="O531" s="1558"/>
      <c r="P531" s="1558"/>
      <c r="Q531" s="1555"/>
      <c r="R531" s="1375"/>
      <c r="S531" s="1559"/>
      <c r="T531" s="1558"/>
      <c r="U531" s="1555"/>
      <c r="V531" s="1555"/>
      <c r="W531" s="1375"/>
      <c r="X531" s="1555"/>
      <c r="Y531" s="1375"/>
      <c r="Z531" s="1555"/>
      <c r="AA531" s="1375"/>
      <c r="AB531" s="1556"/>
      <c r="AC531" s="1560"/>
      <c r="AD531" s="1561"/>
      <c r="AE531" s="1558"/>
      <c r="AF531" s="1558"/>
      <c r="AG531" s="1558"/>
      <c r="AH531" s="1562"/>
      <c r="AI531" s="1563"/>
      <c r="AJ531" s="1563"/>
      <c r="AK531" s="1563"/>
      <c r="AL531" s="1564"/>
      <c r="AM531" s="1563"/>
      <c r="AN531" s="1563"/>
      <c r="AO531" s="1555"/>
      <c r="AP531" s="1378"/>
      <c r="AQ531" s="1565"/>
      <c r="AR531" s="1566"/>
    </row>
    <row r="532" spans="1:44" s="1350" customFormat="1">
      <c r="A532" s="1553"/>
      <c r="B532" s="1554"/>
      <c r="C532" s="272" t="s">
        <v>421</v>
      </c>
      <c r="D532" s="1384"/>
      <c r="E532" s="1386"/>
      <c r="F532" s="1395"/>
      <c r="G532" s="1386"/>
      <c r="H532" s="1395"/>
      <c r="I532" s="1386"/>
      <c r="J532" s="1556"/>
      <c r="K532" s="1557"/>
      <c r="L532" s="1557"/>
      <c r="M532" s="1557"/>
      <c r="N532" s="1557"/>
      <c r="O532" s="1556"/>
      <c r="P532" s="1556"/>
      <c r="Q532" s="1395"/>
      <c r="R532" s="1386"/>
      <c r="S532" s="1559"/>
      <c r="T532" s="1556"/>
      <c r="U532" s="1567"/>
      <c r="V532" s="1395"/>
      <c r="W532" s="1386"/>
      <c r="X532" s="1395"/>
      <c r="Y532" s="1386"/>
      <c r="Z532" s="1395"/>
      <c r="AA532" s="1386"/>
      <c r="AB532" s="1556"/>
      <c r="AC532" s="1560"/>
      <c r="AD532" s="1561"/>
      <c r="AE532" s="1556"/>
      <c r="AF532" s="1556"/>
      <c r="AG532" s="1556"/>
      <c r="AH532" s="1562"/>
      <c r="AI532" s="1385"/>
      <c r="AJ532" s="1385"/>
      <c r="AK532" s="1385"/>
      <c r="AL532" s="1564"/>
      <c r="AM532" s="1385"/>
      <c r="AN532" s="1385"/>
      <c r="AO532" s="1555"/>
      <c r="AP532" s="1378"/>
      <c r="AQ532" s="1565"/>
      <c r="AR532" s="1569"/>
    </row>
    <row r="533" spans="1:44" s="1350" customFormat="1">
      <c r="A533" s="1553"/>
      <c r="B533" s="1554"/>
      <c r="C533" s="273" t="s">
        <v>954</v>
      </c>
      <c r="E533" s="1375"/>
      <c r="F533" s="1555"/>
      <c r="G533" s="1375"/>
      <c r="H533" s="1555"/>
      <c r="I533" s="1375"/>
      <c r="J533" s="1556"/>
      <c r="K533" s="1557"/>
      <c r="L533" s="1557"/>
      <c r="M533" s="1557"/>
      <c r="N533" s="1557"/>
      <c r="O533" s="1558"/>
      <c r="P533" s="1558"/>
      <c r="Q533" s="1555"/>
      <c r="R533" s="1375"/>
      <c r="S533" s="1559"/>
      <c r="T533" s="1558"/>
      <c r="U533" s="1555"/>
      <c r="V533" s="1555"/>
      <c r="W533" s="1375"/>
      <c r="X533" s="1555"/>
      <c r="Y533" s="1375"/>
      <c r="Z533" s="1555"/>
      <c r="AA533" s="1375"/>
      <c r="AB533" s="1556"/>
      <c r="AC533" s="1560"/>
      <c r="AD533" s="1561"/>
      <c r="AE533" s="1558"/>
      <c r="AF533" s="1558"/>
      <c r="AG533" s="1558"/>
      <c r="AH533" s="1562"/>
      <c r="AI533" s="1563"/>
      <c r="AJ533" s="1563"/>
      <c r="AK533" s="1563"/>
      <c r="AL533" s="1564"/>
      <c r="AM533" s="1563"/>
      <c r="AN533" s="1563"/>
      <c r="AO533" s="1555"/>
      <c r="AP533" s="1378"/>
      <c r="AQ533" s="1565"/>
      <c r="AR533" s="1566"/>
    </row>
    <row r="534" spans="1:44" s="1350" customFormat="1">
      <c r="A534" s="1553"/>
      <c r="B534" s="1554"/>
      <c r="C534" s="273" t="s">
        <v>955</v>
      </c>
      <c r="E534" s="1375"/>
      <c r="F534" s="1555"/>
      <c r="G534" s="1375"/>
      <c r="H534" s="1555"/>
      <c r="I534" s="1375"/>
      <c r="J534" s="1556"/>
      <c r="K534" s="1557"/>
      <c r="L534" s="1557"/>
      <c r="M534" s="1557"/>
      <c r="N534" s="1557"/>
      <c r="O534" s="1558"/>
      <c r="P534" s="1558"/>
      <c r="Q534" s="1555"/>
      <c r="R534" s="1375"/>
      <c r="S534" s="1559"/>
      <c r="T534" s="1558"/>
      <c r="U534" s="1555"/>
      <c r="V534" s="1555"/>
      <c r="W534" s="1375"/>
      <c r="X534" s="1555"/>
      <c r="Y534" s="1375"/>
      <c r="Z534" s="1555"/>
      <c r="AA534" s="1375"/>
      <c r="AB534" s="1556"/>
      <c r="AC534" s="1560"/>
      <c r="AD534" s="1561"/>
      <c r="AE534" s="1558"/>
      <c r="AF534" s="1558"/>
      <c r="AG534" s="1558"/>
      <c r="AH534" s="1562"/>
      <c r="AI534" s="1563"/>
      <c r="AJ534" s="1563"/>
      <c r="AK534" s="1563"/>
      <c r="AL534" s="1564"/>
      <c r="AM534" s="1563"/>
      <c r="AN534" s="1563"/>
      <c r="AO534" s="1555"/>
      <c r="AP534" s="1378"/>
      <c r="AQ534" s="1565"/>
      <c r="AR534" s="1566"/>
    </row>
    <row r="535" spans="1:44" s="1350" customFormat="1">
      <c r="A535" s="1553"/>
      <c r="B535" s="1554"/>
      <c r="C535" s="271" t="s">
        <v>104</v>
      </c>
      <c r="E535" s="1375"/>
      <c r="F535" s="1555"/>
      <c r="G535" s="1375"/>
      <c r="H535" s="1555"/>
      <c r="I535" s="1375"/>
      <c r="J535" s="1556"/>
      <c r="K535" s="1557"/>
      <c r="L535" s="1557"/>
      <c r="M535" s="1557"/>
      <c r="N535" s="1557"/>
      <c r="O535" s="1558"/>
      <c r="P535" s="1558"/>
      <c r="Q535" s="1555"/>
      <c r="R535" s="1375"/>
      <c r="S535" s="1559"/>
      <c r="T535" s="1558"/>
      <c r="U535" s="1555"/>
      <c r="V535" s="1555"/>
      <c r="W535" s="1375"/>
      <c r="X535" s="1555"/>
      <c r="Y535" s="1375"/>
      <c r="Z535" s="1555"/>
      <c r="AA535" s="1375"/>
      <c r="AB535" s="1556"/>
      <c r="AC535" s="1560"/>
      <c r="AD535" s="1561"/>
      <c r="AE535" s="1558"/>
      <c r="AF535" s="1558"/>
      <c r="AG535" s="1558"/>
      <c r="AH535" s="1562"/>
      <c r="AI535" s="1563"/>
      <c r="AJ535" s="1563"/>
      <c r="AK535" s="1563"/>
      <c r="AL535" s="1564"/>
      <c r="AM535" s="1563"/>
      <c r="AN535" s="1563"/>
      <c r="AO535" s="1555"/>
      <c r="AP535" s="1378"/>
      <c r="AQ535" s="1565"/>
      <c r="AR535" s="1566"/>
    </row>
    <row r="536" spans="1:44" s="1350" customFormat="1">
      <c r="A536" s="1553"/>
      <c r="B536" s="1554"/>
      <c r="C536" s="271" t="s">
        <v>322</v>
      </c>
      <c r="D536" s="1571"/>
      <c r="E536" s="1572"/>
      <c r="F536" s="1573"/>
      <c r="G536" s="1572"/>
      <c r="H536" s="1573"/>
      <c r="I536" s="1572"/>
      <c r="J536" s="1556"/>
      <c r="K536" s="1574"/>
      <c r="L536" s="1574"/>
      <c r="M536" s="1574"/>
      <c r="N536" s="1574"/>
      <c r="O536" s="1574"/>
      <c r="P536" s="1574"/>
      <c r="Q536" s="1573"/>
      <c r="R536" s="1572"/>
      <c r="S536" s="1559"/>
      <c r="T536" s="1574"/>
      <c r="U536" s="1573"/>
      <c r="V536" s="1573"/>
      <c r="W536" s="1572"/>
      <c r="X536" s="1573"/>
      <c r="Y536" s="1572"/>
      <c r="Z536" s="1573"/>
      <c r="AA536" s="1572"/>
      <c r="AB536" s="1556"/>
      <c r="AC536" s="1571"/>
      <c r="AD536" s="1575"/>
      <c r="AE536" s="1574"/>
      <c r="AF536" s="1574"/>
      <c r="AG536" s="1574"/>
      <c r="AH536" s="1562"/>
      <c r="AI536" s="1576"/>
      <c r="AJ536" s="1576"/>
      <c r="AK536" s="1576"/>
      <c r="AL536" s="1564"/>
      <c r="AM536" s="1576"/>
      <c r="AN536" s="1576"/>
      <c r="AO536" s="1573"/>
      <c r="AP536" s="1577"/>
      <c r="AQ536" s="1578"/>
      <c r="AR536" s="1579"/>
    </row>
    <row r="537" spans="1:44" s="1350" customFormat="1">
      <c r="A537" s="1553"/>
      <c r="B537" s="1554"/>
      <c r="C537" s="271" t="s">
        <v>424</v>
      </c>
      <c r="D537" s="1560"/>
      <c r="E537" s="40"/>
      <c r="F537" s="1580"/>
      <c r="G537" s="40"/>
      <c r="H537" s="1580"/>
      <c r="I537" s="40"/>
      <c r="J537" s="1556"/>
      <c r="K537" s="1557"/>
      <c r="L537" s="1557"/>
      <c r="M537" s="1557"/>
      <c r="N537" s="1557"/>
      <c r="O537" s="1557"/>
      <c r="P537" s="1557"/>
      <c r="Q537" s="1580"/>
      <c r="R537" s="40"/>
      <c r="S537" s="1559"/>
      <c r="T537" s="1557"/>
      <c r="U537" s="1580"/>
      <c r="V537" s="1580"/>
      <c r="W537" s="40"/>
      <c r="X537" s="1580"/>
      <c r="Y537" s="40"/>
      <c r="Z537" s="1580"/>
      <c r="AA537" s="40"/>
      <c r="AB537" s="1556"/>
      <c r="AC537" s="1560"/>
      <c r="AD537" s="1561"/>
      <c r="AE537" s="1557"/>
      <c r="AF537" s="1557"/>
      <c r="AG537" s="1557"/>
      <c r="AH537" s="1562"/>
      <c r="AI537" s="1581"/>
      <c r="AJ537" s="1581"/>
      <c r="AK537" s="1581"/>
      <c r="AL537" s="1564"/>
      <c r="AM537" s="1581"/>
      <c r="AN537" s="1581"/>
      <c r="AO537" s="1555"/>
      <c r="AP537" s="1378"/>
      <c r="AQ537" s="1565"/>
      <c r="AR537" s="1566"/>
    </row>
    <row r="538" spans="1:44" s="1350" customFormat="1">
      <c r="A538" s="1553"/>
      <c r="B538" s="1554"/>
      <c r="C538" s="275" t="s">
        <v>425</v>
      </c>
      <c r="D538" s="1559"/>
      <c r="E538" s="1386"/>
      <c r="F538" s="1567"/>
      <c r="G538" s="1386"/>
      <c r="H538" s="1567"/>
      <c r="I538" s="1386"/>
      <c r="J538" s="1556"/>
      <c r="K538" s="1557"/>
      <c r="L538" s="1557"/>
      <c r="M538" s="1557"/>
      <c r="N538" s="1557"/>
      <c r="O538" s="1556"/>
      <c r="P538" s="1556"/>
      <c r="Q538" s="1567"/>
      <c r="R538" s="1386"/>
      <c r="S538" s="1559"/>
      <c r="T538" s="1556"/>
      <c r="U538" s="1567"/>
      <c r="V538" s="1567"/>
      <c r="W538" s="1386"/>
      <c r="X538" s="1567"/>
      <c r="Y538" s="1386"/>
      <c r="Z538" s="1567"/>
      <c r="AA538" s="1386"/>
      <c r="AB538" s="1556"/>
      <c r="AC538" s="1560"/>
      <c r="AD538" s="1561"/>
      <c r="AE538" s="1556"/>
      <c r="AF538" s="1556"/>
      <c r="AG538" s="1556"/>
      <c r="AH538" s="1562"/>
      <c r="AI538" s="1568"/>
      <c r="AJ538" s="1568"/>
      <c r="AK538" s="1568"/>
      <c r="AL538" s="1564"/>
      <c r="AM538" s="1568"/>
      <c r="AN538" s="1568"/>
      <c r="AO538" s="1582"/>
      <c r="AP538" s="1583"/>
      <c r="AQ538" s="1584"/>
      <c r="AR538" s="1569"/>
    </row>
    <row r="539" spans="1:44" s="1350" customFormat="1" ht="13.5" thickBot="1">
      <c r="A539" s="1611"/>
      <c r="B539" s="1612"/>
      <c r="C539" s="276" t="s">
        <v>782</v>
      </c>
      <c r="D539" s="1586"/>
      <c r="E539" s="1587"/>
      <c r="F539" s="1588"/>
      <c r="G539" s="1587"/>
      <c r="H539" s="1588"/>
      <c r="I539" s="1587"/>
      <c r="J539" s="1589"/>
      <c r="K539" s="1590"/>
      <c r="L539" s="1590"/>
      <c r="M539" s="1590"/>
      <c r="N539" s="1590"/>
      <c r="O539" s="1590"/>
      <c r="P539" s="1591"/>
      <c r="Q539" s="1588"/>
      <c r="R539" s="1587"/>
      <c r="S539" s="1592"/>
      <c r="T539" s="1593"/>
      <c r="U539" s="1594"/>
      <c r="V539" s="1591"/>
      <c r="W539" s="1587"/>
      <c r="X539" s="1588"/>
      <c r="Y539" s="1587"/>
      <c r="Z539" s="1588"/>
      <c r="AA539" s="1587"/>
      <c r="AB539" s="1589"/>
      <c r="AC539" s="1595"/>
      <c r="AD539" s="1587"/>
      <c r="AE539" s="1590"/>
      <c r="AF539" s="1593"/>
      <c r="AG539" s="1593"/>
      <c r="AH539" s="1596"/>
      <c r="AI539" s="1597"/>
      <c r="AJ539" s="1598"/>
      <c r="AK539" s="1599"/>
      <c r="AL539" s="1600"/>
      <c r="AM539" s="1586"/>
      <c r="AN539" s="1601"/>
      <c r="AO539" s="1602"/>
      <c r="AP539" s="1603"/>
      <c r="AQ539" s="1595"/>
      <c r="AR539" s="1604"/>
    </row>
    <row r="540" spans="1:44" s="1350" customFormat="1" ht="13.5" thickTop="1">
      <c r="A540" s="1512"/>
      <c r="B540" s="1613"/>
      <c r="C540" s="149"/>
      <c r="D540" s="1571"/>
      <c r="E540" s="1571"/>
      <c r="F540" s="1571"/>
      <c r="G540" s="1571"/>
      <c r="H540" s="1571"/>
      <c r="I540" s="1571"/>
      <c r="J540" s="1571"/>
      <c r="K540" s="1571"/>
      <c r="L540" s="1571"/>
      <c r="M540" s="1571"/>
      <c r="N540" s="1571"/>
      <c r="O540" s="1571"/>
      <c r="P540" s="1571"/>
      <c r="Q540" s="1571"/>
      <c r="R540" s="1571"/>
      <c r="S540" s="1571"/>
      <c r="T540" s="1571"/>
      <c r="U540" s="1571"/>
      <c r="V540" s="1571"/>
      <c r="W540" s="1571"/>
      <c r="X540" s="1571"/>
      <c r="Y540" s="1571"/>
      <c r="Z540" s="1571"/>
      <c r="AA540" s="1571"/>
      <c r="AB540" s="1571"/>
      <c r="AC540" s="1571"/>
      <c r="AD540" s="1571"/>
      <c r="AE540" s="1571"/>
      <c r="AF540" s="1571"/>
      <c r="AG540" s="1571"/>
      <c r="AH540" s="1571"/>
      <c r="AI540" s="1571"/>
      <c r="AJ540" s="1571"/>
      <c r="AK540" s="1571"/>
      <c r="AL540" s="1571"/>
      <c r="AM540" s="1571"/>
      <c r="AN540" s="1571"/>
      <c r="AO540" s="1571"/>
      <c r="AP540" s="1571"/>
      <c r="AQ540" s="1571"/>
      <c r="AR540" s="1571"/>
    </row>
    <row r="541" spans="1:44" s="1350" customFormat="1">
      <c r="A541" s="1512"/>
      <c r="B541" s="1613"/>
      <c r="C541" s="149"/>
      <c r="D541" s="1571"/>
      <c r="E541" s="1571"/>
      <c r="F541" s="1571"/>
      <c r="G541" s="1571"/>
      <c r="H541" s="1571"/>
      <c r="I541" s="1571"/>
      <c r="J541" s="1571"/>
      <c r="K541" s="1571"/>
      <c r="L541" s="1571"/>
      <c r="M541" s="1571"/>
      <c r="N541" s="1571"/>
      <c r="O541" s="1571"/>
      <c r="P541" s="1571"/>
      <c r="Q541" s="1571"/>
      <c r="R541" s="1571"/>
      <c r="S541" s="1571"/>
      <c r="T541" s="1571"/>
      <c r="U541" s="1571"/>
      <c r="V541" s="1571"/>
      <c r="W541" s="1571"/>
      <c r="X541" s="1571"/>
      <c r="Y541" s="1571"/>
      <c r="Z541" s="1571"/>
      <c r="AA541" s="1571"/>
      <c r="AB541" s="1571"/>
      <c r="AC541" s="1571"/>
      <c r="AD541" s="1571"/>
      <c r="AE541" s="1571"/>
      <c r="AF541" s="1571"/>
      <c r="AG541" s="1571"/>
      <c r="AH541" s="1571"/>
      <c r="AI541" s="1571"/>
      <c r="AJ541" s="1571"/>
      <c r="AK541" s="1571"/>
      <c r="AL541" s="1571"/>
      <c r="AM541" s="1571"/>
      <c r="AN541" s="1571"/>
      <c r="AO541" s="1571"/>
      <c r="AP541" s="1571"/>
      <c r="AQ541" s="1571"/>
      <c r="AR541" s="1571"/>
    </row>
    <row r="542" spans="1:44" s="1350" customFormat="1">
      <c r="A542" s="1512"/>
      <c r="B542" s="1613"/>
      <c r="C542" s="149"/>
      <c r="D542" s="1571"/>
      <c r="E542" s="1571"/>
      <c r="F542" s="1571"/>
      <c r="G542" s="1571"/>
      <c r="H542" s="1571"/>
      <c r="I542" s="1571"/>
      <c r="J542" s="1571"/>
      <c r="K542" s="1571"/>
      <c r="L542" s="1571"/>
      <c r="M542" s="1571"/>
      <c r="N542" s="1571"/>
      <c r="O542" s="1571"/>
      <c r="P542" s="1571"/>
      <c r="Q542" s="1571"/>
      <c r="R542" s="1571"/>
      <c r="S542" s="1571"/>
      <c r="T542" s="1571"/>
      <c r="U542" s="1571"/>
      <c r="V542" s="1571"/>
      <c r="W542" s="1571"/>
      <c r="X542" s="1571"/>
      <c r="Y542" s="1571"/>
      <c r="Z542" s="1571"/>
      <c r="AA542" s="1571"/>
      <c r="AB542" s="1571"/>
      <c r="AC542" s="1571"/>
      <c r="AD542" s="1571"/>
      <c r="AE542" s="1571"/>
      <c r="AF542" s="1571"/>
      <c r="AG542" s="1571"/>
      <c r="AH542" s="1571"/>
      <c r="AI542" s="1571"/>
      <c r="AJ542" s="1571"/>
      <c r="AK542" s="1571"/>
      <c r="AL542" s="1571"/>
      <c r="AM542" s="1571"/>
      <c r="AN542" s="1571"/>
      <c r="AO542" s="1571"/>
      <c r="AP542" s="1571"/>
      <c r="AQ542" s="1571"/>
      <c r="AR542" s="1571"/>
    </row>
    <row r="543" spans="1:44" s="1350" customFormat="1" ht="13.5" thickBot="1">
      <c r="A543" s="1614"/>
    </row>
    <row r="544" spans="1:44" s="1350" customFormat="1" ht="27.75" customHeight="1" thickTop="1" thickBot="1">
      <c r="A544" s="1510"/>
      <c r="B544" s="1511"/>
      <c r="C544" s="1511"/>
      <c r="D544" s="1918" t="str">
        <f>CONCATENATE($B$5," ","non-defaulted assets evolution: Stocks and parameters")</f>
        <v>2016 non-defaulted assets evolution: Stocks and parameters</v>
      </c>
      <c r="E544" s="1919"/>
      <c r="F544" s="1919"/>
      <c r="G544" s="1919"/>
      <c r="H544" s="1919"/>
      <c r="I544" s="1919"/>
      <c r="J544" s="1919"/>
      <c r="K544" s="1919"/>
      <c r="L544" s="1919"/>
      <c r="M544" s="1919"/>
      <c r="N544" s="1919"/>
      <c r="O544" s="1919"/>
      <c r="P544" s="1919"/>
      <c r="Q544" s="1919"/>
      <c r="R544" s="1919"/>
      <c r="S544" s="1919"/>
      <c r="T544" s="1919"/>
      <c r="U544" s="1920"/>
      <c r="V544" s="1933" t="str">
        <f>CONCATENATE($B$5," ","defaulted assets evolution: Stocks and parameters")</f>
        <v>2016 defaulted assets evolution: Stocks and parameters</v>
      </c>
      <c r="W544" s="1934"/>
      <c r="X544" s="1934"/>
      <c r="Y544" s="1934"/>
      <c r="Z544" s="1934"/>
      <c r="AA544" s="1934"/>
      <c r="AB544" s="1934"/>
      <c r="AC544" s="1934"/>
      <c r="AD544" s="1934"/>
      <c r="AE544" s="1934"/>
      <c r="AF544" s="1934"/>
      <c r="AG544" s="1935"/>
      <c r="AH544" s="1918" t="str">
        <f>CONCATENATE($B$5," Impairment flows and stock of provisions")</f>
        <v>2016 Impairment flows and stock of provisions</v>
      </c>
      <c r="AI544" s="1919"/>
      <c r="AJ544" s="1919"/>
      <c r="AK544" s="1919"/>
      <c r="AL544" s="1919"/>
      <c r="AM544" s="1919"/>
      <c r="AN544" s="1919"/>
      <c r="AO544" s="1919"/>
      <c r="AP544" s="1920"/>
      <c r="AQ544" s="1933" t="s">
        <v>180</v>
      </c>
      <c r="AR544" s="1935"/>
    </row>
    <row r="545" spans="1:44" s="1350" customFormat="1" ht="30.75" customHeight="1">
      <c r="A545" s="1512"/>
      <c r="B545" s="1513">
        <f>$B$5</f>
        <v>2016</v>
      </c>
      <c r="C545" s="1615" t="str">
        <f>$C$5</f>
        <v>Baseline Scenario</v>
      </c>
      <c r="D545" s="1927" t="s">
        <v>182</v>
      </c>
      <c r="E545" s="1515" t="s">
        <v>288</v>
      </c>
      <c r="F545" s="1916" t="s">
        <v>183</v>
      </c>
      <c r="G545" s="1515" t="s">
        <v>288</v>
      </c>
      <c r="H545" s="1916" t="s">
        <v>760</v>
      </c>
      <c r="I545" s="1515" t="s">
        <v>288</v>
      </c>
      <c r="J545" s="1923" t="s">
        <v>1012</v>
      </c>
      <c r="K545" s="1923" t="s">
        <v>761</v>
      </c>
      <c r="L545" s="1923" t="s">
        <v>762</v>
      </c>
      <c r="M545" s="1923" t="s">
        <v>186</v>
      </c>
      <c r="N545" s="1923" t="s">
        <v>187</v>
      </c>
      <c r="O545" s="1916" t="s">
        <v>541</v>
      </c>
      <c r="P545" s="1515" t="s">
        <v>288</v>
      </c>
      <c r="Q545" s="1916" t="s">
        <v>543</v>
      </c>
      <c r="R545" s="1515" t="s">
        <v>288</v>
      </c>
      <c r="S545" s="1923" t="s">
        <v>962</v>
      </c>
      <c r="T545" s="1923" t="s">
        <v>188</v>
      </c>
      <c r="U545" s="1941" t="s">
        <v>837</v>
      </c>
      <c r="V545" s="1927" t="s">
        <v>840</v>
      </c>
      <c r="W545" s="1515" t="s">
        <v>288</v>
      </c>
      <c r="X545" s="1916" t="s">
        <v>763</v>
      </c>
      <c r="Y545" s="1515" t="s">
        <v>288</v>
      </c>
      <c r="Z545" s="1916" t="s">
        <v>183</v>
      </c>
      <c r="AA545" s="1515" t="s">
        <v>288</v>
      </c>
      <c r="AB545" s="1923" t="s">
        <v>841</v>
      </c>
      <c r="AC545" s="1916" t="s">
        <v>764</v>
      </c>
      <c r="AD545" s="1515" t="s">
        <v>189</v>
      </c>
      <c r="AE545" s="1923" t="s">
        <v>963</v>
      </c>
      <c r="AF545" s="1923" t="s">
        <v>188</v>
      </c>
      <c r="AG545" s="1941" t="s">
        <v>837</v>
      </c>
      <c r="AH545" s="1916" t="s">
        <v>1013</v>
      </c>
      <c r="AI545" s="1925" t="s">
        <v>184</v>
      </c>
      <c r="AJ545" s="1925"/>
      <c r="AK545" s="1926"/>
      <c r="AL545" s="1927" t="s">
        <v>834</v>
      </c>
      <c r="AM545" s="1929" t="s">
        <v>184</v>
      </c>
      <c r="AN545" s="1929"/>
      <c r="AO545" s="1916" t="s">
        <v>542</v>
      </c>
      <c r="AP545" s="1940"/>
      <c r="AQ545" s="1916" t="s">
        <v>765</v>
      </c>
      <c r="AR545" s="1930" t="s">
        <v>190</v>
      </c>
    </row>
    <row r="546" spans="1:44" s="1350" customFormat="1" ht="38.25">
      <c r="A546" s="1512"/>
      <c r="B546" s="1517"/>
      <c r="C546" s="1517"/>
      <c r="D546" s="1928"/>
      <c r="E546" s="1518" t="s">
        <v>544</v>
      </c>
      <c r="F546" s="1939"/>
      <c r="G546" s="1518" t="s">
        <v>191</v>
      </c>
      <c r="H546" s="1917"/>
      <c r="I546" s="1518" t="s">
        <v>191</v>
      </c>
      <c r="J546" s="1924"/>
      <c r="K546" s="1924"/>
      <c r="L546" s="1924"/>
      <c r="M546" s="1924"/>
      <c r="N546" s="1924"/>
      <c r="O546" s="1917"/>
      <c r="P546" s="1518" t="s">
        <v>544</v>
      </c>
      <c r="Q546" s="1917"/>
      <c r="R546" s="1518" t="s">
        <v>965</v>
      </c>
      <c r="S546" s="1924"/>
      <c r="T546" s="1924"/>
      <c r="U546" s="1942"/>
      <c r="V546" s="1928"/>
      <c r="W546" s="1518" t="s">
        <v>544</v>
      </c>
      <c r="X546" s="1939"/>
      <c r="Y546" s="1518" t="s">
        <v>191</v>
      </c>
      <c r="Z546" s="1939"/>
      <c r="AA546" s="1518" t="s">
        <v>191</v>
      </c>
      <c r="AB546" s="1924"/>
      <c r="AC546" s="1917" t="s">
        <v>192</v>
      </c>
      <c r="AD546" s="1518" t="s">
        <v>270</v>
      </c>
      <c r="AE546" s="1924"/>
      <c r="AF546" s="1924"/>
      <c r="AG546" s="1942"/>
      <c r="AH546" s="1917"/>
      <c r="AI546" s="1943" t="s">
        <v>545</v>
      </c>
      <c r="AJ546" s="1944"/>
      <c r="AK546" s="1519" t="s">
        <v>961</v>
      </c>
      <c r="AL546" s="1928"/>
      <c r="AM546" s="1520" t="s">
        <v>193</v>
      </c>
      <c r="AN546" s="1521" t="s">
        <v>961</v>
      </c>
      <c r="AO546" s="1522" t="s">
        <v>964</v>
      </c>
      <c r="AP546" s="1523" t="s">
        <v>966</v>
      </c>
      <c r="AQ546" s="1917"/>
      <c r="AR546" s="1931"/>
    </row>
    <row r="547" spans="1:44" s="1350" customFormat="1" ht="15.75" thickBot="1">
      <c r="A547" s="1512"/>
      <c r="B547" s="1524"/>
      <c r="C547" s="1525" t="s">
        <v>1028</v>
      </c>
      <c r="D547" s="1526" t="s">
        <v>22</v>
      </c>
      <c r="E547" s="1527" t="s">
        <v>22</v>
      </c>
      <c r="F547" s="1528" t="s">
        <v>22</v>
      </c>
      <c r="G547" s="1527" t="s">
        <v>22</v>
      </c>
      <c r="H547" s="1528" t="s">
        <v>22</v>
      </c>
      <c r="I547" s="1527" t="s">
        <v>22</v>
      </c>
      <c r="J547" s="1529" t="s">
        <v>22</v>
      </c>
      <c r="K547" s="1529" t="s">
        <v>269</v>
      </c>
      <c r="L547" s="1530" t="s">
        <v>269</v>
      </c>
      <c r="M547" s="1529" t="s">
        <v>269</v>
      </c>
      <c r="N547" s="1529" t="s">
        <v>269</v>
      </c>
      <c r="O547" s="1528" t="s">
        <v>22</v>
      </c>
      <c r="P547" s="1527" t="s">
        <v>22</v>
      </c>
      <c r="Q547" s="1528" t="s">
        <v>22</v>
      </c>
      <c r="R547" s="1527" t="s">
        <v>22</v>
      </c>
      <c r="S547" s="1529" t="s">
        <v>22</v>
      </c>
      <c r="T547" s="1529" t="s">
        <v>22</v>
      </c>
      <c r="U547" s="1531" t="s">
        <v>22</v>
      </c>
      <c r="V547" s="1526" t="s">
        <v>22</v>
      </c>
      <c r="W547" s="1527" t="s">
        <v>22</v>
      </c>
      <c r="X547" s="1528" t="s">
        <v>22</v>
      </c>
      <c r="Y547" s="1527" t="s">
        <v>22</v>
      </c>
      <c r="Z547" s="1528" t="s">
        <v>22</v>
      </c>
      <c r="AA547" s="1527" t="s">
        <v>22</v>
      </c>
      <c r="AB547" s="1529" t="s">
        <v>22</v>
      </c>
      <c r="AC547" s="1528" t="s">
        <v>269</v>
      </c>
      <c r="AD547" s="1527"/>
      <c r="AE547" s="1529" t="s">
        <v>22</v>
      </c>
      <c r="AF547" s="1529" t="s">
        <v>22</v>
      </c>
      <c r="AG547" s="1532" t="s">
        <v>22</v>
      </c>
      <c r="AH547" s="1533" t="s">
        <v>22</v>
      </c>
      <c r="AI547" s="1534" t="s">
        <v>194</v>
      </c>
      <c r="AJ547" s="1534" t="s">
        <v>195</v>
      </c>
      <c r="AK547" s="1535"/>
      <c r="AL547" s="1533" t="s">
        <v>22</v>
      </c>
      <c r="AM547" s="1536" t="s">
        <v>22</v>
      </c>
      <c r="AN547" s="1537" t="s">
        <v>22</v>
      </c>
      <c r="AO547" s="1528" t="s">
        <v>269</v>
      </c>
      <c r="AP547" s="1530" t="s">
        <v>269</v>
      </c>
      <c r="AQ547" s="1537" t="s">
        <v>271</v>
      </c>
      <c r="AR547" s="1932"/>
    </row>
    <row r="548" spans="1:44" s="1350" customFormat="1" ht="13.5" thickTop="1">
      <c r="A548" s="1538"/>
      <c r="B548" s="1539"/>
      <c r="C548" s="269" t="s">
        <v>414</v>
      </c>
      <c r="D548" s="1540"/>
      <c r="E548" s="1369"/>
      <c r="F548" s="1541"/>
      <c r="G548" s="1369"/>
      <c r="H548" s="1541"/>
      <c r="I548" s="1369"/>
      <c r="J548" s="1542"/>
      <c r="K548" s="1543"/>
      <c r="L548" s="1543"/>
      <c r="M548" s="1543"/>
      <c r="N548" s="1543"/>
      <c r="O548" s="1544"/>
      <c r="P548" s="1544"/>
      <c r="Q548" s="1541"/>
      <c r="R548" s="1369"/>
      <c r="S548" s="1545"/>
      <c r="T548" s="1544"/>
      <c r="U548" s="1541"/>
      <c r="V548" s="1541"/>
      <c r="W548" s="1369"/>
      <c r="X548" s="1541"/>
      <c r="Y548" s="1369"/>
      <c r="Z548" s="1541"/>
      <c r="AA548" s="1369"/>
      <c r="AB548" s="1542"/>
      <c r="AC548" s="1546"/>
      <c r="AD548" s="1547"/>
      <c r="AE548" s="1544"/>
      <c r="AF548" s="1544"/>
      <c r="AG548" s="1544"/>
      <c r="AH548" s="1548"/>
      <c r="AI548" s="1549"/>
      <c r="AJ548" s="1549"/>
      <c r="AK548" s="1549"/>
      <c r="AL548" s="1550"/>
      <c r="AM548" s="1549"/>
      <c r="AN548" s="1549"/>
      <c r="AO548" s="1541"/>
      <c r="AP548" s="1372"/>
      <c r="AQ548" s="1551"/>
      <c r="AR548" s="1552"/>
    </row>
    <row r="549" spans="1:44" s="1350" customFormat="1">
      <c r="A549" s="1553"/>
      <c r="B549" s="1554"/>
      <c r="C549" s="270" t="s">
        <v>11</v>
      </c>
      <c r="E549" s="1375"/>
      <c r="F549" s="1555"/>
      <c r="G549" s="1375"/>
      <c r="H549" s="1555"/>
      <c r="I549" s="1375"/>
      <c r="J549" s="1556"/>
      <c r="K549" s="1557"/>
      <c r="L549" s="1557"/>
      <c r="M549" s="1557"/>
      <c r="N549" s="1557"/>
      <c r="O549" s="1558"/>
      <c r="P549" s="1558"/>
      <c r="Q549" s="1555"/>
      <c r="R549" s="1375"/>
      <c r="S549" s="1559"/>
      <c r="T549" s="1558"/>
      <c r="U549" s="1555"/>
      <c r="V549" s="1555"/>
      <c r="W549" s="1375"/>
      <c r="X549" s="1555"/>
      <c r="Y549" s="1375"/>
      <c r="Z549" s="1555"/>
      <c r="AA549" s="1375"/>
      <c r="AB549" s="1556"/>
      <c r="AC549" s="1560"/>
      <c r="AD549" s="1561"/>
      <c r="AE549" s="1558"/>
      <c r="AF549" s="1558"/>
      <c r="AG549" s="1558"/>
      <c r="AH549" s="1562"/>
      <c r="AI549" s="1563"/>
      <c r="AJ549" s="1563"/>
      <c r="AK549" s="1563"/>
      <c r="AL549" s="1564"/>
      <c r="AM549" s="1563"/>
      <c r="AN549" s="1563"/>
      <c r="AO549" s="1555"/>
      <c r="AP549" s="1378"/>
      <c r="AQ549" s="1565"/>
      <c r="AR549" s="1566"/>
    </row>
    <row r="550" spans="1:44" s="1350" customFormat="1">
      <c r="A550" s="1553"/>
      <c r="B550" s="1554"/>
      <c r="C550" s="271" t="s">
        <v>4</v>
      </c>
      <c r="D550" s="1559"/>
      <c r="E550" s="1386"/>
      <c r="F550" s="1567"/>
      <c r="G550" s="1386"/>
      <c r="H550" s="1567"/>
      <c r="I550" s="1386"/>
      <c r="J550" s="1556"/>
      <c r="K550" s="1557"/>
      <c r="L550" s="1557"/>
      <c r="M550" s="1557"/>
      <c r="N550" s="1557"/>
      <c r="O550" s="1556"/>
      <c r="P550" s="1556"/>
      <c r="Q550" s="1567"/>
      <c r="R550" s="1386"/>
      <c r="S550" s="1559"/>
      <c r="T550" s="1556"/>
      <c r="U550" s="1567"/>
      <c r="V550" s="1567"/>
      <c r="W550" s="1386"/>
      <c r="X550" s="1567"/>
      <c r="Y550" s="1386"/>
      <c r="Z550" s="1567"/>
      <c r="AA550" s="1386"/>
      <c r="AB550" s="1556"/>
      <c r="AC550" s="1560"/>
      <c r="AD550" s="1561"/>
      <c r="AE550" s="1556"/>
      <c r="AF550" s="1556"/>
      <c r="AG550" s="1556"/>
      <c r="AH550" s="1562"/>
      <c r="AI550" s="1568"/>
      <c r="AJ550" s="1568"/>
      <c r="AK550" s="1568"/>
      <c r="AL550" s="1564"/>
      <c r="AM550" s="1568"/>
      <c r="AN550" s="1568"/>
      <c r="AO550" s="1555"/>
      <c r="AP550" s="1378"/>
      <c r="AQ550" s="1565"/>
      <c r="AR550" s="1569"/>
    </row>
    <row r="551" spans="1:44" s="1350" customFormat="1">
      <c r="A551" s="1553"/>
      <c r="B551" s="1554"/>
      <c r="C551" s="272" t="s">
        <v>943</v>
      </c>
      <c r="E551" s="1375"/>
      <c r="F551" s="1555"/>
      <c r="G551" s="1375"/>
      <c r="H551" s="1555"/>
      <c r="I551" s="1375"/>
      <c r="J551" s="1556"/>
      <c r="K551" s="1557"/>
      <c r="L551" s="1557"/>
      <c r="M551" s="1557"/>
      <c r="N551" s="1557"/>
      <c r="O551" s="1558"/>
      <c r="P551" s="1558"/>
      <c r="Q551" s="1555"/>
      <c r="R551" s="1375"/>
      <c r="S551" s="1559"/>
      <c r="T551" s="1558"/>
      <c r="U551" s="1555"/>
      <c r="V551" s="1555"/>
      <c r="W551" s="1375"/>
      <c r="X551" s="1555"/>
      <c r="Y551" s="1375"/>
      <c r="Z551" s="1555"/>
      <c r="AA551" s="1375"/>
      <c r="AB551" s="1556"/>
      <c r="AC551" s="1560"/>
      <c r="AD551" s="1561"/>
      <c r="AE551" s="1558"/>
      <c r="AF551" s="1558"/>
      <c r="AG551" s="1558"/>
      <c r="AH551" s="1562"/>
      <c r="AI551" s="1563"/>
      <c r="AJ551" s="1563"/>
      <c r="AK551" s="1563"/>
      <c r="AL551" s="1564"/>
      <c r="AM551" s="1563"/>
      <c r="AN551" s="1563"/>
      <c r="AO551" s="1555"/>
      <c r="AP551" s="1378"/>
      <c r="AQ551" s="1565"/>
      <c r="AR551" s="1566"/>
    </row>
    <row r="552" spans="1:44" s="1350" customFormat="1">
      <c r="A552" s="1553"/>
      <c r="B552" s="1554"/>
      <c r="C552" s="273" t="s">
        <v>944</v>
      </c>
      <c r="E552" s="1375"/>
      <c r="F552" s="1555"/>
      <c r="G552" s="1375"/>
      <c r="H552" s="1555"/>
      <c r="I552" s="1375"/>
      <c r="J552" s="1556"/>
      <c r="K552" s="1557"/>
      <c r="L552" s="1557"/>
      <c r="M552" s="1557"/>
      <c r="N552" s="1557"/>
      <c r="O552" s="1558"/>
      <c r="P552" s="1558"/>
      <c r="Q552" s="1555"/>
      <c r="R552" s="1375"/>
      <c r="S552" s="1559"/>
      <c r="T552" s="1558"/>
      <c r="U552" s="1555"/>
      <c r="V552" s="1555"/>
      <c r="W552" s="1375"/>
      <c r="X552" s="1555"/>
      <c r="Y552" s="1375"/>
      <c r="Z552" s="1555"/>
      <c r="AA552" s="1375"/>
      <c r="AB552" s="1556"/>
      <c r="AC552" s="1560"/>
      <c r="AD552" s="1561"/>
      <c r="AE552" s="1558"/>
      <c r="AF552" s="1558"/>
      <c r="AG552" s="1558"/>
      <c r="AH552" s="1562"/>
      <c r="AI552" s="1563"/>
      <c r="AJ552" s="1563"/>
      <c r="AK552" s="1563"/>
      <c r="AL552" s="1564"/>
      <c r="AM552" s="1563"/>
      <c r="AN552" s="1563"/>
      <c r="AO552" s="1555"/>
      <c r="AP552" s="1378"/>
      <c r="AQ552" s="1565"/>
      <c r="AR552" s="1566"/>
    </row>
    <row r="553" spans="1:44" s="1350" customFormat="1">
      <c r="A553" s="1553"/>
      <c r="B553" s="1554"/>
      <c r="C553" s="272" t="s">
        <v>945</v>
      </c>
      <c r="E553" s="1375"/>
      <c r="F553" s="1555"/>
      <c r="G553" s="1375"/>
      <c r="H553" s="1555"/>
      <c r="I553" s="1375"/>
      <c r="J553" s="1556"/>
      <c r="K553" s="1557"/>
      <c r="L553" s="1557"/>
      <c r="M553" s="1557"/>
      <c r="N553" s="1557"/>
      <c r="O553" s="1558"/>
      <c r="P553" s="1558"/>
      <c r="Q553" s="1555"/>
      <c r="R553" s="1375"/>
      <c r="S553" s="1559"/>
      <c r="T553" s="1558"/>
      <c r="U553" s="1555"/>
      <c r="V553" s="1555"/>
      <c r="W553" s="1375"/>
      <c r="X553" s="1555"/>
      <c r="Y553" s="1375"/>
      <c r="Z553" s="1555"/>
      <c r="AA553" s="1375"/>
      <c r="AB553" s="1556"/>
      <c r="AC553" s="1560"/>
      <c r="AD553" s="1561"/>
      <c r="AE553" s="1558"/>
      <c r="AF553" s="1558"/>
      <c r="AG553" s="1558"/>
      <c r="AH553" s="1562"/>
      <c r="AI553" s="1563"/>
      <c r="AJ553" s="1563"/>
      <c r="AK553" s="1563"/>
      <c r="AL553" s="1564"/>
      <c r="AM553" s="1563"/>
      <c r="AN553" s="1563"/>
      <c r="AO553" s="1555"/>
      <c r="AP553" s="1378"/>
      <c r="AQ553" s="1565"/>
      <c r="AR553" s="1566"/>
    </row>
    <row r="554" spans="1:44" s="1350" customFormat="1">
      <c r="A554" s="1553"/>
      <c r="B554" s="1554"/>
      <c r="C554" s="273" t="s">
        <v>946</v>
      </c>
      <c r="E554" s="1375"/>
      <c r="F554" s="1555"/>
      <c r="G554" s="1375"/>
      <c r="H554" s="1555"/>
      <c r="I554" s="1375"/>
      <c r="J554" s="1556"/>
      <c r="K554" s="1557"/>
      <c r="L554" s="1557"/>
      <c r="M554" s="1557"/>
      <c r="N554" s="1557"/>
      <c r="O554" s="1558"/>
      <c r="P554" s="1558"/>
      <c r="Q554" s="1555"/>
      <c r="R554" s="1375"/>
      <c r="S554" s="1559"/>
      <c r="T554" s="1558"/>
      <c r="U554" s="1555"/>
      <c r="V554" s="1555"/>
      <c r="W554" s="1375"/>
      <c r="X554" s="1555"/>
      <c r="Y554" s="1375"/>
      <c r="Z554" s="1555"/>
      <c r="AA554" s="1375"/>
      <c r="AB554" s="1556"/>
      <c r="AC554" s="1560"/>
      <c r="AD554" s="1561"/>
      <c r="AE554" s="1558"/>
      <c r="AF554" s="1558"/>
      <c r="AG554" s="1558"/>
      <c r="AH554" s="1562"/>
      <c r="AI554" s="1563"/>
      <c r="AJ554" s="1563"/>
      <c r="AK554" s="1563"/>
      <c r="AL554" s="1564"/>
      <c r="AM554" s="1563"/>
      <c r="AN554" s="1563"/>
      <c r="AO554" s="1555"/>
      <c r="AP554" s="1378"/>
      <c r="AQ554" s="1565"/>
      <c r="AR554" s="1566"/>
    </row>
    <row r="555" spans="1:44" s="1350" customFormat="1" ht="18" customHeight="1">
      <c r="A555" s="1553"/>
      <c r="B555" s="1554"/>
      <c r="C555" s="272" t="s">
        <v>947</v>
      </c>
      <c r="E555" s="1375"/>
      <c r="F555" s="1555"/>
      <c r="G555" s="1375"/>
      <c r="H555" s="1555"/>
      <c r="I555" s="1375"/>
      <c r="J555" s="1556"/>
      <c r="K555" s="1557"/>
      <c r="L555" s="1557"/>
      <c r="M555" s="1557"/>
      <c r="N555" s="1557"/>
      <c r="O555" s="1558"/>
      <c r="P555" s="1558"/>
      <c r="Q555" s="1555"/>
      <c r="R555" s="1375"/>
      <c r="S555" s="1559"/>
      <c r="T555" s="1558"/>
      <c r="U555" s="1555"/>
      <c r="V555" s="1555"/>
      <c r="W555" s="1375"/>
      <c r="X555" s="1555"/>
      <c r="Y555" s="1375"/>
      <c r="Z555" s="1555"/>
      <c r="AA555" s="1375"/>
      <c r="AB555" s="1556"/>
      <c r="AC555" s="1560"/>
      <c r="AD555" s="1561"/>
      <c r="AE555" s="1558"/>
      <c r="AF555" s="1558"/>
      <c r="AG555" s="1558"/>
      <c r="AH555" s="1562"/>
      <c r="AI555" s="1563"/>
      <c r="AJ555" s="1563"/>
      <c r="AK555" s="1563"/>
      <c r="AL555" s="1564"/>
      <c r="AM555" s="1563"/>
      <c r="AN555" s="1563"/>
      <c r="AO555" s="1555"/>
      <c r="AP555" s="1378"/>
      <c r="AQ555" s="1565"/>
      <c r="AR555" s="1566"/>
    </row>
    <row r="556" spans="1:44" s="1350" customFormat="1" ht="15" customHeight="1">
      <c r="A556" s="1553"/>
      <c r="B556" s="1554"/>
      <c r="C556" s="273" t="s">
        <v>948</v>
      </c>
      <c r="E556" s="1375"/>
      <c r="F556" s="1555"/>
      <c r="G556" s="1375"/>
      <c r="H556" s="1555"/>
      <c r="I556" s="1375"/>
      <c r="J556" s="1556"/>
      <c r="K556" s="1557"/>
      <c r="L556" s="1557"/>
      <c r="M556" s="1557"/>
      <c r="N556" s="1557"/>
      <c r="O556" s="1558"/>
      <c r="P556" s="1558"/>
      <c r="Q556" s="1555"/>
      <c r="R556" s="1375"/>
      <c r="S556" s="1559"/>
      <c r="T556" s="1558"/>
      <c r="U556" s="1555"/>
      <c r="V556" s="1555"/>
      <c r="W556" s="1375"/>
      <c r="X556" s="1555"/>
      <c r="Y556" s="1375"/>
      <c r="Z556" s="1555"/>
      <c r="AA556" s="1375"/>
      <c r="AB556" s="1556"/>
      <c r="AC556" s="1560"/>
      <c r="AD556" s="1561"/>
      <c r="AE556" s="1558"/>
      <c r="AF556" s="1558"/>
      <c r="AG556" s="1558"/>
      <c r="AH556" s="1562"/>
      <c r="AI556" s="1563"/>
      <c r="AJ556" s="1563"/>
      <c r="AK556" s="1563"/>
      <c r="AL556" s="1564"/>
      <c r="AM556" s="1563"/>
      <c r="AN556" s="1563"/>
      <c r="AO556" s="1555"/>
      <c r="AP556" s="1378"/>
      <c r="AQ556" s="1565"/>
      <c r="AR556" s="1566"/>
    </row>
    <row r="557" spans="1:44" s="1350" customFormat="1">
      <c r="A557" s="1553"/>
      <c r="B557" s="1554"/>
      <c r="C557" s="271" t="s">
        <v>10</v>
      </c>
      <c r="D557" s="1559"/>
      <c r="E557" s="1386"/>
      <c r="F557" s="1567"/>
      <c r="G557" s="1386"/>
      <c r="H557" s="1567"/>
      <c r="I557" s="1386"/>
      <c r="J557" s="1556"/>
      <c r="K557" s="1557"/>
      <c r="L557" s="1557"/>
      <c r="M557" s="1557"/>
      <c r="N557" s="1557"/>
      <c r="O557" s="1556"/>
      <c r="P557" s="1556"/>
      <c r="Q557" s="1567"/>
      <c r="R557" s="1386"/>
      <c r="S557" s="1559"/>
      <c r="T557" s="1556"/>
      <c r="U557" s="1567"/>
      <c r="V557" s="1567"/>
      <c r="W557" s="1386"/>
      <c r="X557" s="1567"/>
      <c r="Y557" s="1386"/>
      <c r="Z557" s="1567"/>
      <c r="AA557" s="1386"/>
      <c r="AB557" s="1556"/>
      <c r="AC557" s="1560"/>
      <c r="AD557" s="1561"/>
      <c r="AE557" s="1556"/>
      <c r="AF557" s="1556"/>
      <c r="AG557" s="1556"/>
      <c r="AH557" s="1562"/>
      <c r="AI557" s="1568"/>
      <c r="AJ557" s="1568"/>
      <c r="AK557" s="1568"/>
      <c r="AL557" s="1564"/>
      <c r="AM557" s="1568"/>
      <c r="AN557" s="1568"/>
      <c r="AO557" s="1555"/>
      <c r="AP557" s="1378"/>
      <c r="AQ557" s="1565"/>
      <c r="AR557" s="1569"/>
    </row>
    <row r="558" spans="1:44" s="1350" customFormat="1">
      <c r="A558" s="1553"/>
      <c r="B558" s="1554"/>
      <c r="C558" s="272" t="s">
        <v>417</v>
      </c>
      <c r="D558" s="1559"/>
      <c r="E558" s="1386"/>
      <c r="F558" s="1567"/>
      <c r="G558" s="1386"/>
      <c r="H558" s="1567"/>
      <c r="I558" s="1386"/>
      <c r="J558" s="1556"/>
      <c r="K558" s="1557"/>
      <c r="L558" s="1557"/>
      <c r="M558" s="1557"/>
      <c r="N558" s="1557"/>
      <c r="O558" s="1556"/>
      <c r="P558" s="1556"/>
      <c r="Q558" s="1567"/>
      <c r="R558" s="1386"/>
      <c r="S558" s="1559"/>
      <c r="T558" s="1556"/>
      <c r="U558" s="1567"/>
      <c r="V558" s="1567"/>
      <c r="W558" s="1386"/>
      <c r="X558" s="1567"/>
      <c r="Y558" s="1386"/>
      <c r="Z558" s="1567"/>
      <c r="AA558" s="1386"/>
      <c r="AB558" s="1556"/>
      <c r="AC558" s="1560"/>
      <c r="AD558" s="1561"/>
      <c r="AE558" s="1556"/>
      <c r="AF558" s="1556"/>
      <c r="AG558" s="1556"/>
      <c r="AH558" s="1562"/>
      <c r="AI558" s="1568"/>
      <c r="AJ558" s="1568"/>
      <c r="AK558" s="1568"/>
      <c r="AL558" s="1564"/>
      <c r="AM558" s="1568"/>
      <c r="AN558" s="1568"/>
      <c r="AO558" s="1555"/>
      <c r="AP558" s="1378"/>
      <c r="AQ558" s="1565"/>
      <c r="AR558" s="1569"/>
    </row>
    <row r="559" spans="1:44" s="1350" customFormat="1" ht="15">
      <c r="A559" s="1553"/>
      <c r="B559" s="1570" t="s">
        <v>372</v>
      </c>
      <c r="C559" s="273" t="s">
        <v>949</v>
      </c>
      <c r="E559" s="1375"/>
      <c r="F559" s="1555"/>
      <c r="G559" s="1375"/>
      <c r="H559" s="1555"/>
      <c r="I559" s="1375"/>
      <c r="J559" s="1556"/>
      <c r="K559" s="1557"/>
      <c r="L559" s="1557"/>
      <c r="M559" s="1557"/>
      <c r="N559" s="1557"/>
      <c r="O559" s="1558"/>
      <c r="P559" s="1558"/>
      <c r="Q559" s="1555"/>
      <c r="R559" s="1375"/>
      <c r="S559" s="1559"/>
      <c r="T559" s="1558"/>
      <c r="U559" s="1555"/>
      <c r="V559" s="1555"/>
      <c r="W559" s="1375"/>
      <c r="X559" s="1555"/>
      <c r="Y559" s="1375"/>
      <c r="Z559" s="1555"/>
      <c r="AA559" s="1375"/>
      <c r="AB559" s="1556"/>
      <c r="AC559" s="1560"/>
      <c r="AD559" s="1561"/>
      <c r="AE559" s="1558"/>
      <c r="AF559" s="1558"/>
      <c r="AG559" s="1558"/>
      <c r="AH559" s="1562"/>
      <c r="AI559" s="1563"/>
      <c r="AJ559" s="1563"/>
      <c r="AK559" s="1563"/>
      <c r="AL559" s="1564"/>
      <c r="AM559" s="1563"/>
      <c r="AN559" s="1563"/>
      <c r="AO559" s="1555"/>
      <c r="AP559" s="1378"/>
      <c r="AQ559" s="1565"/>
      <c r="AR559" s="1566"/>
    </row>
    <row r="560" spans="1:44" s="1350" customFormat="1">
      <c r="A560" s="1553"/>
      <c r="B560" s="1554"/>
      <c r="C560" s="273" t="s">
        <v>950</v>
      </c>
      <c r="D560" s="1559"/>
      <c r="E560" s="1386"/>
      <c r="F560" s="1567"/>
      <c r="G560" s="1386"/>
      <c r="H560" s="1567"/>
      <c r="I560" s="1386"/>
      <c r="J560" s="1556"/>
      <c r="K560" s="1557"/>
      <c r="L560" s="1557"/>
      <c r="M560" s="1557"/>
      <c r="N560" s="1557"/>
      <c r="O560" s="1556"/>
      <c r="P560" s="1556"/>
      <c r="Q560" s="1567"/>
      <c r="R560" s="1386"/>
      <c r="S560" s="1559"/>
      <c r="T560" s="1556"/>
      <c r="U560" s="1567"/>
      <c r="V560" s="1567"/>
      <c r="W560" s="1386"/>
      <c r="X560" s="1567"/>
      <c r="Y560" s="1386"/>
      <c r="Z560" s="1567"/>
      <c r="AA560" s="1386"/>
      <c r="AB560" s="1556"/>
      <c r="AC560" s="1560"/>
      <c r="AD560" s="1561"/>
      <c r="AE560" s="1556"/>
      <c r="AF560" s="1556"/>
      <c r="AG560" s="1556"/>
      <c r="AH560" s="1562"/>
      <c r="AI560" s="1568"/>
      <c r="AJ560" s="1568"/>
      <c r="AK560" s="1568"/>
      <c r="AL560" s="1564"/>
      <c r="AM560" s="1568"/>
      <c r="AN560" s="1568"/>
      <c r="AO560" s="1555"/>
      <c r="AP560" s="1378"/>
      <c r="AQ560" s="1565"/>
      <c r="AR560" s="1569"/>
    </row>
    <row r="561" spans="1:44" s="1350" customFormat="1">
      <c r="A561" s="1553"/>
      <c r="B561" s="1554"/>
      <c r="C561" s="274" t="s">
        <v>951</v>
      </c>
      <c r="E561" s="1375"/>
      <c r="F561" s="1555"/>
      <c r="G561" s="1375"/>
      <c r="H561" s="1555"/>
      <c r="I561" s="1375"/>
      <c r="J561" s="1556"/>
      <c r="K561" s="1557"/>
      <c r="L561" s="1557"/>
      <c r="M561" s="1557"/>
      <c r="N561" s="1557"/>
      <c r="O561" s="1558"/>
      <c r="P561" s="1558"/>
      <c r="Q561" s="1555"/>
      <c r="R561" s="1375"/>
      <c r="S561" s="1559"/>
      <c r="T561" s="1558"/>
      <c r="U561" s="1555"/>
      <c r="V561" s="1555"/>
      <c r="W561" s="1375"/>
      <c r="X561" s="1555"/>
      <c r="Y561" s="1375"/>
      <c r="Z561" s="1555"/>
      <c r="AA561" s="1375"/>
      <c r="AB561" s="1556"/>
      <c r="AC561" s="1560"/>
      <c r="AD561" s="1561"/>
      <c r="AE561" s="1558"/>
      <c r="AF561" s="1558"/>
      <c r="AG561" s="1558"/>
      <c r="AH561" s="1562"/>
      <c r="AI561" s="1563"/>
      <c r="AJ561" s="1563"/>
      <c r="AK561" s="1563"/>
      <c r="AL561" s="1564"/>
      <c r="AM561" s="1563"/>
      <c r="AN561" s="1563"/>
      <c r="AO561" s="1555"/>
      <c r="AP561" s="1378"/>
      <c r="AQ561" s="1565"/>
      <c r="AR561" s="1566"/>
    </row>
    <row r="562" spans="1:44" s="1350" customFormat="1">
      <c r="A562" s="1553"/>
      <c r="B562" s="1554"/>
      <c r="C562" s="274" t="s">
        <v>952</v>
      </c>
      <c r="E562" s="1375"/>
      <c r="F562" s="1555"/>
      <c r="G562" s="1375"/>
      <c r="H562" s="1555"/>
      <c r="I562" s="1375"/>
      <c r="J562" s="1556"/>
      <c r="K562" s="1557"/>
      <c r="L562" s="1557"/>
      <c r="M562" s="1557"/>
      <c r="N562" s="1557"/>
      <c r="O562" s="1558"/>
      <c r="P562" s="1558"/>
      <c r="Q562" s="1555"/>
      <c r="R562" s="1375"/>
      <c r="S562" s="1559"/>
      <c r="T562" s="1558"/>
      <c r="U562" s="1555"/>
      <c r="V562" s="1555"/>
      <c r="W562" s="1375"/>
      <c r="X562" s="1555"/>
      <c r="Y562" s="1375"/>
      <c r="Z562" s="1555"/>
      <c r="AA562" s="1375"/>
      <c r="AB562" s="1556"/>
      <c r="AC562" s="1560"/>
      <c r="AD562" s="1561"/>
      <c r="AE562" s="1558"/>
      <c r="AF562" s="1558"/>
      <c r="AG562" s="1558"/>
      <c r="AH562" s="1562"/>
      <c r="AI562" s="1563"/>
      <c r="AJ562" s="1563"/>
      <c r="AK562" s="1563"/>
      <c r="AL562" s="1564"/>
      <c r="AM562" s="1563"/>
      <c r="AN562" s="1563"/>
      <c r="AO562" s="1555"/>
      <c r="AP562" s="1378"/>
      <c r="AQ562" s="1565"/>
      <c r="AR562" s="1566"/>
    </row>
    <row r="563" spans="1:44" s="1350" customFormat="1">
      <c r="A563" s="1553"/>
      <c r="B563" s="1554"/>
      <c r="C563" s="274" t="s">
        <v>953</v>
      </c>
      <c r="E563" s="1375"/>
      <c r="F563" s="1555"/>
      <c r="G563" s="1375"/>
      <c r="H563" s="1555"/>
      <c r="I563" s="1375"/>
      <c r="J563" s="1556"/>
      <c r="K563" s="1557"/>
      <c r="L563" s="1557"/>
      <c r="M563" s="1557"/>
      <c r="N563" s="1557"/>
      <c r="O563" s="1558"/>
      <c r="P563" s="1558"/>
      <c r="Q563" s="1555"/>
      <c r="R563" s="1375"/>
      <c r="S563" s="1559"/>
      <c r="T563" s="1558"/>
      <c r="U563" s="1555"/>
      <c r="V563" s="1555"/>
      <c r="W563" s="1375"/>
      <c r="X563" s="1555"/>
      <c r="Y563" s="1375"/>
      <c r="Z563" s="1555"/>
      <c r="AA563" s="1375"/>
      <c r="AB563" s="1556"/>
      <c r="AC563" s="1560"/>
      <c r="AD563" s="1561"/>
      <c r="AE563" s="1558"/>
      <c r="AF563" s="1558"/>
      <c r="AG563" s="1558"/>
      <c r="AH563" s="1562"/>
      <c r="AI563" s="1563"/>
      <c r="AJ563" s="1563"/>
      <c r="AK563" s="1563"/>
      <c r="AL563" s="1564"/>
      <c r="AM563" s="1563"/>
      <c r="AN563" s="1563"/>
      <c r="AO563" s="1555"/>
      <c r="AP563" s="1378"/>
      <c r="AQ563" s="1565"/>
      <c r="AR563" s="1566"/>
    </row>
    <row r="564" spans="1:44" s="1350" customFormat="1">
      <c r="A564" s="1553"/>
      <c r="B564" s="1554"/>
      <c r="C564" s="272" t="s">
        <v>420</v>
      </c>
      <c r="E564" s="1375"/>
      <c r="F564" s="1555"/>
      <c r="G564" s="1375"/>
      <c r="H564" s="1555"/>
      <c r="I564" s="1375"/>
      <c r="J564" s="1556"/>
      <c r="K564" s="1557"/>
      <c r="L564" s="1557"/>
      <c r="M564" s="1557"/>
      <c r="N564" s="1557"/>
      <c r="O564" s="1558"/>
      <c r="P564" s="1558"/>
      <c r="Q564" s="1555"/>
      <c r="R564" s="1375"/>
      <c r="S564" s="1559"/>
      <c r="T564" s="1558"/>
      <c r="U564" s="1555"/>
      <c r="V564" s="1555"/>
      <c r="W564" s="1375"/>
      <c r="X564" s="1555"/>
      <c r="Y564" s="1375"/>
      <c r="Z564" s="1555"/>
      <c r="AA564" s="1375"/>
      <c r="AB564" s="1556"/>
      <c r="AC564" s="1560"/>
      <c r="AD564" s="1561"/>
      <c r="AE564" s="1558"/>
      <c r="AF564" s="1558"/>
      <c r="AG564" s="1558"/>
      <c r="AH564" s="1562"/>
      <c r="AI564" s="1563"/>
      <c r="AJ564" s="1563"/>
      <c r="AK564" s="1563"/>
      <c r="AL564" s="1564"/>
      <c r="AM564" s="1563"/>
      <c r="AN564" s="1563"/>
      <c r="AO564" s="1555"/>
      <c r="AP564" s="1378"/>
      <c r="AQ564" s="1565"/>
      <c r="AR564" s="1566"/>
    </row>
    <row r="565" spans="1:44" s="1350" customFormat="1">
      <c r="A565" s="1553"/>
      <c r="B565" s="1554"/>
      <c r="C565" s="272" t="s">
        <v>421</v>
      </c>
      <c r="D565" s="1384"/>
      <c r="E565" s="1386"/>
      <c r="F565" s="1395"/>
      <c r="G565" s="1386"/>
      <c r="H565" s="1395"/>
      <c r="I565" s="1386"/>
      <c r="J565" s="1556"/>
      <c r="K565" s="1557"/>
      <c r="L565" s="1557"/>
      <c r="M565" s="1557"/>
      <c r="N565" s="1557"/>
      <c r="O565" s="1556"/>
      <c r="P565" s="1556"/>
      <c r="Q565" s="1395"/>
      <c r="R565" s="1386"/>
      <c r="S565" s="1559"/>
      <c r="T565" s="1556"/>
      <c r="U565" s="1567"/>
      <c r="V565" s="1395"/>
      <c r="W565" s="1386"/>
      <c r="X565" s="1395"/>
      <c r="Y565" s="1386"/>
      <c r="Z565" s="1395"/>
      <c r="AA565" s="1386"/>
      <c r="AB565" s="1556"/>
      <c r="AC565" s="1560"/>
      <c r="AD565" s="1561"/>
      <c r="AE565" s="1556"/>
      <c r="AF565" s="1556"/>
      <c r="AG565" s="1556"/>
      <c r="AH565" s="1562"/>
      <c r="AI565" s="1385"/>
      <c r="AJ565" s="1385"/>
      <c r="AK565" s="1385"/>
      <c r="AL565" s="1564"/>
      <c r="AM565" s="1385"/>
      <c r="AN565" s="1385"/>
      <c r="AO565" s="1555"/>
      <c r="AP565" s="1378"/>
      <c r="AQ565" s="1565"/>
      <c r="AR565" s="1569"/>
    </row>
    <row r="566" spans="1:44" s="1350" customFormat="1">
      <c r="A566" s="1553"/>
      <c r="B566" s="1554"/>
      <c r="C566" s="273" t="s">
        <v>954</v>
      </c>
      <c r="E566" s="1375"/>
      <c r="F566" s="1555"/>
      <c r="G566" s="1375"/>
      <c r="H566" s="1555"/>
      <c r="I566" s="1375"/>
      <c r="J566" s="1556"/>
      <c r="K566" s="1557"/>
      <c r="L566" s="1557"/>
      <c r="M566" s="1557"/>
      <c r="N566" s="1557"/>
      <c r="O566" s="1558"/>
      <c r="P566" s="1558"/>
      <c r="Q566" s="1555"/>
      <c r="R566" s="1375"/>
      <c r="S566" s="1559"/>
      <c r="T566" s="1558"/>
      <c r="U566" s="1555"/>
      <c r="V566" s="1555"/>
      <c r="W566" s="1375"/>
      <c r="X566" s="1555"/>
      <c r="Y566" s="1375"/>
      <c r="Z566" s="1555"/>
      <c r="AA566" s="1375"/>
      <c r="AB566" s="1556"/>
      <c r="AC566" s="1560"/>
      <c r="AD566" s="1561"/>
      <c r="AE566" s="1558"/>
      <c r="AF566" s="1558"/>
      <c r="AG566" s="1558"/>
      <c r="AH566" s="1562"/>
      <c r="AI566" s="1563"/>
      <c r="AJ566" s="1563"/>
      <c r="AK566" s="1563"/>
      <c r="AL566" s="1564"/>
      <c r="AM566" s="1563"/>
      <c r="AN566" s="1563"/>
      <c r="AO566" s="1555"/>
      <c r="AP566" s="1378"/>
      <c r="AQ566" s="1565"/>
      <c r="AR566" s="1566"/>
    </row>
    <row r="567" spans="1:44" s="1350" customFormat="1">
      <c r="A567" s="1553"/>
      <c r="B567" s="1554"/>
      <c r="C567" s="273" t="s">
        <v>955</v>
      </c>
      <c r="E567" s="1375"/>
      <c r="F567" s="1555"/>
      <c r="G567" s="1375"/>
      <c r="H567" s="1555"/>
      <c r="I567" s="1375"/>
      <c r="J567" s="1556"/>
      <c r="K567" s="1557"/>
      <c r="L567" s="1557"/>
      <c r="M567" s="1557"/>
      <c r="N567" s="1557"/>
      <c r="O567" s="1558"/>
      <c r="P567" s="1558"/>
      <c r="Q567" s="1555"/>
      <c r="R567" s="1375"/>
      <c r="S567" s="1559"/>
      <c r="T567" s="1558"/>
      <c r="U567" s="1555"/>
      <c r="V567" s="1555"/>
      <c r="W567" s="1375"/>
      <c r="X567" s="1555"/>
      <c r="Y567" s="1375"/>
      <c r="Z567" s="1555"/>
      <c r="AA567" s="1375"/>
      <c r="AB567" s="1556"/>
      <c r="AC567" s="1560"/>
      <c r="AD567" s="1561"/>
      <c r="AE567" s="1558"/>
      <c r="AF567" s="1558"/>
      <c r="AG567" s="1558"/>
      <c r="AH567" s="1562"/>
      <c r="AI567" s="1563"/>
      <c r="AJ567" s="1563"/>
      <c r="AK567" s="1563"/>
      <c r="AL567" s="1564"/>
      <c r="AM567" s="1563"/>
      <c r="AN567" s="1563"/>
      <c r="AO567" s="1555"/>
      <c r="AP567" s="1378"/>
      <c r="AQ567" s="1565"/>
      <c r="AR567" s="1566"/>
    </row>
    <row r="568" spans="1:44" s="1350" customFormat="1">
      <c r="A568" s="1553"/>
      <c r="B568" s="1554"/>
      <c r="C568" s="271" t="s">
        <v>104</v>
      </c>
      <c r="E568" s="1375"/>
      <c r="F568" s="1555"/>
      <c r="G568" s="1375"/>
      <c r="H568" s="1555"/>
      <c r="I568" s="1375"/>
      <c r="J568" s="1556"/>
      <c r="K568" s="1557"/>
      <c r="L568" s="1557"/>
      <c r="M568" s="1557"/>
      <c r="N568" s="1557"/>
      <c r="O568" s="1558"/>
      <c r="P568" s="1558"/>
      <c r="Q568" s="1555"/>
      <c r="R568" s="1375"/>
      <c r="S568" s="1559"/>
      <c r="T568" s="1558"/>
      <c r="U568" s="1555"/>
      <c r="V568" s="1555"/>
      <c r="W568" s="1375"/>
      <c r="X568" s="1555"/>
      <c r="Y568" s="1375"/>
      <c r="Z568" s="1555"/>
      <c r="AA568" s="1375"/>
      <c r="AB568" s="1556"/>
      <c r="AC568" s="1560"/>
      <c r="AD568" s="1561"/>
      <c r="AE568" s="1558"/>
      <c r="AF568" s="1558"/>
      <c r="AG568" s="1558"/>
      <c r="AH568" s="1562"/>
      <c r="AI568" s="1563"/>
      <c r="AJ568" s="1563"/>
      <c r="AK568" s="1563"/>
      <c r="AL568" s="1564"/>
      <c r="AM568" s="1563"/>
      <c r="AN568" s="1563"/>
      <c r="AO568" s="1555"/>
      <c r="AP568" s="1378"/>
      <c r="AQ568" s="1565"/>
      <c r="AR568" s="1566"/>
    </row>
    <row r="569" spans="1:44" s="1350" customFormat="1">
      <c r="A569" s="1553"/>
      <c r="B569" s="1554"/>
      <c r="C569" s="271" t="s">
        <v>322</v>
      </c>
      <c r="D569" s="1571"/>
      <c r="E569" s="1572"/>
      <c r="F569" s="1573"/>
      <c r="G569" s="1572"/>
      <c r="H569" s="1573"/>
      <c r="I569" s="1572"/>
      <c r="J569" s="1556"/>
      <c r="K569" s="1574"/>
      <c r="L569" s="1574"/>
      <c r="M569" s="1574"/>
      <c r="N569" s="1574"/>
      <c r="O569" s="1574"/>
      <c r="P569" s="1574"/>
      <c r="Q569" s="1573"/>
      <c r="R569" s="1572"/>
      <c r="S569" s="1559"/>
      <c r="T569" s="1574"/>
      <c r="U569" s="1573"/>
      <c r="V569" s="1573"/>
      <c r="W569" s="1572"/>
      <c r="X569" s="1573"/>
      <c r="Y569" s="1572"/>
      <c r="Z569" s="1573"/>
      <c r="AA569" s="1572"/>
      <c r="AB569" s="1556"/>
      <c r="AC569" s="1571"/>
      <c r="AD569" s="1575"/>
      <c r="AE569" s="1574"/>
      <c r="AF569" s="1574"/>
      <c r="AG569" s="1574"/>
      <c r="AH569" s="1562"/>
      <c r="AI569" s="1576"/>
      <c r="AJ569" s="1576"/>
      <c r="AK569" s="1576"/>
      <c r="AL569" s="1564"/>
      <c r="AM569" s="1576"/>
      <c r="AN569" s="1576"/>
      <c r="AO569" s="1573"/>
      <c r="AP569" s="1577"/>
      <c r="AQ569" s="1578"/>
      <c r="AR569" s="1579"/>
    </row>
    <row r="570" spans="1:44" s="1350" customFormat="1">
      <c r="A570" s="1553"/>
      <c r="B570" s="1554"/>
      <c r="C570" s="271" t="s">
        <v>424</v>
      </c>
      <c r="D570" s="1560"/>
      <c r="E570" s="40"/>
      <c r="F570" s="1580"/>
      <c r="G570" s="40"/>
      <c r="H570" s="1580"/>
      <c r="I570" s="40"/>
      <c r="J570" s="1556"/>
      <c r="K570" s="1557"/>
      <c r="L570" s="1557"/>
      <c r="M570" s="1557"/>
      <c r="N570" s="1557"/>
      <c r="O570" s="1557"/>
      <c r="P570" s="1557"/>
      <c r="Q570" s="1580"/>
      <c r="R570" s="40"/>
      <c r="S570" s="1559"/>
      <c r="T570" s="1557"/>
      <c r="U570" s="1580"/>
      <c r="V570" s="1580"/>
      <c r="W570" s="40"/>
      <c r="X570" s="1580"/>
      <c r="Y570" s="40"/>
      <c r="Z570" s="1580"/>
      <c r="AA570" s="40"/>
      <c r="AB570" s="1556"/>
      <c r="AC570" s="1560"/>
      <c r="AD570" s="1561"/>
      <c r="AE570" s="1557"/>
      <c r="AF570" s="1557"/>
      <c r="AG570" s="1557"/>
      <c r="AH570" s="1562"/>
      <c r="AI570" s="1581"/>
      <c r="AJ570" s="1581"/>
      <c r="AK570" s="1581"/>
      <c r="AL570" s="1564"/>
      <c r="AM570" s="1581"/>
      <c r="AN570" s="1581"/>
      <c r="AO570" s="1555"/>
      <c r="AP570" s="1378"/>
      <c r="AQ570" s="1565"/>
      <c r="AR570" s="1566"/>
    </row>
    <row r="571" spans="1:44" s="1350" customFormat="1">
      <c r="A571" s="1553"/>
      <c r="B571" s="1554"/>
      <c r="C571" s="275" t="s">
        <v>425</v>
      </c>
      <c r="D571" s="1559"/>
      <c r="E571" s="1386"/>
      <c r="F571" s="1567"/>
      <c r="G571" s="1386"/>
      <c r="H571" s="1567"/>
      <c r="I571" s="1386"/>
      <c r="J571" s="1556"/>
      <c r="K571" s="1557"/>
      <c r="L571" s="1557"/>
      <c r="M571" s="1557"/>
      <c r="N571" s="1557"/>
      <c r="O571" s="1556"/>
      <c r="P571" s="1556"/>
      <c r="Q571" s="1567"/>
      <c r="R571" s="1386"/>
      <c r="S571" s="1559"/>
      <c r="T571" s="1556"/>
      <c r="U571" s="1567"/>
      <c r="V571" s="1567"/>
      <c r="W571" s="1386"/>
      <c r="X571" s="1567"/>
      <c r="Y571" s="1386"/>
      <c r="Z571" s="1567"/>
      <c r="AA571" s="1386"/>
      <c r="AB571" s="1556"/>
      <c r="AC571" s="1560"/>
      <c r="AD571" s="1561"/>
      <c r="AE571" s="1556"/>
      <c r="AF571" s="1556"/>
      <c r="AG571" s="1556"/>
      <c r="AH571" s="1562"/>
      <c r="AI571" s="1568"/>
      <c r="AJ571" s="1568"/>
      <c r="AK571" s="1568"/>
      <c r="AL571" s="1564"/>
      <c r="AM571" s="1568"/>
      <c r="AN571" s="1568"/>
      <c r="AO571" s="1582"/>
      <c r="AP571" s="1583"/>
      <c r="AQ571" s="1584"/>
      <c r="AR571" s="1569"/>
    </row>
    <row r="572" spans="1:44" s="1350" customFormat="1" ht="13.5" thickBot="1">
      <c r="A572" s="1553"/>
      <c r="B572" s="1585"/>
      <c r="C572" s="276" t="s">
        <v>782</v>
      </c>
      <c r="D572" s="1586"/>
      <c r="E572" s="1587"/>
      <c r="F572" s="1588"/>
      <c r="G572" s="1587"/>
      <c r="H572" s="1588"/>
      <c r="I572" s="1587"/>
      <c r="J572" s="1589"/>
      <c r="K572" s="1590"/>
      <c r="L572" s="1590"/>
      <c r="M572" s="1590"/>
      <c r="N572" s="1590"/>
      <c r="O572" s="1590"/>
      <c r="P572" s="1591"/>
      <c r="Q572" s="1588"/>
      <c r="R572" s="1587"/>
      <c r="S572" s="1592"/>
      <c r="T572" s="1593"/>
      <c r="U572" s="1594"/>
      <c r="V572" s="1591"/>
      <c r="W572" s="1587"/>
      <c r="X572" s="1588"/>
      <c r="Y572" s="1587"/>
      <c r="Z572" s="1588"/>
      <c r="AA572" s="1587"/>
      <c r="AB572" s="1589"/>
      <c r="AC572" s="1595"/>
      <c r="AD572" s="1587"/>
      <c r="AE572" s="1590"/>
      <c r="AF572" s="1593"/>
      <c r="AG572" s="1593"/>
      <c r="AH572" s="1596"/>
      <c r="AI572" s="1597"/>
      <c r="AJ572" s="1598"/>
      <c r="AK572" s="1599"/>
      <c r="AL572" s="1600"/>
      <c r="AM572" s="1586"/>
      <c r="AN572" s="1601"/>
      <c r="AO572" s="1602"/>
      <c r="AP572" s="1603"/>
      <c r="AQ572" s="1595"/>
      <c r="AR572" s="1604"/>
    </row>
    <row r="573" spans="1:44" s="1350" customFormat="1">
      <c r="A573" s="1553"/>
      <c r="B573" s="1605"/>
      <c r="C573" s="319" t="s">
        <v>414</v>
      </c>
      <c r="D573" s="1540"/>
      <c r="E573" s="1369"/>
      <c r="F573" s="1541"/>
      <c r="G573" s="1369"/>
      <c r="H573" s="1541"/>
      <c r="I573" s="1369"/>
      <c r="J573" s="1542"/>
      <c r="K573" s="1543"/>
      <c r="L573" s="1543"/>
      <c r="M573" s="1543"/>
      <c r="N573" s="1543"/>
      <c r="O573" s="1544"/>
      <c r="P573" s="1544"/>
      <c r="Q573" s="1541"/>
      <c r="R573" s="1369"/>
      <c r="S573" s="1545"/>
      <c r="T573" s="1544"/>
      <c r="U573" s="1541"/>
      <c r="V573" s="1541"/>
      <c r="W573" s="1369"/>
      <c r="X573" s="1541"/>
      <c r="Y573" s="1369"/>
      <c r="Z573" s="1541"/>
      <c r="AA573" s="1369"/>
      <c r="AB573" s="1542"/>
      <c r="AC573" s="1546"/>
      <c r="AD573" s="1547"/>
      <c r="AE573" s="1544"/>
      <c r="AF573" s="1544"/>
      <c r="AG573" s="1544"/>
      <c r="AH573" s="1548"/>
      <c r="AI573" s="1549"/>
      <c r="AJ573" s="1549"/>
      <c r="AK573" s="1549"/>
      <c r="AL573" s="1550"/>
      <c r="AM573" s="1549"/>
      <c r="AN573" s="1549"/>
      <c r="AO573" s="1541"/>
      <c r="AP573" s="1372"/>
      <c r="AQ573" s="1551"/>
      <c r="AR573" s="1552"/>
    </row>
    <row r="574" spans="1:44" s="1350" customFormat="1">
      <c r="A574" s="1553"/>
      <c r="B574" s="1554"/>
      <c r="C574" s="270" t="s">
        <v>11</v>
      </c>
      <c r="E574" s="1375"/>
      <c r="F574" s="1555"/>
      <c r="G574" s="1375"/>
      <c r="H574" s="1555"/>
      <c r="I574" s="1375"/>
      <c r="J574" s="1556"/>
      <c r="K574" s="1557"/>
      <c r="L574" s="1557"/>
      <c r="M574" s="1557"/>
      <c r="N574" s="1557"/>
      <c r="O574" s="1558"/>
      <c r="P574" s="1558"/>
      <c r="Q574" s="1555"/>
      <c r="R574" s="1375"/>
      <c r="S574" s="1559"/>
      <c r="T574" s="1558"/>
      <c r="U574" s="1555"/>
      <c r="V574" s="1555"/>
      <c r="W574" s="1375"/>
      <c r="X574" s="1555"/>
      <c r="Y574" s="1375"/>
      <c r="Z574" s="1555"/>
      <c r="AA574" s="1375"/>
      <c r="AB574" s="1556"/>
      <c r="AC574" s="1560"/>
      <c r="AD574" s="1561"/>
      <c r="AE574" s="1558"/>
      <c r="AF574" s="1558"/>
      <c r="AG574" s="1558"/>
      <c r="AH574" s="1562"/>
      <c r="AI574" s="1563"/>
      <c r="AJ574" s="1563"/>
      <c r="AK574" s="1563"/>
      <c r="AL574" s="1564"/>
      <c r="AM574" s="1563"/>
      <c r="AN574" s="1563"/>
      <c r="AO574" s="1555"/>
      <c r="AP574" s="1378"/>
      <c r="AQ574" s="1565"/>
      <c r="AR574" s="1566"/>
    </row>
    <row r="575" spans="1:44" s="1350" customFormat="1">
      <c r="A575" s="1553"/>
      <c r="B575" s="1554"/>
      <c r="C575" s="271" t="s">
        <v>4</v>
      </c>
      <c r="D575" s="1559"/>
      <c r="E575" s="1386"/>
      <c r="F575" s="1567"/>
      <c r="G575" s="1386"/>
      <c r="H575" s="1567"/>
      <c r="I575" s="1386"/>
      <c r="J575" s="1556"/>
      <c r="K575" s="1557"/>
      <c r="L575" s="1557"/>
      <c r="M575" s="1557"/>
      <c r="N575" s="1557"/>
      <c r="O575" s="1556"/>
      <c r="P575" s="1556"/>
      <c r="Q575" s="1567"/>
      <c r="R575" s="1386"/>
      <c r="S575" s="1559"/>
      <c r="T575" s="1556"/>
      <c r="U575" s="1567"/>
      <c r="V575" s="1567"/>
      <c r="W575" s="1386"/>
      <c r="X575" s="1567"/>
      <c r="Y575" s="1386"/>
      <c r="Z575" s="1567"/>
      <c r="AA575" s="1386"/>
      <c r="AB575" s="1556"/>
      <c r="AC575" s="1560"/>
      <c r="AD575" s="1561"/>
      <c r="AE575" s="1556"/>
      <c r="AF575" s="1556"/>
      <c r="AG575" s="1556"/>
      <c r="AH575" s="1562"/>
      <c r="AI575" s="1568"/>
      <c r="AJ575" s="1568"/>
      <c r="AK575" s="1568"/>
      <c r="AL575" s="1564"/>
      <c r="AM575" s="1568"/>
      <c r="AN575" s="1568"/>
      <c r="AO575" s="1555"/>
      <c r="AP575" s="1378"/>
      <c r="AQ575" s="1565"/>
      <c r="AR575" s="1569"/>
    </row>
    <row r="576" spans="1:44" s="1350" customFormat="1">
      <c r="A576" s="1553"/>
      <c r="B576" s="1554"/>
      <c r="C576" s="272" t="s">
        <v>943</v>
      </c>
      <c r="E576" s="1375"/>
      <c r="F576" s="1555"/>
      <c r="G576" s="1375"/>
      <c r="H576" s="1555"/>
      <c r="I576" s="1375"/>
      <c r="J576" s="1556"/>
      <c r="K576" s="1557"/>
      <c r="L576" s="1557"/>
      <c r="M576" s="1557"/>
      <c r="N576" s="1557"/>
      <c r="O576" s="1558"/>
      <c r="P576" s="1558"/>
      <c r="Q576" s="1555"/>
      <c r="R576" s="1375"/>
      <c r="S576" s="1559"/>
      <c r="T576" s="1558"/>
      <c r="U576" s="1555"/>
      <c r="V576" s="1555"/>
      <c r="W576" s="1375"/>
      <c r="X576" s="1555"/>
      <c r="Y576" s="1375"/>
      <c r="Z576" s="1555"/>
      <c r="AA576" s="1375"/>
      <c r="AB576" s="1556"/>
      <c r="AC576" s="1560"/>
      <c r="AD576" s="1561"/>
      <c r="AE576" s="1558"/>
      <c r="AF576" s="1558"/>
      <c r="AG576" s="1558"/>
      <c r="AH576" s="1562"/>
      <c r="AI576" s="1563"/>
      <c r="AJ576" s="1563"/>
      <c r="AK576" s="1563"/>
      <c r="AL576" s="1564"/>
      <c r="AM576" s="1563"/>
      <c r="AN576" s="1563"/>
      <c r="AO576" s="1555"/>
      <c r="AP576" s="1378"/>
      <c r="AQ576" s="1565"/>
      <c r="AR576" s="1566"/>
    </row>
    <row r="577" spans="1:44" s="1350" customFormat="1">
      <c r="A577" s="1553"/>
      <c r="B577" s="1554"/>
      <c r="C577" s="273" t="s">
        <v>944</v>
      </c>
      <c r="E577" s="1375"/>
      <c r="F577" s="1555"/>
      <c r="G577" s="1375"/>
      <c r="H577" s="1555"/>
      <c r="I577" s="1375"/>
      <c r="J577" s="1556"/>
      <c r="K577" s="1557"/>
      <c r="L577" s="1557"/>
      <c r="M577" s="1557"/>
      <c r="N577" s="1557"/>
      <c r="O577" s="1558"/>
      <c r="P577" s="1558"/>
      <c r="Q577" s="1555"/>
      <c r="R577" s="1375"/>
      <c r="S577" s="1559"/>
      <c r="T577" s="1558"/>
      <c r="U577" s="1555"/>
      <c r="V577" s="1555"/>
      <c r="W577" s="1375"/>
      <c r="X577" s="1555"/>
      <c r="Y577" s="1375"/>
      <c r="Z577" s="1555"/>
      <c r="AA577" s="1375"/>
      <c r="AB577" s="1556"/>
      <c r="AC577" s="1560"/>
      <c r="AD577" s="1561"/>
      <c r="AE577" s="1558"/>
      <c r="AF577" s="1558"/>
      <c r="AG577" s="1558"/>
      <c r="AH577" s="1562"/>
      <c r="AI577" s="1563"/>
      <c r="AJ577" s="1563"/>
      <c r="AK577" s="1563"/>
      <c r="AL577" s="1564"/>
      <c r="AM577" s="1563"/>
      <c r="AN577" s="1563"/>
      <c r="AO577" s="1555"/>
      <c r="AP577" s="1378"/>
      <c r="AQ577" s="1565"/>
      <c r="AR577" s="1566"/>
    </row>
    <row r="578" spans="1:44" s="1350" customFormat="1">
      <c r="A578" s="1553"/>
      <c r="B578" s="1554"/>
      <c r="C578" s="272" t="s">
        <v>945</v>
      </c>
      <c r="E578" s="1375"/>
      <c r="F578" s="1555"/>
      <c r="G578" s="1375"/>
      <c r="H578" s="1555"/>
      <c r="I578" s="1375"/>
      <c r="J578" s="1556"/>
      <c r="K578" s="1557"/>
      <c r="L578" s="1557"/>
      <c r="M578" s="1557"/>
      <c r="N578" s="1557"/>
      <c r="O578" s="1558"/>
      <c r="P578" s="1558"/>
      <c r="Q578" s="1555"/>
      <c r="R578" s="1375"/>
      <c r="S578" s="1559"/>
      <c r="T578" s="1558"/>
      <c r="U578" s="1555"/>
      <c r="V578" s="1555"/>
      <c r="W578" s="1375"/>
      <c r="X578" s="1555"/>
      <c r="Y578" s="1375"/>
      <c r="Z578" s="1555"/>
      <c r="AA578" s="1375"/>
      <c r="AB578" s="1556"/>
      <c r="AC578" s="1560"/>
      <c r="AD578" s="1561"/>
      <c r="AE578" s="1558"/>
      <c r="AF578" s="1558"/>
      <c r="AG578" s="1558"/>
      <c r="AH578" s="1562"/>
      <c r="AI578" s="1563"/>
      <c r="AJ578" s="1563"/>
      <c r="AK578" s="1563"/>
      <c r="AL578" s="1564"/>
      <c r="AM578" s="1563"/>
      <c r="AN578" s="1563"/>
      <c r="AO578" s="1555"/>
      <c r="AP578" s="1378"/>
      <c r="AQ578" s="1565"/>
      <c r="AR578" s="1566"/>
    </row>
    <row r="579" spans="1:44" s="1350" customFormat="1">
      <c r="A579" s="1553"/>
      <c r="B579" s="1554"/>
      <c r="C579" s="273" t="s">
        <v>946</v>
      </c>
      <c r="E579" s="1375"/>
      <c r="F579" s="1555"/>
      <c r="G579" s="1375"/>
      <c r="H579" s="1555"/>
      <c r="I579" s="1375"/>
      <c r="J579" s="1556"/>
      <c r="K579" s="1557"/>
      <c r="L579" s="1557"/>
      <c r="M579" s="1557"/>
      <c r="N579" s="1557"/>
      <c r="O579" s="1558"/>
      <c r="P579" s="1558"/>
      <c r="Q579" s="1555"/>
      <c r="R579" s="1375"/>
      <c r="S579" s="1559"/>
      <c r="T579" s="1558"/>
      <c r="U579" s="1555"/>
      <c r="V579" s="1555"/>
      <c r="W579" s="1375"/>
      <c r="X579" s="1555"/>
      <c r="Y579" s="1375"/>
      <c r="Z579" s="1555"/>
      <c r="AA579" s="1375"/>
      <c r="AB579" s="1556"/>
      <c r="AC579" s="1560"/>
      <c r="AD579" s="1561"/>
      <c r="AE579" s="1558"/>
      <c r="AF579" s="1558"/>
      <c r="AG579" s="1558"/>
      <c r="AH579" s="1562"/>
      <c r="AI579" s="1563"/>
      <c r="AJ579" s="1563"/>
      <c r="AK579" s="1563"/>
      <c r="AL579" s="1564"/>
      <c r="AM579" s="1563"/>
      <c r="AN579" s="1563"/>
      <c r="AO579" s="1555"/>
      <c r="AP579" s="1378"/>
      <c r="AQ579" s="1565"/>
      <c r="AR579" s="1566"/>
    </row>
    <row r="580" spans="1:44" s="1350" customFormat="1">
      <c r="A580" s="1553"/>
      <c r="B580" s="1554"/>
      <c r="C580" s="272" t="s">
        <v>947</v>
      </c>
      <c r="E580" s="1375"/>
      <c r="F580" s="1555"/>
      <c r="G580" s="1375"/>
      <c r="H580" s="1555"/>
      <c r="I580" s="1375"/>
      <c r="J580" s="1556"/>
      <c r="K580" s="1557"/>
      <c r="L580" s="1557"/>
      <c r="M580" s="1557"/>
      <c r="N580" s="1557"/>
      <c r="O580" s="1558"/>
      <c r="P580" s="1558"/>
      <c r="Q580" s="1555"/>
      <c r="R580" s="1375"/>
      <c r="S580" s="1559"/>
      <c r="T580" s="1558"/>
      <c r="U580" s="1555"/>
      <c r="V580" s="1555"/>
      <c r="W580" s="1375"/>
      <c r="X580" s="1555"/>
      <c r="Y580" s="1375"/>
      <c r="Z580" s="1555"/>
      <c r="AA580" s="1375"/>
      <c r="AB580" s="1556"/>
      <c r="AC580" s="1560"/>
      <c r="AD580" s="1561"/>
      <c r="AE580" s="1558"/>
      <c r="AF580" s="1558"/>
      <c r="AG580" s="1558"/>
      <c r="AH580" s="1562"/>
      <c r="AI580" s="1563"/>
      <c r="AJ580" s="1563"/>
      <c r="AK580" s="1563"/>
      <c r="AL580" s="1564"/>
      <c r="AM580" s="1563"/>
      <c r="AN580" s="1563"/>
      <c r="AO580" s="1555"/>
      <c r="AP580" s="1378"/>
      <c r="AQ580" s="1565"/>
      <c r="AR580" s="1566"/>
    </row>
    <row r="581" spans="1:44" s="1350" customFormat="1">
      <c r="A581" s="1553"/>
      <c r="B581" s="1554"/>
      <c r="C581" s="273" t="s">
        <v>948</v>
      </c>
      <c r="E581" s="1375"/>
      <c r="F581" s="1555"/>
      <c r="G581" s="1375"/>
      <c r="H581" s="1555"/>
      <c r="I581" s="1375"/>
      <c r="J581" s="1556"/>
      <c r="K581" s="1557"/>
      <c r="L581" s="1557"/>
      <c r="M581" s="1557"/>
      <c r="N581" s="1557"/>
      <c r="O581" s="1558"/>
      <c r="P581" s="1558"/>
      <c r="Q581" s="1555"/>
      <c r="R581" s="1375"/>
      <c r="S581" s="1559"/>
      <c r="T581" s="1558"/>
      <c r="U581" s="1555"/>
      <c r="V581" s="1555"/>
      <c r="W581" s="1375"/>
      <c r="X581" s="1555"/>
      <c r="Y581" s="1375"/>
      <c r="Z581" s="1555"/>
      <c r="AA581" s="1375"/>
      <c r="AB581" s="1556"/>
      <c r="AC581" s="1560"/>
      <c r="AD581" s="1561"/>
      <c r="AE581" s="1558"/>
      <c r="AF581" s="1558"/>
      <c r="AG581" s="1558"/>
      <c r="AH581" s="1562"/>
      <c r="AI581" s="1563"/>
      <c r="AJ581" s="1563"/>
      <c r="AK581" s="1563"/>
      <c r="AL581" s="1564"/>
      <c r="AM581" s="1563"/>
      <c r="AN581" s="1563"/>
      <c r="AO581" s="1555"/>
      <c r="AP581" s="1378"/>
      <c r="AQ581" s="1565"/>
      <c r="AR581" s="1566"/>
    </row>
    <row r="582" spans="1:44" s="1350" customFormat="1">
      <c r="A582" s="1553"/>
      <c r="B582" s="1554"/>
      <c r="C582" s="271" t="s">
        <v>10</v>
      </c>
      <c r="D582" s="1559"/>
      <c r="E582" s="1386"/>
      <c r="F582" s="1567"/>
      <c r="G582" s="1386"/>
      <c r="H582" s="1567"/>
      <c r="I582" s="1386"/>
      <c r="J582" s="1556"/>
      <c r="K582" s="1557"/>
      <c r="L582" s="1557"/>
      <c r="M582" s="1557"/>
      <c r="N582" s="1557"/>
      <c r="O582" s="1556"/>
      <c r="P582" s="1556"/>
      <c r="Q582" s="1567"/>
      <c r="R582" s="1386"/>
      <c r="S582" s="1559"/>
      <c r="T582" s="1556"/>
      <c r="U582" s="1567"/>
      <c r="V582" s="1567"/>
      <c r="W582" s="1386"/>
      <c r="X582" s="1567"/>
      <c r="Y582" s="1386"/>
      <c r="Z582" s="1567"/>
      <c r="AA582" s="1386"/>
      <c r="AB582" s="1556"/>
      <c r="AC582" s="1560"/>
      <c r="AD582" s="1561"/>
      <c r="AE582" s="1556"/>
      <c r="AF582" s="1556"/>
      <c r="AG582" s="1556"/>
      <c r="AH582" s="1562"/>
      <c r="AI582" s="1568"/>
      <c r="AJ582" s="1568"/>
      <c r="AK582" s="1568"/>
      <c r="AL582" s="1564"/>
      <c r="AM582" s="1568"/>
      <c r="AN582" s="1568"/>
      <c r="AO582" s="1555"/>
      <c r="AP582" s="1378"/>
      <c r="AQ582" s="1565"/>
      <c r="AR582" s="1569"/>
    </row>
    <row r="583" spans="1:44" s="1350" customFormat="1">
      <c r="A583" s="1553"/>
      <c r="B583" s="1554"/>
      <c r="C583" s="272" t="s">
        <v>417</v>
      </c>
      <c r="D583" s="1559"/>
      <c r="E583" s="1386"/>
      <c r="F583" s="1567"/>
      <c r="G583" s="1386"/>
      <c r="H583" s="1567"/>
      <c r="I583" s="1386"/>
      <c r="J583" s="1556"/>
      <c r="K583" s="1557"/>
      <c r="L583" s="1557"/>
      <c r="M583" s="1557"/>
      <c r="N583" s="1557"/>
      <c r="O583" s="1556"/>
      <c r="P583" s="1556"/>
      <c r="Q583" s="1567"/>
      <c r="R583" s="1386"/>
      <c r="S583" s="1559"/>
      <c r="T583" s="1556"/>
      <c r="U583" s="1567"/>
      <c r="V583" s="1567"/>
      <c r="W583" s="1386"/>
      <c r="X583" s="1567"/>
      <c r="Y583" s="1386"/>
      <c r="Z583" s="1567"/>
      <c r="AA583" s="1386"/>
      <c r="AB583" s="1556"/>
      <c r="AC583" s="1560"/>
      <c r="AD583" s="1561"/>
      <c r="AE583" s="1556"/>
      <c r="AF583" s="1556"/>
      <c r="AG583" s="1556"/>
      <c r="AH583" s="1562"/>
      <c r="AI583" s="1568"/>
      <c r="AJ583" s="1568"/>
      <c r="AK583" s="1568"/>
      <c r="AL583" s="1564"/>
      <c r="AM583" s="1568"/>
      <c r="AN583" s="1568"/>
      <c r="AO583" s="1555"/>
      <c r="AP583" s="1378"/>
      <c r="AQ583" s="1565"/>
      <c r="AR583" s="1569"/>
    </row>
    <row r="584" spans="1:44" s="1350" customFormat="1" ht="15">
      <c r="A584" s="1553"/>
      <c r="B584" s="1570" t="s">
        <v>373</v>
      </c>
      <c r="C584" s="273" t="s">
        <v>949</v>
      </c>
      <c r="E584" s="1375"/>
      <c r="F584" s="1555"/>
      <c r="G584" s="1375"/>
      <c r="H584" s="1555"/>
      <c r="I584" s="1375"/>
      <c r="J584" s="1556"/>
      <c r="K584" s="1557"/>
      <c r="L584" s="1557"/>
      <c r="M584" s="1557"/>
      <c r="N584" s="1557"/>
      <c r="O584" s="1558"/>
      <c r="P584" s="1558"/>
      <c r="Q584" s="1555"/>
      <c r="R584" s="1375"/>
      <c r="S584" s="1559"/>
      <c r="T584" s="1558"/>
      <c r="U584" s="1555"/>
      <c r="V584" s="1555"/>
      <c r="W584" s="1375"/>
      <c r="X584" s="1555"/>
      <c r="Y584" s="1375"/>
      <c r="Z584" s="1555"/>
      <c r="AA584" s="1375"/>
      <c r="AB584" s="1556"/>
      <c r="AC584" s="1560"/>
      <c r="AD584" s="1561"/>
      <c r="AE584" s="1558"/>
      <c r="AF584" s="1558"/>
      <c r="AG584" s="1558"/>
      <c r="AH584" s="1562"/>
      <c r="AI584" s="1563"/>
      <c r="AJ584" s="1563"/>
      <c r="AK584" s="1563"/>
      <c r="AL584" s="1564"/>
      <c r="AM584" s="1563"/>
      <c r="AN584" s="1563"/>
      <c r="AO584" s="1555"/>
      <c r="AP584" s="1378"/>
      <c r="AQ584" s="1565"/>
      <c r="AR584" s="1566"/>
    </row>
    <row r="585" spans="1:44" s="1350" customFormat="1">
      <c r="A585" s="1553"/>
      <c r="B585" s="1554"/>
      <c r="C585" s="273" t="s">
        <v>950</v>
      </c>
      <c r="D585" s="1559"/>
      <c r="E585" s="1386"/>
      <c r="F585" s="1567"/>
      <c r="G585" s="1386"/>
      <c r="H585" s="1567"/>
      <c r="I585" s="1386"/>
      <c r="J585" s="1556"/>
      <c r="K585" s="1557"/>
      <c r="L585" s="1557"/>
      <c r="M585" s="1557"/>
      <c r="N585" s="1557"/>
      <c r="O585" s="1556"/>
      <c r="P585" s="1556"/>
      <c r="Q585" s="1567"/>
      <c r="R585" s="1386"/>
      <c r="S585" s="1559"/>
      <c r="T585" s="1556"/>
      <c r="U585" s="1567"/>
      <c r="V585" s="1567"/>
      <c r="W585" s="1386"/>
      <c r="X585" s="1567"/>
      <c r="Y585" s="1386"/>
      <c r="Z585" s="1567"/>
      <c r="AA585" s="1386"/>
      <c r="AB585" s="1556"/>
      <c r="AC585" s="1560"/>
      <c r="AD585" s="1561"/>
      <c r="AE585" s="1556"/>
      <c r="AF585" s="1556"/>
      <c r="AG585" s="1556"/>
      <c r="AH585" s="1562"/>
      <c r="AI585" s="1568"/>
      <c r="AJ585" s="1568"/>
      <c r="AK585" s="1568"/>
      <c r="AL585" s="1564"/>
      <c r="AM585" s="1568"/>
      <c r="AN585" s="1568"/>
      <c r="AO585" s="1555"/>
      <c r="AP585" s="1378"/>
      <c r="AQ585" s="1565"/>
      <c r="AR585" s="1569"/>
    </row>
    <row r="586" spans="1:44" s="1350" customFormat="1">
      <c r="A586" s="1553"/>
      <c r="B586" s="1554"/>
      <c r="C586" s="274" t="s">
        <v>951</v>
      </c>
      <c r="E586" s="1375"/>
      <c r="F586" s="1555"/>
      <c r="G586" s="1375"/>
      <c r="H586" s="1555"/>
      <c r="I586" s="1375"/>
      <c r="J586" s="1556"/>
      <c r="K586" s="1557"/>
      <c r="L586" s="1557"/>
      <c r="M586" s="1557"/>
      <c r="N586" s="1557"/>
      <c r="O586" s="1558"/>
      <c r="P586" s="1558"/>
      <c r="Q586" s="1555"/>
      <c r="R586" s="1375"/>
      <c r="S586" s="1559"/>
      <c r="T586" s="1558"/>
      <c r="U586" s="1555"/>
      <c r="V586" s="1555"/>
      <c r="W586" s="1375"/>
      <c r="X586" s="1555"/>
      <c r="Y586" s="1375"/>
      <c r="Z586" s="1555"/>
      <c r="AA586" s="1375"/>
      <c r="AB586" s="1556"/>
      <c r="AC586" s="1560"/>
      <c r="AD586" s="1561"/>
      <c r="AE586" s="1558"/>
      <c r="AF586" s="1558"/>
      <c r="AG586" s="1558"/>
      <c r="AH586" s="1562"/>
      <c r="AI586" s="1563"/>
      <c r="AJ586" s="1563"/>
      <c r="AK586" s="1563"/>
      <c r="AL586" s="1564"/>
      <c r="AM586" s="1563"/>
      <c r="AN586" s="1563"/>
      <c r="AO586" s="1555"/>
      <c r="AP586" s="1378"/>
      <c r="AQ586" s="1565"/>
      <c r="AR586" s="1566"/>
    </row>
    <row r="587" spans="1:44" s="1350" customFormat="1">
      <c r="A587" s="1553"/>
      <c r="B587" s="1554"/>
      <c r="C587" s="274" t="s">
        <v>952</v>
      </c>
      <c r="E587" s="1375"/>
      <c r="F587" s="1555"/>
      <c r="G587" s="1375"/>
      <c r="H587" s="1555"/>
      <c r="I587" s="1375"/>
      <c r="J587" s="1556"/>
      <c r="K587" s="1557"/>
      <c r="L587" s="1557"/>
      <c r="M587" s="1557"/>
      <c r="N587" s="1557"/>
      <c r="O587" s="1558"/>
      <c r="P587" s="1558"/>
      <c r="Q587" s="1555"/>
      <c r="R587" s="1375"/>
      <c r="S587" s="1559"/>
      <c r="T587" s="1558"/>
      <c r="U587" s="1555"/>
      <c r="V587" s="1555"/>
      <c r="W587" s="1375"/>
      <c r="X587" s="1555"/>
      <c r="Y587" s="1375"/>
      <c r="Z587" s="1555"/>
      <c r="AA587" s="1375"/>
      <c r="AB587" s="1556"/>
      <c r="AC587" s="1560"/>
      <c r="AD587" s="1561"/>
      <c r="AE587" s="1558"/>
      <c r="AF587" s="1558"/>
      <c r="AG587" s="1558"/>
      <c r="AH587" s="1562"/>
      <c r="AI587" s="1563"/>
      <c r="AJ587" s="1563"/>
      <c r="AK587" s="1563"/>
      <c r="AL587" s="1564"/>
      <c r="AM587" s="1563"/>
      <c r="AN587" s="1563"/>
      <c r="AO587" s="1555"/>
      <c r="AP587" s="1378"/>
      <c r="AQ587" s="1565"/>
      <c r="AR587" s="1566"/>
    </row>
    <row r="588" spans="1:44" s="1350" customFormat="1">
      <c r="A588" s="1553"/>
      <c r="B588" s="1554"/>
      <c r="C588" s="274" t="s">
        <v>953</v>
      </c>
      <c r="E588" s="1375"/>
      <c r="F588" s="1555"/>
      <c r="G588" s="1375"/>
      <c r="H588" s="1555"/>
      <c r="I588" s="1375"/>
      <c r="J588" s="1556"/>
      <c r="K588" s="1557"/>
      <c r="L588" s="1557"/>
      <c r="M588" s="1557"/>
      <c r="N588" s="1557"/>
      <c r="O588" s="1558"/>
      <c r="P588" s="1558"/>
      <c r="Q588" s="1555"/>
      <c r="R588" s="1375"/>
      <c r="S588" s="1559"/>
      <c r="T588" s="1558"/>
      <c r="U588" s="1555"/>
      <c r="V588" s="1555"/>
      <c r="W588" s="1375"/>
      <c r="X588" s="1555"/>
      <c r="Y588" s="1375"/>
      <c r="Z588" s="1555"/>
      <c r="AA588" s="1375"/>
      <c r="AB588" s="1556"/>
      <c r="AC588" s="1560"/>
      <c r="AD588" s="1561"/>
      <c r="AE588" s="1558"/>
      <c r="AF588" s="1558"/>
      <c r="AG588" s="1558"/>
      <c r="AH588" s="1562"/>
      <c r="AI588" s="1563"/>
      <c r="AJ588" s="1563"/>
      <c r="AK588" s="1563"/>
      <c r="AL588" s="1564"/>
      <c r="AM588" s="1563"/>
      <c r="AN588" s="1563"/>
      <c r="AO588" s="1555"/>
      <c r="AP588" s="1378"/>
      <c r="AQ588" s="1565"/>
      <c r="AR588" s="1566"/>
    </row>
    <row r="589" spans="1:44" s="1350" customFormat="1">
      <c r="A589" s="1553"/>
      <c r="B589" s="1554"/>
      <c r="C589" s="272" t="s">
        <v>420</v>
      </c>
      <c r="E589" s="1375"/>
      <c r="F589" s="1555"/>
      <c r="G589" s="1375"/>
      <c r="H589" s="1555"/>
      <c r="I589" s="1375"/>
      <c r="J589" s="1556"/>
      <c r="K589" s="1557"/>
      <c r="L589" s="1557"/>
      <c r="M589" s="1557"/>
      <c r="N589" s="1557"/>
      <c r="O589" s="1558"/>
      <c r="P589" s="1558"/>
      <c r="Q589" s="1555"/>
      <c r="R589" s="1375"/>
      <c r="S589" s="1559"/>
      <c r="T589" s="1558"/>
      <c r="U589" s="1555"/>
      <c r="V589" s="1555"/>
      <c r="W589" s="1375"/>
      <c r="X589" s="1555"/>
      <c r="Y589" s="1375"/>
      <c r="Z589" s="1555"/>
      <c r="AA589" s="1375"/>
      <c r="AB589" s="1556"/>
      <c r="AC589" s="1560"/>
      <c r="AD589" s="1561"/>
      <c r="AE589" s="1558"/>
      <c r="AF589" s="1558"/>
      <c r="AG589" s="1558"/>
      <c r="AH589" s="1562"/>
      <c r="AI589" s="1563"/>
      <c r="AJ589" s="1563"/>
      <c r="AK589" s="1563"/>
      <c r="AL589" s="1564"/>
      <c r="AM589" s="1563"/>
      <c r="AN589" s="1563"/>
      <c r="AO589" s="1555"/>
      <c r="AP589" s="1378"/>
      <c r="AQ589" s="1565"/>
      <c r="AR589" s="1566"/>
    </row>
    <row r="590" spans="1:44" s="1350" customFormat="1">
      <c r="A590" s="1553"/>
      <c r="B590" s="1554"/>
      <c r="C590" s="272" t="s">
        <v>421</v>
      </c>
      <c r="D590" s="1384"/>
      <c r="E590" s="1386"/>
      <c r="F590" s="1395"/>
      <c r="G590" s="1386"/>
      <c r="H590" s="1395"/>
      <c r="I590" s="1386"/>
      <c r="J590" s="1556"/>
      <c r="K590" s="1557"/>
      <c r="L590" s="1557"/>
      <c r="M590" s="1557"/>
      <c r="N590" s="1557"/>
      <c r="O590" s="1556"/>
      <c r="P590" s="1556"/>
      <c r="Q590" s="1395"/>
      <c r="R590" s="1386"/>
      <c r="S590" s="1559"/>
      <c r="T590" s="1556"/>
      <c r="U590" s="1567"/>
      <c r="V590" s="1395"/>
      <c r="W590" s="1386"/>
      <c r="X590" s="1395"/>
      <c r="Y590" s="1386"/>
      <c r="Z590" s="1395"/>
      <c r="AA590" s="1386"/>
      <c r="AB590" s="1556"/>
      <c r="AC590" s="1560"/>
      <c r="AD590" s="1561"/>
      <c r="AE590" s="1556"/>
      <c r="AF590" s="1556"/>
      <c r="AG590" s="1556"/>
      <c r="AH590" s="1562"/>
      <c r="AI590" s="1385"/>
      <c r="AJ590" s="1385"/>
      <c r="AK590" s="1385"/>
      <c r="AL590" s="1564"/>
      <c r="AM590" s="1385"/>
      <c r="AN590" s="1385"/>
      <c r="AO590" s="1555"/>
      <c r="AP590" s="1378"/>
      <c r="AQ590" s="1565"/>
      <c r="AR590" s="1569"/>
    </row>
    <row r="591" spans="1:44" s="1350" customFormat="1">
      <c r="A591" s="1553"/>
      <c r="B591" s="1554"/>
      <c r="C591" s="273" t="s">
        <v>954</v>
      </c>
      <c r="E591" s="1375"/>
      <c r="F591" s="1555"/>
      <c r="G591" s="1375"/>
      <c r="H591" s="1555"/>
      <c r="I591" s="1375"/>
      <c r="J591" s="1556"/>
      <c r="K591" s="1557"/>
      <c r="L591" s="1557"/>
      <c r="M591" s="1557"/>
      <c r="N591" s="1557"/>
      <c r="O591" s="1558"/>
      <c r="P591" s="1558"/>
      <c r="Q591" s="1555"/>
      <c r="R591" s="1375"/>
      <c r="S591" s="1559"/>
      <c r="T591" s="1558"/>
      <c r="U591" s="1555"/>
      <c r="V591" s="1555"/>
      <c r="W591" s="1375"/>
      <c r="X591" s="1555"/>
      <c r="Y591" s="1375"/>
      <c r="Z591" s="1555"/>
      <c r="AA591" s="1375"/>
      <c r="AB591" s="1556"/>
      <c r="AC591" s="1560"/>
      <c r="AD591" s="1561"/>
      <c r="AE591" s="1558"/>
      <c r="AF591" s="1558"/>
      <c r="AG591" s="1558"/>
      <c r="AH591" s="1562"/>
      <c r="AI591" s="1563"/>
      <c r="AJ591" s="1563"/>
      <c r="AK591" s="1563"/>
      <c r="AL591" s="1564"/>
      <c r="AM591" s="1563"/>
      <c r="AN591" s="1563"/>
      <c r="AO591" s="1555"/>
      <c r="AP591" s="1378"/>
      <c r="AQ591" s="1565"/>
      <c r="AR591" s="1566"/>
    </row>
    <row r="592" spans="1:44" s="1350" customFormat="1">
      <c r="A592" s="1553"/>
      <c r="B592" s="1554"/>
      <c r="C592" s="273" t="s">
        <v>955</v>
      </c>
      <c r="E592" s="1375"/>
      <c r="F592" s="1555"/>
      <c r="G592" s="1375"/>
      <c r="H592" s="1555"/>
      <c r="I592" s="1375"/>
      <c r="J592" s="1556"/>
      <c r="K592" s="1557"/>
      <c r="L592" s="1557"/>
      <c r="M592" s="1557"/>
      <c r="N592" s="1557"/>
      <c r="O592" s="1558"/>
      <c r="P592" s="1558"/>
      <c r="Q592" s="1555"/>
      <c r="R592" s="1375"/>
      <c r="S592" s="1559"/>
      <c r="T592" s="1558"/>
      <c r="U592" s="1555"/>
      <c r="V592" s="1555"/>
      <c r="W592" s="1375"/>
      <c r="X592" s="1555"/>
      <c r="Y592" s="1375"/>
      <c r="Z592" s="1555"/>
      <c r="AA592" s="1375"/>
      <c r="AB592" s="1556"/>
      <c r="AC592" s="1560"/>
      <c r="AD592" s="1561"/>
      <c r="AE592" s="1558"/>
      <c r="AF592" s="1558"/>
      <c r="AG592" s="1558"/>
      <c r="AH592" s="1562"/>
      <c r="AI592" s="1563"/>
      <c r="AJ592" s="1563"/>
      <c r="AK592" s="1563"/>
      <c r="AL592" s="1564"/>
      <c r="AM592" s="1563"/>
      <c r="AN592" s="1563"/>
      <c r="AO592" s="1555"/>
      <c r="AP592" s="1378"/>
      <c r="AQ592" s="1565"/>
      <c r="AR592" s="1566"/>
    </row>
    <row r="593" spans="1:44" s="1350" customFormat="1">
      <c r="A593" s="1553"/>
      <c r="B593" s="1554"/>
      <c r="C593" s="271" t="s">
        <v>104</v>
      </c>
      <c r="E593" s="1375"/>
      <c r="F593" s="1555"/>
      <c r="G593" s="1375"/>
      <c r="H593" s="1555"/>
      <c r="I593" s="1375"/>
      <c r="J593" s="1556"/>
      <c r="K593" s="1557"/>
      <c r="L593" s="1557"/>
      <c r="M593" s="1557"/>
      <c r="N593" s="1557"/>
      <c r="O593" s="1558"/>
      <c r="P593" s="1558"/>
      <c r="Q593" s="1555"/>
      <c r="R593" s="1375"/>
      <c r="S593" s="1559"/>
      <c r="T593" s="1558"/>
      <c r="U593" s="1555"/>
      <c r="V593" s="1555"/>
      <c r="W593" s="1375"/>
      <c r="X593" s="1555"/>
      <c r="Y593" s="1375"/>
      <c r="Z593" s="1555"/>
      <c r="AA593" s="1375"/>
      <c r="AB593" s="1556"/>
      <c r="AC593" s="1560"/>
      <c r="AD593" s="1561"/>
      <c r="AE593" s="1558"/>
      <c r="AF593" s="1558"/>
      <c r="AG593" s="1558"/>
      <c r="AH593" s="1562"/>
      <c r="AI593" s="1563"/>
      <c r="AJ593" s="1563"/>
      <c r="AK593" s="1563"/>
      <c r="AL593" s="1564"/>
      <c r="AM593" s="1563"/>
      <c r="AN593" s="1563"/>
      <c r="AO593" s="1555"/>
      <c r="AP593" s="1378"/>
      <c r="AQ593" s="1565"/>
      <c r="AR593" s="1566"/>
    </row>
    <row r="594" spans="1:44" s="1350" customFormat="1">
      <c r="A594" s="1553"/>
      <c r="B594" s="1554"/>
      <c r="C594" s="271" t="s">
        <v>322</v>
      </c>
      <c r="D594" s="1571"/>
      <c r="E594" s="1572"/>
      <c r="F594" s="1573"/>
      <c r="G594" s="1572"/>
      <c r="H594" s="1573"/>
      <c r="I594" s="1572"/>
      <c r="J594" s="1556"/>
      <c r="K594" s="1574"/>
      <c r="L594" s="1574"/>
      <c r="M594" s="1574"/>
      <c r="N594" s="1574"/>
      <c r="O594" s="1574"/>
      <c r="P594" s="1574"/>
      <c r="Q594" s="1573"/>
      <c r="R594" s="1572"/>
      <c r="S594" s="1559"/>
      <c r="T594" s="1574"/>
      <c r="U594" s="1573"/>
      <c r="V594" s="1573"/>
      <c r="W594" s="1572"/>
      <c r="X594" s="1573"/>
      <c r="Y594" s="1572"/>
      <c r="Z594" s="1573"/>
      <c r="AA594" s="1572"/>
      <c r="AB594" s="1556"/>
      <c r="AC594" s="1571"/>
      <c r="AD594" s="1575"/>
      <c r="AE594" s="1574"/>
      <c r="AF594" s="1574"/>
      <c r="AG594" s="1574"/>
      <c r="AH594" s="1562"/>
      <c r="AI594" s="1576"/>
      <c r="AJ594" s="1576"/>
      <c r="AK594" s="1576"/>
      <c r="AL594" s="1564"/>
      <c r="AM594" s="1576"/>
      <c r="AN594" s="1576"/>
      <c r="AO594" s="1573"/>
      <c r="AP594" s="1577"/>
      <c r="AQ594" s="1578"/>
      <c r="AR594" s="1579"/>
    </row>
    <row r="595" spans="1:44" s="1350" customFormat="1" ht="23.25">
      <c r="A595" s="1606" t="s">
        <v>362</v>
      </c>
      <c r="B595" s="1554"/>
      <c r="C595" s="271" t="s">
        <v>424</v>
      </c>
      <c r="D595" s="1560"/>
      <c r="E595" s="40"/>
      <c r="F595" s="1580"/>
      <c r="G595" s="40"/>
      <c r="H595" s="1580"/>
      <c r="I595" s="40"/>
      <c r="J595" s="1556"/>
      <c r="K595" s="1557"/>
      <c r="L595" s="1557"/>
      <c r="M595" s="1557"/>
      <c r="N595" s="1557"/>
      <c r="O595" s="1557"/>
      <c r="P595" s="1557"/>
      <c r="Q595" s="1580"/>
      <c r="R595" s="40"/>
      <c r="S595" s="1559"/>
      <c r="T595" s="1557"/>
      <c r="U595" s="1580"/>
      <c r="V595" s="1580"/>
      <c r="W595" s="40"/>
      <c r="X595" s="1580"/>
      <c r="Y595" s="40"/>
      <c r="Z595" s="1580"/>
      <c r="AA595" s="40"/>
      <c r="AB595" s="1556"/>
      <c r="AC595" s="1560"/>
      <c r="AD595" s="1561"/>
      <c r="AE595" s="1557"/>
      <c r="AF595" s="1557"/>
      <c r="AG595" s="1557"/>
      <c r="AH595" s="1562"/>
      <c r="AI595" s="1581"/>
      <c r="AJ595" s="1581"/>
      <c r="AK595" s="1581"/>
      <c r="AL595" s="1564"/>
      <c r="AM595" s="1581"/>
      <c r="AN595" s="1581"/>
      <c r="AO595" s="1555"/>
      <c r="AP595" s="1378"/>
      <c r="AQ595" s="1565"/>
      <c r="AR595" s="1566"/>
    </row>
    <row r="596" spans="1:44" s="1350" customFormat="1">
      <c r="A596" s="1553"/>
      <c r="B596" s="1554"/>
      <c r="C596" s="275" t="s">
        <v>425</v>
      </c>
      <c r="D596" s="1559"/>
      <c r="E596" s="1386"/>
      <c r="F596" s="1567"/>
      <c r="G596" s="1386"/>
      <c r="H596" s="1567"/>
      <c r="I596" s="1386"/>
      <c r="J596" s="1556"/>
      <c r="K596" s="1557"/>
      <c r="L596" s="1557"/>
      <c r="M596" s="1557"/>
      <c r="N596" s="1557"/>
      <c r="O596" s="1556"/>
      <c r="P596" s="1556"/>
      <c r="Q596" s="1567"/>
      <c r="R596" s="1386"/>
      <c r="S596" s="1559"/>
      <c r="T596" s="1556"/>
      <c r="U596" s="1567"/>
      <c r="V596" s="1567"/>
      <c r="W596" s="1386"/>
      <c r="X596" s="1567"/>
      <c r="Y596" s="1386"/>
      <c r="Z596" s="1567"/>
      <c r="AA596" s="1386"/>
      <c r="AB596" s="1556"/>
      <c r="AC596" s="1560"/>
      <c r="AD596" s="1561"/>
      <c r="AE596" s="1556"/>
      <c r="AF596" s="1556"/>
      <c r="AG596" s="1556"/>
      <c r="AH596" s="1562"/>
      <c r="AI596" s="1568"/>
      <c r="AJ596" s="1568"/>
      <c r="AK596" s="1568"/>
      <c r="AL596" s="1564"/>
      <c r="AM596" s="1568"/>
      <c r="AN596" s="1568"/>
      <c r="AO596" s="1582"/>
      <c r="AP596" s="1583"/>
      <c r="AQ596" s="1584"/>
      <c r="AR596" s="1569"/>
    </row>
    <row r="597" spans="1:44" s="1350" customFormat="1" ht="13.5" thickBot="1">
      <c r="A597" s="1553"/>
      <c r="B597" s="1585"/>
      <c r="C597" s="276" t="s">
        <v>782</v>
      </c>
      <c r="D597" s="1586"/>
      <c r="E597" s="1587"/>
      <c r="F597" s="1588"/>
      <c r="G597" s="1587"/>
      <c r="H597" s="1588"/>
      <c r="I597" s="1587"/>
      <c r="J597" s="1589"/>
      <c r="K597" s="1590"/>
      <c r="L597" s="1590"/>
      <c r="M597" s="1590"/>
      <c r="N597" s="1590"/>
      <c r="O597" s="1590"/>
      <c r="P597" s="1591"/>
      <c r="Q597" s="1588"/>
      <c r="R597" s="1587"/>
      <c r="S597" s="1592"/>
      <c r="T597" s="1593"/>
      <c r="U597" s="1594"/>
      <c r="V597" s="1591"/>
      <c r="W597" s="1587"/>
      <c r="X597" s="1588"/>
      <c r="Y597" s="1587"/>
      <c r="Z597" s="1588"/>
      <c r="AA597" s="1587"/>
      <c r="AB597" s="1589"/>
      <c r="AC597" s="1595"/>
      <c r="AD597" s="1587"/>
      <c r="AE597" s="1590"/>
      <c r="AF597" s="1593"/>
      <c r="AG597" s="1593"/>
      <c r="AH597" s="1596"/>
      <c r="AI597" s="1597"/>
      <c r="AJ597" s="1598"/>
      <c r="AK597" s="1599"/>
      <c r="AL597" s="1600"/>
      <c r="AM597" s="1586"/>
      <c r="AN597" s="1601"/>
      <c r="AO597" s="1602"/>
      <c r="AP597" s="1603"/>
      <c r="AQ597" s="1595"/>
      <c r="AR597" s="1604"/>
    </row>
    <row r="598" spans="1:44" s="1350" customFormat="1">
      <c r="A598" s="1553"/>
      <c r="B598" s="1605"/>
      <c r="C598" s="319" t="s">
        <v>414</v>
      </c>
      <c r="D598" s="1540"/>
      <c r="E598" s="1369"/>
      <c r="F598" s="1541"/>
      <c r="G598" s="1369"/>
      <c r="H598" s="1541"/>
      <c r="I598" s="1369"/>
      <c r="J598" s="1542"/>
      <c r="K598" s="1543"/>
      <c r="L598" s="1607"/>
      <c r="M598" s="1543"/>
      <c r="N598" s="1607"/>
      <c r="O598" s="1544"/>
      <c r="P598" s="1544"/>
      <c r="Q598" s="1541"/>
      <c r="R598" s="1369"/>
      <c r="S598" s="1545"/>
      <c r="T598" s="1607"/>
      <c r="U598" s="1541"/>
      <c r="V598" s="1541"/>
      <c r="W598" s="1369"/>
      <c r="X598" s="1541"/>
      <c r="Y598" s="1369"/>
      <c r="Z598" s="1541"/>
      <c r="AA598" s="1369"/>
      <c r="AB598" s="1542"/>
      <c r="AC598" s="1546"/>
      <c r="AD598" s="1547"/>
      <c r="AE598" s="1544"/>
      <c r="AF598" s="1607"/>
      <c r="AG598" s="1544"/>
      <c r="AH598" s="1548"/>
      <c r="AI598" s="1549"/>
      <c r="AJ598" s="1549"/>
      <c r="AK598" s="1549"/>
      <c r="AL598" s="1550"/>
      <c r="AM598" s="1549"/>
      <c r="AN598" s="1549"/>
      <c r="AO598" s="1541"/>
      <c r="AP598" s="1372"/>
      <c r="AQ598" s="1551"/>
      <c r="AR598" s="1552"/>
    </row>
    <row r="599" spans="1:44" s="1350" customFormat="1">
      <c r="A599" s="1553"/>
      <c r="B599" s="1554"/>
      <c r="C599" s="270" t="s">
        <v>11</v>
      </c>
      <c r="E599" s="1375"/>
      <c r="F599" s="1555"/>
      <c r="G599" s="1375"/>
      <c r="H599" s="1555"/>
      <c r="I599" s="1375"/>
      <c r="J599" s="1556"/>
      <c r="K599" s="1557"/>
      <c r="L599" s="1608"/>
      <c r="M599" s="1557"/>
      <c r="N599" s="1608"/>
      <c r="O599" s="1558"/>
      <c r="P599" s="1558"/>
      <c r="Q599" s="1555"/>
      <c r="R599" s="1375"/>
      <c r="S599" s="1559"/>
      <c r="T599" s="1608"/>
      <c r="U599" s="1555"/>
      <c r="V599" s="1555"/>
      <c r="W599" s="1375"/>
      <c r="X599" s="1555"/>
      <c r="Y599" s="1375"/>
      <c r="Z599" s="1555"/>
      <c r="AA599" s="1375"/>
      <c r="AB599" s="1556"/>
      <c r="AC599" s="1560"/>
      <c r="AD599" s="1561"/>
      <c r="AE599" s="1558"/>
      <c r="AF599" s="1608"/>
      <c r="AG599" s="1558"/>
      <c r="AH599" s="1562"/>
      <c r="AI599" s="1563"/>
      <c r="AJ599" s="1563"/>
      <c r="AK599" s="1563"/>
      <c r="AL599" s="1564"/>
      <c r="AM599" s="1563"/>
      <c r="AN599" s="1563"/>
      <c r="AO599" s="1555"/>
      <c r="AP599" s="1378"/>
      <c r="AQ599" s="1565"/>
      <c r="AR599" s="1566"/>
    </row>
    <row r="600" spans="1:44" s="1350" customFormat="1">
      <c r="A600" s="1553"/>
      <c r="B600" s="1554"/>
      <c r="C600" s="271" t="s">
        <v>4</v>
      </c>
      <c r="D600" s="1559"/>
      <c r="E600" s="1386"/>
      <c r="F600" s="1567"/>
      <c r="G600" s="1386"/>
      <c r="H600" s="1567"/>
      <c r="I600" s="1386"/>
      <c r="J600" s="1556"/>
      <c r="K600" s="1557"/>
      <c r="L600" s="1608"/>
      <c r="M600" s="1557"/>
      <c r="N600" s="1608"/>
      <c r="O600" s="1556"/>
      <c r="P600" s="1556"/>
      <c r="Q600" s="1567"/>
      <c r="R600" s="1386"/>
      <c r="S600" s="1559"/>
      <c r="T600" s="1608"/>
      <c r="U600" s="1567"/>
      <c r="V600" s="1567"/>
      <c r="W600" s="1386"/>
      <c r="X600" s="1567"/>
      <c r="Y600" s="1386"/>
      <c r="Z600" s="1567"/>
      <c r="AA600" s="1386"/>
      <c r="AB600" s="1556"/>
      <c r="AC600" s="1560"/>
      <c r="AD600" s="1561"/>
      <c r="AE600" s="1556"/>
      <c r="AF600" s="1608"/>
      <c r="AG600" s="1556"/>
      <c r="AH600" s="1562"/>
      <c r="AI600" s="1568"/>
      <c r="AJ600" s="1568"/>
      <c r="AK600" s="1568"/>
      <c r="AL600" s="1564"/>
      <c r="AM600" s="1568"/>
      <c r="AN600" s="1568"/>
      <c r="AO600" s="1555"/>
      <c r="AP600" s="1378"/>
      <c r="AQ600" s="1565"/>
      <c r="AR600" s="1569"/>
    </row>
    <row r="601" spans="1:44" s="1350" customFormat="1">
      <c r="A601" s="1553"/>
      <c r="B601" s="1554"/>
      <c r="C601" s="272" t="s">
        <v>943</v>
      </c>
      <c r="E601" s="1375"/>
      <c r="F601" s="1555"/>
      <c r="G601" s="1375"/>
      <c r="H601" s="1555"/>
      <c r="I601" s="1375"/>
      <c r="J601" s="1556"/>
      <c r="K601" s="1557"/>
      <c r="L601" s="1608"/>
      <c r="M601" s="1557"/>
      <c r="N601" s="1608"/>
      <c r="O601" s="1558"/>
      <c r="P601" s="1558"/>
      <c r="Q601" s="1555"/>
      <c r="R601" s="1375"/>
      <c r="S601" s="1559"/>
      <c r="T601" s="1608"/>
      <c r="U601" s="1555"/>
      <c r="V601" s="1555"/>
      <c r="W601" s="1375"/>
      <c r="X601" s="1555"/>
      <c r="Y601" s="1375"/>
      <c r="Z601" s="1555"/>
      <c r="AA601" s="1375"/>
      <c r="AB601" s="1556"/>
      <c r="AC601" s="1560"/>
      <c r="AD601" s="1561"/>
      <c r="AE601" s="1558"/>
      <c r="AF601" s="1608"/>
      <c r="AG601" s="1558"/>
      <c r="AH601" s="1562"/>
      <c r="AI601" s="1563"/>
      <c r="AJ601" s="1563"/>
      <c r="AK601" s="1563"/>
      <c r="AL601" s="1564"/>
      <c r="AM601" s="1563"/>
      <c r="AN601" s="1563"/>
      <c r="AO601" s="1555"/>
      <c r="AP601" s="1378"/>
      <c r="AQ601" s="1565"/>
      <c r="AR601" s="1566"/>
    </row>
    <row r="602" spans="1:44" s="1350" customFormat="1">
      <c r="A602" s="1553"/>
      <c r="B602" s="1554"/>
      <c r="C602" s="273" t="s">
        <v>944</v>
      </c>
      <c r="E602" s="1375"/>
      <c r="F602" s="1555"/>
      <c r="G602" s="1375"/>
      <c r="H602" s="1555"/>
      <c r="I602" s="1375"/>
      <c r="J602" s="1556"/>
      <c r="K602" s="1557"/>
      <c r="L602" s="1608"/>
      <c r="M602" s="1557"/>
      <c r="N602" s="1608"/>
      <c r="O602" s="1558"/>
      <c r="P602" s="1558"/>
      <c r="Q602" s="1555"/>
      <c r="R602" s="1375"/>
      <c r="S602" s="1559"/>
      <c r="T602" s="1608"/>
      <c r="U602" s="1555"/>
      <c r="V602" s="1555"/>
      <c r="W602" s="1375"/>
      <c r="X602" s="1555"/>
      <c r="Y602" s="1375"/>
      <c r="Z602" s="1555"/>
      <c r="AA602" s="1375"/>
      <c r="AB602" s="1556"/>
      <c r="AC602" s="1560"/>
      <c r="AD602" s="1561"/>
      <c r="AE602" s="1558"/>
      <c r="AF602" s="1608"/>
      <c r="AG602" s="1558"/>
      <c r="AH602" s="1562"/>
      <c r="AI602" s="1563"/>
      <c r="AJ602" s="1563"/>
      <c r="AK602" s="1563"/>
      <c r="AL602" s="1564"/>
      <c r="AM602" s="1563"/>
      <c r="AN602" s="1563"/>
      <c r="AO602" s="1555"/>
      <c r="AP602" s="1378"/>
      <c r="AQ602" s="1565"/>
      <c r="AR602" s="1566"/>
    </row>
    <row r="603" spans="1:44" s="1350" customFormat="1">
      <c r="A603" s="1553"/>
      <c r="B603" s="1554"/>
      <c r="C603" s="272" t="s">
        <v>945</v>
      </c>
      <c r="E603" s="1375"/>
      <c r="F603" s="1555"/>
      <c r="G603" s="1375"/>
      <c r="H603" s="1555"/>
      <c r="I603" s="1375"/>
      <c r="J603" s="1556"/>
      <c r="K603" s="1557"/>
      <c r="L603" s="1608"/>
      <c r="M603" s="1557"/>
      <c r="N603" s="1608"/>
      <c r="O603" s="1558"/>
      <c r="P603" s="1558"/>
      <c r="Q603" s="1555"/>
      <c r="R603" s="1375"/>
      <c r="S603" s="1559"/>
      <c r="T603" s="1608"/>
      <c r="U603" s="1555"/>
      <c r="V603" s="1555"/>
      <c r="W603" s="1375"/>
      <c r="X603" s="1555"/>
      <c r="Y603" s="1375"/>
      <c r="Z603" s="1555"/>
      <c r="AA603" s="1375"/>
      <c r="AB603" s="1556"/>
      <c r="AC603" s="1560"/>
      <c r="AD603" s="1561"/>
      <c r="AE603" s="1558"/>
      <c r="AF603" s="1608"/>
      <c r="AG603" s="1558"/>
      <c r="AH603" s="1562"/>
      <c r="AI603" s="1563"/>
      <c r="AJ603" s="1563"/>
      <c r="AK603" s="1563"/>
      <c r="AL603" s="1564"/>
      <c r="AM603" s="1563"/>
      <c r="AN603" s="1563"/>
      <c r="AO603" s="1555"/>
      <c r="AP603" s="1378"/>
      <c r="AQ603" s="1565"/>
      <c r="AR603" s="1566"/>
    </row>
    <row r="604" spans="1:44" s="1350" customFormat="1">
      <c r="A604" s="1553"/>
      <c r="B604" s="1554"/>
      <c r="C604" s="273" t="s">
        <v>946</v>
      </c>
      <c r="E604" s="1375"/>
      <c r="F604" s="1555"/>
      <c r="G604" s="1375"/>
      <c r="H604" s="1555"/>
      <c r="I604" s="1375"/>
      <c r="J604" s="1556"/>
      <c r="K604" s="1557"/>
      <c r="L604" s="1608"/>
      <c r="M604" s="1557"/>
      <c r="N604" s="1608"/>
      <c r="O604" s="1558"/>
      <c r="P604" s="1558"/>
      <c r="Q604" s="1555"/>
      <c r="R604" s="1375"/>
      <c r="S604" s="1559"/>
      <c r="T604" s="1608"/>
      <c r="U604" s="1555"/>
      <c r="V604" s="1555"/>
      <c r="W604" s="1375"/>
      <c r="X604" s="1555"/>
      <c r="Y604" s="1375"/>
      <c r="Z604" s="1555"/>
      <c r="AA604" s="1375"/>
      <c r="AB604" s="1556"/>
      <c r="AC604" s="1560"/>
      <c r="AD604" s="1561"/>
      <c r="AE604" s="1558"/>
      <c r="AF604" s="1608"/>
      <c r="AG604" s="1558"/>
      <c r="AH604" s="1562"/>
      <c r="AI604" s="1563"/>
      <c r="AJ604" s="1563"/>
      <c r="AK604" s="1563"/>
      <c r="AL604" s="1564"/>
      <c r="AM604" s="1563"/>
      <c r="AN604" s="1563"/>
      <c r="AO604" s="1555"/>
      <c r="AP604" s="1378"/>
      <c r="AQ604" s="1565"/>
      <c r="AR604" s="1566"/>
    </row>
    <row r="605" spans="1:44" s="1350" customFormat="1">
      <c r="A605" s="1553"/>
      <c r="B605" s="1554"/>
      <c r="C605" s="272" t="s">
        <v>947</v>
      </c>
      <c r="E605" s="1375"/>
      <c r="F605" s="1555"/>
      <c r="G605" s="1375"/>
      <c r="H605" s="1555"/>
      <c r="I605" s="1375"/>
      <c r="J605" s="1556"/>
      <c r="K605" s="1557"/>
      <c r="L605" s="1608"/>
      <c r="M605" s="1557"/>
      <c r="N605" s="1608"/>
      <c r="O605" s="1558"/>
      <c r="P605" s="1558"/>
      <c r="Q605" s="1555"/>
      <c r="R605" s="1375"/>
      <c r="S605" s="1559"/>
      <c r="T605" s="1608"/>
      <c r="U605" s="1555"/>
      <c r="V605" s="1555"/>
      <c r="W605" s="1375"/>
      <c r="X605" s="1555"/>
      <c r="Y605" s="1375"/>
      <c r="Z605" s="1555"/>
      <c r="AA605" s="1375"/>
      <c r="AB605" s="1556"/>
      <c r="AC605" s="1560"/>
      <c r="AD605" s="1561"/>
      <c r="AE605" s="1558"/>
      <c r="AF605" s="1608"/>
      <c r="AG605" s="1558"/>
      <c r="AH605" s="1562"/>
      <c r="AI605" s="1563"/>
      <c r="AJ605" s="1563"/>
      <c r="AK605" s="1563"/>
      <c r="AL605" s="1564"/>
      <c r="AM605" s="1563"/>
      <c r="AN605" s="1563"/>
      <c r="AO605" s="1555"/>
      <c r="AP605" s="1378"/>
      <c r="AQ605" s="1565"/>
      <c r="AR605" s="1566"/>
    </row>
    <row r="606" spans="1:44" s="1350" customFormat="1">
      <c r="A606" s="1553"/>
      <c r="B606" s="1554"/>
      <c r="C606" s="273" t="s">
        <v>948</v>
      </c>
      <c r="E606" s="1375"/>
      <c r="F606" s="1555"/>
      <c r="G606" s="1375"/>
      <c r="H606" s="1555"/>
      <c r="I606" s="1375"/>
      <c r="J606" s="1556"/>
      <c r="K606" s="1557"/>
      <c r="L606" s="1608"/>
      <c r="M606" s="1557"/>
      <c r="N606" s="1608"/>
      <c r="O606" s="1558"/>
      <c r="P606" s="1558"/>
      <c r="Q606" s="1555"/>
      <c r="R606" s="1375"/>
      <c r="S606" s="1559"/>
      <c r="T606" s="1608"/>
      <c r="U606" s="1555"/>
      <c r="V606" s="1555"/>
      <c r="W606" s="1375"/>
      <c r="X606" s="1555"/>
      <c r="Y606" s="1375"/>
      <c r="Z606" s="1555"/>
      <c r="AA606" s="1375"/>
      <c r="AB606" s="1556"/>
      <c r="AC606" s="1560"/>
      <c r="AD606" s="1561"/>
      <c r="AE606" s="1558"/>
      <c r="AF606" s="1608"/>
      <c r="AG606" s="1558"/>
      <c r="AH606" s="1562"/>
      <c r="AI606" s="1563"/>
      <c r="AJ606" s="1563"/>
      <c r="AK606" s="1563"/>
      <c r="AL606" s="1564"/>
      <c r="AM606" s="1563"/>
      <c r="AN606" s="1563"/>
      <c r="AO606" s="1555"/>
      <c r="AP606" s="1378"/>
      <c r="AQ606" s="1565"/>
      <c r="AR606" s="1566"/>
    </row>
    <row r="607" spans="1:44" s="1350" customFormat="1">
      <c r="A607" s="1553"/>
      <c r="B607" s="1554"/>
      <c r="C607" s="271" t="s">
        <v>10</v>
      </c>
      <c r="D607" s="1559"/>
      <c r="E607" s="1386"/>
      <c r="F607" s="1567"/>
      <c r="G607" s="1386"/>
      <c r="H607" s="1567"/>
      <c r="I607" s="1386"/>
      <c r="J607" s="1556"/>
      <c r="K607" s="1557"/>
      <c r="L607" s="1608"/>
      <c r="M607" s="1557"/>
      <c r="N607" s="1608"/>
      <c r="O607" s="1556"/>
      <c r="P607" s="1556"/>
      <c r="Q607" s="1567"/>
      <c r="R607" s="1386"/>
      <c r="S607" s="1559"/>
      <c r="T607" s="1608"/>
      <c r="U607" s="1567"/>
      <c r="V607" s="1567"/>
      <c r="W607" s="1386"/>
      <c r="X607" s="1567"/>
      <c r="Y607" s="1386"/>
      <c r="Z607" s="1567"/>
      <c r="AA607" s="1386"/>
      <c r="AB607" s="1556"/>
      <c r="AC607" s="1560"/>
      <c r="AD607" s="1561"/>
      <c r="AE607" s="1556"/>
      <c r="AF607" s="1608"/>
      <c r="AG607" s="1556"/>
      <c r="AH607" s="1562"/>
      <c r="AI607" s="1568"/>
      <c r="AJ607" s="1568"/>
      <c r="AK607" s="1568"/>
      <c r="AL607" s="1564"/>
      <c r="AM607" s="1568"/>
      <c r="AN607" s="1568"/>
      <c r="AO607" s="1555"/>
      <c r="AP607" s="1378"/>
      <c r="AQ607" s="1565"/>
      <c r="AR607" s="1569"/>
    </row>
    <row r="608" spans="1:44" s="1350" customFormat="1">
      <c r="A608" s="1553"/>
      <c r="B608" s="1554"/>
      <c r="C608" s="272" t="s">
        <v>417</v>
      </c>
      <c r="D608" s="1559"/>
      <c r="E608" s="1386"/>
      <c r="F608" s="1567"/>
      <c r="G608" s="1386"/>
      <c r="H608" s="1567"/>
      <c r="I608" s="1386"/>
      <c r="J608" s="1556"/>
      <c r="K608" s="1557"/>
      <c r="L608" s="1608"/>
      <c r="M608" s="1557"/>
      <c r="N608" s="1608"/>
      <c r="O608" s="1556"/>
      <c r="P608" s="1556"/>
      <c r="Q608" s="1567"/>
      <c r="R608" s="1386"/>
      <c r="S608" s="1559"/>
      <c r="T608" s="1608"/>
      <c r="U608" s="1567"/>
      <c r="V608" s="1567"/>
      <c r="W608" s="1386"/>
      <c r="X608" s="1567"/>
      <c r="Y608" s="1386"/>
      <c r="Z608" s="1567"/>
      <c r="AA608" s="1386"/>
      <c r="AB608" s="1556"/>
      <c r="AC608" s="1560"/>
      <c r="AD608" s="1561"/>
      <c r="AE608" s="1556"/>
      <c r="AF608" s="1608"/>
      <c r="AG608" s="1556"/>
      <c r="AH608" s="1562"/>
      <c r="AI608" s="1568"/>
      <c r="AJ608" s="1568"/>
      <c r="AK608" s="1568"/>
      <c r="AL608" s="1564"/>
      <c r="AM608" s="1568"/>
      <c r="AN608" s="1568"/>
      <c r="AO608" s="1555"/>
      <c r="AP608" s="1378"/>
      <c r="AQ608" s="1565"/>
      <c r="AR608" s="1569"/>
    </row>
    <row r="609" spans="1:44" s="1350" customFormat="1" ht="15">
      <c r="A609" s="1553"/>
      <c r="B609" s="1570" t="s">
        <v>65</v>
      </c>
      <c r="C609" s="273" t="s">
        <v>949</v>
      </c>
      <c r="E609" s="1375"/>
      <c r="F609" s="1555"/>
      <c r="G609" s="1375"/>
      <c r="H609" s="1555"/>
      <c r="I609" s="1375"/>
      <c r="J609" s="1556"/>
      <c r="K609" s="1557"/>
      <c r="L609" s="1608"/>
      <c r="M609" s="1557"/>
      <c r="N609" s="1608"/>
      <c r="O609" s="1558"/>
      <c r="P609" s="1558"/>
      <c r="Q609" s="1555"/>
      <c r="R609" s="1375"/>
      <c r="S609" s="1559"/>
      <c r="T609" s="1608"/>
      <c r="U609" s="1555"/>
      <c r="V609" s="1555"/>
      <c r="W609" s="1375"/>
      <c r="X609" s="1555"/>
      <c r="Y609" s="1375"/>
      <c r="Z609" s="1555"/>
      <c r="AA609" s="1375"/>
      <c r="AB609" s="1556"/>
      <c r="AC609" s="1560"/>
      <c r="AD609" s="1561"/>
      <c r="AE609" s="1558"/>
      <c r="AF609" s="1608"/>
      <c r="AG609" s="1558"/>
      <c r="AH609" s="1562"/>
      <c r="AI609" s="1563"/>
      <c r="AJ609" s="1563"/>
      <c r="AK609" s="1563"/>
      <c r="AL609" s="1564"/>
      <c r="AM609" s="1563"/>
      <c r="AN609" s="1563"/>
      <c r="AO609" s="1555"/>
      <c r="AP609" s="1378"/>
      <c r="AQ609" s="1565"/>
      <c r="AR609" s="1566"/>
    </row>
    <row r="610" spans="1:44" s="1350" customFormat="1">
      <c r="A610" s="1553"/>
      <c r="B610" s="1554"/>
      <c r="C610" s="273" t="s">
        <v>950</v>
      </c>
      <c r="D610" s="1559"/>
      <c r="E610" s="1386"/>
      <c r="F610" s="1567"/>
      <c r="G610" s="1386"/>
      <c r="H610" s="1567"/>
      <c r="I610" s="1386"/>
      <c r="J610" s="1556"/>
      <c r="K610" s="1557"/>
      <c r="L610" s="1608"/>
      <c r="M610" s="1557"/>
      <c r="N610" s="1608"/>
      <c r="O610" s="1556"/>
      <c r="P610" s="1556"/>
      <c r="Q610" s="1567"/>
      <c r="R610" s="1386"/>
      <c r="S610" s="1559"/>
      <c r="T610" s="1608"/>
      <c r="U610" s="1567"/>
      <c r="V610" s="1567"/>
      <c r="W610" s="1386"/>
      <c r="X610" s="1567"/>
      <c r="Y610" s="1386"/>
      <c r="Z610" s="1567"/>
      <c r="AA610" s="1386"/>
      <c r="AB610" s="1556"/>
      <c r="AC610" s="1560"/>
      <c r="AD610" s="1561"/>
      <c r="AE610" s="1556"/>
      <c r="AF610" s="1608"/>
      <c r="AG610" s="1556"/>
      <c r="AH610" s="1562"/>
      <c r="AI610" s="1568"/>
      <c r="AJ610" s="1568"/>
      <c r="AK610" s="1568"/>
      <c r="AL610" s="1564"/>
      <c r="AM610" s="1568"/>
      <c r="AN610" s="1568"/>
      <c r="AO610" s="1555"/>
      <c r="AP610" s="1378"/>
      <c r="AQ610" s="1565"/>
      <c r="AR610" s="1569"/>
    </row>
    <row r="611" spans="1:44" s="1350" customFormat="1">
      <c r="A611" s="1553"/>
      <c r="B611" s="1554"/>
      <c r="C611" s="274" t="s">
        <v>951</v>
      </c>
      <c r="E611" s="1375"/>
      <c r="F611" s="1555"/>
      <c r="G611" s="1375"/>
      <c r="H611" s="1555"/>
      <c r="I611" s="1375"/>
      <c r="J611" s="1556"/>
      <c r="K611" s="1557"/>
      <c r="L611" s="1608"/>
      <c r="M611" s="1557"/>
      <c r="N611" s="1608"/>
      <c r="O611" s="1558"/>
      <c r="P611" s="1558"/>
      <c r="Q611" s="1555"/>
      <c r="R611" s="1375"/>
      <c r="S611" s="1559"/>
      <c r="T611" s="1608"/>
      <c r="U611" s="1555"/>
      <c r="V611" s="1555"/>
      <c r="W611" s="1375"/>
      <c r="X611" s="1555"/>
      <c r="Y611" s="1375"/>
      <c r="Z611" s="1555"/>
      <c r="AA611" s="1375"/>
      <c r="AB611" s="1556"/>
      <c r="AC611" s="1560"/>
      <c r="AD611" s="1561"/>
      <c r="AE611" s="1558"/>
      <c r="AF611" s="1608"/>
      <c r="AG611" s="1558"/>
      <c r="AH611" s="1562"/>
      <c r="AI611" s="1563"/>
      <c r="AJ611" s="1563"/>
      <c r="AK611" s="1563"/>
      <c r="AL611" s="1564"/>
      <c r="AM611" s="1563"/>
      <c r="AN611" s="1563"/>
      <c r="AO611" s="1555"/>
      <c r="AP611" s="1378"/>
      <c r="AQ611" s="1565"/>
      <c r="AR611" s="1566"/>
    </row>
    <row r="612" spans="1:44" s="1350" customFormat="1">
      <c r="A612" s="1553"/>
      <c r="B612" s="1554"/>
      <c r="C612" s="274" t="s">
        <v>952</v>
      </c>
      <c r="E612" s="1375"/>
      <c r="F612" s="1555"/>
      <c r="G612" s="1375"/>
      <c r="H612" s="1555"/>
      <c r="I612" s="1375"/>
      <c r="J612" s="1556"/>
      <c r="K612" s="1557"/>
      <c r="L612" s="1608"/>
      <c r="M612" s="1557"/>
      <c r="N612" s="1608"/>
      <c r="O612" s="1558"/>
      <c r="P612" s="1558"/>
      <c r="Q612" s="1555"/>
      <c r="R612" s="1375"/>
      <c r="S612" s="1559"/>
      <c r="T612" s="1608"/>
      <c r="U612" s="1555"/>
      <c r="V612" s="1555"/>
      <c r="W612" s="1375"/>
      <c r="X612" s="1555"/>
      <c r="Y612" s="1375"/>
      <c r="Z612" s="1555"/>
      <c r="AA612" s="1375"/>
      <c r="AB612" s="1556"/>
      <c r="AC612" s="1560"/>
      <c r="AD612" s="1561"/>
      <c r="AE612" s="1558"/>
      <c r="AF612" s="1608"/>
      <c r="AG612" s="1558"/>
      <c r="AH612" s="1562"/>
      <c r="AI612" s="1563"/>
      <c r="AJ612" s="1563"/>
      <c r="AK612" s="1563"/>
      <c r="AL612" s="1564"/>
      <c r="AM612" s="1563"/>
      <c r="AN612" s="1563"/>
      <c r="AO612" s="1555"/>
      <c r="AP612" s="1378"/>
      <c r="AQ612" s="1565"/>
      <c r="AR612" s="1566"/>
    </row>
    <row r="613" spans="1:44" s="1350" customFormat="1">
      <c r="A613" s="1553"/>
      <c r="B613" s="1554"/>
      <c r="C613" s="274" t="s">
        <v>953</v>
      </c>
      <c r="E613" s="1375"/>
      <c r="F613" s="1555"/>
      <c r="G613" s="1375"/>
      <c r="H613" s="1555"/>
      <c r="I613" s="1375"/>
      <c r="J613" s="1556"/>
      <c r="K613" s="1557"/>
      <c r="L613" s="1608"/>
      <c r="M613" s="1557"/>
      <c r="N613" s="1608"/>
      <c r="O613" s="1558"/>
      <c r="P613" s="1558"/>
      <c r="Q613" s="1555"/>
      <c r="R613" s="1375"/>
      <c r="S613" s="1559"/>
      <c r="T613" s="1608"/>
      <c r="U613" s="1555"/>
      <c r="V613" s="1555"/>
      <c r="W613" s="1375"/>
      <c r="X613" s="1555"/>
      <c r="Y613" s="1375"/>
      <c r="Z613" s="1555"/>
      <c r="AA613" s="1375"/>
      <c r="AB613" s="1556"/>
      <c r="AC613" s="1560"/>
      <c r="AD613" s="1561"/>
      <c r="AE613" s="1558"/>
      <c r="AF613" s="1608"/>
      <c r="AG613" s="1558"/>
      <c r="AH613" s="1562"/>
      <c r="AI613" s="1563"/>
      <c r="AJ613" s="1563"/>
      <c r="AK613" s="1563"/>
      <c r="AL613" s="1564"/>
      <c r="AM613" s="1563"/>
      <c r="AN613" s="1563"/>
      <c r="AO613" s="1555"/>
      <c r="AP613" s="1378"/>
      <c r="AQ613" s="1565"/>
      <c r="AR613" s="1566"/>
    </row>
    <row r="614" spans="1:44" s="1350" customFormat="1">
      <c r="A614" s="1553"/>
      <c r="B614" s="1554"/>
      <c r="C614" s="272" t="s">
        <v>420</v>
      </c>
      <c r="E614" s="1375"/>
      <c r="F614" s="1555"/>
      <c r="G614" s="1375"/>
      <c r="H614" s="1555"/>
      <c r="I614" s="1375"/>
      <c r="J614" s="1556"/>
      <c r="K614" s="1557"/>
      <c r="L614" s="1608"/>
      <c r="M614" s="1557"/>
      <c r="N614" s="1608"/>
      <c r="O614" s="1558"/>
      <c r="P614" s="1558"/>
      <c r="Q614" s="1555"/>
      <c r="R614" s="1375"/>
      <c r="S614" s="1559"/>
      <c r="T614" s="1608"/>
      <c r="U614" s="1555"/>
      <c r="V614" s="1555"/>
      <c r="W614" s="1375"/>
      <c r="X614" s="1555"/>
      <c r="Y614" s="1375"/>
      <c r="Z614" s="1555"/>
      <c r="AA614" s="1375"/>
      <c r="AB614" s="1556"/>
      <c r="AC614" s="1560"/>
      <c r="AD614" s="1561"/>
      <c r="AE614" s="1558"/>
      <c r="AF614" s="1608"/>
      <c r="AG614" s="1558"/>
      <c r="AH614" s="1562"/>
      <c r="AI614" s="1563"/>
      <c r="AJ614" s="1563"/>
      <c r="AK614" s="1563"/>
      <c r="AL614" s="1564"/>
      <c r="AM614" s="1563"/>
      <c r="AN614" s="1563"/>
      <c r="AO614" s="1555"/>
      <c r="AP614" s="1378"/>
      <c r="AQ614" s="1565"/>
      <c r="AR614" s="1566"/>
    </row>
    <row r="615" spans="1:44" s="1350" customFormat="1">
      <c r="A615" s="1553"/>
      <c r="B615" s="1554"/>
      <c r="C615" s="272" t="s">
        <v>421</v>
      </c>
      <c r="D615" s="1384"/>
      <c r="E615" s="1386"/>
      <c r="F615" s="1395"/>
      <c r="G615" s="1386"/>
      <c r="H615" s="1395"/>
      <c r="I615" s="1386"/>
      <c r="J615" s="1556"/>
      <c r="K615" s="1557"/>
      <c r="L615" s="1608"/>
      <c r="M615" s="1557"/>
      <c r="N615" s="1608"/>
      <c r="O615" s="1556"/>
      <c r="P615" s="1556"/>
      <c r="Q615" s="1395"/>
      <c r="R615" s="1386"/>
      <c r="S615" s="1559"/>
      <c r="T615" s="1608"/>
      <c r="U615" s="1567"/>
      <c r="V615" s="1395"/>
      <c r="W615" s="1386"/>
      <c r="X615" s="1395"/>
      <c r="Y615" s="1386"/>
      <c r="Z615" s="1395"/>
      <c r="AA615" s="1386"/>
      <c r="AB615" s="1556"/>
      <c r="AC615" s="1560"/>
      <c r="AD615" s="1561"/>
      <c r="AE615" s="1556"/>
      <c r="AF615" s="1608"/>
      <c r="AG615" s="1556"/>
      <c r="AH615" s="1562"/>
      <c r="AI615" s="1385"/>
      <c r="AJ615" s="1385"/>
      <c r="AK615" s="1385"/>
      <c r="AL615" s="1564"/>
      <c r="AM615" s="1385"/>
      <c r="AN615" s="1385"/>
      <c r="AO615" s="1555"/>
      <c r="AP615" s="1378"/>
      <c r="AQ615" s="1565"/>
      <c r="AR615" s="1569"/>
    </row>
    <row r="616" spans="1:44" s="1350" customFormat="1">
      <c r="A616" s="1553"/>
      <c r="B616" s="1554"/>
      <c r="C616" s="273" t="s">
        <v>954</v>
      </c>
      <c r="E616" s="1375"/>
      <c r="F616" s="1555"/>
      <c r="G616" s="1375"/>
      <c r="H616" s="1555"/>
      <c r="I616" s="1375"/>
      <c r="J616" s="1556"/>
      <c r="K616" s="1557"/>
      <c r="L616" s="1608"/>
      <c r="M616" s="1557"/>
      <c r="N616" s="1608"/>
      <c r="O616" s="1558"/>
      <c r="P616" s="1558"/>
      <c r="Q616" s="1555"/>
      <c r="R616" s="1375"/>
      <c r="S616" s="1559"/>
      <c r="T616" s="1608"/>
      <c r="U616" s="1555"/>
      <c r="V616" s="1555"/>
      <c r="W616" s="1375"/>
      <c r="X616" s="1555"/>
      <c r="Y616" s="1375"/>
      <c r="Z616" s="1555"/>
      <c r="AA616" s="1375"/>
      <c r="AB616" s="1556"/>
      <c r="AC616" s="1560"/>
      <c r="AD616" s="1561"/>
      <c r="AE616" s="1558"/>
      <c r="AF616" s="1608"/>
      <c r="AG616" s="1558"/>
      <c r="AH616" s="1562"/>
      <c r="AI616" s="1563"/>
      <c r="AJ616" s="1563"/>
      <c r="AK616" s="1563"/>
      <c r="AL616" s="1564"/>
      <c r="AM616" s="1563"/>
      <c r="AN616" s="1563"/>
      <c r="AO616" s="1555"/>
      <c r="AP616" s="1378"/>
      <c r="AQ616" s="1565"/>
      <c r="AR616" s="1566"/>
    </row>
    <row r="617" spans="1:44" s="1350" customFormat="1">
      <c r="A617" s="1553"/>
      <c r="B617" s="1554"/>
      <c r="C617" s="273" t="s">
        <v>955</v>
      </c>
      <c r="E617" s="1375"/>
      <c r="F617" s="1555"/>
      <c r="G617" s="1375"/>
      <c r="H617" s="1555"/>
      <c r="I617" s="1375"/>
      <c r="J617" s="1556"/>
      <c r="K617" s="1557"/>
      <c r="L617" s="1608"/>
      <c r="M617" s="1557"/>
      <c r="N617" s="1608"/>
      <c r="O617" s="1558"/>
      <c r="P617" s="1558"/>
      <c r="Q617" s="1555"/>
      <c r="R617" s="1375"/>
      <c r="S617" s="1559"/>
      <c r="T617" s="1608"/>
      <c r="U617" s="1555"/>
      <c r="V617" s="1555"/>
      <c r="W617" s="1375"/>
      <c r="X617" s="1555"/>
      <c r="Y617" s="1375"/>
      <c r="Z617" s="1555"/>
      <c r="AA617" s="1375"/>
      <c r="AB617" s="1556"/>
      <c r="AC617" s="1560"/>
      <c r="AD617" s="1561"/>
      <c r="AE617" s="1558"/>
      <c r="AF617" s="1608"/>
      <c r="AG617" s="1558"/>
      <c r="AH617" s="1562"/>
      <c r="AI617" s="1563"/>
      <c r="AJ617" s="1563"/>
      <c r="AK617" s="1563"/>
      <c r="AL617" s="1564"/>
      <c r="AM617" s="1563"/>
      <c r="AN617" s="1563"/>
      <c r="AO617" s="1555"/>
      <c r="AP617" s="1378"/>
      <c r="AQ617" s="1565"/>
      <c r="AR617" s="1566"/>
    </row>
    <row r="618" spans="1:44" s="1350" customFormat="1">
      <c r="A618" s="1553"/>
      <c r="B618" s="1554"/>
      <c r="C618" s="271" t="s">
        <v>104</v>
      </c>
      <c r="E618" s="1375"/>
      <c r="F618" s="1555"/>
      <c r="G618" s="1375"/>
      <c r="H618" s="1555"/>
      <c r="I618" s="1375"/>
      <c r="J618" s="1556"/>
      <c r="K618" s="1557"/>
      <c r="L618" s="1608"/>
      <c r="M618" s="1557"/>
      <c r="N618" s="1608"/>
      <c r="O618" s="1558"/>
      <c r="P618" s="1558"/>
      <c r="Q618" s="1555"/>
      <c r="R618" s="1375"/>
      <c r="S618" s="1559"/>
      <c r="T618" s="1608"/>
      <c r="U618" s="1555"/>
      <c r="V618" s="1555"/>
      <c r="W618" s="1375"/>
      <c r="X618" s="1555"/>
      <c r="Y618" s="1375"/>
      <c r="Z618" s="1555"/>
      <c r="AA618" s="1375"/>
      <c r="AB618" s="1556"/>
      <c r="AC618" s="1560"/>
      <c r="AD618" s="1561"/>
      <c r="AE618" s="1558"/>
      <c r="AF618" s="1608"/>
      <c r="AG618" s="1558"/>
      <c r="AH618" s="1562"/>
      <c r="AI618" s="1563"/>
      <c r="AJ618" s="1563"/>
      <c r="AK618" s="1563"/>
      <c r="AL618" s="1564"/>
      <c r="AM618" s="1563"/>
      <c r="AN618" s="1563"/>
      <c r="AO618" s="1555"/>
      <c r="AP618" s="1378"/>
      <c r="AQ618" s="1565"/>
      <c r="AR618" s="1566"/>
    </row>
    <row r="619" spans="1:44" s="1350" customFormat="1">
      <c r="A619" s="1553"/>
      <c r="B619" s="1554"/>
      <c r="C619" s="271" t="s">
        <v>322</v>
      </c>
      <c r="D619" s="1571"/>
      <c r="E619" s="1572"/>
      <c r="F619" s="1573"/>
      <c r="G619" s="1572"/>
      <c r="H619" s="1573"/>
      <c r="I619" s="1572"/>
      <c r="J619" s="1556"/>
      <c r="K619" s="1574"/>
      <c r="L619" s="1609"/>
      <c r="M619" s="1574"/>
      <c r="N619" s="1609"/>
      <c r="O619" s="1574"/>
      <c r="P619" s="1574"/>
      <c r="Q619" s="1573"/>
      <c r="R619" s="1572"/>
      <c r="S619" s="1559"/>
      <c r="T619" s="1609"/>
      <c r="U619" s="1573"/>
      <c r="V619" s="1573"/>
      <c r="W619" s="1572"/>
      <c r="X619" s="1573"/>
      <c r="Y619" s="1572"/>
      <c r="Z619" s="1573"/>
      <c r="AA619" s="1572"/>
      <c r="AB619" s="1556"/>
      <c r="AC619" s="1571"/>
      <c r="AD619" s="1575"/>
      <c r="AE619" s="1574"/>
      <c r="AF619" s="1609"/>
      <c r="AG619" s="1574"/>
      <c r="AH619" s="1562"/>
      <c r="AI619" s="1576"/>
      <c r="AJ619" s="1576"/>
      <c r="AK619" s="1576"/>
      <c r="AL619" s="1564"/>
      <c r="AM619" s="1576"/>
      <c r="AN619" s="1576"/>
      <c r="AO619" s="1573"/>
      <c r="AP619" s="1577"/>
      <c r="AQ619" s="1578"/>
      <c r="AR619" s="1579"/>
    </row>
    <row r="620" spans="1:44" s="1350" customFormat="1">
      <c r="A620" s="1553"/>
      <c r="B620" s="1554"/>
      <c r="C620" s="271" t="s">
        <v>424</v>
      </c>
      <c r="D620" s="1560"/>
      <c r="E620" s="40"/>
      <c r="F620" s="1580"/>
      <c r="G620" s="40"/>
      <c r="H620" s="1580"/>
      <c r="I620" s="40"/>
      <c r="J620" s="1556"/>
      <c r="K620" s="1557"/>
      <c r="L620" s="1608"/>
      <c r="M620" s="1557"/>
      <c r="N620" s="1608"/>
      <c r="O620" s="1557"/>
      <c r="P620" s="1557"/>
      <c r="Q620" s="1580"/>
      <c r="R620" s="40"/>
      <c r="S620" s="1559"/>
      <c r="T620" s="1608"/>
      <c r="U620" s="1580"/>
      <c r="V620" s="1580"/>
      <c r="W620" s="40"/>
      <c r="X620" s="1580"/>
      <c r="Y620" s="40"/>
      <c r="Z620" s="1580"/>
      <c r="AA620" s="40"/>
      <c r="AB620" s="1556"/>
      <c r="AC620" s="1560"/>
      <c r="AD620" s="1561"/>
      <c r="AE620" s="1557"/>
      <c r="AF620" s="1608"/>
      <c r="AG620" s="1557"/>
      <c r="AH620" s="1562"/>
      <c r="AI620" s="1581"/>
      <c r="AJ620" s="1581"/>
      <c r="AK620" s="1581"/>
      <c r="AL620" s="1564"/>
      <c r="AM620" s="1581"/>
      <c r="AN620" s="1581"/>
      <c r="AO620" s="1555"/>
      <c r="AP620" s="1378"/>
      <c r="AQ620" s="1565"/>
      <c r="AR620" s="1566"/>
    </row>
    <row r="621" spans="1:44" s="1350" customFormat="1">
      <c r="A621" s="1553"/>
      <c r="B621" s="1554"/>
      <c r="C621" s="275" t="s">
        <v>425</v>
      </c>
      <c r="D621" s="1559"/>
      <c r="E621" s="1386"/>
      <c r="F621" s="1567"/>
      <c r="G621" s="1386"/>
      <c r="H621" s="1567"/>
      <c r="I621" s="1386"/>
      <c r="J621" s="1556"/>
      <c r="K621" s="1557"/>
      <c r="L621" s="1608"/>
      <c r="M621" s="1557"/>
      <c r="N621" s="1608"/>
      <c r="O621" s="1556"/>
      <c r="P621" s="1556"/>
      <c r="Q621" s="1567"/>
      <c r="R621" s="1386"/>
      <c r="S621" s="1559"/>
      <c r="T621" s="1608"/>
      <c r="U621" s="1567"/>
      <c r="V621" s="1567"/>
      <c r="W621" s="1386"/>
      <c r="X621" s="1567"/>
      <c r="Y621" s="1386"/>
      <c r="Z621" s="1567"/>
      <c r="AA621" s="1386"/>
      <c r="AB621" s="1556"/>
      <c r="AC621" s="1560"/>
      <c r="AD621" s="1561"/>
      <c r="AE621" s="1556"/>
      <c r="AF621" s="1608"/>
      <c r="AG621" s="1556"/>
      <c r="AH621" s="1562"/>
      <c r="AI621" s="1568"/>
      <c r="AJ621" s="1568"/>
      <c r="AK621" s="1568"/>
      <c r="AL621" s="1564"/>
      <c r="AM621" s="1568"/>
      <c r="AN621" s="1568"/>
      <c r="AO621" s="1582"/>
      <c r="AP621" s="1583"/>
      <c r="AQ621" s="1584"/>
      <c r="AR621" s="1569"/>
    </row>
    <row r="622" spans="1:44" s="1350" customFormat="1" ht="13.5" thickBot="1">
      <c r="A622" s="1553"/>
      <c r="B622" s="1585"/>
      <c r="C622" s="276" t="s">
        <v>782</v>
      </c>
      <c r="D622" s="1586"/>
      <c r="E622" s="1587"/>
      <c r="F622" s="1588"/>
      <c r="G622" s="1587"/>
      <c r="H622" s="1588"/>
      <c r="I622" s="1587"/>
      <c r="J622" s="1589"/>
      <c r="K622" s="1590"/>
      <c r="L622" s="1593"/>
      <c r="M622" s="1590"/>
      <c r="N622" s="1593"/>
      <c r="O622" s="1590"/>
      <c r="P622" s="1591"/>
      <c r="Q622" s="1588"/>
      <c r="R622" s="1587"/>
      <c r="S622" s="1592"/>
      <c r="T622" s="1593"/>
      <c r="U622" s="1594"/>
      <c r="V622" s="1591"/>
      <c r="W622" s="1587"/>
      <c r="X622" s="1588"/>
      <c r="Y622" s="1587"/>
      <c r="Z622" s="1588"/>
      <c r="AA622" s="1587"/>
      <c r="AB622" s="1589"/>
      <c r="AC622" s="1595"/>
      <c r="AD622" s="1587"/>
      <c r="AE622" s="1590"/>
      <c r="AF622" s="1593"/>
      <c r="AG622" s="1593"/>
      <c r="AH622" s="1596"/>
      <c r="AI622" s="1597"/>
      <c r="AJ622" s="1598"/>
      <c r="AK622" s="1599"/>
      <c r="AL622" s="1600"/>
      <c r="AM622" s="1586"/>
      <c r="AN622" s="1601"/>
      <c r="AO622" s="1602"/>
      <c r="AP622" s="1603"/>
      <c r="AQ622" s="1595"/>
      <c r="AR622" s="1604"/>
    </row>
    <row r="623" spans="1:44" s="1350" customFormat="1">
      <c r="A623" s="1553"/>
      <c r="B623" s="1610"/>
      <c r="C623" s="319" t="s">
        <v>414</v>
      </c>
      <c r="D623" s="1540"/>
      <c r="E623" s="1369"/>
      <c r="F623" s="1541"/>
      <c r="G623" s="1369"/>
      <c r="H623" s="1541"/>
      <c r="I623" s="1369"/>
      <c r="J623" s="1542"/>
      <c r="K623" s="1543"/>
      <c r="L623" s="1543"/>
      <c r="M623" s="1543"/>
      <c r="N623" s="1543"/>
      <c r="O623" s="1544"/>
      <c r="P623" s="1544"/>
      <c r="Q623" s="1541"/>
      <c r="R623" s="1369"/>
      <c r="S623" s="1545"/>
      <c r="T623" s="1544"/>
      <c r="U623" s="1541"/>
      <c r="V623" s="1541"/>
      <c r="W623" s="1369"/>
      <c r="X623" s="1541"/>
      <c r="Y623" s="1369"/>
      <c r="Z623" s="1541"/>
      <c r="AA623" s="1369"/>
      <c r="AB623" s="1542"/>
      <c r="AC623" s="1546"/>
      <c r="AD623" s="1547"/>
      <c r="AE623" s="1544"/>
      <c r="AF623" s="1544"/>
      <c r="AG623" s="1544"/>
      <c r="AH623" s="1548"/>
      <c r="AI623" s="1549"/>
      <c r="AJ623" s="1549"/>
      <c r="AK623" s="1549"/>
      <c r="AL623" s="1550"/>
      <c r="AM623" s="1549"/>
      <c r="AN623" s="1549"/>
      <c r="AO623" s="1541"/>
      <c r="AP623" s="1372"/>
      <c r="AQ623" s="1551"/>
      <c r="AR623" s="1552"/>
    </row>
    <row r="624" spans="1:44" s="1350" customFormat="1">
      <c r="A624" s="1553"/>
      <c r="B624" s="1554"/>
      <c r="C624" s="270" t="s">
        <v>11</v>
      </c>
      <c r="E624" s="1375"/>
      <c r="F624" s="1555"/>
      <c r="G624" s="1375"/>
      <c r="H624" s="1555"/>
      <c r="I624" s="1375"/>
      <c r="J624" s="1556"/>
      <c r="K624" s="1557"/>
      <c r="L624" s="1557"/>
      <c r="M624" s="1557"/>
      <c r="N624" s="1557"/>
      <c r="O624" s="1558"/>
      <c r="P624" s="1558"/>
      <c r="Q624" s="1555"/>
      <c r="R624" s="1375"/>
      <c r="S624" s="1559"/>
      <c r="T624" s="1558"/>
      <c r="U624" s="1555"/>
      <c r="V624" s="1555"/>
      <c r="W624" s="1375"/>
      <c r="X624" s="1555"/>
      <c r="Y624" s="1375"/>
      <c r="Z624" s="1555"/>
      <c r="AA624" s="1375"/>
      <c r="AB624" s="1556"/>
      <c r="AC624" s="1560"/>
      <c r="AD624" s="1561"/>
      <c r="AE624" s="1558"/>
      <c r="AF624" s="1558"/>
      <c r="AG624" s="1558"/>
      <c r="AH624" s="1562"/>
      <c r="AI624" s="1563"/>
      <c r="AJ624" s="1563"/>
      <c r="AK624" s="1563"/>
      <c r="AL624" s="1564"/>
      <c r="AM624" s="1563"/>
      <c r="AN624" s="1563"/>
      <c r="AO624" s="1555"/>
      <c r="AP624" s="1378"/>
      <c r="AQ624" s="1565"/>
      <c r="AR624" s="1566"/>
    </row>
    <row r="625" spans="1:44" s="1350" customFormat="1">
      <c r="A625" s="1553"/>
      <c r="B625" s="1554"/>
      <c r="C625" s="271" t="s">
        <v>4</v>
      </c>
      <c r="D625" s="1559"/>
      <c r="E625" s="1386"/>
      <c r="F625" s="1567"/>
      <c r="G625" s="1386"/>
      <c r="H625" s="1567"/>
      <c r="I625" s="1386"/>
      <c r="J625" s="1556"/>
      <c r="K625" s="1557"/>
      <c r="L625" s="1557"/>
      <c r="M625" s="1557"/>
      <c r="N625" s="1557"/>
      <c r="O625" s="1556"/>
      <c r="P625" s="1556"/>
      <c r="Q625" s="1567"/>
      <c r="R625" s="1386"/>
      <c r="S625" s="1559"/>
      <c r="T625" s="1556"/>
      <c r="U625" s="1567"/>
      <c r="V625" s="1567"/>
      <c r="W625" s="1386"/>
      <c r="X625" s="1567"/>
      <c r="Y625" s="1386"/>
      <c r="Z625" s="1567"/>
      <c r="AA625" s="1386"/>
      <c r="AB625" s="1556"/>
      <c r="AC625" s="1560"/>
      <c r="AD625" s="1561"/>
      <c r="AE625" s="1556"/>
      <c r="AF625" s="1556"/>
      <c r="AG625" s="1556"/>
      <c r="AH625" s="1562"/>
      <c r="AI625" s="1568"/>
      <c r="AJ625" s="1568"/>
      <c r="AK625" s="1568"/>
      <c r="AL625" s="1564"/>
      <c r="AM625" s="1568"/>
      <c r="AN625" s="1568"/>
      <c r="AO625" s="1555"/>
      <c r="AP625" s="1378"/>
      <c r="AQ625" s="1565"/>
      <c r="AR625" s="1569"/>
    </row>
    <row r="626" spans="1:44" s="1350" customFormat="1">
      <c r="A626" s="1553"/>
      <c r="B626" s="1554"/>
      <c r="C626" s="272" t="s">
        <v>943</v>
      </c>
      <c r="E626" s="1375"/>
      <c r="F626" s="1555"/>
      <c r="G626" s="1375"/>
      <c r="H626" s="1555"/>
      <c r="I626" s="1375"/>
      <c r="J626" s="1556"/>
      <c r="K626" s="1557"/>
      <c r="L626" s="1557"/>
      <c r="M626" s="1557"/>
      <c r="N626" s="1557"/>
      <c r="O626" s="1558"/>
      <c r="P626" s="1558"/>
      <c r="Q626" s="1555"/>
      <c r="R626" s="1375"/>
      <c r="S626" s="1559"/>
      <c r="T626" s="1558"/>
      <c r="U626" s="1555"/>
      <c r="V626" s="1555"/>
      <c r="W626" s="1375"/>
      <c r="X626" s="1555"/>
      <c r="Y626" s="1375"/>
      <c r="Z626" s="1555"/>
      <c r="AA626" s="1375"/>
      <c r="AB626" s="1556"/>
      <c r="AC626" s="1560"/>
      <c r="AD626" s="1561"/>
      <c r="AE626" s="1558"/>
      <c r="AF626" s="1558"/>
      <c r="AG626" s="1558"/>
      <c r="AH626" s="1562"/>
      <c r="AI626" s="1563"/>
      <c r="AJ626" s="1563"/>
      <c r="AK626" s="1563"/>
      <c r="AL626" s="1564"/>
      <c r="AM626" s="1563"/>
      <c r="AN626" s="1563"/>
      <c r="AO626" s="1555"/>
      <c r="AP626" s="1378"/>
      <c r="AQ626" s="1565"/>
      <c r="AR626" s="1566"/>
    </row>
    <row r="627" spans="1:44" s="1350" customFormat="1">
      <c r="A627" s="1553"/>
      <c r="B627" s="1554"/>
      <c r="C627" s="273" t="s">
        <v>944</v>
      </c>
      <c r="E627" s="1375"/>
      <c r="F627" s="1555"/>
      <c r="G627" s="1375"/>
      <c r="H627" s="1555"/>
      <c r="I627" s="1375"/>
      <c r="J627" s="1556"/>
      <c r="K627" s="1557"/>
      <c r="L627" s="1557"/>
      <c r="M627" s="1557"/>
      <c r="N627" s="1557"/>
      <c r="O627" s="1558"/>
      <c r="P627" s="1558"/>
      <c r="Q627" s="1555"/>
      <c r="R627" s="1375"/>
      <c r="S627" s="1559"/>
      <c r="T627" s="1558"/>
      <c r="U627" s="1555"/>
      <c r="V627" s="1555"/>
      <c r="W627" s="1375"/>
      <c r="X627" s="1555"/>
      <c r="Y627" s="1375"/>
      <c r="Z627" s="1555"/>
      <c r="AA627" s="1375"/>
      <c r="AB627" s="1556"/>
      <c r="AC627" s="1560"/>
      <c r="AD627" s="1561"/>
      <c r="AE627" s="1558"/>
      <c r="AF627" s="1558"/>
      <c r="AG627" s="1558"/>
      <c r="AH627" s="1562"/>
      <c r="AI627" s="1563"/>
      <c r="AJ627" s="1563"/>
      <c r="AK627" s="1563"/>
      <c r="AL627" s="1564"/>
      <c r="AM627" s="1563"/>
      <c r="AN627" s="1563"/>
      <c r="AO627" s="1555"/>
      <c r="AP627" s="1378"/>
      <c r="AQ627" s="1565"/>
      <c r="AR627" s="1566"/>
    </row>
    <row r="628" spans="1:44" s="1350" customFormat="1">
      <c r="A628" s="1553"/>
      <c r="B628" s="1554"/>
      <c r="C628" s="272" t="s">
        <v>945</v>
      </c>
      <c r="E628" s="1375"/>
      <c r="F628" s="1555"/>
      <c r="G628" s="1375"/>
      <c r="H628" s="1555"/>
      <c r="I628" s="1375"/>
      <c r="J628" s="1556"/>
      <c r="K628" s="1557"/>
      <c r="L628" s="1557"/>
      <c r="M628" s="1557"/>
      <c r="N628" s="1557"/>
      <c r="O628" s="1558"/>
      <c r="P628" s="1558"/>
      <c r="Q628" s="1555"/>
      <c r="R628" s="1375"/>
      <c r="S628" s="1559"/>
      <c r="T628" s="1558"/>
      <c r="U628" s="1555"/>
      <c r="V628" s="1555"/>
      <c r="W628" s="1375"/>
      <c r="X628" s="1555"/>
      <c r="Y628" s="1375"/>
      <c r="Z628" s="1555"/>
      <c r="AA628" s="1375"/>
      <c r="AB628" s="1556"/>
      <c r="AC628" s="1560"/>
      <c r="AD628" s="1561"/>
      <c r="AE628" s="1558"/>
      <c r="AF628" s="1558"/>
      <c r="AG628" s="1558"/>
      <c r="AH628" s="1562"/>
      <c r="AI628" s="1563"/>
      <c r="AJ628" s="1563"/>
      <c r="AK628" s="1563"/>
      <c r="AL628" s="1564"/>
      <c r="AM628" s="1563"/>
      <c r="AN628" s="1563"/>
      <c r="AO628" s="1555"/>
      <c r="AP628" s="1378"/>
      <c r="AQ628" s="1565"/>
      <c r="AR628" s="1566"/>
    </row>
    <row r="629" spans="1:44" s="1350" customFormat="1">
      <c r="A629" s="1553"/>
      <c r="B629" s="1554"/>
      <c r="C629" s="273" t="s">
        <v>946</v>
      </c>
      <c r="E629" s="1375"/>
      <c r="F629" s="1555"/>
      <c r="G629" s="1375"/>
      <c r="H629" s="1555"/>
      <c r="I629" s="1375"/>
      <c r="J629" s="1556"/>
      <c r="K629" s="1557"/>
      <c r="L629" s="1557"/>
      <c r="M629" s="1557"/>
      <c r="N629" s="1557"/>
      <c r="O629" s="1558"/>
      <c r="P629" s="1558"/>
      <c r="Q629" s="1555"/>
      <c r="R629" s="1375"/>
      <c r="S629" s="1559"/>
      <c r="T629" s="1558"/>
      <c r="U629" s="1555"/>
      <c r="V629" s="1555"/>
      <c r="W629" s="1375"/>
      <c r="X629" s="1555"/>
      <c r="Y629" s="1375"/>
      <c r="Z629" s="1555"/>
      <c r="AA629" s="1375"/>
      <c r="AB629" s="1556"/>
      <c r="AC629" s="1560"/>
      <c r="AD629" s="1561"/>
      <c r="AE629" s="1558"/>
      <c r="AF629" s="1558"/>
      <c r="AG629" s="1558"/>
      <c r="AH629" s="1562"/>
      <c r="AI629" s="1563"/>
      <c r="AJ629" s="1563"/>
      <c r="AK629" s="1563"/>
      <c r="AL629" s="1564"/>
      <c r="AM629" s="1563"/>
      <c r="AN629" s="1563"/>
      <c r="AO629" s="1555"/>
      <c r="AP629" s="1378"/>
      <c r="AQ629" s="1565"/>
      <c r="AR629" s="1566"/>
    </row>
    <row r="630" spans="1:44" s="1350" customFormat="1">
      <c r="A630" s="1553"/>
      <c r="B630" s="1554"/>
      <c r="C630" s="272" t="s">
        <v>947</v>
      </c>
      <c r="E630" s="1375"/>
      <c r="F630" s="1555"/>
      <c r="G630" s="1375"/>
      <c r="H630" s="1555"/>
      <c r="I630" s="1375"/>
      <c r="J630" s="1556"/>
      <c r="K630" s="1557"/>
      <c r="L630" s="1557"/>
      <c r="M630" s="1557"/>
      <c r="N630" s="1557"/>
      <c r="O630" s="1558"/>
      <c r="P630" s="1558"/>
      <c r="Q630" s="1555"/>
      <c r="R630" s="1375"/>
      <c r="S630" s="1559"/>
      <c r="T630" s="1558"/>
      <c r="U630" s="1555"/>
      <c r="V630" s="1555"/>
      <c r="W630" s="1375"/>
      <c r="X630" s="1555"/>
      <c r="Y630" s="1375"/>
      <c r="Z630" s="1555"/>
      <c r="AA630" s="1375"/>
      <c r="AB630" s="1556"/>
      <c r="AC630" s="1560"/>
      <c r="AD630" s="1561"/>
      <c r="AE630" s="1558"/>
      <c r="AF630" s="1558"/>
      <c r="AG630" s="1558"/>
      <c r="AH630" s="1562"/>
      <c r="AI630" s="1563"/>
      <c r="AJ630" s="1563"/>
      <c r="AK630" s="1563"/>
      <c r="AL630" s="1564"/>
      <c r="AM630" s="1563"/>
      <c r="AN630" s="1563"/>
      <c r="AO630" s="1555"/>
      <c r="AP630" s="1378"/>
      <c r="AQ630" s="1565"/>
      <c r="AR630" s="1566"/>
    </row>
    <row r="631" spans="1:44" s="1350" customFormat="1">
      <c r="A631" s="1553"/>
      <c r="B631" s="1554"/>
      <c r="C631" s="273" t="s">
        <v>948</v>
      </c>
      <c r="E631" s="1375"/>
      <c r="F631" s="1555"/>
      <c r="G631" s="1375"/>
      <c r="H631" s="1555"/>
      <c r="I631" s="1375"/>
      <c r="J631" s="1556"/>
      <c r="K631" s="1557"/>
      <c r="L631" s="1557"/>
      <c r="M631" s="1557"/>
      <c r="N631" s="1557"/>
      <c r="O631" s="1558"/>
      <c r="P631" s="1558"/>
      <c r="Q631" s="1555"/>
      <c r="R631" s="1375"/>
      <c r="S631" s="1559"/>
      <c r="T631" s="1558"/>
      <c r="U631" s="1555"/>
      <c r="V631" s="1555"/>
      <c r="W631" s="1375"/>
      <c r="X631" s="1555"/>
      <c r="Y631" s="1375"/>
      <c r="Z631" s="1555"/>
      <c r="AA631" s="1375"/>
      <c r="AB631" s="1556"/>
      <c r="AC631" s="1560"/>
      <c r="AD631" s="1561"/>
      <c r="AE631" s="1558"/>
      <c r="AF631" s="1558"/>
      <c r="AG631" s="1558"/>
      <c r="AH631" s="1562"/>
      <c r="AI631" s="1563"/>
      <c r="AJ631" s="1563"/>
      <c r="AK631" s="1563"/>
      <c r="AL631" s="1564"/>
      <c r="AM631" s="1563"/>
      <c r="AN631" s="1563"/>
      <c r="AO631" s="1555"/>
      <c r="AP631" s="1378"/>
      <c r="AQ631" s="1565"/>
      <c r="AR631" s="1566"/>
    </row>
    <row r="632" spans="1:44" s="1350" customFormat="1">
      <c r="A632" s="1553"/>
      <c r="B632" s="1554"/>
      <c r="C632" s="271" t="s">
        <v>10</v>
      </c>
      <c r="D632" s="1559"/>
      <c r="E632" s="1386"/>
      <c r="F632" s="1567"/>
      <c r="G632" s="1386"/>
      <c r="H632" s="1567"/>
      <c r="I632" s="1386"/>
      <c r="J632" s="1556"/>
      <c r="K632" s="1557"/>
      <c r="L632" s="1557"/>
      <c r="M632" s="1557"/>
      <c r="N632" s="1557"/>
      <c r="O632" s="1556"/>
      <c r="P632" s="1556"/>
      <c r="Q632" s="1567"/>
      <c r="R632" s="1386"/>
      <c r="S632" s="1559"/>
      <c r="T632" s="1556"/>
      <c r="U632" s="1567"/>
      <c r="V632" s="1567"/>
      <c r="W632" s="1386"/>
      <c r="X632" s="1567"/>
      <c r="Y632" s="1386"/>
      <c r="Z632" s="1567"/>
      <c r="AA632" s="1386"/>
      <c r="AB632" s="1556"/>
      <c r="AC632" s="1560"/>
      <c r="AD632" s="1561"/>
      <c r="AE632" s="1556"/>
      <c r="AF632" s="1556"/>
      <c r="AG632" s="1556"/>
      <c r="AH632" s="1562"/>
      <c r="AI632" s="1568"/>
      <c r="AJ632" s="1568"/>
      <c r="AK632" s="1568"/>
      <c r="AL632" s="1564"/>
      <c r="AM632" s="1568"/>
      <c r="AN632" s="1568"/>
      <c r="AO632" s="1555"/>
      <c r="AP632" s="1378"/>
      <c r="AQ632" s="1565"/>
      <c r="AR632" s="1569"/>
    </row>
    <row r="633" spans="1:44" s="1350" customFormat="1">
      <c r="A633" s="1553"/>
      <c r="B633" s="1554"/>
      <c r="C633" s="272" t="s">
        <v>417</v>
      </c>
      <c r="D633" s="1559"/>
      <c r="E633" s="1386"/>
      <c r="F633" s="1567"/>
      <c r="G633" s="1386"/>
      <c r="H633" s="1567"/>
      <c r="I633" s="1386"/>
      <c r="J633" s="1556"/>
      <c r="K633" s="1557"/>
      <c r="L633" s="1557"/>
      <c r="M633" s="1557"/>
      <c r="N633" s="1557"/>
      <c r="O633" s="1556"/>
      <c r="P633" s="1556"/>
      <c r="Q633" s="1567"/>
      <c r="R633" s="1386"/>
      <c r="S633" s="1559"/>
      <c r="T633" s="1556"/>
      <c r="U633" s="1567"/>
      <c r="V633" s="1567"/>
      <c r="W633" s="1386"/>
      <c r="X633" s="1567"/>
      <c r="Y633" s="1386"/>
      <c r="Z633" s="1567"/>
      <c r="AA633" s="1386"/>
      <c r="AB633" s="1556"/>
      <c r="AC633" s="1560"/>
      <c r="AD633" s="1561"/>
      <c r="AE633" s="1556"/>
      <c r="AF633" s="1556"/>
      <c r="AG633" s="1556"/>
      <c r="AH633" s="1562"/>
      <c r="AI633" s="1568"/>
      <c r="AJ633" s="1568"/>
      <c r="AK633" s="1568"/>
      <c r="AL633" s="1564"/>
      <c r="AM633" s="1568"/>
      <c r="AN633" s="1568"/>
      <c r="AO633" s="1555"/>
      <c r="AP633" s="1378"/>
      <c r="AQ633" s="1565"/>
      <c r="AR633" s="1569"/>
    </row>
    <row r="634" spans="1:44" s="1350" customFormat="1" ht="15">
      <c r="A634" s="1553"/>
      <c r="B634" s="1570" t="s">
        <v>13</v>
      </c>
      <c r="C634" s="273" t="s">
        <v>949</v>
      </c>
      <c r="E634" s="1375"/>
      <c r="F634" s="1555"/>
      <c r="G634" s="1375"/>
      <c r="H634" s="1555"/>
      <c r="I634" s="1375"/>
      <c r="J634" s="1556"/>
      <c r="K634" s="1557"/>
      <c r="L634" s="1557"/>
      <c r="M634" s="1557"/>
      <c r="N634" s="1557"/>
      <c r="O634" s="1558"/>
      <c r="P634" s="1558"/>
      <c r="Q634" s="1555"/>
      <c r="R634" s="1375"/>
      <c r="S634" s="1559"/>
      <c r="T634" s="1558"/>
      <c r="U634" s="1555"/>
      <c r="V634" s="1555"/>
      <c r="W634" s="1375"/>
      <c r="X634" s="1555"/>
      <c r="Y634" s="1375"/>
      <c r="Z634" s="1555"/>
      <c r="AA634" s="1375"/>
      <c r="AB634" s="1556"/>
      <c r="AC634" s="1560"/>
      <c r="AD634" s="1561"/>
      <c r="AE634" s="1558"/>
      <c r="AF634" s="1558"/>
      <c r="AG634" s="1558"/>
      <c r="AH634" s="1562"/>
      <c r="AI634" s="1563"/>
      <c r="AJ634" s="1563"/>
      <c r="AK634" s="1563"/>
      <c r="AL634" s="1564"/>
      <c r="AM634" s="1563"/>
      <c r="AN634" s="1563"/>
      <c r="AO634" s="1555"/>
      <c r="AP634" s="1378"/>
      <c r="AQ634" s="1565"/>
      <c r="AR634" s="1566"/>
    </row>
    <row r="635" spans="1:44" s="1350" customFormat="1">
      <c r="A635" s="1553"/>
      <c r="B635" s="1554"/>
      <c r="C635" s="273" t="s">
        <v>950</v>
      </c>
      <c r="D635" s="1559"/>
      <c r="E635" s="1386"/>
      <c r="F635" s="1567"/>
      <c r="G635" s="1386"/>
      <c r="H635" s="1567"/>
      <c r="I635" s="1386"/>
      <c r="J635" s="1556"/>
      <c r="K635" s="1557"/>
      <c r="L635" s="1557"/>
      <c r="M635" s="1557"/>
      <c r="N635" s="1557"/>
      <c r="O635" s="1556"/>
      <c r="P635" s="1556"/>
      <c r="Q635" s="1567"/>
      <c r="R635" s="1386"/>
      <c r="S635" s="1559"/>
      <c r="T635" s="1556"/>
      <c r="U635" s="1567"/>
      <c r="V635" s="1567"/>
      <c r="W635" s="1386"/>
      <c r="X635" s="1567"/>
      <c r="Y635" s="1386"/>
      <c r="Z635" s="1567"/>
      <c r="AA635" s="1386"/>
      <c r="AB635" s="1556"/>
      <c r="AC635" s="1560"/>
      <c r="AD635" s="1561"/>
      <c r="AE635" s="1556"/>
      <c r="AF635" s="1556"/>
      <c r="AG635" s="1556"/>
      <c r="AH635" s="1562"/>
      <c r="AI635" s="1568"/>
      <c r="AJ635" s="1568"/>
      <c r="AK635" s="1568"/>
      <c r="AL635" s="1564"/>
      <c r="AM635" s="1568"/>
      <c r="AN635" s="1568"/>
      <c r="AO635" s="1555"/>
      <c r="AP635" s="1378"/>
      <c r="AQ635" s="1565"/>
      <c r="AR635" s="1569"/>
    </row>
    <row r="636" spans="1:44" s="1350" customFormat="1">
      <c r="A636" s="1553"/>
      <c r="B636" s="1554"/>
      <c r="C636" s="274" t="s">
        <v>951</v>
      </c>
      <c r="E636" s="1375"/>
      <c r="F636" s="1555"/>
      <c r="G636" s="1375"/>
      <c r="H636" s="1555"/>
      <c r="I636" s="1375"/>
      <c r="J636" s="1556"/>
      <c r="K636" s="1557"/>
      <c r="L636" s="1557"/>
      <c r="M636" s="1557"/>
      <c r="N636" s="1557"/>
      <c r="O636" s="1558"/>
      <c r="P636" s="1558"/>
      <c r="Q636" s="1555"/>
      <c r="R636" s="1375"/>
      <c r="S636" s="1559"/>
      <c r="T636" s="1558"/>
      <c r="U636" s="1555"/>
      <c r="V636" s="1555"/>
      <c r="W636" s="1375"/>
      <c r="X636" s="1555"/>
      <c r="Y636" s="1375"/>
      <c r="Z636" s="1555"/>
      <c r="AA636" s="1375"/>
      <c r="AB636" s="1556"/>
      <c r="AC636" s="1560"/>
      <c r="AD636" s="1561"/>
      <c r="AE636" s="1558"/>
      <c r="AF636" s="1558"/>
      <c r="AG636" s="1558"/>
      <c r="AH636" s="1562"/>
      <c r="AI636" s="1563"/>
      <c r="AJ636" s="1563"/>
      <c r="AK636" s="1563"/>
      <c r="AL636" s="1564"/>
      <c r="AM636" s="1563"/>
      <c r="AN636" s="1563"/>
      <c r="AO636" s="1555"/>
      <c r="AP636" s="1378"/>
      <c r="AQ636" s="1565"/>
      <c r="AR636" s="1566"/>
    </row>
    <row r="637" spans="1:44" s="1350" customFormat="1">
      <c r="A637" s="1553"/>
      <c r="B637" s="1554"/>
      <c r="C637" s="274" t="s">
        <v>952</v>
      </c>
      <c r="E637" s="1375"/>
      <c r="F637" s="1555"/>
      <c r="G637" s="1375"/>
      <c r="H637" s="1555"/>
      <c r="I637" s="1375"/>
      <c r="J637" s="1556"/>
      <c r="K637" s="1557"/>
      <c r="L637" s="1557"/>
      <c r="M637" s="1557"/>
      <c r="N637" s="1557"/>
      <c r="O637" s="1558"/>
      <c r="P637" s="1558"/>
      <c r="Q637" s="1555"/>
      <c r="R637" s="1375"/>
      <c r="S637" s="1559"/>
      <c r="T637" s="1558"/>
      <c r="U637" s="1555"/>
      <c r="V637" s="1555"/>
      <c r="W637" s="1375"/>
      <c r="X637" s="1555"/>
      <c r="Y637" s="1375"/>
      <c r="Z637" s="1555"/>
      <c r="AA637" s="1375"/>
      <c r="AB637" s="1556"/>
      <c r="AC637" s="1560"/>
      <c r="AD637" s="1561"/>
      <c r="AE637" s="1558"/>
      <c r="AF637" s="1558"/>
      <c r="AG637" s="1558"/>
      <c r="AH637" s="1562"/>
      <c r="AI637" s="1563"/>
      <c r="AJ637" s="1563"/>
      <c r="AK637" s="1563"/>
      <c r="AL637" s="1564"/>
      <c r="AM637" s="1563"/>
      <c r="AN637" s="1563"/>
      <c r="AO637" s="1555"/>
      <c r="AP637" s="1378"/>
      <c r="AQ637" s="1565"/>
      <c r="AR637" s="1566"/>
    </row>
    <row r="638" spans="1:44" s="1350" customFormat="1">
      <c r="A638" s="1553"/>
      <c r="B638" s="1554"/>
      <c r="C638" s="274" t="s">
        <v>953</v>
      </c>
      <c r="E638" s="1375"/>
      <c r="F638" s="1555"/>
      <c r="G638" s="1375"/>
      <c r="H638" s="1555"/>
      <c r="I638" s="1375"/>
      <c r="J638" s="1556"/>
      <c r="K638" s="1557"/>
      <c r="L638" s="1557"/>
      <c r="M638" s="1557"/>
      <c r="N638" s="1557"/>
      <c r="O638" s="1558"/>
      <c r="P638" s="1558"/>
      <c r="Q638" s="1555"/>
      <c r="R638" s="1375"/>
      <c r="S638" s="1559"/>
      <c r="T638" s="1558"/>
      <c r="U638" s="1555"/>
      <c r="V638" s="1555"/>
      <c r="W638" s="1375"/>
      <c r="X638" s="1555"/>
      <c r="Y638" s="1375"/>
      <c r="Z638" s="1555"/>
      <c r="AA638" s="1375"/>
      <c r="AB638" s="1556"/>
      <c r="AC638" s="1560"/>
      <c r="AD638" s="1561"/>
      <c r="AE638" s="1558"/>
      <c r="AF638" s="1558"/>
      <c r="AG638" s="1558"/>
      <c r="AH638" s="1562"/>
      <c r="AI638" s="1563"/>
      <c r="AJ638" s="1563"/>
      <c r="AK638" s="1563"/>
      <c r="AL638" s="1564"/>
      <c r="AM638" s="1563"/>
      <c r="AN638" s="1563"/>
      <c r="AO638" s="1555"/>
      <c r="AP638" s="1378"/>
      <c r="AQ638" s="1565"/>
      <c r="AR638" s="1566"/>
    </row>
    <row r="639" spans="1:44" s="1350" customFormat="1">
      <c r="A639" s="1553"/>
      <c r="B639" s="1554"/>
      <c r="C639" s="272" t="s">
        <v>420</v>
      </c>
      <c r="E639" s="1375"/>
      <c r="F639" s="1555"/>
      <c r="G639" s="1375"/>
      <c r="H639" s="1555"/>
      <c r="I639" s="1375"/>
      <c r="J639" s="1556"/>
      <c r="K639" s="1557"/>
      <c r="L639" s="1557"/>
      <c r="M639" s="1557"/>
      <c r="N639" s="1557"/>
      <c r="O639" s="1558"/>
      <c r="P639" s="1558"/>
      <c r="Q639" s="1555"/>
      <c r="R639" s="1375"/>
      <c r="S639" s="1559"/>
      <c r="T639" s="1558"/>
      <c r="U639" s="1555"/>
      <c r="V639" s="1555"/>
      <c r="W639" s="1375"/>
      <c r="X639" s="1555"/>
      <c r="Y639" s="1375"/>
      <c r="Z639" s="1555"/>
      <c r="AA639" s="1375"/>
      <c r="AB639" s="1556"/>
      <c r="AC639" s="1560"/>
      <c r="AD639" s="1561"/>
      <c r="AE639" s="1558"/>
      <c r="AF639" s="1558"/>
      <c r="AG639" s="1558"/>
      <c r="AH639" s="1562"/>
      <c r="AI639" s="1563"/>
      <c r="AJ639" s="1563"/>
      <c r="AK639" s="1563"/>
      <c r="AL639" s="1564"/>
      <c r="AM639" s="1563"/>
      <c r="AN639" s="1563"/>
      <c r="AO639" s="1555"/>
      <c r="AP639" s="1378"/>
      <c r="AQ639" s="1565"/>
      <c r="AR639" s="1566"/>
    </row>
    <row r="640" spans="1:44" s="1350" customFormat="1">
      <c r="A640" s="1553"/>
      <c r="B640" s="1554"/>
      <c r="C640" s="272" t="s">
        <v>421</v>
      </c>
      <c r="D640" s="1384"/>
      <c r="E640" s="1386"/>
      <c r="F640" s="1395"/>
      <c r="G640" s="1386"/>
      <c r="H640" s="1395"/>
      <c r="I640" s="1386"/>
      <c r="J640" s="1556"/>
      <c r="K640" s="1557"/>
      <c r="L640" s="1557"/>
      <c r="M640" s="1557"/>
      <c r="N640" s="1557"/>
      <c r="O640" s="1556"/>
      <c r="P640" s="1556"/>
      <c r="Q640" s="1395"/>
      <c r="R640" s="1386"/>
      <c r="S640" s="1559"/>
      <c r="T640" s="1556"/>
      <c r="U640" s="1567"/>
      <c r="V640" s="1395"/>
      <c r="W640" s="1386"/>
      <c r="X640" s="1395"/>
      <c r="Y640" s="1386"/>
      <c r="Z640" s="1395"/>
      <c r="AA640" s="1386"/>
      <c r="AB640" s="1556"/>
      <c r="AC640" s="1560"/>
      <c r="AD640" s="1561"/>
      <c r="AE640" s="1556"/>
      <c r="AF640" s="1556"/>
      <c r="AG640" s="1556"/>
      <c r="AH640" s="1562"/>
      <c r="AI640" s="1385"/>
      <c r="AJ640" s="1385"/>
      <c r="AK640" s="1385"/>
      <c r="AL640" s="1564"/>
      <c r="AM640" s="1385"/>
      <c r="AN640" s="1385"/>
      <c r="AO640" s="1555"/>
      <c r="AP640" s="1378"/>
      <c r="AQ640" s="1565"/>
      <c r="AR640" s="1569"/>
    </row>
    <row r="641" spans="1:44" s="1350" customFormat="1">
      <c r="A641" s="1553"/>
      <c r="B641" s="1554"/>
      <c r="C641" s="273" t="s">
        <v>954</v>
      </c>
      <c r="E641" s="1375"/>
      <c r="F641" s="1555"/>
      <c r="G641" s="1375"/>
      <c r="H641" s="1555"/>
      <c r="I641" s="1375"/>
      <c r="J641" s="1556"/>
      <c r="K641" s="1557"/>
      <c r="L641" s="1557"/>
      <c r="M641" s="1557"/>
      <c r="N641" s="1557"/>
      <c r="O641" s="1558"/>
      <c r="P641" s="1558"/>
      <c r="Q641" s="1555"/>
      <c r="R641" s="1375"/>
      <c r="S641" s="1559"/>
      <c r="T641" s="1558"/>
      <c r="U641" s="1555"/>
      <c r="V641" s="1555"/>
      <c r="W641" s="1375"/>
      <c r="X641" s="1555"/>
      <c r="Y641" s="1375"/>
      <c r="Z641" s="1555"/>
      <c r="AA641" s="1375"/>
      <c r="AB641" s="1556"/>
      <c r="AC641" s="1560"/>
      <c r="AD641" s="1561"/>
      <c r="AE641" s="1558"/>
      <c r="AF641" s="1558"/>
      <c r="AG641" s="1558"/>
      <c r="AH641" s="1562"/>
      <c r="AI641" s="1563"/>
      <c r="AJ641" s="1563"/>
      <c r="AK641" s="1563"/>
      <c r="AL641" s="1564"/>
      <c r="AM641" s="1563"/>
      <c r="AN641" s="1563"/>
      <c r="AO641" s="1555"/>
      <c r="AP641" s="1378"/>
      <c r="AQ641" s="1565"/>
      <c r="AR641" s="1566"/>
    </row>
    <row r="642" spans="1:44" s="1350" customFormat="1">
      <c r="A642" s="1553"/>
      <c r="B642" s="1554"/>
      <c r="C642" s="273" t="s">
        <v>955</v>
      </c>
      <c r="E642" s="1375"/>
      <c r="F642" s="1555"/>
      <c r="G642" s="1375"/>
      <c r="H642" s="1555"/>
      <c r="I642" s="1375"/>
      <c r="J642" s="1556"/>
      <c r="K642" s="1557"/>
      <c r="L642" s="1557"/>
      <c r="M642" s="1557"/>
      <c r="N642" s="1557"/>
      <c r="O642" s="1558"/>
      <c r="P642" s="1558"/>
      <c r="Q642" s="1555"/>
      <c r="R642" s="1375"/>
      <c r="S642" s="1559"/>
      <c r="T642" s="1558"/>
      <c r="U642" s="1555"/>
      <c r="V642" s="1555"/>
      <c r="W642" s="1375"/>
      <c r="X642" s="1555"/>
      <c r="Y642" s="1375"/>
      <c r="Z642" s="1555"/>
      <c r="AA642" s="1375"/>
      <c r="AB642" s="1556"/>
      <c r="AC642" s="1560"/>
      <c r="AD642" s="1561"/>
      <c r="AE642" s="1558"/>
      <c r="AF642" s="1558"/>
      <c r="AG642" s="1558"/>
      <c r="AH642" s="1562"/>
      <c r="AI642" s="1563"/>
      <c r="AJ642" s="1563"/>
      <c r="AK642" s="1563"/>
      <c r="AL642" s="1564"/>
      <c r="AM642" s="1563"/>
      <c r="AN642" s="1563"/>
      <c r="AO642" s="1555"/>
      <c r="AP642" s="1378"/>
      <c r="AQ642" s="1565"/>
      <c r="AR642" s="1566"/>
    </row>
    <row r="643" spans="1:44" s="1350" customFormat="1">
      <c r="A643" s="1553"/>
      <c r="B643" s="1554"/>
      <c r="C643" s="271" t="s">
        <v>104</v>
      </c>
      <c r="E643" s="1375"/>
      <c r="F643" s="1555"/>
      <c r="G643" s="1375"/>
      <c r="H643" s="1555"/>
      <c r="I643" s="1375"/>
      <c r="J643" s="1556"/>
      <c r="K643" s="1557"/>
      <c r="L643" s="1557"/>
      <c r="M643" s="1557"/>
      <c r="N643" s="1557"/>
      <c r="O643" s="1558"/>
      <c r="P643" s="1558"/>
      <c r="Q643" s="1555"/>
      <c r="R643" s="1375"/>
      <c r="S643" s="1559"/>
      <c r="T643" s="1558"/>
      <c r="U643" s="1555"/>
      <c r="V643" s="1555"/>
      <c r="W643" s="1375"/>
      <c r="X643" s="1555"/>
      <c r="Y643" s="1375"/>
      <c r="Z643" s="1555"/>
      <c r="AA643" s="1375"/>
      <c r="AB643" s="1556"/>
      <c r="AC643" s="1560"/>
      <c r="AD643" s="1561"/>
      <c r="AE643" s="1558"/>
      <c r="AF643" s="1558"/>
      <c r="AG643" s="1558"/>
      <c r="AH643" s="1562"/>
      <c r="AI643" s="1563"/>
      <c r="AJ643" s="1563"/>
      <c r="AK643" s="1563"/>
      <c r="AL643" s="1564"/>
      <c r="AM643" s="1563"/>
      <c r="AN643" s="1563"/>
      <c r="AO643" s="1555"/>
      <c r="AP643" s="1378"/>
      <c r="AQ643" s="1565"/>
      <c r="AR643" s="1566"/>
    </row>
    <row r="644" spans="1:44" s="1350" customFormat="1">
      <c r="A644" s="1553"/>
      <c r="B644" s="1554"/>
      <c r="C644" s="271" t="s">
        <v>322</v>
      </c>
      <c r="D644" s="1571"/>
      <c r="E644" s="1572"/>
      <c r="F644" s="1573"/>
      <c r="G644" s="1572"/>
      <c r="H644" s="1573"/>
      <c r="I644" s="1572"/>
      <c r="J644" s="1556"/>
      <c r="K644" s="1574"/>
      <c r="L644" s="1574"/>
      <c r="M644" s="1574"/>
      <c r="N644" s="1574"/>
      <c r="O644" s="1574"/>
      <c r="P644" s="1574"/>
      <c r="Q644" s="1573"/>
      <c r="R644" s="1572"/>
      <c r="S644" s="1559"/>
      <c r="T644" s="1574"/>
      <c r="U644" s="1573"/>
      <c r="V644" s="1573"/>
      <c r="W644" s="1572"/>
      <c r="X644" s="1573"/>
      <c r="Y644" s="1572"/>
      <c r="Z644" s="1573"/>
      <c r="AA644" s="1572"/>
      <c r="AB644" s="1556"/>
      <c r="AC644" s="1571"/>
      <c r="AD644" s="1575"/>
      <c r="AE644" s="1574"/>
      <c r="AF644" s="1574"/>
      <c r="AG644" s="1574"/>
      <c r="AH644" s="1562"/>
      <c r="AI644" s="1576"/>
      <c r="AJ644" s="1576"/>
      <c r="AK644" s="1576"/>
      <c r="AL644" s="1564"/>
      <c r="AM644" s="1576"/>
      <c r="AN644" s="1576"/>
      <c r="AO644" s="1573"/>
      <c r="AP644" s="1577"/>
      <c r="AQ644" s="1578"/>
      <c r="AR644" s="1579"/>
    </row>
    <row r="645" spans="1:44" s="1350" customFormat="1">
      <c r="A645" s="1553"/>
      <c r="B645" s="1554"/>
      <c r="C645" s="271" t="s">
        <v>424</v>
      </c>
      <c r="D645" s="1560"/>
      <c r="E645" s="40"/>
      <c r="F645" s="1580"/>
      <c r="G645" s="40"/>
      <c r="H645" s="1580"/>
      <c r="I645" s="40"/>
      <c r="J645" s="1556"/>
      <c r="K645" s="1557"/>
      <c r="L645" s="1557"/>
      <c r="M645" s="1557"/>
      <c r="N645" s="1557"/>
      <c r="O645" s="1557"/>
      <c r="P645" s="1557"/>
      <c r="Q645" s="1580"/>
      <c r="R645" s="40"/>
      <c r="S645" s="1559"/>
      <c r="T645" s="1557"/>
      <c r="U645" s="1580"/>
      <c r="V645" s="1580"/>
      <c r="W645" s="40"/>
      <c r="X645" s="1580"/>
      <c r="Y645" s="40"/>
      <c r="Z645" s="1580"/>
      <c r="AA645" s="40"/>
      <c r="AB645" s="1556"/>
      <c r="AC645" s="1560"/>
      <c r="AD645" s="1561"/>
      <c r="AE645" s="1557"/>
      <c r="AF645" s="1557"/>
      <c r="AG645" s="1557"/>
      <c r="AH645" s="1562"/>
      <c r="AI645" s="1581"/>
      <c r="AJ645" s="1581"/>
      <c r="AK645" s="1581"/>
      <c r="AL645" s="1564"/>
      <c r="AM645" s="1581"/>
      <c r="AN645" s="1581"/>
      <c r="AO645" s="1555"/>
      <c r="AP645" s="1378"/>
      <c r="AQ645" s="1565"/>
      <c r="AR645" s="1566"/>
    </row>
    <row r="646" spans="1:44" s="1350" customFormat="1">
      <c r="A646" s="1553"/>
      <c r="B646" s="1554"/>
      <c r="C646" s="275" t="s">
        <v>425</v>
      </c>
      <c r="D646" s="1559"/>
      <c r="E646" s="1386"/>
      <c r="F646" s="1567"/>
      <c r="G646" s="1386"/>
      <c r="H646" s="1567"/>
      <c r="I646" s="1386"/>
      <c r="J646" s="1556"/>
      <c r="K646" s="1557"/>
      <c r="L646" s="1557"/>
      <c r="M646" s="1557"/>
      <c r="N646" s="1557"/>
      <c r="O646" s="1556"/>
      <c r="P646" s="1556"/>
      <c r="Q646" s="1567"/>
      <c r="R646" s="1386"/>
      <c r="S646" s="1559"/>
      <c r="T646" s="1556"/>
      <c r="U646" s="1567"/>
      <c r="V646" s="1567"/>
      <c r="W646" s="1386"/>
      <c r="X646" s="1567"/>
      <c r="Y646" s="1386"/>
      <c r="Z646" s="1567"/>
      <c r="AA646" s="1386"/>
      <c r="AB646" s="1556"/>
      <c r="AC646" s="1560"/>
      <c r="AD646" s="1561"/>
      <c r="AE646" s="1556"/>
      <c r="AF646" s="1556"/>
      <c r="AG646" s="1556"/>
      <c r="AH646" s="1562"/>
      <c r="AI646" s="1568"/>
      <c r="AJ646" s="1568"/>
      <c r="AK646" s="1568"/>
      <c r="AL646" s="1564"/>
      <c r="AM646" s="1568"/>
      <c r="AN646" s="1568"/>
      <c r="AO646" s="1582"/>
      <c r="AP646" s="1583"/>
      <c r="AQ646" s="1584"/>
      <c r="AR646" s="1569"/>
    </row>
    <row r="647" spans="1:44" s="1350" customFormat="1" ht="13.5" thickBot="1">
      <c r="A647" s="1611"/>
      <c r="B647" s="1612"/>
      <c r="C647" s="276" t="s">
        <v>782</v>
      </c>
      <c r="D647" s="1586"/>
      <c r="E647" s="1587"/>
      <c r="F647" s="1588"/>
      <c r="G647" s="1587"/>
      <c r="H647" s="1588"/>
      <c r="I647" s="1587"/>
      <c r="J647" s="1589"/>
      <c r="K647" s="1590"/>
      <c r="L647" s="1590"/>
      <c r="M647" s="1590"/>
      <c r="N647" s="1590"/>
      <c r="O647" s="1590"/>
      <c r="P647" s="1591"/>
      <c r="Q647" s="1588"/>
      <c r="R647" s="1587"/>
      <c r="S647" s="1592"/>
      <c r="T647" s="1593"/>
      <c r="U647" s="1594"/>
      <c r="V647" s="1591"/>
      <c r="W647" s="1587"/>
      <c r="X647" s="1588"/>
      <c r="Y647" s="1587"/>
      <c r="Z647" s="1588"/>
      <c r="AA647" s="1587"/>
      <c r="AB647" s="1589"/>
      <c r="AC647" s="1595"/>
      <c r="AD647" s="1587"/>
      <c r="AE647" s="1590"/>
      <c r="AF647" s="1593"/>
      <c r="AG647" s="1593"/>
      <c r="AH647" s="1596"/>
      <c r="AI647" s="1597"/>
      <c r="AJ647" s="1598"/>
      <c r="AK647" s="1599"/>
      <c r="AL647" s="1600"/>
      <c r="AM647" s="1586"/>
      <c r="AN647" s="1601"/>
      <c r="AO647" s="1602"/>
      <c r="AP647" s="1603"/>
      <c r="AQ647" s="1595"/>
      <c r="AR647" s="1604"/>
    </row>
    <row r="648" spans="1:44" s="1350" customFormat="1" ht="13.5" thickTop="1">
      <c r="A648" s="1512"/>
      <c r="B648" s="1613"/>
      <c r="C648" s="149"/>
      <c r="D648" s="1571"/>
      <c r="E648" s="1571"/>
      <c r="F648" s="1571"/>
      <c r="G648" s="1571"/>
      <c r="H648" s="1571"/>
      <c r="I648" s="1571"/>
      <c r="J648" s="1571"/>
      <c r="K648" s="1571"/>
      <c r="L648" s="1571"/>
      <c r="M648" s="1571"/>
      <c r="N648" s="1571"/>
      <c r="O648" s="1571"/>
      <c r="P648" s="1571"/>
      <c r="Q648" s="1571"/>
      <c r="R648" s="1571"/>
      <c r="S648" s="1571"/>
      <c r="T648" s="1571"/>
      <c r="U648" s="1571"/>
      <c r="V648" s="1571"/>
      <c r="W648" s="1571"/>
      <c r="X648" s="1571"/>
      <c r="Y648" s="1571"/>
      <c r="Z648" s="1571"/>
      <c r="AA648" s="1571"/>
      <c r="AB648" s="1571"/>
      <c r="AC648" s="1571"/>
      <c r="AD648" s="1571"/>
      <c r="AE648" s="1571"/>
      <c r="AF648" s="1571"/>
      <c r="AG648" s="1571"/>
      <c r="AH648" s="1571"/>
      <c r="AI648" s="1571"/>
      <c r="AJ648" s="1571"/>
      <c r="AK648" s="1571"/>
      <c r="AL648" s="1571"/>
      <c r="AM648" s="1571"/>
      <c r="AN648" s="1571"/>
      <c r="AO648" s="1571"/>
      <c r="AP648" s="1571"/>
      <c r="AQ648" s="1571"/>
      <c r="AR648" s="1571"/>
    </row>
    <row r="649" spans="1:44" s="1350" customFormat="1">
      <c r="A649" s="1512"/>
      <c r="B649" s="1613"/>
      <c r="C649" s="149"/>
      <c r="D649" s="1571"/>
      <c r="E649" s="1571"/>
      <c r="F649" s="1571"/>
      <c r="G649" s="1571"/>
      <c r="H649" s="1571"/>
      <c r="I649" s="1571"/>
      <c r="J649" s="1571"/>
      <c r="K649" s="1571"/>
      <c r="L649" s="1571"/>
      <c r="M649" s="1571"/>
      <c r="N649" s="1571"/>
      <c r="O649" s="1571"/>
      <c r="P649" s="1571"/>
      <c r="Q649" s="1571"/>
      <c r="R649" s="1571"/>
      <c r="S649" s="1571"/>
      <c r="T649" s="1571"/>
      <c r="U649" s="1571"/>
      <c r="V649" s="1571"/>
      <c r="W649" s="1571"/>
      <c r="X649" s="1571"/>
      <c r="Y649" s="1571"/>
      <c r="Z649" s="1571"/>
      <c r="AA649" s="1571"/>
      <c r="AB649" s="1571"/>
      <c r="AC649" s="1571"/>
      <c r="AD649" s="1571"/>
      <c r="AE649" s="1571"/>
      <c r="AF649" s="1571"/>
      <c r="AG649" s="1571"/>
      <c r="AH649" s="1571"/>
      <c r="AI649" s="1571"/>
      <c r="AJ649" s="1571"/>
      <c r="AK649" s="1571"/>
      <c r="AL649" s="1571"/>
      <c r="AM649" s="1571"/>
      <c r="AN649" s="1571"/>
      <c r="AO649" s="1571"/>
      <c r="AP649" s="1571"/>
      <c r="AQ649" s="1571"/>
      <c r="AR649" s="1571"/>
    </row>
    <row r="650" spans="1:44" s="1350" customFormat="1">
      <c r="A650" s="1512"/>
      <c r="B650" s="1613"/>
      <c r="C650" s="149"/>
      <c r="D650" s="1571"/>
      <c r="E650" s="1571"/>
      <c r="F650" s="1571"/>
      <c r="G650" s="1571"/>
      <c r="H650" s="1571"/>
      <c r="I650" s="1571"/>
      <c r="J650" s="1571"/>
      <c r="K650" s="1571"/>
      <c r="L650" s="1571"/>
      <c r="M650" s="1571"/>
      <c r="N650" s="1571"/>
      <c r="O650" s="1571"/>
      <c r="P650" s="1571"/>
      <c r="Q650" s="1571"/>
      <c r="R650" s="1571"/>
      <c r="S650" s="1571"/>
      <c r="T650" s="1571"/>
      <c r="U650" s="1571"/>
      <c r="V650" s="1571"/>
      <c r="W650" s="1571"/>
      <c r="X650" s="1571"/>
      <c r="Y650" s="1571"/>
      <c r="Z650" s="1571"/>
      <c r="AA650" s="1571"/>
      <c r="AB650" s="1571"/>
      <c r="AC650" s="1571"/>
      <c r="AD650" s="1571"/>
      <c r="AE650" s="1571"/>
      <c r="AF650" s="1571"/>
      <c r="AG650" s="1571"/>
      <c r="AH650" s="1571"/>
      <c r="AI650" s="1571"/>
      <c r="AJ650" s="1571"/>
      <c r="AK650" s="1571"/>
      <c r="AL650" s="1571"/>
      <c r="AM650" s="1571"/>
      <c r="AN650" s="1571"/>
      <c r="AO650" s="1571"/>
      <c r="AP650" s="1571"/>
      <c r="AQ650" s="1571"/>
      <c r="AR650" s="1571"/>
    </row>
    <row r="651" spans="1:44" s="1350" customFormat="1" ht="13.5" thickBot="1">
      <c r="A651" s="1614"/>
    </row>
    <row r="652" spans="1:44" s="1350" customFormat="1" ht="19.5" thickTop="1" thickBot="1">
      <c r="A652" s="1510"/>
      <c r="B652" s="1511"/>
      <c r="C652" s="1511"/>
      <c r="D652" s="1918" t="str">
        <f>CONCATENATE($B$5," ","non-defaulted assets evolution: Stocks and parameters")</f>
        <v>2016 non-defaulted assets evolution: Stocks and parameters</v>
      </c>
      <c r="E652" s="1919"/>
      <c r="F652" s="1919"/>
      <c r="G652" s="1919"/>
      <c r="H652" s="1919"/>
      <c r="I652" s="1919"/>
      <c r="J652" s="1919"/>
      <c r="K652" s="1919"/>
      <c r="L652" s="1919"/>
      <c r="M652" s="1919"/>
      <c r="N652" s="1919"/>
      <c r="O652" s="1919"/>
      <c r="P652" s="1919"/>
      <c r="Q652" s="1919"/>
      <c r="R652" s="1919"/>
      <c r="S652" s="1919"/>
      <c r="T652" s="1919"/>
      <c r="U652" s="1920"/>
      <c r="V652" s="1933" t="str">
        <f>CONCATENATE($B$5," ","defaulted assets evolution: Stocks and parameters")</f>
        <v>2016 defaulted assets evolution: Stocks and parameters</v>
      </c>
      <c r="W652" s="1934"/>
      <c r="X652" s="1934"/>
      <c r="Y652" s="1934"/>
      <c r="Z652" s="1934"/>
      <c r="AA652" s="1934"/>
      <c r="AB652" s="1934"/>
      <c r="AC652" s="1934"/>
      <c r="AD652" s="1934"/>
      <c r="AE652" s="1934"/>
      <c r="AF652" s="1934"/>
      <c r="AG652" s="1935"/>
      <c r="AH652" s="1918" t="str">
        <f>CONCATENATE($B$5," Impairment flows and stock of provisions")</f>
        <v>2016 Impairment flows and stock of provisions</v>
      </c>
      <c r="AI652" s="1919"/>
      <c r="AJ652" s="1919"/>
      <c r="AK652" s="1919"/>
      <c r="AL652" s="1919"/>
      <c r="AM652" s="1919"/>
      <c r="AN652" s="1919"/>
      <c r="AO652" s="1919"/>
      <c r="AP652" s="1920"/>
      <c r="AQ652" s="1933" t="s">
        <v>180</v>
      </c>
      <c r="AR652" s="1935"/>
    </row>
    <row r="653" spans="1:44" s="1350" customFormat="1" ht="30.75" customHeight="1">
      <c r="A653" s="1512"/>
      <c r="B653" s="1513">
        <f>$B$5</f>
        <v>2016</v>
      </c>
      <c r="C653" s="1615" t="str">
        <f>$C$5</f>
        <v>Baseline Scenario</v>
      </c>
      <c r="D653" s="1927" t="s">
        <v>182</v>
      </c>
      <c r="E653" s="1515" t="s">
        <v>288</v>
      </c>
      <c r="F653" s="1916" t="s">
        <v>183</v>
      </c>
      <c r="G653" s="1515" t="s">
        <v>288</v>
      </c>
      <c r="H653" s="1916" t="s">
        <v>760</v>
      </c>
      <c r="I653" s="1515" t="s">
        <v>288</v>
      </c>
      <c r="J653" s="1923" t="s">
        <v>1012</v>
      </c>
      <c r="K653" s="1923" t="s">
        <v>761</v>
      </c>
      <c r="L653" s="1923" t="s">
        <v>762</v>
      </c>
      <c r="M653" s="1923" t="s">
        <v>186</v>
      </c>
      <c r="N653" s="1923" t="s">
        <v>187</v>
      </c>
      <c r="O653" s="1916" t="s">
        <v>541</v>
      </c>
      <c r="P653" s="1515" t="s">
        <v>288</v>
      </c>
      <c r="Q653" s="1916" t="s">
        <v>543</v>
      </c>
      <c r="R653" s="1515" t="s">
        <v>288</v>
      </c>
      <c r="S653" s="1923" t="s">
        <v>962</v>
      </c>
      <c r="T653" s="1923" t="s">
        <v>188</v>
      </c>
      <c r="U653" s="1941" t="s">
        <v>837</v>
      </c>
      <c r="V653" s="1927" t="s">
        <v>840</v>
      </c>
      <c r="W653" s="1515" t="s">
        <v>288</v>
      </c>
      <c r="X653" s="1916" t="s">
        <v>763</v>
      </c>
      <c r="Y653" s="1515" t="s">
        <v>288</v>
      </c>
      <c r="Z653" s="1916" t="s">
        <v>183</v>
      </c>
      <c r="AA653" s="1515" t="s">
        <v>288</v>
      </c>
      <c r="AB653" s="1923" t="s">
        <v>841</v>
      </c>
      <c r="AC653" s="1916" t="s">
        <v>764</v>
      </c>
      <c r="AD653" s="1515" t="s">
        <v>189</v>
      </c>
      <c r="AE653" s="1923" t="s">
        <v>963</v>
      </c>
      <c r="AF653" s="1923" t="s">
        <v>188</v>
      </c>
      <c r="AG653" s="1941" t="s">
        <v>837</v>
      </c>
      <c r="AH653" s="1916" t="s">
        <v>1013</v>
      </c>
      <c r="AI653" s="1925" t="s">
        <v>184</v>
      </c>
      <c r="AJ653" s="1925"/>
      <c r="AK653" s="1926"/>
      <c r="AL653" s="1927" t="s">
        <v>834</v>
      </c>
      <c r="AM653" s="1929" t="s">
        <v>184</v>
      </c>
      <c r="AN653" s="1929"/>
      <c r="AO653" s="1916" t="s">
        <v>542</v>
      </c>
      <c r="AP653" s="1940"/>
      <c r="AQ653" s="1916" t="s">
        <v>765</v>
      </c>
      <c r="AR653" s="1930" t="s">
        <v>190</v>
      </c>
    </row>
    <row r="654" spans="1:44" s="1350" customFormat="1" ht="38.25">
      <c r="A654" s="1512"/>
      <c r="B654" s="1517"/>
      <c r="C654" s="1517"/>
      <c r="D654" s="1928"/>
      <c r="E654" s="1518" t="s">
        <v>544</v>
      </c>
      <c r="F654" s="1939"/>
      <c r="G654" s="1518" t="s">
        <v>191</v>
      </c>
      <c r="H654" s="1917"/>
      <c r="I654" s="1518" t="s">
        <v>191</v>
      </c>
      <c r="J654" s="1924"/>
      <c r="K654" s="1924"/>
      <c r="L654" s="1924"/>
      <c r="M654" s="1924"/>
      <c r="N654" s="1924"/>
      <c r="O654" s="1917"/>
      <c r="P654" s="1518" t="s">
        <v>544</v>
      </c>
      <c r="Q654" s="1917"/>
      <c r="R654" s="1518" t="s">
        <v>965</v>
      </c>
      <c r="S654" s="1924"/>
      <c r="T654" s="1924"/>
      <c r="U654" s="1942"/>
      <c r="V654" s="1928"/>
      <c r="W654" s="1518" t="s">
        <v>544</v>
      </c>
      <c r="X654" s="1939"/>
      <c r="Y654" s="1518" t="s">
        <v>191</v>
      </c>
      <c r="Z654" s="1939"/>
      <c r="AA654" s="1518" t="s">
        <v>191</v>
      </c>
      <c r="AB654" s="1924"/>
      <c r="AC654" s="1917" t="s">
        <v>192</v>
      </c>
      <c r="AD654" s="1518" t="s">
        <v>270</v>
      </c>
      <c r="AE654" s="1924"/>
      <c r="AF654" s="1924"/>
      <c r="AG654" s="1942"/>
      <c r="AH654" s="1917"/>
      <c r="AI654" s="1943" t="s">
        <v>545</v>
      </c>
      <c r="AJ654" s="1944"/>
      <c r="AK654" s="1519" t="s">
        <v>961</v>
      </c>
      <c r="AL654" s="1928"/>
      <c r="AM654" s="1520" t="s">
        <v>193</v>
      </c>
      <c r="AN654" s="1521" t="s">
        <v>961</v>
      </c>
      <c r="AO654" s="1522" t="s">
        <v>964</v>
      </c>
      <c r="AP654" s="1523" t="s">
        <v>966</v>
      </c>
      <c r="AQ654" s="1917"/>
      <c r="AR654" s="1931"/>
    </row>
    <row r="655" spans="1:44" s="1350" customFormat="1" ht="15.75" thickBot="1">
      <c r="A655" s="1512"/>
      <c r="B655" s="1524"/>
      <c r="C655" s="1525" t="s">
        <v>1028</v>
      </c>
      <c r="D655" s="1526" t="s">
        <v>22</v>
      </c>
      <c r="E655" s="1527" t="s">
        <v>22</v>
      </c>
      <c r="F655" s="1528" t="s">
        <v>22</v>
      </c>
      <c r="G655" s="1527" t="s">
        <v>22</v>
      </c>
      <c r="H655" s="1528" t="s">
        <v>22</v>
      </c>
      <c r="I655" s="1527" t="s">
        <v>22</v>
      </c>
      <c r="J655" s="1529" t="s">
        <v>22</v>
      </c>
      <c r="K655" s="1529" t="s">
        <v>269</v>
      </c>
      <c r="L655" s="1530" t="s">
        <v>269</v>
      </c>
      <c r="M655" s="1529" t="s">
        <v>269</v>
      </c>
      <c r="N655" s="1529" t="s">
        <v>269</v>
      </c>
      <c r="O655" s="1528" t="s">
        <v>22</v>
      </c>
      <c r="P655" s="1527" t="s">
        <v>22</v>
      </c>
      <c r="Q655" s="1528" t="s">
        <v>22</v>
      </c>
      <c r="R655" s="1527" t="s">
        <v>22</v>
      </c>
      <c r="S655" s="1529" t="s">
        <v>22</v>
      </c>
      <c r="T655" s="1529" t="s">
        <v>22</v>
      </c>
      <c r="U655" s="1531" t="s">
        <v>22</v>
      </c>
      <c r="V655" s="1526" t="s">
        <v>22</v>
      </c>
      <c r="W655" s="1527" t="s">
        <v>22</v>
      </c>
      <c r="X655" s="1528" t="s">
        <v>22</v>
      </c>
      <c r="Y655" s="1527" t="s">
        <v>22</v>
      </c>
      <c r="Z655" s="1528" t="s">
        <v>22</v>
      </c>
      <c r="AA655" s="1527" t="s">
        <v>22</v>
      </c>
      <c r="AB655" s="1529" t="s">
        <v>22</v>
      </c>
      <c r="AC655" s="1528" t="s">
        <v>269</v>
      </c>
      <c r="AD655" s="1527"/>
      <c r="AE655" s="1529" t="s">
        <v>22</v>
      </c>
      <c r="AF655" s="1529" t="s">
        <v>22</v>
      </c>
      <c r="AG655" s="1532" t="s">
        <v>22</v>
      </c>
      <c r="AH655" s="1533" t="s">
        <v>22</v>
      </c>
      <c r="AI655" s="1534" t="s">
        <v>194</v>
      </c>
      <c r="AJ655" s="1534" t="s">
        <v>195</v>
      </c>
      <c r="AK655" s="1535"/>
      <c r="AL655" s="1533" t="s">
        <v>22</v>
      </c>
      <c r="AM655" s="1536" t="s">
        <v>22</v>
      </c>
      <c r="AN655" s="1537" t="s">
        <v>22</v>
      </c>
      <c r="AO655" s="1528" t="s">
        <v>269</v>
      </c>
      <c r="AP655" s="1530" t="s">
        <v>269</v>
      </c>
      <c r="AQ655" s="1537" t="s">
        <v>271</v>
      </c>
      <c r="AR655" s="1932"/>
    </row>
    <row r="656" spans="1:44" s="1350" customFormat="1" ht="13.5" thickTop="1">
      <c r="A656" s="1538"/>
      <c r="B656" s="1539"/>
      <c r="C656" s="269" t="s">
        <v>414</v>
      </c>
      <c r="D656" s="1540"/>
      <c r="E656" s="1369"/>
      <c r="F656" s="1541"/>
      <c r="G656" s="1369"/>
      <c r="H656" s="1541"/>
      <c r="I656" s="1369"/>
      <c r="J656" s="1542"/>
      <c r="K656" s="1543"/>
      <c r="L656" s="1543"/>
      <c r="M656" s="1543"/>
      <c r="N656" s="1543"/>
      <c r="O656" s="1544"/>
      <c r="P656" s="1544"/>
      <c r="Q656" s="1541"/>
      <c r="R656" s="1369"/>
      <c r="S656" s="1545"/>
      <c r="T656" s="1544"/>
      <c r="U656" s="1541"/>
      <c r="V656" s="1541"/>
      <c r="W656" s="1369"/>
      <c r="X656" s="1541"/>
      <c r="Y656" s="1369"/>
      <c r="Z656" s="1541"/>
      <c r="AA656" s="1369"/>
      <c r="AB656" s="1542"/>
      <c r="AC656" s="1546"/>
      <c r="AD656" s="1547"/>
      <c r="AE656" s="1544"/>
      <c r="AF656" s="1544"/>
      <c r="AG656" s="1544"/>
      <c r="AH656" s="1548"/>
      <c r="AI656" s="1549"/>
      <c r="AJ656" s="1549"/>
      <c r="AK656" s="1549"/>
      <c r="AL656" s="1550"/>
      <c r="AM656" s="1549"/>
      <c r="AN656" s="1549"/>
      <c r="AO656" s="1541"/>
      <c r="AP656" s="1372"/>
      <c r="AQ656" s="1551"/>
      <c r="AR656" s="1552"/>
    </row>
    <row r="657" spans="1:44" s="1350" customFormat="1">
      <c r="A657" s="1553"/>
      <c r="B657" s="1554"/>
      <c r="C657" s="270" t="s">
        <v>11</v>
      </c>
      <c r="E657" s="1375"/>
      <c r="F657" s="1555"/>
      <c r="G657" s="1375"/>
      <c r="H657" s="1555"/>
      <c r="I657" s="1375"/>
      <c r="J657" s="1556"/>
      <c r="K657" s="1557"/>
      <c r="L657" s="1557"/>
      <c r="M657" s="1557"/>
      <c r="N657" s="1557"/>
      <c r="O657" s="1558"/>
      <c r="P657" s="1558"/>
      <c r="Q657" s="1555"/>
      <c r="R657" s="1375"/>
      <c r="S657" s="1559"/>
      <c r="T657" s="1558"/>
      <c r="U657" s="1555"/>
      <c r="V657" s="1555"/>
      <c r="W657" s="1375"/>
      <c r="X657" s="1555"/>
      <c r="Y657" s="1375"/>
      <c r="Z657" s="1555"/>
      <c r="AA657" s="1375"/>
      <c r="AB657" s="1556"/>
      <c r="AC657" s="1560"/>
      <c r="AD657" s="1561"/>
      <c r="AE657" s="1558"/>
      <c r="AF657" s="1558"/>
      <c r="AG657" s="1558"/>
      <c r="AH657" s="1562"/>
      <c r="AI657" s="1563"/>
      <c r="AJ657" s="1563"/>
      <c r="AK657" s="1563"/>
      <c r="AL657" s="1564"/>
      <c r="AM657" s="1563"/>
      <c r="AN657" s="1563"/>
      <c r="AO657" s="1555"/>
      <c r="AP657" s="1378"/>
      <c r="AQ657" s="1565"/>
      <c r="AR657" s="1566"/>
    </row>
    <row r="658" spans="1:44" s="1350" customFormat="1">
      <c r="A658" s="1553"/>
      <c r="B658" s="1554"/>
      <c r="C658" s="271" t="s">
        <v>4</v>
      </c>
      <c r="D658" s="1559"/>
      <c r="E658" s="1386"/>
      <c r="F658" s="1567"/>
      <c r="G658" s="1386"/>
      <c r="H658" s="1567"/>
      <c r="I658" s="1386"/>
      <c r="J658" s="1556"/>
      <c r="K658" s="1557"/>
      <c r="L658" s="1557"/>
      <c r="M658" s="1557"/>
      <c r="N658" s="1557"/>
      <c r="O658" s="1556"/>
      <c r="P658" s="1556"/>
      <c r="Q658" s="1567"/>
      <c r="R658" s="1386"/>
      <c r="S658" s="1559"/>
      <c r="T658" s="1556"/>
      <c r="U658" s="1567"/>
      <c r="V658" s="1567"/>
      <c r="W658" s="1386"/>
      <c r="X658" s="1567"/>
      <c r="Y658" s="1386"/>
      <c r="Z658" s="1567"/>
      <c r="AA658" s="1386"/>
      <c r="AB658" s="1556"/>
      <c r="AC658" s="1560"/>
      <c r="AD658" s="1561"/>
      <c r="AE658" s="1556"/>
      <c r="AF658" s="1556"/>
      <c r="AG658" s="1556"/>
      <c r="AH658" s="1562"/>
      <c r="AI658" s="1568"/>
      <c r="AJ658" s="1568"/>
      <c r="AK658" s="1568"/>
      <c r="AL658" s="1564"/>
      <c r="AM658" s="1568"/>
      <c r="AN658" s="1568"/>
      <c r="AO658" s="1555"/>
      <c r="AP658" s="1378"/>
      <c r="AQ658" s="1565"/>
      <c r="AR658" s="1569"/>
    </row>
    <row r="659" spans="1:44" s="1350" customFormat="1">
      <c r="A659" s="1553"/>
      <c r="B659" s="1554"/>
      <c r="C659" s="272" t="s">
        <v>943</v>
      </c>
      <c r="E659" s="1375"/>
      <c r="F659" s="1555"/>
      <c r="G659" s="1375"/>
      <c r="H659" s="1555"/>
      <c r="I659" s="1375"/>
      <c r="J659" s="1556"/>
      <c r="K659" s="1557"/>
      <c r="L659" s="1557"/>
      <c r="M659" s="1557"/>
      <c r="N659" s="1557"/>
      <c r="O659" s="1558"/>
      <c r="P659" s="1558"/>
      <c r="Q659" s="1555"/>
      <c r="R659" s="1375"/>
      <c r="S659" s="1559"/>
      <c r="T659" s="1558"/>
      <c r="U659" s="1555"/>
      <c r="V659" s="1555"/>
      <c r="W659" s="1375"/>
      <c r="X659" s="1555"/>
      <c r="Y659" s="1375"/>
      <c r="Z659" s="1555"/>
      <c r="AA659" s="1375"/>
      <c r="AB659" s="1556"/>
      <c r="AC659" s="1560"/>
      <c r="AD659" s="1561"/>
      <c r="AE659" s="1558"/>
      <c r="AF659" s="1558"/>
      <c r="AG659" s="1558"/>
      <c r="AH659" s="1562"/>
      <c r="AI659" s="1563"/>
      <c r="AJ659" s="1563"/>
      <c r="AK659" s="1563"/>
      <c r="AL659" s="1564"/>
      <c r="AM659" s="1563"/>
      <c r="AN659" s="1563"/>
      <c r="AO659" s="1555"/>
      <c r="AP659" s="1378"/>
      <c r="AQ659" s="1565"/>
      <c r="AR659" s="1566"/>
    </row>
    <row r="660" spans="1:44" s="1350" customFormat="1">
      <c r="A660" s="1553"/>
      <c r="B660" s="1554"/>
      <c r="C660" s="273" t="s">
        <v>944</v>
      </c>
      <c r="E660" s="1375"/>
      <c r="F660" s="1555"/>
      <c r="G660" s="1375"/>
      <c r="H660" s="1555"/>
      <c r="I660" s="1375"/>
      <c r="J660" s="1556"/>
      <c r="K660" s="1557"/>
      <c r="L660" s="1557"/>
      <c r="M660" s="1557"/>
      <c r="N660" s="1557"/>
      <c r="O660" s="1558"/>
      <c r="P660" s="1558"/>
      <c r="Q660" s="1555"/>
      <c r="R660" s="1375"/>
      <c r="S660" s="1559"/>
      <c r="T660" s="1558"/>
      <c r="U660" s="1555"/>
      <c r="V660" s="1555"/>
      <c r="W660" s="1375"/>
      <c r="X660" s="1555"/>
      <c r="Y660" s="1375"/>
      <c r="Z660" s="1555"/>
      <c r="AA660" s="1375"/>
      <c r="AB660" s="1556"/>
      <c r="AC660" s="1560"/>
      <c r="AD660" s="1561"/>
      <c r="AE660" s="1558"/>
      <c r="AF660" s="1558"/>
      <c r="AG660" s="1558"/>
      <c r="AH660" s="1562"/>
      <c r="AI660" s="1563"/>
      <c r="AJ660" s="1563"/>
      <c r="AK660" s="1563"/>
      <c r="AL660" s="1564"/>
      <c r="AM660" s="1563"/>
      <c r="AN660" s="1563"/>
      <c r="AO660" s="1555"/>
      <c r="AP660" s="1378"/>
      <c r="AQ660" s="1565"/>
      <c r="AR660" s="1566"/>
    </row>
    <row r="661" spans="1:44" s="1350" customFormat="1">
      <c r="A661" s="1553"/>
      <c r="B661" s="1554"/>
      <c r="C661" s="272" t="s">
        <v>945</v>
      </c>
      <c r="E661" s="1375"/>
      <c r="F661" s="1555"/>
      <c r="G661" s="1375"/>
      <c r="H661" s="1555"/>
      <c r="I661" s="1375"/>
      <c r="J661" s="1556"/>
      <c r="K661" s="1557"/>
      <c r="L661" s="1557"/>
      <c r="M661" s="1557"/>
      <c r="N661" s="1557"/>
      <c r="O661" s="1558"/>
      <c r="P661" s="1558"/>
      <c r="Q661" s="1555"/>
      <c r="R661" s="1375"/>
      <c r="S661" s="1559"/>
      <c r="T661" s="1558"/>
      <c r="U661" s="1555"/>
      <c r="V661" s="1555"/>
      <c r="W661" s="1375"/>
      <c r="X661" s="1555"/>
      <c r="Y661" s="1375"/>
      <c r="Z661" s="1555"/>
      <c r="AA661" s="1375"/>
      <c r="AB661" s="1556"/>
      <c r="AC661" s="1560"/>
      <c r="AD661" s="1561"/>
      <c r="AE661" s="1558"/>
      <c r="AF661" s="1558"/>
      <c r="AG661" s="1558"/>
      <c r="AH661" s="1562"/>
      <c r="AI661" s="1563"/>
      <c r="AJ661" s="1563"/>
      <c r="AK661" s="1563"/>
      <c r="AL661" s="1564"/>
      <c r="AM661" s="1563"/>
      <c r="AN661" s="1563"/>
      <c r="AO661" s="1555"/>
      <c r="AP661" s="1378"/>
      <c r="AQ661" s="1565"/>
      <c r="AR661" s="1566"/>
    </row>
    <row r="662" spans="1:44" s="1350" customFormat="1">
      <c r="A662" s="1553"/>
      <c r="B662" s="1554"/>
      <c r="C662" s="273" t="s">
        <v>946</v>
      </c>
      <c r="E662" s="1375"/>
      <c r="F662" s="1555"/>
      <c r="G662" s="1375"/>
      <c r="H662" s="1555"/>
      <c r="I662" s="1375"/>
      <c r="J662" s="1556"/>
      <c r="K662" s="1557"/>
      <c r="L662" s="1557"/>
      <c r="M662" s="1557"/>
      <c r="N662" s="1557"/>
      <c r="O662" s="1558"/>
      <c r="P662" s="1558"/>
      <c r="Q662" s="1555"/>
      <c r="R662" s="1375"/>
      <c r="S662" s="1559"/>
      <c r="T662" s="1558"/>
      <c r="U662" s="1555"/>
      <c r="V662" s="1555"/>
      <c r="W662" s="1375"/>
      <c r="X662" s="1555"/>
      <c r="Y662" s="1375"/>
      <c r="Z662" s="1555"/>
      <c r="AA662" s="1375"/>
      <c r="AB662" s="1556"/>
      <c r="AC662" s="1560"/>
      <c r="AD662" s="1561"/>
      <c r="AE662" s="1558"/>
      <c r="AF662" s="1558"/>
      <c r="AG662" s="1558"/>
      <c r="AH662" s="1562"/>
      <c r="AI662" s="1563"/>
      <c r="AJ662" s="1563"/>
      <c r="AK662" s="1563"/>
      <c r="AL662" s="1564"/>
      <c r="AM662" s="1563"/>
      <c r="AN662" s="1563"/>
      <c r="AO662" s="1555"/>
      <c r="AP662" s="1378"/>
      <c r="AQ662" s="1565"/>
      <c r="AR662" s="1566"/>
    </row>
    <row r="663" spans="1:44" s="1350" customFormat="1">
      <c r="A663" s="1553"/>
      <c r="B663" s="1554"/>
      <c r="C663" s="272" t="s">
        <v>947</v>
      </c>
      <c r="E663" s="1375"/>
      <c r="F663" s="1555"/>
      <c r="G663" s="1375"/>
      <c r="H663" s="1555"/>
      <c r="I663" s="1375"/>
      <c r="J663" s="1556"/>
      <c r="K663" s="1557"/>
      <c r="L663" s="1557"/>
      <c r="M663" s="1557"/>
      <c r="N663" s="1557"/>
      <c r="O663" s="1558"/>
      <c r="P663" s="1558"/>
      <c r="Q663" s="1555"/>
      <c r="R663" s="1375"/>
      <c r="S663" s="1559"/>
      <c r="T663" s="1558"/>
      <c r="U663" s="1555"/>
      <c r="V663" s="1555"/>
      <c r="W663" s="1375"/>
      <c r="X663" s="1555"/>
      <c r="Y663" s="1375"/>
      <c r="Z663" s="1555"/>
      <c r="AA663" s="1375"/>
      <c r="AB663" s="1556"/>
      <c r="AC663" s="1560"/>
      <c r="AD663" s="1561"/>
      <c r="AE663" s="1558"/>
      <c r="AF663" s="1558"/>
      <c r="AG663" s="1558"/>
      <c r="AH663" s="1562"/>
      <c r="AI663" s="1563"/>
      <c r="AJ663" s="1563"/>
      <c r="AK663" s="1563"/>
      <c r="AL663" s="1564"/>
      <c r="AM663" s="1563"/>
      <c r="AN663" s="1563"/>
      <c r="AO663" s="1555"/>
      <c r="AP663" s="1378"/>
      <c r="AQ663" s="1565"/>
      <c r="AR663" s="1566"/>
    </row>
    <row r="664" spans="1:44" s="1350" customFormat="1">
      <c r="A664" s="1553"/>
      <c r="B664" s="1554"/>
      <c r="C664" s="273" t="s">
        <v>948</v>
      </c>
      <c r="E664" s="1375"/>
      <c r="F664" s="1555"/>
      <c r="G664" s="1375"/>
      <c r="H664" s="1555"/>
      <c r="I664" s="1375"/>
      <c r="J664" s="1556"/>
      <c r="K664" s="1557"/>
      <c r="L664" s="1557"/>
      <c r="M664" s="1557"/>
      <c r="N664" s="1557"/>
      <c r="O664" s="1558"/>
      <c r="P664" s="1558"/>
      <c r="Q664" s="1555"/>
      <c r="R664" s="1375"/>
      <c r="S664" s="1559"/>
      <c r="T664" s="1558"/>
      <c r="U664" s="1555"/>
      <c r="V664" s="1555"/>
      <c r="W664" s="1375"/>
      <c r="X664" s="1555"/>
      <c r="Y664" s="1375"/>
      <c r="Z664" s="1555"/>
      <c r="AA664" s="1375"/>
      <c r="AB664" s="1556"/>
      <c r="AC664" s="1560"/>
      <c r="AD664" s="1561"/>
      <c r="AE664" s="1558"/>
      <c r="AF664" s="1558"/>
      <c r="AG664" s="1558"/>
      <c r="AH664" s="1562"/>
      <c r="AI664" s="1563"/>
      <c r="AJ664" s="1563"/>
      <c r="AK664" s="1563"/>
      <c r="AL664" s="1564"/>
      <c r="AM664" s="1563"/>
      <c r="AN664" s="1563"/>
      <c r="AO664" s="1555"/>
      <c r="AP664" s="1378"/>
      <c r="AQ664" s="1565"/>
      <c r="AR664" s="1566"/>
    </row>
    <row r="665" spans="1:44" s="1350" customFormat="1" ht="18" customHeight="1">
      <c r="A665" s="1553"/>
      <c r="B665" s="1554"/>
      <c r="C665" s="271" t="s">
        <v>10</v>
      </c>
      <c r="D665" s="1559"/>
      <c r="E665" s="1386"/>
      <c r="F665" s="1567"/>
      <c r="G665" s="1386"/>
      <c r="H665" s="1567"/>
      <c r="I665" s="1386"/>
      <c r="J665" s="1556"/>
      <c r="K665" s="1557"/>
      <c r="L665" s="1557"/>
      <c r="M665" s="1557"/>
      <c r="N665" s="1557"/>
      <c r="O665" s="1556"/>
      <c r="P665" s="1556"/>
      <c r="Q665" s="1567"/>
      <c r="R665" s="1386"/>
      <c r="S665" s="1559"/>
      <c r="T665" s="1556"/>
      <c r="U665" s="1567"/>
      <c r="V665" s="1567"/>
      <c r="W665" s="1386"/>
      <c r="X665" s="1567"/>
      <c r="Y665" s="1386"/>
      <c r="Z665" s="1567"/>
      <c r="AA665" s="1386"/>
      <c r="AB665" s="1556"/>
      <c r="AC665" s="1560"/>
      <c r="AD665" s="1561"/>
      <c r="AE665" s="1556"/>
      <c r="AF665" s="1556"/>
      <c r="AG665" s="1556"/>
      <c r="AH665" s="1562"/>
      <c r="AI665" s="1568"/>
      <c r="AJ665" s="1568"/>
      <c r="AK665" s="1568"/>
      <c r="AL665" s="1564"/>
      <c r="AM665" s="1568"/>
      <c r="AN665" s="1568"/>
      <c r="AO665" s="1555"/>
      <c r="AP665" s="1378"/>
      <c r="AQ665" s="1565"/>
      <c r="AR665" s="1569"/>
    </row>
    <row r="666" spans="1:44" s="1350" customFormat="1" ht="15" customHeight="1">
      <c r="A666" s="1553"/>
      <c r="B666" s="1554"/>
      <c r="C666" s="272" t="s">
        <v>417</v>
      </c>
      <c r="D666" s="1559"/>
      <c r="E666" s="1386"/>
      <c r="F666" s="1567"/>
      <c r="G666" s="1386"/>
      <c r="H666" s="1567"/>
      <c r="I666" s="1386"/>
      <c r="J666" s="1556"/>
      <c r="K666" s="1557"/>
      <c r="L666" s="1557"/>
      <c r="M666" s="1557"/>
      <c r="N666" s="1557"/>
      <c r="O666" s="1556"/>
      <c r="P666" s="1556"/>
      <c r="Q666" s="1567"/>
      <c r="R666" s="1386"/>
      <c r="S666" s="1559"/>
      <c r="T666" s="1556"/>
      <c r="U666" s="1567"/>
      <c r="V666" s="1567"/>
      <c r="W666" s="1386"/>
      <c r="X666" s="1567"/>
      <c r="Y666" s="1386"/>
      <c r="Z666" s="1567"/>
      <c r="AA666" s="1386"/>
      <c r="AB666" s="1556"/>
      <c r="AC666" s="1560"/>
      <c r="AD666" s="1561"/>
      <c r="AE666" s="1556"/>
      <c r="AF666" s="1556"/>
      <c r="AG666" s="1556"/>
      <c r="AH666" s="1562"/>
      <c r="AI666" s="1568"/>
      <c r="AJ666" s="1568"/>
      <c r="AK666" s="1568"/>
      <c r="AL666" s="1564"/>
      <c r="AM666" s="1568"/>
      <c r="AN666" s="1568"/>
      <c r="AO666" s="1555"/>
      <c r="AP666" s="1378"/>
      <c r="AQ666" s="1565"/>
      <c r="AR666" s="1569"/>
    </row>
    <row r="667" spans="1:44" s="1350" customFormat="1" ht="15">
      <c r="A667" s="1553"/>
      <c r="B667" s="1570" t="s">
        <v>372</v>
      </c>
      <c r="C667" s="273" t="s">
        <v>949</v>
      </c>
      <c r="E667" s="1375"/>
      <c r="F667" s="1555"/>
      <c r="G667" s="1375"/>
      <c r="H667" s="1555"/>
      <c r="I667" s="1375"/>
      <c r="J667" s="1556"/>
      <c r="K667" s="1557"/>
      <c r="L667" s="1557"/>
      <c r="M667" s="1557"/>
      <c r="N667" s="1557"/>
      <c r="O667" s="1558"/>
      <c r="P667" s="1558"/>
      <c r="Q667" s="1555"/>
      <c r="R667" s="1375"/>
      <c r="S667" s="1559"/>
      <c r="T667" s="1558"/>
      <c r="U667" s="1555"/>
      <c r="V667" s="1555"/>
      <c r="W667" s="1375"/>
      <c r="X667" s="1555"/>
      <c r="Y667" s="1375"/>
      <c r="Z667" s="1555"/>
      <c r="AA667" s="1375"/>
      <c r="AB667" s="1556"/>
      <c r="AC667" s="1560"/>
      <c r="AD667" s="1561"/>
      <c r="AE667" s="1558"/>
      <c r="AF667" s="1558"/>
      <c r="AG667" s="1558"/>
      <c r="AH667" s="1562"/>
      <c r="AI667" s="1563"/>
      <c r="AJ667" s="1563"/>
      <c r="AK667" s="1563"/>
      <c r="AL667" s="1564"/>
      <c r="AM667" s="1563"/>
      <c r="AN667" s="1563"/>
      <c r="AO667" s="1555"/>
      <c r="AP667" s="1378"/>
      <c r="AQ667" s="1565"/>
      <c r="AR667" s="1566"/>
    </row>
    <row r="668" spans="1:44" s="1350" customFormat="1">
      <c r="A668" s="1553"/>
      <c r="B668" s="1554"/>
      <c r="C668" s="273" t="s">
        <v>950</v>
      </c>
      <c r="D668" s="1559"/>
      <c r="E668" s="1386"/>
      <c r="F668" s="1567"/>
      <c r="G668" s="1386"/>
      <c r="H668" s="1567"/>
      <c r="I668" s="1386"/>
      <c r="J668" s="1556"/>
      <c r="K668" s="1557"/>
      <c r="L668" s="1557"/>
      <c r="M668" s="1557"/>
      <c r="N668" s="1557"/>
      <c r="O668" s="1556"/>
      <c r="P668" s="1556"/>
      <c r="Q668" s="1567"/>
      <c r="R668" s="1386"/>
      <c r="S668" s="1559"/>
      <c r="T668" s="1556"/>
      <c r="U668" s="1567"/>
      <c r="V668" s="1567"/>
      <c r="W668" s="1386"/>
      <c r="X668" s="1567"/>
      <c r="Y668" s="1386"/>
      <c r="Z668" s="1567"/>
      <c r="AA668" s="1386"/>
      <c r="AB668" s="1556"/>
      <c r="AC668" s="1560"/>
      <c r="AD668" s="1561"/>
      <c r="AE668" s="1556"/>
      <c r="AF668" s="1556"/>
      <c r="AG668" s="1556"/>
      <c r="AH668" s="1562"/>
      <c r="AI668" s="1568"/>
      <c r="AJ668" s="1568"/>
      <c r="AK668" s="1568"/>
      <c r="AL668" s="1564"/>
      <c r="AM668" s="1568"/>
      <c r="AN668" s="1568"/>
      <c r="AO668" s="1555"/>
      <c r="AP668" s="1378"/>
      <c r="AQ668" s="1565"/>
      <c r="AR668" s="1569"/>
    </row>
    <row r="669" spans="1:44" s="1350" customFormat="1">
      <c r="A669" s="1553"/>
      <c r="B669" s="1554"/>
      <c r="C669" s="274" t="s">
        <v>951</v>
      </c>
      <c r="E669" s="1375"/>
      <c r="F669" s="1555"/>
      <c r="G669" s="1375"/>
      <c r="H669" s="1555"/>
      <c r="I669" s="1375"/>
      <c r="J669" s="1556"/>
      <c r="K669" s="1557"/>
      <c r="L669" s="1557"/>
      <c r="M669" s="1557"/>
      <c r="N669" s="1557"/>
      <c r="O669" s="1558"/>
      <c r="P669" s="1558"/>
      <c r="Q669" s="1555"/>
      <c r="R669" s="1375"/>
      <c r="S669" s="1559"/>
      <c r="T669" s="1558"/>
      <c r="U669" s="1555"/>
      <c r="V669" s="1555"/>
      <c r="W669" s="1375"/>
      <c r="X669" s="1555"/>
      <c r="Y669" s="1375"/>
      <c r="Z669" s="1555"/>
      <c r="AA669" s="1375"/>
      <c r="AB669" s="1556"/>
      <c r="AC669" s="1560"/>
      <c r="AD669" s="1561"/>
      <c r="AE669" s="1558"/>
      <c r="AF669" s="1558"/>
      <c r="AG669" s="1558"/>
      <c r="AH669" s="1562"/>
      <c r="AI669" s="1563"/>
      <c r="AJ669" s="1563"/>
      <c r="AK669" s="1563"/>
      <c r="AL669" s="1564"/>
      <c r="AM669" s="1563"/>
      <c r="AN669" s="1563"/>
      <c r="AO669" s="1555"/>
      <c r="AP669" s="1378"/>
      <c r="AQ669" s="1565"/>
      <c r="AR669" s="1566"/>
    </row>
    <row r="670" spans="1:44" s="1350" customFormat="1">
      <c r="A670" s="1553"/>
      <c r="B670" s="1554"/>
      <c r="C670" s="274" t="s">
        <v>952</v>
      </c>
      <c r="E670" s="1375"/>
      <c r="F670" s="1555"/>
      <c r="G670" s="1375"/>
      <c r="H670" s="1555"/>
      <c r="I670" s="1375"/>
      <c r="J670" s="1556"/>
      <c r="K670" s="1557"/>
      <c r="L670" s="1557"/>
      <c r="M670" s="1557"/>
      <c r="N670" s="1557"/>
      <c r="O670" s="1558"/>
      <c r="P670" s="1558"/>
      <c r="Q670" s="1555"/>
      <c r="R670" s="1375"/>
      <c r="S670" s="1559"/>
      <c r="T670" s="1558"/>
      <c r="U670" s="1555"/>
      <c r="V670" s="1555"/>
      <c r="W670" s="1375"/>
      <c r="X670" s="1555"/>
      <c r="Y670" s="1375"/>
      <c r="Z670" s="1555"/>
      <c r="AA670" s="1375"/>
      <c r="AB670" s="1556"/>
      <c r="AC670" s="1560"/>
      <c r="AD670" s="1561"/>
      <c r="AE670" s="1558"/>
      <c r="AF670" s="1558"/>
      <c r="AG670" s="1558"/>
      <c r="AH670" s="1562"/>
      <c r="AI670" s="1563"/>
      <c r="AJ670" s="1563"/>
      <c r="AK670" s="1563"/>
      <c r="AL670" s="1564"/>
      <c r="AM670" s="1563"/>
      <c r="AN670" s="1563"/>
      <c r="AO670" s="1555"/>
      <c r="AP670" s="1378"/>
      <c r="AQ670" s="1565"/>
      <c r="AR670" s="1566"/>
    </row>
    <row r="671" spans="1:44" s="1350" customFormat="1">
      <c r="A671" s="1553"/>
      <c r="B671" s="1554"/>
      <c r="C671" s="274" t="s">
        <v>953</v>
      </c>
      <c r="E671" s="1375"/>
      <c r="F671" s="1555"/>
      <c r="G671" s="1375"/>
      <c r="H671" s="1555"/>
      <c r="I671" s="1375"/>
      <c r="J671" s="1556"/>
      <c r="K671" s="1557"/>
      <c r="L671" s="1557"/>
      <c r="M671" s="1557"/>
      <c r="N671" s="1557"/>
      <c r="O671" s="1558"/>
      <c r="P671" s="1558"/>
      <c r="Q671" s="1555"/>
      <c r="R671" s="1375"/>
      <c r="S671" s="1559"/>
      <c r="T671" s="1558"/>
      <c r="U671" s="1555"/>
      <c r="V671" s="1555"/>
      <c r="W671" s="1375"/>
      <c r="X671" s="1555"/>
      <c r="Y671" s="1375"/>
      <c r="Z671" s="1555"/>
      <c r="AA671" s="1375"/>
      <c r="AB671" s="1556"/>
      <c r="AC671" s="1560"/>
      <c r="AD671" s="1561"/>
      <c r="AE671" s="1558"/>
      <c r="AF671" s="1558"/>
      <c r="AG671" s="1558"/>
      <c r="AH671" s="1562"/>
      <c r="AI671" s="1563"/>
      <c r="AJ671" s="1563"/>
      <c r="AK671" s="1563"/>
      <c r="AL671" s="1564"/>
      <c r="AM671" s="1563"/>
      <c r="AN671" s="1563"/>
      <c r="AO671" s="1555"/>
      <c r="AP671" s="1378"/>
      <c r="AQ671" s="1565"/>
      <c r="AR671" s="1566"/>
    </row>
    <row r="672" spans="1:44" s="1350" customFormat="1">
      <c r="A672" s="1553"/>
      <c r="B672" s="1554"/>
      <c r="C672" s="272" t="s">
        <v>420</v>
      </c>
      <c r="E672" s="1375"/>
      <c r="F672" s="1555"/>
      <c r="G672" s="1375"/>
      <c r="H672" s="1555"/>
      <c r="I672" s="1375"/>
      <c r="J672" s="1556"/>
      <c r="K672" s="1557"/>
      <c r="L672" s="1557"/>
      <c r="M672" s="1557"/>
      <c r="N672" s="1557"/>
      <c r="O672" s="1558"/>
      <c r="P672" s="1558"/>
      <c r="Q672" s="1555"/>
      <c r="R672" s="1375"/>
      <c r="S672" s="1559"/>
      <c r="T672" s="1558"/>
      <c r="U672" s="1555"/>
      <c r="V672" s="1555"/>
      <c r="W672" s="1375"/>
      <c r="X672" s="1555"/>
      <c r="Y672" s="1375"/>
      <c r="Z672" s="1555"/>
      <c r="AA672" s="1375"/>
      <c r="AB672" s="1556"/>
      <c r="AC672" s="1560"/>
      <c r="AD672" s="1561"/>
      <c r="AE672" s="1558"/>
      <c r="AF672" s="1558"/>
      <c r="AG672" s="1558"/>
      <c r="AH672" s="1562"/>
      <c r="AI672" s="1563"/>
      <c r="AJ672" s="1563"/>
      <c r="AK672" s="1563"/>
      <c r="AL672" s="1564"/>
      <c r="AM672" s="1563"/>
      <c r="AN672" s="1563"/>
      <c r="AO672" s="1555"/>
      <c r="AP672" s="1378"/>
      <c r="AQ672" s="1565"/>
      <c r="AR672" s="1566"/>
    </row>
    <row r="673" spans="1:44" s="1350" customFormat="1">
      <c r="A673" s="1553"/>
      <c r="B673" s="1554"/>
      <c r="C673" s="272" t="s">
        <v>421</v>
      </c>
      <c r="D673" s="1384"/>
      <c r="E673" s="1386"/>
      <c r="F673" s="1395"/>
      <c r="G673" s="1386"/>
      <c r="H673" s="1395"/>
      <c r="I673" s="1386"/>
      <c r="J673" s="1556"/>
      <c r="K673" s="1557"/>
      <c r="L673" s="1557"/>
      <c r="M673" s="1557"/>
      <c r="N673" s="1557"/>
      <c r="O673" s="1556"/>
      <c r="P673" s="1556"/>
      <c r="Q673" s="1395"/>
      <c r="R673" s="1386"/>
      <c r="S673" s="1559"/>
      <c r="T673" s="1556"/>
      <c r="U673" s="1567"/>
      <c r="V673" s="1395"/>
      <c r="W673" s="1386"/>
      <c r="X673" s="1395"/>
      <c r="Y673" s="1386"/>
      <c r="Z673" s="1395"/>
      <c r="AA673" s="1386"/>
      <c r="AB673" s="1556"/>
      <c r="AC673" s="1560"/>
      <c r="AD673" s="1561"/>
      <c r="AE673" s="1556"/>
      <c r="AF673" s="1556"/>
      <c r="AG673" s="1556"/>
      <c r="AH673" s="1562"/>
      <c r="AI673" s="1385"/>
      <c r="AJ673" s="1385"/>
      <c r="AK673" s="1385"/>
      <c r="AL673" s="1564"/>
      <c r="AM673" s="1385"/>
      <c r="AN673" s="1385"/>
      <c r="AO673" s="1555"/>
      <c r="AP673" s="1378"/>
      <c r="AQ673" s="1565"/>
      <c r="AR673" s="1569"/>
    </row>
    <row r="674" spans="1:44" s="1350" customFormat="1">
      <c r="A674" s="1553"/>
      <c r="B674" s="1554"/>
      <c r="C674" s="273" t="s">
        <v>954</v>
      </c>
      <c r="E674" s="1375"/>
      <c r="F674" s="1555"/>
      <c r="G674" s="1375"/>
      <c r="H674" s="1555"/>
      <c r="I674" s="1375"/>
      <c r="J674" s="1556"/>
      <c r="K674" s="1557"/>
      <c r="L674" s="1557"/>
      <c r="M674" s="1557"/>
      <c r="N674" s="1557"/>
      <c r="O674" s="1558"/>
      <c r="P674" s="1558"/>
      <c r="Q674" s="1555"/>
      <c r="R674" s="1375"/>
      <c r="S674" s="1559"/>
      <c r="T674" s="1558"/>
      <c r="U674" s="1555"/>
      <c r="V674" s="1555"/>
      <c r="W674" s="1375"/>
      <c r="X674" s="1555"/>
      <c r="Y674" s="1375"/>
      <c r="Z674" s="1555"/>
      <c r="AA674" s="1375"/>
      <c r="AB674" s="1556"/>
      <c r="AC674" s="1560"/>
      <c r="AD674" s="1561"/>
      <c r="AE674" s="1558"/>
      <c r="AF674" s="1558"/>
      <c r="AG674" s="1558"/>
      <c r="AH674" s="1562"/>
      <c r="AI674" s="1563"/>
      <c r="AJ674" s="1563"/>
      <c r="AK674" s="1563"/>
      <c r="AL674" s="1564"/>
      <c r="AM674" s="1563"/>
      <c r="AN674" s="1563"/>
      <c r="AO674" s="1555"/>
      <c r="AP674" s="1378"/>
      <c r="AQ674" s="1565"/>
      <c r="AR674" s="1566"/>
    </row>
    <row r="675" spans="1:44" s="1350" customFormat="1">
      <c r="A675" s="1553"/>
      <c r="B675" s="1554"/>
      <c r="C675" s="273" t="s">
        <v>955</v>
      </c>
      <c r="E675" s="1375"/>
      <c r="F675" s="1555"/>
      <c r="G675" s="1375"/>
      <c r="H675" s="1555"/>
      <c r="I675" s="1375"/>
      <c r="J675" s="1556"/>
      <c r="K675" s="1557"/>
      <c r="L675" s="1557"/>
      <c r="M675" s="1557"/>
      <c r="N675" s="1557"/>
      <c r="O675" s="1558"/>
      <c r="P675" s="1558"/>
      <c r="Q675" s="1555"/>
      <c r="R675" s="1375"/>
      <c r="S675" s="1559"/>
      <c r="T675" s="1558"/>
      <c r="U675" s="1555"/>
      <c r="V675" s="1555"/>
      <c r="W675" s="1375"/>
      <c r="X675" s="1555"/>
      <c r="Y675" s="1375"/>
      <c r="Z675" s="1555"/>
      <c r="AA675" s="1375"/>
      <c r="AB675" s="1556"/>
      <c r="AC675" s="1560"/>
      <c r="AD675" s="1561"/>
      <c r="AE675" s="1558"/>
      <c r="AF675" s="1558"/>
      <c r="AG675" s="1558"/>
      <c r="AH675" s="1562"/>
      <c r="AI675" s="1563"/>
      <c r="AJ675" s="1563"/>
      <c r="AK675" s="1563"/>
      <c r="AL675" s="1564"/>
      <c r="AM675" s="1563"/>
      <c r="AN675" s="1563"/>
      <c r="AO675" s="1555"/>
      <c r="AP675" s="1378"/>
      <c r="AQ675" s="1565"/>
      <c r="AR675" s="1566"/>
    </row>
    <row r="676" spans="1:44" s="1350" customFormat="1">
      <c r="A676" s="1553"/>
      <c r="B676" s="1554"/>
      <c r="C676" s="271" t="s">
        <v>104</v>
      </c>
      <c r="E676" s="1375"/>
      <c r="F676" s="1555"/>
      <c r="G676" s="1375"/>
      <c r="H676" s="1555"/>
      <c r="I676" s="1375"/>
      <c r="J676" s="1556"/>
      <c r="K676" s="1557"/>
      <c r="L676" s="1557"/>
      <c r="M676" s="1557"/>
      <c r="N676" s="1557"/>
      <c r="O676" s="1558"/>
      <c r="P676" s="1558"/>
      <c r="Q676" s="1555"/>
      <c r="R676" s="1375"/>
      <c r="S676" s="1559"/>
      <c r="T676" s="1558"/>
      <c r="U676" s="1555"/>
      <c r="V676" s="1555"/>
      <c r="W676" s="1375"/>
      <c r="X676" s="1555"/>
      <c r="Y676" s="1375"/>
      <c r="Z676" s="1555"/>
      <c r="AA676" s="1375"/>
      <c r="AB676" s="1556"/>
      <c r="AC676" s="1560"/>
      <c r="AD676" s="1561"/>
      <c r="AE676" s="1558"/>
      <c r="AF676" s="1558"/>
      <c r="AG676" s="1558"/>
      <c r="AH676" s="1562"/>
      <c r="AI676" s="1563"/>
      <c r="AJ676" s="1563"/>
      <c r="AK676" s="1563"/>
      <c r="AL676" s="1564"/>
      <c r="AM676" s="1563"/>
      <c r="AN676" s="1563"/>
      <c r="AO676" s="1555"/>
      <c r="AP676" s="1378"/>
      <c r="AQ676" s="1565"/>
      <c r="AR676" s="1566"/>
    </row>
    <row r="677" spans="1:44" s="1350" customFormat="1">
      <c r="A677" s="1553"/>
      <c r="B677" s="1554"/>
      <c r="C677" s="271" t="s">
        <v>322</v>
      </c>
      <c r="D677" s="1571"/>
      <c r="E677" s="1572"/>
      <c r="F677" s="1573"/>
      <c r="G677" s="1572"/>
      <c r="H677" s="1573"/>
      <c r="I677" s="1572"/>
      <c r="J677" s="1556"/>
      <c r="K677" s="1574"/>
      <c r="L677" s="1574"/>
      <c r="M677" s="1574"/>
      <c r="N677" s="1574"/>
      <c r="O677" s="1574"/>
      <c r="P677" s="1574"/>
      <c r="Q677" s="1573"/>
      <c r="R677" s="1572"/>
      <c r="S677" s="1559"/>
      <c r="T677" s="1574"/>
      <c r="U677" s="1573"/>
      <c r="V677" s="1573"/>
      <c r="W677" s="1572"/>
      <c r="X677" s="1573"/>
      <c r="Y677" s="1572"/>
      <c r="Z677" s="1573"/>
      <c r="AA677" s="1572"/>
      <c r="AB677" s="1556"/>
      <c r="AC677" s="1571"/>
      <c r="AD677" s="1575"/>
      <c r="AE677" s="1574"/>
      <c r="AF677" s="1574"/>
      <c r="AG677" s="1574"/>
      <c r="AH677" s="1562"/>
      <c r="AI677" s="1576"/>
      <c r="AJ677" s="1576"/>
      <c r="AK677" s="1576"/>
      <c r="AL677" s="1564"/>
      <c r="AM677" s="1576"/>
      <c r="AN677" s="1576"/>
      <c r="AO677" s="1573"/>
      <c r="AP677" s="1577"/>
      <c r="AQ677" s="1578"/>
      <c r="AR677" s="1579"/>
    </row>
    <row r="678" spans="1:44" s="1350" customFormat="1">
      <c r="A678" s="1553"/>
      <c r="B678" s="1554"/>
      <c r="C678" s="271" t="s">
        <v>424</v>
      </c>
      <c r="D678" s="1560"/>
      <c r="E678" s="40"/>
      <c r="F678" s="1580"/>
      <c r="G678" s="40"/>
      <c r="H678" s="1580"/>
      <c r="I678" s="40"/>
      <c r="J678" s="1556"/>
      <c r="K678" s="1557"/>
      <c r="L678" s="1557"/>
      <c r="M678" s="1557"/>
      <c r="N678" s="1557"/>
      <c r="O678" s="1557"/>
      <c r="P678" s="1557"/>
      <c r="Q678" s="1580"/>
      <c r="R678" s="40"/>
      <c r="S678" s="1559"/>
      <c r="T678" s="1557"/>
      <c r="U678" s="1580"/>
      <c r="V678" s="1580"/>
      <c r="W678" s="40"/>
      <c r="X678" s="1580"/>
      <c r="Y678" s="40"/>
      <c r="Z678" s="1580"/>
      <c r="AA678" s="40"/>
      <c r="AB678" s="1556"/>
      <c r="AC678" s="1560"/>
      <c r="AD678" s="1561"/>
      <c r="AE678" s="1557"/>
      <c r="AF678" s="1557"/>
      <c r="AG678" s="1557"/>
      <c r="AH678" s="1562"/>
      <c r="AI678" s="1581"/>
      <c r="AJ678" s="1581"/>
      <c r="AK678" s="1581"/>
      <c r="AL678" s="1564"/>
      <c r="AM678" s="1581"/>
      <c r="AN678" s="1581"/>
      <c r="AO678" s="1555"/>
      <c r="AP678" s="1378"/>
      <c r="AQ678" s="1565"/>
      <c r="AR678" s="1566"/>
    </row>
    <row r="679" spans="1:44" s="1350" customFormat="1">
      <c r="A679" s="1553"/>
      <c r="B679" s="1554"/>
      <c r="C679" s="275" t="s">
        <v>425</v>
      </c>
      <c r="D679" s="1559"/>
      <c r="E679" s="1386"/>
      <c r="F679" s="1567"/>
      <c r="G679" s="1386"/>
      <c r="H679" s="1567"/>
      <c r="I679" s="1386"/>
      <c r="J679" s="1556"/>
      <c r="K679" s="1557"/>
      <c r="L679" s="1557"/>
      <c r="M679" s="1557"/>
      <c r="N679" s="1557"/>
      <c r="O679" s="1556"/>
      <c r="P679" s="1556"/>
      <c r="Q679" s="1567"/>
      <c r="R679" s="1386"/>
      <c r="S679" s="1559"/>
      <c r="T679" s="1556"/>
      <c r="U679" s="1567"/>
      <c r="V679" s="1567"/>
      <c r="W679" s="1386"/>
      <c r="X679" s="1567"/>
      <c r="Y679" s="1386"/>
      <c r="Z679" s="1567"/>
      <c r="AA679" s="1386"/>
      <c r="AB679" s="1556"/>
      <c r="AC679" s="1560"/>
      <c r="AD679" s="1561"/>
      <c r="AE679" s="1556"/>
      <c r="AF679" s="1556"/>
      <c r="AG679" s="1556"/>
      <c r="AH679" s="1562"/>
      <c r="AI679" s="1568"/>
      <c r="AJ679" s="1568"/>
      <c r="AK679" s="1568"/>
      <c r="AL679" s="1564"/>
      <c r="AM679" s="1568"/>
      <c r="AN679" s="1568"/>
      <c r="AO679" s="1582"/>
      <c r="AP679" s="1583"/>
      <c r="AQ679" s="1584"/>
      <c r="AR679" s="1569"/>
    </row>
    <row r="680" spans="1:44" s="1350" customFormat="1" ht="13.5" thickBot="1">
      <c r="A680" s="1553"/>
      <c r="B680" s="1585"/>
      <c r="C680" s="276" t="s">
        <v>782</v>
      </c>
      <c r="D680" s="1586"/>
      <c r="E680" s="1587"/>
      <c r="F680" s="1588"/>
      <c r="G680" s="1587"/>
      <c r="H680" s="1588"/>
      <c r="I680" s="1587"/>
      <c r="J680" s="1589"/>
      <c r="K680" s="1590"/>
      <c r="L680" s="1590"/>
      <c r="M680" s="1590"/>
      <c r="N680" s="1590"/>
      <c r="O680" s="1590"/>
      <c r="P680" s="1591"/>
      <c r="Q680" s="1588"/>
      <c r="R680" s="1587"/>
      <c r="S680" s="1592"/>
      <c r="T680" s="1593"/>
      <c r="U680" s="1594"/>
      <c r="V680" s="1591"/>
      <c r="W680" s="1587"/>
      <c r="X680" s="1588"/>
      <c r="Y680" s="1587"/>
      <c r="Z680" s="1588"/>
      <c r="AA680" s="1587"/>
      <c r="AB680" s="1589"/>
      <c r="AC680" s="1595"/>
      <c r="AD680" s="1587"/>
      <c r="AE680" s="1590"/>
      <c r="AF680" s="1593"/>
      <c r="AG680" s="1593"/>
      <c r="AH680" s="1596"/>
      <c r="AI680" s="1597"/>
      <c r="AJ680" s="1598"/>
      <c r="AK680" s="1599"/>
      <c r="AL680" s="1600"/>
      <c r="AM680" s="1586"/>
      <c r="AN680" s="1601"/>
      <c r="AO680" s="1602"/>
      <c r="AP680" s="1603"/>
      <c r="AQ680" s="1595"/>
      <c r="AR680" s="1604"/>
    </row>
    <row r="681" spans="1:44" s="1350" customFormat="1">
      <c r="A681" s="1553"/>
      <c r="B681" s="1605"/>
      <c r="C681" s="319" t="s">
        <v>414</v>
      </c>
      <c r="D681" s="1540"/>
      <c r="E681" s="1369"/>
      <c r="F681" s="1541"/>
      <c r="G681" s="1369"/>
      <c r="H681" s="1541"/>
      <c r="I681" s="1369"/>
      <c r="J681" s="1542"/>
      <c r="K681" s="1543"/>
      <c r="L681" s="1543"/>
      <c r="M681" s="1543"/>
      <c r="N681" s="1543"/>
      <c r="O681" s="1544"/>
      <c r="P681" s="1544"/>
      <c r="Q681" s="1541"/>
      <c r="R681" s="1369"/>
      <c r="S681" s="1545"/>
      <c r="T681" s="1544"/>
      <c r="U681" s="1541"/>
      <c r="V681" s="1541"/>
      <c r="W681" s="1369"/>
      <c r="X681" s="1541"/>
      <c r="Y681" s="1369"/>
      <c r="Z681" s="1541"/>
      <c r="AA681" s="1369"/>
      <c r="AB681" s="1542"/>
      <c r="AC681" s="1546"/>
      <c r="AD681" s="1547"/>
      <c r="AE681" s="1544"/>
      <c r="AF681" s="1544"/>
      <c r="AG681" s="1544"/>
      <c r="AH681" s="1548"/>
      <c r="AI681" s="1549"/>
      <c r="AJ681" s="1549"/>
      <c r="AK681" s="1549"/>
      <c r="AL681" s="1550"/>
      <c r="AM681" s="1549"/>
      <c r="AN681" s="1549"/>
      <c r="AO681" s="1541"/>
      <c r="AP681" s="1372"/>
      <c r="AQ681" s="1551"/>
      <c r="AR681" s="1552"/>
    </row>
    <row r="682" spans="1:44" s="1350" customFormat="1">
      <c r="A682" s="1553"/>
      <c r="B682" s="1554"/>
      <c r="C682" s="270" t="s">
        <v>11</v>
      </c>
      <c r="E682" s="1375"/>
      <c r="F682" s="1555"/>
      <c r="G682" s="1375"/>
      <c r="H682" s="1555"/>
      <c r="I682" s="1375"/>
      <c r="J682" s="1556"/>
      <c r="K682" s="1557"/>
      <c r="L682" s="1557"/>
      <c r="M682" s="1557"/>
      <c r="N682" s="1557"/>
      <c r="O682" s="1558"/>
      <c r="P682" s="1558"/>
      <c r="Q682" s="1555"/>
      <c r="R682" s="1375"/>
      <c r="S682" s="1559"/>
      <c r="T682" s="1558"/>
      <c r="U682" s="1555"/>
      <c r="V682" s="1555"/>
      <c r="W682" s="1375"/>
      <c r="X682" s="1555"/>
      <c r="Y682" s="1375"/>
      <c r="Z682" s="1555"/>
      <c r="AA682" s="1375"/>
      <c r="AB682" s="1556"/>
      <c r="AC682" s="1560"/>
      <c r="AD682" s="1561"/>
      <c r="AE682" s="1558"/>
      <c r="AF682" s="1558"/>
      <c r="AG682" s="1558"/>
      <c r="AH682" s="1562"/>
      <c r="AI682" s="1563"/>
      <c r="AJ682" s="1563"/>
      <c r="AK682" s="1563"/>
      <c r="AL682" s="1564"/>
      <c r="AM682" s="1563"/>
      <c r="AN682" s="1563"/>
      <c r="AO682" s="1555"/>
      <c r="AP682" s="1378"/>
      <c r="AQ682" s="1565"/>
      <c r="AR682" s="1566"/>
    </row>
    <row r="683" spans="1:44" s="1350" customFormat="1">
      <c r="A683" s="1553"/>
      <c r="B683" s="1554"/>
      <c r="C683" s="271" t="s">
        <v>4</v>
      </c>
      <c r="D683" s="1559"/>
      <c r="E683" s="1386"/>
      <c r="F683" s="1567"/>
      <c r="G683" s="1386"/>
      <c r="H683" s="1567"/>
      <c r="I683" s="1386"/>
      <c r="J683" s="1556"/>
      <c r="K683" s="1557"/>
      <c r="L683" s="1557"/>
      <c r="M683" s="1557"/>
      <c r="N683" s="1557"/>
      <c r="O683" s="1556"/>
      <c r="P683" s="1556"/>
      <c r="Q683" s="1567"/>
      <c r="R683" s="1386"/>
      <c r="S683" s="1559"/>
      <c r="T683" s="1556"/>
      <c r="U683" s="1567"/>
      <c r="V683" s="1567"/>
      <c r="W683" s="1386"/>
      <c r="X683" s="1567"/>
      <c r="Y683" s="1386"/>
      <c r="Z683" s="1567"/>
      <c r="AA683" s="1386"/>
      <c r="AB683" s="1556"/>
      <c r="AC683" s="1560"/>
      <c r="AD683" s="1561"/>
      <c r="AE683" s="1556"/>
      <c r="AF683" s="1556"/>
      <c r="AG683" s="1556"/>
      <c r="AH683" s="1562"/>
      <c r="AI683" s="1568"/>
      <c r="AJ683" s="1568"/>
      <c r="AK683" s="1568"/>
      <c r="AL683" s="1564"/>
      <c r="AM683" s="1568"/>
      <c r="AN683" s="1568"/>
      <c r="AO683" s="1555"/>
      <c r="AP683" s="1378"/>
      <c r="AQ683" s="1565"/>
      <c r="AR683" s="1569"/>
    </row>
    <row r="684" spans="1:44" s="1350" customFormat="1">
      <c r="A684" s="1553"/>
      <c r="B684" s="1554"/>
      <c r="C684" s="272" t="s">
        <v>943</v>
      </c>
      <c r="E684" s="1375"/>
      <c r="F684" s="1555"/>
      <c r="G684" s="1375"/>
      <c r="H684" s="1555"/>
      <c r="I684" s="1375"/>
      <c r="J684" s="1556"/>
      <c r="K684" s="1557"/>
      <c r="L684" s="1557"/>
      <c r="M684" s="1557"/>
      <c r="N684" s="1557"/>
      <c r="O684" s="1558"/>
      <c r="P684" s="1558"/>
      <c r="Q684" s="1555"/>
      <c r="R684" s="1375"/>
      <c r="S684" s="1559"/>
      <c r="T684" s="1558"/>
      <c r="U684" s="1555"/>
      <c r="V684" s="1555"/>
      <c r="W684" s="1375"/>
      <c r="X684" s="1555"/>
      <c r="Y684" s="1375"/>
      <c r="Z684" s="1555"/>
      <c r="AA684" s="1375"/>
      <c r="AB684" s="1556"/>
      <c r="AC684" s="1560"/>
      <c r="AD684" s="1561"/>
      <c r="AE684" s="1558"/>
      <c r="AF684" s="1558"/>
      <c r="AG684" s="1558"/>
      <c r="AH684" s="1562"/>
      <c r="AI684" s="1563"/>
      <c r="AJ684" s="1563"/>
      <c r="AK684" s="1563"/>
      <c r="AL684" s="1564"/>
      <c r="AM684" s="1563"/>
      <c r="AN684" s="1563"/>
      <c r="AO684" s="1555"/>
      <c r="AP684" s="1378"/>
      <c r="AQ684" s="1565"/>
      <c r="AR684" s="1566"/>
    </row>
    <row r="685" spans="1:44" s="1350" customFormat="1">
      <c r="A685" s="1553"/>
      <c r="B685" s="1554"/>
      <c r="C685" s="273" t="s">
        <v>944</v>
      </c>
      <c r="E685" s="1375"/>
      <c r="F685" s="1555"/>
      <c r="G685" s="1375"/>
      <c r="H685" s="1555"/>
      <c r="I685" s="1375"/>
      <c r="J685" s="1556"/>
      <c r="K685" s="1557"/>
      <c r="L685" s="1557"/>
      <c r="M685" s="1557"/>
      <c r="N685" s="1557"/>
      <c r="O685" s="1558"/>
      <c r="P685" s="1558"/>
      <c r="Q685" s="1555"/>
      <c r="R685" s="1375"/>
      <c r="S685" s="1559"/>
      <c r="T685" s="1558"/>
      <c r="U685" s="1555"/>
      <c r="V685" s="1555"/>
      <c r="W685" s="1375"/>
      <c r="X685" s="1555"/>
      <c r="Y685" s="1375"/>
      <c r="Z685" s="1555"/>
      <c r="AA685" s="1375"/>
      <c r="AB685" s="1556"/>
      <c r="AC685" s="1560"/>
      <c r="AD685" s="1561"/>
      <c r="AE685" s="1558"/>
      <c r="AF685" s="1558"/>
      <c r="AG685" s="1558"/>
      <c r="AH685" s="1562"/>
      <c r="AI685" s="1563"/>
      <c r="AJ685" s="1563"/>
      <c r="AK685" s="1563"/>
      <c r="AL685" s="1564"/>
      <c r="AM685" s="1563"/>
      <c r="AN685" s="1563"/>
      <c r="AO685" s="1555"/>
      <c r="AP685" s="1378"/>
      <c r="AQ685" s="1565"/>
      <c r="AR685" s="1566"/>
    </row>
    <row r="686" spans="1:44" s="1350" customFormat="1">
      <c r="A686" s="1553"/>
      <c r="B686" s="1554"/>
      <c r="C686" s="272" t="s">
        <v>945</v>
      </c>
      <c r="E686" s="1375"/>
      <c r="F686" s="1555"/>
      <c r="G686" s="1375"/>
      <c r="H686" s="1555"/>
      <c r="I686" s="1375"/>
      <c r="J686" s="1556"/>
      <c r="K686" s="1557"/>
      <c r="L686" s="1557"/>
      <c r="M686" s="1557"/>
      <c r="N686" s="1557"/>
      <c r="O686" s="1558"/>
      <c r="P686" s="1558"/>
      <c r="Q686" s="1555"/>
      <c r="R686" s="1375"/>
      <c r="S686" s="1559"/>
      <c r="T686" s="1558"/>
      <c r="U686" s="1555"/>
      <c r="V686" s="1555"/>
      <c r="W686" s="1375"/>
      <c r="X686" s="1555"/>
      <c r="Y686" s="1375"/>
      <c r="Z686" s="1555"/>
      <c r="AA686" s="1375"/>
      <c r="AB686" s="1556"/>
      <c r="AC686" s="1560"/>
      <c r="AD686" s="1561"/>
      <c r="AE686" s="1558"/>
      <c r="AF686" s="1558"/>
      <c r="AG686" s="1558"/>
      <c r="AH686" s="1562"/>
      <c r="AI686" s="1563"/>
      <c r="AJ686" s="1563"/>
      <c r="AK686" s="1563"/>
      <c r="AL686" s="1564"/>
      <c r="AM686" s="1563"/>
      <c r="AN686" s="1563"/>
      <c r="AO686" s="1555"/>
      <c r="AP686" s="1378"/>
      <c r="AQ686" s="1565"/>
      <c r="AR686" s="1566"/>
    </row>
    <row r="687" spans="1:44" s="1350" customFormat="1">
      <c r="A687" s="1553"/>
      <c r="B687" s="1554"/>
      <c r="C687" s="273" t="s">
        <v>946</v>
      </c>
      <c r="E687" s="1375"/>
      <c r="F687" s="1555"/>
      <c r="G687" s="1375"/>
      <c r="H687" s="1555"/>
      <c r="I687" s="1375"/>
      <c r="J687" s="1556"/>
      <c r="K687" s="1557"/>
      <c r="L687" s="1557"/>
      <c r="M687" s="1557"/>
      <c r="N687" s="1557"/>
      <c r="O687" s="1558"/>
      <c r="P687" s="1558"/>
      <c r="Q687" s="1555"/>
      <c r="R687" s="1375"/>
      <c r="S687" s="1559"/>
      <c r="T687" s="1558"/>
      <c r="U687" s="1555"/>
      <c r="V687" s="1555"/>
      <c r="W687" s="1375"/>
      <c r="X687" s="1555"/>
      <c r="Y687" s="1375"/>
      <c r="Z687" s="1555"/>
      <c r="AA687" s="1375"/>
      <c r="AB687" s="1556"/>
      <c r="AC687" s="1560"/>
      <c r="AD687" s="1561"/>
      <c r="AE687" s="1558"/>
      <c r="AF687" s="1558"/>
      <c r="AG687" s="1558"/>
      <c r="AH687" s="1562"/>
      <c r="AI687" s="1563"/>
      <c r="AJ687" s="1563"/>
      <c r="AK687" s="1563"/>
      <c r="AL687" s="1564"/>
      <c r="AM687" s="1563"/>
      <c r="AN687" s="1563"/>
      <c r="AO687" s="1555"/>
      <c r="AP687" s="1378"/>
      <c r="AQ687" s="1565"/>
      <c r="AR687" s="1566"/>
    </row>
    <row r="688" spans="1:44" s="1350" customFormat="1">
      <c r="A688" s="1553"/>
      <c r="B688" s="1554"/>
      <c r="C688" s="272" t="s">
        <v>947</v>
      </c>
      <c r="E688" s="1375"/>
      <c r="F688" s="1555"/>
      <c r="G688" s="1375"/>
      <c r="H688" s="1555"/>
      <c r="I688" s="1375"/>
      <c r="J688" s="1556"/>
      <c r="K688" s="1557"/>
      <c r="L688" s="1557"/>
      <c r="M688" s="1557"/>
      <c r="N688" s="1557"/>
      <c r="O688" s="1558"/>
      <c r="P688" s="1558"/>
      <c r="Q688" s="1555"/>
      <c r="R688" s="1375"/>
      <c r="S688" s="1559"/>
      <c r="T688" s="1558"/>
      <c r="U688" s="1555"/>
      <c r="V688" s="1555"/>
      <c r="W688" s="1375"/>
      <c r="X688" s="1555"/>
      <c r="Y688" s="1375"/>
      <c r="Z688" s="1555"/>
      <c r="AA688" s="1375"/>
      <c r="AB688" s="1556"/>
      <c r="AC688" s="1560"/>
      <c r="AD688" s="1561"/>
      <c r="AE688" s="1558"/>
      <c r="AF688" s="1558"/>
      <c r="AG688" s="1558"/>
      <c r="AH688" s="1562"/>
      <c r="AI688" s="1563"/>
      <c r="AJ688" s="1563"/>
      <c r="AK688" s="1563"/>
      <c r="AL688" s="1564"/>
      <c r="AM688" s="1563"/>
      <c r="AN688" s="1563"/>
      <c r="AO688" s="1555"/>
      <c r="AP688" s="1378"/>
      <c r="AQ688" s="1565"/>
      <c r="AR688" s="1566"/>
    </row>
    <row r="689" spans="1:44" s="1350" customFormat="1">
      <c r="A689" s="1553"/>
      <c r="B689" s="1554"/>
      <c r="C689" s="273" t="s">
        <v>948</v>
      </c>
      <c r="E689" s="1375"/>
      <c r="F689" s="1555"/>
      <c r="G689" s="1375"/>
      <c r="H689" s="1555"/>
      <c r="I689" s="1375"/>
      <c r="J689" s="1556"/>
      <c r="K689" s="1557"/>
      <c r="L689" s="1557"/>
      <c r="M689" s="1557"/>
      <c r="N689" s="1557"/>
      <c r="O689" s="1558"/>
      <c r="P689" s="1558"/>
      <c r="Q689" s="1555"/>
      <c r="R689" s="1375"/>
      <c r="S689" s="1559"/>
      <c r="T689" s="1558"/>
      <c r="U689" s="1555"/>
      <c r="V689" s="1555"/>
      <c r="W689" s="1375"/>
      <c r="X689" s="1555"/>
      <c r="Y689" s="1375"/>
      <c r="Z689" s="1555"/>
      <c r="AA689" s="1375"/>
      <c r="AB689" s="1556"/>
      <c r="AC689" s="1560"/>
      <c r="AD689" s="1561"/>
      <c r="AE689" s="1558"/>
      <c r="AF689" s="1558"/>
      <c r="AG689" s="1558"/>
      <c r="AH689" s="1562"/>
      <c r="AI689" s="1563"/>
      <c r="AJ689" s="1563"/>
      <c r="AK689" s="1563"/>
      <c r="AL689" s="1564"/>
      <c r="AM689" s="1563"/>
      <c r="AN689" s="1563"/>
      <c r="AO689" s="1555"/>
      <c r="AP689" s="1378"/>
      <c r="AQ689" s="1565"/>
      <c r="AR689" s="1566"/>
    </row>
    <row r="690" spans="1:44" s="1350" customFormat="1">
      <c r="A690" s="1553"/>
      <c r="B690" s="1554"/>
      <c r="C690" s="271" t="s">
        <v>10</v>
      </c>
      <c r="D690" s="1559"/>
      <c r="E690" s="1386"/>
      <c r="F690" s="1567"/>
      <c r="G690" s="1386"/>
      <c r="H690" s="1567"/>
      <c r="I690" s="1386"/>
      <c r="J690" s="1556"/>
      <c r="K690" s="1557"/>
      <c r="L690" s="1557"/>
      <c r="M690" s="1557"/>
      <c r="N690" s="1557"/>
      <c r="O690" s="1556"/>
      <c r="P690" s="1556"/>
      <c r="Q690" s="1567"/>
      <c r="R690" s="1386"/>
      <c r="S690" s="1559"/>
      <c r="T690" s="1556"/>
      <c r="U690" s="1567"/>
      <c r="V690" s="1567"/>
      <c r="W690" s="1386"/>
      <c r="X690" s="1567"/>
      <c r="Y690" s="1386"/>
      <c r="Z690" s="1567"/>
      <c r="AA690" s="1386"/>
      <c r="AB690" s="1556"/>
      <c r="AC690" s="1560"/>
      <c r="AD690" s="1561"/>
      <c r="AE690" s="1556"/>
      <c r="AF690" s="1556"/>
      <c r="AG690" s="1556"/>
      <c r="AH690" s="1562"/>
      <c r="AI690" s="1568"/>
      <c r="AJ690" s="1568"/>
      <c r="AK690" s="1568"/>
      <c r="AL690" s="1564"/>
      <c r="AM690" s="1568"/>
      <c r="AN690" s="1568"/>
      <c r="AO690" s="1555"/>
      <c r="AP690" s="1378"/>
      <c r="AQ690" s="1565"/>
      <c r="AR690" s="1569"/>
    </row>
    <row r="691" spans="1:44" s="1350" customFormat="1">
      <c r="A691" s="1553"/>
      <c r="B691" s="1554"/>
      <c r="C691" s="272" t="s">
        <v>417</v>
      </c>
      <c r="D691" s="1559"/>
      <c r="E691" s="1386"/>
      <c r="F691" s="1567"/>
      <c r="G691" s="1386"/>
      <c r="H691" s="1567"/>
      <c r="I691" s="1386"/>
      <c r="J691" s="1556"/>
      <c r="K691" s="1557"/>
      <c r="L691" s="1557"/>
      <c r="M691" s="1557"/>
      <c r="N691" s="1557"/>
      <c r="O691" s="1556"/>
      <c r="P691" s="1556"/>
      <c r="Q691" s="1567"/>
      <c r="R691" s="1386"/>
      <c r="S691" s="1559"/>
      <c r="T691" s="1556"/>
      <c r="U691" s="1567"/>
      <c r="V691" s="1567"/>
      <c r="W691" s="1386"/>
      <c r="X691" s="1567"/>
      <c r="Y691" s="1386"/>
      <c r="Z691" s="1567"/>
      <c r="AA691" s="1386"/>
      <c r="AB691" s="1556"/>
      <c r="AC691" s="1560"/>
      <c r="AD691" s="1561"/>
      <c r="AE691" s="1556"/>
      <c r="AF691" s="1556"/>
      <c r="AG691" s="1556"/>
      <c r="AH691" s="1562"/>
      <c r="AI691" s="1568"/>
      <c r="AJ691" s="1568"/>
      <c r="AK691" s="1568"/>
      <c r="AL691" s="1564"/>
      <c r="AM691" s="1568"/>
      <c r="AN691" s="1568"/>
      <c r="AO691" s="1555"/>
      <c r="AP691" s="1378"/>
      <c r="AQ691" s="1565"/>
      <c r="AR691" s="1569"/>
    </row>
    <row r="692" spans="1:44" s="1350" customFormat="1" ht="15">
      <c r="A692" s="1553"/>
      <c r="B692" s="1570" t="s">
        <v>373</v>
      </c>
      <c r="C692" s="273" t="s">
        <v>949</v>
      </c>
      <c r="E692" s="1375"/>
      <c r="F692" s="1555"/>
      <c r="G692" s="1375"/>
      <c r="H692" s="1555"/>
      <c r="I692" s="1375"/>
      <c r="J692" s="1556"/>
      <c r="K692" s="1557"/>
      <c r="L692" s="1557"/>
      <c r="M692" s="1557"/>
      <c r="N692" s="1557"/>
      <c r="O692" s="1558"/>
      <c r="P692" s="1558"/>
      <c r="Q692" s="1555"/>
      <c r="R692" s="1375"/>
      <c r="S692" s="1559"/>
      <c r="T692" s="1558"/>
      <c r="U692" s="1555"/>
      <c r="V692" s="1555"/>
      <c r="W692" s="1375"/>
      <c r="X692" s="1555"/>
      <c r="Y692" s="1375"/>
      <c r="Z692" s="1555"/>
      <c r="AA692" s="1375"/>
      <c r="AB692" s="1556"/>
      <c r="AC692" s="1560"/>
      <c r="AD692" s="1561"/>
      <c r="AE692" s="1558"/>
      <c r="AF692" s="1558"/>
      <c r="AG692" s="1558"/>
      <c r="AH692" s="1562"/>
      <c r="AI692" s="1563"/>
      <c r="AJ692" s="1563"/>
      <c r="AK692" s="1563"/>
      <c r="AL692" s="1564"/>
      <c r="AM692" s="1563"/>
      <c r="AN692" s="1563"/>
      <c r="AO692" s="1555"/>
      <c r="AP692" s="1378"/>
      <c r="AQ692" s="1565"/>
      <c r="AR692" s="1566"/>
    </row>
    <row r="693" spans="1:44" s="1350" customFormat="1">
      <c r="A693" s="1553"/>
      <c r="B693" s="1554"/>
      <c r="C693" s="273" t="s">
        <v>950</v>
      </c>
      <c r="D693" s="1559"/>
      <c r="E693" s="1386"/>
      <c r="F693" s="1567"/>
      <c r="G693" s="1386"/>
      <c r="H693" s="1567"/>
      <c r="I693" s="1386"/>
      <c r="J693" s="1556"/>
      <c r="K693" s="1557"/>
      <c r="L693" s="1557"/>
      <c r="M693" s="1557"/>
      <c r="N693" s="1557"/>
      <c r="O693" s="1556"/>
      <c r="P693" s="1556"/>
      <c r="Q693" s="1567"/>
      <c r="R693" s="1386"/>
      <c r="S693" s="1559"/>
      <c r="T693" s="1556"/>
      <c r="U693" s="1567"/>
      <c r="V693" s="1567"/>
      <c r="W693" s="1386"/>
      <c r="X693" s="1567"/>
      <c r="Y693" s="1386"/>
      <c r="Z693" s="1567"/>
      <c r="AA693" s="1386"/>
      <c r="AB693" s="1556"/>
      <c r="AC693" s="1560"/>
      <c r="AD693" s="1561"/>
      <c r="AE693" s="1556"/>
      <c r="AF693" s="1556"/>
      <c r="AG693" s="1556"/>
      <c r="AH693" s="1562"/>
      <c r="AI693" s="1568"/>
      <c r="AJ693" s="1568"/>
      <c r="AK693" s="1568"/>
      <c r="AL693" s="1564"/>
      <c r="AM693" s="1568"/>
      <c r="AN693" s="1568"/>
      <c r="AO693" s="1555"/>
      <c r="AP693" s="1378"/>
      <c r="AQ693" s="1565"/>
      <c r="AR693" s="1569"/>
    </row>
    <row r="694" spans="1:44" s="1350" customFormat="1">
      <c r="A694" s="1553"/>
      <c r="B694" s="1554"/>
      <c r="C694" s="274" t="s">
        <v>951</v>
      </c>
      <c r="E694" s="1375"/>
      <c r="F694" s="1555"/>
      <c r="G694" s="1375"/>
      <c r="H694" s="1555"/>
      <c r="I694" s="1375"/>
      <c r="J694" s="1556"/>
      <c r="K694" s="1557"/>
      <c r="L694" s="1557"/>
      <c r="M694" s="1557"/>
      <c r="N694" s="1557"/>
      <c r="O694" s="1558"/>
      <c r="P694" s="1558"/>
      <c r="Q694" s="1555"/>
      <c r="R694" s="1375"/>
      <c r="S694" s="1559"/>
      <c r="T694" s="1558"/>
      <c r="U694" s="1555"/>
      <c r="V694" s="1555"/>
      <c r="W694" s="1375"/>
      <c r="X694" s="1555"/>
      <c r="Y694" s="1375"/>
      <c r="Z694" s="1555"/>
      <c r="AA694" s="1375"/>
      <c r="AB694" s="1556"/>
      <c r="AC694" s="1560"/>
      <c r="AD694" s="1561"/>
      <c r="AE694" s="1558"/>
      <c r="AF694" s="1558"/>
      <c r="AG694" s="1558"/>
      <c r="AH694" s="1562"/>
      <c r="AI694" s="1563"/>
      <c r="AJ694" s="1563"/>
      <c r="AK694" s="1563"/>
      <c r="AL694" s="1564"/>
      <c r="AM694" s="1563"/>
      <c r="AN694" s="1563"/>
      <c r="AO694" s="1555"/>
      <c r="AP694" s="1378"/>
      <c r="AQ694" s="1565"/>
      <c r="AR694" s="1566"/>
    </row>
    <row r="695" spans="1:44" s="1350" customFormat="1">
      <c r="A695" s="1553"/>
      <c r="B695" s="1554"/>
      <c r="C695" s="274" t="s">
        <v>952</v>
      </c>
      <c r="E695" s="1375"/>
      <c r="F695" s="1555"/>
      <c r="G695" s="1375"/>
      <c r="H695" s="1555"/>
      <c r="I695" s="1375"/>
      <c r="J695" s="1556"/>
      <c r="K695" s="1557"/>
      <c r="L695" s="1557"/>
      <c r="M695" s="1557"/>
      <c r="N695" s="1557"/>
      <c r="O695" s="1558"/>
      <c r="P695" s="1558"/>
      <c r="Q695" s="1555"/>
      <c r="R695" s="1375"/>
      <c r="S695" s="1559"/>
      <c r="T695" s="1558"/>
      <c r="U695" s="1555"/>
      <c r="V695" s="1555"/>
      <c r="W695" s="1375"/>
      <c r="X695" s="1555"/>
      <c r="Y695" s="1375"/>
      <c r="Z695" s="1555"/>
      <c r="AA695" s="1375"/>
      <c r="AB695" s="1556"/>
      <c r="AC695" s="1560"/>
      <c r="AD695" s="1561"/>
      <c r="AE695" s="1558"/>
      <c r="AF695" s="1558"/>
      <c r="AG695" s="1558"/>
      <c r="AH695" s="1562"/>
      <c r="AI695" s="1563"/>
      <c r="AJ695" s="1563"/>
      <c r="AK695" s="1563"/>
      <c r="AL695" s="1564"/>
      <c r="AM695" s="1563"/>
      <c r="AN695" s="1563"/>
      <c r="AO695" s="1555"/>
      <c r="AP695" s="1378"/>
      <c r="AQ695" s="1565"/>
      <c r="AR695" s="1566"/>
    </row>
    <row r="696" spans="1:44" s="1350" customFormat="1">
      <c r="A696" s="1553"/>
      <c r="B696" s="1554"/>
      <c r="C696" s="274" t="s">
        <v>953</v>
      </c>
      <c r="E696" s="1375"/>
      <c r="F696" s="1555"/>
      <c r="G696" s="1375"/>
      <c r="H696" s="1555"/>
      <c r="I696" s="1375"/>
      <c r="J696" s="1556"/>
      <c r="K696" s="1557"/>
      <c r="L696" s="1557"/>
      <c r="M696" s="1557"/>
      <c r="N696" s="1557"/>
      <c r="O696" s="1558"/>
      <c r="P696" s="1558"/>
      <c r="Q696" s="1555"/>
      <c r="R696" s="1375"/>
      <c r="S696" s="1559"/>
      <c r="T696" s="1558"/>
      <c r="U696" s="1555"/>
      <c r="V696" s="1555"/>
      <c r="W696" s="1375"/>
      <c r="X696" s="1555"/>
      <c r="Y696" s="1375"/>
      <c r="Z696" s="1555"/>
      <c r="AA696" s="1375"/>
      <c r="AB696" s="1556"/>
      <c r="AC696" s="1560"/>
      <c r="AD696" s="1561"/>
      <c r="AE696" s="1558"/>
      <c r="AF696" s="1558"/>
      <c r="AG696" s="1558"/>
      <c r="AH696" s="1562"/>
      <c r="AI696" s="1563"/>
      <c r="AJ696" s="1563"/>
      <c r="AK696" s="1563"/>
      <c r="AL696" s="1564"/>
      <c r="AM696" s="1563"/>
      <c r="AN696" s="1563"/>
      <c r="AO696" s="1555"/>
      <c r="AP696" s="1378"/>
      <c r="AQ696" s="1565"/>
      <c r="AR696" s="1566"/>
    </row>
    <row r="697" spans="1:44" s="1350" customFormat="1">
      <c r="A697" s="1553"/>
      <c r="B697" s="1554"/>
      <c r="C697" s="272" t="s">
        <v>420</v>
      </c>
      <c r="E697" s="1375"/>
      <c r="F697" s="1555"/>
      <c r="G697" s="1375"/>
      <c r="H697" s="1555"/>
      <c r="I697" s="1375"/>
      <c r="J697" s="1556"/>
      <c r="K697" s="1557"/>
      <c r="L697" s="1557"/>
      <c r="M697" s="1557"/>
      <c r="N697" s="1557"/>
      <c r="O697" s="1558"/>
      <c r="P697" s="1558"/>
      <c r="Q697" s="1555"/>
      <c r="R697" s="1375"/>
      <c r="S697" s="1559"/>
      <c r="T697" s="1558"/>
      <c r="U697" s="1555"/>
      <c r="V697" s="1555"/>
      <c r="W697" s="1375"/>
      <c r="X697" s="1555"/>
      <c r="Y697" s="1375"/>
      <c r="Z697" s="1555"/>
      <c r="AA697" s="1375"/>
      <c r="AB697" s="1556"/>
      <c r="AC697" s="1560"/>
      <c r="AD697" s="1561"/>
      <c r="AE697" s="1558"/>
      <c r="AF697" s="1558"/>
      <c r="AG697" s="1558"/>
      <c r="AH697" s="1562"/>
      <c r="AI697" s="1563"/>
      <c r="AJ697" s="1563"/>
      <c r="AK697" s="1563"/>
      <c r="AL697" s="1564"/>
      <c r="AM697" s="1563"/>
      <c r="AN697" s="1563"/>
      <c r="AO697" s="1555"/>
      <c r="AP697" s="1378"/>
      <c r="AQ697" s="1565"/>
      <c r="AR697" s="1566"/>
    </row>
    <row r="698" spans="1:44" s="1350" customFormat="1">
      <c r="A698" s="1553"/>
      <c r="B698" s="1554"/>
      <c r="C698" s="272" t="s">
        <v>421</v>
      </c>
      <c r="D698" s="1384"/>
      <c r="E698" s="1386"/>
      <c r="F698" s="1395"/>
      <c r="G698" s="1386"/>
      <c r="H698" s="1395"/>
      <c r="I698" s="1386"/>
      <c r="J698" s="1556"/>
      <c r="K698" s="1557"/>
      <c r="L698" s="1557"/>
      <c r="M698" s="1557"/>
      <c r="N698" s="1557"/>
      <c r="O698" s="1556"/>
      <c r="P698" s="1556"/>
      <c r="Q698" s="1395"/>
      <c r="R698" s="1386"/>
      <c r="S698" s="1559"/>
      <c r="T698" s="1556"/>
      <c r="U698" s="1567"/>
      <c r="V698" s="1395"/>
      <c r="W698" s="1386"/>
      <c r="X698" s="1395"/>
      <c r="Y698" s="1386"/>
      <c r="Z698" s="1395"/>
      <c r="AA698" s="1386"/>
      <c r="AB698" s="1556"/>
      <c r="AC698" s="1560"/>
      <c r="AD698" s="1561"/>
      <c r="AE698" s="1556"/>
      <c r="AF698" s="1556"/>
      <c r="AG698" s="1556"/>
      <c r="AH698" s="1562"/>
      <c r="AI698" s="1385"/>
      <c r="AJ698" s="1385"/>
      <c r="AK698" s="1385"/>
      <c r="AL698" s="1564"/>
      <c r="AM698" s="1385"/>
      <c r="AN698" s="1385"/>
      <c r="AO698" s="1555"/>
      <c r="AP698" s="1378"/>
      <c r="AQ698" s="1565"/>
      <c r="AR698" s="1569"/>
    </row>
    <row r="699" spans="1:44" s="1350" customFormat="1">
      <c r="A699" s="1553"/>
      <c r="B699" s="1554"/>
      <c r="C699" s="273" t="s">
        <v>954</v>
      </c>
      <c r="E699" s="1375"/>
      <c r="F699" s="1555"/>
      <c r="G699" s="1375"/>
      <c r="H699" s="1555"/>
      <c r="I699" s="1375"/>
      <c r="J699" s="1556"/>
      <c r="K699" s="1557"/>
      <c r="L699" s="1557"/>
      <c r="M699" s="1557"/>
      <c r="N699" s="1557"/>
      <c r="O699" s="1558"/>
      <c r="P699" s="1558"/>
      <c r="Q699" s="1555"/>
      <c r="R699" s="1375"/>
      <c r="S699" s="1559"/>
      <c r="T699" s="1558"/>
      <c r="U699" s="1555"/>
      <c r="V699" s="1555"/>
      <c r="W699" s="1375"/>
      <c r="X699" s="1555"/>
      <c r="Y699" s="1375"/>
      <c r="Z699" s="1555"/>
      <c r="AA699" s="1375"/>
      <c r="AB699" s="1556"/>
      <c r="AC699" s="1560"/>
      <c r="AD699" s="1561"/>
      <c r="AE699" s="1558"/>
      <c r="AF699" s="1558"/>
      <c r="AG699" s="1558"/>
      <c r="AH699" s="1562"/>
      <c r="AI699" s="1563"/>
      <c r="AJ699" s="1563"/>
      <c r="AK699" s="1563"/>
      <c r="AL699" s="1564"/>
      <c r="AM699" s="1563"/>
      <c r="AN699" s="1563"/>
      <c r="AO699" s="1555"/>
      <c r="AP699" s="1378"/>
      <c r="AQ699" s="1565"/>
      <c r="AR699" s="1566"/>
    </row>
    <row r="700" spans="1:44" s="1350" customFormat="1">
      <c r="A700" s="1553"/>
      <c r="B700" s="1554"/>
      <c r="C700" s="273" t="s">
        <v>955</v>
      </c>
      <c r="E700" s="1375"/>
      <c r="F700" s="1555"/>
      <c r="G700" s="1375"/>
      <c r="H700" s="1555"/>
      <c r="I700" s="1375"/>
      <c r="J700" s="1556"/>
      <c r="K700" s="1557"/>
      <c r="L700" s="1557"/>
      <c r="M700" s="1557"/>
      <c r="N700" s="1557"/>
      <c r="O700" s="1558"/>
      <c r="P700" s="1558"/>
      <c r="Q700" s="1555"/>
      <c r="R700" s="1375"/>
      <c r="S700" s="1559"/>
      <c r="T700" s="1558"/>
      <c r="U700" s="1555"/>
      <c r="V700" s="1555"/>
      <c r="W700" s="1375"/>
      <c r="X700" s="1555"/>
      <c r="Y700" s="1375"/>
      <c r="Z700" s="1555"/>
      <c r="AA700" s="1375"/>
      <c r="AB700" s="1556"/>
      <c r="AC700" s="1560"/>
      <c r="AD700" s="1561"/>
      <c r="AE700" s="1558"/>
      <c r="AF700" s="1558"/>
      <c r="AG700" s="1558"/>
      <c r="AH700" s="1562"/>
      <c r="AI700" s="1563"/>
      <c r="AJ700" s="1563"/>
      <c r="AK700" s="1563"/>
      <c r="AL700" s="1564"/>
      <c r="AM700" s="1563"/>
      <c r="AN700" s="1563"/>
      <c r="AO700" s="1555"/>
      <c r="AP700" s="1378"/>
      <c r="AQ700" s="1565"/>
      <c r="AR700" s="1566"/>
    </row>
    <row r="701" spans="1:44" s="1350" customFormat="1">
      <c r="A701" s="1553"/>
      <c r="B701" s="1554"/>
      <c r="C701" s="271" t="s">
        <v>104</v>
      </c>
      <c r="E701" s="1375"/>
      <c r="F701" s="1555"/>
      <c r="G701" s="1375"/>
      <c r="H701" s="1555"/>
      <c r="I701" s="1375"/>
      <c r="J701" s="1556"/>
      <c r="K701" s="1557"/>
      <c r="L701" s="1557"/>
      <c r="M701" s="1557"/>
      <c r="N701" s="1557"/>
      <c r="O701" s="1558"/>
      <c r="P701" s="1558"/>
      <c r="Q701" s="1555"/>
      <c r="R701" s="1375"/>
      <c r="S701" s="1559"/>
      <c r="T701" s="1558"/>
      <c r="U701" s="1555"/>
      <c r="V701" s="1555"/>
      <c r="W701" s="1375"/>
      <c r="X701" s="1555"/>
      <c r="Y701" s="1375"/>
      <c r="Z701" s="1555"/>
      <c r="AA701" s="1375"/>
      <c r="AB701" s="1556"/>
      <c r="AC701" s="1560"/>
      <c r="AD701" s="1561"/>
      <c r="AE701" s="1558"/>
      <c r="AF701" s="1558"/>
      <c r="AG701" s="1558"/>
      <c r="AH701" s="1562"/>
      <c r="AI701" s="1563"/>
      <c r="AJ701" s="1563"/>
      <c r="AK701" s="1563"/>
      <c r="AL701" s="1564"/>
      <c r="AM701" s="1563"/>
      <c r="AN701" s="1563"/>
      <c r="AO701" s="1555"/>
      <c r="AP701" s="1378"/>
      <c r="AQ701" s="1565"/>
      <c r="AR701" s="1566"/>
    </row>
    <row r="702" spans="1:44" s="1350" customFormat="1">
      <c r="A702" s="1553"/>
      <c r="B702" s="1554"/>
      <c r="C702" s="271" t="s">
        <v>322</v>
      </c>
      <c r="D702" s="1571"/>
      <c r="E702" s="1572"/>
      <c r="F702" s="1573"/>
      <c r="G702" s="1572"/>
      <c r="H702" s="1573"/>
      <c r="I702" s="1572"/>
      <c r="J702" s="1556"/>
      <c r="K702" s="1574"/>
      <c r="L702" s="1574"/>
      <c r="M702" s="1574"/>
      <c r="N702" s="1574"/>
      <c r="O702" s="1574"/>
      <c r="P702" s="1574"/>
      <c r="Q702" s="1573"/>
      <c r="R702" s="1572"/>
      <c r="S702" s="1559"/>
      <c r="T702" s="1574"/>
      <c r="U702" s="1573"/>
      <c r="V702" s="1573"/>
      <c r="W702" s="1572"/>
      <c r="X702" s="1573"/>
      <c r="Y702" s="1572"/>
      <c r="Z702" s="1573"/>
      <c r="AA702" s="1572"/>
      <c r="AB702" s="1556"/>
      <c r="AC702" s="1571"/>
      <c r="AD702" s="1575"/>
      <c r="AE702" s="1574"/>
      <c r="AF702" s="1574"/>
      <c r="AG702" s="1574"/>
      <c r="AH702" s="1562"/>
      <c r="AI702" s="1576"/>
      <c r="AJ702" s="1576"/>
      <c r="AK702" s="1576"/>
      <c r="AL702" s="1564"/>
      <c r="AM702" s="1576"/>
      <c r="AN702" s="1576"/>
      <c r="AO702" s="1573"/>
      <c r="AP702" s="1577"/>
      <c r="AQ702" s="1578"/>
      <c r="AR702" s="1579"/>
    </row>
    <row r="703" spans="1:44" s="1350" customFormat="1" ht="23.25">
      <c r="A703" s="1606" t="s">
        <v>363</v>
      </c>
      <c r="B703" s="1554"/>
      <c r="C703" s="271" t="s">
        <v>424</v>
      </c>
      <c r="D703" s="1560"/>
      <c r="E703" s="40"/>
      <c r="F703" s="1580"/>
      <c r="G703" s="40"/>
      <c r="H703" s="1580"/>
      <c r="I703" s="40"/>
      <c r="J703" s="1556"/>
      <c r="K703" s="1557"/>
      <c r="L703" s="1557"/>
      <c r="M703" s="1557"/>
      <c r="N703" s="1557"/>
      <c r="O703" s="1557"/>
      <c r="P703" s="1557"/>
      <c r="Q703" s="1580"/>
      <c r="R703" s="40"/>
      <c r="S703" s="1559"/>
      <c r="T703" s="1557"/>
      <c r="U703" s="1580"/>
      <c r="V703" s="1580"/>
      <c r="W703" s="40"/>
      <c r="X703" s="1580"/>
      <c r="Y703" s="40"/>
      <c r="Z703" s="1580"/>
      <c r="AA703" s="40"/>
      <c r="AB703" s="1556"/>
      <c r="AC703" s="1560"/>
      <c r="AD703" s="1561"/>
      <c r="AE703" s="1557"/>
      <c r="AF703" s="1557"/>
      <c r="AG703" s="1557"/>
      <c r="AH703" s="1562"/>
      <c r="AI703" s="1581"/>
      <c r="AJ703" s="1581"/>
      <c r="AK703" s="1581"/>
      <c r="AL703" s="1564"/>
      <c r="AM703" s="1581"/>
      <c r="AN703" s="1581"/>
      <c r="AO703" s="1555"/>
      <c r="AP703" s="1378"/>
      <c r="AQ703" s="1565"/>
      <c r="AR703" s="1566"/>
    </row>
    <row r="704" spans="1:44" s="1350" customFormat="1">
      <c r="A704" s="1553"/>
      <c r="B704" s="1554"/>
      <c r="C704" s="275" t="s">
        <v>425</v>
      </c>
      <c r="D704" s="1559"/>
      <c r="E704" s="1386"/>
      <c r="F704" s="1567"/>
      <c r="G704" s="1386"/>
      <c r="H704" s="1567"/>
      <c r="I704" s="1386"/>
      <c r="J704" s="1556"/>
      <c r="K704" s="1557"/>
      <c r="L704" s="1557"/>
      <c r="M704" s="1557"/>
      <c r="N704" s="1557"/>
      <c r="O704" s="1556"/>
      <c r="P704" s="1556"/>
      <c r="Q704" s="1567"/>
      <c r="R704" s="1386"/>
      <c r="S704" s="1559"/>
      <c r="T704" s="1556"/>
      <c r="U704" s="1567"/>
      <c r="V704" s="1567"/>
      <c r="W704" s="1386"/>
      <c r="X704" s="1567"/>
      <c r="Y704" s="1386"/>
      <c r="Z704" s="1567"/>
      <c r="AA704" s="1386"/>
      <c r="AB704" s="1556"/>
      <c r="AC704" s="1560"/>
      <c r="AD704" s="1561"/>
      <c r="AE704" s="1556"/>
      <c r="AF704" s="1556"/>
      <c r="AG704" s="1556"/>
      <c r="AH704" s="1562"/>
      <c r="AI704" s="1568"/>
      <c r="AJ704" s="1568"/>
      <c r="AK704" s="1568"/>
      <c r="AL704" s="1564"/>
      <c r="AM704" s="1568"/>
      <c r="AN704" s="1568"/>
      <c r="AO704" s="1582"/>
      <c r="AP704" s="1583"/>
      <c r="AQ704" s="1584"/>
      <c r="AR704" s="1569"/>
    </row>
    <row r="705" spans="1:44" s="1350" customFormat="1" ht="13.5" thickBot="1">
      <c r="A705" s="1553"/>
      <c r="B705" s="1585"/>
      <c r="C705" s="276" t="s">
        <v>782</v>
      </c>
      <c r="D705" s="1586"/>
      <c r="E705" s="1587"/>
      <c r="F705" s="1588"/>
      <c r="G705" s="1587"/>
      <c r="H705" s="1588"/>
      <c r="I705" s="1587"/>
      <c r="J705" s="1589"/>
      <c r="K705" s="1590"/>
      <c r="L705" s="1590"/>
      <c r="M705" s="1590"/>
      <c r="N705" s="1590"/>
      <c r="O705" s="1590"/>
      <c r="P705" s="1591"/>
      <c r="Q705" s="1588"/>
      <c r="R705" s="1587"/>
      <c r="S705" s="1592"/>
      <c r="T705" s="1593"/>
      <c r="U705" s="1594"/>
      <c r="V705" s="1591"/>
      <c r="W705" s="1587"/>
      <c r="X705" s="1588"/>
      <c r="Y705" s="1587"/>
      <c r="Z705" s="1588"/>
      <c r="AA705" s="1587"/>
      <c r="AB705" s="1589"/>
      <c r="AC705" s="1595"/>
      <c r="AD705" s="1587"/>
      <c r="AE705" s="1590"/>
      <c r="AF705" s="1593"/>
      <c r="AG705" s="1593"/>
      <c r="AH705" s="1596"/>
      <c r="AI705" s="1597"/>
      <c r="AJ705" s="1598"/>
      <c r="AK705" s="1599"/>
      <c r="AL705" s="1600"/>
      <c r="AM705" s="1586"/>
      <c r="AN705" s="1601"/>
      <c r="AO705" s="1602"/>
      <c r="AP705" s="1603"/>
      <c r="AQ705" s="1595"/>
      <c r="AR705" s="1604"/>
    </row>
    <row r="706" spans="1:44" s="1350" customFormat="1">
      <c r="A706" s="1553"/>
      <c r="B706" s="1605"/>
      <c r="C706" s="319" t="s">
        <v>414</v>
      </c>
      <c r="D706" s="1540"/>
      <c r="E706" s="1369"/>
      <c r="F706" s="1541"/>
      <c r="G706" s="1369"/>
      <c r="H706" s="1541"/>
      <c r="I706" s="1369"/>
      <c r="J706" s="1542"/>
      <c r="K706" s="1543"/>
      <c r="L706" s="1607"/>
      <c r="M706" s="1543"/>
      <c r="N706" s="1607"/>
      <c r="O706" s="1544"/>
      <c r="P706" s="1544"/>
      <c r="Q706" s="1541"/>
      <c r="R706" s="1369"/>
      <c r="S706" s="1545"/>
      <c r="T706" s="1607"/>
      <c r="U706" s="1541"/>
      <c r="V706" s="1541"/>
      <c r="W706" s="1369"/>
      <c r="X706" s="1541"/>
      <c r="Y706" s="1369"/>
      <c r="Z706" s="1541"/>
      <c r="AA706" s="1369"/>
      <c r="AB706" s="1542"/>
      <c r="AC706" s="1546"/>
      <c r="AD706" s="1547"/>
      <c r="AE706" s="1544"/>
      <c r="AF706" s="1607"/>
      <c r="AG706" s="1544"/>
      <c r="AH706" s="1548"/>
      <c r="AI706" s="1549"/>
      <c r="AJ706" s="1549"/>
      <c r="AK706" s="1549"/>
      <c r="AL706" s="1550"/>
      <c r="AM706" s="1549"/>
      <c r="AN706" s="1549"/>
      <c r="AO706" s="1541"/>
      <c r="AP706" s="1372"/>
      <c r="AQ706" s="1551"/>
      <c r="AR706" s="1552"/>
    </row>
    <row r="707" spans="1:44" s="1350" customFormat="1">
      <c r="A707" s="1553"/>
      <c r="B707" s="1554"/>
      <c r="C707" s="270" t="s">
        <v>11</v>
      </c>
      <c r="E707" s="1375"/>
      <c r="F707" s="1555"/>
      <c r="G707" s="1375"/>
      <c r="H707" s="1555"/>
      <c r="I707" s="1375"/>
      <c r="J707" s="1556"/>
      <c r="K707" s="1557"/>
      <c r="L707" s="1608"/>
      <c r="M707" s="1557"/>
      <c r="N707" s="1608"/>
      <c r="O707" s="1558"/>
      <c r="P707" s="1558"/>
      <c r="Q707" s="1555"/>
      <c r="R707" s="1375"/>
      <c r="S707" s="1559"/>
      <c r="T707" s="1608"/>
      <c r="U707" s="1555"/>
      <c r="V707" s="1555"/>
      <c r="W707" s="1375"/>
      <c r="X707" s="1555"/>
      <c r="Y707" s="1375"/>
      <c r="Z707" s="1555"/>
      <c r="AA707" s="1375"/>
      <c r="AB707" s="1556"/>
      <c r="AC707" s="1560"/>
      <c r="AD707" s="1561"/>
      <c r="AE707" s="1558"/>
      <c r="AF707" s="1608"/>
      <c r="AG707" s="1558"/>
      <c r="AH707" s="1562"/>
      <c r="AI707" s="1563"/>
      <c r="AJ707" s="1563"/>
      <c r="AK707" s="1563"/>
      <c r="AL707" s="1564"/>
      <c r="AM707" s="1563"/>
      <c r="AN707" s="1563"/>
      <c r="AO707" s="1555"/>
      <c r="AP707" s="1378"/>
      <c r="AQ707" s="1565"/>
      <c r="AR707" s="1566"/>
    </row>
    <row r="708" spans="1:44" s="1350" customFormat="1">
      <c r="A708" s="1553"/>
      <c r="B708" s="1554"/>
      <c r="C708" s="271" t="s">
        <v>4</v>
      </c>
      <c r="D708" s="1559"/>
      <c r="E708" s="1386"/>
      <c r="F708" s="1567"/>
      <c r="G708" s="1386"/>
      <c r="H708" s="1567"/>
      <c r="I708" s="1386"/>
      <c r="J708" s="1556"/>
      <c r="K708" s="1557"/>
      <c r="L708" s="1608"/>
      <c r="M708" s="1557"/>
      <c r="N708" s="1608"/>
      <c r="O708" s="1556"/>
      <c r="P708" s="1556"/>
      <c r="Q708" s="1567"/>
      <c r="R708" s="1386"/>
      <c r="S708" s="1559"/>
      <c r="T708" s="1608"/>
      <c r="U708" s="1567"/>
      <c r="V708" s="1567"/>
      <c r="W708" s="1386"/>
      <c r="X708" s="1567"/>
      <c r="Y708" s="1386"/>
      <c r="Z708" s="1567"/>
      <c r="AA708" s="1386"/>
      <c r="AB708" s="1556"/>
      <c r="AC708" s="1560"/>
      <c r="AD708" s="1561"/>
      <c r="AE708" s="1556"/>
      <c r="AF708" s="1608"/>
      <c r="AG708" s="1556"/>
      <c r="AH708" s="1562"/>
      <c r="AI708" s="1568"/>
      <c r="AJ708" s="1568"/>
      <c r="AK708" s="1568"/>
      <c r="AL708" s="1564"/>
      <c r="AM708" s="1568"/>
      <c r="AN708" s="1568"/>
      <c r="AO708" s="1555"/>
      <c r="AP708" s="1378"/>
      <c r="AQ708" s="1565"/>
      <c r="AR708" s="1569"/>
    </row>
    <row r="709" spans="1:44" s="1350" customFormat="1">
      <c r="A709" s="1553"/>
      <c r="B709" s="1554"/>
      <c r="C709" s="272" t="s">
        <v>943</v>
      </c>
      <c r="E709" s="1375"/>
      <c r="F709" s="1555"/>
      <c r="G709" s="1375"/>
      <c r="H709" s="1555"/>
      <c r="I709" s="1375"/>
      <c r="J709" s="1556"/>
      <c r="K709" s="1557"/>
      <c r="L709" s="1608"/>
      <c r="M709" s="1557"/>
      <c r="N709" s="1608"/>
      <c r="O709" s="1558"/>
      <c r="P709" s="1558"/>
      <c r="Q709" s="1555"/>
      <c r="R709" s="1375"/>
      <c r="S709" s="1559"/>
      <c r="T709" s="1608"/>
      <c r="U709" s="1555"/>
      <c r="V709" s="1555"/>
      <c r="W709" s="1375"/>
      <c r="X709" s="1555"/>
      <c r="Y709" s="1375"/>
      <c r="Z709" s="1555"/>
      <c r="AA709" s="1375"/>
      <c r="AB709" s="1556"/>
      <c r="AC709" s="1560"/>
      <c r="AD709" s="1561"/>
      <c r="AE709" s="1558"/>
      <c r="AF709" s="1608"/>
      <c r="AG709" s="1558"/>
      <c r="AH709" s="1562"/>
      <c r="AI709" s="1563"/>
      <c r="AJ709" s="1563"/>
      <c r="AK709" s="1563"/>
      <c r="AL709" s="1564"/>
      <c r="AM709" s="1563"/>
      <c r="AN709" s="1563"/>
      <c r="AO709" s="1555"/>
      <c r="AP709" s="1378"/>
      <c r="AQ709" s="1565"/>
      <c r="AR709" s="1566"/>
    </row>
    <row r="710" spans="1:44" s="1350" customFormat="1">
      <c r="A710" s="1553"/>
      <c r="B710" s="1554"/>
      <c r="C710" s="273" t="s">
        <v>944</v>
      </c>
      <c r="E710" s="1375"/>
      <c r="F710" s="1555"/>
      <c r="G710" s="1375"/>
      <c r="H710" s="1555"/>
      <c r="I710" s="1375"/>
      <c r="J710" s="1556"/>
      <c r="K710" s="1557"/>
      <c r="L710" s="1608"/>
      <c r="M710" s="1557"/>
      <c r="N710" s="1608"/>
      <c r="O710" s="1558"/>
      <c r="P710" s="1558"/>
      <c r="Q710" s="1555"/>
      <c r="R710" s="1375"/>
      <c r="S710" s="1559"/>
      <c r="T710" s="1608"/>
      <c r="U710" s="1555"/>
      <c r="V710" s="1555"/>
      <c r="W710" s="1375"/>
      <c r="X710" s="1555"/>
      <c r="Y710" s="1375"/>
      <c r="Z710" s="1555"/>
      <c r="AA710" s="1375"/>
      <c r="AB710" s="1556"/>
      <c r="AC710" s="1560"/>
      <c r="AD710" s="1561"/>
      <c r="AE710" s="1558"/>
      <c r="AF710" s="1608"/>
      <c r="AG710" s="1558"/>
      <c r="AH710" s="1562"/>
      <c r="AI710" s="1563"/>
      <c r="AJ710" s="1563"/>
      <c r="AK710" s="1563"/>
      <c r="AL710" s="1564"/>
      <c r="AM710" s="1563"/>
      <c r="AN710" s="1563"/>
      <c r="AO710" s="1555"/>
      <c r="AP710" s="1378"/>
      <c r="AQ710" s="1565"/>
      <c r="AR710" s="1566"/>
    </row>
    <row r="711" spans="1:44" s="1350" customFormat="1">
      <c r="A711" s="1553"/>
      <c r="B711" s="1554"/>
      <c r="C711" s="272" t="s">
        <v>945</v>
      </c>
      <c r="E711" s="1375"/>
      <c r="F711" s="1555"/>
      <c r="G711" s="1375"/>
      <c r="H711" s="1555"/>
      <c r="I711" s="1375"/>
      <c r="J711" s="1556"/>
      <c r="K711" s="1557"/>
      <c r="L711" s="1608"/>
      <c r="M711" s="1557"/>
      <c r="N711" s="1608"/>
      <c r="O711" s="1558"/>
      <c r="P711" s="1558"/>
      <c r="Q711" s="1555"/>
      <c r="R711" s="1375"/>
      <c r="S711" s="1559"/>
      <c r="T711" s="1608"/>
      <c r="U711" s="1555"/>
      <c r="V711" s="1555"/>
      <c r="W711" s="1375"/>
      <c r="X711" s="1555"/>
      <c r="Y711" s="1375"/>
      <c r="Z711" s="1555"/>
      <c r="AA711" s="1375"/>
      <c r="AB711" s="1556"/>
      <c r="AC711" s="1560"/>
      <c r="AD711" s="1561"/>
      <c r="AE711" s="1558"/>
      <c r="AF711" s="1608"/>
      <c r="AG711" s="1558"/>
      <c r="AH711" s="1562"/>
      <c r="AI711" s="1563"/>
      <c r="AJ711" s="1563"/>
      <c r="AK711" s="1563"/>
      <c r="AL711" s="1564"/>
      <c r="AM711" s="1563"/>
      <c r="AN711" s="1563"/>
      <c r="AO711" s="1555"/>
      <c r="AP711" s="1378"/>
      <c r="AQ711" s="1565"/>
      <c r="AR711" s="1566"/>
    </row>
    <row r="712" spans="1:44" s="1350" customFormat="1">
      <c r="A712" s="1553"/>
      <c r="B712" s="1554"/>
      <c r="C712" s="273" t="s">
        <v>946</v>
      </c>
      <c r="E712" s="1375"/>
      <c r="F712" s="1555"/>
      <c r="G712" s="1375"/>
      <c r="H712" s="1555"/>
      <c r="I712" s="1375"/>
      <c r="J712" s="1556"/>
      <c r="K712" s="1557"/>
      <c r="L712" s="1608"/>
      <c r="M712" s="1557"/>
      <c r="N712" s="1608"/>
      <c r="O712" s="1558"/>
      <c r="P712" s="1558"/>
      <c r="Q712" s="1555"/>
      <c r="R712" s="1375"/>
      <c r="S712" s="1559"/>
      <c r="T712" s="1608"/>
      <c r="U712" s="1555"/>
      <c r="V712" s="1555"/>
      <c r="W712" s="1375"/>
      <c r="X712" s="1555"/>
      <c r="Y712" s="1375"/>
      <c r="Z712" s="1555"/>
      <c r="AA712" s="1375"/>
      <c r="AB712" s="1556"/>
      <c r="AC712" s="1560"/>
      <c r="AD712" s="1561"/>
      <c r="AE712" s="1558"/>
      <c r="AF712" s="1608"/>
      <c r="AG712" s="1558"/>
      <c r="AH712" s="1562"/>
      <c r="AI712" s="1563"/>
      <c r="AJ712" s="1563"/>
      <c r="AK712" s="1563"/>
      <c r="AL712" s="1564"/>
      <c r="AM712" s="1563"/>
      <c r="AN712" s="1563"/>
      <c r="AO712" s="1555"/>
      <c r="AP712" s="1378"/>
      <c r="AQ712" s="1565"/>
      <c r="AR712" s="1566"/>
    </row>
    <row r="713" spans="1:44" s="1350" customFormat="1">
      <c r="A713" s="1553"/>
      <c r="B713" s="1554"/>
      <c r="C713" s="272" t="s">
        <v>947</v>
      </c>
      <c r="E713" s="1375"/>
      <c r="F713" s="1555"/>
      <c r="G713" s="1375"/>
      <c r="H713" s="1555"/>
      <c r="I713" s="1375"/>
      <c r="J713" s="1556"/>
      <c r="K713" s="1557"/>
      <c r="L713" s="1608"/>
      <c r="M713" s="1557"/>
      <c r="N713" s="1608"/>
      <c r="O713" s="1558"/>
      <c r="P713" s="1558"/>
      <c r="Q713" s="1555"/>
      <c r="R713" s="1375"/>
      <c r="S713" s="1559"/>
      <c r="T713" s="1608"/>
      <c r="U713" s="1555"/>
      <c r="V713" s="1555"/>
      <c r="W713" s="1375"/>
      <c r="X713" s="1555"/>
      <c r="Y713" s="1375"/>
      <c r="Z713" s="1555"/>
      <c r="AA713" s="1375"/>
      <c r="AB713" s="1556"/>
      <c r="AC713" s="1560"/>
      <c r="AD713" s="1561"/>
      <c r="AE713" s="1558"/>
      <c r="AF713" s="1608"/>
      <c r="AG713" s="1558"/>
      <c r="AH713" s="1562"/>
      <c r="AI713" s="1563"/>
      <c r="AJ713" s="1563"/>
      <c r="AK713" s="1563"/>
      <c r="AL713" s="1564"/>
      <c r="AM713" s="1563"/>
      <c r="AN713" s="1563"/>
      <c r="AO713" s="1555"/>
      <c r="AP713" s="1378"/>
      <c r="AQ713" s="1565"/>
      <c r="AR713" s="1566"/>
    </row>
    <row r="714" spans="1:44" s="1350" customFormat="1">
      <c r="A714" s="1553"/>
      <c r="B714" s="1554"/>
      <c r="C714" s="273" t="s">
        <v>948</v>
      </c>
      <c r="E714" s="1375"/>
      <c r="F714" s="1555"/>
      <c r="G714" s="1375"/>
      <c r="H714" s="1555"/>
      <c r="I714" s="1375"/>
      <c r="J714" s="1556"/>
      <c r="K714" s="1557"/>
      <c r="L714" s="1608"/>
      <c r="M714" s="1557"/>
      <c r="N714" s="1608"/>
      <c r="O714" s="1558"/>
      <c r="P714" s="1558"/>
      <c r="Q714" s="1555"/>
      <c r="R714" s="1375"/>
      <c r="S714" s="1559"/>
      <c r="T714" s="1608"/>
      <c r="U714" s="1555"/>
      <c r="V714" s="1555"/>
      <c r="W714" s="1375"/>
      <c r="X714" s="1555"/>
      <c r="Y714" s="1375"/>
      <c r="Z714" s="1555"/>
      <c r="AA714" s="1375"/>
      <c r="AB714" s="1556"/>
      <c r="AC714" s="1560"/>
      <c r="AD714" s="1561"/>
      <c r="AE714" s="1558"/>
      <c r="AF714" s="1608"/>
      <c r="AG714" s="1558"/>
      <c r="AH714" s="1562"/>
      <c r="AI714" s="1563"/>
      <c r="AJ714" s="1563"/>
      <c r="AK714" s="1563"/>
      <c r="AL714" s="1564"/>
      <c r="AM714" s="1563"/>
      <c r="AN714" s="1563"/>
      <c r="AO714" s="1555"/>
      <c r="AP714" s="1378"/>
      <c r="AQ714" s="1565"/>
      <c r="AR714" s="1566"/>
    </row>
    <row r="715" spans="1:44" s="1350" customFormat="1">
      <c r="A715" s="1553"/>
      <c r="B715" s="1554"/>
      <c r="C715" s="271" t="s">
        <v>10</v>
      </c>
      <c r="D715" s="1559"/>
      <c r="E715" s="1386"/>
      <c r="F715" s="1567"/>
      <c r="G715" s="1386"/>
      <c r="H715" s="1567"/>
      <c r="I715" s="1386"/>
      <c r="J715" s="1556"/>
      <c r="K715" s="1557"/>
      <c r="L715" s="1608"/>
      <c r="M715" s="1557"/>
      <c r="N715" s="1608"/>
      <c r="O715" s="1556"/>
      <c r="P715" s="1556"/>
      <c r="Q715" s="1567"/>
      <c r="R715" s="1386"/>
      <c r="S715" s="1559"/>
      <c r="T715" s="1608"/>
      <c r="U715" s="1567"/>
      <c r="V715" s="1567"/>
      <c r="W715" s="1386"/>
      <c r="X715" s="1567"/>
      <c r="Y715" s="1386"/>
      <c r="Z715" s="1567"/>
      <c r="AA715" s="1386"/>
      <c r="AB715" s="1556"/>
      <c r="AC715" s="1560"/>
      <c r="AD715" s="1561"/>
      <c r="AE715" s="1556"/>
      <c r="AF715" s="1608"/>
      <c r="AG715" s="1556"/>
      <c r="AH715" s="1562"/>
      <c r="AI715" s="1568"/>
      <c r="AJ715" s="1568"/>
      <c r="AK715" s="1568"/>
      <c r="AL715" s="1564"/>
      <c r="AM715" s="1568"/>
      <c r="AN715" s="1568"/>
      <c r="AO715" s="1555"/>
      <c r="AP715" s="1378"/>
      <c r="AQ715" s="1565"/>
      <c r="AR715" s="1569"/>
    </row>
    <row r="716" spans="1:44" s="1350" customFormat="1">
      <c r="A716" s="1553"/>
      <c r="B716" s="1554"/>
      <c r="C716" s="272" t="s">
        <v>417</v>
      </c>
      <c r="D716" s="1559"/>
      <c r="E716" s="1386"/>
      <c r="F716" s="1567"/>
      <c r="G716" s="1386"/>
      <c r="H716" s="1567"/>
      <c r="I716" s="1386"/>
      <c r="J716" s="1556"/>
      <c r="K716" s="1557"/>
      <c r="L716" s="1608"/>
      <c r="M716" s="1557"/>
      <c r="N716" s="1608"/>
      <c r="O716" s="1556"/>
      <c r="P716" s="1556"/>
      <c r="Q716" s="1567"/>
      <c r="R716" s="1386"/>
      <c r="S716" s="1559"/>
      <c r="T716" s="1608"/>
      <c r="U716" s="1567"/>
      <c r="V716" s="1567"/>
      <c r="W716" s="1386"/>
      <c r="X716" s="1567"/>
      <c r="Y716" s="1386"/>
      <c r="Z716" s="1567"/>
      <c r="AA716" s="1386"/>
      <c r="AB716" s="1556"/>
      <c r="AC716" s="1560"/>
      <c r="AD716" s="1561"/>
      <c r="AE716" s="1556"/>
      <c r="AF716" s="1608"/>
      <c r="AG716" s="1556"/>
      <c r="AH716" s="1562"/>
      <c r="AI716" s="1568"/>
      <c r="AJ716" s="1568"/>
      <c r="AK716" s="1568"/>
      <c r="AL716" s="1564"/>
      <c r="AM716" s="1568"/>
      <c r="AN716" s="1568"/>
      <c r="AO716" s="1555"/>
      <c r="AP716" s="1378"/>
      <c r="AQ716" s="1565"/>
      <c r="AR716" s="1569"/>
    </row>
    <row r="717" spans="1:44" s="1350" customFormat="1" ht="15">
      <c r="A717" s="1553"/>
      <c r="B717" s="1570" t="s">
        <v>65</v>
      </c>
      <c r="C717" s="273" t="s">
        <v>949</v>
      </c>
      <c r="E717" s="1375"/>
      <c r="F717" s="1555"/>
      <c r="G717" s="1375"/>
      <c r="H717" s="1555"/>
      <c r="I717" s="1375"/>
      <c r="J717" s="1556"/>
      <c r="K717" s="1557"/>
      <c r="L717" s="1608"/>
      <c r="M717" s="1557"/>
      <c r="N717" s="1608"/>
      <c r="O717" s="1558"/>
      <c r="P717" s="1558"/>
      <c r="Q717" s="1555"/>
      <c r="R717" s="1375"/>
      <c r="S717" s="1559"/>
      <c r="T717" s="1608"/>
      <c r="U717" s="1555"/>
      <c r="V717" s="1555"/>
      <c r="W717" s="1375"/>
      <c r="X717" s="1555"/>
      <c r="Y717" s="1375"/>
      <c r="Z717" s="1555"/>
      <c r="AA717" s="1375"/>
      <c r="AB717" s="1556"/>
      <c r="AC717" s="1560"/>
      <c r="AD717" s="1561"/>
      <c r="AE717" s="1558"/>
      <c r="AF717" s="1608"/>
      <c r="AG717" s="1558"/>
      <c r="AH717" s="1562"/>
      <c r="AI717" s="1563"/>
      <c r="AJ717" s="1563"/>
      <c r="AK717" s="1563"/>
      <c r="AL717" s="1564"/>
      <c r="AM717" s="1563"/>
      <c r="AN717" s="1563"/>
      <c r="AO717" s="1555"/>
      <c r="AP717" s="1378"/>
      <c r="AQ717" s="1565"/>
      <c r="AR717" s="1566"/>
    </row>
    <row r="718" spans="1:44" s="1350" customFormat="1">
      <c r="A718" s="1553"/>
      <c r="B718" s="1554"/>
      <c r="C718" s="273" t="s">
        <v>950</v>
      </c>
      <c r="D718" s="1559"/>
      <c r="E718" s="1386"/>
      <c r="F718" s="1567"/>
      <c r="G718" s="1386"/>
      <c r="H718" s="1567"/>
      <c r="I718" s="1386"/>
      <c r="J718" s="1556"/>
      <c r="K718" s="1557"/>
      <c r="L718" s="1608"/>
      <c r="M718" s="1557"/>
      <c r="N718" s="1608"/>
      <c r="O718" s="1556"/>
      <c r="P718" s="1556"/>
      <c r="Q718" s="1567"/>
      <c r="R718" s="1386"/>
      <c r="S718" s="1559"/>
      <c r="T718" s="1608"/>
      <c r="U718" s="1567"/>
      <c r="V718" s="1567"/>
      <c r="W718" s="1386"/>
      <c r="X718" s="1567"/>
      <c r="Y718" s="1386"/>
      <c r="Z718" s="1567"/>
      <c r="AA718" s="1386"/>
      <c r="AB718" s="1556"/>
      <c r="AC718" s="1560"/>
      <c r="AD718" s="1561"/>
      <c r="AE718" s="1556"/>
      <c r="AF718" s="1608"/>
      <c r="AG718" s="1556"/>
      <c r="AH718" s="1562"/>
      <c r="AI718" s="1568"/>
      <c r="AJ718" s="1568"/>
      <c r="AK718" s="1568"/>
      <c r="AL718" s="1564"/>
      <c r="AM718" s="1568"/>
      <c r="AN718" s="1568"/>
      <c r="AO718" s="1555"/>
      <c r="AP718" s="1378"/>
      <c r="AQ718" s="1565"/>
      <c r="AR718" s="1569"/>
    </row>
    <row r="719" spans="1:44" s="1350" customFormat="1">
      <c r="A719" s="1553"/>
      <c r="B719" s="1554"/>
      <c r="C719" s="274" t="s">
        <v>951</v>
      </c>
      <c r="E719" s="1375"/>
      <c r="F719" s="1555"/>
      <c r="G719" s="1375"/>
      <c r="H719" s="1555"/>
      <c r="I719" s="1375"/>
      <c r="J719" s="1556"/>
      <c r="K719" s="1557"/>
      <c r="L719" s="1608"/>
      <c r="M719" s="1557"/>
      <c r="N719" s="1608"/>
      <c r="O719" s="1558"/>
      <c r="P719" s="1558"/>
      <c r="Q719" s="1555"/>
      <c r="R719" s="1375"/>
      <c r="S719" s="1559"/>
      <c r="T719" s="1608"/>
      <c r="U719" s="1555"/>
      <c r="V719" s="1555"/>
      <c r="W719" s="1375"/>
      <c r="X719" s="1555"/>
      <c r="Y719" s="1375"/>
      <c r="Z719" s="1555"/>
      <c r="AA719" s="1375"/>
      <c r="AB719" s="1556"/>
      <c r="AC719" s="1560"/>
      <c r="AD719" s="1561"/>
      <c r="AE719" s="1558"/>
      <c r="AF719" s="1608"/>
      <c r="AG719" s="1558"/>
      <c r="AH719" s="1562"/>
      <c r="AI719" s="1563"/>
      <c r="AJ719" s="1563"/>
      <c r="AK719" s="1563"/>
      <c r="AL719" s="1564"/>
      <c r="AM719" s="1563"/>
      <c r="AN719" s="1563"/>
      <c r="AO719" s="1555"/>
      <c r="AP719" s="1378"/>
      <c r="AQ719" s="1565"/>
      <c r="AR719" s="1566"/>
    </row>
    <row r="720" spans="1:44" s="1350" customFormat="1">
      <c r="A720" s="1553"/>
      <c r="B720" s="1554"/>
      <c r="C720" s="274" t="s">
        <v>952</v>
      </c>
      <c r="E720" s="1375"/>
      <c r="F720" s="1555"/>
      <c r="G720" s="1375"/>
      <c r="H720" s="1555"/>
      <c r="I720" s="1375"/>
      <c r="J720" s="1556"/>
      <c r="K720" s="1557"/>
      <c r="L720" s="1608"/>
      <c r="M720" s="1557"/>
      <c r="N720" s="1608"/>
      <c r="O720" s="1558"/>
      <c r="P720" s="1558"/>
      <c r="Q720" s="1555"/>
      <c r="R720" s="1375"/>
      <c r="S720" s="1559"/>
      <c r="T720" s="1608"/>
      <c r="U720" s="1555"/>
      <c r="V720" s="1555"/>
      <c r="W720" s="1375"/>
      <c r="X720" s="1555"/>
      <c r="Y720" s="1375"/>
      <c r="Z720" s="1555"/>
      <c r="AA720" s="1375"/>
      <c r="AB720" s="1556"/>
      <c r="AC720" s="1560"/>
      <c r="AD720" s="1561"/>
      <c r="AE720" s="1558"/>
      <c r="AF720" s="1608"/>
      <c r="AG720" s="1558"/>
      <c r="AH720" s="1562"/>
      <c r="AI720" s="1563"/>
      <c r="AJ720" s="1563"/>
      <c r="AK720" s="1563"/>
      <c r="AL720" s="1564"/>
      <c r="AM720" s="1563"/>
      <c r="AN720" s="1563"/>
      <c r="AO720" s="1555"/>
      <c r="AP720" s="1378"/>
      <c r="AQ720" s="1565"/>
      <c r="AR720" s="1566"/>
    </row>
    <row r="721" spans="1:44" s="1350" customFormat="1">
      <c r="A721" s="1553"/>
      <c r="B721" s="1554"/>
      <c r="C721" s="274" t="s">
        <v>953</v>
      </c>
      <c r="E721" s="1375"/>
      <c r="F721" s="1555"/>
      <c r="G721" s="1375"/>
      <c r="H721" s="1555"/>
      <c r="I721" s="1375"/>
      <c r="J721" s="1556"/>
      <c r="K721" s="1557"/>
      <c r="L721" s="1608"/>
      <c r="M721" s="1557"/>
      <c r="N721" s="1608"/>
      <c r="O721" s="1558"/>
      <c r="P721" s="1558"/>
      <c r="Q721" s="1555"/>
      <c r="R721" s="1375"/>
      <c r="S721" s="1559"/>
      <c r="T721" s="1608"/>
      <c r="U721" s="1555"/>
      <c r="V721" s="1555"/>
      <c r="W721" s="1375"/>
      <c r="X721" s="1555"/>
      <c r="Y721" s="1375"/>
      <c r="Z721" s="1555"/>
      <c r="AA721" s="1375"/>
      <c r="AB721" s="1556"/>
      <c r="AC721" s="1560"/>
      <c r="AD721" s="1561"/>
      <c r="AE721" s="1558"/>
      <c r="AF721" s="1608"/>
      <c r="AG721" s="1558"/>
      <c r="AH721" s="1562"/>
      <c r="AI721" s="1563"/>
      <c r="AJ721" s="1563"/>
      <c r="AK721" s="1563"/>
      <c r="AL721" s="1564"/>
      <c r="AM721" s="1563"/>
      <c r="AN721" s="1563"/>
      <c r="AO721" s="1555"/>
      <c r="AP721" s="1378"/>
      <c r="AQ721" s="1565"/>
      <c r="AR721" s="1566"/>
    </row>
    <row r="722" spans="1:44" s="1350" customFormat="1">
      <c r="A722" s="1553"/>
      <c r="B722" s="1554"/>
      <c r="C722" s="272" t="s">
        <v>420</v>
      </c>
      <c r="E722" s="1375"/>
      <c r="F722" s="1555"/>
      <c r="G722" s="1375"/>
      <c r="H722" s="1555"/>
      <c r="I722" s="1375"/>
      <c r="J722" s="1556"/>
      <c r="K722" s="1557"/>
      <c r="L722" s="1608"/>
      <c r="M722" s="1557"/>
      <c r="N722" s="1608"/>
      <c r="O722" s="1558"/>
      <c r="P722" s="1558"/>
      <c r="Q722" s="1555"/>
      <c r="R722" s="1375"/>
      <c r="S722" s="1559"/>
      <c r="T722" s="1608"/>
      <c r="U722" s="1555"/>
      <c r="V722" s="1555"/>
      <c r="W722" s="1375"/>
      <c r="X722" s="1555"/>
      <c r="Y722" s="1375"/>
      <c r="Z722" s="1555"/>
      <c r="AA722" s="1375"/>
      <c r="AB722" s="1556"/>
      <c r="AC722" s="1560"/>
      <c r="AD722" s="1561"/>
      <c r="AE722" s="1558"/>
      <c r="AF722" s="1608"/>
      <c r="AG722" s="1558"/>
      <c r="AH722" s="1562"/>
      <c r="AI722" s="1563"/>
      <c r="AJ722" s="1563"/>
      <c r="AK722" s="1563"/>
      <c r="AL722" s="1564"/>
      <c r="AM722" s="1563"/>
      <c r="AN722" s="1563"/>
      <c r="AO722" s="1555"/>
      <c r="AP722" s="1378"/>
      <c r="AQ722" s="1565"/>
      <c r="AR722" s="1566"/>
    </row>
    <row r="723" spans="1:44" s="1350" customFormat="1">
      <c r="A723" s="1553"/>
      <c r="B723" s="1554"/>
      <c r="C723" s="272" t="s">
        <v>421</v>
      </c>
      <c r="D723" s="1384"/>
      <c r="E723" s="1386"/>
      <c r="F723" s="1395"/>
      <c r="G723" s="1386"/>
      <c r="H723" s="1395"/>
      <c r="I723" s="1386"/>
      <c r="J723" s="1556"/>
      <c r="K723" s="1557"/>
      <c r="L723" s="1608"/>
      <c r="M723" s="1557"/>
      <c r="N723" s="1608"/>
      <c r="O723" s="1556"/>
      <c r="P723" s="1556"/>
      <c r="Q723" s="1395"/>
      <c r="R723" s="1386"/>
      <c r="S723" s="1559"/>
      <c r="T723" s="1608"/>
      <c r="U723" s="1567"/>
      <c r="V723" s="1395"/>
      <c r="W723" s="1386"/>
      <c r="X723" s="1395"/>
      <c r="Y723" s="1386"/>
      <c r="Z723" s="1395"/>
      <c r="AA723" s="1386"/>
      <c r="AB723" s="1556"/>
      <c r="AC723" s="1560"/>
      <c r="AD723" s="1561"/>
      <c r="AE723" s="1556"/>
      <c r="AF723" s="1608"/>
      <c r="AG723" s="1556"/>
      <c r="AH723" s="1562"/>
      <c r="AI723" s="1385"/>
      <c r="AJ723" s="1385"/>
      <c r="AK723" s="1385"/>
      <c r="AL723" s="1564"/>
      <c r="AM723" s="1385"/>
      <c r="AN723" s="1385"/>
      <c r="AO723" s="1555"/>
      <c r="AP723" s="1378"/>
      <c r="AQ723" s="1565"/>
      <c r="AR723" s="1569"/>
    </row>
    <row r="724" spans="1:44" s="1350" customFormat="1">
      <c r="A724" s="1553"/>
      <c r="B724" s="1554"/>
      <c r="C724" s="273" t="s">
        <v>954</v>
      </c>
      <c r="E724" s="1375"/>
      <c r="F724" s="1555"/>
      <c r="G724" s="1375"/>
      <c r="H724" s="1555"/>
      <c r="I724" s="1375"/>
      <c r="J724" s="1556"/>
      <c r="K724" s="1557"/>
      <c r="L724" s="1608"/>
      <c r="M724" s="1557"/>
      <c r="N724" s="1608"/>
      <c r="O724" s="1558"/>
      <c r="P724" s="1558"/>
      <c r="Q724" s="1555"/>
      <c r="R724" s="1375"/>
      <c r="S724" s="1559"/>
      <c r="T724" s="1608"/>
      <c r="U724" s="1555"/>
      <c r="V724" s="1555"/>
      <c r="W724" s="1375"/>
      <c r="X724" s="1555"/>
      <c r="Y724" s="1375"/>
      <c r="Z724" s="1555"/>
      <c r="AA724" s="1375"/>
      <c r="AB724" s="1556"/>
      <c r="AC724" s="1560"/>
      <c r="AD724" s="1561"/>
      <c r="AE724" s="1558"/>
      <c r="AF724" s="1608"/>
      <c r="AG724" s="1558"/>
      <c r="AH724" s="1562"/>
      <c r="AI724" s="1563"/>
      <c r="AJ724" s="1563"/>
      <c r="AK724" s="1563"/>
      <c r="AL724" s="1564"/>
      <c r="AM724" s="1563"/>
      <c r="AN724" s="1563"/>
      <c r="AO724" s="1555"/>
      <c r="AP724" s="1378"/>
      <c r="AQ724" s="1565"/>
      <c r="AR724" s="1566"/>
    </row>
    <row r="725" spans="1:44" s="1350" customFormat="1">
      <c r="A725" s="1553"/>
      <c r="B725" s="1554"/>
      <c r="C725" s="273" t="s">
        <v>955</v>
      </c>
      <c r="E725" s="1375"/>
      <c r="F725" s="1555"/>
      <c r="G725" s="1375"/>
      <c r="H725" s="1555"/>
      <c r="I725" s="1375"/>
      <c r="J725" s="1556"/>
      <c r="K725" s="1557"/>
      <c r="L725" s="1608"/>
      <c r="M725" s="1557"/>
      <c r="N725" s="1608"/>
      <c r="O725" s="1558"/>
      <c r="P725" s="1558"/>
      <c r="Q725" s="1555"/>
      <c r="R725" s="1375"/>
      <c r="S725" s="1559"/>
      <c r="T725" s="1608"/>
      <c r="U725" s="1555"/>
      <c r="V725" s="1555"/>
      <c r="W725" s="1375"/>
      <c r="X725" s="1555"/>
      <c r="Y725" s="1375"/>
      <c r="Z725" s="1555"/>
      <c r="AA725" s="1375"/>
      <c r="AB725" s="1556"/>
      <c r="AC725" s="1560"/>
      <c r="AD725" s="1561"/>
      <c r="AE725" s="1558"/>
      <c r="AF725" s="1608"/>
      <c r="AG725" s="1558"/>
      <c r="AH725" s="1562"/>
      <c r="AI725" s="1563"/>
      <c r="AJ725" s="1563"/>
      <c r="AK725" s="1563"/>
      <c r="AL725" s="1564"/>
      <c r="AM725" s="1563"/>
      <c r="AN725" s="1563"/>
      <c r="AO725" s="1555"/>
      <c r="AP725" s="1378"/>
      <c r="AQ725" s="1565"/>
      <c r="AR725" s="1566"/>
    </row>
    <row r="726" spans="1:44" s="1350" customFormat="1">
      <c r="A726" s="1553"/>
      <c r="B726" s="1554"/>
      <c r="C726" s="271" t="s">
        <v>104</v>
      </c>
      <c r="E726" s="1375"/>
      <c r="F726" s="1555"/>
      <c r="G726" s="1375"/>
      <c r="H726" s="1555"/>
      <c r="I726" s="1375"/>
      <c r="J726" s="1556"/>
      <c r="K726" s="1557"/>
      <c r="L726" s="1608"/>
      <c r="M726" s="1557"/>
      <c r="N726" s="1608"/>
      <c r="O726" s="1558"/>
      <c r="P726" s="1558"/>
      <c r="Q726" s="1555"/>
      <c r="R726" s="1375"/>
      <c r="S726" s="1559"/>
      <c r="T726" s="1608"/>
      <c r="U726" s="1555"/>
      <c r="V726" s="1555"/>
      <c r="W726" s="1375"/>
      <c r="X726" s="1555"/>
      <c r="Y726" s="1375"/>
      <c r="Z726" s="1555"/>
      <c r="AA726" s="1375"/>
      <c r="AB726" s="1556"/>
      <c r="AC726" s="1560"/>
      <c r="AD726" s="1561"/>
      <c r="AE726" s="1558"/>
      <c r="AF726" s="1608"/>
      <c r="AG726" s="1558"/>
      <c r="AH726" s="1562"/>
      <c r="AI726" s="1563"/>
      <c r="AJ726" s="1563"/>
      <c r="AK726" s="1563"/>
      <c r="AL726" s="1564"/>
      <c r="AM726" s="1563"/>
      <c r="AN726" s="1563"/>
      <c r="AO726" s="1555"/>
      <c r="AP726" s="1378"/>
      <c r="AQ726" s="1565"/>
      <c r="AR726" s="1566"/>
    </row>
    <row r="727" spans="1:44" s="1350" customFormat="1">
      <c r="A727" s="1553"/>
      <c r="B727" s="1554"/>
      <c r="C727" s="271" t="s">
        <v>322</v>
      </c>
      <c r="D727" s="1571"/>
      <c r="E727" s="1572"/>
      <c r="F727" s="1573"/>
      <c r="G727" s="1572"/>
      <c r="H727" s="1573"/>
      <c r="I727" s="1572"/>
      <c r="J727" s="1556"/>
      <c r="K727" s="1574"/>
      <c r="L727" s="1609"/>
      <c r="M727" s="1574"/>
      <c r="N727" s="1609"/>
      <c r="O727" s="1574"/>
      <c r="P727" s="1574"/>
      <c r="Q727" s="1573"/>
      <c r="R727" s="1572"/>
      <c r="S727" s="1559"/>
      <c r="T727" s="1609"/>
      <c r="U727" s="1573"/>
      <c r="V727" s="1573"/>
      <c r="W727" s="1572"/>
      <c r="X727" s="1573"/>
      <c r="Y727" s="1572"/>
      <c r="Z727" s="1573"/>
      <c r="AA727" s="1572"/>
      <c r="AB727" s="1556"/>
      <c r="AC727" s="1571"/>
      <c r="AD727" s="1575"/>
      <c r="AE727" s="1574"/>
      <c r="AF727" s="1609"/>
      <c r="AG727" s="1574"/>
      <c r="AH727" s="1562"/>
      <c r="AI727" s="1576"/>
      <c r="AJ727" s="1576"/>
      <c r="AK727" s="1576"/>
      <c r="AL727" s="1564"/>
      <c r="AM727" s="1576"/>
      <c r="AN727" s="1576"/>
      <c r="AO727" s="1573"/>
      <c r="AP727" s="1577"/>
      <c r="AQ727" s="1578"/>
      <c r="AR727" s="1579"/>
    </row>
    <row r="728" spans="1:44" s="1350" customFormat="1">
      <c r="A728" s="1553"/>
      <c r="B728" s="1554"/>
      <c r="C728" s="271" t="s">
        <v>424</v>
      </c>
      <c r="D728" s="1560"/>
      <c r="E728" s="40"/>
      <c r="F728" s="1580"/>
      <c r="G728" s="40"/>
      <c r="H728" s="1580"/>
      <c r="I728" s="40"/>
      <c r="J728" s="1556"/>
      <c r="K728" s="1557"/>
      <c r="L728" s="1608"/>
      <c r="M728" s="1557"/>
      <c r="N728" s="1608"/>
      <c r="O728" s="1557"/>
      <c r="P728" s="1557"/>
      <c r="Q728" s="1580"/>
      <c r="R728" s="40"/>
      <c r="S728" s="1559"/>
      <c r="T728" s="1608"/>
      <c r="U728" s="1580"/>
      <c r="V728" s="1580"/>
      <c r="W728" s="40"/>
      <c r="X728" s="1580"/>
      <c r="Y728" s="40"/>
      <c r="Z728" s="1580"/>
      <c r="AA728" s="40"/>
      <c r="AB728" s="1556"/>
      <c r="AC728" s="1560"/>
      <c r="AD728" s="1561"/>
      <c r="AE728" s="1557"/>
      <c r="AF728" s="1608"/>
      <c r="AG728" s="1557"/>
      <c r="AH728" s="1562"/>
      <c r="AI728" s="1581"/>
      <c r="AJ728" s="1581"/>
      <c r="AK728" s="1581"/>
      <c r="AL728" s="1564"/>
      <c r="AM728" s="1581"/>
      <c r="AN728" s="1581"/>
      <c r="AO728" s="1555"/>
      <c r="AP728" s="1378"/>
      <c r="AQ728" s="1565"/>
      <c r="AR728" s="1566"/>
    </row>
    <row r="729" spans="1:44" s="1350" customFormat="1">
      <c r="A729" s="1553"/>
      <c r="B729" s="1554"/>
      <c r="C729" s="275" t="s">
        <v>425</v>
      </c>
      <c r="D729" s="1559"/>
      <c r="E729" s="1386"/>
      <c r="F729" s="1567"/>
      <c r="G729" s="1386"/>
      <c r="H729" s="1567"/>
      <c r="I729" s="1386"/>
      <c r="J729" s="1556"/>
      <c r="K729" s="1557"/>
      <c r="L729" s="1608"/>
      <c r="M729" s="1557"/>
      <c r="N729" s="1608"/>
      <c r="O729" s="1556"/>
      <c r="P729" s="1556"/>
      <c r="Q729" s="1567"/>
      <c r="R729" s="1386"/>
      <c r="S729" s="1559"/>
      <c r="T729" s="1608"/>
      <c r="U729" s="1567"/>
      <c r="V729" s="1567"/>
      <c r="W729" s="1386"/>
      <c r="X729" s="1567"/>
      <c r="Y729" s="1386"/>
      <c r="Z729" s="1567"/>
      <c r="AA729" s="1386"/>
      <c r="AB729" s="1556"/>
      <c r="AC729" s="1560"/>
      <c r="AD729" s="1561"/>
      <c r="AE729" s="1556"/>
      <c r="AF729" s="1608"/>
      <c r="AG729" s="1556"/>
      <c r="AH729" s="1562"/>
      <c r="AI729" s="1568"/>
      <c r="AJ729" s="1568"/>
      <c r="AK729" s="1568"/>
      <c r="AL729" s="1564"/>
      <c r="AM729" s="1568"/>
      <c r="AN729" s="1568"/>
      <c r="AO729" s="1582"/>
      <c r="AP729" s="1583"/>
      <c r="AQ729" s="1584"/>
      <c r="AR729" s="1569"/>
    </row>
    <row r="730" spans="1:44" s="1350" customFormat="1" ht="13.5" thickBot="1">
      <c r="A730" s="1553"/>
      <c r="B730" s="1585"/>
      <c r="C730" s="276" t="s">
        <v>782</v>
      </c>
      <c r="D730" s="1586"/>
      <c r="E730" s="1587"/>
      <c r="F730" s="1588"/>
      <c r="G730" s="1587"/>
      <c r="H730" s="1588"/>
      <c r="I730" s="1587"/>
      <c r="J730" s="1589"/>
      <c r="K730" s="1590"/>
      <c r="L730" s="1593"/>
      <c r="M730" s="1590"/>
      <c r="N730" s="1593"/>
      <c r="O730" s="1590"/>
      <c r="P730" s="1591"/>
      <c r="Q730" s="1588"/>
      <c r="R730" s="1587"/>
      <c r="S730" s="1592"/>
      <c r="T730" s="1593"/>
      <c r="U730" s="1594"/>
      <c r="V730" s="1591"/>
      <c r="W730" s="1587"/>
      <c r="X730" s="1588"/>
      <c r="Y730" s="1587"/>
      <c r="Z730" s="1588"/>
      <c r="AA730" s="1587"/>
      <c r="AB730" s="1589"/>
      <c r="AC730" s="1595"/>
      <c r="AD730" s="1587"/>
      <c r="AE730" s="1590"/>
      <c r="AF730" s="1593"/>
      <c r="AG730" s="1593"/>
      <c r="AH730" s="1596"/>
      <c r="AI730" s="1597"/>
      <c r="AJ730" s="1598"/>
      <c r="AK730" s="1599"/>
      <c r="AL730" s="1600"/>
      <c r="AM730" s="1586"/>
      <c r="AN730" s="1601"/>
      <c r="AO730" s="1602"/>
      <c r="AP730" s="1603"/>
      <c r="AQ730" s="1595"/>
      <c r="AR730" s="1604"/>
    </row>
    <row r="731" spans="1:44" s="1350" customFormat="1">
      <c r="A731" s="1553"/>
      <c r="B731" s="1610"/>
      <c r="C731" s="319" t="s">
        <v>414</v>
      </c>
      <c r="D731" s="1540"/>
      <c r="E731" s="1369"/>
      <c r="F731" s="1541"/>
      <c r="G731" s="1369"/>
      <c r="H731" s="1541"/>
      <c r="I731" s="1369"/>
      <c r="J731" s="1542"/>
      <c r="K731" s="1543"/>
      <c r="L731" s="1543"/>
      <c r="M731" s="1543"/>
      <c r="N731" s="1543"/>
      <c r="O731" s="1544"/>
      <c r="P731" s="1544"/>
      <c r="Q731" s="1541"/>
      <c r="R731" s="1369"/>
      <c r="S731" s="1545"/>
      <c r="T731" s="1544"/>
      <c r="U731" s="1541"/>
      <c r="V731" s="1541"/>
      <c r="W731" s="1369"/>
      <c r="X731" s="1541"/>
      <c r="Y731" s="1369"/>
      <c r="Z731" s="1541"/>
      <c r="AA731" s="1369"/>
      <c r="AB731" s="1542"/>
      <c r="AC731" s="1546"/>
      <c r="AD731" s="1547"/>
      <c r="AE731" s="1544"/>
      <c r="AF731" s="1544"/>
      <c r="AG731" s="1544"/>
      <c r="AH731" s="1548"/>
      <c r="AI731" s="1549"/>
      <c r="AJ731" s="1549"/>
      <c r="AK731" s="1549"/>
      <c r="AL731" s="1550"/>
      <c r="AM731" s="1549"/>
      <c r="AN731" s="1549"/>
      <c r="AO731" s="1541"/>
      <c r="AP731" s="1372"/>
      <c r="AQ731" s="1551"/>
      <c r="AR731" s="1552"/>
    </row>
    <row r="732" spans="1:44" s="1350" customFormat="1">
      <c r="A732" s="1553"/>
      <c r="B732" s="1554"/>
      <c r="C732" s="270" t="s">
        <v>11</v>
      </c>
      <c r="E732" s="1375"/>
      <c r="F732" s="1555"/>
      <c r="G732" s="1375"/>
      <c r="H732" s="1555"/>
      <c r="I732" s="1375"/>
      <c r="J732" s="1556"/>
      <c r="K732" s="1557"/>
      <c r="L732" s="1557"/>
      <c r="M732" s="1557"/>
      <c r="N732" s="1557"/>
      <c r="O732" s="1558"/>
      <c r="P732" s="1558"/>
      <c r="Q732" s="1555"/>
      <c r="R732" s="1375"/>
      <c r="S732" s="1559"/>
      <c r="T732" s="1558"/>
      <c r="U732" s="1555"/>
      <c r="V732" s="1555"/>
      <c r="W732" s="1375"/>
      <c r="X732" s="1555"/>
      <c r="Y732" s="1375"/>
      <c r="Z732" s="1555"/>
      <c r="AA732" s="1375"/>
      <c r="AB732" s="1556"/>
      <c r="AC732" s="1560"/>
      <c r="AD732" s="1561"/>
      <c r="AE732" s="1558"/>
      <c r="AF732" s="1558"/>
      <c r="AG732" s="1558"/>
      <c r="AH732" s="1562"/>
      <c r="AI732" s="1563"/>
      <c r="AJ732" s="1563"/>
      <c r="AK732" s="1563"/>
      <c r="AL732" s="1564"/>
      <c r="AM732" s="1563"/>
      <c r="AN732" s="1563"/>
      <c r="AO732" s="1555"/>
      <c r="AP732" s="1378"/>
      <c r="AQ732" s="1565"/>
      <c r="AR732" s="1566"/>
    </row>
    <row r="733" spans="1:44" s="1350" customFormat="1">
      <c r="A733" s="1553"/>
      <c r="B733" s="1554"/>
      <c r="C733" s="271" t="s">
        <v>4</v>
      </c>
      <c r="D733" s="1559"/>
      <c r="E733" s="1386"/>
      <c r="F733" s="1567"/>
      <c r="G733" s="1386"/>
      <c r="H733" s="1567"/>
      <c r="I733" s="1386"/>
      <c r="J733" s="1556"/>
      <c r="K733" s="1557"/>
      <c r="L733" s="1557"/>
      <c r="M733" s="1557"/>
      <c r="N733" s="1557"/>
      <c r="O733" s="1556"/>
      <c r="P733" s="1556"/>
      <c r="Q733" s="1567"/>
      <c r="R733" s="1386"/>
      <c r="S733" s="1559"/>
      <c r="T733" s="1556"/>
      <c r="U733" s="1567"/>
      <c r="V733" s="1567"/>
      <c r="W733" s="1386"/>
      <c r="X733" s="1567"/>
      <c r="Y733" s="1386"/>
      <c r="Z733" s="1567"/>
      <c r="AA733" s="1386"/>
      <c r="AB733" s="1556"/>
      <c r="AC733" s="1560"/>
      <c r="AD733" s="1561"/>
      <c r="AE733" s="1556"/>
      <c r="AF733" s="1556"/>
      <c r="AG733" s="1556"/>
      <c r="AH733" s="1562"/>
      <c r="AI733" s="1568"/>
      <c r="AJ733" s="1568"/>
      <c r="AK733" s="1568"/>
      <c r="AL733" s="1564"/>
      <c r="AM733" s="1568"/>
      <c r="AN733" s="1568"/>
      <c r="AO733" s="1555"/>
      <c r="AP733" s="1378"/>
      <c r="AQ733" s="1565"/>
      <c r="AR733" s="1569"/>
    </row>
    <row r="734" spans="1:44" s="1350" customFormat="1">
      <c r="A734" s="1553"/>
      <c r="B734" s="1554"/>
      <c r="C734" s="272" t="s">
        <v>943</v>
      </c>
      <c r="E734" s="1375"/>
      <c r="F734" s="1555"/>
      <c r="G734" s="1375"/>
      <c r="H734" s="1555"/>
      <c r="I734" s="1375"/>
      <c r="J734" s="1556"/>
      <c r="K734" s="1557"/>
      <c r="L734" s="1557"/>
      <c r="M734" s="1557"/>
      <c r="N734" s="1557"/>
      <c r="O734" s="1558"/>
      <c r="P734" s="1558"/>
      <c r="Q734" s="1555"/>
      <c r="R734" s="1375"/>
      <c r="S734" s="1559"/>
      <c r="T734" s="1558"/>
      <c r="U734" s="1555"/>
      <c r="V734" s="1555"/>
      <c r="W734" s="1375"/>
      <c r="X734" s="1555"/>
      <c r="Y734" s="1375"/>
      <c r="Z734" s="1555"/>
      <c r="AA734" s="1375"/>
      <c r="AB734" s="1556"/>
      <c r="AC734" s="1560"/>
      <c r="AD734" s="1561"/>
      <c r="AE734" s="1558"/>
      <c r="AF734" s="1558"/>
      <c r="AG734" s="1558"/>
      <c r="AH734" s="1562"/>
      <c r="AI734" s="1563"/>
      <c r="AJ734" s="1563"/>
      <c r="AK734" s="1563"/>
      <c r="AL734" s="1564"/>
      <c r="AM734" s="1563"/>
      <c r="AN734" s="1563"/>
      <c r="AO734" s="1555"/>
      <c r="AP734" s="1378"/>
      <c r="AQ734" s="1565"/>
      <c r="AR734" s="1566"/>
    </row>
    <row r="735" spans="1:44" s="1350" customFormat="1">
      <c r="A735" s="1553"/>
      <c r="B735" s="1554"/>
      <c r="C735" s="273" t="s">
        <v>944</v>
      </c>
      <c r="E735" s="1375"/>
      <c r="F735" s="1555"/>
      <c r="G735" s="1375"/>
      <c r="H735" s="1555"/>
      <c r="I735" s="1375"/>
      <c r="J735" s="1556"/>
      <c r="K735" s="1557"/>
      <c r="L735" s="1557"/>
      <c r="M735" s="1557"/>
      <c r="N735" s="1557"/>
      <c r="O735" s="1558"/>
      <c r="P735" s="1558"/>
      <c r="Q735" s="1555"/>
      <c r="R735" s="1375"/>
      <c r="S735" s="1559"/>
      <c r="T735" s="1558"/>
      <c r="U735" s="1555"/>
      <c r="V735" s="1555"/>
      <c r="W735" s="1375"/>
      <c r="X735" s="1555"/>
      <c r="Y735" s="1375"/>
      <c r="Z735" s="1555"/>
      <c r="AA735" s="1375"/>
      <c r="AB735" s="1556"/>
      <c r="AC735" s="1560"/>
      <c r="AD735" s="1561"/>
      <c r="AE735" s="1558"/>
      <c r="AF735" s="1558"/>
      <c r="AG735" s="1558"/>
      <c r="AH735" s="1562"/>
      <c r="AI735" s="1563"/>
      <c r="AJ735" s="1563"/>
      <c r="AK735" s="1563"/>
      <c r="AL735" s="1564"/>
      <c r="AM735" s="1563"/>
      <c r="AN735" s="1563"/>
      <c r="AO735" s="1555"/>
      <c r="AP735" s="1378"/>
      <c r="AQ735" s="1565"/>
      <c r="AR735" s="1566"/>
    </row>
    <row r="736" spans="1:44" s="1350" customFormat="1">
      <c r="A736" s="1553"/>
      <c r="B736" s="1554"/>
      <c r="C736" s="272" t="s">
        <v>945</v>
      </c>
      <c r="E736" s="1375"/>
      <c r="F736" s="1555"/>
      <c r="G736" s="1375"/>
      <c r="H736" s="1555"/>
      <c r="I736" s="1375"/>
      <c r="J736" s="1556"/>
      <c r="K736" s="1557"/>
      <c r="L736" s="1557"/>
      <c r="M736" s="1557"/>
      <c r="N736" s="1557"/>
      <c r="O736" s="1558"/>
      <c r="P736" s="1558"/>
      <c r="Q736" s="1555"/>
      <c r="R736" s="1375"/>
      <c r="S736" s="1559"/>
      <c r="T736" s="1558"/>
      <c r="U736" s="1555"/>
      <c r="V736" s="1555"/>
      <c r="W736" s="1375"/>
      <c r="X736" s="1555"/>
      <c r="Y736" s="1375"/>
      <c r="Z736" s="1555"/>
      <c r="AA736" s="1375"/>
      <c r="AB736" s="1556"/>
      <c r="AC736" s="1560"/>
      <c r="AD736" s="1561"/>
      <c r="AE736" s="1558"/>
      <c r="AF736" s="1558"/>
      <c r="AG736" s="1558"/>
      <c r="AH736" s="1562"/>
      <c r="AI736" s="1563"/>
      <c r="AJ736" s="1563"/>
      <c r="AK736" s="1563"/>
      <c r="AL736" s="1564"/>
      <c r="AM736" s="1563"/>
      <c r="AN736" s="1563"/>
      <c r="AO736" s="1555"/>
      <c r="AP736" s="1378"/>
      <c r="AQ736" s="1565"/>
      <c r="AR736" s="1566"/>
    </row>
    <row r="737" spans="1:44" s="1350" customFormat="1">
      <c r="A737" s="1553"/>
      <c r="B737" s="1554"/>
      <c r="C737" s="273" t="s">
        <v>946</v>
      </c>
      <c r="E737" s="1375"/>
      <c r="F737" s="1555"/>
      <c r="G737" s="1375"/>
      <c r="H737" s="1555"/>
      <c r="I737" s="1375"/>
      <c r="J737" s="1556"/>
      <c r="K737" s="1557"/>
      <c r="L737" s="1557"/>
      <c r="M737" s="1557"/>
      <c r="N737" s="1557"/>
      <c r="O737" s="1558"/>
      <c r="P737" s="1558"/>
      <c r="Q737" s="1555"/>
      <c r="R737" s="1375"/>
      <c r="S737" s="1559"/>
      <c r="T737" s="1558"/>
      <c r="U737" s="1555"/>
      <c r="V737" s="1555"/>
      <c r="W737" s="1375"/>
      <c r="X737" s="1555"/>
      <c r="Y737" s="1375"/>
      <c r="Z737" s="1555"/>
      <c r="AA737" s="1375"/>
      <c r="AB737" s="1556"/>
      <c r="AC737" s="1560"/>
      <c r="AD737" s="1561"/>
      <c r="AE737" s="1558"/>
      <c r="AF737" s="1558"/>
      <c r="AG737" s="1558"/>
      <c r="AH737" s="1562"/>
      <c r="AI737" s="1563"/>
      <c r="AJ737" s="1563"/>
      <c r="AK737" s="1563"/>
      <c r="AL737" s="1564"/>
      <c r="AM737" s="1563"/>
      <c r="AN737" s="1563"/>
      <c r="AO737" s="1555"/>
      <c r="AP737" s="1378"/>
      <c r="AQ737" s="1565"/>
      <c r="AR737" s="1566"/>
    </row>
    <row r="738" spans="1:44" s="1350" customFormat="1">
      <c r="A738" s="1553"/>
      <c r="B738" s="1554"/>
      <c r="C738" s="272" t="s">
        <v>947</v>
      </c>
      <c r="E738" s="1375"/>
      <c r="F738" s="1555"/>
      <c r="G738" s="1375"/>
      <c r="H738" s="1555"/>
      <c r="I738" s="1375"/>
      <c r="J738" s="1556"/>
      <c r="K738" s="1557"/>
      <c r="L738" s="1557"/>
      <c r="M738" s="1557"/>
      <c r="N738" s="1557"/>
      <c r="O738" s="1558"/>
      <c r="P738" s="1558"/>
      <c r="Q738" s="1555"/>
      <c r="R738" s="1375"/>
      <c r="S738" s="1559"/>
      <c r="T738" s="1558"/>
      <c r="U738" s="1555"/>
      <c r="V738" s="1555"/>
      <c r="W738" s="1375"/>
      <c r="X738" s="1555"/>
      <c r="Y738" s="1375"/>
      <c r="Z738" s="1555"/>
      <c r="AA738" s="1375"/>
      <c r="AB738" s="1556"/>
      <c r="AC738" s="1560"/>
      <c r="AD738" s="1561"/>
      <c r="AE738" s="1558"/>
      <c r="AF738" s="1558"/>
      <c r="AG738" s="1558"/>
      <c r="AH738" s="1562"/>
      <c r="AI738" s="1563"/>
      <c r="AJ738" s="1563"/>
      <c r="AK738" s="1563"/>
      <c r="AL738" s="1564"/>
      <c r="AM738" s="1563"/>
      <c r="AN738" s="1563"/>
      <c r="AO738" s="1555"/>
      <c r="AP738" s="1378"/>
      <c r="AQ738" s="1565"/>
      <c r="AR738" s="1566"/>
    </row>
    <row r="739" spans="1:44" s="1350" customFormat="1">
      <c r="A739" s="1553"/>
      <c r="B739" s="1554"/>
      <c r="C739" s="273" t="s">
        <v>948</v>
      </c>
      <c r="E739" s="1375"/>
      <c r="F739" s="1555"/>
      <c r="G739" s="1375"/>
      <c r="H739" s="1555"/>
      <c r="I739" s="1375"/>
      <c r="J739" s="1556"/>
      <c r="K739" s="1557"/>
      <c r="L739" s="1557"/>
      <c r="M739" s="1557"/>
      <c r="N739" s="1557"/>
      <c r="O739" s="1558"/>
      <c r="P739" s="1558"/>
      <c r="Q739" s="1555"/>
      <c r="R739" s="1375"/>
      <c r="S739" s="1559"/>
      <c r="T739" s="1558"/>
      <c r="U739" s="1555"/>
      <c r="V739" s="1555"/>
      <c r="W739" s="1375"/>
      <c r="X739" s="1555"/>
      <c r="Y739" s="1375"/>
      <c r="Z739" s="1555"/>
      <c r="AA739" s="1375"/>
      <c r="AB739" s="1556"/>
      <c r="AC739" s="1560"/>
      <c r="AD739" s="1561"/>
      <c r="AE739" s="1558"/>
      <c r="AF739" s="1558"/>
      <c r="AG739" s="1558"/>
      <c r="AH739" s="1562"/>
      <c r="AI739" s="1563"/>
      <c r="AJ739" s="1563"/>
      <c r="AK739" s="1563"/>
      <c r="AL739" s="1564"/>
      <c r="AM739" s="1563"/>
      <c r="AN739" s="1563"/>
      <c r="AO739" s="1555"/>
      <c r="AP739" s="1378"/>
      <c r="AQ739" s="1565"/>
      <c r="AR739" s="1566"/>
    </row>
    <row r="740" spans="1:44" s="1350" customFormat="1">
      <c r="A740" s="1553"/>
      <c r="B740" s="1554"/>
      <c r="C740" s="271" t="s">
        <v>10</v>
      </c>
      <c r="D740" s="1559"/>
      <c r="E740" s="1386"/>
      <c r="F740" s="1567"/>
      <c r="G740" s="1386"/>
      <c r="H740" s="1567"/>
      <c r="I740" s="1386"/>
      <c r="J740" s="1556"/>
      <c r="K740" s="1557"/>
      <c r="L740" s="1557"/>
      <c r="M740" s="1557"/>
      <c r="N740" s="1557"/>
      <c r="O740" s="1556"/>
      <c r="P740" s="1556"/>
      <c r="Q740" s="1567"/>
      <c r="R740" s="1386"/>
      <c r="S740" s="1559"/>
      <c r="T740" s="1556"/>
      <c r="U740" s="1567"/>
      <c r="V740" s="1567"/>
      <c r="W740" s="1386"/>
      <c r="X740" s="1567"/>
      <c r="Y740" s="1386"/>
      <c r="Z740" s="1567"/>
      <c r="AA740" s="1386"/>
      <c r="AB740" s="1556"/>
      <c r="AC740" s="1560"/>
      <c r="AD740" s="1561"/>
      <c r="AE740" s="1556"/>
      <c r="AF740" s="1556"/>
      <c r="AG740" s="1556"/>
      <c r="AH740" s="1562"/>
      <c r="AI740" s="1568"/>
      <c r="AJ740" s="1568"/>
      <c r="AK740" s="1568"/>
      <c r="AL740" s="1564"/>
      <c r="AM740" s="1568"/>
      <c r="AN740" s="1568"/>
      <c r="AO740" s="1555"/>
      <c r="AP740" s="1378"/>
      <c r="AQ740" s="1565"/>
      <c r="AR740" s="1569"/>
    </row>
    <row r="741" spans="1:44" s="1350" customFormat="1">
      <c r="A741" s="1553"/>
      <c r="B741" s="1554"/>
      <c r="C741" s="272" t="s">
        <v>417</v>
      </c>
      <c r="D741" s="1559"/>
      <c r="E741" s="1386"/>
      <c r="F741" s="1567"/>
      <c r="G741" s="1386"/>
      <c r="H741" s="1567"/>
      <c r="I741" s="1386"/>
      <c r="J741" s="1556"/>
      <c r="K741" s="1557"/>
      <c r="L741" s="1557"/>
      <c r="M741" s="1557"/>
      <c r="N741" s="1557"/>
      <c r="O741" s="1556"/>
      <c r="P741" s="1556"/>
      <c r="Q741" s="1567"/>
      <c r="R741" s="1386"/>
      <c r="S741" s="1559"/>
      <c r="T741" s="1556"/>
      <c r="U741" s="1567"/>
      <c r="V741" s="1567"/>
      <c r="W741" s="1386"/>
      <c r="X741" s="1567"/>
      <c r="Y741" s="1386"/>
      <c r="Z741" s="1567"/>
      <c r="AA741" s="1386"/>
      <c r="AB741" s="1556"/>
      <c r="AC741" s="1560"/>
      <c r="AD741" s="1561"/>
      <c r="AE741" s="1556"/>
      <c r="AF741" s="1556"/>
      <c r="AG741" s="1556"/>
      <c r="AH741" s="1562"/>
      <c r="AI741" s="1568"/>
      <c r="AJ741" s="1568"/>
      <c r="AK741" s="1568"/>
      <c r="AL741" s="1564"/>
      <c r="AM741" s="1568"/>
      <c r="AN741" s="1568"/>
      <c r="AO741" s="1555"/>
      <c r="AP741" s="1378"/>
      <c r="AQ741" s="1565"/>
      <c r="AR741" s="1569"/>
    </row>
    <row r="742" spans="1:44" s="1350" customFormat="1" ht="15">
      <c r="A742" s="1553"/>
      <c r="B742" s="1570" t="s">
        <v>13</v>
      </c>
      <c r="C742" s="273" t="s">
        <v>949</v>
      </c>
      <c r="E742" s="1375"/>
      <c r="F742" s="1555"/>
      <c r="G742" s="1375"/>
      <c r="H742" s="1555"/>
      <c r="I742" s="1375"/>
      <c r="J742" s="1556"/>
      <c r="K742" s="1557"/>
      <c r="L742" s="1557"/>
      <c r="M742" s="1557"/>
      <c r="N742" s="1557"/>
      <c r="O742" s="1558"/>
      <c r="P742" s="1558"/>
      <c r="Q742" s="1555"/>
      <c r="R742" s="1375"/>
      <c r="S742" s="1559"/>
      <c r="T742" s="1558"/>
      <c r="U742" s="1555"/>
      <c r="V742" s="1555"/>
      <c r="W742" s="1375"/>
      <c r="X742" s="1555"/>
      <c r="Y742" s="1375"/>
      <c r="Z742" s="1555"/>
      <c r="AA742" s="1375"/>
      <c r="AB742" s="1556"/>
      <c r="AC742" s="1560"/>
      <c r="AD742" s="1561"/>
      <c r="AE742" s="1558"/>
      <c r="AF742" s="1558"/>
      <c r="AG742" s="1558"/>
      <c r="AH742" s="1562"/>
      <c r="AI742" s="1563"/>
      <c r="AJ742" s="1563"/>
      <c r="AK742" s="1563"/>
      <c r="AL742" s="1564"/>
      <c r="AM742" s="1563"/>
      <c r="AN742" s="1563"/>
      <c r="AO742" s="1555"/>
      <c r="AP742" s="1378"/>
      <c r="AQ742" s="1565"/>
      <c r="AR742" s="1566"/>
    </row>
    <row r="743" spans="1:44" s="1350" customFormat="1">
      <c r="A743" s="1553"/>
      <c r="B743" s="1554"/>
      <c r="C743" s="273" t="s">
        <v>950</v>
      </c>
      <c r="D743" s="1559"/>
      <c r="E743" s="1386"/>
      <c r="F743" s="1567"/>
      <c r="G743" s="1386"/>
      <c r="H743" s="1567"/>
      <c r="I743" s="1386"/>
      <c r="J743" s="1556"/>
      <c r="K743" s="1557"/>
      <c r="L743" s="1557"/>
      <c r="M743" s="1557"/>
      <c r="N743" s="1557"/>
      <c r="O743" s="1556"/>
      <c r="P743" s="1556"/>
      <c r="Q743" s="1567"/>
      <c r="R743" s="1386"/>
      <c r="S743" s="1559"/>
      <c r="T743" s="1556"/>
      <c r="U743" s="1567"/>
      <c r="V743" s="1567"/>
      <c r="W743" s="1386"/>
      <c r="X743" s="1567"/>
      <c r="Y743" s="1386"/>
      <c r="Z743" s="1567"/>
      <c r="AA743" s="1386"/>
      <c r="AB743" s="1556"/>
      <c r="AC743" s="1560"/>
      <c r="AD743" s="1561"/>
      <c r="AE743" s="1556"/>
      <c r="AF743" s="1556"/>
      <c r="AG743" s="1556"/>
      <c r="AH743" s="1562"/>
      <c r="AI743" s="1568"/>
      <c r="AJ743" s="1568"/>
      <c r="AK743" s="1568"/>
      <c r="AL743" s="1564"/>
      <c r="AM743" s="1568"/>
      <c r="AN743" s="1568"/>
      <c r="AO743" s="1555"/>
      <c r="AP743" s="1378"/>
      <c r="AQ743" s="1565"/>
      <c r="AR743" s="1569"/>
    </row>
    <row r="744" spans="1:44" s="1350" customFormat="1">
      <c r="A744" s="1553"/>
      <c r="B744" s="1554"/>
      <c r="C744" s="274" t="s">
        <v>951</v>
      </c>
      <c r="E744" s="1375"/>
      <c r="F744" s="1555"/>
      <c r="G744" s="1375"/>
      <c r="H744" s="1555"/>
      <c r="I744" s="1375"/>
      <c r="J744" s="1556"/>
      <c r="K744" s="1557"/>
      <c r="L744" s="1557"/>
      <c r="M744" s="1557"/>
      <c r="N744" s="1557"/>
      <c r="O744" s="1558"/>
      <c r="P744" s="1558"/>
      <c r="Q744" s="1555"/>
      <c r="R744" s="1375"/>
      <c r="S744" s="1559"/>
      <c r="T744" s="1558"/>
      <c r="U744" s="1555"/>
      <c r="V744" s="1555"/>
      <c r="W744" s="1375"/>
      <c r="X744" s="1555"/>
      <c r="Y744" s="1375"/>
      <c r="Z744" s="1555"/>
      <c r="AA744" s="1375"/>
      <c r="AB744" s="1556"/>
      <c r="AC744" s="1560"/>
      <c r="AD744" s="1561"/>
      <c r="AE744" s="1558"/>
      <c r="AF744" s="1558"/>
      <c r="AG744" s="1558"/>
      <c r="AH744" s="1562"/>
      <c r="AI744" s="1563"/>
      <c r="AJ744" s="1563"/>
      <c r="AK744" s="1563"/>
      <c r="AL744" s="1564"/>
      <c r="AM744" s="1563"/>
      <c r="AN744" s="1563"/>
      <c r="AO744" s="1555"/>
      <c r="AP744" s="1378"/>
      <c r="AQ744" s="1565"/>
      <c r="AR744" s="1566"/>
    </row>
    <row r="745" spans="1:44" s="1350" customFormat="1">
      <c r="A745" s="1553"/>
      <c r="B745" s="1554"/>
      <c r="C745" s="274" t="s">
        <v>952</v>
      </c>
      <c r="E745" s="1375"/>
      <c r="F745" s="1555"/>
      <c r="G745" s="1375"/>
      <c r="H745" s="1555"/>
      <c r="I745" s="1375"/>
      <c r="J745" s="1556"/>
      <c r="K745" s="1557"/>
      <c r="L745" s="1557"/>
      <c r="M745" s="1557"/>
      <c r="N745" s="1557"/>
      <c r="O745" s="1558"/>
      <c r="P745" s="1558"/>
      <c r="Q745" s="1555"/>
      <c r="R745" s="1375"/>
      <c r="S745" s="1559"/>
      <c r="T745" s="1558"/>
      <c r="U745" s="1555"/>
      <c r="V745" s="1555"/>
      <c r="W745" s="1375"/>
      <c r="X745" s="1555"/>
      <c r="Y745" s="1375"/>
      <c r="Z745" s="1555"/>
      <c r="AA745" s="1375"/>
      <c r="AB745" s="1556"/>
      <c r="AC745" s="1560"/>
      <c r="AD745" s="1561"/>
      <c r="AE745" s="1558"/>
      <c r="AF745" s="1558"/>
      <c r="AG745" s="1558"/>
      <c r="AH745" s="1562"/>
      <c r="AI745" s="1563"/>
      <c r="AJ745" s="1563"/>
      <c r="AK745" s="1563"/>
      <c r="AL745" s="1564"/>
      <c r="AM745" s="1563"/>
      <c r="AN745" s="1563"/>
      <c r="AO745" s="1555"/>
      <c r="AP745" s="1378"/>
      <c r="AQ745" s="1565"/>
      <c r="AR745" s="1566"/>
    </row>
    <row r="746" spans="1:44" s="1350" customFormat="1">
      <c r="A746" s="1553"/>
      <c r="B746" s="1554"/>
      <c r="C746" s="274" t="s">
        <v>953</v>
      </c>
      <c r="E746" s="1375"/>
      <c r="F746" s="1555"/>
      <c r="G746" s="1375"/>
      <c r="H746" s="1555"/>
      <c r="I746" s="1375"/>
      <c r="J746" s="1556"/>
      <c r="K746" s="1557"/>
      <c r="L746" s="1557"/>
      <c r="M746" s="1557"/>
      <c r="N746" s="1557"/>
      <c r="O746" s="1558"/>
      <c r="P746" s="1558"/>
      <c r="Q746" s="1555"/>
      <c r="R746" s="1375"/>
      <c r="S746" s="1559"/>
      <c r="T746" s="1558"/>
      <c r="U746" s="1555"/>
      <c r="V746" s="1555"/>
      <c r="W746" s="1375"/>
      <c r="X746" s="1555"/>
      <c r="Y746" s="1375"/>
      <c r="Z746" s="1555"/>
      <c r="AA746" s="1375"/>
      <c r="AB746" s="1556"/>
      <c r="AC746" s="1560"/>
      <c r="AD746" s="1561"/>
      <c r="AE746" s="1558"/>
      <c r="AF746" s="1558"/>
      <c r="AG746" s="1558"/>
      <c r="AH746" s="1562"/>
      <c r="AI746" s="1563"/>
      <c r="AJ746" s="1563"/>
      <c r="AK746" s="1563"/>
      <c r="AL746" s="1564"/>
      <c r="AM746" s="1563"/>
      <c r="AN746" s="1563"/>
      <c r="AO746" s="1555"/>
      <c r="AP746" s="1378"/>
      <c r="AQ746" s="1565"/>
      <c r="AR746" s="1566"/>
    </row>
    <row r="747" spans="1:44" s="1350" customFormat="1">
      <c r="A747" s="1553"/>
      <c r="B747" s="1554"/>
      <c r="C747" s="272" t="s">
        <v>420</v>
      </c>
      <c r="E747" s="1375"/>
      <c r="F747" s="1555"/>
      <c r="G747" s="1375"/>
      <c r="H747" s="1555"/>
      <c r="I747" s="1375"/>
      <c r="J747" s="1556"/>
      <c r="K747" s="1557"/>
      <c r="L747" s="1557"/>
      <c r="M747" s="1557"/>
      <c r="N747" s="1557"/>
      <c r="O747" s="1558"/>
      <c r="P747" s="1558"/>
      <c r="Q747" s="1555"/>
      <c r="R747" s="1375"/>
      <c r="S747" s="1559"/>
      <c r="T747" s="1558"/>
      <c r="U747" s="1555"/>
      <c r="V747" s="1555"/>
      <c r="W747" s="1375"/>
      <c r="X747" s="1555"/>
      <c r="Y747" s="1375"/>
      <c r="Z747" s="1555"/>
      <c r="AA747" s="1375"/>
      <c r="AB747" s="1556"/>
      <c r="AC747" s="1560"/>
      <c r="AD747" s="1561"/>
      <c r="AE747" s="1558"/>
      <c r="AF747" s="1558"/>
      <c r="AG747" s="1558"/>
      <c r="AH747" s="1562"/>
      <c r="AI747" s="1563"/>
      <c r="AJ747" s="1563"/>
      <c r="AK747" s="1563"/>
      <c r="AL747" s="1564"/>
      <c r="AM747" s="1563"/>
      <c r="AN747" s="1563"/>
      <c r="AO747" s="1555"/>
      <c r="AP747" s="1378"/>
      <c r="AQ747" s="1565"/>
      <c r="AR747" s="1566"/>
    </row>
    <row r="748" spans="1:44" s="1350" customFormat="1">
      <c r="A748" s="1553"/>
      <c r="B748" s="1554"/>
      <c r="C748" s="272" t="s">
        <v>421</v>
      </c>
      <c r="D748" s="1384"/>
      <c r="E748" s="1386"/>
      <c r="F748" s="1395"/>
      <c r="G748" s="1386"/>
      <c r="H748" s="1395"/>
      <c r="I748" s="1386"/>
      <c r="J748" s="1556"/>
      <c r="K748" s="1557"/>
      <c r="L748" s="1557"/>
      <c r="M748" s="1557"/>
      <c r="N748" s="1557"/>
      <c r="O748" s="1556"/>
      <c r="P748" s="1556"/>
      <c r="Q748" s="1395"/>
      <c r="R748" s="1386"/>
      <c r="S748" s="1559"/>
      <c r="T748" s="1556"/>
      <c r="U748" s="1567"/>
      <c r="V748" s="1395"/>
      <c r="W748" s="1386"/>
      <c r="X748" s="1395"/>
      <c r="Y748" s="1386"/>
      <c r="Z748" s="1395"/>
      <c r="AA748" s="1386"/>
      <c r="AB748" s="1556"/>
      <c r="AC748" s="1560"/>
      <c r="AD748" s="1561"/>
      <c r="AE748" s="1556"/>
      <c r="AF748" s="1556"/>
      <c r="AG748" s="1556"/>
      <c r="AH748" s="1562"/>
      <c r="AI748" s="1385"/>
      <c r="AJ748" s="1385"/>
      <c r="AK748" s="1385"/>
      <c r="AL748" s="1564"/>
      <c r="AM748" s="1385"/>
      <c r="AN748" s="1385"/>
      <c r="AO748" s="1555"/>
      <c r="AP748" s="1378"/>
      <c r="AQ748" s="1565"/>
      <c r="AR748" s="1569"/>
    </row>
    <row r="749" spans="1:44" s="1350" customFormat="1">
      <c r="A749" s="1553"/>
      <c r="B749" s="1554"/>
      <c r="C749" s="273" t="s">
        <v>954</v>
      </c>
      <c r="E749" s="1375"/>
      <c r="F749" s="1555"/>
      <c r="G749" s="1375"/>
      <c r="H749" s="1555"/>
      <c r="I749" s="1375"/>
      <c r="J749" s="1556"/>
      <c r="K749" s="1557"/>
      <c r="L749" s="1557"/>
      <c r="M749" s="1557"/>
      <c r="N749" s="1557"/>
      <c r="O749" s="1558"/>
      <c r="P749" s="1558"/>
      <c r="Q749" s="1555"/>
      <c r="R749" s="1375"/>
      <c r="S749" s="1559"/>
      <c r="T749" s="1558"/>
      <c r="U749" s="1555"/>
      <c r="V749" s="1555"/>
      <c r="W749" s="1375"/>
      <c r="X749" s="1555"/>
      <c r="Y749" s="1375"/>
      <c r="Z749" s="1555"/>
      <c r="AA749" s="1375"/>
      <c r="AB749" s="1556"/>
      <c r="AC749" s="1560"/>
      <c r="AD749" s="1561"/>
      <c r="AE749" s="1558"/>
      <c r="AF749" s="1558"/>
      <c r="AG749" s="1558"/>
      <c r="AH749" s="1562"/>
      <c r="AI749" s="1563"/>
      <c r="AJ749" s="1563"/>
      <c r="AK749" s="1563"/>
      <c r="AL749" s="1564"/>
      <c r="AM749" s="1563"/>
      <c r="AN749" s="1563"/>
      <c r="AO749" s="1555"/>
      <c r="AP749" s="1378"/>
      <c r="AQ749" s="1565"/>
      <c r="AR749" s="1566"/>
    </row>
    <row r="750" spans="1:44" s="1350" customFormat="1">
      <c r="A750" s="1553"/>
      <c r="B750" s="1554"/>
      <c r="C750" s="273" t="s">
        <v>955</v>
      </c>
      <c r="E750" s="1375"/>
      <c r="F750" s="1555"/>
      <c r="G750" s="1375"/>
      <c r="H750" s="1555"/>
      <c r="I750" s="1375"/>
      <c r="J750" s="1556"/>
      <c r="K750" s="1557"/>
      <c r="L750" s="1557"/>
      <c r="M750" s="1557"/>
      <c r="N750" s="1557"/>
      <c r="O750" s="1558"/>
      <c r="P750" s="1558"/>
      <c r="Q750" s="1555"/>
      <c r="R750" s="1375"/>
      <c r="S750" s="1559"/>
      <c r="T750" s="1558"/>
      <c r="U750" s="1555"/>
      <c r="V750" s="1555"/>
      <c r="W750" s="1375"/>
      <c r="X750" s="1555"/>
      <c r="Y750" s="1375"/>
      <c r="Z750" s="1555"/>
      <c r="AA750" s="1375"/>
      <c r="AB750" s="1556"/>
      <c r="AC750" s="1560"/>
      <c r="AD750" s="1561"/>
      <c r="AE750" s="1558"/>
      <c r="AF750" s="1558"/>
      <c r="AG750" s="1558"/>
      <c r="AH750" s="1562"/>
      <c r="AI750" s="1563"/>
      <c r="AJ750" s="1563"/>
      <c r="AK750" s="1563"/>
      <c r="AL750" s="1564"/>
      <c r="AM750" s="1563"/>
      <c r="AN750" s="1563"/>
      <c r="AO750" s="1555"/>
      <c r="AP750" s="1378"/>
      <c r="AQ750" s="1565"/>
      <c r="AR750" s="1566"/>
    </row>
    <row r="751" spans="1:44" s="1350" customFormat="1">
      <c r="A751" s="1553"/>
      <c r="B751" s="1554"/>
      <c r="C751" s="271" t="s">
        <v>104</v>
      </c>
      <c r="E751" s="1375"/>
      <c r="F751" s="1555"/>
      <c r="G751" s="1375"/>
      <c r="H751" s="1555"/>
      <c r="I751" s="1375"/>
      <c r="J751" s="1556"/>
      <c r="K751" s="1557"/>
      <c r="L751" s="1557"/>
      <c r="M751" s="1557"/>
      <c r="N751" s="1557"/>
      <c r="O751" s="1558"/>
      <c r="P751" s="1558"/>
      <c r="Q751" s="1555"/>
      <c r="R751" s="1375"/>
      <c r="S751" s="1559"/>
      <c r="T751" s="1558"/>
      <c r="U751" s="1555"/>
      <c r="V751" s="1555"/>
      <c r="W751" s="1375"/>
      <c r="X751" s="1555"/>
      <c r="Y751" s="1375"/>
      <c r="Z751" s="1555"/>
      <c r="AA751" s="1375"/>
      <c r="AB751" s="1556"/>
      <c r="AC751" s="1560"/>
      <c r="AD751" s="1561"/>
      <c r="AE751" s="1558"/>
      <c r="AF751" s="1558"/>
      <c r="AG751" s="1558"/>
      <c r="AH751" s="1562"/>
      <c r="AI751" s="1563"/>
      <c r="AJ751" s="1563"/>
      <c r="AK751" s="1563"/>
      <c r="AL751" s="1564"/>
      <c r="AM751" s="1563"/>
      <c r="AN751" s="1563"/>
      <c r="AO751" s="1555"/>
      <c r="AP751" s="1378"/>
      <c r="AQ751" s="1565"/>
      <c r="AR751" s="1566"/>
    </row>
    <row r="752" spans="1:44" s="1350" customFormat="1">
      <c r="A752" s="1553"/>
      <c r="B752" s="1554"/>
      <c r="C752" s="271" t="s">
        <v>322</v>
      </c>
      <c r="D752" s="1571"/>
      <c r="E752" s="1572"/>
      <c r="F752" s="1573"/>
      <c r="G752" s="1572"/>
      <c r="H752" s="1573"/>
      <c r="I752" s="1572"/>
      <c r="J752" s="1556"/>
      <c r="K752" s="1574"/>
      <c r="L752" s="1574"/>
      <c r="M752" s="1574"/>
      <c r="N752" s="1574"/>
      <c r="O752" s="1574"/>
      <c r="P752" s="1574"/>
      <c r="Q752" s="1573"/>
      <c r="R752" s="1572"/>
      <c r="S752" s="1559"/>
      <c r="T752" s="1574"/>
      <c r="U752" s="1573"/>
      <c r="V752" s="1573"/>
      <c r="W752" s="1572"/>
      <c r="X752" s="1573"/>
      <c r="Y752" s="1572"/>
      <c r="Z752" s="1573"/>
      <c r="AA752" s="1572"/>
      <c r="AB752" s="1556"/>
      <c r="AC752" s="1571"/>
      <c r="AD752" s="1575"/>
      <c r="AE752" s="1574"/>
      <c r="AF752" s="1574"/>
      <c r="AG752" s="1574"/>
      <c r="AH752" s="1562"/>
      <c r="AI752" s="1576"/>
      <c r="AJ752" s="1576"/>
      <c r="AK752" s="1576"/>
      <c r="AL752" s="1564"/>
      <c r="AM752" s="1576"/>
      <c r="AN752" s="1576"/>
      <c r="AO752" s="1573"/>
      <c r="AP752" s="1577"/>
      <c r="AQ752" s="1578"/>
      <c r="AR752" s="1579"/>
    </row>
    <row r="753" spans="1:44" s="1350" customFormat="1">
      <c r="A753" s="1553"/>
      <c r="B753" s="1554"/>
      <c r="C753" s="271" t="s">
        <v>424</v>
      </c>
      <c r="D753" s="1560"/>
      <c r="E753" s="40"/>
      <c r="F753" s="1580"/>
      <c r="G753" s="40"/>
      <c r="H753" s="1580"/>
      <c r="I753" s="40"/>
      <c r="J753" s="1556"/>
      <c r="K753" s="1557"/>
      <c r="L753" s="1557"/>
      <c r="M753" s="1557"/>
      <c r="N753" s="1557"/>
      <c r="O753" s="1557"/>
      <c r="P753" s="1557"/>
      <c r="Q753" s="1580"/>
      <c r="R753" s="40"/>
      <c r="S753" s="1559"/>
      <c r="T753" s="1557"/>
      <c r="U753" s="1580"/>
      <c r="V753" s="1580"/>
      <c r="W753" s="40"/>
      <c r="X753" s="1580"/>
      <c r="Y753" s="40"/>
      <c r="Z753" s="1580"/>
      <c r="AA753" s="40"/>
      <c r="AB753" s="1556"/>
      <c r="AC753" s="1560"/>
      <c r="AD753" s="1561"/>
      <c r="AE753" s="1557"/>
      <c r="AF753" s="1557"/>
      <c r="AG753" s="1557"/>
      <c r="AH753" s="1562"/>
      <c r="AI753" s="1581"/>
      <c r="AJ753" s="1581"/>
      <c r="AK753" s="1581"/>
      <c r="AL753" s="1564"/>
      <c r="AM753" s="1581"/>
      <c r="AN753" s="1581"/>
      <c r="AO753" s="1555"/>
      <c r="AP753" s="1378"/>
      <c r="AQ753" s="1565"/>
      <c r="AR753" s="1566"/>
    </row>
    <row r="754" spans="1:44" s="1350" customFormat="1">
      <c r="A754" s="1553"/>
      <c r="B754" s="1554"/>
      <c r="C754" s="275" t="s">
        <v>425</v>
      </c>
      <c r="D754" s="1559"/>
      <c r="E754" s="1386"/>
      <c r="F754" s="1567"/>
      <c r="G754" s="1386"/>
      <c r="H754" s="1567"/>
      <c r="I754" s="1386"/>
      <c r="J754" s="1556"/>
      <c r="K754" s="1557"/>
      <c r="L754" s="1557"/>
      <c r="M754" s="1557"/>
      <c r="N754" s="1557"/>
      <c r="O754" s="1556"/>
      <c r="P754" s="1556"/>
      <c r="Q754" s="1567"/>
      <c r="R754" s="1386"/>
      <c r="S754" s="1559"/>
      <c r="T754" s="1556"/>
      <c r="U754" s="1567"/>
      <c r="V754" s="1567"/>
      <c r="W754" s="1386"/>
      <c r="X754" s="1567"/>
      <c r="Y754" s="1386"/>
      <c r="Z754" s="1567"/>
      <c r="AA754" s="1386"/>
      <c r="AB754" s="1556"/>
      <c r="AC754" s="1560"/>
      <c r="AD754" s="1561"/>
      <c r="AE754" s="1556"/>
      <c r="AF754" s="1556"/>
      <c r="AG754" s="1556"/>
      <c r="AH754" s="1562"/>
      <c r="AI754" s="1568"/>
      <c r="AJ754" s="1568"/>
      <c r="AK754" s="1568"/>
      <c r="AL754" s="1564"/>
      <c r="AM754" s="1568"/>
      <c r="AN754" s="1568"/>
      <c r="AO754" s="1582"/>
      <c r="AP754" s="1583"/>
      <c r="AQ754" s="1584"/>
      <c r="AR754" s="1569"/>
    </row>
    <row r="755" spans="1:44" s="1350" customFormat="1" ht="13.5" thickBot="1">
      <c r="A755" s="1611"/>
      <c r="B755" s="1612"/>
      <c r="C755" s="276" t="s">
        <v>782</v>
      </c>
      <c r="D755" s="1586"/>
      <c r="E755" s="1587"/>
      <c r="F755" s="1588"/>
      <c r="G755" s="1587"/>
      <c r="H755" s="1588"/>
      <c r="I755" s="1587"/>
      <c r="J755" s="1589"/>
      <c r="K755" s="1590"/>
      <c r="L755" s="1590"/>
      <c r="M755" s="1590"/>
      <c r="N755" s="1590"/>
      <c r="O755" s="1590"/>
      <c r="P755" s="1591"/>
      <c r="Q755" s="1588"/>
      <c r="R755" s="1587"/>
      <c r="S755" s="1592"/>
      <c r="T755" s="1593"/>
      <c r="U755" s="1594"/>
      <c r="V755" s="1591"/>
      <c r="W755" s="1587"/>
      <c r="X755" s="1588"/>
      <c r="Y755" s="1587"/>
      <c r="Z755" s="1588"/>
      <c r="AA755" s="1587"/>
      <c r="AB755" s="1589"/>
      <c r="AC755" s="1595"/>
      <c r="AD755" s="1587"/>
      <c r="AE755" s="1590"/>
      <c r="AF755" s="1593"/>
      <c r="AG755" s="1593"/>
      <c r="AH755" s="1596"/>
      <c r="AI755" s="1597"/>
      <c r="AJ755" s="1598"/>
      <c r="AK755" s="1599"/>
      <c r="AL755" s="1600"/>
      <c r="AM755" s="1586"/>
      <c r="AN755" s="1601"/>
      <c r="AO755" s="1602"/>
      <c r="AP755" s="1603"/>
      <c r="AQ755" s="1595"/>
      <c r="AR755" s="1604"/>
    </row>
    <row r="756" spans="1:44" s="1350" customFormat="1" ht="13.5" thickTop="1">
      <c r="A756" s="1512"/>
      <c r="B756" s="1613"/>
      <c r="C756" s="149"/>
      <c r="D756" s="1571"/>
      <c r="E756" s="1571"/>
      <c r="F756" s="1571"/>
      <c r="G756" s="1571"/>
      <c r="H756" s="1571"/>
      <c r="I756" s="1571"/>
      <c r="J756" s="1571"/>
      <c r="K756" s="1571"/>
      <c r="L756" s="1571"/>
      <c r="M756" s="1571"/>
      <c r="N756" s="1571"/>
      <c r="O756" s="1571"/>
      <c r="P756" s="1571"/>
      <c r="Q756" s="1571"/>
      <c r="R756" s="1571"/>
      <c r="S756" s="1571"/>
      <c r="T756" s="1571"/>
      <c r="U756" s="1571"/>
      <c r="V756" s="1571"/>
      <c r="W756" s="1571"/>
      <c r="X756" s="1571"/>
      <c r="Y756" s="1571"/>
      <c r="Z756" s="1571"/>
      <c r="AA756" s="1571"/>
      <c r="AB756" s="1571"/>
      <c r="AC756" s="1571"/>
      <c r="AD756" s="1571"/>
      <c r="AE756" s="1571"/>
      <c r="AF756" s="1571"/>
      <c r="AG756" s="1571"/>
      <c r="AH756" s="1571"/>
      <c r="AI756" s="1571"/>
      <c r="AJ756" s="1571"/>
      <c r="AK756" s="1571"/>
      <c r="AL756" s="1571"/>
      <c r="AM756" s="1571"/>
      <c r="AN756" s="1571"/>
      <c r="AO756" s="1571"/>
      <c r="AP756" s="1571"/>
      <c r="AQ756" s="1571"/>
      <c r="AR756" s="1571"/>
    </row>
    <row r="757" spans="1:44" s="1350" customFormat="1">
      <c r="A757" s="1512"/>
      <c r="B757" s="1613"/>
      <c r="C757" s="149"/>
      <c r="D757" s="1571"/>
      <c r="E757" s="1571"/>
      <c r="F757" s="1571"/>
      <c r="G757" s="1571"/>
      <c r="H757" s="1571"/>
      <c r="I757" s="1571"/>
      <c r="J757" s="1571"/>
      <c r="K757" s="1571"/>
      <c r="L757" s="1571"/>
      <c r="M757" s="1571"/>
      <c r="N757" s="1571"/>
      <c r="O757" s="1571"/>
      <c r="P757" s="1571"/>
      <c r="Q757" s="1571"/>
      <c r="R757" s="1571"/>
      <c r="S757" s="1571"/>
      <c r="T757" s="1571"/>
      <c r="U757" s="1571"/>
      <c r="V757" s="1571"/>
      <c r="W757" s="1571"/>
      <c r="X757" s="1571"/>
      <c r="Y757" s="1571"/>
      <c r="Z757" s="1571"/>
      <c r="AA757" s="1571"/>
      <c r="AB757" s="1571"/>
      <c r="AC757" s="1571"/>
      <c r="AD757" s="1571"/>
      <c r="AE757" s="1571"/>
      <c r="AF757" s="1571"/>
      <c r="AG757" s="1571"/>
      <c r="AH757" s="1571"/>
      <c r="AI757" s="1571"/>
      <c r="AJ757" s="1571"/>
      <c r="AK757" s="1571"/>
      <c r="AL757" s="1571"/>
      <c r="AM757" s="1571"/>
      <c r="AN757" s="1571"/>
      <c r="AO757" s="1571"/>
      <c r="AP757" s="1571"/>
      <c r="AQ757" s="1571"/>
      <c r="AR757" s="1571"/>
    </row>
    <row r="758" spans="1:44" s="1350" customFormat="1">
      <c r="A758" s="1512"/>
      <c r="B758" s="1613"/>
      <c r="C758" s="149"/>
      <c r="D758" s="1571"/>
      <c r="E758" s="1571"/>
      <c r="F758" s="1571"/>
      <c r="G758" s="1571"/>
      <c r="H758" s="1571"/>
      <c r="I758" s="1571"/>
      <c r="J758" s="1571"/>
      <c r="K758" s="1571"/>
      <c r="L758" s="1571"/>
      <c r="M758" s="1571"/>
      <c r="N758" s="1571"/>
      <c r="O758" s="1571"/>
      <c r="P758" s="1571"/>
      <c r="Q758" s="1571"/>
      <c r="R758" s="1571"/>
      <c r="S758" s="1571"/>
      <c r="T758" s="1571"/>
      <c r="U758" s="1571"/>
      <c r="V758" s="1571"/>
      <c r="W758" s="1571"/>
      <c r="X758" s="1571"/>
      <c r="Y758" s="1571"/>
      <c r="Z758" s="1571"/>
      <c r="AA758" s="1571"/>
      <c r="AB758" s="1571"/>
      <c r="AC758" s="1571"/>
      <c r="AD758" s="1571"/>
      <c r="AE758" s="1571"/>
      <c r="AF758" s="1571"/>
      <c r="AG758" s="1571"/>
      <c r="AH758" s="1571"/>
      <c r="AI758" s="1571"/>
      <c r="AJ758" s="1571"/>
      <c r="AK758" s="1571"/>
      <c r="AL758" s="1571"/>
      <c r="AM758" s="1571"/>
      <c r="AN758" s="1571"/>
      <c r="AO758" s="1571"/>
      <c r="AP758" s="1571"/>
      <c r="AQ758" s="1571"/>
      <c r="AR758" s="1571"/>
    </row>
    <row r="759" spans="1:44" s="1350" customFormat="1" ht="13.5" thickBot="1">
      <c r="A759" s="1614"/>
    </row>
    <row r="760" spans="1:44" s="1350" customFormat="1" ht="35.25" customHeight="1" thickTop="1" thickBot="1">
      <c r="A760" s="1510"/>
      <c r="B760" s="1511"/>
      <c r="C760" s="1511"/>
      <c r="D760" s="1918" t="str">
        <f>CONCATENATE($B$5," ","non-defaulted assets evolution: Stocks and parameters")</f>
        <v>2016 non-defaulted assets evolution: Stocks and parameters</v>
      </c>
      <c r="E760" s="1919"/>
      <c r="F760" s="1919"/>
      <c r="G760" s="1919"/>
      <c r="H760" s="1919"/>
      <c r="I760" s="1919"/>
      <c r="J760" s="1919"/>
      <c r="K760" s="1919"/>
      <c r="L760" s="1919"/>
      <c r="M760" s="1919"/>
      <c r="N760" s="1919"/>
      <c r="O760" s="1919"/>
      <c r="P760" s="1919"/>
      <c r="Q760" s="1919"/>
      <c r="R760" s="1919"/>
      <c r="S760" s="1919"/>
      <c r="T760" s="1919"/>
      <c r="U760" s="1920"/>
      <c r="V760" s="1933" t="str">
        <f>CONCATENATE($B$5," ","defaulted assets evolution: Stocks and parameters")</f>
        <v>2016 defaulted assets evolution: Stocks and parameters</v>
      </c>
      <c r="W760" s="1934"/>
      <c r="X760" s="1934"/>
      <c r="Y760" s="1934"/>
      <c r="Z760" s="1934"/>
      <c r="AA760" s="1934"/>
      <c r="AB760" s="1934"/>
      <c r="AC760" s="1934"/>
      <c r="AD760" s="1934"/>
      <c r="AE760" s="1934"/>
      <c r="AF760" s="1934"/>
      <c r="AG760" s="1935"/>
      <c r="AH760" s="1918" t="str">
        <f>CONCATENATE($B$5," Impairment flows and stock of provisions")</f>
        <v>2016 Impairment flows and stock of provisions</v>
      </c>
      <c r="AI760" s="1919"/>
      <c r="AJ760" s="1919"/>
      <c r="AK760" s="1919"/>
      <c r="AL760" s="1919"/>
      <c r="AM760" s="1919"/>
      <c r="AN760" s="1919"/>
      <c r="AO760" s="1919"/>
      <c r="AP760" s="1920"/>
      <c r="AQ760" s="1933" t="s">
        <v>180</v>
      </c>
      <c r="AR760" s="1935"/>
    </row>
    <row r="761" spans="1:44" s="1350" customFormat="1" ht="33" customHeight="1">
      <c r="A761" s="1512"/>
      <c r="B761" s="1513">
        <f>$B$5</f>
        <v>2016</v>
      </c>
      <c r="C761" s="1615" t="str">
        <f>$C$5</f>
        <v>Baseline Scenario</v>
      </c>
      <c r="D761" s="1927" t="s">
        <v>182</v>
      </c>
      <c r="E761" s="1515" t="s">
        <v>288</v>
      </c>
      <c r="F761" s="1916" t="s">
        <v>183</v>
      </c>
      <c r="G761" s="1515" t="s">
        <v>288</v>
      </c>
      <c r="H761" s="1916" t="s">
        <v>760</v>
      </c>
      <c r="I761" s="1515" t="s">
        <v>288</v>
      </c>
      <c r="J761" s="1923" t="s">
        <v>1012</v>
      </c>
      <c r="K761" s="1923" t="s">
        <v>761</v>
      </c>
      <c r="L761" s="1923" t="s">
        <v>762</v>
      </c>
      <c r="M761" s="1923" t="s">
        <v>186</v>
      </c>
      <c r="N761" s="1923" t="s">
        <v>187</v>
      </c>
      <c r="O761" s="1916" t="s">
        <v>541</v>
      </c>
      <c r="P761" s="1515" t="s">
        <v>288</v>
      </c>
      <c r="Q761" s="1916" t="s">
        <v>543</v>
      </c>
      <c r="R761" s="1515" t="s">
        <v>288</v>
      </c>
      <c r="S761" s="1923" t="s">
        <v>962</v>
      </c>
      <c r="T761" s="1923" t="s">
        <v>188</v>
      </c>
      <c r="U761" s="1941" t="s">
        <v>837</v>
      </c>
      <c r="V761" s="1927" t="s">
        <v>840</v>
      </c>
      <c r="W761" s="1515" t="s">
        <v>288</v>
      </c>
      <c r="X761" s="1916" t="s">
        <v>763</v>
      </c>
      <c r="Y761" s="1515" t="s">
        <v>288</v>
      </c>
      <c r="Z761" s="1916" t="s">
        <v>183</v>
      </c>
      <c r="AA761" s="1515" t="s">
        <v>288</v>
      </c>
      <c r="AB761" s="1923" t="s">
        <v>841</v>
      </c>
      <c r="AC761" s="1916" t="s">
        <v>764</v>
      </c>
      <c r="AD761" s="1515" t="s">
        <v>189</v>
      </c>
      <c r="AE761" s="1923" t="s">
        <v>963</v>
      </c>
      <c r="AF761" s="1923" t="s">
        <v>188</v>
      </c>
      <c r="AG761" s="1941" t="s">
        <v>837</v>
      </c>
      <c r="AH761" s="1916" t="s">
        <v>1013</v>
      </c>
      <c r="AI761" s="1925" t="s">
        <v>184</v>
      </c>
      <c r="AJ761" s="1925"/>
      <c r="AK761" s="1926"/>
      <c r="AL761" s="1927" t="s">
        <v>834</v>
      </c>
      <c r="AM761" s="1929" t="s">
        <v>184</v>
      </c>
      <c r="AN761" s="1929"/>
      <c r="AO761" s="1916" t="s">
        <v>542</v>
      </c>
      <c r="AP761" s="1940"/>
      <c r="AQ761" s="1916" t="s">
        <v>765</v>
      </c>
      <c r="AR761" s="1930" t="s">
        <v>190</v>
      </c>
    </row>
    <row r="762" spans="1:44" s="1350" customFormat="1" ht="38.25">
      <c r="A762" s="1512"/>
      <c r="B762" s="1517"/>
      <c r="C762" s="1517"/>
      <c r="D762" s="1928"/>
      <c r="E762" s="1518" t="s">
        <v>544</v>
      </c>
      <c r="F762" s="1939"/>
      <c r="G762" s="1518" t="s">
        <v>191</v>
      </c>
      <c r="H762" s="1917"/>
      <c r="I762" s="1518" t="s">
        <v>191</v>
      </c>
      <c r="J762" s="1924"/>
      <c r="K762" s="1924"/>
      <c r="L762" s="1924"/>
      <c r="M762" s="1924"/>
      <c r="N762" s="1924"/>
      <c r="O762" s="1917"/>
      <c r="P762" s="1518" t="s">
        <v>544</v>
      </c>
      <c r="Q762" s="1917"/>
      <c r="R762" s="1518" t="s">
        <v>965</v>
      </c>
      <c r="S762" s="1924"/>
      <c r="T762" s="1924"/>
      <c r="U762" s="1942"/>
      <c r="V762" s="1928"/>
      <c r="W762" s="1518" t="s">
        <v>544</v>
      </c>
      <c r="X762" s="1939"/>
      <c r="Y762" s="1518" t="s">
        <v>191</v>
      </c>
      <c r="Z762" s="1939"/>
      <c r="AA762" s="1518" t="s">
        <v>191</v>
      </c>
      <c r="AB762" s="1924"/>
      <c r="AC762" s="1917" t="s">
        <v>192</v>
      </c>
      <c r="AD762" s="1518" t="s">
        <v>270</v>
      </c>
      <c r="AE762" s="1924"/>
      <c r="AF762" s="1924"/>
      <c r="AG762" s="1942"/>
      <c r="AH762" s="1917"/>
      <c r="AI762" s="1943" t="s">
        <v>545</v>
      </c>
      <c r="AJ762" s="1944"/>
      <c r="AK762" s="1519" t="s">
        <v>961</v>
      </c>
      <c r="AL762" s="1928"/>
      <c r="AM762" s="1520" t="s">
        <v>193</v>
      </c>
      <c r="AN762" s="1521" t="s">
        <v>961</v>
      </c>
      <c r="AO762" s="1522" t="s">
        <v>964</v>
      </c>
      <c r="AP762" s="1523" t="s">
        <v>966</v>
      </c>
      <c r="AQ762" s="1917"/>
      <c r="AR762" s="1931"/>
    </row>
    <row r="763" spans="1:44" s="1350" customFormat="1" ht="15.75" thickBot="1">
      <c r="A763" s="1512"/>
      <c r="B763" s="1524"/>
      <c r="C763" s="1525" t="s">
        <v>1028</v>
      </c>
      <c r="D763" s="1526" t="s">
        <v>22</v>
      </c>
      <c r="E763" s="1527" t="s">
        <v>22</v>
      </c>
      <c r="F763" s="1528" t="s">
        <v>22</v>
      </c>
      <c r="G763" s="1527" t="s">
        <v>22</v>
      </c>
      <c r="H763" s="1528" t="s">
        <v>22</v>
      </c>
      <c r="I763" s="1527" t="s">
        <v>22</v>
      </c>
      <c r="J763" s="1529" t="s">
        <v>22</v>
      </c>
      <c r="K763" s="1529" t="s">
        <v>269</v>
      </c>
      <c r="L763" s="1530" t="s">
        <v>269</v>
      </c>
      <c r="M763" s="1529" t="s">
        <v>269</v>
      </c>
      <c r="N763" s="1529" t="s">
        <v>269</v>
      </c>
      <c r="O763" s="1528" t="s">
        <v>22</v>
      </c>
      <c r="P763" s="1527" t="s">
        <v>22</v>
      </c>
      <c r="Q763" s="1528" t="s">
        <v>22</v>
      </c>
      <c r="R763" s="1527" t="s">
        <v>22</v>
      </c>
      <c r="S763" s="1529" t="s">
        <v>22</v>
      </c>
      <c r="T763" s="1529" t="s">
        <v>22</v>
      </c>
      <c r="U763" s="1531" t="s">
        <v>22</v>
      </c>
      <c r="V763" s="1526" t="s">
        <v>22</v>
      </c>
      <c r="W763" s="1527" t="s">
        <v>22</v>
      </c>
      <c r="X763" s="1528" t="s">
        <v>22</v>
      </c>
      <c r="Y763" s="1527" t="s">
        <v>22</v>
      </c>
      <c r="Z763" s="1528" t="s">
        <v>22</v>
      </c>
      <c r="AA763" s="1527" t="s">
        <v>22</v>
      </c>
      <c r="AB763" s="1529" t="s">
        <v>22</v>
      </c>
      <c r="AC763" s="1528" t="s">
        <v>269</v>
      </c>
      <c r="AD763" s="1527"/>
      <c r="AE763" s="1529" t="s">
        <v>22</v>
      </c>
      <c r="AF763" s="1529" t="s">
        <v>22</v>
      </c>
      <c r="AG763" s="1532" t="s">
        <v>22</v>
      </c>
      <c r="AH763" s="1533" t="s">
        <v>22</v>
      </c>
      <c r="AI763" s="1534" t="s">
        <v>194</v>
      </c>
      <c r="AJ763" s="1534" t="s">
        <v>195</v>
      </c>
      <c r="AK763" s="1535"/>
      <c r="AL763" s="1533" t="s">
        <v>22</v>
      </c>
      <c r="AM763" s="1536" t="s">
        <v>22</v>
      </c>
      <c r="AN763" s="1537" t="s">
        <v>22</v>
      </c>
      <c r="AO763" s="1528" t="s">
        <v>269</v>
      </c>
      <c r="AP763" s="1530" t="s">
        <v>269</v>
      </c>
      <c r="AQ763" s="1537" t="s">
        <v>271</v>
      </c>
      <c r="AR763" s="1932"/>
    </row>
    <row r="764" spans="1:44" s="1350" customFormat="1" ht="13.5" thickTop="1">
      <c r="A764" s="1538"/>
      <c r="B764" s="1539"/>
      <c r="C764" s="269" t="s">
        <v>414</v>
      </c>
      <c r="D764" s="1540"/>
      <c r="E764" s="1369"/>
      <c r="F764" s="1541"/>
      <c r="G764" s="1369"/>
      <c r="H764" s="1541"/>
      <c r="I764" s="1369"/>
      <c r="J764" s="1542"/>
      <c r="K764" s="1543"/>
      <c r="L764" s="1543"/>
      <c r="M764" s="1543"/>
      <c r="N764" s="1543"/>
      <c r="O764" s="1544"/>
      <c r="P764" s="1544"/>
      <c r="Q764" s="1541"/>
      <c r="R764" s="1369"/>
      <c r="S764" s="1545"/>
      <c r="T764" s="1544"/>
      <c r="U764" s="1541"/>
      <c r="V764" s="1541"/>
      <c r="W764" s="1369"/>
      <c r="X764" s="1541"/>
      <c r="Y764" s="1369"/>
      <c r="Z764" s="1541"/>
      <c r="AA764" s="1369"/>
      <c r="AB764" s="1542"/>
      <c r="AC764" s="1546"/>
      <c r="AD764" s="1547"/>
      <c r="AE764" s="1544"/>
      <c r="AF764" s="1544"/>
      <c r="AG764" s="1544"/>
      <c r="AH764" s="1548"/>
      <c r="AI764" s="1549"/>
      <c r="AJ764" s="1549"/>
      <c r="AK764" s="1549"/>
      <c r="AL764" s="1550"/>
      <c r="AM764" s="1549"/>
      <c r="AN764" s="1549"/>
      <c r="AO764" s="1541"/>
      <c r="AP764" s="1372"/>
      <c r="AQ764" s="1551"/>
      <c r="AR764" s="1552"/>
    </row>
    <row r="765" spans="1:44" s="1350" customFormat="1">
      <c r="A765" s="1553"/>
      <c r="B765" s="1554"/>
      <c r="C765" s="270" t="s">
        <v>11</v>
      </c>
      <c r="E765" s="1375"/>
      <c r="F765" s="1555"/>
      <c r="G765" s="1375"/>
      <c r="H765" s="1555"/>
      <c r="I765" s="1375"/>
      <c r="J765" s="1556"/>
      <c r="K765" s="1557"/>
      <c r="L765" s="1557"/>
      <c r="M765" s="1557"/>
      <c r="N765" s="1557"/>
      <c r="O765" s="1558"/>
      <c r="P765" s="1558"/>
      <c r="Q765" s="1555"/>
      <c r="R765" s="1375"/>
      <c r="S765" s="1559"/>
      <c r="T765" s="1558"/>
      <c r="U765" s="1555"/>
      <c r="V765" s="1555"/>
      <c r="W765" s="1375"/>
      <c r="X765" s="1555"/>
      <c r="Y765" s="1375"/>
      <c r="Z765" s="1555"/>
      <c r="AA765" s="1375"/>
      <c r="AB765" s="1556"/>
      <c r="AC765" s="1560"/>
      <c r="AD765" s="1561"/>
      <c r="AE765" s="1558"/>
      <c r="AF765" s="1558"/>
      <c r="AG765" s="1558"/>
      <c r="AH765" s="1562"/>
      <c r="AI765" s="1563"/>
      <c r="AJ765" s="1563"/>
      <c r="AK765" s="1563"/>
      <c r="AL765" s="1564"/>
      <c r="AM765" s="1563"/>
      <c r="AN765" s="1563"/>
      <c r="AO765" s="1555"/>
      <c r="AP765" s="1378"/>
      <c r="AQ765" s="1565"/>
      <c r="AR765" s="1566"/>
    </row>
    <row r="766" spans="1:44" s="1350" customFormat="1">
      <c r="A766" s="1553"/>
      <c r="B766" s="1554"/>
      <c r="C766" s="271" t="s">
        <v>4</v>
      </c>
      <c r="D766" s="1559"/>
      <c r="E766" s="1386"/>
      <c r="F766" s="1567"/>
      <c r="G766" s="1386"/>
      <c r="H766" s="1567"/>
      <c r="I766" s="1386"/>
      <c r="J766" s="1556"/>
      <c r="K766" s="1557"/>
      <c r="L766" s="1557"/>
      <c r="M766" s="1557"/>
      <c r="N766" s="1557"/>
      <c r="O766" s="1556"/>
      <c r="P766" s="1556"/>
      <c r="Q766" s="1567"/>
      <c r="R766" s="1386"/>
      <c r="S766" s="1559"/>
      <c r="T766" s="1556"/>
      <c r="U766" s="1567"/>
      <c r="V766" s="1567"/>
      <c r="W766" s="1386"/>
      <c r="X766" s="1567"/>
      <c r="Y766" s="1386"/>
      <c r="Z766" s="1567"/>
      <c r="AA766" s="1386"/>
      <c r="AB766" s="1556"/>
      <c r="AC766" s="1560"/>
      <c r="AD766" s="1561"/>
      <c r="AE766" s="1556"/>
      <c r="AF766" s="1556"/>
      <c r="AG766" s="1556"/>
      <c r="AH766" s="1562"/>
      <c r="AI766" s="1568"/>
      <c r="AJ766" s="1568"/>
      <c r="AK766" s="1568"/>
      <c r="AL766" s="1564"/>
      <c r="AM766" s="1568"/>
      <c r="AN766" s="1568"/>
      <c r="AO766" s="1555"/>
      <c r="AP766" s="1378"/>
      <c r="AQ766" s="1565"/>
      <c r="AR766" s="1569"/>
    </row>
    <row r="767" spans="1:44" s="1350" customFormat="1">
      <c r="A767" s="1553"/>
      <c r="B767" s="1554"/>
      <c r="C767" s="272" t="s">
        <v>943</v>
      </c>
      <c r="E767" s="1375"/>
      <c r="F767" s="1555"/>
      <c r="G767" s="1375"/>
      <c r="H767" s="1555"/>
      <c r="I767" s="1375"/>
      <c r="J767" s="1556"/>
      <c r="K767" s="1557"/>
      <c r="L767" s="1557"/>
      <c r="M767" s="1557"/>
      <c r="N767" s="1557"/>
      <c r="O767" s="1558"/>
      <c r="P767" s="1558"/>
      <c r="Q767" s="1555"/>
      <c r="R767" s="1375"/>
      <c r="S767" s="1559"/>
      <c r="T767" s="1558"/>
      <c r="U767" s="1555"/>
      <c r="V767" s="1555"/>
      <c r="W767" s="1375"/>
      <c r="X767" s="1555"/>
      <c r="Y767" s="1375"/>
      <c r="Z767" s="1555"/>
      <c r="AA767" s="1375"/>
      <c r="AB767" s="1556"/>
      <c r="AC767" s="1560"/>
      <c r="AD767" s="1561"/>
      <c r="AE767" s="1558"/>
      <c r="AF767" s="1558"/>
      <c r="AG767" s="1558"/>
      <c r="AH767" s="1562"/>
      <c r="AI767" s="1563"/>
      <c r="AJ767" s="1563"/>
      <c r="AK767" s="1563"/>
      <c r="AL767" s="1564"/>
      <c r="AM767" s="1563"/>
      <c r="AN767" s="1563"/>
      <c r="AO767" s="1555"/>
      <c r="AP767" s="1378"/>
      <c r="AQ767" s="1565"/>
      <c r="AR767" s="1566"/>
    </row>
    <row r="768" spans="1:44" s="1350" customFormat="1">
      <c r="A768" s="1553"/>
      <c r="B768" s="1554"/>
      <c r="C768" s="273" t="s">
        <v>944</v>
      </c>
      <c r="E768" s="1375"/>
      <c r="F768" s="1555"/>
      <c r="G768" s="1375"/>
      <c r="H768" s="1555"/>
      <c r="I768" s="1375"/>
      <c r="J768" s="1556"/>
      <c r="K768" s="1557"/>
      <c r="L768" s="1557"/>
      <c r="M768" s="1557"/>
      <c r="N768" s="1557"/>
      <c r="O768" s="1558"/>
      <c r="P768" s="1558"/>
      <c r="Q768" s="1555"/>
      <c r="R768" s="1375"/>
      <c r="S768" s="1559"/>
      <c r="T768" s="1558"/>
      <c r="U768" s="1555"/>
      <c r="V768" s="1555"/>
      <c r="W768" s="1375"/>
      <c r="X768" s="1555"/>
      <c r="Y768" s="1375"/>
      <c r="Z768" s="1555"/>
      <c r="AA768" s="1375"/>
      <c r="AB768" s="1556"/>
      <c r="AC768" s="1560"/>
      <c r="AD768" s="1561"/>
      <c r="AE768" s="1558"/>
      <c r="AF768" s="1558"/>
      <c r="AG768" s="1558"/>
      <c r="AH768" s="1562"/>
      <c r="AI768" s="1563"/>
      <c r="AJ768" s="1563"/>
      <c r="AK768" s="1563"/>
      <c r="AL768" s="1564"/>
      <c r="AM768" s="1563"/>
      <c r="AN768" s="1563"/>
      <c r="AO768" s="1555"/>
      <c r="AP768" s="1378"/>
      <c r="AQ768" s="1565"/>
      <c r="AR768" s="1566"/>
    </row>
    <row r="769" spans="1:44" s="1350" customFormat="1">
      <c r="A769" s="1553"/>
      <c r="B769" s="1554"/>
      <c r="C769" s="272" t="s">
        <v>945</v>
      </c>
      <c r="E769" s="1375"/>
      <c r="F769" s="1555"/>
      <c r="G769" s="1375"/>
      <c r="H769" s="1555"/>
      <c r="I769" s="1375"/>
      <c r="J769" s="1556"/>
      <c r="K769" s="1557"/>
      <c r="L769" s="1557"/>
      <c r="M769" s="1557"/>
      <c r="N769" s="1557"/>
      <c r="O769" s="1558"/>
      <c r="P769" s="1558"/>
      <c r="Q769" s="1555"/>
      <c r="R769" s="1375"/>
      <c r="S769" s="1559"/>
      <c r="T769" s="1558"/>
      <c r="U769" s="1555"/>
      <c r="V769" s="1555"/>
      <c r="W769" s="1375"/>
      <c r="X769" s="1555"/>
      <c r="Y769" s="1375"/>
      <c r="Z769" s="1555"/>
      <c r="AA769" s="1375"/>
      <c r="AB769" s="1556"/>
      <c r="AC769" s="1560"/>
      <c r="AD769" s="1561"/>
      <c r="AE769" s="1558"/>
      <c r="AF769" s="1558"/>
      <c r="AG769" s="1558"/>
      <c r="AH769" s="1562"/>
      <c r="AI769" s="1563"/>
      <c r="AJ769" s="1563"/>
      <c r="AK769" s="1563"/>
      <c r="AL769" s="1564"/>
      <c r="AM769" s="1563"/>
      <c r="AN769" s="1563"/>
      <c r="AO769" s="1555"/>
      <c r="AP769" s="1378"/>
      <c r="AQ769" s="1565"/>
      <c r="AR769" s="1566"/>
    </row>
    <row r="770" spans="1:44" s="1350" customFormat="1">
      <c r="A770" s="1553"/>
      <c r="B770" s="1554"/>
      <c r="C770" s="273" t="s">
        <v>946</v>
      </c>
      <c r="E770" s="1375"/>
      <c r="F770" s="1555"/>
      <c r="G770" s="1375"/>
      <c r="H770" s="1555"/>
      <c r="I770" s="1375"/>
      <c r="J770" s="1556"/>
      <c r="K770" s="1557"/>
      <c r="L770" s="1557"/>
      <c r="M770" s="1557"/>
      <c r="N770" s="1557"/>
      <c r="O770" s="1558"/>
      <c r="P770" s="1558"/>
      <c r="Q770" s="1555"/>
      <c r="R770" s="1375"/>
      <c r="S770" s="1559"/>
      <c r="T770" s="1558"/>
      <c r="U770" s="1555"/>
      <c r="V770" s="1555"/>
      <c r="W770" s="1375"/>
      <c r="X770" s="1555"/>
      <c r="Y770" s="1375"/>
      <c r="Z770" s="1555"/>
      <c r="AA770" s="1375"/>
      <c r="AB770" s="1556"/>
      <c r="AC770" s="1560"/>
      <c r="AD770" s="1561"/>
      <c r="AE770" s="1558"/>
      <c r="AF770" s="1558"/>
      <c r="AG770" s="1558"/>
      <c r="AH770" s="1562"/>
      <c r="AI770" s="1563"/>
      <c r="AJ770" s="1563"/>
      <c r="AK770" s="1563"/>
      <c r="AL770" s="1564"/>
      <c r="AM770" s="1563"/>
      <c r="AN770" s="1563"/>
      <c r="AO770" s="1555"/>
      <c r="AP770" s="1378"/>
      <c r="AQ770" s="1565"/>
      <c r="AR770" s="1566"/>
    </row>
    <row r="771" spans="1:44" s="1350" customFormat="1">
      <c r="A771" s="1553"/>
      <c r="B771" s="1554"/>
      <c r="C771" s="272" t="s">
        <v>947</v>
      </c>
      <c r="E771" s="1375"/>
      <c r="F771" s="1555"/>
      <c r="G771" s="1375"/>
      <c r="H771" s="1555"/>
      <c r="I771" s="1375"/>
      <c r="J771" s="1556"/>
      <c r="K771" s="1557"/>
      <c r="L771" s="1557"/>
      <c r="M771" s="1557"/>
      <c r="N771" s="1557"/>
      <c r="O771" s="1558"/>
      <c r="P771" s="1558"/>
      <c r="Q771" s="1555"/>
      <c r="R771" s="1375"/>
      <c r="S771" s="1559"/>
      <c r="T771" s="1558"/>
      <c r="U771" s="1555"/>
      <c r="V771" s="1555"/>
      <c r="W771" s="1375"/>
      <c r="X771" s="1555"/>
      <c r="Y771" s="1375"/>
      <c r="Z771" s="1555"/>
      <c r="AA771" s="1375"/>
      <c r="AB771" s="1556"/>
      <c r="AC771" s="1560"/>
      <c r="AD771" s="1561"/>
      <c r="AE771" s="1558"/>
      <c r="AF771" s="1558"/>
      <c r="AG771" s="1558"/>
      <c r="AH771" s="1562"/>
      <c r="AI771" s="1563"/>
      <c r="AJ771" s="1563"/>
      <c r="AK771" s="1563"/>
      <c r="AL771" s="1564"/>
      <c r="AM771" s="1563"/>
      <c r="AN771" s="1563"/>
      <c r="AO771" s="1555"/>
      <c r="AP771" s="1378"/>
      <c r="AQ771" s="1565"/>
      <c r="AR771" s="1566"/>
    </row>
    <row r="772" spans="1:44" s="1350" customFormat="1">
      <c r="A772" s="1553"/>
      <c r="B772" s="1554"/>
      <c r="C772" s="273" t="s">
        <v>948</v>
      </c>
      <c r="E772" s="1375"/>
      <c r="F772" s="1555"/>
      <c r="G772" s="1375"/>
      <c r="H772" s="1555"/>
      <c r="I772" s="1375"/>
      <c r="J772" s="1556"/>
      <c r="K772" s="1557"/>
      <c r="L772" s="1557"/>
      <c r="M772" s="1557"/>
      <c r="N772" s="1557"/>
      <c r="O772" s="1558"/>
      <c r="P772" s="1558"/>
      <c r="Q772" s="1555"/>
      <c r="R772" s="1375"/>
      <c r="S772" s="1559"/>
      <c r="T772" s="1558"/>
      <c r="U772" s="1555"/>
      <c r="V772" s="1555"/>
      <c r="W772" s="1375"/>
      <c r="X772" s="1555"/>
      <c r="Y772" s="1375"/>
      <c r="Z772" s="1555"/>
      <c r="AA772" s="1375"/>
      <c r="AB772" s="1556"/>
      <c r="AC772" s="1560"/>
      <c r="AD772" s="1561"/>
      <c r="AE772" s="1558"/>
      <c r="AF772" s="1558"/>
      <c r="AG772" s="1558"/>
      <c r="AH772" s="1562"/>
      <c r="AI772" s="1563"/>
      <c r="AJ772" s="1563"/>
      <c r="AK772" s="1563"/>
      <c r="AL772" s="1564"/>
      <c r="AM772" s="1563"/>
      <c r="AN772" s="1563"/>
      <c r="AO772" s="1555"/>
      <c r="AP772" s="1378"/>
      <c r="AQ772" s="1565"/>
      <c r="AR772" s="1566"/>
    </row>
    <row r="773" spans="1:44" s="1350" customFormat="1">
      <c r="A773" s="1553"/>
      <c r="B773" s="1554"/>
      <c r="C773" s="271" t="s">
        <v>10</v>
      </c>
      <c r="D773" s="1559"/>
      <c r="E773" s="1386"/>
      <c r="F773" s="1567"/>
      <c r="G773" s="1386"/>
      <c r="H773" s="1567"/>
      <c r="I773" s="1386"/>
      <c r="J773" s="1556"/>
      <c r="K773" s="1557"/>
      <c r="L773" s="1557"/>
      <c r="M773" s="1557"/>
      <c r="N773" s="1557"/>
      <c r="O773" s="1556"/>
      <c r="P773" s="1556"/>
      <c r="Q773" s="1567"/>
      <c r="R773" s="1386"/>
      <c r="S773" s="1559"/>
      <c r="T773" s="1556"/>
      <c r="U773" s="1567"/>
      <c r="V773" s="1567"/>
      <c r="W773" s="1386"/>
      <c r="X773" s="1567"/>
      <c r="Y773" s="1386"/>
      <c r="Z773" s="1567"/>
      <c r="AA773" s="1386"/>
      <c r="AB773" s="1556"/>
      <c r="AC773" s="1560"/>
      <c r="AD773" s="1561"/>
      <c r="AE773" s="1556"/>
      <c r="AF773" s="1556"/>
      <c r="AG773" s="1556"/>
      <c r="AH773" s="1562"/>
      <c r="AI773" s="1568"/>
      <c r="AJ773" s="1568"/>
      <c r="AK773" s="1568"/>
      <c r="AL773" s="1564"/>
      <c r="AM773" s="1568"/>
      <c r="AN773" s="1568"/>
      <c r="AO773" s="1555"/>
      <c r="AP773" s="1378"/>
      <c r="AQ773" s="1565"/>
      <c r="AR773" s="1569"/>
    </row>
    <row r="774" spans="1:44" s="1350" customFormat="1">
      <c r="A774" s="1553"/>
      <c r="B774" s="1554"/>
      <c r="C774" s="272" t="s">
        <v>417</v>
      </c>
      <c r="D774" s="1559"/>
      <c r="E774" s="1386"/>
      <c r="F774" s="1567"/>
      <c r="G774" s="1386"/>
      <c r="H774" s="1567"/>
      <c r="I774" s="1386"/>
      <c r="J774" s="1556"/>
      <c r="K774" s="1557"/>
      <c r="L774" s="1557"/>
      <c r="M774" s="1557"/>
      <c r="N774" s="1557"/>
      <c r="O774" s="1556"/>
      <c r="P774" s="1556"/>
      <c r="Q774" s="1567"/>
      <c r="R774" s="1386"/>
      <c r="S774" s="1559"/>
      <c r="T774" s="1556"/>
      <c r="U774" s="1567"/>
      <c r="V774" s="1567"/>
      <c r="W774" s="1386"/>
      <c r="X774" s="1567"/>
      <c r="Y774" s="1386"/>
      <c r="Z774" s="1567"/>
      <c r="AA774" s="1386"/>
      <c r="AB774" s="1556"/>
      <c r="AC774" s="1560"/>
      <c r="AD774" s="1561"/>
      <c r="AE774" s="1556"/>
      <c r="AF774" s="1556"/>
      <c r="AG774" s="1556"/>
      <c r="AH774" s="1562"/>
      <c r="AI774" s="1568"/>
      <c r="AJ774" s="1568"/>
      <c r="AK774" s="1568"/>
      <c r="AL774" s="1564"/>
      <c r="AM774" s="1568"/>
      <c r="AN774" s="1568"/>
      <c r="AO774" s="1555"/>
      <c r="AP774" s="1378"/>
      <c r="AQ774" s="1565"/>
      <c r="AR774" s="1569"/>
    </row>
    <row r="775" spans="1:44" s="1350" customFormat="1" ht="18" customHeight="1">
      <c r="A775" s="1553"/>
      <c r="B775" s="1570" t="s">
        <v>372</v>
      </c>
      <c r="C775" s="273" t="s">
        <v>949</v>
      </c>
      <c r="E775" s="1375"/>
      <c r="F775" s="1555"/>
      <c r="G775" s="1375"/>
      <c r="H775" s="1555"/>
      <c r="I775" s="1375"/>
      <c r="J775" s="1556"/>
      <c r="K775" s="1557"/>
      <c r="L775" s="1557"/>
      <c r="M775" s="1557"/>
      <c r="N775" s="1557"/>
      <c r="O775" s="1558"/>
      <c r="P775" s="1558"/>
      <c r="Q775" s="1555"/>
      <c r="R775" s="1375"/>
      <c r="S775" s="1559"/>
      <c r="T775" s="1558"/>
      <c r="U775" s="1555"/>
      <c r="V775" s="1555"/>
      <c r="W775" s="1375"/>
      <c r="X775" s="1555"/>
      <c r="Y775" s="1375"/>
      <c r="Z775" s="1555"/>
      <c r="AA775" s="1375"/>
      <c r="AB775" s="1556"/>
      <c r="AC775" s="1560"/>
      <c r="AD775" s="1561"/>
      <c r="AE775" s="1558"/>
      <c r="AF775" s="1558"/>
      <c r="AG775" s="1558"/>
      <c r="AH775" s="1562"/>
      <c r="AI775" s="1563"/>
      <c r="AJ775" s="1563"/>
      <c r="AK775" s="1563"/>
      <c r="AL775" s="1564"/>
      <c r="AM775" s="1563"/>
      <c r="AN775" s="1563"/>
      <c r="AO775" s="1555"/>
      <c r="AP775" s="1378"/>
      <c r="AQ775" s="1565"/>
      <c r="AR775" s="1566"/>
    </row>
    <row r="776" spans="1:44" s="1350" customFormat="1" ht="15" customHeight="1">
      <c r="A776" s="1553"/>
      <c r="B776" s="1554"/>
      <c r="C776" s="273" t="s">
        <v>950</v>
      </c>
      <c r="D776" s="1559"/>
      <c r="E776" s="1386"/>
      <c r="F776" s="1567"/>
      <c r="G776" s="1386"/>
      <c r="H776" s="1567"/>
      <c r="I776" s="1386"/>
      <c r="J776" s="1556"/>
      <c r="K776" s="1557"/>
      <c r="L776" s="1557"/>
      <c r="M776" s="1557"/>
      <c r="N776" s="1557"/>
      <c r="O776" s="1556"/>
      <c r="P776" s="1556"/>
      <c r="Q776" s="1567"/>
      <c r="R776" s="1386"/>
      <c r="S776" s="1559"/>
      <c r="T776" s="1556"/>
      <c r="U776" s="1567"/>
      <c r="V776" s="1567"/>
      <c r="W776" s="1386"/>
      <c r="X776" s="1567"/>
      <c r="Y776" s="1386"/>
      <c r="Z776" s="1567"/>
      <c r="AA776" s="1386"/>
      <c r="AB776" s="1556"/>
      <c r="AC776" s="1560"/>
      <c r="AD776" s="1561"/>
      <c r="AE776" s="1556"/>
      <c r="AF776" s="1556"/>
      <c r="AG776" s="1556"/>
      <c r="AH776" s="1562"/>
      <c r="AI776" s="1568"/>
      <c r="AJ776" s="1568"/>
      <c r="AK776" s="1568"/>
      <c r="AL776" s="1564"/>
      <c r="AM776" s="1568"/>
      <c r="AN776" s="1568"/>
      <c r="AO776" s="1555"/>
      <c r="AP776" s="1378"/>
      <c r="AQ776" s="1565"/>
      <c r="AR776" s="1569"/>
    </row>
    <row r="777" spans="1:44" s="1350" customFormat="1">
      <c r="A777" s="1553"/>
      <c r="B777" s="1554"/>
      <c r="C777" s="274" t="s">
        <v>951</v>
      </c>
      <c r="E777" s="1375"/>
      <c r="F777" s="1555"/>
      <c r="G777" s="1375"/>
      <c r="H777" s="1555"/>
      <c r="I777" s="1375"/>
      <c r="J777" s="1556"/>
      <c r="K777" s="1557"/>
      <c r="L777" s="1557"/>
      <c r="M777" s="1557"/>
      <c r="N777" s="1557"/>
      <c r="O777" s="1558"/>
      <c r="P777" s="1558"/>
      <c r="Q777" s="1555"/>
      <c r="R777" s="1375"/>
      <c r="S777" s="1559"/>
      <c r="T777" s="1558"/>
      <c r="U777" s="1555"/>
      <c r="V777" s="1555"/>
      <c r="W777" s="1375"/>
      <c r="X777" s="1555"/>
      <c r="Y777" s="1375"/>
      <c r="Z777" s="1555"/>
      <c r="AA777" s="1375"/>
      <c r="AB777" s="1556"/>
      <c r="AC777" s="1560"/>
      <c r="AD777" s="1561"/>
      <c r="AE777" s="1558"/>
      <c r="AF777" s="1558"/>
      <c r="AG777" s="1558"/>
      <c r="AH777" s="1562"/>
      <c r="AI777" s="1563"/>
      <c r="AJ777" s="1563"/>
      <c r="AK777" s="1563"/>
      <c r="AL777" s="1564"/>
      <c r="AM777" s="1563"/>
      <c r="AN777" s="1563"/>
      <c r="AO777" s="1555"/>
      <c r="AP777" s="1378"/>
      <c r="AQ777" s="1565"/>
      <c r="AR777" s="1566"/>
    </row>
    <row r="778" spans="1:44" s="1350" customFormat="1">
      <c r="A778" s="1553"/>
      <c r="B778" s="1554"/>
      <c r="C778" s="274" t="s">
        <v>952</v>
      </c>
      <c r="E778" s="1375"/>
      <c r="F778" s="1555"/>
      <c r="G778" s="1375"/>
      <c r="H778" s="1555"/>
      <c r="I778" s="1375"/>
      <c r="J778" s="1556"/>
      <c r="K778" s="1557"/>
      <c r="L778" s="1557"/>
      <c r="M778" s="1557"/>
      <c r="N778" s="1557"/>
      <c r="O778" s="1558"/>
      <c r="P778" s="1558"/>
      <c r="Q778" s="1555"/>
      <c r="R778" s="1375"/>
      <c r="S778" s="1559"/>
      <c r="T778" s="1558"/>
      <c r="U778" s="1555"/>
      <c r="V778" s="1555"/>
      <c r="W778" s="1375"/>
      <c r="X778" s="1555"/>
      <c r="Y778" s="1375"/>
      <c r="Z778" s="1555"/>
      <c r="AA778" s="1375"/>
      <c r="AB778" s="1556"/>
      <c r="AC778" s="1560"/>
      <c r="AD778" s="1561"/>
      <c r="AE778" s="1558"/>
      <c r="AF778" s="1558"/>
      <c r="AG778" s="1558"/>
      <c r="AH778" s="1562"/>
      <c r="AI778" s="1563"/>
      <c r="AJ778" s="1563"/>
      <c r="AK778" s="1563"/>
      <c r="AL778" s="1564"/>
      <c r="AM778" s="1563"/>
      <c r="AN778" s="1563"/>
      <c r="AO778" s="1555"/>
      <c r="AP778" s="1378"/>
      <c r="AQ778" s="1565"/>
      <c r="AR778" s="1566"/>
    </row>
    <row r="779" spans="1:44" s="1350" customFormat="1">
      <c r="A779" s="1553"/>
      <c r="B779" s="1554"/>
      <c r="C779" s="274" t="s">
        <v>953</v>
      </c>
      <c r="E779" s="1375"/>
      <c r="F779" s="1555"/>
      <c r="G779" s="1375"/>
      <c r="H779" s="1555"/>
      <c r="I779" s="1375"/>
      <c r="J779" s="1556"/>
      <c r="K779" s="1557"/>
      <c r="L779" s="1557"/>
      <c r="M779" s="1557"/>
      <c r="N779" s="1557"/>
      <c r="O779" s="1558"/>
      <c r="P779" s="1558"/>
      <c r="Q779" s="1555"/>
      <c r="R779" s="1375"/>
      <c r="S779" s="1559"/>
      <c r="T779" s="1558"/>
      <c r="U779" s="1555"/>
      <c r="V779" s="1555"/>
      <c r="W779" s="1375"/>
      <c r="X779" s="1555"/>
      <c r="Y779" s="1375"/>
      <c r="Z779" s="1555"/>
      <c r="AA779" s="1375"/>
      <c r="AB779" s="1556"/>
      <c r="AC779" s="1560"/>
      <c r="AD779" s="1561"/>
      <c r="AE779" s="1558"/>
      <c r="AF779" s="1558"/>
      <c r="AG779" s="1558"/>
      <c r="AH779" s="1562"/>
      <c r="AI779" s="1563"/>
      <c r="AJ779" s="1563"/>
      <c r="AK779" s="1563"/>
      <c r="AL779" s="1564"/>
      <c r="AM779" s="1563"/>
      <c r="AN779" s="1563"/>
      <c r="AO779" s="1555"/>
      <c r="AP779" s="1378"/>
      <c r="AQ779" s="1565"/>
      <c r="AR779" s="1566"/>
    </row>
    <row r="780" spans="1:44" s="1350" customFormat="1">
      <c r="A780" s="1553"/>
      <c r="B780" s="1554"/>
      <c r="C780" s="272" t="s">
        <v>420</v>
      </c>
      <c r="E780" s="1375"/>
      <c r="F780" s="1555"/>
      <c r="G780" s="1375"/>
      <c r="H780" s="1555"/>
      <c r="I780" s="1375"/>
      <c r="J780" s="1556"/>
      <c r="K780" s="1557"/>
      <c r="L780" s="1557"/>
      <c r="M780" s="1557"/>
      <c r="N780" s="1557"/>
      <c r="O780" s="1558"/>
      <c r="P780" s="1558"/>
      <c r="Q780" s="1555"/>
      <c r="R780" s="1375"/>
      <c r="S780" s="1559"/>
      <c r="T780" s="1558"/>
      <c r="U780" s="1555"/>
      <c r="V780" s="1555"/>
      <c r="W780" s="1375"/>
      <c r="X780" s="1555"/>
      <c r="Y780" s="1375"/>
      <c r="Z780" s="1555"/>
      <c r="AA780" s="1375"/>
      <c r="AB780" s="1556"/>
      <c r="AC780" s="1560"/>
      <c r="AD780" s="1561"/>
      <c r="AE780" s="1558"/>
      <c r="AF780" s="1558"/>
      <c r="AG780" s="1558"/>
      <c r="AH780" s="1562"/>
      <c r="AI780" s="1563"/>
      <c r="AJ780" s="1563"/>
      <c r="AK780" s="1563"/>
      <c r="AL780" s="1564"/>
      <c r="AM780" s="1563"/>
      <c r="AN780" s="1563"/>
      <c r="AO780" s="1555"/>
      <c r="AP780" s="1378"/>
      <c r="AQ780" s="1565"/>
      <c r="AR780" s="1566"/>
    </row>
    <row r="781" spans="1:44" s="1350" customFormat="1">
      <c r="A781" s="1553"/>
      <c r="B781" s="1554"/>
      <c r="C781" s="272" t="s">
        <v>421</v>
      </c>
      <c r="D781" s="1384"/>
      <c r="E781" s="1386"/>
      <c r="F781" s="1395"/>
      <c r="G781" s="1386"/>
      <c r="H781" s="1395"/>
      <c r="I781" s="1386"/>
      <c r="J781" s="1556"/>
      <c r="K781" s="1557"/>
      <c r="L781" s="1557"/>
      <c r="M781" s="1557"/>
      <c r="N781" s="1557"/>
      <c r="O781" s="1556"/>
      <c r="P781" s="1556"/>
      <c r="Q781" s="1395"/>
      <c r="R781" s="1386"/>
      <c r="S781" s="1559"/>
      <c r="T781" s="1556"/>
      <c r="U781" s="1567"/>
      <c r="V781" s="1395"/>
      <c r="W781" s="1386"/>
      <c r="X781" s="1395"/>
      <c r="Y781" s="1386"/>
      <c r="Z781" s="1395"/>
      <c r="AA781" s="1386"/>
      <c r="AB781" s="1556"/>
      <c r="AC781" s="1560"/>
      <c r="AD781" s="1561"/>
      <c r="AE781" s="1556"/>
      <c r="AF781" s="1556"/>
      <c r="AG781" s="1556"/>
      <c r="AH781" s="1562"/>
      <c r="AI781" s="1385"/>
      <c r="AJ781" s="1385"/>
      <c r="AK781" s="1385"/>
      <c r="AL781" s="1564"/>
      <c r="AM781" s="1385"/>
      <c r="AN781" s="1385"/>
      <c r="AO781" s="1555"/>
      <c r="AP781" s="1378"/>
      <c r="AQ781" s="1565"/>
      <c r="AR781" s="1569"/>
    </row>
    <row r="782" spans="1:44" s="1350" customFormat="1">
      <c r="A782" s="1553"/>
      <c r="B782" s="1554"/>
      <c r="C782" s="273" t="s">
        <v>954</v>
      </c>
      <c r="E782" s="1375"/>
      <c r="F782" s="1555"/>
      <c r="G782" s="1375"/>
      <c r="H782" s="1555"/>
      <c r="I782" s="1375"/>
      <c r="J782" s="1556"/>
      <c r="K782" s="1557"/>
      <c r="L782" s="1557"/>
      <c r="M782" s="1557"/>
      <c r="N782" s="1557"/>
      <c r="O782" s="1558"/>
      <c r="P782" s="1558"/>
      <c r="Q782" s="1555"/>
      <c r="R782" s="1375"/>
      <c r="S782" s="1559"/>
      <c r="T782" s="1558"/>
      <c r="U782" s="1555"/>
      <c r="V782" s="1555"/>
      <c r="W782" s="1375"/>
      <c r="X782" s="1555"/>
      <c r="Y782" s="1375"/>
      <c r="Z782" s="1555"/>
      <c r="AA782" s="1375"/>
      <c r="AB782" s="1556"/>
      <c r="AC782" s="1560"/>
      <c r="AD782" s="1561"/>
      <c r="AE782" s="1558"/>
      <c r="AF782" s="1558"/>
      <c r="AG782" s="1558"/>
      <c r="AH782" s="1562"/>
      <c r="AI782" s="1563"/>
      <c r="AJ782" s="1563"/>
      <c r="AK782" s="1563"/>
      <c r="AL782" s="1564"/>
      <c r="AM782" s="1563"/>
      <c r="AN782" s="1563"/>
      <c r="AO782" s="1555"/>
      <c r="AP782" s="1378"/>
      <c r="AQ782" s="1565"/>
      <c r="AR782" s="1566"/>
    </row>
    <row r="783" spans="1:44" s="1350" customFormat="1">
      <c r="A783" s="1553"/>
      <c r="B783" s="1554"/>
      <c r="C783" s="273" t="s">
        <v>955</v>
      </c>
      <c r="E783" s="1375"/>
      <c r="F783" s="1555"/>
      <c r="G783" s="1375"/>
      <c r="H783" s="1555"/>
      <c r="I783" s="1375"/>
      <c r="J783" s="1556"/>
      <c r="K783" s="1557"/>
      <c r="L783" s="1557"/>
      <c r="M783" s="1557"/>
      <c r="N783" s="1557"/>
      <c r="O783" s="1558"/>
      <c r="P783" s="1558"/>
      <c r="Q783" s="1555"/>
      <c r="R783" s="1375"/>
      <c r="S783" s="1559"/>
      <c r="T783" s="1558"/>
      <c r="U783" s="1555"/>
      <c r="V783" s="1555"/>
      <c r="W783" s="1375"/>
      <c r="X783" s="1555"/>
      <c r="Y783" s="1375"/>
      <c r="Z783" s="1555"/>
      <c r="AA783" s="1375"/>
      <c r="AB783" s="1556"/>
      <c r="AC783" s="1560"/>
      <c r="AD783" s="1561"/>
      <c r="AE783" s="1558"/>
      <c r="AF783" s="1558"/>
      <c r="AG783" s="1558"/>
      <c r="AH783" s="1562"/>
      <c r="AI783" s="1563"/>
      <c r="AJ783" s="1563"/>
      <c r="AK783" s="1563"/>
      <c r="AL783" s="1564"/>
      <c r="AM783" s="1563"/>
      <c r="AN783" s="1563"/>
      <c r="AO783" s="1555"/>
      <c r="AP783" s="1378"/>
      <c r="AQ783" s="1565"/>
      <c r="AR783" s="1566"/>
    </row>
    <row r="784" spans="1:44" s="1350" customFormat="1">
      <c r="A784" s="1553"/>
      <c r="B784" s="1554"/>
      <c r="C784" s="271" t="s">
        <v>104</v>
      </c>
      <c r="E784" s="1375"/>
      <c r="F784" s="1555"/>
      <c r="G784" s="1375"/>
      <c r="H784" s="1555"/>
      <c r="I784" s="1375"/>
      <c r="J784" s="1556"/>
      <c r="K784" s="1557"/>
      <c r="L784" s="1557"/>
      <c r="M784" s="1557"/>
      <c r="N784" s="1557"/>
      <c r="O784" s="1558"/>
      <c r="P784" s="1558"/>
      <c r="Q784" s="1555"/>
      <c r="R784" s="1375"/>
      <c r="S784" s="1559"/>
      <c r="T784" s="1558"/>
      <c r="U784" s="1555"/>
      <c r="V784" s="1555"/>
      <c r="W784" s="1375"/>
      <c r="X784" s="1555"/>
      <c r="Y784" s="1375"/>
      <c r="Z784" s="1555"/>
      <c r="AA784" s="1375"/>
      <c r="AB784" s="1556"/>
      <c r="AC784" s="1560"/>
      <c r="AD784" s="1561"/>
      <c r="AE784" s="1558"/>
      <c r="AF784" s="1558"/>
      <c r="AG784" s="1558"/>
      <c r="AH784" s="1562"/>
      <c r="AI784" s="1563"/>
      <c r="AJ784" s="1563"/>
      <c r="AK784" s="1563"/>
      <c r="AL784" s="1564"/>
      <c r="AM784" s="1563"/>
      <c r="AN784" s="1563"/>
      <c r="AO784" s="1555"/>
      <c r="AP784" s="1378"/>
      <c r="AQ784" s="1565"/>
      <c r="AR784" s="1566"/>
    </row>
    <row r="785" spans="1:44" s="1350" customFormat="1">
      <c r="A785" s="1553"/>
      <c r="B785" s="1554"/>
      <c r="C785" s="271" t="s">
        <v>322</v>
      </c>
      <c r="D785" s="1571"/>
      <c r="E785" s="1572"/>
      <c r="F785" s="1573"/>
      <c r="G785" s="1572"/>
      <c r="H785" s="1573"/>
      <c r="I785" s="1572"/>
      <c r="J785" s="1556"/>
      <c r="K785" s="1574"/>
      <c r="L785" s="1574"/>
      <c r="M785" s="1574"/>
      <c r="N785" s="1574"/>
      <c r="O785" s="1574"/>
      <c r="P785" s="1574"/>
      <c r="Q785" s="1573"/>
      <c r="R785" s="1572"/>
      <c r="S785" s="1559"/>
      <c r="T785" s="1574"/>
      <c r="U785" s="1573"/>
      <c r="V785" s="1573"/>
      <c r="W785" s="1572"/>
      <c r="X785" s="1573"/>
      <c r="Y785" s="1572"/>
      <c r="Z785" s="1573"/>
      <c r="AA785" s="1572"/>
      <c r="AB785" s="1556"/>
      <c r="AC785" s="1571"/>
      <c r="AD785" s="1575"/>
      <c r="AE785" s="1574"/>
      <c r="AF785" s="1574"/>
      <c r="AG785" s="1574"/>
      <c r="AH785" s="1562"/>
      <c r="AI785" s="1576"/>
      <c r="AJ785" s="1576"/>
      <c r="AK785" s="1576"/>
      <c r="AL785" s="1564"/>
      <c r="AM785" s="1576"/>
      <c r="AN785" s="1576"/>
      <c r="AO785" s="1573"/>
      <c r="AP785" s="1577"/>
      <c r="AQ785" s="1578"/>
      <c r="AR785" s="1579"/>
    </row>
    <row r="786" spans="1:44" s="1350" customFormat="1">
      <c r="A786" s="1553"/>
      <c r="B786" s="1554"/>
      <c r="C786" s="271" t="s">
        <v>424</v>
      </c>
      <c r="D786" s="1560"/>
      <c r="E786" s="40"/>
      <c r="F786" s="1580"/>
      <c r="G786" s="40"/>
      <c r="H786" s="1580"/>
      <c r="I786" s="40"/>
      <c r="J786" s="1556"/>
      <c r="K786" s="1557"/>
      <c r="L786" s="1557"/>
      <c r="M786" s="1557"/>
      <c r="N786" s="1557"/>
      <c r="O786" s="1557"/>
      <c r="P786" s="1557"/>
      <c r="Q786" s="1580"/>
      <c r="R786" s="40"/>
      <c r="S786" s="1559"/>
      <c r="T786" s="1557"/>
      <c r="U786" s="1580"/>
      <c r="V786" s="1580"/>
      <c r="W786" s="40"/>
      <c r="X786" s="1580"/>
      <c r="Y786" s="40"/>
      <c r="Z786" s="1580"/>
      <c r="AA786" s="40"/>
      <c r="AB786" s="1556"/>
      <c r="AC786" s="1560"/>
      <c r="AD786" s="1561"/>
      <c r="AE786" s="1557"/>
      <c r="AF786" s="1557"/>
      <c r="AG786" s="1557"/>
      <c r="AH786" s="1562"/>
      <c r="AI786" s="1581"/>
      <c r="AJ786" s="1581"/>
      <c r="AK786" s="1581"/>
      <c r="AL786" s="1564"/>
      <c r="AM786" s="1581"/>
      <c r="AN786" s="1581"/>
      <c r="AO786" s="1555"/>
      <c r="AP786" s="1378"/>
      <c r="AQ786" s="1565"/>
      <c r="AR786" s="1566"/>
    </row>
    <row r="787" spans="1:44" s="1350" customFormat="1">
      <c r="A787" s="1553"/>
      <c r="B787" s="1554"/>
      <c r="C787" s="275" t="s">
        <v>425</v>
      </c>
      <c r="D787" s="1559"/>
      <c r="E787" s="1386"/>
      <c r="F787" s="1567"/>
      <c r="G787" s="1386"/>
      <c r="H787" s="1567"/>
      <c r="I787" s="1386"/>
      <c r="J787" s="1556"/>
      <c r="K787" s="1557"/>
      <c r="L787" s="1557"/>
      <c r="M787" s="1557"/>
      <c r="N787" s="1557"/>
      <c r="O787" s="1556"/>
      <c r="P787" s="1556"/>
      <c r="Q787" s="1567"/>
      <c r="R787" s="1386"/>
      <c r="S787" s="1559"/>
      <c r="T787" s="1556"/>
      <c r="U787" s="1567"/>
      <c r="V787" s="1567"/>
      <c r="W787" s="1386"/>
      <c r="X787" s="1567"/>
      <c r="Y787" s="1386"/>
      <c r="Z787" s="1567"/>
      <c r="AA787" s="1386"/>
      <c r="AB787" s="1556"/>
      <c r="AC787" s="1560"/>
      <c r="AD787" s="1561"/>
      <c r="AE787" s="1556"/>
      <c r="AF787" s="1556"/>
      <c r="AG787" s="1556"/>
      <c r="AH787" s="1562"/>
      <c r="AI787" s="1568"/>
      <c r="AJ787" s="1568"/>
      <c r="AK787" s="1568"/>
      <c r="AL787" s="1564"/>
      <c r="AM787" s="1568"/>
      <c r="AN787" s="1568"/>
      <c r="AO787" s="1582"/>
      <c r="AP787" s="1583"/>
      <c r="AQ787" s="1584"/>
      <c r="AR787" s="1569"/>
    </row>
    <row r="788" spans="1:44" s="1350" customFormat="1" ht="13.5" thickBot="1">
      <c r="A788" s="1553"/>
      <c r="B788" s="1585"/>
      <c r="C788" s="276" t="s">
        <v>782</v>
      </c>
      <c r="D788" s="1586"/>
      <c r="E788" s="1587"/>
      <c r="F788" s="1588"/>
      <c r="G788" s="1587"/>
      <c r="H788" s="1588"/>
      <c r="I788" s="1587"/>
      <c r="J788" s="1589"/>
      <c r="K788" s="1590"/>
      <c r="L788" s="1590"/>
      <c r="M788" s="1590"/>
      <c r="N788" s="1590"/>
      <c r="O788" s="1590"/>
      <c r="P788" s="1591"/>
      <c r="Q788" s="1588"/>
      <c r="R788" s="1587"/>
      <c r="S788" s="1592"/>
      <c r="T788" s="1593"/>
      <c r="U788" s="1594"/>
      <c r="V788" s="1591"/>
      <c r="W788" s="1587"/>
      <c r="X788" s="1588"/>
      <c r="Y788" s="1587"/>
      <c r="Z788" s="1588"/>
      <c r="AA788" s="1587"/>
      <c r="AB788" s="1589"/>
      <c r="AC788" s="1595"/>
      <c r="AD788" s="1587"/>
      <c r="AE788" s="1590"/>
      <c r="AF788" s="1593"/>
      <c r="AG788" s="1593"/>
      <c r="AH788" s="1596"/>
      <c r="AI788" s="1597"/>
      <c r="AJ788" s="1598"/>
      <c r="AK788" s="1599"/>
      <c r="AL788" s="1600"/>
      <c r="AM788" s="1586"/>
      <c r="AN788" s="1601"/>
      <c r="AO788" s="1602"/>
      <c r="AP788" s="1603"/>
      <c r="AQ788" s="1595"/>
      <c r="AR788" s="1604"/>
    </row>
    <row r="789" spans="1:44" s="1350" customFormat="1">
      <c r="A789" s="1553"/>
      <c r="B789" s="1605"/>
      <c r="C789" s="319" t="s">
        <v>414</v>
      </c>
      <c r="D789" s="1540"/>
      <c r="E789" s="1369"/>
      <c r="F789" s="1541"/>
      <c r="G789" s="1369"/>
      <c r="H789" s="1541"/>
      <c r="I789" s="1369"/>
      <c r="J789" s="1542"/>
      <c r="K789" s="1543"/>
      <c r="L789" s="1543"/>
      <c r="M789" s="1543"/>
      <c r="N789" s="1543"/>
      <c r="O789" s="1544"/>
      <c r="P789" s="1544"/>
      <c r="Q789" s="1541"/>
      <c r="R789" s="1369"/>
      <c r="S789" s="1545"/>
      <c r="T789" s="1544"/>
      <c r="U789" s="1541"/>
      <c r="V789" s="1541"/>
      <c r="W789" s="1369"/>
      <c r="X789" s="1541"/>
      <c r="Y789" s="1369"/>
      <c r="Z789" s="1541"/>
      <c r="AA789" s="1369"/>
      <c r="AB789" s="1542"/>
      <c r="AC789" s="1546"/>
      <c r="AD789" s="1547"/>
      <c r="AE789" s="1544"/>
      <c r="AF789" s="1544"/>
      <c r="AG789" s="1544"/>
      <c r="AH789" s="1548"/>
      <c r="AI789" s="1549"/>
      <c r="AJ789" s="1549"/>
      <c r="AK789" s="1549"/>
      <c r="AL789" s="1550"/>
      <c r="AM789" s="1549"/>
      <c r="AN789" s="1549"/>
      <c r="AO789" s="1541"/>
      <c r="AP789" s="1372"/>
      <c r="AQ789" s="1551"/>
      <c r="AR789" s="1552"/>
    </row>
    <row r="790" spans="1:44" s="1350" customFormat="1">
      <c r="A790" s="1553"/>
      <c r="B790" s="1554"/>
      <c r="C790" s="270" t="s">
        <v>11</v>
      </c>
      <c r="E790" s="1375"/>
      <c r="F790" s="1555"/>
      <c r="G790" s="1375"/>
      <c r="H790" s="1555"/>
      <c r="I790" s="1375"/>
      <c r="J790" s="1556"/>
      <c r="K790" s="1557"/>
      <c r="L790" s="1557"/>
      <c r="M790" s="1557"/>
      <c r="N790" s="1557"/>
      <c r="O790" s="1558"/>
      <c r="P790" s="1558"/>
      <c r="Q790" s="1555"/>
      <c r="R790" s="1375"/>
      <c r="S790" s="1559"/>
      <c r="T790" s="1558"/>
      <c r="U790" s="1555"/>
      <c r="V790" s="1555"/>
      <c r="W790" s="1375"/>
      <c r="X790" s="1555"/>
      <c r="Y790" s="1375"/>
      <c r="Z790" s="1555"/>
      <c r="AA790" s="1375"/>
      <c r="AB790" s="1556"/>
      <c r="AC790" s="1560"/>
      <c r="AD790" s="1561"/>
      <c r="AE790" s="1558"/>
      <c r="AF790" s="1558"/>
      <c r="AG790" s="1558"/>
      <c r="AH790" s="1562"/>
      <c r="AI790" s="1563"/>
      <c r="AJ790" s="1563"/>
      <c r="AK790" s="1563"/>
      <c r="AL790" s="1564"/>
      <c r="AM790" s="1563"/>
      <c r="AN790" s="1563"/>
      <c r="AO790" s="1555"/>
      <c r="AP790" s="1378"/>
      <c r="AQ790" s="1565"/>
      <c r="AR790" s="1566"/>
    </row>
    <row r="791" spans="1:44" s="1350" customFormat="1">
      <c r="A791" s="1553"/>
      <c r="B791" s="1554"/>
      <c r="C791" s="271" t="s">
        <v>4</v>
      </c>
      <c r="D791" s="1559"/>
      <c r="E791" s="1386"/>
      <c r="F791" s="1567"/>
      <c r="G791" s="1386"/>
      <c r="H791" s="1567"/>
      <c r="I791" s="1386"/>
      <c r="J791" s="1556"/>
      <c r="K791" s="1557"/>
      <c r="L791" s="1557"/>
      <c r="M791" s="1557"/>
      <c r="N791" s="1557"/>
      <c r="O791" s="1556"/>
      <c r="P791" s="1556"/>
      <c r="Q791" s="1567"/>
      <c r="R791" s="1386"/>
      <c r="S791" s="1559"/>
      <c r="T791" s="1556"/>
      <c r="U791" s="1567"/>
      <c r="V791" s="1567"/>
      <c r="W791" s="1386"/>
      <c r="X791" s="1567"/>
      <c r="Y791" s="1386"/>
      <c r="Z791" s="1567"/>
      <c r="AA791" s="1386"/>
      <c r="AB791" s="1556"/>
      <c r="AC791" s="1560"/>
      <c r="AD791" s="1561"/>
      <c r="AE791" s="1556"/>
      <c r="AF791" s="1556"/>
      <c r="AG791" s="1556"/>
      <c r="AH791" s="1562"/>
      <c r="AI791" s="1568"/>
      <c r="AJ791" s="1568"/>
      <c r="AK791" s="1568"/>
      <c r="AL791" s="1564"/>
      <c r="AM791" s="1568"/>
      <c r="AN791" s="1568"/>
      <c r="AO791" s="1555"/>
      <c r="AP791" s="1378"/>
      <c r="AQ791" s="1565"/>
      <c r="AR791" s="1569"/>
    </row>
    <row r="792" spans="1:44" s="1350" customFormat="1">
      <c r="A792" s="1553"/>
      <c r="B792" s="1554"/>
      <c r="C792" s="272" t="s">
        <v>943</v>
      </c>
      <c r="E792" s="1375"/>
      <c r="F792" s="1555"/>
      <c r="G792" s="1375"/>
      <c r="H792" s="1555"/>
      <c r="I792" s="1375"/>
      <c r="J792" s="1556"/>
      <c r="K792" s="1557"/>
      <c r="L792" s="1557"/>
      <c r="M792" s="1557"/>
      <c r="N792" s="1557"/>
      <c r="O792" s="1558"/>
      <c r="P792" s="1558"/>
      <c r="Q792" s="1555"/>
      <c r="R792" s="1375"/>
      <c r="S792" s="1559"/>
      <c r="T792" s="1558"/>
      <c r="U792" s="1555"/>
      <c r="V792" s="1555"/>
      <c r="W792" s="1375"/>
      <c r="X792" s="1555"/>
      <c r="Y792" s="1375"/>
      <c r="Z792" s="1555"/>
      <c r="AA792" s="1375"/>
      <c r="AB792" s="1556"/>
      <c r="AC792" s="1560"/>
      <c r="AD792" s="1561"/>
      <c r="AE792" s="1558"/>
      <c r="AF792" s="1558"/>
      <c r="AG792" s="1558"/>
      <c r="AH792" s="1562"/>
      <c r="AI792" s="1563"/>
      <c r="AJ792" s="1563"/>
      <c r="AK792" s="1563"/>
      <c r="AL792" s="1564"/>
      <c r="AM792" s="1563"/>
      <c r="AN792" s="1563"/>
      <c r="AO792" s="1555"/>
      <c r="AP792" s="1378"/>
      <c r="AQ792" s="1565"/>
      <c r="AR792" s="1566"/>
    </row>
    <row r="793" spans="1:44" s="1350" customFormat="1">
      <c r="A793" s="1553"/>
      <c r="B793" s="1554"/>
      <c r="C793" s="273" t="s">
        <v>944</v>
      </c>
      <c r="E793" s="1375"/>
      <c r="F793" s="1555"/>
      <c r="G793" s="1375"/>
      <c r="H793" s="1555"/>
      <c r="I793" s="1375"/>
      <c r="J793" s="1556"/>
      <c r="K793" s="1557"/>
      <c r="L793" s="1557"/>
      <c r="M793" s="1557"/>
      <c r="N793" s="1557"/>
      <c r="O793" s="1558"/>
      <c r="P793" s="1558"/>
      <c r="Q793" s="1555"/>
      <c r="R793" s="1375"/>
      <c r="S793" s="1559"/>
      <c r="T793" s="1558"/>
      <c r="U793" s="1555"/>
      <c r="V793" s="1555"/>
      <c r="W793" s="1375"/>
      <c r="X793" s="1555"/>
      <c r="Y793" s="1375"/>
      <c r="Z793" s="1555"/>
      <c r="AA793" s="1375"/>
      <c r="AB793" s="1556"/>
      <c r="AC793" s="1560"/>
      <c r="AD793" s="1561"/>
      <c r="AE793" s="1558"/>
      <c r="AF793" s="1558"/>
      <c r="AG793" s="1558"/>
      <c r="AH793" s="1562"/>
      <c r="AI793" s="1563"/>
      <c r="AJ793" s="1563"/>
      <c r="AK793" s="1563"/>
      <c r="AL793" s="1564"/>
      <c r="AM793" s="1563"/>
      <c r="AN793" s="1563"/>
      <c r="AO793" s="1555"/>
      <c r="AP793" s="1378"/>
      <c r="AQ793" s="1565"/>
      <c r="AR793" s="1566"/>
    </row>
    <row r="794" spans="1:44" s="1350" customFormat="1">
      <c r="A794" s="1553"/>
      <c r="B794" s="1554"/>
      <c r="C794" s="272" t="s">
        <v>945</v>
      </c>
      <c r="E794" s="1375"/>
      <c r="F794" s="1555"/>
      <c r="G794" s="1375"/>
      <c r="H794" s="1555"/>
      <c r="I794" s="1375"/>
      <c r="J794" s="1556"/>
      <c r="K794" s="1557"/>
      <c r="L794" s="1557"/>
      <c r="M794" s="1557"/>
      <c r="N794" s="1557"/>
      <c r="O794" s="1558"/>
      <c r="P794" s="1558"/>
      <c r="Q794" s="1555"/>
      <c r="R794" s="1375"/>
      <c r="S794" s="1559"/>
      <c r="T794" s="1558"/>
      <c r="U794" s="1555"/>
      <c r="V794" s="1555"/>
      <c r="W794" s="1375"/>
      <c r="X794" s="1555"/>
      <c r="Y794" s="1375"/>
      <c r="Z794" s="1555"/>
      <c r="AA794" s="1375"/>
      <c r="AB794" s="1556"/>
      <c r="AC794" s="1560"/>
      <c r="AD794" s="1561"/>
      <c r="AE794" s="1558"/>
      <c r="AF794" s="1558"/>
      <c r="AG794" s="1558"/>
      <c r="AH794" s="1562"/>
      <c r="AI794" s="1563"/>
      <c r="AJ794" s="1563"/>
      <c r="AK794" s="1563"/>
      <c r="AL794" s="1564"/>
      <c r="AM794" s="1563"/>
      <c r="AN794" s="1563"/>
      <c r="AO794" s="1555"/>
      <c r="AP794" s="1378"/>
      <c r="AQ794" s="1565"/>
      <c r="AR794" s="1566"/>
    </row>
    <row r="795" spans="1:44" s="1350" customFormat="1">
      <c r="A795" s="1553"/>
      <c r="B795" s="1554"/>
      <c r="C795" s="273" t="s">
        <v>946</v>
      </c>
      <c r="E795" s="1375"/>
      <c r="F795" s="1555"/>
      <c r="G795" s="1375"/>
      <c r="H795" s="1555"/>
      <c r="I795" s="1375"/>
      <c r="J795" s="1556"/>
      <c r="K795" s="1557"/>
      <c r="L795" s="1557"/>
      <c r="M795" s="1557"/>
      <c r="N795" s="1557"/>
      <c r="O795" s="1558"/>
      <c r="P795" s="1558"/>
      <c r="Q795" s="1555"/>
      <c r="R795" s="1375"/>
      <c r="S795" s="1559"/>
      <c r="T795" s="1558"/>
      <c r="U795" s="1555"/>
      <c r="V795" s="1555"/>
      <c r="W795" s="1375"/>
      <c r="X795" s="1555"/>
      <c r="Y795" s="1375"/>
      <c r="Z795" s="1555"/>
      <c r="AA795" s="1375"/>
      <c r="AB795" s="1556"/>
      <c r="AC795" s="1560"/>
      <c r="AD795" s="1561"/>
      <c r="AE795" s="1558"/>
      <c r="AF795" s="1558"/>
      <c r="AG795" s="1558"/>
      <c r="AH795" s="1562"/>
      <c r="AI795" s="1563"/>
      <c r="AJ795" s="1563"/>
      <c r="AK795" s="1563"/>
      <c r="AL795" s="1564"/>
      <c r="AM795" s="1563"/>
      <c r="AN795" s="1563"/>
      <c r="AO795" s="1555"/>
      <c r="AP795" s="1378"/>
      <c r="AQ795" s="1565"/>
      <c r="AR795" s="1566"/>
    </row>
    <row r="796" spans="1:44" s="1350" customFormat="1">
      <c r="A796" s="1553"/>
      <c r="B796" s="1554"/>
      <c r="C796" s="272" t="s">
        <v>947</v>
      </c>
      <c r="E796" s="1375"/>
      <c r="F796" s="1555"/>
      <c r="G796" s="1375"/>
      <c r="H796" s="1555"/>
      <c r="I796" s="1375"/>
      <c r="J796" s="1556"/>
      <c r="K796" s="1557"/>
      <c r="L796" s="1557"/>
      <c r="M796" s="1557"/>
      <c r="N796" s="1557"/>
      <c r="O796" s="1558"/>
      <c r="P796" s="1558"/>
      <c r="Q796" s="1555"/>
      <c r="R796" s="1375"/>
      <c r="S796" s="1559"/>
      <c r="T796" s="1558"/>
      <c r="U796" s="1555"/>
      <c r="V796" s="1555"/>
      <c r="W796" s="1375"/>
      <c r="X796" s="1555"/>
      <c r="Y796" s="1375"/>
      <c r="Z796" s="1555"/>
      <c r="AA796" s="1375"/>
      <c r="AB796" s="1556"/>
      <c r="AC796" s="1560"/>
      <c r="AD796" s="1561"/>
      <c r="AE796" s="1558"/>
      <c r="AF796" s="1558"/>
      <c r="AG796" s="1558"/>
      <c r="AH796" s="1562"/>
      <c r="AI796" s="1563"/>
      <c r="AJ796" s="1563"/>
      <c r="AK796" s="1563"/>
      <c r="AL796" s="1564"/>
      <c r="AM796" s="1563"/>
      <c r="AN796" s="1563"/>
      <c r="AO796" s="1555"/>
      <c r="AP796" s="1378"/>
      <c r="AQ796" s="1565"/>
      <c r="AR796" s="1566"/>
    </row>
    <row r="797" spans="1:44" s="1350" customFormat="1">
      <c r="A797" s="1553"/>
      <c r="B797" s="1554"/>
      <c r="C797" s="273" t="s">
        <v>948</v>
      </c>
      <c r="E797" s="1375"/>
      <c r="F797" s="1555"/>
      <c r="G797" s="1375"/>
      <c r="H797" s="1555"/>
      <c r="I797" s="1375"/>
      <c r="J797" s="1556"/>
      <c r="K797" s="1557"/>
      <c r="L797" s="1557"/>
      <c r="M797" s="1557"/>
      <c r="N797" s="1557"/>
      <c r="O797" s="1558"/>
      <c r="P797" s="1558"/>
      <c r="Q797" s="1555"/>
      <c r="R797" s="1375"/>
      <c r="S797" s="1559"/>
      <c r="T797" s="1558"/>
      <c r="U797" s="1555"/>
      <c r="V797" s="1555"/>
      <c r="W797" s="1375"/>
      <c r="X797" s="1555"/>
      <c r="Y797" s="1375"/>
      <c r="Z797" s="1555"/>
      <c r="AA797" s="1375"/>
      <c r="AB797" s="1556"/>
      <c r="AC797" s="1560"/>
      <c r="AD797" s="1561"/>
      <c r="AE797" s="1558"/>
      <c r="AF797" s="1558"/>
      <c r="AG797" s="1558"/>
      <c r="AH797" s="1562"/>
      <c r="AI797" s="1563"/>
      <c r="AJ797" s="1563"/>
      <c r="AK797" s="1563"/>
      <c r="AL797" s="1564"/>
      <c r="AM797" s="1563"/>
      <c r="AN797" s="1563"/>
      <c r="AO797" s="1555"/>
      <c r="AP797" s="1378"/>
      <c r="AQ797" s="1565"/>
      <c r="AR797" s="1566"/>
    </row>
    <row r="798" spans="1:44" s="1350" customFormat="1">
      <c r="A798" s="1553"/>
      <c r="B798" s="1554"/>
      <c r="C798" s="271" t="s">
        <v>10</v>
      </c>
      <c r="D798" s="1559"/>
      <c r="E798" s="1386"/>
      <c r="F798" s="1567"/>
      <c r="G798" s="1386"/>
      <c r="H798" s="1567"/>
      <c r="I798" s="1386"/>
      <c r="J798" s="1556"/>
      <c r="K798" s="1557"/>
      <c r="L798" s="1557"/>
      <c r="M798" s="1557"/>
      <c r="N798" s="1557"/>
      <c r="O798" s="1556"/>
      <c r="P798" s="1556"/>
      <c r="Q798" s="1567"/>
      <c r="R798" s="1386"/>
      <c r="S798" s="1559"/>
      <c r="T798" s="1556"/>
      <c r="U798" s="1567"/>
      <c r="V798" s="1567"/>
      <c r="W798" s="1386"/>
      <c r="X798" s="1567"/>
      <c r="Y798" s="1386"/>
      <c r="Z798" s="1567"/>
      <c r="AA798" s="1386"/>
      <c r="AB798" s="1556"/>
      <c r="AC798" s="1560"/>
      <c r="AD798" s="1561"/>
      <c r="AE798" s="1556"/>
      <c r="AF798" s="1556"/>
      <c r="AG798" s="1556"/>
      <c r="AH798" s="1562"/>
      <c r="AI798" s="1568"/>
      <c r="AJ798" s="1568"/>
      <c r="AK798" s="1568"/>
      <c r="AL798" s="1564"/>
      <c r="AM798" s="1568"/>
      <c r="AN798" s="1568"/>
      <c r="AO798" s="1555"/>
      <c r="AP798" s="1378"/>
      <c r="AQ798" s="1565"/>
      <c r="AR798" s="1569"/>
    </row>
    <row r="799" spans="1:44" s="1350" customFormat="1">
      <c r="A799" s="1553"/>
      <c r="B799" s="1554"/>
      <c r="C799" s="272" t="s">
        <v>417</v>
      </c>
      <c r="D799" s="1559"/>
      <c r="E799" s="1386"/>
      <c r="F799" s="1567"/>
      <c r="G799" s="1386"/>
      <c r="H799" s="1567"/>
      <c r="I799" s="1386"/>
      <c r="J799" s="1556"/>
      <c r="K799" s="1557"/>
      <c r="L799" s="1557"/>
      <c r="M799" s="1557"/>
      <c r="N799" s="1557"/>
      <c r="O799" s="1556"/>
      <c r="P799" s="1556"/>
      <c r="Q799" s="1567"/>
      <c r="R799" s="1386"/>
      <c r="S799" s="1559"/>
      <c r="T799" s="1556"/>
      <c r="U799" s="1567"/>
      <c r="V799" s="1567"/>
      <c r="W799" s="1386"/>
      <c r="X799" s="1567"/>
      <c r="Y799" s="1386"/>
      <c r="Z799" s="1567"/>
      <c r="AA799" s="1386"/>
      <c r="AB799" s="1556"/>
      <c r="AC799" s="1560"/>
      <c r="AD799" s="1561"/>
      <c r="AE799" s="1556"/>
      <c r="AF799" s="1556"/>
      <c r="AG799" s="1556"/>
      <c r="AH799" s="1562"/>
      <c r="AI799" s="1568"/>
      <c r="AJ799" s="1568"/>
      <c r="AK799" s="1568"/>
      <c r="AL799" s="1564"/>
      <c r="AM799" s="1568"/>
      <c r="AN799" s="1568"/>
      <c r="AO799" s="1555"/>
      <c r="AP799" s="1378"/>
      <c r="AQ799" s="1565"/>
      <c r="AR799" s="1569"/>
    </row>
    <row r="800" spans="1:44" s="1350" customFormat="1" ht="15">
      <c r="A800" s="1553"/>
      <c r="B800" s="1570" t="s">
        <v>373</v>
      </c>
      <c r="C800" s="273" t="s">
        <v>949</v>
      </c>
      <c r="E800" s="1375"/>
      <c r="F800" s="1555"/>
      <c r="G800" s="1375"/>
      <c r="H800" s="1555"/>
      <c r="I800" s="1375"/>
      <c r="J800" s="1556"/>
      <c r="K800" s="1557"/>
      <c r="L800" s="1557"/>
      <c r="M800" s="1557"/>
      <c r="N800" s="1557"/>
      <c r="O800" s="1558"/>
      <c r="P800" s="1558"/>
      <c r="Q800" s="1555"/>
      <c r="R800" s="1375"/>
      <c r="S800" s="1559"/>
      <c r="T800" s="1558"/>
      <c r="U800" s="1555"/>
      <c r="V800" s="1555"/>
      <c r="W800" s="1375"/>
      <c r="X800" s="1555"/>
      <c r="Y800" s="1375"/>
      <c r="Z800" s="1555"/>
      <c r="AA800" s="1375"/>
      <c r="AB800" s="1556"/>
      <c r="AC800" s="1560"/>
      <c r="AD800" s="1561"/>
      <c r="AE800" s="1558"/>
      <c r="AF800" s="1558"/>
      <c r="AG800" s="1558"/>
      <c r="AH800" s="1562"/>
      <c r="AI800" s="1563"/>
      <c r="AJ800" s="1563"/>
      <c r="AK800" s="1563"/>
      <c r="AL800" s="1564"/>
      <c r="AM800" s="1563"/>
      <c r="AN800" s="1563"/>
      <c r="AO800" s="1555"/>
      <c r="AP800" s="1378"/>
      <c r="AQ800" s="1565"/>
      <c r="AR800" s="1566"/>
    </row>
    <row r="801" spans="1:44" s="1350" customFormat="1">
      <c r="A801" s="1553"/>
      <c r="B801" s="1554"/>
      <c r="C801" s="273" t="s">
        <v>950</v>
      </c>
      <c r="D801" s="1559"/>
      <c r="E801" s="1386"/>
      <c r="F801" s="1567"/>
      <c r="G801" s="1386"/>
      <c r="H801" s="1567"/>
      <c r="I801" s="1386"/>
      <c r="J801" s="1556"/>
      <c r="K801" s="1557"/>
      <c r="L801" s="1557"/>
      <c r="M801" s="1557"/>
      <c r="N801" s="1557"/>
      <c r="O801" s="1556"/>
      <c r="P801" s="1556"/>
      <c r="Q801" s="1567"/>
      <c r="R801" s="1386"/>
      <c r="S801" s="1559"/>
      <c r="T801" s="1556"/>
      <c r="U801" s="1567"/>
      <c r="V801" s="1567"/>
      <c r="W801" s="1386"/>
      <c r="X801" s="1567"/>
      <c r="Y801" s="1386"/>
      <c r="Z801" s="1567"/>
      <c r="AA801" s="1386"/>
      <c r="AB801" s="1556"/>
      <c r="AC801" s="1560"/>
      <c r="AD801" s="1561"/>
      <c r="AE801" s="1556"/>
      <c r="AF801" s="1556"/>
      <c r="AG801" s="1556"/>
      <c r="AH801" s="1562"/>
      <c r="AI801" s="1568"/>
      <c r="AJ801" s="1568"/>
      <c r="AK801" s="1568"/>
      <c r="AL801" s="1564"/>
      <c r="AM801" s="1568"/>
      <c r="AN801" s="1568"/>
      <c r="AO801" s="1555"/>
      <c r="AP801" s="1378"/>
      <c r="AQ801" s="1565"/>
      <c r="AR801" s="1569"/>
    </row>
    <row r="802" spans="1:44" s="1350" customFormat="1">
      <c r="A802" s="1553"/>
      <c r="B802" s="1554"/>
      <c r="C802" s="274" t="s">
        <v>951</v>
      </c>
      <c r="E802" s="1375"/>
      <c r="F802" s="1555"/>
      <c r="G802" s="1375"/>
      <c r="H802" s="1555"/>
      <c r="I802" s="1375"/>
      <c r="J802" s="1556"/>
      <c r="K802" s="1557"/>
      <c r="L802" s="1557"/>
      <c r="M802" s="1557"/>
      <c r="N802" s="1557"/>
      <c r="O802" s="1558"/>
      <c r="P802" s="1558"/>
      <c r="Q802" s="1555"/>
      <c r="R802" s="1375"/>
      <c r="S802" s="1559"/>
      <c r="T802" s="1558"/>
      <c r="U802" s="1555"/>
      <c r="V802" s="1555"/>
      <c r="W802" s="1375"/>
      <c r="X802" s="1555"/>
      <c r="Y802" s="1375"/>
      <c r="Z802" s="1555"/>
      <c r="AA802" s="1375"/>
      <c r="AB802" s="1556"/>
      <c r="AC802" s="1560"/>
      <c r="AD802" s="1561"/>
      <c r="AE802" s="1558"/>
      <c r="AF802" s="1558"/>
      <c r="AG802" s="1558"/>
      <c r="AH802" s="1562"/>
      <c r="AI802" s="1563"/>
      <c r="AJ802" s="1563"/>
      <c r="AK802" s="1563"/>
      <c r="AL802" s="1564"/>
      <c r="AM802" s="1563"/>
      <c r="AN802" s="1563"/>
      <c r="AO802" s="1555"/>
      <c r="AP802" s="1378"/>
      <c r="AQ802" s="1565"/>
      <c r="AR802" s="1566"/>
    </row>
    <row r="803" spans="1:44" s="1350" customFormat="1">
      <c r="A803" s="1553"/>
      <c r="B803" s="1554"/>
      <c r="C803" s="274" t="s">
        <v>952</v>
      </c>
      <c r="E803" s="1375"/>
      <c r="F803" s="1555"/>
      <c r="G803" s="1375"/>
      <c r="H803" s="1555"/>
      <c r="I803" s="1375"/>
      <c r="J803" s="1556"/>
      <c r="K803" s="1557"/>
      <c r="L803" s="1557"/>
      <c r="M803" s="1557"/>
      <c r="N803" s="1557"/>
      <c r="O803" s="1558"/>
      <c r="P803" s="1558"/>
      <c r="Q803" s="1555"/>
      <c r="R803" s="1375"/>
      <c r="S803" s="1559"/>
      <c r="T803" s="1558"/>
      <c r="U803" s="1555"/>
      <c r="V803" s="1555"/>
      <c r="W803" s="1375"/>
      <c r="X803" s="1555"/>
      <c r="Y803" s="1375"/>
      <c r="Z803" s="1555"/>
      <c r="AA803" s="1375"/>
      <c r="AB803" s="1556"/>
      <c r="AC803" s="1560"/>
      <c r="AD803" s="1561"/>
      <c r="AE803" s="1558"/>
      <c r="AF803" s="1558"/>
      <c r="AG803" s="1558"/>
      <c r="AH803" s="1562"/>
      <c r="AI803" s="1563"/>
      <c r="AJ803" s="1563"/>
      <c r="AK803" s="1563"/>
      <c r="AL803" s="1564"/>
      <c r="AM803" s="1563"/>
      <c r="AN803" s="1563"/>
      <c r="AO803" s="1555"/>
      <c r="AP803" s="1378"/>
      <c r="AQ803" s="1565"/>
      <c r="AR803" s="1566"/>
    </row>
    <row r="804" spans="1:44" s="1350" customFormat="1">
      <c r="A804" s="1553"/>
      <c r="B804" s="1554"/>
      <c r="C804" s="274" t="s">
        <v>953</v>
      </c>
      <c r="E804" s="1375"/>
      <c r="F804" s="1555"/>
      <c r="G804" s="1375"/>
      <c r="H804" s="1555"/>
      <c r="I804" s="1375"/>
      <c r="J804" s="1556"/>
      <c r="K804" s="1557"/>
      <c r="L804" s="1557"/>
      <c r="M804" s="1557"/>
      <c r="N804" s="1557"/>
      <c r="O804" s="1558"/>
      <c r="P804" s="1558"/>
      <c r="Q804" s="1555"/>
      <c r="R804" s="1375"/>
      <c r="S804" s="1559"/>
      <c r="T804" s="1558"/>
      <c r="U804" s="1555"/>
      <c r="V804" s="1555"/>
      <c r="W804" s="1375"/>
      <c r="X804" s="1555"/>
      <c r="Y804" s="1375"/>
      <c r="Z804" s="1555"/>
      <c r="AA804" s="1375"/>
      <c r="AB804" s="1556"/>
      <c r="AC804" s="1560"/>
      <c r="AD804" s="1561"/>
      <c r="AE804" s="1558"/>
      <c r="AF804" s="1558"/>
      <c r="AG804" s="1558"/>
      <c r="AH804" s="1562"/>
      <c r="AI804" s="1563"/>
      <c r="AJ804" s="1563"/>
      <c r="AK804" s="1563"/>
      <c r="AL804" s="1564"/>
      <c r="AM804" s="1563"/>
      <c r="AN804" s="1563"/>
      <c r="AO804" s="1555"/>
      <c r="AP804" s="1378"/>
      <c r="AQ804" s="1565"/>
      <c r="AR804" s="1566"/>
    </row>
    <row r="805" spans="1:44" s="1350" customFormat="1">
      <c r="A805" s="1553"/>
      <c r="B805" s="1554"/>
      <c r="C805" s="272" t="s">
        <v>420</v>
      </c>
      <c r="E805" s="1375"/>
      <c r="F805" s="1555"/>
      <c r="G805" s="1375"/>
      <c r="H805" s="1555"/>
      <c r="I805" s="1375"/>
      <c r="J805" s="1556"/>
      <c r="K805" s="1557"/>
      <c r="L805" s="1557"/>
      <c r="M805" s="1557"/>
      <c r="N805" s="1557"/>
      <c r="O805" s="1558"/>
      <c r="P805" s="1558"/>
      <c r="Q805" s="1555"/>
      <c r="R805" s="1375"/>
      <c r="S805" s="1559"/>
      <c r="T805" s="1558"/>
      <c r="U805" s="1555"/>
      <c r="V805" s="1555"/>
      <c r="W805" s="1375"/>
      <c r="X805" s="1555"/>
      <c r="Y805" s="1375"/>
      <c r="Z805" s="1555"/>
      <c r="AA805" s="1375"/>
      <c r="AB805" s="1556"/>
      <c r="AC805" s="1560"/>
      <c r="AD805" s="1561"/>
      <c r="AE805" s="1558"/>
      <c r="AF805" s="1558"/>
      <c r="AG805" s="1558"/>
      <c r="AH805" s="1562"/>
      <c r="AI805" s="1563"/>
      <c r="AJ805" s="1563"/>
      <c r="AK805" s="1563"/>
      <c r="AL805" s="1564"/>
      <c r="AM805" s="1563"/>
      <c r="AN805" s="1563"/>
      <c r="AO805" s="1555"/>
      <c r="AP805" s="1378"/>
      <c r="AQ805" s="1565"/>
      <c r="AR805" s="1566"/>
    </row>
    <row r="806" spans="1:44" s="1350" customFormat="1">
      <c r="A806" s="1553"/>
      <c r="B806" s="1554"/>
      <c r="C806" s="272" t="s">
        <v>421</v>
      </c>
      <c r="D806" s="1384"/>
      <c r="E806" s="1386"/>
      <c r="F806" s="1395"/>
      <c r="G806" s="1386"/>
      <c r="H806" s="1395"/>
      <c r="I806" s="1386"/>
      <c r="J806" s="1556"/>
      <c r="K806" s="1557"/>
      <c r="L806" s="1557"/>
      <c r="M806" s="1557"/>
      <c r="N806" s="1557"/>
      <c r="O806" s="1556"/>
      <c r="P806" s="1556"/>
      <c r="Q806" s="1395"/>
      <c r="R806" s="1386"/>
      <c r="S806" s="1559"/>
      <c r="T806" s="1556"/>
      <c r="U806" s="1567"/>
      <c r="V806" s="1395"/>
      <c r="W806" s="1386"/>
      <c r="X806" s="1395"/>
      <c r="Y806" s="1386"/>
      <c r="Z806" s="1395"/>
      <c r="AA806" s="1386"/>
      <c r="AB806" s="1556"/>
      <c r="AC806" s="1560"/>
      <c r="AD806" s="1561"/>
      <c r="AE806" s="1556"/>
      <c r="AF806" s="1556"/>
      <c r="AG806" s="1556"/>
      <c r="AH806" s="1562"/>
      <c r="AI806" s="1385"/>
      <c r="AJ806" s="1385"/>
      <c r="AK806" s="1385"/>
      <c r="AL806" s="1564"/>
      <c r="AM806" s="1385"/>
      <c r="AN806" s="1385"/>
      <c r="AO806" s="1555"/>
      <c r="AP806" s="1378"/>
      <c r="AQ806" s="1565"/>
      <c r="AR806" s="1569"/>
    </row>
    <row r="807" spans="1:44" s="1350" customFormat="1">
      <c r="A807" s="1553"/>
      <c r="B807" s="1554"/>
      <c r="C807" s="273" t="s">
        <v>954</v>
      </c>
      <c r="E807" s="1375"/>
      <c r="F807" s="1555"/>
      <c r="G807" s="1375"/>
      <c r="H807" s="1555"/>
      <c r="I807" s="1375"/>
      <c r="J807" s="1556"/>
      <c r="K807" s="1557"/>
      <c r="L807" s="1557"/>
      <c r="M807" s="1557"/>
      <c r="N807" s="1557"/>
      <c r="O807" s="1558"/>
      <c r="P807" s="1558"/>
      <c r="Q807" s="1555"/>
      <c r="R807" s="1375"/>
      <c r="S807" s="1559"/>
      <c r="T807" s="1558"/>
      <c r="U807" s="1555"/>
      <c r="V807" s="1555"/>
      <c r="W807" s="1375"/>
      <c r="X807" s="1555"/>
      <c r="Y807" s="1375"/>
      <c r="Z807" s="1555"/>
      <c r="AA807" s="1375"/>
      <c r="AB807" s="1556"/>
      <c r="AC807" s="1560"/>
      <c r="AD807" s="1561"/>
      <c r="AE807" s="1558"/>
      <c r="AF807" s="1558"/>
      <c r="AG807" s="1558"/>
      <c r="AH807" s="1562"/>
      <c r="AI807" s="1563"/>
      <c r="AJ807" s="1563"/>
      <c r="AK807" s="1563"/>
      <c r="AL807" s="1564"/>
      <c r="AM807" s="1563"/>
      <c r="AN807" s="1563"/>
      <c r="AO807" s="1555"/>
      <c r="AP807" s="1378"/>
      <c r="AQ807" s="1565"/>
      <c r="AR807" s="1566"/>
    </row>
    <row r="808" spans="1:44" s="1350" customFormat="1">
      <c r="A808" s="1553"/>
      <c r="B808" s="1554"/>
      <c r="C808" s="273" t="s">
        <v>955</v>
      </c>
      <c r="E808" s="1375"/>
      <c r="F808" s="1555"/>
      <c r="G808" s="1375"/>
      <c r="H808" s="1555"/>
      <c r="I808" s="1375"/>
      <c r="J808" s="1556"/>
      <c r="K808" s="1557"/>
      <c r="L808" s="1557"/>
      <c r="M808" s="1557"/>
      <c r="N808" s="1557"/>
      <c r="O808" s="1558"/>
      <c r="P808" s="1558"/>
      <c r="Q808" s="1555"/>
      <c r="R808" s="1375"/>
      <c r="S808" s="1559"/>
      <c r="T808" s="1558"/>
      <c r="U808" s="1555"/>
      <c r="V808" s="1555"/>
      <c r="W808" s="1375"/>
      <c r="X808" s="1555"/>
      <c r="Y808" s="1375"/>
      <c r="Z808" s="1555"/>
      <c r="AA808" s="1375"/>
      <c r="AB808" s="1556"/>
      <c r="AC808" s="1560"/>
      <c r="AD808" s="1561"/>
      <c r="AE808" s="1558"/>
      <c r="AF808" s="1558"/>
      <c r="AG808" s="1558"/>
      <c r="AH808" s="1562"/>
      <c r="AI808" s="1563"/>
      <c r="AJ808" s="1563"/>
      <c r="AK808" s="1563"/>
      <c r="AL808" s="1564"/>
      <c r="AM808" s="1563"/>
      <c r="AN808" s="1563"/>
      <c r="AO808" s="1555"/>
      <c r="AP808" s="1378"/>
      <c r="AQ808" s="1565"/>
      <c r="AR808" s="1566"/>
    </row>
    <row r="809" spans="1:44" s="1350" customFormat="1">
      <c r="A809" s="1553"/>
      <c r="B809" s="1554"/>
      <c r="C809" s="271" t="s">
        <v>104</v>
      </c>
      <c r="E809" s="1375"/>
      <c r="F809" s="1555"/>
      <c r="G809" s="1375"/>
      <c r="H809" s="1555"/>
      <c r="I809" s="1375"/>
      <c r="J809" s="1556"/>
      <c r="K809" s="1557"/>
      <c r="L809" s="1557"/>
      <c r="M809" s="1557"/>
      <c r="N809" s="1557"/>
      <c r="O809" s="1558"/>
      <c r="P809" s="1558"/>
      <c r="Q809" s="1555"/>
      <c r="R809" s="1375"/>
      <c r="S809" s="1559"/>
      <c r="T809" s="1558"/>
      <c r="U809" s="1555"/>
      <c r="V809" s="1555"/>
      <c r="W809" s="1375"/>
      <c r="X809" s="1555"/>
      <c r="Y809" s="1375"/>
      <c r="Z809" s="1555"/>
      <c r="AA809" s="1375"/>
      <c r="AB809" s="1556"/>
      <c r="AC809" s="1560"/>
      <c r="AD809" s="1561"/>
      <c r="AE809" s="1558"/>
      <c r="AF809" s="1558"/>
      <c r="AG809" s="1558"/>
      <c r="AH809" s="1562"/>
      <c r="AI809" s="1563"/>
      <c r="AJ809" s="1563"/>
      <c r="AK809" s="1563"/>
      <c r="AL809" s="1564"/>
      <c r="AM809" s="1563"/>
      <c r="AN809" s="1563"/>
      <c r="AO809" s="1555"/>
      <c r="AP809" s="1378"/>
      <c r="AQ809" s="1565"/>
      <c r="AR809" s="1566"/>
    </row>
    <row r="810" spans="1:44" s="1350" customFormat="1">
      <c r="A810" s="1553"/>
      <c r="B810" s="1554"/>
      <c r="C810" s="271" t="s">
        <v>322</v>
      </c>
      <c r="D810" s="1571"/>
      <c r="E810" s="1572"/>
      <c r="F810" s="1573"/>
      <c r="G810" s="1572"/>
      <c r="H810" s="1573"/>
      <c r="I810" s="1572"/>
      <c r="J810" s="1556"/>
      <c r="K810" s="1574"/>
      <c r="L810" s="1574"/>
      <c r="M810" s="1574"/>
      <c r="N810" s="1574"/>
      <c r="O810" s="1574"/>
      <c r="P810" s="1574"/>
      <c r="Q810" s="1573"/>
      <c r="R810" s="1572"/>
      <c r="S810" s="1559"/>
      <c r="T810" s="1574"/>
      <c r="U810" s="1573"/>
      <c r="V810" s="1573"/>
      <c r="W810" s="1572"/>
      <c r="X810" s="1573"/>
      <c r="Y810" s="1572"/>
      <c r="Z810" s="1573"/>
      <c r="AA810" s="1572"/>
      <c r="AB810" s="1556"/>
      <c r="AC810" s="1571"/>
      <c r="AD810" s="1575"/>
      <c r="AE810" s="1574"/>
      <c r="AF810" s="1574"/>
      <c r="AG810" s="1574"/>
      <c r="AH810" s="1562"/>
      <c r="AI810" s="1576"/>
      <c r="AJ810" s="1576"/>
      <c r="AK810" s="1576"/>
      <c r="AL810" s="1564"/>
      <c r="AM810" s="1576"/>
      <c r="AN810" s="1576"/>
      <c r="AO810" s="1573"/>
      <c r="AP810" s="1577"/>
      <c r="AQ810" s="1578"/>
      <c r="AR810" s="1579"/>
    </row>
    <row r="811" spans="1:44" s="1350" customFormat="1" ht="23.25">
      <c r="A811" s="1606" t="s">
        <v>364</v>
      </c>
      <c r="B811" s="1554"/>
      <c r="C811" s="271" t="s">
        <v>424</v>
      </c>
      <c r="D811" s="1560"/>
      <c r="E811" s="40"/>
      <c r="F811" s="1580"/>
      <c r="G811" s="40"/>
      <c r="H811" s="1580"/>
      <c r="I811" s="40"/>
      <c r="J811" s="1556"/>
      <c r="K811" s="1557"/>
      <c r="L811" s="1557"/>
      <c r="M811" s="1557"/>
      <c r="N811" s="1557"/>
      <c r="O811" s="1557"/>
      <c r="P811" s="1557"/>
      <c r="Q811" s="1580"/>
      <c r="R811" s="40"/>
      <c r="S811" s="1559"/>
      <c r="T811" s="1557"/>
      <c r="U811" s="1580"/>
      <c r="V811" s="1580"/>
      <c r="W811" s="40"/>
      <c r="X811" s="1580"/>
      <c r="Y811" s="40"/>
      <c r="Z811" s="1580"/>
      <c r="AA811" s="40"/>
      <c r="AB811" s="1556"/>
      <c r="AC811" s="1560"/>
      <c r="AD811" s="1561"/>
      <c r="AE811" s="1557"/>
      <c r="AF811" s="1557"/>
      <c r="AG811" s="1557"/>
      <c r="AH811" s="1562"/>
      <c r="AI811" s="1581"/>
      <c r="AJ811" s="1581"/>
      <c r="AK811" s="1581"/>
      <c r="AL811" s="1564"/>
      <c r="AM811" s="1581"/>
      <c r="AN811" s="1581"/>
      <c r="AO811" s="1555"/>
      <c r="AP811" s="1378"/>
      <c r="AQ811" s="1565"/>
      <c r="AR811" s="1566"/>
    </row>
    <row r="812" spans="1:44" s="1350" customFormat="1">
      <c r="A812" s="1553"/>
      <c r="B812" s="1554"/>
      <c r="C812" s="275" t="s">
        <v>425</v>
      </c>
      <c r="D812" s="1559"/>
      <c r="E812" s="1386"/>
      <c r="F812" s="1567"/>
      <c r="G812" s="1386"/>
      <c r="H812" s="1567"/>
      <c r="I812" s="1386"/>
      <c r="J812" s="1556"/>
      <c r="K812" s="1557"/>
      <c r="L812" s="1557"/>
      <c r="M812" s="1557"/>
      <c r="N812" s="1557"/>
      <c r="O812" s="1556"/>
      <c r="P812" s="1556"/>
      <c r="Q812" s="1567"/>
      <c r="R812" s="1386"/>
      <c r="S812" s="1559"/>
      <c r="T812" s="1556"/>
      <c r="U812" s="1567"/>
      <c r="V812" s="1567"/>
      <c r="W812" s="1386"/>
      <c r="X812" s="1567"/>
      <c r="Y812" s="1386"/>
      <c r="Z812" s="1567"/>
      <c r="AA812" s="1386"/>
      <c r="AB812" s="1556"/>
      <c r="AC812" s="1560"/>
      <c r="AD812" s="1561"/>
      <c r="AE812" s="1556"/>
      <c r="AF812" s="1556"/>
      <c r="AG812" s="1556"/>
      <c r="AH812" s="1562"/>
      <c r="AI812" s="1568"/>
      <c r="AJ812" s="1568"/>
      <c r="AK812" s="1568"/>
      <c r="AL812" s="1564"/>
      <c r="AM812" s="1568"/>
      <c r="AN812" s="1568"/>
      <c r="AO812" s="1582"/>
      <c r="AP812" s="1583"/>
      <c r="AQ812" s="1584"/>
      <c r="AR812" s="1569"/>
    </row>
    <row r="813" spans="1:44" s="1350" customFormat="1" ht="13.5" thickBot="1">
      <c r="A813" s="1553"/>
      <c r="B813" s="1585"/>
      <c r="C813" s="276" t="s">
        <v>782</v>
      </c>
      <c r="D813" s="1586"/>
      <c r="E813" s="1587"/>
      <c r="F813" s="1588"/>
      <c r="G813" s="1587"/>
      <c r="H813" s="1588"/>
      <c r="I813" s="1587"/>
      <c r="J813" s="1589"/>
      <c r="K813" s="1590"/>
      <c r="L813" s="1590"/>
      <c r="M813" s="1590"/>
      <c r="N813" s="1590"/>
      <c r="O813" s="1590"/>
      <c r="P813" s="1591"/>
      <c r="Q813" s="1588"/>
      <c r="R813" s="1587"/>
      <c r="S813" s="1592"/>
      <c r="T813" s="1593"/>
      <c r="U813" s="1594"/>
      <c r="V813" s="1591"/>
      <c r="W813" s="1587"/>
      <c r="X813" s="1588"/>
      <c r="Y813" s="1587"/>
      <c r="Z813" s="1588"/>
      <c r="AA813" s="1587"/>
      <c r="AB813" s="1589"/>
      <c r="AC813" s="1595"/>
      <c r="AD813" s="1587"/>
      <c r="AE813" s="1590"/>
      <c r="AF813" s="1593"/>
      <c r="AG813" s="1593"/>
      <c r="AH813" s="1596"/>
      <c r="AI813" s="1597"/>
      <c r="AJ813" s="1598"/>
      <c r="AK813" s="1599"/>
      <c r="AL813" s="1600"/>
      <c r="AM813" s="1586"/>
      <c r="AN813" s="1601"/>
      <c r="AO813" s="1602"/>
      <c r="AP813" s="1603"/>
      <c r="AQ813" s="1595"/>
      <c r="AR813" s="1604"/>
    </row>
    <row r="814" spans="1:44" s="1350" customFormat="1">
      <c r="A814" s="1553"/>
      <c r="B814" s="1605"/>
      <c r="C814" s="319" t="s">
        <v>414</v>
      </c>
      <c r="D814" s="1540"/>
      <c r="E814" s="1369"/>
      <c r="F814" s="1541"/>
      <c r="G814" s="1369"/>
      <c r="H814" s="1541"/>
      <c r="I814" s="1369"/>
      <c r="J814" s="1542"/>
      <c r="K814" s="1543"/>
      <c r="L814" s="1607"/>
      <c r="M814" s="1543"/>
      <c r="N814" s="1607"/>
      <c r="O814" s="1544"/>
      <c r="P814" s="1544"/>
      <c r="Q814" s="1541"/>
      <c r="R814" s="1369"/>
      <c r="S814" s="1545"/>
      <c r="T814" s="1607"/>
      <c r="U814" s="1541"/>
      <c r="V814" s="1541"/>
      <c r="W814" s="1369"/>
      <c r="X814" s="1541"/>
      <c r="Y814" s="1369"/>
      <c r="Z814" s="1541"/>
      <c r="AA814" s="1369"/>
      <c r="AB814" s="1542"/>
      <c r="AC814" s="1546"/>
      <c r="AD814" s="1547"/>
      <c r="AE814" s="1544"/>
      <c r="AF814" s="1607"/>
      <c r="AG814" s="1544"/>
      <c r="AH814" s="1548"/>
      <c r="AI814" s="1549"/>
      <c r="AJ814" s="1549"/>
      <c r="AK814" s="1549"/>
      <c r="AL814" s="1550"/>
      <c r="AM814" s="1549"/>
      <c r="AN814" s="1549"/>
      <c r="AO814" s="1541"/>
      <c r="AP814" s="1372"/>
      <c r="AQ814" s="1551"/>
      <c r="AR814" s="1552"/>
    </row>
    <row r="815" spans="1:44" s="1350" customFormat="1">
      <c r="A815" s="1553"/>
      <c r="B815" s="1554"/>
      <c r="C815" s="270" t="s">
        <v>11</v>
      </c>
      <c r="E815" s="1375"/>
      <c r="F815" s="1555"/>
      <c r="G815" s="1375"/>
      <c r="H815" s="1555"/>
      <c r="I815" s="1375"/>
      <c r="J815" s="1556"/>
      <c r="K815" s="1557"/>
      <c r="L815" s="1608"/>
      <c r="M815" s="1557"/>
      <c r="N815" s="1608"/>
      <c r="O815" s="1558"/>
      <c r="P815" s="1558"/>
      <c r="Q815" s="1555"/>
      <c r="R815" s="1375"/>
      <c r="S815" s="1559"/>
      <c r="T815" s="1608"/>
      <c r="U815" s="1555"/>
      <c r="V815" s="1555"/>
      <c r="W815" s="1375"/>
      <c r="X815" s="1555"/>
      <c r="Y815" s="1375"/>
      <c r="Z815" s="1555"/>
      <c r="AA815" s="1375"/>
      <c r="AB815" s="1556"/>
      <c r="AC815" s="1560"/>
      <c r="AD815" s="1561"/>
      <c r="AE815" s="1558"/>
      <c r="AF815" s="1608"/>
      <c r="AG815" s="1558"/>
      <c r="AH815" s="1562"/>
      <c r="AI815" s="1563"/>
      <c r="AJ815" s="1563"/>
      <c r="AK815" s="1563"/>
      <c r="AL815" s="1564"/>
      <c r="AM815" s="1563"/>
      <c r="AN815" s="1563"/>
      <c r="AO815" s="1555"/>
      <c r="AP815" s="1378"/>
      <c r="AQ815" s="1565"/>
      <c r="AR815" s="1566"/>
    </row>
    <row r="816" spans="1:44" s="1350" customFormat="1">
      <c r="A816" s="1553"/>
      <c r="B816" s="1554"/>
      <c r="C816" s="271" t="s">
        <v>4</v>
      </c>
      <c r="D816" s="1559"/>
      <c r="E816" s="1386"/>
      <c r="F816" s="1567"/>
      <c r="G816" s="1386"/>
      <c r="H816" s="1567"/>
      <c r="I816" s="1386"/>
      <c r="J816" s="1556"/>
      <c r="K816" s="1557"/>
      <c r="L816" s="1608"/>
      <c r="M816" s="1557"/>
      <c r="N816" s="1608"/>
      <c r="O816" s="1556"/>
      <c r="P816" s="1556"/>
      <c r="Q816" s="1567"/>
      <c r="R816" s="1386"/>
      <c r="S816" s="1559"/>
      <c r="T816" s="1608"/>
      <c r="U816" s="1567"/>
      <c r="V816" s="1567"/>
      <c r="W816" s="1386"/>
      <c r="X816" s="1567"/>
      <c r="Y816" s="1386"/>
      <c r="Z816" s="1567"/>
      <c r="AA816" s="1386"/>
      <c r="AB816" s="1556"/>
      <c r="AC816" s="1560"/>
      <c r="AD816" s="1561"/>
      <c r="AE816" s="1556"/>
      <c r="AF816" s="1608"/>
      <c r="AG816" s="1556"/>
      <c r="AH816" s="1562"/>
      <c r="AI816" s="1568"/>
      <c r="AJ816" s="1568"/>
      <c r="AK816" s="1568"/>
      <c r="AL816" s="1564"/>
      <c r="AM816" s="1568"/>
      <c r="AN816" s="1568"/>
      <c r="AO816" s="1555"/>
      <c r="AP816" s="1378"/>
      <c r="AQ816" s="1565"/>
      <c r="AR816" s="1569"/>
    </row>
    <row r="817" spans="1:44" s="1350" customFormat="1">
      <c r="A817" s="1553"/>
      <c r="B817" s="1554"/>
      <c r="C817" s="272" t="s">
        <v>943</v>
      </c>
      <c r="E817" s="1375"/>
      <c r="F817" s="1555"/>
      <c r="G817" s="1375"/>
      <c r="H817" s="1555"/>
      <c r="I817" s="1375"/>
      <c r="J817" s="1556"/>
      <c r="K817" s="1557"/>
      <c r="L817" s="1608"/>
      <c r="M817" s="1557"/>
      <c r="N817" s="1608"/>
      <c r="O817" s="1558"/>
      <c r="P817" s="1558"/>
      <c r="Q817" s="1555"/>
      <c r="R817" s="1375"/>
      <c r="S817" s="1559"/>
      <c r="T817" s="1608"/>
      <c r="U817" s="1555"/>
      <c r="V817" s="1555"/>
      <c r="W817" s="1375"/>
      <c r="X817" s="1555"/>
      <c r="Y817" s="1375"/>
      <c r="Z817" s="1555"/>
      <c r="AA817" s="1375"/>
      <c r="AB817" s="1556"/>
      <c r="AC817" s="1560"/>
      <c r="AD817" s="1561"/>
      <c r="AE817" s="1558"/>
      <c r="AF817" s="1608"/>
      <c r="AG817" s="1558"/>
      <c r="AH817" s="1562"/>
      <c r="AI817" s="1563"/>
      <c r="AJ817" s="1563"/>
      <c r="AK817" s="1563"/>
      <c r="AL817" s="1564"/>
      <c r="AM817" s="1563"/>
      <c r="AN817" s="1563"/>
      <c r="AO817" s="1555"/>
      <c r="AP817" s="1378"/>
      <c r="AQ817" s="1565"/>
      <c r="AR817" s="1566"/>
    </row>
    <row r="818" spans="1:44" s="1350" customFormat="1">
      <c r="A818" s="1553"/>
      <c r="B818" s="1554"/>
      <c r="C818" s="273" t="s">
        <v>944</v>
      </c>
      <c r="E818" s="1375"/>
      <c r="F818" s="1555"/>
      <c r="G818" s="1375"/>
      <c r="H818" s="1555"/>
      <c r="I818" s="1375"/>
      <c r="J818" s="1556"/>
      <c r="K818" s="1557"/>
      <c r="L818" s="1608"/>
      <c r="M818" s="1557"/>
      <c r="N818" s="1608"/>
      <c r="O818" s="1558"/>
      <c r="P818" s="1558"/>
      <c r="Q818" s="1555"/>
      <c r="R818" s="1375"/>
      <c r="S818" s="1559"/>
      <c r="T818" s="1608"/>
      <c r="U818" s="1555"/>
      <c r="V818" s="1555"/>
      <c r="W818" s="1375"/>
      <c r="X818" s="1555"/>
      <c r="Y818" s="1375"/>
      <c r="Z818" s="1555"/>
      <c r="AA818" s="1375"/>
      <c r="AB818" s="1556"/>
      <c r="AC818" s="1560"/>
      <c r="AD818" s="1561"/>
      <c r="AE818" s="1558"/>
      <c r="AF818" s="1608"/>
      <c r="AG818" s="1558"/>
      <c r="AH818" s="1562"/>
      <c r="AI818" s="1563"/>
      <c r="AJ818" s="1563"/>
      <c r="AK818" s="1563"/>
      <c r="AL818" s="1564"/>
      <c r="AM818" s="1563"/>
      <c r="AN818" s="1563"/>
      <c r="AO818" s="1555"/>
      <c r="AP818" s="1378"/>
      <c r="AQ818" s="1565"/>
      <c r="AR818" s="1566"/>
    </row>
    <row r="819" spans="1:44" s="1350" customFormat="1">
      <c r="A819" s="1553"/>
      <c r="B819" s="1554"/>
      <c r="C819" s="272" t="s">
        <v>945</v>
      </c>
      <c r="E819" s="1375"/>
      <c r="F819" s="1555"/>
      <c r="G819" s="1375"/>
      <c r="H819" s="1555"/>
      <c r="I819" s="1375"/>
      <c r="J819" s="1556"/>
      <c r="K819" s="1557"/>
      <c r="L819" s="1608"/>
      <c r="M819" s="1557"/>
      <c r="N819" s="1608"/>
      <c r="O819" s="1558"/>
      <c r="P819" s="1558"/>
      <c r="Q819" s="1555"/>
      <c r="R819" s="1375"/>
      <c r="S819" s="1559"/>
      <c r="T819" s="1608"/>
      <c r="U819" s="1555"/>
      <c r="V819" s="1555"/>
      <c r="W819" s="1375"/>
      <c r="X819" s="1555"/>
      <c r="Y819" s="1375"/>
      <c r="Z819" s="1555"/>
      <c r="AA819" s="1375"/>
      <c r="AB819" s="1556"/>
      <c r="AC819" s="1560"/>
      <c r="AD819" s="1561"/>
      <c r="AE819" s="1558"/>
      <c r="AF819" s="1608"/>
      <c r="AG819" s="1558"/>
      <c r="AH819" s="1562"/>
      <c r="AI819" s="1563"/>
      <c r="AJ819" s="1563"/>
      <c r="AK819" s="1563"/>
      <c r="AL819" s="1564"/>
      <c r="AM819" s="1563"/>
      <c r="AN819" s="1563"/>
      <c r="AO819" s="1555"/>
      <c r="AP819" s="1378"/>
      <c r="AQ819" s="1565"/>
      <c r="AR819" s="1566"/>
    </row>
    <row r="820" spans="1:44" s="1350" customFormat="1">
      <c r="A820" s="1553"/>
      <c r="B820" s="1554"/>
      <c r="C820" s="273" t="s">
        <v>946</v>
      </c>
      <c r="E820" s="1375"/>
      <c r="F820" s="1555"/>
      <c r="G820" s="1375"/>
      <c r="H820" s="1555"/>
      <c r="I820" s="1375"/>
      <c r="J820" s="1556"/>
      <c r="K820" s="1557"/>
      <c r="L820" s="1608"/>
      <c r="M820" s="1557"/>
      <c r="N820" s="1608"/>
      <c r="O820" s="1558"/>
      <c r="P820" s="1558"/>
      <c r="Q820" s="1555"/>
      <c r="R820" s="1375"/>
      <c r="S820" s="1559"/>
      <c r="T820" s="1608"/>
      <c r="U820" s="1555"/>
      <c r="V820" s="1555"/>
      <c r="W820" s="1375"/>
      <c r="X820" s="1555"/>
      <c r="Y820" s="1375"/>
      <c r="Z820" s="1555"/>
      <c r="AA820" s="1375"/>
      <c r="AB820" s="1556"/>
      <c r="AC820" s="1560"/>
      <c r="AD820" s="1561"/>
      <c r="AE820" s="1558"/>
      <c r="AF820" s="1608"/>
      <c r="AG820" s="1558"/>
      <c r="AH820" s="1562"/>
      <c r="AI820" s="1563"/>
      <c r="AJ820" s="1563"/>
      <c r="AK820" s="1563"/>
      <c r="AL820" s="1564"/>
      <c r="AM820" s="1563"/>
      <c r="AN820" s="1563"/>
      <c r="AO820" s="1555"/>
      <c r="AP820" s="1378"/>
      <c r="AQ820" s="1565"/>
      <c r="AR820" s="1566"/>
    </row>
    <row r="821" spans="1:44" s="1350" customFormat="1">
      <c r="A821" s="1553"/>
      <c r="B821" s="1554"/>
      <c r="C821" s="272" t="s">
        <v>947</v>
      </c>
      <c r="E821" s="1375"/>
      <c r="F821" s="1555"/>
      <c r="G821" s="1375"/>
      <c r="H821" s="1555"/>
      <c r="I821" s="1375"/>
      <c r="J821" s="1556"/>
      <c r="K821" s="1557"/>
      <c r="L821" s="1608"/>
      <c r="M821" s="1557"/>
      <c r="N821" s="1608"/>
      <c r="O821" s="1558"/>
      <c r="P821" s="1558"/>
      <c r="Q821" s="1555"/>
      <c r="R821" s="1375"/>
      <c r="S821" s="1559"/>
      <c r="T821" s="1608"/>
      <c r="U821" s="1555"/>
      <c r="V821" s="1555"/>
      <c r="W821" s="1375"/>
      <c r="X821" s="1555"/>
      <c r="Y821" s="1375"/>
      <c r="Z821" s="1555"/>
      <c r="AA821" s="1375"/>
      <c r="AB821" s="1556"/>
      <c r="AC821" s="1560"/>
      <c r="AD821" s="1561"/>
      <c r="AE821" s="1558"/>
      <c r="AF821" s="1608"/>
      <c r="AG821" s="1558"/>
      <c r="AH821" s="1562"/>
      <c r="AI821" s="1563"/>
      <c r="AJ821" s="1563"/>
      <c r="AK821" s="1563"/>
      <c r="AL821" s="1564"/>
      <c r="AM821" s="1563"/>
      <c r="AN821" s="1563"/>
      <c r="AO821" s="1555"/>
      <c r="AP821" s="1378"/>
      <c r="AQ821" s="1565"/>
      <c r="AR821" s="1566"/>
    </row>
    <row r="822" spans="1:44" s="1350" customFormat="1">
      <c r="A822" s="1553"/>
      <c r="B822" s="1554"/>
      <c r="C822" s="273" t="s">
        <v>948</v>
      </c>
      <c r="E822" s="1375"/>
      <c r="F822" s="1555"/>
      <c r="G822" s="1375"/>
      <c r="H822" s="1555"/>
      <c r="I822" s="1375"/>
      <c r="J822" s="1556"/>
      <c r="K822" s="1557"/>
      <c r="L822" s="1608"/>
      <c r="M822" s="1557"/>
      <c r="N822" s="1608"/>
      <c r="O822" s="1558"/>
      <c r="P822" s="1558"/>
      <c r="Q822" s="1555"/>
      <c r="R822" s="1375"/>
      <c r="S822" s="1559"/>
      <c r="T822" s="1608"/>
      <c r="U822" s="1555"/>
      <c r="V822" s="1555"/>
      <c r="W822" s="1375"/>
      <c r="X822" s="1555"/>
      <c r="Y822" s="1375"/>
      <c r="Z822" s="1555"/>
      <c r="AA822" s="1375"/>
      <c r="AB822" s="1556"/>
      <c r="AC822" s="1560"/>
      <c r="AD822" s="1561"/>
      <c r="AE822" s="1558"/>
      <c r="AF822" s="1608"/>
      <c r="AG822" s="1558"/>
      <c r="AH822" s="1562"/>
      <c r="AI822" s="1563"/>
      <c r="AJ822" s="1563"/>
      <c r="AK822" s="1563"/>
      <c r="AL822" s="1564"/>
      <c r="AM822" s="1563"/>
      <c r="AN822" s="1563"/>
      <c r="AO822" s="1555"/>
      <c r="AP822" s="1378"/>
      <c r="AQ822" s="1565"/>
      <c r="AR822" s="1566"/>
    </row>
    <row r="823" spans="1:44" s="1350" customFormat="1">
      <c r="A823" s="1553"/>
      <c r="B823" s="1554"/>
      <c r="C823" s="271" t="s">
        <v>10</v>
      </c>
      <c r="D823" s="1559"/>
      <c r="E823" s="1386"/>
      <c r="F823" s="1567"/>
      <c r="G823" s="1386"/>
      <c r="H823" s="1567"/>
      <c r="I823" s="1386"/>
      <c r="J823" s="1556"/>
      <c r="K823" s="1557"/>
      <c r="L823" s="1608"/>
      <c r="M823" s="1557"/>
      <c r="N823" s="1608"/>
      <c r="O823" s="1556"/>
      <c r="P823" s="1556"/>
      <c r="Q823" s="1567"/>
      <c r="R823" s="1386"/>
      <c r="S823" s="1559"/>
      <c r="T823" s="1608"/>
      <c r="U823" s="1567"/>
      <c r="V823" s="1567"/>
      <c r="W823" s="1386"/>
      <c r="X823" s="1567"/>
      <c r="Y823" s="1386"/>
      <c r="Z823" s="1567"/>
      <c r="AA823" s="1386"/>
      <c r="AB823" s="1556"/>
      <c r="AC823" s="1560"/>
      <c r="AD823" s="1561"/>
      <c r="AE823" s="1556"/>
      <c r="AF823" s="1608"/>
      <c r="AG823" s="1556"/>
      <c r="AH823" s="1562"/>
      <c r="AI823" s="1568"/>
      <c r="AJ823" s="1568"/>
      <c r="AK823" s="1568"/>
      <c r="AL823" s="1564"/>
      <c r="AM823" s="1568"/>
      <c r="AN823" s="1568"/>
      <c r="AO823" s="1555"/>
      <c r="AP823" s="1378"/>
      <c r="AQ823" s="1565"/>
      <c r="AR823" s="1569"/>
    </row>
    <row r="824" spans="1:44" s="1350" customFormat="1">
      <c r="A824" s="1553"/>
      <c r="B824" s="1554"/>
      <c r="C824" s="272" t="s">
        <v>417</v>
      </c>
      <c r="D824" s="1559"/>
      <c r="E824" s="1386"/>
      <c r="F824" s="1567"/>
      <c r="G824" s="1386"/>
      <c r="H824" s="1567"/>
      <c r="I824" s="1386"/>
      <c r="J824" s="1556"/>
      <c r="K824" s="1557"/>
      <c r="L824" s="1608"/>
      <c r="M824" s="1557"/>
      <c r="N824" s="1608"/>
      <c r="O824" s="1556"/>
      <c r="P824" s="1556"/>
      <c r="Q824" s="1567"/>
      <c r="R824" s="1386"/>
      <c r="S824" s="1559"/>
      <c r="T824" s="1608"/>
      <c r="U824" s="1567"/>
      <c r="V824" s="1567"/>
      <c r="W824" s="1386"/>
      <c r="X824" s="1567"/>
      <c r="Y824" s="1386"/>
      <c r="Z824" s="1567"/>
      <c r="AA824" s="1386"/>
      <c r="AB824" s="1556"/>
      <c r="AC824" s="1560"/>
      <c r="AD824" s="1561"/>
      <c r="AE824" s="1556"/>
      <c r="AF824" s="1608"/>
      <c r="AG824" s="1556"/>
      <c r="AH824" s="1562"/>
      <c r="AI824" s="1568"/>
      <c r="AJ824" s="1568"/>
      <c r="AK824" s="1568"/>
      <c r="AL824" s="1564"/>
      <c r="AM824" s="1568"/>
      <c r="AN824" s="1568"/>
      <c r="AO824" s="1555"/>
      <c r="AP824" s="1378"/>
      <c r="AQ824" s="1565"/>
      <c r="AR824" s="1569"/>
    </row>
    <row r="825" spans="1:44" s="1350" customFormat="1" ht="15">
      <c r="A825" s="1553"/>
      <c r="B825" s="1570" t="s">
        <v>65</v>
      </c>
      <c r="C825" s="273" t="s">
        <v>949</v>
      </c>
      <c r="E825" s="1375"/>
      <c r="F825" s="1555"/>
      <c r="G825" s="1375"/>
      <c r="H825" s="1555"/>
      <c r="I825" s="1375"/>
      <c r="J825" s="1556"/>
      <c r="K825" s="1557"/>
      <c r="L825" s="1608"/>
      <c r="M825" s="1557"/>
      <c r="N825" s="1608"/>
      <c r="O825" s="1558"/>
      <c r="P825" s="1558"/>
      <c r="Q825" s="1555"/>
      <c r="R825" s="1375"/>
      <c r="S825" s="1559"/>
      <c r="T825" s="1608"/>
      <c r="U825" s="1555"/>
      <c r="V825" s="1555"/>
      <c r="W825" s="1375"/>
      <c r="X825" s="1555"/>
      <c r="Y825" s="1375"/>
      <c r="Z825" s="1555"/>
      <c r="AA825" s="1375"/>
      <c r="AB825" s="1556"/>
      <c r="AC825" s="1560"/>
      <c r="AD825" s="1561"/>
      <c r="AE825" s="1558"/>
      <c r="AF825" s="1608"/>
      <c r="AG825" s="1558"/>
      <c r="AH825" s="1562"/>
      <c r="AI825" s="1563"/>
      <c r="AJ825" s="1563"/>
      <c r="AK825" s="1563"/>
      <c r="AL825" s="1564"/>
      <c r="AM825" s="1563"/>
      <c r="AN825" s="1563"/>
      <c r="AO825" s="1555"/>
      <c r="AP825" s="1378"/>
      <c r="AQ825" s="1565"/>
      <c r="AR825" s="1566"/>
    </row>
    <row r="826" spans="1:44" s="1350" customFormat="1">
      <c r="A826" s="1553"/>
      <c r="B826" s="1554"/>
      <c r="C826" s="273" t="s">
        <v>950</v>
      </c>
      <c r="D826" s="1559"/>
      <c r="E826" s="1386"/>
      <c r="F826" s="1567"/>
      <c r="G826" s="1386"/>
      <c r="H826" s="1567"/>
      <c r="I826" s="1386"/>
      <c r="J826" s="1556"/>
      <c r="K826" s="1557"/>
      <c r="L826" s="1608"/>
      <c r="M826" s="1557"/>
      <c r="N826" s="1608"/>
      <c r="O826" s="1556"/>
      <c r="P826" s="1556"/>
      <c r="Q826" s="1567"/>
      <c r="R826" s="1386"/>
      <c r="S826" s="1559"/>
      <c r="T826" s="1608"/>
      <c r="U826" s="1567"/>
      <c r="V826" s="1567"/>
      <c r="W826" s="1386"/>
      <c r="X826" s="1567"/>
      <c r="Y826" s="1386"/>
      <c r="Z826" s="1567"/>
      <c r="AA826" s="1386"/>
      <c r="AB826" s="1556"/>
      <c r="AC826" s="1560"/>
      <c r="AD826" s="1561"/>
      <c r="AE826" s="1556"/>
      <c r="AF826" s="1608"/>
      <c r="AG826" s="1556"/>
      <c r="AH826" s="1562"/>
      <c r="AI826" s="1568"/>
      <c r="AJ826" s="1568"/>
      <c r="AK826" s="1568"/>
      <c r="AL826" s="1564"/>
      <c r="AM826" s="1568"/>
      <c r="AN826" s="1568"/>
      <c r="AO826" s="1555"/>
      <c r="AP826" s="1378"/>
      <c r="AQ826" s="1565"/>
      <c r="AR826" s="1569"/>
    </row>
    <row r="827" spans="1:44" s="1350" customFormat="1">
      <c r="A827" s="1553"/>
      <c r="B827" s="1554"/>
      <c r="C827" s="274" t="s">
        <v>951</v>
      </c>
      <c r="E827" s="1375"/>
      <c r="F827" s="1555"/>
      <c r="G827" s="1375"/>
      <c r="H827" s="1555"/>
      <c r="I827" s="1375"/>
      <c r="J827" s="1556"/>
      <c r="K827" s="1557"/>
      <c r="L827" s="1608"/>
      <c r="M827" s="1557"/>
      <c r="N827" s="1608"/>
      <c r="O827" s="1558"/>
      <c r="P827" s="1558"/>
      <c r="Q827" s="1555"/>
      <c r="R827" s="1375"/>
      <c r="S827" s="1559"/>
      <c r="T827" s="1608"/>
      <c r="U827" s="1555"/>
      <c r="V827" s="1555"/>
      <c r="W827" s="1375"/>
      <c r="X827" s="1555"/>
      <c r="Y827" s="1375"/>
      <c r="Z827" s="1555"/>
      <c r="AA827" s="1375"/>
      <c r="AB827" s="1556"/>
      <c r="AC827" s="1560"/>
      <c r="AD827" s="1561"/>
      <c r="AE827" s="1558"/>
      <c r="AF827" s="1608"/>
      <c r="AG827" s="1558"/>
      <c r="AH827" s="1562"/>
      <c r="AI827" s="1563"/>
      <c r="AJ827" s="1563"/>
      <c r="AK827" s="1563"/>
      <c r="AL827" s="1564"/>
      <c r="AM827" s="1563"/>
      <c r="AN827" s="1563"/>
      <c r="AO827" s="1555"/>
      <c r="AP827" s="1378"/>
      <c r="AQ827" s="1565"/>
      <c r="AR827" s="1566"/>
    </row>
    <row r="828" spans="1:44" s="1350" customFormat="1">
      <c r="A828" s="1553"/>
      <c r="B828" s="1554"/>
      <c r="C828" s="274" t="s">
        <v>952</v>
      </c>
      <c r="E828" s="1375"/>
      <c r="F828" s="1555"/>
      <c r="G828" s="1375"/>
      <c r="H828" s="1555"/>
      <c r="I828" s="1375"/>
      <c r="J828" s="1556"/>
      <c r="K828" s="1557"/>
      <c r="L828" s="1608"/>
      <c r="M828" s="1557"/>
      <c r="N828" s="1608"/>
      <c r="O828" s="1558"/>
      <c r="P828" s="1558"/>
      <c r="Q828" s="1555"/>
      <c r="R828" s="1375"/>
      <c r="S828" s="1559"/>
      <c r="T828" s="1608"/>
      <c r="U828" s="1555"/>
      <c r="V828" s="1555"/>
      <c r="W828" s="1375"/>
      <c r="X828" s="1555"/>
      <c r="Y828" s="1375"/>
      <c r="Z828" s="1555"/>
      <c r="AA828" s="1375"/>
      <c r="AB828" s="1556"/>
      <c r="AC828" s="1560"/>
      <c r="AD828" s="1561"/>
      <c r="AE828" s="1558"/>
      <c r="AF828" s="1608"/>
      <c r="AG828" s="1558"/>
      <c r="AH828" s="1562"/>
      <c r="AI828" s="1563"/>
      <c r="AJ828" s="1563"/>
      <c r="AK828" s="1563"/>
      <c r="AL828" s="1564"/>
      <c r="AM828" s="1563"/>
      <c r="AN828" s="1563"/>
      <c r="AO828" s="1555"/>
      <c r="AP828" s="1378"/>
      <c r="AQ828" s="1565"/>
      <c r="AR828" s="1566"/>
    </row>
    <row r="829" spans="1:44" s="1350" customFormat="1">
      <c r="A829" s="1553"/>
      <c r="B829" s="1554"/>
      <c r="C829" s="274" t="s">
        <v>953</v>
      </c>
      <c r="E829" s="1375"/>
      <c r="F829" s="1555"/>
      <c r="G829" s="1375"/>
      <c r="H829" s="1555"/>
      <c r="I829" s="1375"/>
      <c r="J829" s="1556"/>
      <c r="K829" s="1557"/>
      <c r="L829" s="1608"/>
      <c r="M829" s="1557"/>
      <c r="N829" s="1608"/>
      <c r="O829" s="1558"/>
      <c r="P829" s="1558"/>
      <c r="Q829" s="1555"/>
      <c r="R829" s="1375"/>
      <c r="S829" s="1559"/>
      <c r="T829" s="1608"/>
      <c r="U829" s="1555"/>
      <c r="V829" s="1555"/>
      <c r="W829" s="1375"/>
      <c r="X829" s="1555"/>
      <c r="Y829" s="1375"/>
      <c r="Z829" s="1555"/>
      <c r="AA829" s="1375"/>
      <c r="AB829" s="1556"/>
      <c r="AC829" s="1560"/>
      <c r="AD829" s="1561"/>
      <c r="AE829" s="1558"/>
      <c r="AF829" s="1608"/>
      <c r="AG829" s="1558"/>
      <c r="AH829" s="1562"/>
      <c r="AI829" s="1563"/>
      <c r="AJ829" s="1563"/>
      <c r="AK829" s="1563"/>
      <c r="AL829" s="1564"/>
      <c r="AM829" s="1563"/>
      <c r="AN829" s="1563"/>
      <c r="AO829" s="1555"/>
      <c r="AP829" s="1378"/>
      <c r="AQ829" s="1565"/>
      <c r="AR829" s="1566"/>
    </row>
    <row r="830" spans="1:44" s="1350" customFormat="1">
      <c r="A830" s="1553"/>
      <c r="B830" s="1554"/>
      <c r="C830" s="272" t="s">
        <v>420</v>
      </c>
      <c r="E830" s="1375"/>
      <c r="F830" s="1555"/>
      <c r="G830" s="1375"/>
      <c r="H830" s="1555"/>
      <c r="I830" s="1375"/>
      <c r="J830" s="1556"/>
      <c r="K830" s="1557"/>
      <c r="L830" s="1608"/>
      <c r="M830" s="1557"/>
      <c r="N830" s="1608"/>
      <c r="O830" s="1558"/>
      <c r="P830" s="1558"/>
      <c r="Q830" s="1555"/>
      <c r="R830" s="1375"/>
      <c r="S830" s="1559"/>
      <c r="T830" s="1608"/>
      <c r="U830" s="1555"/>
      <c r="V830" s="1555"/>
      <c r="W830" s="1375"/>
      <c r="X830" s="1555"/>
      <c r="Y830" s="1375"/>
      <c r="Z830" s="1555"/>
      <c r="AA830" s="1375"/>
      <c r="AB830" s="1556"/>
      <c r="AC830" s="1560"/>
      <c r="AD830" s="1561"/>
      <c r="AE830" s="1558"/>
      <c r="AF830" s="1608"/>
      <c r="AG830" s="1558"/>
      <c r="AH830" s="1562"/>
      <c r="AI830" s="1563"/>
      <c r="AJ830" s="1563"/>
      <c r="AK830" s="1563"/>
      <c r="AL830" s="1564"/>
      <c r="AM830" s="1563"/>
      <c r="AN830" s="1563"/>
      <c r="AO830" s="1555"/>
      <c r="AP830" s="1378"/>
      <c r="AQ830" s="1565"/>
      <c r="AR830" s="1566"/>
    </row>
    <row r="831" spans="1:44" s="1350" customFormat="1">
      <c r="A831" s="1553"/>
      <c r="B831" s="1554"/>
      <c r="C831" s="272" t="s">
        <v>421</v>
      </c>
      <c r="D831" s="1384"/>
      <c r="E831" s="1386"/>
      <c r="F831" s="1395"/>
      <c r="G831" s="1386"/>
      <c r="H831" s="1395"/>
      <c r="I831" s="1386"/>
      <c r="J831" s="1556"/>
      <c r="K831" s="1557"/>
      <c r="L831" s="1608"/>
      <c r="M831" s="1557"/>
      <c r="N831" s="1608"/>
      <c r="O831" s="1556"/>
      <c r="P831" s="1556"/>
      <c r="Q831" s="1395"/>
      <c r="R831" s="1386"/>
      <c r="S831" s="1559"/>
      <c r="T831" s="1608"/>
      <c r="U831" s="1567"/>
      <c r="V831" s="1395"/>
      <c r="W831" s="1386"/>
      <c r="X831" s="1395"/>
      <c r="Y831" s="1386"/>
      <c r="Z831" s="1395"/>
      <c r="AA831" s="1386"/>
      <c r="AB831" s="1556"/>
      <c r="AC831" s="1560"/>
      <c r="AD831" s="1561"/>
      <c r="AE831" s="1556"/>
      <c r="AF831" s="1608"/>
      <c r="AG831" s="1556"/>
      <c r="AH831" s="1562"/>
      <c r="AI831" s="1385"/>
      <c r="AJ831" s="1385"/>
      <c r="AK831" s="1385"/>
      <c r="AL831" s="1564"/>
      <c r="AM831" s="1385"/>
      <c r="AN831" s="1385"/>
      <c r="AO831" s="1555"/>
      <c r="AP831" s="1378"/>
      <c r="AQ831" s="1565"/>
      <c r="AR831" s="1569"/>
    </row>
    <row r="832" spans="1:44" s="1350" customFormat="1">
      <c r="A832" s="1553"/>
      <c r="B832" s="1554"/>
      <c r="C832" s="273" t="s">
        <v>954</v>
      </c>
      <c r="E832" s="1375"/>
      <c r="F832" s="1555"/>
      <c r="G832" s="1375"/>
      <c r="H832" s="1555"/>
      <c r="I832" s="1375"/>
      <c r="J832" s="1556"/>
      <c r="K832" s="1557"/>
      <c r="L832" s="1608"/>
      <c r="M832" s="1557"/>
      <c r="N832" s="1608"/>
      <c r="O832" s="1558"/>
      <c r="P832" s="1558"/>
      <c r="Q832" s="1555"/>
      <c r="R832" s="1375"/>
      <c r="S832" s="1559"/>
      <c r="T832" s="1608"/>
      <c r="U832" s="1555"/>
      <c r="V832" s="1555"/>
      <c r="W832" s="1375"/>
      <c r="X832" s="1555"/>
      <c r="Y832" s="1375"/>
      <c r="Z832" s="1555"/>
      <c r="AA832" s="1375"/>
      <c r="AB832" s="1556"/>
      <c r="AC832" s="1560"/>
      <c r="AD832" s="1561"/>
      <c r="AE832" s="1558"/>
      <c r="AF832" s="1608"/>
      <c r="AG832" s="1558"/>
      <c r="AH832" s="1562"/>
      <c r="AI832" s="1563"/>
      <c r="AJ832" s="1563"/>
      <c r="AK832" s="1563"/>
      <c r="AL832" s="1564"/>
      <c r="AM832" s="1563"/>
      <c r="AN832" s="1563"/>
      <c r="AO832" s="1555"/>
      <c r="AP832" s="1378"/>
      <c r="AQ832" s="1565"/>
      <c r="AR832" s="1566"/>
    </row>
    <row r="833" spans="1:44" s="1350" customFormat="1">
      <c r="A833" s="1553"/>
      <c r="B833" s="1554"/>
      <c r="C833" s="273" t="s">
        <v>955</v>
      </c>
      <c r="E833" s="1375"/>
      <c r="F833" s="1555"/>
      <c r="G833" s="1375"/>
      <c r="H833" s="1555"/>
      <c r="I833" s="1375"/>
      <c r="J833" s="1556"/>
      <c r="K833" s="1557"/>
      <c r="L833" s="1608"/>
      <c r="M833" s="1557"/>
      <c r="N833" s="1608"/>
      <c r="O833" s="1558"/>
      <c r="P833" s="1558"/>
      <c r="Q833" s="1555"/>
      <c r="R833" s="1375"/>
      <c r="S833" s="1559"/>
      <c r="T833" s="1608"/>
      <c r="U833" s="1555"/>
      <c r="V833" s="1555"/>
      <c r="W833" s="1375"/>
      <c r="X833" s="1555"/>
      <c r="Y833" s="1375"/>
      <c r="Z833" s="1555"/>
      <c r="AA833" s="1375"/>
      <c r="AB833" s="1556"/>
      <c r="AC833" s="1560"/>
      <c r="AD833" s="1561"/>
      <c r="AE833" s="1558"/>
      <c r="AF833" s="1608"/>
      <c r="AG833" s="1558"/>
      <c r="AH833" s="1562"/>
      <c r="AI833" s="1563"/>
      <c r="AJ833" s="1563"/>
      <c r="AK833" s="1563"/>
      <c r="AL833" s="1564"/>
      <c r="AM833" s="1563"/>
      <c r="AN833" s="1563"/>
      <c r="AO833" s="1555"/>
      <c r="AP833" s="1378"/>
      <c r="AQ833" s="1565"/>
      <c r="AR833" s="1566"/>
    </row>
    <row r="834" spans="1:44" s="1350" customFormat="1">
      <c r="A834" s="1553"/>
      <c r="B834" s="1554"/>
      <c r="C834" s="271" t="s">
        <v>104</v>
      </c>
      <c r="E834" s="1375"/>
      <c r="F834" s="1555"/>
      <c r="G834" s="1375"/>
      <c r="H834" s="1555"/>
      <c r="I834" s="1375"/>
      <c r="J834" s="1556"/>
      <c r="K834" s="1557"/>
      <c r="L834" s="1608"/>
      <c r="M834" s="1557"/>
      <c r="N834" s="1608"/>
      <c r="O834" s="1558"/>
      <c r="P834" s="1558"/>
      <c r="Q834" s="1555"/>
      <c r="R834" s="1375"/>
      <c r="S834" s="1559"/>
      <c r="T834" s="1608"/>
      <c r="U834" s="1555"/>
      <c r="V834" s="1555"/>
      <c r="W834" s="1375"/>
      <c r="X834" s="1555"/>
      <c r="Y834" s="1375"/>
      <c r="Z834" s="1555"/>
      <c r="AA834" s="1375"/>
      <c r="AB834" s="1556"/>
      <c r="AC834" s="1560"/>
      <c r="AD834" s="1561"/>
      <c r="AE834" s="1558"/>
      <c r="AF834" s="1608"/>
      <c r="AG834" s="1558"/>
      <c r="AH834" s="1562"/>
      <c r="AI834" s="1563"/>
      <c r="AJ834" s="1563"/>
      <c r="AK834" s="1563"/>
      <c r="AL834" s="1564"/>
      <c r="AM834" s="1563"/>
      <c r="AN834" s="1563"/>
      <c r="AO834" s="1555"/>
      <c r="AP834" s="1378"/>
      <c r="AQ834" s="1565"/>
      <c r="AR834" s="1566"/>
    </row>
    <row r="835" spans="1:44" s="1350" customFormat="1">
      <c r="A835" s="1553"/>
      <c r="B835" s="1554"/>
      <c r="C835" s="271" t="s">
        <v>322</v>
      </c>
      <c r="D835" s="1571"/>
      <c r="E835" s="1572"/>
      <c r="F835" s="1573"/>
      <c r="G835" s="1572"/>
      <c r="H835" s="1573"/>
      <c r="I835" s="1572"/>
      <c r="J835" s="1556"/>
      <c r="K835" s="1574"/>
      <c r="L835" s="1609"/>
      <c r="M835" s="1574"/>
      <c r="N835" s="1609"/>
      <c r="O835" s="1574"/>
      <c r="P835" s="1574"/>
      <c r="Q835" s="1573"/>
      <c r="R835" s="1572"/>
      <c r="S835" s="1559"/>
      <c r="T835" s="1609"/>
      <c r="U835" s="1573"/>
      <c r="V835" s="1573"/>
      <c r="W835" s="1572"/>
      <c r="X835" s="1573"/>
      <c r="Y835" s="1572"/>
      <c r="Z835" s="1573"/>
      <c r="AA835" s="1572"/>
      <c r="AB835" s="1556"/>
      <c r="AC835" s="1571"/>
      <c r="AD835" s="1575"/>
      <c r="AE835" s="1574"/>
      <c r="AF835" s="1609"/>
      <c r="AG835" s="1574"/>
      <c r="AH835" s="1562"/>
      <c r="AI835" s="1576"/>
      <c r="AJ835" s="1576"/>
      <c r="AK835" s="1576"/>
      <c r="AL835" s="1564"/>
      <c r="AM835" s="1576"/>
      <c r="AN835" s="1576"/>
      <c r="AO835" s="1573"/>
      <c r="AP835" s="1577"/>
      <c r="AQ835" s="1578"/>
      <c r="AR835" s="1579"/>
    </row>
    <row r="836" spans="1:44" s="1350" customFormat="1">
      <c r="A836" s="1553"/>
      <c r="B836" s="1554"/>
      <c r="C836" s="271" t="s">
        <v>424</v>
      </c>
      <c r="D836" s="1560"/>
      <c r="E836" s="40"/>
      <c r="F836" s="1580"/>
      <c r="G836" s="40"/>
      <c r="H836" s="1580"/>
      <c r="I836" s="40"/>
      <c r="J836" s="1556"/>
      <c r="K836" s="1557"/>
      <c r="L836" s="1608"/>
      <c r="M836" s="1557"/>
      <c r="N836" s="1608"/>
      <c r="O836" s="1557"/>
      <c r="P836" s="1557"/>
      <c r="Q836" s="1580"/>
      <c r="R836" s="40"/>
      <c r="S836" s="1559"/>
      <c r="T836" s="1608"/>
      <c r="U836" s="1580"/>
      <c r="V836" s="1580"/>
      <c r="W836" s="40"/>
      <c r="X836" s="1580"/>
      <c r="Y836" s="40"/>
      <c r="Z836" s="1580"/>
      <c r="AA836" s="40"/>
      <c r="AB836" s="1556"/>
      <c r="AC836" s="1560"/>
      <c r="AD836" s="1561"/>
      <c r="AE836" s="1557"/>
      <c r="AF836" s="1608"/>
      <c r="AG836" s="1557"/>
      <c r="AH836" s="1562"/>
      <c r="AI836" s="1581"/>
      <c r="AJ836" s="1581"/>
      <c r="AK836" s="1581"/>
      <c r="AL836" s="1564"/>
      <c r="AM836" s="1581"/>
      <c r="AN836" s="1581"/>
      <c r="AO836" s="1555"/>
      <c r="AP836" s="1378"/>
      <c r="AQ836" s="1565"/>
      <c r="AR836" s="1566"/>
    </row>
    <row r="837" spans="1:44" s="1350" customFormat="1">
      <c r="A837" s="1553"/>
      <c r="B837" s="1554"/>
      <c r="C837" s="275" t="s">
        <v>425</v>
      </c>
      <c r="D837" s="1559"/>
      <c r="E837" s="1386"/>
      <c r="F837" s="1567"/>
      <c r="G837" s="1386"/>
      <c r="H837" s="1567"/>
      <c r="I837" s="1386"/>
      <c r="J837" s="1556"/>
      <c r="K837" s="1557"/>
      <c r="L837" s="1608"/>
      <c r="M837" s="1557"/>
      <c r="N837" s="1608"/>
      <c r="O837" s="1556"/>
      <c r="P837" s="1556"/>
      <c r="Q837" s="1567"/>
      <c r="R837" s="1386"/>
      <c r="S837" s="1559"/>
      <c r="T837" s="1608"/>
      <c r="U837" s="1567"/>
      <c r="V837" s="1567"/>
      <c r="W837" s="1386"/>
      <c r="X837" s="1567"/>
      <c r="Y837" s="1386"/>
      <c r="Z837" s="1567"/>
      <c r="AA837" s="1386"/>
      <c r="AB837" s="1556"/>
      <c r="AC837" s="1560"/>
      <c r="AD837" s="1561"/>
      <c r="AE837" s="1556"/>
      <c r="AF837" s="1608"/>
      <c r="AG837" s="1556"/>
      <c r="AH837" s="1562"/>
      <c r="AI837" s="1568"/>
      <c r="AJ837" s="1568"/>
      <c r="AK837" s="1568"/>
      <c r="AL837" s="1564"/>
      <c r="AM837" s="1568"/>
      <c r="AN837" s="1568"/>
      <c r="AO837" s="1582"/>
      <c r="AP837" s="1583"/>
      <c r="AQ837" s="1584"/>
      <c r="AR837" s="1569"/>
    </row>
    <row r="838" spans="1:44" s="1350" customFormat="1" ht="13.5" thickBot="1">
      <c r="A838" s="1553"/>
      <c r="B838" s="1585"/>
      <c r="C838" s="276" t="s">
        <v>782</v>
      </c>
      <c r="D838" s="1586"/>
      <c r="E838" s="1587"/>
      <c r="F838" s="1588"/>
      <c r="G838" s="1587"/>
      <c r="H838" s="1588"/>
      <c r="I838" s="1587"/>
      <c r="J838" s="1589"/>
      <c r="K838" s="1590"/>
      <c r="L838" s="1593"/>
      <c r="M838" s="1590"/>
      <c r="N838" s="1593"/>
      <c r="O838" s="1590"/>
      <c r="P838" s="1591"/>
      <c r="Q838" s="1588"/>
      <c r="R838" s="1587"/>
      <c r="S838" s="1592"/>
      <c r="T838" s="1593"/>
      <c r="U838" s="1594"/>
      <c r="V838" s="1591"/>
      <c r="W838" s="1587"/>
      <c r="X838" s="1588"/>
      <c r="Y838" s="1587"/>
      <c r="Z838" s="1588"/>
      <c r="AA838" s="1587"/>
      <c r="AB838" s="1589"/>
      <c r="AC838" s="1595"/>
      <c r="AD838" s="1587"/>
      <c r="AE838" s="1590"/>
      <c r="AF838" s="1593"/>
      <c r="AG838" s="1593"/>
      <c r="AH838" s="1596"/>
      <c r="AI838" s="1597"/>
      <c r="AJ838" s="1598"/>
      <c r="AK838" s="1599"/>
      <c r="AL838" s="1600"/>
      <c r="AM838" s="1586"/>
      <c r="AN838" s="1601"/>
      <c r="AO838" s="1602"/>
      <c r="AP838" s="1603"/>
      <c r="AQ838" s="1595"/>
      <c r="AR838" s="1604"/>
    </row>
    <row r="839" spans="1:44" s="1350" customFormat="1">
      <c r="A839" s="1553"/>
      <c r="B839" s="1610"/>
      <c r="C839" s="319" t="s">
        <v>414</v>
      </c>
      <c r="D839" s="1540"/>
      <c r="E839" s="1369"/>
      <c r="F839" s="1541"/>
      <c r="G839" s="1369"/>
      <c r="H839" s="1541"/>
      <c r="I839" s="1369"/>
      <c r="J839" s="1542"/>
      <c r="K839" s="1543"/>
      <c r="L839" s="1543"/>
      <c r="M839" s="1543"/>
      <c r="N839" s="1543"/>
      <c r="O839" s="1544"/>
      <c r="P839" s="1544"/>
      <c r="Q839" s="1541"/>
      <c r="R839" s="1369"/>
      <c r="S839" s="1545"/>
      <c r="T839" s="1544"/>
      <c r="U839" s="1541"/>
      <c r="V839" s="1541"/>
      <c r="W839" s="1369"/>
      <c r="X839" s="1541"/>
      <c r="Y839" s="1369"/>
      <c r="Z839" s="1541"/>
      <c r="AA839" s="1369"/>
      <c r="AB839" s="1542"/>
      <c r="AC839" s="1546"/>
      <c r="AD839" s="1547"/>
      <c r="AE839" s="1544"/>
      <c r="AF839" s="1544"/>
      <c r="AG839" s="1544"/>
      <c r="AH839" s="1548"/>
      <c r="AI839" s="1549"/>
      <c r="AJ839" s="1549"/>
      <c r="AK839" s="1549"/>
      <c r="AL839" s="1550"/>
      <c r="AM839" s="1549"/>
      <c r="AN839" s="1549"/>
      <c r="AO839" s="1541"/>
      <c r="AP839" s="1372"/>
      <c r="AQ839" s="1551"/>
      <c r="AR839" s="1552"/>
    </row>
    <row r="840" spans="1:44" s="1350" customFormat="1">
      <c r="A840" s="1553"/>
      <c r="B840" s="1554"/>
      <c r="C840" s="270" t="s">
        <v>11</v>
      </c>
      <c r="E840" s="1375"/>
      <c r="F840" s="1555"/>
      <c r="G840" s="1375"/>
      <c r="H840" s="1555"/>
      <c r="I840" s="1375"/>
      <c r="J840" s="1556"/>
      <c r="K840" s="1557"/>
      <c r="L840" s="1557"/>
      <c r="M840" s="1557"/>
      <c r="N840" s="1557"/>
      <c r="O840" s="1558"/>
      <c r="P840" s="1558"/>
      <c r="Q840" s="1555"/>
      <c r="R840" s="1375"/>
      <c r="S840" s="1559"/>
      <c r="T840" s="1558"/>
      <c r="U840" s="1555"/>
      <c r="V840" s="1555"/>
      <c r="W840" s="1375"/>
      <c r="X840" s="1555"/>
      <c r="Y840" s="1375"/>
      <c r="Z840" s="1555"/>
      <c r="AA840" s="1375"/>
      <c r="AB840" s="1556"/>
      <c r="AC840" s="1560"/>
      <c r="AD840" s="1561"/>
      <c r="AE840" s="1558"/>
      <c r="AF840" s="1558"/>
      <c r="AG840" s="1558"/>
      <c r="AH840" s="1562"/>
      <c r="AI840" s="1563"/>
      <c r="AJ840" s="1563"/>
      <c r="AK840" s="1563"/>
      <c r="AL840" s="1564"/>
      <c r="AM840" s="1563"/>
      <c r="AN840" s="1563"/>
      <c r="AO840" s="1555"/>
      <c r="AP840" s="1378"/>
      <c r="AQ840" s="1565"/>
      <c r="AR840" s="1566"/>
    </row>
    <row r="841" spans="1:44" s="1350" customFormat="1">
      <c r="A841" s="1553"/>
      <c r="B841" s="1554"/>
      <c r="C841" s="271" t="s">
        <v>4</v>
      </c>
      <c r="D841" s="1559"/>
      <c r="E841" s="1386"/>
      <c r="F841" s="1567"/>
      <c r="G841" s="1386"/>
      <c r="H841" s="1567"/>
      <c r="I841" s="1386"/>
      <c r="J841" s="1556"/>
      <c r="K841" s="1557"/>
      <c r="L841" s="1557"/>
      <c r="M841" s="1557"/>
      <c r="N841" s="1557"/>
      <c r="O841" s="1556"/>
      <c r="P841" s="1556"/>
      <c r="Q841" s="1567"/>
      <c r="R841" s="1386"/>
      <c r="S841" s="1559"/>
      <c r="T841" s="1556"/>
      <c r="U841" s="1567"/>
      <c r="V841" s="1567"/>
      <c r="W841" s="1386"/>
      <c r="X841" s="1567"/>
      <c r="Y841" s="1386"/>
      <c r="Z841" s="1567"/>
      <c r="AA841" s="1386"/>
      <c r="AB841" s="1556"/>
      <c r="AC841" s="1560"/>
      <c r="AD841" s="1561"/>
      <c r="AE841" s="1556"/>
      <c r="AF841" s="1556"/>
      <c r="AG841" s="1556"/>
      <c r="AH841" s="1562"/>
      <c r="AI841" s="1568"/>
      <c r="AJ841" s="1568"/>
      <c r="AK841" s="1568"/>
      <c r="AL841" s="1564"/>
      <c r="AM841" s="1568"/>
      <c r="AN841" s="1568"/>
      <c r="AO841" s="1555"/>
      <c r="AP841" s="1378"/>
      <c r="AQ841" s="1565"/>
      <c r="AR841" s="1569"/>
    </row>
    <row r="842" spans="1:44" s="1350" customFormat="1">
      <c r="A842" s="1553"/>
      <c r="B842" s="1554"/>
      <c r="C842" s="272" t="s">
        <v>943</v>
      </c>
      <c r="E842" s="1375"/>
      <c r="F842" s="1555"/>
      <c r="G842" s="1375"/>
      <c r="H842" s="1555"/>
      <c r="I842" s="1375"/>
      <c r="J842" s="1556"/>
      <c r="K842" s="1557"/>
      <c r="L842" s="1557"/>
      <c r="M842" s="1557"/>
      <c r="N842" s="1557"/>
      <c r="O842" s="1558"/>
      <c r="P842" s="1558"/>
      <c r="Q842" s="1555"/>
      <c r="R842" s="1375"/>
      <c r="S842" s="1559"/>
      <c r="T842" s="1558"/>
      <c r="U842" s="1555"/>
      <c r="V842" s="1555"/>
      <c r="W842" s="1375"/>
      <c r="X842" s="1555"/>
      <c r="Y842" s="1375"/>
      <c r="Z842" s="1555"/>
      <c r="AA842" s="1375"/>
      <c r="AB842" s="1556"/>
      <c r="AC842" s="1560"/>
      <c r="AD842" s="1561"/>
      <c r="AE842" s="1558"/>
      <c r="AF842" s="1558"/>
      <c r="AG842" s="1558"/>
      <c r="AH842" s="1562"/>
      <c r="AI842" s="1563"/>
      <c r="AJ842" s="1563"/>
      <c r="AK842" s="1563"/>
      <c r="AL842" s="1564"/>
      <c r="AM842" s="1563"/>
      <c r="AN842" s="1563"/>
      <c r="AO842" s="1555"/>
      <c r="AP842" s="1378"/>
      <c r="AQ842" s="1565"/>
      <c r="AR842" s="1566"/>
    </row>
    <row r="843" spans="1:44" s="1350" customFormat="1">
      <c r="A843" s="1553"/>
      <c r="B843" s="1554"/>
      <c r="C843" s="273" t="s">
        <v>944</v>
      </c>
      <c r="E843" s="1375"/>
      <c r="F843" s="1555"/>
      <c r="G843" s="1375"/>
      <c r="H843" s="1555"/>
      <c r="I843" s="1375"/>
      <c r="J843" s="1556"/>
      <c r="K843" s="1557"/>
      <c r="L843" s="1557"/>
      <c r="M843" s="1557"/>
      <c r="N843" s="1557"/>
      <c r="O843" s="1558"/>
      <c r="P843" s="1558"/>
      <c r="Q843" s="1555"/>
      <c r="R843" s="1375"/>
      <c r="S843" s="1559"/>
      <c r="T843" s="1558"/>
      <c r="U843" s="1555"/>
      <c r="V843" s="1555"/>
      <c r="W843" s="1375"/>
      <c r="X843" s="1555"/>
      <c r="Y843" s="1375"/>
      <c r="Z843" s="1555"/>
      <c r="AA843" s="1375"/>
      <c r="AB843" s="1556"/>
      <c r="AC843" s="1560"/>
      <c r="AD843" s="1561"/>
      <c r="AE843" s="1558"/>
      <c r="AF843" s="1558"/>
      <c r="AG843" s="1558"/>
      <c r="AH843" s="1562"/>
      <c r="AI843" s="1563"/>
      <c r="AJ843" s="1563"/>
      <c r="AK843" s="1563"/>
      <c r="AL843" s="1564"/>
      <c r="AM843" s="1563"/>
      <c r="AN843" s="1563"/>
      <c r="AO843" s="1555"/>
      <c r="AP843" s="1378"/>
      <c r="AQ843" s="1565"/>
      <c r="AR843" s="1566"/>
    </row>
    <row r="844" spans="1:44" s="1350" customFormat="1">
      <c r="A844" s="1553"/>
      <c r="B844" s="1554"/>
      <c r="C844" s="272" t="s">
        <v>945</v>
      </c>
      <c r="E844" s="1375"/>
      <c r="F844" s="1555"/>
      <c r="G844" s="1375"/>
      <c r="H844" s="1555"/>
      <c r="I844" s="1375"/>
      <c r="J844" s="1556"/>
      <c r="K844" s="1557"/>
      <c r="L844" s="1557"/>
      <c r="M844" s="1557"/>
      <c r="N844" s="1557"/>
      <c r="O844" s="1558"/>
      <c r="P844" s="1558"/>
      <c r="Q844" s="1555"/>
      <c r="R844" s="1375"/>
      <c r="S844" s="1559"/>
      <c r="T844" s="1558"/>
      <c r="U844" s="1555"/>
      <c r="V844" s="1555"/>
      <c r="W844" s="1375"/>
      <c r="X844" s="1555"/>
      <c r="Y844" s="1375"/>
      <c r="Z844" s="1555"/>
      <c r="AA844" s="1375"/>
      <c r="AB844" s="1556"/>
      <c r="AC844" s="1560"/>
      <c r="AD844" s="1561"/>
      <c r="AE844" s="1558"/>
      <c r="AF844" s="1558"/>
      <c r="AG844" s="1558"/>
      <c r="AH844" s="1562"/>
      <c r="AI844" s="1563"/>
      <c r="AJ844" s="1563"/>
      <c r="AK844" s="1563"/>
      <c r="AL844" s="1564"/>
      <c r="AM844" s="1563"/>
      <c r="AN844" s="1563"/>
      <c r="AO844" s="1555"/>
      <c r="AP844" s="1378"/>
      <c r="AQ844" s="1565"/>
      <c r="AR844" s="1566"/>
    </row>
    <row r="845" spans="1:44" s="1350" customFormat="1">
      <c r="A845" s="1553"/>
      <c r="B845" s="1554"/>
      <c r="C845" s="273" t="s">
        <v>946</v>
      </c>
      <c r="E845" s="1375"/>
      <c r="F845" s="1555"/>
      <c r="G845" s="1375"/>
      <c r="H845" s="1555"/>
      <c r="I845" s="1375"/>
      <c r="J845" s="1556"/>
      <c r="K845" s="1557"/>
      <c r="L845" s="1557"/>
      <c r="M845" s="1557"/>
      <c r="N845" s="1557"/>
      <c r="O845" s="1558"/>
      <c r="P845" s="1558"/>
      <c r="Q845" s="1555"/>
      <c r="R845" s="1375"/>
      <c r="S845" s="1559"/>
      <c r="T845" s="1558"/>
      <c r="U845" s="1555"/>
      <c r="V845" s="1555"/>
      <c r="W845" s="1375"/>
      <c r="X845" s="1555"/>
      <c r="Y845" s="1375"/>
      <c r="Z845" s="1555"/>
      <c r="AA845" s="1375"/>
      <c r="AB845" s="1556"/>
      <c r="AC845" s="1560"/>
      <c r="AD845" s="1561"/>
      <c r="AE845" s="1558"/>
      <c r="AF845" s="1558"/>
      <c r="AG845" s="1558"/>
      <c r="AH845" s="1562"/>
      <c r="AI845" s="1563"/>
      <c r="AJ845" s="1563"/>
      <c r="AK845" s="1563"/>
      <c r="AL845" s="1564"/>
      <c r="AM845" s="1563"/>
      <c r="AN845" s="1563"/>
      <c r="AO845" s="1555"/>
      <c r="AP845" s="1378"/>
      <c r="AQ845" s="1565"/>
      <c r="AR845" s="1566"/>
    </row>
    <row r="846" spans="1:44" s="1350" customFormat="1">
      <c r="A846" s="1553"/>
      <c r="B846" s="1554"/>
      <c r="C846" s="272" t="s">
        <v>947</v>
      </c>
      <c r="E846" s="1375"/>
      <c r="F846" s="1555"/>
      <c r="G846" s="1375"/>
      <c r="H846" s="1555"/>
      <c r="I846" s="1375"/>
      <c r="J846" s="1556"/>
      <c r="K846" s="1557"/>
      <c r="L846" s="1557"/>
      <c r="M846" s="1557"/>
      <c r="N846" s="1557"/>
      <c r="O846" s="1558"/>
      <c r="P846" s="1558"/>
      <c r="Q846" s="1555"/>
      <c r="R846" s="1375"/>
      <c r="S846" s="1559"/>
      <c r="T846" s="1558"/>
      <c r="U846" s="1555"/>
      <c r="V846" s="1555"/>
      <c r="W846" s="1375"/>
      <c r="X846" s="1555"/>
      <c r="Y846" s="1375"/>
      <c r="Z846" s="1555"/>
      <c r="AA846" s="1375"/>
      <c r="AB846" s="1556"/>
      <c r="AC846" s="1560"/>
      <c r="AD846" s="1561"/>
      <c r="AE846" s="1558"/>
      <c r="AF846" s="1558"/>
      <c r="AG846" s="1558"/>
      <c r="AH846" s="1562"/>
      <c r="AI846" s="1563"/>
      <c r="AJ846" s="1563"/>
      <c r="AK846" s="1563"/>
      <c r="AL846" s="1564"/>
      <c r="AM846" s="1563"/>
      <c r="AN846" s="1563"/>
      <c r="AO846" s="1555"/>
      <c r="AP846" s="1378"/>
      <c r="AQ846" s="1565"/>
      <c r="AR846" s="1566"/>
    </row>
    <row r="847" spans="1:44" s="1350" customFormat="1">
      <c r="A847" s="1553"/>
      <c r="B847" s="1554"/>
      <c r="C847" s="273" t="s">
        <v>948</v>
      </c>
      <c r="E847" s="1375"/>
      <c r="F847" s="1555"/>
      <c r="G847" s="1375"/>
      <c r="H847" s="1555"/>
      <c r="I847" s="1375"/>
      <c r="J847" s="1556"/>
      <c r="K847" s="1557"/>
      <c r="L847" s="1557"/>
      <c r="M847" s="1557"/>
      <c r="N847" s="1557"/>
      <c r="O847" s="1558"/>
      <c r="P847" s="1558"/>
      <c r="Q847" s="1555"/>
      <c r="R847" s="1375"/>
      <c r="S847" s="1559"/>
      <c r="T847" s="1558"/>
      <c r="U847" s="1555"/>
      <c r="V847" s="1555"/>
      <c r="W847" s="1375"/>
      <c r="X847" s="1555"/>
      <c r="Y847" s="1375"/>
      <c r="Z847" s="1555"/>
      <c r="AA847" s="1375"/>
      <c r="AB847" s="1556"/>
      <c r="AC847" s="1560"/>
      <c r="AD847" s="1561"/>
      <c r="AE847" s="1558"/>
      <c r="AF847" s="1558"/>
      <c r="AG847" s="1558"/>
      <c r="AH847" s="1562"/>
      <c r="AI847" s="1563"/>
      <c r="AJ847" s="1563"/>
      <c r="AK847" s="1563"/>
      <c r="AL847" s="1564"/>
      <c r="AM847" s="1563"/>
      <c r="AN847" s="1563"/>
      <c r="AO847" s="1555"/>
      <c r="AP847" s="1378"/>
      <c r="AQ847" s="1565"/>
      <c r="AR847" s="1566"/>
    </row>
    <row r="848" spans="1:44" s="1350" customFormat="1">
      <c r="A848" s="1553"/>
      <c r="B848" s="1554"/>
      <c r="C848" s="271" t="s">
        <v>10</v>
      </c>
      <c r="D848" s="1559"/>
      <c r="E848" s="1386"/>
      <c r="F848" s="1567"/>
      <c r="G848" s="1386"/>
      <c r="H848" s="1567"/>
      <c r="I848" s="1386"/>
      <c r="J848" s="1556"/>
      <c r="K848" s="1557"/>
      <c r="L848" s="1557"/>
      <c r="M848" s="1557"/>
      <c r="N848" s="1557"/>
      <c r="O848" s="1556"/>
      <c r="P848" s="1556"/>
      <c r="Q848" s="1567"/>
      <c r="R848" s="1386"/>
      <c r="S848" s="1559"/>
      <c r="T848" s="1556"/>
      <c r="U848" s="1567"/>
      <c r="V848" s="1567"/>
      <c r="W848" s="1386"/>
      <c r="X848" s="1567"/>
      <c r="Y848" s="1386"/>
      <c r="Z848" s="1567"/>
      <c r="AA848" s="1386"/>
      <c r="AB848" s="1556"/>
      <c r="AC848" s="1560"/>
      <c r="AD848" s="1561"/>
      <c r="AE848" s="1556"/>
      <c r="AF848" s="1556"/>
      <c r="AG848" s="1556"/>
      <c r="AH848" s="1562"/>
      <c r="AI848" s="1568"/>
      <c r="AJ848" s="1568"/>
      <c r="AK848" s="1568"/>
      <c r="AL848" s="1564"/>
      <c r="AM848" s="1568"/>
      <c r="AN848" s="1568"/>
      <c r="AO848" s="1555"/>
      <c r="AP848" s="1378"/>
      <c r="AQ848" s="1565"/>
      <c r="AR848" s="1569"/>
    </row>
    <row r="849" spans="1:44" s="1350" customFormat="1">
      <c r="A849" s="1553"/>
      <c r="B849" s="1554"/>
      <c r="C849" s="272" t="s">
        <v>417</v>
      </c>
      <c r="D849" s="1559"/>
      <c r="E849" s="1386"/>
      <c r="F849" s="1567"/>
      <c r="G849" s="1386"/>
      <c r="H849" s="1567"/>
      <c r="I849" s="1386"/>
      <c r="J849" s="1556"/>
      <c r="K849" s="1557"/>
      <c r="L849" s="1557"/>
      <c r="M849" s="1557"/>
      <c r="N849" s="1557"/>
      <c r="O849" s="1556"/>
      <c r="P849" s="1556"/>
      <c r="Q849" s="1567"/>
      <c r="R849" s="1386"/>
      <c r="S849" s="1559"/>
      <c r="T849" s="1556"/>
      <c r="U849" s="1567"/>
      <c r="V849" s="1567"/>
      <c r="W849" s="1386"/>
      <c r="X849" s="1567"/>
      <c r="Y849" s="1386"/>
      <c r="Z849" s="1567"/>
      <c r="AA849" s="1386"/>
      <c r="AB849" s="1556"/>
      <c r="AC849" s="1560"/>
      <c r="AD849" s="1561"/>
      <c r="AE849" s="1556"/>
      <c r="AF849" s="1556"/>
      <c r="AG849" s="1556"/>
      <c r="AH849" s="1562"/>
      <c r="AI849" s="1568"/>
      <c r="AJ849" s="1568"/>
      <c r="AK849" s="1568"/>
      <c r="AL849" s="1564"/>
      <c r="AM849" s="1568"/>
      <c r="AN849" s="1568"/>
      <c r="AO849" s="1555"/>
      <c r="AP849" s="1378"/>
      <c r="AQ849" s="1565"/>
      <c r="AR849" s="1569"/>
    </row>
    <row r="850" spans="1:44" s="1350" customFormat="1" ht="15">
      <c r="A850" s="1553"/>
      <c r="B850" s="1570" t="s">
        <v>13</v>
      </c>
      <c r="C850" s="273" t="s">
        <v>949</v>
      </c>
      <c r="E850" s="1375"/>
      <c r="F850" s="1555"/>
      <c r="G850" s="1375"/>
      <c r="H850" s="1555"/>
      <c r="I850" s="1375"/>
      <c r="J850" s="1556"/>
      <c r="K850" s="1557"/>
      <c r="L850" s="1557"/>
      <c r="M850" s="1557"/>
      <c r="N850" s="1557"/>
      <c r="O850" s="1558"/>
      <c r="P850" s="1558"/>
      <c r="Q850" s="1555"/>
      <c r="R850" s="1375"/>
      <c r="S850" s="1559"/>
      <c r="T850" s="1558"/>
      <c r="U850" s="1555"/>
      <c r="V850" s="1555"/>
      <c r="W850" s="1375"/>
      <c r="X850" s="1555"/>
      <c r="Y850" s="1375"/>
      <c r="Z850" s="1555"/>
      <c r="AA850" s="1375"/>
      <c r="AB850" s="1556"/>
      <c r="AC850" s="1560"/>
      <c r="AD850" s="1561"/>
      <c r="AE850" s="1558"/>
      <c r="AF850" s="1558"/>
      <c r="AG850" s="1558"/>
      <c r="AH850" s="1562"/>
      <c r="AI850" s="1563"/>
      <c r="AJ850" s="1563"/>
      <c r="AK850" s="1563"/>
      <c r="AL850" s="1564"/>
      <c r="AM850" s="1563"/>
      <c r="AN850" s="1563"/>
      <c r="AO850" s="1555"/>
      <c r="AP850" s="1378"/>
      <c r="AQ850" s="1565"/>
      <c r="AR850" s="1566"/>
    </row>
    <row r="851" spans="1:44" s="1350" customFormat="1">
      <c r="A851" s="1553"/>
      <c r="B851" s="1554"/>
      <c r="C851" s="273" t="s">
        <v>950</v>
      </c>
      <c r="D851" s="1559"/>
      <c r="E851" s="1386"/>
      <c r="F851" s="1567"/>
      <c r="G851" s="1386"/>
      <c r="H851" s="1567"/>
      <c r="I851" s="1386"/>
      <c r="J851" s="1556"/>
      <c r="K851" s="1557"/>
      <c r="L851" s="1557"/>
      <c r="M851" s="1557"/>
      <c r="N851" s="1557"/>
      <c r="O851" s="1556"/>
      <c r="P851" s="1556"/>
      <c r="Q851" s="1567"/>
      <c r="R851" s="1386"/>
      <c r="S851" s="1559"/>
      <c r="T851" s="1556"/>
      <c r="U851" s="1567"/>
      <c r="V851" s="1567"/>
      <c r="W851" s="1386"/>
      <c r="X851" s="1567"/>
      <c r="Y851" s="1386"/>
      <c r="Z851" s="1567"/>
      <c r="AA851" s="1386"/>
      <c r="AB851" s="1556"/>
      <c r="AC851" s="1560"/>
      <c r="AD851" s="1561"/>
      <c r="AE851" s="1556"/>
      <c r="AF851" s="1556"/>
      <c r="AG851" s="1556"/>
      <c r="AH851" s="1562"/>
      <c r="AI851" s="1568"/>
      <c r="AJ851" s="1568"/>
      <c r="AK851" s="1568"/>
      <c r="AL851" s="1564"/>
      <c r="AM851" s="1568"/>
      <c r="AN851" s="1568"/>
      <c r="AO851" s="1555"/>
      <c r="AP851" s="1378"/>
      <c r="AQ851" s="1565"/>
      <c r="AR851" s="1569"/>
    </row>
    <row r="852" spans="1:44" s="1350" customFormat="1">
      <c r="A852" s="1553"/>
      <c r="B852" s="1554"/>
      <c r="C852" s="274" t="s">
        <v>951</v>
      </c>
      <c r="E852" s="1375"/>
      <c r="F852" s="1555"/>
      <c r="G852" s="1375"/>
      <c r="H852" s="1555"/>
      <c r="I852" s="1375"/>
      <c r="J852" s="1556"/>
      <c r="K852" s="1557"/>
      <c r="L852" s="1557"/>
      <c r="M852" s="1557"/>
      <c r="N852" s="1557"/>
      <c r="O852" s="1558"/>
      <c r="P852" s="1558"/>
      <c r="Q852" s="1555"/>
      <c r="R852" s="1375"/>
      <c r="S852" s="1559"/>
      <c r="T852" s="1558"/>
      <c r="U852" s="1555"/>
      <c r="V852" s="1555"/>
      <c r="W852" s="1375"/>
      <c r="X852" s="1555"/>
      <c r="Y852" s="1375"/>
      <c r="Z852" s="1555"/>
      <c r="AA852" s="1375"/>
      <c r="AB852" s="1556"/>
      <c r="AC852" s="1560"/>
      <c r="AD852" s="1561"/>
      <c r="AE852" s="1558"/>
      <c r="AF852" s="1558"/>
      <c r="AG852" s="1558"/>
      <c r="AH852" s="1562"/>
      <c r="AI852" s="1563"/>
      <c r="AJ852" s="1563"/>
      <c r="AK852" s="1563"/>
      <c r="AL852" s="1564"/>
      <c r="AM852" s="1563"/>
      <c r="AN852" s="1563"/>
      <c r="AO852" s="1555"/>
      <c r="AP852" s="1378"/>
      <c r="AQ852" s="1565"/>
      <c r="AR852" s="1566"/>
    </row>
    <row r="853" spans="1:44" s="1350" customFormat="1">
      <c r="A853" s="1553"/>
      <c r="B853" s="1554"/>
      <c r="C853" s="274" t="s">
        <v>952</v>
      </c>
      <c r="E853" s="1375"/>
      <c r="F853" s="1555"/>
      <c r="G853" s="1375"/>
      <c r="H853" s="1555"/>
      <c r="I853" s="1375"/>
      <c r="J853" s="1556"/>
      <c r="K853" s="1557"/>
      <c r="L853" s="1557"/>
      <c r="M853" s="1557"/>
      <c r="N853" s="1557"/>
      <c r="O853" s="1558"/>
      <c r="P853" s="1558"/>
      <c r="Q853" s="1555"/>
      <c r="R853" s="1375"/>
      <c r="S853" s="1559"/>
      <c r="T853" s="1558"/>
      <c r="U853" s="1555"/>
      <c r="V853" s="1555"/>
      <c r="W853" s="1375"/>
      <c r="X853" s="1555"/>
      <c r="Y853" s="1375"/>
      <c r="Z853" s="1555"/>
      <c r="AA853" s="1375"/>
      <c r="AB853" s="1556"/>
      <c r="AC853" s="1560"/>
      <c r="AD853" s="1561"/>
      <c r="AE853" s="1558"/>
      <c r="AF853" s="1558"/>
      <c r="AG853" s="1558"/>
      <c r="AH853" s="1562"/>
      <c r="AI853" s="1563"/>
      <c r="AJ853" s="1563"/>
      <c r="AK853" s="1563"/>
      <c r="AL853" s="1564"/>
      <c r="AM853" s="1563"/>
      <c r="AN853" s="1563"/>
      <c r="AO853" s="1555"/>
      <c r="AP853" s="1378"/>
      <c r="AQ853" s="1565"/>
      <c r="AR853" s="1566"/>
    </row>
    <row r="854" spans="1:44" s="1350" customFormat="1">
      <c r="A854" s="1553"/>
      <c r="B854" s="1554"/>
      <c r="C854" s="274" t="s">
        <v>953</v>
      </c>
      <c r="E854" s="1375"/>
      <c r="F854" s="1555"/>
      <c r="G854" s="1375"/>
      <c r="H854" s="1555"/>
      <c r="I854" s="1375"/>
      <c r="J854" s="1556"/>
      <c r="K854" s="1557"/>
      <c r="L854" s="1557"/>
      <c r="M854" s="1557"/>
      <c r="N854" s="1557"/>
      <c r="O854" s="1558"/>
      <c r="P854" s="1558"/>
      <c r="Q854" s="1555"/>
      <c r="R854" s="1375"/>
      <c r="S854" s="1559"/>
      <c r="T854" s="1558"/>
      <c r="U854" s="1555"/>
      <c r="V854" s="1555"/>
      <c r="W854" s="1375"/>
      <c r="X854" s="1555"/>
      <c r="Y854" s="1375"/>
      <c r="Z854" s="1555"/>
      <c r="AA854" s="1375"/>
      <c r="AB854" s="1556"/>
      <c r="AC854" s="1560"/>
      <c r="AD854" s="1561"/>
      <c r="AE854" s="1558"/>
      <c r="AF854" s="1558"/>
      <c r="AG854" s="1558"/>
      <c r="AH854" s="1562"/>
      <c r="AI854" s="1563"/>
      <c r="AJ854" s="1563"/>
      <c r="AK854" s="1563"/>
      <c r="AL854" s="1564"/>
      <c r="AM854" s="1563"/>
      <c r="AN854" s="1563"/>
      <c r="AO854" s="1555"/>
      <c r="AP854" s="1378"/>
      <c r="AQ854" s="1565"/>
      <c r="AR854" s="1566"/>
    </row>
    <row r="855" spans="1:44" s="1350" customFormat="1">
      <c r="A855" s="1553"/>
      <c r="B855" s="1554"/>
      <c r="C855" s="272" t="s">
        <v>420</v>
      </c>
      <c r="E855" s="1375"/>
      <c r="F855" s="1555"/>
      <c r="G855" s="1375"/>
      <c r="H855" s="1555"/>
      <c r="I855" s="1375"/>
      <c r="J855" s="1556"/>
      <c r="K855" s="1557"/>
      <c r="L855" s="1557"/>
      <c r="M855" s="1557"/>
      <c r="N855" s="1557"/>
      <c r="O855" s="1558"/>
      <c r="P855" s="1558"/>
      <c r="Q855" s="1555"/>
      <c r="R855" s="1375"/>
      <c r="S855" s="1559"/>
      <c r="T855" s="1558"/>
      <c r="U855" s="1555"/>
      <c r="V855" s="1555"/>
      <c r="W855" s="1375"/>
      <c r="X855" s="1555"/>
      <c r="Y855" s="1375"/>
      <c r="Z855" s="1555"/>
      <c r="AA855" s="1375"/>
      <c r="AB855" s="1556"/>
      <c r="AC855" s="1560"/>
      <c r="AD855" s="1561"/>
      <c r="AE855" s="1558"/>
      <c r="AF855" s="1558"/>
      <c r="AG855" s="1558"/>
      <c r="AH855" s="1562"/>
      <c r="AI855" s="1563"/>
      <c r="AJ855" s="1563"/>
      <c r="AK855" s="1563"/>
      <c r="AL855" s="1564"/>
      <c r="AM855" s="1563"/>
      <c r="AN855" s="1563"/>
      <c r="AO855" s="1555"/>
      <c r="AP855" s="1378"/>
      <c r="AQ855" s="1565"/>
      <c r="AR855" s="1566"/>
    </row>
    <row r="856" spans="1:44" s="1350" customFormat="1">
      <c r="A856" s="1553"/>
      <c r="B856" s="1554"/>
      <c r="C856" s="272" t="s">
        <v>421</v>
      </c>
      <c r="D856" s="1384"/>
      <c r="E856" s="1386"/>
      <c r="F856" s="1395"/>
      <c r="G856" s="1386"/>
      <c r="H856" s="1395"/>
      <c r="I856" s="1386"/>
      <c r="J856" s="1556"/>
      <c r="K856" s="1557"/>
      <c r="L856" s="1557"/>
      <c r="M856" s="1557"/>
      <c r="N856" s="1557"/>
      <c r="O856" s="1556"/>
      <c r="P856" s="1556"/>
      <c r="Q856" s="1395"/>
      <c r="R856" s="1386"/>
      <c r="S856" s="1559"/>
      <c r="T856" s="1556"/>
      <c r="U856" s="1567"/>
      <c r="V856" s="1395"/>
      <c r="W856" s="1386"/>
      <c r="X856" s="1395"/>
      <c r="Y856" s="1386"/>
      <c r="Z856" s="1395"/>
      <c r="AA856" s="1386"/>
      <c r="AB856" s="1556"/>
      <c r="AC856" s="1560"/>
      <c r="AD856" s="1561"/>
      <c r="AE856" s="1556"/>
      <c r="AF856" s="1556"/>
      <c r="AG856" s="1556"/>
      <c r="AH856" s="1562"/>
      <c r="AI856" s="1385"/>
      <c r="AJ856" s="1385"/>
      <c r="AK856" s="1385"/>
      <c r="AL856" s="1564"/>
      <c r="AM856" s="1385"/>
      <c r="AN856" s="1385"/>
      <c r="AO856" s="1555"/>
      <c r="AP856" s="1378"/>
      <c r="AQ856" s="1565"/>
      <c r="AR856" s="1569"/>
    </row>
    <row r="857" spans="1:44" s="1350" customFormat="1">
      <c r="A857" s="1553"/>
      <c r="B857" s="1554"/>
      <c r="C857" s="273" t="s">
        <v>954</v>
      </c>
      <c r="E857" s="1375"/>
      <c r="F857" s="1555"/>
      <c r="G857" s="1375"/>
      <c r="H857" s="1555"/>
      <c r="I857" s="1375"/>
      <c r="J857" s="1556"/>
      <c r="K857" s="1557"/>
      <c r="L857" s="1557"/>
      <c r="M857" s="1557"/>
      <c r="N857" s="1557"/>
      <c r="O857" s="1558"/>
      <c r="P857" s="1558"/>
      <c r="Q857" s="1555"/>
      <c r="R857" s="1375"/>
      <c r="S857" s="1559"/>
      <c r="T857" s="1558"/>
      <c r="U857" s="1555"/>
      <c r="V857" s="1555"/>
      <c r="W857" s="1375"/>
      <c r="X857" s="1555"/>
      <c r="Y857" s="1375"/>
      <c r="Z857" s="1555"/>
      <c r="AA857" s="1375"/>
      <c r="AB857" s="1556"/>
      <c r="AC857" s="1560"/>
      <c r="AD857" s="1561"/>
      <c r="AE857" s="1558"/>
      <c r="AF857" s="1558"/>
      <c r="AG857" s="1558"/>
      <c r="AH857" s="1562"/>
      <c r="AI857" s="1563"/>
      <c r="AJ857" s="1563"/>
      <c r="AK857" s="1563"/>
      <c r="AL857" s="1564"/>
      <c r="AM857" s="1563"/>
      <c r="AN857" s="1563"/>
      <c r="AO857" s="1555"/>
      <c r="AP857" s="1378"/>
      <c r="AQ857" s="1565"/>
      <c r="AR857" s="1566"/>
    </row>
    <row r="858" spans="1:44" s="1350" customFormat="1">
      <c r="A858" s="1553"/>
      <c r="B858" s="1554"/>
      <c r="C858" s="273" t="s">
        <v>955</v>
      </c>
      <c r="E858" s="1375"/>
      <c r="F858" s="1555"/>
      <c r="G858" s="1375"/>
      <c r="H858" s="1555"/>
      <c r="I858" s="1375"/>
      <c r="J858" s="1556"/>
      <c r="K858" s="1557"/>
      <c r="L858" s="1557"/>
      <c r="M858" s="1557"/>
      <c r="N858" s="1557"/>
      <c r="O858" s="1558"/>
      <c r="P858" s="1558"/>
      <c r="Q858" s="1555"/>
      <c r="R858" s="1375"/>
      <c r="S858" s="1559"/>
      <c r="T858" s="1558"/>
      <c r="U858" s="1555"/>
      <c r="V858" s="1555"/>
      <c r="W858" s="1375"/>
      <c r="X858" s="1555"/>
      <c r="Y858" s="1375"/>
      <c r="Z858" s="1555"/>
      <c r="AA858" s="1375"/>
      <c r="AB858" s="1556"/>
      <c r="AC858" s="1560"/>
      <c r="AD858" s="1561"/>
      <c r="AE858" s="1558"/>
      <c r="AF858" s="1558"/>
      <c r="AG858" s="1558"/>
      <c r="AH858" s="1562"/>
      <c r="AI858" s="1563"/>
      <c r="AJ858" s="1563"/>
      <c r="AK858" s="1563"/>
      <c r="AL858" s="1564"/>
      <c r="AM858" s="1563"/>
      <c r="AN858" s="1563"/>
      <c r="AO858" s="1555"/>
      <c r="AP858" s="1378"/>
      <c r="AQ858" s="1565"/>
      <c r="AR858" s="1566"/>
    </row>
    <row r="859" spans="1:44" s="1350" customFormat="1">
      <c r="A859" s="1553"/>
      <c r="B859" s="1554"/>
      <c r="C859" s="271" t="s">
        <v>104</v>
      </c>
      <c r="E859" s="1375"/>
      <c r="F859" s="1555"/>
      <c r="G859" s="1375"/>
      <c r="H859" s="1555"/>
      <c r="I859" s="1375"/>
      <c r="J859" s="1556"/>
      <c r="K859" s="1557"/>
      <c r="L859" s="1557"/>
      <c r="M859" s="1557"/>
      <c r="N859" s="1557"/>
      <c r="O859" s="1558"/>
      <c r="P859" s="1558"/>
      <c r="Q859" s="1555"/>
      <c r="R859" s="1375"/>
      <c r="S859" s="1559"/>
      <c r="T859" s="1558"/>
      <c r="U859" s="1555"/>
      <c r="V859" s="1555"/>
      <c r="W859" s="1375"/>
      <c r="X859" s="1555"/>
      <c r="Y859" s="1375"/>
      <c r="Z859" s="1555"/>
      <c r="AA859" s="1375"/>
      <c r="AB859" s="1556"/>
      <c r="AC859" s="1560"/>
      <c r="AD859" s="1561"/>
      <c r="AE859" s="1558"/>
      <c r="AF859" s="1558"/>
      <c r="AG859" s="1558"/>
      <c r="AH859" s="1562"/>
      <c r="AI859" s="1563"/>
      <c r="AJ859" s="1563"/>
      <c r="AK859" s="1563"/>
      <c r="AL859" s="1564"/>
      <c r="AM859" s="1563"/>
      <c r="AN859" s="1563"/>
      <c r="AO859" s="1555"/>
      <c r="AP859" s="1378"/>
      <c r="AQ859" s="1565"/>
      <c r="AR859" s="1566"/>
    </row>
    <row r="860" spans="1:44" s="1350" customFormat="1">
      <c r="A860" s="1553"/>
      <c r="B860" s="1554"/>
      <c r="C860" s="271" t="s">
        <v>322</v>
      </c>
      <c r="D860" s="1571"/>
      <c r="E860" s="1572"/>
      <c r="F860" s="1573"/>
      <c r="G860" s="1572"/>
      <c r="H860" s="1573"/>
      <c r="I860" s="1572"/>
      <c r="J860" s="1556"/>
      <c r="K860" s="1574"/>
      <c r="L860" s="1574"/>
      <c r="M860" s="1574"/>
      <c r="N860" s="1574"/>
      <c r="O860" s="1574"/>
      <c r="P860" s="1574"/>
      <c r="Q860" s="1573"/>
      <c r="R860" s="1572"/>
      <c r="S860" s="1559"/>
      <c r="T860" s="1574"/>
      <c r="U860" s="1573"/>
      <c r="V860" s="1573"/>
      <c r="W860" s="1572"/>
      <c r="X860" s="1573"/>
      <c r="Y860" s="1572"/>
      <c r="Z860" s="1573"/>
      <c r="AA860" s="1572"/>
      <c r="AB860" s="1556"/>
      <c r="AC860" s="1571"/>
      <c r="AD860" s="1575"/>
      <c r="AE860" s="1574"/>
      <c r="AF860" s="1574"/>
      <c r="AG860" s="1574"/>
      <c r="AH860" s="1562"/>
      <c r="AI860" s="1576"/>
      <c r="AJ860" s="1576"/>
      <c r="AK860" s="1576"/>
      <c r="AL860" s="1564"/>
      <c r="AM860" s="1576"/>
      <c r="AN860" s="1576"/>
      <c r="AO860" s="1573"/>
      <c r="AP860" s="1577"/>
      <c r="AQ860" s="1578"/>
      <c r="AR860" s="1579"/>
    </row>
    <row r="861" spans="1:44" s="1350" customFormat="1">
      <c r="A861" s="1553"/>
      <c r="B861" s="1554"/>
      <c r="C861" s="271" t="s">
        <v>424</v>
      </c>
      <c r="D861" s="1560"/>
      <c r="E861" s="40"/>
      <c r="F861" s="1580"/>
      <c r="G861" s="40"/>
      <c r="H861" s="1580"/>
      <c r="I861" s="40"/>
      <c r="J861" s="1556"/>
      <c r="K861" s="1557"/>
      <c r="L861" s="1557"/>
      <c r="M861" s="1557"/>
      <c r="N861" s="1557"/>
      <c r="O861" s="1557"/>
      <c r="P861" s="1557"/>
      <c r="Q861" s="1580"/>
      <c r="R861" s="40"/>
      <c r="S861" s="1559"/>
      <c r="T861" s="1557"/>
      <c r="U861" s="1580"/>
      <c r="V861" s="1580"/>
      <c r="W861" s="40"/>
      <c r="X861" s="1580"/>
      <c r="Y861" s="40"/>
      <c r="Z861" s="1580"/>
      <c r="AA861" s="40"/>
      <c r="AB861" s="1556"/>
      <c r="AC861" s="1560"/>
      <c r="AD861" s="1561"/>
      <c r="AE861" s="1557"/>
      <c r="AF861" s="1557"/>
      <c r="AG861" s="1557"/>
      <c r="AH861" s="1562"/>
      <c r="AI861" s="1581"/>
      <c r="AJ861" s="1581"/>
      <c r="AK861" s="1581"/>
      <c r="AL861" s="1564"/>
      <c r="AM861" s="1581"/>
      <c r="AN861" s="1581"/>
      <c r="AO861" s="1555"/>
      <c r="AP861" s="1378"/>
      <c r="AQ861" s="1565"/>
      <c r="AR861" s="1566"/>
    </row>
    <row r="862" spans="1:44" s="1350" customFormat="1">
      <c r="A862" s="1553"/>
      <c r="B862" s="1554"/>
      <c r="C862" s="275" t="s">
        <v>425</v>
      </c>
      <c r="D862" s="1559"/>
      <c r="E862" s="1386"/>
      <c r="F862" s="1567"/>
      <c r="G862" s="1386"/>
      <c r="H862" s="1567"/>
      <c r="I862" s="1386"/>
      <c r="J862" s="1556"/>
      <c r="K862" s="1557"/>
      <c r="L862" s="1557"/>
      <c r="M862" s="1557"/>
      <c r="N862" s="1557"/>
      <c r="O862" s="1556"/>
      <c r="P862" s="1556"/>
      <c r="Q862" s="1567"/>
      <c r="R862" s="1386"/>
      <c r="S862" s="1559"/>
      <c r="T862" s="1556"/>
      <c r="U862" s="1567"/>
      <c r="V862" s="1567"/>
      <c r="W862" s="1386"/>
      <c r="X862" s="1567"/>
      <c r="Y862" s="1386"/>
      <c r="Z862" s="1567"/>
      <c r="AA862" s="1386"/>
      <c r="AB862" s="1556"/>
      <c r="AC862" s="1560"/>
      <c r="AD862" s="1561"/>
      <c r="AE862" s="1556"/>
      <c r="AF862" s="1556"/>
      <c r="AG862" s="1556"/>
      <c r="AH862" s="1562"/>
      <c r="AI862" s="1568"/>
      <c r="AJ862" s="1568"/>
      <c r="AK862" s="1568"/>
      <c r="AL862" s="1564"/>
      <c r="AM862" s="1568"/>
      <c r="AN862" s="1568"/>
      <c r="AO862" s="1582"/>
      <c r="AP862" s="1583"/>
      <c r="AQ862" s="1584"/>
      <c r="AR862" s="1569"/>
    </row>
    <row r="863" spans="1:44" s="1350" customFormat="1" ht="13.5" thickBot="1">
      <c r="A863" s="1611"/>
      <c r="B863" s="1612"/>
      <c r="C863" s="276" t="s">
        <v>782</v>
      </c>
      <c r="D863" s="1586"/>
      <c r="E863" s="1587"/>
      <c r="F863" s="1588"/>
      <c r="G863" s="1587"/>
      <c r="H863" s="1588"/>
      <c r="I863" s="1587"/>
      <c r="J863" s="1589"/>
      <c r="K863" s="1590"/>
      <c r="L863" s="1590"/>
      <c r="M863" s="1590"/>
      <c r="N863" s="1590"/>
      <c r="O863" s="1590"/>
      <c r="P863" s="1591"/>
      <c r="Q863" s="1588"/>
      <c r="R863" s="1587"/>
      <c r="S863" s="1592"/>
      <c r="T863" s="1593"/>
      <c r="U863" s="1594"/>
      <c r="V863" s="1591"/>
      <c r="W863" s="1587"/>
      <c r="X863" s="1588"/>
      <c r="Y863" s="1587"/>
      <c r="Z863" s="1588"/>
      <c r="AA863" s="1587"/>
      <c r="AB863" s="1589"/>
      <c r="AC863" s="1595"/>
      <c r="AD863" s="1587"/>
      <c r="AE863" s="1590"/>
      <c r="AF863" s="1593"/>
      <c r="AG863" s="1593"/>
      <c r="AH863" s="1596"/>
      <c r="AI863" s="1597"/>
      <c r="AJ863" s="1598"/>
      <c r="AK863" s="1599"/>
      <c r="AL863" s="1600"/>
      <c r="AM863" s="1586"/>
      <c r="AN863" s="1601"/>
      <c r="AO863" s="1602"/>
      <c r="AP863" s="1603"/>
      <c r="AQ863" s="1595"/>
      <c r="AR863" s="1604"/>
    </row>
    <row r="864" spans="1:44" s="1350" customFormat="1" ht="13.5" thickTop="1">
      <c r="A864" s="1512"/>
      <c r="B864" s="1613"/>
      <c r="C864" s="149"/>
      <c r="D864" s="1571"/>
      <c r="E864" s="1571"/>
      <c r="F864" s="1571"/>
      <c r="G864" s="1571"/>
      <c r="H864" s="1571"/>
      <c r="I864" s="1571"/>
      <c r="J864" s="1571"/>
      <c r="K864" s="1571"/>
      <c r="L864" s="1571"/>
      <c r="M864" s="1571"/>
      <c r="N864" s="1571"/>
      <c r="O864" s="1571"/>
      <c r="P864" s="1571"/>
      <c r="Q864" s="1571"/>
      <c r="R864" s="1571"/>
      <c r="S864" s="1571"/>
      <c r="T864" s="1571"/>
      <c r="U864" s="1571"/>
      <c r="V864" s="1571"/>
      <c r="W864" s="1571"/>
      <c r="X864" s="1571"/>
      <c r="Y864" s="1571"/>
      <c r="Z864" s="1571"/>
      <c r="AA864" s="1571"/>
      <c r="AB864" s="1571"/>
      <c r="AC864" s="1571"/>
      <c r="AD864" s="1571"/>
      <c r="AE864" s="1571"/>
      <c r="AF864" s="1571"/>
      <c r="AG864" s="1571"/>
      <c r="AH864" s="1571"/>
      <c r="AI864" s="1571"/>
      <c r="AJ864" s="1571"/>
      <c r="AK864" s="1571"/>
      <c r="AL864" s="1571"/>
      <c r="AM864" s="1571"/>
      <c r="AN864" s="1571"/>
      <c r="AO864" s="1571"/>
      <c r="AP864" s="1571"/>
      <c r="AQ864" s="1571"/>
      <c r="AR864" s="1571"/>
    </row>
    <row r="865" spans="1:44" s="1350" customFormat="1">
      <c r="A865" s="1512"/>
      <c r="B865" s="1613"/>
      <c r="C865" s="149"/>
      <c r="D865" s="1571"/>
      <c r="E865" s="1571"/>
      <c r="F865" s="1571"/>
      <c r="G865" s="1571"/>
      <c r="H865" s="1571"/>
      <c r="I865" s="1571"/>
      <c r="J865" s="1571"/>
      <c r="K865" s="1571"/>
      <c r="L865" s="1571"/>
      <c r="M865" s="1571"/>
      <c r="N865" s="1571"/>
      <c r="O865" s="1571"/>
      <c r="P865" s="1571"/>
      <c r="Q865" s="1571"/>
      <c r="R865" s="1571"/>
      <c r="S865" s="1571"/>
      <c r="T865" s="1571"/>
      <c r="U865" s="1571"/>
      <c r="V865" s="1571"/>
      <c r="W865" s="1571"/>
      <c r="X865" s="1571"/>
      <c r="Y865" s="1571"/>
      <c r="Z865" s="1571"/>
      <c r="AA865" s="1571"/>
      <c r="AB865" s="1571"/>
      <c r="AC865" s="1571"/>
      <c r="AD865" s="1571"/>
      <c r="AE865" s="1571"/>
      <c r="AF865" s="1571"/>
      <c r="AG865" s="1571"/>
      <c r="AH865" s="1571"/>
      <c r="AI865" s="1571"/>
      <c r="AJ865" s="1571"/>
      <c r="AK865" s="1571"/>
      <c r="AL865" s="1571"/>
      <c r="AM865" s="1571"/>
      <c r="AN865" s="1571"/>
      <c r="AO865" s="1571"/>
      <c r="AP865" s="1571"/>
      <c r="AQ865" s="1571"/>
      <c r="AR865" s="1571"/>
    </row>
    <row r="866" spans="1:44" s="1350" customFormat="1">
      <c r="A866" s="1512"/>
      <c r="B866" s="1613"/>
      <c r="C866" s="149"/>
      <c r="D866" s="1571"/>
      <c r="E866" s="1571"/>
      <c r="F866" s="1571"/>
      <c r="G866" s="1571"/>
      <c r="H866" s="1571"/>
      <c r="I866" s="1571"/>
      <c r="J866" s="1571"/>
      <c r="K866" s="1571"/>
      <c r="L866" s="1571"/>
      <c r="M866" s="1571"/>
      <c r="N866" s="1571"/>
      <c r="O866" s="1571"/>
      <c r="P866" s="1571"/>
      <c r="Q866" s="1571"/>
      <c r="R866" s="1571"/>
      <c r="S866" s="1571"/>
      <c r="T866" s="1571"/>
      <c r="U866" s="1571"/>
      <c r="V866" s="1571"/>
      <c r="W866" s="1571"/>
      <c r="X866" s="1571"/>
      <c r="Y866" s="1571"/>
      <c r="Z866" s="1571"/>
      <c r="AA866" s="1571"/>
      <c r="AB866" s="1571"/>
      <c r="AC866" s="1571"/>
      <c r="AD866" s="1571"/>
      <c r="AE866" s="1571"/>
      <c r="AF866" s="1571"/>
      <c r="AG866" s="1571"/>
      <c r="AH866" s="1571"/>
      <c r="AI866" s="1571"/>
      <c r="AJ866" s="1571"/>
      <c r="AK866" s="1571"/>
      <c r="AL866" s="1571"/>
      <c r="AM866" s="1571"/>
      <c r="AN866" s="1571"/>
      <c r="AO866" s="1571"/>
      <c r="AP866" s="1571"/>
      <c r="AQ866" s="1571"/>
      <c r="AR866" s="1571"/>
    </row>
    <row r="867" spans="1:44" s="1350" customFormat="1" ht="13.5" thickBot="1">
      <c r="A867" s="1614"/>
    </row>
    <row r="868" spans="1:44" s="1350" customFormat="1" ht="28.5" customHeight="1" thickTop="1" thickBot="1">
      <c r="A868" s="1510"/>
      <c r="B868" s="1511"/>
      <c r="C868" s="1511"/>
      <c r="D868" s="1918" t="str">
        <f>CONCATENATE($B$5," ","non-defaulted assets evolution: Stocks and parameters")</f>
        <v>2016 non-defaulted assets evolution: Stocks and parameters</v>
      </c>
      <c r="E868" s="1919"/>
      <c r="F868" s="1919"/>
      <c r="G868" s="1919"/>
      <c r="H868" s="1919"/>
      <c r="I868" s="1919"/>
      <c r="J868" s="1919"/>
      <c r="K868" s="1919"/>
      <c r="L868" s="1919"/>
      <c r="M868" s="1919"/>
      <c r="N868" s="1919"/>
      <c r="O868" s="1919"/>
      <c r="P868" s="1919"/>
      <c r="Q868" s="1919"/>
      <c r="R868" s="1919"/>
      <c r="S868" s="1919"/>
      <c r="T868" s="1919"/>
      <c r="U868" s="1920"/>
      <c r="V868" s="1933" t="str">
        <f>CONCATENATE($B$5," ","defaulted assets evolution: Stocks and parameters")</f>
        <v>2016 defaulted assets evolution: Stocks and parameters</v>
      </c>
      <c r="W868" s="1934"/>
      <c r="X868" s="1934"/>
      <c r="Y868" s="1934"/>
      <c r="Z868" s="1934"/>
      <c r="AA868" s="1934"/>
      <c r="AB868" s="1934"/>
      <c r="AC868" s="1934"/>
      <c r="AD868" s="1934"/>
      <c r="AE868" s="1934"/>
      <c r="AF868" s="1934"/>
      <c r="AG868" s="1935"/>
      <c r="AH868" s="1918" t="str">
        <f>CONCATENATE($B$5," Impairment flows and stock of provisions")</f>
        <v>2016 Impairment flows and stock of provisions</v>
      </c>
      <c r="AI868" s="1919"/>
      <c r="AJ868" s="1919"/>
      <c r="AK868" s="1919"/>
      <c r="AL868" s="1919"/>
      <c r="AM868" s="1919"/>
      <c r="AN868" s="1919"/>
      <c r="AO868" s="1919"/>
      <c r="AP868" s="1920"/>
      <c r="AQ868" s="1933" t="s">
        <v>180</v>
      </c>
      <c r="AR868" s="1935"/>
    </row>
    <row r="869" spans="1:44" s="1350" customFormat="1" ht="30.75" customHeight="1">
      <c r="A869" s="1512"/>
      <c r="B869" s="1513">
        <f>$B$5</f>
        <v>2016</v>
      </c>
      <c r="C869" s="1615" t="str">
        <f>$C$5</f>
        <v>Baseline Scenario</v>
      </c>
      <c r="D869" s="1927" t="s">
        <v>182</v>
      </c>
      <c r="E869" s="1515" t="s">
        <v>288</v>
      </c>
      <c r="F869" s="1916" t="s">
        <v>183</v>
      </c>
      <c r="G869" s="1515" t="s">
        <v>288</v>
      </c>
      <c r="H869" s="1916" t="s">
        <v>760</v>
      </c>
      <c r="I869" s="1515" t="s">
        <v>288</v>
      </c>
      <c r="J869" s="1923" t="s">
        <v>1012</v>
      </c>
      <c r="K869" s="1923" t="s">
        <v>761</v>
      </c>
      <c r="L869" s="1923" t="s">
        <v>762</v>
      </c>
      <c r="M869" s="1923" t="s">
        <v>186</v>
      </c>
      <c r="N869" s="1923" t="s">
        <v>187</v>
      </c>
      <c r="O869" s="1916" t="s">
        <v>541</v>
      </c>
      <c r="P869" s="1515" t="s">
        <v>288</v>
      </c>
      <c r="Q869" s="1916" t="s">
        <v>543</v>
      </c>
      <c r="R869" s="1515" t="s">
        <v>288</v>
      </c>
      <c r="S869" s="1923" t="s">
        <v>962</v>
      </c>
      <c r="T869" s="1923" t="s">
        <v>188</v>
      </c>
      <c r="U869" s="1941" t="s">
        <v>837</v>
      </c>
      <c r="V869" s="1927" t="s">
        <v>840</v>
      </c>
      <c r="W869" s="1515" t="s">
        <v>288</v>
      </c>
      <c r="X869" s="1916" t="s">
        <v>763</v>
      </c>
      <c r="Y869" s="1515" t="s">
        <v>288</v>
      </c>
      <c r="Z869" s="1916" t="s">
        <v>183</v>
      </c>
      <c r="AA869" s="1515" t="s">
        <v>288</v>
      </c>
      <c r="AB869" s="1923" t="s">
        <v>841</v>
      </c>
      <c r="AC869" s="1916" t="s">
        <v>764</v>
      </c>
      <c r="AD869" s="1515" t="s">
        <v>189</v>
      </c>
      <c r="AE869" s="1923" t="s">
        <v>963</v>
      </c>
      <c r="AF869" s="1923" t="s">
        <v>188</v>
      </c>
      <c r="AG869" s="1941" t="s">
        <v>837</v>
      </c>
      <c r="AH869" s="1916" t="s">
        <v>1013</v>
      </c>
      <c r="AI869" s="1925" t="s">
        <v>184</v>
      </c>
      <c r="AJ869" s="1925"/>
      <c r="AK869" s="1926"/>
      <c r="AL869" s="1927" t="s">
        <v>834</v>
      </c>
      <c r="AM869" s="1929" t="s">
        <v>184</v>
      </c>
      <c r="AN869" s="1929"/>
      <c r="AO869" s="1916" t="s">
        <v>542</v>
      </c>
      <c r="AP869" s="1940"/>
      <c r="AQ869" s="1916" t="s">
        <v>765</v>
      </c>
      <c r="AR869" s="1930" t="s">
        <v>190</v>
      </c>
    </row>
    <row r="870" spans="1:44" s="1350" customFormat="1" ht="38.25">
      <c r="A870" s="1512"/>
      <c r="B870" s="1517"/>
      <c r="C870" s="1517"/>
      <c r="D870" s="1928"/>
      <c r="E870" s="1518" t="s">
        <v>544</v>
      </c>
      <c r="F870" s="1939"/>
      <c r="G870" s="1518" t="s">
        <v>191</v>
      </c>
      <c r="H870" s="1917"/>
      <c r="I870" s="1518" t="s">
        <v>191</v>
      </c>
      <c r="J870" s="1924"/>
      <c r="K870" s="1924"/>
      <c r="L870" s="1924"/>
      <c r="M870" s="1924"/>
      <c r="N870" s="1924"/>
      <c r="O870" s="1917"/>
      <c r="P870" s="1518" t="s">
        <v>544</v>
      </c>
      <c r="Q870" s="1917"/>
      <c r="R870" s="1518" t="s">
        <v>965</v>
      </c>
      <c r="S870" s="1924"/>
      <c r="T870" s="1924"/>
      <c r="U870" s="1942"/>
      <c r="V870" s="1928"/>
      <c r="W870" s="1518" t="s">
        <v>544</v>
      </c>
      <c r="X870" s="1939"/>
      <c r="Y870" s="1518" t="s">
        <v>191</v>
      </c>
      <c r="Z870" s="1939"/>
      <c r="AA870" s="1518" t="s">
        <v>191</v>
      </c>
      <c r="AB870" s="1924"/>
      <c r="AC870" s="1917" t="s">
        <v>192</v>
      </c>
      <c r="AD870" s="1518" t="s">
        <v>270</v>
      </c>
      <c r="AE870" s="1924"/>
      <c r="AF870" s="1924"/>
      <c r="AG870" s="1942"/>
      <c r="AH870" s="1917"/>
      <c r="AI870" s="1943" t="s">
        <v>545</v>
      </c>
      <c r="AJ870" s="1944"/>
      <c r="AK870" s="1519" t="s">
        <v>961</v>
      </c>
      <c r="AL870" s="1928"/>
      <c r="AM870" s="1520" t="s">
        <v>193</v>
      </c>
      <c r="AN870" s="1521" t="s">
        <v>961</v>
      </c>
      <c r="AO870" s="1522" t="s">
        <v>964</v>
      </c>
      <c r="AP870" s="1523" t="s">
        <v>966</v>
      </c>
      <c r="AQ870" s="1917"/>
      <c r="AR870" s="1931"/>
    </row>
    <row r="871" spans="1:44" s="1350" customFormat="1" ht="15.75" thickBot="1">
      <c r="A871" s="1512"/>
      <c r="B871" s="1524"/>
      <c r="C871" s="1525" t="s">
        <v>1028</v>
      </c>
      <c r="D871" s="1526" t="s">
        <v>22</v>
      </c>
      <c r="E871" s="1527" t="s">
        <v>22</v>
      </c>
      <c r="F871" s="1528" t="s">
        <v>22</v>
      </c>
      <c r="G871" s="1527" t="s">
        <v>22</v>
      </c>
      <c r="H871" s="1528" t="s">
        <v>22</v>
      </c>
      <c r="I871" s="1527" t="s">
        <v>22</v>
      </c>
      <c r="J871" s="1529" t="s">
        <v>22</v>
      </c>
      <c r="K871" s="1529" t="s">
        <v>269</v>
      </c>
      <c r="L871" s="1530" t="s">
        <v>269</v>
      </c>
      <c r="M871" s="1529" t="s">
        <v>269</v>
      </c>
      <c r="N871" s="1529" t="s">
        <v>269</v>
      </c>
      <c r="O871" s="1528" t="s">
        <v>22</v>
      </c>
      <c r="P871" s="1527" t="s">
        <v>22</v>
      </c>
      <c r="Q871" s="1528" t="s">
        <v>22</v>
      </c>
      <c r="R871" s="1527" t="s">
        <v>22</v>
      </c>
      <c r="S871" s="1529" t="s">
        <v>22</v>
      </c>
      <c r="T871" s="1529" t="s">
        <v>22</v>
      </c>
      <c r="U871" s="1531" t="s">
        <v>22</v>
      </c>
      <c r="V871" s="1526" t="s">
        <v>22</v>
      </c>
      <c r="W871" s="1527" t="s">
        <v>22</v>
      </c>
      <c r="X871" s="1528" t="s">
        <v>22</v>
      </c>
      <c r="Y871" s="1527" t="s">
        <v>22</v>
      </c>
      <c r="Z871" s="1528" t="s">
        <v>22</v>
      </c>
      <c r="AA871" s="1527" t="s">
        <v>22</v>
      </c>
      <c r="AB871" s="1529" t="s">
        <v>22</v>
      </c>
      <c r="AC871" s="1528" t="s">
        <v>269</v>
      </c>
      <c r="AD871" s="1527"/>
      <c r="AE871" s="1529" t="s">
        <v>22</v>
      </c>
      <c r="AF871" s="1529" t="s">
        <v>22</v>
      </c>
      <c r="AG871" s="1532" t="s">
        <v>22</v>
      </c>
      <c r="AH871" s="1533" t="s">
        <v>22</v>
      </c>
      <c r="AI871" s="1534" t="s">
        <v>194</v>
      </c>
      <c r="AJ871" s="1534" t="s">
        <v>195</v>
      </c>
      <c r="AK871" s="1535"/>
      <c r="AL871" s="1533" t="s">
        <v>22</v>
      </c>
      <c r="AM871" s="1536" t="s">
        <v>22</v>
      </c>
      <c r="AN871" s="1537" t="s">
        <v>22</v>
      </c>
      <c r="AO871" s="1528" t="s">
        <v>269</v>
      </c>
      <c r="AP871" s="1530" t="s">
        <v>269</v>
      </c>
      <c r="AQ871" s="1537" t="s">
        <v>271</v>
      </c>
      <c r="AR871" s="1932"/>
    </row>
    <row r="872" spans="1:44" s="1350" customFormat="1" ht="13.5" thickTop="1">
      <c r="A872" s="1538"/>
      <c r="B872" s="1539"/>
      <c r="C872" s="269" t="s">
        <v>414</v>
      </c>
      <c r="D872" s="1540"/>
      <c r="E872" s="1369"/>
      <c r="F872" s="1541"/>
      <c r="G872" s="1369"/>
      <c r="H872" s="1541"/>
      <c r="I872" s="1369"/>
      <c r="J872" s="1542"/>
      <c r="K872" s="1543"/>
      <c r="L872" s="1543"/>
      <c r="M872" s="1543"/>
      <c r="N872" s="1543"/>
      <c r="O872" s="1544"/>
      <c r="P872" s="1544"/>
      <c r="Q872" s="1541"/>
      <c r="R872" s="1369"/>
      <c r="S872" s="1545"/>
      <c r="T872" s="1544"/>
      <c r="U872" s="1541"/>
      <c r="V872" s="1541"/>
      <c r="W872" s="1369"/>
      <c r="X872" s="1541"/>
      <c r="Y872" s="1369"/>
      <c r="Z872" s="1541"/>
      <c r="AA872" s="1369"/>
      <c r="AB872" s="1542"/>
      <c r="AC872" s="1546"/>
      <c r="AD872" s="1547"/>
      <c r="AE872" s="1544"/>
      <c r="AF872" s="1544"/>
      <c r="AG872" s="1544"/>
      <c r="AH872" s="1548"/>
      <c r="AI872" s="1549"/>
      <c r="AJ872" s="1549"/>
      <c r="AK872" s="1549"/>
      <c r="AL872" s="1550"/>
      <c r="AM872" s="1549"/>
      <c r="AN872" s="1549"/>
      <c r="AO872" s="1541"/>
      <c r="AP872" s="1372"/>
      <c r="AQ872" s="1551"/>
      <c r="AR872" s="1552"/>
    </row>
    <row r="873" spans="1:44" s="1350" customFormat="1">
      <c r="A873" s="1553"/>
      <c r="B873" s="1554"/>
      <c r="C873" s="270" t="s">
        <v>11</v>
      </c>
      <c r="E873" s="1375"/>
      <c r="F873" s="1555"/>
      <c r="G873" s="1375"/>
      <c r="H873" s="1555"/>
      <c r="I873" s="1375"/>
      <c r="J873" s="1556"/>
      <c r="K873" s="1557"/>
      <c r="L873" s="1557"/>
      <c r="M873" s="1557"/>
      <c r="N873" s="1557"/>
      <c r="O873" s="1558"/>
      <c r="P873" s="1558"/>
      <c r="Q873" s="1555"/>
      <c r="R873" s="1375"/>
      <c r="S873" s="1559"/>
      <c r="T873" s="1558"/>
      <c r="U873" s="1555"/>
      <c r="V873" s="1555"/>
      <c r="W873" s="1375"/>
      <c r="X873" s="1555"/>
      <c r="Y873" s="1375"/>
      <c r="Z873" s="1555"/>
      <c r="AA873" s="1375"/>
      <c r="AB873" s="1556"/>
      <c r="AC873" s="1560"/>
      <c r="AD873" s="1561"/>
      <c r="AE873" s="1558"/>
      <c r="AF873" s="1558"/>
      <c r="AG873" s="1558"/>
      <c r="AH873" s="1562"/>
      <c r="AI873" s="1563"/>
      <c r="AJ873" s="1563"/>
      <c r="AK873" s="1563"/>
      <c r="AL873" s="1564"/>
      <c r="AM873" s="1563"/>
      <c r="AN873" s="1563"/>
      <c r="AO873" s="1555"/>
      <c r="AP873" s="1378"/>
      <c r="AQ873" s="1565"/>
      <c r="AR873" s="1566"/>
    </row>
    <row r="874" spans="1:44" s="1350" customFormat="1">
      <c r="A874" s="1553"/>
      <c r="B874" s="1554"/>
      <c r="C874" s="271" t="s">
        <v>4</v>
      </c>
      <c r="D874" s="1559"/>
      <c r="E874" s="1386"/>
      <c r="F874" s="1567"/>
      <c r="G874" s="1386"/>
      <c r="H874" s="1567"/>
      <c r="I874" s="1386"/>
      <c r="J874" s="1556"/>
      <c r="K874" s="1557"/>
      <c r="L874" s="1557"/>
      <c r="M874" s="1557"/>
      <c r="N874" s="1557"/>
      <c r="O874" s="1556"/>
      <c r="P874" s="1556"/>
      <c r="Q874" s="1567"/>
      <c r="R874" s="1386"/>
      <c r="S874" s="1559"/>
      <c r="T874" s="1556"/>
      <c r="U874" s="1567"/>
      <c r="V874" s="1567"/>
      <c r="W874" s="1386"/>
      <c r="X874" s="1567"/>
      <c r="Y874" s="1386"/>
      <c r="Z874" s="1567"/>
      <c r="AA874" s="1386"/>
      <c r="AB874" s="1556"/>
      <c r="AC874" s="1560"/>
      <c r="AD874" s="1561"/>
      <c r="AE874" s="1556"/>
      <c r="AF874" s="1556"/>
      <c r="AG874" s="1556"/>
      <c r="AH874" s="1562"/>
      <c r="AI874" s="1568"/>
      <c r="AJ874" s="1568"/>
      <c r="AK874" s="1568"/>
      <c r="AL874" s="1564"/>
      <c r="AM874" s="1568"/>
      <c r="AN874" s="1568"/>
      <c r="AO874" s="1555"/>
      <c r="AP874" s="1378"/>
      <c r="AQ874" s="1565"/>
      <c r="AR874" s="1569"/>
    </row>
    <row r="875" spans="1:44" s="1350" customFormat="1">
      <c r="A875" s="1553"/>
      <c r="B875" s="1554"/>
      <c r="C875" s="272" t="s">
        <v>943</v>
      </c>
      <c r="E875" s="1375"/>
      <c r="F875" s="1555"/>
      <c r="G875" s="1375"/>
      <c r="H875" s="1555"/>
      <c r="I875" s="1375"/>
      <c r="J875" s="1556"/>
      <c r="K875" s="1557"/>
      <c r="L875" s="1557"/>
      <c r="M875" s="1557"/>
      <c r="N875" s="1557"/>
      <c r="O875" s="1558"/>
      <c r="P875" s="1558"/>
      <c r="Q875" s="1555"/>
      <c r="R875" s="1375"/>
      <c r="S875" s="1559"/>
      <c r="T875" s="1558"/>
      <c r="U875" s="1555"/>
      <c r="V875" s="1555"/>
      <c r="W875" s="1375"/>
      <c r="X875" s="1555"/>
      <c r="Y875" s="1375"/>
      <c r="Z875" s="1555"/>
      <c r="AA875" s="1375"/>
      <c r="AB875" s="1556"/>
      <c r="AC875" s="1560"/>
      <c r="AD875" s="1561"/>
      <c r="AE875" s="1558"/>
      <c r="AF875" s="1558"/>
      <c r="AG875" s="1558"/>
      <c r="AH875" s="1562"/>
      <c r="AI875" s="1563"/>
      <c r="AJ875" s="1563"/>
      <c r="AK875" s="1563"/>
      <c r="AL875" s="1564"/>
      <c r="AM875" s="1563"/>
      <c r="AN875" s="1563"/>
      <c r="AO875" s="1555"/>
      <c r="AP875" s="1378"/>
      <c r="AQ875" s="1565"/>
      <c r="AR875" s="1566"/>
    </row>
    <row r="876" spans="1:44" s="1350" customFormat="1">
      <c r="A876" s="1553"/>
      <c r="B876" s="1554"/>
      <c r="C876" s="273" t="s">
        <v>944</v>
      </c>
      <c r="E876" s="1375"/>
      <c r="F876" s="1555"/>
      <c r="G876" s="1375"/>
      <c r="H876" s="1555"/>
      <c r="I876" s="1375"/>
      <c r="J876" s="1556"/>
      <c r="K876" s="1557"/>
      <c r="L876" s="1557"/>
      <c r="M876" s="1557"/>
      <c r="N876" s="1557"/>
      <c r="O876" s="1558"/>
      <c r="P876" s="1558"/>
      <c r="Q876" s="1555"/>
      <c r="R876" s="1375"/>
      <c r="S876" s="1559"/>
      <c r="T876" s="1558"/>
      <c r="U876" s="1555"/>
      <c r="V876" s="1555"/>
      <c r="W876" s="1375"/>
      <c r="X876" s="1555"/>
      <c r="Y876" s="1375"/>
      <c r="Z876" s="1555"/>
      <c r="AA876" s="1375"/>
      <c r="AB876" s="1556"/>
      <c r="AC876" s="1560"/>
      <c r="AD876" s="1561"/>
      <c r="AE876" s="1558"/>
      <c r="AF876" s="1558"/>
      <c r="AG876" s="1558"/>
      <c r="AH876" s="1562"/>
      <c r="AI876" s="1563"/>
      <c r="AJ876" s="1563"/>
      <c r="AK876" s="1563"/>
      <c r="AL876" s="1564"/>
      <c r="AM876" s="1563"/>
      <c r="AN876" s="1563"/>
      <c r="AO876" s="1555"/>
      <c r="AP876" s="1378"/>
      <c r="AQ876" s="1565"/>
      <c r="AR876" s="1566"/>
    </row>
    <row r="877" spans="1:44" s="1350" customFormat="1">
      <c r="A877" s="1553"/>
      <c r="B877" s="1554"/>
      <c r="C877" s="272" t="s">
        <v>945</v>
      </c>
      <c r="E877" s="1375"/>
      <c r="F877" s="1555"/>
      <c r="G877" s="1375"/>
      <c r="H877" s="1555"/>
      <c r="I877" s="1375"/>
      <c r="J877" s="1556"/>
      <c r="K877" s="1557"/>
      <c r="L877" s="1557"/>
      <c r="M877" s="1557"/>
      <c r="N877" s="1557"/>
      <c r="O877" s="1558"/>
      <c r="P877" s="1558"/>
      <c r="Q877" s="1555"/>
      <c r="R877" s="1375"/>
      <c r="S877" s="1559"/>
      <c r="T877" s="1558"/>
      <c r="U877" s="1555"/>
      <c r="V877" s="1555"/>
      <c r="W877" s="1375"/>
      <c r="X877" s="1555"/>
      <c r="Y877" s="1375"/>
      <c r="Z877" s="1555"/>
      <c r="AA877" s="1375"/>
      <c r="AB877" s="1556"/>
      <c r="AC877" s="1560"/>
      <c r="AD877" s="1561"/>
      <c r="AE877" s="1558"/>
      <c r="AF877" s="1558"/>
      <c r="AG877" s="1558"/>
      <c r="AH877" s="1562"/>
      <c r="AI877" s="1563"/>
      <c r="AJ877" s="1563"/>
      <c r="AK877" s="1563"/>
      <c r="AL877" s="1564"/>
      <c r="AM877" s="1563"/>
      <c r="AN877" s="1563"/>
      <c r="AO877" s="1555"/>
      <c r="AP877" s="1378"/>
      <c r="AQ877" s="1565"/>
      <c r="AR877" s="1566"/>
    </row>
    <row r="878" spans="1:44" s="1350" customFormat="1">
      <c r="A878" s="1553"/>
      <c r="B878" s="1554"/>
      <c r="C878" s="273" t="s">
        <v>946</v>
      </c>
      <c r="E878" s="1375"/>
      <c r="F878" s="1555"/>
      <c r="G878" s="1375"/>
      <c r="H878" s="1555"/>
      <c r="I878" s="1375"/>
      <c r="J878" s="1556"/>
      <c r="K878" s="1557"/>
      <c r="L878" s="1557"/>
      <c r="M878" s="1557"/>
      <c r="N878" s="1557"/>
      <c r="O878" s="1558"/>
      <c r="P878" s="1558"/>
      <c r="Q878" s="1555"/>
      <c r="R878" s="1375"/>
      <c r="S878" s="1559"/>
      <c r="T878" s="1558"/>
      <c r="U878" s="1555"/>
      <c r="V878" s="1555"/>
      <c r="W878" s="1375"/>
      <c r="X878" s="1555"/>
      <c r="Y878" s="1375"/>
      <c r="Z878" s="1555"/>
      <c r="AA878" s="1375"/>
      <c r="AB878" s="1556"/>
      <c r="AC878" s="1560"/>
      <c r="AD878" s="1561"/>
      <c r="AE878" s="1558"/>
      <c r="AF878" s="1558"/>
      <c r="AG878" s="1558"/>
      <c r="AH878" s="1562"/>
      <c r="AI878" s="1563"/>
      <c r="AJ878" s="1563"/>
      <c r="AK878" s="1563"/>
      <c r="AL878" s="1564"/>
      <c r="AM878" s="1563"/>
      <c r="AN878" s="1563"/>
      <c r="AO878" s="1555"/>
      <c r="AP878" s="1378"/>
      <c r="AQ878" s="1565"/>
      <c r="AR878" s="1566"/>
    </row>
    <row r="879" spans="1:44" s="1350" customFormat="1">
      <c r="A879" s="1553"/>
      <c r="B879" s="1554"/>
      <c r="C879" s="272" t="s">
        <v>947</v>
      </c>
      <c r="E879" s="1375"/>
      <c r="F879" s="1555"/>
      <c r="G879" s="1375"/>
      <c r="H879" s="1555"/>
      <c r="I879" s="1375"/>
      <c r="J879" s="1556"/>
      <c r="K879" s="1557"/>
      <c r="L879" s="1557"/>
      <c r="M879" s="1557"/>
      <c r="N879" s="1557"/>
      <c r="O879" s="1558"/>
      <c r="P879" s="1558"/>
      <c r="Q879" s="1555"/>
      <c r="R879" s="1375"/>
      <c r="S879" s="1559"/>
      <c r="T879" s="1558"/>
      <c r="U879" s="1555"/>
      <c r="V879" s="1555"/>
      <c r="W879" s="1375"/>
      <c r="X879" s="1555"/>
      <c r="Y879" s="1375"/>
      <c r="Z879" s="1555"/>
      <c r="AA879" s="1375"/>
      <c r="AB879" s="1556"/>
      <c r="AC879" s="1560"/>
      <c r="AD879" s="1561"/>
      <c r="AE879" s="1558"/>
      <c r="AF879" s="1558"/>
      <c r="AG879" s="1558"/>
      <c r="AH879" s="1562"/>
      <c r="AI879" s="1563"/>
      <c r="AJ879" s="1563"/>
      <c r="AK879" s="1563"/>
      <c r="AL879" s="1564"/>
      <c r="AM879" s="1563"/>
      <c r="AN879" s="1563"/>
      <c r="AO879" s="1555"/>
      <c r="AP879" s="1378"/>
      <c r="AQ879" s="1565"/>
      <c r="AR879" s="1566"/>
    </row>
    <row r="880" spans="1:44" s="1350" customFormat="1">
      <c r="A880" s="1553"/>
      <c r="B880" s="1554"/>
      <c r="C880" s="273" t="s">
        <v>948</v>
      </c>
      <c r="E880" s="1375"/>
      <c r="F880" s="1555"/>
      <c r="G880" s="1375"/>
      <c r="H880" s="1555"/>
      <c r="I880" s="1375"/>
      <c r="J880" s="1556"/>
      <c r="K880" s="1557"/>
      <c r="L880" s="1557"/>
      <c r="M880" s="1557"/>
      <c r="N880" s="1557"/>
      <c r="O880" s="1558"/>
      <c r="P880" s="1558"/>
      <c r="Q880" s="1555"/>
      <c r="R880" s="1375"/>
      <c r="S880" s="1559"/>
      <c r="T880" s="1558"/>
      <c r="U880" s="1555"/>
      <c r="V880" s="1555"/>
      <c r="W880" s="1375"/>
      <c r="X880" s="1555"/>
      <c r="Y880" s="1375"/>
      <c r="Z880" s="1555"/>
      <c r="AA880" s="1375"/>
      <c r="AB880" s="1556"/>
      <c r="AC880" s="1560"/>
      <c r="AD880" s="1561"/>
      <c r="AE880" s="1558"/>
      <c r="AF880" s="1558"/>
      <c r="AG880" s="1558"/>
      <c r="AH880" s="1562"/>
      <c r="AI880" s="1563"/>
      <c r="AJ880" s="1563"/>
      <c r="AK880" s="1563"/>
      <c r="AL880" s="1564"/>
      <c r="AM880" s="1563"/>
      <c r="AN880" s="1563"/>
      <c r="AO880" s="1555"/>
      <c r="AP880" s="1378"/>
      <c r="AQ880" s="1565"/>
      <c r="AR880" s="1566"/>
    </row>
    <row r="881" spans="1:44" s="1350" customFormat="1">
      <c r="A881" s="1553"/>
      <c r="B881" s="1554"/>
      <c r="C881" s="271" t="s">
        <v>10</v>
      </c>
      <c r="D881" s="1559"/>
      <c r="E881" s="1386"/>
      <c r="F881" s="1567"/>
      <c r="G881" s="1386"/>
      <c r="H881" s="1567"/>
      <c r="I881" s="1386"/>
      <c r="J881" s="1556"/>
      <c r="K881" s="1557"/>
      <c r="L881" s="1557"/>
      <c r="M881" s="1557"/>
      <c r="N881" s="1557"/>
      <c r="O881" s="1556"/>
      <c r="P881" s="1556"/>
      <c r="Q881" s="1567"/>
      <c r="R881" s="1386"/>
      <c r="S881" s="1559"/>
      <c r="T881" s="1556"/>
      <c r="U881" s="1567"/>
      <c r="V881" s="1567"/>
      <c r="W881" s="1386"/>
      <c r="X881" s="1567"/>
      <c r="Y881" s="1386"/>
      <c r="Z881" s="1567"/>
      <c r="AA881" s="1386"/>
      <c r="AB881" s="1556"/>
      <c r="AC881" s="1560"/>
      <c r="AD881" s="1561"/>
      <c r="AE881" s="1556"/>
      <c r="AF881" s="1556"/>
      <c r="AG881" s="1556"/>
      <c r="AH881" s="1562"/>
      <c r="AI881" s="1568"/>
      <c r="AJ881" s="1568"/>
      <c r="AK881" s="1568"/>
      <c r="AL881" s="1564"/>
      <c r="AM881" s="1568"/>
      <c r="AN881" s="1568"/>
      <c r="AO881" s="1555"/>
      <c r="AP881" s="1378"/>
      <c r="AQ881" s="1565"/>
      <c r="AR881" s="1569"/>
    </row>
    <row r="882" spans="1:44" s="1350" customFormat="1">
      <c r="A882" s="1553"/>
      <c r="B882" s="1554"/>
      <c r="C882" s="272" t="s">
        <v>417</v>
      </c>
      <c r="D882" s="1559"/>
      <c r="E882" s="1386"/>
      <c r="F882" s="1567"/>
      <c r="G882" s="1386"/>
      <c r="H882" s="1567"/>
      <c r="I882" s="1386"/>
      <c r="J882" s="1556"/>
      <c r="K882" s="1557"/>
      <c r="L882" s="1557"/>
      <c r="M882" s="1557"/>
      <c r="N882" s="1557"/>
      <c r="O882" s="1556"/>
      <c r="P882" s="1556"/>
      <c r="Q882" s="1567"/>
      <c r="R882" s="1386"/>
      <c r="S882" s="1559"/>
      <c r="T882" s="1556"/>
      <c r="U882" s="1567"/>
      <c r="V882" s="1567"/>
      <c r="W882" s="1386"/>
      <c r="X882" s="1567"/>
      <c r="Y882" s="1386"/>
      <c r="Z882" s="1567"/>
      <c r="AA882" s="1386"/>
      <c r="AB882" s="1556"/>
      <c r="AC882" s="1560"/>
      <c r="AD882" s="1561"/>
      <c r="AE882" s="1556"/>
      <c r="AF882" s="1556"/>
      <c r="AG882" s="1556"/>
      <c r="AH882" s="1562"/>
      <c r="AI882" s="1568"/>
      <c r="AJ882" s="1568"/>
      <c r="AK882" s="1568"/>
      <c r="AL882" s="1564"/>
      <c r="AM882" s="1568"/>
      <c r="AN882" s="1568"/>
      <c r="AO882" s="1555"/>
      <c r="AP882" s="1378"/>
      <c r="AQ882" s="1565"/>
      <c r="AR882" s="1569"/>
    </row>
    <row r="883" spans="1:44" s="1350" customFormat="1" ht="15">
      <c r="A883" s="1553"/>
      <c r="B883" s="1570" t="s">
        <v>372</v>
      </c>
      <c r="C883" s="273" t="s">
        <v>949</v>
      </c>
      <c r="E883" s="1375"/>
      <c r="F883" s="1555"/>
      <c r="G883" s="1375"/>
      <c r="H883" s="1555"/>
      <c r="I883" s="1375"/>
      <c r="J883" s="1556"/>
      <c r="K883" s="1557"/>
      <c r="L883" s="1557"/>
      <c r="M883" s="1557"/>
      <c r="N883" s="1557"/>
      <c r="O883" s="1558"/>
      <c r="P883" s="1558"/>
      <c r="Q883" s="1555"/>
      <c r="R883" s="1375"/>
      <c r="S883" s="1559"/>
      <c r="T883" s="1558"/>
      <c r="U883" s="1555"/>
      <c r="V883" s="1555"/>
      <c r="W883" s="1375"/>
      <c r="X883" s="1555"/>
      <c r="Y883" s="1375"/>
      <c r="Z883" s="1555"/>
      <c r="AA883" s="1375"/>
      <c r="AB883" s="1556"/>
      <c r="AC883" s="1560"/>
      <c r="AD883" s="1561"/>
      <c r="AE883" s="1558"/>
      <c r="AF883" s="1558"/>
      <c r="AG883" s="1558"/>
      <c r="AH883" s="1562"/>
      <c r="AI883" s="1563"/>
      <c r="AJ883" s="1563"/>
      <c r="AK883" s="1563"/>
      <c r="AL883" s="1564"/>
      <c r="AM883" s="1563"/>
      <c r="AN883" s="1563"/>
      <c r="AO883" s="1555"/>
      <c r="AP883" s="1378"/>
      <c r="AQ883" s="1565"/>
      <c r="AR883" s="1566"/>
    </row>
    <row r="884" spans="1:44" s="1350" customFormat="1">
      <c r="A884" s="1553"/>
      <c r="B884" s="1554"/>
      <c r="C884" s="273" t="s">
        <v>950</v>
      </c>
      <c r="D884" s="1559"/>
      <c r="E884" s="1386"/>
      <c r="F884" s="1567"/>
      <c r="G884" s="1386"/>
      <c r="H884" s="1567"/>
      <c r="I884" s="1386"/>
      <c r="J884" s="1556"/>
      <c r="K884" s="1557"/>
      <c r="L884" s="1557"/>
      <c r="M884" s="1557"/>
      <c r="N884" s="1557"/>
      <c r="O884" s="1556"/>
      <c r="P884" s="1556"/>
      <c r="Q884" s="1567"/>
      <c r="R884" s="1386"/>
      <c r="S884" s="1559"/>
      <c r="T884" s="1556"/>
      <c r="U884" s="1567"/>
      <c r="V884" s="1567"/>
      <c r="W884" s="1386"/>
      <c r="X884" s="1567"/>
      <c r="Y884" s="1386"/>
      <c r="Z884" s="1567"/>
      <c r="AA884" s="1386"/>
      <c r="AB884" s="1556"/>
      <c r="AC884" s="1560"/>
      <c r="AD884" s="1561"/>
      <c r="AE884" s="1556"/>
      <c r="AF884" s="1556"/>
      <c r="AG884" s="1556"/>
      <c r="AH884" s="1562"/>
      <c r="AI884" s="1568"/>
      <c r="AJ884" s="1568"/>
      <c r="AK884" s="1568"/>
      <c r="AL884" s="1564"/>
      <c r="AM884" s="1568"/>
      <c r="AN884" s="1568"/>
      <c r="AO884" s="1555"/>
      <c r="AP884" s="1378"/>
      <c r="AQ884" s="1565"/>
      <c r="AR884" s="1569"/>
    </row>
    <row r="885" spans="1:44" s="1350" customFormat="1" ht="18" customHeight="1">
      <c r="A885" s="1553"/>
      <c r="B885" s="1554"/>
      <c r="C885" s="274" t="s">
        <v>951</v>
      </c>
      <c r="E885" s="1375"/>
      <c r="F885" s="1555"/>
      <c r="G885" s="1375"/>
      <c r="H885" s="1555"/>
      <c r="I885" s="1375"/>
      <c r="J885" s="1556"/>
      <c r="K885" s="1557"/>
      <c r="L885" s="1557"/>
      <c r="M885" s="1557"/>
      <c r="N885" s="1557"/>
      <c r="O885" s="1558"/>
      <c r="P885" s="1558"/>
      <c r="Q885" s="1555"/>
      <c r="R885" s="1375"/>
      <c r="S885" s="1559"/>
      <c r="T885" s="1558"/>
      <c r="U885" s="1555"/>
      <c r="V885" s="1555"/>
      <c r="W885" s="1375"/>
      <c r="X885" s="1555"/>
      <c r="Y885" s="1375"/>
      <c r="Z885" s="1555"/>
      <c r="AA885" s="1375"/>
      <c r="AB885" s="1556"/>
      <c r="AC885" s="1560"/>
      <c r="AD885" s="1561"/>
      <c r="AE885" s="1558"/>
      <c r="AF885" s="1558"/>
      <c r="AG885" s="1558"/>
      <c r="AH885" s="1562"/>
      <c r="AI885" s="1563"/>
      <c r="AJ885" s="1563"/>
      <c r="AK885" s="1563"/>
      <c r="AL885" s="1564"/>
      <c r="AM885" s="1563"/>
      <c r="AN885" s="1563"/>
      <c r="AO885" s="1555"/>
      <c r="AP885" s="1378"/>
      <c r="AQ885" s="1565"/>
      <c r="AR885" s="1566"/>
    </row>
    <row r="886" spans="1:44" s="1350" customFormat="1" ht="15" customHeight="1">
      <c r="A886" s="1553"/>
      <c r="B886" s="1554"/>
      <c r="C886" s="274" t="s">
        <v>952</v>
      </c>
      <c r="E886" s="1375"/>
      <c r="F886" s="1555"/>
      <c r="G886" s="1375"/>
      <c r="H886" s="1555"/>
      <c r="I886" s="1375"/>
      <c r="J886" s="1556"/>
      <c r="K886" s="1557"/>
      <c r="L886" s="1557"/>
      <c r="M886" s="1557"/>
      <c r="N886" s="1557"/>
      <c r="O886" s="1558"/>
      <c r="P886" s="1558"/>
      <c r="Q886" s="1555"/>
      <c r="R886" s="1375"/>
      <c r="S886" s="1559"/>
      <c r="T886" s="1558"/>
      <c r="U886" s="1555"/>
      <c r="V886" s="1555"/>
      <c r="W886" s="1375"/>
      <c r="X886" s="1555"/>
      <c r="Y886" s="1375"/>
      <c r="Z886" s="1555"/>
      <c r="AA886" s="1375"/>
      <c r="AB886" s="1556"/>
      <c r="AC886" s="1560"/>
      <c r="AD886" s="1561"/>
      <c r="AE886" s="1558"/>
      <c r="AF886" s="1558"/>
      <c r="AG886" s="1558"/>
      <c r="AH886" s="1562"/>
      <c r="AI886" s="1563"/>
      <c r="AJ886" s="1563"/>
      <c r="AK886" s="1563"/>
      <c r="AL886" s="1564"/>
      <c r="AM886" s="1563"/>
      <c r="AN886" s="1563"/>
      <c r="AO886" s="1555"/>
      <c r="AP886" s="1378"/>
      <c r="AQ886" s="1565"/>
      <c r="AR886" s="1566"/>
    </row>
    <row r="887" spans="1:44" s="1350" customFormat="1">
      <c r="A887" s="1553"/>
      <c r="B887" s="1554"/>
      <c r="C887" s="274" t="s">
        <v>953</v>
      </c>
      <c r="E887" s="1375"/>
      <c r="F887" s="1555"/>
      <c r="G887" s="1375"/>
      <c r="H887" s="1555"/>
      <c r="I887" s="1375"/>
      <c r="J887" s="1556"/>
      <c r="K887" s="1557"/>
      <c r="L887" s="1557"/>
      <c r="M887" s="1557"/>
      <c r="N887" s="1557"/>
      <c r="O887" s="1558"/>
      <c r="P887" s="1558"/>
      <c r="Q887" s="1555"/>
      <c r="R887" s="1375"/>
      <c r="S887" s="1559"/>
      <c r="T887" s="1558"/>
      <c r="U887" s="1555"/>
      <c r="V887" s="1555"/>
      <c r="W887" s="1375"/>
      <c r="X887" s="1555"/>
      <c r="Y887" s="1375"/>
      <c r="Z887" s="1555"/>
      <c r="AA887" s="1375"/>
      <c r="AB887" s="1556"/>
      <c r="AC887" s="1560"/>
      <c r="AD887" s="1561"/>
      <c r="AE887" s="1558"/>
      <c r="AF887" s="1558"/>
      <c r="AG887" s="1558"/>
      <c r="AH887" s="1562"/>
      <c r="AI887" s="1563"/>
      <c r="AJ887" s="1563"/>
      <c r="AK887" s="1563"/>
      <c r="AL887" s="1564"/>
      <c r="AM887" s="1563"/>
      <c r="AN887" s="1563"/>
      <c r="AO887" s="1555"/>
      <c r="AP887" s="1378"/>
      <c r="AQ887" s="1565"/>
      <c r="AR887" s="1566"/>
    </row>
    <row r="888" spans="1:44" s="1350" customFormat="1">
      <c r="A888" s="1553"/>
      <c r="B888" s="1554"/>
      <c r="C888" s="272" t="s">
        <v>420</v>
      </c>
      <c r="E888" s="1375"/>
      <c r="F888" s="1555"/>
      <c r="G888" s="1375"/>
      <c r="H888" s="1555"/>
      <c r="I888" s="1375"/>
      <c r="J888" s="1556"/>
      <c r="K888" s="1557"/>
      <c r="L888" s="1557"/>
      <c r="M888" s="1557"/>
      <c r="N888" s="1557"/>
      <c r="O888" s="1558"/>
      <c r="P888" s="1558"/>
      <c r="Q888" s="1555"/>
      <c r="R888" s="1375"/>
      <c r="S888" s="1559"/>
      <c r="T888" s="1558"/>
      <c r="U888" s="1555"/>
      <c r="V888" s="1555"/>
      <c r="W888" s="1375"/>
      <c r="X888" s="1555"/>
      <c r="Y888" s="1375"/>
      <c r="Z888" s="1555"/>
      <c r="AA888" s="1375"/>
      <c r="AB888" s="1556"/>
      <c r="AC888" s="1560"/>
      <c r="AD888" s="1561"/>
      <c r="AE888" s="1558"/>
      <c r="AF888" s="1558"/>
      <c r="AG888" s="1558"/>
      <c r="AH888" s="1562"/>
      <c r="AI888" s="1563"/>
      <c r="AJ888" s="1563"/>
      <c r="AK888" s="1563"/>
      <c r="AL888" s="1564"/>
      <c r="AM888" s="1563"/>
      <c r="AN888" s="1563"/>
      <c r="AO888" s="1555"/>
      <c r="AP888" s="1378"/>
      <c r="AQ888" s="1565"/>
      <c r="AR888" s="1566"/>
    </row>
    <row r="889" spans="1:44" s="1350" customFormat="1">
      <c r="A889" s="1553"/>
      <c r="B889" s="1554"/>
      <c r="C889" s="272" t="s">
        <v>421</v>
      </c>
      <c r="D889" s="1384"/>
      <c r="E889" s="1386"/>
      <c r="F889" s="1395"/>
      <c r="G889" s="1386"/>
      <c r="H889" s="1395"/>
      <c r="I889" s="1386"/>
      <c r="J889" s="1556"/>
      <c r="K889" s="1557"/>
      <c r="L889" s="1557"/>
      <c r="M889" s="1557"/>
      <c r="N889" s="1557"/>
      <c r="O889" s="1556"/>
      <c r="P889" s="1556"/>
      <c r="Q889" s="1395"/>
      <c r="R889" s="1386"/>
      <c r="S889" s="1559"/>
      <c r="T889" s="1556"/>
      <c r="U889" s="1567"/>
      <c r="V889" s="1395"/>
      <c r="W889" s="1386"/>
      <c r="X889" s="1395"/>
      <c r="Y889" s="1386"/>
      <c r="Z889" s="1395"/>
      <c r="AA889" s="1386"/>
      <c r="AB889" s="1556"/>
      <c r="AC889" s="1560"/>
      <c r="AD889" s="1561"/>
      <c r="AE889" s="1556"/>
      <c r="AF889" s="1556"/>
      <c r="AG889" s="1556"/>
      <c r="AH889" s="1562"/>
      <c r="AI889" s="1385"/>
      <c r="AJ889" s="1385"/>
      <c r="AK889" s="1385"/>
      <c r="AL889" s="1564"/>
      <c r="AM889" s="1385"/>
      <c r="AN889" s="1385"/>
      <c r="AO889" s="1555"/>
      <c r="AP889" s="1378"/>
      <c r="AQ889" s="1565"/>
      <c r="AR889" s="1569"/>
    </row>
    <row r="890" spans="1:44" s="1350" customFormat="1">
      <c r="A890" s="1553"/>
      <c r="B890" s="1554"/>
      <c r="C890" s="273" t="s">
        <v>954</v>
      </c>
      <c r="E890" s="1375"/>
      <c r="F890" s="1555"/>
      <c r="G890" s="1375"/>
      <c r="H890" s="1555"/>
      <c r="I890" s="1375"/>
      <c r="J890" s="1556"/>
      <c r="K890" s="1557"/>
      <c r="L890" s="1557"/>
      <c r="M890" s="1557"/>
      <c r="N890" s="1557"/>
      <c r="O890" s="1558"/>
      <c r="P890" s="1558"/>
      <c r="Q890" s="1555"/>
      <c r="R890" s="1375"/>
      <c r="S890" s="1559"/>
      <c r="T890" s="1558"/>
      <c r="U890" s="1555"/>
      <c r="V890" s="1555"/>
      <c r="W890" s="1375"/>
      <c r="X890" s="1555"/>
      <c r="Y890" s="1375"/>
      <c r="Z890" s="1555"/>
      <c r="AA890" s="1375"/>
      <c r="AB890" s="1556"/>
      <c r="AC890" s="1560"/>
      <c r="AD890" s="1561"/>
      <c r="AE890" s="1558"/>
      <c r="AF890" s="1558"/>
      <c r="AG890" s="1558"/>
      <c r="AH890" s="1562"/>
      <c r="AI890" s="1563"/>
      <c r="AJ890" s="1563"/>
      <c r="AK890" s="1563"/>
      <c r="AL890" s="1564"/>
      <c r="AM890" s="1563"/>
      <c r="AN890" s="1563"/>
      <c r="AO890" s="1555"/>
      <c r="AP890" s="1378"/>
      <c r="AQ890" s="1565"/>
      <c r="AR890" s="1566"/>
    </row>
    <row r="891" spans="1:44" s="1350" customFormat="1">
      <c r="A891" s="1553"/>
      <c r="B891" s="1554"/>
      <c r="C891" s="273" t="s">
        <v>955</v>
      </c>
      <c r="E891" s="1375"/>
      <c r="F891" s="1555"/>
      <c r="G891" s="1375"/>
      <c r="H891" s="1555"/>
      <c r="I891" s="1375"/>
      <c r="J891" s="1556"/>
      <c r="K891" s="1557"/>
      <c r="L891" s="1557"/>
      <c r="M891" s="1557"/>
      <c r="N891" s="1557"/>
      <c r="O891" s="1558"/>
      <c r="P891" s="1558"/>
      <c r="Q891" s="1555"/>
      <c r="R891" s="1375"/>
      <c r="S891" s="1559"/>
      <c r="T891" s="1558"/>
      <c r="U891" s="1555"/>
      <c r="V891" s="1555"/>
      <c r="W891" s="1375"/>
      <c r="X891" s="1555"/>
      <c r="Y891" s="1375"/>
      <c r="Z891" s="1555"/>
      <c r="AA891" s="1375"/>
      <c r="AB891" s="1556"/>
      <c r="AC891" s="1560"/>
      <c r="AD891" s="1561"/>
      <c r="AE891" s="1558"/>
      <c r="AF891" s="1558"/>
      <c r="AG891" s="1558"/>
      <c r="AH891" s="1562"/>
      <c r="AI891" s="1563"/>
      <c r="AJ891" s="1563"/>
      <c r="AK891" s="1563"/>
      <c r="AL891" s="1564"/>
      <c r="AM891" s="1563"/>
      <c r="AN891" s="1563"/>
      <c r="AO891" s="1555"/>
      <c r="AP891" s="1378"/>
      <c r="AQ891" s="1565"/>
      <c r="AR891" s="1566"/>
    </row>
    <row r="892" spans="1:44" s="1350" customFormat="1">
      <c r="A892" s="1553"/>
      <c r="B892" s="1554"/>
      <c r="C892" s="271" t="s">
        <v>104</v>
      </c>
      <c r="E892" s="1375"/>
      <c r="F892" s="1555"/>
      <c r="G892" s="1375"/>
      <c r="H892" s="1555"/>
      <c r="I892" s="1375"/>
      <c r="J892" s="1556"/>
      <c r="K892" s="1557"/>
      <c r="L892" s="1557"/>
      <c r="M892" s="1557"/>
      <c r="N892" s="1557"/>
      <c r="O892" s="1558"/>
      <c r="P892" s="1558"/>
      <c r="Q892" s="1555"/>
      <c r="R892" s="1375"/>
      <c r="S892" s="1559"/>
      <c r="T892" s="1558"/>
      <c r="U892" s="1555"/>
      <c r="V892" s="1555"/>
      <c r="W892" s="1375"/>
      <c r="X892" s="1555"/>
      <c r="Y892" s="1375"/>
      <c r="Z892" s="1555"/>
      <c r="AA892" s="1375"/>
      <c r="AB892" s="1556"/>
      <c r="AC892" s="1560"/>
      <c r="AD892" s="1561"/>
      <c r="AE892" s="1558"/>
      <c r="AF892" s="1558"/>
      <c r="AG892" s="1558"/>
      <c r="AH892" s="1562"/>
      <c r="AI892" s="1563"/>
      <c r="AJ892" s="1563"/>
      <c r="AK892" s="1563"/>
      <c r="AL892" s="1564"/>
      <c r="AM892" s="1563"/>
      <c r="AN892" s="1563"/>
      <c r="AO892" s="1555"/>
      <c r="AP892" s="1378"/>
      <c r="AQ892" s="1565"/>
      <c r="AR892" s="1566"/>
    </row>
    <row r="893" spans="1:44" s="1350" customFormat="1">
      <c r="A893" s="1553"/>
      <c r="B893" s="1554"/>
      <c r="C893" s="271" t="s">
        <v>322</v>
      </c>
      <c r="D893" s="1571"/>
      <c r="E893" s="1572"/>
      <c r="F893" s="1573"/>
      <c r="G893" s="1572"/>
      <c r="H893" s="1573"/>
      <c r="I893" s="1572"/>
      <c r="J893" s="1556"/>
      <c r="K893" s="1574"/>
      <c r="L893" s="1574"/>
      <c r="M893" s="1574"/>
      <c r="N893" s="1574"/>
      <c r="O893" s="1574"/>
      <c r="P893" s="1574"/>
      <c r="Q893" s="1573"/>
      <c r="R893" s="1572"/>
      <c r="S893" s="1559"/>
      <c r="T893" s="1574"/>
      <c r="U893" s="1573"/>
      <c r="V893" s="1573"/>
      <c r="W893" s="1572"/>
      <c r="X893" s="1573"/>
      <c r="Y893" s="1572"/>
      <c r="Z893" s="1573"/>
      <c r="AA893" s="1572"/>
      <c r="AB893" s="1556"/>
      <c r="AC893" s="1571"/>
      <c r="AD893" s="1575"/>
      <c r="AE893" s="1574"/>
      <c r="AF893" s="1574"/>
      <c r="AG893" s="1574"/>
      <c r="AH893" s="1562"/>
      <c r="AI893" s="1576"/>
      <c r="AJ893" s="1576"/>
      <c r="AK893" s="1576"/>
      <c r="AL893" s="1564"/>
      <c r="AM893" s="1576"/>
      <c r="AN893" s="1576"/>
      <c r="AO893" s="1573"/>
      <c r="AP893" s="1577"/>
      <c r="AQ893" s="1578"/>
      <c r="AR893" s="1579"/>
    </row>
    <row r="894" spans="1:44" s="1350" customFormat="1">
      <c r="A894" s="1553"/>
      <c r="B894" s="1554"/>
      <c r="C894" s="271" t="s">
        <v>424</v>
      </c>
      <c r="D894" s="1560"/>
      <c r="E894" s="40"/>
      <c r="F894" s="1580"/>
      <c r="G894" s="40"/>
      <c r="H894" s="1580"/>
      <c r="I894" s="40"/>
      <c r="J894" s="1556"/>
      <c r="K894" s="1557"/>
      <c r="L894" s="1557"/>
      <c r="M894" s="1557"/>
      <c r="N894" s="1557"/>
      <c r="O894" s="1557"/>
      <c r="P894" s="1557"/>
      <c r="Q894" s="1580"/>
      <c r="R894" s="40"/>
      <c r="S894" s="1559"/>
      <c r="T894" s="1557"/>
      <c r="U894" s="1580"/>
      <c r="V894" s="1580"/>
      <c r="W894" s="40"/>
      <c r="X894" s="1580"/>
      <c r="Y894" s="40"/>
      <c r="Z894" s="1580"/>
      <c r="AA894" s="40"/>
      <c r="AB894" s="1556"/>
      <c r="AC894" s="1560"/>
      <c r="AD894" s="1561"/>
      <c r="AE894" s="1557"/>
      <c r="AF894" s="1557"/>
      <c r="AG894" s="1557"/>
      <c r="AH894" s="1562"/>
      <c r="AI894" s="1581"/>
      <c r="AJ894" s="1581"/>
      <c r="AK894" s="1581"/>
      <c r="AL894" s="1564"/>
      <c r="AM894" s="1581"/>
      <c r="AN894" s="1581"/>
      <c r="AO894" s="1555"/>
      <c r="AP894" s="1378"/>
      <c r="AQ894" s="1565"/>
      <c r="AR894" s="1566"/>
    </row>
    <row r="895" spans="1:44" s="1350" customFormat="1">
      <c r="A895" s="1553"/>
      <c r="B895" s="1554"/>
      <c r="C895" s="275" t="s">
        <v>425</v>
      </c>
      <c r="D895" s="1559"/>
      <c r="E895" s="1386"/>
      <c r="F895" s="1567"/>
      <c r="G895" s="1386"/>
      <c r="H895" s="1567"/>
      <c r="I895" s="1386"/>
      <c r="J895" s="1556"/>
      <c r="K895" s="1557"/>
      <c r="L895" s="1557"/>
      <c r="M895" s="1557"/>
      <c r="N895" s="1557"/>
      <c r="O895" s="1556"/>
      <c r="P895" s="1556"/>
      <c r="Q895" s="1567"/>
      <c r="R895" s="1386"/>
      <c r="S895" s="1559"/>
      <c r="T895" s="1556"/>
      <c r="U895" s="1567"/>
      <c r="V895" s="1567"/>
      <c r="W895" s="1386"/>
      <c r="X895" s="1567"/>
      <c r="Y895" s="1386"/>
      <c r="Z895" s="1567"/>
      <c r="AA895" s="1386"/>
      <c r="AB895" s="1556"/>
      <c r="AC895" s="1560"/>
      <c r="AD895" s="1561"/>
      <c r="AE895" s="1556"/>
      <c r="AF895" s="1556"/>
      <c r="AG895" s="1556"/>
      <c r="AH895" s="1562"/>
      <c r="AI895" s="1568"/>
      <c r="AJ895" s="1568"/>
      <c r="AK895" s="1568"/>
      <c r="AL895" s="1564"/>
      <c r="AM895" s="1568"/>
      <c r="AN895" s="1568"/>
      <c r="AO895" s="1582"/>
      <c r="AP895" s="1583"/>
      <c r="AQ895" s="1584"/>
      <c r="AR895" s="1569"/>
    </row>
    <row r="896" spans="1:44" s="1350" customFormat="1" ht="13.5" thickBot="1">
      <c r="A896" s="1553"/>
      <c r="B896" s="1585"/>
      <c r="C896" s="276" t="s">
        <v>782</v>
      </c>
      <c r="D896" s="1586"/>
      <c r="E896" s="1587"/>
      <c r="F896" s="1588"/>
      <c r="G896" s="1587"/>
      <c r="H896" s="1588"/>
      <c r="I896" s="1587"/>
      <c r="J896" s="1589"/>
      <c r="K896" s="1590"/>
      <c r="L896" s="1590"/>
      <c r="M896" s="1590"/>
      <c r="N896" s="1590"/>
      <c r="O896" s="1590"/>
      <c r="P896" s="1591"/>
      <c r="Q896" s="1588"/>
      <c r="R896" s="1587"/>
      <c r="S896" s="1592"/>
      <c r="T896" s="1593"/>
      <c r="U896" s="1594"/>
      <c r="V896" s="1591"/>
      <c r="W896" s="1587"/>
      <c r="X896" s="1588"/>
      <c r="Y896" s="1587"/>
      <c r="Z896" s="1588"/>
      <c r="AA896" s="1587"/>
      <c r="AB896" s="1589"/>
      <c r="AC896" s="1595"/>
      <c r="AD896" s="1587"/>
      <c r="AE896" s="1590"/>
      <c r="AF896" s="1593"/>
      <c r="AG896" s="1593"/>
      <c r="AH896" s="1596"/>
      <c r="AI896" s="1597"/>
      <c r="AJ896" s="1598"/>
      <c r="AK896" s="1599"/>
      <c r="AL896" s="1600"/>
      <c r="AM896" s="1586"/>
      <c r="AN896" s="1601"/>
      <c r="AO896" s="1602"/>
      <c r="AP896" s="1603"/>
      <c r="AQ896" s="1595"/>
      <c r="AR896" s="1604"/>
    </row>
    <row r="897" spans="1:44" s="1350" customFormat="1">
      <c r="A897" s="1553"/>
      <c r="B897" s="1605"/>
      <c r="C897" s="319" t="s">
        <v>414</v>
      </c>
      <c r="D897" s="1540"/>
      <c r="E897" s="1369"/>
      <c r="F897" s="1541"/>
      <c r="G897" s="1369"/>
      <c r="H897" s="1541"/>
      <c r="I897" s="1369"/>
      <c r="J897" s="1542"/>
      <c r="K897" s="1543"/>
      <c r="L897" s="1543"/>
      <c r="M897" s="1543"/>
      <c r="N897" s="1543"/>
      <c r="O897" s="1544"/>
      <c r="P897" s="1544"/>
      <c r="Q897" s="1541"/>
      <c r="R897" s="1369"/>
      <c r="S897" s="1545"/>
      <c r="T897" s="1544"/>
      <c r="U897" s="1541"/>
      <c r="V897" s="1541"/>
      <c r="W897" s="1369"/>
      <c r="X897" s="1541"/>
      <c r="Y897" s="1369"/>
      <c r="Z897" s="1541"/>
      <c r="AA897" s="1369"/>
      <c r="AB897" s="1542"/>
      <c r="AC897" s="1546"/>
      <c r="AD897" s="1547"/>
      <c r="AE897" s="1544"/>
      <c r="AF897" s="1544"/>
      <c r="AG897" s="1544"/>
      <c r="AH897" s="1548"/>
      <c r="AI897" s="1549"/>
      <c r="AJ897" s="1549"/>
      <c r="AK897" s="1549"/>
      <c r="AL897" s="1550"/>
      <c r="AM897" s="1549"/>
      <c r="AN897" s="1549"/>
      <c r="AO897" s="1541"/>
      <c r="AP897" s="1372"/>
      <c r="AQ897" s="1551"/>
      <c r="AR897" s="1552"/>
    </row>
    <row r="898" spans="1:44" s="1350" customFormat="1">
      <c r="A898" s="1553"/>
      <c r="B898" s="1554"/>
      <c r="C898" s="270" t="s">
        <v>11</v>
      </c>
      <c r="E898" s="1375"/>
      <c r="F898" s="1555"/>
      <c r="G898" s="1375"/>
      <c r="H898" s="1555"/>
      <c r="I898" s="1375"/>
      <c r="J898" s="1556"/>
      <c r="K898" s="1557"/>
      <c r="L898" s="1557"/>
      <c r="M898" s="1557"/>
      <c r="N898" s="1557"/>
      <c r="O898" s="1558"/>
      <c r="P898" s="1558"/>
      <c r="Q898" s="1555"/>
      <c r="R898" s="1375"/>
      <c r="S898" s="1559"/>
      <c r="T898" s="1558"/>
      <c r="U898" s="1555"/>
      <c r="V898" s="1555"/>
      <c r="W898" s="1375"/>
      <c r="X898" s="1555"/>
      <c r="Y898" s="1375"/>
      <c r="Z898" s="1555"/>
      <c r="AA898" s="1375"/>
      <c r="AB898" s="1556"/>
      <c r="AC898" s="1560"/>
      <c r="AD898" s="1561"/>
      <c r="AE898" s="1558"/>
      <c r="AF898" s="1558"/>
      <c r="AG898" s="1558"/>
      <c r="AH898" s="1562"/>
      <c r="AI898" s="1563"/>
      <c r="AJ898" s="1563"/>
      <c r="AK898" s="1563"/>
      <c r="AL898" s="1564"/>
      <c r="AM898" s="1563"/>
      <c r="AN898" s="1563"/>
      <c r="AO898" s="1555"/>
      <c r="AP898" s="1378"/>
      <c r="AQ898" s="1565"/>
      <c r="AR898" s="1566"/>
    </row>
    <row r="899" spans="1:44" s="1350" customFormat="1">
      <c r="A899" s="1553"/>
      <c r="B899" s="1554"/>
      <c r="C899" s="271" t="s">
        <v>4</v>
      </c>
      <c r="D899" s="1559"/>
      <c r="E899" s="1386"/>
      <c r="F899" s="1567"/>
      <c r="G899" s="1386"/>
      <c r="H899" s="1567"/>
      <c r="I899" s="1386"/>
      <c r="J899" s="1556"/>
      <c r="K899" s="1557"/>
      <c r="L899" s="1557"/>
      <c r="M899" s="1557"/>
      <c r="N899" s="1557"/>
      <c r="O899" s="1556"/>
      <c r="P899" s="1556"/>
      <c r="Q899" s="1567"/>
      <c r="R899" s="1386"/>
      <c r="S899" s="1559"/>
      <c r="T899" s="1556"/>
      <c r="U899" s="1567"/>
      <c r="V899" s="1567"/>
      <c r="W899" s="1386"/>
      <c r="X899" s="1567"/>
      <c r="Y899" s="1386"/>
      <c r="Z899" s="1567"/>
      <c r="AA899" s="1386"/>
      <c r="AB899" s="1556"/>
      <c r="AC899" s="1560"/>
      <c r="AD899" s="1561"/>
      <c r="AE899" s="1556"/>
      <c r="AF899" s="1556"/>
      <c r="AG899" s="1556"/>
      <c r="AH899" s="1562"/>
      <c r="AI899" s="1568"/>
      <c r="AJ899" s="1568"/>
      <c r="AK899" s="1568"/>
      <c r="AL899" s="1564"/>
      <c r="AM899" s="1568"/>
      <c r="AN899" s="1568"/>
      <c r="AO899" s="1555"/>
      <c r="AP899" s="1378"/>
      <c r="AQ899" s="1565"/>
      <c r="AR899" s="1569"/>
    </row>
    <row r="900" spans="1:44" s="1350" customFormat="1">
      <c r="A900" s="1553"/>
      <c r="B900" s="1554"/>
      <c r="C900" s="272" t="s">
        <v>943</v>
      </c>
      <c r="E900" s="1375"/>
      <c r="F900" s="1555"/>
      <c r="G900" s="1375"/>
      <c r="H900" s="1555"/>
      <c r="I900" s="1375"/>
      <c r="J900" s="1556"/>
      <c r="K900" s="1557"/>
      <c r="L900" s="1557"/>
      <c r="M900" s="1557"/>
      <c r="N900" s="1557"/>
      <c r="O900" s="1558"/>
      <c r="P900" s="1558"/>
      <c r="Q900" s="1555"/>
      <c r="R900" s="1375"/>
      <c r="S900" s="1559"/>
      <c r="T900" s="1558"/>
      <c r="U900" s="1555"/>
      <c r="V900" s="1555"/>
      <c r="W900" s="1375"/>
      <c r="X900" s="1555"/>
      <c r="Y900" s="1375"/>
      <c r="Z900" s="1555"/>
      <c r="AA900" s="1375"/>
      <c r="AB900" s="1556"/>
      <c r="AC900" s="1560"/>
      <c r="AD900" s="1561"/>
      <c r="AE900" s="1558"/>
      <c r="AF900" s="1558"/>
      <c r="AG900" s="1558"/>
      <c r="AH900" s="1562"/>
      <c r="AI900" s="1563"/>
      <c r="AJ900" s="1563"/>
      <c r="AK900" s="1563"/>
      <c r="AL900" s="1564"/>
      <c r="AM900" s="1563"/>
      <c r="AN900" s="1563"/>
      <c r="AO900" s="1555"/>
      <c r="AP900" s="1378"/>
      <c r="AQ900" s="1565"/>
      <c r="AR900" s="1566"/>
    </row>
    <row r="901" spans="1:44" s="1350" customFormat="1">
      <c r="A901" s="1553"/>
      <c r="B901" s="1554"/>
      <c r="C901" s="273" t="s">
        <v>944</v>
      </c>
      <c r="E901" s="1375"/>
      <c r="F901" s="1555"/>
      <c r="G901" s="1375"/>
      <c r="H901" s="1555"/>
      <c r="I901" s="1375"/>
      <c r="J901" s="1556"/>
      <c r="K901" s="1557"/>
      <c r="L901" s="1557"/>
      <c r="M901" s="1557"/>
      <c r="N901" s="1557"/>
      <c r="O901" s="1558"/>
      <c r="P901" s="1558"/>
      <c r="Q901" s="1555"/>
      <c r="R901" s="1375"/>
      <c r="S901" s="1559"/>
      <c r="T901" s="1558"/>
      <c r="U901" s="1555"/>
      <c r="V901" s="1555"/>
      <c r="W901" s="1375"/>
      <c r="X901" s="1555"/>
      <c r="Y901" s="1375"/>
      <c r="Z901" s="1555"/>
      <c r="AA901" s="1375"/>
      <c r="AB901" s="1556"/>
      <c r="AC901" s="1560"/>
      <c r="AD901" s="1561"/>
      <c r="AE901" s="1558"/>
      <c r="AF901" s="1558"/>
      <c r="AG901" s="1558"/>
      <c r="AH901" s="1562"/>
      <c r="AI901" s="1563"/>
      <c r="AJ901" s="1563"/>
      <c r="AK901" s="1563"/>
      <c r="AL901" s="1564"/>
      <c r="AM901" s="1563"/>
      <c r="AN901" s="1563"/>
      <c r="AO901" s="1555"/>
      <c r="AP901" s="1378"/>
      <c r="AQ901" s="1565"/>
      <c r="AR901" s="1566"/>
    </row>
    <row r="902" spans="1:44" s="1350" customFormat="1">
      <c r="A902" s="1553"/>
      <c r="B902" s="1554"/>
      <c r="C902" s="272" t="s">
        <v>945</v>
      </c>
      <c r="E902" s="1375"/>
      <c r="F902" s="1555"/>
      <c r="G902" s="1375"/>
      <c r="H902" s="1555"/>
      <c r="I902" s="1375"/>
      <c r="J902" s="1556"/>
      <c r="K902" s="1557"/>
      <c r="L902" s="1557"/>
      <c r="M902" s="1557"/>
      <c r="N902" s="1557"/>
      <c r="O902" s="1558"/>
      <c r="P902" s="1558"/>
      <c r="Q902" s="1555"/>
      <c r="R902" s="1375"/>
      <c r="S902" s="1559"/>
      <c r="T902" s="1558"/>
      <c r="U902" s="1555"/>
      <c r="V902" s="1555"/>
      <c r="W902" s="1375"/>
      <c r="X902" s="1555"/>
      <c r="Y902" s="1375"/>
      <c r="Z902" s="1555"/>
      <c r="AA902" s="1375"/>
      <c r="AB902" s="1556"/>
      <c r="AC902" s="1560"/>
      <c r="AD902" s="1561"/>
      <c r="AE902" s="1558"/>
      <c r="AF902" s="1558"/>
      <c r="AG902" s="1558"/>
      <c r="AH902" s="1562"/>
      <c r="AI902" s="1563"/>
      <c r="AJ902" s="1563"/>
      <c r="AK902" s="1563"/>
      <c r="AL902" s="1564"/>
      <c r="AM902" s="1563"/>
      <c r="AN902" s="1563"/>
      <c r="AO902" s="1555"/>
      <c r="AP902" s="1378"/>
      <c r="AQ902" s="1565"/>
      <c r="AR902" s="1566"/>
    </row>
    <row r="903" spans="1:44" s="1350" customFormat="1">
      <c r="A903" s="1553"/>
      <c r="B903" s="1554"/>
      <c r="C903" s="273" t="s">
        <v>946</v>
      </c>
      <c r="E903" s="1375"/>
      <c r="F903" s="1555"/>
      <c r="G903" s="1375"/>
      <c r="H903" s="1555"/>
      <c r="I903" s="1375"/>
      <c r="J903" s="1556"/>
      <c r="K903" s="1557"/>
      <c r="L903" s="1557"/>
      <c r="M903" s="1557"/>
      <c r="N903" s="1557"/>
      <c r="O903" s="1558"/>
      <c r="P903" s="1558"/>
      <c r="Q903" s="1555"/>
      <c r="R903" s="1375"/>
      <c r="S903" s="1559"/>
      <c r="T903" s="1558"/>
      <c r="U903" s="1555"/>
      <c r="V903" s="1555"/>
      <c r="W903" s="1375"/>
      <c r="X903" s="1555"/>
      <c r="Y903" s="1375"/>
      <c r="Z903" s="1555"/>
      <c r="AA903" s="1375"/>
      <c r="AB903" s="1556"/>
      <c r="AC903" s="1560"/>
      <c r="AD903" s="1561"/>
      <c r="AE903" s="1558"/>
      <c r="AF903" s="1558"/>
      <c r="AG903" s="1558"/>
      <c r="AH903" s="1562"/>
      <c r="AI903" s="1563"/>
      <c r="AJ903" s="1563"/>
      <c r="AK903" s="1563"/>
      <c r="AL903" s="1564"/>
      <c r="AM903" s="1563"/>
      <c r="AN903" s="1563"/>
      <c r="AO903" s="1555"/>
      <c r="AP903" s="1378"/>
      <c r="AQ903" s="1565"/>
      <c r="AR903" s="1566"/>
    </row>
    <row r="904" spans="1:44" s="1350" customFormat="1">
      <c r="A904" s="1553"/>
      <c r="B904" s="1554"/>
      <c r="C904" s="272" t="s">
        <v>947</v>
      </c>
      <c r="E904" s="1375"/>
      <c r="F904" s="1555"/>
      <c r="G904" s="1375"/>
      <c r="H904" s="1555"/>
      <c r="I904" s="1375"/>
      <c r="J904" s="1556"/>
      <c r="K904" s="1557"/>
      <c r="L904" s="1557"/>
      <c r="M904" s="1557"/>
      <c r="N904" s="1557"/>
      <c r="O904" s="1558"/>
      <c r="P904" s="1558"/>
      <c r="Q904" s="1555"/>
      <c r="R904" s="1375"/>
      <c r="S904" s="1559"/>
      <c r="T904" s="1558"/>
      <c r="U904" s="1555"/>
      <c r="V904" s="1555"/>
      <c r="W904" s="1375"/>
      <c r="X904" s="1555"/>
      <c r="Y904" s="1375"/>
      <c r="Z904" s="1555"/>
      <c r="AA904" s="1375"/>
      <c r="AB904" s="1556"/>
      <c r="AC904" s="1560"/>
      <c r="AD904" s="1561"/>
      <c r="AE904" s="1558"/>
      <c r="AF904" s="1558"/>
      <c r="AG904" s="1558"/>
      <c r="AH904" s="1562"/>
      <c r="AI904" s="1563"/>
      <c r="AJ904" s="1563"/>
      <c r="AK904" s="1563"/>
      <c r="AL904" s="1564"/>
      <c r="AM904" s="1563"/>
      <c r="AN904" s="1563"/>
      <c r="AO904" s="1555"/>
      <c r="AP904" s="1378"/>
      <c r="AQ904" s="1565"/>
      <c r="AR904" s="1566"/>
    </row>
    <row r="905" spans="1:44" s="1350" customFormat="1">
      <c r="A905" s="1553"/>
      <c r="B905" s="1554"/>
      <c r="C905" s="273" t="s">
        <v>948</v>
      </c>
      <c r="E905" s="1375"/>
      <c r="F905" s="1555"/>
      <c r="G905" s="1375"/>
      <c r="H905" s="1555"/>
      <c r="I905" s="1375"/>
      <c r="J905" s="1556"/>
      <c r="K905" s="1557"/>
      <c r="L905" s="1557"/>
      <c r="M905" s="1557"/>
      <c r="N905" s="1557"/>
      <c r="O905" s="1558"/>
      <c r="P905" s="1558"/>
      <c r="Q905" s="1555"/>
      <c r="R905" s="1375"/>
      <c r="S905" s="1559"/>
      <c r="T905" s="1558"/>
      <c r="U905" s="1555"/>
      <c r="V905" s="1555"/>
      <c r="W905" s="1375"/>
      <c r="X905" s="1555"/>
      <c r="Y905" s="1375"/>
      <c r="Z905" s="1555"/>
      <c r="AA905" s="1375"/>
      <c r="AB905" s="1556"/>
      <c r="AC905" s="1560"/>
      <c r="AD905" s="1561"/>
      <c r="AE905" s="1558"/>
      <c r="AF905" s="1558"/>
      <c r="AG905" s="1558"/>
      <c r="AH905" s="1562"/>
      <c r="AI905" s="1563"/>
      <c r="AJ905" s="1563"/>
      <c r="AK905" s="1563"/>
      <c r="AL905" s="1564"/>
      <c r="AM905" s="1563"/>
      <c r="AN905" s="1563"/>
      <c r="AO905" s="1555"/>
      <c r="AP905" s="1378"/>
      <c r="AQ905" s="1565"/>
      <c r="AR905" s="1566"/>
    </row>
    <row r="906" spans="1:44" s="1350" customFormat="1">
      <c r="A906" s="1553"/>
      <c r="B906" s="1554"/>
      <c r="C906" s="271" t="s">
        <v>10</v>
      </c>
      <c r="D906" s="1559"/>
      <c r="E906" s="1386"/>
      <c r="F906" s="1567"/>
      <c r="G906" s="1386"/>
      <c r="H906" s="1567"/>
      <c r="I906" s="1386"/>
      <c r="J906" s="1556"/>
      <c r="K906" s="1557"/>
      <c r="L906" s="1557"/>
      <c r="M906" s="1557"/>
      <c r="N906" s="1557"/>
      <c r="O906" s="1556"/>
      <c r="P906" s="1556"/>
      <c r="Q906" s="1567"/>
      <c r="R906" s="1386"/>
      <c r="S906" s="1559"/>
      <c r="T906" s="1556"/>
      <c r="U906" s="1567"/>
      <c r="V906" s="1567"/>
      <c r="W906" s="1386"/>
      <c r="X906" s="1567"/>
      <c r="Y906" s="1386"/>
      <c r="Z906" s="1567"/>
      <c r="AA906" s="1386"/>
      <c r="AB906" s="1556"/>
      <c r="AC906" s="1560"/>
      <c r="AD906" s="1561"/>
      <c r="AE906" s="1556"/>
      <c r="AF906" s="1556"/>
      <c r="AG906" s="1556"/>
      <c r="AH906" s="1562"/>
      <c r="AI906" s="1568"/>
      <c r="AJ906" s="1568"/>
      <c r="AK906" s="1568"/>
      <c r="AL906" s="1564"/>
      <c r="AM906" s="1568"/>
      <c r="AN906" s="1568"/>
      <c r="AO906" s="1555"/>
      <c r="AP906" s="1378"/>
      <c r="AQ906" s="1565"/>
      <c r="AR906" s="1569"/>
    </row>
    <row r="907" spans="1:44" s="1350" customFormat="1">
      <c r="A907" s="1553"/>
      <c r="B907" s="1554"/>
      <c r="C907" s="272" t="s">
        <v>417</v>
      </c>
      <c r="D907" s="1559"/>
      <c r="E907" s="1386"/>
      <c r="F907" s="1567"/>
      <c r="G907" s="1386"/>
      <c r="H907" s="1567"/>
      <c r="I907" s="1386"/>
      <c r="J907" s="1556"/>
      <c r="K907" s="1557"/>
      <c r="L907" s="1557"/>
      <c r="M907" s="1557"/>
      <c r="N907" s="1557"/>
      <c r="O907" s="1556"/>
      <c r="P907" s="1556"/>
      <c r="Q907" s="1567"/>
      <c r="R907" s="1386"/>
      <c r="S907" s="1559"/>
      <c r="T907" s="1556"/>
      <c r="U907" s="1567"/>
      <c r="V907" s="1567"/>
      <c r="W907" s="1386"/>
      <c r="X907" s="1567"/>
      <c r="Y907" s="1386"/>
      <c r="Z907" s="1567"/>
      <c r="AA907" s="1386"/>
      <c r="AB907" s="1556"/>
      <c r="AC907" s="1560"/>
      <c r="AD907" s="1561"/>
      <c r="AE907" s="1556"/>
      <c r="AF907" s="1556"/>
      <c r="AG907" s="1556"/>
      <c r="AH907" s="1562"/>
      <c r="AI907" s="1568"/>
      <c r="AJ907" s="1568"/>
      <c r="AK907" s="1568"/>
      <c r="AL907" s="1564"/>
      <c r="AM907" s="1568"/>
      <c r="AN907" s="1568"/>
      <c r="AO907" s="1555"/>
      <c r="AP907" s="1378"/>
      <c r="AQ907" s="1565"/>
      <c r="AR907" s="1569"/>
    </row>
    <row r="908" spans="1:44" s="1350" customFormat="1" ht="15">
      <c r="A908" s="1553"/>
      <c r="B908" s="1570" t="s">
        <v>373</v>
      </c>
      <c r="C908" s="273" t="s">
        <v>949</v>
      </c>
      <c r="E908" s="1375"/>
      <c r="F908" s="1555"/>
      <c r="G908" s="1375"/>
      <c r="H908" s="1555"/>
      <c r="I908" s="1375"/>
      <c r="J908" s="1556"/>
      <c r="K908" s="1557"/>
      <c r="L908" s="1557"/>
      <c r="M908" s="1557"/>
      <c r="N908" s="1557"/>
      <c r="O908" s="1558"/>
      <c r="P908" s="1558"/>
      <c r="Q908" s="1555"/>
      <c r="R908" s="1375"/>
      <c r="S908" s="1559"/>
      <c r="T908" s="1558"/>
      <c r="U908" s="1555"/>
      <c r="V908" s="1555"/>
      <c r="W908" s="1375"/>
      <c r="X908" s="1555"/>
      <c r="Y908" s="1375"/>
      <c r="Z908" s="1555"/>
      <c r="AA908" s="1375"/>
      <c r="AB908" s="1556"/>
      <c r="AC908" s="1560"/>
      <c r="AD908" s="1561"/>
      <c r="AE908" s="1558"/>
      <c r="AF908" s="1558"/>
      <c r="AG908" s="1558"/>
      <c r="AH908" s="1562"/>
      <c r="AI908" s="1563"/>
      <c r="AJ908" s="1563"/>
      <c r="AK908" s="1563"/>
      <c r="AL908" s="1564"/>
      <c r="AM908" s="1563"/>
      <c r="AN908" s="1563"/>
      <c r="AO908" s="1555"/>
      <c r="AP908" s="1378"/>
      <c r="AQ908" s="1565"/>
      <c r="AR908" s="1566"/>
    </row>
    <row r="909" spans="1:44" s="1350" customFormat="1">
      <c r="A909" s="1553"/>
      <c r="B909" s="1554"/>
      <c r="C909" s="273" t="s">
        <v>950</v>
      </c>
      <c r="D909" s="1559"/>
      <c r="E909" s="1386"/>
      <c r="F909" s="1567"/>
      <c r="G909" s="1386"/>
      <c r="H909" s="1567"/>
      <c r="I909" s="1386"/>
      <c r="J909" s="1556"/>
      <c r="K909" s="1557"/>
      <c r="L909" s="1557"/>
      <c r="M909" s="1557"/>
      <c r="N909" s="1557"/>
      <c r="O909" s="1556"/>
      <c r="P909" s="1556"/>
      <c r="Q909" s="1567"/>
      <c r="R909" s="1386"/>
      <c r="S909" s="1559"/>
      <c r="T909" s="1556"/>
      <c r="U909" s="1567"/>
      <c r="V909" s="1567"/>
      <c r="W909" s="1386"/>
      <c r="X909" s="1567"/>
      <c r="Y909" s="1386"/>
      <c r="Z909" s="1567"/>
      <c r="AA909" s="1386"/>
      <c r="AB909" s="1556"/>
      <c r="AC909" s="1560"/>
      <c r="AD909" s="1561"/>
      <c r="AE909" s="1556"/>
      <c r="AF909" s="1556"/>
      <c r="AG909" s="1556"/>
      <c r="AH909" s="1562"/>
      <c r="AI909" s="1568"/>
      <c r="AJ909" s="1568"/>
      <c r="AK909" s="1568"/>
      <c r="AL909" s="1564"/>
      <c r="AM909" s="1568"/>
      <c r="AN909" s="1568"/>
      <c r="AO909" s="1555"/>
      <c r="AP909" s="1378"/>
      <c r="AQ909" s="1565"/>
      <c r="AR909" s="1569"/>
    </row>
    <row r="910" spans="1:44" s="1350" customFormat="1">
      <c r="A910" s="1553"/>
      <c r="B910" s="1554"/>
      <c r="C910" s="274" t="s">
        <v>951</v>
      </c>
      <c r="E910" s="1375"/>
      <c r="F910" s="1555"/>
      <c r="G910" s="1375"/>
      <c r="H910" s="1555"/>
      <c r="I910" s="1375"/>
      <c r="J910" s="1556"/>
      <c r="K910" s="1557"/>
      <c r="L910" s="1557"/>
      <c r="M910" s="1557"/>
      <c r="N910" s="1557"/>
      <c r="O910" s="1558"/>
      <c r="P910" s="1558"/>
      <c r="Q910" s="1555"/>
      <c r="R910" s="1375"/>
      <c r="S910" s="1559"/>
      <c r="T910" s="1558"/>
      <c r="U910" s="1555"/>
      <c r="V910" s="1555"/>
      <c r="W910" s="1375"/>
      <c r="X910" s="1555"/>
      <c r="Y910" s="1375"/>
      <c r="Z910" s="1555"/>
      <c r="AA910" s="1375"/>
      <c r="AB910" s="1556"/>
      <c r="AC910" s="1560"/>
      <c r="AD910" s="1561"/>
      <c r="AE910" s="1558"/>
      <c r="AF910" s="1558"/>
      <c r="AG910" s="1558"/>
      <c r="AH910" s="1562"/>
      <c r="AI910" s="1563"/>
      <c r="AJ910" s="1563"/>
      <c r="AK910" s="1563"/>
      <c r="AL910" s="1564"/>
      <c r="AM910" s="1563"/>
      <c r="AN910" s="1563"/>
      <c r="AO910" s="1555"/>
      <c r="AP910" s="1378"/>
      <c r="AQ910" s="1565"/>
      <c r="AR910" s="1566"/>
    </row>
    <row r="911" spans="1:44" s="1350" customFormat="1">
      <c r="A911" s="1553"/>
      <c r="B911" s="1554"/>
      <c r="C911" s="274" t="s">
        <v>952</v>
      </c>
      <c r="E911" s="1375"/>
      <c r="F911" s="1555"/>
      <c r="G911" s="1375"/>
      <c r="H911" s="1555"/>
      <c r="I911" s="1375"/>
      <c r="J911" s="1556"/>
      <c r="K911" s="1557"/>
      <c r="L911" s="1557"/>
      <c r="M911" s="1557"/>
      <c r="N911" s="1557"/>
      <c r="O911" s="1558"/>
      <c r="P911" s="1558"/>
      <c r="Q911" s="1555"/>
      <c r="R911" s="1375"/>
      <c r="S911" s="1559"/>
      <c r="T911" s="1558"/>
      <c r="U911" s="1555"/>
      <c r="V911" s="1555"/>
      <c r="W911" s="1375"/>
      <c r="X911" s="1555"/>
      <c r="Y911" s="1375"/>
      <c r="Z911" s="1555"/>
      <c r="AA911" s="1375"/>
      <c r="AB911" s="1556"/>
      <c r="AC911" s="1560"/>
      <c r="AD911" s="1561"/>
      <c r="AE911" s="1558"/>
      <c r="AF911" s="1558"/>
      <c r="AG911" s="1558"/>
      <c r="AH911" s="1562"/>
      <c r="AI911" s="1563"/>
      <c r="AJ911" s="1563"/>
      <c r="AK911" s="1563"/>
      <c r="AL911" s="1564"/>
      <c r="AM911" s="1563"/>
      <c r="AN911" s="1563"/>
      <c r="AO911" s="1555"/>
      <c r="AP911" s="1378"/>
      <c r="AQ911" s="1565"/>
      <c r="AR911" s="1566"/>
    </row>
    <row r="912" spans="1:44" s="1350" customFormat="1">
      <c r="A912" s="1553"/>
      <c r="B912" s="1554"/>
      <c r="C912" s="274" t="s">
        <v>953</v>
      </c>
      <c r="E912" s="1375"/>
      <c r="F912" s="1555"/>
      <c r="G912" s="1375"/>
      <c r="H912" s="1555"/>
      <c r="I912" s="1375"/>
      <c r="J912" s="1556"/>
      <c r="K912" s="1557"/>
      <c r="L912" s="1557"/>
      <c r="M912" s="1557"/>
      <c r="N912" s="1557"/>
      <c r="O912" s="1558"/>
      <c r="P912" s="1558"/>
      <c r="Q912" s="1555"/>
      <c r="R912" s="1375"/>
      <c r="S912" s="1559"/>
      <c r="T912" s="1558"/>
      <c r="U912" s="1555"/>
      <c r="V912" s="1555"/>
      <c r="W912" s="1375"/>
      <c r="X912" s="1555"/>
      <c r="Y912" s="1375"/>
      <c r="Z912" s="1555"/>
      <c r="AA912" s="1375"/>
      <c r="AB912" s="1556"/>
      <c r="AC912" s="1560"/>
      <c r="AD912" s="1561"/>
      <c r="AE912" s="1558"/>
      <c r="AF912" s="1558"/>
      <c r="AG912" s="1558"/>
      <c r="AH912" s="1562"/>
      <c r="AI912" s="1563"/>
      <c r="AJ912" s="1563"/>
      <c r="AK912" s="1563"/>
      <c r="AL912" s="1564"/>
      <c r="AM912" s="1563"/>
      <c r="AN912" s="1563"/>
      <c r="AO912" s="1555"/>
      <c r="AP912" s="1378"/>
      <c r="AQ912" s="1565"/>
      <c r="AR912" s="1566"/>
    </row>
    <row r="913" spans="1:44" s="1350" customFormat="1">
      <c r="A913" s="1553"/>
      <c r="B913" s="1554"/>
      <c r="C913" s="272" t="s">
        <v>420</v>
      </c>
      <c r="E913" s="1375"/>
      <c r="F913" s="1555"/>
      <c r="G913" s="1375"/>
      <c r="H913" s="1555"/>
      <c r="I913" s="1375"/>
      <c r="J913" s="1556"/>
      <c r="K913" s="1557"/>
      <c r="L913" s="1557"/>
      <c r="M913" s="1557"/>
      <c r="N913" s="1557"/>
      <c r="O913" s="1558"/>
      <c r="P913" s="1558"/>
      <c r="Q913" s="1555"/>
      <c r="R913" s="1375"/>
      <c r="S913" s="1559"/>
      <c r="T913" s="1558"/>
      <c r="U913" s="1555"/>
      <c r="V913" s="1555"/>
      <c r="W913" s="1375"/>
      <c r="X913" s="1555"/>
      <c r="Y913" s="1375"/>
      <c r="Z913" s="1555"/>
      <c r="AA913" s="1375"/>
      <c r="AB913" s="1556"/>
      <c r="AC913" s="1560"/>
      <c r="AD913" s="1561"/>
      <c r="AE913" s="1558"/>
      <c r="AF913" s="1558"/>
      <c r="AG913" s="1558"/>
      <c r="AH913" s="1562"/>
      <c r="AI913" s="1563"/>
      <c r="AJ913" s="1563"/>
      <c r="AK913" s="1563"/>
      <c r="AL913" s="1564"/>
      <c r="AM913" s="1563"/>
      <c r="AN913" s="1563"/>
      <c r="AO913" s="1555"/>
      <c r="AP913" s="1378"/>
      <c r="AQ913" s="1565"/>
      <c r="AR913" s="1566"/>
    </row>
    <row r="914" spans="1:44" s="1350" customFormat="1">
      <c r="A914" s="1553"/>
      <c r="B914" s="1554"/>
      <c r="C914" s="272" t="s">
        <v>421</v>
      </c>
      <c r="D914" s="1384"/>
      <c r="E914" s="1386"/>
      <c r="F914" s="1395"/>
      <c r="G914" s="1386"/>
      <c r="H914" s="1395"/>
      <c r="I914" s="1386"/>
      <c r="J914" s="1556"/>
      <c r="K914" s="1557"/>
      <c r="L914" s="1557"/>
      <c r="M914" s="1557"/>
      <c r="N914" s="1557"/>
      <c r="O914" s="1556"/>
      <c r="P914" s="1556"/>
      <c r="Q914" s="1395"/>
      <c r="R914" s="1386"/>
      <c r="S914" s="1559"/>
      <c r="T914" s="1556"/>
      <c r="U914" s="1567"/>
      <c r="V914" s="1395"/>
      <c r="W914" s="1386"/>
      <c r="X914" s="1395"/>
      <c r="Y914" s="1386"/>
      <c r="Z914" s="1395"/>
      <c r="AA914" s="1386"/>
      <c r="AB914" s="1556"/>
      <c r="AC914" s="1560"/>
      <c r="AD914" s="1561"/>
      <c r="AE914" s="1556"/>
      <c r="AF914" s="1556"/>
      <c r="AG914" s="1556"/>
      <c r="AH914" s="1562"/>
      <c r="AI914" s="1385"/>
      <c r="AJ914" s="1385"/>
      <c r="AK914" s="1385"/>
      <c r="AL914" s="1564"/>
      <c r="AM914" s="1385"/>
      <c r="AN914" s="1385"/>
      <c r="AO914" s="1555"/>
      <c r="AP914" s="1378"/>
      <c r="AQ914" s="1565"/>
      <c r="AR914" s="1569"/>
    </row>
    <row r="915" spans="1:44" s="1350" customFormat="1">
      <c r="A915" s="1553"/>
      <c r="B915" s="1554"/>
      <c r="C915" s="273" t="s">
        <v>954</v>
      </c>
      <c r="E915" s="1375"/>
      <c r="F915" s="1555"/>
      <c r="G915" s="1375"/>
      <c r="H915" s="1555"/>
      <c r="I915" s="1375"/>
      <c r="J915" s="1556"/>
      <c r="K915" s="1557"/>
      <c r="L915" s="1557"/>
      <c r="M915" s="1557"/>
      <c r="N915" s="1557"/>
      <c r="O915" s="1558"/>
      <c r="P915" s="1558"/>
      <c r="Q915" s="1555"/>
      <c r="R915" s="1375"/>
      <c r="S915" s="1559"/>
      <c r="T915" s="1558"/>
      <c r="U915" s="1555"/>
      <c r="V915" s="1555"/>
      <c r="W915" s="1375"/>
      <c r="X915" s="1555"/>
      <c r="Y915" s="1375"/>
      <c r="Z915" s="1555"/>
      <c r="AA915" s="1375"/>
      <c r="AB915" s="1556"/>
      <c r="AC915" s="1560"/>
      <c r="AD915" s="1561"/>
      <c r="AE915" s="1558"/>
      <c r="AF915" s="1558"/>
      <c r="AG915" s="1558"/>
      <c r="AH915" s="1562"/>
      <c r="AI915" s="1563"/>
      <c r="AJ915" s="1563"/>
      <c r="AK915" s="1563"/>
      <c r="AL915" s="1564"/>
      <c r="AM915" s="1563"/>
      <c r="AN915" s="1563"/>
      <c r="AO915" s="1555"/>
      <c r="AP915" s="1378"/>
      <c r="AQ915" s="1565"/>
      <c r="AR915" s="1566"/>
    </row>
    <row r="916" spans="1:44" s="1350" customFormat="1">
      <c r="A916" s="1553"/>
      <c r="B916" s="1554"/>
      <c r="C916" s="273" t="s">
        <v>955</v>
      </c>
      <c r="E916" s="1375"/>
      <c r="F916" s="1555"/>
      <c r="G916" s="1375"/>
      <c r="H916" s="1555"/>
      <c r="I916" s="1375"/>
      <c r="J916" s="1556"/>
      <c r="K916" s="1557"/>
      <c r="L916" s="1557"/>
      <c r="M916" s="1557"/>
      <c r="N916" s="1557"/>
      <c r="O916" s="1558"/>
      <c r="P916" s="1558"/>
      <c r="Q916" s="1555"/>
      <c r="R916" s="1375"/>
      <c r="S916" s="1559"/>
      <c r="T916" s="1558"/>
      <c r="U916" s="1555"/>
      <c r="V916" s="1555"/>
      <c r="W916" s="1375"/>
      <c r="X916" s="1555"/>
      <c r="Y916" s="1375"/>
      <c r="Z916" s="1555"/>
      <c r="AA916" s="1375"/>
      <c r="AB916" s="1556"/>
      <c r="AC916" s="1560"/>
      <c r="AD916" s="1561"/>
      <c r="AE916" s="1558"/>
      <c r="AF916" s="1558"/>
      <c r="AG916" s="1558"/>
      <c r="AH916" s="1562"/>
      <c r="AI916" s="1563"/>
      <c r="AJ916" s="1563"/>
      <c r="AK916" s="1563"/>
      <c r="AL916" s="1564"/>
      <c r="AM916" s="1563"/>
      <c r="AN916" s="1563"/>
      <c r="AO916" s="1555"/>
      <c r="AP916" s="1378"/>
      <c r="AQ916" s="1565"/>
      <c r="AR916" s="1566"/>
    </row>
    <row r="917" spans="1:44" s="1350" customFormat="1">
      <c r="A917" s="1553"/>
      <c r="B917" s="1554"/>
      <c r="C917" s="271" t="s">
        <v>104</v>
      </c>
      <c r="E917" s="1375"/>
      <c r="F917" s="1555"/>
      <c r="G917" s="1375"/>
      <c r="H917" s="1555"/>
      <c r="I917" s="1375"/>
      <c r="J917" s="1556"/>
      <c r="K917" s="1557"/>
      <c r="L917" s="1557"/>
      <c r="M917" s="1557"/>
      <c r="N917" s="1557"/>
      <c r="O917" s="1558"/>
      <c r="P917" s="1558"/>
      <c r="Q917" s="1555"/>
      <c r="R917" s="1375"/>
      <c r="S917" s="1559"/>
      <c r="T917" s="1558"/>
      <c r="U917" s="1555"/>
      <c r="V917" s="1555"/>
      <c r="W917" s="1375"/>
      <c r="X917" s="1555"/>
      <c r="Y917" s="1375"/>
      <c r="Z917" s="1555"/>
      <c r="AA917" s="1375"/>
      <c r="AB917" s="1556"/>
      <c r="AC917" s="1560"/>
      <c r="AD917" s="1561"/>
      <c r="AE917" s="1558"/>
      <c r="AF917" s="1558"/>
      <c r="AG917" s="1558"/>
      <c r="AH917" s="1562"/>
      <c r="AI917" s="1563"/>
      <c r="AJ917" s="1563"/>
      <c r="AK917" s="1563"/>
      <c r="AL917" s="1564"/>
      <c r="AM917" s="1563"/>
      <c r="AN917" s="1563"/>
      <c r="AO917" s="1555"/>
      <c r="AP917" s="1378"/>
      <c r="AQ917" s="1565"/>
      <c r="AR917" s="1566"/>
    </row>
    <row r="918" spans="1:44" s="1350" customFormat="1">
      <c r="A918" s="1553"/>
      <c r="B918" s="1554"/>
      <c r="C918" s="271" t="s">
        <v>322</v>
      </c>
      <c r="D918" s="1571"/>
      <c r="E918" s="1572"/>
      <c r="F918" s="1573"/>
      <c r="G918" s="1572"/>
      <c r="H918" s="1573"/>
      <c r="I918" s="1572"/>
      <c r="J918" s="1556"/>
      <c r="K918" s="1574"/>
      <c r="L918" s="1574"/>
      <c r="M918" s="1574"/>
      <c r="N918" s="1574"/>
      <c r="O918" s="1574"/>
      <c r="P918" s="1574"/>
      <c r="Q918" s="1573"/>
      <c r="R918" s="1572"/>
      <c r="S918" s="1559"/>
      <c r="T918" s="1574"/>
      <c r="U918" s="1573"/>
      <c r="V918" s="1573"/>
      <c r="W918" s="1572"/>
      <c r="X918" s="1573"/>
      <c r="Y918" s="1572"/>
      <c r="Z918" s="1573"/>
      <c r="AA918" s="1572"/>
      <c r="AB918" s="1556"/>
      <c r="AC918" s="1571"/>
      <c r="AD918" s="1575"/>
      <c r="AE918" s="1574"/>
      <c r="AF918" s="1574"/>
      <c r="AG918" s="1574"/>
      <c r="AH918" s="1562"/>
      <c r="AI918" s="1576"/>
      <c r="AJ918" s="1576"/>
      <c r="AK918" s="1576"/>
      <c r="AL918" s="1564"/>
      <c r="AM918" s="1576"/>
      <c r="AN918" s="1576"/>
      <c r="AO918" s="1573"/>
      <c r="AP918" s="1577"/>
      <c r="AQ918" s="1578"/>
      <c r="AR918" s="1579"/>
    </row>
    <row r="919" spans="1:44" s="1350" customFormat="1" ht="23.25">
      <c r="A919" s="1606" t="s">
        <v>365</v>
      </c>
      <c r="B919" s="1554"/>
      <c r="C919" s="271" t="s">
        <v>424</v>
      </c>
      <c r="D919" s="1560"/>
      <c r="E919" s="40"/>
      <c r="F919" s="1580"/>
      <c r="G919" s="40"/>
      <c r="H919" s="1580"/>
      <c r="I919" s="40"/>
      <c r="J919" s="1556"/>
      <c r="K919" s="1557"/>
      <c r="L919" s="1557"/>
      <c r="M919" s="1557"/>
      <c r="N919" s="1557"/>
      <c r="O919" s="1557"/>
      <c r="P919" s="1557"/>
      <c r="Q919" s="1580"/>
      <c r="R919" s="40"/>
      <c r="S919" s="1559"/>
      <c r="T919" s="1557"/>
      <c r="U919" s="1580"/>
      <c r="V919" s="1580"/>
      <c r="W919" s="40"/>
      <c r="X919" s="1580"/>
      <c r="Y919" s="40"/>
      <c r="Z919" s="1580"/>
      <c r="AA919" s="40"/>
      <c r="AB919" s="1556"/>
      <c r="AC919" s="1560"/>
      <c r="AD919" s="1561"/>
      <c r="AE919" s="1557"/>
      <c r="AF919" s="1557"/>
      <c r="AG919" s="1557"/>
      <c r="AH919" s="1562"/>
      <c r="AI919" s="1581"/>
      <c r="AJ919" s="1581"/>
      <c r="AK919" s="1581"/>
      <c r="AL919" s="1564"/>
      <c r="AM919" s="1581"/>
      <c r="AN919" s="1581"/>
      <c r="AO919" s="1555"/>
      <c r="AP919" s="1378"/>
      <c r="AQ919" s="1565"/>
      <c r="AR919" s="1566"/>
    </row>
    <row r="920" spans="1:44" s="1350" customFormat="1">
      <c r="A920" s="1553"/>
      <c r="B920" s="1554"/>
      <c r="C920" s="275" t="s">
        <v>425</v>
      </c>
      <c r="D920" s="1559"/>
      <c r="E920" s="1386"/>
      <c r="F920" s="1567"/>
      <c r="G920" s="1386"/>
      <c r="H920" s="1567"/>
      <c r="I920" s="1386"/>
      <c r="J920" s="1556"/>
      <c r="K920" s="1557"/>
      <c r="L920" s="1557"/>
      <c r="M920" s="1557"/>
      <c r="N920" s="1557"/>
      <c r="O920" s="1556"/>
      <c r="P920" s="1556"/>
      <c r="Q920" s="1567"/>
      <c r="R920" s="1386"/>
      <c r="S920" s="1559"/>
      <c r="T920" s="1556"/>
      <c r="U920" s="1567"/>
      <c r="V920" s="1567"/>
      <c r="W920" s="1386"/>
      <c r="X920" s="1567"/>
      <c r="Y920" s="1386"/>
      <c r="Z920" s="1567"/>
      <c r="AA920" s="1386"/>
      <c r="AB920" s="1556"/>
      <c r="AC920" s="1560"/>
      <c r="AD920" s="1561"/>
      <c r="AE920" s="1556"/>
      <c r="AF920" s="1556"/>
      <c r="AG920" s="1556"/>
      <c r="AH920" s="1562"/>
      <c r="AI920" s="1568"/>
      <c r="AJ920" s="1568"/>
      <c r="AK920" s="1568"/>
      <c r="AL920" s="1564"/>
      <c r="AM920" s="1568"/>
      <c r="AN920" s="1568"/>
      <c r="AO920" s="1582"/>
      <c r="AP920" s="1583"/>
      <c r="AQ920" s="1584"/>
      <c r="AR920" s="1569"/>
    </row>
    <row r="921" spans="1:44" s="1350" customFormat="1" ht="13.5" thickBot="1">
      <c r="A921" s="1553"/>
      <c r="B921" s="1585"/>
      <c r="C921" s="276" t="s">
        <v>782</v>
      </c>
      <c r="D921" s="1586"/>
      <c r="E921" s="1587"/>
      <c r="F921" s="1588"/>
      <c r="G921" s="1587"/>
      <c r="H921" s="1588"/>
      <c r="I921" s="1587"/>
      <c r="J921" s="1589"/>
      <c r="K921" s="1590"/>
      <c r="L921" s="1590"/>
      <c r="M921" s="1590"/>
      <c r="N921" s="1590"/>
      <c r="O921" s="1590"/>
      <c r="P921" s="1591"/>
      <c r="Q921" s="1588"/>
      <c r="R921" s="1587"/>
      <c r="S921" s="1592"/>
      <c r="T921" s="1593"/>
      <c r="U921" s="1594"/>
      <c r="V921" s="1591"/>
      <c r="W921" s="1587"/>
      <c r="X921" s="1588"/>
      <c r="Y921" s="1587"/>
      <c r="Z921" s="1588"/>
      <c r="AA921" s="1587"/>
      <c r="AB921" s="1589"/>
      <c r="AC921" s="1595"/>
      <c r="AD921" s="1587"/>
      <c r="AE921" s="1590"/>
      <c r="AF921" s="1593"/>
      <c r="AG921" s="1593"/>
      <c r="AH921" s="1596"/>
      <c r="AI921" s="1597"/>
      <c r="AJ921" s="1598"/>
      <c r="AK921" s="1599"/>
      <c r="AL921" s="1600"/>
      <c r="AM921" s="1586"/>
      <c r="AN921" s="1601"/>
      <c r="AO921" s="1602"/>
      <c r="AP921" s="1603"/>
      <c r="AQ921" s="1595"/>
      <c r="AR921" s="1604"/>
    </row>
    <row r="922" spans="1:44" s="1350" customFormat="1">
      <c r="A922" s="1553"/>
      <c r="B922" s="1605"/>
      <c r="C922" s="319" t="s">
        <v>414</v>
      </c>
      <c r="D922" s="1540"/>
      <c r="E922" s="1369"/>
      <c r="F922" s="1541"/>
      <c r="G922" s="1369"/>
      <c r="H922" s="1541"/>
      <c r="I922" s="1369"/>
      <c r="J922" s="1542"/>
      <c r="K922" s="1543"/>
      <c r="L922" s="1607"/>
      <c r="M922" s="1543"/>
      <c r="N922" s="1607"/>
      <c r="O922" s="1544"/>
      <c r="P922" s="1544"/>
      <c r="Q922" s="1541"/>
      <c r="R922" s="1369"/>
      <c r="S922" s="1545"/>
      <c r="T922" s="1607"/>
      <c r="U922" s="1541"/>
      <c r="V922" s="1541"/>
      <c r="W922" s="1369"/>
      <c r="X922" s="1541"/>
      <c r="Y922" s="1369"/>
      <c r="Z922" s="1541"/>
      <c r="AA922" s="1369"/>
      <c r="AB922" s="1542"/>
      <c r="AC922" s="1546"/>
      <c r="AD922" s="1547"/>
      <c r="AE922" s="1544"/>
      <c r="AF922" s="1607"/>
      <c r="AG922" s="1544"/>
      <c r="AH922" s="1548"/>
      <c r="AI922" s="1549"/>
      <c r="AJ922" s="1549"/>
      <c r="AK922" s="1549"/>
      <c r="AL922" s="1550"/>
      <c r="AM922" s="1549"/>
      <c r="AN922" s="1549"/>
      <c r="AO922" s="1541"/>
      <c r="AP922" s="1372"/>
      <c r="AQ922" s="1551"/>
      <c r="AR922" s="1552"/>
    </row>
    <row r="923" spans="1:44" s="1350" customFormat="1">
      <c r="A923" s="1553"/>
      <c r="B923" s="1554"/>
      <c r="C923" s="270" t="s">
        <v>11</v>
      </c>
      <c r="E923" s="1375"/>
      <c r="F923" s="1555"/>
      <c r="G923" s="1375"/>
      <c r="H923" s="1555"/>
      <c r="I923" s="1375"/>
      <c r="J923" s="1556"/>
      <c r="K923" s="1557"/>
      <c r="L923" s="1608"/>
      <c r="M923" s="1557"/>
      <c r="N923" s="1608"/>
      <c r="O923" s="1558"/>
      <c r="P923" s="1558"/>
      <c r="Q923" s="1555"/>
      <c r="R923" s="1375"/>
      <c r="S923" s="1559"/>
      <c r="T923" s="1608"/>
      <c r="U923" s="1555"/>
      <c r="V923" s="1555"/>
      <c r="W923" s="1375"/>
      <c r="X923" s="1555"/>
      <c r="Y923" s="1375"/>
      <c r="Z923" s="1555"/>
      <c r="AA923" s="1375"/>
      <c r="AB923" s="1556"/>
      <c r="AC923" s="1560"/>
      <c r="AD923" s="1561"/>
      <c r="AE923" s="1558"/>
      <c r="AF923" s="1608"/>
      <c r="AG923" s="1558"/>
      <c r="AH923" s="1562"/>
      <c r="AI923" s="1563"/>
      <c r="AJ923" s="1563"/>
      <c r="AK923" s="1563"/>
      <c r="AL923" s="1564"/>
      <c r="AM923" s="1563"/>
      <c r="AN923" s="1563"/>
      <c r="AO923" s="1555"/>
      <c r="AP923" s="1378"/>
      <c r="AQ923" s="1565"/>
      <c r="AR923" s="1566"/>
    </row>
    <row r="924" spans="1:44" s="1350" customFormat="1">
      <c r="A924" s="1553"/>
      <c r="B924" s="1554"/>
      <c r="C924" s="271" t="s">
        <v>4</v>
      </c>
      <c r="D924" s="1559"/>
      <c r="E924" s="1386"/>
      <c r="F924" s="1567"/>
      <c r="G924" s="1386"/>
      <c r="H924" s="1567"/>
      <c r="I924" s="1386"/>
      <c r="J924" s="1556"/>
      <c r="K924" s="1557"/>
      <c r="L924" s="1608"/>
      <c r="M924" s="1557"/>
      <c r="N924" s="1608"/>
      <c r="O924" s="1556"/>
      <c r="P924" s="1556"/>
      <c r="Q924" s="1567"/>
      <c r="R924" s="1386"/>
      <c r="S924" s="1559"/>
      <c r="T924" s="1608"/>
      <c r="U924" s="1567"/>
      <c r="V924" s="1567"/>
      <c r="W924" s="1386"/>
      <c r="X924" s="1567"/>
      <c r="Y924" s="1386"/>
      <c r="Z924" s="1567"/>
      <c r="AA924" s="1386"/>
      <c r="AB924" s="1556"/>
      <c r="AC924" s="1560"/>
      <c r="AD924" s="1561"/>
      <c r="AE924" s="1556"/>
      <c r="AF924" s="1608"/>
      <c r="AG924" s="1556"/>
      <c r="AH924" s="1562"/>
      <c r="AI924" s="1568"/>
      <c r="AJ924" s="1568"/>
      <c r="AK924" s="1568"/>
      <c r="AL924" s="1564"/>
      <c r="AM924" s="1568"/>
      <c r="AN924" s="1568"/>
      <c r="AO924" s="1555"/>
      <c r="AP924" s="1378"/>
      <c r="AQ924" s="1565"/>
      <c r="AR924" s="1569"/>
    </row>
    <row r="925" spans="1:44" s="1350" customFormat="1">
      <c r="A925" s="1553"/>
      <c r="B925" s="1554"/>
      <c r="C925" s="272" t="s">
        <v>943</v>
      </c>
      <c r="E925" s="1375"/>
      <c r="F925" s="1555"/>
      <c r="G925" s="1375"/>
      <c r="H925" s="1555"/>
      <c r="I925" s="1375"/>
      <c r="J925" s="1556"/>
      <c r="K925" s="1557"/>
      <c r="L925" s="1608"/>
      <c r="M925" s="1557"/>
      <c r="N925" s="1608"/>
      <c r="O925" s="1558"/>
      <c r="P925" s="1558"/>
      <c r="Q925" s="1555"/>
      <c r="R925" s="1375"/>
      <c r="S925" s="1559"/>
      <c r="T925" s="1608"/>
      <c r="U925" s="1555"/>
      <c r="V925" s="1555"/>
      <c r="W925" s="1375"/>
      <c r="X925" s="1555"/>
      <c r="Y925" s="1375"/>
      <c r="Z925" s="1555"/>
      <c r="AA925" s="1375"/>
      <c r="AB925" s="1556"/>
      <c r="AC925" s="1560"/>
      <c r="AD925" s="1561"/>
      <c r="AE925" s="1558"/>
      <c r="AF925" s="1608"/>
      <c r="AG925" s="1558"/>
      <c r="AH925" s="1562"/>
      <c r="AI925" s="1563"/>
      <c r="AJ925" s="1563"/>
      <c r="AK925" s="1563"/>
      <c r="AL925" s="1564"/>
      <c r="AM925" s="1563"/>
      <c r="AN925" s="1563"/>
      <c r="AO925" s="1555"/>
      <c r="AP925" s="1378"/>
      <c r="AQ925" s="1565"/>
      <c r="AR925" s="1566"/>
    </row>
    <row r="926" spans="1:44" s="1350" customFormat="1">
      <c r="A926" s="1553"/>
      <c r="B926" s="1554"/>
      <c r="C926" s="273" t="s">
        <v>944</v>
      </c>
      <c r="E926" s="1375"/>
      <c r="F926" s="1555"/>
      <c r="G926" s="1375"/>
      <c r="H926" s="1555"/>
      <c r="I926" s="1375"/>
      <c r="J926" s="1556"/>
      <c r="K926" s="1557"/>
      <c r="L926" s="1608"/>
      <c r="M926" s="1557"/>
      <c r="N926" s="1608"/>
      <c r="O926" s="1558"/>
      <c r="P926" s="1558"/>
      <c r="Q926" s="1555"/>
      <c r="R926" s="1375"/>
      <c r="S926" s="1559"/>
      <c r="T926" s="1608"/>
      <c r="U926" s="1555"/>
      <c r="V926" s="1555"/>
      <c r="W926" s="1375"/>
      <c r="X926" s="1555"/>
      <c r="Y926" s="1375"/>
      <c r="Z926" s="1555"/>
      <c r="AA926" s="1375"/>
      <c r="AB926" s="1556"/>
      <c r="AC926" s="1560"/>
      <c r="AD926" s="1561"/>
      <c r="AE926" s="1558"/>
      <c r="AF926" s="1608"/>
      <c r="AG926" s="1558"/>
      <c r="AH926" s="1562"/>
      <c r="AI926" s="1563"/>
      <c r="AJ926" s="1563"/>
      <c r="AK926" s="1563"/>
      <c r="AL926" s="1564"/>
      <c r="AM926" s="1563"/>
      <c r="AN926" s="1563"/>
      <c r="AO926" s="1555"/>
      <c r="AP926" s="1378"/>
      <c r="AQ926" s="1565"/>
      <c r="AR926" s="1566"/>
    </row>
    <row r="927" spans="1:44" s="1350" customFormat="1">
      <c r="A927" s="1553"/>
      <c r="B927" s="1554"/>
      <c r="C927" s="272" t="s">
        <v>945</v>
      </c>
      <c r="E927" s="1375"/>
      <c r="F927" s="1555"/>
      <c r="G927" s="1375"/>
      <c r="H927" s="1555"/>
      <c r="I927" s="1375"/>
      <c r="J927" s="1556"/>
      <c r="K927" s="1557"/>
      <c r="L927" s="1608"/>
      <c r="M927" s="1557"/>
      <c r="N927" s="1608"/>
      <c r="O927" s="1558"/>
      <c r="P927" s="1558"/>
      <c r="Q927" s="1555"/>
      <c r="R927" s="1375"/>
      <c r="S927" s="1559"/>
      <c r="T927" s="1608"/>
      <c r="U927" s="1555"/>
      <c r="V927" s="1555"/>
      <c r="W927" s="1375"/>
      <c r="X927" s="1555"/>
      <c r="Y927" s="1375"/>
      <c r="Z927" s="1555"/>
      <c r="AA927" s="1375"/>
      <c r="AB927" s="1556"/>
      <c r="AC927" s="1560"/>
      <c r="AD927" s="1561"/>
      <c r="AE927" s="1558"/>
      <c r="AF927" s="1608"/>
      <c r="AG927" s="1558"/>
      <c r="AH927" s="1562"/>
      <c r="AI927" s="1563"/>
      <c r="AJ927" s="1563"/>
      <c r="AK927" s="1563"/>
      <c r="AL927" s="1564"/>
      <c r="AM927" s="1563"/>
      <c r="AN927" s="1563"/>
      <c r="AO927" s="1555"/>
      <c r="AP927" s="1378"/>
      <c r="AQ927" s="1565"/>
      <c r="AR927" s="1566"/>
    </row>
    <row r="928" spans="1:44" s="1350" customFormat="1">
      <c r="A928" s="1553"/>
      <c r="B928" s="1554"/>
      <c r="C928" s="273" t="s">
        <v>946</v>
      </c>
      <c r="E928" s="1375"/>
      <c r="F928" s="1555"/>
      <c r="G928" s="1375"/>
      <c r="H928" s="1555"/>
      <c r="I928" s="1375"/>
      <c r="J928" s="1556"/>
      <c r="K928" s="1557"/>
      <c r="L928" s="1608"/>
      <c r="M928" s="1557"/>
      <c r="N928" s="1608"/>
      <c r="O928" s="1558"/>
      <c r="P928" s="1558"/>
      <c r="Q928" s="1555"/>
      <c r="R928" s="1375"/>
      <c r="S928" s="1559"/>
      <c r="T928" s="1608"/>
      <c r="U928" s="1555"/>
      <c r="V928" s="1555"/>
      <c r="W928" s="1375"/>
      <c r="X928" s="1555"/>
      <c r="Y928" s="1375"/>
      <c r="Z928" s="1555"/>
      <c r="AA928" s="1375"/>
      <c r="AB928" s="1556"/>
      <c r="AC928" s="1560"/>
      <c r="AD928" s="1561"/>
      <c r="AE928" s="1558"/>
      <c r="AF928" s="1608"/>
      <c r="AG928" s="1558"/>
      <c r="AH928" s="1562"/>
      <c r="AI928" s="1563"/>
      <c r="AJ928" s="1563"/>
      <c r="AK928" s="1563"/>
      <c r="AL928" s="1564"/>
      <c r="AM928" s="1563"/>
      <c r="AN928" s="1563"/>
      <c r="AO928" s="1555"/>
      <c r="AP928" s="1378"/>
      <c r="AQ928" s="1565"/>
      <c r="AR928" s="1566"/>
    </row>
    <row r="929" spans="1:44" s="1350" customFormat="1">
      <c r="A929" s="1553"/>
      <c r="B929" s="1554"/>
      <c r="C929" s="272" t="s">
        <v>947</v>
      </c>
      <c r="E929" s="1375"/>
      <c r="F929" s="1555"/>
      <c r="G929" s="1375"/>
      <c r="H929" s="1555"/>
      <c r="I929" s="1375"/>
      <c r="J929" s="1556"/>
      <c r="K929" s="1557"/>
      <c r="L929" s="1608"/>
      <c r="M929" s="1557"/>
      <c r="N929" s="1608"/>
      <c r="O929" s="1558"/>
      <c r="P929" s="1558"/>
      <c r="Q929" s="1555"/>
      <c r="R929" s="1375"/>
      <c r="S929" s="1559"/>
      <c r="T929" s="1608"/>
      <c r="U929" s="1555"/>
      <c r="V929" s="1555"/>
      <c r="W929" s="1375"/>
      <c r="X929" s="1555"/>
      <c r="Y929" s="1375"/>
      <c r="Z929" s="1555"/>
      <c r="AA929" s="1375"/>
      <c r="AB929" s="1556"/>
      <c r="AC929" s="1560"/>
      <c r="AD929" s="1561"/>
      <c r="AE929" s="1558"/>
      <c r="AF929" s="1608"/>
      <c r="AG929" s="1558"/>
      <c r="AH929" s="1562"/>
      <c r="AI929" s="1563"/>
      <c r="AJ929" s="1563"/>
      <c r="AK929" s="1563"/>
      <c r="AL929" s="1564"/>
      <c r="AM929" s="1563"/>
      <c r="AN929" s="1563"/>
      <c r="AO929" s="1555"/>
      <c r="AP929" s="1378"/>
      <c r="AQ929" s="1565"/>
      <c r="AR929" s="1566"/>
    </row>
    <row r="930" spans="1:44" s="1350" customFormat="1">
      <c r="A930" s="1553"/>
      <c r="B930" s="1554"/>
      <c r="C930" s="273" t="s">
        <v>948</v>
      </c>
      <c r="E930" s="1375"/>
      <c r="F930" s="1555"/>
      <c r="G930" s="1375"/>
      <c r="H930" s="1555"/>
      <c r="I930" s="1375"/>
      <c r="J930" s="1556"/>
      <c r="K930" s="1557"/>
      <c r="L930" s="1608"/>
      <c r="M930" s="1557"/>
      <c r="N930" s="1608"/>
      <c r="O930" s="1558"/>
      <c r="P930" s="1558"/>
      <c r="Q930" s="1555"/>
      <c r="R930" s="1375"/>
      <c r="S930" s="1559"/>
      <c r="T930" s="1608"/>
      <c r="U930" s="1555"/>
      <c r="V930" s="1555"/>
      <c r="W930" s="1375"/>
      <c r="X930" s="1555"/>
      <c r="Y930" s="1375"/>
      <c r="Z930" s="1555"/>
      <c r="AA930" s="1375"/>
      <c r="AB930" s="1556"/>
      <c r="AC930" s="1560"/>
      <c r="AD930" s="1561"/>
      <c r="AE930" s="1558"/>
      <c r="AF930" s="1608"/>
      <c r="AG930" s="1558"/>
      <c r="AH930" s="1562"/>
      <c r="AI930" s="1563"/>
      <c r="AJ930" s="1563"/>
      <c r="AK930" s="1563"/>
      <c r="AL930" s="1564"/>
      <c r="AM930" s="1563"/>
      <c r="AN930" s="1563"/>
      <c r="AO930" s="1555"/>
      <c r="AP930" s="1378"/>
      <c r="AQ930" s="1565"/>
      <c r="AR930" s="1566"/>
    </row>
    <row r="931" spans="1:44" s="1350" customFormat="1">
      <c r="A931" s="1553"/>
      <c r="B931" s="1554"/>
      <c r="C931" s="271" t="s">
        <v>10</v>
      </c>
      <c r="D931" s="1559"/>
      <c r="E931" s="1386"/>
      <c r="F931" s="1567"/>
      <c r="G931" s="1386"/>
      <c r="H931" s="1567"/>
      <c r="I931" s="1386"/>
      <c r="J931" s="1556"/>
      <c r="K931" s="1557"/>
      <c r="L931" s="1608"/>
      <c r="M931" s="1557"/>
      <c r="N931" s="1608"/>
      <c r="O931" s="1556"/>
      <c r="P931" s="1556"/>
      <c r="Q931" s="1567"/>
      <c r="R931" s="1386"/>
      <c r="S931" s="1559"/>
      <c r="T931" s="1608"/>
      <c r="U931" s="1567"/>
      <c r="V931" s="1567"/>
      <c r="W931" s="1386"/>
      <c r="X931" s="1567"/>
      <c r="Y931" s="1386"/>
      <c r="Z931" s="1567"/>
      <c r="AA931" s="1386"/>
      <c r="AB931" s="1556"/>
      <c r="AC931" s="1560"/>
      <c r="AD931" s="1561"/>
      <c r="AE931" s="1556"/>
      <c r="AF931" s="1608"/>
      <c r="AG931" s="1556"/>
      <c r="AH931" s="1562"/>
      <c r="AI931" s="1568"/>
      <c r="AJ931" s="1568"/>
      <c r="AK931" s="1568"/>
      <c r="AL931" s="1564"/>
      <c r="AM931" s="1568"/>
      <c r="AN931" s="1568"/>
      <c r="AO931" s="1555"/>
      <c r="AP931" s="1378"/>
      <c r="AQ931" s="1565"/>
      <c r="AR931" s="1569"/>
    </row>
    <row r="932" spans="1:44" s="1350" customFormat="1">
      <c r="A932" s="1553"/>
      <c r="B932" s="1554"/>
      <c r="C932" s="272" t="s">
        <v>417</v>
      </c>
      <c r="D932" s="1559"/>
      <c r="E932" s="1386"/>
      <c r="F932" s="1567"/>
      <c r="G932" s="1386"/>
      <c r="H932" s="1567"/>
      <c r="I932" s="1386"/>
      <c r="J932" s="1556"/>
      <c r="K932" s="1557"/>
      <c r="L932" s="1608"/>
      <c r="M932" s="1557"/>
      <c r="N932" s="1608"/>
      <c r="O932" s="1556"/>
      <c r="P932" s="1556"/>
      <c r="Q932" s="1567"/>
      <c r="R932" s="1386"/>
      <c r="S932" s="1559"/>
      <c r="T932" s="1608"/>
      <c r="U932" s="1567"/>
      <c r="V932" s="1567"/>
      <c r="W932" s="1386"/>
      <c r="X932" s="1567"/>
      <c r="Y932" s="1386"/>
      <c r="Z932" s="1567"/>
      <c r="AA932" s="1386"/>
      <c r="AB932" s="1556"/>
      <c r="AC932" s="1560"/>
      <c r="AD932" s="1561"/>
      <c r="AE932" s="1556"/>
      <c r="AF932" s="1608"/>
      <c r="AG932" s="1556"/>
      <c r="AH932" s="1562"/>
      <c r="AI932" s="1568"/>
      <c r="AJ932" s="1568"/>
      <c r="AK932" s="1568"/>
      <c r="AL932" s="1564"/>
      <c r="AM932" s="1568"/>
      <c r="AN932" s="1568"/>
      <c r="AO932" s="1555"/>
      <c r="AP932" s="1378"/>
      <c r="AQ932" s="1565"/>
      <c r="AR932" s="1569"/>
    </row>
    <row r="933" spans="1:44" s="1350" customFormat="1" ht="15">
      <c r="A933" s="1553"/>
      <c r="B933" s="1570" t="s">
        <v>65</v>
      </c>
      <c r="C933" s="273" t="s">
        <v>949</v>
      </c>
      <c r="E933" s="1375"/>
      <c r="F933" s="1555"/>
      <c r="G933" s="1375"/>
      <c r="H933" s="1555"/>
      <c r="I933" s="1375"/>
      <c r="J933" s="1556"/>
      <c r="K933" s="1557"/>
      <c r="L933" s="1608"/>
      <c r="M933" s="1557"/>
      <c r="N933" s="1608"/>
      <c r="O933" s="1558"/>
      <c r="P933" s="1558"/>
      <c r="Q933" s="1555"/>
      <c r="R933" s="1375"/>
      <c r="S933" s="1559"/>
      <c r="T933" s="1608"/>
      <c r="U933" s="1555"/>
      <c r="V933" s="1555"/>
      <c r="W933" s="1375"/>
      <c r="X933" s="1555"/>
      <c r="Y933" s="1375"/>
      <c r="Z933" s="1555"/>
      <c r="AA933" s="1375"/>
      <c r="AB933" s="1556"/>
      <c r="AC933" s="1560"/>
      <c r="AD933" s="1561"/>
      <c r="AE933" s="1558"/>
      <c r="AF933" s="1608"/>
      <c r="AG933" s="1558"/>
      <c r="AH933" s="1562"/>
      <c r="AI933" s="1563"/>
      <c r="AJ933" s="1563"/>
      <c r="AK933" s="1563"/>
      <c r="AL933" s="1564"/>
      <c r="AM933" s="1563"/>
      <c r="AN933" s="1563"/>
      <c r="AO933" s="1555"/>
      <c r="AP933" s="1378"/>
      <c r="AQ933" s="1565"/>
      <c r="AR933" s="1566"/>
    </row>
    <row r="934" spans="1:44" s="1350" customFormat="1">
      <c r="A934" s="1553"/>
      <c r="B934" s="1554"/>
      <c r="C934" s="273" t="s">
        <v>950</v>
      </c>
      <c r="D934" s="1559"/>
      <c r="E934" s="1386"/>
      <c r="F934" s="1567"/>
      <c r="G934" s="1386"/>
      <c r="H934" s="1567"/>
      <c r="I934" s="1386"/>
      <c r="J934" s="1556"/>
      <c r="K934" s="1557"/>
      <c r="L934" s="1608"/>
      <c r="M934" s="1557"/>
      <c r="N934" s="1608"/>
      <c r="O934" s="1556"/>
      <c r="P934" s="1556"/>
      <c r="Q934" s="1567"/>
      <c r="R934" s="1386"/>
      <c r="S934" s="1559"/>
      <c r="T934" s="1608"/>
      <c r="U934" s="1567"/>
      <c r="V934" s="1567"/>
      <c r="W934" s="1386"/>
      <c r="X934" s="1567"/>
      <c r="Y934" s="1386"/>
      <c r="Z934" s="1567"/>
      <c r="AA934" s="1386"/>
      <c r="AB934" s="1556"/>
      <c r="AC934" s="1560"/>
      <c r="AD934" s="1561"/>
      <c r="AE934" s="1556"/>
      <c r="AF934" s="1608"/>
      <c r="AG934" s="1556"/>
      <c r="AH934" s="1562"/>
      <c r="AI934" s="1568"/>
      <c r="AJ934" s="1568"/>
      <c r="AK934" s="1568"/>
      <c r="AL934" s="1564"/>
      <c r="AM934" s="1568"/>
      <c r="AN934" s="1568"/>
      <c r="AO934" s="1555"/>
      <c r="AP934" s="1378"/>
      <c r="AQ934" s="1565"/>
      <c r="AR934" s="1569"/>
    </row>
    <row r="935" spans="1:44" s="1350" customFormat="1">
      <c r="A935" s="1553"/>
      <c r="B935" s="1554"/>
      <c r="C935" s="274" t="s">
        <v>951</v>
      </c>
      <c r="E935" s="1375"/>
      <c r="F935" s="1555"/>
      <c r="G935" s="1375"/>
      <c r="H935" s="1555"/>
      <c r="I935" s="1375"/>
      <c r="J935" s="1556"/>
      <c r="K935" s="1557"/>
      <c r="L935" s="1608"/>
      <c r="M935" s="1557"/>
      <c r="N935" s="1608"/>
      <c r="O935" s="1558"/>
      <c r="P935" s="1558"/>
      <c r="Q935" s="1555"/>
      <c r="R935" s="1375"/>
      <c r="S935" s="1559"/>
      <c r="T935" s="1608"/>
      <c r="U935" s="1555"/>
      <c r="V935" s="1555"/>
      <c r="W935" s="1375"/>
      <c r="X935" s="1555"/>
      <c r="Y935" s="1375"/>
      <c r="Z935" s="1555"/>
      <c r="AA935" s="1375"/>
      <c r="AB935" s="1556"/>
      <c r="AC935" s="1560"/>
      <c r="AD935" s="1561"/>
      <c r="AE935" s="1558"/>
      <c r="AF935" s="1608"/>
      <c r="AG935" s="1558"/>
      <c r="AH935" s="1562"/>
      <c r="AI935" s="1563"/>
      <c r="AJ935" s="1563"/>
      <c r="AK935" s="1563"/>
      <c r="AL935" s="1564"/>
      <c r="AM935" s="1563"/>
      <c r="AN935" s="1563"/>
      <c r="AO935" s="1555"/>
      <c r="AP935" s="1378"/>
      <c r="AQ935" s="1565"/>
      <c r="AR935" s="1566"/>
    </row>
    <row r="936" spans="1:44" s="1350" customFormat="1">
      <c r="A936" s="1553"/>
      <c r="B936" s="1554"/>
      <c r="C936" s="274" t="s">
        <v>952</v>
      </c>
      <c r="E936" s="1375"/>
      <c r="F936" s="1555"/>
      <c r="G936" s="1375"/>
      <c r="H936" s="1555"/>
      <c r="I936" s="1375"/>
      <c r="J936" s="1556"/>
      <c r="K936" s="1557"/>
      <c r="L936" s="1608"/>
      <c r="M936" s="1557"/>
      <c r="N936" s="1608"/>
      <c r="O936" s="1558"/>
      <c r="P936" s="1558"/>
      <c r="Q936" s="1555"/>
      <c r="R936" s="1375"/>
      <c r="S936" s="1559"/>
      <c r="T936" s="1608"/>
      <c r="U936" s="1555"/>
      <c r="V936" s="1555"/>
      <c r="W936" s="1375"/>
      <c r="X936" s="1555"/>
      <c r="Y936" s="1375"/>
      <c r="Z936" s="1555"/>
      <c r="AA936" s="1375"/>
      <c r="AB936" s="1556"/>
      <c r="AC936" s="1560"/>
      <c r="AD936" s="1561"/>
      <c r="AE936" s="1558"/>
      <c r="AF936" s="1608"/>
      <c r="AG936" s="1558"/>
      <c r="AH936" s="1562"/>
      <c r="AI936" s="1563"/>
      <c r="AJ936" s="1563"/>
      <c r="AK936" s="1563"/>
      <c r="AL936" s="1564"/>
      <c r="AM936" s="1563"/>
      <c r="AN936" s="1563"/>
      <c r="AO936" s="1555"/>
      <c r="AP936" s="1378"/>
      <c r="AQ936" s="1565"/>
      <c r="AR936" s="1566"/>
    </row>
    <row r="937" spans="1:44" s="1350" customFormat="1">
      <c r="A937" s="1553"/>
      <c r="B937" s="1554"/>
      <c r="C937" s="274" t="s">
        <v>953</v>
      </c>
      <c r="E937" s="1375"/>
      <c r="F937" s="1555"/>
      <c r="G937" s="1375"/>
      <c r="H937" s="1555"/>
      <c r="I937" s="1375"/>
      <c r="J937" s="1556"/>
      <c r="K937" s="1557"/>
      <c r="L937" s="1608"/>
      <c r="M937" s="1557"/>
      <c r="N937" s="1608"/>
      <c r="O937" s="1558"/>
      <c r="P937" s="1558"/>
      <c r="Q937" s="1555"/>
      <c r="R937" s="1375"/>
      <c r="S937" s="1559"/>
      <c r="T937" s="1608"/>
      <c r="U937" s="1555"/>
      <c r="V937" s="1555"/>
      <c r="W937" s="1375"/>
      <c r="X937" s="1555"/>
      <c r="Y937" s="1375"/>
      <c r="Z937" s="1555"/>
      <c r="AA937" s="1375"/>
      <c r="AB937" s="1556"/>
      <c r="AC937" s="1560"/>
      <c r="AD937" s="1561"/>
      <c r="AE937" s="1558"/>
      <c r="AF937" s="1608"/>
      <c r="AG937" s="1558"/>
      <c r="AH937" s="1562"/>
      <c r="AI937" s="1563"/>
      <c r="AJ937" s="1563"/>
      <c r="AK937" s="1563"/>
      <c r="AL937" s="1564"/>
      <c r="AM937" s="1563"/>
      <c r="AN937" s="1563"/>
      <c r="AO937" s="1555"/>
      <c r="AP937" s="1378"/>
      <c r="AQ937" s="1565"/>
      <c r="AR937" s="1566"/>
    </row>
    <row r="938" spans="1:44" s="1350" customFormat="1">
      <c r="A938" s="1553"/>
      <c r="B938" s="1554"/>
      <c r="C938" s="272" t="s">
        <v>420</v>
      </c>
      <c r="E938" s="1375"/>
      <c r="F938" s="1555"/>
      <c r="G938" s="1375"/>
      <c r="H938" s="1555"/>
      <c r="I938" s="1375"/>
      <c r="J938" s="1556"/>
      <c r="K938" s="1557"/>
      <c r="L938" s="1608"/>
      <c r="M938" s="1557"/>
      <c r="N938" s="1608"/>
      <c r="O938" s="1558"/>
      <c r="P938" s="1558"/>
      <c r="Q938" s="1555"/>
      <c r="R938" s="1375"/>
      <c r="S938" s="1559"/>
      <c r="T938" s="1608"/>
      <c r="U938" s="1555"/>
      <c r="V938" s="1555"/>
      <c r="W938" s="1375"/>
      <c r="X938" s="1555"/>
      <c r="Y938" s="1375"/>
      <c r="Z938" s="1555"/>
      <c r="AA938" s="1375"/>
      <c r="AB938" s="1556"/>
      <c r="AC938" s="1560"/>
      <c r="AD938" s="1561"/>
      <c r="AE938" s="1558"/>
      <c r="AF938" s="1608"/>
      <c r="AG938" s="1558"/>
      <c r="AH938" s="1562"/>
      <c r="AI938" s="1563"/>
      <c r="AJ938" s="1563"/>
      <c r="AK938" s="1563"/>
      <c r="AL938" s="1564"/>
      <c r="AM938" s="1563"/>
      <c r="AN938" s="1563"/>
      <c r="AO938" s="1555"/>
      <c r="AP938" s="1378"/>
      <c r="AQ938" s="1565"/>
      <c r="AR938" s="1566"/>
    </row>
    <row r="939" spans="1:44" s="1350" customFormat="1">
      <c r="A939" s="1553"/>
      <c r="B939" s="1554"/>
      <c r="C939" s="272" t="s">
        <v>421</v>
      </c>
      <c r="D939" s="1384"/>
      <c r="E939" s="1386"/>
      <c r="F939" s="1395"/>
      <c r="G939" s="1386"/>
      <c r="H939" s="1395"/>
      <c r="I939" s="1386"/>
      <c r="J939" s="1556"/>
      <c r="K939" s="1557"/>
      <c r="L939" s="1608"/>
      <c r="M939" s="1557"/>
      <c r="N939" s="1608"/>
      <c r="O939" s="1556"/>
      <c r="P939" s="1556"/>
      <c r="Q939" s="1395"/>
      <c r="R939" s="1386"/>
      <c r="S939" s="1559"/>
      <c r="T939" s="1608"/>
      <c r="U939" s="1567"/>
      <c r="V939" s="1395"/>
      <c r="W939" s="1386"/>
      <c r="X939" s="1395"/>
      <c r="Y939" s="1386"/>
      <c r="Z939" s="1395"/>
      <c r="AA939" s="1386"/>
      <c r="AB939" s="1556"/>
      <c r="AC939" s="1560"/>
      <c r="AD939" s="1561"/>
      <c r="AE939" s="1556"/>
      <c r="AF939" s="1608"/>
      <c r="AG939" s="1556"/>
      <c r="AH939" s="1562"/>
      <c r="AI939" s="1385"/>
      <c r="AJ939" s="1385"/>
      <c r="AK939" s="1385"/>
      <c r="AL939" s="1564"/>
      <c r="AM939" s="1385"/>
      <c r="AN939" s="1385"/>
      <c r="AO939" s="1555"/>
      <c r="AP939" s="1378"/>
      <c r="AQ939" s="1565"/>
      <c r="AR939" s="1569"/>
    </row>
    <row r="940" spans="1:44" s="1350" customFormat="1">
      <c r="A940" s="1553"/>
      <c r="B940" s="1554"/>
      <c r="C940" s="273" t="s">
        <v>954</v>
      </c>
      <c r="E940" s="1375"/>
      <c r="F940" s="1555"/>
      <c r="G940" s="1375"/>
      <c r="H940" s="1555"/>
      <c r="I940" s="1375"/>
      <c r="J940" s="1556"/>
      <c r="K940" s="1557"/>
      <c r="L940" s="1608"/>
      <c r="M940" s="1557"/>
      <c r="N940" s="1608"/>
      <c r="O940" s="1558"/>
      <c r="P940" s="1558"/>
      <c r="Q940" s="1555"/>
      <c r="R940" s="1375"/>
      <c r="S940" s="1559"/>
      <c r="T940" s="1608"/>
      <c r="U940" s="1555"/>
      <c r="V940" s="1555"/>
      <c r="W940" s="1375"/>
      <c r="X940" s="1555"/>
      <c r="Y940" s="1375"/>
      <c r="Z940" s="1555"/>
      <c r="AA940" s="1375"/>
      <c r="AB940" s="1556"/>
      <c r="AC940" s="1560"/>
      <c r="AD940" s="1561"/>
      <c r="AE940" s="1558"/>
      <c r="AF940" s="1608"/>
      <c r="AG940" s="1558"/>
      <c r="AH940" s="1562"/>
      <c r="AI940" s="1563"/>
      <c r="AJ940" s="1563"/>
      <c r="AK940" s="1563"/>
      <c r="AL940" s="1564"/>
      <c r="AM940" s="1563"/>
      <c r="AN940" s="1563"/>
      <c r="AO940" s="1555"/>
      <c r="AP940" s="1378"/>
      <c r="AQ940" s="1565"/>
      <c r="AR940" s="1566"/>
    </row>
    <row r="941" spans="1:44" s="1350" customFormat="1">
      <c r="A941" s="1553"/>
      <c r="B941" s="1554"/>
      <c r="C941" s="273" t="s">
        <v>955</v>
      </c>
      <c r="E941" s="1375"/>
      <c r="F941" s="1555"/>
      <c r="G941" s="1375"/>
      <c r="H941" s="1555"/>
      <c r="I941" s="1375"/>
      <c r="J941" s="1556"/>
      <c r="K941" s="1557"/>
      <c r="L941" s="1608"/>
      <c r="M941" s="1557"/>
      <c r="N941" s="1608"/>
      <c r="O941" s="1558"/>
      <c r="P941" s="1558"/>
      <c r="Q941" s="1555"/>
      <c r="R941" s="1375"/>
      <c r="S941" s="1559"/>
      <c r="T941" s="1608"/>
      <c r="U941" s="1555"/>
      <c r="V941" s="1555"/>
      <c r="W941" s="1375"/>
      <c r="X941" s="1555"/>
      <c r="Y941" s="1375"/>
      <c r="Z941" s="1555"/>
      <c r="AA941" s="1375"/>
      <c r="AB941" s="1556"/>
      <c r="AC941" s="1560"/>
      <c r="AD941" s="1561"/>
      <c r="AE941" s="1558"/>
      <c r="AF941" s="1608"/>
      <c r="AG941" s="1558"/>
      <c r="AH941" s="1562"/>
      <c r="AI941" s="1563"/>
      <c r="AJ941" s="1563"/>
      <c r="AK941" s="1563"/>
      <c r="AL941" s="1564"/>
      <c r="AM941" s="1563"/>
      <c r="AN941" s="1563"/>
      <c r="AO941" s="1555"/>
      <c r="AP941" s="1378"/>
      <c r="AQ941" s="1565"/>
      <c r="AR941" s="1566"/>
    </row>
    <row r="942" spans="1:44" s="1350" customFormat="1">
      <c r="A942" s="1553"/>
      <c r="B942" s="1554"/>
      <c r="C942" s="271" t="s">
        <v>104</v>
      </c>
      <c r="E942" s="1375"/>
      <c r="F942" s="1555"/>
      <c r="G942" s="1375"/>
      <c r="H942" s="1555"/>
      <c r="I942" s="1375"/>
      <c r="J942" s="1556"/>
      <c r="K942" s="1557"/>
      <c r="L942" s="1608"/>
      <c r="M942" s="1557"/>
      <c r="N942" s="1608"/>
      <c r="O942" s="1558"/>
      <c r="P942" s="1558"/>
      <c r="Q942" s="1555"/>
      <c r="R942" s="1375"/>
      <c r="S942" s="1559"/>
      <c r="T942" s="1608"/>
      <c r="U942" s="1555"/>
      <c r="V942" s="1555"/>
      <c r="W942" s="1375"/>
      <c r="X942" s="1555"/>
      <c r="Y942" s="1375"/>
      <c r="Z942" s="1555"/>
      <c r="AA942" s="1375"/>
      <c r="AB942" s="1556"/>
      <c r="AC942" s="1560"/>
      <c r="AD942" s="1561"/>
      <c r="AE942" s="1558"/>
      <c r="AF942" s="1608"/>
      <c r="AG942" s="1558"/>
      <c r="AH942" s="1562"/>
      <c r="AI942" s="1563"/>
      <c r="AJ942" s="1563"/>
      <c r="AK942" s="1563"/>
      <c r="AL942" s="1564"/>
      <c r="AM942" s="1563"/>
      <c r="AN942" s="1563"/>
      <c r="AO942" s="1555"/>
      <c r="AP942" s="1378"/>
      <c r="AQ942" s="1565"/>
      <c r="AR942" s="1566"/>
    </row>
    <row r="943" spans="1:44" s="1350" customFormat="1">
      <c r="A943" s="1553"/>
      <c r="B943" s="1554"/>
      <c r="C943" s="271" t="s">
        <v>322</v>
      </c>
      <c r="D943" s="1571"/>
      <c r="E943" s="1572"/>
      <c r="F943" s="1573"/>
      <c r="G943" s="1572"/>
      <c r="H943" s="1573"/>
      <c r="I943" s="1572"/>
      <c r="J943" s="1556"/>
      <c r="K943" s="1574"/>
      <c r="L943" s="1609"/>
      <c r="M943" s="1574"/>
      <c r="N943" s="1609"/>
      <c r="O943" s="1574"/>
      <c r="P943" s="1574"/>
      <c r="Q943" s="1573"/>
      <c r="R943" s="1572"/>
      <c r="S943" s="1559"/>
      <c r="T943" s="1609"/>
      <c r="U943" s="1573"/>
      <c r="V943" s="1573"/>
      <c r="W943" s="1572"/>
      <c r="X943" s="1573"/>
      <c r="Y943" s="1572"/>
      <c r="Z943" s="1573"/>
      <c r="AA943" s="1572"/>
      <c r="AB943" s="1556"/>
      <c r="AC943" s="1571"/>
      <c r="AD943" s="1575"/>
      <c r="AE943" s="1574"/>
      <c r="AF943" s="1609"/>
      <c r="AG943" s="1574"/>
      <c r="AH943" s="1562"/>
      <c r="AI943" s="1576"/>
      <c r="AJ943" s="1576"/>
      <c r="AK943" s="1576"/>
      <c r="AL943" s="1564"/>
      <c r="AM943" s="1576"/>
      <c r="AN943" s="1576"/>
      <c r="AO943" s="1573"/>
      <c r="AP943" s="1577"/>
      <c r="AQ943" s="1578"/>
      <c r="AR943" s="1579"/>
    </row>
    <row r="944" spans="1:44" s="1350" customFormat="1">
      <c r="A944" s="1553"/>
      <c r="B944" s="1554"/>
      <c r="C944" s="271" t="s">
        <v>424</v>
      </c>
      <c r="D944" s="1560"/>
      <c r="E944" s="40"/>
      <c r="F944" s="1580"/>
      <c r="G944" s="40"/>
      <c r="H944" s="1580"/>
      <c r="I944" s="40"/>
      <c r="J944" s="1556"/>
      <c r="K944" s="1557"/>
      <c r="L944" s="1608"/>
      <c r="M944" s="1557"/>
      <c r="N944" s="1608"/>
      <c r="O944" s="1557"/>
      <c r="P944" s="1557"/>
      <c r="Q944" s="1580"/>
      <c r="R944" s="40"/>
      <c r="S944" s="1559"/>
      <c r="T944" s="1608"/>
      <c r="U944" s="1580"/>
      <c r="V944" s="1580"/>
      <c r="W944" s="40"/>
      <c r="X944" s="1580"/>
      <c r="Y944" s="40"/>
      <c r="Z944" s="1580"/>
      <c r="AA944" s="40"/>
      <c r="AB944" s="1556"/>
      <c r="AC944" s="1560"/>
      <c r="AD944" s="1561"/>
      <c r="AE944" s="1557"/>
      <c r="AF944" s="1608"/>
      <c r="AG944" s="1557"/>
      <c r="AH944" s="1562"/>
      <c r="AI944" s="1581"/>
      <c r="AJ944" s="1581"/>
      <c r="AK944" s="1581"/>
      <c r="AL944" s="1564"/>
      <c r="AM944" s="1581"/>
      <c r="AN944" s="1581"/>
      <c r="AO944" s="1555"/>
      <c r="AP944" s="1378"/>
      <c r="AQ944" s="1565"/>
      <c r="AR944" s="1566"/>
    </row>
    <row r="945" spans="1:44" s="1350" customFormat="1">
      <c r="A945" s="1553"/>
      <c r="B945" s="1554"/>
      <c r="C945" s="275" t="s">
        <v>425</v>
      </c>
      <c r="D945" s="1559"/>
      <c r="E945" s="1386"/>
      <c r="F945" s="1567"/>
      <c r="G945" s="1386"/>
      <c r="H945" s="1567"/>
      <c r="I945" s="1386"/>
      <c r="J945" s="1556"/>
      <c r="K945" s="1557"/>
      <c r="L945" s="1608"/>
      <c r="M945" s="1557"/>
      <c r="N945" s="1608"/>
      <c r="O945" s="1556"/>
      <c r="P945" s="1556"/>
      <c r="Q945" s="1567"/>
      <c r="R945" s="1386"/>
      <c r="S945" s="1559"/>
      <c r="T945" s="1608"/>
      <c r="U945" s="1567"/>
      <c r="V945" s="1567"/>
      <c r="W945" s="1386"/>
      <c r="X945" s="1567"/>
      <c r="Y945" s="1386"/>
      <c r="Z945" s="1567"/>
      <c r="AA945" s="1386"/>
      <c r="AB945" s="1556"/>
      <c r="AC945" s="1560"/>
      <c r="AD945" s="1561"/>
      <c r="AE945" s="1556"/>
      <c r="AF945" s="1608"/>
      <c r="AG945" s="1556"/>
      <c r="AH945" s="1562"/>
      <c r="AI945" s="1568"/>
      <c r="AJ945" s="1568"/>
      <c r="AK945" s="1568"/>
      <c r="AL945" s="1564"/>
      <c r="AM945" s="1568"/>
      <c r="AN945" s="1568"/>
      <c r="AO945" s="1582"/>
      <c r="AP945" s="1583"/>
      <c r="AQ945" s="1584"/>
      <c r="AR945" s="1569"/>
    </row>
    <row r="946" spans="1:44" s="1350" customFormat="1" ht="13.5" thickBot="1">
      <c r="A946" s="1553"/>
      <c r="B946" s="1585"/>
      <c r="C946" s="276" t="s">
        <v>782</v>
      </c>
      <c r="D946" s="1586"/>
      <c r="E946" s="1587"/>
      <c r="F946" s="1588"/>
      <c r="G946" s="1587"/>
      <c r="H946" s="1588"/>
      <c r="I946" s="1587"/>
      <c r="J946" s="1589"/>
      <c r="K946" s="1590"/>
      <c r="L946" s="1593"/>
      <c r="M946" s="1590"/>
      <c r="N946" s="1593"/>
      <c r="O946" s="1590"/>
      <c r="P946" s="1591"/>
      <c r="Q946" s="1588"/>
      <c r="R946" s="1587"/>
      <c r="S946" s="1592"/>
      <c r="T946" s="1593"/>
      <c r="U946" s="1594"/>
      <c r="V946" s="1591"/>
      <c r="W946" s="1587"/>
      <c r="X946" s="1588"/>
      <c r="Y946" s="1587"/>
      <c r="Z946" s="1588"/>
      <c r="AA946" s="1587"/>
      <c r="AB946" s="1589"/>
      <c r="AC946" s="1595"/>
      <c r="AD946" s="1587"/>
      <c r="AE946" s="1590"/>
      <c r="AF946" s="1593"/>
      <c r="AG946" s="1593"/>
      <c r="AH946" s="1596"/>
      <c r="AI946" s="1597"/>
      <c r="AJ946" s="1598"/>
      <c r="AK946" s="1599"/>
      <c r="AL946" s="1600"/>
      <c r="AM946" s="1586"/>
      <c r="AN946" s="1601"/>
      <c r="AO946" s="1602"/>
      <c r="AP946" s="1603"/>
      <c r="AQ946" s="1595"/>
      <c r="AR946" s="1604"/>
    </row>
    <row r="947" spans="1:44" s="1350" customFormat="1">
      <c r="A947" s="1553"/>
      <c r="B947" s="1610"/>
      <c r="C947" s="319" t="s">
        <v>414</v>
      </c>
      <c r="D947" s="1540"/>
      <c r="E947" s="1369"/>
      <c r="F947" s="1541"/>
      <c r="G947" s="1369"/>
      <c r="H947" s="1541"/>
      <c r="I947" s="1369"/>
      <c r="J947" s="1542"/>
      <c r="K947" s="1543"/>
      <c r="L947" s="1543"/>
      <c r="M947" s="1543"/>
      <c r="N947" s="1543"/>
      <c r="O947" s="1544"/>
      <c r="P947" s="1544"/>
      <c r="Q947" s="1541"/>
      <c r="R947" s="1369"/>
      <c r="S947" s="1545"/>
      <c r="T947" s="1544"/>
      <c r="U947" s="1541"/>
      <c r="V947" s="1541"/>
      <c r="W947" s="1369"/>
      <c r="X947" s="1541"/>
      <c r="Y947" s="1369"/>
      <c r="Z947" s="1541"/>
      <c r="AA947" s="1369"/>
      <c r="AB947" s="1542"/>
      <c r="AC947" s="1546"/>
      <c r="AD947" s="1547"/>
      <c r="AE947" s="1544"/>
      <c r="AF947" s="1544"/>
      <c r="AG947" s="1544"/>
      <c r="AH947" s="1548"/>
      <c r="AI947" s="1549"/>
      <c r="AJ947" s="1549"/>
      <c r="AK947" s="1549"/>
      <c r="AL947" s="1550"/>
      <c r="AM947" s="1549"/>
      <c r="AN947" s="1549"/>
      <c r="AO947" s="1541"/>
      <c r="AP947" s="1372"/>
      <c r="AQ947" s="1551"/>
      <c r="AR947" s="1552"/>
    </row>
    <row r="948" spans="1:44" s="1350" customFormat="1">
      <c r="A948" s="1553"/>
      <c r="B948" s="1554"/>
      <c r="C948" s="270" t="s">
        <v>11</v>
      </c>
      <c r="E948" s="1375"/>
      <c r="F948" s="1555"/>
      <c r="G948" s="1375"/>
      <c r="H948" s="1555"/>
      <c r="I948" s="1375"/>
      <c r="J948" s="1556"/>
      <c r="K948" s="1557"/>
      <c r="L948" s="1557"/>
      <c r="M948" s="1557"/>
      <c r="N948" s="1557"/>
      <c r="O948" s="1558"/>
      <c r="P948" s="1558"/>
      <c r="Q948" s="1555"/>
      <c r="R948" s="1375"/>
      <c r="S948" s="1559"/>
      <c r="T948" s="1558"/>
      <c r="U948" s="1555"/>
      <c r="V948" s="1555"/>
      <c r="W948" s="1375"/>
      <c r="X948" s="1555"/>
      <c r="Y948" s="1375"/>
      <c r="Z948" s="1555"/>
      <c r="AA948" s="1375"/>
      <c r="AB948" s="1556"/>
      <c r="AC948" s="1560"/>
      <c r="AD948" s="1561"/>
      <c r="AE948" s="1558"/>
      <c r="AF948" s="1558"/>
      <c r="AG948" s="1558"/>
      <c r="AH948" s="1562"/>
      <c r="AI948" s="1563"/>
      <c r="AJ948" s="1563"/>
      <c r="AK948" s="1563"/>
      <c r="AL948" s="1564"/>
      <c r="AM948" s="1563"/>
      <c r="AN948" s="1563"/>
      <c r="AO948" s="1555"/>
      <c r="AP948" s="1378"/>
      <c r="AQ948" s="1565"/>
      <c r="AR948" s="1566"/>
    </row>
    <row r="949" spans="1:44" s="1350" customFormat="1">
      <c r="A949" s="1553"/>
      <c r="B949" s="1554"/>
      <c r="C949" s="271" t="s">
        <v>4</v>
      </c>
      <c r="D949" s="1559"/>
      <c r="E949" s="1386"/>
      <c r="F949" s="1567"/>
      <c r="G949" s="1386"/>
      <c r="H949" s="1567"/>
      <c r="I949" s="1386"/>
      <c r="J949" s="1556"/>
      <c r="K949" s="1557"/>
      <c r="L949" s="1557"/>
      <c r="M949" s="1557"/>
      <c r="N949" s="1557"/>
      <c r="O949" s="1556"/>
      <c r="P949" s="1556"/>
      <c r="Q949" s="1567"/>
      <c r="R949" s="1386"/>
      <c r="S949" s="1559"/>
      <c r="T949" s="1556"/>
      <c r="U949" s="1567"/>
      <c r="V949" s="1567"/>
      <c r="W949" s="1386"/>
      <c r="X949" s="1567"/>
      <c r="Y949" s="1386"/>
      <c r="Z949" s="1567"/>
      <c r="AA949" s="1386"/>
      <c r="AB949" s="1556"/>
      <c r="AC949" s="1560"/>
      <c r="AD949" s="1561"/>
      <c r="AE949" s="1556"/>
      <c r="AF949" s="1556"/>
      <c r="AG949" s="1556"/>
      <c r="AH949" s="1562"/>
      <c r="AI949" s="1568"/>
      <c r="AJ949" s="1568"/>
      <c r="AK949" s="1568"/>
      <c r="AL949" s="1564"/>
      <c r="AM949" s="1568"/>
      <c r="AN949" s="1568"/>
      <c r="AO949" s="1555"/>
      <c r="AP949" s="1378"/>
      <c r="AQ949" s="1565"/>
      <c r="AR949" s="1569"/>
    </row>
    <row r="950" spans="1:44" s="1350" customFormat="1">
      <c r="A950" s="1553"/>
      <c r="B950" s="1554"/>
      <c r="C950" s="272" t="s">
        <v>943</v>
      </c>
      <c r="E950" s="1375"/>
      <c r="F950" s="1555"/>
      <c r="G950" s="1375"/>
      <c r="H950" s="1555"/>
      <c r="I950" s="1375"/>
      <c r="J950" s="1556"/>
      <c r="K950" s="1557"/>
      <c r="L950" s="1557"/>
      <c r="M950" s="1557"/>
      <c r="N950" s="1557"/>
      <c r="O950" s="1558"/>
      <c r="P950" s="1558"/>
      <c r="Q950" s="1555"/>
      <c r="R950" s="1375"/>
      <c r="S950" s="1559"/>
      <c r="T950" s="1558"/>
      <c r="U950" s="1555"/>
      <c r="V950" s="1555"/>
      <c r="W950" s="1375"/>
      <c r="X950" s="1555"/>
      <c r="Y950" s="1375"/>
      <c r="Z950" s="1555"/>
      <c r="AA950" s="1375"/>
      <c r="AB950" s="1556"/>
      <c r="AC950" s="1560"/>
      <c r="AD950" s="1561"/>
      <c r="AE950" s="1558"/>
      <c r="AF950" s="1558"/>
      <c r="AG950" s="1558"/>
      <c r="AH950" s="1562"/>
      <c r="AI950" s="1563"/>
      <c r="AJ950" s="1563"/>
      <c r="AK950" s="1563"/>
      <c r="AL950" s="1564"/>
      <c r="AM950" s="1563"/>
      <c r="AN950" s="1563"/>
      <c r="AO950" s="1555"/>
      <c r="AP950" s="1378"/>
      <c r="AQ950" s="1565"/>
      <c r="AR950" s="1566"/>
    </row>
    <row r="951" spans="1:44" s="1350" customFormat="1">
      <c r="A951" s="1553"/>
      <c r="B951" s="1554"/>
      <c r="C951" s="273" t="s">
        <v>944</v>
      </c>
      <c r="E951" s="1375"/>
      <c r="F951" s="1555"/>
      <c r="G951" s="1375"/>
      <c r="H951" s="1555"/>
      <c r="I951" s="1375"/>
      <c r="J951" s="1556"/>
      <c r="K951" s="1557"/>
      <c r="L951" s="1557"/>
      <c r="M951" s="1557"/>
      <c r="N951" s="1557"/>
      <c r="O951" s="1558"/>
      <c r="P951" s="1558"/>
      <c r="Q951" s="1555"/>
      <c r="R951" s="1375"/>
      <c r="S951" s="1559"/>
      <c r="T951" s="1558"/>
      <c r="U951" s="1555"/>
      <c r="V951" s="1555"/>
      <c r="W951" s="1375"/>
      <c r="X951" s="1555"/>
      <c r="Y951" s="1375"/>
      <c r="Z951" s="1555"/>
      <c r="AA951" s="1375"/>
      <c r="AB951" s="1556"/>
      <c r="AC951" s="1560"/>
      <c r="AD951" s="1561"/>
      <c r="AE951" s="1558"/>
      <c r="AF951" s="1558"/>
      <c r="AG951" s="1558"/>
      <c r="AH951" s="1562"/>
      <c r="AI951" s="1563"/>
      <c r="AJ951" s="1563"/>
      <c r="AK951" s="1563"/>
      <c r="AL951" s="1564"/>
      <c r="AM951" s="1563"/>
      <c r="AN951" s="1563"/>
      <c r="AO951" s="1555"/>
      <c r="AP951" s="1378"/>
      <c r="AQ951" s="1565"/>
      <c r="AR951" s="1566"/>
    </row>
    <row r="952" spans="1:44" s="1350" customFormat="1">
      <c r="A952" s="1553"/>
      <c r="B952" s="1554"/>
      <c r="C952" s="272" t="s">
        <v>945</v>
      </c>
      <c r="E952" s="1375"/>
      <c r="F952" s="1555"/>
      <c r="G952" s="1375"/>
      <c r="H952" s="1555"/>
      <c r="I952" s="1375"/>
      <c r="J952" s="1556"/>
      <c r="K952" s="1557"/>
      <c r="L952" s="1557"/>
      <c r="M952" s="1557"/>
      <c r="N952" s="1557"/>
      <c r="O952" s="1558"/>
      <c r="P952" s="1558"/>
      <c r="Q952" s="1555"/>
      <c r="R952" s="1375"/>
      <c r="S952" s="1559"/>
      <c r="T952" s="1558"/>
      <c r="U952" s="1555"/>
      <c r="V952" s="1555"/>
      <c r="W952" s="1375"/>
      <c r="X952" s="1555"/>
      <c r="Y952" s="1375"/>
      <c r="Z952" s="1555"/>
      <c r="AA952" s="1375"/>
      <c r="AB952" s="1556"/>
      <c r="AC952" s="1560"/>
      <c r="AD952" s="1561"/>
      <c r="AE952" s="1558"/>
      <c r="AF952" s="1558"/>
      <c r="AG952" s="1558"/>
      <c r="AH952" s="1562"/>
      <c r="AI952" s="1563"/>
      <c r="AJ952" s="1563"/>
      <c r="AK952" s="1563"/>
      <c r="AL952" s="1564"/>
      <c r="AM952" s="1563"/>
      <c r="AN952" s="1563"/>
      <c r="AO952" s="1555"/>
      <c r="AP952" s="1378"/>
      <c r="AQ952" s="1565"/>
      <c r="AR952" s="1566"/>
    </row>
    <row r="953" spans="1:44" s="1350" customFormat="1">
      <c r="A953" s="1553"/>
      <c r="B953" s="1554"/>
      <c r="C953" s="273" t="s">
        <v>946</v>
      </c>
      <c r="E953" s="1375"/>
      <c r="F953" s="1555"/>
      <c r="G953" s="1375"/>
      <c r="H953" s="1555"/>
      <c r="I953" s="1375"/>
      <c r="J953" s="1556"/>
      <c r="K953" s="1557"/>
      <c r="L953" s="1557"/>
      <c r="M953" s="1557"/>
      <c r="N953" s="1557"/>
      <c r="O953" s="1558"/>
      <c r="P953" s="1558"/>
      <c r="Q953" s="1555"/>
      <c r="R953" s="1375"/>
      <c r="S953" s="1559"/>
      <c r="T953" s="1558"/>
      <c r="U953" s="1555"/>
      <c r="V953" s="1555"/>
      <c r="W953" s="1375"/>
      <c r="X953" s="1555"/>
      <c r="Y953" s="1375"/>
      <c r="Z953" s="1555"/>
      <c r="AA953" s="1375"/>
      <c r="AB953" s="1556"/>
      <c r="AC953" s="1560"/>
      <c r="AD953" s="1561"/>
      <c r="AE953" s="1558"/>
      <c r="AF953" s="1558"/>
      <c r="AG953" s="1558"/>
      <c r="AH953" s="1562"/>
      <c r="AI953" s="1563"/>
      <c r="AJ953" s="1563"/>
      <c r="AK953" s="1563"/>
      <c r="AL953" s="1564"/>
      <c r="AM953" s="1563"/>
      <c r="AN953" s="1563"/>
      <c r="AO953" s="1555"/>
      <c r="AP953" s="1378"/>
      <c r="AQ953" s="1565"/>
      <c r="AR953" s="1566"/>
    </row>
    <row r="954" spans="1:44" s="1350" customFormat="1">
      <c r="A954" s="1553"/>
      <c r="B954" s="1554"/>
      <c r="C954" s="272" t="s">
        <v>947</v>
      </c>
      <c r="E954" s="1375"/>
      <c r="F954" s="1555"/>
      <c r="G954" s="1375"/>
      <c r="H954" s="1555"/>
      <c r="I954" s="1375"/>
      <c r="J954" s="1556"/>
      <c r="K954" s="1557"/>
      <c r="L954" s="1557"/>
      <c r="M954" s="1557"/>
      <c r="N954" s="1557"/>
      <c r="O954" s="1558"/>
      <c r="P954" s="1558"/>
      <c r="Q954" s="1555"/>
      <c r="R954" s="1375"/>
      <c r="S954" s="1559"/>
      <c r="T954" s="1558"/>
      <c r="U954" s="1555"/>
      <c r="V954" s="1555"/>
      <c r="W954" s="1375"/>
      <c r="X954" s="1555"/>
      <c r="Y954" s="1375"/>
      <c r="Z954" s="1555"/>
      <c r="AA954" s="1375"/>
      <c r="AB954" s="1556"/>
      <c r="AC954" s="1560"/>
      <c r="AD954" s="1561"/>
      <c r="AE954" s="1558"/>
      <c r="AF954" s="1558"/>
      <c r="AG954" s="1558"/>
      <c r="AH954" s="1562"/>
      <c r="AI954" s="1563"/>
      <c r="AJ954" s="1563"/>
      <c r="AK954" s="1563"/>
      <c r="AL954" s="1564"/>
      <c r="AM954" s="1563"/>
      <c r="AN954" s="1563"/>
      <c r="AO954" s="1555"/>
      <c r="AP954" s="1378"/>
      <c r="AQ954" s="1565"/>
      <c r="AR954" s="1566"/>
    </row>
    <row r="955" spans="1:44" s="1350" customFormat="1">
      <c r="A955" s="1553"/>
      <c r="B955" s="1554"/>
      <c r="C955" s="273" t="s">
        <v>948</v>
      </c>
      <c r="E955" s="1375"/>
      <c r="F955" s="1555"/>
      <c r="G955" s="1375"/>
      <c r="H955" s="1555"/>
      <c r="I955" s="1375"/>
      <c r="J955" s="1556"/>
      <c r="K955" s="1557"/>
      <c r="L955" s="1557"/>
      <c r="M955" s="1557"/>
      <c r="N955" s="1557"/>
      <c r="O955" s="1558"/>
      <c r="P955" s="1558"/>
      <c r="Q955" s="1555"/>
      <c r="R955" s="1375"/>
      <c r="S955" s="1559"/>
      <c r="T955" s="1558"/>
      <c r="U955" s="1555"/>
      <c r="V955" s="1555"/>
      <c r="W955" s="1375"/>
      <c r="X955" s="1555"/>
      <c r="Y955" s="1375"/>
      <c r="Z955" s="1555"/>
      <c r="AA955" s="1375"/>
      <c r="AB955" s="1556"/>
      <c r="AC955" s="1560"/>
      <c r="AD955" s="1561"/>
      <c r="AE955" s="1558"/>
      <c r="AF955" s="1558"/>
      <c r="AG955" s="1558"/>
      <c r="AH955" s="1562"/>
      <c r="AI955" s="1563"/>
      <c r="AJ955" s="1563"/>
      <c r="AK955" s="1563"/>
      <c r="AL955" s="1564"/>
      <c r="AM955" s="1563"/>
      <c r="AN955" s="1563"/>
      <c r="AO955" s="1555"/>
      <c r="AP955" s="1378"/>
      <c r="AQ955" s="1565"/>
      <c r="AR955" s="1566"/>
    </row>
    <row r="956" spans="1:44" s="1350" customFormat="1">
      <c r="A956" s="1553"/>
      <c r="B956" s="1554"/>
      <c r="C956" s="271" t="s">
        <v>10</v>
      </c>
      <c r="D956" s="1559"/>
      <c r="E956" s="1386"/>
      <c r="F956" s="1567"/>
      <c r="G956" s="1386"/>
      <c r="H956" s="1567"/>
      <c r="I956" s="1386"/>
      <c r="J956" s="1556"/>
      <c r="K956" s="1557"/>
      <c r="L956" s="1557"/>
      <c r="M956" s="1557"/>
      <c r="N956" s="1557"/>
      <c r="O956" s="1556"/>
      <c r="P956" s="1556"/>
      <c r="Q956" s="1567"/>
      <c r="R956" s="1386"/>
      <c r="S956" s="1559"/>
      <c r="T956" s="1556"/>
      <c r="U956" s="1567"/>
      <c r="V956" s="1567"/>
      <c r="W956" s="1386"/>
      <c r="X956" s="1567"/>
      <c r="Y956" s="1386"/>
      <c r="Z956" s="1567"/>
      <c r="AA956" s="1386"/>
      <c r="AB956" s="1556"/>
      <c r="AC956" s="1560"/>
      <c r="AD956" s="1561"/>
      <c r="AE956" s="1556"/>
      <c r="AF956" s="1556"/>
      <c r="AG956" s="1556"/>
      <c r="AH956" s="1562"/>
      <c r="AI956" s="1568"/>
      <c r="AJ956" s="1568"/>
      <c r="AK956" s="1568"/>
      <c r="AL956" s="1564"/>
      <c r="AM956" s="1568"/>
      <c r="AN956" s="1568"/>
      <c r="AO956" s="1555"/>
      <c r="AP956" s="1378"/>
      <c r="AQ956" s="1565"/>
      <c r="AR956" s="1569"/>
    </row>
    <row r="957" spans="1:44" s="1350" customFormat="1">
      <c r="A957" s="1553"/>
      <c r="B957" s="1554"/>
      <c r="C957" s="272" t="s">
        <v>417</v>
      </c>
      <c r="D957" s="1559"/>
      <c r="E957" s="1386"/>
      <c r="F957" s="1567"/>
      <c r="G957" s="1386"/>
      <c r="H957" s="1567"/>
      <c r="I957" s="1386"/>
      <c r="J957" s="1556"/>
      <c r="K957" s="1557"/>
      <c r="L957" s="1557"/>
      <c r="M957" s="1557"/>
      <c r="N957" s="1557"/>
      <c r="O957" s="1556"/>
      <c r="P957" s="1556"/>
      <c r="Q957" s="1567"/>
      <c r="R957" s="1386"/>
      <c r="S957" s="1559"/>
      <c r="T957" s="1556"/>
      <c r="U957" s="1567"/>
      <c r="V957" s="1567"/>
      <c r="W957" s="1386"/>
      <c r="X957" s="1567"/>
      <c r="Y957" s="1386"/>
      <c r="Z957" s="1567"/>
      <c r="AA957" s="1386"/>
      <c r="AB957" s="1556"/>
      <c r="AC957" s="1560"/>
      <c r="AD957" s="1561"/>
      <c r="AE957" s="1556"/>
      <c r="AF957" s="1556"/>
      <c r="AG957" s="1556"/>
      <c r="AH957" s="1562"/>
      <c r="AI957" s="1568"/>
      <c r="AJ957" s="1568"/>
      <c r="AK957" s="1568"/>
      <c r="AL957" s="1564"/>
      <c r="AM957" s="1568"/>
      <c r="AN957" s="1568"/>
      <c r="AO957" s="1555"/>
      <c r="AP957" s="1378"/>
      <c r="AQ957" s="1565"/>
      <c r="AR957" s="1569"/>
    </row>
    <row r="958" spans="1:44" s="1350" customFormat="1" ht="15">
      <c r="A958" s="1553"/>
      <c r="B958" s="1570" t="s">
        <v>13</v>
      </c>
      <c r="C958" s="273" t="s">
        <v>949</v>
      </c>
      <c r="E958" s="1375"/>
      <c r="F958" s="1555"/>
      <c r="G958" s="1375"/>
      <c r="H958" s="1555"/>
      <c r="I958" s="1375"/>
      <c r="J958" s="1556"/>
      <c r="K958" s="1557"/>
      <c r="L958" s="1557"/>
      <c r="M958" s="1557"/>
      <c r="N958" s="1557"/>
      <c r="O958" s="1558"/>
      <c r="P958" s="1558"/>
      <c r="Q958" s="1555"/>
      <c r="R958" s="1375"/>
      <c r="S958" s="1559"/>
      <c r="T958" s="1558"/>
      <c r="U958" s="1555"/>
      <c r="V958" s="1555"/>
      <c r="W958" s="1375"/>
      <c r="X958" s="1555"/>
      <c r="Y958" s="1375"/>
      <c r="Z958" s="1555"/>
      <c r="AA958" s="1375"/>
      <c r="AB958" s="1556"/>
      <c r="AC958" s="1560"/>
      <c r="AD958" s="1561"/>
      <c r="AE958" s="1558"/>
      <c r="AF958" s="1558"/>
      <c r="AG958" s="1558"/>
      <c r="AH958" s="1562"/>
      <c r="AI958" s="1563"/>
      <c r="AJ958" s="1563"/>
      <c r="AK958" s="1563"/>
      <c r="AL958" s="1564"/>
      <c r="AM958" s="1563"/>
      <c r="AN958" s="1563"/>
      <c r="AO958" s="1555"/>
      <c r="AP958" s="1378"/>
      <c r="AQ958" s="1565"/>
      <c r="AR958" s="1566"/>
    </row>
    <row r="959" spans="1:44" s="1350" customFormat="1">
      <c r="A959" s="1553"/>
      <c r="B959" s="1554"/>
      <c r="C959" s="273" t="s">
        <v>950</v>
      </c>
      <c r="D959" s="1559"/>
      <c r="E959" s="1386"/>
      <c r="F959" s="1567"/>
      <c r="G959" s="1386"/>
      <c r="H959" s="1567"/>
      <c r="I959" s="1386"/>
      <c r="J959" s="1556"/>
      <c r="K959" s="1557"/>
      <c r="L959" s="1557"/>
      <c r="M959" s="1557"/>
      <c r="N959" s="1557"/>
      <c r="O959" s="1556"/>
      <c r="P959" s="1556"/>
      <c r="Q959" s="1567"/>
      <c r="R959" s="1386"/>
      <c r="S959" s="1559"/>
      <c r="T959" s="1556"/>
      <c r="U959" s="1567"/>
      <c r="V959" s="1567"/>
      <c r="W959" s="1386"/>
      <c r="X959" s="1567"/>
      <c r="Y959" s="1386"/>
      <c r="Z959" s="1567"/>
      <c r="AA959" s="1386"/>
      <c r="AB959" s="1556"/>
      <c r="AC959" s="1560"/>
      <c r="AD959" s="1561"/>
      <c r="AE959" s="1556"/>
      <c r="AF959" s="1556"/>
      <c r="AG959" s="1556"/>
      <c r="AH959" s="1562"/>
      <c r="AI959" s="1568"/>
      <c r="AJ959" s="1568"/>
      <c r="AK959" s="1568"/>
      <c r="AL959" s="1564"/>
      <c r="AM959" s="1568"/>
      <c r="AN959" s="1568"/>
      <c r="AO959" s="1555"/>
      <c r="AP959" s="1378"/>
      <c r="AQ959" s="1565"/>
      <c r="AR959" s="1569"/>
    </row>
    <row r="960" spans="1:44" s="1350" customFormat="1">
      <c r="A960" s="1553"/>
      <c r="B960" s="1554"/>
      <c r="C960" s="274" t="s">
        <v>951</v>
      </c>
      <c r="E960" s="1375"/>
      <c r="F960" s="1555"/>
      <c r="G960" s="1375"/>
      <c r="H960" s="1555"/>
      <c r="I960" s="1375"/>
      <c r="J960" s="1556"/>
      <c r="K960" s="1557"/>
      <c r="L960" s="1557"/>
      <c r="M960" s="1557"/>
      <c r="N960" s="1557"/>
      <c r="O960" s="1558"/>
      <c r="P960" s="1558"/>
      <c r="Q960" s="1555"/>
      <c r="R960" s="1375"/>
      <c r="S960" s="1559"/>
      <c r="T960" s="1558"/>
      <c r="U960" s="1555"/>
      <c r="V960" s="1555"/>
      <c r="W960" s="1375"/>
      <c r="X960" s="1555"/>
      <c r="Y960" s="1375"/>
      <c r="Z960" s="1555"/>
      <c r="AA960" s="1375"/>
      <c r="AB960" s="1556"/>
      <c r="AC960" s="1560"/>
      <c r="AD960" s="1561"/>
      <c r="AE960" s="1558"/>
      <c r="AF960" s="1558"/>
      <c r="AG960" s="1558"/>
      <c r="AH960" s="1562"/>
      <c r="AI960" s="1563"/>
      <c r="AJ960" s="1563"/>
      <c r="AK960" s="1563"/>
      <c r="AL960" s="1564"/>
      <c r="AM960" s="1563"/>
      <c r="AN960" s="1563"/>
      <c r="AO960" s="1555"/>
      <c r="AP960" s="1378"/>
      <c r="AQ960" s="1565"/>
      <c r="AR960" s="1566"/>
    </row>
    <row r="961" spans="1:44" s="1350" customFormat="1">
      <c r="A961" s="1553"/>
      <c r="B961" s="1554"/>
      <c r="C961" s="274" t="s">
        <v>952</v>
      </c>
      <c r="E961" s="1375"/>
      <c r="F961" s="1555"/>
      <c r="G961" s="1375"/>
      <c r="H961" s="1555"/>
      <c r="I961" s="1375"/>
      <c r="J961" s="1556"/>
      <c r="K961" s="1557"/>
      <c r="L961" s="1557"/>
      <c r="M961" s="1557"/>
      <c r="N961" s="1557"/>
      <c r="O961" s="1558"/>
      <c r="P961" s="1558"/>
      <c r="Q961" s="1555"/>
      <c r="R961" s="1375"/>
      <c r="S961" s="1559"/>
      <c r="T961" s="1558"/>
      <c r="U961" s="1555"/>
      <c r="V961" s="1555"/>
      <c r="W961" s="1375"/>
      <c r="X961" s="1555"/>
      <c r="Y961" s="1375"/>
      <c r="Z961" s="1555"/>
      <c r="AA961" s="1375"/>
      <c r="AB961" s="1556"/>
      <c r="AC961" s="1560"/>
      <c r="AD961" s="1561"/>
      <c r="AE961" s="1558"/>
      <c r="AF961" s="1558"/>
      <c r="AG961" s="1558"/>
      <c r="AH961" s="1562"/>
      <c r="AI961" s="1563"/>
      <c r="AJ961" s="1563"/>
      <c r="AK961" s="1563"/>
      <c r="AL961" s="1564"/>
      <c r="AM961" s="1563"/>
      <c r="AN961" s="1563"/>
      <c r="AO961" s="1555"/>
      <c r="AP961" s="1378"/>
      <c r="AQ961" s="1565"/>
      <c r="AR961" s="1566"/>
    </row>
    <row r="962" spans="1:44" s="1350" customFormat="1">
      <c r="A962" s="1553"/>
      <c r="B962" s="1554"/>
      <c r="C962" s="274" t="s">
        <v>953</v>
      </c>
      <c r="E962" s="1375"/>
      <c r="F962" s="1555"/>
      <c r="G962" s="1375"/>
      <c r="H962" s="1555"/>
      <c r="I962" s="1375"/>
      <c r="J962" s="1556"/>
      <c r="K962" s="1557"/>
      <c r="L962" s="1557"/>
      <c r="M962" s="1557"/>
      <c r="N962" s="1557"/>
      <c r="O962" s="1558"/>
      <c r="P962" s="1558"/>
      <c r="Q962" s="1555"/>
      <c r="R962" s="1375"/>
      <c r="S962" s="1559"/>
      <c r="T962" s="1558"/>
      <c r="U962" s="1555"/>
      <c r="V962" s="1555"/>
      <c r="W962" s="1375"/>
      <c r="X962" s="1555"/>
      <c r="Y962" s="1375"/>
      <c r="Z962" s="1555"/>
      <c r="AA962" s="1375"/>
      <c r="AB962" s="1556"/>
      <c r="AC962" s="1560"/>
      <c r="AD962" s="1561"/>
      <c r="AE962" s="1558"/>
      <c r="AF962" s="1558"/>
      <c r="AG962" s="1558"/>
      <c r="AH962" s="1562"/>
      <c r="AI962" s="1563"/>
      <c r="AJ962" s="1563"/>
      <c r="AK962" s="1563"/>
      <c r="AL962" s="1564"/>
      <c r="AM962" s="1563"/>
      <c r="AN962" s="1563"/>
      <c r="AO962" s="1555"/>
      <c r="AP962" s="1378"/>
      <c r="AQ962" s="1565"/>
      <c r="AR962" s="1566"/>
    </row>
    <row r="963" spans="1:44" s="1350" customFormat="1">
      <c r="A963" s="1553"/>
      <c r="B963" s="1554"/>
      <c r="C963" s="272" t="s">
        <v>420</v>
      </c>
      <c r="E963" s="1375"/>
      <c r="F963" s="1555"/>
      <c r="G963" s="1375"/>
      <c r="H963" s="1555"/>
      <c r="I963" s="1375"/>
      <c r="J963" s="1556"/>
      <c r="K963" s="1557"/>
      <c r="L963" s="1557"/>
      <c r="M963" s="1557"/>
      <c r="N963" s="1557"/>
      <c r="O963" s="1558"/>
      <c r="P963" s="1558"/>
      <c r="Q963" s="1555"/>
      <c r="R963" s="1375"/>
      <c r="S963" s="1559"/>
      <c r="T963" s="1558"/>
      <c r="U963" s="1555"/>
      <c r="V963" s="1555"/>
      <c r="W963" s="1375"/>
      <c r="X963" s="1555"/>
      <c r="Y963" s="1375"/>
      <c r="Z963" s="1555"/>
      <c r="AA963" s="1375"/>
      <c r="AB963" s="1556"/>
      <c r="AC963" s="1560"/>
      <c r="AD963" s="1561"/>
      <c r="AE963" s="1558"/>
      <c r="AF963" s="1558"/>
      <c r="AG963" s="1558"/>
      <c r="AH963" s="1562"/>
      <c r="AI963" s="1563"/>
      <c r="AJ963" s="1563"/>
      <c r="AK963" s="1563"/>
      <c r="AL963" s="1564"/>
      <c r="AM963" s="1563"/>
      <c r="AN963" s="1563"/>
      <c r="AO963" s="1555"/>
      <c r="AP963" s="1378"/>
      <c r="AQ963" s="1565"/>
      <c r="AR963" s="1566"/>
    </row>
    <row r="964" spans="1:44" s="1350" customFormat="1">
      <c r="A964" s="1553"/>
      <c r="B964" s="1554"/>
      <c r="C964" s="272" t="s">
        <v>421</v>
      </c>
      <c r="D964" s="1384"/>
      <c r="E964" s="1386"/>
      <c r="F964" s="1395"/>
      <c r="G964" s="1386"/>
      <c r="H964" s="1395"/>
      <c r="I964" s="1386"/>
      <c r="J964" s="1556"/>
      <c r="K964" s="1557"/>
      <c r="L964" s="1557"/>
      <c r="M964" s="1557"/>
      <c r="N964" s="1557"/>
      <c r="O964" s="1556"/>
      <c r="P964" s="1556"/>
      <c r="Q964" s="1395"/>
      <c r="R964" s="1386"/>
      <c r="S964" s="1559"/>
      <c r="T964" s="1556"/>
      <c r="U964" s="1567"/>
      <c r="V964" s="1395"/>
      <c r="W964" s="1386"/>
      <c r="X964" s="1395"/>
      <c r="Y964" s="1386"/>
      <c r="Z964" s="1395"/>
      <c r="AA964" s="1386"/>
      <c r="AB964" s="1556"/>
      <c r="AC964" s="1560"/>
      <c r="AD964" s="1561"/>
      <c r="AE964" s="1556"/>
      <c r="AF964" s="1556"/>
      <c r="AG964" s="1556"/>
      <c r="AH964" s="1562"/>
      <c r="AI964" s="1385"/>
      <c r="AJ964" s="1385"/>
      <c r="AK964" s="1385"/>
      <c r="AL964" s="1564"/>
      <c r="AM964" s="1385"/>
      <c r="AN964" s="1385"/>
      <c r="AO964" s="1555"/>
      <c r="AP964" s="1378"/>
      <c r="AQ964" s="1565"/>
      <c r="AR964" s="1569"/>
    </row>
    <row r="965" spans="1:44" s="1350" customFormat="1">
      <c r="A965" s="1553"/>
      <c r="B965" s="1554"/>
      <c r="C965" s="273" t="s">
        <v>954</v>
      </c>
      <c r="E965" s="1375"/>
      <c r="F965" s="1555"/>
      <c r="G965" s="1375"/>
      <c r="H965" s="1555"/>
      <c r="I965" s="1375"/>
      <c r="J965" s="1556"/>
      <c r="K965" s="1557"/>
      <c r="L965" s="1557"/>
      <c r="M965" s="1557"/>
      <c r="N965" s="1557"/>
      <c r="O965" s="1558"/>
      <c r="P965" s="1558"/>
      <c r="Q965" s="1555"/>
      <c r="R965" s="1375"/>
      <c r="S965" s="1559"/>
      <c r="T965" s="1558"/>
      <c r="U965" s="1555"/>
      <c r="V965" s="1555"/>
      <c r="W965" s="1375"/>
      <c r="X965" s="1555"/>
      <c r="Y965" s="1375"/>
      <c r="Z965" s="1555"/>
      <c r="AA965" s="1375"/>
      <c r="AB965" s="1556"/>
      <c r="AC965" s="1560"/>
      <c r="AD965" s="1561"/>
      <c r="AE965" s="1558"/>
      <c r="AF965" s="1558"/>
      <c r="AG965" s="1558"/>
      <c r="AH965" s="1562"/>
      <c r="AI965" s="1563"/>
      <c r="AJ965" s="1563"/>
      <c r="AK965" s="1563"/>
      <c r="AL965" s="1564"/>
      <c r="AM965" s="1563"/>
      <c r="AN965" s="1563"/>
      <c r="AO965" s="1555"/>
      <c r="AP965" s="1378"/>
      <c r="AQ965" s="1565"/>
      <c r="AR965" s="1566"/>
    </row>
    <row r="966" spans="1:44" s="1350" customFormat="1">
      <c r="A966" s="1553"/>
      <c r="B966" s="1554"/>
      <c r="C966" s="273" t="s">
        <v>955</v>
      </c>
      <c r="E966" s="1375"/>
      <c r="F966" s="1555"/>
      <c r="G966" s="1375"/>
      <c r="H966" s="1555"/>
      <c r="I966" s="1375"/>
      <c r="J966" s="1556"/>
      <c r="K966" s="1557"/>
      <c r="L966" s="1557"/>
      <c r="M966" s="1557"/>
      <c r="N966" s="1557"/>
      <c r="O966" s="1558"/>
      <c r="P966" s="1558"/>
      <c r="Q966" s="1555"/>
      <c r="R966" s="1375"/>
      <c r="S966" s="1559"/>
      <c r="T966" s="1558"/>
      <c r="U966" s="1555"/>
      <c r="V966" s="1555"/>
      <c r="W966" s="1375"/>
      <c r="X966" s="1555"/>
      <c r="Y966" s="1375"/>
      <c r="Z966" s="1555"/>
      <c r="AA966" s="1375"/>
      <c r="AB966" s="1556"/>
      <c r="AC966" s="1560"/>
      <c r="AD966" s="1561"/>
      <c r="AE966" s="1558"/>
      <c r="AF966" s="1558"/>
      <c r="AG966" s="1558"/>
      <c r="AH966" s="1562"/>
      <c r="AI966" s="1563"/>
      <c r="AJ966" s="1563"/>
      <c r="AK966" s="1563"/>
      <c r="AL966" s="1564"/>
      <c r="AM966" s="1563"/>
      <c r="AN966" s="1563"/>
      <c r="AO966" s="1555"/>
      <c r="AP966" s="1378"/>
      <c r="AQ966" s="1565"/>
      <c r="AR966" s="1566"/>
    </row>
    <row r="967" spans="1:44" s="1350" customFormat="1">
      <c r="A967" s="1553"/>
      <c r="B967" s="1554"/>
      <c r="C967" s="271" t="s">
        <v>104</v>
      </c>
      <c r="E967" s="1375"/>
      <c r="F967" s="1555"/>
      <c r="G967" s="1375"/>
      <c r="H967" s="1555"/>
      <c r="I967" s="1375"/>
      <c r="J967" s="1556"/>
      <c r="K967" s="1557"/>
      <c r="L967" s="1557"/>
      <c r="M967" s="1557"/>
      <c r="N967" s="1557"/>
      <c r="O967" s="1558"/>
      <c r="P967" s="1558"/>
      <c r="Q967" s="1555"/>
      <c r="R967" s="1375"/>
      <c r="S967" s="1559"/>
      <c r="T967" s="1558"/>
      <c r="U967" s="1555"/>
      <c r="V967" s="1555"/>
      <c r="W967" s="1375"/>
      <c r="X967" s="1555"/>
      <c r="Y967" s="1375"/>
      <c r="Z967" s="1555"/>
      <c r="AA967" s="1375"/>
      <c r="AB967" s="1556"/>
      <c r="AC967" s="1560"/>
      <c r="AD967" s="1561"/>
      <c r="AE967" s="1558"/>
      <c r="AF967" s="1558"/>
      <c r="AG967" s="1558"/>
      <c r="AH967" s="1562"/>
      <c r="AI967" s="1563"/>
      <c r="AJ967" s="1563"/>
      <c r="AK967" s="1563"/>
      <c r="AL967" s="1564"/>
      <c r="AM967" s="1563"/>
      <c r="AN967" s="1563"/>
      <c r="AO967" s="1555"/>
      <c r="AP967" s="1378"/>
      <c r="AQ967" s="1565"/>
      <c r="AR967" s="1566"/>
    </row>
    <row r="968" spans="1:44" s="1350" customFormat="1">
      <c r="A968" s="1553"/>
      <c r="B968" s="1554"/>
      <c r="C968" s="271" t="s">
        <v>322</v>
      </c>
      <c r="D968" s="1571"/>
      <c r="E968" s="1572"/>
      <c r="F968" s="1573"/>
      <c r="G968" s="1572"/>
      <c r="H968" s="1573"/>
      <c r="I968" s="1572"/>
      <c r="J968" s="1556"/>
      <c r="K968" s="1574"/>
      <c r="L968" s="1574"/>
      <c r="M968" s="1574"/>
      <c r="N968" s="1574"/>
      <c r="O968" s="1574"/>
      <c r="P968" s="1574"/>
      <c r="Q968" s="1573"/>
      <c r="R968" s="1572"/>
      <c r="S968" s="1559"/>
      <c r="T968" s="1574"/>
      <c r="U968" s="1573"/>
      <c r="V968" s="1573"/>
      <c r="W968" s="1572"/>
      <c r="X968" s="1573"/>
      <c r="Y968" s="1572"/>
      <c r="Z968" s="1573"/>
      <c r="AA968" s="1572"/>
      <c r="AB968" s="1556"/>
      <c r="AC968" s="1571"/>
      <c r="AD968" s="1575"/>
      <c r="AE968" s="1574"/>
      <c r="AF968" s="1574"/>
      <c r="AG968" s="1574"/>
      <c r="AH968" s="1562"/>
      <c r="AI968" s="1576"/>
      <c r="AJ968" s="1576"/>
      <c r="AK968" s="1576"/>
      <c r="AL968" s="1564"/>
      <c r="AM968" s="1576"/>
      <c r="AN968" s="1576"/>
      <c r="AO968" s="1573"/>
      <c r="AP968" s="1577"/>
      <c r="AQ968" s="1578"/>
      <c r="AR968" s="1579"/>
    </row>
    <row r="969" spans="1:44" s="1350" customFormat="1">
      <c r="A969" s="1553"/>
      <c r="B969" s="1554"/>
      <c r="C969" s="271" t="s">
        <v>424</v>
      </c>
      <c r="D969" s="1560"/>
      <c r="E969" s="40"/>
      <c r="F969" s="1580"/>
      <c r="G969" s="40"/>
      <c r="H969" s="1580"/>
      <c r="I969" s="40"/>
      <c r="J969" s="1556"/>
      <c r="K969" s="1557"/>
      <c r="L969" s="1557"/>
      <c r="M969" s="1557"/>
      <c r="N969" s="1557"/>
      <c r="O969" s="1557"/>
      <c r="P969" s="1557"/>
      <c r="Q969" s="1580"/>
      <c r="R969" s="40"/>
      <c r="S969" s="1559"/>
      <c r="T969" s="1557"/>
      <c r="U969" s="1580"/>
      <c r="V969" s="1580"/>
      <c r="W969" s="40"/>
      <c r="X969" s="1580"/>
      <c r="Y969" s="40"/>
      <c r="Z969" s="1580"/>
      <c r="AA969" s="40"/>
      <c r="AB969" s="1556"/>
      <c r="AC969" s="1560"/>
      <c r="AD969" s="1561"/>
      <c r="AE969" s="1557"/>
      <c r="AF969" s="1557"/>
      <c r="AG969" s="1557"/>
      <c r="AH969" s="1562"/>
      <c r="AI969" s="1581"/>
      <c r="AJ969" s="1581"/>
      <c r="AK969" s="1581"/>
      <c r="AL969" s="1564"/>
      <c r="AM969" s="1581"/>
      <c r="AN969" s="1581"/>
      <c r="AO969" s="1555"/>
      <c r="AP969" s="1378"/>
      <c r="AQ969" s="1565"/>
      <c r="AR969" s="1566"/>
    </row>
    <row r="970" spans="1:44" s="1350" customFormat="1">
      <c r="A970" s="1553"/>
      <c r="B970" s="1554"/>
      <c r="C970" s="275" t="s">
        <v>425</v>
      </c>
      <c r="D970" s="1559"/>
      <c r="E970" s="1386"/>
      <c r="F970" s="1567"/>
      <c r="G970" s="1386"/>
      <c r="H970" s="1567"/>
      <c r="I970" s="1386"/>
      <c r="J970" s="1556"/>
      <c r="K970" s="1557"/>
      <c r="L970" s="1557"/>
      <c r="M970" s="1557"/>
      <c r="N970" s="1557"/>
      <c r="O970" s="1556"/>
      <c r="P970" s="1556"/>
      <c r="Q970" s="1567"/>
      <c r="R970" s="1386"/>
      <c r="S970" s="1559"/>
      <c r="T970" s="1556"/>
      <c r="U970" s="1567"/>
      <c r="V970" s="1567"/>
      <c r="W970" s="1386"/>
      <c r="X970" s="1567"/>
      <c r="Y970" s="1386"/>
      <c r="Z970" s="1567"/>
      <c r="AA970" s="1386"/>
      <c r="AB970" s="1556"/>
      <c r="AC970" s="1560"/>
      <c r="AD970" s="1561"/>
      <c r="AE970" s="1556"/>
      <c r="AF970" s="1556"/>
      <c r="AG970" s="1556"/>
      <c r="AH970" s="1562"/>
      <c r="AI970" s="1568"/>
      <c r="AJ970" s="1568"/>
      <c r="AK970" s="1568"/>
      <c r="AL970" s="1564"/>
      <c r="AM970" s="1568"/>
      <c r="AN970" s="1568"/>
      <c r="AO970" s="1582"/>
      <c r="AP970" s="1583"/>
      <c r="AQ970" s="1584"/>
      <c r="AR970" s="1569"/>
    </row>
    <row r="971" spans="1:44" s="1350" customFormat="1" ht="13.5" thickBot="1">
      <c r="A971" s="1611"/>
      <c r="B971" s="1612"/>
      <c r="C971" s="276" t="s">
        <v>782</v>
      </c>
      <c r="D971" s="1586"/>
      <c r="E971" s="1587"/>
      <c r="F971" s="1588"/>
      <c r="G971" s="1587"/>
      <c r="H971" s="1588"/>
      <c r="I971" s="1587"/>
      <c r="J971" s="1589"/>
      <c r="K971" s="1590"/>
      <c r="L971" s="1590"/>
      <c r="M971" s="1590"/>
      <c r="N971" s="1590"/>
      <c r="O971" s="1590"/>
      <c r="P971" s="1591"/>
      <c r="Q971" s="1588"/>
      <c r="R971" s="1587"/>
      <c r="S971" s="1592"/>
      <c r="T971" s="1593"/>
      <c r="U971" s="1594"/>
      <c r="V971" s="1591"/>
      <c r="W971" s="1587"/>
      <c r="X971" s="1588"/>
      <c r="Y971" s="1587"/>
      <c r="Z971" s="1588"/>
      <c r="AA971" s="1587"/>
      <c r="AB971" s="1589"/>
      <c r="AC971" s="1595"/>
      <c r="AD971" s="1587"/>
      <c r="AE971" s="1590"/>
      <c r="AF971" s="1593"/>
      <c r="AG971" s="1593"/>
      <c r="AH971" s="1596"/>
      <c r="AI971" s="1597"/>
      <c r="AJ971" s="1598"/>
      <c r="AK971" s="1599"/>
      <c r="AL971" s="1600"/>
      <c r="AM971" s="1586"/>
      <c r="AN971" s="1601"/>
      <c r="AO971" s="1602"/>
      <c r="AP971" s="1603"/>
      <c r="AQ971" s="1595"/>
      <c r="AR971" s="1604"/>
    </row>
    <row r="972" spans="1:44" s="1350" customFormat="1" ht="13.5" thickTop="1">
      <c r="A972" s="1512"/>
      <c r="B972" s="1613"/>
      <c r="C972" s="149"/>
      <c r="D972" s="1571"/>
      <c r="E972" s="1571"/>
      <c r="F972" s="1571"/>
      <c r="G972" s="1571"/>
      <c r="H972" s="1571"/>
      <c r="I972" s="1571"/>
      <c r="J972" s="1571"/>
      <c r="K972" s="1571"/>
      <c r="L972" s="1571"/>
      <c r="M972" s="1571"/>
      <c r="N972" s="1571"/>
      <c r="O972" s="1571"/>
      <c r="P972" s="1571"/>
      <c r="Q972" s="1571"/>
      <c r="R972" s="1571"/>
      <c r="S972" s="1571"/>
      <c r="T972" s="1571"/>
      <c r="U972" s="1571"/>
      <c r="V972" s="1571"/>
      <c r="W972" s="1571"/>
      <c r="X972" s="1571"/>
      <c r="Y972" s="1571"/>
      <c r="Z972" s="1571"/>
      <c r="AA972" s="1571"/>
      <c r="AB972" s="1571"/>
      <c r="AC972" s="1571"/>
      <c r="AD972" s="1571"/>
      <c r="AE972" s="1571"/>
      <c r="AF972" s="1571"/>
      <c r="AG972" s="1571"/>
      <c r="AH972" s="1571"/>
      <c r="AI972" s="1571"/>
      <c r="AJ972" s="1571"/>
      <c r="AK972" s="1571"/>
      <c r="AL972" s="1571"/>
      <c r="AM972" s="1571"/>
      <c r="AN972" s="1571"/>
      <c r="AO972" s="1571"/>
      <c r="AP972" s="1571"/>
      <c r="AQ972" s="1571"/>
      <c r="AR972" s="1571"/>
    </row>
    <row r="973" spans="1:44" s="1350" customFormat="1">
      <c r="A973" s="1512"/>
      <c r="B973" s="1613"/>
      <c r="C973" s="149"/>
      <c r="D973" s="1571"/>
      <c r="E973" s="1571"/>
      <c r="F973" s="1571"/>
      <c r="G973" s="1571"/>
      <c r="H973" s="1571"/>
      <c r="I973" s="1571"/>
      <c r="J973" s="1571"/>
      <c r="K973" s="1571"/>
      <c r="L973" s="1571"/>
      <c r="M973" s="1571"/>
      <c r="N973" s="1571"/>
      <c r="O973" s="1571"/>
      <c r="P973" s="1571"/>
      <c r="Q973" s="1571"/>
      <c r="R973" s="1571"/>
      <c r="S973" s="1571"/>
      <c r="T973" s="1571"/>
      <c r="U973" s="1571"/>
      <c r="V973" s="1571"/>
      <c r="W973" s="1571"/>
      <c r="X973" s="1571"/>
      <c r="Y973" s="1571"/>
      <c r="Z973" s="1571"/>
      <c r="AA973" s="1571"/>
      <c r="AB973" s="1571"/>
      <c r="AC973" s="1571"/>
      <c r="AD973" s="1571"/>
      <c r="AE973" s="1571"/>
      <c r="AF973" s="1571"/>
      <c r="AG973" s="1571"/>
      <c r="AH973" s="1571"/>
      <c r="AI973" s="1571"/>
      <c r="AJ973" s="1571"/>
      <c r="AK973" s="1571"/>
      <c r="AL973" s="1571"/>
      <c r="AM973" s="1571"/>
      <c r="AN973" s="1571"/>
      <c r="AO973" s="1571"/>
      <c r="AP973" s="1571"/>
      <c r="AQ973" s="1571"/>
      <c r="AR973" s="1571"/>
    </row>
    <row r="974" spans="1:44" s="1350" customFormat="1">
      <c r="A974" s="1512"/>
      <c r="B974" s="1613"/>
      <c r="C974" s="149"/>
      <c r="D974" s="1571"/>
      <c r="E974" s="1571"/>
      <c r="F974" s="1571"/>
      <c r="G974" s="1571"/>
      <c r="H974" s="1571"/>
      <c r="I974" s="1571"/>
      <c r="J974" s="1571"/>
      <c r="K974" s="1571"/>
      <c r="L974" s="1571"/>
      <c r="M974" s="1571"/>
      <c r="N974" s="1571"/>
      <c r="O974" s="1571"/>
      <c r="P974" s="1571"/>
      <c r="Q974" s="1571"/>
      <c r="R974" s="1571"/>
      <c r="S974" s="1571"/>
      <c r="T974" s="1571"/>
      <c r="U974" s="1571"/>
      <c r="V974" s="1571"/>
      <c r="W974" s="1571"/>
      <c r="X974" s="1571"/>
      <c r="Y974" s="1571"/>
      <c r="Z974" s="1571"/>
      <c r="AA974" s="1571"/>
      <c r="AB974" s="1571"/>
      <c r="AC974" s="1571"/>
      <c r="AD974" s="1571"/>
      <c r="AE974" s="1571"/>
      <c r="AF974" s="1571"/>
      <c r="AG974" s="1571"/>
      <c r="AH974" s="1571"/>
      <c r="AI974" s="1571"/>
      <c r="AJ974" s="1571"/>
      <c r="AK974" s="1571"/>
      <c r="AL974" s="1571"/>
      <c r="AM974" s="1571"/>
      <c r="AN974" s="1571"/>
      <c r="AO974" s="1571"/>
      <c r="AP974" s="1571"/>
      <c r="AQ974" s="1571"/>
      <c r="AR974" s="1571"/>
    </row>
    <row r="975" spans="1:44" s="1350" customFormat="1" ht="13.5" thickBot="1">
      <c r="A975" s="1614"/>
    </row>
    <row r="976" spans="1:44" s="1350" customFormat="1" ht="31.5" customHeight="1" thickTop="1" thickBot="1">
      <c r="A976" s="1510"/>
      <c r="B976" s="1511"/>
      <c r="C976" s="1511"/>
      <c r="D976" s="1918" t="str">
        <f>CONCATENATE($B$5," ","non-defaulted assets evolution: Stocks and parameters")</f>
        <v>2016 non-defaulted assets evolution: Stocks and parameters</v>
      </c>
      <c r="E976" s="1919"/>
      <c r="F976" s="1919"/>
      <c r="G976" s="1919"/>
      <c r="H976" s="1919"/>
      <c r="I976" s="1919"/>
      <c r="J976" s="1919"/>
      <c r="K976" s="1919"/>
      <c r="L976" s="1919"/>
      <c r="M976" s="1919"/>
      <c r="N976" s="1919"/>
      <c r="O976" s="1919"/>
      <c r="P976" s="1919"/>
      <c r="Q976" s="1919"/>
      <c r="R976" s="1919"/>
      <c r="S976" s="1919"/>
      <c r="T976" s="1919"/>
      <c r="U976" s="1920"/>
      <c r="V976" s="1933" t="str">
        <f>CONCATENATE($B$5," ","defaulted assets evolution: Stocks and parameters")</f>
        <v>2016 defaulted assets evolution: Stocks and parameters</v>
      </c>
      <c r="W976" s="1934"/>
      <c r="X976" s="1934"/>
      <c r="Y976" s="1934"/>
      <c r="Z976" s="1934"/>
      <c r="AA976" s="1934"/>
      <c r="AB976" s="1934"/>
      <c r="AC976" s="1934"/>
      <c r="AD976" s="1934"/>
      <c r="AE976" s="1934"/>
      <c r="AF976" s="1934"/>
      <c r="AG976" s="1935"/>
      <c r="AH976" s="1918" t="str">
        <f>CONCATENATE($B$5," Impairment flows and stock of provisions")</f>
        <v>2016 Impairment flows and stock of provisions</v>
      </c>
      <c r="AI976" s="1919"/>
      <c r="AJ976" s="1919"/>
      <c r="AK976" s="1919"/>
      <c r="AL976" s="1919"/>
      <c r="AM976" s="1919"/>
      <c r="AN976" s="1919"/>
      <c r="AO976" s="1919"/>
      <c r="AP976" s="1920"/>
      <c r="AQ976" s="1933" t="s">
        <v>180</v>
      </c>
      <c r="AR976" s="1935"/>
    </row>
    <row r="977" spans="1:44" s="1350" customFormat="1" ht="41.25" customHeight="1">
      <c r="A977" s="1512"/>
      <c r="B977" s="1513">
        <f>$B$5</f>
        <v>2016</v>
      </c>
      <c r="C977" s="1615" t="str">
        <f>$C$5</f>
        <v>Baseline Scenario</v>
      </c>
      <c r="D977" s="1927" t="s">
        <v>182</v>
      </c>
      <c r="E977" s="1515" t="s">
        <v>288</v>
      </c>
      <c r="F977" s="1916" t="s">
        <v>183</v>
      </c>
      <c r="G977" s="1515" t="s">
        <v>288</v>
      </c>
      <c r="H977" s="1916" t="s">
        <v>760</v>
      </c>
      <c r="I977" s="1515" t="s">
        <v>288</v>
      </c>
      <c r="J977" s="1923" t="s">
        <v>1012</v>
      </c>
      <c r="K977" s="1923" t="s">
        <v>761</v>
      </c>
      <c r="L977" s="1923" t="s">
        <v>762</v>
      </c>
      <c r="M977" s="1923" t="s">
        <v>186</v>
      </c>
      <c r="N977" s="1923" t="s">
        <v>187</v>
      </c>
      <c r="O977" s="1916" t="s">
        <v>541</v>
      </c>
      <c r="P977" s="1515" t="s">
        <v>288</v>
      </c>
      <c r="Q977" s="1916" t="s">
        <v>543</v>
      </c>
      <c r="R977" s="1515" t="s">
        <v>288</v>
      </c>
      <c r="S977" s="1923" t="s">
        <v>962</v>
      </c>
      <c r="T977" s="1923" t="s">
        <v>188</v>
      </c>
      <c r="U977" s="1941" t="s">
        <v>837</v>
      </c>
      <c r="V977" s="1927" t="s">
        <v>840</v>
      </c>
      <c r="W977" s="1515" t="s">
        <v>288</v>
      </c>
      <c r="X977" s="1916" t="s">
        <v>763</v>
      </c>
      <c r="Y977" s="1515" t="s">
        <v>288</v>
      </c>
      <c r="Z977" s="1916" t="s">
        <v>183</v>
      </c>
      <c r="AA977" s="1515" t="s">
        <v>288</v>
      </c>
      <c r="AB977" s="1923" t="s">
        <v>841</v>
      </c>
      <c r="AC977" s="1916" t="s">
        <v>764</v>
      </c>
      <c r="AD977" s="1515" t="s">
        <v>189</v>
      </c>
      <c r="AE977" s="1923" t="s">
        <v>963</v>
      </c>
      <c r="AF977" s="1923" t="s">
        <v>188</v>
      </c>
      <c r="AG977" s="1941" t="s">
        <v>837</v>
      </c>
      <c r="AH977" s="1916" t="s">
        <v>1013</v>
      </c>
      <c r="AI977" s="1925" t="s">
        <v>184</v>
      </c>
      <c r="AJ977" s="1925"/>
      <c r="AK977" s="1926"/>
      <c r="AL977" s="1927" t="s">
        <v>834</v>
      </c>
      <c r="AM977" s="1929" t="s">
        <v>184</v>
      </c>
      <c r="AN977" s="1929"/>
      <c r="AO977" s="1916" t="s">
        <v>542</v>
      </c>
      <c r="AP977" s="1940"/>
      <c r="AQ977" s="1916" t="s">
        <v>765</v>
      </c>
      <c r="AR977" s="1930" t="s">
        <v>190</v>
      </c>
    </row>
    <row r="978" spans="1:44" s="1350" customFormat="1" ht="38.25">
      <c r="A978" s="1512"/>
      <c r="B978" s="1517"/>
      <c r="C978" s="1517"/>
      <c r="D978" s="1928"/>
      <c r="E978" s="1518" t="s">
        <v>544</v>
      </c>
      <c r="F978" s="1939"/>
      <c r="G978" s="1518" t="s">
        <v>191</v>
      </c>
      <c r="H978" s="1917"/>
      <c r="I978" s="1518" t="s">
        <v>191</v>
      </c>
      <c r="J978" s="1924"/>
      <c r="K978" s="1924"/>
      <c r="L978" s="1924"/>
      <c r="M978" s="1924"/>
      <c r="N978" s="1924"/>
      <c r="O978" s="1917"/>
      <c r="P978" s="1518" t="s">
        <v>544</v>
      </c>
      <c r="Q978" s="1917"/>
      <c r="R978" s="1518" t="s">
        <v>965</v>
      </c>
      <c r="S978" s="1924"/>
      <c r="T978" s="1924"/>
      <c r="U978" s="1942"/>
      <c r="V978" s="1928"/>
      <c r="W978" s="1518" t="s">
        <v>544</v>
      </c>
      <c r="X978" s="1939"/>
      <c r="Y978" s="1518" t="s">
        <v>191</v>
      </c>
      <c r="Z978" s="1939"/>
      <c r="AA978" s="1518" t="s">
        <v>191</v>
      </c>
      <c r="AB978" s="1924"/>
      <c r="AC978" s="1917" t="s">
        <v>192</v>
      </c>
      <c r="AD978" s="1518" t="s">
        <v>270</v>
      </c>
      <c r="AE978" s="1924"/>
      <c r="AF978" s="1924"/>
      <c r="AG978" s="1942"/>
      <c r="AH978" s="1917"/>
      <c r="AI978" s="1943" t="s">
        <v>545</v>
      </c>
      <c r="AJ978" s="1944"/>
      <c r="AK978" s="1519" t="s">
        <v>961</v>
      </c>
      <c r="AL978" s="1928"/>
      <c r="AM978" s="1520" t="s">
        <v>193</v>
      </c>
      <c r="AN978" s="1521" t="s">
        <v>961</v>
      </c>
      <c r="AO978" s="1522" t="s">
        <v>964</v>
      </c>
      <c r="AP978" s="1523" t="s">
        <v>966</v>
      </c>
      <c r="AQ978" s="1917"/>
      <c r="AR978" s="1931"/>
    </row>
    <row r="979" spans="1:44" s="1350" customFormat="1" ht="15.75" thickBot="1">
      <c r="A979" s="1512"/>
      <c r="B979" s="1524"/>
      <c r="C979" s="1525" t="s">
        <v>1028</v>
      </c>
      <c r="D979" s="1526" t="s">
        <v>22</v>
      </c>
      <c r="E979" s="1527" t="s">
        <v>22</v>
      </c>
      <c r="F979" s="1528" t="s">
        <v>22</v>
      </c>
      <c r="G979" s="1527" t="s">
        <v>22</v>
      </c>
      <c r="H979" s="1528" t="s">
        <v>22</v>
      </c>
      <c r="I979" s="1527" t="s">
        <v>22</v>
      </c>
      <c r="J979" s="1529" t="s">
        <v>22</v>
      </c>
      <c r="K979" s="1529" t="s">
        <v>269</v>
      </c>
      <c r="L979" s="1530" t="s">
        <v>269</v>
      </c>
      <c r="M979" s="1529" t="s">
        <v>269</v>
      </c>
      <c r="N979" s="1529" t="s">
        <v>269</v>
      </c>
      <c r="O979" s="1528" t="s">
        <v>22</v>
      </c>
      <c r="P979" s="1527" t="s">
        <v>22</v>
      </c>
      <c r="Q979" s="1528" t="s">
        <v>22</v>
      </c>
      <c r="R979" s="1527" t="s">
        <v>22</v>
      </c>
      <c r="S979" s="1529" t="s">
        <v>22</v>
      </c>
      <c r="T979" s="1529" t="s">
        <v>22</v>
      </c>
      <c r="U979" s="1531" t="s">
        <v>22</v>
      </c>
      <c r="V979" s="1526" t="s">
        <v>22</v>
      </c>
      <c r="W979" s="1527" t="s">
        <v>22</v>
      </c>
      <c r="X979" s="1528" t="s">
        <v>22</v>
      </c>
      <c r="Y979" s="1527" t="s">
        <v>22</v>
      </c>
      <c r="Z979" s="1528" t="s">
        <v>22</v>
      </c>
      <c r="AA979" s="1527" t="s">
        <v>22</v>
      </c>
      <c r="AB979" s="1529" t="s">
        <v>22</v>
      </c>
      <c r="AC979" s="1528" t="s">
        <v>269</v>
      </c>
      <c r="AD979" s="1527"/>
      <c r="AE979" s="1529" t="s">
        <v>22</v>
      </c>
      <c r="AF979" s="1529" t="s">
        <v>22</v>
      </c>
      <c r="AG979" s="1532" t="s">
        <v>22</v>
      </c>
      <c r="AH979" s="1533" t="s">
        <v>22</v>
      </c>
      <c r="AI979" s="1534" t="s">
        <v>194</v>
      </c>
      <c r="AJ979" s="1534" t="s">
        <v>195</v>
      </c>
      <c r="AK979" s="1535"/>
      <c r="AL979" s="1533" t="s">
        <v>22</v>
      </c>
      <c r="AM979" s="1536" t="s">
        <v>22</v>
      </c>
      <c r="AN979" s="1537" t="s">
        <v>22</v>
      </c>
      <c r="AO979" s="1528" t="s">
        <v>269</v>
      </c>
      <c r="AP979" s="1530" t="s">
        <v>269</v>
      </c>
      <c r="AQ979" s="1537" t="s">
        <v>271</v>
      </c>
      <c r="AR979" s="1932"/>
    </row>
    <row r="980" spans="1:44" s="1350" customFormat="1" ht="13.5" thickTop="1">
      <c r="A980" s="1538"/>
      <c r="B980" s="1539"/>
      <c r="C980" s="269" t="s">
        <v>414</v>
      </c>
      <c r="D980" s="1540"/>
      <c r="E980" s="1369"/>
      <c r="F980" s="1541"/>
      <c r="G980" s="1369"/>
      <c r="H980" s="1541"/>
      <c r="I980" s="1369"/>
      <c r="J980" s="1542"/>
      <c r="K980" s="1543"/>
      <c r="L980" s="1543"/>
      <c r="M980" s="1543"/>
      <c r="N980" s="1543"/>
      <c r="O980" s="1544"/>
      <c r="P980" s="1544"/>
      <c r="Q980" s="1541"/>
      <c r="R980" s="1369"/>
      <c r="S980" s="1545"/>
      <c r="T980" s="1544"/>
      <c r="U980" s="1541"/>
      <c r="V980" s="1541"/>
      <c r="W980" s="1369"/>
      <c r="X980" s="1541"/>
      <c r="Y980" s="1369"/>
      <c r="Z980" s="1541"/>
      <c r="AA980" s="1369"/>
      <c r="AB980" s="1542"/>
      <c r="AC980" s="1546"/>
      <c r="AD980" s="1547"/>
      <c r="AE980" s="1544"/>
      <c r="AF980" s="1544"/>
      <c r="AG980" s="1544"/>
      <c r="AH980" s="1548"/>
      <c r="AI980" s="1549"/>
      <c r="AJ980" s="1549"/>
      <c r="AK980" s="1549"/>
      <c r="AL980" s="1550"/>
      <c r="AM980" s="1549"/>
      <c r="AN980" s="1549"/>
      <c r="AO980" s="1541"/>
      <c r="AP980" s="1372"/>
      <c r="AQ980" s="1551"/>
      <c r="AR980" s="1552"/>
    </row>
    <row r="981" spans="1:44" s="1350" customFormat="1">
      <c r="A981" s="1553"/>
      <c r="B981" s="1554"/>
      <c r="C981" s="270" t="s">
        <v>11</v>
      </c>
      <c r="E981" s="1375"/>
      <c r="F981" s="1555"/>
      <c r="G981" s="1375"/>
      <c r="H981" s="1555"/>
      <c r="I981" s="1375"/>
      <c r="J981" s="1556"/>
      <c r="K981" s="1557"/>
      <c r="L981" s="1557"/>
      <c r="M981" s="1557"/>
      <c r="N981" s="1557"/>
      <c r="O981" s="1558"/>
      <c r="P981" s="1558"/>
      <c r="Q981" s="1555"/>
      <c r="R981" s="1375"/>
      <c r="S981" s="1559"/>
      <c r="T981" s="1558"/>
      <c r="U981" s="1555"/>
      <c r="V981" s="1555"/>
      <c r="W981" s="1375"/>
      <c r="X981" s="1555"/>
      <c r="Y981" s="1375"/>
      <c r="Z981" s="1555"/>
      <c r="AA981" s="1375"/>
      <c r="AB981" s="1556"/>
      <c r="AC981" s="1560"/>
      <c r="AD981" s="1561"/>
      <c r="AE981" s="1558"/>
      <c r="AF981" s="1558"/>
      <c r="AG981" s="1558"/>
      <c r="AH981" s="1562"/>
      <c r="AI981" s="1563"/>
      <c r="AJ981" s="1563"/>
      <c r="AK981" s="1563"/>
      <c r="AL981" s="1564"/>
      <c r="AM981" s="1563"/>
      <c r="AN981" s="1563"/>
      <c r="AO981" s="1555"/>
      <c r="AP981" s="1378"/>
      <c r="AQ981" s="1565"/>
      <c r="AR981" s="1566"/>
    </row>
    <row r="982" spans="1:44" s="1350" customFormat="1">
      <c r="A982" s="1553"/>
      <c r="B982" s="1554"/>
      <c r="C982" s="271" t="s">
        <v>4</v>
      </c>
      <c r="D982" s="1559"/>
      <c r="E982" s="1386"/>
      <c r="F982" s="1567"/>
      <c r="G982" s="1386"/>
      <c r="H982" s="1567"/>
      <c r="I982" s="1386"/>
      <c r="J982" s="1556"/>
      <c r="K982" s="1557"/>
      <c r="L982" s="1557"/>
      <c r="M982" s="1557"/>
      <c r="N982" s="1557"/>
      <c r="O982" s="1556"/>
      <c r="P982" s="1556"/>
      <c r="Q982" s="1567"/>
      <c r="R982" s="1386"/>
      <c r="S982" s="1559"/>
      <c r="T982" s="1556"/>
      <c r="U982" s="1567"/>
      <c r="V982" s="1567"/>
      <c r="W982" s="1386"/>
      <c r="X982" s="1567"/>
      <c r="Y982" s="1386"/>
      <c r="Z982" s="1567"/>
      <c r="AA982" s="1386"/>
      <c r="AB982" s="1556"/>
      <c r="AC982" s="1560"/>
      <c r="AD982" s="1561"/>
      <c r="AE982" s="1556"/>
      <c r="AF982" s="1556"/>
      <c r="AG982" s="1556"/>
      <c r="AH982" s="1562"/>
      <c r="AI982" s="1568"/>
      <c r="AJ982" s="1568"/>
      <c r="AK982" s="1568"/>
      <c r="AL982" s="1564"/>
      <c r="AM982" s="1568"/>
      <c r="AN982" s="1568"/>
      <c r="AO982" s="1555"/>
      <c r="AP982" s="1378"/>
      <c r="AQ982" s="1565"/>
      <c r="AR982" s="1569"/>
    </row>
    <row r="983" spans="1:44" s="1350" customFormat="1">
      <c r="A983" s="1553"/>
      <c r="B983" s="1554"/>
      <c r="C983" s="272" t="s">
        <v>943</v>
      </c>
      <c r="E983" s="1375"/>
      <c r="F983" s="1555"/>
      <c r="G983" s="1375"/>
      <c r="H983" s="1555"/>
      <c r="I983" s="1375"/>
      <c r="J983" s="1556"/>
      <c r="K983" s="1557"/>
      <c r="L983" s="1557"/>
      <c r="M983" s="1557"/>
      <c r="N983" s="1557"/>
      <c r="O983" s="1558"/>
      <c r="P983" s="1558"/>
      <c r="Q983" s="1555"/>
      <c r="R983" s="1375"/>
      <c r="S983" s="1559"/>
      <c r="T983" s="1558"/>
      <c r="U983" s="1555"/>
      <c r="V983" s="1555"/>
      <c r="W983" s="1375"/>
      <c r="X983" s="1555"/>
      <c r="Y983" s="1375"/>
      <c r="Z983" s="1555"/>
      <c r="AA983" s="1375"/>
      <c r="AB983" s="1556"/>
      <c r="AC983" s="1560"/>
      <c r="AD983" s="1561"/>
      <c r="AE983" s="1558"/>
      <c r="AF983" s="1558"/>
      <c r="AG983" s="1558"/>
      <c r="AH983" s="1562"/>
      <c r="AI983" s="1563"/>
      <c r="AJ983" s="1563"/>
      <c r="AK983" s="1563"/>
      <c r="AL983" s="1564"/>
      <c r="AM983" s="1563"/>
      <c r="AN983" s="1563"/>
      <c r="AO983" s="1555"/>
      <c r="AP983" s="1378"/>
      <c r="AQ983" s="1565"/>
      <c r="AR983" s="1566"/>
    </row>
    <row r="984" spans="1:44" s="1350" customFormat="1">
      <c r="A984" s="1553"/>
      <c r="B984" s="1554"/>
      <c r="C984" s="273" t="s">
        <v>944</v>
      </c>
      <c r="E984" s="1375"/>
      <c r="F984" s="1555"/>
      <c r="G984" s="1375"/>
      <c r="H984" s="1555"/>
      <c r="I984" s="1375"/>
      <c r="J984" s="1556"/>
      <c r="K984" s="1557"/>
      <c r="L984" s="1557"/>
      <c r="M984" s="1557"/>
      <c r="N984" s="1557"/>
      <c r="O984" s="1558"/>
      <c r="P984" s="1558"/>
      <c r="Q984" s="1555"/>
      <c r="R984" s="1375"/>
      <c r="S984" s="1559"/>
      <c r="T984" s="1558"/>
      <c r="U984" s="1555"/>
      <c r="V984" s="1555"/>
      <c r="W984" s="1375"/>
      <c r="X984" s="1555"/>
      <c r="Y984" s="1375"/>
      <c r="Z984" s="1555"/>
      <c r="AA984" s="1375"/>
      <c r="AB984" s="1556"/>
      <c r="AC984" s="1560"/>
      <c r="AD984" s="1561"/>
      <c r="AE984" s="1558"/>
      <c r="AF984" s="1558"/>
      <c r="AG984" s="1558"/>
      <c r="AH984" s="1562"/>
      <c r="AI984" s="1563"/>
      <c r="AJ984" s="1563"/>
      <c r="AK984" s="1563"/>
      <c r="AL984" s="1564"/>
      <c r="AM984" s="1563"/>
      <c r="AN984" s="1563"/>
      <c r="AO984" s="1555"/>
      <c r="AP984" s="1378"/>
      <c r="AQ984" s="1565"/>
      <c r="AR984" s="1566"/>
    </row>
    <row r="985" spans="1:44" s="1350" customFormat="1">
      <c r="A985" s="1553"/>
      <c r="B985" s="1554"/>
      <c r="C985" s="272" t="s">
        <v>945</v>
      </c>
      <c r="E985" s="1375"/>
      <c r="F985" s="1555"/>
      <c r="G985" s="1375"/>
      <c r="H985" s="1555"/>
      <c r="I985" s="1375"/>
      <c r="J985" s="1556"/>
      <c r="K985" s="1557"/>
      <c r="L985" s="1557"/>
      <c r="M985" s="1557"/>
      <c r="N985" s="1557"/>
      <c r="O985" s="1558"/>
      <c r="P985" s="1558"/>
      <c r="Q985" s="1555"/>
      <c r="R985" s="1375"/>
      <c r="S985" s="1559"/>
      <c r="T985" s="1558"/>
      <c r="U985" s="1555"/>
      <c r="V985" s="1555"/>
      <c r="W985" s="1375"/>
      <c r="X985" s="1555"/>
      <c r="Y985" s="1375"/>
      <c r="Z985" s="1555"/>
      <c r="AA985" s="1375"/>
      <c r="AB985" s="1556"/>
      <c r="AC985" s="1560"/>
      <c r="AD985" s="1561"/>
      <c r="AE985" s="1558"/>
      <c r="AF985" s="1558"/>
      <c r="AG985" s="1558"/>
      <c r="AH985" s="1562"/>
      <c r="AI985" s="1563"/>
      <c r="AJ985" s="1563"/>
      <c r="AK985" s="1563"/>
      <c r="AL985" s="1564"/>
      <c r="AM985" s="1563"/>
      <c r="AN985" s="1563"/>
      <c r="AO985" s="1555"/>
      <c r="AP985" s="1378"/>
      <c r="AQ985" s="1565"/>
      <c r="AR985" s="1566"/>
    </row>
    <row r="986" spans="1:44" s="1350" customFormat="1">
      <c r="A986" s="1553"/>
      <c r="B986" s="1554"/>
      <c r="C986" s="273" t="s">
        <v>946</v>
      </c>
      <c r="E986" s="1375"/>
      <c r="F986" s="1555"/>
      <c r="G986" s="1375"/>
      <c r="H986" s="1555"/>
      <c r="I986" s="1375"/>
      <c r="J986" s="1556"/>
      <c r="K986" s="1557"/>
      <c r="L986" s="1557"/>
      <c r="M986" s="1557"/>
      <c r="N986" s="1557"/>
      <c r="O986" s="1558"/>
      <c r="P986" s="1558"/>
      <c r="Q986" s="1555"/>
      <c r="R986" s="1375"/>
      <c r="S986" s="1559"/>
      <c r="T986" s="1558"/>
      <c r="U986" s="1555"/>
      <c r="V986" s="1555"/>
      <c r="W986" s="1375"/>
      <c r="X986" s="1555"/>
      <c r="Y986" s="1375"/>
      <c r="Z986" s="1555"/>
      <c r="AA986" s="1375"/>
      <c r="AB986" s="1556"/>
      <c r="AC986" s="1560"/>
      <c r="AD986" s="1561"/>
      <c r="AE986" s="1558"/>
      <c r="AF986" s="1558"/>
      <c r="AG986" s="1558"/>
      <c r="AH986" s="1562"/>
      <c r="AI986" s="1563"/>
      <c r="AJ986" s="1563"/>
      <c r="AK986" s="1563"/>
      <c r="AL986" s="1564"/>
      <c r="AM986" s="1563"/>
      <c r="AN986" s="1563"/>
      <c r="AO986" s="1555"/>
      <c r="AP986" s="1378"/>
      <c r="AQ986" s="1565"/>
      <c r="AR986" s="1566"/>
    </row>
    <row r="987" spans="1:44" s="1350" customFormat="1">
      <c r="A987" s="1553"/>
      <c r="B987" s="1554"/>
      <c r="C987" s="272" t="s">
        <v>947</v>
      </c>
      <c r="E987" s="1375"/>
      <c r="F987" s="1555"/>
      <c r="G987" s="1375"/>
      <c r="H987" s="1555"/>
      <c r="I987" s="1375"/>
      <c r="J987" s="1556"/>
      <c r="K987" s="1557"/>
      <c r="L987" s="1557"/>
      <c r="M987" s="1557"/>
      <c r="N987" s="1557"/>
      <c r="O987" s="1558"/>
      <c r="P987" s="1558"/>
      <c r="Q987" s="1555"/>
      <c r="R987" s="1375"/>
      <c r="S987" s="1559"/>
      <c r="T987" s="1558"/>
      <c r="U987" s="1555"/>
      <c r="V987" s="1555"/>
      <c r="W987" s="1375"/>
      <c r="X987" s="1555"/>
      <c r="Y987" s="1375"/>
      <c r="Z987" s="1555"/>
      <c r="AA987" s="1375"/>
      <c r="AB987" s="1556"/>
      <c r="AC987" s="1560"/>
      <c r="AD987" s="1561"/>
      <c r="AE987" s="1558"/>
      <c r="AF987" s="1558"/>
      <c r="AG987" s="1558"/>
      <c r="AH987" s="1562"/>
      <c r="AI987" s="1563"/>
      <c r="AJ987" s="1563"/>
      <c r="AK987" s="1563"/>
      <c r="AL987" s="1564"/>
      <c r="AM987" s="1563"/>
      <c r="AN987" s="1563"/>
      <c r="AO987" s="1555"/>
      <c r="AP987" s="1378"/>
      <c r="AQ987" s="1565"/>
      <c r="AR987" s="1566"/>
    </row>
    <row r="988" spans="1:44" s="1350" customFormat="1">
      <c r="A988" s="1553"/>
      <c r="B988" s="1554"/>
      <c r="C988" s="273" t="s">
        <v>948</v>
      </c>
      <c r="E988" s="1375"/>
      <c r="F988" s="1555"/>
      <c r="G988" s="1375"/>
      <c r="H988" s="1555"/>
      <c r="I988" s="1375"/>
      <c r="J988" s="1556"/>
      <c r="K988" s="1557"/>
      <c r="L988" s="1557"/>
      <c r="M988" s="1557"/>
      <c r="N988" s="1557"/>
      <c r="O988" s="1558"/>
      <c r="P988" s="1558"/>
      <c r="Q988" s="1555"/>
      <c r="R988" s="1375"/>
      <c r="S988" s="1559"/>
      <c r="T988" s="1558"/>
      <c r="U988" s="1555"/>
      <c r="V988" s="1555"/>
      <c r="W988" s="1375"/>
      <c r="X988" s="1555"/>
      <c r="Y988" s="1375"/>
      <c r="Z988" s="1555"/>
      <c r="AA988" s="1375"/>
      <c r="AB988" s="1556"/>
      <c r="AC988" s="1560"/>
      <c r="AD988" s="1561"/>
      <c r="AE988" s="1558"/>
      <c r="AF988" s="1558"/>
      <c r="AG988" s="1558"/>
      <c r="AH988" s="1562"/>
      <c r="AI988" s="1563"/>
      <c r="AJ988" s="1563"/>
      <c r="AK988" s="1563"/>
      <c r="AL988" s="1564"/>
      <c r="AM988" s="1563"/>
      <c r="AN988" s="1563"/>
      <c r="AO988" s="1555"/>
      <c r="AP988" s="1378"/>
      <c r="AQ988" s="1565"/>
      <c r="AR988" s="1566"/>
    </row>
    <row r="989" spans="1:44" s="1350" customFormat="1">
      <c r="A989" s="1553"/>
      <c r="B989" s="1554"/>
      <c r="C989" s="271" t="s">
        <v>10</v>
      </c>
      <c r="D989" s="1559"/>
      <c r="E989" s="1386"/>
      <c r="F989" s="1567"/>
      <c r="G989" s="1386"/>
      <c r="H989" s="1567"/>
      <c r="I989" s="1386"/>
      <c r="J989" s="1556"/>
      <c r="K989" s="1557"/>
      <c r="L989" s="1557"/>
      <c r="M989" s="1557"/>
      <c r="N989" s="1557"/>
      <c r="O989" s="1556"/>
      <c r="P989" s="1556"/>
      <c r="Q989" s="1567"/>
      <c r="R989" s="1386"/>
      <c r="S989" s="1559"/>
      <c r="T989" s="1556"/>
      <c r="U989" s="1567"/>
      <c r="V989" s="1567"/>
      <c r="W989" s="1386"/>
      <c r="X989" s="1567"/>
      <c r="Y989" s="1386"/>
      <c r="Z989" s="1567"/>
      <c r="AA989" s="1386"/>
      <c r="AB989" s="1556"/>
      <c r="AC989" s="1560"/>
      <c r="AD989" s="1561"/>
      <c r="AE989" s="1556"/>
      <c r="AF989" s="1556"/>
      <c r="AG989" s="1556"/>
      <c r="AH989" s="1562"/>
      <c r="AI989" s="1568"/>
      <c r="AJ989" s="1568"/>
      <c r="AK989" s="1568"/>
      <c r="AL989" s="1564"/>
      <c r="AM989" s="1568"/>
      <c r="AN989" s="1568"/>
      <c r="AO989" s="1555"/>
      <c r="AP989" s="1378"/>
      <c r="AQ989" s="1565"/>
      <c r="AR989" s="1569"/>
    </row>
    <row r="990" spans="1:44" s="1350" customFormat="1">
      <c r="A990" s="1553"/>
      <c r="B990" s="1554"/>
      <c r="C990" s="272" t="s">
        <v>417</v>
      </c>
      <c r="D990" s="1559"/>
      <c r="E990" s="1386"/>
      <c r="F990" s="1567"/>
      <c r="G990" s="1386"/>
      <c r="H990" s="1567"/>
      <c r="I990" s="1386"/>
      <c r="J990" s="1556"/>
      <c r="K990" s="1557"/>
      <c r="L990" s="1557"/>
      <c r="M990" s="1557"/>
      <c r="N990" s="1557"/>
      <c r="O990" s="1556"/>
      <c r="P990" s="1556"/>
      <c r="Q990" s="1567"/>
      <c r="R990" s="1386"/>
      <c r="S990" s="1559"/>
      <c r="T990" s="1556"/>
      <c r="U990" s="1567"/>
      <c r="V990" s="1567"/>
      <c r="W990" s="1386"/>
      <c r="X990" s="1567"/>
      <c r="Y990" s="1386"/>
      <c r="Z990" s="1567"/>
      <c r="AA990" s="1386"/>
      <c r="AB990" s="1556"/>
      <c r="AC990" s="1560"/>
      <c r="AD990" s="1561"/>
      <c r="AE990" s="1556"/>
      <c r="AF990" s="1556"/>
      <c r="AG990" s="1556"/>
      <c r="AH990" s="1562"/>
      <c r="AI990" s="1568"/>
      <c r="AJ990" s="1568"/>
      <c r="AK990" s="1568"/>
      <c r="AL990" s="1564"/>
      <c r="AM990" s="1568"/>
      <c r="AN990" s="1568"/>
      <c r="AO990" s="1555"/>
      <c r="AP990" s="1378"/>
      <c r="AQ990" s="1565"/>
      <c r="AR990" s="1569"/>
    </row>
    <row r="991" spans="1:44" s="1350" customFormat="1" ht="15">
      <c r="A991" s="1553"/>
      <c r="B991" s="1570" t="s">
        <v>372</v>
      </c>
      <c r="C991" s="273" t="s">
        <v>949</v>
      </c>
      <c r="E991" s="1375"/>
      <c r="F991" s="1555"/>
      <c r="G991" s="1375"/>
      <c r="H991" s="1555"/>
      <c r="I991" s="1375"/>
      <c r="J991" s="1556"/>
      <c r="K991" s="1557"/>
      <c r="L991" s="1557"/>
      <c r="M991" s="1557"/>
      <c r="N991" s="1557"/>
      <c r="O991" s="1558"/>
      <c r="P991" s="1558"/>
      <c r="Q991" s="1555"/>
      <c r="R991" s="1375"/>
      <c r="S991" s="1559"/>
      <c r="T991" s="1558"/>
      <c r="U991" s="1555"/>
      <c r="V991" s="1555"/>
      <c r="W991" s="1375"/>
      <c r="X991" s="1555"/>
      <c r="Y991" s="1375"/>
      <c r="Z991" s="1555"/>
      <c r="AA991" s="1375"/>
      <c r="AB991" s="1556"/>
      <c r="AC991" s="1560"/>
      <c r="AD991" s="1561"/>
      <c r="AE991" s="1558"/>
      <c r="AF991" s="1558"/>
      <c r="AG991" s="1558"/>
      <c r="AH991" s="1562"/>
      <c r="AI991" s="1563"/>
      <c r="AJ991" s="1563"/>
      <c r="AK991" s="1563"/>
      <c r="AL991" s="1564"/>
      <c r="AM991" s="1563"/>
      <c r="AN991" s="1563"/>
      <c r="AO991" s="1555"/>
      <c r="AP991" s="1378"/>
      <c r="AQ991" s="1565"/>
      <c r="AR991" s="1566"/>
    </row>
    <row r="992" spans="1:44" s="1350" customFormat="1">
      <c r="A992" s="1553"/>
      <c r="B992" s="1554"/>
      <c r="C992" s="273" t="s">
        <v>950</v>
      </c>
      <c r="D992" s="1559"/>
      <c r="E992" s="1386"/>
      <c r="F992" s="1567"/>
      <c r="G992" s="1386"/>
      <c r="H992" s="1567"/>
      <c r="I992" s="1386"/>
      <c r="J992" s="1556"/>
      <c r="K992" s="1557"/>
      <c r="L992" s="1557"/>
      <c r="M992" s="1557"/>
      <c r="N992" s="1557"/>
      <c r="O992" s="1556"/>
      <c r="P992" s="1556"/>
      <c r="Q992" s="1567"/>
      <c r="R992" s="1386"/>
      <c r="S992" s="1559"/>
      <c r="T992" s="1556"/>
      <c r="U992" s="1567"/>
      <c r="V992" s="1567"/>
      <c r="W992" s="1386"/>
      <c r="X992" s="1567"/>
      <c r="Y992" s="1386"/>
      <c r="Z992" s="1567"/>
      <c r="AA992" s="1386"/>
      <c r="AB992" s="1556"/>
      <c r="AC992" s="1560"/>
      <c r="AD992" s="1561"/>
      <c r="AE992" s="1556"/>
      <c r="AF992" s="1556"/>
      <c r="AG992" s="1556"/>
      <c r="AH992" s="1562"/>
      <c r="AI992" s="1568"/>
      <c r="AJ992" s="1568"/>
      <c r="AK992" s="1568"/>
      <c r="AL992" s="1564"/>
      <c r="AM992" s="1568"/>
      <c r="AN992" s="1568"/>
      <c r="AO992" s="1555"/>
      <c r="AP992" s="1378"/>
      <c r="AQ992" s="1565"/>
      <c r="AR992" s="1569"/>
    </row>
    <row r="993" spans="1:44" s="1350" customFormat="1">
      <c r="A993" s="1553"/>
      <c r="B993" s="1554"/>
      <c r="C993" s="274" t="s">
        <v>951</v>
      </c>
      <c r="E993" s="1375"/>
      <c r="F993" s="1555"/>
      <c r="G993" s="1375"/>
      <c r="H993" s="1555"/>
      <c r="I993" s="1375"/>
      <c r="J993" s="1556"/>
      <c r="K993" s="1557"/>
      <c r="L993" s="1557"/>
      <c r="M993" s="1557"/>
      <c r="N993" s="1557"/>
      <c r="O993" s="1558"/>
      <c r="P993" s="1558"/>
      <c r="Q993" s="1555"/>
      <c r="R993" s="1375"/>
      <c r="S993" s="1559"/>
      <c r="T993" s="1558"/>
      <c r="U993" s="1555"/>
      <c r="V993" s="1555"/>
      <c r="W993" s="1375"/>
      <c r="X993" s="1555"/>
      <c r="Y993" s="1375"/>
      <c r="Z993" s="1555"/>
      <c r="AA993" s="1375"/>
      <c r="AB993" s="1556"/>
      <c r="AC993" s="1560"/>
      <c r="AD993" s="1561"/>
      <c r="AE993" s="1558"/>
      <c r="AF993" s="1558"/>
      <c r="AG993" s="1558"/>
      <c r="AH993" s="1562"/>
      <c r="AI993" s="1563"/>
      <c r="AJ993" s="1563"/>
      <c r="AK993" s="1563"/>
      <c r="AL993" s="1564"/>
      <c r="AM993" s="1563"/>
      <c r="AN993" s="1563"/>
      <c r="AO993" s="1555"/>
      <c r="AP993" s="1378"/>
      <c r="AQ993" s="1565"/>
      <c r="AR993" s="1566"/>
    </row>
    <row r="994" spans="1:44" s="1350" customFormat="1">
      <c r="A994" s="1553"/>
      <c r="B994" s="1554"/>
      <c r="C994" s="274" t="s">
        <v>952</v>
      </c>
      <c r="E994" s="1375"/>
      <c r="F994" s="1555"/>
      <c r="G994" s="1375"/>
      <c r="H994" s="1555"/>
      <c r="I994" s="1375"/>
      <c r="J994" s="1556"/>
      <c r="K994" s="1557"/>
      <c r="L994" s="1557"/>
      <c r="M994" s="1557"/>
      <c r="N994" s="1557"/>
      <c r="O994" s="1558"/>
      <c r="P994" s="1558"/>
      <c r="Q994" s="1555"/>
      <c r="R994" s="1375"/>
      <c r="S994" s="1559"/>
      <c r="T994" s="1558"/>
      <c r="U994" s="1555"/>
      <c r="V994" s="1555"/>
      <c r="W994" s="1375"/>
      <c r="X994" s="1555"/>
      <c r="Y994" s="1375"/>
      <c r="Z994" s="1555"/>
      <c r="AA994" s="1375"/>
      <c r="AB994" s="1556"/>
      <c r="AC994" s="1560"/>
      <c r="AD994" s="1561"/>
      <c r="AE994" s="1558"/>
      <c r="AF994" s="1558"/>
      <c r="AG994" s="1558"/>
      <c r="AH994" s="1562"/>
      <c r="AI994" s="1563"/>
      <c r="AJ994" s="1563"/>
      <c r="AK994" s="1563"/>
      <c r="AL994" s="1564"/>
      <c r="AM994" s="1563"/>
      <c r="AN994" s="1563"/>
      <c r="AO994" s="1555"/>
      <c r="AP994" s="1378"/>
      <c r="AQ994" s="1565"/>
      <c r="AR994" s="1566"/>
    </row>
    <row r="995" spans="1:44" s="1350" customFormat="1" ht="18" customHeight="1">
      <c r="A995" s="1553"/>
      <c r="B995" s="1554"/>
      <c r="C995" s="274" t="s">
        <v>953</v>
      </c>
      <c r="E995" s="1375"/>
      <c r="F995" s="1555"/>
      <c r="G995" s="1375"/>
      <c r="H995" s="1555"/>
      <c r="I995" s="1375"/>
      <c r="J995" s="1556"/>
      <c r="K995" s="1557"/>
      <c r="L995" s="1557"/>
      <c r="M995" s="1557"/>
      <c r="N995" s="1557"/>
      <c r="O995" s="1558"/>
      <c r="P995" s="1558"/>
      <c r="Q995" s="1555"/>
      <c r="R995" s="1375"/>
      <c r="S995" s="1559"/>
      <c r="T995" s="1558"/>
      <c r="U995" s="1555"/>
      <c r="V995" s="1555"/>
      <c r="W995" s="1375"/>
      <c r="X995" s="1555"/>
      <c r="Y995" s="1375"/>
      <c r="Z995" s="1555"/>
      <c r="AA995" s="1375"/>
      <c r="AB995" s="1556"/>
      <c r="AC995" s="1560"/>
      <c r="AD995" s="1561"/>
      <c r="AE995" s="1558"/>
      <c r="AF995" s="1558"/>
      <c r="AG995" s="1558"/>
      <c r="AH995" s="1562"/>
      <c r="AI995" s="1563"/>
      <c r="AJ995" s="1563"/>
      <c r="AK995" s="1563"/>
      <c r="AL995" s="1564"/>
      <c r="AM995" s="1563"/>
      <c r="AN995" s="1563"/>
      <c r="AO995" s="1555"/>
      <c r="AP995" s="1378"/>
      <c r="AQ995" s="1565"/>
      <c r="AR995" s="1566"/>
    </row>
    <row r="996" spans="1:44" s="1350" customFormat="1" ht="15" customHeight="1">
      <c r="A996" s="1553"/>
      <c r="B996" s="1554"/>
      <c r="C996" s="272" t="s">
        <v>420</v>
      </c>
      <c r="E996" s="1375"/>
      <c r="F996" s="1555"/>
      <c r="G996" s="1375"/>
      <c r="H996" s="1555"/>
      <c r="I996" s="1375"/>
      <c r="J996" s="1556"/>
      <c r="K996" s="1557"/>
      <c r="L996" s="1557"/>
      <c r="M996" s="1557"/>
      <c r="N996" s="1557"/>
      <c r="O996" s="1558"/>
      <c r="P996" s="1558"/>
      <c r="Q996" s="1555"/>
      <c r="R996" s="1375"/>
      <c r="S996" s="1559"/>
      <c r="T996" s="1558"/>
      <c r="U996" s="1555"/>
      <c r="V996" s="1555"/>
      <c r="W996" s="1375"/>
      <c r="X996" s="1555"/>
      <c r="Y996" s="1375"/>
      <c r="Z996" s="1555"/>
      <c r="AA996" s="1375"/>
      <c r="AB996" s="1556"/>
      <c r="AC996" s="1560"/>
      <c r="AD996" s="1561"/>
      <c r="AE996" s="1558"/>
      <c r="AF996" s="1558"/>
      <c r="AG996" s="1558"/>
      <c r="AH996" s="1562"/>
      <c r="AI996" s="1563"/>
      <c r="AJ996" s="1563"/>
      <c r="AK996" s="1563"/>
      <c r="AL996" s="1564"/>
      <c r="AM996" s="1563"/>
      <c r="AN996" s="1563"/>
      <c r="AO996" s="1555"/>
      <c r="AP996" s="1378"/>
      <c r="AQ996" s="1565"/>
      <c r="AR996" s="1566"/>
    </row>
    <row r="997" spans="1:44" s="1350" customFormat="1">
      <c r="A997" s="1553"/>
      <c r="B997" s="1554"/>
      <c r="C997" s="272" t="s">
        <v>421</v>
      </c>
      <c r="D997" s="1384"/>
      <c r="E997" s="1386"/>
      <c r="F997" s="1395"/>
      <c r="G997" s="1386"/>
      <c r="H997" s="1395"/>
      <c r="I997" s="1386"/>
      <c r="J997" s="1556"/>
      <c r="K997" s="1557"/>
      <c r="L997" s="1557"/>
      <c r="M997" s="1557"/>
      <c r="N997" s="1557"/>
      <c r="O997" s="1556"/>
      <c r="P997" s="1556"/>
      <c r="Q997" s="1395"/>
      <c r="R997" s="1386"/>
      <c r="S997" s="1559"/>
      <c r="T997" s="1556"/>
      <c r="U997" s="1567"/>
      <c r="V997" s="1395"/>
      <c r="W997" s="1386"/>
      <c r="X997" s="1395"/>
      <c r="Y997" s="1386"/>
      <c r="Z997" s="1395"/>
      <c r="AA997" s="1386"/>
      <c r="AB997" s="1556"/>
      <c r="AC997" s="1560"/>
      <c r="AD997" s="1561"/>
      <c r="AE997" s="1556"/>
      <c r="AF997" s="1556"/>
      <c r="AG997" s="1556"/>
      <c r="AH997" s="1562"/>
      <c r="AI997" s="1385"/>
      <c r="AJ997" s="1385"/>
      <c r="AK997" s="1385"/>
      <c r="AL997" s="1564"/>
      <c r="AM997" s="1385"/>
      <c r="AN997" s="1385"/>
      <c r="AO997" s="1555"/>
      <c r="AP997" s="1378"/>
      <c r="AQ997" s="1565"/>
      <c r="AR997" s="1569"/>
    </row>
    <row r="998" spans="1:44" s="1350" customFormat="1">
      <c r="A998" s="1553"/>
      <c r="B998" s="1554"/>
      <c r="C998" s="273" t="s">
        <v>954</v>
      </c>
      <c r="E998" s="1375"/>
      <c r="F998" s="1555"/>
      <c r="G998" s="1375"/>
      <c r="H998" s="1555"/>
      <c r="I998" s="1375"/>
      <c r="J998" s="1556"/>
      <c r="K998" s="1557"/>
      <c r="L998" s="1557"/>
      <c r="M998" s="1557"/>
      <c r="N998" s="1557"/>
      <c r="O998" s="1558"/>
      <c r="P998" s="1558"/>
      <c r="Q998" s="1555"/>
      <c r="R998" s="1375"/>
      <c r="S998" s="1559"/>
      <c r="T998" s="1558"/>
      <c r="U998" s="1555"/>
      <c r="V998" s="1555"/>
      <c r="W998" s="1375"/>
      <c r="X998" s="1555"/>
      <c r="Y998" s="1375"/>
      <c r="Z998" s="1555"/>
      <c r="AA998" s="1375"/>
      <c r="AB998" s="1556"/>
      <c r="AC998" s="1560"/>
      <c r="AD998" s="1561"/>
      <c r="AE998" s="1558"/>
      <c r="AF998" s="1558"/>
      <c r="AG998" s="1558"/>
      <c r="AH998" s="1562"/>
      <c r="AI998" s="1563"/>
      <c r="AJ998" s="1563"/>
      <c r="AK998" s="1563"/>
      <c r="AL998" s="1564"/>
      <c r="AM998" s="1563"/>
      <c r="AN998" s="1563"/>
      <c r="AO998" s="1555"/>
      <c r="AP998" s="1378"/>
      <c r="AQ998" s="1565"/>
      <c r="AR998" s="1566"/>
    </row>
    <row r="999" spans="1:44" s="1350" customFormat="1">
      <c r="A999" s="1553"/>
      <c r="B999" s="1554"/>
      <c r="C999" s="273" t="s">
        <v>955</v>
      </c>
      <c r="E999" s="1375"/>
      <c r="F999" s="1555"/>
      <c r="G999" s="1375"/>
      <c r="H999" s="1555"/>
      <c r="I999" s="1375"/>
      <c r="J999" s="1556"/>
      <c r="K999" s="1557"/>
      <c r="L999" s="1557"/>
      <c r="M999" s="1557"/>
      <c r="N999" s="1557"/>
      <c r="O999" s="1558"/>
      <c r="P999" s="1558"/>
      <c r="Q999" s="1555"/>
      <c r="R999" s="1375"/>
      <c r="S999" s="1559"/>
      <c r="T999" s="1558"/>
      <c r="U999" s="1555"/>
      <c r="V999" s="1555"/>
      <c r="W999" s="1375"/>
      <c r="X999" s="1555"/>
      <c r="Y999" s="1375"/>
      <c r="Z999" s="1555"/>
      <c r="AA999" s="1375"/>
      <c r="AB999" s="1556"/>
      <c r="AC999" s="1560"/>
      <c r="AD999" s="1561"/>
      <c r="AE999" s="1558"/>
      <c r="AF999" s="1558"/>
      <c r="AG999" s="1558"/>
      <c r="AH999" s="1562"/>
      <c r="AI999" s="1563"/>
      <c r="AJ999" s="1563"/>
      <c r="AK999" s="1563"/>
      <c r="AL999" s="1564"/>
      <c r="AM999" s="1563"/>
      <c r="AN999" s="1563"/>
      <c r="AO999" s="1555"/>
      <c r="AP999" s="1378"/>
      <c r="AQ999" s="1565"/>
      <c r="AR999" s="1566"/>
    </row>
    <row r="1000" spans="1:44" s="1350" customFormat="1">
      <c r="A1000" s="1553"/>
      <c r="B1000" s="1554"/>
      <c r="C1000" s="271" t="s">
        <v>104</v>
      </c>
      <c r="E1000" s="1375"/>
      <c r="F1000" s="1555"/>
      <c r="G1000" s="1375"/>
      <c r="H1000" s="1555"/>
      <c r="I1000" s="1375"/>
      <c r="J1000" s="1556"/>
      <c r="K1000" s="1557"/>
      <c r="L1000" s="1557"/>
      <c r="M1000" s="1557"/>
      <c r="N1000" s="1557"/>
      <c r="O1000" s="1558"/>
      <c r="P1000" s="1558"/>
      <c r="Q1000" s="1555"/>
      <c r="R1000" s="1375"/>
      <c r="S1000" s="1559"/>
      <c r="T1000" s="1558"/>
      <c r="U1000" s="1555"/>
      <c r="V1000" s="1555"/>
      <c r="W1000" s="1375"/>
      <c r="X1000" s="1555"/>
      <c r="Y1000" s="1375"/>
      <c r="Z1000" s="1555"/>
      <c r="AA1000" s="1375"/>
      <c r="AB1000" s="1556"/>
      <c r="AC1000" s="1560"/>
      <c r="AD1000" s="1561"/>
      <c r="AE1000" s="1558"/>
      <c r="AF1000" s="1558"/>
      <c r="AG1000" s="1558"/>
      <c r="AH1000" s="1562"/>
      <c r="AI1000" s="1563"/>
      <c r="AJ1000" s="1563"/>
      <c r="AK1000" s="1563"/>
      <c r="AL1000" s="1564"/>
      <c r="AM1000" s="1563"/>
      <c r="AN1000" s="1563"/>
      <c r="AO1000" s="1555"/>
      <c r="AP1000" s="1378"/>
      <c r="AQ1000" s="1565"/>
      <c r="AR1000" s="1566"/>
    </row>
    <row r="1001" spans="1:44" s="1350" customFormat="1">
      <c r="A1001" s="1553"/>
      <c r="B1001" s="1554"/>
      <c r="C1001" s="271" t="s">
        <v>322</v>
      </c>
      <c r="D1001" s="1571"/>
      <c r="E1001" s="1572"/>
      <c r="F1001" s="1573"/>
      <c r="G1001" s="1572"/>
      <c r="H1001" s="1573"/>
      <c r="I1001" s="1572"/>
      <c r="J1001" s="1556"/>
      <c r="K1001" s="1574"/>
      <c r="L1001" s="1574"/>
      <c r="M1001" s="1574"/>
      <c r="N1001" s="1574"/>
      <c r="O1001" s="1574"/>
      <c r="P1001" s="1574"/>
      <c r="Q1001" s="1573"/>
      <c r="R1001" s="1572"/>
      <c r="S1001" s="1559"/>
      <c r="T1001" s="1574"/>
      <c r="U1001" s="1573"/>
      <c r="V1001" s="1573"/>
      <c r="W1001" s="1572"/>
      <c r="X1001" s="1573"/>
      <c r="Y1001" s="1572"/>
      <c r="Z1001" s="1573"/>
      <c r="AA1001" s="1572"/>
      <c r="AB1001" s="1556"/>
      <c r="AC1001" s="1571"/>
      <c r="AD1001" s="1575"/>
      <c r="AE1001" s="1574"/>
      <c r="AF1001" s="1574"/>
      <c r="AG1001" s="1574"/>
      <c r="AH1001" s="1562"/>
      <c r="AI1001" s="1576"/>
      <c r="AJ1001" s="1576"/>
      <c r="AK1001" s="1576"/>
      <c r="AL1001" s="1564"/>
      <c r="AM1001" s="1576"/>
      <c r="AN1001" s="1576"/>
      <c r="AO1001" s="1573"/>
      <c r="AP1001" s="1577"/>
      <c r="AQ1001" s="1578"/>
      <c r="AR1001" s="1579"/>
    </row>
    <row r="1002" spans="1:44" s="1350" customFormat="1">
      <c r="A1002" s="1553"/>
      <c r="B1002" s="1554"/>
      <c r="C1002" s="271" t="s">
        <v>424</v>
      </c>
      <c r="D1002" s="1560"/>
      <c r="E1002" s="40"/>
      <c r="F1002" s="1580"/>
      <c r="G1002" s="40"/>
      <c r="H1002" s="1580"/>
      <c r="I1002" s="40"/>
      <c r="J1002" s="1556"/>
      <c r="K1002" s="1557"/>
      <c r="L1002" s="1557"/>
      <c r="M1002" s="1557"/>
      <c r="N1002" s="1557"/>
      <c r="O1002" s="1557"/>
      <c r="P1002" s="1557"/>
      <c r="Q1002" s="1580"/>
      <c r="R1002" s="40"/>
      <c r="S1002" s="1559"/>
      <c r="T1002" s="1557"/>
      <c r="U1002" s="1580"/>
      <c r="V1002" s="1580"/>
      <c r="W1002" s="40"/>
      <c r="X1002" s="1580"/>
      <c r="Y1002" s="40"/>
      <c r="Z1002" s="1580"/>
      <c r="AA1002" s="40"/>
      <c r="AB1002" s="1556"/>
      <c r="AC1002" s="1560"/>
      <c r="AD1002" s="1561"/>
      <c r="AE1002" s="1557"/>
      <c r="AF1002" s="1557"/>
      <c r="AG1002" s="1557"/>
      <c r="AH1002" s="1562"/>
      <c r="AI1002" s="1581"/>
      <c r="AJ1002" s="1581"/>
      <c r="AK1002" s="1581"/>
      <c r="AL1002" s="1564"/>
      <c r="AM1002" s="1581"/>
      <c r="AN1002" s="1581"/>
      <c r="AO1002" s="1555"/>
      <c r="AP1002" s="1378"/>
      <c r="AQ1002" s="1565"/>
      <c r="AR1002" s="1566"/>
    </row>
    <row r="1003" spans="1:44" s="1350" customFormat="1">
      <c r="A1003" s="1553"/>
      <c r="B1003" s="1554"/>
      <c r="C1003" s="275" t="s">
        <v>425</v>
      </c>
      <c r="D1003" s="1559"/>
      <c r="E1003" s="1386"/>
      <c r="F1003" s="1567"/>
      <c r="G1003" s="1386"/>
      <c r="H1003" s="1567"/>
      <c r="I1003" s="1386"/>
      <c r="J1003" s="1556"/>
      <c r="K1003" s="1557"/>
      <c r="L1003" s="1557"/>
      <c r="M1003" s="1557"/>
      <c r="N1003" s="1557"/>
      <c r="O1003" s="1556"/>
      <c r="P1003" s="1556"/>
      <c r="Q1003" s="1567"/>
      <c r="R1003" s="1386"/>
      <c r="S1003" s="1559"/>
      <c r="T1003" s="1556"/>
      <c r="U1003" s="1567"/>
      <c r="V1003" s="1567"/>
      <c r="W1003" s="1386"/>
      <c r="X1003" s="1567"/>
      <c r="Y1003" s="1386"/>
      <c r="Z1003" s="1567"/>
      <c r="AA1003" s="1386"/>
      <c r="AB1003" s="1556"/>
      <c r="AC1003" s="1560"/>
      <c r="AD1003" s="1561"/>
      <c r="AE1003" s="1556"/>
      <c r="AF1003" s="1556"/>
      <c r="AG1003" s="1556"/>
      <c r="AH1003" s="1562"/>
      <c r="AI1003" s="1568"/>
      <c r="AJ1003" s="1568"/>
      <c r="AK1003" s="1568"/>
      <c r="AL1003" s="1564"/>
      <c r="AM1003" s="1568"/>
      <c r="AN1003" s="1568"/>
      <c r="AO1003" s="1582"/>
      <c r="AP1003" s="1583"/>
      <c r="AQ1003" s="1584"/>
      <c r="AR1003" s="1569"/>
    </row>
    <row r="1004" spans="1:44" s="1350" customFormat="1" ht="13.5" thickBot="1">
      <c r="A1004" s="1553"/>
      <c r="B1004" s="1585"/>
      <c r="C1004" s="276" t="s">
        <v>782</v>
      </c>
      <c r="D1004" s="1586"/>
      <c r="E1004" s="1587"/>
      <c r="F1004" s="1588"/>
      <c r="G1004" s="1587"/>
      <c r="H1004" s="1588"/>
      <c r="I1004" s="1587"/>
      <c r="J1004" s="1589"/>
      <c r="K1004" s="1590"/>
      <c r="L1004" s="1590"/>
      <c r="M1004" s="1590"/>
      <c r="N1004" s="1590"/>
      <c r="O1004" s="1590"/>
      <c r="P1004" s="1591"/>
      <c r="Q1004" s="1588"/>
      <c r="R1004" s="1587"/>
      <c r="S1004" s="1592"/>
      <c r="T1004" s="1593"/>
      <c r="U1004" s="1594"/>
      <c r="V1004" s="1591"/>
      <c r="W1004" s="1587"/>
      <c r="X1004" s="1588"/>
      <c r="Y1004" s="1587"/>
      <c r="Z1004" s="1588"/>
      <c r="AA1004" s="1587"/>
      <c r="AB1004" s="1589"/>
      <c r="AC1004" s="1595"/>
      <c r="AD1004" s="1587"/>
      <c r="AE1004" s="1590"/>
      <c r="AF1004" s="1593"/>
      <c r="AG1004" s="1593"/>
      <c r="AH1004" s="1596"/>
      <c r="AI1004" s="1597"/>
      <c r="AJ1004" s="1598"/>
      <c r="AK1004" s="1599"/>
      <c r="AL1004" s="1600"/>
      <c r="AM1004" s="1586"/>
      <c r="AN1004" s="1601"/>
      <c r="AO1004" s="1602"/>
      <c r="AP1004" s="1603"/>
      <c r="AQ1004" s="1595"/>
      <c r="AR1004" s="1604"/>
    </row>
    <row r="1005" spans="1:44" s="1350" customFormat="1">
      <c r="A1005" s="1553"/>
      <c r="B1005" s="1605"/>
      <c r="C1005" s="319" t="s">
        <v>414</v>
      </c>
      <c r="D1005" s="1540"/>
      <c r="E1005" s="1369"/>
      <c r="F1005" s="1541"/>
      <c r="G1005" s="1369"/>
      <c r="H1005" s="1541"/>
      <c r="I1005" s="1369"/>
      <c r="J1005" s="1542"/>
      <c r="K1005" s="1543"/>
      <c r="L1005" s="1543"/>
      <c r="M1005" s="1543"/>
      <c r="N1005" s="1543"/>
      <c r="O1005" s="1544"/>
      <c r="P1005" s="1544"/>
      <c r="Q1005" s="1541"/>
      <c r="R1005" s="1369"/>
      <c r="S1005" s="1545"/>
      <c r="T1005" s="1544"/>
      <c r="U1005" s="1541"/>
      <c r="V1005" s="1541"/>
      <c r="W1005" s="1369"/>
      <c r="X1005" s="1541"/>
      <c r="Y1005" s="1369"/>
      <c r="Z1005" s="1541"/>
      <c r="AA1005" s="1369"/>
      <c r="AB1005" s="1542"/>
      <c r="AC1005" s="1546"/>
      <c r="AD1005" s="1547"/>
      <c r="AE1005" s="1544"/>
      <c r="AF1005" s="1544"/>
      <c r="AG1005" s="1544"/>
      <c r="AH1005" s="1548"/>
      <c r="AI1005" s="1549"/>
      <c r="AJ1005" s="1549"/>
      <c r="AK1005" s="1549"/>
      <c r="AL1005" s="1550"/>
      <c r="AM1005" s="1549"/>
      <c r="AN1005" s="1549"/>
      <c r="AO1005" s="1541"/>
      <c r="AP1005" s="1372"/>
      <c r="AQ1005" s="1551"/>
      <c r="AR1005" s="1552"/>
    </row>
    <row r="1006" spans="1:44" s="1350" customFormat="1">
      <c r="A1006" s="1553"/>
      <c r="B1006" s="1554"/>
      <c r="C1006" s="270" t="s">
        <v>11</v>
      </c>
      <c r="E1006" s="1375"/>
      <c r="F1006" s="1555"/>
      <c r="G1006" s="1375"/>
      <c r="H1006" s="1555"/>
      <c r="I1006" s="1375"/>
      <c r="J1006" s="1556"/>
      <c r="K1006" s="1557"/>
      <c r="L1006" s="1557"/>
      <c r="M1006" s="1557"/>
      <c r="N1006" s="1557"/>
      <c r="O1006" s="1558"/>
      <c r="P1006" s="1558"/>
      <c r="Q1006" s="1555"/>
      <c r="R1006" s="1375"/>
      <c r="S1006" s="1559"/>
      <c r="T1006" s="1558"/>
      <c r="U1006" s="1555"/>
      <c r="V1006" s="1555"/>
      <c r="W1006" s="1375"/>
      <c r="X1006" s="1555"/>
      <c r="Y1006" s="1375"/>
      <c r="Z1006" s="1555"/>
      <c r="AA1006" s="1375"/>
      <c r="AB1006" s="1556"/>
      <c r="AC1006" s="1560"/>
      <c r="AD1006" s="1561"/>
      <c r="AE1006" s="1558"/>
      <c r="AF1006" s="1558"/>
      <c r="AG1006" s="1558"/>
      <c r="AH1006" s="1562"/>
      <c r="AI1006" s="1563"/>
      <c r="AJ1006" s="1563"/>
      <c r="AK1006" s="1563"/>
      <c r="AL1006" s="1564"/>
      <c r="AM1006" s="1563"/>
      <c r="AN1006" s="1563"/>
      <c r="AO1006" s="1555"/>
      <c r="AP1006" s="1378"/>
      <c r="AQ1006" s="1565"/>
      <c r="AR1006" s="1566"/>
    </row>
    <row r="1007" spans="1:44" s="1350" customFormat="1">
      <c r="A1007" s="1553"/>
      <c r="B1007" s="1554"/>
      <c r="C1007" s="271" t="s">
        <v>4</v>
      </c>
      <c r="D1007" s="1559"/>
      <c r="E1007" s="1386"/>
      <c r="F1007" s="1567"/>
      <c r="G1007" s="1386"/>
      <c r="H1007" s="1567"/>
      <c r="I1007" s="1386"/>
      <c r="J1007" s="1556"/>
      <c r="K1007" s="1557"/>
      <c r="L1007" s="1557"/>
      <c r="M1007" s="1557"/>
      <c r="N1007" s="1557"/>
      <c r="O1007" s="1556"/>
      <c r="P1007" s="1556"/>
      <c r="Q1007" s="1567"/>
      <c r="R1007" s="1386"/>
      <c r="S1007" s="1559"/>
      <c r="T1007" s="1556"/>
      <c r="U1007" s="1567"/>
      <c r="V1007" s="1567"/>
      <c r="W1007" s="1386"/>
      <c r="X1007" s="1567"/>
      <c r="Y1007" s="1386"/>
      <c r="Z1007" s="1567"/>
      <c r="AA1007" s="1386"/>
      <c r="AB1007" s="1556"/>
      <c r="AC1007" s="1560"/>
      <c r="AD1007" s="1561"/>
      <c r="AE1007" s="1556"/>
      <c r="AF1007" s="1556"/>
      <c r="AG1007" s="1556"/>
      <c r="AH1007" s="1562"/>
      <c r="AI1007" s="1568"/>
      <c r="AJ1007" s="1568"/>
      <c r="AK1007" s="1568"/>
      <c r="AL1007" s="1564"/>
      <c r="AM1007" s="1568"/>
      <c r="AN1007" s="1568"/>
      <c r="AO1007" s="1555"/>
      <c r="AP1007" s="1378"/>
      <c r="AQ1007" s="1565"/>
      <c r="AR1007" s="1569"/>
    </row>
    <row r="1008" spans="1:44" s="1350" customFormat="1">
      <c r="A1008" s="1553"/>
      <c r="B1008" s="1554"/>
      <c r="C1008" s="272" t="s">
        <v>943</v>
      </c>
      <c r="E1008" s="1375"/>
      <c r="F1008" s="1555"/>
      <c r="G1008" s="1375"/>
      <c r="H1008" s="1555"/>
      <c r="I1008" s="1375"/>
      <c r="J1008" s="1556"/>
      <c r="K1008" s="1557"/>
      <c r="L1008" s="1557"/>
      <c r="M1008" s="1557"/>
      <c r="N1008" s="1557"/>
      <c r="O1008" s="1558"/>
      <c r="P1008" s="1558"/>
      <c r="Q1008" s="1555"/>
      <c r="R1008" s="1375"/>
      <c r="S1008" s="1559"/>
      <c r="T1008" s="1558"/>
      <c r="U1008" s="1555"/>
      <c r="V1008" s="1555"/>
      <c r="W1008" s="1375"/>
      <c r="X1008" s="1555"/>
      <c r="Y1008" s="1375"/>
      <c r="Z1008" s="1555"/>
      <c r="AA1008" s="1375"/>
      <c r="AB1008" s="1556"/>
      <c r="AC1008" s="1560"/>
      <c r="AD1008" s="1561"/>
      <c r="AE1008" s="1558"/>
      <c r="AF1008" s="1558"/>
      <c r="AG1008" s="1558"/>
      <c r="AH1008" s="1562"/>
      <c r="AI1008" s="1563"/>
      <c r="AJ1008" s="1563"/>
      <c r="AK1008" s="1563"/>
      <c r="AL1008" s="1564"/>
      <c r="AM1008" s="1563"/>
      <c r="AN1008" s="1563"/>
      <c r="AO1008" s="1555"/>
      <c r="AP1008" s="1378"/>
      <c r="AQ1008" s="1565"/>
      <c r="AR1008" s="1566"/>
    </row>
    <row r="1009" spans="1:44" s="1350" customFormat="1">
      <c r="A1009" s="1553"/>
      <c r="B1009" s="1554"/>
      <c r="C1009" s="273" t="s">
        <v>944</v>
      </c>
      <c r="E1009" s="1375"/>
      <c r="F1009" s="1555"/>
      <c r="G1009" s="1375"/>
      <c r="H1009" s="1555"/>
      <c r="I1009" s="1375"/>
      <c r="J1009" s="1556"/>
      <c r="K1009" s="1557"/>
      <c r="L1009" s="1557"/>
      <c r="M1009" s="1557"/>
      <c r="N1009" s="1557"/>
      <c r="O1009" s="1558"/>
      <c r="P1009" s="1558"/>
      <c r="Q1009" s="1555"/>
      <c r="R1009" s="1375"/>
      <c r="S1009" s="1559"/>
      <c r="T1009" s="1558"/>
      <c r="U1009" s="1555"/>
      <c r="V1009" s="1555"/>
      <c r="W1009" s="1375"/>
      <c r="X1009" s="1555"/>
      <c r="Y1009" s="1375"/>
      <c r="Z1009" s="1555"/>
      <c r="AA1009" s="1375"/>
      <c r="AB1009" s="1556"/>
      <c r="AC1009" s="1560"/>
      <c r="AD1009" s="1561"/>
      <c r="AE1009" s="1558"/>
      <c r="AF1009" s="1558"/>
      <c r="AG1009" s="1558"/>
      <c r="AH1009" s="1562"/>
      <c r="AI1009" s="1563"/>
      <c r="AJ1009" s="1563"/>
      <c r="AK1009" s="1563"/>
      <c r="AL1009" s="1564"/>
      <c r="AM1009" s="1563"/>
      <c r="AN1009" s="1563"/>
      <c r="AO1009" s="1555"/>
      <c r="AP1009" s="1378"/>
      <c r="AQ1009" s="1565"/>
      <c r="AR1009" s="1566"/>
    </row>
    <row r="1010" spans="1:44" s="1350" customFormat="1">
      <c r="A1010" s="1553"/>
      <c r="B1010" s="1554"/>
      <c r="C1010" s="272" t="s">
        <v>945</v>
      </c>
      <c r="E1010" s="1375"/>
      <c r="F1010" s="1555"/>
      <c r="G1010" s="1375"/>
      <c r="H1010" s="1555"/>
      <c r="I1010" s="1375"/>
      <c r="J1010" s="1556"/>
      <c r="K1010" s="1557"/>
      <c r="L1010" s="1557"/>
      <c r="M1010" s="1557"/>
      <c r="N1010" s="1557"/>
      <c r="O1010" s="1558"/>
      <c r="P1010" s="1558"/>
      <c r="Q1010" s="1555"/>
      <c r="R1010" s="1375"/>
      <c r="S1010" s="1559"/>
      <c r="T1010" s="1558"/>
      <c r="U1010" s="1555"/>
      <c r="V1010" s="1555"/>
      <c r="W1010" s="1375"/>
      <c r="X1010" s="1555"/>
      <c r="Y1010" s="1375"/>
      <c r="Z1010" s="1555"/>
      <c r="AA1010" s="1375"/>
      <c r="AB1010" s="1556"/>
      <c r="AC1010" s="1560"/>
      <c r="AD1010" s="1561"/>
      <c r="AE1010" s="1558"/>
      <c r="AF1010" s="1558"/>
      <c r="AG1010" s="1558"/>
      <c r="AH1010" s="1562"/>
      <c r="AI1010" s="1563"/>
      <c r="AJ1010" s="1563"/>
      <c r="AK1010" s="1563"/>
      <c r="AL1010" s="1564"/>
      <c r="AM1010" s="1563"/>
      <c r="AN1010" s="1563"/>
      <c r="AO1010" s="1555"/>
      <c r="AP1010" s="1378"/>
      <c r="AQ1010" s="1565"/>
      <c r="AR1010" s="1566"/>
    </row>
    <row r="1011" spans="1:44" s="1350" customFormat="1">
      <c r="A1011" s="1553"/>
      <c r="B1011" s="1554"/>
      <c r="C1011" s="273" t="s">
        <v>946</v>
      </c>
      <c r="E1011" s="1375"/>
      <c r="F1011" s="1555"/>
      <c r="G1011" s="1375"/>
      <c r="H1011" s="1555"/>
      <c r="I1011" s="1375"/>
      <c r="J1011" s="1556"/>
      <c r="K1011" s="1557"/>
      <c r="L1011" s="1557"/>
      <c r="M1011" s="1557"/>
      <c r="N1011" s="1557"/>
      <c r="O1011" s="1558"/>
      <c r="P1011" s="1558"/>
      <c r="Q1011" s="1555"/>
      <c r="R1011" s="1375"/>
      <c r="S1011" s="1559"/>
      <c r="T1011" s="1558"/>
      <c r="U1011" s="1555"/>
      <c r="V1011" s="1555"/>
      <c r="W1011" s="1375"/>
      <c r="X1011" s="1555"/>
      <c r="Y1011" s="1375"/>
      <c r="Z1011" s="1555"/>
      <c r="AA1011" s="1375"/>
      <c r="AB1011" s="1556"/>
      <c r="AC1011" s="1560"/>
      <c r="AD1011" s="1561"/>
      <c r="AE1011" s="1558"/>
      <c r="AF1011" s="1558"/>
      <c r="AG1011" s="1558"/>
      <c r="AH1011" s="1562"/>
      <c r="AI1011" s="1563"/>
      <c r="AJ1011" s="1563"/>
      <c r="AK1011" s="1563"/>
      <c r="AL1011" s="1564"/>
      <c r="AM1011" s="1563"/>
      <c r="AN1011" s="1563"/>
      <c r="AO1011" s="1555"/>
      <c r="AP1011" s="1378"/>
      <c r="AQ1011" s="1565"/>
      <c r="AR1011" s="1566"/>
    </row>
    <row r="1012" spans="1:44" s="1350" customFormat="1">
      <c r="A1012" s="1553"/>
      <c r="B1012" s="1554"/>
      <c r="C1012" s="272" t="s">
        <v>947</v>
      </c>
      <c r="E1012" s="1375"/>
      <c r="F1012" s="1555"/>
      <c r="G1012" s="1375"/>
      <c r="H1012" s="1555"/>
      <c r="I1012" s="1375"/>
      <c r="J1012" s="1556"/>
      <c r="K1012" s="1557"/>
      <c r="L1012" s="1557"/>
      <c r="M1012" s="1557"/>
      <c r="N1012" s="1557"/>
      <c r="O1012" s="1558"/>
      <c r="P1012" s="1558"/>
      <c r="Q1012" s="1555"/>
      <c r="R1012" s="1375"/>
      <c r="S1012" s="1559"/>
      <c r="T1012" s="1558"/>
      <c r="U1012" s="1555"/>
      <c r="V1012" s="1555"/>
      <c r="W1012" s="1375"/>
      <c r="X1012" s="1555"/>
      <c r="Y1012" s="1375"/>
      <c r="Z1012" s="1555"/>
      <c r="AA1012" s="1375"/>
      <c r="AB1012" s="1556"/>
      <c r="AC1012" s="1560"/>
      <c r="AD1012" s="1561"/>
      <c r="AE1012" s="1558"/>
      <c r="AF1012" s="1558"/>
      <c r="AG1012" s="1558"/>
      <c r="AH1012" s="1562"/>
      <c r="AI1012" s="1563"/>
      <c r="AJ1012" s="1563"/>
      <c r="AK1012" s="1563"/>
      <c r="AL1012" s="1564"/>
      <c r="AM1012" s="1563"/>
      <c r="AN1012" s="1563"/>
      <c r="AO1012" s="1555"/>
      <c r="AP1012" s="1378"/>
      <c r="AQ1012" s="1565"/>
      <c r="AR1012" s="1566"/>
    </row>
    <row r="1013" spans="1:44" s="1350" customFormat="1">
      <c r="A1013" s="1553"/>
      <c r="B1013" s="1554"/>
      <c r="C1013" s="273" t="s">
        <v>948</v>
      </c>
      <c r="E1013" s="1375"/>
      <c r="F1013" s="1555"/>
      <c r="G1013" s="1375"/>
      <c r="H1013" s="1555"/>
      <c r="I1013" s="1375"/>
      <c r="J1013" s="1556"/>
      <c r="K1013" s="1557"/>
      <c r="L1013" s="1557"/>
      <c r="M1013" s="1557"/>
      <c r="N1013" s="1557"/>
      <c r="O1013" s="1558"/>
      <c r="P1013" s="1558"/>
      <c r="Q1013" s="1555"/>
      <c r="R1013" s="1375"/>
      <c r="S1013" s="1559"/>
      <c r="T1013" s="1558"/>
      <c r="U1013" s="1555"/>
      <c r="V1013" s="1555"/>
      <c r="W1013" s="1375"/>
      <c r="X1013" s="1555"/>
      <c r="Y1013" s="1375"/>
      <c r="Z1013" s="1555"/>
      <c r="AA1013" s="1375"/>
      <c r="AB1013" s="1556"/>
      <c r="AC1013" s="1560"/>
      <c r="AD1013" s="1561"/>
      <c r="AE1013" s="1558"/>
      <c r="AF1013" s="1558"/>
      <c r="AG1013" s="1558"/>
      <c r="AH1013" s="1562"/>
      <c r="AI1013" s="1563"/>
      <c r="AJ1013" s="1563"/>
      <c r="AK1013" s="1563"/>
      <c r="AL1013" s="1564"/>
      <c r="AM1013" s="1563"/>
      <c r="AN1013" s="1563"/>
      <c r="AO1013" s="1555"/>
      <c r="AP1013" s="1378"/>
      <c r="AQ1013" s="1565"/>
      <c r="AR1013" s="1566"/>
    </row>
    <row r="1014" spans="1:44" s="1350" customFormat="1">
      <c r="A1014" s="1553"/>
      <c r="B1014" s="1554"/>
      <c r="C1014" s="271" t="s">
        <v>10</v>
      </c>
      <c r="D1014" s="1559"/>
      <c r="E1014" s="1386"/>
      <c r="F1014" s="1567"/>
      <c r="G1014" s="1386"/>
      <c r="H1014" s="1567"/>
      <c r="I1014" s="1386"/>
      <c r="J1014" s="1556"/>
      <c r="K1014" s="1557"/>
      <c r="L1014" s="1557"/>
      <c r="M1014" s="1557"/>
      <c r="N1014" s="1557"/>
      <c r="O1014" s="1556"/>
      <c r="P1014" s="1556"/>
      <c r="Q1014" s="1567"/>
      <c r="R1014" s="1386"/>
      <c r="S1014" s="1559"/>
      <c r="T1014" s="1556"/>
      <c r="U1014" s="1567"/>
      <c r="V1014" s="1567"/>
      <c r="W1014" s="1386"/>
      <c r="X1014" s="1567"/>
      <c r="Y1014" s="1386"/>
      <c r="Z1014" s="1567"/>
      <c r="AA1014" s="1386"/>
      <c r="AB1014" s="1556"/>
      <c r="AC1014" s="1560"/>
      <c r="AD1014" s="1561"/>
      <c r="AE1014" s="1556"/>
      <c r="AF1014" s="1556"/>
      <c r="AG1014" s="1556"/>
      <c r="AH1014" s="1562"/>
      <c r="AI1014" s="1568"/>
      <c r="AJ1014" s="1568"/>
      <c r="AK1014" s="1568"/>
      <c r="AL1014" s="1564"/>
      <c r="AM1014" s="1568"/>
      <c r="AN1014" s="1568"/>
      <c r="AO1014" s="1555"/>
      <c r="AP1014" s="1378"/>
      <c r="AQ1014" s="1565"/>
      <c r="AR1014" s="1569"/>
    </row>
    <row r="1015" spans="1:44" s="1350" customFormat="1">
      <c r="A1015" s="1553"/>
      <c r="B1015" s="1554"/>
      <c r="C1015" s="272" t="s">
        <v>417</v>
      </c>
      <c r="D1015" s="1559"/>
      <c r="E1015" s="1386"/>
      <c r="F1015" s="1567"/>
      <c r="G1015" s="1386"/>
      <c r="H1015" s="1567"/>
      <c r="I1015" s="1386"/>
      <c r="J1015" s="1556"/>
      <c r="K1015" s="1557"/>
      <c r="L1015" s="1557"/>
      <c r="M1015" s="1557"/>
      <c r="N1015" s="1557"/>
      <c r="O1015" s="1556"/>
      <c r="P1015" s="1556"/>
      <c r="Q1015" s="1567"/>
      <c r="R1015" s="1386"/>
      <c r="S1015" s="1559"/>
      <c r="T1015" s="1556"/>
      <c r="U1015" s="1567"/>
      <c r="V1015" s="1567"/>
      <c r="W1015" s="1386"/>
      <c r="X1015" s="1567"/>
      <c r="Y1015" s="1386"/>
      <c r="Z1015" s="1567"/>
      <c r="AA1015" s="1386"/>
      <c r="AB1015" s="1556"/>
      <c r="AC1015" s="1560"/>
      <c r="AD1015" s="1561"/>
      <c r="AE1015" s="1556"/>
      <c r="AF1015" s="1556"/>
      <c r="AG1015" s="1556"/>
      <c r="AH1015" s="1562"/>
      <c r="AI1015" s="1568"/>
      <c r="AJ1015" s="1568"/>
      <c r="AK1015" s="1568"/>
      <c r="AL1015" s="1564"/>
      <c r="AM1015" s="1568"/>
      <c r="AN1015" s="1568"/>
      <c r="AO1015" s="1555"/>
      <c r="AP1015" s="1378"/>
      <c r="AQ1015" s="1565"/>
      <c r="AR1015" s="1569"/>
    </row>
    <row r="1016" spans="1:44" s="1350" customFormat="1" ht="15">
      <c r="A1016" s="1553"/>
      <c r="B1016" s="1570" t="s">
        <v>373</v>
      </c>
      <c r="C1016" s="273" t="s">
        <v>949</v>
      </c>
      <c r="E1016" s="1375"/>
      <c r="F1016" s="1555"/>
      <c r="G1016" s="1375"/>
      <c r="H1016" s="1555"/>
      <c r="I1016" s="1375"/>
      <c r="J1016" s="1556"/>
      <c r="K1016" s="1557"/>
      <c r="L1016" s="1557"/>
      <c r="M1016" s="1557"/>
      <c r="N1016" s="1557"/>
      <c r="O1016" s="1558"/>
      <c r="P1016" s="1558"/>
      <c r="Q1016" s="1555"/>
      <c r="R1016" s="1375"/>
      <c r="S1016" s="1559"/>
      <c r="T1016" s="1558"/>
      <c r="U1016" s="1555"/>
      <c r="V1016" s="1555"/>
      <c r="W1016" s="1375"/>
      <c r="X1016" s="1555"/>
      <c r="Y1016" s="1375"/>
      <c r="Z1016" s="1555"/>
      <c r="AA1016" s="1375"/>
      <c r="AB1016" s="1556"/>
      <c r="AC1016" s="1560"/>
      <c r="AD1016" s="1561"/>
      <c r="AE1016" s="1558"/>
      <c r="AF1016" s="1558"/>
      <c r="AG1016" s="1558"/>
      <c r="AH1016" s="1562"/>
      <c r="AI1016" s="1563"/>
      <c r="AJ1016" s="1563"/>
      <c r="AK1016" s="1563"/>
      <c r="AL1016" s="1564"/>
      <c r="AM1016" s="1563"/>
      <c r="AN1016" s="1563"/>
      <c r="AO1016" s="1555"/>
      <c r="AP1016" s="1378"/>
      <c r="AQ1016" s="1565"/>
      <c r="AR1016" s="1566"/>
    </row>
    <row r="1017" spans="1:44" s="1350" customFormat="1">
      <c r="A1017" s="1553"/>
      <c r="B1017" s="1554"/>
      <c r="C1017" s="273" t="s">
        <v>950</v>
      </c>
      <c r="D1017" s="1559"/>
      <c r="E1017" s="1386"/>
      <c r="F1017" s="1567"/>
      <c r="G1017" s="1386"/>
      <c r="H1017" s="1567"/>
      <c r="I1017" s="1386"/>
      <c r="J1017" s="1556"/>
      <c r="K1017" s="1557"/>
      <c r="L1017" s="1557"/>
      <c r="M1017" s="1557"/>
      <c r="N1017" s="1557"/>
      <c r="O1017" s="1556"/>
      <c r="P1017" s="1556"/>
      <c r="Q1017" s="1567"/>
      <c r="R1017" s="1386"/>
      <c r="S1017" s="1559"/>
      <c r="T1017" s="1556"/>
      <c r="U1017" s="1567"/>
      <c r="V1017" s="1567"/>
      <c r="W1017" s="1386"/>
      <c r="X1017" s="1567"/>
      <c r="Y1017" s="1386"/>
      <c r="Z1017" s="1567"/>
      <c r="AA1017" s="1386"/>
      <c r="AB1017" s="1556"/>
      <c r="AC1017" s="1560"/>
      <c r="AD1017" s="1561"/>
      <c r="AE1017" s="1556"/>
      <c r="AF1017" s="1556"/>
      <c r="AG1017" s="1556"/>
      <c r="AH1017" s="1562"/>
      <c r="AI1017" s="1568"/>
      <c r="AJ1017" s="1568"/>
      <c r="AK1017" s="1568"/>
      <c r="AL1017" s="1564"/>
      <c r="AM1017" s="1568"/>
      <c r="AN1017" s="1568"/>
      <c r="AO1017" s="1555"/>
      <c r="AP1017" s="1378"/>
      <c r="AQ1017" s="1565"/>
      <c r="AR1017" s="1569"/>
    </row>
    <row r="1018" spans="1:44" s="1350" customFormat="1">
      <c r="A1018" s="1553"/>
      <c r="B1018" s="1554"/>
      <c r="C1018" s="274" t="s">
        <v>951</v>
      </c>
      <c r="E1018" s="1375"/>
      <c r="F1018" s="1555"/>
      <c r="G1018" s="1375"/>
      <c r="H1018" s="1555"/>
      <c r="I1018" s="1375"/>
      <c r="J1018" s="1556"/>
      <c r="K1018" s="1557"/>
      <c r="L1018" s="1557"/>
      <c r="M1018" s="1557"/>
      <c r="N1018" s="1557"/>
      <c r="O1018" s="1558"/>
      <c r="P1018" s="1558"/>
      <c r="Q1018" s="1555"/>
      <c r="R1018" s="1375"/>
      <c r="S1018" s="1559"/>
      <c r="T1018" s="1558"/>
      <c r="U1018" s="1555"/>
      <c r="V1018" s="1555"/>
      <c r="W1018" s="1375"/>
      <c r="X1018" s="1555"/>
      <c r="Y1018" s="1375"/>
      <c r="Z1018" s="1555"/>
      <c r="AA1018" s="1375"/>
      <c r="AB1018" s="1556"/>
      <c r="AC1018" s="1560"/>
      <c r="AD1018" s="1561"/>
      <c r="AE1018" s="1558"/>
      <c r="AF1018" s="1558"/>
      <c r="AG1018" s="1558"/>
      <c r="AH1018" s="1562"/>
      <c r="AI1018" s="1563"/>
      <c r="AJ1018" s="1563"/>
      <c r="AK1018" s="1563"/>
      <c r="AL1018" s="1564"/>
      <c r="AM1018" s="1563"/>
      <c r="AN1018" s="1563"/>
      <c r="AO1018" s="1555"/>
      <c r="AP1018" s="1378"/>
      <c r="AQ1018" s="1565"/>
      <c r="AR1018" s="1566"/>
    </row>
    <row r="1019" spans="1:44" s="1350" customFormat="1">
      <c r="A1019" s="1553"/>
      <c r="B1019" s="1554"/>
      <c r="C1019" s="274" t="s">
        <v>952</v>
      </c>
      <c r="E1019" s="1375"/>
      <c r="F1019" s="1555"/>
      <c r="G1019" s="1375"/>
      <c r="H1019" s="1555"/>
      <c r="I1019" s="1375"/>
      <c r="J1019" s="1556"/>
      <c r="K1019" s="1557"/>
      <c r="L1019" s="1557"/>
      <c r="M1019" s="1557"/>
      <c r="N1019" s="1557"/>
      <c r="O1019" s="1558"/>
      <c r="P1019" s="1558"/>
      <c r="Q1019" s="1555"/>
      <c r="R1019" s="1375"/>
      <c r="S1019" s="1559"/>
      <c r="T1019" s="1558"/>
      <c r="U1019" s="1555"/>
      <c r="V1019" s="1555"/>
      <c r="W1019" s="1375"/>
      <c r="X1019" s="1555"/>
      <c r="Y1019" s="1375"/>
      <c r="Z1019" s="1555"/>
      <c r="AA1019" s="1375"/>
      <c r="AB1019" s="1556"/>
      <c r="AC1019" s="1560"/>
      <c r="AD1019" s="1561"/>
      <c r="AE1019" s="1558"/>
      <c r="AF1019" s="1558"/>
      <c r="AG1019" s="1558"/>
      <c r="AH1019" s="1562"/>
      <c r="AI1019" s="1563"/>
      <c r="AJ1019" s="1563"/>
      <c r="AK1019" s="1563"/>
      <c r="AL1019" s="1564"/>
      <c r="AM1019" s="1563"/>
      <c r="AN1019" s="1563"/>
      <c r="AO1019" s="1555"/>
      <c r="AP1019" s="1378"/>
      <c r="AQ1019" s="1565"/>
      <c r="AR1019" s="1566"/>
    </row>
    <row r="1020" spans="1:44" s="1350" customFormat="1">
      <c r="A1020" s="1553"/>
      <c r="B1020" s="1554"/>
      <c r="C1020" s="274" t="s">
        <v>953</v>
      </c>
      <c r="E1020" s="1375"/>
      <c r="F1020" s="1555"/>
      <c r="G1020" s="1375"/>
      <c r="H1020" s="1555"/>
      <c r="I1020" s="1375"/>
      <c r="J1020" s="1556"/>
      <c r="K1020" s="1557"/>
      <c r="L1020" s="1557"/>
      <c r="M1020" s="1557"/>
      <c r="N1020" s="1557"/>
      <c r="O1020" s="1558"/>
      <c r="P1020" s="1558"/>
      <c r="Q1020" s="1555"/>
      <c r="R1020" s="1375"/>
      <c r="S1020" s="1559"/>
      <c r="T1020" s="1558"/>
      <c r="U1020" s="1555"/>
      <c r="V1020" s="1555"/>
      <c r="W1020" s="1375"/>
      <c r="X1020" s="1555"/>
      <c r="Y1020" s="1375"/>
      <c r="Z1020" s="1555"/>
      <c r="AA1020" s="1375"/>
      <c r="AB1020" s="1556"/>
      <c r="AC1020" s="1560"/>
      <c r="AD1020" s="1561"/>
      <c r="AE1020" s="1558"/>
      <c r="AF1020" s="1558"/>
      <c r="AG1020" s="1558"/>
      <c r="AH1020" s="1562"/>
      <c r="AI1020" s="1563"/>
      <c r="AJ1020" s="1563"/>
      <c r="AK1020" s="1563"/>
      <c r="AL1020" s="1564"/>
      <c r="AM1020" s="1563"/>
      <c r="AN1020" s="1563"/>
      <c r="AO1020" s="1555"/>
      <c r="AP1020" s="1378"/>
      <c r="AQ1020" s="1565"/>
      <c r="AR1020" s="1566"/>
    </row>
    <row r="1021" spans="1:44" s="1350" customFormat="1">
      <c r="A1021" s="1553"/>
      <c r="B1021" s="1554"/>
      <c r="C1021" s="272" t="s">
        <v>420</v>
      </c>
      <c r="E1021" s="1375"/>
      <c r="F1021" s="1555"/>
      <c r="G1021" s="1375"/>
      <c r="H1021" s="1555"/>
      <c r="I1021" s="1375"/>
      <c r="J1021" s="1556"/>
      <c r="K1021" s="1557"/>
      <c r="L1021" s="1557"/>
      <c r="M1021" s="1557"/>
      <c r="N1021" s="1557"/>
      <c r="O1021" s="1558"/>
      <c r="P1021" s="1558"/>
      <c r="Q1021" s="1555"/>
      <c r="R1021" s="1375"/>
      <c r="S1021" s="1559"/>
      <c r="T1021" s="1558"/>
      <c r="U1021" s="1555"/>
      <c r="V1021" s="1555"/>
      <c r="W1021" s="1375"/>
      <c r="X1021" s="1555"/>
      <c r="Y1021" s="1375"/>
      <c r="Z1021" s="1555"/>
      <c r="AA1021" s="1375"/>
      <c r="AB1021" s="1556"/>
      <c r="AC1021" s="1560"/>
      <c r="AD1021" s="1561"/>
      <c r="AE1021" s="1558"/>
      <c r="AF1021" s="1558"/>
      <c r="AG1021" s="1558"/>
      <c r="AH1021" s="1562"/>
      <c r="AI1021" s="1563"/>
      <c r="AJ1021" s="1563"/>
      <c r="AK1021" s="1563"/>
      <c r="AL1021" s="1564"/>
      <c r="AM1021" s="1563"/>
      <c r="AN1021" s="1563"/>
      <c r="AO1021" s="1555"/>
      <c r="AP1021" s="1378"/>
      <c r="AQ1021" s="1565"/>
      <c r="AR1021" s="1566"/>
    </row>
    <row r="1022" spans="1:44" s="1350" customFormat="1">
      <c r="A1022" s="1553"/>
      <c r="B1022" s="1554"/>
      <c r="C1022" s="272" t="s">
        <v>421</v>
      </c>
      <c r="D1022" s="1384"/>
      <c r="E1022" s="1386"/>
      <c r="F1022" s="1395"/>
      <c r="G1022" s="1386"/>
      <c r="H1022" s="1395"/>
      <c r="I1022" s="1386"/>
      <c r="J1022" s="1556"/>
      <c r="K1022" s="1557"/>
      <c r="L1022" s="1557"/>
      <c r="M1022" s="1557"/>
      <c r="N1022" s="1557"/>
      <c r="O1022" s="1556"/>
      <c r="P1022" s="1556"/>
      <c r="Q1022" s="1395"/>
      <c r="R1022" s="1386"/>
      <c r="S1022" s="1559"/>
      <c r="T1022" s="1556"/>
      <c r="U1022" s="1567"/>
      <c r="V1022" s="1395"/>
      <c r="W1022" s="1386"/>
      <c r="X1022" s="1395"/>
      <c r="Y1022" s="1386"/>
      <c r="Z1022" s="1395"/>
      <c r="AA1022" s="1386"/>
      <c r="AB1022" s="1556"/>
      <c r="AC1022" s="1560"/>
      <c r="AD1022" s="1561"/>
      <c r="AE1022" s="1556"/>
      <c r="AF1022" s="1556"/>
      <c r="AG1022" s="1556"/>
      <c r="AH1022" s="1562"/>
      <c r="AI1022" s="1385"/>
      <c r="AJ1022" s="1385"/>
      <c r="AK1022" s="1385"/>
      <c r="AL1022" s="1564"/>
      <c r="AM1022" s="1385"/>
      <c r="AN1022" s="1385"/>
      <c r="AO1022" s="1555"/>
      <c r="AP1022" s="1378"/>
      <c r="AQ1022" s="1565"/>
      <c r="AR1022" s="1569"/>
    </row>
    <row r="1023" spans="1:44" s="1350" customFormat="1">
      <c r="A1023" s="1553"/>
      <c r="B1023" s="1554"/>
      <c r="C1023" s="273" t="s">
        <v>954</v>
      </c>
      <c r="E1023" s="1375"/>
      <c r="F1023" s="1555"/>
      <c r="G1023" s="1375"/>
      <c r="H1023" s="1555"/>
      <c r="I1023" s="1375"/>
      <c r="J1023" s="1556"/>
      <c r="K1023" s="1557"/>
      <c r="L1023" s="1557"/>
      <c r="M1023" s="1557"/>
      <c r="N1023" s="1557"/>
      <c r="O1023" s="1558"/>
      <c r="P1023" s="1558"/>
      <c r="Q1023" s="1555"/>
      <c r="R1023" s="1375"/>
      <c r="S1023" s="1559"/>
      <c r="T1023" s="1558"/>
      <c r="U1023" s="1555"/>
      <c r="V1023" s="1555"/>
      <c r="W1023" s="1375"/>
      <c r="X1023" s="1555"/>
      <c r="Y1023" s="1375"/>
      <c r="Z1023" s="1555"/>
      <c r="AA1023" s="1375"/>
      <c r="AB1023" s="1556"/>
      <c r="AC1023" s="1560"/>
      <c r="AD1023" s="1561"/>
      <c r="AE1023" s="1558"/>
      <c r="AF1023" s="1558"/>
      <c r="AG1023" s="1558"/>
      <c r="AH1023" s="1562"/>
      <c r="AI1023" s="1563"/>
      <c r="AJ1023" s="1563"/>
      <c r="AK1023" s="1563"/>
      <c r="AL1023" s="1564"/>
      <c r="AM1023" s="1563"/>
      <c r="AN1023" s="1563"/>
      <c r="AO1023" s="1555"/>
      <c r="AP1023" s="1378"/>
      <c r="AQ1023" s="1565"/>
      <c r="AR1023" s="1566"/>
    </row>
    <row r="1024" spans="1:44" s="1350" customFormat="1">
      <c r="A1024" s="1553"/>
      <c r="B1024" s="1554"/>
      <c r="C1024" s="273" t="s">
        <v>955</v>
      </c>
      <c r="E1024" s="1375"/>
      <c r="F1024" s="1555"/>
      <c r="G1024" s="1375"/>
      <c r="H1024" s="1555"/>
      <c r="I1024" s="1375"/>
      <c r="J1024" s="1556"/>
      <c r="K1024" s="1557"/>
      <c r="L1024" s="1557"/>
      <c r="M1024" s="1557"/>
      <c r="N1024" s="1557"/>
      <c r="O1024" s="1558"/>
      <c r="P1024" s="1558"/>
      <c r="Q1024" s="1555"/>
      <c r="R1024" s="1375"/>
      <c r="S1024" s="1559"/>
      <c r="T1024" s="1558"/>
      <c r="U1024" s="1555"/>
      <c r="V1024" s="1555"/>
      <c r="W1024" s="1375"/>
      <c r="X1024" s="1555"/>
      <c r="Y1024" s="1375"/>
      <c r="Z1024" s="1555"/>
      <c r="AA1024" s="1375"/>
      <c r="AB1024" s="1556"/>
      <c r="AC1024" s="1560"/>
      <c r="AD1024" s="1561"/>
      <c r="AE1024" s="1558"/>
      <c r="AF1024" s="1558"/>
      <c r="AG1024" s="1558"/>
      <c r="AH1024" s="1562"/>
      <c r="AI1024" s="1563"/>
      <c r="AJ1024" s="1563"/>
      <c r="AK1024" s="1563"/>
      <c r="AL1024" s="1564"/>
      <c r="AM1024" s="1563"/>
      <c r="AN1024" s="1563"/>
      <c r="AO1024" s="1555"/>
      <c r="AP1024" s="1378"/>
      <c r="AQ1024" s="1565"/>
      <c r="AR1024" s="1566"/>
    </row>
    <row r="1025" spans="1:44" s="1350" customFormat="1">
      <c r="A1025" s="1553"/>
      <c r="B1025" s="1554"/>
      <c r="C1025" s="271" t="s">
        <v>104</v>
      </c>
      <c r="E1025" s="1375"/>
      <c r="F1025" s="1555"/>
      <c r="G1025" s="1375"/>
      <c r="H1025" s="1555"/>
      <c r="I1025" s="1375"/>
      <c r="J1025" s="1556"/>
      <c r="K1025" s="1557"/>
      <c r="L1025" s="1557"/>
      <c r="M1025" s="1557"/>
      <c r="N1025" s="1557"/>
      <c r="O1025" s="1558"/>
      <c r="P1025" s="1558"/>
      <c r="Q1025" s="1555"/>
      <c r="R1025" s="1375"/>
      <c r="S1025" s="1559"/>
      <c r="T1025" s="1558"/>
      <c r="U1025" s="1555"/>
      <c r="V1025" s="1555"/>
      <c r="W1025" s="1375"/>
      <c r="X1025" s="1555"/>
      <c r="Y1025" s="1375"/>
      <c r="Z1025" s="1555"/>
      <c r="AA1025" s="1375"/>
      <c r="AB1025" s="1556"/>
      <c r="AC1025" s="1560"/>
      <c r="AD1025" s="1561"/>
      <c r="AE1025" s="1558"/>
      <c r="AF1025" s="1558"/>
      <c r="AG1025" s="1558"/>
      <c r="AH1025" s="1562"/>
      <c r="AI1025" s="1563"/>
      <c r="AJ1025" s="1563"/>
      <c r="AK1025" s="1563"/>
      <c r="AL1025" s="1564"/>
      <c r="AM1025" s="1563"/>
      <c r="AN1025" s="1563"/>
      <c r="AO1025" s="1555"/>
      <c r="AP1025" s="1378"/>
      <c r="AQ1025" s="1565"/>
      <c r="AR1025" s="1566"/>
    </row>
    <row r="1026" spans="1:44" s="1350" customFormat="1">
      <c r="A1026" s="1553"/>
      <c r="B1026" s="1554"/>
      <c r="C1026" s="271" t="s">
        <v>322</v>
      </c>
      <c r="D1026" s="1571"/>
      <c r="E1026" s="1572"/>
      <c r="F1026" s="1573"/>
      <c r="G1026" s="1572"/>
      <c r="H1026" s="1573"/>
      <c r="I1026" s="1572"/>
      <c r="J1026" s="1556"/>
      <c r="K1026" s="1574"/>
      <c r="L1026" s="1574"/>
      <c r="M1026" s="1574"/>
      <c r="N1026" s="1574"/>
      <c r="O1026" s="1574"/>
      <c r="P1026" s="1574"/>
      <c r="Q1026" s="1573"/>
      <c r="R1026" s="1572"/>
      <c r="S1026" s="1559"/>
      <c r="T1026" s="1574"/>
      <c r="U1026" s="1573"/>
      <c r="V1026" s="1573"/>
      <c r="W1026" s="1572"/>
      <c r="X1026" s="1573"/>
      <c r="Y1026" s="1572"/>
      <c r="Z1026" s="1573"/>
      <c r="AA1026" s="1572"/>
      <c r="AB1026" s="1556"/>
      <c r="AC1026" s="1571"/>
      <c r="AD1026" s="1575"/>
      <c r="AE1026" s="1574"/>
      <c r="AF1026" s="1574"/>
      <c r="AG1026" s="1574"/>
      <c r="AH1026" s="1562"/>
      <c r="AI1026" s="1576"/>
      <c r="AJ1026" s="1576"/>
      <c r="AK1026" s="1576"/>
      <c r="AL1026" s="1564"/>
      <c r="AM1026" s="1576"/>
      <c r="AN1026" s="1576"/>
      <c r="AO1026" s="1573"/>
      <c r="AP1026" s="1577"/>
      <c r="AQ1026" s="1578"/>
      <c r="AR1026" s="1579"/>
    </row>
    <row r="1027" spans="1:44" s="1350" customFormat="1" ht="23.25">
      <c r="A1027" s="1606" t="s">
        <v>366</v>
      </c>
      <c r="B1027" s="1554"/>
      <c r="C1027" s="271" t="s">
        <v>424</v>
      </c>
      <c r="D1027" s="1560"/>
      <c r="E1027" s="40"/>
      <c r="F1027" s="1580"/>
      <c r="G1027" s="40"/>
      <c r="H1027" s="1580"/>
      <c r="I1027" s="40"/>
      <c r="J1027" s="1556"/>
      <c r="K1027" s="1557"/>
      <c r="L1027" s="1557"/>
      <c r="M1027" s="1557"/>
      <c r="N1027" s="1557"/>
      <c r="O1027" s="1557"/>
      <c r="P1027" s="1557"/>
      <c r="Q1027" s="1580"/>
      <c r="R1027" s="40"/>
      <c r="S1027" s="1559"/>
      <c r="T1027" s="1557"/>
      <c r="U1027" s="1580"/>
      <c r="V1027" s="1580"/>
      <c r="W1027" s="40"/>
      <c r="X1027" s="1580"/>
      <c r="Y1027" s="40"/>
      <c r="Z1027" s="1580"/>
      <c r="AA1027" s="40"/>
      <c r="AB1027" s="1556"/>
      <c r="AC1027" s="1560"/>
      <c r="AD1027" s="1561"/>
      <c r="AE1027" s="1557"/>
      <c r="AF1027" s="1557"/>
      <c r="AG1027" s="1557"/>
      <c r="AH1027" s="1562"/>
      <c r="AI1027" s="1581"/>
      <c r="AJ1027" s="1581"/>
      <c r="AK1027" s="1581"/>
      <c r="AL1027" s="1564"/>
      <c r="AM1027" s="1581"/>
      <c r="AN1027" s="1581"/>
      <c r="AO1027" s="1555"/>
      <c r="AP1027" s="1378"/>
      <c r="AQ1027" s="1565"/>
      <c r="AR1027" s="1566"/>
    </row>
    <row r="1028" spans="1:44" s="1350" customFormat="1">
      <c r="A1028" s="1553"/>
      <c r="B1028" s="1554"/>
      <c r="C1028" s="275" t="s">
        <v>425</v>
      </c>
      <c r="D1028" s="1559"/>
      <c r="E1028" s="1386"/>
      <c r="F1028" s="1567"/>
      <c r="G1028" s="1386"/>
      <c r="H1028" s="1567"/>
      <c r="I1028" s="1386"/>
      <c r="J1028" s="1556"/>
      <c r="K1028" s="1557"/>
      <c r="L1028" s="1557"/>
      <c r="M1028" s="1557"/>
      <c r="N1028" s="1557"/>
      <c r="O1028" s="1556"/>
      <c r="P1028" s="1556"/>
      <c r="Q1028" s="1567"/>
      <c r="R1028" s="1386"/>
      <c r="S1028" s="1559"/>
      <c r="T1028" s="1556"/>
      <c r="U1028" s="1567"/>
      <c r="V1028" s="1567"/>
      <c r="W1028" s="1386"/>
      <c r="X1028" s="1567"/>
      <c r="Y1028" s="1386"/>
      <c r="Z1028" s="1567"/>
      <c r="AA1028" s="1386"/>
      <c r="AB1028" s="1556"/>
      <c r="AC1028" s="1560"/>
      <c r="AD1028" s="1561"/>
      <c r="AE1028" s="1556"/>
      <c r="AF1028" s="1556"/>
      <c r="AG1028" s="1556"/>
      <c r="AH1028" s="1562"/>
      <c r="AI1028" s="1568"/>
      <c r="AJ1028" s="1568"/>
      <c r="AK1028" s="1568"/>
      <c r="AL1028" s="1564"/>
      <c r="AM1028" s="1568"/>
      <c r="AN1028" s="1568"/>
      <c r="AO1028" s="1582"/>
      <c r="AP1028" s="1583"/>
      <c r="AQ1028" s="1584"/>
      <c r="AR1028" s="1569"/>
    </row>
    <row r="1029" spans="1:44" s="1350" customFormat="1" ht="13.5" thickBot="1">
      <c r="A1029" s="1553"/>
      <c r="B1029" s="1585"/>
      <c r="C1029" s="276" t="s">
        <v>782</v>
      </c>
      <c r="D1029" s="1586"/>
      <c r="E1029" s="1587"/>
      <c r="F1029" s="1588"/>
      <c r="G1029" s="1587"/>
      <c r="H1029" s="1588"/>
      <c r="I1029" s="1587"/>
      <c r="J1029" s="1589"/>
      <c r="K1029" s="1590"/>
      <c r="L1029" s="1590"/>
      <c r="M1029" s="1590"/>
      <c r="N1029" s="1590"/>
      <c r="O1029" s="1590"/>
      <c r="P1029" s="1591"/>
      <c r="Q1029" s="1588"/>
      <c r="R1029" s="1587"/>
      <c r="S1029" s="1592"/>
      <c r="T1029" s="1593"/>
      <c r="U1029" s="1594"/>
      <c r="V1029" s="1591"/>
      <c r="W1029" s="1587"/>
      <c r="X1029" s="1588"/>
      <c r="Y1029" s="1587"/>
      <c r="Z1029" s="1588"/>
      <c r="AA1029" s="1587"/>
      <c r="AB1029" s="1589"/>
      <c r="AC1029" s="1595"/>
      <c r="AD1029" s="1587"/>
      <c r="AE1029" s="1590"/>
      <c r="AF1029" s="1593"/>
      <c r="AG1029" s="1593"/>
      <c r="AH1029" s="1596"/>
      <c r="AI1029" s="1597"/>
      <c r="AJ1029" s="1598"/>
      <c r="AK1029" s="1599"/>
      <c r="AL1029" s="1600"/>
      <c r="AM1029" s="1586"/>
      <c r="AN1029" s="1601"/>
      <c r="AO1029" s="1602"/>
      <c r="AP1029" s="1603"/>
      <c r="AQ1029" s="1595"/>
      <c r="AR1029" s="1604"/>
    </row>
    <row r="1030" spans="1:44" s="1350" customFormat="1">
      <c r="A1030" s="1553"/>
      <c r="B1030" s="1605"/>
      <c r="C1030" s="319" t="s">
        <v>414</v>
      </c>
      <c r="D1030" s="1540"/>
      <c r="E1030" s="1369"/>
      <c r="F1030" s="1541"/>
      <c r="G1030" s="1369"/>
      <c r="H1030" s="1541"/>
      <c r="I1030" s="1369"/>
      <c r="J1030" s="1542"/>
      <c r="K1030" s="1543"/>
      <c r="L1030" s="1607"/>
      <c r="M1030" s="1543"/>
      <c r="N1030" s="1607"/>
      <c r="O1030" s="1544"/>
      <c r="P1030" s="1544"/>
      <c r="Q1030" s="1541"/>
      <c r="R1030" s="1369"/>
      <c r="S1030" s="1545"/>
      <c r="T1030" s="1607"/>
      <c r="U1030" s="1541"/>
      <c r="V1030" s="1541"/>
      <c r="W1030" s="1369"/>
      <c r="X1030" s="1541"/>
      <c r="Y1030" s="1369"/>
      <c r="Z1030" s="1541"/>
      <c r="AA1030" s="1369"/>
      <c r="AB1030" s="1542"/>
      <c r="AC1030" s="1546"/>
      <c r="AD1030" s="1547"/>
      <c r="AE1030" s="1544"/>
      <c r="AF1030" s="1607"/>
      <c r="AG1030" s="1544"/>
      <c r="AH1030" s="1548"/>
      <c r="AI1030" s="1549"/>
      <c r="AJ1030" s="1549"/>
      <c r="AK1030" s="1549"/>
      <c r="AL1030" s="1550"/>
      <c r="AM1030" s="1549"/>
      <c r="AN1030" s="1549"/>
      <c r="AO1030" s="1541"/>
      <c r="AP1030" s="1372"/>
      <c r="AQ1030" s="1551"/>
      <c r="AR1030" s="1552"/>
    </row>
    <row r="1031" spans="1:44" s="1350" customFormat="1">
      <c r="A1031" s="1553"/>
      <c r="B1031" s="1554"/>
      <c r="C1031" s="270" t="s">
        <v>11</v>
      </c>
      <c r="E1031" s="1375"/>
      <c r="F1031" s="1555"/>
      <c r="G1031" s="1375"/>
      <c r="H1031" s="1555"/>
      <c r="I1031" s="1375"/>
      <c r="J1031" s="1556"/>
      <c r="K1031" s="1557"/>
      <c r="L1031" s="1608"/>
      <c r="M1031" s="1557"/>
      <c r="N1031" s="1608"/>
      <c r="O1031" s="1558"/>
      <c r="P1031" s="1558"/>
      <c r="Q1031" s="1555"/>
      <c r="R1031" s="1375"/>
      <c r="S1031" s="1559"/>
      <c r="T1031" s="1608"/>
      <c r="U1031" s="1555"/>
      <c r="V1031" s="1555"/>
      <c r="W1031" s="1375"/>
      <c r="X1031" s="1555"/>
      <c r="Y1031" s="1375"/>
      <c r="Z1031" s="1555"/>
      <c r="AA1031" s="1375"/>
      <c r="AB1031" s="1556"/>
      <c r="AC1031" s="1560"/>
      <c r="AD1031" s="1561"/>
      <c r="AE1031" s="1558"/>
      <c r="AF1031" s="1608"/>
      <c r="AG1031" s="1558"/>
      <c r="AH1031" s="1562"/>
      <c r="AI1031" s="1563"/>
      <c r="AJ1031" s="1563"/>
      <c r="AK1031" s="1563"/>
      <c r="AL1031" s="1564"/>
      <c r="AM1031" s="1563"/>
      <c r="AN1031" s="1563"/>
      <c r="AO1031" s="1555"/>
      <c r="AP1031" s="1378"/>
      <c r="AQ1031" s="1565"/>
      <c r="AR1031" s="1566"/>
    </row>
    <row r="1032" spans="1:44" s="1350" customFormat="1">
      <c r="A1032" s="1553"/>
      <c r="B1032" s="1554"/>
      <c r="C1032" s="271" t="s">
        <v>4</v>
      </c>
      <c r="D1032" s="1559"/>
      <c r="E1032" s="1386"/>
      <c r="F1032" s="1567"/>
      <c r="G1032" s="1386"/>
      <c r="H1032" s="1567"/>
      <c r="I1032" s="1386"/>
      <c r="J1032" s="1556"/>
      <c r="K1032" s="1557"/>
      <c r="L1032" s="1608"/>
      <c r="M1032" s="1557"/>
      <c r="N1032" s="1608"/>
      <c r="O1032" s="1556"/>
      <c r="P1032" s="1556"/>
      <c r="Q1032" s="1567"/>
      <c r="R1032" s="1386"/>
      <c r="S1032" s="1559"/>
      <c r="T1032" s="1608"/>
      <c r="U1032" s="1567"/>
      <c r="V1032" s="1567"/>
      <c r="W1032" s="1386"/>
      <c r="X1032" s="1567"/>
      <c r="Y1032" s="1386"/>
      <c r="Z1032" s="1567"/>
      <c r="AA1032" s="1386"/>
      <c r="AB1032" s="1556"/>
      <c r="AC1032" s="1560"/>
      <c r="AD1032" s="1561"/>
      <c r="AE1032" s="1556"/>
      <c r="AF1032" s="1608"/>
      <c r="AG1032" s="1556"/>
      <c r="AH1032" s="1562"/>
      <c r="AI1032" s="1568"/>
      <c r="AJ1032" s="1568"/>
      <c r="AK1032" s="1568"/>
      <c r="AL1032" s="1564"/>
      <c r="AM1032" s="1568"/>
      <c r="AN1032" s="1568"/>
      <c r="AO1032" s="1555"/>
      <c r="AP1032" s="1378"/>
      <c r="AQ1032" s="1565"/>
      <c r="AR1032" s="1569"/>
    </row>
    <row r="1033" spans="1:44" s="1350" customFormat="1">
      <c r="A1033" s="1553"/>
      <c r="B1033" s="1554"/>
      <c r="C1033" s="272" t="s">
        <v>943</v>
      </c>
      <c r="E1033" s="1375"/>
      <c r="F1033" s="1555"/>
      <c r="G1033" s="1375"/>
      <c r="H1033" s="1555"/>
      <c r="I1033" s="1375"/>
      <c r="J1033" s="1556"/>
      <c r="K1033" s="1557"/>
      <c r="L1033" s="1608"/>
      <c r="M1033" s="1557"/>
      <c r="N1033" s="1608"/>
      <c r="O1033" s="1558"/>
      <c r="P1033" s="1558"/>
      <c r="Q1033" s="1555"/>
      <c r="R1033" s="1375"/>
      <c r="S1033" s="1559"/>
      <c r="T1033" s="1608"/>
      <c r="U1033" s="1555"/>
      <c r="V1033" s="1555"/>
      <c r="W1033" s="1375"/>
      <c r="X1033" s="1555"/>
      <c r="Y1033" s="1375"/>
      <c r="Z1033" s="1555"/>
      <c r="AA1033" s="1375"/>
      <c r="AB1033" s="1556"/>
      <c r="AC1033" s="1560"/>
      <c r="AD1033" s="1561"/>
      <c r="AE1033" s="1558"/>
      <c r="AF1033" s="1608"/>
      <c r="AG1033" s="1558"/>
      <c r="AH1033" s="1562"/>
      <c r="AI1033" s="1563"/>
      <c r="AJ1033" s="1563"/>
      <c r="AK1033" s="1563"/>
      <c r="AL1033" s="1564"/>
      <c r="AM1033" s="1563"/>
      <c r="AN1033" s="1563"/>
      <c r="AO1033" s="1555"/>
      <c r="AP1033" s="1378"/>
      <c r="AQ1033" s="1565"/>
      <c r="AR1033" s="1566"/>
    </row>
    <row r="1034" spans="1:44" s="1350" customFormat="1">
      <c r="A1034" s="1553"/>
      <c r="B1034" s="1554"/>
      <c r="C1034" s="273" t="s">
        <v>944</v>
      </c>
      <c r="E1034" s="1375"/>
      <c r="F1034" s="1555"/>
      <c r="G1034" s="1375"/>
      <c r="H1034" s="1555"/>
      <c r="I1034" s="1375"/>
      <c r="J1034" s="1556"/>
      <c r="K1034" s="1557"/>
      <c r="L1034" s="1608"/>
      <c r="M1034" s="1557"/>
      <c r="N1034" s="1608"/>
      <c r="O1034" s="1558"/>
      <c r="P1034" s="1558"/>
      <c r="Q1034" s="1555"/>
      <c r="R1034" s="1375"/>
      <c r="S1034" s="1559"/>
      <c r="T1034" s="1608"/>
      <c r="U1034" s="1555"/>
      <c r="V1034" s="1555"/>
      <c r="W1034" s="1375"/>
      <c r="X1034" s="1555"/>
      <c r="Y1034" s="1375"/>
      <c r="Z1034" s="1555"/>
      <c r="AA1034" s="1375"/>
      <c r="AB1034" s="1556"/>
      <c r="AC1034" s="1560"/>
      <c r="AD1034" s="1561"/>
      <c r="AE1034" s="1558"/>
      <c r="AF1034" s="1608"/>
      <c r="AG1034" s="1558"/>
      <c r="AH1034" s="1562"/>
      <c r="AI1034" s="1563"/>
      <c r="AJ1034" s="1563"/>
      <c r="AK1034" s="1563"/>
      <c r="AL1034" s="1564"/>
      <c r="AM1034" s="1563"/>
      <c r="AN1034" s="1563"/>
      <c r="AO1034" s="1555"/>
      <c r="AP1034" s="1378"/>
      <c r="AQ1034" s="1565"/>
      <c r="AR1034" s="1566"/>
    </row>
    <row r="1035" spans="1:44" s="1350" customFormat="1">
      <c r="A1035" s="1553"/>
      <c r="B1035" s="1554"/>
      <c r="C1035" s="272" t="s">
        <v>945</v>
      </c>
      <c r="E1035" s="1375"/>
      <c r="F1035" s="1555"/>
      <c r="G1035" s="1375"/>
      <c r="H1035" s="1555"/>
      <c r="I1035" s="1375"/>
      <c r="J1035" s="1556"/>
      <c r="K1035" s="1557"/>
      <c r="L1035" s="1608"/>
      <c r="M1035" s="1557"/>
      <c r="N1035" s="1608"/>
      <c r="O1035" s="1558"/>
      <c r="P1035" s="1558"/>
      <c r="Q1035" s="1555"/>
      <c r="R1035" s="1375"/>
      <c r="S1035" s="1559"/>
      <c r="T1035" s="1608"/>
      <c r="U1035" s="1555"/>
      <c r="V1035" s="1555"/>
      <c r="W1035" s="1375"/>
      <c r="X1035" s="1555"/>
      <c r="Y1035" s="1375"/>
      <c r="Z1035" s="1555"/>
      <c r="AA1035" s="1375"/>
      <c r="AB1035" s="1556"/>
      <c r="AC1035" s="1560"/>
      <c r="AD1035" s="1561"/>
      <c r="AE1035" s="1558"/>
      <c r="AF1035" s="1608"/>
      <c r="AG1035" s="1558"/>
      <c r="AH1035" s="1562"/>
      <c r="AI1035" s="1563"/>
      <c r="AJ1035" s="1563"/>
      <c r="AK1035" s="1563"/>
      <c r="AL1035" s="1564"/>
      <c r="AM1035" s="1563"/>
      <c r="AN1035" s="1563"/>
      <c r="AO1035" s="1555"/>
      <c r="AP1035" s="1378"/>
      <c r="AQ1035" s="1565"/>
      <c r="AR1035" s="1566"/>
    </row>
    <row r="1036" spans="1:44" s="1350" customFormat="1">
      <c r="A1036" s="1553"/>
      <c r="B1036" s="1554"/>
      <c r="C1036" s="273" t="s">
        <v>946</v>
      </c>
      <c r="E1036" s="1375"/>
      <c r="F1036" s="1555"/>
      <c r="G1036" s="1375"/>
      <c r="H1036" s="1555"/>
      <c r="I1036" s="1375"/>
      <c r="J1036" s="1556"/>
      <c r="K1036" s="1557"/>
      <c r="L1036" s="1608"/>
      <c r="M1036" s="1557"/>
      <c r="N1036" s="1608"/>
      <c r="O1036" s="1558"/>
      <c r="P1036" s="1558"/>
      <c r="Q1036" s="1555"/>
      <c r="R1036" s="1375"/>
      <c r="S1036" s="1559"/>
      <c r="T1036" s="1608"/>
      <c r="U1036" s="1555"/>
      <c r="V1036" s="1555"/>
      <c r="W1036" s="1375"/>
      <c r="X1036" s="1555"/>
      <c r="Y1036" s="1375"/>
      <c r="Z1036" s="1555"/>
      <c r="AA1036" s="1375"/>
      <c r="AB1036" s="1556"/>
      <c r="AC1036" s="1560"/>
      <c r="AD1036" s="1561"/>
      <c r="AE1036" s="1558"/>
      <c r="AF1036" s="1608"/>
      <c r="AG1036" s="1558"/>
      <c r="AH1036" s="1562"/>
      <c r="AI1036" s="1563"/>
      <c r="AJ1036" s="1563"/>
      <c r="AK1036" s="1563"/>
      <c r="AL1036" s="1564"/>
      <c r="AM1036" s="1563"/>
      <c r="AN1036" s="1563"/>
      <c r="AO1036" s="1555"/>
      <c r="AP1036" s="1378"/>
      <c r="AQ1036" s="1565"/>
      <c r="AR1036" s="1566"/>
    </row>
    <row r="1037" spans="1:44" s="1350" customFormat="1">
      <c r="A1037" s="1553"/>
      <c r="B1037" s="1554"/>
      <c r="C1037" s="272" t="s">
        <v>947</v>
      </c>
      <c r="E1037" s="1375"/>
      <c r="F1037" s="1555"/>
      <c r="G1037" s="1375"/>
      <c r="H1037" s="1555"/>
      <c r="I1037" s="1375"/>
      <c r="J1037" s="1556"/>
      <c r="K1037" s="1557"/>
      <c r="L1037" s="1608"/>
      <c r="M1037" s="1557"/>
      <c r="N1037" s="1608"/>
      <c r="O1037" s="1558"/>
      <c r="P1037" s="1558"/>
      <c r="Q1037" s="1555"/>
      <c r="R1037" s="1375"/>
      <c r="S1037" s="1559"/>
      <c r="T1037" s="1608"/>
      <c r="U1037" s="1555"/>
      <c r="V1037" s="1555"/>
      <c r="W1037" s="1375"/>
      <c r="X1037" s="1555"/>
      <c r="Y1037" s="1375"/>
      <c r="Z1037" s="1555"/>
      <c r="AA1037" s="1375"/>
      <c r="AB1037" s="1556"/>
      <c r="AC1037" s="1560"/>
      <c r="AD1037" s="1561"/>
      <c r="AE1037" s="1558"/>
      <c r="AF1037" s="1608"/>
      <c r="AG1037" s="1558"/>
      <c r="AH1037" s="1562"/>
      <c r="AI1037" s="1563"/>
      <c r="AJ1037" s="1563"/>
      <c r="AK1037" s="1563"/>
      <c r="AL1037" s="1564"/>
      <c r="AM1037" s="1563"/>
      <c r="AN1037" s="1563"/>
      <c r="AO1037" s="1555"/>
      <c r="AP1037" s="1378"/>
      <c r="AQ1037" s="1565"/>
      <c r="AR1037" s="1566"/>
    </row>
    <row r="1038" spans="1:44" s="1350" customFormat="1">
      <c r="A1038" s="1553"/>
      <c r="B1038" s="1554"/>
      <c r="C1038" s="273" t="s">
        <v>948</v>
      </c>
      <c r="E1038" s="1375"/>
      <c r="F1038" s="1555"/>
      <c r="G1038" s="1375"/>
      <c r="H1038" s="1555"/>
      <c r="I1038" s="1375"/>
      <c r="J1038" s="1556"/>
      <c r="K1038" s="1557"/>
      <c r="L1038" s="1608"/>
      <c r="M1038" s="1557"/>
      <c r="N1038" s="1608"/>
      <c r="O1038" s="1558"/>
      <c r="P1038" s="1558"/>
      <c r="Q1038" s="1555"/>
      <c r="R1038" s="1375"/>
      <c r="S1038" s="1559"/>
      <c r="T1038" s="1608"/>
      <c r="U1038" s="1555"/>
      <c r="V1038" s="1555"/>
      <c r="W1038" s="1375"/>
      <c r="X1038" s="1555"/>
      <c r="Y1038" s="1375"/>
      <c r="Z1038" s="1555"/>
      <c r="AA1038" s="1375"/>
      <c r="AB1038" s="1556"/>
      <c r="AC1038" s="1560"/>
      <c r="AD1038" s="1561"/>
      <c r="AE1038" s="1558"/>
      <c r="AF1038" s="1608"/>
      <c r="AG1038" s="1558"/>
      <c r="AH1038" s="1562"/>
      <c r="AI1038" s="1563"/>
      <c r="AJ1038" s="1563"/>
      <c r="AK1038" s="1563"/>
      <c r="AL1038" s="1564"/>
      <c r="AM1038" s="1563"/>
      <c r="AN1038" s="1563"/>
      <c r="AO1038" s="1555"/>
      <c r="AP1038" s="1378"/>
      <c r="AQ1038" s="1565"/>
      <c r="AR1038" s="1566"/>
    </row>
    <row r="1039" spans="1:44" s="1350" customFormat="1">
      <c r="A1039" s="1553"/>
      <c r="B1039" s="1554"/>
      <c r="C1039" s="271" t="s">
        <v>10</v>
      </c>
      <c r="D1039" s="1559"/>
      <c r="E1039" s="1386"/>
      <c r="F1039" s="1567"/>
      <c r="G1039" s="1386"/>
      <c r="H1039" s="1567"/>
      <c r="I1039" s="1386"/>
      <c r="J1039" s="1556"/>
      <c r="K1039" s="1557"/>
      <c r="L1039" s="1608"/>
      <c r="M1039" s="1557"/>
      <c r="N1039" s="1608"/>
      <c r="O1039" s="1556"/>
      <c r="P1039" s="1556"/>
      <c r="Q1039" s="1567"/>
      <c r="R1039" s="1386"/>
      <c r="S1039" s="1559"/>
      <c r="T1039" s="1608"/>
      <c r="U1039" s="1567"/>
      <c r="V1039" s="1567"/>
      <c r="W1039" s="1386"/>
      <c r="X1039" s="1567"/>
      <c r="Y1039" s="1386"/>
      <c r="Z1039" s="1567"/>
      <c r="AA1039" s="1386"/>
      <c r="AB1039" s="1556"/>
      <c r="AC1039" s="1560"/>
      <c r="AD1039" s="1561"/>
      <c r="AE1039" s="1556"/>
      <c r="AF1039" s="1608"/>
      <c r="AG1039" s="1556"/>
      <c r="AH1039" s="1562"/>
      <c r="AI1039" s="1568"/>
      <c r="AJ1039" s="1568"/>
      <c r="AK1039" s="1568"/>
      <c r="AL1039" s="1564"/>
      <c r="AM1039" s="1568"/>
      <c r="AN1039" s="1568"/>
      <c r="AO1039" s="1555"/>
      <c r="AP1039" s="1378"/>
      <c r="AQ1039" s="1565"/>
      <c r="AR1039" s="1569"/>
    </row>
    <row r="1040" spans="1:44" s="1350" customFormat="1">
      <c r="A1040" s="1553"/>
      <c r="B1040" s="1554"/>
      <c r="C1040" s="272" t="s">
        <v>417</v>
      </c>
      <c r="D1040" s="1559"/>
      <c r="E1040" s="1386"/>
      <c r="F1040" s="1567"/>
      <c r="G1040" s="1386"/>
      <c r="H1040" s="1567"/>
      <c r="I1040" s="1386"/>
      <c r="J1040" s="1556"/>
      <c r="K1040" s="1557"/>
      <c r="L1040" s="1608"/>
      <c r="M1040" s="1557"/>
      <c r="N1040" s="1608"/>
      <c r="O1040" s="1556"/>
      <c r="P1040" s="1556"/>
      <c r="Q1040" s="1567"/>
      <c r="R1040" s="1386"/>
      <c r="S1040" s="1559"/>
      <c r="T1040" s="1608"/>
      <c r="U1040" s="1567"/>
      <c r="V1040" s="1567"/>
      <c r="W1040" s="1386"/>
      <c r="X1040" s="1567"/>
      <c r="Y1040" s="1386"/>
      <c r="Z1040" s="1567"/>
      <c r="AA1040" s="1386"/>
      <c r="AB1040" s="1556"/>
      <c r="AC1040" s="1560"/>
      <c r="AD1040" s="1561"/>
      <c r="AE1040" s="1556"/>
      <c r="AF1040" s="1608"/>
      <c r="AG1040" s="1556"/>
      <c r="AH1040" s="1562"/>
      <c r="AI1040" s="1568"/>
      <c r="AJ1040" s="1568"/>
      <c r="AK1040" s="1568"/>
      <c r="AL1040" s="1564"/>
      <c r="AM1040" s="1568"/>
      <c r="AN1040" s="1568"/>
      <c r="AO1040" s="1555"/>
      <c r="AP1040" s="1378"/>
      <c r="AQ1040" s="1565"/>
      <c r="AR1040" s="1569"/>
    </row>
    <row r="1041" spans="1:44" s="1350" customFormat="1" ht="15">
      <c r="A1041" s="1553"/>
      <c r="B1041" s="1570" t="s">
        <v>65</v>
      </c>
      <c r="C1041" s="273" t="s">
        <v>949</v>
      </c>
      <c r="E1041" s="1375"/>
      <c r="F1041" s="1555"/>
      <c r="G1041" s="1375"/>
      <c r="H1041" s="1555"/>
      <c r="I1041" s="1375"/>
      <c r="J1041" s="1556"/>
      <c r="K1041" s="1557"/>
      <c r="L1041" s="1608"/>
      <c r="M1041" s="1557"/>
      <c r="N1041" s="1608"/>
      <c r="O1041" s="1558"/>
      <c r="P1041" s="1558"/>
      <c r="Q1041" s="1555"/>
      <c r="R1041" s="1375"/>
      <c r="S1041" s="1559"/>
      <c r="T1041" s="1608"/>
      <c r="U1041" s="1555"/>
      <c r="V1041" s="1555"/>
      <c r="W1041" s="1375"/>
      <c r="X1041" s="1555"/>
      <c r="Y1041" s="1375"/>
      <c r="Z1041" s="1555"/>
      <c r="AA1041" s="1375"/>
      <c r="AB1041" s="1556"/>
      <c r="AC1041" s="1560"/>
      <c r="AD1041" s="1561"/>
      <c r="AE1041" s="1558"/>
      <c r="AF1041" s="1608"/>
      <c r="AG1041" s="1558"/>
      <c r="AH1041" s="1562"/>
      <c r="AI1041" s="1563"/>
      <c r="AJ1041" s="1563"/>
      <c r="AK1041" s="1563"/>
      <c r="AL1041" s="1564"/>
      <c r="AM1041" s="1563"/>
      <c r="AN1041" s="1563"/>
      <c r="AO1041" s="1555"/>
      <c r="AP1041" s="1378"/>
      <c r="AQ1041" s="1565"/>
      <c r="AR1041" s="1566"/>
    </row>
    <row r="1042" spans="1:44" s="1350" customFormat="1">
      <c r="A1042" s="1553"/>
      <c r="B1042" s="1554"/>
      <c r="C1042" s="273" t="s">
        <v>950</v>
      </c>
      <c r="D1042" s="1559"/>
      <c r="E1042" s="1386"/>
      <c r="F1042" s="1567"/>
      <c r="G1042" s="1386"/>
      <c r="H1042" s="1567"/>
      <c r="I1042" s="1386"/>
      <c r="J1042" s="1556"/>
      <c r="K1042" s="1557"/>
      <c r="L1042" s="1608"/>
      <c r="M1042" s="1557"/>
      <c r="N1042" s="1608"/>
      <c r="O1042" s="1556"/>
      <c r="P1042" s="1556"/>
      <c r="Q1042" s="1567"/>
      <c r="R1042" s="1386"/>
      <c r="S1042" s="1559"/>
      <c r="T1042" s="1608"/>
      <c r="U1042" s="1567"/>
      <c r="V1042" s="1567"/>
      <c r="W1042" s="1386"/>
      <c r="X1042" s="1567"/>
      <c r="Y1042" s="1386"/>
      <c r="Z1042" s="1567"/>
      <c r="AA1042" s="1386"/>
      <c r="AB1042" s="1556"/>
      <c r="AC1042" s="1560"/>
      <c r="AD1042" s="1561"/>
      <c r="AE1042" s="1556"/>
      <c r="AF1042" s="1608"/>
      <c r="AG1042" s="1556"/>
      <c r="AH1042" s="1562"/>
      <c r="AI1042" s="1568"/>
      <c r="AJ1042" s="1568"/>
      <c r="AK1042" s="1568"/>
      <c r="AL1042" s="1564"/>
      <c r="AM1042" s="1568"/>
      <c r="AN1042" s="1568"/>
      <c r="AO1042" s="1555"/>
      <c r="AP1042" s="1378"/>
      <c r="AQ1042" s="1565"/>
      <c r="AR1042" s="1569"/>
    </row>
    <row r="1043" spans="1:44" s="1350" customFormat="1">
      <c r="A1043" s="1553"/>
      <c r="B1043" s="1554"/>
      <c r="C1043" s="274" t="s">
        <v>951</v>
      </c>
      <c r="E1043" s="1375"/>
      <c r="F1043" s="1555"/>
      <c r="G1043" s="1375"/>
      <c r="H1043" s="1555"/>
      <c r="I1043" s="1375"/>
      <c r="J1043" s="1556"/>
      <c r="K1043" s="1557"/>
      <c r="L1043" s="1608"/>
      <c r="M1043" s="1557"/>
      <c r="N1043" s="1608"/>
      <c r="O1043" s="1558"/>
      <c r="P1043" s="1558"/>
      <c r="Q1043" s="1555"/>
      <c r="R1043" s="1375"/>
      <c r="S1043" s="1559"/>
      <c r="T1043" s="1608"/>
      <c r="U1043" s="1555"/>
      <c r="V1043" s="1555"/>
      <c r="W1043" s="1375"/>
      <c r="X1043" s="1555"/>
      <c r="Y1043" s="1375"/>
      <c r="Z1043" s="1555"/>
      <c r="AA1043" s="1375"/>
      <c r="AB1043" s="1556"/>
      <c r="AC1043" s="1560"/>
      <c r="AD1043" s="1561"/>
      <c r="AE1043" s="1558"/>
      <c r="AF1043" s="1608"/>
      <c r="AG1043" s="1558"/>
      <c r="AH1043" s="1562"/>
      <c r="AI1043" s="1563"/>
      <c r="AJ1043" s="1563"/>
      <c r="AK1043" s="1563"/>
      <c r="AL1043" s="1564"/>
      <c r="AM1043" s="1563"/>
      <c r="AN1043" s="1563"/>
      <c r="AO1043" s="1555"/>
      <c r="AP1043" s="1378"/>
      <c r="AQ1043" s="1565"/>
      <c r="AR1043" s="1566"/>
    </row>
    <row r="1044" spans="1:44" s="1350" customFormat="1">
      <c r="A1044" s="1553"/>
      <c r="B1044" s="1554"/>
      <c r="C1044" s="274" t="s">
        <v>952</v>
      </c>
      <c r="E1044" s="1375"/>
      <c r="F1044" s="1555"/>
      <c r="G1044" s="1375"/>
      <c r="H1044" s="1555"/>
      <c r="I1044" s="1375"/>
      <c r="J1044" s="1556"/>
      <c r="K1044" s="1557"/>
      <c r="L1044" s="1608"/>
      <c r="M1044" s="1557"/>
      <c r="N1044" s="1608"/>
      <c r="O1044" s="1558"/>
      <c r="P1044" s="1558"/>
      <c r="Q1044" s="1555"/>
      <c r="R1044" s="1375"/>
      <c r="S1044" s="1559"/>
      <c r="T1044" s="1608"/>
      <c r="U1044" s="1555"/>
      <c r="V1044" s="1555"/>
      <c r="W1044" s="1375"/>
      <c r="X1044" s="1555"/>
      <c r="Y1044" s="1375"/>
      <c r="Z1044" s="1555"/>
      <c r="AA1044" s="1375"/>
      <c r="AB1044" s="1556"/>
      <c r="AC1044" s="1560"/>
      <c r="AD1044" s="1561"/>
      <c r="AE1044" s="1558"/>
      <c r="AF1044" s="1608"/>
      <c r="AG1044" s="1558"/>
      <c r="AH1044" s="1562"/>
      <c r="AI1044" s="1563"/>
      <c r="AJ1044" s="1563"/>
      <c r="AK1044" s="1563"/>
      <c r="AL1044" s="1564"/>
      <c r="AM1044" s="1563"/>
      <c r="AN1044" s="1563"/>
      <c r="AO1044" s="1555"/>
      <c r="AP1044" s="1378"/>
      <c r="AQ1044" s="1565"/>
      <c r="AR1044" s="1566"/>
    </row>
    <row r="1045" spans="1:44" s="1350" customFormat="1">
      <c r="A1045" s="1553"/>
      <c r="B1045" s="1554"/>
      <c r="C1045" s="274" t="s">
        <v>953</v>
      </c>
      <c r="E1045" s="1375"/>
      <c r="F1045" s="1555"/>
      <c r="G1045" s="1375"/>
      <c r="H1045" s="1555"/>
      <c r="I1045" s="1375"/>
      <c r="J1045" s="1556"/>
      <c r="K1045" s="1557"/>
      <c r="L1045" s="1608"/>
      <c r="M1045" s="1557"/>
      <c r="N1045" s="1608"/>
      <c r="O1045" s="1558"/>
      <c r="P1045" s="1558"/>
      <c r="Q1045" s="1555"/>
      <c r="R1045" s="1375"/>
      <c r="S1045" s="1559"/>
      <c r="T1045" s="1608"/>
      <c r="U1045" s="1555"/>
      <c r="V1045" s="1555"/>
      <c r="W1045" s="1375"/>
      <c r="X1045" s="1555"/>
      <c r="Y1045" s="1375"/>
      <c r="Z1045" s="1555"/>
      <c r="AA1045" s="1375"/>
      <c r="AB1045" s="1556"/>
      <c r="AC1045" s="1560"/>
      <c r="AD1045" s="1561"/>
      <c r="AE1045" s="1558"/>
      <c r="AF1045" s="1608"/>
      <c r="AG1045" s="1558"/>
      <c r="AH1045" s="1562"/>
      <c r="AI1045" s="1563"/>
      <c r="AJ1045" s="1563"/>
      <c r="AK1045" s="1563"/>
      <c r="AL1045" s="1564"/>
      <c r="AM1045" s="1563"/>
      <c r="AN1045" s="1563"/>
      <c r="AO1045" s="1555"/>
      <c r="AP1045" s="1378"/>
      <c r="AQ1045" s="1565"/>
      <c r="AR1045" s="1566"/>
    </row>
    <row r="1046" spans="1:44" s="1350" customFormat="1">
      <c r="A1046" s="1553"/>
      <c r="B1046" s="1554"/>
      <c r="C1046" s="272" t="s">
        <v>420</v>
      </c>
      <c r="E1046" s="1375"/>
      <c r="F1046" s="1555"/>
      <c r="G1046" s="1375"/>
      <c r="H1046" s="1555"/>
      <c r="I1046" s="1375"/>
      <c r="J1046" s="1556"/>
      <c r="K1046" s="1557"/>
      <c r="L1046" s="1608"/>
      <c r="M1046" s="1557"/>
      <c r="N1046" s="1608"/>
      <c r="O1046" s="1558"/>
      <c r="P1046" s="1558"/>
      <c r="Q1046" s="1555"/>
      <c r="R1046" s="1375"/>
      <c r="S1046" s="1559"/>
      <c r="T1046" s="1608"/>
      <c r="U1046" s="1555"/>
      <c r="V1046" s="1555"/>
      <c r="W1046" s="1375"/>
      <c r="X1046" s="1555"/>
      <c r="Y1046" s="1375"/>
      <c r="Z1046" s="1555"/>
      <c r="AA1046" s="1375"/>
      <c r="AB1046" s="1556"/>
      <c r="AC1046" s="1560"/>
      <c r="AD1046" s="1561"/>
      <c r="AE1046" s="1558"/>
      <c r="AF1046" s="1608"/>
      <c r="AG1046" s="1558"/>
      <c r="AH1046" s="1562"/>
      <c r="AI1046" s="1563"/>
      <c r="AJ1046" s="1563"/>
      <c r="AK1046" s="1563"/>
      <c r="AL1046" s="1564"/>
      <c r="AM1046" s="1563"/>
      <c r="AN1046" s="1563"/>
      <c r="AO1046" s="1555"/>
      <c r="AP1046" s="1378"/>
      <c r="AQ1046" s="1565"/>
      <c r="AR1046" s="1566"/>
    </row>
    <row r="1047" spans="1:44" s="1350" customFormat="1">
      <c r="A1047" s="1553"/>
      <c r="B1047" s="1554"/>
      <c r="C1047" s="272" t="s">
        <v>421</v>
      </c>
      <c r="D1047" s="1384"/>
      <c r="E1047" s="1386"/>
      <c r="F1047" s="1395"/>
      <c r="G1047" s="1386"/>
      <c r="H1047" s="1395"/>
      <c r="I1047" s="1386"/>
      <c r="J1047" s="1556"/>
      <c r="K1047" s="1557"/>
      <c r="L1047" s="1608"/>
      <c r="M1047" s="1557"/>
      <c r="N1047" s="1608"/>
      <c r="O1047" s="1556"/>
      <c r="P1047" s="1556"/>
      <c r="Q1047" s="1395"/>
      <c r="R1047" s="1386"/>
      <c r="S1047" s="1559"/>
      <c r="T1047" s="1608"/>
      <c r="U1047" s="1567"/>
      <c r="V1047" s="1395"/>
      <c r="W1047" s="1386"/>
      <c r="X1047" s="1395"/>
      <c r="Y1047" s="1386"/>
      <c r="Z1047" s="1395"/>
      <c r="AA1047" s="1386"/>
      <c r="AB1047" s="1556"/>
      <c r="AC1047" s="1560"/>
      <c r="AD1047" s="1561"/>
      <c r="AE1047" s="1556"/>
      <c r="AF1047" s="1608"/>
      <c r="AG1047" s="1556"/>
      <c r="AH1047" s="1562"/>
      <c r="AI1047" s="1385"/>
      <c r="AJ1047" s="1385"/>
      <c r="AK1047" s="1385"/>
      <c r="AL1047" s="1564"/>
      <c r="AM1047" s="1385"/>
      <c r="AN1047" s="1385"/>
      <c r="AO1047" s="1555"/>
      <c r="AP1047" s="1378"/>
      <c r="AQ1047" s="1565"/>
      <c r="AR1047" s="1569"/>
    </row>
    <row r="1048" spans="1:44" s="1350" customFormat="1">
      <c r="A1048" s="1553"/>
      <c r="B1048" s="1554"/>
      <c r="C1048" s="273" t="s">
        <v>954</v>
      </c>
      <c r="E1048" s="1375"/>
      <c r="F1048" s="1555"/>
      <c r="G1048" s="1375"/>
      <c r="H1048" s="1555"/>
      <c r="I1048" s="1375"/>
      <c r="J1048" s="1556"/>
      <c r="K1048" s="1557"/>
      <c r="L1048" s="1608"/>
      <c r="M1048" s="1557"/>
      <c r="N1048" s="1608"/>
      <c r="O1048" s="1558"/>
      <c r="P1048" s="1558"/>
      <c r="Q1048" s="1555"/>
      <c r="R1048" s="1375"/>
      <c r="S1048" s="1559"/>
      <c r="T1048" s="1608"/>
      <c r="U1048" s="1555"/>
      <c r="V1048" s="1555"/>
      <c r="W1048" s="1375"/>
      <c r="X1048" s="1555"/>
      <c r="Y1048" s="1375"/>
      <c r="Z1048" s="1555"/>
      <c r="AA1048" s="1375"/>
      <c r="AB1048" s="1556"/>
      <c r="AC1048" s="1560"/>
      <c r="AD1048" s="1561"/>
      <c r="AE1048" s="1558"/>
      <c r="AF1048" s="1608"/>
      <c r="AG1048" s="1558"/>
      <c r="AH1048" s="1562"/>
      <c r="AI1048" s="1563"/>
      <c r="AJ1048" s="1563"/>
      <c r="AK1048" s="1563"/>
      <c r="AL1048" s="1564"/>
      <c r="AM1048" s="1563"/>
      <c r="AN1048" s="1563"/>
      <c r="AO1048" s="1555"/>
      <c r="AP1048" s="1378"/>
      <c r="AQ1048" s="1565"/>
      <c r="AR1048" s="1566"/>
    </row>
    <row r="1049" spans="1:44" s="1350" customFormat="1">
      <c r="A1049" s="1553"/>
      <c r="B1049" s="1554"/>
      <c r="C1049" s="273" t="s">
        <v>955</v>
      </c>
      <c r="E1049" s="1375"/>
      <c r="F1049" s="1555"/>
      <c r="G1049" s="1375"/>
      <c r="H1049" s="1555"/>
      <c r="I1049" s="1375"/>
      <c r="J1049" s="1556"/>
      <c r="K1049" s="1557"/>
      <c r="L1049" s="1608"/>
      <c r="M1049" s="1557"/>
      <c r="N1049" s="1608"/>
      <c r="O1049" s="1558"/>
      <c r="P1049" s="1558"/>
      <c r="Q1049" s="1555"/>
      <c r="R1049" s="1375"/>
      <c r="S1049" s="1559"/>
      <c r="T1049" s="1608"/>
      <c r="U1049" s="1555"/>
      <c r="V1049" s="1555"/>
      <c r="W1049" s="1375"/>
      <c r="X1049" s="1555"/>
      <c r="Y1049" s="1375"/>
      <c r="Z1049" s="1555"/>
      <c r="AA1049" s="1375"/>
      <c r="AB1049" s="1556"/>
      <c r="AC1049" s="1560"/>
      <c r="AD1049" s="1561"/>
      <c r="AE1049" s="1558"/>
      <c r="AF1049" s="1608"/>
      <c r="AG1049" s="1558"/>
      <c r="AH1049" s="1562"/>
      <c r="AI1049" s="1563"/>
      <c r="AJ1049" s="1563"/>
      <c r="AK1049" s="1563"/>
      <c r="AL1049" s="1564"/>
      <c r="AM1049" s="1563"/>
      <c r="AN1049" s="1563"/>
      <c r="AO1049" s="1555"/>
      <c r="AP1049" s="1378"/>
      <c r="AQ1049" s="1565"/>
      <c r="AR1049" s="1566"/>
    </row>
    <row r="1050" spans="1:44" s="1350" customFormat="1">
      <c r="A1050" s="1553"/>
      <c r="B1050" s="1554"/>
      <c r="C1050" s="271" t="s">
        <v>104</v>
      </c>
      <c r="E1050" s="1375"/>
      <c r="F1050" s="1555"/>
      <c r="G1050" s="1375"/>
      <c r="H1050" s="1555"/>
      <c r="I1050" s="1375"/>
      <c r="J1050" s="1556"/>
      <c r="K1050" s="1557"/>
      <c r="L1050" s="1608"/>
      <c r="M1050" s="1557"/>
      <c r="N1050" s="1608"/>
      <c r="O1050" s="1558"/>
      <c r="P1050" s="1558"/>
      <c r="Q1050" s="1555"/>
      <c r="R1050" s="1375"/>
      <c r="S1050" s="1559"/>
      <c r="T1050" s="1608"/>
      <c r="U1050" s="1555"/>
      <c r="V1050" s="1555"/>
      <c r="W1050" s="1375"/>
      <c r="X1050" s="1555"/>
      <c r="Y1050" s="1375"/>
      <c r="Z1050" s="1555"/>
      <c r="AA1050" s="1375"/>
      <c r="AB1050" s="1556"/>
      <c r="AC1050" s="1560"/>
      <c r="AD1050" s="1561"/>
      <c r="AE1050" s="1558"/>
      <c r="AF1050" s="1608"/>
      <c r="AG1050" s="1558"/>
      <c r="AH1050" s="1562"/>
      <c r="AI1050" s="1563"/>
      <c r="AJ1050" s="1563"/>
      <c r="AK1050" s="1563"/>
      <c r="AL1050" s="1564"/>
      <c r="AM1050" s="1563"/>
      <c r="AN1050" s="1563"/>
      <c r="AO1050" s="1555"/>
      <c r="AP1050" s="1378"/>
      <c r="AQ1050" s="1565"/>
      <c r="AR1050" s="1566"/>
    </row>
    <row r="1051" spans="1:44" s="1350" customFormat="1">
      <c r="A1051" s="1553"/>
      <c r="B1051" s="1554"/>
      <c r="C1051" s="271" t="s">
        <v>322</v>
      </c>
      <c r="D1051" s="1571"/>
      <c r="E1051" s="1572"/>
      <c r="F1051" s="1573"/>
      <c r="G1051" s="1572"/>
      <c r="H1051" s="1573"/>
      <c r="I1051" s="1572"/>
      <c r="J1051" s="1556"/>
      <c r="K1051" s="1574"/>
      <c r="L1051" s="1609"/>
      <c r="M1051" s="1574"/>
      <c r="N1051" s="1609"/>
      <c r="O1051" s="1574"/>
      <c r="P1051" s="1574"/>
      <c r="Q1051" s="1573"/>
      <c r="R1051" s="1572"/>
      <c r="S1051" s="1559"/>
      <c r="T1051" s="1609"/>
      <c r="U1051" s="1573"/>
      <c r="V1051" s="1573"/>
      <c r="W1051" s="1572"/>
      <c r="X1051" s="1573"/>
      <c r="Y1051" s="1572"/>
      <c r="Z1051" s="1573"/>
      <c r="AA1051" s="1572"/>
      <c r="AB1051" s="1556"/>
      <c r="AC1051" s="1571"/>
      <c r="AD1051" s="1575"/>
      <c r="AE1051" s="1574"/>
      <c r="AF1051" s="1609"/>
      <c r="AG1051" s="1574"/>
      <c r="AH1051" s="1562"/>
      <c r="AI1051" s="1576"/>
      <c r="AJ1051" s="1576"/>
      <c r="AK1051" s="1576"/>
      <c r="AL1051" s="1564"/>
      <c r="AM1051" s="1576"/>
      <c r="AN1051" s="1576"/>
      <c r="AO1051" s="1573"/>
      <c r="AP1051" s="1577"/>
      <c r="AQ1051" s="1578"/>
      <c r="AR1051" s="1579"/>
    </row>
    <row r="1052" spans="1:44" s="1350" customFormat="1">
      <c r="A1052" s="1553"/>
      <c r="B1052" s="1554"/>
      <c r="C1052" s="271" t="s">
        <v>424</v>
      </c>
      <c r="D1052" s="1560"/>
      <c r="E1052" s="40"/>
      <c r="F1052" s="1580"/>
      <c r="G1052" s="40"/>
      <c r="H1052" s="1580"/>
      <c r="I1052" s="40"/>
      <c r="J1052" s="1556"/>
      <c r="K1052" s="1557"/>
      <c r="L1052" s="1608"/>
      <c r="M1052" s="1557"/>
      <c r="N1052" s="1608"/>
      <c r="O1052" s="1557"/>
      <c r="P1052" s="1557"/>
      <c r="Q1052" s="1580"/>
      <c r="R1052" s="40"/>
      <c r="S1052" s="1559"/>
      <c r="T1052" s="1608"/>
      <c r="U1052" s="1580"/>
      <c r="V1052" s="1580"/>
      <c r="W1052" s="40"/>
      <c r="X1052" s="1580"/>
      <c r="Y1052" s="40"/>
      <c r="Z1052" s="1580"/>
      <c r="AA1052" s="40"/>
      <c r="AB1052" s="1556"/>
      <c r="AC1052" s="1560"/>
      <c r="AD1052" s="1561"/>
      <c r="AE1052" s="1557"/>
      <c r="AF1052" s="1608"/>
      <c r="AG1052" s="1557"/>
      <c r="AH1052" s="1562"/>
      <c r="AI1052" s="1581"/>
      <c r="AJ1052" s="1581"/>
      <c r="AK1052" s="1581"/>
      <c r="AL1052" s="1564"/>
      <c r="AM1052" s="1581"/>
      <c r="AN1052" s="1581"/>
      <c r="AO1052" s="1555"/>
      <c r="AP1052" s="1378"/>
      <c r="AQ1052" s="1565"/>
      <c r="AR1052" s="1566"/>
    </row>
    <row r="1053" spans="1:44" s="1350" customFormat="1">
      <c r="A1053" s="1553"/>
      <c r="B1053" s="1554"/>
      <c r="C1053" s="275" t="s">
        <v>425</v>
      </c>
      <c r="D1053" s="1559"/>
      <c r="E1053" s="1386"/>
      <c r="F1053" s="1567"/>
      <c r="G1053" s="1386"/>
      <c r="H1053" s="1567"/>
      <c r="I1053" s="1386"/>
      <c r="J1053" s="1556"/>
      <c r="K1053" s="1557"/>
      <c r="L1053" s="1608"/>
      <c r="M1053" s="1557"/>
      <c r="N1053" s="1608"/>
      <c r="O1053" s="1556"/>
      <c r="P1053" s="1556"/>
      <c r="Q1053" s="1567"/>
      <c r="R1053" s="1386"/>
      <c r="S1053" s="1559"/>
      <c r="T1053" s="1608"/>
      <c r="U1053" s="1567"/>
      <c r="V1053" s="1567"/>
      <c r="W1053" s="1386"/>
      <c r="X1053" s="1567"/>
      <c r="Y1053" s="1386"/>
      <c r="Z1053" s="1567"/>
      <c r="AA1053" s="1386"/>
      <c r="AB1053" s="1556"/>
      <c r="AC1053" s="1560"/>
      <c r="AD1053" s="1561"/>
      <c r="AE1053" s="1556"/>
      <c r="AF1053" s="1608"/>
      <c r="AG1053" s="1556"/>
      <c r="AH1053" s="1562"/>
      <c r="AI1053" s="1568"/>
      <c r="AJ1053" s="1568"/>
      <c r="AK1053" s="1568"/>
      <c r="AL1053" s="1564"/>
      <c r="AM1053" s="1568"/>
      <c r="AN1053" s="1568"/>
      <c r="AO1053" s="1582"/>
      <c r="AP1053" s="1583"/>
      <c r="AQ1053" s="1584"/>
      <c r="AR1053" s="1569"/>
    </row>
    <row r="1054" spans="1:44" s="1350" customFormat="1" ht="13.5" thickBot="1">
      <c r="A1054" s="1553"/>
      <c r="B1054" s="1585"/>
      <c r="C1054" s="276" t="s">
        <v>782</v>
      </c>
      <c r="D1054" s="1586"/>
      <c r="E1054" s="1587"/>
      <c r="F1054" s="1588"/>
      <c r="G1054" s="1587"/>
      <c r="H1054" s="1588"/>
      <c r="I1054" s="1587"/>
      <c r="J1054" s="1589"/>
      <c r="K1054" s="1590"/>
      <c r="L1054" s="1593"/>
      <c r="M1054" s="1590"/>
      <c r="N1054" s="1593"/>
      <c r="O1054" s="1590"/>
      <c r="P1054" s="1591"/>
      <c r="Q1054" s="1588"/>
      <c r="R1054" s="1587"/>
      <c r="S1054" s="1592"/>
      <c r="T1054" s="1593"/>
      <c r="U1054" s="1594"/>
      <c r="V1054" s="1591"/>
      <c r="W1054" s="1587"/>
      <c r="X1054" s="1588"/>
      <c r="Y1054" s="1587"/>
      <c r="Z1054" s="1588"/>
      <c r="AA1054" s="1587"/>
      <c r="AB1054" s="1589"/>
      <c r="AC1054" s="1595"/>
      <c r="AD1054" s="1587"/>
      <c r="AE1054" s="1590"/>
      <c r="AF1054" s="1593"/>
      <c r="AG1054" s="1593"/>
      <c r="AH1054" s="1596"/>
      <c r="AI1054" s="1597"/>
      <c r="AJ1054" s="1598"/>
      <c r="AK1054" s="1599"/>
      <c r="AL1054" s="1600"/>
      <c r="AM1054" s="1586"/>
      <c r="AN1054" s="1601"/>
      <c r="AO1054" s="1602"/>
      <c r="AP1054" s="1603"/>
      <c r="AQ1054" s="1595"/>
      <c r="AR1054" s="1604"/>
    </row>
    <row r="1055" spans="1:44" s="1350" customFormat="1">
      <c r="A1055" s="1553"/>
      <c r="B1055" s="1610"/>
      <c r="C1055" s="319" t="s">
        <v>414</v>
      </c>
      <c r="D1055" s="1540"/>
      <c r="E1055" s="1369"/>
      <c r="F1055" s="1541"/>
      <c r="G1055" s="1369"/>
      <c r="H1055" s="1541"/>
      <c r="I1055" s="1369"/>
      <c r="J1055" s="1542"/>
      <c r="K1055" s="1543"/>
      <c r="L1055" s="1543"/>
      <c r="M1055" s="1543"/>
      <c r="N1055" s="1543"/>
      <c r="O1055" s="1544"/>
      <c r="P1055" s="1544"/>
      <c r="Q1055" s="1541"/>
      <c r="R1055" s="1369"/>
      <c r="S1055" s="1545"/>
      <c r="T1055" s="1544"/>
      <c r="U1055" s="1541"/>
      <c r="V1055" s="1541"/>
      <c r="W1055" s="1369"/>
      <c r="X1055" s="1541"/>
      <c r="Y1055" s="1369"/>
      <c r="Z1055" s="1541"/>
      <c r="AA1055" s="1369"/>
      <c r="AB1055" s="1542"/>
      <c r="AC1055" s="1546"/>
      <c r="AD1055" s="1547"/>
      <c r="AE1055" s="1544"/>
      <c r="AF1055" s="1544"/>
      <c r="AG1055" s="1544"/>
      <c r="AH1055" s="1548"/>
      <c r="AI1055" s="1549"/>
      <c r="AJ1055" s="1549"/>
      <c r="AK1055" s="1549"/>
      <c r="AL1055" s="1550"/>
      <c r="AM1055" s="1549"/>
      <c r="AN1055" s="1549"/>
      <c r="AO1055" s="1541"/>
      <c r="AP1055" s="1372"/>
      <c r="AQ1055" s="1551"/>
      <c r="AR1055" s="1552"/>
    </row>
    <row r="1056" spans="1:44" s="1350" customFormat="1">
      <c r="A1056" s="1553"/>
      <c r="B1056" s="1554"/>
      <c r="C1056" s="270" t="s">
        <v>11</v>
      </c>
      <c r="E1056" s="1375"/>
      <c r="F1056" s="1555"/>
      <c r="G1056" s="1375"/>
      <c r="H1056" s="1555"/>
      <c r="I1056" s="1375"/>
      <c r="J1056" s="1556"/>
      <c r="K1056" s="1557"/>
      <c r="L1056" s="1557"/>
      <c r="M1056" s="1557"/>
      <c r="N1056" s="1557"/>
      <c r="O1056" s="1558"/>
      <c r="P1056" s="1558"/>
      <c r="Q1056" s="1555"/>
      <c r="R1056" s="1375"/>
      <c r="S1056" s="1559"/>
      <c r="T1056" s="1558"/>
      <c r="U1056" s="1555"/>
      <c r="V1056" s="1555"/>
      <c r="W1056" s="1375"/>
      <c r="X1056" s="1555"/>
      <c r="Y1056" s="1375"/>
      <c r="Z1056" s="1555"/>
      <c r="AA1056" s="1375"/>
      <c r="AB1056" s="1556"/>
      <c r="AC1056" s="1560"/>
      <c r="AD1056" s="1561"/>
      <c r="AE1056" s="1558"/>
      <c r="AF1056" s="1558"/>
      <c r="AG1056" s="1558"/>
      <c r="AH1056" s="1562"/>
      <c r="AI1056" s="1563"/>
      <c r="AJ1056" s="1563"/>
      <c r="AK1056" s="1563"/>
      <c r="AL1056" s="1564"/>
      <c r="AM1056" s="1563"/>
      <c r="AN1056" s="1563"/>
      <c r="AO1056" s="1555"/>
      <c r="AP1056" s="1378"/>
      <c r="AQ1056" s="1565"/>
      <c r="AR1056" s="1566"/>
    </row>
    <row r="1057" spans="1:44" s="1350" customFormat="1">
      <c r="A1057" s="1553"/>
      <c r="B1057" s="1554"/>
      <c r="C1057" s="271" t="s">
        <v>4</v>
      </c>
      <c r="D1057" s="1559"/>
      <c r="E1057" s="1386"/>
      <c r="F1057" s="1567"/>
      <c r="G1057" s="1386"/>
      <c r="H1057" s="1567"/>
      <c r="I1057" s="1386"/>
      <c r="J1057" s="1556"/>
      <c r="K1057" s="1557"/>
      <c r="L1057" s="1557"/>
      <c r="M1057" s="1557"/>
      <c r="N1057" s="1557"/>
      <c r="O1057" s="1556"/>
      <c r="P1057" s="1556"/>
      <c r="Q1057" s="1567"/>
      <c r="R1057" s="1386"/>
      <c r="S1057" s="1559"/>
      <c r="T1057" s="1556"/>
      <c r="U1057" s="1567"/>
      <c r="V1057" s="1567"/>
      <c r="W1057" s="1386"/>
      <c r="X1057" s="1567"/>
      <c r="Y1057" s="1386"/>
      <c r="Z1057" s="1567"/>
      <c r="AA1057" s="1386"/>
      <c r="AB1057" s="1556"/>
      <c r="AC1057" s="1560"/>
      <c r="AD1057" s="1561"/>
      <c r="AE1057" s="1556"/>
      <c r="AF1057" s="1556"/>
      <c r="AG1057" s="1556"/>
      <c r="AH1057" s="1562"/>
      <c r="AI1057" s="1568"/>
      <c r="AJ1057" s="1568"/>
      <c r="AK1057" s="1568"/>
      <c r="AL1057" s="1564"/>
      <c r="AM1057" s="1568"/>
      <c r="AN1057" s="1568"/>
      <c r="AO1057" s="1555"/>
      <c r="AP1057" s="1378"/>
      <c r="AQ1057" s="1565"/>
      <c r="AR1057" s="1569"/>
    </row>
    <row r="1058" spans="1:44" s="1350" customFormat="1">
      <c r="A1058" s="1553"/>
      <c r="B1058" s="1554"/>
      <c r="C1058" s="272" t="s">
        <v>943</v>
      </c>
      <c r="E1058" s="1375"/>
      <c r="F1058" s="1555"/>
      <c r="G1058" s="1375"/>
      <c r="H1058" s="1555"/>
      <c r="I1058" s="1375"/>
      <c r="J1058" s="1556"/>
      <c r="K1058" s="1557"/>
      <c r="L1058" s="1557"/>
      <c r="M1058" s="1557"/>
      <c r="N1058" s="1557"/>
      <c r="O1058" s="1558"/>
      <c r="P1058" s="1558"/>
      <c r="Q1058" s="1555"/>
      <c r="R1058" s="1375"/>
      <c r="S1058" s="1559"/>
      <c r="T1058" s="1558"/>
      <c r="U1058" s="1555"/>
      <c r="V1058" s="1555"/>
      <c r="W1058" s="1375"/>
      <c r="X1058" s="1555"/>
      <c r="Y1058" s="1375"/>
      <c r="Z1058" s="1555"/>
      <c r="AA1058" s="1375"/>
      <c r="AB1058" s="1556"/>
      <c r="AC1058" s="1560"/>
      <c r="AD1058" s="1561"/>
      <c r="AE1058" s="1558"/>
      <c r="AF1058" s="1558"/>
      <c r="AG1058" s="1558"/>
      <c r="AH1058" s="1562"/>
      <c r="AI1058" s="1563"/>
      <c r="AJ1058" s="1563"/>
      <c r="AK1058" s="1563"/>
      <c r="AL1058" s="1564"/>
      <c r="AM1058" s="1563"/>
      <c r="AN1058" s="1563"/>
      <c r="AO1058" s="1555"/>
      <c r="AP1058" s="1378"/>
      <c r="AQ1058" s="1565"/>
      <c r="AR1058" s="1566"/>
    </row>
    <row r="1059" spans="1:44" s="1350" customFormat="1">
      <c r="A1059" s="1553"/>
      <c r="B1059" s="1554"/>
      <c r="C1059" s="273" t="s">
        <v>944</v>
      </c>
      <c r="E1059" s="1375"/>
      <c r="F1059" s="1555"/>
      <c r="G1059" s="1375"/>
      <c r="H1059" s="1555"/>
      <c r="I1059" s="1375"/>
      <c r="J1059" s="1556"/>
      <c r="K1059" s="1557"/>
      <c r="L1059" s="1557"/>
      <c r="M1059" s="1557"/>
      <c r="N1059" s="1557"/>
      <c r="O1059" s="1558"/>
      <c r="P1059" s="1558"/>
      <c r="Q1059" s="1555"/>
      <c r="R1059" s="1375"/>
      <c r="S1059" s="1559"/>
      <c r="T1059" s="1558"/>
      <c r="U1059" s="1555"/>
      <c r="V1059" s="1555"/>
      <c r="W1059" s="1375"/>
      <c r="X1059" s="1555"/>
      <c r="Y1059" s="1375"/>
      <c r="Z1059" s="1555"/>
      <c r="AA1059" s="1375"/>
      <c r="AB1059" s="1556"/>
      <c r="AC1059" s="1560"/>
      <c r="AD1059" s="1561"/>
      <c r="AE1059" s="1558"/>
      <c r="AF1059" s="1558"/>
      <c r="AG1059" s="1558"/>
      <c r="AH1059" s="1562"/>
      <c r="AI1059" s="1563"/>
      <c r="AJ1059" s="1563"/>
      <c r="AK1059" s="1563"/>
      <c r="AL1059" s="1564"/>
      <c r="AM1059" s="1563"/>
      <c r="AN1059" s="1563"/>
      <c r="AO1059" s="1555"/>
      <c r="AP1059" s="1378"/>
      <c r="AQ1059" s="1565"/>
      <c r="AR1059" s="1566"/>
    </row>
    <row r="1060" spans="1:44" s="1350" customFormat="1">
      <c r="A1060" s="1553"/>
      <c r="B1060" s="1554"/>
      <c r="C1060" s="272" t="s">
        <v>945</v>
      </c>
      <c r="E1060" s="1375"/>
      <c r="F1060" s="1555"/>
      <c r="G1060" s="1375"/>
      <c r="H1060" s="1555"/>
      <c r="I1060" s="1375"/>
      <c r="J1060" s="1556"/>
      <c r="K1060" s="1557"/>
      <c r="L1060" s="1557"/>
      <c r="M1060" s="1557"/>
      <c r="N1060" s="1557"/>
      <c r="O1060" s="1558"/>
      <c r="P1060" s="1558"/>
      <c r="Q1060" s="1555"/>
      <c r="R1060" s="1375"/>
      <c r="S1060" s="1559"/>
      <c r="T1060" s="1558"/>
      <c r="U1060" s="1555"/>
      <c r="V1060" s="1555"/>
      <c r="W1060" s="1375"/>
      <c r="X1060" s="1555"/>
      <c r="Y1060" s="1375"/>
      <c r="Z1060" s="1555"/>
      <c r="AA1060" s="1375"/>
      <c r="AB1060" s="1556"/>
      <c r="AC1060" s="1560"/>
      <c r="AD1060" s="1561"/>
      <c r="AE1060" s="1558"/>
      <c r="AF1060" s="1558"/>
      <c r="AG1060" s="1558"/>
      <c r="AH1060" s="1562"/>
      <c r="AI1060" s="1563"/>
      <c r="AJ1060" s="1563"/>
      <c r="AK1060" s="1563"/>
      <c r="AL1060" s="1564"/>
      <c r="AM1060" s="1563"/>
      <c r="AN1060" s="1563"/>
      <c r="AO1060" s="1555"/>
      <c r="AP1060" s="1378"/>
      <c r="AQ1060" s="1565"/>
      <c r="AR1060" s="1566"/>
    </row>
    <row r="1061" spans="1:44" s="1350" customFormat="1">
      <c r="A1061" s="1553"/>
      <c r="B1061" s="1554"/>
      <c r="C1061" s="273" t="s">
        <v>946</v>
      </c>
      <c r="E1061" s="1375"/>
      <c r="F1061" s="1555"/>
      <c r="G1061" s="1375"/>
      <c r="H1061" s="1555"/>
      <c r="I1061" s="1375"/>
      <c r="J1061" s="1556"/>
      <c r="K1061" s="1557"/>
      <c r="L1061" s="1557"/>
      <c r="M1061" s="1557"/>
      <c r="N1061" s="1557"/>
      <c r="O1061" s="1558"/>
      <c r="P1061" s="1558"/>
      <c r="Q1061" s="1555"/>
      <c r="R1061" s="1375"/>
      <c r="S1061" s="1559"/>
      <c r="T1061" s="1558"/>
      <c r="U1061" s="1555"/>
      <c r="V1061" s="1555"/>
      <c r="W1061" s="1375"/>
      <c r="X1061" s="1555"/>
      <c r="Y1061" s="1375"/>
      <c r="Z1061" s="1555"/>
      <c r="AA1061" s="1375"/>
      <c r="AB1061" s="1556"/>
      <c r="AC1061" s="1560"/>
      <c r="AD1061" s="1561"/>
      <c r="AE1061" s="1558"/>
      <c r="AF1061" s="1558"/>
      <c r="AG1061" s="1558"/>
      <c r="AH1061" s="1562"/>
      <c r="AI1061" s="1563"/>
      <c r="AJ1061" s="1563"/>
      <c r="AK1061" s="1563"/>
      <c r="AL1061" s="1564"/>
      <c r="AM1061" s="1563"/>
      <c r="AN1061" s="1563"/>
      <c r="AO1061" s="1555"/>
      <c r="AP1061" s="1378"/>
      <c r="AQ1061" s="1565"/>
      <c r="AR1061" s="1566"/>
    </row>
    <row r="1062" spans="1:44" s="1350" customFormat="1">
      <c r="A1062" s="1553"/>
      <c r="B1062" s="1554"/>
      <c r="C1062" s="272" t="s">
        <v>947</v>
      </c>
      <c r="E1062" s="1375"/>
      <c r="F1062" s="1555"/>
      <c r="G1062" s="1375"/>
      <c r="H1062" s="1555"/>
      <c r="I1062" s="1375"/>
      <c r="J1062" s="1556"/>
      <c r="K1062" s="1557"/>
      <c r="L1062" s="1557"/>
      <c r="M1062" s="1557"/>
      <c r="N1062" s="1557"/>
      <c r="O1062" s="1558"/>
      <c r="P1062" s="1558"/>
      <c r="Q1062" s="1555"/>
      <c r="R1062" s="1375"/>
      <c r="S1062" s="1559"/>
      <c r="T1062" s="1558"/>
      <c r="U1062" s="1555"/>
      <c r="V1062" s="1555"/>
      <c r="W1062" s="1375"/>
      <c r="X1062" s="1555"/>
      <c r="Y1062" s="1375"/>
      <c r="Z1062" s="1555"/>
      <c r="AA1062" s="1375"/>
      <c r="AB1062" s="1556"/>
      <c r="AC1062" s="1560"/>
      <c r="AD1062" s="1561"/>
      <c r="AE1062" s="1558"/>
      <c r="AF1062" s="1558"/>
      <c r="AG1062" s="1558"/>
      <c r="AH1062" s="1562"/>
      <c r="AI1062" s="1563"/>
      <c r="AJ1062" s="1563"/>
      <c r="AK1062" s="1563"/>
      <c r="AL1062" s="1564"/>
      <c r="AM1062" s="1563"/>
      <c r="AN1062" s="1563"/>
      <c r="AO1062" s="1555"/>
      <c r="AP1062" s="1378"/>
      <c r="AQ1062" s="1565"/>
      <c r="AR1062" s="1566"/>
    </row>
    <row r="1063" spans="1:44" s="1350" customFormat="1">
      <c r="A1063" s="1553"/>
      <c r="B1063" s="1554"/>
      <c r="C1063" s="273" t="s">
        <v>948</v>
      </c>
      <c r="E1063" s="1375"/>
      <c r="F1063" s="1555"/>
      <c r="G1063" s="1375"/>
      <c r="H1063" s="1555"/>
      <c r="I1063" s="1375"/>
      <c r="J1063" s="1556"/>
      <c r="K1063" s="1557"/>
      <c r="L1063" s="1557"/>
      <c r="M1063" s="1557"/>
      <c r="N1063" s="1557"/>
      <c r="O1063" s="1558"/>
      <c r="P1063" s="1558"/>
      <c r="Q1063" s="1555"/>
      <c r="R1063" s="1375"/>
      <c r="S1063" s="1559"/>
      <c r="T1063" s="1558"/>
      <c r="U1063" s="1555"/>
      <c r="V1063" s="1555"/>
      <c r="W1063" s="1375"/>
      <c r="X1063" s="1555"/>
      <c r="Y1063" s="1375"/>
      <c r="Z1063" s="1555"/>
      <c r="AA1063" s="1375"/>
      <c r="AB1063" s="1556"/>
      <c r="AC1063" s="1560"/>
      <c r="AD1063" s="1561"/>
      <c r="AE1063" s="1558"/>
      <c r="AF1063" s="1558"/>
      <c r="AG1063" s="1558"/>
      <c r="AH1063" s="1562"/>
      <c r="AI1063" s="1563"/>
      <c r="AJ1063" s="1563"/>
      <c r="AK1063" s="1563"/>
      <c r="AL1063" s="1564"/>
      <c r="AM1063" s="1563"/>
      <c r="AN1063" s="1563"/>
      <c r="AO1063" s="1555"/>
      <c r="AP1063" s="1378"/>
      <c r="AQ1063" s="1565"/>
      <c r="AR1063" s="1566"/>
    </row>
    <row r="1064" spans="1:44" s="1350" customFormat="1">
      <c r="A1064" s="1553"/>
      <c r="B1064" s="1554"/>
      <c r="C1064" s="271" t="s">
        <v>10</v>
      </c>
      <c r="D1064" s="1559"/>
      <c r="E1064" s="1386"/>
      <c r="F1064" s="1567"/>
      <c r="G1064" s="1386"/>
      <c r="H1064" s="1567"/>
      <c r="I1064" s="1386"/>
      <c r="J1064" s="1556"/>
      <c r="K1064" s="1557"/>
      <c r="L1064" s="1557"/>
      <c r="M1064" s="1557"/>
      <c r="N1064" s="1557"/>
      <c r="O1064" s="1556"/>
      <c r="P1064" s="1556"/>
      <c r="Q1064" s="1567"/>
      <c r="R1064" s="1386"/>
      <c r="S1064" s="1559"/>
      <c r="T1064" s="1556"/>
      <c r="U1064" s="1567"/>
      <c r="V1064" s="1567"/>
      <c r="W1064" s="1386"/>
      <c r="X1064" s="1567"/>
      <c r="Y1064" s="1386"/>
      <c r="Z1064" s="1567"/>
      <c r="AA1064" s="1386"/>
      <c r="AB1064" s="1556"/>
      <c r="AC1064" s="1560"/>
      <c r="AD1064" s="1561"/>
      <c r="AE1064" s="1556"/>
      <c r="AF1064" s="1556"/>
      <c r="AG1064" s="1556"/>
      <c r="AH1064" s="1562"/>
      <c r="AI1064" s="1568"/>
      <c r="AJ1064" s="1568"/>
      <c r="AK1064" s="1568"/>
      <c r="AL1064" s="1564"/>
      <c r="AM1064" s="1568"/>
      <c r="AN1064" s="1568"/>
      <c r="AO1064" s="1555"/>
      <c r="AP1064" s="1378"/>
      <c r="AQ1064" s="1565"/>
      <c r="AR1064" s="1569"/>
    </row>
    <row r="1065" spans="1:44" s="1350" customFormat="1">
      <c r="A1065" s="1553"/>
      <c r="B1065" s="1554"/>
      <c r="C1065" s="272" t="s">
        <v>417</v>
      </c>
      <c r="D1065" s="1559"/>
      <c r="E1065" s="1386"/>
      <c r="F1065" s="1567"/>
      <c r="G1065" s="1386"/>
      <c r="H1065" s="1567"/>
      <c r="I1065" s="1386"/>
      <c r="J1065" s="1556"/>
      <c r="K1065" s="1557"/>
      <c r="L1065" s="1557"/>
      <c r="M1065" s="1557"/>
      <c r="N1065" s="1557"/>
      <c r="O1065" s="1556"/>
      <c r="P1065" s="1556"/>
      <c r="Q1065" s="1567"/>
      <c r="R1065" s="1386"/>
      <c r="S1065" s="1559"/>
      <c r="T1065" s="1556"/>
      <c r="U1065" s="1567"/>
      <c r="V1065" s="1567"/>
      <c r="W1065" s="1386"/>
      <c r="X1065" s="1567"/>
      <c r="Y1065" s="1386"/>
      <c r="Z1065" s="1567"/>
      <c r="AA1065" s="1386"/>
      <c r="AB1065" s="1556"/>
      <c r="AC1065" s="1560"/>
      <c r="AD1065" s="1561"/>
      <c r="AE1065" s="1556"/>
      <c r="AF1065" s="1556"/>
      <c r="AG1065" s="1556"/>
      <c r="AH1065" s="1562"/>
      <c r="AI1065" s="1568"/>
      <c r="AJ1065" s="1568"/>
      <c r="AK1065" s="1568"/>
      <c r="AL1065" s="1564"/>
      <c r="AM1065" s="1568"/>
      <c r="AN1065" s="1568"/>
      <c r="AO1065" s="1555"/>
      <c r="AP1065" s="1378"/>
      <c r="AQ1065" s="1565"/>
      <c r="AR1065" s="1569"/>
    </row>
    <row r="1066" spans="1:44" s="1350" customFormat="1" ht="15">
      <c r="A1066" s="1553"/>
      <c r="B1066" s="1570" t="s">
        <v>13</v>
      </c>
      <c r="C1066" s="273" t="s">
        <v>949</v>
      </c>
      <c r="E1066" s="1375"/>
      <c r="F1066" s="1555"/>
      <c r="G1066" s="1375"/>
      <c r="H1066" s="1555"/>
      <c r="I1066" s="1375"/>
      <c r="J1066" s="1556"/>
      <c r="K1066" s="1557"/>
      <c r="L1066" s="1557"/>
      <c r="M1066" s="1557"/>
      <c r="N1066" s="1557"/>
      <c r="O1066" s="1558"/>
      <c r="P1066" s="1558"/>
      <c r="Q1066" s="1555"/>
      <c r="R1066" s="1375"/>
      <c r="S1066" s="1559"/>
      <c r="T1066" s="1558"/>
      <c r="U1066" s="1555"/>
      <c r="V1066" s="1555"/>
      <c r="W1066" s="1375"/>
      <c r="X1066" s="1555"/>
      <c r="Y1066" s="1375"/>
      <c r="Z1066" s="1555"/>
      <c r="AA1066" s="1375"/>
      <c r="AB1066" s="1556"/>
      <c r="AC1066" s="1560"/>
      <c r="AD1066" s="1561"/>
      <c r="AE1066" s="1558"/>
      <c r="AF1066" s="1558"/>
      <c r="AG1066" s="1558"/>
      <c r="AH1066" s="1562"/>
      <c r="AI1066" s="1563"/>
      <c r="AJ1066" s="1563"/>
      <c r="AK1066" s="1563"/>
      <c r="AL1066" s="1564"/>
      <c r="AM1066" s="1563"/>
      <c r="AN1066" s="1563"/>
      <c r="AO1066" s="1555"/>
      <c r="AP1066" s="1378"/>
      <c r="AQ1066" s="1565"/>
      <c r="AR1066" s="1566"/>
    </row>
    <row r="1067" spans="1:44" s="1350" customFormat="1">
      <c r="A1067" s="1553"/>
      <c r="B1067" s="1554"/>
      <c r="C1067" s="273" t="s">
        <v>950</v>
      </c>
      <c r="D1067" s="1559"/>
      <c r="E1067" s="1386"/>
      <c r="F1067" s="1567"/>
      <c r="G1067" s="1386"/>
      <c r="H1067" s="1567"/>
      <c r="I1067" s="1386"/>
      <c r="J1067" s="1556"/>
      <c r="K1067" s="1557"/>
      <c r="L1067" s="1557"/>
      <c r="M1067" s="1557"/>
      <c r="N1067" s="1557"/>
      <c r="O1067" s="1556"/>
      <c r="P1067" s="1556"/>
      <c r="Q1067" s="1567"/>
      <c r="R1067" s="1386"/>
      <c r="S1067" s="1559"/>
      <c r="T1067" s="1556"/>
      <c r="U1067" s="1567"/>
      <c r="V1067" s="1567"/>
      <c r="W1067" s="1386"/>
      <c r="X1067" s="1567"/>
      <c r="Y1067" s="1386"/>
      <c r="Z1067" s="1567"/>
      <c r="AA1067" s="1386"/>
      <c r="AB1067" s="1556"/>
      <c r="AC1067" s="1560"/>
      <c r="AD1067" s="1561"/>
      <c r="AE1067" s="1556"/>
      <c r="AF1067" s="1556"/>
      <c r="AG1067" s="1556"/>
      <c r="AH1067" s="1562"/>
      <c r="AI1067" s="1568"/>
      <c r="AJ1067" s="1568"/>
      <c r="AK1067" s="1568"/>
      <c r="AL1067" s="1564"/>
      <c r="AM1067" s="1568"/>
      <c r="AN1067" s="1568"/>
      <c r="AO1067" s="1555"/>
      <c r="AP1067" s="1378"/>
      <c r="AQ1067" s="1565"/>
      <c r="AR1067" s="1569"/>
    </row>
    <row r="1068" spans="1:44" s="1350" customFormat="1">
      <c r="A1068" s="1553"/>
      <c r="B1068" s="1554"/>
      <c r="C1068" s="274" t="s">
        <v>951</v>
      </c>
      <c r="E1068" s="1375"/>
      <c r="F1068" s="1555"/>
      <c r="G1068" s="1375"/>
      <c r="H1068" s="1555"/>
      <c r="I1068" s="1375"/>
      <c r="J1068" s="1556"/>
      <c r="K1068" s="1557"/>
      <c r="L1068" s="1557"/>
      <c r="M1068" s="1557"/>
      <c r="N1068" s="1557"/>
      <c r="O1068" s="1558"/>
      <c r="P1068" s="1558"/>
      <c r="Q1068" s="1555"/>
      <c r="R1068" s="1375"/>
      <c r="S1068" s="1559"/>
      <c r="T1068" s="1558"/>
      <c r="U1068" s="1555"/>
      <c r="V1068" s="1555"/>
      <c r="W1068" s="1375"/>
      <c r="X1068" s="1555"/>
      <c r="Y1068" s="1375"/>
      <c r="Z1068" s="1555"/>
      <c r="AA1068" s="1375"/>
      <c r="AB1068" s="1556"/>
      <c r="AC1068" s="1560"/>
      <c r="AD1068" s="1561"/>
      <c r="AE1068" s="1558"/>
      <c r="AF1068" s="1558"/>
      <c r="AG1068" s="1558"/>
      <c r="AH1068" s="1562"/>
      <c r="AI1068" s="1563"/>
      <c r="AJ1068" s="1563"/>
      <c r="AK1068" s="1563"/>
      <c r="AL1068" s="1564"/>
      <c r="AM1068" s="1563"/>
      <c r="AN1068" s="1563"/>
      <c r="AO1068" s="1555"/>
      <c r="AP1068" s="1378"/>
      <c r="AQ1068" s="1565"/>
      <c r="AR1068" s="1566"/>
    </row>
    <row r="1069" spans="1:44" s="1350" customFormat="1">
      <c r="A1069" s="1553"/>
      <c r="B1069" s="1554"/>
      <c r="C1069" s="274" t="s">
        <v>952</v>
      </c>
      <c r="E1069" s="1375"/>
      <c r="F1069" s="1555"/>
      <c r="G1069" s="1375"/>
      <c r="H1069" s="1555"/>
      <c r="I1069" s="1375"/>
      <c r="J1069" s="1556"/>
      <c r="K1069" s="1557"/>
      <c r="L1069" s="1557"/>
      <c r="M1069" s="1557"/>
      <c r="N1069" s="1557"/>
      <c r="O1069" s="1558"/>
      <c r="P1069" s="1558"/>
      <c r="Q1069" s="1555"/>
      <c r="R1069" s="1375"/>
      <c r="S1069" s="1559"/>
      <c r="T1069" s="1558"/>
      <c r="U1069" s="1555"/>
      <c r="V1069" s="1555"/>
      <c r="W1069" s="1375"/>
      <c r="X1069" s="1555"/>
      <c r="Y1069" s="1375"/>
      <c r="Z1069" s="1555"/>
      <c r="AA1069" s="1375"/>
      <c r="AB1069" s="1556"/>
      <c r="AC1069" s="1560"/>
      <c r="AD1069" s="1561"/>
      <c r="AE1069" s="1558"/>
      <c r="AF1069" s="1558"/>
      <c r="AG1069" s="1558"/>
      <c r="AH1069" s="1562"/>
      <c r="AI1069" s="1563"/>
      <c r="AJ1069" s="1563"/>
      <c r="AK1069" s="1563"/>
      <c r="AL1069" s="1564"/>
      <c r="AM1069" s="1563"/>
      <c r="AN1069" s="1563"/>
      <c r="AO1069" s="1555"/>
      <c r="AP1069" s="1378"/>
      <c r="AQ1069" s="1565"/>
      <c r="AR1069" s="1566"/>
    </row>
    <row r="1070" spans="1:44" s="1350" customFormat="1">
      <c r="A1070" s="1553"/>
      <c r="B1070" s="1554"/>
      <c r="C1070" s="274" t="s">
        <v>953</v>
      </c>
      <c r="E1070" s="1375"/>
      <c r="F1070" s="1555"/>
      <c r="G1070" s="1375"/>
      <c r="H1070" s="1555"/>
      <c r="I1070" s="1375"/>
      <c r="J1070" s="1556"/>
      <c r="K1070" s="1557"/>
      <c r="L1070" s="1557"/>
      <c r="M1070" s="1557"/>
      <c r="N1070" s="1557"/>
      <c r="O1070" s="1558"/>
      <c r="P1070" s="1558"/>
      <c r="Q1070" s="1555"/>
      <c r="R1070" s="1375"/>
      <c r="S1070" s="1559"/>
      <c r="T1070" s="1558"/>
      <c r="U1070" s="1555"/>
      <c r="V1070" s="1555"/>
      <c r="W1070" s="1375"/>
      <c r="X1070" s="1555"/>
      <c r="Y1070" s="1375"/>
      <c r="Z1070" s="1555"/>
      <c r="AA1070" s="1375"/>
      <c r="AB1070" s="1556"/>
      <c r="AC1070" s="1560"/>
      <c r="AD1070" s="1561"/>
      <c r="AE1070" s="1558"/>
      <c r="AF1070" s="1558"/>
      <c r="AG1070" s="1558"/>
      <c r="AH1070" s="1562"/>
      <c r="AI1070" s="1563"/>
      <c r="AJ1070" s="1563"/>
      <c r="AK1070" s="1563"/>
      <c r="AL1070" s="1564"/>
      <c r="AM1070" s="1563"/>
      <c r="AN1070" s="1563"/>
      <c r="AO1070" s="1555"/>
      <c r="AP1070" s="1378"/>
      <c r="AQ1070" s="1565"/>
      <c r="AR1070" s="1566"/>
    </row>
    <row r="1071" spans="1:44" s="1350" customFormat="1">
      <c r="A1071" s="1553"/>
      <c r="B1071" s="1554"/>
      <c r="C1071" s="272" t="s">
        <v>420</v>
      </c>
      <c r="E1071" s="1375"/>
      <c r="F1071" s="1555"/>
      <c r="G1071" s="1375"/>
      <c r="H1071" s="1555"/>
      <c r="I1071" s="1375"/>
      <c r="J1071" s="1556"/>
      <c r="K1071" s="1557"/>
      <c r="L1071" s="1557"/>
      <c r="M1071" s="1557"/>
      <c r="N1071" s="1557"/>
      <c r="O1071" s="1558"/>
      <c r="P1071" s="1558"/>
      <c r="Q1071" s="1555"/>
      <c r="R1071" s="1375"/>
      <c r="S1071" s="1559"/>
      <c r="T1071" s="1558"/>
      <c r="U1071" s="1555"/>
      <c r="V1071" s="1555"/>
      <c r="W1071" s="1375"/>
      <c r="X1071" s="1555"/>
      <c r="Y1071" s="1375"/>
      <c r="Z1071" s="1555"/>
      <c r="AA1071" s="1375"/>
      <c r="AB1071" s="1556"/>
      <c r="AC1071" s="1560"/>
      <c r="AD1071" s="1561"/>
      <c r="AE1071" s="1558"/>
      <c r="AF1071" s="1558"/>
      <c r="AG1071" s="1558"/>
      <c r="AH1071" s="1562"/>
      <c r="AI1071" s="1563"/>
      <c r="AJ1071" s="1563"/>
      <c r="AK1071" s="1563"/>
      <c r="AL1071" s="1564"/>
      <c r="AM1071" s="1563"/>
      <c r="AN1071" s="1563"/>
      <c r="AO1071" s="1555"/>
      <c r="AP1071" s="1378"/>
      <c r="AQ1071" s="1565"/>
      <c r="AR1071" s="1566"/>
    </row>
    <row r="1072" spans="1:44" s="1350" customFormat="1">
      <c r="A1072" s="1553"/>
      <c r="B1072" s="1554"/>
      <c r="C1072" s="272" t="s">
        <v>421</v>
      </c>
      <c r="D1072" s="1384"/>
      <c r="E1072" s="1386"/>
      <c r="F1072" s="1395"/>
      <c r="G1072" s="1386"/>
      <c r="H1072" s="1395"/>
      <c r="I1072" s="1386"/>
      <c r="J1072" s="1556"/>
      <c r="K1072" s="1557"/>
      <c r="L1072" s="1557"/>
      <c r="M1072" s="1557"/>
      <c r="N1072" s="1557"/>
      <c r="O1072" s="1556"/>
      <c r="P1072" s="1556"/>
      <c r="Q1072" s="1395"/>
      <c r="R1072" s="1386"/>
      <c r="S1072" s="1559"/>
      <c r="T1072" s="1556"/>
      <c r="U1072" s="1567"/>
      <c r="V1072" s="1395"/>
      <c r="W1072" s="1386"/>
      <c r="X1072" s="1395"/>
      <c r="Y1072" s="1386"/>
      <c r="Z1072" s="1395"/>
      <c r="AA1072" s="1386"/>
      <c r="AB1072" s="1556"/>
      <c r="AC1072" s="1560"/>
      <c r="AD1072" s="1561"/>
      <c r="AE1072" s="1556"/>
      <c r="AF1072" s="1556"/>
      <c r="AG1072" s="1556"/>
      <c r="AH1072" s="1562"/>
      <c r="AI1072" s="1385"/>
      <c r="AJ1072" s="1385"/>
      <c r="AK1072" s="1385"/>
      <c r="AL1072" s="1564"/>
      <c r="AM1072" s="1385"/>
      <c r="AN1072" s="1385"/>
      <c r="AO1072" s="1555"/>
      <c r="AP1072" s="1378"/>
      <c r="AQ1072" s="1565"/>
      <c r="AR1072" s="1569"/>
    </row>
    <row r="1073" spans="1:44" s="1350" customFormat="1">
      <c r="A1073" s="1553"/>
      <c r="B1073" s="1554"/>
      <c r="C1073" s="273" t="s">
        <v>954</v>
      </c>
      <c r="E1073" s="1375"/>
      <c r="F1073" s="1555"/>
      <c r="G1073" s="1375"/>
      <c r="H1073" s="1555"/>
      <c r="I1073" s="1375"/>
      <c r="J1073" s="1556"/>
      <c r="K1073" s="1557"/>
      <c r="L1073" s="1557"/>
      <c r="M1073" s="1557"/>
      <c r="N1073" s="1557"/>
      <c r="O1073" s="1558"/>
      <c r="P1073" s="1558"/>
      <c r="Q1073" s="1555"/>
      <c r="R1073" s="1375"/>
      <c r="S1073" s="1559"/>
      <c r="T1073" s="1558"/>
      <c r="U1073" s="1555"/>
      <c r="V1073" s="1555"/>
      <c r="W1073" s="1375"/>
      <c r="X1073" s="1555"/>
      <c r="Y1073" s="1375"/>
      <c r="Z1073" s="1555"/>
      <c r="AA1073" s="1375"/>
      <c r="AB1073" s="1556"/>
      <c r="AC1073" s="1560"/>
      <c r="AD1073" s="1561"/>
      <c r="AE1073" s="1558"/>
      <c r="AF1073" s="1558"/>
      <c r="AG1073" s="1558"/>
      <c r="AH1073" s="1562"/>
      <c r="AI1073" s="1563"/>
      <c r="AJ1073" s="1563"/>
      <c r="AK1073" s="1563"/>
      <c r="AL1073" s="1564"/>
      <c r="AM1073" s="1563"/>
      <c r="AN1073" s="1563"/>
      <c r="AO1073" s="1555"/>
      <c r="AP1073" s="1378"/>
      <c r="AQ1073" s="1565"/>
      <c r="AR1073" s="1566"/>
    </row>
    <row r="1074" spans="1:44" s="1350" customFormat="1">
      <c r="A1074" s="1553"/>
      <c r="B1074" s="1554"/>
      <c r="C1074" s="273" t="s">
        <v>955</v>
      </c>
      <c r="E1074" s="1375"/>
      <c r="F1074" s="1555"/>
      <c r="G1074" s="1375"/>
      <c r="H1074" s="1555"/>
      <c r="I1074" s="1375"/>
      <c r="J1074" s="1556"/>
      <c r="K1074" s="1557"/>
      <c r="L1074" s="1557"/>
      <c r="M1074" s="1557"/>
      <c r="N1074" s="1557"/>
      <c r="O1074" s="1558"/>
      <c r="P1074" s="1558"/>
      <c r="Q1074" s="1555"/>
      <c r="R1074" s="1375"/>
      <c r="S1074" s="1559"/>
      <c r="T1074" s="1558"/>
      <c r="U1074" s="1555"/>
      <c r="V1074" s="1555"/>
      <c r="W1074" s="1375"/>
      <c r="X1074" s="1555"/>
      <c r="Y1074" s="1375"/>
      <c r="Z1074" s="1555"/>
      <c r="AA1074" s="1375"/>
      <c r="AB1074" s="1556"/>
      <c r="AC1074" s="1560"/>
      <c r="AD1074" s="1561"/>
      <c r="AE1074" s="1558"/>
      <c r="AF1074" s="1558"/>
      <c r="AG1074" s="1558"/>
      <c r="AH1074" s="1562"/>
      <c r="AI1074" s="1563"/>
      <c r="AJ1074" s="1563"/>
      <c r="AK1074" s="1563"/>
      <c r="AL1074" s="1564"/>
      <c r="AM1074" s="1563"/>
      <c r="AN1074" s="1563"/>
      <c r="AO1074" s="1555"/>
      <c r="AP1074" s="1378"/>
      <c r="AQ1074" s="1565"/>
      <c r="AR1074" s="1566"/>
    </row>
    <row r="1075" spans="1:44" s="1350" customFormat="1">
      <c r="A1075" s="1553"/>
      <c r="B1075" s="1554"/>
      <c r="C1075" s="271" t="s">
        <v>104</v>
      </c>
      <c r="E1075" s="1375"/>
      <c r="F1075" s="1555"/>
      <c r="G1075" s="1375"/>
      <c r="H1075" s="1555"/>
      <c r="I1075" s="1375"/>
      <c r="J1075" s="1556"/>
      <c r="K1075" s="1557"/>
      <c r="L1075" s="1557"/>
      <c r="M1075" s="1557"/>
      <c r="N1075" s="1557"/>
      <c r="O1075" s="1558"/>
      <c r="P1075" s="1558"/>
      <c r="Q1075" s="1555"/>
      <c r="R1075" s="1375"/>
      <c r="S1075" s="1559"/>
      <c r="T1075" s="1558"/>
      <c r="U1075" s="1555"/>
      <c r="V1075" s="1555"/>
      <c r="W1075" s="1375"/>
      <c r="X1075" s="1555"/>
      <c r="Y1075" s="1375"/>
      <c r="Z1075" s="1555"/>
      <c r="AA1075" s="1375"/>
      <c r="AB1075" s="1556"/>
      <c r="AC1075" s="1560"/>
      <c r="AD1075" s="1561"/>
      <c r="AE1075" s="1558"/>
      <c r="AF1075" s="1558"/>
      <c r="AG1075" s="1558"/>
      <c r="AH1075" s="1562"/>
      <c r="AI1075" s="1563"/>
      <c r="AJ1075" s="1563"/>
      <c r="AK1075" s="1563"/>
      <c r="AL1075" s="1564"/>
      <c r="AM1075" s="1563"/>
      <c r="AN1075" s="1563"/>
      <c r="AO1075" s="1555"/>
      <c r="AP1075" s="1378"/>
      <c r="AQ1075" s="1565"/>
      <c r="AR1075" s="1566"/>
    </row>
    <row r="1076" spans="1:44" s="1350" customFormat="1">
      <c r="A1076" s="1553"/>
      <c r="B1076" s="1554"/>
      <c r="C1076" s="271" t="s">
        <v>322</v>
      </c>
      <c r="D1076" s="1571"/>
      <c r="E1076" s="1572"/>
      <c r="F1076" s="1573"/>
      <c r="G1076" s="1572"/>
      <c r="H1076" s="1573"/>
      <c r="I1076" s="1572"/>
      <c r="J1076" s="1556"/>
      <c r="K1076" s="1574"/>
      <c r="L1076" s="1574"/>
      <c r="M1076" s="1574"/>
      <c r="N1076" s="1574"/>
      <c r="O1076" s="1574"/>
      <c r="P1076" s="1574"/>
      <c r="Q1076" s="1573"/>
      <c r="R1076" s="1572"/>
      <c r="S1076" s="1559"/>
      <c r="T1076" s="1574"/>
      <c r="U1076" s="1573"/>
      <c r="V1076" s="1573"/>
      <c r="W1076" s="1572"/>
      <c r="X1076" s="1573"/>
      <c r="Y1076" s="1572"/>
      <c r="Z1076" s="1573"/>
      <c r="AA1076" s="1572"/>
      <c r="AB1076" s="1556"/>
      <c r="AC1076" s="1571"/>
      <c r="AD1076" s="1575"/>
      <c r="AE1076" s="1574"/>
      <c r="AF1076" s="1574"/>
      <c r="AG1076" s="1574"/>
      <c r="AH1076" s="1562"/>
      <c r="AI1076" s="1576"/>
      <c r="AJ1076" s="1576"/>
      <c r="AK1076" s="1576"/>
      <c r="AL1076" s="1564"/>
      <c r="AM1076" s="1576"/>
      <c r="AN1076" s="1576"/>
      <c r="AO1076" s="1573"/>
      <c r="AP1076" s="1577"/>
      <c r="AQ1076" s="1578"/>
      <c r="AR1076" s="1579"/>
    </row>
    <row r="1077" spans="1:44" s="1350" customFormat="1">
      <c r="A1077" s="1553"/>
      <c r="B1077" s="1554"/>
      <c r="C1077" s="271" t="s">
        <v>424</v>
      </c>
      <c r="D1077" s="1560"/>
      <c r="E1077" s="40"/>
      <c r="F1077" s="1580"/>
      <c r="G1077" s="40"/>
      <c r="H1077" s="1580"/>
      <c r="I1077" s="40"/>
      <c r="J1077" s="1556"/>
      <c r="K1077" s="1557"/>
      <c r="L1077" s="1557"/>
      <c r="M1077" s="1557"/>
      <c r="N1077" s="1557"/>
      <c r="O1077" s="1557"/>
      <c r="P1077" s="1557"/>
      <c r="Q1077" s="1580"/>
      <c r="R1077" s="40"/>
      <c r="S1077" s="1559"/>
      <c r="T1077" s="1557"/>
      <c r="U1077" s="1580"/>
      <c r="V1077" s="1580"/>
      <c r="W1077" s="40"/>
      <c r="X1077" s="1580"/>
      <c r="Y1077" s="40"/>
      <c r="Z1077" s="1580"/>
      <c r="AA1077" s="40"/>
      <c r="AB1077" s="1556"/>
      <c r="AC1077" s="1560"/>
      <c r="AD1077" s="1561"/>
      <c r="AE1077" s="1557"/>
      <c r="AF1077" s="1557"/>
      <c r="AG1077" s="1557"/>
      <c r="AH1077" s="1562"/>
      <c r="AI1077" s="1581"/>
      <c r="AJ1077" s="1581"/>
      <c r="AK1077" s="1581"/>
      <c r="AL1077" s="1564"/>
      <c r="AM1077" s="1581"/>
      <c r="AN1077" s="1581"/>
      <c r="AO1077" s="1555"/>
      <c r="AP1077" s="1378"/>
      <c r="AQ1077" s="1565"/>
      <c r="AR1077" s="1566"/>
    </row>
    <row r="1078" spans="1:44" s="1350" customFormat="1">
      <c r="A1078" s="1553"/>
      <c r="B1078" s="1554"/>
      <c r="C1078" s="275" t="s">
        <v>425</v>
      </c>
      <c r="D1078" s="1559"/>
      <c r="E1078" s="1386"/>
      <c r="F1078" s="1567"/>
      <c r="G1078" s="1386"/>
      <c r="H1078" s="1567"/>
      <c r="I1078" s="1386"/>
      <c r="J1078" s="1556"/>
      <c r="K1078" s="1557"/>
      <c r="L1078" s="1557"/>
      <c r="M1078" s="1557"/>
      <c r="N1078" s="1557"/>
      <c r="O1078" s="1556"/>
      <c r="P1078" s="1556"/>
      <c r="Q1078" s="1567"/>
      <c r="R1078" s="1386"/>
      <c r="S1078" s="1559"/>
      <c r="T1078" s="1556"/>
      <c r="U1078" s="1567"/>
      <c r="V1078" s="1567"/>
      <c r="W1078" s="1386"/>
      <c r="X1078" s="1567"/>
      <c r="Y1078" s="1386"/>
      <c r="Z1078" s="1567"/>
      <c r="AA1078" s="1386"/>
      <c r="AB1078" s="1556"/>
      <c r="AC1078" s="1560"/>
      <c r="AD1078" s="1561"/>
      <c r="AE1078" s="1556"/>
      <c r="AF1078" s="1556"/>
      <c r="AG1078" s="1556"/>
      <c r="AH1078" s="1562"/>
      <c r="AI1078" s="1568"/>
      <c r="AJ1078" s="1568"/>
      <c r="AK1078" s="1568"/>
      <c r="AL1078" s="1564"/>
      <c r="AM1078" s="1568"/>
      <c r="AN1078" s="1568"/>
      <c r="AO1078" s="1582"/>
      <c r="AP1078" s="1583"/>
      <c r="AQ1078" s="1584"/>
      <c r="AR1078" s="1569"/>
    </row>
    <row r="1079" spans="1:44" s="1350" customFormat="1" ht="13.5" thickBot="1">
      <c r="A1079" s="1611"/>
      <c r="B1079" s="1612"/>
      <c r="C1079" s="276" t="s">
        <v>782</v>
      </c>
      <c r="D1079" s="1586"/>
      <c r="E1079" s="1587"/>
      <c r="F1079" s="1588"/>
      <c r="G1079" s="1587"/>
      <c r="H1079" s="1588"/>
      <c r="I1079" s="1587"/>
      <c r="J1079" s="1589"/>
      <c r="K1079" s="1590"/>
      <c r="L1079" s="1590"/>
      <c r="M1079" s="1590"/>
      <c r="N1079" s="1590"/>
      <c r="O1079" s="1590"/>
      <c r="P1079" s="1591"/>
      <c r="Q1079" s="1588"/>
      <c r="R1079" s="1587"/>
      <c r="S1079" s="1592"/>
      <c r="T1079" s="1593"/>
      <c r="U1079" s="1594"/>
      <c r="V1079" s="1591"/>
      <c r="W1079" s="1587"/>
      <c r="X1079" s="1588"/>
      <c r="Y1079" s="1587"/>
      <c r="Z1079" s="1588"/>
      <c r="AA1079" s="1587"/>
      <c r="AB1079" s="1589"/>
      <c r="AC1079" s="1595"/>
      <c r="AD1079" s="1587"/>
      <c r="AE1079" s="1590"/>
      <c r="AF1079" s="1593"/>
      <c r="AG1079" s="1593"/>
      <c r="AH1079" s="1596"/>
      <c r="AI1079" s="1597"/>
      <c r="AJ1079" s="1598"/>
      <c r="AK1079" s="1599"/>
      <c r="AL1079" s="1600"/>
      <c r="AM1079" s="1586"/>
      <c r="AN1079" s="1601"/>
      <c r="AO1079" s="1602"/>
      <c r="AP1079" s="1603"/>
      <c r="AQ1079" s="1595"/>
      <c r="AR1079" s="1604"/>
    </row>
    <row r="1080" spans="1:44" s="1350" customFormat="1" ht="13.5" thickTop="1">
      <c r="A1080" s="1512"/>
      <c r="B1080" s="1613"/>
      <c r="C1080" s="149"/>
      <c r="D1080" s="1571"/>
      <c r="E1080" s="1571"/>
      <c r="F1080" s="1571"/>
      <c r="G1080" s="1571"/>
      <c r="H1080" s="1571"/>
      <c r="I1080" s="1571"/>
      <c r="J1080" s="1571"/>
      <c r="K1080" s="1571"/>
      <c r="L1080" s="1571"/>
      <c r="M1080" s="1571"/>
      <c r="N1080" s="1571"/>
      <c r="O1080" s="1571"/>
      <c r="P1080" s="1571"/>
      <c r="Q1080" s="1571"/>
      <c r="R1080" s="1571"/>
      <c r="S1080" s="1571"/>
      <c r="T1080" s="1571"/>
      <c r="U1080" s="1571"/>
      <c r="V1080" s="1571"/>
      <c r="W1080" s="1571"/>
      <c r="X1080" s="1571"/>
      <c r="Y1080" s="1571"/>
      <c r="Z1080" s="1571"/>
      <c r="AA1080" s="1571"/>
      <c r="AB1080" s="1571"/>
      <c r="AC1080" s="1571"/>
      <c r="AD1080" s="1571"/>
      <c r="AE1080" s="1571"/>
      <c r="AF1080" s="1571"/>
      <c r="AG1080" s="1571"/>
      <c r="AH1080" s="1571"/>
      <c r="AI1080" s="1571"/>
      <c r="AJ1080" s="1571"/>
      <c r="AK1080" s="1571"/>
      <c r="AL1080" s="1571"/>
      <c r="AM1080" s="1571"/>
      <c r="AN1080" s="1571"/>
      <c r="AO1080" s="1571"/>
      <c r="AP1080" s="1571"/>
      <c r="AQ1080" s="1571"/>
      <c r="AR1080" s="1571"/>
    </row>
    <row r="1081" spans="1:44" s="1350" customFormat="1">
      <c r="A1081" s="1512"/>
      <c r="B1081" s="1613"/>
      <c r="C1081" s="149"/>
      <c r="D1081" s="1571"/>
      <c r="E1081" s="1571"/>
      <c r="F1081" s="1571"/>
      <c r="G1081" s="1571"/>
      <c r="H1081" s="1571"/>
      <c r="I1081" s="1571"/>
      <c r="J1081" s="1571"/>
      <c r="K1081" s="1571"/>
      <c r="L1081" s="1571"/>
      <c r="M1081" s="1571"/>
      <c r="N1081" s="1571"/>
      <c r="O1081" s="1571"/>
      <c r="P1081" s="1571"/>
      <c r="Q1081" s="1571"/>
      <c r="R1081" s="1571"/>
      <c r="S1081" s="1571"/>
      <c r="T1081" s="1571"/>
      <c r="U1081" s="1571"/>
      <c r="V1081" s="1571"/>
      <c r="W1081" s="1571"/>
      <c r="X1081" s="1571"/>
      <c r="Y1081" s="1571"/>
      <c r="Z1081" s="1571"/>
      <c r="AA1081" s="1571"/>
      <c r="AB1081" s="1571"/>
      <c r="AC1081" s="1571"/>
      <c r="AD1081" s="1571"/>
      <c r="AE1081" s="1571"/>
      <c r="AF1081" s="1571"/>
      <c r="AG1081" s="1571"/>
      <c r="AH1081" s="1571"/>
      <c r="AI1081" s="1571"/>
      <c r="AJ1081" s="1571"/>
      <c r="AK1081" s="1571"/>
      <c r="AL1081" s="1571"/>
      <c r="AM1081" s="1571"/>
      <c r="AN1081" s="1571"/>
      <c r="AO1081" s="1571"/>
      <c r="AP1081" s="1571"/>
      <c r="AQ1081" s="1571"/>
      <c r="AR1081" s="1571"/>
    </row>
    <row r="1082" spans="1:44" s="1350" customFormat="1">
      <c r="A1082" s="1512"/>
      <c r="B1082" s="1613"/>
      <c r="C1082" s="149"/>
      <c r="D1082" s="1571"/>
      <c r="E1082" s="1571"/>
      <c r="F1082" s="1571"/>
      <c r="G1082" s="1571"/>
      <c r="H1082" s="1571"/>
      <c r="I1082" s="1571"/>
      <c r="J1082" s="1571"/>
      <c r="K1082" s="1571"/>
      <c r="L1082" s="1571"/>
      <c r="M1082" s="1571"/>
      <c r="N1082" s="1571"/>
      <c r="O1082" s="1571"/>
      <c r="P1082" s="1571"/>
      <c r="Q1082" s="1571"/>
      <c r="R1082" s="1571"/>
      <c r="S1082" s="1571"/>
      <c r="T1082" s="1571"/>
      <c r="U1082" s="1571"/>
      <c r="V1082" s="1571"/>
      <c r="W1082" s="1571"/>
      <c r="X1082" s="1571"/>
      <c r="Y1082" s="1571"/>
      <c r="Z1082" s="1571"/>
      <c r="AA1082" s="1571"/>
      <c r="AB1082" s="1571"/>
      <c r="AC1082" s="1571"/>
      <c r="AD1082" s="1571"/>
      <c r="AE1082" s="1571"/>
      <c r="AF1082" s="1571"/>
      <c r="AG1082" s="1571"/>
      <c r="AH1082" s="1571"/>
      <c r="AI1082" s="1571"/>
      <c r="AJ1082" s="1571"/>
      <c r="AK1082" s="1571"/>
      <c r="AL1082" s="1571"/>
      <c r="AM1082" s="1571"/>
      <c r="AN1082" s="1571"/>
      <c r="AO1082" s="1571"/>
      <c r="AP1082" s="1571"/>
      <c r="AQ1082" s="1571"/>
      <c r="AR1082" s="1571"/>
    </row>
    <row r="1083" spans="1:44" s="1350" customFormat="1" ht="13.5" thickBot="1">
      <c r="A1083" s="1614"/>
    </row>
    <row r="1084" spans="1:44" s="1350" customFormat="1" ht="35.25" customHeight="1" thickTop="1" thickBot="1">
      <c r="A1084" s="1510"/>
      <c r="B1084" s="1511"/>
      <c r="C1084" s="1511"/>
      <c r="D1084" s="1918" t="str">
        <f>CONCATENATE($B$5," ","non-defaulted assets evolution: Stocks and parameters")</f>
        <v>2016 non-defaulted assets evolution: Stocks and parameters</v>
      </c>
      <c r="E1084" s="1919"/>
      <c r="F1084" s="1919"/>
      <c r="G1084" s="1919"/>
      <c r="H1084" s="1919"/>
      <c r="I1084" s="1919"/>
      <c r="J1084" s="1919"/>
      <c r="K1084" s="1919"/>
      <c r="L1084" s="1919"/>
      <c r="M1084" s="1919"/>
      <c r="N1084" s="1919"/>
      <c r="O1084" s="1919"/>
      <c r="P1084" s="1919"/>
      <c r="Q1084" s="1919"/>
      <c r="R1084" s="1919"/>
      <c r="S1084" s="1919"/>
      <c r="T1084" s="1919"/>
      <c r="U1084" s="1920"/>
      <c r="V1084" s="1933" t="str">
        <f>CONCATENATE($B$5," ","defaulted assets evolution: Stocks and parameters")</f>
        <v>2016 defaulted assets evolution: Stocks and parameters</v>
      </c>
      <c r="W1084" s="1934"/>
      <c r="X1084" s="1934"/>
      <c r="Y1084" s="1934"/>
      <c r="Z1084" s="1934"/>
      <c r="AA1084" s="1934"/>
      <c r="AB1084" s="1934"/>
      <c r="AC1084" s="1934"/>
      <c r="AD1084" s="1934"/>
      <c r="AE1084" s="1934"/>
      <c r="AF1084" s="1934"/>
      <c r="AG1084" s="1935"/>
      <c r="AH1084" s="1918" t="str">
        <f>CONCATENATE($B$5," Impairment flows and stock of provisions")</f>
        <v>2016 Impairment flows and stock of provisions</v>
      </c>
      <c r="AI1084" s="1919"/>
      <c r="AJ1084" s="1919"/>
      <c r="AK1084" s="1919"/>
      <c r="AL1084" s="1919"/>
      <c r="AM1084" s="1919"/>
      <c r="AN1084" s="1919"/>
      <c r="AO1084" s="1919"/>
      <c r="AP1084" s="1920"/>
      <c r="AQ1084" s="1933" t="s">
        <v>180</v>
      </c>
      <c r="AR1084" s="1935"/>
    </row>
    <row r="1085" spans="1:44" s="1350" customFormat="1" ht="38.25" customHeight="1">
      <c r="A1085" s="1512"/>
      <c r="B1085" s="1513">
        <f>$B$5</f>
        <v>2016</v>
      </c>
      <c r="C1085" s="1615" t="str">
        <f>$C$5</f>
        <v>Baseline Scenario</v>
      </c>
      <c r="D1085" s="1927" t="s">
        <v>182</v>
      </c>
      <c r="E1085" s="1515" t="s">
        <v>288</v>
      </c>
      <c r="F1085" s="1916" t="s">
        <v>183</v>
      </c>
      <c r="G1085" s="1515" t="s">
        <v>288</v>
      </c>
      <c r="H1085" s="1916" t="s">
        <v>760</v>
      </c>
      <c r="I1085" s="1515" t="s">
        <v>288</v>
      </c>
      <c r="J1085" s="1923" t="s">
        <v>1012</v>
      </c>
      <c r="K1085" s="1923" t="s">
        <v>761</v>
      </c>
      <c r="L1085" s="1923" t="s">
        <v>762</v>
      </c>
      <c r="M1085" s="1923" t="s">
        <v>186</v>
      </c>
      <c r="N1085" s="1923" t="s">
        <v>187</v>
      </c>
      <c r="O1085" s="1916" t="s">
        <v>541</v>
      </c>
      <c r="P1085" s="1515" t="s">
        <v>288</v>
      </c>
      <c r="Q1085" s="1916" t="s">
        <v>543</v>
      </c>
      <c r="R1085" s="1515" t="s">
        <v>288</v>
      </c>
      <c r="S1085" s="1923" t="s">
        <v>962</v>
      </c>
      <c r="T1085" s="1923" t="s">
        <v>188</v>
      </c>
      <c r="U1085" s="1941" t="s">
        <v>837</v>
      </c>
      <c r="V1085" s="1927" t="s">
        <v>840</v>
      </c>
      <c r="W1085" s="1515" t="s">
        <v>288</v>
      </c>
      <c r="X1085" s="1916" t="s">
        <v>763</v>
      </c>
      <c r="Y1085" s="1515" t="s">
        <v>288</v>
      </c>
      <c r="Z1085" s="1916" t="s">
        <v>183</v>
      </c>
      <c r="AA1085" s="1515" t="s">
        <v>288</v>
      </c>
      <c r="AB1085" s="1923" t="s">
        <v>841</v>
      </c>
      <c r="AC1085" s="1916" t="s">
        <v>764</v>
      </c>
      <c r="AD1085" s="1515" t="s">
        <v>189</v>
      </c>
      <c r="AE1085" s="1923" t="s">
        <v>963</v>
      </c>
      <c r="AF1085" s="1923" t="s">
        <v>188</v>
      </c>
      <c r="AG1085" s="1941" t="s">
        <v>837</v>
      </c>
      <c r="AH1085" s="1916" t="s">
        <v>1013</v>
      </c>
      <c r="AI1085" s="1925" t="s">
        <v>184</v>
      </c>
      <c r="AJ1085" s="1925"/>
      <c r="AK1085" s="1926"/>
      <c r="AL1085" s="1927" t="s">
        <v>834</v>
      </c>
      <c r="AM1085" s="1929" t="s">
        <v>184</v>
      </c>
      <c r="AN1085" s="1929"/>
      <c r="AO1085" s="1916" t="s">
        <v>542</v>
      </c>
      <c r="AP1085" s="1940"/>
      <c r="AQ1085" s="1916" t="s">
        <v>765</v>
      </c>
      <c r="AR1085" s="1930" t="s">
        <v>190</v>
      </c>
    </row>
    <row r="1086" spans="1:44" s="1350" customFormat="1" ht="38.25">
      <c r="A1086" s="1512"/>
      <c r="B1086" s="1517"/>
      <c r="C1086" s="1517"/>
      <c r="D1086" s="1928"/>
      <c r="E1086" s="1518" t="s">
        <v>544</v>
      </c>
      <c r="F1086" s="1939"/>
      <c r="G1086" s="1518" t="s">
        <v>191</v>
      </c>
      <c r="H1086" s="1917"/>
      <c r="I1086" s="1518" t="s">
        <v>191</v>
      </c>
      <c r="J1086" s="1924"/>
      <c r="K1086" s="1924"/>
      <c r="L1086" s="1924"/>
      <c r="M1086" s="1924"/>
      <c r="N1086" s="1924"/>
      <c r="O1086" s="1917"/>
      <c r="P1086" s="1518" t="s">
        <v>544</v>
      </c>
      <c r="Q1086" s="1917"/>
      <c r="R1086" s="1518" t="s">
        <v>965</v>
      </c>
      <c r="S1086" s="1924"/>
      <c r="T1086" s="1924"/>
      <c r="U1086" s="1942"/>
      <c r="V1086" s="1928"/>
      <c r="W1086" s="1518" t="s">
        <v>544</v>
      </c>
      <c r="X1086" s="1939"/>
      <c r="Y1086" s="1518" t="s">
        <v>191</v>
      </c>
      <c r="Z1086" s="1939"/>
      <c r="AA1086" s="1518" t="s">
        <v>191</v>
      </c>
      <c r="AB1086" s="1924"/>
      <c r="AC1086" s="1917" t="s">
        <v>192</v>
      </c>
      <c r="AD1086" s="1518" t="s">
        <v>270</v>
      </c>
      <c r="AE1086" s="1924"/>
      <c r="AF1086" s="1924"/>
      <c r="AG1086" s="1942"/>
      <c r="AH1086" s="1917"/>
      <c r="AI1086" s="1943" t="s">
        <v>545</v>
      </c>
      <c r="AJ1086" s="1944"/>
      <c r="AK1086" s="1519" t="s">
        <v>961</v>
      </c>
      <c r="AL1086" s="1928"/>
      <c r="AM1086" s="1520" t="s">
        <v>193</v>
      </c>
      <c r="AN1086" s="1521" t="s">
        <v>961</v>
      </c>
      <c r="AO1086" s="1522" t="s">
        <v>964</v>
      </c>
      <c r="AP1086" s="1523" t="s">
        <v>966</v>
      </c>
      <c r="AQ1086" s="1917"/>
      <c r="AR1086" s="1931"/>
    </row>
    <row r="1087" spans="1:44" s="1350" customFormat="1" ht="15.75" thickBot="1">
      <c r="A1087" s="1512"/>
      <c r="B1087" s="1524"/>
      <c r="C1087" s="1525" t="s">
        <v>1028</v>
      </c>
      <c r="D1087" s="1526" t="s">
        <v>22</v>
      </c>
      <c r="E1087" s="1527" t="s">
        <v>22</v>
      </c>
      <c r="F1087" s="1528" t="s">
        <v>22</v>
      </c>
      <c r="G1087" s="1527" t="s">
        <v>22</v>
      </c>
      <c r="H1087" s="1528" t="s">
        <v>22</v>
      </c>
      <c r="I1087" s="1527" t="s">
        <v>22</v>
      </c>
      <c r="J1087" s="1529" t="s">
        <v>22</v>
      </c>
      <c r="K1087" s="1529" t="s">
        <v>269</v>
      </c>
      <c r="L1087" s="1530" t="s">
        <v>269</v>
      </c>
      <c r="M1087" s="1529" t="s">
        <v>269</v>
      </c>
      <c r="N1087" s="1529" t="s">
        <v>269</v>
      </c>
      <c r="O1087" s="1528" t="s">
        <v>22</v>
      </c>
      <c r="P1087" s="1527" t="s">
        <v>22</v>
      </c>
      <c r="Q1087" s="1528" t="s">
        <v>22</v>
      </c>
      <c r="R1087" s="1527" t="s">
        <v>22</v>
      </c>
      <c r="S1087" s="1529" t="s">
        <v>22</v>
      </c>
      <c r="T1087" s="1529" t="s">
        <v>22</v>
      </c>
      <c r="U1087" s="1531" t="s">
        <v>22</v>
      </c>
      <c r="V1087" s="1526" t="s">
        <v>22</v>
      </c>
      <c r="W1087" s="1527" t="s">
        <v>22</v>
      </c>
      <c r="X1087" s="1528" t="s">
        <v>22</v>
      </c>
      <c r="Y1087" s="1527" t="s">
        <v>22</v>
      </c>
      <c r="Z1087" s="1528" t="s">
        <v>22</v>
      </c>
      <c r="AA1087" s="1527" t="s">
        <v>22</v>
      </c>
      <c r="AB1087" s="1529" t="s">
        <v>22</v>
      </c>
      <c r="AC1087" s="1528" t="s">
        <v>269</v>
      </c>
      <c r="AD1087" s="1527"/>
      <c r="AE1087" s="1529" t="s">
        <v>22</v>
      </c>
      <c r="AF1087" s="1529" t="s">
        <v>22</v>
      </c>
      <c r="AG1087" s="1532" t="s">
        <v>22</v>
      </c>
      <c r="AH1087" s="1533" t="s">
        <v>22</v>
      </c>
      <c r="AI1087" s="1534" t="s">
        <v>194</v>
      </c>
      <c r="AJ1087" s="1534" t="s">
        <v>195</v>
      </c>
      <c r="AK1087" s="1535"/>
      <c r="AL1087" s="1533" t="s">
        <v>22</v>
      </c>
      <c r="AM1087" s="1536" t="s">
        <v>22</v>
      </c>
      <c r="AN1087" s="1537" t="s">
        <v>22</v>
      </c>
      <c r="AO1087" s="1528" t="s">
        <v>269</v>
      </c>
      <c r="AP1087" s="1530" t="s">
        <v>269</v>
      </c>
      <c r="AQ1087" s="1537" t="s">
        <v>271</v>
      </c>
      <c r="AR1087" s="1932"/>
    </row>
    <row r="1088" spans="1:44" s="1350" customFormat="1" ht="13.5" thickTop="1">
      <c r="A1088" s="1538"/>
      <c r="B1088" s="1539"/>
      <c r="C1088" s="269" t="s">
        <v>414</v>
      </c>
      <c r="D1088" s="1540"/>
      <c r="E1088" s="1369"/>
      <c r="F1088" s="1541"/>
      <c r="G1088" s="1369"/>
      <c r="H1088" s="1541"/>
      <c r="I1088" s="1369"/>
      <c r="J1088" s="1542"/>
      <c r="K1088" s="1543"/>
      <c r="L1088" s="1543"/>
      <c r="M1088" s="1543"/>
      <c r="N1088" s="1543"/>
      <c r="O1088" s="1544"/>
      <c r="P1088" s="1544"/>
      <c r="Q1088" s="1541"/>
      <c r="R1088" s="1369"/>
      <c r="S1088" s="1545"/>
      <c r="T1088" s="1544"/>
      <c r="U1088" s="1541"/>
      <c r="V1088" s="1541"/>
      <c r="W1088" s="1369"/>
      <c r="X1088" s="1541"/>
      <c r="Y1088" s="1369"/>
      <c r="Z1088" s="1541"/>
      <c r="AA1088" s="1369"/>
      <c r="AB1088" s="1542"/>
      <c r="AC1088" s="1546"/>
      <c r="AD1088" s="1547"/>
      <c r="AE1088" s="1544"/>
      <c r="AF1088" s="1544"/>
      <c r="AG1088" s="1544"/>
      <c r="AH1088" s="1548"/>
      <c r="AI1088" s="1549"/>
      <c r="AJ1088" s="1549"/>
      <c r="AK1088" s="1549"/>
      <c r="AL1088" s="1550"/>
      <c r="AM1088" s="1549"/>
      <c r="AN1088" s="1549"/>
      <c r="AO1088" s="1541"/>
      <c r="AP1088" s="1372"/>
      <c r="AQ1088" s="1551"/>
      <c r="AR1088" s="1552"/>
    </row>
    <row r="1089" spans="1:44" s="1350" customFormat="1">
      <c r="A1089" s="1553"/>
      <c r="B1089" s="1554"/>
      <c r="C1089" s="270" t="s">
        <v>11</v>
      </c>
      <c r="E1089" s="1375"/>
      <c r="F1089" s="1555"/>
      <c r="G1089" s="1375"/>
      <c r="H1089" s="1555"/>
      <c r="I1089" s="1375"/>
      <c r="J1089" s="1556"/>
      <c r="K1089" s="1557"/>
      <c r="L1089" s="1557"/>
      <c r="M1089" s="1557"/>
      <c r="N1089" s="1557"/>
      <c r="O1089" s="1558"/>
      <c r="P1089" s="1558"/>
      <c r="Q1089" s="1555"/>
      <c r="R1089" s="1375"/>
      <c r="S1089" s="1559"/>
      <c r="T1089" s="1558"/>
      <c r="U1089" s="1555"/>
      <c r="V1089" s="1555"/>
      <c r="W1089" s="1375"/>
      <c r="X1089" s="1555"/>
      <c r="Y1089" s="1375"/>
      <c r="Z1089" s="1555"/>
      <c r="AA1089" s="1375"/>
      <c r="AB1089" s="1556"/>
      <c r="AC1089" s="1560"/>
      <c r="AD1089" s="1561"/>
      <c r="AE1089" s="1558"/>
      <c r="AF1089" s="1558"/>
      <c r="AG1089" s="1558"/>
      <c r="AH1089" s="1562"/>
      <c r="AI1089" s="1563"/>
      <c r="AJ1089" s="1563"/>
      <c r="AK1089" s="1563"/>
      <c r="AL1089" s="1564"/>
      <c r="AM1089" s="1563"/>
      <c r="AN1089" s="1563"/>
      <c r="AO1089" s="1555"/>
      <c r="AP1089" s="1378"/>
      <c r="AQ1089" s="1565"/>
      <c r="AR1089" s="1566"/>
    </row>
    <row r="1090" spans="1:44" s="1350" customFormat="1">
      <c r="A1090" s="1553"/>
      <c r="B1090" s="1554"/>
      <c r="C1090" s="271" t="s">
        <v>4</v>
      </c>
      <c r="D1090" s="1559"/>
      <c r="E1090" s="1386"/>
      <c r="F1090" s="1567"/>
      <c r="G1090" s="1386"/>
      <c r="H1090" s="1567"/>
      <c r="I1090" s="1386"/>
      <c r="J1090" s="1556"/>
      <c r="K1090" s="1557"/>
      <c r="L1090" s="1557"/>
      <c r="M1090" s="1557"/>
      <c r="N1090" s="1557"/>
      <c r="O1090" s="1556"/>
      <c r="P1090" s="1556"/>
      <c r="Q1090" s="1567"/>
      <c r="R1090" s="1386"/>
      <c r="S1090" s="1559"/>
      <c r="T1090" s="1556"/>
      <c r="U1090" s="1567"/>
      <c r="V1090" s="1567"/>
      <c r="W1090" s="1386"/>
      <c r="X1090" s="1567"/>
      <c r="Y1090" s="1386"/>
      <c r="Z1090" s="1567"/>
      <c r="AA1090" s="1386"/>
      <c r="AB1090" s="1556"/>
      <c r="AC1090" s="1560"/>
      <c r="AD1090" s="1561"/>
      <c r="AE1090" s="1556"/>
      <c r="AF1090" s="1556"/>
      <c r="AG1090" s="1556"/>
      <c r="AH1090" s="1562"/>
      <c r="AI1090" s="1568"/>
      <c r="AJ1090" s="1568"/>
      <c r="AK1090" s="1568"/>
      <c r="AL1090" s="1564"/>
      <c r="AM1090" s="1568"/>
      <c r="AN1090" s="1568"/>
      <c r="AO1090" s="1555"/>
      <c r="AP1090" s="1378"/>
      <c r="AQ1090" s="1565"/>
      <c r="AR1090" s="1569"/>
    </row>
    <row r="1091" spans="1:44" s="1350" customFormat="1">
      <c r="A1091" s="1553"/>
      <c r="B1091" s="1554"/>
      <c r="C1091" s="272" t="s">
        <v>943</v>
      </c>
      <c r="E1091" s="1375"/>
      <c r="F1091" s="1555"/>
      <c r="G1091" s="1375"/>
      <c r="H1091" s="1555"/>
      <c r="I1091" s="1375"/>
      <c r="J1091" s="1556"/>
      <c r="K1091" s="1557"/>
      <c r="L1091" s="1557"/>
      <c r="M1091" s="1557"/>
      <c r="N1091" s="1557"/>
      <c r="O1091" s="1558"/>
      <c r="P1091" s="1558"/>
      <c r="Q1091" s="1555"/>
      <c r="R1091" s="1375"/>
      <c r="S1091" s="1559"/>
      <c r="T1091" s="1558"/>
      <c r="U1091" s="1555"/>
      <c r="V1091" s="1555"/>
      <c r="W1091" s="1375"/>
      <c r="X1091" s="1555"/>
      <c r="Y1091" s="1375"/>
      <c r="Z1091" s="1555"/>
      <c r="AA1091" s="1375"/>
      <c r="AB1091" s="1556"/>
      <c r="AC1091" s="1560"/>
      <c r="AD1091" s="1561"/>
      <c r="AE1091" s="1558"/>
      <c r="AF1091" s="1558"/>
      <c r="AG1091" s="1558"/>
      <c r="AH1091" s="1562"/>
      <c r="AI1091" s="1563"/>
      <c r="AJ1091" s="1563"/>
      <c r="AK1091" s="1563"/>
      <c r="AL1091" s="1564"/>
      <c r="AM1091" s="1563"/>
      <c r="AN1091" s="1563"/>
      <c r="AO1091" s="1555"/>
      <c r="AP1091" s="1378"/>
      <c r="AQ1091" s="1565"/>
      <c r="AR1091" s="1566"/>
    </row>
    <row r="1092" spans="1:44" s="1350" customFormat="1">
      <c r="A1092" s="1553"/>
      <c r="B1092" s="1554"/>
      <c r="C1092" s="273" t="s">
        <v>944</v>
      </c>
      <c r="E1092" s="1375"/>
      <c r="F1092" s="1555"/>
      <c r="G1092" s="1375"/>
      <c r="H1092" s="1555"/>
      <c r="I1092" s="1375"/>
      <c r="J1092" s="1556"/>
      <c r="K1092" s="1557"/>
      <c r="L1092" s="1557"/>
      <c r="M1092" s="1557"/>
      <c r="N1092" s="1557"/>
      <c r="O1092" s="1558"/>
      <c r="P1092" s="1558"/>
      <c r="Q1092" s="1555"/>
      <c r="R1092" s="1375"/>
      <c r="S1092" s="1559"/>
      <c r="T1092" s="1558"/>
      <c r="U1092" s="1555"/>
      <c r="V1092" s="1555"/>
      <c r="W1092" s="1375"/>
      <c r="X1092" s="1555"/>
      <c r="Y1092" s="1375"/>
      <c r="Z1092" s="1555"/>
      <c r="AA1092" s="1375"/>
      <c r="AB1092" s="1556"/>
      <c r="AC1092" s="1560"/>
      <c r="AD1092" s="1561"/>
      <c r="AE1092" s="1558"/>
      <c r="AF1092" s="1558"/>
      <c r="AG1092" s="1558"/>
      <c r="AH1092" s="1562"/>
      <c r="AI1092" s="1563"/>
      <c r="AJ1092" s="1563"/>
      <c r="AK1092" s="1563"/>
      <c r="AL1092" s="1564"/>
      <c r="AM1092" s="1563"/>
      <c r="AN1092" s="1563"/>
      <c r="AO1092" s="1555"/>
      <c r="AP1092" s="1378"/>
      <c r="AQ1092" s="1565"/>
      <c r="AR1092" s="1566"/>
    </row>
    <row r="1093" spans="1:44" s="1350" customFormat="1">
      <c r="A1093" s="1553"/>
      <c r="B1093" s="1554"/>
      <c r="C1093" s="272" t="s">
        <v>945</v>
      </c>
      <c r="E1093" s="1375"/>
      <c r="F1093" s="1555"/>
      <c r="G1093" s="1375"/>
      <c r="H1093" s="1555"/>
      <c r="I1093" s="1375"/>
      <c r="J1093" s="1556"/>
      <c r="K1093" s="1557"/>
      <c r="L1093" s="1557"/>
      <c r="M1093" s="1557"/>
      <c r="N1093" s="1557"/>
      <c r="O1093" s="1558"/>
      <c r="P1093" s="1558"/>
      <c r="Q1093" s="1555"/>
      <c r="R1093" s="1375"/>
      <c r="S1093" s="1559"/>
      <c r="T1093" s="1558"/>
      <c r="U1093" s="1555"/>
      <c r="V1093" s="1555"/>
      <c r="W1093" s="1375"/>
      <c r="X1093" s="1555"/>
      <c r="Y1093" s="1375"/>
      <c r="Z1093" s="1555"/>
      <c r="AA1093" s="1375"/>
      <c r="AB1093" s="1556"/>
      <c r="AC1093" s="1560"/>
      <c r="AD1093" s="1561"/>
      <c r="AE1093" s="1558"/>
      <c r="AF1093" s="1558"/>
      <c r="AG1093" s="1558"/>
      <c r="AH1093" s="1562"/>
      <c r="AI1093" s="1563"/>
      <c r="AJ1093" s="1563"/>
      <c r="AK1093" s="1563"/>
      <c r="AL1093" s="1564"/>
      <c r="AM1093" s="1563"/>
      <c r="AN1093" s="1563"/>
      <c r="AO1093" s="1555"/>
      <c r="AP1093" s="1378"/>
      <c r="AQ1093" s="1565"/>
      <c r="AR1093" s="1566"/>
    </row>
    <row r="1094" spans="1:44" s="1350" customFormat="1">
      <c r="A1094" s="1553"/>
      <c r="B1094" s="1554"/>
      <c r="C1094" s="273" t="s">
        <v>946</v>
      </c>
      <c r="E1094" s="1375"/>
      <c r="F1094" s="1555"/>
      <c r="G1094" s="1375"/>
      <c r="H1094" s="1555"/>
      <c r="I1094" s="1375"/>
      <c r="J1094" s="1556"/>
      <c r="K1094" s="1557"/>
      <c r="L1094" s="1557"/>
      <c r="M1094" s="1557"/>
      <c r="N1094" s="1557"/>
      <c r="O1094" s="1558"/>
      <c r="P1094" s="1558"/>
      <c r="Q1094" s="1555"/>
      <c r="R1094" s="1375"/>
      <c r="S1094" s="1559"/>
      <c r="T1094" s="1558"/>
      <c r="U1094" s="1555"/>
      <c r="V1094" s="1555"/>
      <c r="W1094" s="1375"/>
      <c r="X1094" s="1555"/>
      <c r="Y1094" s="1375"/>
      <c r="Z1094" s="1555"/>
      <c r="AA1094" s="1375"/>
      <c r="AB1094" s="1556"/>
      <c r="AC1094" s="1560"/>
      <c r="AD1094" s="1561"/>
      <c r="AE1094" s="1558"/>
      <c r="AF1094" s="1558"/>
      <c r="AG1094" s="1558"/>
      <c r="AH1094" s="1562"/>
      <c r="AI1094" s="1563"/>
      <c r="AJ1094" s="1563"/>
      <c r="AK1094" s="1563"/>
      <c r="AL1094" s="1564"/>
      <c r="AM1094" s="1563"/>
      <c r="AN1094" s="1563"/>
      <c r="AO1094" s="1555"/>
      <c r="AP1094" s="1378"/>
      <c r="AQ1094" s="1565"/>
      <c r="AR1094" s="1566"/>
    </row>
    <row r="1095" spans="1:44" s="1350" customFormat="1">
      <c r="A1095" s="1553"/>
      <c r="B1095" s="1554"/>
      <c r="C1095" s="272" t="s">
        <v>947</v>
      </c>
      <c r="E1095" s="1375"/>
      <c r="F1095" s="1555"/>
      <c r="G1095" s="1375"/>
      <c r="H1095" s="1555"/>
      <c r="I1095" s="1375"/>
      <c r="J1095" s="1556"/>
      <c r="K1095" s="1557"/>
      <c r="L1095" s="1557"/>
      <c r="M1095" s="1557"/>
      <c r="N1095" s="1557"/>
      <c r="O1095" s="1558"/>
      <c r="P1095" s="1558"/>
      <c r="Q1095" s="1555"/>
      <c r="R1095" s="1375"/>
      <c r="S1095" s="1559"/>
      <c r="T1095" s="1558"/>
      <c r="U1095" s="1555"/>
      <c r="V1095" s="1555"/>
      <c r="W1095" s="1375"/>
      <c r="X1095" s="1555"/>
      <c r="Y1095" s="1375"/>
      <c r="Z1095" s="1555"/>
      <c r="AA1095" s="1375"/>
      <c r="AB1095" s="1556"/>
      <c r="AC1095" s="1560"/>
      <c r="AD1095" s="1561"/>
      <c r="AE1095" s="1558"/>
      <c r="AF1095" s="1558"/>
      <c r="AG1095" s="1558"/>
      <c r="AH1095" s="1562"/>
      <c r="AI1095" s="1563"/>
      <c r="AJ1095" s="1563"/>
      <c r="AK1095" s="1563"/>
      <c r="AL1095" s="1564"/>
      <c r="AM1095" s="1563"/>
      <c r="AN1095" s="1563"/>
      <c r="AO1095" s="1555"/>
      <c r="AP1095" s="1378"/>
      <c r="AQ1095" s="1565"/>
      <c r="AR1095" s="1566"/>
    </row>
    <row r="1096" spans="1:44" s="1350" customFormat="1">
      <c r="A1096" s="1553"/>
      <c r="B1096" s="1554"/>
      <c r="C1096" s="273" t="s">
        <v>948</v>
      </c>
      <c r="E1096" s="1375"/>
      <c r="F1096" s="1555"/>
      <c r="G1096" s="1375"/>
      <c r="H1096" s="1555"/>
      <c r="I1096" s="1375"/>
      <c r="J1096" s="1556"/>
      <c r="K1096" s="1557"/>
      <c r="L1096" s="1557"/>
      <c r="M1096" s="1557"/>
      <c r="N1096" s="1557"/>
      <c r="O1096" s="1558"/>
      <c r="P1096" s="1558"/>
      <c r="Q1096" s="1555"/>
      <c r="R1096" s="1375"/>
      <c r="S1096" s="1559"/>
      <c r="T1096" s="1558"/>
      <c r="U1096" s="1555"/>
      <c r="V1096" s="1555"/>
      <c r="W1096" s="1375"/>
      <c r="X1096" s="1555"/>
      <c r="Y1096" s="1375"/>
      <c r="Z1096" s="1555"/>
      <c r="AA1096" s="1375"/>
      <c r="AB1096" s="1556"/>
      <c r="AC1096" s="1560"/>
      <c r="AD1096" s="1561"/>
      <c r="AE1096" s="1558"/>
      <c r="AF1096" s="1558"/>
      <c r="AG1096" s="1558"/>
      <c r="AH1096" s="1562"/>
      <c r="AI1096" s="1563"/>
      <c r="AJ1096" s="1563"/>
      <c r="AK1096" s="1563"/>
      <c r="AL1096" s="1564"/>
      <c r="AM1096" s="1563"/>
      <c r="AN1096" s="1563"/>
      <c r="AO1096" s="1555"/>
      <c r="AP1096" s="1378"/>
      <c r="AQ1096" s="1565"/>
      <c r="AR1096" s="1566"/>
    </row>
    <row r="1097" spans="1:44" s="1350" customFormat="1">
      <c r="A1097" s="1553"/>
      <c r="B1097" s="1554"/>
      <c r="C1097" s="271" t="s">
        <v>10</v>
      </c>
      <c r="D1097" s="1559"/>
      <c r="E1097" s="1386"/>
      <c r="F1097" s="1567"/>
      <c r="G1097" s="1386"/>
      <c r="H1097" s="1567"/>
      <c r="I1097" s="1386"/>
      <c r="J1097" s="1556"/>
      <c r="K1097" s="1557"/>
      <c r="L1097" s="1557"/>
      <c r="M1097" s="1557"/>
      <c r="N1097" s="1557"/>
      <c r="O1097" s="1556"/>
      <c r="P1097" s="1556"/>
      <c r="Q1097" s="1567"/>
      <c r="R1097" s="1386"/>
      <c r="S1097" s="1559"/>
      <c r="T1097" s="1556"/>
      <c r="U1097" s="1567"/>
      <c r="V1097" s="1567"/>
      <c r="W1097" s="1386"/>
      <c r="X1097" s="1567"/>
      <c r="Y1097" s="1386"/>
      <c r="Z1097" s="1567"/>
      <c r="AA1097" s="1386"/>
      <c r="AB1097" s="1556"/>
      <c r="AC1097" s="1560"/>
      <c r="AD1097" s="1561"/>
      <c r="AE1097" s="1556"/>
      <c r="AF1097" s="1556"/>
      <c r="AG1097" s="1556"/>
      <c r="AH1097" s="1562"/>
      <c r="AI1097" s="1568"/>
      <c r="AJ1097" s="1568"/>
      <c r="AK1097" s="1568"/>
      <c r="AL1097" s="1564"/>
      <c r="AM1097" s="1568"/>
      <c r="AN1097" s="1568"/>
      <c r="AO1097" s="1555"/>
      <c r="AP1097" s="1378"/>
      <c r="AQ1097" s="1565"/>
      <c r="AR1097" s="1569"/>
    </row>
    <row r="1098" spans="1:44" s="1350" customFormat="1">
      <c r="A1098" s="1553"/>
      <c r="B1098" s="1554"/>
      <c r="C1098" s="272" t="s">
        <v>417</v>
      </c>
      <c r="D1098" s="1559"/>
      <c r="E1098" s="1386"/>
      <c r="F1098" s="1567"/>
      <c r="G1098" s="1386"/>
      <c r="H1098" s="1567"/>
      <c r="I1098" s="1386"/>
      <c r="J1098" s="1556"/>
      <c r="K1098" s="1557"/>
      <c r="L1098" s="1557"/>
      <c r="M1098" s="1557"/>
      <c r="N1098" s="1557"/>
      <c r="O1098" s="1556"/>
      <c r="P1098" s="1556"/>
      <c r="Q1098" s="1567"/>
      <c r="R1098" s="1386"/>
      <c r="S1098" s="1559"/>
      <c r="T1098" s="1556"/>
      <c r="U1098" s="1567"/>
      <c r="V1098" s="1567"/>
      <c r="W1098" s="1386"/>
      <c r="X1098" s="1567"/>
      <c r="Y1098" s="1386"/>
      <c r="Z1098" s="1567"/>
      <c r="AA1098" s="1386"/>
      <c r="AB1098" s="1556"/>
      <c r="AC1098" s="1560"/>
      <c r="AD1098" s="1561"/>
      <c r="AE1098" s="1556"/>
      <c r="AF1098" s="1556"/>
      <c r="AG1098" s="1556"/>
      <c r="AH1098" s="1562"/>
      <c r="AI1098" s="1568"/>
      <c r="AJ1098" s="1568"/>
      <c r="AK1098" s="1568"/>
      <c r="AL1098" s="1564"/>
      <c r="AM1098" s="1568"/>
      <c r="AN1098" s="1568"/>
      <c r="AO1098" s="1555"/>
      <c r="AP1098" s="1378"/>
      <c r="AQ1098" s="1565"/>
      <c r="AR1098" s="1569"/>
    </row>
    <row r="1099" spans="1:44" s="1350" customFormat="1" ht="15">
      <c r="A1099" s="1553"/>
      <c r="B1099" s="1570" t="s">
        <v>372</v>
      </c>
      <c r="C1099" s="273" t="s">
        <v>949</v>
      </c>
      <c r="E1099" s="1375"/>
      <c r="F1099" s="1555"/>
      <c r="G1099" s="1375"/>
      <c r="H1099" s="1555"/>
      <c r="I1099" s="1375"/>
      <c r="J1099" s="1556"/>
      <c r="K1099" s="1557"/>
      <c r="L1099" s="1557"/>
      <c r="M1099" s="1557"/>
      <c r="N1099" s="1557"/>
      <c r="O1099" s="1558"/>
      <c r="P1099" s="1558"/>
      <c r="Q1099" s="1555"/>
      <c r="R1099" s="1375"/>
      <c r="S1099" s="1559"/>
      <c r="T1099" s="1558"/>
      <c r="U1099" s="1555"/>
      <c r="V1099" s="1555"/>
      <c r="W1099" s="1375"/>
      <c r="X1099" s="1555"/>
      <c r="Y1099" s="1375"/>
      <c r="Z1099" s="1555"/>
      <c r="AA1099" s="1375"/>
      <c r="AB1099" s="1556"/>
      <c r="AC1099" s="1560"/>
      <c r="AD1099" s="1561"/>
      <c r="AE1099" s="1558"/>
      <c r="AF1099" s="1558"/>
      <c r="AG1099" s="1558"/>
      <c r="AH1099" s="1562"/>
      <c r="AI1099" s="1563"/>
      <c r="AJ1099" s="1563"/>
      <c r="AK1099" s="1563"/>
      <c r="AL1099" s="1564"/>
      <c r="AM1099" s="1563"/>
      <c r="AN1099" s="1563"/>
      <c r="AO1099" s="1555"/>
      <c r="AP1099" s="1378"/>
      <c r="AQ1099" s="1565"/>
      <c r="AR1099" s="1566"/>
    </row>
    <row r="1100" spans="1:44" s="1350" customFormat="1">
      <c r="A1100" s="1553"/>
      <c r="B1100" s="1554"/>
      <c r="C1100" s="273" t="s">
        <v>950</v>
      </c>
      <c r="D1100" s="1559"/>
      <c r="E1100" s="1386"/>
      <c r="F1100" s="1567"/>
      <c r="G1100" s="1386"/>
      <c r="H1100" s="1567"/>
      <c r="I1100" s="1386"/>
      <c r="J1100" s="1556"/>
      <c r="K1100" s="1557"/>
      <c r="L1100" s="1557"/>
      <c r="M1100" s="1557"/>
      <c r="N1100" s="1557"/>
      <c r="O1100" s="1556"/>
      <c r="P1100" s="1556"/>
      <c r="Q1100" s="1567"/>
      <c r="R1100" s="1386"/>
      <c r="S1100" s="1559"/>
      <c r="T1100" s="1556"/>
      <c r="U1100" s="1567"/>
      <c r="V1100" s="1567"/>
      <c r="W1100" s="1386"/>
      <c r="X1100" s="1567"/>
      <c r="Y1100" s="1386"/>
      <c r="Z1100" s="1567"/>
      <c r="AA1100" s="1386"/>
      <c r="AB1100" s="1556"/>
      <c r="AC1100" s="1560"/>
      <c r="AD1100" s="1561"/>
      <c r="AE1100" s="1556"/>
      <c r="AF1100" s="1556"/>
      <c r="AG1100" s="1556"/>
      <c r="AH1100" s="1562"/>
      <c r="AI1100" s="1568"/>
      <c r="AJ1100" s="1568"/>
      <c r="AK1100" s="1568"/>
      <c r="AL1100" s="1564"/>
      <c r="AM1100" s="1568"/>
      <c r="AN1100" s="1568"/>
      <c r="AO1100" s="1555"/>
      <c r="AP1100" s="1378"/>
      <c r="AQ1100" s="1565"/>
      <c r="AR1100" s="1569"/>
    </row>
    <row r="1101" spans="1:44" s="1350" customFormat="1">
      <c r="A1101" s="1553"/>
      <c r="B1101" s="1554"/>
      <c r="C1101" s="274" t="s">
        <v>951</v>
      </c>
      <c r="E1101" s="1375"/>
      <c r="F1101" s="1555"/>
      <c r="G1101" s="1375"/>
      <c r="H1101" s="1555"/>
      <c r="I1101" s="1375"/>
      <c r="J1101" s="1556"/>
      <c r="K1101" s="1557"/>
      <c r="L1101" s="1557"/>
      <c r="M1101" s="1557"/>
      <c r="N1101" s="1557"/>
      <c r="O1101" s="1558"/>
      <c r="P1101" s="1558"/>
      <c r="Q1101" s="1555"/>
      <c r="R1101" s="1375"/>
      <c r="S1101" s="1559"/>
      <c r="T1101" s="1558"/>
      <c r="U1101" s="1555"/>
      <c r="V1101" s="1555"/>
      <c r="W1101" s="1375"/>
      <c r="X1101" s="1555"/>
      <c r="Y1101" s="1375"/>
      <c r="Z1101" s="1555"/>
      <c r="AA1101" s="1375"/>
      <c r="AB1101" s="1556"/>
      <c r="AC1101" s="1560"/>
      <c r="AD1101" s="1561"/>
      <c r="AE1101" s="1558"/>
      <c r="AF1101" s="1558"/>
      <c r="AG1101" s="1558"/>
      <c r="AH1101" s="1562"/>
      <c r="AI1101" s="1563"/>
      <c r="AJ1101" s="1563"/>
      <c r="AK1101" s="1563"/>
      <c r="AL1101" s="1564"/>
      <c r="AM1101" s="1563"/>
      <c r="AN1101" s="1563"/>
      <c r="AO1101" s="1555"/>
      <c r="AP1101" s="1378"/>
      <c r="AQ1101" s="1565"/>
      <c r="AR1101" s="1566"/>
    </row>
    <row r="1102" spans="1:44" s="1350" customFormat="1">
      <c r="A1102" s="1553"/>
      <c r="B1102" s="1554"/>
      <c r="C1102" s="274" t="s">
        <v>952</v>
      </c>
      <c r="E1102" s="1375"/>
      <c r="F1102" s="1555"/>
      <c r="G1102" s="1375"/>
      <c r="H1102" s="1555"/>
      <c r="I1102" s="1375"/>
      <c r="J1102" s="1556"/>
      <c r="K1102" s="1557"/>
      <c r="L1102" s="1557"/>
      <c r="M1102" s="1557"/>
      <c r="N1102" s="1557"/>
      <c r="O1102" s="1558"/>
      <c r="P1102" s="1558"/>
      <c r="Q1102" s="1555"/>
      <c r="R1102" s="1375"/>
      <c r="S1102" s="1559"/>
      <c r="T1102" s="1558"/>
      <c r="U1102" s="1555"/>
      <c r="V1102" s="1555"/>
      <c r="W1102" s="1375"/>
      <c r="X1102" s="1555"/>
      <c r="Y1102" s="1375"/>
      <c r="Z1102" s="1555"/>
      <c r="AA1102" s="1375"/>
      <c r="AB1102" s="1556"/>
      <c r="AC1102" s="1560"/>
      <c r="AD1102" s="1561"/>
      <c r="AE1102" s="1558"/>
      <c r="AF1102" s="1558"/>
      <c r="AG1102" s="1558"/>
      <c r="AH1102" s="1562"/>
      <c r="AI1102" s="1563"/>
      <c r="AJ1102" s="1563"/>
      <c r="AK1102" s="1563"/>
      <c r="AL1102" s="1564"/>
      <c r="AM1102" s="1563"/>
      <c r="AN1102" s="1563"/>
      <c r="AO1102" s="1555"/>
      <c r="AP1102" s="1378"/>
      <c r="AQ1102" s="1565"/>
      <c r="AR1102" s="1566"/>
    </row>
    <row r="1103" spans="1:44" s="1350" customFormat="1">
      <c r="A1103" s="1553"/>
      <c r="B1103" s="1554"/>
      <c r="C1103" s="274" t="s">
        <v>953</v>
      </c>
      <c r="E1103" s="1375"/>
      <c r="F1103" s="1555"/>
      <c r="G1103" s="1375"/>
      <c r="H1103" s="1555"/>
      <c r="I1103" s="1375"/>
      <c r="J1103" s="1556"/>
      <c r="K1103" s="1557"/>
      <c r="L1103" s="1557"/>
      <c r="M1103" s="1557"/>
      <c r="N1103" s="1557"/>
      <c r="O1103" s="1558"/>
      <c r="P1103" s="1558"/>
      <c r="Q1103" s="1555"/>
      <c r="R1103" s="1375"/>
      <c r="S1103" s="1559"/>
      <c r="T1103" s="1558"/>
      <c r="U1103" s="1555"/>
      <c r="V1103" s="1555"/>
      <c r="W1103" s="1375"/>
      <c r="X1103" s="1555"/>
      <c r="Y1103" s="1375"/>
      <c r="Z1103" s="1555"/>
      <c r="AA1103" s="1375"/>
      <c r="AB1103" s="1556"/>
      <c r="AC1103" s="1560"/>
      <c r="AD1103" s="1561"/>
      <c r="AE1103" s="1558"/>
      <c r="AF1103" s="1558"/>
      <c r="AG1103" s="1558"/>
      <c r="AH1103" s="1562"/>
      <c r="AI1103" s="1563"/>
      <c r="AJ1103" s="1563"/>
      <c r="AK1103" s="1563"/>
      <c r="AL1103" s="1564"/>
      <c r="AM1103" s="1563"/>
      <c r="AN1103" s="1563"/>
      <c r="AO1103" s="1555"/>
      <c r="AP1103" s="1378"/>
      <c r="AQ1103" s="1565"/>
      <c r="AR1103" s="1566"/>
    </row>
    <row r="1104" spans="1:44" s="1350" customFormat="1">
      <c r="A1104" s="1553"/>
      <c r="B1104" s="1554"/>
      <c r="C1104" s="272" t="s">
        <v>420</v>
      </c>
      <c r="E1104" s="1375"/>
      <c r="F1104" s="1555"/>
      <c r="G1104" s="1375"/>
      <c r="H1104" s="1555"/>
      <c r="I1104" s="1375"/>
      <c r="J1104" s="1556"/>
      <c r="K1104" s="1557"/>
      <c r="L1104" s="1557"/>
      <c r="M1104" s="1557"/>
      <c r="N1104" s="1557"/>
      <c r="O1104" s="1558"/>
      <c r="P1104" s="1558"/>
      <c r="Q1104" s="1555"/>
      <c r="R1104" s="1375"/>
      <c r="S1104" s="1559"/>
      <c r="T1104" s="1558"/>
      <c r="U1104" s="1555"/>
      <c r="V1104" s="1555"/>
      <c r="W1104" s="1375"/>
      <c r="X1104" s="1555"/>
      <c r="Y1104" s="1375"/>
      <c r="Z1104" s="1555"/>
      <c r="AA1104" s="1375"/>
      <c r="AB1104" s="1556"/>
      <c r="AC1104" s="1560"/>
      <c r="AD1104" s="1561"/>
      <c r="AE1104" s="1558"/>
      <c r="AF1104" s="1558"/>
      <c r="AG1104" s="1558"/>
      <c r="AH1104" s="1562"/>
      <c r="AI1104" s="1563"/>
      <c r="AJ1104" s="1563"/>
      <c r="AK1104" s="1563"/>
      <c r="AL1104" s="1564"/>
      <c r="AM1104" s="1563"/>
      <c r="AN1104" s="1563"/>
      <c r="AO1104" s="1555"/>
      <c r="AP1104" s="1378"/>
      <c r="AQ1104" s="1565"/>
      <c r="AR1104" s="1566"/>
    </row>
    <row r="1105" spans="1:44" s="1350" customFormat="1" ht="18" customHeight="1">
      <c r="A1105" s="1553"/>
      <c r="B1105" s="1554"/>
      <c r="C1105" s="272" t="s">
        <v>421</v>
      </c>
      <c r="D1105" s="1384"/>
      <c r="E1105" s="1386"/>
      <c r="F1105" s="1395"/>
      <c r="G1105" s="1386"/>
      <c r="H1105" s="1395"/>
      <c r="I1105" s="1386"/>
      <c r="J1105" s="1556"/>
      <c r="K1105" s="1557"/>
      <c r="L1105" s="1557"/>
      <c r="M1105" s="1557"/>
      <c r="N1105" s="1557"/>
      <c r="O1105" s="1556"/>
      <c r="P1105" s="1556"/>
      <c r="Q1105" s="1395"/>
      <c r="R1105" s="1386"/>
      <c r="S1105" s="1559"/>
      <c r="T1105" s="1556"/>
      <c r="U1105" s="1567"/>
      <c r="V1105" s="1395"/>
      <c r="W1105" s="1386"/>
      <c r="X1105" s="1395"/>
      <c r="Y1105" s="1386"/>
      <c r="Z1105" s="1395"/>
      <c r="AA1105" s="1386"/>
      <c r="AB1105" s="1556"/>
      <c r="AC1105" s="1560"/>
      <c r="AD1105" s="1561"/>
      <c r="AE1105" s="1556"/>
      <c r="AF1105" s="1556"/>
      <c r="AG1105" s="1556"/>
      <c r="AH1105" s="1562"/>
      <c r="AI1105" s="1385"/>
      <c r="AJ1105" s="1385"/>
      <c r="AK1105" s="1385"/>
      <c r="AL1105" s="1564"/>
      <c r="AM1105" s="1385"/>
      <c r="AN1105" s="1385"/>
      <c r="AO1105" s="1555"/>
      <c r="AP1105" s="1378"/>
      <c r="AQ1105" s="1565"/>
      <c r="AR1105" s="1569"/>
    </row>
    <row r="1106" spans="1:44" s="1350" customFormat="1" ht="15" customHeight="1">
      <c r="A1106" s="1553"/>
      <c r="B1106" s="1554"/>
      <c r="C1106" s="273" t="s">
        <v>954</v>
      </c>
      <c r="E1106" s="1375"/>
      <c r="F1106" s="1555"/>
      <c r="G1106" s="1375"/>
      <c r="H1106" s="1555"/>
      <c r="I1106" s="1375"/>
      <c r="J1106" s="1556"/>
      <c r="K1106" s="1557"/>
      <c r="L1106" s="1557"/>
      <c r="M1106" s="1557"/>
      <c r="N1106" s="1557"/>
      <c r="O1106" s="1558"/>
      <c r="P1106" s="1558"/>
      <c r="Q1106" s="1555"/>
      <c r="R1106" s="1375"/>
      <c r="S1106" s="1559"/>
      <c r="T1106" s="1558"/>
      <c r="U1106" s="1555"/>
      <c r="V1106" s="1555"/>
      <c r="W1106" s="1375"/>
      <c r="X1106" s="1555"/>
      <c r="Y1106" s="1375"/>
      <c r="Z1106" s="1555"/>
      <c r="AA1106" s="1375"/>
      <c r="AB1106" s="1556"/>
      <c r="AC1106" s="1560"/>
      <c r="AD1106" s="1561"/>
      <c r="AE1106" s="1558"/>
      <c r="AF1106" s="1558"/>
      <c r="AG1106" s="1558"/>
      <c r="AH1106" s="1562"/>
      <c r="AI1106" s="1563"/>
      <c r="AJ1106" s="1563"/>
      <c r="AK1106" s="1563"/>
      <c r="AL1106" s="1564"/>
      <c r="AM1106" s="1563"/>
      <c r="AN1106" s="1563"/>
      <c r="AO1106" s="1555"/>
      <c r="AP1106" s="1378"/>
      <c r="AQ1106" s="1565"/>
      <c r="AR1106" s="1566"/>
    </row>
    <row r="1107" spans="1:44" s="1350" customFormat="1">
      <c r="A1107" s="1553"/>
      <c r="B1107" s="1554"/>
      <c r="C1107" s="273" t="s">
        <v>955</v>
      </c>
      <c r="E1107" s="1375"/>
      <c r="F1107" s="1555"/>
      <c r="G1107" s="1375"/>
      <c r="H1107" s="1555"/>
      <c r="I1107" s="1375"/>
      <c r="J1107" s="1556"/>
      <c r="K1107" s="1557"/>
      <c r="L1107" s="1557"/>
      <c r="M1107" s="1557"/>
      <c r="N1107" s="1557"/>
      <c r="O1107" s="1558"/>
      <c r="P1107" s="1558"/>
      <c r="Q1107" s="1555"/>
      <c r="R1107" s="1375"/>
      <c r="S1107" s="1559"/>
      <c r="T1107" s="1558"/>
      <c r="U1107" s="1555"/>
      <c r="V1107" s="1555"/>
      <c r="W1107" s="1375"/>
      <c r="X1107" s="1555"/>
      <c r="Y1107" s="1375"/>
      <c r="Z1107" s="1555"/>
      <c r="AA1107" s="1375"/>
      <c r="AB1107" s="1556"/>
      <c r="AC1107" s="1560"/>
      <c r="AD1107" s="1561"/>
      <c r="AE1107" s="1558"/>
      <c r="AF1107" s="1558"/>
      <c r="AG1107" s="1558"/>
      <c r="AH1107" s="1562"/>
      <c r="AI1107" s="1563"/>
      <c r="AJ1107" s="1563"/>
      <c r="AK1107" s="1563"/>
      <c r="AL1107" s="1564"/>
      <c r="AM1107" s="1563"/>
      <c r="AN1107" s="1563"/>
      <c r="AO1107" s="1555"/>
      <c r="AP1107" s="1378"/>
      <c r="AQ1107" s="1565"/>
      <c r="AR1107" s="1566"/>
    </row>
    <row r="1108" spans="1:44" s="1350" customFormat="1">
      <c r="A1108" s="1553"/>
      <c r="B1108" s="1554"/>
      <c r="C1108" s="271" t="s">
        <v>104</v>
      </c>
      <c r="E1108" s="1375"/>
      <c r="F1108" s="1555"/>
      <c r="G1108" s="1375"/>
      <c r="H1108" s="1555"/>
      <c r="I1108" s="1375"/>
      <c r="J1108" s="1556"/>
      <c r="K1108" s="1557"/>
      <c r="L1108" s="1557"/>
      <c r="M1108" s="1557"/>
      <c r="N1108" s="1557"/>
      <c r="O1108" s="1558"/>
      <c r="P1108" s="1558"/>
      <c r="Q1108" s="1555"/>
      <c r="R1108" s="1375"/>
      <c r="S1108" s="1559"/>
      <c r="T1108" s="1558"/>
      <c r="U1108" s="1555"/>
      <c r="V1108" s="1555"/>
      <c r="W1108" s="1375"/>
      <c r="X1108" s="1555"/>
      <c r="Y1108" s="1375"/>
      <c r="Z1108" s="1555"/>
      <c r="AA1108" s="1375"/>
      <c r="AB1108" s="1556"/>
      <c r="AC1108" s="1560"/>
      <c r="AD1108" s="1561"/>
      <c r="AE1108" s="1558"/>
      <c r="AF1108" s="1558"/>
      <c r="AG1108" s="1558"/>
      <c r="AH1108" s="1562"/>
      <c r="AI1108" s="1563"/>
      <c r="AJ1108" s="1563"/>
      <c r="AK1108" s="1563"/>
      <c r="AL1108" s="1564"/>
      <c r="AM1108" s="1563"/>
      <c r="AN1108" s="1563"/>
      <c r="AO1108" s="1555"/>
      <c r="AP1108" s="1378"/>
      <c r="AQ1108" s="1565"/>
      <c r="AR1108" s="1566"/>
    </row>
    <row r="1109" spans="1:44" s="1350" customFormat="1">
      <c r="A1109" s="1553"/>
      <c r="B1109" s="1554"/>
      <c r="C1109" s="271" t="s">
        <v>322</v>
      </c>
      <c r="D1109" s="1571"/>
      <c r="E1109" s="1572"/>
      <c r="F1109" s="1573"/>
      <c r="G1109" s="1572"/>
      <c r="H1109" s="1573"/>
      <c r="I1109" s="1572"/>
      <c r="J1109" s="1556"/>
      <c r="K1109" s="1574"/>
      <c r="L1109" s="1574"/>
      <c r="M1109" s="1574"/>
      <c r="N1109" s="1574"/>
      <c r="O1109" s="1574"/>
      <c r="P1109" s="1574"/>
      <c r="Q1109" s="1573"/>
      <c r="R1109" s="1572"/>
      <c r="S1109" s="1559"/>
      <c r="T1109" s="1574"/>
      <c r="U1109" s="1573"/>
      <c r="V1109" s="1573"/>
      <c r="W1109" s="1572"/>
      <c r="X1109" s="1573"/>
      <c r="Y1109" s="1572"/>
      <c r="Z1109" s="1573"/>
      <c r="AA1109" s="1572"/>
      <c r="AB1109" s="1556"/>
      <c r="AC1109" s="1571"/>
      <c r="AD1109" s="1575"/>
      <c r="AE1109" s="1574"/>
      <c r="AF1109" s="1574"/>
      <c r="AG1109" s="1574"/>
      <c r="AH1109" s="1562"/>
      <c r="AI1109" s="1576"/>
      <c r="AJ1109" s="1576"/>
      <c r="AK1109" s="1576"/>
      <c r="AL1109" s="1564"/>
      <c r="AM1109" s="1576"/>
      <c r="AN1109" s="1576"/>
      <c r="AO1109" s="1573"/>
      <c r="AP1109" s="1577"/>
      <c r="AQ1109" s="1578"/>
      <c r="AR1109" s="1579"/>
    </row>
    <row r="1110" spans="1:44" s="1350" customFormat="1">
      <c r="A1110" s="1553"/>
      <c r="B1110" s="1554"/>
      <c r="C1110" s="271" t="s">
        <v>424</v>
      </c>
      <c r="D1110" s="1560"/>
      <c r="E1110" s="40"/>
      <c r="F1110" s="1580"/>
      <c r="G1110" s="40"/>
      <c r="H1110" s="1580"/>
      <c r="I1110" s="40"/>
      <c r="J1110" s="1556"/>
      <c r="K1110" s="1557"/>
      <c r="L1110" s="1557"/>
      <c r="M1110" s="1557"/>
      <c r="N1110" s="1557"/>
      <c r="O1110" s="1557"/>
      <c r="P1110" s="1557"/>
      <c r="Q1110" s="1580"/>
      <c r="R1110" s="40"/>
      <c r="S1110" s="1559"/>
      <c r="T1110" s="1557"/>
      <c r="U1110" s="1580"/>
      <c r="V1110" s="1580"/>
      <c r="W1110" s="40"/>
      <c r="X1110" s="1580"/>
      <c r="Y1110" s="40"/>
      <c r="Z1110" s="1580"/>
      <c r="AA1110" s="40"/>
      <c r="AB1110" s="1556"/>
      <c r="AC1110" s="1560"/>
      <c r="AD1110" s="1561"/>
      <c r="AE1110" s="1557"/>
      <c r="AF1110" s="1557"/>
      <c r="AG1110" s="1557"/>
      <c r="AH1110" s="1562"/>
      <c r="AI1110" s="1581"/>
      <c r="AJ1110" s="1581"/>
      <c r="AK1110" s="1581"/>
      <c r="AL1110" s="1564"/>
      <c r="AM1110" s="1581"/>
      <c r="AN1110" s="1581"/>
      <c r="AO1110" s="1555"/>
      <c r="AP1110" s="1378"/>
      <c r="AQ1110" s="1565"/>
      <c r="AR1110" s="1566"/>
    </row>
    <row r="1111" spans="1:44" s="1350" customFormat="1">
      <c r="A1111" s="1553"/>
      <c r="B1111" s="1554"/>
      <c r="C1111" s="275" t="s">
        <v>425</v>
      </c>
      <c r="D1111" s="1559"/>
      <c r="E1111" s="1386"/>
      <c r="F1111" s="1567"/>
      <c r="G1111" s="1386"/>
      <c r="H1111" s="1567"/>
      <c r="I1111" s="1386"/>
      <c r="J1111" s="1556"/>
      <c r="K1111" s="1557"/>
      <c r="L1111" s="1557"/>
      <c r="M1111" s="1557"/>
      <c r="N1111" s="1557"/>
      <c r="O1111" s="1556"/>
      <c r="P1111" s="1556"/>
      <c r="Q1111" s="1567"/>
      <c r="R1111" s="1386"/>
      <c r="S1111" s="1559"/>
      <c r="T1111" s="1556"/>
      <c r="U1111" s="1567"/>
      <c r="V1111" s="1567"/>
      <c r="W1111" s="1386"/>
      <c r="X1111" s="1567"/>
      <c r="Y1111" s="1386"/>
      <c r="Z1111" s="1567"/>
      <c r="AA1111" s="1386"/>
      <c r="AB1111" s="1556"/>
      <c r="AC1111" s="1560"/>
      <c r="AD1111" s="1561"/>
      <c r="AE1111" s="1556"/>
      <c r="AF1111" s="1556"/>
      <c r="AG1111" s="1556"/>
      <c r="AH1111" s="1562"/>
      <c r="AI1111" s="1568"/>
      <c r="AJ1111" s="1568"/>
      <c r="AK1111" s="1568"/>
      <c r="AL1111" s="1564"/>
      <c r="AM1111" s="1568"/>
      <c r="AN1111" s="1568"/>
      <c r="AO1111" s="1582"/>
      <c r="AP1111" s="1583"/>
      <c r="AQ1111" s="1584"/>
      <c r="AR1111" s="1569"/>
    </row>
    <row r="1112" spans="1:44" s="1350" customFormat="1" ht="13.5" thickBot="1">
      <c r="A1112" s="1553"/>
      <c r="B1112" s="1585"/>
      <c r="C1112" s="276" t="s">
        <v>782</v>
      </c>
      <c r="D1112" s="1586"/>
      <c r="E1112" s="1587"/>
      <c r="F1112" s="1588"/>
      <c r="G1112" s="1587"/>
      <c r="H1112" s="1588"/>
      <c r="I1112" s="1587"/>
      <c r="J1112" s="1589"/>
      <c r="K1112" s="1590"/>
      <c r="L1112" s="1590"/>
      <c r="M1112" s="1590"/>
      <c r="N1112" s="1590"/>
      <c r="O1112" s="1590"/>
      <c r="P1112" s="1591"/>
      <c r="Q1112" s="1588"/>
      <c r="R1112" s="1587"/>
      <c r="S1112" s="1592"/>
      <c r="T1112" s="1593"/>
      <c r="U1112" s="1594"/>
      <c r="V1112" s="1591"/>
      <c r="W1112" s="1587"/>
      <c r="X1112" s="1588"/>
      <c r="Y1112" s="1587"/>
      <c r="Z1112" s="1588"/>
      <c r="AA1112" s="1587"/>
      <c r="AB1112" s="1589"/>
      <c r="AC1112" s="1595"/>
      <c r="AD1112" s="1587"/>
      <c r="AE1112" s="1590"/>
      <c r="AF1112" s="1593"/>
      <c r="AG1112" s="1593"/>
      <c r="AH1112" s="1596"/>
      <c r="AI1112" s="1597"/>
      <c r="AJ1112" s="1598"/>
      <c r="AK1112" s="1599"/>
      <c r="AL1112" s="1600"/>
      <c r="AM1112" s="1586"/>
      <c r="AN1112" s="1601"/>
      <c r="AO1112" s="1602"/>
      <c r="AP1112" s="1603"/>
      <c r="AQ1112" s="1595"/>
      <c r="AR1112" s="1604"/>
    </row>
    <row r="1113" spans="1:44" s="1350" customFormat="1">
      <c r="A1113" s="1553"/>
      <c r="B1113" s="1605"/>
      <c r="C1113" s="319" t="s">
        <v>414</v>
      </c>
      <c r="D1113" s="1540"/>
      <c r="E1113" s="1369"/>
      <c r="F1113" s="1541"/>
      <c r="G1113" s="1369"/>
      <c r="H1113" s="1541"/>
      <c r="I1113" s="1369"/>
      <c r="J1113" s="1542"/>
      <c r="K1113" s="1543"/>
      <c r="L1113" s="1543"/>
      <c r="M1113" s="1543"/>
      <c r="N1113" s="1543"/>
      <c r="O1113" s="1544"/>
      <c r="P1113" s="1544"/>
      <c r="Q1113" s="1541"/>
      <c r="R1113" s="1369"/>
      <c r="S1113" s="1545"/>
      <c r="T1113" s="1544"/>
      <c r="U1113" s="1541"/>
      <c r="V1113" s="1541"/>
      <c r="W1113" s="1369"/>
      <c r="X1113" s="1541"/>
      <c r="Y1113" s="1369"/>
      <c r="Z1113" s="1541"/>
      <c r="AA1113" s="1369"/>
      <c r="AB1113" s="1542"/>
      <c r="AC1113" s="1546"/>
      <c r="AD1113" s="1547"/>
      <c r="AE1113" s="1544"/>
      <c r="AF1113" s="1544"/>
      <c r="AG1113" s="1544"/>
      <c r="AH1113" s="1548"/>
      <c r="AI1113" s="1549"/>
      <c r="AJ1113" s="1549"/>
      <c r="AK1113" s="1549"/>
      <c r="AL1113" s="1550"/>
      <c r="AM1113" s="1549"/>
      <c r="AN1113" s="1549"/>
      <c r="AO1113" s="1541"/>
      <c r="AP1113" s="1372"/>
      <c r="AQ1113" s="1551"/>
      <c r="AR1113" s="1552"/>
    </row>
    <row r="1114" spans="1:44" s="1350" customFormat="1">
      <c r="A1114" s="1553"/>
      <c r="B1114" s="1554"/>
      <c r="C1114" s="270" t="s">
        <v>11</v>
      </c>
      <c r="E1114" s="1375"/>
      <c r="F1114" s="1555"/>
      <c r="G1114" s="1375"/>
      <c r="H1114" s="1555"/>
      <c r="I1114" s="1375"/>
      <c r="J1114" s="1556"/>
      <c r="K1114" s="1557"/>
      <c r="L1114" s="1557"/>
      <c r="M1114" s="1557"/>
      <c r="N1114" s="1557"/>
      <c r="O1114" s="1558"/>
      <c r="P1114" s="1558"/>
      <c r="Q1114" s="1555"/>
      <c r="R1114" s="1375"/>
      <c r="S1114" s="1559"/>
      <c r="T1114" s="1558"/>
      <c r="U1114" s="1555"/>
      <c r="V1114" s="1555"/>
      <c r="W1114" s="1375"/>
      <c r="X1114" s="1555"/>
      <c r="Y1114" s="1375"/>
      <c r="Z1114" s="1555"/>
      <c r="AA1114" s="1375"/>
      <c r="AB1114" s="1556"/>
      <c r="AC1114" s="1560"/>
      <c r="AD1114" s="1561"/>
      <c r="AE1114" s="1558"/>
      <c r="AF1114" s="1558"/>
      <c r="AG1114" s="1558"/>
      <c r="AH1114" s="1562"/>
      <c r="AI1114" s="1563"/>
      <c r="AJ1114" s="1563"/>
      <c r="AK1114" s="1563"/>
      <c r="AL1114" s="1564"/>
      <c r="AM1114" s="1563"/>
      <c r="AN1114" s="1563"/>
      <c r="AO1114" s="1555"/>
      <c r="AP1114" s="1378"/>
      <c r="AQ1114" s="1565"/>
      <c r="AR1114" s="1566"/>
    </row>
    <row r="1115" spans="1:44" s="1350" customFormat="1">
      <c r="A1115" s="1553"/>
      <c r="B1115" s="1554"/>
      <c r="C1115" s="271" t="s">
        <v>4</v>
      </c>
      <c r="D1115" s="1559"/>
      <c r="E1115" s="1386"/>
      <c r="F1115" s="1567"/>
      <c r="G1115" s="1386"/>
      <c r="H1115" s="1567"/>
      <c r="I1115" s="1386"/>
      <c r="J1115" s="1556"/>
      <c r="K1115" s="1557"/>
      <c r="L1115" s="1557"/>
      <c r="M1115" s="1557"/>
      <c r="N1115" s="1557"/>
      <c r="O1115" s="1556"/>
      <c r="P1115" s="1556"/>
      <c r="Q1115" s="1567"/>
      <c r="R1115" s="1386"/>
      <c r="S1115" s="1559"/>
      <c r="T1115" s="1556"/>
      <c r="U1115" s="1567"/>
      <c r="V1115" s="1567"/>
      <c r="W1115" s="1386"/>
      <c r="X1115" s="1567"/>
      <c r="Y1115" s="1386"/>
      <c r="Z1115" s="1567"/>
      <c r="AA1115" s="1386"/>
      <c r="AB1115" s="1556"/>
      <c r="AC1115" s="1560"/>
      <c r="AD1115" s="1561"/>
      <c r="AE1115" s="1556"/>
      <c r="AF1115" s="1556"/>
      <c r="AG1115" s="1556"/>
      <c r="AH1115" s="1562"/>
      <c r="AI1115" s="1568"/>
      <c r="AJ1115" s="1568"/>
      <c r="AK1115" s="1568"/>
      <c r="AL1115" s="1564"/>
      <c r="AM1115" s="1568"/>
      <c r="AN1115" s="1568"/>
      <c r="AO1115" s="1555"/>
      <c r="AP1115" s="1378"/>
      <c r="AQ1115" s="1565"/>
      <c r="AR1115" s="1569"/>
    </row>
    <row r="1116" spans="1:44" s="1350" customFormat="1">
      <c r="A1116" s="1553"/>
      <c r="B1116" s="1554"/>
      <c r="C1116" s="272" t="s">
        <v>943</v>
      </c>
      <c r="E1116" s="1375"/>
      <c r="F1116" s="1555"/>
      <c r="G1116" s="1375"/>
      <c r="H1116" s="1555"/>
      <c r="I1116" s="1375"/>
      <c r="J1116" s="1556"/>
      <c r="K1116" s="1557"/>
      <c r="L1116" s="1557"/>
      <c r="M1116" s="1557"/>
      <c r="N1116" s="1557"/>
      <c r="O1116" s="1558"/>
      <c r="P1116" s="1558"/>
      <c r="Q1116" s="1555"/>
      <c r="R1116" s="1375"/>
      <c r="S1116" s="1559"/>
      <c r="T1116" s="1558"/>
      <c r="U1116" s="1555"/>
      <c r="V1116" s="1555"/>
      <c r="W1116" s="1375"/>
      <c r="X1116" s="1555"/>
      <c r="Y1116" s="1375"/>
      <c r="Z1116" s="1555"/>
      <c r="AA1116" s="1375"/>
      <c r="AB1116" s="1556"/>
      <c r="AC1116" s="1560"/>
      <c r="AD1116" s="1561"/>
      <c r="AE1116" s="1558"/>
      <c r="AF1116" s="1558"/>
      <c r="AG1116" s="1558"/>
      <c r="AH1116" s="1562"/>
      <c r="AI1116" s="1563"/>
      <c r="AJ1116" s="1563"/>
      <c r="AK1116" s="1563"/>
      <c r="AL1116" s="1564"/>
      <c r="AM1116" s="1563"/>
      <c r="AN1116" s="1563"/>
      <c r="AO1116" s="1555"/>
      <c r="AP1116" s="1378"/>
      <c r="AQ1116" s="1565"/>
      <c r="AR1116" s="1566"/>
    </row>
    <row r="1117" spans="1:44" s="1350" customFormat="1">
      <c r="A1117" s="1553"/>
      <c r="B1117" s="1554"/>
      <c r="C1117" s="273" t="s">
        <v>944</v>
      </c>
      <c r="E1117" s="1375"/>
      <c r="F1117" s="1555"/>
      <c r="G1117" s="1375"/>
      <c r="H1117" s="1555"/>
      <c r="I1117" s="1375"/>
      <c r="J1117" s="1556"/>
      <c r="K1117" s="1557"/>
      <c r="L1117" s="1557"/>
      <c r="M1117" s="1557"/>
      <c r="N1117" s="1557"/>
      <c r="O1117" s="1558"/>
      <c r="P1117" s="1558"/>
      <c r="Q1117" s="1555"/>
      <c r="R1117" s="1375"/>
      <c r="S1117" s="1559"/>
      <c r="T1117" s="1558"/>
      <c r="U1117" s="1555"/>
      <c r="V1117" s="1555"/>
      <c r="W1117" s="1375"/>
      <c r="X1117" s="1555"/>
      <c r="Y1117" s="1375"/>
      <c r="Z1117" s="1555"/>
      <c r="AA1117" s="1375"/>
      <c r="AB1117" s="1556"/>
      <c r="AC1117" s="1560"/>
      <c r="AD1117" s="1561"/>
      <c r="AE1117" s="1558"/>
      <c r="AF1117" s="1558"/>
      <c r="AG1117" s="1558"/>
      <c r="AH1117" s="1562"/>
      <c r="AI1117" s="1563"/>
      <c r="AJ1117" s="1563"/>
      <c r="AK1117" s="1563"/>
      <c r="AL1117" s="1564"/>
      <c r="AM1117" s="1563"/>
      <c r="AN1117" s="1563"/>
      <c r="AO1117" s="1555"/>
      <c r="AP1117" s="1378"/>
      <c r="AQ1117" s="1565"/>
      <c r="AR1117" s="1566"/>
    </row>
    <row r="1118" spans="1:44" s="1350" customFormat="1">
      <c r="A1118" s="1553"/>
      <c r="B1118" s="1554"/>
      <c r="C1118" s="272" t="s">
        <v>945</v>
      </c>
      <c r="E1118" s="1375"/>
      <c r="F1118" s="1555"/>
      <c r="G1118" s="1375"/>
      <c r="H1118" s="1555"/>
      <c r="I1118" s="1375"/>
      <c r="J1118" s="1556"/>
      <c r="K1118" s="1557"/>
      <c r="L1118" s="1557"/>
      <c r="M1118" s="1557"/>
      <c r="N1118" s="1557"/>
      <c r="O1118" s="1558"/>
      <c r="P1118" s="1558"/>
      <c r="Q1118" s="1555"/>
      <c r="R1118" s="1375"/>
      <c r="S1118" s="1559"/>
      <c r="T1118" s="1558"/>
      <c r="U1118" s="1555"/>
      <c r="V1118" s="1555"/>
      <c r="W1118" s="1375"/>
      <c r="X1118" s="1555"/>
      <c r="Y1118" s="1375"/>
      <c r="Z1118" s="1555"/>
      <c r="AA1118" s="1375"/>
      <c r="AB1118" s="1556"/>
      <c r="AC1118" s="1560"/>
      <c r="AD1118" s="1561"/>
      <c r="AE1118" s="1558"/>
      <c r="AF1118" s="1558"/>
      <c r="AG1118" s="1558"/>
      <c r="AH1118" s="1562"/>
      <c r="AI1118" s="1563"/>
      <c r="AJ1118" s="1563"/>
      <c r="AK1118" s="1563"/>
      <c r="AL1118" s="1564"/>
      <c r="AM1118" s="1563"/>
      <c r="AN1118" s="1563"/>
      <c r="AO1118" s="1555"/>
      <c r="AP1118" s="1378"/>
      <c r="AQ1118" s="1565"/>
      <c r="AR1118" s="1566"/>
    </row>
    <row r="1119" spans="1:44" s="1350" customFormat="1">
      <c r="A1119" s="1553"/>
      <c r="B1119" s="1554"/>
      <c r="C1119" s="273" t="s">
        <v>946</v>
      </c>
      <c r="E1119" s="1375"/>
      <c r="F1119" s="1555"/>
      <c r="G1119" s="1375"/>
      <c r="H1119" s="1555"/>
      <c r="I1119" s="1375"/>
      <c r="J1119" s="1556"/>
      <c r="K1119" s="1557"/>
      <c r="L1119" s="1557"/>
      <c r="M1119" s="1557"/>
      <c r="N1119" s="1557"/>
      <c r="O1119" s="1558"/>
      <c r="P1119" s="1558"/>
      <c r="Q1119" s="1555"/>
      <c r="R1119" s="1375"/>
      <c r="S1119" s="1559"/>
      <c r="T1119" s="1558"/>
      <c r="U1119" s="1555"/>
      <c r="V1119" s="1555"/>
      <c r="W1119" s="1375"/>
      <c r="X1119" s="1555"/>
      <c r="Y1119" s="1375"/>
      <c r="Z1119" s="1555"/>
      <c r="AA1119" s="1375"/>
      <c r="AB1119" s="1556"/>
      <c r="AC1119" s="1560"/>
      <c r="AD1119" s="1561"/>
      <c r="AE1119" s="1558"/>
      <c r="AF1119" s="1558"/>
      <c r="AG1119" s="1558"/>
      <c r="AH1119" s="1562"/>
      <c r="AI1119" s="1563"/>
      <c r="AJ1119" s="1563"/>
      <c r="AK1119" s="1563"/>
      <c r="AL1119" s="1564"/>
      <c r="AM1119" s="1563"/>
      <c r="AN1119" s="1563"/>
      <c r="AO1119" s="1555"/>
      <c r="AP1119" s="1378"/>
      <c r="AQ1119" s="1565"/>
      <c r="AR1119" s="1566"/>
    </row>
    <row r="1120" spans="1:44" s="1350" customFormat="1">
      <c r="A1120" s="1553"/>
      <c r="B1120" s="1554"/>
      <c r="C1120" s="272" t="s">
        <v>947</v>
      </c>
      <c r="E1120" s="1375"/>
      <c r="F1120" s="1555"/>
      <c r="G1120" s="1375"/>
      <c r="H1120" s="1555"/>
      <c r="I1120" s="1375"/>
      <c r="J1120" s="1556"/>
      <c r="K1120" s="1557"/>
      <c r="L1120" s="1557"/>
      <c r="M1120" s="1557"/>
      <c r="N1120" s="1557"/>
      <c r="O1120" s="1558"/>
      <c r="P1120" s="1558"/>
      <c r="Q1120" s="1555"/>
      <c r="R1120" s="1375"/>
      <c r="S1120" s="1559"/>
      <c r="T1120" s="1558"/>
      <c r="U1120" s="1555"/>
      <c r="V1120" s="1555"/>
      <c r="W1120" s="1375"/>
      <c r="X1120" s="1555"/>
      <c r="Y1120" s="1375"/>
      <c r="Z1120" s="1555"/>
      <c r="AA1120" s="1375"/>
      <c r="AB1120" s="1556"/>
      <c r="AC1120" s="1560"/>
      <c r="AD1120" s="1561"/>
      <c r="AE1120" s="1558"/>
      <c r="AF1120" s="1558"/>
      <c r="AG1120" s="1558"/>
      <c r="AH1120" s="1562"/>
      <c r="AI1120" s="1563"/>
      <c r="AJ1120" s="1563"/>
      <c r="AK1120" s="1563"/>
      <c r="AL1120" s="1564"/>
      <c r="AM1120" s="1563"/>
      <c r="AN1120" s="1563"/>
      <c r="AO1120" s="1555"/>
      <c r="AP1120" s="1378"/>
      <c r="AQ1120" s="1565"/>
      <c r="AR1120" s="1566"/>
    </row>
    <row r="1121" spans="1:44" s="1350" customFormat="1">
      <c r="A1121" s="1553"/>
      <c r="B1121" s="1554"/>
      <c r="C1121" s="273" t="s">
        <v>948</v>
      </c>
      <c r="E1121" s="1375"/>
      <c r="F1121" s="1555"/>
      <c r="G1121" s="1375"/>
      <c r="H1121" s="1555"/>
      <c r="I1121" s="1375"/>
      <c r="J1121" s="1556"/>
      <c r="K1121" s="1557"/>
      <c r="L1121" s="1557"/>
      <c r="M1121" s="1557"/>
      <c r="N1121" s="1557"/>
      <c r="O1121" s="1558"/>
      <c r="P1121" s="1558"/>
      <c r="Q1121" s="1555"/>
      <c r="R1121" s="1375"/>
      <c r="S1121" s="1559"/>
      <c r="T1121" s="1558"/>
      <c r="U1121" s="1555"/>
      <c r="V1121" s="1555"/>
      <c r="W1121" s="1375"/>
      <c r="X1121" s="1555"/>
      <c r="Y1121" s="1375"/>
      <c r="Z1121" s="1555"/>
      <c r="AA1121" s="1375"/>
      <c r="AB1121" s="1556"/>
      <c r="AC1121" s="1560"/>
      <c r="AD1121" s="1561"/>
      <c r="AE1121" s="1558"/>
      <c r="AF1121" s="1558"/>
      <c r="AG1121" s="1558"/>
      <c r="AH1121" s="1562"/>
      <c r="AI1121" s="1563"/>
      <c r="AJ1121" s="1563"/>
      <c r="AK1121" s="1563"/>
      <c r="AL1121" s="1564"/>
      <c r="AM1121" s="1563"/>
      <c r="AN1121" s="1563"/>
      <c r="AO1121" s="1555"/>
      <c r="AP1121" s="1378"/>
      <c r="AQ1121" s="1565"/>
      <c r="AR1121" s="1566"/>
    </row>
    <row r="1122" spans="1:44" s="1350" customFormat="1">
      <c r="A1122" s="1553"/>
      <c r="B1122" s="1554"/>
      <c r="C1122" s="271" t="s">
        <v>10</v>
      </c>
      <c r="D1122" s="1559"/>
      <c r="E1122" s="1386"/>
      <c r="F1122" s="1567"/>
      <c r="G1122" s="1386"/>
      <c r="H1122" s="1567"/>
      <c r="I1122" s="1386"/>
      <c r="J1122" s="1556"/>
      <c r="K1122" s="1557"/>
      <c r="L1122" s="1557"/>
      <c r="M1122" s="1557"/>
      <c r="N1122" s="1557"/>
      <c r="O1122" s="1556"/>
      <c r="P1122" s="1556"/>
      <c r="Q1122" s="1567"/>
      <c r="R1122" s="1386"/>
      <c r="S1122" s="1559"/>
      <c r="T1122" s="1556"/>
      <c r="U1122" s="1567"/>
      <c r="V1122" s="1567"/>
      <c r="W1122" s="1386"/>
      <c r="X1122" s="1567"/>
      <c r="Y1122" s="1386"/>
      <c r="Z1122" s="1567"/>
      <c r="AA1122" s="1386"/>
      <c r="AB1122" s="1556"/>
      <c r="AC1122" s="1560"/>
      <c r="AD1122" s="1561"/>
      <c r="AE1122" s="1556"/>
      <c r="AF1122" s="1556"/>
      <c r="AG1122" s="1556"/>
      <c r="AH1122" s="1562"/>
      <c r="AI1122" s="1568"/>
      <c r="AJ1122" s="1568"/>
      <c r="AK1122" s="1568"/>
      <c r="AL1122" s="1564"/>
      <c r="AM1122" s="1568"/>
      <c r="AN1122" s="1568"/>
      <c r="AO1122" s="1555"/>
      <c r="AP1122" s="1378"/>
      <c r="AQ1122" s="1565"/>
      <c r="AR1122" s="1569"/>
    </row>
    <row r="1123" spans="1:44" s="1350" customFormat="1">
      <c r="A1123" s="1553"/>
      <c r="B1123" s="1554"/>
      <c r="C1123" s="272" t="s">
        <v>417</v>
      </c>
      <c r="D1123" s="1559"/>
      <c r="E1123" s="1386"/>
      <c r="F1123" s="1567"/>
      <c r="G1123" s="1386"/>
      <c r="H1123" s="1567"/>
      <c r="I1123" s="1386"/>
      <c r="J1123" s="1556"/>
      <c r="K1123" s="1557"/>
      <c r="L1123" s="1557"/>
      <c r="M1123" s="1557"/>
      <c r="N1123" s="1557"/>
      <c r="O1123" s="1556"/>
      <c r="P1123" s="1556"/>
      <c r="Q1123" s="1567"/>
      <c r="R1123" s="1386"/>
      <c r="S1123" s="1559"/>
      <c r="T1123" s="1556"/>
      <c r="U1123" s="1567"/>
      <c r="V1123" s="1567"/>
      <c r="W1123" s="1386"/>
      <c r="X1123" s="1567"/>
      <c r="Y1123" s="1386"/>
      <c r="Z1123" s="1567"/>
      <c r="AA1123" s="1386"/>
      <c r="AB1123" s="1556"/>
      <c r="AC1123" s="1560"/>
      <c r="AD1123" s="1561"/>
      <c r="AE1123" s="1556"/>
      <c r="AF1123" s="1556"/>
      <c r="AG1123" s="1556"/>
      <c r="AH1123" s="1562"/>
      <c r="AI1123" s="1568"/>
      <c r="AJ1123" s="1568"/>
      <c r="AK1123" s="1568"/>
      <c r="AL1123" s="1564"/>
      <c r="AM1123" s="1568"/>
      <c r="AN1123" s="1568"/>
      <c r="AO1123" s="1555"/>
      <c r="AP1123" s="1378"/>
      <c r="AQ1123" s="1565"/>
      <c r="AR1123" s="1569"/>
    </row>
    <row r="1124" spans="1:44" s="1350" customFormat="1" ht="15">
      <c r="A1124" s="1553"/>
      <c r="B1124" s="1570" t="s">
        <v>373</v>
      </c>
      <c r="C1124" s="273" t="s">
        <v>949</v>
      </c>
      <c r="E1124" s="1375"/>
      <c r="F1124" s="1555"/>
      <c r="G1124" s="1375"/>
      <c r="H1124" s="1555"/>
      <c r="I1124" s="1375"/>
      <c r="J1124" s="1556"/>
      <c r="K1124" s="1557"/>
      <c r="L1124" s="1557"/>
      <c r="M1124" s="1557"/>
      <c r="N1124" s="1557"/>
      <c r="O1124" s="1558"/>
      <c r="P1124" s="1558"/>
      <c r="Q1124" s="1555"/>
      <c r="R1124" s="1375"/>
      <c r="S1124" s="1559"/>
      <c r="T1124" s="1558"/>
      <c r="U1124" s="1555"/>
      <c r="V1124" s="1555"/>
      <c r="W1124" s="1375"/>
      <c r="X1124" s="1555"/>
      <c r="Y1124" s="1375"/>
      <c r="Z1124" s="1555"/>
      <c r="AA1124" s="1375"/>
      <c r="AB1124" s="1556"/>
      <c r="AC1124" s="1560"/>
      <c r="AD1124" s="1561"/>
      <c r="AE1124" s="1558"/>
      <c r="AF1124" s="1558"/>
      <c r="AG1124" s="1558"/>
      <c r="AH1124" s="1562"/>
      <c r="AI1124" s="1563"/>
      <c r="AJ1124" s="1563"/>
      <c r="AK1124" s="1563"/>
      <c r="AL1124" s="1564"/>
      <c r="AM1124" s="1563"/>
      <c r="AN1124" s="1563"/>
      <c r="AO1124" s="1555"/>
      <c r="AP1124" s="1378"/>
      <c r="AQ1124" s="1565"/>
      <c r="AR1124" s="1566"/>
    </row>
    <row r="1125" spans="1:44" s="1350" customFormat="1">
      <c r="A1125" s="1553"/>
      <c r="B1125" s="1554"/>
      <c r="C1125" s="273" t="s">
        <v>950</v>
      </c>
      <c r="D1125" s="1559"/>
      <c r="E1125" s="1386"/>
      <c r="F1125" s="1567"/>
      <c r="G1125" s="1386"/>
      <c r="H1125" s="1567"/>
      <c r="I1125" s="1386"/>
      <c r="J1125" s="1556"/>
      <c r="K1125" s="1557"/>
      <c r="L1125" s="1557"/>
      <c r="M1125" s="1557"/>
      <c r="N1125" s="1557"/>
      <c r="O1125" s="1556"/>
      <c r="P1125" s="1556"/>
      <c r="Q1125" s="1567"/>
      <c r="R1125" s="1386"/>
      <c r="S1125" s="1559"/>
      <c r="T1125" s="1556"/>
      <c r="U1125" s="1567"/>
      <c r="V1125" s="1567"/>
      <c r="W1125" s="1386"/>
      <c r="X1125" s="1567"/>
      <c r="Y1125" s="1386"/>
      <c r="Z1125" s="1567"/>
      <c r="AA1125" s="1386"/>
      <c r="AB1125" s="1556"/>
      <c r="AC1125" s="1560"/>
      <c r="AD1125" s="1561"/>
      <c r="AE1125" s="1556"/>
      <c r="AF1125" s="1556"/>
      <c r="AG1125" s="1556"/>
      <c r="AH1125" s="1562"/>
      <c r="AI1125" s="1568"/>
      <c r="AJ1125" s="1568"/>
      <c r="AK1125" s="1568"/>
      <c r="AL1125" s="1564"/>
      <c r="AM1125" s="1568"/>
      <c r="AN1125" s="1568"/>
      <c r="AO1125" s="1555"/>
      <c r="AP1125" s="1378"/>
      <c r="AQ1125" s="1565"/>
      <c r="AR1125" s="1569"/>
    </row>
    <row r="1126" spans="1:44" s="1350" customFormat="1">
      <c r="A1126" s="1553"/>
      <c r="B1126" s="1554"/>
      <c r="C1126" s="274" t="s">
        <v>951</v>
      </c>
      <c r="E1126" s="1375"/>
      <c r="F1126" s="1555"/>
      <c r="G1126" s="1375"/>
      <c r="H1126" s="1555"/>
      <c r="I1126" s="1375"/>
      <c r="J1126" s="1556"/>
      <c r="K1126" s="1557"/>
      <c r="L1126" s="1557"/>
      <c r="M1126" s="1557"/>
      <c r="N1126" s="1557"/>
      <c r="O1126" s="1558"/>
      <c r="P1126" s="1558"/>
      <c r="Q1126" s="1555"/>
      <c r="R1126" s="1375"/>
      <c r="S1126" s="1559"/>
      <c r="T1126" s="1558"/>
      <c r="U1126" s="1555"/>
      <c r="V1126" s="1555"/>
      <c r="W1126" s="1375"/>
      <c r="X1126" s="1555"/>
      <c r="Y1126" s="1375"/>
      <c r="Z1126" s="1555"/>
      <c r="AA1126" s="1375"/>
      <c r="AB1126" s="1556"/>
      <c r="AC1126" s="1560"/>
      <c r="AD1126" s="1561"/>
      <c r="AE1126" s="1558"/>
      <c r="AF1126" s="1558"/>
      <c r="AG1126" s="1558"/>
      <c r="AH1126" s="1562"/>
      <c r="AI1126" s="1563"/>
      <c r="AJ1126" s="1563"/>
      <c r="AK1126" s="1563"/>
      <c r="AL1126" s="1564"/>
      <c r="AM1126" s="1563"/>
      <c r="AN1126" s="1563"/>
      <c r="AO1126" s="1555"/>
      <c r="AP1126" s="1378"/>
      <c r="AQ1126" s="1565"/>
      <c r="AR1126" s="1566"/>
    </row>
    <row r="1127" spans="1:44" s="1350" customFormat="1">
      <c r="A1127" s="1553"/>
      <c r="B1127" s="1554"/>
      <c r="C1127" s="274" t="s">
        <v>952</v>
      </c>
      <c r="E1127" s="1375"/>
      <c r="F1127" s="1555"/>
      <c r="G1127" s="1375"/>
      <c r="H1127" s="1555"/>
      <c r="I1127" s="1375"/>
      <c r="J1127" s="1556"/>
      <c r="K1127" s="1557"/>
      <c r="L1127" s="1557"/>
      <c r="M1127" s="1557"/>
      <c r="N1127" s="1557"/>
      <c r="O1127" s="1558"/>
      <c r="P1127" s="1558"/>
      <c r="Q1127" s="1555"/>
      <c r="R1127" s="1375"/>
      <c r="S1127" s="1559"/>
      <c r="T1127" s="1558"/>
      <c r="U1127" s="1555"/>
      <c r="V1127" s="1555"/>
      <c r="W1127" s="1375"/>
      <c r="X1127" s="1555"/>
      <c r="Y1127" s="1375"/>
      <c r="Z1127" s="1555"/>
      <c r="AA1127" s="1375"/>
      <c r="AB1127" s="1556"/>
      <c r="AC1127" s="1560"/>
      <c r="AD1127" s="1561"/>
      <c r="AE1127" s="1558"/>
      <c r="AF1127" s="1558"/>
      <c r="AG1127" s="1558"/>
      <c r="AH1127" s="1562"/>
      <c r="AI1127" s="1563"/>
      <c r="AJ1127" s="1563"/>
      <c r="AK1127" s="1563"/>
      <c r="AL1127" s="1564"/>
      <c r="AM1127" s="1563"/>
      <c r="AN1127" s="1563"/>
      <c r="AO1127" s="1555"/>
      <c r="AP1127" s="1378"/>
      <c r="AQ1127" s="1565"/>
      <c r="AR1127" s="1566"/>
    </row>
    <row r="1128" spans="1:44" s="1350" customFormat="1">
      <c r="A1128" s="1553"/>
      <c r="B1128" s="1554"/>
      <c r="C1128" s="274" t="s">
        <v>953</v>
      </c>
      <c r="E1128" s="1375"/>
      <c r="F1128" s="1555"/>
      <c r="G1128" s="1375"/>
      <c r="H1128" s="1555"/>
      <c r="I1128" s="1375"/>
      <c r="J1128" s="1556"/>
      <c r="K1128" s="1557"/>
      <c r="L1128" s="1557"/>
      <c r="M1128" s="1557"/>
      <c r="N1128" s="1557"/>
      <c r="O1128" s="1558"/>
      <c r="P1128" s="1558"/>
      <c r="Q1128" s="1555"/>
      <c r="R1128" s="1375"/>
      <c r="S1128" s="1559"/>
      <c r="T1128" s="1558"/>
      <c r="U1128" s="1555"/>
      <c r="V1128" s="1555"/>
      <c r="W1128" s="1375"/>
      <c r="X1128" s="1555"/>
      <c r="Y1128" s="1375"/>
      <c r="Z1128" s="1555"/>
      <c r="AA1128" s="1375"/>
      <c r="AB1128" s="1556"/>
      <c r="AC1128" s="1560"/>
      <c r="AD1128" s="1561"/>
      <c r="AE1128" s="1558"/>
      <c r="AF1128" s="1558"/>
      <c r="AG1128" s="1558"/>
      <c r="AH1128" s="1562"/>
      <c r="AI1128" s="1563"/>
      <c r="AJ1128" s="1563"/>
      <c r="AK1128" s="1563"/>
      <c r="AL1128" s="1564"/>
      <c r="AM1128" s="1563"/>
      <c r="AN1128" s="1563"/>
      <c r="AO1128" s="1555"/>
      <c r="AP1128" s="1378"/>
      <c r="AQ1128" s="1565"/>
      <c r="AR1128" s="1566"/>
    </row>
    <row r="1129" spans="1:44" s="1350" customFormat="1">
      <c r="A1129" s="1553"/>
      <c r="B1129" s="1554"/>
      <c r="C1129" s="272" t="s">
        <v>420</v>
      </c>
      <c r="E1129" s="1375"/>
      <c r="F1129" s="1555"/>
      <c r="G1129" s="1375"/>
      <c r="H1129" s="1555"/>
      <c r="I1129" s="1375"/>
      <c r="J1129" s="1556"/>
      <c r="K1129" s="1557"/>
      <c r="L1129" s="1557"/>
      <c r="M1129" s="1557"/>
      <c r="N1129" s="1557"/>
      <c r="O1129" s="1558"/>
      <c r="P1129" s="1558"/>
      <c r="Q1129" s="1555"/>
      <c r="R1129" s="1375"/>
      <c r="S1129" s="1559"/>
      <c r="T1129" s="1558"/>
      <c r="U1129" s="1555"/>
      <c r="V1129" s="1555"/>
      <c r="W1129" s="1375"/>
      <c r="X1129" s="1555"/>
      <c r="Y1129" s="1375"/>
      <c r="Z1129" s="1555"/>
      <c r="AA1129" s="1375"/>
      <c r="AB1129" s="1556"/>
      <c r="AC1129" s="1560"/>
      <c r="AD1129" s="1561"/>
      <c r="AE1129" s="1558"/>
      <c r="AF1129" s="1558"/>
      <c r="AG1129" s="1558"/>
      <c r="AH1129" s="1562"/>
      <c r="AI1129" s="1563"/>
      <c r="AJ1129" s="1563"/>
      <c r="AK1129" s="1563"/>
      <c r="AL1129" s="1564"/>
      <c r="AM1129" s="1563"/>
      <c r="AN1129" s="1563"/>
      <c r="AO1129" s="1555"/>
      <c r="AP1129" s="1378"/>
      <c r="AQ1129" s="1565"/>
      <c r="AR1129" s="1566"/>
    </row>
    <row r="1130" spans="1:44" s="1350" customFormat="1">
      <c r="A1130" s="1553"/>
      <c r="B1130" s="1554"/>
      <c r="C1130" s="272" t="s">
        <v>421</v>
      </c>
      <c r="D1130" s="1384"/>
      <c r="E1130" s="1386"/>
      <c r="F1130" s="1395"/>
      <c r="G1130" s="1386"/>
      <c r="H1130" s="1395"/>
      <c r="I1130" s="1386"/>
      <c r="J1130" s="1556"/>
      <c r="K1130" s="1557"/>
      <c r="L1130" s="1557"/>
      <c r="M1130" s="1557"/>
      <c r="N1130" s="1557"/>
      <c r="O1130" s="1556"/>
      <c r="P1130" s="1556"/>
      <c r="Q1130" s="1395"/>
      <c r="R1130" s="1386"/>
      <c r="S1130" s="1559"/>
      <c r="T1130" s="1556"/>
      <c r="U1130" s="1567"/>
      <c r="V1130" s="1395"/>
      <c r="W1130" s="1386"/>
      <c r="X1130" s="1395"/>
      <c r="Y1130" s="1386"/>
      <c r="Z1130" s="1395"/>
      <c r="AA1130" s="1386"/>
      <c r="AB1130" s="1556"/>
      <c r="AC1130" s="1560"/>
      <c r="AD1130" s="1561"/>
      <c r="AE1130" s="1556"/>
      <c r="AF1130" s="1556"/>
      <c r="AG1130" s="1556"/>
      <c r="AH1130" s="1562"/>
      <c r="AI1130" s="1385"/>
      <c r="AJ1130" s="1385"/>
      <c r="AK1130" s="1385"/>
      <c r="AL1130" s="1564"/>
      <c r="AM1130" s="1385"/>
      <c r="AN1130" s="1385"/>
      <c r="AO1130" s="1555"/>
      <c r="AP1130" s="1378"/>
      <c r="AQ1130" s="1565"/>
      <c r="AR1130" s="1569"/>
    </row>
    <row r="1131" spans="1:44" s="1350" customFormat="1">
      <c r="A1131" s="1553"/>
      <c r="B1131" s="1554"/>
      <c r="C1131" s="273" t="s">
        <v>954</v>
      </c>
      <c r="E1131" s="1375"/>
      <c r="F1131" s="1555"/>
      <c r="G1131" s="1375"/>
      <c r="H1131" s="1555"/>
      <c r="I1131" s="1375"/>
      <c r="J1131" s="1556"/>
      <c r="K1131" s="1557"/>
      <c r="L1131" s="1557"/>
      <c r="M1131" s="1557"/>
      <c r="N1131" s="1557"/>
      <c r="O1131" s="1558"/>
      <c r="P1131" s="1558"/>
      <c r="Q1131" s="1555"/>
      <c r="R1131" s="1375"/>
      <c r="S1131" s="1559"/>
      <c r="T1131" s="1558"/>
      <c r="U1131" s="1555"/>
      <c r="V1131" s="1555"/>
      <c r="W1131" s="1375"/>
      <c r="X1131" s="1555"/>
      <c r="Y1131" s="1375"/>
      <c r="Z1131" s="1555"/>
      <c r="AA1131" s="1375"/>
      <c r="AB1131" s="1556"/>
      <c r="AC1131" s="1560"/>
      <c r="AD1131" s="1561"/>
      <c r="AE1131" s="1558"/>
      <c r="AF1131" s="1558"/>
      <c r="AG1131" s="1558"/>
      <c r="AH1131" s="1562"/>
      <c r="AI1131" s="1563"/>
      <c r="AJ1131" s="1563"/>
      <c r="AK1131" s="1563"/>
      <c r="AL1131" s="1564"/>
      <c r="AM1131" s="1563"/>
      <c r="AN1131" s="1563"/>
      <c r="AO1131" s="1555"/>
      <c r="AP1131" s="1378"/>
      <c r="AQ1131" s="1565"/>
      <c r="AR1131" s="1566"/>
    </row>
    <row r="1132" spans="1:44" s="1350" customFormat="1">
      <c r="A1132" s="1553"/>
      <c r="B1132" s="1554"/>
      <c r="C1132" s="273" t="s">
        <v>955</v>
      </c>
      <c r="E1132" s="1375"/>
      <c r="F1132" s="1555"/>
      <c r="G1132" s="1375"/>
      <c r="H1132" s="1555"/>
      <c r="I1132" s="1375"/>
      <c r="J1132" s="1556"/>
      <c r="K1132" s="1557"/>
      <c r="L1132" s="1557"/>
      <c r="M1132" s="1557"/>
      <c r="N1132" s="1557"/>
      <c r="O1132" s="1558"/>
      <c r="P1132" s="1558"/>
      <c r="Q1132" s="1555"/>
      <c r="R1132" s="1375"/>
      <c r="S1132" s="1559"/>
      <c r="T1132" s="1558"/>
      <c r="U1132" s="1555"/>
      <c r="V1132" s="1555"/>
      <c r="W1132" s="1375"/>
      <c r="X1132" s="1555"/>
      <c r="Y1132" s="1375"/>
      <c r="Z1132" s="1555"/>
      <c r="AA1132" s="1375"/>
      <c r="AB1132" s="1556"/>
      <c r="AC1132" s="1560"/>
      <c r="AD1132" s="1561"/>
      <c r="AE1132" s="1558"/>
      <c r="AF1132" s="1558"/>
      <c r="AG1132" s="1558"/>
      <c r="AH1132" s="1562"/>
      <c r="AI1132" s="1563"/>
      <c r="AJ1132" s="1563"/>
      <c r="AK1132" s="1563"/>
      <c r="AL1132" s="1564"/>
      <c r="AM1132" s="1563"/>
      <c r="AN1132" s="1563"/>
      <c r="AO1132" s="1555"/>
      <c r="AP1132" s="1378"/>
      <c r="AQ1132" s="1565"/>
      <c r="AR1132" s="1566"/>
    </row>
    <row r="1133" spans="1:44" s="1350" customFormat="1">
      <c r="A1133" s="1553"/>
      <c r="B1133" s="1554"/>
      <c r="C1133" s="271" t="s">
        <v>104</v>
      </c>
      <c r="E1133" s="1375"/>
      <c r="F1133" s="1555"/>
      <c r="G1133" s="1375"/>
      <c r="H1133" s="1555"/>
      <c r="I1133" s="1375"/>
      <c r="J1133" s="1556"/>
      <c r="K1133" s="1557"/>
      <c r="L1133" s="1557"/>
      <c r="M1133" s="1557"/>
      <c r="N1133" s="1557"/>
      <c r="O1133" s="1558"/>
      <c r="P1133" s="1558"/>
      <c r="Q1133" s="1555"/>
      <c r="R1133" s="1375"/>
      <c r="S1133" s="1559"/>
      <c r="T1133" s="1558"/>
      <c r="U1133" s="1555"/>
      <c r="V1133" s="1555"/>
      <c r="W1133" s="1375"/>
      <c r="X1133" s="1555"/>
      <c r="Y1133" s="1375"/>
      <c r="Z1133" s="1555"/>
      <c r="AA1133" s="1375"/>
      <c r="AB1133" s="1556"/>
      <c r="AC1133" s="1560"/>
      <c r="AD1133" s="1561"/>
      <c r="AE1133" s="1558"/>
      <c r="AF1133" s="1558"/>
      <c r="AG1133" s="1558"/>
      <c r="AH1133" s="1562"/>
      <c r="AI1133" s="1563"/>
      <c r="AJ1133" s="1563"/>
      <c r="AK1133" s="1563"/>
      <c r="AL1133" s="1564"/>
      <c r="AM1133" s="1563"/>
      <c r="AN1133" s="1563"/>
      <c r="AO1133" s="1555"/>
      <c r="AP1133" s="1378"/>
      <c r="AQ1133" s="1565"/>
      <c r="AR1133" s="1566"/>
    </row>
    <row r="1134" spans="1:44" s="1350" customFormat="1">
      <c r="A1134" s="1553"/>
      <c r="B1134" s="1554"/>
      <c r="C1134" s="271" t="s">
        <v>322</v>
      </c>
      <c r="D1134" s="1571"/>
      <c r="E1134" s="1572"/>
      <c r="F1134" s="1573"/>
      <c r="G1134" s="1572"/>
      <c r="H1134" s="1573"/>
      <c r="I1134" s="1572"/>
      <c r="J1134" s="1556"/>
      <c r="K1134" s="1574"/>
      <c r="L1134" s="1574"/>
      <c r="M1134" s="1574"/>
      <c r="N1134" s="1574"/>
      <c r="O1134" s="1574"/>
      <c r="P1134" s="1574"/>
      <c r="Q1134" s="1573"/>
      <c r="R1134" s="1572"/>
      <c r="S1134" s="1559"/>
      <c r="T1134" s="1574"/>
      <c r="U1134" s="1573"/>
      <c r="V1134" s="1573"/>
      <c r="W1134" s="1572"/>
      <c r="X1134" s="1573"/>
      <c r="Y1134" s="1572"/>
      <c r="Z1134" s="1573"/>
      <c r="AA1134" s="1572"/>
      <c r="AB1134" s="1556"/>
      <c r="AC1134" s="1571"/>
      <c r="AD1134" s="1575"/>
      <c r="AE1134" s="1574"/>
      <c r="AF1134" s="1574"/>
      <c r="AG1134" s="1574"/>
      <c r="AH1134" s="1562"/>
      <c r="AI1134" s="1576"/>
      <c r="AJ1134" s="1576"/>
      <c r="AK1134" s="1576"/>
      <c r="AL1134" s="1564"/>
      <c r="AM1134" s="1576"/>
      <c r="AN1134" s="1576"/>
      <c r="AO1134" s="1573"/>
      <c r="AP1134" s="1577"/>
      <c r="AQ1134" s="1578"/>
      <c r="AR1134" s="1579"/>
    </row>
    <row r="1135" spans="1:44" s="1350" customFormat="1" ht="23.25">
      <c r="A1135" s="1606" t="s">
        <v>367</v>
      </c>
      <c r="B1135" s="1554"/>
      <c r="C1135" s="271" t="s">
        <v>424</v>
      </c>
      <c r="D1135" s="1560"/>
      <c r="E1135" s="40"/>
      <c r="F1135" s="1580"/>
      <c r="G1135" s="40"/>
      <c r="H1135" s="1580"/>
      <c r="I1135" s="40"/>
      <c r="J1135" s="1556"/>
      <c r="K1135" s="1557"/>
      <c r="L1135" s="1557"/>
      <c r="M1135" s="1557"/>
      <c r="N1135" s="1557"/>
      <c r="O1135" s="1557"/>
      <c r="P1135" s="1557"/>
      <c r="Q1135" s="1580"/>
      <c r="R1135" s="40"/>
      <c r="S1135" s="1559"/>
      <c r="T1135" s="1557"/>
      <c r="U1135" s="1580"/>
      <c r="V1135" s="1580"/>
      <c r="W1135" s="40"/>
      <c r="X1135" s="1580"/>
      <c r="Y1135" s="40"/>
      <c r="Z1135" s="1580"/>
      <c r="AA1135" s="40"/>
      <c r="AB1135" s="1556"/>
      <c r="AC1135" s="1560"/>
      <c r="AD1135" s="1561"/>
      <c r="AE1135" s="1557"/>
      <c r="AF1135" s="1557"/>
      <c r="AG1135" s="1557"/>
      <c r="AH1135" s="1562"/>
      <c r="AI1135" s="1581"/>
      <c r="AJ1135" s="1581"/>
      <c r="AK1135" s="1581"/>
      <c r="AL1135" s="1564"/>
      <c r="AM1135" s="1581"/>
      <c r="AN1135" s="1581"/>
      <c r="AO1135" s="1555"/>
      <c r="AP1135" s="1378"/>
      <c r="AQ1135" s="1565"/>
      <c r="AR1135" s="1566"/>
    </row>
    <row r="1136" spans="1:44" s="1350" customFormat="1">
      <c r="A1136" s="1553"/>
      <c r="B1136" s="1554"/>
      <c r="C1136" s="275" t="s">
        <v>425</v>
      </c>
      <c r="D1136" s="1559"/>
      <c r="E1136" s="1386"/>
      <c r="F1136" s="1567"/>
      <c r="G1136" s="1386"/>
      <c r="H1136" s="1567"/>
      <c r="I1136" s="1386"/>
      <c r="J1136" s="1556"/>
      <c r="K1136" s="1557"/>
      <c r="L1136" s="1557"/>
      <c r="M1136" s="1557"/>
      <c r="N1136" s="1557"/>
      <c r="O1136" s="1556"/>
      <c r="P1136" s="1556"/>
      <c r="Q1136" s="1567"/>
      <c r="R1136" s="1386"/>
      <c r="S1136" s="1559"/>
      <c r="T1136" s="1556"/>
      <c r="U1136" s="1567"/>
      <c r="V1136" s="1567"/>
      <c r="W1136" s="1386"/>
      <c r="X1136" s="1567"/>
      <c r="Y1136" s="1386"/>
      <c r="Z1136" s="1567"/>
      <c r="AA1136" s="1386"/>
      <c r="AB1136" s="1556"/>
      <c r="AC1136" s="1560"/>
      <c r="AD1136" s="1561"/>
      <c r="AE1136" s="1556"/>
      <c r="AF1136" s="1556"/>
      <c r="AG1136" s="1556"/>
      <c r="AH1136" s="1562"/>
      <c r="AI1136" s="1568"/>
      <c r="AJ1136" s="1568"/>
      <c r="AK1136" s="1568"/>
      <c r="AL1136" s="1564"/>
      <c r="AM1136" s="1568"/>
      <c r="AN1136" s="1568"/>
      <c r="AO1136" s="1582"/>
      <c r="AP1136" s="1583"/>
      <c r="AQ1136" s="1584"/>
      <c r="AR1136" s="1569"/>
    </row>
    <row r="1137" spans="1:44" s="1350" customFormat="1" ht="13.5" thickBot="1">
      <c r="A1137" s="1553"/>
      <c r="B1137" s="1585"/>
      <c r="C1137" s="276" t="s">
        <v>782</v>
      </c>
      <c r="D1137" s="1586"/>
      <c r="E1137" s="1587"/>
      <c r="F1137" s="1588"/>
      <c r="G1137" s="1587"/>
      <c r="H1137" s="1588"/>
      <c r="I1137" s="1587"/>
      <c r="J1137" s="1589"/>
      <c r="K1137" s="1590"/>
      <c r="L1137" s="1590"/>
      <c r="M1137" s="1590"/>
      <c r="N1137" s="1590"/>
      <c r="O1137" s="1590"/>
      <c r="P1137" s="1591"/>
      <c r="Q1137" s="1588"/>
      <c r="R1137" s="1587"/>
      <c r="S1137" s="1592"/>
      <c r="T1137" s="1593"/>
      <c r="U1137" s="1594"/>
      <c r="V1137" s="1591"/>
      <c r="W1137" s="1587"/>
      <c r="X1137" s="1588"/>
      <c r="Y1137" s="1587"/>
      <c r="Z1137" s="1588"/>
      <c r="AA1137" s="1587"/>
      <c r="AB1137" s="1589"/>
      <c r="AC1137" s="1595"/>
      <c r="AD1137" s="1587"/>
      <c r="AE1137" s="1590"/>
      <c r="AF1137" s="1593"/>
      <c r="AG1137" s="1593"/>
      <c r="AH1137" s="1596"/>
      <c r="AI1137" s="1597"/>
      <c r="AJ1137" s="1598"/>
      <c r="AK1137" s="1599"/>
      <c r="AL1137" s="1600"/>
      <c r="AM1137" s="1586"/>
      <c r="AN1137" s="1601"/>
      <c r="AO1137" s="1602"/>
      <c r="AP1137" s="1603"/>
      <c r="AQ1137" s="1595"/>
      <c r="AR1137" s="1604"/>
    </row>
    <row r="1138" spans="1:44" s="1350" customFormat="1">
      <c r="A1138" s="1553"/>
      <c r="B1138" s="1605"/>
      <c r="C1138" s="319" t="s">
        <v>414</v>
      </c>
      <c r="D1138" s="1540"/>
      <c r="E1138" s="1369"/>
      <c r="F1138" s="1541"/>
      <c r="G1138" s="1369"/>
      <c r="H1138" s="1541"/>
      <c r="I1138" s="1369"/>
      <c r="J1138" s="1542"/>
      <c r="K1138" s="1543"/>
      <c r="L1138" s="1607"/>
      <c r="M1138" s="1543"/>
      <c r="N1138" s="1607"/>
      <c r="O1138" s="1544"/>
      <c r="P1138" s="1544"/>
      <c r="Q1138" s="1541"/>
      <c r="R1138" s="1369"/>
      <c r="S1138" s="1545"/>
      <c r="T1138" s="1607"/>
      <c r="U1138" s="1541"/>
      <c r="V1138" s="1541"/>
      <c r="W1138" s="1369"/>
      <c r="X1138" s="1541"/>
      <c r="Y1138" s="1369"/>
      <c r="Z1138" s="1541"/>
      <c r="AA1138" s="1369"/>
      <c r="AB1138" s="1542"/>
      <c r="AC1138" s="1546"/>
      <c r="AD1138" s="1547"/>
      <c r="AE1138" s="1544"/>
      <c r="AF1138" s="1607"/>
      <c r="AG1138" s="1544"/>
      <c r="AH1138" s="1548"/>
      <c r="AI1138" s="1549"/>
      <c r="AJ1138" s="1549"/>
      <c r="AK1138" s="1549"/>
      <c r="AL1138" s="1550"/>
      <c r="AM1138" s="1549"/>
      <c r="AN1138" s="1549"/>
      <c r="AO1138" s="1541"/>
      <c r="AP1138" s="1372"/>
      <c r="AQ1138" s="1551"/>
      <c r="AR1138" s="1552"/>
    </row>
    <row r="1139" spans="1:44" s="1350" customFormat="1">
      <c r="A1139" s="1553"/>
      <c r="B1139" s="1554"/>
      <c r="C1139" s="270" t="s">
        <v>11</v>
      </c>
      <c r="E1139" s="1375"/>
      <c r="F1139" s="1555"/>
      <c r="G1139" s="1375"/>
      <c r="H1139" s="1555"/>
      <c r="I1139" s="1375"/>
      <c r="J1139" s="1556"/>
      <c r="K1139" s="1557"/>
      <c r="L1139" s="1608"/>
      <c r="M1139" s="1557"/>
      <c r="N1139" s="1608"/>
      <c r="O1139" s="1558"/>
      <c r="P1139" s="1558"/>
      <c r="Q1139" s="1555"/>
      <c r="R1139" s="1375"/>
      <c r="S1139" s="1559"/>
      <c r="T1139" s="1608"/>
      <c r="U1139" s="1555"/>
      <c r="V1139" s="1555"/>
      <c r="W1139" s="1375"/>
      <c r="X1139" s="1555"/>
      <c r="Y1139" s="1375"/>
      <c r="Z1139" s="1555"/>
      <c r="AA1139" s="1375"/>
      <c r="AB1139" s="1556"/>
      <c r="AC1139" s="1560"/>
      <c r="AD1139" s="1561"/>
      <c r="AE1139" s="1558"/>
      <c r="AF1139" s="1608"/>
      <c r="AG1139" s="1558"/>
      <c r="AH1139" s="1562"/>
      <c r="AI1139" s="1563"/>
      <c r="AJ1139" s="1563"/>
      <c r="AK1139" s="1563"/>
      <c r="AL1139" s="1564"/>
      <c r="AM1139" s="1563"/>
      <c r="AN1139" s="1563"/>
      <c r="AO1139" s="1555"/>
      <c r="AP1139" s="1378"/>
      <c r="AQ1139" s="1565"/>
      <c r="AR1139" s="1566"/>
    </row>
    <row r="1140" spans="1:44" s="1350" customFormat="1">
      <c r="A1140" s="1553"/>
      <c r="B1140" s="1554"/>
      <c r="C1140" s="271" t="s">
        <v>4</v>
      </c>
      <c r="D1140" s="1559"/>
      <c r="E1140" s="1386"/>
      <c r="F1140" s="1567"/>
      <c r="G1140" s="1386"/>
      <c r="H1140" s="1567"/>
      <c r="I1140" s="1386"/>
      <c r="J1140" s="1556"/>
      <c r="K1140" s="1557"/>
      <c r="L1140" s="1608"/>
      <c r="M1140" s="1557"/>
      <c r="N1140" s="1608"/>
      <c r="O1140" s="1556"/>
      <c r="P1140" s="1556"/>
      <c r="Q1140" s="1567"/>
      <c r="R1140" s="1386"/>
      <c r="S1140" s="1559"/>
      <c r="T1140" s="1608"/>
      <c r="U1140" s="1567"/>
      <c r="V1140" s="1567"/>
      <c r="W1140" s="1386"/>
      <c r="X1140" s="1567"/>
      <c r="Y1140" s="1386"/>
      <c r="Z1140" s="1567"/>
      <c r="AA1140" s="1386"/>
      <c r="AB1140" s="1556"/>
      <c r="AC1140" s="1560"/>
      <c r="AD1140" s="1561"/>
      <c r="AE1140" s="1556"/>
      <c r="AF1140" s="1608"/>
      <c r="AG1140" s="1556"/>
      <c r="AH1140" s="1562"/>
      <c r="AI1140" s="1568"/>
      <c r="AJ1140" s="1568"/>
      <c r="AK1140" s="1568"/>
      <c r="AL1140" s="1564"/>
      <c r="AM1140" s="1568"/>
      <c r="AN1140" s="1568"/>
      <c r="AO1140" s="1555"/>
      <c r="AP1140" s="1378"/>
      <c r="AQ1140" s="1565"/>
      <c r="AR1140" s="1569"/>
    </row>
    <row r="1141" spans="1:44" s="1350" customFormat="1">
      <c r="A1141" s="1553"/>
      <c r="B1141" s="1554"/>
      <c r="C1141" s="272" t="s">
        <v>943</v>
      </c>
      <c r="E1141" s="1375"/>
      <c r="F1141" s="1555"/>
      <c r="G1141" s="1375"/>
      <c r="H1141" s="1555"/>
      <c r="I1141" s="1375"/>
      <c r="J1141" s="1556"/>
      <c r="K1141" s="1557"/>
      <c r="L1141" s="1608"/>
      <c r="M1141" s="1557"/>
      <c r="N1141" s="1608"/>
      <c r="O1141" s="1558"/>
      <c r="P1141" s="1558"/>
      <c r="Q1141" s="1555"/>
      <c r="R1141" s="1375"/>
      <c r="S1141" s="1559"/>
      <c r="T1141" s="1608"/>
      <c r="U1141" s="1555"/>
      <c r="V1141" s="1555"/>
      <c r="W1141" s="1375"/>
      <c r="X1141" s="1555"/>
      <c r="Y1141" s="1375"/>
      <c r="Z1141" s="1555"/>
      <c r="AA1141" s="1375"/>
      <c r="AB1141" s="1556"/>
      <c r="AC1141" s="1560"/>
      <c r="AD1141" s="1561"/>
      <c r="AE1141" s="1558"/>
      <c r="AF1141" s="1608"/>
      <c r="AG1141" s="1558"/>
      <c r="AH1141" s="1562"/>
      <c r="AI1141" s="1563"/>
      <c r="AJ1141" s="1563"/>
      <c r="AK1141" s="1563"/>
      <c r="AL1141" s="1564"/>
      <c r="AM1141" s="1563"/>
      <c r="AN1141" s="1563"/>
      <c r="AO1141" s="1555"/>
      <c r="AP1141" s="1378"/>
      <c r="AQ1141" s="1565"/>
      <c r="AR1141" s="1566"/>
    </row>
    <row r="1142" spans="1:44" s="1350" customFormat="1">
      <c r="A1142" s="1553"/>
      <c r="B1142" s="1554"/>
      <c r="C1142" s="273" t="s">
        <v>944</v>
      </c>
      <c r="E1142" s="1375"/>
      <c r="F1142" s="1555"/>
      <c r="G1142" s="1375"/>
      <c r="H1142" s="1555"/>
      <c r="I1142" s="1375"/>
      <c r="J1142" s="1556"/>
      <c r="K1142" s="1557"/>
      <c r="L1142" s="1608"/>
      <c r="M1142" s="1557"/>
      <c r="N1142" s="1608"/>
      <c r="O1142" s="1558"/>
      <c r="P1142" s="1558"/>
      <c r="Q1142" s="1555"/>
      <c r="R1142" s="1375"/>
      <c r="S1142" s="1559"/>
      <c r="T1142" s="1608"/>
      <c r="U1142" s="1555"/>
      <c r="V1142" s="1555"/>
      <c r="W1142" s="1375"/>
      <c r="X1142" s="1555"/>
      <c r="Y1142" s="1375"/>
      <c r="Z1142" s="1555"/>
      <c r="AA1142" s="1375"/>
      <c r="AB1142" s="1556"/>
      <c r="AC1142" s="1560"/>
      <c r="AD1142" s="1561"/>
      <c r="AE1142" s="1558"/>
      <c r="AF1142" s="1608"/>
      <c r="AG1142" s="1558"/>
      <c r="AH1142" s="1562"/>
      <c r="AI1142" s="1563"/>
      <c r="AJ1142" s="1563"/>
      <c r="AK1142" s="1563"/>
      <c r="AL1142" s="1564"/>
      <c r="AM1142" s="1563"/>
      <c r="AN1142" s="1563"/>
      <c r="AO1142" s="1555"/>
      <c r="AP1142" s="1378"/>
      <c r="AQ1142" s="1565"/>
      <c r="AR1142" s="1566"/>
    </row>
    <row r="1143" spans="1:44" s="1350" customFormat="1">
      <c r="A1143" s="1553"/>
      <c r="B1143" s="1554"/>
      <c r="C1143" s="272" t="s">
        <v>945</v>
      </c>
      <c r="E1143" s="1375"/>
      <c r="F1143" s="1555"/>
      <c r="G1143" s="1375"/>
      <c r="H1143" s="1555"/>
      <c r="I1143" s="1375"/>
      <c r="J1143" s="1556"/>
      <c r="K1143" s="1557"/>
      <c r="L1143" s="1608"/>
      <c r="M1143" s="1557"/>
      <c r="N1143" s="1608"/>
      <c r="O1143" s="1558"/>
      <c r="P1143" s="1558"/>
      <c r="Q1143" s="1555"/>
      <c r="R1143" s="1375"/>
      <c r="S1143" s="1559"/>
      <c r="T1143" s="1608"/>
      <c r="U1143" s="1555"/>
      <c r="V1143" s="1555"/>
      <c r="W1143" s="1375"/>
      <c r="X1143" s="1555"/>
      <c r="Y1143" s="1375"/>
      <c r="Z1143" s="1555"/>
      <c r="AA1143" s="1375"/>
      <c r="AB1143" s="1556"/>
      <c r="AC1143" s="1560"/>
      <c r="AD1143" s="1561"/>
      <c r="AE1143" s="1558"/>
      <c r="AF1143" s="1608"/>
      <c r="AG1143" s="1558"/>
      <c r="AH1143" s="1562"/>
      <c r="AI1143" s="1563"/>
      <c r="AJ1143" s="1563"/>
      <c r="AK1143" s="1563"/>
      <c r="AL1143" s="1564"/>
      <c r="AM1143" s="1563"/>
      <c r="AN1143" s="1563"/>
      <c r="AO1143" s="1555"/>
      <c r="AP1143" s="1378"/>
      <c r="AQ1143" s="1565"/>
      <c r="AR1143" s="1566"/>
    </row>
    <row r="1144" spans="1:44" s="1350" customFormat="1">
      <c r="A1144" s="1553"/>
      <c r="B1144" s="1554"/>
      <c r="C1144" s="273" t="s">
        <v>946</v>
      </c>
      <c r="E1144" s="1375"/>
      <c r="F1144" s="1555"/>
      <c r="G1144" s="1375"/>
      <c r="H1144" s="1555"/>
      <c r="I1144" s="1375"/>
      <c r="J1144" s="1556"/>
      <c r="K1144" s="1557"/>
      <c r="L1144" s="1608"/>
      <c r="M1144" s="1557"/>
      <c r="N1144" s="1608"/>
      <c r="O1144" s="1558"/>
      <c r="P1144" s="1558"/>
      <c r="Q1144" s="1555"/>
      <c r="R1144" s="1375"/>
      <c r="S1144" s="1559"/>
      <c r="T1144" s="1608"/>
      <c r="U1144" s="1555"/>
      <c r="V1144" s="1555"/>
      <c r="W1144" s="1375"/>
      <c r="X1144" s="1555"/>
      <c r="Y1144" s="1375"/>
      <c r="Z1144" s="1555"/>
      <c r="AA1144" s="1375"/>
      <c r="AB1144" s="1556"/>
      <c r="AC1144" s="1560"/>
      <c r="AD1144" s="1561"/>
      <c r="AE1144" s="1558"/>
      <c r="AF1144" s="1608"/>
      <c r="AG1144" s="1558"/>
      <c r="AH1144" s="1562"/>
      <c r="AI1144" s="1563"/>
      <c r="AJ1144" s="1563"/>
      <c r="AK1144" s="1563"/>
      <c r="AL1144" s="1564"/>
      <c r="AM1144" s="1563"/>
      <c r="AN1144" s="1563"/>
      <c r="AO1144" s="1555"/>
      <c r="AP1144" s="1378"/>
      <c r="AQ1144" s="1565"/>
      <c r="AR1144" s="1566"/>
    </row>
    <row r="1145" spans="1:44" s="1350" customFormat="1">
      <c r="A1145" s="1553"/>
      <c r="B1145" s="1554"/>
      <c r="C1145" s="272" t="s">
        <v>947</v>
      </c>
      <c r="E1145" s="1375"/>
      <c r="F1145" s="1555"/>
      <c r="G1145" s="1375"/>
      <c r="H1145" s="1555"/>
      <c r="I1145" s="1375"/>
      <c r="J1145" s="1556"/>
      <c r="K1145" s="1557"/>
      <c r="L1145" s="1608"/>
      <c r="M1145" s="1557"/>
      <c r="N1145" s="1608"/>
      <c r="O1145" s="1558"/>
      <c r="P1145" s="1558"/>
      <c r="Q1145" s="1555"/>
      <c r="R1145" s="1375"/>
      <c r="S1145" s="1559"/>
      <c r="T1145" s="1608"/>
      <c r="U1145" s="1555"/>
      <c r="V1145" s="1555"/>
      <c r="W1145" s="1375"/>
      <c r="X1145" s="1555"/>
      <c r="Y1145" s="1375"/>
      <c r="Z1145" s="1555"/>
      <c r="AA1145" s="1375"/>
      <c r="AB1145" s="1556"/>
      <c r="AC1145" s="1560"/>
      <c r="AD1145" s="1561"/>
      <c r="AE1145" s="1558"/>
      <c r="AF1145" s="1608"/>
      <c r="AG1145" s="1558"/>
      <c r="AH1145" s="1562"/>
      <c r="AI1145" s="1563"/>
      <c r="AJ1145" s="1563"/>
      <c r="AK1145" s="1563"/>
      <c r="AL1145" s="1564"/>
      <c r="AM1145" s="1563"/>
      <c r="AN1145" s="1563"/>
      <c r="AO1145" s="1555"/>
      <c r="AP1145" s="1378"/>
      <c r="AQ1145" s="1565"/>
      <c r="AR1145" s="1566"/>
    </row>
    <row r="1146" spans="1:44" s="1350" customFormat="1">
      <c r="A1146" s="1553"/>
      <c r="B1146" s="1554"/>
      <c r="C1146" s="273" t="s">
        <v>948</v>
      </c>
      <c r="E1146" s="1375"/>
      <c r="F1146" s="1555"/>
      <c r="G1146" s="1375"/>
      <c r="H1146" s="1555"/>
      <c r="I1146" s="1375"/>
      <c r="J1146" s="1556"/>
      <c r="K1146" s="1557"/>
      <c r="L1146" s="1608"/>
      <c r="M1146" s="1557"/>
      <c r="N1146" s="1608"/>
      <c r="O1146" s="1558"/>
      <c r="P1146" s="1558"/>
      <c r="Q1146" s="1555"/>
      <c r="R1146" s="1375"/>
      <c r="S1146" s="1559"/>
      <c r="T1146" s="1608"/>
      <c r="U1146" s="1555"/>
      <c r="V1146" s="1555"/>
      <c r="W1146" s="1375"/>
      <c r="X1146" s="1555"/>
      <c r="Y1146" s="1375"/>
      <c r="Z1146" s="1555"/>
      <c r="AA1146" s="1375"/>
      <c r="AB1146" s="1556"/>
      <c r="AC1146" s="1560"/>
      <c r="AD1146" s="1561"/>
      <c r="AE1146" s="1558"/>
      <c r="AF1146" s="1608"/>
      <c r="AG1146" s="1558"/>
      <c r="AH1146" s="1562"/>
      <c r="AI1146" s="1563"/>
      <c r="AJ1146" s="1563"/>
      <c r="AK1146" s="1563"/>
      <c r="AL1146" s="1564"/>
      <c r="AM1146" s="1563"/>
      <c r="AN1146" s="1563"/>
      <c r="AO1146" s="1555"/>
      <c r="AP1146" s="1378"/>
      <c r="AQ1146" s="1565"/>
      <c r="AR1146" s="1566"/>
    </row>
    <row r="1147" spans="1:44" s="1350" customFormat="1">
      <c r="A1147" s="1553"/>
      <c r="B1147" s="1554"/>
      <c r="C1147" s="271" t="s">
        <v>10</v>
      </c>
      <c r="D1147" s="1559"/>
      <c r="E1147" s="1386"/>
      <c r="F1147" s="1567"/>
      <c r="G1147" s="1386"/>
      <c r="H1147" s="1567"/>
      <c r="I1147" s="1386"/>
      <c r="J1147" s="1556"/>
      <c r="K1147" s="1557"/>
      <c r="L1147" s="1608"/>
      <c r="M1147" s="1557"/>
      <c r="N1147" s="1608"/>
      <c r="O1147" s="1556"/>
      <c r="P1147" s="1556"/>
      <c r="Q1147" s="1567"/>
      <c r="R1147" s="1386"/>
      <c r="S1147" s="1559"/>
      <c r="T1147" s="1608"/>
      <c r="U1147" s="1567"/>
      <c r="V1147" s="1567"/>
      <c r="W1147" s="1386"/>
      <c r="X1147" s="1567"/>
      <c r="Y1147" s="1386"/>
      <c r="Z1147" s="1567"/>
      <c r="AA1147" s="1386"/>
      <c r="AB1147" s="1556"/>
      <c r="AC1147" s="1560"/>
      <c r="AD1147" s="1561"/>
      <c r="AE1147" s="1556"/>
      <c r="AF1147" s="1608"/>
      <c r="AG1147" s="1556"/>
      <c r="AH1147" s="1562"/>
      <c r="AI1147" s="1568"/>
      <c r="AJ1147" s="1568"/>
      <c r="AK1147" s="1568"/>
      <c r="AL1147" s="1564"/>
      <c r="AM1147" s="1568"/>
      <c r="AN1147" s="1568"/>
      <c r="AO1147" s="1555"/>
      <c r="AP1147" s="1378"/>
      <c r="AQ1147" s="1565"/>
      <c r="AR1147" s="1569"/>
    </row>
    <row r="1148" spans="1:44" s="1350" customFormat="1">
      <c r="A1148" s="1553"/>
      <c r="B1148" s="1554"/>
      <c r="C1148" s="272" t="s">
        <v>417</v>
      </c>
      <c r="D1148" s="1559"/>
      <c r="E1148" s="1386"/>
      <c r="F1148" s="1567"/>
      <c r="G1148" s="1386"/>
      <c r="H1148" s="1567"/>
      <c r="I1148" s="1386"/>
      <c r="J1148" s="1556"/>
      <c r="K1148" s="1557"/>
      <c r="L1148" s="1608"/>
      <c r="M1148" s="1557"/>
      <c r="N1148" s="1608"/>
      <c r="O1148" s="1556"/>
      <c r="P1148" s="1556"/>
      <c r="Q1148" s="1567"/>
      <c r="R1148" s="1386"/>
      <c r="S1148" s="1559"/>
      <c r="T1148" s="1608"/>
      <c r="U1148" s="1567"/>
      <c r="V1148" s="1567"/>
      <c r="W1148" s="1386"/>
      <c r="X1148" s="1567"/>
      <c r="Y1148" s="1386"/>
      <c r="Z1148" s="1567"/>
      <c r="AA1148" s="1386"/>
      <c r="AB1148" s="1556"/>
      <c r="AC1148" s="1560"/>
      <c r="AD1148" s="1561"/>
      <c r="AE1148" s="1556"/>
      <c r="AF1148" s="1608"/>
      <c r="AG1148" s="1556"/>
      <c r="AH1148" s="1562"/>
      <c r="AI1148" s="1568"/>
      <c r="AJ1148" s="1568"/>
      <c r="AK1148" s="1568"/>
      <c r="AL1148" s="1564"/>
      <c r="AM1148" s="1568"/>
      <c r="AN1148" s="1568"/>
      <c r="AO1148" s="1555"/>
      <c r="AP1148" s="1378"/>
      <c r="AQ1148" s="1565"/>
      <c r="AR1148" s="1569"/>
    </row>
    <row r="1149" spans="1:44" s="1350" customFormat="1" ht="15">
      <c r="A1149" s="1553"/>
      <c r="B1149" s="1570" t="s">
        <v>65</v>
      </c>
      <c r="C1149" s="273" t="s">
        <v>949</v>
      </c>
      <c r="E1149" s="1375"/>
      <c r="F1149" s="1555"/>
      <c r="G1149" s="1375"/>
      <c r="H1149" s="1555"/>
      <c r="I1149" s="1375"/>
      <c r="J1149" s="1556"/>
      <c r="K1149" s="1557"/>
      <c r="L1149" s="1608"/>
      <c r="M1149" s="1557"/>
      <c r="N1149" s="1608"/>
      <c r="O1149" s="1558"/>
      <c r="P1149" s="1558"/>
      <c r="Q1149" s="1555"/>
      <c r="R1149" s="1375"/>
      <c r="S1149" s="1559"/>
      <c r="T1149" s="1608"/>
      <c r="U1149" s="1555"/>
      <c r="V1149" s="1555"/>
      <c r="W1149" s="1375"/>
      <c r="X1149" s="1555"/>
      <c r="Y1149" s="1375"/>
      <c r="Z1149" s="1555"/>
      <c r="AA1149" s="1375"/>
      <c r="AB1149" s="1556"/>
      <c r="AC1149" s="1560"/>
      <c r="AD1149" s="1561"/>
      <c r="AE1149" s="1558"/>
      <c r="AF1149" s="1608"/>
      <c r="AG1149" s="1558"/>
      <c r="AH1149" s="1562"/>
      <c r="AI1149" s="1563"/>
      <c r="AJ1149" s="1563"/>
      <c r="AK1149" s="1563"/>
      <c r="AL1149" s="1564"/>
      <c r="AM1149" s="1563"/>
      <c r="AN1149" s="1563"/>
      <c r="AO1149" s="1555"/>
      <c r="AP1149" s="1378"/>
      <c r="AQ1149" s="1565"/>
      <c r="AR1149" s="1566"/>
    </row>
    <row r="1150" spans="1:44" s="1350" customFormat="1">
      <c r="A1150" s="1553"/>
      <c r="B1150" s="1554"/>
      <c r="C1150" s="273" t="s">
        <v>950</v>
      </c>
      <c r="D1150" s="1559"/>
      <c r="E1150" s="1386"/>
      <c r="F1150" s="1567"/>
      <c r="G1150" s="1386"/>
      <c r="H1150" s="1567"/>
      <c r="I1150" s="1386"/>
      <c r="J1150" s="1556"/>
      <c r="K1150" s="1557"/>
      <c r="L1150" s="1608"/>
      <c r="M1150" s="1557"/>
      <c r="N1150" s="1608"/>
      <c r="O1150" s="1556"/>
      <c r="P1150" s="1556"/>
      <c r="Q1150" s="1567"/>
      <c r="R1150" s="1386"/>
      <c r="S1150" s="1559"/>
      <c r="T1150" s="1608"/>
      <c r="U1150" s="1567"/>
      <c r="V1150" s="1567"/>
      <c r="W1150" s="1386"/>
      <c r="X1150" s="1567"/>
      <c r="Y1150" s="1386"/>
      <c r="Z1150" s="1567"/>
      <c r="AA1150" s="1386"/>
      <c r="AB1150" s="1556"/>
      <c r="AC1150" s="1560"/>
      <c r="AD1150" s="1561"/>
      <c r="AE1150" s="1556"/>
      <c r="AF1150" s="1608"/>
      <c r="AG1150" s="1556"/>
      <c r="AH1150" s="1562"/>
      <c r="AI1150" s="1568"/>
      <c r="AJ1150" s="1568"/>
      <c r="AK1150" s="1568"/>
      <c r="AL1150" s="1564"/>
      <c r="AM1150" s="1568"/>
      <c r="AN1150" s="1568"/>
      <c r="AO1150" s="1555"/>
      <c r="AP1150" s="1378"/>
      <c r="AQ1150" s="1565"/>
      <c r="AR1150" s="1569"/>
    </row>
    <row r="1151" spans="1:44" s="1350" customFormat="1">
      <c r="A1151" s="1553"/>
      <c r="B1151" s="1554"/>
      <c r="C1151" s="274" t="s">
        <v>951</v>
      </c>
      <c r="E1151" s="1375"/>
      <c r="F1151" s="1555"/>
      <c r="G1151" s="1375"/>
      <c r="H1151" s="1555"/>
      <c r="I1151" s="1375"/>
      <c r="J1151" s="1556"/>
      <c r="K1151" s="1557"/>
      <c r="L1151" s="1608"/>
      <c r="M1151" s="1557"/>
      <c r="N1151" s="1608"/>
      <c r="O1151" s="1558"/>
      <c r="P1151" s="1558"/>
      <c r="Q1151" s="1555"/>
      <c r="R1151" s="1375"/>
      <c r="S1151" s="1559"/>
      <c r="T1151" s="1608"/>
      <c r="U1151" s="1555"/>
      <c r="V1151" s="1555"/>
      <c r="W1151" s="1375"/>
      <c r="X1151" s="1555"/>
      <c r="Y1151" s="1375"/>
      <c r="Z1151" s="1555"/>
      <c r="AA1151" s="1375"/>
      <c r="AB1151" s="1556"/>
      <c r="AC1151" s="1560"/>
      <c r="AD1151" s="1561"/>
      <c r="AE1151" s="1558"/>
      <c r="AF1151" s="1608"/>
      <c r="AG1151" s="1558"/>
      <c r="AH1151" s="1562"/>
      <c r="AI1151" s="1563"/>
      <c r="AJ1151" s="1563"/>
      <c r="AK1151" s="1563"/>
      <c r="AL1151" s="1564"/>
      <c r="AM1151" s="1563"/>
      <c r="AN1151" s="1563"/>
      <c r="AO1151" s="1555"/>
      <c r="AP1151" s="1378"/>
      <c r="AQ1151" s="1565"/>
      <c r="AR1151" s="1566"/>
    </row>
    <row r="1152" spans="1:44" s="1350" customFormat="1">
      <c r="A1152" s="1553"/>
      <c r="B1152" s="1554"/>
      <c r="C1152" s="274" t="s">
        <v>952</v>
      </c>
      <c r="E1152" s="1375"/>
      <c r="F1152" s="1555"/>
      <c r="G1152" s="1375"/>
      <c r="H1152" s="1555"/>
      <c r="I1152" s="1375"/>
      <c r="J1152" s="1556"/>
      <c r="K1152" s="1557"/>
      <c r="L1152" s="1608"/>
      <c r="M1152" s="1557"/>
      <c r="N1152" s="1608"/>
      <c r="O1152" s="1558"/>
      <c r="P1152" s="1558"/>
      <c r="Q1152" s="1555"/>
      <c r="R1152" s="1375"/>
      <c r="S1152" s="1559"/>
      <c r="T1152" s="1608"/>
      <c r="U1152" s="1555"/>
      <c r="V1152" s="1555"/>
      <c r="W1152" s="1375"/>
      <c r="X1152" s="1555"/>
      <c r="Y1152" s="1375"/>
      <c r="Z1152" s="1555"/>
      <c r="AA1152" s="1375"/>
      <c r="AB1152" s="1556"/>
      <c r="AC1152" s="1560"/>
      <c r="AD1152" s="1561"/>
      <c r="AE1152" s="1558"/>
      <c r="AF1152" s="1608"/>
      <c r="AG1152" s="1558"/>
      <c r="AH1152" s="1562"/>
      <c r="AI1152" s="1563"/>
      <c r="AJ1152" s="1563"/>
      <c r="AK1152" s="1563"/>
      <c r="AL1152" s="1564"/>
      <c r="AM1152" s="1563"/>
      <c r="AN1152" s="1563"/>
      <c r="AO1152" s="1555"/>
      <c r="AP1152" s="1378"/>
      <c r="AQ1152" s="1565"/>
      <c r="AR1152" s="1566"/>
    </row>
    <row r="1153" spans="1:44" s="1350" customFormat="1">
      <c r="A1153" s="1553"/>
      <c r="B1153" s="1554"/>
      <c r="C1153" s="274" t="s">
        <v>953</v>
      </c>
      <c r="E1153" s="1375"/>
      <c r="F1153" s="1555"/>
      <c r="G1153" s="1375"/>
      <c r="H1153" s="1555"/>
      <c r="I1153" s="1375"/>
      <c r="J1153" s="1556"/>
      <c r="K1153" s="1557"/>
      <c r="L1153" s="1608"/>
      <c r="M1153" s="1557"/>
      <c r="N1153" s="1608"/>
      <c r="O1153" s="1558"/>
      <c r="P1153" s="1558"/>
      <c r="Q1153" s="1555"/>
      <c r="R1153" s="1375"/>
      <c r="S1153" s="1559"/>
      <c r="T1153" s="1608"/>
      <c r="U1153" s="1555"/>
      <c r="V1153" s="1555"/>
      <c r="W1153" s="1375"/>
      <c r="X1153" s="1555"/>
      <c r="Y1153" s="1375"/>
      <c r="Z1153" s="1555"/>
      <c r="AA1153" s="1375"/>
      <c r="AB1153" s="1556"/>
      <c r="AC1153" s="1560"/>
      <c r="AD1153" s="1561"/>
      <c r="AE1153" s="1558"/>
      <c r="AF1153" s="1608"/>
      <c r="AG1153" s="1558"/>
      <c r="AH1153" s="1562"/>
      <c r="AI1153" s="1563"/>
      <c r="AJ1153" s="1563"/>
      <c r="AK1153" s="1563"/>
      <c r="AL1153" s="1564"/>
      <c r="AM1153" s="1563"/>
      <c r="AN1153" s="1563"/>
      <c r="AO1153" s="1555"/>
      <c r="AP1153" s="1378"/>
      <c r="AQ1153" s="1565"/>
      <c r="AR1153" s="1566"/>
    </row>
    <row r="1154" spans="1:44" s="1350" customFormat="1">
      <c r="A1154" s="1553"/>
      <c r="B1154" s="1554"/>
      <c r="C1154" s="272" t="s">
        <v>420</v>
      </c>
      <c r="E1154" s="1375"/>
      <c r="F1154" s="1555"/>
      <c r="G1154" s="1375"/>
      <c r="H1154" s="1555"/>
      <c r="I1154" s="1375"/>
      <c r="J1154" s="1556"/>
      <c r="K1154" s="1557"/>
      <c r="L1154" s="1608"/>
      <c r="M1154" s="1557"/>
      <c r="N1154" s="1608"/>
      <c r="O1154" s="1558"/>
      <c r="P1154" s="1558"/>
      <c r="Q1154" s="1555"/>
      <c r="R1154" s="1375"/>
      <c r="S1154" s="1559"/>
      <c r="T1154" s="1608"/>
      <c r="U1154" s="1555"/>
      <c r="V1154" s="1555"/>
      <c r="W1154" s="1375"/>
      <c r="X1154" s="1555"/>
      <c r="Y1154" s="1375"/>
      <c r="Z1154" s="1555"/>
      <c r="AA1154" s="1375"/>
      <c r="AB1154" s="1556"/>
      <c r="AC1154" s="1560"/>
      <c r="AD1154" s="1561"/>
      <c r="AE1154" s="1558"/>
      <c r="AF1154" s="1608"/>
      <c r="AG1154" s="1558"/>
      <c r="AH1154" s="1562"/>
      <c r="AI1154" s="1563"/>
      <c r="AJ1154" s="1563"/>
      <c r="AK1154" s="1563"/>
      <c r="AL1154" s="1564"/>
      <c r="AM1154" s="1563"/>
      <c r="AN1154" s="1563"/>
      <c r="AO1154" s="1555"/>
      <c r="AP1154" s="1378"/>
      <c r="AQ1154" s="1565"/>
      <c r="AR1154" s="1566"/>
    </row>
    <row r="1155" spans="1:44" s="1350" customFormat="1">
      <c r="A1155" s="1553"/>
      <c r="B1155" s="1554"/>
      <c r="C1155" s="272" t="s">
        <v>421</v>
      </c>
      <c r="D1155" s="1384"/>
      <c r="E1155" s="1386"/>
      <c r="F1155" s="1395"/>
      <c r="G1155" s="1386"/>
      <c r="H1155" s="1395"/>
      <c r="I1155" s="1386"/>
      <c r="J1155" s="1556"/>
      <c r="K1155" s="1557"/>
      <c r="L1155" s="1608"/>
      <c r="M1155" s="1557"/>
      <c r="N1155" s="1608"/>
      <c r="O1155" s="1556"/>
      <c r="P1155" s="1556"/>
      <c r="Q1155" s="1395"/>
      <c r="R1155" s="1386"/>
      <c r="S1155" s="1559"/>
      <c r="T1155" s="1608"/>
      <c r="U1155" s="1567"/>
      <c r="V1155" s="1395"/>
      <c r="W1155" s="1386"/>
      <c r="X1155" s="1395"/>
      <c r="Y1155" s="1386"/>
      <c r="Z1155" s="1395"/>
      <c r="AA1155" s="1386"/>
      <c r="AB1155" s="1556"/>
      <c r="AC1155" s="1560"/>
      <c r="AD1155" s="1561"/>
      <c r="AE1155" s="1556"/>
      <c r="AF1155" s="1608"/>
      <c r="AG1155" s="1556"/>
      <c r="AH1155" s="1562"/>
      <c r="AI1155" s="1385"/>
      <c r="AJ1155" s="1385"/>
      <c r="AK1155" s="1385"/>
      <c r="AL1155" s="1564"/>
      <c r="AM1155" s="1385"/>
      <c r="AN1155" s="1385"/>
      <c r="AO1155" s="1555"/>
      <c r="AP1155" s="1378"/>
      <c r="AQ1155" s="1565"/>
      <c r="AR1155" s="1569"/>
    </row>
    <row r="1156" spans="1:44" s="1350" customFormat="1">
      <c r="A1156" s="1553"/>
      <c r="B1156" s="1554"/>
      <c r="C1156" s="273" t="s">
        <v>954</v>
      </c>
      <c r="E1156" s="1375"/>
      <c r="F1156" s="1555"/>
      <c r="G1156" s="1375"/>
      <c r="H1156" s="1555"/>
      <c r="I1156" s="1375"/>
      <c r="J1156" s="1556"/>
      <c r="K1156" s="1557"/>
      <c r="L1156" s="1608"/>
      <c r="M1156" s="1557"/>
      <c r="N1156" s="1608"/>
      <c r="O1156" s="1558"/>
      <c r="P1156" s="1558"/>
      <c r="Q1156" s="1555"/>
      <c r="R1156" s="1375"/>
      <c r="S1156" s="1559"/>
      <c r="T1156" s="1608"/>
      <c r="U1156" s="1555"/>
      <c r="V1156" s="1555"/>
      <c r="W1156" s="1375"/>
      <c r="X1156" s="1555"/>
      <c r="Y1156" s="1375"/>
      <c r="Z1156" s="1555"/>
      <c r="AA1156" s="1375"/>
      <c r="AB1156" s="1556"/>
      <c r="AC1156" s="1560"/>
      <c r="AD1156" s="1561"/>
      <c r="AE1156" s="1558"/>
      <c r="AF1156" s="1608"/>
      <c r="AG1156" s="1558"/>
      <c r="AH1156" s="1562"/>
      <c r="AI1156" s="1563"/>
      <c r="AJ1156" s="1563"/>
      <c r="AK1156" s="1563"/>
      <c r="AL1156" s="1564"/>
      <c r="AM1156" s="1563"/>
      <c r="AN1156" s="1563"/>
      <c r="AO1156" s="1555"/>
      <c r="AP1156" s="1378"/>
      <c r="AQ1156" s="1565"/>
      <c r="AR1156" s="1566"/>
    </row>
    <row r="1157" spans="1:44" s="1350" customFormat="1">
      <c r="A1157" s="1553"/>
      <c r="B1157" s="1554"/>
      <c r="C1157" s="273" t="s">
        <v>955</v>
      </c>
      <c r="E1157" s="1375"/>
      <c r="F1157" s="1555"/>
      <c r="G1157" s="1375"/>
      <c r="H1157" s="1555"/>
      <c r="I1157" s="1375"/>
      <c r="J1157" s="1556"/>
      <c r="K1157" s="1557"/>
      <c r="L1157" s="1608"/>
      <c r="M1157" s="1557"/>
      <c r="N1157" s="1608"/>
      <c r="O1157" s="1558"/>
      <c r="P1157" s="1558"/>
      <c r="Q1157" s="1555"/>
      <c r="R1157" s="1375"/>
      <c r="S1157" s="1559"/>
      <c r="T1157" s="1608"/>
      <c r="U1157" s="1555"/>
      <c r="V1157" s="1555"/>
      <c r="W1157" s="1375"/>
      <c r="X1157" s="1555"/>
      <c r="Y1157" s="1375"/>
      <c r="Z1157" s="1555"/>
      <c r="AA1157" s="1375"/>
      <c r="AB1157" s="1556"/>
      <c r="AC1157" s="1560"/>
      <c r="AD1157" s="1561"/>
      <c r="AE1157" s="1558"/>
      <c r="AF1157" s="1608"/>
      <c r="AG1157" s="1558"/>
      <c r="AH1157" s="1562"/>
      <c r="AI1157" s="1563"/>
      <c r="AJ1157" s="1563"/>
      <c r="AK1157" s="1563"/>
      <c r="AL1157" s="1564"/>
      <c r="AM1157" s="1563"/>
      <c r="AN1157" s="1563"/>
      <c r="AO1157" s="1555"/>
      <c r="AP1157" s="1378"/>
      <c r="AQ1157" s="1565"/>
      <c r="AR1157" s="1566"/>
    </row>
    <row r="1158" spans="1:44" s="1350" customFormat="1">
      <c r="A1158" s="1553"/>
      <c r="B1158" s="1554"/>
      <c r="C1158" s="271" t="s">
        <v>104</v>
      </c>
      <c r="E1158" s="1375"/>
      <c r="F1158" s="1555"/>
      <c r="G1158" s="1375"/>
      <c r="H1158" s="1555"/>
      <c r="I1158" s="1375"/>
      <c r="J1158" s="1556"/>
      <c r="K1158" s="1557"/>
      <c r="L1158" s="1608"/>
      <c r="M1158" s="1557"/>
      <c r="N1158" s="1608"/>
      <c r="O1158" s="1558"/>
      <c r="P1158" s="1558"/>
      <c r="Q1158" s="1555"/>
      <c r="R1158" s="1375"/>
      <c r="S1158" s="1559"/>
      <c r="T1158" s="1608"/>
      <c r="U1158" s="1555"/>
      <c r="V1158" s="1555"/>
      <c r="W1158" s="1375"/>
      <c r="X1158" s="1555"/>
      <c r="Y1158" s="1375"/>
      <c r="Z1158" s="1555"/>
      <c r="AA1158" s="1375"/>
      <c r="AB1158" s="1556"/>
      <c r="AC1158" s="1560"/>
      <c r="AD1158" s="1561"/>
      <c r="AE1158" s="1558"/>
      <c r="AF1158" s="1608"/>
      <c r="AG1158" s="1558"/>
      <c r="AH1158" s="1562"/>
      <c r="AI1158" s="1563"/>
      <c r="AJ1158" s="1563"/>
      <c r="AK1158" s="1563"/>
      <c r="AL1158" s="1564"/>
      <c r="AM1158" s="1563"/>
      <c r="AN1158" s="1563"/>
      <c r="AO1158" s="1555"/>
      <c r="AP1158" s="1378"/>
      <c r="AQ1158" s="1565"/>
      <c r="AR1158" s="1566"/>
    </row>
    <row r="1159" spans="1:44" s="1350" customFormat="1">
      <c r="A1159" s="1553"/>
      <c r="B1159" s="1554"/>
      <c r="C1159" s="271" t="s">
        <v>322</v>
      </c>
      <c r="D1159" s="1571"/>
      <c r="E1159" s="1572"/>
      <c r="F1159" s="1573"/>
      <c r="G1159" s="1572"/>
      <c r="H1159" s="1573"/>
      <c r="I1159" s="1572"/>
      <c r="J1159" s="1556"/>
      <c r="K1159" s="1574"/>
      <c r="L1159" s="1609"/>
      <c r="M1159" s="1574"/>
      <c r="N1159" s="1609"/>
      <c r="O1159" s="1574"/>
      <c r="P1159" s="1574"/>
      <c r="Q1159" s="1573"/>
      <c r="R1159" s="1572"/>
      <c r="S1159" s="1559"/>
      <c r="T1159" s="1609"/>
      <c r="U1159" s="1573"/>
      <c r="V1159" s="1573"/>
      <c r="W1159" s="1572"/>
      <c r="X1159" s="1573"/>
      <c r="Y1159" s="1572"/>
      <c r="Z1159" s="1573"/>
      <c r="AA1159" s="1572"/>
      <c r="AB1159" s="1556"/>
      <c r="AC1159" s="1571"/>
      <c r="AD1159" s="1575"/>
      <c r="AE1159" s="1574"/>
      <c r="AF1159" s="1609"/>
      <c r="AG1159" s="1574"/>
      <c r="AH1159" s="1562"/>
      <c r="AI1159" s="1576"/>
      <c r="AJ1159" s="1576"/>
      <c r="AK1159" s="1576"/>
      <c r="AL1159" s="1564"/>
      <c r="AM1159" s="1576"/>
      <c r="AN1159" s="1576"/>
      <c r="AO1159" s="1573"/>
      <c r="AP1159" s="1577"/>
      <c r="AQ1159" s="1578"/>
      <c r="AR1159" s="1579"/>
    </row>
    <row r="1160" spans="1:44" s="1350" customFormat="1">
      <c r="A1160" s="1553"/>
      <c r="B1160" s="1554"/>
      <c r="C1160" s="271" t="s">
        <v>424</v>
      </c>
      <c r="D1160" s="1560"/>
      <c r="E1160" s="40"/>
      <c r="F1160" s="1580"/>
      <c r="G1160" s="40"/>
      <c r="H1160" s="1580"/>
      <c r="I1160" s="40"/>
      <c r="J1160" s="1556"/>
      <c r="K1160" s="1557"/>
      <c r="L1160" s="1608"/>
      <c r="M1160" s="1557"/>
      <c r="N1160" s="1608"/>
      <c r="O1160" s="1557"/>
      <c r="P1160" s="1557"/>
      <c r="Q1160" s="1580"/>
      <c r="R1160" s="40"/>
      <c r="S1160" s="1559"/>
      <c r="T1160" s="1608"/>
      <c r="U1160" s="1580"/>
      <c r="V1160" s="1580"/>
      <c r="W1160" s="40"/>
      <c r="X1160" s="1580"/>
      <c r="Y1160" s="40"/>
      <c r="Z1160" s="1580"/>
      <c r="AA1160" s="40"/>
      <c r="AB1160" s="1556"/>
      <c r="AC1160" s="1560"/>
      <c r="AD1160" s="1561"/>
      <c r="AE1160" s="1557"/>
      <c r="AF1160" s="1608"/>
      <c r="AG1160" s="1557"/>
      <c r="AH1160" s="1562"/>
      <c r="AI1160" s="1581"/>
      <c r="AJ1160" s="1581"/>
      <c r="AK1160" s="1581"/>
      <c r="AL1160" s="1564"/>
      <c r="AM1160" s="1581"/>
      <c r="AN1160" s="1581"/>
      <c r="AO1160" s="1555"/>
      <c r="AP1160" s="1378"/>
      <c r="AQ1160" s="1565"/>
      <c r="AR1160" s="1566"/>
    </row>
    <row r="1161" spans="1:44" s="1350" customFormat="1">
      <c r="A1161" s="1553"/>
      <c r="B1161" s="1554"/>
      <c r="C1161" s="275" t="s">
        <v>425</v>
      </c>
      <c r="D1161" s="1559"/>
      <c r="E1161" s="1386"/>
      <c r="F1161" s="1567"/>
      <c r="G1161" s="1386"/>
      <c r="H1161" s="1567"/>
      <c r="I1161" s="1386"/>
      <c r="J1161" s="1556"/>
      <c r="K1161" s="1557"/>
      <c r="L1161" s="1608"/>
      <c r="M1161" s="1557"/>
      <c r="N1161" s="1608"/>
      <c r="O1161" s="1556"/>
      <c r="P1161" s="1556"/>
      <c r="Q1161" s="1567"/>
      <c r="R1161" s="1386"/>
      <c r="S1161" s="1559"/>
      <c r="T1161" s="1608"/>
      <c r="U1161" s="1567"/>
      <c r="V1161" s="1567"/>
      <c r="W1161" s="1386"/>
      <c r="X1161" s="1567"/>
      <c r="Y1161" s="1386"/>
      <c r="Z1161" s="1567"/>
      <c r="AA1161" s="1386"/>
      <c r="AB1161" s="1556"/>
      <c r="AC1161" s="1560"/>
      <c r="AD1161" s="1561"/>
      <c r="AE1161" s="1556"/>
      <c r="AF1161" s="1608"/>
      <c r="AG1161" s="1556"/>
      <c r="AH1161" s="1562"/>
      <c r="AI1161" s="1568"/>
      <c r="AJ1161" s="1568"/>
      <c r="AK1161" s="1568"/>
      <c r="AL1161" s="1564"/>
      <c r="AM1161" s="1568"/>
      <c r="AN1161" s="1568"/>
      <c r="AO1161" s="1582"/>
      <c r="AP1161" s="1583"/>
      <c r="AQ1161" s="1584"/>
      <c r="AR1161" s="1569"/>
    </row>
    <row r="1162" spans="1:44" s="1350" customFormat="1" ht="13.5" thickBot="1">
      <c r="A1162" s="1553"/>
      <c r="B1162" s="1585"/>
      <c r="C1162" s="276" t="s">
        <v>782</v>
      </c>
      <c r="D1162" s="1586"/>
      <c r="E1162" s="1587"/>
      <c r="F1162" s="1588"/>
      <c r="G1162" s="1587"/>
      <c r="H1162" s="1588"/>
      <c r="I1162" s="1587"/>
      <c r="J1162" s="1589"/>
      <c r="K1162" s="1590"/>
      <c r="L1162" s="1593"/>
      <c r="M1162" s="1590"/>
      <c r="N1162" s="1593"/>
      <c r="O1162" s="1590"/>
      <c r="P1162" s="1591"/>
      <c r="Q1162" s="1588"/>
      <c r="R1162" s="1587"/>
      <c r="S1162" s="1592"/>
      <c r="T1162" s="1593"/>
      <c r="U1162" s="1594"/>
      <c r="V1162" s="1591"/>
      <c r="W1162" s="1587"/>
      <c r="X1162" s="1588"/>
      <c r="Y1162" s="1587"/>
      <c r="Z1162" s="1588"/>
      <c r="AA1162" s="1587"/>
      <c r="AB1162" s="1589"/>
      <c r="AC1162" s="1595"/>
      <c r="AD1162" s="1587"/>
      <c r="AE1162" s="1590"/>
      <c r="AF1162" s="1593"/>
      <c r="AG1162" s="1593"/>
      <c r="AH1162" s="1596"/>
      <c r="AI1162" s="1597"/>
      <c r="AJ1162" s="1598"/>
      <c r="AK1162" s="1599"/>
      <c r="AL1162" s="1600"/>
      <c r="AM1162" s="1586"/>
      <c r="AN1162" s="1601"/>
      <c r="AO1162" s="1602"/>
      <c r="AP1162" s="1603"/>
      <c r="AQ1162" s="1595"/>
      <c r="AR1162" s="1604"/>
    </row>
    <row r="1163" spans="1:44" s="1350" customFormat="1">
      <c r="A1163" s="1553"/>
      <c r="B1163" s="1610"/>
      <c r="C1163" s="319" t="s">
        <v>414</v>
      </c>
      <c r="D1163" s="1540"/>
      <c r="E1163" s="1369"/>
      <c r="F1163" s="1541"/>
      <c r="G1163" s="1369"/>
      <c r="H1163" s="1541"/>
      <c r="I1163" s="1369"/>
      <c r="J1163" s="1542"/>
      <c r="K1163" s="1543"/>
      <c r="L1163" s="1543"/>
      <c r="M1163" s="1543"/>
      <c r="N1163" s="1543"/>
      <c r="O1163" s="1544"/>
      <c r="P1163" s="1544"/>
      <c r="Q1163" s="1541"/>
      <c r="R1163" s="1369"/>
      <c r="S1163" s="1545"/>
      <c r="T1163" s="1544"/>
      <c r="U1163" s="1541"/>
      <c r="V1163" s="1541"/>
      <c r="W1163" s="1369"/>
      <c r="X1163" s="1541"/>
      <c r="Y1163" s="1369"/>
      <c r="Z1163" s="1541"/>
      <c r="AA1163" s="1369"/>
      <c r="AB1163" s="1542"/>
      <c r="AC1163" s="1546"/>
      <c r="AD1163" s="1547"/>
      <c r="AE1163" s="1544"/>
      <c r="AF1163" s="1544"/>
      <c r="AG1163" s="1544"/>
      <c r="AH1163" s="1548"/>
      <c r="AI1163" s="1549"/>
      <c r="AJ1163" s="1549"/>
      <c r="AK1163" s="1549"/>
      <c r="AL1163" s="1550"/>
      <c r="AM1163" s="1549"/>
      <c r="AN1163" s="1549"/>
      <c r="AO1163" s="1541"/>
      <c r="AP1163" s="1372"/>
      <c r="AQ1163" s="1551"/>
      <c r="AR1163" s="1552"/>
    </row>
    <row r="1164" spans="1:44" s="1350" customFormat="1">
      <c r="A1164" s="1553"/>
      <c r="B1164" s="1554"/>
      <c r="C1164" s="270" t="s">
        <v>11</v>
      </c>
      <c r="E1164" s="1375"/>
      <c r="F1164" s="1555"/>
      <c r="G1164" s="1375"/>
      <c r="H1164" s="1555"/>
      <c r="I1164" s="1375"/>
      <c r="J1164" s="1556"/>
      <c r="K1164" s="1557"/>
      <c r="L1164" s="1557"/>
      <c r="M1164" s="1557"/>
      <c r="N1164" s="1557"/>
      <c r="O1164" s="1558"/>
      <c r="P1164" s="1558"/>
      <c r="Q1164" s="1555"/>
      <c r="R1164" s="1375"/>
      <c r="S1164" s="1559"/>
      <c r="T1164" s="1558"/>
      <c r="U1164" s="1555"/>
      <c r="V1164" s="1555"/>
      <c r="W1164" s="1375"/>
      <c r="X1164" s="1555"/>
      <c r="Y1164" s="1375"/>
      <c r="Z1164" s="1555"/>
      <c r="AA1164" s="1375"/>
      <c r="AB1164" s="1556"/>
      <c r="AC1164" s="1560"/>
      <c r="AD1164" s="1561"/>
      <c r="AE1164" s="1558"/>
      <c r="AF1164" s="1558"/>
      <c r="AG1164" s="1558"/>
      <c r="AH1164" s="1562"/>
      <c r="AI1164" s="1563"/>
      <c r="AJ1164" s="1563"/>
      <c r="AK1164" s="1563"/>
      <c r="AL1164" s="1564"/>
      <c r="AM1164" s="1563"/>
      <c r="AN1164" s="1563"/>
      <c r="AO1164" s="1555"/>
      <c r="AP1164" s="1378"/>
      <c r="AQ1164" s="1565"/>
      <c r="AR1164" s="1566"/>
    </row>
    <row r="1165" spans="1:44" s="1350" customFormat="1">
      <c r="A1165" s="1553"/>
      <c r="B1165" s="1554"/>
      <c r="C1165" s="271" t="s">
        <v>4</v>
      </c>
      <c r="D1165" s="1559"/>
      <c r="E1165" s="1386"/>
      <c r="F1165" s="1567"/>
      <c r="G1165" s="1386"/>
      <c r="H1165" s="1567"/>
      <c r="I1165" s="1386"/>
      <c r="J1165" s="1556"/>
      <c r="K1165" s="1557"/>
      <c r="L1165" s="1557"/>
      <c r="M1165" s="1557"/>
      <c r="N1165" s="1557"/>
      <c r="O1165" s="1556"/>
      <c r="P1165" s="1556"/>
      <c r="Q1165" s="1567"/>
      <c r="R1165" s="1386"/>
      <c r="S1165" s="1559"/>
      <c r="T1165" s="1556"/>
      <c r="U1165" s="1567"/>
      <c r="V1165" s="1567"/>
      <c r="W1165" s="1386"/>
      <c r="X1165" s="1567"/>
      <c r="Y1165" s="1386"/>
      <c r="Z1165" s="1567"/>
      <c r="AA1165" s="1386"/>
      <c r="AB1165" s="1556"/>
      <c r="AC1165" s="1560"/>
      <c r="AD1165" s="1561"/>
      <c r="AE1165" s="1556"/>
      <c r="AF1165" s="1556"/>
      <c r="AG1165" s="1556"/>
      <c r="AH1165" s="1562"/>
      <c r="AI1165" s="1568"/>
      <c r="AJ1165" s="1568"/>
      <c r="AK1165" s="1568"/>
      <c r="AL1165" s="1564"/>
      <c r="AM1165" s="1568"/>
      <c r="AN1165" s="1568"/>
      <c r="AO1165" s="1555"/>
      <c r="AP1165" s="1378"/>
      <c r="AQ1165" s="1565"/>
      <c r="AR1165" s="1569"/>
    </row>
    <row r="1166" spans="1:44" s="1350" customFormat="1">
      <c r="A1166" s="1553"/>
      <c r="B1166" s="1554"/>
      <c r="C1166" s="272" t="s">
        <v>943</v>
      </c>
      <c r="E1166" s="1375"/>
      <c r="F1166" s="1555"/>
      <c r="G1166" s="1375"/>
      <c r="H1166" s="1555"/>
      <c r="I1166" s="1375"/>
      <c r="J1166" s="1556"/>
      <c r="K1166" s="1557"/>
      <c r="L1166" s="1557"/>
      <c r="M1166" s="1557"/>
      <c r="N1166" s="1557"/>
      <c r="O1166" s="1558"/>
      <c r="P1166" s="1558"/>
      <c r="Q1166" s="1555"/>
      <c r="R1166" s="1375"/>
      <c r="S1166" s="1559"/>
      <c r="T1166" s="1558"/>
      <c r="U1166" s="1555"/>
      <c r="V1166" s="1555"/>
      <c r="W1166" s="1375"/>
      <c r="X1166" s="1555"/>
      <c r="Y1166" s="1375"/>
      <c r="Z1166" s="1555"/>
      <c r="AA1166" s="1375"/>
      <c r="AB1166" s="1556"/>
      <c r="AC1166" s="1560"/>
      <c r="AD1166" s="1561"/>
      <c r="AE1166" s="1558"/>
      <c r="AF1166" s="1558"/>
      <c r="AG1166" s="1558"/>
      <c r="AH1166" s="1562"/>
      <c r="AI1166" s="1563"/>
      <c r="AJ1166" s="1563"/>
      <c r="AK1166" s="1563"/>
      <c r="AL1166" s="1564"/>
      <c r="AM1166" s="1563"/>
      <c r="AN1166" s="1563"/>
      <c r="AO1166" s="1555"/>
      <c r="AP1166" s="1378"/>
      <c r="AQ1166" s="1565"/>
      <c r="AR1166" s="1566"/>
    </row>
    <row r="1167" spans="1:44" s="1350" customFormat="1">
      <c r="A1167" s="1553"/>
      <c r="B1167" s="1554"/>
      <c r="C1167" s="273" t="s">
        <v>944</v>
      </c>
      <c r="E1167" s="1375"/>
      <c r="F1167" s="1555"/>
      <c r="G1167" s="1375"/>
      <c r="H1167" s="1555"/>
      <c r="I1167" s="1375"/>
      <c r="J1167" s="1556"/>
      <c r="K1167" s="1557"/>
      <c r="L1167" s="1557"/>
      <c r="M1167" s="1557"/>
      <c r="N1167" s="1557"/>
      <c r="O1167" s="1558"/>
      <c r="P1167" s="1558"/>
      <c r="Q1167" s="1555"/>
      <c r="R1167" s="1375"/>
      <c r="S1167" s="1559"/>
      <c r="T1167" s="1558"/>
      <c r="U1167" s="1555"/>
      <c r="V1167" s="1555"/>
      <c r="W1167" s="1375"/>
      <c r="X1167" s="1555"/>
      <c r="Y1167" s="1375"/>
      <c r="Z1167" s="1555"/>
      <c r="AA1167" s="1375"/>
      <c r="AB1167" s="1556"/>
      <c r="AC1167" s="1560"/>
      <c r="AD1167" s="1561"/>
      <c r="AE1167" s="1558"/>
      <c r="AF1167" s="1558"/>
      <c r="AG1167" s="1558"/>
      <c r="AH1167" s="1562"/>
      <c r="AI1167" s="1563"/>
      <c r="AJ1167" s="1563"/>
      <c r="AK1167" s="1563"/>
      <c r="AL1167" s="1564"/>
      <c r="AM1167" s="1563"/>
      <c r="AN1167" s="1563"/>
      <c r="AO1167" s="1555"/>
      <c r="AP1167" s="1378"/>
      <c r="AQ1167" s="1565"/>
      <c r="AR1167" s="1566"/>
    </row>
    <row r="1168" spans="1:44" s="1350" customFormat="1">
      <c r="A1168" s="1553"/>
      <c r="B1168" s="1554"/>
      <c r="C1168" s="272" t="s">
        <v>945</v>
      </c>
      <c r="E1168" s="1375"/>
      <c r="F1168" s="1555"/>
      <c r="G1168" s="1375"/>
      <c r="H1168" s="1555"/>
      <c r="I1168" s="1375"/>
      <c r="J1168" s="1556"/>
      <c r="K1168" s="1557"/>
      <c r="L1168" s="1557"/>
      <c r="M1168" s="1557"/>
      <c r="N1168" s="1557"/>
      <c r="O1168" s="1558"/>
      <c r="P1168" s="1558"/>
      <c r="Q1168" s="1555"/>
      <c r="R1168" s="1375"/>
      <c r="S1168" s="1559"/>
      <c r="T1168" s="1558"/>
      <c r="U1168" s="1555"/>
      <c r="V1168" s="1555"/>
      <c r="W1168" s="1375"/>
      <c r="X1168" s="1555"/>
      <c r="Y1168" s="1375"/>
      <c r="Z1168" s="1555"/>
      <c r="AA1168" s="1375"/>
      <c r="AB1168" s="1556"/>
      <c r="AC1168" s="1560"/>
      <c r="AD1168" s="1561"/>
      <c r="AE1168" s="1558"/>
      <c r="AF1168" s="1558"/>
      <c r="AG1168" s="1558"/>
      <c r="AH1168" s="1562"/>
      <c r="AI1168" s="1563"/>
      <c r="AJ1168" s="1563"/>
      <c r="AK1168" s="1563"/>
      <c r="AL1168" s="1564"/>
      <c r="AM1168" s="1563"/>
      <c r="AN1168" s="1563"/>
      <c r="AO1168" s="1555"/>
      <c r="AP1168" s="1378"/>
      <c r="AQ1168" s="1565"/>
      <c r="AR1168" s="1566"/>
    </row>
    <row r="1169" spans="1:44" s="1350" customFormat="1">
      <c r="A1169" s="1553"/>
      <c r="B1169" s="1554"/>
      <c r="C1169" s="273" t="s">
        <v>946</v>
      </c>
      <c r="E1169" s="1375"/>
      <c r="F1169" s="1555"/>
      <c r="G1169" s="1375"/>
      <c r="H1169" s="1555"/>
      <c r="I1169" s="1375"/>
      <c r="J1169" s="1556"/>
      <c r="K1169" s="1557"/>
      <c r="L1169" s="1557"/>
      <c r="M1169" s="1557"/>
      <c r="N1169" s="1557"/>
      <c r="O1169" s="1558"/>
      <c r="P1169" s="1558"/>
      <c r="Q1169" s="1555"/>
      <c r="R1169" s="1375"/>
      <c r="S1169" s="1559"/>
      <c r="T1169" s="1558"/>
      <c r="U1169" s="1555"/>
      <c r="V1169" s="1555"/>
      <c r="W1169" s="1375"/>
      <c r="X1169" s="1555"/>
      <c r="Y1169" s="1375"/>
      <c r="Z1169" s="1555"/>
      <c r="AA1169" s="1375"/>
      <c r="AB1169" s="1556"/>
      <c r="AC1169" s="1560"/>
      <c r="AD1169" s="1561"/>
      <c r="AE1169" s="1558"/>
      <c r="AF1169" s="1558"/>
      <c r="AG1169" s="1558"/>
      <c r="AH1169" s="1562"/>
      <c r="AI1169" s="1563"/>
      <c r="AJ1169" s="1563"/>
      <c r="AK1169" s="1563"/>
      <c r="AL1169" s="1564"/>
      <c r="AM1169" s="1563"/>
      <c r="AN1169" s="1563"/>
      <c r="AO1169" s="1555"/>
      <c r="AP1169" s="1378"/>
      <c r="AQ1169" s="1565"/>
      <c r="AR1169" s="1566"/>
    </row>
    <row r="1170" spans="1:44" s="1350" customFormat="1">
      <c r="A1170" s="1553"/>
      <c r="B1170" s="1554"/>
      <c r="C1170" s="272" t="s">
        <v>947</v>
      </c>
      <c r="E1170" s="1375"/>
      <c r="F1170" s="1555"/>
      <c r="G1170" s="1375"/>
      <c r="H1170" s="1555"/>
      <c r="I1170" s="1375"/>
      <c r="J1170" s="1556"/>
      <c r="K1170" s="1557"/>
      <c r="L1170" s="1557"/>
      <c r="M1170" s="1557"/>
      <c r="N1170" s="1557"/>
      <c r="O1170" s="1558"/>
      <c r="P1170" s="1558"/>
      <c r="Q1170" s="1555"/>
      <c r="R1170" s="1375"/>
      <c r="S1170" s="1559"/>
      <c r="T1170" s="1558"/>
      <c r="U1170" s="1555"/>
      <c r="V1170" s="1555"/>
      <c r="W1170" s="1375"/>
      <c r="X1170" s="1555"/>
      <c r="Y1170" s="1375"/>
      <c r="Z1170" s="1555"/>
      <c r="AA1170" s="1375"/>
      <c r="AB1170" s="1556"/>
      <c r="AC1170" s="1560"/>
      <c r="AD1170" s="1561"/>
      <c r="AE1170" s="1558"/>
      <c r="AF1170" s="1558"/>
      <c r="AG1170" s="1558"/>
      <c r="AH1170" s="1562"/>
      <c r="AI1170" s="1563"/>
      <c r="AJ1170" s="1563"/>
      <c r="AK1170" s="1563"/>
      <c r="AL1170" s="1564"/>
      <c r="AM1170" s="1563"/>
      <c r="AN1170" s="1563"/>
      <c r="AO1170" s="1555"/>
      <c r="AP1170" s="1378"/>
      <c r="AQ1170" s="1565"/>
      <c r="AR1170" s="1566"/>
    </row>
    <row r="1171" spans="1:44" s="1350" customFormat="1">
      <c r="A1171" s="1553"/>
      <c r="B1171" s="1554"/>
      <c r="C1171" s="273" t="s">
        <v>948</v>
      </c>
      <c r="E1171" s="1375"/>
      <c r="F1171" s="1555"/>
      <c r="G1171" s="1375"/>
      <c r="H1171" s="1555"/>
      <c r="I1171" s="1375"/>
      <c r="J1171" s="1556"/>
      <c r="K1171" s="1557"/>
      <c r="L1171" s="1557"/>
      <c r="M1171" s="1557"/>
      <c r="N1171" s="1557"/>
      <c r="O1171" s="1558"/>
      <c r="P1171" s="1558"/>
      <c r="Q1171" s="1555"/>
      <c r="R1171" s="1375"/>
      <c r="S1171" s="1559"/>
      <c r="T1171" s="1558"/>
      <c r="U1171" s="1555"/>
      <c r="V1171" s="1555"/>
      <c r="W1171" s="1375"/>
      <c r="X1171" s="1555"/>
      <c r="Y1171" s="1375"/>
      <c r="Z1171" s="1555"/>
      <c r="AA1171" s="1375"/>
      <c r="AB1171" s="1556"/>
      <c r="AC1171" s="1560"/>
      <c r="AD1171" s="1561"/>
      <c r="AE1171" s="1558"/>
      <c r="AF1171" s="1558"/>
      <c r="AG1171" s="1558"/>
      <c r="AH1171" s="1562"/>
      <c r="AI1171" s="1563"/>
      <c r="AJ1171" s="1563"/>
      <c r="AK1171" s="1563"/>
      <c r="AL1171" s="1564"/>
      <c r="AM1171" s="1563"/>
      <c r="AN1171" s="1563"/>
      <c r="AO1171" s="1555"/>
      <c r="AP1171" s="1378"/>
      <c r="AQ1171" s="1565"/>
      <c r="AR1171" s="1566"/>
    </row>
    <row r="1172" spans="1:44" s="1350" customFormat="1">
      <c r="A1172" s="1553"/>
      <c r="B1172" s="1554"/>
      <c r="C1172" s="271" t="s">
        <v>10</v>
      </c>
      <c r="D1172" s="1559"/>
      <c r="E1172" s="1386"/>
      <c r="F1172" s="1567"/>
      <c r="G1172" s="1386"/>
      <c r="H1172" s="1567"/>
      <c r="I1172" s="1386"/>
      <c r="J1172" s="1556"/>
      <c r="K1172" s="1557"/>
      <c r="L1172" s="1557"/>
      <c r="M1172" s="1557"/>
      <c r="N1172" s="1557"/>
      <c r="O1172" s="1556"/>
      <c r="P1172" s="1556"/>
      <c r="Q1172" s="1567"/>
      <c r="R1172" s="1386"/>
      <c r="S1172" s="1559"/>
      <c r="T1172" s="1556"/>
      <c r="U1172" s="1567"/>
      <c r="V1172" s="1567"/>
      <c r="W1172" s="1386"/>
      <c r="X1172" s="1567"/>
      <c r="Y1172" s="1386"/>
      <c r="Z1172" s="1567"/>
      <c r="AA1172" s="1386"/>
      <c r="AB1172" s="1556"/>
      <c r="AC1172" s="1560"/>
      <c r="AD1172" s="1561"/>
      <c r="AE1172" s="1556"/>
      <c r="AF1172" s="1556"/>
      <c r="AG1172" s="1556"/>
      <c r="AH1172" s="1562"/>
      <c r="AI1172" s="1568"/>
      <c r="AJ1172" s="1568"/>
      <c r="AK1172" s="1568"/>
      <c r="AL1172" s="1564"/>
      <c r="AM1172" s="1568"/>
      <c r="AN1172" s="1568"/>
      <c r="AO1172" s="1555"/>
      <c r="AP1172" s="1378"/>
      <c r="AQ1172" s="1565"/>
      <c r="AR1172" s="1569"/>
    </row>
    <row r="1173" spans="1:44" s="1350" customFormat="1">
      <c r="A1173" s="1553"/>
      <c r="B1173" s="1554"/>
      <c r="C1173" s="272" t="s">
        <v>417</v>
      </c>
      <c r="D1173" s="1559"/>
      <c r="E1173" s="1386"/>
      <c r="F1173" s="1567"/>
      <c r="G1173" s="1386"/>
      <c r="H1173" s="1567"/>
      <c r="I1173" s="1386"/>
      <c r="J1173" s="1556"/>
      <c r="K1173" s="1557"/>
      <c r="L1173" s="1557"/>
      <c r="M1173" s="1557"/>
      <c r="N1173" s="1557"/>
      <c r="O1173" s="1556"/>
      <c r="P1173" s="1556"/>
      <c r="Q1173" s="1567"/>
      <c r="R1173" s="1386"/>
      <c r="S1173" s="1559"/>
      <c r="T1173" s="1556"/>
      <c r="U1173" s="1567"/>
      <c r="V1173" s="1567"/>
      <c r="W1173" s="1386"/>
      <c r="X1173" s="1567"/>
      <c r="Y1173" s="1386"/>
      <c r="Z1173" s="1567"/>
      <c r="AA1173" s="1386"/>
      <c r="AB1173" s="1556"/>
      <c r="AC1173" s="1560"/>
      <c r="AD1173" s="1561"/>
      <c r="AE1173" s="1556"/>
      <c r="AF1173" s="1556"/>
      <c r="AG1173" s="1556"/>
      <c r="AH1173" s="1562"/>
      <c r="AI1173" s="1568"/>
      <c r="AJ1173" s="1568"/>
      <c r="AK1173" s="1568"/>
      <c r="AL1173" s="1564"/>
      <c r="AM1173" s="1568"/>
      <c r="AN1173" s="1568"/>
      <c r="AO1173" s="1555"/>
      <c r="AP1173" s="1378"/>
      <c r="AQ1173" s="1565"/>
      <c r="AR1173" s="1569"/>
    </row>
    <row r="1174" spans="1:44" s="1350" customFormat="1" ht="15">
      <c r="A1174" s="1553"/>
      <c r="B1174" s="1570" t="s">
        <v>13</v>
      </c>
      <c r="C1174" s="273" t="s">
        <v>949</v>
      </c>
      <c r="E1174" s="1375"/>
      <c r="F1174" s="1555"/>
      <c r="G1174" s="1375"/>
      <c r="H1174" s="1555"/>
      <c r="I1174" s="1375"/>
      <c r="J1174" s="1556"/>
      <c r="K1174" s="1557"/>
      <c r="L1174" s="1557"/>
      <c r="M1174" s="1557"/>
      <c r="N1174" s="1557"/>
      <c r="O1174" s="1558"/>
      <c r="P1174" s="1558"/>
      <c r="Q1174" s="1555"/>
      <c r="R1174" s="1375"/>
      <c r="S1174" s="1559"/>
      <c r="T1174" s="1558"/>
      <c r="U1174" s="1555"/>
      <c r="V1174" s="1555"/>
      <c r="W1174" s="1375"/>
      <c r="X1174" s="1555"/>
      <c r="Y1174" s="1375"/>
      <c r="Z1174" s="1555"/>
      <c r="AA1174" s="1375"/>
      <c r="AB1174" s="1556"/>
      <c r="AC1174" s="1560"/>
      <c r="AD1174" s="1561"/>
      <c r="AE1174" s="1558"/>
      <c r="AF1174" s="1558"/>
      <c r="AG1174" s="1558"/>
      <c r="AH1174" s="1562"/>
      <c r="AI1174" s="1563"/>
      <c r="AJ1174" s="1563"/>
      <c r="AK1174" s="1563"/>
      <c r="AL1174" s="1564"/>
      <c r="AM1174" s="1563"/>
      <c r="AN1174" s="1563"/>
      <c r="AO1174" s="1555"/>
      <c r="AP1174" s="1378"/>
      <c r="AQ1174" s="1565"/>
      <c r="AR1174" s="1566"/>
    </row>
    <row r="1175" spans="1:44" s="1350" customFormat="1">
      <c r="A1175" s="1553"/>
      <c r="B1175" s="1554"/>
      <c r="C1175" s="273" t="s">
        <v>950</v>
      </c>
      <c r="D1175" s="1559"/>
      <c r="E1175" s="1386"/>
      <c r="F1175" s="1567"/>
      <c r="G1175" s="1386"/>
      <c r="H1175" s="1567"/>
      <c r="I1175" s="1386"/>
      <c r="J1175" s="1556"/>
      <c r="K1175" s="1557"/>
      <c r="L1175" s="1557"/>
      <c r="M1175" s="1557"/>
      <c r="N1175" s="1557"/>
      <c r="O1175" s="1556"/>
      <c r="P1175" s="1556"/>
      <c r="Q1175" s="1567"/>
      <c r="R1175" s="1386"/>
      <c r="S1175" s="1559"/>
      <c r="T1175" s="1556"/>
      <c r="U1175" s="1567"/>
      <c r="V1175" s="1567"/>
      <c r="W1175" s="1386"/>
      <c r="X1175" s="1567"/>
      <c r="Y1175" s="1386"/>
      <c r="Z1175" s="1567"/>
      <c r="AA1175" s="1386"/>
      <c r="AB1175" s="1556"/>
      <c r="AC1175" s="1560"/>
      <c r="AD1175" s="1561"/>
      <c r="AE1175" s="1556"/>
      <c r="AF1175" s="1556"/>
      <c r="AG1175" s="1556"/>
      <c r="AH1175" s="1562"/>
      <c r="AI1175" s="1568"/>
      <c r="AJ1175" s="1568"/>
      <c r="AK1175" s="1568"/>
      <c r="AL1175" s="1564"/>
      <c r="AM1175" s="1568"/>
      <c r="AN1175" s="1568"/>
      <c r="AO1175" s="1555"/>
      <c r="AP1175" s="1378"/>
      <c r="AQ1175" s="1565"/>
      <c r="AR1175" s="1569"/>
    </row>
    <row r="1176" spans="1:44" s="1350" customFormat="1">
      <c r="A1176" s="1553"/>
      <c r="B1176" s="1554"/>
      <c r="C1176" s="274" t="s">
        <v>951</v>
      </c>
      <c r="E1176" s="1375"/>
      <c r="F1176" s="1555"/>
      <c r="G1176" s="1375"/>
      <c r="H1176" s="1555"/>
      <c r="I1176" s="1375"/>
      <c r="J1176" s="1556"/>
      <c r="K1176" s="1557"/>
      <c r="L1176" s="1557"/>
      <c r="M1176" s="1557"/>
      <c r="N1176" s="1557"/>
      <c r="O1176" s="1558"/>
      <c r="P1176" s="1558"/>
      <c r="Q1176" s="1555"/>
      <c r="R1176" s="1375"/>
      <c r="S1176" s="1559"/>
      <c r="T1176" s="1558"/>
      <c r="U1176" s="1555"/>
      <c r="V1176" s="1555"/>
      <c r="W1176" s="1375"/>
      <c r="X1176" s="1555"/>
      <c r="Y1176" s="1375"/>
      <c r="Z1176" s="1555"/>
      <c r="AA1176" s="1375"/>
      <c r="AB1176" s="1556"/>
      <c r="AC1176" s="1560"/>
      <c r="AD1176" s="1561"/>
      <c r="AE1176" s="1558"/>
      <c r="AF1176" s="1558"/>
      <c r="AG1176" s="1558"/>
      <c r="AH1176" s="1562"/>
      <c r="AI1176" s="1563"/>
      <c r="AJ1176" s="1563"/>
      <c r="AK1176" s="1563"/>
      <c r="AL1176" s="1564"/>
      <c r="AM1176" s="1563"/>
      <c r="AN1176" s="1563"/>
      <c r="AO1176" s="1555"/>
      <c r="AP1176" s="1378"/>
      <c r="AQ1176" s="1565"/>
      <c r="AR1176" s="1566"/>
    </row>
    <row r="1177" spans="1:44" s="1350" customFormat="1">
      <c r="A1177" s="1553"/>
      <c r="B1177" s="1554"/>
      <c r="C1177" s="274" t="s">
        <v>952</v>
      </c>
      <c r="E1177" s="1375"/>
      <c r="F1177" s="1555"/>
      <c r="G1177" s="1375"/>
      <c r="H1177" s="1555"/>
      <c r="I1177" s="1375"/>
      <c r="J1177" s="1556"/>
      <c r="K1177" s="1557"/>
      <c r="L1177" s="1557"/>
      <c r="M1177" s="1557"/>
      <c r="N1177" s="1557"/>
      <c r="O1177" s="1558"/>
      <c r="P1177" s="1558"/>
      <c r="Q1177" s="1555"/>
      <c r="R1177" s="1375"/>
      <c r="S1177" s="1559"/>
      <c r="T1177" s="1558"/>
      <c r="U1177" s="1555"/>
      <c r="V1177" s="1555"/>
      <c r="W1177" s="1375"/>
      <c r="X1177" s="1555"/>
      <c r="Y1177" s="1375"/>
      <c r="Z1177" s="1555"/>
      <c r="AA1177" s="1375"/>
      <c r="AB1177" s="1556"/>
      <c r="AC1177" s="1560"/>
      <c r="AD1177" s="1561"/>
      <c r="AE1177" s="1558"/>
      <c r="AF1177" s="1558"/>
      <c r="AG1177" s="1558"/>
      <c r="AH1177" s="1562"/>
      <c r="AI1177" s="1563"/>
      <c r="AJ1177" s="1563"/>
      <c r="AK1177" s="1563"/>
      <c r="AL1177" s="1564"/>
      <c r="AM1177" s="1563"/>
      <c r="AN1177" s="1563"/>
      <c r="AO1177" s="1555"/>
      <c r="AP1177" s="1378"/>
      <c r="AQ1177" s="1565"/>
      <c r="AR1177" s="1566"/>
    </row>
    <row r="1178" spans="1:44" s="1350" customFormat="1">
      <c r="A1178" s="1553"/>
      <c r="B1178" s="1554"/>
      <c r="C1178" s="274" t="s">
        <v>953</v>
      </c>
      <c r="E1178" s="1375"/>
      <c r="F1178" s="1555"/>
      <c r="G1178" s="1375"/>
      <c r="H1178" s="1555"/>
      <c r="I1178" s="1375"/>
      <c r="J1178" s="1556"/>
      <c r="K1178" s="1557"/>
      <c r="L1178" s="1557"/>
      <c r="M1178" s="1557"/>
      <c r="N1178" s="1557"/>
      <c r="O1178" s="1558"/>
      <c r="P1178" s="1558"/>
      <c r="Q1178" s="1555"/>
      <c r="R1178" s="1375"/>
      <c r="S1178" s="1559"/>
      <c r="T1178" s="1558"/>
      <c r="U1178" s="1555"/>
      <c r="V1178" s="1555"/>
      <c r="W1178" s="1375"/>
      <c r="X1178" s="1555"/>
      <c r="Y1178" s="1375"/>
      <c r="Z1178" s="1555"/>
      <c r="AA1178" s="1375"/>
      <c r="AB1178" s="1556"/>
      <c r="AC1178" s="1560"/>
      <c r="AD1178" s="1561"/>
      <c r="AE1178" s="1558"/>
      <c r="AF1178" s="1558"/>
      <c r="AG1178" s="1558"/>
      <c r="AH1178" s="1562"/>
      <c r="AI1178" s="1563"/>
      <c r="AJ1178" s="1563"/>
      <c r="AK1178" s="1563"/>
      <c r="AL1178" s="1564"/>
      <c r="AM1178" s="1563"/>
      <c r="AN1178" s="1563"/>
      <c r="AO1178" s="1555"/>
      <c r="AP1178" s="1378"/>
      <c r="AQ1178" s="1565"/>
      <c r="AR1178" s="1566"/>
    </row>
    <row r="1179" spans="1:44" s="1350" customFormat="1">
      <c r="A1179" s="1553"/>
      <c r="B1179" s="1554"/>
      <c r="C1179" s="272" t="s">
        <v>420</v>
      </c>
      <c r="E1179" s="1375"/>
      <c r="F1179" s="1555"/>
      <c r="G1179" s="1375"/>
      <c r="H1179" s="1555"/>
      <c r="I1179" s="1375"/>
      <c r="J1179" s="1556"/>
      <c r="K1179" s="1557"/>
      <c r="L1179" s="1557"/>
      <c r="M1179" s="1557"/>
      <c r="N1179" s="1557"/>
      <c r="O1179" s="1558"/>
      <c r="P1179" s="1558"/>
      <c r="Q1179" s="1555"/>
      <c r="R1179" s="1375"/>
      <c r="S1179" s="1559"/>
      <c r="T1179" s="1558"/>
      <c r="U1179" s="1555"/>
      <c r="V1179" s="1555"/>
      <c r="W1179" s="1375"/>
      <c r="X1179" s="1555"/>
      <c r="Y1179" s="1375"/>
      <c r="Z1179" s="1555"/>
      <c r="AA1179" s="1375"/>
      <c r="AB1179" s="1556"/>
      <c r="AC1179" s="1560"/>
      <c r="AD1179" s="1561"/>
      <c r="AE1179" s="1558"/>
      <c r="AF1179" s="1558"/>
      <c r="AG1179" s="1558"/>
      <c r="AH1179" s="1562"/>
      <c r="AI1179" s="1563"/>
      <c r="AJ1179" s="1563"/>
      <c r="AK1179" s="1563"/>
      <c r="AL1179" s="1564"/>
      <c r="AM1179" s="1563"/>
      <c r="AN1179" s="1563"/>
      <c r="AO1179" s="1555"/>
      <c r="AP1179" s="1378"/>
      <c r="AQ1179" s="1565"/>
      <c r="AR1179" s="1566"/>
    </row>
    <row r="1180" spans="1:44" s="1350" customFormat="1">
      <c r="A1180" s="1553"/>
      <c r="B1180" s="1554"/>
      <c r="C1180" s="272" t="s">
        <v>421</v>
      </c>
      <c r="D1180" s="1384"/>
      <c r="E1180" s="1386"/>
      <c r="F1180" s="1395"/>
      <c r="G1180" s="1386"/>
      <c r="H1180" s="1395"/>
      <c r="I1180" s="1386"/>
      <c r="J1180" s="1556"/>
      <c r="K1180" s="1557"/>
      <c r="L1180" s="1557"/>
      <c r="M1180" s="1557"/>
      <c r="N1180" s="1557"/>
      <c r="O1180" s="1556"/>
      <c r="P1180" s="1556"/>
      <c r="Q1180" s="1395"/>
      <c r="R1180" s="1386"/>
      <c r="S1180" s="1559"/>
      <c r="T1180" s="1556"/>
      <c r="U1180" s="1567"/>
      <c r="V1180" s="1395"/>
      <c r="W1180" s="1386"/>
      <c r="X1180" s="1395"/>
      <c r="Y1180" s="1386"/>
      <c r="Z1180" s="1395"/>
      <c r="AA1180" s="1386"/>
      <c r="AB1180" s="1556"/>
      <c r="AC1180" s="1560"/>
      <c r="AD1180" s="1561"/>
      <c r="AE1180" s="1556"/>
      <c r="AF1180" s="1556"/>
      <c r="AG1180" s="1556"/>
      <c r="AH1180" s="1562"/>
      <c r="AI1180" s="1385"/>
      <c r="AJ1180" s="1385"/>
      <c r="AK1180" s="1385"/>
      <c r="AL1180" s="1564"/>
      <c r="AM1180" s="1385"/>
      <c r="AN1180" s="1385"/>
      <c r="AO1180" s="1555"/>
      <c r="AP1180" s="1378"/>
      <c r="AQ1180" s="1565"/>
      <c r="AR1180" s="1569"/>
    </row>
    <row r="1181" spans="1:44" s="1350" customFormat="1">
      <c r="A1181" s="1553"/>
      <c r="B1181" s="1554"/>
      <c r="C1181" s="273" t="s">
        <v>954</v>
      </c>
      <c r="E1181" s="1375"/>
      <c r="F1181" s="1555"/>
      <c r="G1181" s="1375"/>
      <c r="H1181" s="1555"/>
      <c r="I1181" s="1375"/>
      <c r="J1181" s="1556"/>
      <c r="K1181" s="1557"/>
      <c r="L1181" s="1557"/>
      <c r="M1181" s="1557"/>
      <c r="N1181" s="1557"/>
      <c r="O1181" s="1558"/>
      <c r="P1181" s="1558"/>
      <c r="Q1181" s="1555"/>
      <c r="R1181" s="1375"/>
      <c r="S1181" s="1559"/>
      <c r="T1181" s="1558"/>
      <c r="U1181" s="1555"/>
      <c r="V1181" s="1555"/>
      <c r="W1181" s="1375"/>
      <c r="X1181" s="1555"/>
      <c r="Y1181" s="1375"/>
      <c r="Z1181" s="1555"/>
      <c r="AA1181" s="1375"/>
      <c r="AB1181" s="1556"/>
      <c r="AC1181" s="1560"/>
      <c r="AD1181" s="1561"/>
      <c r="AE1181" s="1558"/>
      <c r="AF1181" s="1558"/>
      <c r="AG1181" s="1558"/>
      <c r="AH1181" s="1562"/>
      <c r="AI1181" s="1563"/>
      <c r="AJ1181" s="1563"/>
      <c r="AK1181" s="1563"/>
      <c r="AL1181" s="1564"/>
      <c r="AM1181" s="1563"/>
      <c r="AN1181" s="1563"/>
      <c r="AO1181" s="1555"/>
      <c r="AP1181" s="1378"/>
      <c r="AQ1181" s="1565"/>
      <c r="AR1181" s="1566"/>
    </row>
    <row r="1182" spans="1:44" s="1350" customFormat="1">
      <c r="A1182" s="1553"/>
      <c r="B1182" s="1554"/>
      <c r="C1182" s="273" t="s">
        <v>955</v>
      </c>
      <c r="E1182" s="1375"/>
      <c r="F1182" s="1555"/>
      <c r="G1182" s="1375"/>
      <c r="H1182" s="1555"/>
      <c r="I1182" s="1375"/>
      <c r="J1182" s="1556"/>
      <c r="K1182" s="1557"/>
      <c r="L1182" s="1557"/>
      <c r="M1182" s="1557"/>
      <c r="N1182" s="1557"/>
      <c r="O1182" s="1558"/>
      <c r="P1182" s="1558"/>
      <c r="Q1182" s="1555"/>
      <c r="R1182" s="1375"/>
      <c r="S1182" s="1559"/>
      <c r="T1182" s="1558"/>
      <c r="U1182" s="1555"/>
      <c r="V1182" s="1555"/>
      <c r="W1182" s="1375"/>
      <c r="X1182" s="1555"/>
      <c r="Y1182" s="1375"/>
      <c r="Z1182" s="1555"/>
      <c r="AA1182" s="1375"/>
      <c r="AB1182" s="1556"/>
      <c r="AC1182" s="1560"/>
      <c r="AD1182" s="1561"/>
      <c r="AE1182" s="1558"/>
      <c r="AF1182" s="1558"/>
      <c r="AG1182" s="1558"/>
      <c r="AH1182" s="1562"/>
      <c r="AI1182" s="1563"/>
      <c r="AJ1182" s="1563"/>
      <c r="AK1182" s="1563"/>
      <c r="AL1182" s="1564"/>
      <c r="AM1182" s="1563"/>
      <c r="AN1182" s="1563"/>
      <c r="AO1182" s="1555"/>
      <c r="AP1182" s="1378"/>
      <c r="AQ1182" s="1565"/>
      <c r="AR1182" s="1566"/>
    </row>
    <row r="1183" spans="1:44" s="1350" customFormat="1">
      <c r="A1183" s="1553"/>
      <c r="B1183" s="1554"/>
      <c r="C1183" s="271" t="s">
        <v>104</v>
      </c>
      <c r="E1183" s="1375"/>
      <c r="F1183" s="1555"/>
      <c r="G1183" s="1375"/>
      <c r="H1183" s="1555"/>
      <c r="I1183" s="1375"/>
      <c r="J1183" s="1556"/>
      <c r="K1183" s="1557"/>
      <c r="L1183" s="1557"/>
      <c r="M1183" s="1557"/>
      <c r="N1183" s="1557"/>
      <c r="O1183" s="1558"/>
      <c r="P1183" s="1558"/>
      <c r="Q1183" s="1555"/>
      <c r="R1183" s="1375"/>
      <c r="S1183" s="1559"/>
      <c r="T1183" s="1558"/>
      <c r="U1183" s="1555"/>
      <c r="V1183" s="1555"/>
      <c r="W1183" s="1375"/>
      <c r="X1183" s="1555"/>
      <c r="Y1183" s="1375"/>
      <c r="Z1183" s="1555"/>
      <c r="AA1183" s="1375"/>
      <c r="AB1183" s="1556"/>
      <c r="AC1183" s="1560"/>
      <c r="AD1183" s="1561"/>
      <c r="AE1183" s="1558"/>
      <c r="AF1183" s="1558"/>
      <c r="AG1183" s="1558"/>
      <c r="AH1183" s="1562"/>
      <c r="AI1183" s="1563"/>
      <c r="AJ1183" s="1563"/>
      <c r="AK1183" s="1563"/>
      <c r="AL1183" s="1564"/>
      <c r="AM1183" s="1563"/>
      <c r="AN1183" s="1563"/>
      <c r="AO1183" s="1555"/>
      <c r="AP1183" s="1378"/>
      <c r="AQ1183" s="1565"/>
      <c r="AR1183" s="1566"/>
    </row>
    <row r="1184" spans="1:44" s="1350" customFormat="1">
      <c r="A1184" s="1553"/>
      <c r="B1184" s="1554"/>
      <c r="C1184" s="271" t="s">
        <v>322</v>
      </c>
      <c r="D1184" s="1571"/>
      <c r="E1184" s="1572"/>
      <c r="F1184" s="1573"/>
      <c r="G1184" s="1572"/>
      <c r="H1184" s="1573"/>
      <c r="I1184" s="1572"/>
      <c r="J1184" s="1556"/>
      <c r="K1184" s="1574"/>
      <c r="L1184" s="1574"/>
      <c r="M1184" s="1574"/>
      <c r="N1184" s="1574"/>
      <c r="O1184" s="1574"/>
      <c r="P1184" s="1574"/>
      <c r="Q1184" s="1573"/>
      <c r="R1184" s="1572"/>
      <c r="S1184" s="1559"/>
      <c r="T1184" s="1574"/>
      <c r="U1184" s="1573"/>
      <c r="V1184" s="1573"/>
      <c r="W1184" s="1572"/>
      <c r="X1184" s="1573"/>
      <c r="Y1184" s="1572"/>
      <c r="Z1184" s="1573"/>
      <c r="AA1184" s="1572"/>
      <c r="AB1184" s="1556"/>
      <c r="AC1184" s="1571"/>
      <c r="AD1184" s="1575"/>
      <c r="AE1184" s="1574"/>
      <c r="AF1184" s="1574"/>
      <c r="AG1184" s="1574"/>
      <c r="AH1184" s="1562"/>
      <c r="AI1184" s="1576"/>
      <c r="AJ1184" s="1576"/>
      <c r="AK1184" s="1576"/>
      <c r="AL1184" s="1564"/>
      <c r="AM1184" s="1576"/>
      <c r="AN1184" s="1576"/>
      <c r="AO1184" s="1573"/>
      <c r="AP1184" s="1577"/>
      <c r="AQ1184" s="1578"/>
      <c r="AR1184" s="1579"/>
    </row>
    <row r="1185" spans="1:44" s="1350" customFormat="1">
      <c r="A1185" s="1553"/>
      <c r="B1185" s="1554"/>
      <c r="C1185" s="271" t="s">
        <v>424</v>
      </c>
      <c r="D1185" s="1560"/>
      <c r="E1185" s="40"/>
      <c r="F1185" s="1580"/>
      <c r="G1185" s="40"/>
      <c r="H1185" s="1580"/>
      <c r="I1185" s="40"/>
      <c r="J1185" s="1556"/>
      <c r="K1185" s="1557"/>
      <c r="L1185" s="1557"/>
      <c r="M1185" s="1557"/>
      <c r="N1185" s="1557"/>
      <c r="O1185" s="1557"/>
      <c r="P1185" s="1557"/>
      <c r="Q1185" s="1580"/>
      <c r="R1185" s="40"/>
      <c r="S1185" s="1559"/>
      <c r="T1185" s="1557"/>
      <c r="U1185" s="1580"/>
      <c r="V1185" s="1580"/>
      <c r="W1185" s="40"/>
      <c r="X1185" s="1580"/>
      <c r="Y1185" s="40"/>
      <c r="Z1185" s="1580"/>
      <c r="AA1185" s="40"/>
      <c r="AB1185" s="1556"/>
      <c r="AC1185" s="1560"/>
      <c r="AD1185" s="1561"/>
      <c r="AE1185" s="1557"/>
      <c r="AF1185" s="1557"/>
      <c r="AG1185" s="1557"/>
      <c r="AH1185" s="1562"/>
      <c r="AI1185" s="1581"/>
      <c r="AJ1185" s="1581"/>
      <c r="AK1185" s="1581"/>
      <c r="AL1185" s="1564"/>
      <c r="AM1185" s="1581"/>
      <c r="AN1185" s="1581"/>
      <c r="AO1185" s="1555"/>
      <c r="AP1185" s="1378"/>
      <c r="AQ1185" s="1565"/>
      <c r="AR1185" s="1566"/>
    </row>
    <row r="1186" spans="1:44" s="1350" customFormat="1">
      <c r="A1186" s="1553"/>
      <c r="B1186" s="1554"/>
      <c r="C1186" s="275" t="s">
        <v>425</v>
      </c>
      <c r="D1186" s="1559"/>
      <c r="E1186" s="1386"/>
      <c r="F1186" s="1567"/>
      <c r="G1186" s="1386"/>
      <c r="H1186" s="1567"/>
      <c r="I1186" s="1386"/>
      <c r="J1186" s="1556"/>
      <c r="K1186" s="1557"/>
      <c r="L1186" s="1557"/>
      <c r="M1186" s="1557"/>
      <c r="N1186" s="1557"/>
      <c r="O1186" s="1556"/>
      <c r="P1186" s="1556"/>
      <c r="Q1186" s="1567"/>
      <c r="R1186" s="1386"/>
      <c r="S1186" s="1559"/>
      <c r="T1186" s="1556"/>
      <c r="U1186" s="1567"/>
      <c r="V1186" s="1567"/>
      <c r="W1186" s="1386"/>
      <c r="X1186" s="1567"/>
      <c r="Y1186" s="1386"/>
      <c r="Z1186" s="1567"/>
      <c r="AA1186" s="1386"/>
      <c r="AB1186" s="1556"/>
      <c r="AC1186" s="1560"/>
      <c r="AD1186" s="1561"/>
      <c r="AE1186" s="1556"/>
      <c r="AF1186" s="1556"/>
      <c r="AG1186" s="1556"/>
      <c r="AH1186" s="1562"/>
      <c r="AI1186" s="1568"/>
      <c r="AJ1186" s="1568"/>
      <c r="AK1186" s="1568"/>
      <c r="AL1186" s="1564"/>
      <c r="AM1186" s="1568"/>
      <c r="AN1186" s="1568"/>
      <c r="AO1186" s="1582"/>
      <c r="AP1186" s="1583"/>
      <c r="AQ1186" s="1584"/>
      <c r="AR1186" s="1569"/>
    </row>
    <row r="1187" spans="1:44" s="1350" customFormat="1" ht="13.5" thickBot="1">
      <c r="A1187" s="1611"/>
      <c r="B1187" s="1612"/>
      <c r="C1187" s="276" t="s">
        <v>782</v>
      </c>
      <c r="D1187" s="1586"/>
      <c r="E1187" s="1587"/>
      <c r="F1187" s="1588"/>
      <c r="G1187" s="1587"/>
      <c r="H1187" s="1588"/>
      <c r="I1187" s="1587"/>
      <c r="J1187" s="1589"/>
      <c r="K1187" s="1590"/>
      <c r="L1187" s="1590"/>
      <c r="M1187" s="1590"/>
      <c r="N1187" s="1590"/>
      <c r="O1187" s="1590"/>
      <c r="P1187" s="1591"/>
      <c r="Q1187" s="1588"/>
      <c r="R1187" s="1587"/>
      <c r="S1187" s="1592"/>
      <c r="T1187" s="1593"/>
      <c r="U1187" s="1594"/>
      <c r="V1187" s="1591"/>
      <c r="W1187" s="1587"/>
      <c r="X1187" s="1588"/>
      <c r="Y1187" s="1587"/>
      <c r="Z1187" s="1588"/>
      <c r="AA1187" s="1587"/>
      <c r="AB1187" s="1589"/>
      <c r="AC1187" s="1595"/>
      <c r="AD1187" s="1587"/>
      <c r="AE1187" s="1590"/>
      <c r="AF1187" s="1593"/>
      <c r="AG1187" s="1593"/>
      <c r="AH1187" s="1596"/>
      <c r="AI1187" s="1597"/>
      <c r="AJ1187" s="1598"/>
      <c r="AK1187" s="1599"/>
      <c r="AL1187" s="1600"/>
      <c r="AM1187" s="1586"/>
      <c r="AN1187" s="1601"/>
      <c r="AO1187" s="1602"/>
      <c r="AP1187" s="1603"/>
      <c r="AQ1187" s="1595"/>
      <c r="AR1187" s="1604"/>
    </row>
    <row r="1188" spans="1:44" s="1350" customFormat="1" ht="13.5" thickTop="1">
      <c r="A1188" s="1512"/>
      <c r="B1188" s="1613"/>
      <c r="C1188" s="185"/>
    </row>
    <row r="1189" spans="1:44" s="1350" customFormat="1">
      <c r="A1189" s="1512"/>
      <c r="B1189" s="1613"/>
      <c r="C1189" s="186"/>
    </row>
    <row r="1190" spans="1:44" s="1350" customFormat="1">
      <c r="A1190" s="1512"/>
      <c r="B1190" s="1613"/>
      <c r="C1190" s="185"/>
    </row>
    <row r="1191" spans="1:44" s="1350" customFormat="1">
      <c r="A1191" s="1512"/>
      <c r="B1191" s="1613"/>
      <c r="C1191" s="186"/>
    </row>
    <row r="1192" spans="1:44" s="1350" customFormat="1">
      <c r="A1192" s="1512"/>
      <c r="B1192" s="1613"/>
      <c r="C1192" s="184"/>
    </row>
    <row r="1193" spans="1:44" s="1350" customFormat="1">
      <c r="A1193" s="1512"/>
      <c r="B1193" s="1613"/>
      <c r="C1193" s="185"/>
    </row>
    <row r="1194" spans="1:44" s="1350" customFormat="1" ht="15">
      <c r="A1194" s="1512"/>
      <c r="B1194" s="775"/>
      <c r="C1194" s="186"/>
    </row>
    <row r="1195" spans="1:44" s="1350" customFormat="1">
      <c r="A1195" s="1512"/>
      <c r="B1195" s="1613"/>
      <c r="C1195" s="186"/>
    </row>
    <row r="1196" spans="1:44" s="1350" customFormat="1">
      <c r="A1196" s="1512"/>
      <c r="B1196" s="1613"/>
      <c r="C1196" s="187"/>
    </row>
    <row r="1197" spans="1:44" s="1350" customFormat="1">
      <c r="A1197" s="1512"/>
      <c r="B1197" s="1613"/>
      <c r="C1197" s="187"/>
    </row>
    <row r="1198" spans="1:44" s="1350" customFormat="1">
      <c r="A1198" s="1512"/>
      <c r="B1198" s="1613"/>
      <c r="C1198" s="187"/>
    </row>
    <row r="1199" spans="1:44" s="1350" customFormat="1">
      <c r="A1199" s="1512"/>
      <c r="B1199" s="1613"/>
      <c r="C1199" s="185"/>
    </row>
    <row r="1200" spans="1:44" s="1350" customFormat="1">
      <c r="A1200" s="1512"/>
      <c r="B1200" s="1613"/>
      <c r="C1200" s="185"/>
    </row>
    <row r="1201" spans="1:44" s="1350" customFormat="1">
      <c r="A1201" s="1512"/>
      <c r="B1201" s="1613"/>
      <c r="C1201" s="186"/>
    </row>
    <row r="1202" spans="1:44" s="1350" customFormat="1">
      <c r="A1202" s="1512"/>
      <c r="B1202" s="1613"/>
      <c r="C1202" s="186"/>
    </row>
    <row r="1203" spans="1:44" s="1350" customFormat="1">
      <c r="A1203" s="1512"/>
      <c r="B1203" s="1613"/>
      <c r="C1203" s="184"/>
    </row>
    <row r="1204" spans="1:44" s="1350" customFormat="1">
      <c r="A1204" s="1512"/>
      <c r="B1204" s="1613"/>
      <c r="C1204" s="184"/>
      <c r="D1204" s="1571"/>
      <c r="E1204" s="1571"/>
      <c r="F1204" s="1571"/>
      <c r="G1204" s="1571"/>
      <c r="H1204" s="1571"/>
      <c r="I1204" s="1571"/>
      <c r="J1204" s="1571"/>
      <c r="K1204" s="1571"/>
      <c r="L1204" s="1571"/>
      <c r="M1204" s="1571"/>
      <c r="N1204" s="1571"/>
      <c r="O1204" s="1571"/>
      <c r="P1204" s="1571"/>
      <c r="Q1204" s="1571"/>
      <c r="R1204" s="1571"/>
      <c r="S1204" s="1571"/>
      <c r="T1204" s="1571"/>
      <c r="U1204" s="1571"/>
      <c r="V1204" s="1571"/>
      <c r="W1204" s="1571"/>
      <c r="X1204" s="1571"/>
      <c r="Y1204" s="1571"/>
      <c r="Z1204" s="1571"/>
      <c r="AA1204" s="1571"/>
      <c r="AB1204" s="1571"/>
      <c r="AC1204" s="1571"/>
      <c r="AD1204" s="1571"/>
      <c r="AE1204" s="1571"/>
      <c r="AF1204" s="1571"/>
      <c r="AG1204" s="1571"/>
      <c r="AH1204" s="1571"/>
      <c r="AI1204" s="1571"/>
      <c r="AJ1204" s="1571"/>
      <c r="AK1204" s="1571"/>
      <c r="AL1204" s="1571"/>
      <c r="AM1204" s="1571"/>
      <c r="AN1204" s="1571"/>
      <c r="AO1204" s="1571"/>
      <c r="AP1204" s="1571"/>
      <c r="AQ1204" s="1571"/>
      <c r="AR1204" s="1571"/>
    </row>
    <row r="1205" spans="1:44" s="1350" customFormat="1">
      <c r="A1205" s="1512"/>
      <c r="B1205" s="1613"/>
      <c r="C1205" s="184"/>
    </row>
    <row r="1206" spans="1:44" s="1350" customFormat="1">
      <c r="A1206" s="1512"/>
      <c r="B1206" s="1613"/>
      <c r="C1206" s="184"/>
    </row>
    <row r="1207" spans="1:44" s="1350" customFormat="1">
      <c r="A1207" s="1512"/>
      <c r="B1207" s="1613"/>
      <c r="C1207" s="149"/>
      <c r="D1207" s="1571"/>
      <c r="E1207" s="1571"/>
      <c r="F1207" s="1571"/>
      <c r="G1207" s="1571"/>
      <c r="H1207" s="1571"/>
      <c r="I1207" s="1571"/>
      <c r="J1207" s="1571"/>
      <c r="K1207" s="1571"/>
      <c r="L1207" s="1571"/>
      <c r="M1207" s="1571"/>
      <c r="N1207" s="1571"/>
      <c r="O1207" s="1571"/>
      <c r="P1207" s="1571"/>
      <c r="Q1207" s="1571"/>
      <c r="R1207" s="1571"/>
      <c r="S1207" s="1571"/>
      <c r="T1207" s="1571"/>
      <c r="U1207" s="1571"/>
      <c r="V1207" s="1571"/>
      <c r="W1207" s="1571"/>
      <c r="X1207" s="1571"/>
      <c r="Y1207" s="1571"/>
      <c r="Z1207" s="1571"/>
      <c r="AA1207" s="1571"/>
      <c r="AB1207" s="1571"/>
      <c r="AC1207" s="1571"/>
      <c r="AD1207" s="1571"/>
      <c r="AE1207" s="1571"/>
      <c r="AF1207" s="1571"/>
      <c r="AG1207" s="1571"/>
      <c r="AH1207" s="1571"/>
      <c r="AI1207" s="1571"/>
      <c r="AJ1207" s="1571"/>
      <c r="AK1207" s="1571"/>
      <c r="AL1207" s="1571"/>
      <c r="AM1207" s="1571"/>
      <c r="AN1207" s="1571"/>
      <c r="AO1207" s="1571"/>
      <c r="AP1207" s="1571"/>
      <c r="AQ1207" s="1571"/>
      <c r="AR1207" s="1571"/>
    </row>
    <row r="1208" spans="1:44" s="1350" customFormat="1">
      <c r="A1208" s="1614"/>
    </row>
  </sheetData>
  <sheetProtection password="A4ED" sheet="1" objects="1" scenarios="1"/>
  <mergeCells count="364">
    <mergeCell ref="B1:C1"/>
    <mergeCell ref="D4:U4"/>
    <mergeCell ref="V4:AG4"/>
    <mergeCell ref="AH4:AP4"/>
    <mergeCell ref="AQ4:AR4"/>
    <mergeCell ref="D5:D6"/>
    <mergeCell ref="F5:F6"/>
    <mergeCell ref="H5:H6"/>
    <mergeCell ref="J5:J6"/>
    <mergeCell ref="K5:K6"/>
    <mergeCell ref="T5:T6"/>
    <mergeCell ref="U5:U6"/>
    <mergeCell ref="V5:V6"/>
    <mergeCell ref="X5:X6"/>
    <mergeCell ref="Z5:Z6"/>
    <mergeCell ref="AB5:AB6"/>
    <mergeCell ref="L5:L6"/>
    <mergeCell ref="M5:M6"/>
    <mergeCell ref="N5:N6"/>
    <mergeCell ref="O5:O6"/>
    <mergeCell ref="Q5:Q6"/>
    <mergeCell ref="S5:S6"/>
    <mergeCell ref="AL5:AL6"/>
    <mergeCell ref="AM5:AN5"/>
    <mergeCell ref="AO5:AP5"/>
    <mergeCell ref="AQ5:AQ6"/>
    <mergeCell ref="AR5:AR7"/>
    <mergeCell ref="AI6:AJ6"/>
    <mergeCell ref="AC5:AC6"/>
    <mergeCell ref="AE5:AE6"/>
    <mergeCell ref="AF5:AF6"/>
    <mergeCell ref="AG5:AG6"/>
    <mergeCell ref="AH5:AH6"/>
    <mergeCell ref="AI5:AK5"/>
    <mergeCell ref="D112:U112"/>
    <mergeCell ref="V112:AG112"/>
    <mergeCell ref="AH112:AP112"/>
    <mergeCell ref="AQ112:AR112"/>
    <mergeCell ref="D113:D114"/>
    <mergeCell ref="F113:F114"/>
    <mergeCell ref="H113:H114"/>
    <mergeCell ref="J113:J114"/>
    <mergeCell ref="K113:K114"/>
    <mergeCell ref="L113:L114"/>
    <mergeCell ref="AM113:AN113"/>
    <mergeCell ref="AO113:AP113"/>
    <mergeCell ref="AQ113:AQ114"/>
    <mergeCell ref="AR113:AR115"/>
    <mergeCell ref="AI114:AJ114"/>
    <mergeCell ref="D220:U220"/>
    <mergeCell ref="V220:AG220"/>
    <mergeCell ref="AH220:AP220"/>
    <mergeCell ref="AQ220:AR220"/>
    <mergeCell ref="AE113:AE114"/>
    <mergeCell ref="AF113:AF114"/>
    <mergeCell ref="AG113:AG114"/>
    <mergeCell ref="AH113:AH114"/>
    <mergeCell ref="AI113:AK113"/>
    <mergeCell ref="AL113:AL114"/>
    <mergeCell ref="U113:U114"/>
    <mergeCell ref="V113:V114"/>
    <mergeCell ref="X113:X114"/>
    <mergeCell ref="Z113:Z114"/>
    <mergeCell ref="AB113:AB114"/>
    <mergeCell ref="AC113:AC114"/>
    <mergeCell ref="M113:M114"/>
    <mergeCell ref="N113:N114"/>
    <mergeCell ref="O113:O114"/>
    <mergeCell ref="Q113:Q114"/>
    <mergeCell ref="S113:S114"/>
    <mergeCell ref="T113:T114"/>
    <mergeCell ref="Q221:Q222"/>
    <mergeCell ref="S221:S222"/>
    <mergeCell ref="T221:T222"/>
    <mergeCell ref="D221:D222"/>
    <mergeCell ref="F221:F222"/>
    <mergeCell ref="H221:H222"/>
    <mergeCell ref="J221:J222"/>
    <mergeCell ref="K221:K222"/>
    <mergeCell ref="L221:L222"/>
    <mergeCell ref="AM221:AN221"/>
    <mergeCell ref="AO221:AP221"/>
    <mergeCell ref="AQ221:AQ222"/>
    <mergeCell ref="AR221:AR223"/>
    <mergeCell ref="AI222:AJ222"/>
    <mergeCell ref="D328:U328"/>
    <mergeCell ref="V328:AG328"/>
    <mergeCell ref="AH328:AP328"/>
    <mergeCell ref="AQ328:AR328"/>
    <mergeCell ref="AE221:AE222"/>
    <mergeCell ref="AF221:AF222"/>
    <mergeCell ref="AG221:AG222"/>
    <mergeCell ref="AH221:AH222"/>
    <mergeCell ref="AI221:AK221"/>
    <mergeCell ref="AL221:AL222"/>
    <mergeCell ref="U221:U222"/>
    <mergeCell ref="V221:V222"/>
    <mergeCell ref="X221:X222"/>
    <mergeCell ref="Z221:Z222"/>
    <mergeCell ref="AB221:AB222"/>
    <mergeCell ref="AC221:AC222"/>
    <mergeCell ref="M221:M222"/>
    <mergeCell ref="N221:N222"/>
    <mergeCell ref="O221:O222"/>
    <mergeCell ref="Q329:Q330"/>
    <mergeCell ref="S329:S330"/>
    <mergeCell ref="T329:T330"/>
    <mergeCell ref="D329:D330"/>
    <mergeCell ref="F329:F330"/>
    <mergeCell ref="H329:H330"/>
    <mergeCell ref="J329:J330"/>
    <mergeCell ref="K329:K330"/>
    <mergeCell ref="L329:L330"/>
    <mergeCell ref="AM329:AN329"/>
    <mergeCell ref="AO329:AP329"/>
    <mergeCell ref="AQ329:AQ330"/>
    <mergeCell ref="AR329:AR331"/>
    <mergeCell ref="AI330:AJ330"/>
    <mergeCell ref="D436:U436"/>
    <mergeCell ref="V436:AG436"/>
    <mergeCell ref="AH436:AP436"/>
    <mergeCell ref="AQ436:AR436"/>
    <mergeCell ref="AE329:AE330"/>
    <mergeCell ref="AF329:AF330"/>
    <mergeCell ref="AG329:AG330"/>
    <mergeCell ref="AH329:AH330"/>
    <mergeCell ref="AI329:AK329"/>
    <mergeCell ref="AL329:AL330"/>
    <mergeCell ref="U329:U330"/>
    <mergeCell ref="V329:V330"/>
    <mergeCell ref="X329:X330"/>
    <mergeCell ref="Z329:Z330"/>
    <mergeCell ref="AB329:AB330"/>
    <mergeCell ref="AC329:AC330"/>
    <mergeCell ref="M329:M330"/>
    <mergeCell ref="N329:N330"/>
    <mergeCell ref="O329:O330"/>
    <mergeCell ref="Q437:Q438"/>
    <mergeCell ref="S437:S438"/>
    <mergeCell ref="T437:T438"/>
    <mergeCell ref="D437:D438"/>
    <mergeCell ref="F437:F438"/>
    <mergeCell ref="H437:H438"/>
    <mergeCell ref="J437:J438"/>
    <mergeCell ref="K437:K438"/>
    <mergeCell ref="L437:L438"/>
    <mergeCell ref="AM437:AN437"/>
    <mergeCell ref="AO437:AP437"/>
    <mergeCell ref="AQ437:AQ438"/>
    <mergeCell ref="AR437:AR439"/>
    <mergeCell ref="AI438:AJ438"/>
    <mergeCell ref="D544:U544"/>
    <mergeCell ref="V544:AG544"/>
    <mergeCell ref="AH544:AP544"/>
    <mergeCell ref="AQ544:AR544"/>
    <mergeCell ref="AE437:AE438"/>
    <mergeCell ref="AF437:AF438"/>
    <mergeCell ref="AG437:AG438"/>
    <mergeCell ref="AH437:AH438"/>
    <mergeCell ref="AI437:AK437"/>
    <mergeCell ref="AL437:AL438"/>
    <mergeCell ref="U437:U438"/>
    <mergeCell ref="V437:V438"/>
    <mergeCell ref="X437:X438"/>
    <mergeCell ref="Z437:Z438"/>
    <mergeCell ref="AB437:AB438"/>
    <mergeCell ref="AC437:AC438"/>
    <mergeCell ref="M437:M438"/>
    <mergeCell ref="N437:N438"/>
    <mergeCell ref="O437:O438"/>
    <mergeCell ref="Q545:Q546"/>
    <mergeCell ref="S545:S546"/>
    <mergeCell ref="T545:T546"/>
    <mergeCell ref="D545:D546"/>
    <mergeCell ref="F545:F546"/>
    <mergeCell ref="H545:H546"/>
    <mergeCell ref="J545:J546"/>
    <mergeCell ref="K545:K546"/>
    <mergeCell ref="L545:L546"/>
    <mergeCell ref="AM545:AN545"/>
    <mergeCell ref="AO545:AP545"/>
    <mergeCell ref="AQ545:AQ546"/>
    <mergeCell ref="AR545:AR547"/>
    <mergeCell ref="AI546:AJ546"/>
    <mergeCell ref="D652:U652"/>
    <mergeCell ref="V652:AG652"/>
    <mergeCell ref="AH652:AP652"/>
    <mergeCell ref="AQ652:AR652"/>
    <mergeCell ref="AE545:AE546"/>
    <mergeCell ref="AF545:AF546"/>
    <mergeCell ref="AG545:AG546"/>
    <mergeCell ref="AH545:AH546"/>
    <mergeCell ref="AI545:AK545"/>
    <mergeCell ref="AL545:AL546"/>
    <mergeCell ref="U545:U546"/>
    <mergeCell ref="V545:V546"/>
    <mergeCell ref="X545:X546"/>
    <mergeCell ref="Z545:Z546"/>
    <mergeCell ref="AB545:AB546"/>
    <mergeCell ref="AC545:AC546"/>
    <mergeCell ref="M545:M546"/>
    <mergeCell ref="N545:N546"/>
    <mergeCell ref="O545:O546"/>
    <mergeCell ref="Q653:Q654"/>
    <mergeCell ref="S653:S654"/>
    <mergeCell ref="T653:T654"/>
    <mergeCell ref="D653:D654"/>
    <mergeCell ref="F653:F654"/>
    <mergeCell ref="H653:H654"/>
    <mergeCell ref="J653:J654"/>
    <mergeCell ref="K653:K654"/>
    <mergeCell ref="L653:L654"/>
    <mergeCell ref="AM653:AN653"/>
    <mergeCell ref="AO653:AP653"/>
    <mergeCell ref="AQ653:AQ654"/>
    <mergeCell ref="AR653:AR655"/>
    <mergeCell ref="AI654:AJ654"/>
    <mergeCell ref="D760:U760"/>
    <mergeCell ref="V760:AG760"/>
    <mergeCell ref="AH760:AP760"/>
    <mergeCell ref="AQ760:AR760"/>
    <mergeCell ref="AE653:AE654"/>
    <mergeCell ref="AF653:AF654"/>
    <mergeCell ref="AG653:AG654"/>
    <mergeCell ref="AH653:AH654"/>
    <mergeCell ref="AI653:AK653"/>
    <mergeCell ref="AL653:AL654"/>
    <mergeCell ref="U653:U654"/>
    <mergeCell ref="V653:V654"/>
    <mergeCell ref="X653:X654"/>
    <mergeCell ref="Z653:Z654"/>
    <mergeCell ref="AB653:AB654"/>
    <mergeCell ref="AC653:AC654"/>
    <mergeCell ref="M653:M654"/>
    <mergeCell ref="N653:N654"/>
    <mergeCell ref="O653:O654"/>
    <mergeCell ref="Q761:Q762"/>
    <mergeCell ref="S761:S762"/>
    <mergeCell ref="T761:T762"/>
    <mergeCell ref="D761:D762"/>
    <mergeCell ref="F761:F762"/>
    <mergeCell ref="H761:H762"/>
    <mergeCell ref="J761:J762"/>
    <mergeCell ref="K761:K762"/>
    <mergeCell ref="L761:L762"/>
    <mergeCell ref="AM761:AN761"/>
    <mergeCell ref="AO761:AP761"/>
    <mergeCell ref="AQ761:AQ762"/>
    <mergeCell ref="AR761:AR763"/>
    <mergeCell ref="AI762:AJ762"/>
    <mergeCell ref="D868:U868"/>
    <mergeCell ref="V868:AG868"/>
    <mergeCell ref="AH868:AP868"/>
    <mergeCell ref="AQ868:AR868"/>
    <mergeCell ref="AE761:AE762"/>
    <mergeCell ref="AF761:AF762"/>
    <mergeCell ref="AG761:AG762"/>
    <mergeCell ref="AH761:AH762"/>
    <mergeCell ref="AI761:AK761"/>
    <mergeCell ref="AL761:AL762"/>
    <mergeCell ref="U761:U762"/>
    <mergeCell ref="V761:V762"/>
    <mergeCell ref="X761:X762"/>
    <mergeCell ref="Z761:Z762"/>
    <mergeCell ref="AB761:AB762"/>
    <mergeCell ref="AC761:AC762"/>
    <mergeCell ref="M761:M762"/>
    <mergeCell ref="N761:N762"/>
    <mergeCell ref="O761:O762"/>
    <mergeCell ref="Q869:Q870"/>
    <mergeCell ref="S869:S870"/>
    <mergeCell ref="T869:T870"/>
    <mergeCell ref="D869:D870"/>
    <mergeCell ref="F869:F870"/>
    <mergeCell ref="H869:H870"/>
    <mergeCell ref="J869:J870"/>
    <mergeCell ref="K869:K870"/>
    <mergeCell ref="L869:L870"/>
    <mergeCell ref="AM869:AN869"/>
    <mergeCell ref="AO869:AP869"/>
    <mergeCell ref="AQ869:AQ870"/>
    <mergeCell ref="AR869:AR871"/>
    <mergeCell ref="AI870:AJ870"/>
    <mergeCell ref="D976:U976"/>
    <mergeCell ref="V976:AG976"/>
    <mergeCell ref="AH976:AP976"/>
    <mergeCell ref="AQ976:AR976"/>
    <mergeCell ref="AE869:AE870"/>
    <mergeCell ref="AF869:AF870"/>
    <mergeCell ref="AG869:AG870"/>
    <mergeCell ref="AH869:AH870"/>
    <mergeCell ref="AI869:AK869"/>
    <mergeCell ref="AL869:AL870"/>
    <mergeCell ref="U869:U870"/>
    <mergeCell ref="V869:V870"/>
    <mergeCell ref="X869:X870"/>
    <mergeCell ref="Z869:Z870"/>
    <mergeCell ref="AB869:AB870"/>
    <mergeCell ref="AC869:AC870"/>
    <mergeCell ref="M869:M870"/>
    <mergeCell ref="N869:N870"/>
    <mergeCell ref="O869:O870"/>
    <mergeCell ref="AR977:AR979"/>
    <mergeCell ref="AI978:AJ978"/>
    <mergeCell ref="D1084:U1084"/>
    <mergeCell ref="V1084:AG1084"/>
    <mergeCell ref="AH1084:AP1084"/>
    <mergeCell ref="AQ1084:AR1084"/>
    <mergeCell ref="AE977:AE978"/>
    <mergeCell ref="AF977:AF978"/>
    <mergeCell ref="AG977:AG978"/>
    <mergeCell ref="AH977:AH978"/>
    <mergeCell ref="AI977:AK977"/>
    <mergeCell ref="AL977:AL978"/>
    <mergeCell ref="U977:U978"/>
    <mergeCell ref="V977:V978"/>
    <mergeCell ref="X977:X978"/>
    <mergeCell ref="Z977:Z978"/>
    <mergeCell ref="AB977:AB978"/>
    <mergeCell ref="AC977:AC978"/>
    <mergeCell ref="M977:M978"/>
    <mergeCell ref="N977:N978"/>
    <mergeCell ref="O977:O978"/>
    <mergeCell ref="Q977:Q978"/>
    <mergeCell ref="S977:S978"/>
    <mergeCell ref="T977:T978"/>
    <mergeCell ref="D1085:D1086"/>
    <mergeCell ref="F1085:F1086"/>
    <mergeCell ref="H1085:H1086"/>
    <mergeCell ref="J1085:J1086"/>
    <mergeCell ref="K1085:K1086"/>
    <mergeCell ref="L1085:L1086"/>
    <mergeCell ref="AM977:AN977"/>
    <mergeCell ref="AO977:AP977"/>
    <mergeCell ref="AQ977:AQ978"/>
    <mergeCell ref="D977:D978"/>
    <mergeCell ref="F977:F978"/>
    <mergeCell ref="H977:H978"/>
    <mergeCell ref="J977:J978"/>
    <mergeCell ref="K977:K978"/>
    <mergeCell ref="L977:L978"/>
    <mergeCell ref="U1085:U1086"/>
    <mergeCell ref="V1085:V1086"/>
    <mergeCell ref="X1085:X1086"/>
    <mergeCell ref="Z1085:Z1086"/>
    <mergeCell ref="AB1085:AB1086"/>
    <mergeCell ref="AC1085:AC1086"/>
    <mergeCell ref="M1085:M1086"/>
    <mergeCell ref="N1085:N1086"/>
    <mergeCell ref="O1085:O1086"/>
    <mergeCell ref="Q1085:Q1086"/>
    <mergeCell ref="S1085:S1086"/>
    <mergeCell ref="T1085:T1086"/>
    <mergeCell ref="AM1085:AN1085"/>
    <mergeCell ref="AO1085:AP1085"/>
    <mergeCell ref="AQ1085:AQ1086"/>
    <mergeCell ref="AR1085:AR1087"/>
    <mergeCell ref="AI1086:AJ1086"/>
    <mergeCell ref="AE1085:AE1086"/>
    <mergeCell ref="AF1085:AF1086"/>
    <mergeCell ref="AG1085:AG1086"/>
    <mergeCell ref="AH1085:AH1086"/>
    <mergeCell ref="AI1085:AK1085"/>
    <mergeCell ref="AL1085:AL1086"/>
  </mergeCells>
  <conditionalFormatting sqref="AR108:AR110 AG108:AG110 AC108:AD110 V108:AA110 AP108:AP110 D108:I110">
    <cfRule type="cellIs" dxfId="11274" priority="2380" operator="lessThan">
      <formula>0</formula>
    </cfRule>
  </conditionalFormatting>
  <conditionalFormatting sqref="K108:N110">
    <cfRule type="cellIs" dxfId="11273" priority="2382" operator="notBetween">
      <formula>0</formula>
      <formula>1</formula>
    </cfRule>
  </conditionalFormatting>
  <conditionalFormatting sqref="AQ108:AQ110">
    <cfRule type="cellIs" dxfId="11272" priority="2381" operator="notBetween">
      <formula>0</formula>
      <formula>10000</formula>
    </cfRule>
  </conditionalFormatting>
  <conditionalFormatting sqref="I108:I110 G108:G110">
    <cfRule type="cellIs" dxfId="11271" priority="2383" operator="greaterThan">
      <formula>F108</formula>
    </cfRule>
  </conditionalFormatting>
  <conditionalFormatting sqref="D1207:I1207">
    <cfRule type="cellIs" dxfId="11270" priority="2379" operator="lessThan">
      <formula>0</formula>
    </cfRule>
  </conditionalFormatting>
  <conditionalFormatting sqref="V1207:Y1207">
    <cfRule type="cellIs" dxfId="11269" priority="2373" operator="lessThan">
      <formula>0</formula>
    </cfRule>
  </conditionalFormatting>
  <conditionalFormatting sqref="K1188:N1207">
    <cfRule type="cellIs" dxfId="11268" priority="2377" operator="notBetween">
      <formula>0</formula>
      <formula>1</formula>
    </cfRule>
  </conditionalFormatting>
  <conditionalFormatting sqref="AC1188:AC1207 AG1207">
    <cfRule type="cellIs" dxfId="11267" priority="2376" operator="lessThan">
      <formula>0</formula>
    </cfRule>
  </conditionalFormatting>
  <conditionalFormatting sqref="AQ1188:AQ1207">
    <cfRule type="cellIs" dxfId="11266" priority="2375" operator="notBetween">
      <formula>0</formula>
      <formula>10000</formula>
    </cfRule>
  </conditionalFormatting>
  <conditionalFormatting sqref="AR1188:AR1207">
    <cfRule type="cellIs" dxfId="11265" priority="2374" operator="lessThan">
      <formula>0</formula>
    </cfRule>
  </conditionalFormatting>
  <conditionalFormatting sqref="G1207 AL1200 I1207">
    <cfRule type="cellIs" dxfId="11264" priority="2378" operator="greaterThan">
      <formula>F1200</formula>
    </cfRule>
  </conditionalFormatting>
  <conditionalFormatting sqref="AL1200">
    <cfRule type="cellIs" dxfId="11263" priority="2372" operator="lessThan">
      <formula>AK1200</formula>
    </cfRule>
  </conditionalFormatting>
  <conditionalFormatting sqref="AH1200">
    <cfRule type="cellIs" dxfId="11262" priority="2371" operator="lessThan">
      <formula>0</formula>
    </cfRule>
  </conditionalFormatting>
  <conditionalFormatting sqref="AH1200">
    <cfRule type="cellIs" dxfId="11261" priority="2370" operator="lessThan">
      <formula>0</formula>
    </cfRule>
  </conditionalFormatting>
  <conditionalFormatting sqref="AH1200">
    <cfRule type="cellIs" dxfId="11260" priority="2369" operator="lessThan">
      <formula>#REF!</formula>
    </cfRule>
  </conditionalFormatting>
  <conditionalFormatting sqref="AH1200">
    <cfRule type="cellIs" dxfId="11259" priority="2368" operator="lessThan">
      <formula>0</formula>
    </cfRule>
  </conditionalFormatting>
  <conditionalFormatting sqref="AH1200">
    <cfRule type="cellIs" dxfId="11258" priority="2367" operator="greaterThan">
      <formula>#REF!</formula>
    </cfRule>
  </conditionalFormatting>
  <conditionalFormatting sqref="AL1200">
    <cfRule type="cellIs" dxfId="11257" priority="2366" operator="lessThan">
      <formula>0</formula>
    </cfRule>
  </conditionalFormatting>
  <conditionalFormatting sqref="AL1200">
    <cfRule type="cellIs" dxfId="11256" priority="2365" operator="lessThan">
      <formula>0</formula>
    </cfRule>
  </conditionalFormatting>
  <conditionalFormatting sqref="AL1200">
    <cfRule type="cellIs" dxfId="11255" priority="2364" operator="lessThan">
      <formula>0</formula>
    </cfRule>
  </conditionalFormatting>
  <conditionalFormatting sqref="AP1188:AP1207">
    <cfRule type="cellIs" dxfId="11254" priority="2363" operator="lessThan">
      <formula>0</formula>
    </cfRule>
  </conditionalFormatting>
  <conditionalFormatting sqref="AP1191 AP1201">
    <cfRule type="cellIs" dxfId="11253" priority="2362" operator="lessThan">
      <formula>SUM(AP1192:AP1194)</formula>
    </cfRule>
  </conditionalFormatting>
  <conditionalFormatting sqref="S1188:S1206">
    <cfRule type="cellIs" dxfId="11252" priority="2361" operator="lessThan">
      <formula>0</formula>
    </cfRule>
  </conditionalFormatting>
  <conditionalFormatting sqref="Z1207:AA1207">
    <cfRule type="cellIs" dxfId="11251" priority="2360" operator="lessThan">
      <formula>0</formula>
    </cfRule>
  </conditionalFormatting>
  <conditionalFormatting sqref="AD1207">
    <cfRule type="cellIs" dxfId="11250" priority="2359" operator="lessThan">
      <formula>0</formula>
    </cfRule>
  </conditionalFormatting>
  <conditionalFormatting sqref="D1188:E1206">
    <cfRule type="cellIs" dxfId="11249" priority="2358" operator="lessThan">
      <formula>0</formula>
    </cfRule>
  </conditionalFormatting>
  <conditionalFormatting sqref="F1188:G1206">
    <cfRule type="cellIs" dxfId="11248" priority="2355" operator="lessThan">
      <formula>0</formula>
    </cfRule>
  </conditionalFormatting>
  <conditionalFormatting sqref="O1188:R1206">
    <cfRule type="cellIs" dxfId="11247" priority="2349" operator="lessThan">
      <formula>0</formula>
    </cfRule>
  </conditionalFormatting>
  <conditionalFormatting sqref="AI1188:AK1206">
    <cfRule type="cellIs" dxfId="11246" priority="2337" operator="lessThan">
      <formula>0</formula>
    </cfRule>
  </conditionalFormatting>
  <conditionalFormatting sqref="AM1188:AO1206">
    <cfRule type="cellIs" dxfId="11245" priority="2334" operator="lessThan">
      <formula>0</formula>
    </cfRule>
  </conditionalFormatting>
  <conditionalFormatting sqref="H1188:I1206">
    <cfRule type="cellIs" dxfId="11244" priority="2352" operator="lessThan">
      <formula>0</formula>
    </cfRule>
  </conditionalFormatting>
  <conditionalFormatting sqref="T1188:U1206">
    <cfRule type="cellIs" dxfId="11243" priority="2346" operator="lessThan">
      <formula>0</formula>
    </cfRule>
  </conditionalFormatting>
  <conditionalFormatting sqref="AE1188:AG1206">
    <cfRule type="cellIs" dxfId="11242" priority="2340" operator="lessThan">
      <formula>0</formula>
    </cfRule>
  </conditionalFormatting>
  <conditionalFormatting sqref="V1188:AA1206">
    <cfRule type="cellIs" dxfId="11241" priority="2343" operator="lessThan">
      <formula>0</formula>
    </cfRule>
  </conditionalFormatting>
  <conditionalFormatting sqref="AM1191:AO1191">
    <cfRule type="cellIs" dxfId="11240" priority="2333" operator="lessThan">
      <formula>SUM(AM1192:AM1194)</formula>
    </cfRule>
  </conditionalFormatting>
  <conditionalFormatting sqref="D1191:E1191">
    <cfRule type="cellIs" dxfId="11239" priority="2357" operator="lessThan">
      <formula>SUM(D1192:D1194)</formula>
    </cfRule>
  </conditionalFormatting>
  <conditionalFormatting sqref="D1201:E1201">
    <cfRule type="cellIs" dxfId="11238" priority="2356" operator="lessThan">
      <formula>SUM(D1202:D1204)</formula>
    </cfRule>
  </conditionalFormatting>
  <conditionalFormatting sqref="F1191:G1191">
    <cfRule type="cellIs" dxfId="11237" priority="2354" operator="lessThan">
      <formula>SUM(F1192:F1194)</formula>
    </cfRule>
  </conditionalFormatting>
  <conditionalFormatting sqref="F1201:G1201">
    <cfRule type="cellIs" dxfId="11236" priority="2353" operator="lessThan">
      <formula>SUM(F1202:F1204)</formula>
    </cfRule>
  </conditionalFormatting>
  <conditionalFormatting sqref="H1191:I1191">
    <cfRule type="cellIs" dxfId="11235" priority="2351" operator="lessThan">
      <formula>SUM(H1192:H1194)</formula>
    </cfRule>
  </conditionalFormatting>
  <conditionalFormatting sqref="H1201:I1201">
    <cfRule type="cellIs" dxfId="11234" priority="2350" operator="lessThan">
      <formula>SUM(H1202:H1204)</formula>
    </cfRule>
  </conditionalFormatting>
  <conditionalFormatting sqref="O1191:R1191">
    <cfRule type="cellIs" dxfId="11233" priority="2348" operator="lessThan">
      <formula>SUM(O1192:O1194)</formula>
    </cfRule>
  </conditionalFormatting>
  <conditionalFormatting sqref="O1201:R1201">
    <cfRule type="cellIs" dxfId="11232" priority="2347" operator="lessThan">
      <formula>SUM(O1202:O1204)</formula>
    </cfRule>
  </conditionalFormatting>
  <conditionalFormatting sqref="T1191:U1191">
    <cfRule type="cellIs" dxfId="11231" priority="2345" operator="lessThan">
      <formula>SUM(T1192:T1194)</formula>
    </cfRule>
  </conditionalFormatting>
  <conditionalFormatting sqref="T1201:U1201">
    <cfRule type="cellIs" dxfId="11230" priority="2344" operator="lessThan">
      <formula>SUM(T1202:T1204)</formula>
    </cfRule>
  </conditionalFormatting>
  <conditionalFormatting sqref="V1191:AA1191">
    <cfRule type="cellIs" dxfId="11229" priority="2342" operator="lessThan">
      <formula>SUM(V1192:V1194)</formula>
    </cfRule>
  </conditionalFormatting>
  <conditionalFormatting sqref="V1201:AA1201">
    <cfRule type="cellIs" dxfId="11228" priority="2341" operator="lessThan">
      <formula>SUM(V1202:V1204)</formula>
    </cfRule>
  </conditionalFormatting>
  <conditionalFormatting sqref="AE1191:AG1191">
    <cfRule type="cellIs" dxfId="11227" priority="2339" operator="lessThan">
      <formula>SUM(AE1192:AE1194)</formula>
    </cfRule>
  </conditionalFormatting>
  <conditionalFormatting sqref="AE1201:AG1201">
    <cfRule type="cellIs" dxfId="11226" priority="2338" operator="lessThan">
      <formula>SUM(AE1202:AE1204)</formula>
    </cfRule>
  </conditionalFormatting>
  <conditionalFormatting sqref="AI1191:AK1191">
    <cfRule type="cellIs" dxfId="11225" priority="2336" operator="lessThan">
      <formula>SUM(AI1192:AI1194)</formula>
    </cfRule>
  </conditionalFormatting>
  <conditionalFormatting sqref="AI1201:AK1201">
    <cfRule type="cellIs" dxfId="11224" priority="2335" operator="lessThan">
      <formula>SUM(AI1202:AI1204)</formula>
    </cfRule>
  </conditionalFormatting>
  <conditionalFormatting sqref="AM1201:AO1201">
    <cfRule type="cellIs" dxfId="11223" priority="2332" operator="lessThan">
      <formula>SUM(AM1202:AM1204)</formula>
    </cfRule>
  </conditionalFormatting>
  <conditionalFormatting sqref="J1200">
    <cfRule type="cellIs" dxfId="11222" priority="2330" operator="lessThan">
      <formula>0</formula>
    </cfRule>
  </conditionalFormatting>
  <conditionalFormatting sqref="J1200">
    <cfRule type="cellIs" dxfId="11221" priority="2331" operator="greaterThan">
      <formula>I1200</formula>
    </cfRule>
  </conditionalFormatting>
  <conditionalFormatting sqref="J1200">
    <cfRule type="cellIs" dxfId="11220" priority="2329" operator="lessThan">
      <formula>I1200</formula>
    </cfRule>
  </conditionalFormatting>
  <conditionalFormatting sqref="AB1207">
    <cfRule type="cellIs" dxfId="11219" priority="2328" operator="lessThan">
      <formula>0</formula>
    </cfRule>
  </conditionalFormatting>
  <conditionalFormatting sqref="AB1188:AB1206">
    <cfRule type="cellIs" dxfId="11218" priority="2327" operator="lessThan">
      <formula>0</formula>
    </cfRule>
  </conditionalFormatting>
  <conditionalFormatting sqref="AB1191">
    <cfRule type="cellIs" dxfId="11217" priority="2326" operator="lessThan">
      <formula>SUM(AB1192:AB1194)</formula>
    </cfRule>
  </conditionalFormatting>
  <conditionalFormatting sqref="AB1201">
    <cfRule type="cellIs" dxfId="11216" priority="2325" operator="lessThan">
      <formula>SUM(AB1202:AB1204)</formula>
    </cfRule>
  </conditionalFormatting>
  <conditionalFormatting sqref="AR216:AR218 AG216:AG218 AC216:AD218 V216:AA218 AP216:AP218 D216:I218">
    <cfRule type="cellIs" dxfId="11215" priority="2321" operator="lessThan">
      <formula>0</formula>
    </cfRule>
  </conditionalFormatting>
  <conditionalFormatting sqref="K216:N218">
    <cfRule type="cellIs" dxfId="11214" priority="2323" operator="notBetween">
      <formula>0</formula>
      <formula>1</formula>
    </cfRule>
  </conditionalFormatting>
  <conditionalFormatting sqref="AQ216:AQ218">
    <cfRule type="cellIs" dxfId="11213" priority="2322" operator="notBetween">
      <formula>0</formula>
      <formula>10000</formula>
    </cfRule>
  </conditionalFormatting>
  <conditionalFormatting sqref="I216:I218 G216:G218">
    <cfRule type="cellIs" dxfId="11212" priority="2324" operator="greaterThan">
      <formula>F216</formula>
    </cfRule>
  </conditionalFormatting>
  <conditionalFormatting sqref="AR324:AR326 AG324:AG326 AC324:AD326 V324:AA326 AP324:AP326 D324:I326">
    <cfRule type="cellIs" dxfId="11211" priority="2317" operator="lessThan">
      <formula>0</formula>
    </cfRule>
  </conditionalFormatting>
  <conditionalFormatting sqref="K324:N326">
    <cfRule type="cellIs" dxfId="11210" priority="2319" operator="notBetween">
      <formula>0</formula>
      <formula>1</formula>
    </cfRule>
  </conditionalFormatting>
  <conditionalFormatting sqref="AQ324:AQ326">
    <cfRule type="cellIs" dxfId="11209" priority="2318" operator="notBetween">
      <formula>0</formula>
      <formula>10000</formula>
    </cfRule>
  </conditionalFormatting>
  <conditionalFormatting sqref="I324:I326 G324:G326">
    <cfRule type="cellIs" dxfId="11208" priority="2320" operator="greaterThan">
      <formula>F324</formula>
    </cfRule>
  </conditionalFormatting>
  <conditionalFormatting sqref="AR432:AR434 AG432:AG434 AC432:AD434 V432:AA434 AP432:AP434 D432:I434">
    <cfRule type="cellIs" dxfId="11207" priority="2313" operator="lessThan">
      <formula>0</formula>
    </cfRule>
  </conditionalFormatting>
  <conditionalFormatting sqref="K432:N434">
    <cfRule type="cellIs" dxfId="11206" priority="2315" operator="notBetween">
      <formula>0</formula>
      <formula>1</formula>
    </cfRule>
  </conditionalFormatting>
  <conditionalFormatting sqref="AQ432:AQ434">
    <cfRule type="cellIs" dxfId="11205" priority="2314" operator="notBetween">
      <formula>0</formula>
      <formula>10000</formula>
    </cfRule>
  </conditionalFormatting>
  <conditionalFormatting sqref="I432:I434 G432:G434">
    <cfRule type="cellIs" dxfId="11204" priority="2316" operator="greaterThan">
      <formula>F432</formula>
    </cfRule>
  </conditionalFormatting>
  <conditionalFormatting sqref="AR540:AR542 AG540:AG542 AC540:AD542 V540:AA542 AP540:AP542 D540:I542">
    <cfRule type="cellIs" dxfId="11203" priority="2309" operator="lessThan">
      <formula>0</formula>
    </cfRule>
  </conditionalFormatting>
  <conditionalFormatting sqref="K540:N542">
    <cfRule type="cellIs" dxfId="11202" priority="2311" operator="notBetween">
      <formula>0</formula>
      <formula>1</formula>
    </cfRule>
  </conditionalFormatting>
  <conditionalFormatting sqref="AQ540:AQ542">
    <cfRule type="cellIs" dxfId="11201" priority="2310" operator="notBetween">
      <formula>0</formula>
      <formula>10000</formula>
    </cfRule>
  </conditionalFormatting>
  <conditionalFormatting sqref="I540:I542 G540:G542">
    <cfRule type="cellIs" dxfId="11200" priority="2312" operator="greaterThan">
      <formula>F540</formula>
    </cfRule>
  </conditionalFormatting>
  <conditionalFormatting sqref="AR648:AR650 AG648:AG650 AC648:AD650 V648:AA650 AP648:AP650 D648:I650">
    <cfRule type="cellIs" dxfId="11199" priority="2305" operator="lessThan">
      <formula>0</formula>
    </cfRule>
  </conditionalFormatting>
  <conditionalFormatting sqref="K648:N650">
    <cfRule type="cellIs" dxfId="11198" priority="2307" operator="notBetween">
      <formula>0</formula>
      <formula>1</formula>
    </cfRule>
  </conditionalFormatting>
  <conditionalFormatting sqref="AQ648:AQ650">
    <cfRule type="cellIs" dxfId="11197" priority="2306" operator="notBetween">
      <formula>0</formula>
      <formula>10000</formula>
    </cfRule>
  </conditionalFormatting>
  <conditionalFormatting sqref="I648:I650 G648:G650">
    <cfRule type="cellIs" dxfId="11196" priority="2308" operator="greaterThan">
      <formula>F648</formula>
    </cfRule>
  </conditionalFormatting>
  <conditionalFormatting sqref="AR756:AR758 AG756:AG758 AC756:AD758 V756:AA758 AP756:AP758 D756:I758">
    <cfRule type="cellIs" dxfId="11195" priority="2301" operator="lessThan">
      <formula>0</formula>
    </cfRule>
  </conditionalFormatting>
  <conditionalFormatting sqref="K756:N758">
    <cfRule type="cellIs" dxfId="11194" priority="2303" operator="notBetween">
      <formula>0</formula>
      <formula>1</formula>
    </cfRule>
  </conditionalFormatting>
  <conditionalFormatting sqref="AQ756:AQ758">
    <cfRule type="cellIs" dxfId="11193" priority="2302" operator="notBetween">
      <formula>0</formula>
      <formula>10000</formula>
    </cfRule>
  </conditionalFormatting>
  <conditionalFormatting sqref="I756:I758 G756:G758">
    <cfRule type="cellIs" dxfId="11192" priority="2304" operator="greaterThan">
      <formula>F756</formula>
    </cfRule>
  </conditionalFormatting>
  <conditionalFormatting sqref="AR864:AR866 AG864:AG866 AC864:AD866 V864:AA866 AP864:AP866 D864:I866">
    <cfRule type="cellIs" dxfId="11191" priority="2297" operator="lessThan">
      <formula>0</formula>
    </cfRule>
  </conditionalFormatting>
  <conditionalFormatting sqref="K864:N866">
    <cfRule type="cellIs" dxfId="11190" priority="2299" operator="notBetween">
      <formula>0</formula>
      <formula>1</formula>
    </cfRule>
  </conditionalFormatting>
  <conditionalFormatting sqref="AQ864:AQ866">
    <cfRule type="cellIs" dxfId="11189" priority="2298" operator="notBetween">
      <formula>0</formula>
      <formula>10000</formula>
    </cfRule>
  </conditionalFormatting>
  <conditionalFormatting sqref="I864:I866 G864:G866">
    <cfRule type="cellIs" dxfId="11188" priority="2300" operator="greaterThan">
      <formula>F864</formula>
    </cfRule>
  </conditionalFormatting>
  <conditionalFormatting sqref="AR972:AR974 AG972:AG974 AC972:AD974 V972:AA974 AP972:AP974 D972:I974">
    <cfRule type="cellIs" dxfId="11187" priority="2293" operator="lessThan">
      <formula>0</formula>
    </cfRule>
  </conditionalFormatting>
  <conditionalFormatting sqref="K972:N974">
    <cfRule type="cellIs" dxfId="11186" priority="2295" operator="notBetween">
      <formula>0</formula>
      <formula>1</formula>
    </cfRule>
  </conditionalFormatting>
  <conditionalFormatting sqref="AQ972:AQ974">
    <cfRule type="cellIs" dxfId="11185" priority="2294" operator="notBetween">
      <formula>0</formula>
      <formula>10000</formula>
    </cfRule>
  </conditionalFormatting>
  <conditionalFormatting sqref="I972:I974 G972:G974">
    <cfRule type="cellIs" dxfId="11184" priority="2296" operator="greaterThan">
      <formula>F972</formula>
    </cfRule>
  </conditionalFormatting>
  <conditionalFormatting sqref="AR1080:AR1082 AG1080:AG1082 AC1080:AD1082 V1080:AA1082 AP1080:AP1082 D1080:I1082">
    <cfRule type="cellIs" dxfId="11183" priority="2289" operator="lessThan">
      <formula>0</formula>
    </cfRule>
  </conditionalFormatting>
  <conditionalFormatting sqref="K1080:N1082">
    <cfRule type="cellIs" dxfId="11182" priority="2291" operator="notBetween">
      <formula>0</formula>
      <formula>1</formula>
    </cfRule>
  </conditionalFormatting>
  <conditionalFormatting sqref="AQ1080:AQ1082">
    <cfRule type="cellIs" dxfId="11181" priority="2290" operator="notBetween">
      <formula>0</formula>
      <formula>10000</formula>
    </cfRule>
  </conditionalFormatting>
  <conditionalFormatting sqref="I1080:I1082 G1080:G1082">
    <cfRule type="cellIs" dxfId="11180" priority="2292" operator="greaterThan">
      <formula>F1080</formula>
    </cfRule>
  </conditionalFormatting>
  <conditionalFormatting sqref="J25 D32:I32 V32:Y32">
    <cfRule type="cellIs" dxfId="11179" priority="2283" operator="lessThan">
      <formula>0</formula>
    </cfRule>
  </conditionalFormatting>
  <conditionalFormatting sqref="K8:N32">
    <cfRule type="cellIs" dxfId="11178" priority="2287" operator="notBetween">
      <formula>0</formula>
      <formula>1</formula>
    </cfRule>
  </conditionalFormatting>
  <conditionalFormatting sqref="AC8:AC32 AG32">
    <cfRule type="cellIs" dxfId="11177" priority="2286" operator="lessThan">
      <formula>0</formula>
    </cfRule>
  </conditionalFormatting>
  <conditionalFormatting sqref="AQ8:AQ32">
    <cfRule type="cellIs" dxfId="11176" priority="2285" operator="notBetween">
      <formula>0</formula>
      <formula>10000</formula>
    </cfRule>
  </conditionalFormatting>
  <conditionalFormatting sqref="AR8:AR32">
    <cfRule type="cellIs" dxfId="11175" priority="2284" operator="lessThan">
      <formula>0</formula>
    </cfRule>
  </conditionalFormatting>
  <conditionalFormatting sqref="G32 AL25 J25 I32">
    <cfRule type="cellIs" dxfId="11174" priority="2288" operator="greaterThan">
      <formula>F25</formula>
    </cfRule>
  </conditionalFormatting>
  <conditionalFormatting sqref="AL25 J25">
    <cfRule type="cellIs" dxfId="11173" priority="2282" operator="lessThan">
      <formula>I25</formula>
    </cfRule>
  </conditionalFormatting>
  <conditionalFormatting sqref="AH25">
    <cfRule type="cellIs" dxfId="11172" priority="2281" operator="lessThan">
      <formula>0</formula>
    </cfRule>
  </conditionalFormatting>
  <conditionalFormatting sqref="AH25">
    <cfRule type="cellIs" dxfId="11171" priority="2280" operator="lessThan">
      <formula>0</formula>
    </cfRule>
  </conditionalFormatting>
  <conditionalFormatting sqref="AH25">
    <cfRule type="cellIs" dxfId="11170" priority="2279" operator="lessThan">
      <formula>#REF!</formula>
    </cfRule>
  </conditionalFormatting>
  <conditionalFormatting sqref="AH25">
    <cfRule type="cellIs" dxfId="11169" priority="2278" operator="lessThan">
      <formula>0</formula>
    </cfRule>
  </conditionalFormatting>
  <conditionalFormatting sqref="AH25">
    <cfRule type="cellIs" dxfId="11168" priority="2277" operator="greaterThan">
      <formula>#REF!</formula>
    </cfRule>
  </conditionalFormatting>
  <conditionalFormatting sqref="AL25">
    <cfRule type="cellIs" dxfId="11167" priority="2276" operator="lessThan">
      <formula>0</formula>
    </cfRule>
  </conditionalFormatting>
  <conditionalFormatting sqref="AL25">
    <cfRule type="cellIs" dxfId="11166" priority="2275" operator="lessThan">
      <formula>0</formula>
    </cfRule>
  </conditionalFormatting>
  <conditionalFormatting sqref="AL25">
    <cfRule type="cellIs" dxfId="11165" priority="2274" operator="lessThan">
      <formula>0</formula>
    </cfRule>
  </conditionalFormatting>
  <conditionalFormatting sqref="D26:E26">
    <cfRule type="cellIs" dxfId="11164" priority="2268" operator="lessThan">
      <formula>SUM(D27:D29)</formula>
    </cfRule>
  </conditionalFormatting>
  <conditionalFormatting sqref="S8:S31">
    <cfRule type="cellIs" dxfId="11163" priority="2273" operator="lessThan">
      <formula>0</formula>
    </cfRule>
  </conditionalFormatting>
  <conditionalFormatting sqref="Z32:AA32">
    <cfRule type="cellIs" dxfId="11162" priority="2272" operator="lessThan">
      <formula>0</formula>
    </cfRule>
  </conditionalFormatting>
  <conditionalFormatting sqref="AD32">
    <cfRule type="cellIs" dxfId="11161" priority="2271" operator="lessThan">
      <formula>0</formula>
    </cfRule>
  </conditionalFormatting>
  <conditionalFormatting sqref="D8:E31">
    <cfRule type="cellIs" dxfId="11160" priority="2270" operator="lessThan">
      <formula>0</formula>
    </cfRule>
  </conditionalFormatting>
  <conditionalFormatting sqref="F8:G31">
    <cfRule type="cellIs" dxfId="11159" priority="2267" operator="lessThan">
      <formula>0</formula>
    </cfRule>
  </conditionalFormatting>
  <conditionalFormatting sqref="O8:R31">
    <cfRule type="cellIs" dxfId="11158" priority="2261" operator="lessThan">
      <formula>0</formula>
    </cfRule>
  </conditionalFormatting>
  <conditionalFormatting sqref="AI8:AK31">
    <cfRule type="cellIs" dxfId="11157" priority="2249" operator="lessThan">
      <formula>0</formula>
    </cfRule>
  </conditionalFormatting>
  <conditionalFormatting sqref="AM8:AN31">
    <cfRule type="cellIs" dxfId="11156" priority="2246" operator="lessThan">
      <formula>0</formula>
    </cfRule>
  </conditionalFormatting>
  <conditionalFormatting sqref="H8:I31">
    <cfRule type="cellIs" dxfId="11155" priority="2264" operator="lessThan">
      <formula>0</formula>
    </cfRule>
  </conditionalFormatting>
  <conditionalFormatting sqref="T8:U31">
    <cfRule type="cellIs" dxfId="11154" priority="2258" operator="lessThan">
      <formula>0</formula>
    </cfRule>
  </conditionalFormatting>
  <conditionalFormatting sqref="AE8:AG31">
    <cfRule type="cellIs" dxfId="11153" priority="2252" operator="lessThan">
      <formula>0</formula>
    </cfRule>
  </conditionalFormatting>
  <conditionalFormatting sqref="V8:AA31">
    <cfRule type="cellIs" dxfId="11152" priority="2255" operator="lessThan">
      <formula>0</formula>
    </cfRule>
  </conditionalFormatting>
  <conditionalFormatting sqref="AM16:AN16">
    <cfRule type="cellIs" dxfId="11151" priority="2245" operator="lessThan">
      <formula>SUM(AM17:AM19)</formula>
    </cfRule>
  </conditionalFormatting>
  <conditionalFormatting sqref="D16:E16">
    <cfRule type="cellIs" dxfId="11150" priority="2269" operator="lessThan">
      <formula>SUM(D17:D19)</formula>
    </cfRule>
  </conditionalFormatting>
  <conditionalFormatting sqref="V26:AA26">
    <cfRule type="cellIs" dxfId="11149" priority="2253" operator="lessThan">
      <formula>SUM(V27:V29)</formula>
    </cfRule>
  </conditionalFormatting>
  <conditionalFormatting sqref="F16:G16">
    <cfRule type="cellIs" dxfId="11148" priority="2266" operator="lessThan">
      <formula>SUM(F17:F19)</formula>
    </cfRule>
  </conditionalFormatting>
  <conditionalFormatting sqref="F26:G26">
    <cfRule type="cellIs" dxfId="11147" priority="2265" operator="lessThan">
      <formula>SUM(F27:F29)</formula>
    </cfRule>
  </conditionalFormatting>
  <conditionalFormatting sqref="H16:I16">
    <cfRule type="cellIs" dxfId="11146" priority="2263" operator="lessThan">
      <formula>SUM(H17:H19)</formula>
    </cfRule>
  </conditionalFormatting>
  <conditionalFormatting sqref="H26:I26">
    <cfRule type="cellIs" dxfId="11145" priority="2262" operator="lessThan">
      <formula>SUM(H27:H29)</formula>
    </cfRule>
  </conditionalFormatting>
  <conditionalFormatting sqref="O16:R16">
    <cfRule type="cellIs" dxfId="11144" priority="2260" operator="lessThan">
      <formula>SUM(O17:O19)</formula>
    </cfRule>
  </conditionalFormatting>
  <conditionalFormatting sqref="O26:R26">
    <cfRule type="cellIs" dxfId="11143" priority="2259" operator="lessThan">
      <formula>SUM(O27:O29)</formula>
    </cfRule>
  </conditionalFormatting>
  <conditionalFormatting sqref="T16:U16">
    <cfRule type="cellIs" dxfId="11142" priority="2257" operator="lessThan">
      <formula>SUM(T17:T19)</formula>
    </cfRule>
  </conditionalFormatting>
  <conditionalFormatting sqref="T26:U26">
    <cfRule type="cellIs" dxfId="11141" priority="2256" operator="lessThan">
      <formula>SUM(T27:T29)</formula>
    </cfRule>
  </conditionalFormatting>
  <conditionalFormatting sqref="V16:AA16">
    <cfRule type="cellIs" dxfId="11140" priority="2254" operator="lessThan">
      <formula>SUM(V17:V19)</formula>
    </cfRule>
  </conditionalFormatting>
  <conditionalFormatting sqref="AE16:AG16">
    <cfRule type="cellIs" dxfId="11139" priority="2251" operator="lessThan">
      <formula>SUM(AE17:AE19)</formula>
    </cfRule>
  </conditionalFormatting>
  <conditionalFormatting sqref="AE26:AG26">
    <cfRule type="cellIs" dxfId="11138" priority="2250" operator="lessThan">
      <formula>SUM(AE27:AE29)</formula>
    </cfRule>
  </conditionalFormatting>
  <conditionalFormatting sqref="AI16:AK16">
    <cfRule type="cellIs" dxfId="11137" priority="2248" operator="lessThan">
      <formula>SUM(AI17:AI19)</formula>
    </cfRule>
  </conditionalFormatting>
  <conditionalFormatting sqref="AI26:AK26">
    <cfRule type="cellIs" dxfId="11136" priority="2247" operator="lessThan">
      <formula>SUM(AI27:AI29)</formula>
    </cfRule>
  </conditionalFormatting>
  <conditionalFormatting sqref="AM26:AN26">
    <cfRule type="cellIs" dxfId="11135" priority="2244" operator="lessThan">
      <formula>SUM(AM27:AM29)</formula>
    </cfRule>
  </conditionalFormatting>
  <conditionalFormatting sqref="AB25">
    <cfRule type="cellIs" dxfId="11134" priority="2242" operator="lessThan">
      <formula>0</formula>
    </cfRule>
  </conditionalFormatting>
  <conditionalFormatting sqref="AB25">
    <cfRule type="cellIs" dxfId="11133" priority="2243" operator="greaterThan">
      <formula>AA25</formula>
    </cfRule>
  </conditionalFormatting>
  <conditionalFormatting sqref="AB25">
    <cfRule type="cellIs" dxfId="11132" priority="2241" operator="lessThan">
      <formula>AA25</formula>
    </cfRule>
  </conditionalFormatting>
  <conditionalFormatting sqref="AP8:AP32">
    <cfRule type="cellIs" dxfId="11131" priority="2240" operator="lessThan">
      <formula>0</formula>
    </cfRule>
  </conditionalFormatting>
  <conditionalFormatting sqref="AP26 AP16">
    <cfRule type="cellIs" dxfId="11130" priority="2239" operator="lessThan">
      <formula>SUM(AP17:AP19)</formula>
    </cfRule>
  </conditionalFormatting>
  <conditionalFormatting sqref="AO8:AO32">
    <cfRule type="cellIs" dxfId="11129" priority="2238" operator="lessThan">
      <formula>0</formula>
    </cfRule>
  </conditionalFormatting>
  <conditionalFormatting sqref="AO26 AO16">
    <cfRule type="cellIs" dxfId="11128" priority="2237" operator="lessThan">
      <formula>SUM(AO17:AO19)</formula>
    </cfRule>
  </conditionalFormatting>
  <conditionalFormatting sqref="J50 D57:I57 V57:Y57">
    <cfRule type="cellIs" dxfId="11127" priority="2231" operator="lessThan">
      <formula>0</formula>
    </cfRule>
  </conditionalFormatting>
  <conditionalFormatting sqref="K33:N57">
    <cfRule type="cellIs" dxfId="11126" priority="2235" operator="notBetween">
      <formula>0</formula>
      <formula>1</formula>
    </cfRule>
  </conditionalFormatting>
  <conditionalFormatting sqref="AC33:AC57 AG57">
    <cfRule type="cellIs" dxfId="11125" priority="2234" operator="lessThan">
      <formula>0</formula>
    </cfRule>
  </conditionalFormatting>
  <conditionalFormatting sqref="AQ33:AQ57">
    <cfRule type="cellIs" dxfId="11124" priority="2233" operator="notBetween">
      <formula>0</formula>
      <formula>10000</formula>
    </cfRule>
  </conditionalFormatting>
  <conditionalFormatting sqref="AR33:AR57">
    <cfRule type="cellIs" dxfId="11123" priority="2232" operator="lessThan">
      <formula>0</formula>
    </cfRule>
  </conditionalFormatting>
  <conditionalFormatting sqref="G57 AL50 J50 I57">
    <cfRule type="cellIs" dxfId="11122" priority="2236" operator="greaterThan">
      <formula>F50</formula>
    </cfRule>
  </conditionalFormatting>
  <conditionalFormatting sqref="AL50 J50">
    <cfRule type="cellIs" dxfId="11121" priority="2230" operator="lessThan">
      <formula>I50</formula>
    </cfRule>
  </conditionalFormatting>
  <conditionalFormatting sqref="AH50">
    <cfRule type="cellIs" dxfId="11120" priority="2229" operator="lessThan">
      <formula>0</formula>
    </cfRule>
  </conditionalFormatting>
  <conditionalFormatting sqref="AH50">
    <cfRule type="cellIs" dxfId="11119" priority="2228" operator="lessThan">
      <formula>0</formula>
    </cfRule>
  </conditionalFormatting>
  <conditionalFormatting sqref="AH50">
    <cfRule type="cellIs" dxfId="11118" priority="2227" operator="lessThan">
      <formula>#REF!</formula>
    </cfRule>
  </conditionalFormatting>
  <conditionalFormatting sqref="AH50">
    <cfRule type="cellIs" dxfId="11117" priority="2226" operator="lessThan">
      <formula>0</formula>
    </cfRule>
  </conditionalFormatting>
  <conditionalFormatting sqref="AH50">
    <cfRule type="cellIs" dxfId="11116" priority="2225" operator="greaterThan">
      <formula>#REF!</formula>
    </cfRule>
  </conditionalFormatting>
  <conditionalFormatting sqref="AL50">
    <cfRule type="cellIs" dxfId="11115" priority="2224" operator="lessThan">
      <formula>0</formula>
    </cfRule>
  </conditionalFormatting>
  <conditionalFormatting sqref="AL50">
    <cfRule type="cellIs" dxfId="11114" priority="2223" operator="lessThan">
      <formula>0</formula>
    </cfRule>
  </conditionalFormatting>
  <conditionalFormatting sqref="AL50">
    <cfRule type="cellIs" dxfId="11113" priority="2222" operator="lessThan">
      <formula>0</formula>
    </cfRule>
  </conditionalFormatting>
  <conditionalFormatting sqref="D51:E51">
    <cfRule type="cellIs" dxfId="11112" priority="2216" operator="lessThan">
      <formula>SUM(D52:D54)</formula>
    </cfRule>
  </conditionalFormatting>
  <conditionalFormatting sqref="S33:S56">
    <cfRule type="cellIs" dxfId="11111" priority="2221" operator="lessThan">
      <formula>0</formula>
    </cfRule>
  </conditionalFormatting>
  <conditionalFormatting sqref="Z57:AA57">
    <cfRule type="cellIs" dxfId="11110" priority="2220" operator="lessThan">
      <formula>0</formula>
    </cfRule>
  </conditionalFormatting>
  <conditionalFormatting sqref="AD57">
    <cfRule type="cellIs" dxfId="11109" priority="2219" operator="lessThan">
      <formula>0</formula>
    </cfRule>
  </conditionalFormatting>
  <conditionalFormatting sqref="D33:E56">
    <cfRule type="cellIs" dxfId="11108" priority="2218" operator="lessThan">
      <formula>0</formula>
    </cfRule>
  </conditionalFormatting>
  <conditionalFormatting sqref="F33:G56">
    <cfRule type="cellIs" dxfId="11107" priority="2215" operator="lessThan">
      <formula>0</formula>
    </cfRule>
  </conditionalFormatting>
  <conditionalFormatting sqref="O33:R56">
    <cfRule type="cellIs" dxfId="11106" priority="2209" operator="lessThan">
      <formula>0</formula>
    </cfRule>
  </conditionalFormatting>
  <conditionalFormatting sqref="AI33:AK56">
    <cfRule type="cellIs" dxfId="11105" priority="2197" operator="lessThan">
      <formula>0</formula>
    </cfRule>
  </conditionalFormatting>
  <conditionalFormatting sqref="AM33:AN56">
    <cfRule type="cellIs" dxfId="11104" priority="2194" operator="lessThan">
      <formula>0</formula>
    </cfRule>
  </conditionalFormatting>
  <conditionalFormatting sqref="H33:I56">
    <cfRule type="cellIs" dxfId="11103" priority="2212" operator="lessThan">
      <formula>0</formula>
    </cfRule>
  </conditionalFormatting>
  <conditionalFormatting sqref="T33:U56">
    <cfRule type="cellIs" dxfId="11102" priority="2206" operator="lessThan">
      <formula>0</formula>
    </cfRule>
  </conditionalFormatting>
  <conditionalFormatting sqref="AE33:AG56">
    <cfRule type="cellIs" dxfId="11101" priority="2200" operator="lessThan">
      <formula>0</formula>
    </cfRule>
  </conditionalFormatting>
  <conditionalFormatting sqref="V33:AA56">
    <cfRule type="cellIs" dxfId="11100" priority="2203" operator="lessThan">
      <formula>0</formula>
    </cfRule>
  </conditionalFormatting>
  <conditionalFormatting sqref="AM41:AN41">
    <cfRule type="cellIs" dxfId="11099" priority="2193" operator="lessThan">
      <formula>SUM(AM42:AM44)</formula>
    </cfRule>
  </conditionalFormatting>
  <conditionalFormatting sqref="D41:E41">
    <cfRule type="cellIs" dxfId="11098" priority="2217" operator="lessThan">
      <formula>SUM(D42:D44)</formula>
    </cfRule>
  </conditionalFormatting>
  <conditionalFormatting sqref="V51:AA51">
    <cfRule type="cellIs" dxfId="11097" priority="2201" operator="lessThan">
      <formula>SUM(V52:V54)</formula>
    </cfRule>
  </conditionalFormatting>
  <conditionalFormatting sqref="F41:G41">
    <cfRule type="cellIs" dxfId="11096" priority="2214" operator="lessThan">
      <formula>SUM(F42:F44)</formula>
    </cfRule>
  </conditionalFormatting>
  <conditionalFormatting sqref="F51:G51">
    <cfRule type="cellIs" dxfId="11095" priority="2213" operator="lessThan">
      <formula>SUM(F52:F54)</formula>
    </cfRule>
  </conditionalFormatting>
  <conditionalFormatting sqref="H41:I41">
    <cfRule type="cellIs" dxfId="11094" priority="2211" operator="lessThan">
      <formula>SUM(H42:H44)</formula>
    </cfRule>
  </conditionalFormatting>
  <conditionalFormatting sqref="H51:I51">
    <cfRule type="cellIs" dxfId="11093" priority="2210" operator="lessThan">
      <formula>SUM(H52:H54)</formula>
    </cfRule>
  </conditionalFormatting>
  <conditionalFormatting sqref="O41:R41">
    <cfRule type="cellIs" dxfId="11092" priority="2208" operator="lessThan">
      <formula>SUM(O42:O44)</formula>
    </cfRule>
  </conditionalFormatting>
  <conditionalFormatting sqref="O51:R51">
    <cfRule type="cellIs" dxfId="11091" priority="2207" operator="lessThan">
      <formula>SUM(O52:O54)</formula>
    </cfRule>
  </conditionalFormatting>
  <conditionalFormatting sqref="T41:U41">
    <cfRule type="cellIs" dxfId="11090" priority="2205" operator="lessThan">
      <formula>SUM(T42:T44)</formula>
    </cfRule>
  </conditionalFormatting>
  <conditionalFormatting sqref="T51:U51">
    <cfRule type="cellIs" dxfId="11089" priority="2204" operator="lessThan">
      <formula>SUM(T52:T54)</formula>
    </cfRule>
  </conditionalFormatting>
  <conditionalFormatting sqref="V41:AA41">
    <cfRule type="cellIs" dxfId="11088" priority="2202" operator="lessThan">
      <formula>SUM(V42:V44)</formula>
    </cfRule>
  </conditionalFormatting>
  <conditionalFormatting sqref="AE41:AG41">
    <cfRule type="cellIs" dxfId="11087" priority="2199" operator="lessThan">
      <formula>SUM(AE42:AE44)</formula>
    </cfRule>
  </conditionalFormatting>
  <conditionalFormatting sqref="AE51:AG51">
    <cfRule type="cellIs" dxfId="11086" priority="2198" operator="lessThan">
      <formula>SUM(AE52:AE54)</formula>
    </cfRule>
  </conditionalFormatting>
  <conditionalFormatting sqref="AI41:AK41">
    <cfRule type="cellIs" dxfId="11085" priority="2196" operator="lessThan">
      <formula>SUM(AI42:AI44)</formula>
    </cfRule>
  </conditionalFormatting>
  <conditionalFormatting sqref="AI51:AK51">
    <cfRule type="cellIs" dxfId="11084" priority="2195" operator="lessThan">
      <formula>SUM(AI52:AI54)</formula>
    </cfRule>
  </conditionalFormatting>
  <conditionalFormatting sqref="AM51:AN51">
    <cfRule type="cellIs" dxfId="11083" priority="2192" operator="lessThan">
      <formula>SUM(AM52:AM54)</formula>
    </cfRule>
  </conditionalFormatting>
  <conditionalFormatting sqref="AB50">
    <cfRule type="cellIs" dxfId="11082" priority="2190" operator="lessThan">
      <formula>0</formula>
    </cfRule>
  </conditionalFormatting>
  <conditionalFormatting sqref="AB50">
    <cfRule type="cellIs" dxfId="11081" priority="2191" operator="greaterThan">
      <formula>AA50</formula>
    </cfRule>
  </conditionalFormatting>
  <conditionalFormatting sqref="AB50">
    <cfRule type="cellIs" dxfId="11080" priority="2189" operator="lessThan">
      <formula>AA50</formula>
    </cfRule>
  </conditionalFormatting>
  <conditionalFormatting sqref="AP33:AP57">
    <cfRule type="cellIs" dxfId="11079" priority="2188" operator="lessThan">
      <formula>0</formula>
    </cfRule>
  </conditionalFormatting>
  <conditionalFormatting sqref="AP51 AP41">
    <cfRule type="cellIs" dxfId="11078" priority="2187" operator="lessThan">
      <formula>SUM(AP42:AP44)</formula>
    </cfRule>
  </conditionalFormatting>
  <conditionalFormatting sqref="AO33:AO57">
    <cfRule type="cellIs" dxfId="11077" priority="2186" operator="lessThan">
      <formula>0</formula>
    </cfRule>
  </conditionalFormatting>
  <conditionalFormatting sqref="AO51 AO41">
    <cfRule type="cellIs" dxfId="11076" priority="2185" operator="lessThan">
      <formula>SUM(AO42:AO44)</formula>
    </cfRule>
  </conditionalFormatting>
  <conditionalFormatting sqref="J75 D82:I82 V82:Y82">
    <cfRule type="cellIs" dxfId="11075" priority="2179" operator="lessThan">
      <formula>0</formula>
    </cfRule>
  </conditionalFormatting>
  <conditionalFormatting sqref="K58:N82">
    <cfRule type="cellIs" dxfId="11074" priority="2183" operator="notBetween">
      <formula>0</formula>
      <formula>1</formula>
    </cfRule>
  </conditionalFormatting>
  <conditionalFormatting sqref="AC58:AC82 AG82">
    <cfRule type="cellIs" dxfId="11073" priority="2182" operator="lessThan">
      <formula>0</formula>
    </cfRule>
  </conditionalFormatting>
  <conditionalFormatting sqref="AQ58:AQ82">
    <cfRule type="cellIs" dxfId="11072" priority="2181" operator="notBetween">
      <formula>0</formula>
      <formula>10000</formula>
    </cfRule>
  </conditionalFormatting>
  <conditionalFormatting sqref="AR58:AR82">
    <cfRule type="cellIs" dxfId="11071" priority="2180" operator="lessThan">
      <formula>0</formula>
    </cfRule>
  </conditionalFormatting>
  <conditionalFormatting sqref="G82 AL75 J75 I82">
    <cfRule type="cellIs" dxfId="11070" priority="2184" operator="greaterThan">
      <formula>F75</formula>
    </cfRule>
  </conditionalFormatting>
  <conditionalFormatting sqref="AL75 J75">
    <cfRule type="cellIs" dxfId="11069" priority="2178" operator="lessThan">
      <formula>I75</formula>
    </cfRule>
  </conditionalFormatting>
  <conditionalFormatting sqref="AH75">
    <cfRule type="cellIs" dxfId="11068" priority="2177" operator="lessThan">
      <formula>0</formula>
    </cfRule>
  </conditionalFormatting>
  <conditionalFormatting sqref="AH75">
    <cfRule type="cellIs" dxfId="11067" priority="2176" operator="lessThan">
      <formula>0</formula>
    </cfRule>
  </conditionalFormatting>
  <conditionalFormatting sqref="AH75">
    <cfRule type="cellIs" dxfId="11066" priority="2175" operator="lessThan">
      <formula>#REF!</formula>
    </cfRule>
  </conditionalFormatting>
  <conditionalFormatting sqref="AH75">
    <cfRule type="cellIs" dxfId="11065" priority="2174" operator="lessThan">
      <formula>0</formula>
    </cfRule>
  </conditionalFormatting>
  <conditionalFormatting sqref="AH75">
    <cfRule type="cellIs" dxfId="11064" priority="2173" operator="greaterThan">
      <formula>#REF!</formula>
    </cfRule>
  </conditionalFormatting>
  <conditionalFormatting sqref="AL75">
    <cfRule type="cellIs" dxfId="11063" priority="2172" operator="lessThan">
      <formula>0</formula>
    </cfRule>
  </conditionalFormatting>
  <conditionalFormatting sqref="AL75">
    <cfRule type="cellIs" dxfId="11062" priority="2171" operator="lessThan">
      <formula>0</formula>
    </cfRule>
  </conditionalFormatting>
  <conditionalFormatting sqref="AL75">
    <cfRule type="cellIs" dxfId="11061" priority="2170" operator="lessThan">
      <formula>0</formula>
    </cfRule>
  </conditionalFormatting>
  <conditionalFormatting sqref="D76:E76">
    <cfRule type="cellIs" dxfId="11060" priority="2164" operator="lessThan">
      <formula>SUM(D77:D79)</formula>
    </cfRule>
  </conditionalFormatting>
  <conditionalFormatting sqref="S58:S81">
    <cfRule type="cellIs" dxfId="11059" priority="2169" operator="lessThan">
      <formula>0</formula>
    </cfRule>
  </conditionalFormatting>
  <conditionalFormatting sqref="Z82:AA82">
    <cfRule type="cellIs" dxfId="11058" priority="2168" operator="lessThan">
      <formula>0</formula>
    </cfRule>
  </conditionalFormatting>
  <conditionalFormatting sqref="AD82">
    <cfRule type="cellIs" dxfId="11057" priority="2167" operator="lessThan">
      <formula>0</formula>
    </cfRule>
  </conditionalFormatting>
  <conditionalFormatting sqref="D58:E81">
    <cfRule type="cellIs" dxfId="11056" priority="2166" operator="lessThan">
      <formula>0</formula>
    </cfRule>
  </conditionalFormatting>
  <conditionalFormatting sqref="F58:G81">
    <cfRule type="cellIs" dxfId="11055" priority="2163" operator="lessThan">
      <formula>0</formula>
    </cfRule>
  </conditionalFormatting>
  <conditionalFormatting sqref="O58:R81">
    <cfRule type="cellIs" dxfId="11054" priority="2157" operator="lessThan">
      <formula>0</formula>
    </cfRule>
  </conditionalFormatting>
  <conditionalFormatting sqref="AI58:AK81">
    <cfRule type="cellIs" dxfId="11053" priority="2145" operator="lessThan">
      <formula>0</formula>
    </cfRule>
  </conditionalFormatting>
  <conditionalFormatting sqref="AM58:AN81">
    <cfRule type="cellIs" dxfId="11052" priority="2142" operator="lessThan">
      <formula>0</formula>
    </cfRule>
  </conditionalFormatting>
  <conditionalFormatting sqref="H58:I81">
    <cfRule type="cellIs" dxfId="11051" priority="2160" operator="lessThan">
      <formula>0</formula>
    </cfRule>
  </conditionalFormatting>
  <conditionalFormatting sqref="T58:U81">
    <cfRule type="cellIs" dxfId="11050" priority="2154" operator="lessThan">
      <formula>0</formula>
    </cfRule>
  </conditionalFormatting>
  <conditionalFormatting sqref="AE58:AG81">
    <cfRule type="cellIs" dxfId="11049" priority="2148" operator="lessThan">
      <formula>0</formula>
    </cfRule>
  </conditionalFormatting>
  <conditionalFormatting sqref="V58:AA81">
    <cfRule type="cellIs" dxfId="11048" priority="2151" operator="lessThan">
      <formula>0</formula>
    </cfRule>
  </conditionalFormatting>
  <conditionalFormatting sqref="AM66:AN66">
    <cfRule type="cellIs" dxfId="11047" priority="2141" operator="lessThan">
      <formula>SUM(AM67:AM69)</formula>
    </cfRule>
  </conditionalFormatting>
  <conditionalFormatting sqref="D66:E66">
    <cfRule type="cellIs" dxfId="11046" priority="2165" operator="lessThan">
      <formula>SUM(D67:D69)</formula>
    </cfRule>
  </conditionalFormatting>
  <conditionalFormatting sqref="V76:AA76">
    <cfRule type="cellIs" dxfId="11045" priority="2149" operator="lessThan">
      <formula>SUM(V77:V79)</formula>
    </cfRule>
  </conditionalFormatting>
  <conditionalFormatting sqref="F66:G66">
    <cfRule type="cellIs" dxfId="11044" priority="2162" operator="lessThan">
      <formula>SUM(F67:F69)</formula>
    </cfRule>
  </conditionalFormatting>
  <conditionalFormatting sqref="F76:G76">
    <cfRule type="cellIs" dxfId="11043" priority="2161" operator="lessThan">
      <formula>SUM(F77:F79)</formula>
    </cfRule>
  </conditionalFormatting>
  <conditionalFormatting sqref="H66:I66">
    <cfRule type="cellIs" dxfId="11042" priority="2159" operator="lessThan">
      <formula>SUM(H67:H69)</formula>
    </cfRule>
  </conditionalFormatting>
  <conditionalFormatting sqref="H76:I76">
    <cfRule type="cellIs" dxfId="11041" priority="2158" operator="lessThan">
      <formula>SUM(H77:H79)</formula>
    </cfRule>
  </conditionalFormatting>
  <conditionalFormatting sqref="O66:R66">
    <cfRule type="cellIs" dxfId="11040" priority="2156" operator="lessThan">
      <formula>SUM(O67:O69)</formula>
    </cfRule>
  </conditionalFormatting>
  <conditionalFormatting sqref="O76:R76">
    <cfRule type="cellIs" dxfId="11039" priority="2155" operator="lessThan">
      <formula>SUM(O77:O79)</formula>
    </cfRule>
  </conditionalFormatting>
  <conditionalFormatting sqref="T66:U66">
    <cfRule type="cellIs" dxfId="11038" priority="2153" operator="lessThan">
      <formula>SUM(T67:T69)</formula>
    </cfRule>
  </conditionalFormatting>
  <conditionalFormatting sqref="T76:U76">
    <cfRule type="cellIs" dxfId="11037" priority="2152" operator="lessThan">
      <formula>SUM(T77:T79)</formula>
    </cfRule>
  </conditionalFormatting>
  <conditionalFormatting sqref="V66:AA66">
    <cfRule type="cellIs" dxfId="11036" priority="2150" operator="lessThan">
      <formula>SUM(V67:V69)</formula>
    </cfRule>
  </conditionalFormatting>
  <conditionalFormatting sqref="AE66:AG66">
    <cfRule type="cellIs" dxfId="11035" priority="2147" operator="lessThan">
      <formula>SUM(AE67:AE69)</formula>
    </cfRule>
  </conditionalFormatting>
  <conditionalFormatting sqref="AE76:AG76">
    <cfRule type="cellIs" dxfId="11034" priority="2146" operator="lessThan">
      <formula>SUM(AE77:AE79)</formula>
    </cfRule>
  </conditionalFormatting>
  <conditionalFormatting sqref="AI66:AK66">
    <cfRule type="cellIs" dxfId="11033" priority="2144" operator="lessThan">
      <formula>SUM(AI67:AI69)</formula>
    </cfRule>
  </conditionalFormatting>
  <conditionalFormatting sqref="AI76:AK76">
    <cfRule type="cellIs" dxfId="11032" priority="2143" operator="lessThan">
      <formula>SUM(AI77:AI79)</formula>
    </cfRule>
  </conditionalFormatting>
  <conditionalFormatting sqref="AM76:AN76">
    <cfRule type="cellIs" dxfId="11031" priority="2140" operator="lessThan">
      <formula>SUM(AM77:AM79)</formula>
    </cfRule>
  </conditionalFormatting>
  <conditionalFormatting sqref="AB75">
    <cfRule type="cellIs" dxfId="11030" priority="2138" operator="lessThan">
      <formula>0</formula>
    </cfRule>
  </conditionalFormatting>
  <conditionalFormatting sqref="AB75">
    <cfRule type="cellIs" dxfId="11029" priority="2139" operator="greaterThan">
      <formula>AA75</formula>
    </cfRule>
  </conditionalFormatting>
  <conditionalFormatting sqref="AB75">
    <cfRule type="cellIs" dxfId="11028" priority="2137" operator="lessThan">
      <formula>AA75</formula>
    </cfRule>
  </conditionalFormatting>
  <conditionalFormatting sqref="AP58:AP82">
    <cfRule type="cellIs" dxfId="11027" priority="2136" operator="lessThan">
      <formula>0</formula>
    </cfRule>
  </conditionalFormatting>
  <conditionalFormatting sqref="AP76 AP66">
    <cfRule type="cellIs" dxfId="11026" priority="2135" operator="lessThan">
      <formula>SUM(AP67:AP69)</formula>
    </cfRule>
  </conditionalFormatting>
  <conditionalFormatting sqref="AO58:AO82">
    <cfRule type="cellIs" dxfId="11025" priority="2134" operator="lessThan">
      <formula>0</formula>
    </cfRule>
  </conditionalFormatting>
  <conditionalFormatting sqref="AO76 AO66">
    <cfRule type="cellIs" dxfId="11024" priority="2133" operator="lessThan">
      <formula>SUM(AO67:AO69)</formula>
    </cfRule>
  </conditionalFormatting>
  <conditionalFormatting sqref="J100 D107:I107 V107:Y107">
    <cfRule type="cellIs" dxfId="11023" priority="2127" operator="lessThan">
      <formula>0</formula>
    </cfRule>
  </conditionalFormatting>
  <conditionalFormatting sqref="K83:N107">
    <cfRule type="cellIs" dxfId="11022" priority="2131" operator="notBetween">
      <formula>0</formula>
      <formula>1</formula>
    </cfRule>
  </conditionalFormatting>
  <conditionalFormatting sqref="AC83:AC107 AG107">
    <cfRule type="cellIs" dxfId="11021" priority="2130" operator="lessThan">
      <formula>0</formula>
    </cfRule>
  </conditionalFormatting>
  <conditionalFormatting sqref="AQ83:AQ107">
    <cfRule type="cellIs" dxfId="11020" priority="2129" operator="notBetween">
      <formula>0</formula>
      <formula>10000</formula>
    </cfRule>
  </conditionalFormatting>
  <conditionalFormatting sqref="AR83:AR107">
    <cfRule type="cellIs" dxfId="11019" priority="2128" operator="lessThan">
      <formula>0</formula>
    </cfRule>
  </conditionalFormatting>
  <conditionalFormatting sqref="G107 AL100 J100 I107">
    <cfRule type="cellIs" dxfId="11018" priority="2132" operator="greaterThan">
      <formula>F100</formula>
    </cfRule>
  </conditionalFormatting>
  <conditionalFormatting sqref="AL100 J100">
    <cfRule type="cellIs" dxfId="11017" priority="2126" operator="lessThan">
      <formula>I100</formula>
    </cfRule>
  </conditionalFormatting>
  <conditionalFormatting sqref="AH100">
    <cfRule type="cellIs" dxfId="11016" priority="2125" operator="lessThan">
      <formula>0</formula>
    </cfRule>
  </conditionalFormatting>
  <conditionalFormatting sqref="AH100">
    <cfRule type="cellIs" dxfId="11015" priority="2124" operator="lessThan">
      <formula>0</formula>
    </cfRule>
  </conditionalFormatting>
  <conditionalFormatting sqref="AH100">
    <cfRule type="cellIs" dxfId="11014" priority="2123" operator="lessThan">
      <formula>#REF!</formula>
    </cfRule>
  </conditionalFormatting>
  <conditionalFormatting sqref="AH100">
    <cfRule type="cellIs" dxfId="11013" priority="2122" operator="lessThan">
      <formula>0</formula>
    </cfRule>
  </conditionalFormatting>
  <conditionalFormatting sqref="AH100">
    <cfRule type="cellIs" dxfId="11012" priority="2121" operator="greaterThan">
      <formula>#REF!</formula>
    </cfRule>
  </conditionalFormatting>
  <conditionalFormatting sqref="AL100">
    <cfRule type="cellIs" dxfId="11011" priority="2120" operator="lessThan">
      <formula>0</formula>
    </cfRule>
  </conditionalFormatting>
  <conditionalFormatting sqref="AL100">
    <cfRule type="cellIs" dxfId="11010" priority="2119" operator="lessThan">
      <formula>0</formula>
    </cfRule>
  </conditionalFormatting>
  <conditionalFormatting sqref="AL100">
    <cfRule type="cellIs" dxfId="11009" priority="2118" operator="lessThan">
      <formula>0</formula>
    </cfRule>
  </conditionalFormatting>
  <conditionalFormatting sqref="D101:E101">
    <cfRule type="cellIs" dxfId="11008" priority="2112" operator="lessThan">
      <formula>SUM(D102:D104)</formula>
    </cfRule>
  </conditionalFormatting>
  <conditionalFormatting sqref="S83:S106">
    <cfRule type="cellIs" dxfId="11007" priority="2117" operator="lessThan">
      <formula>0</formula>
    </cfRule>
  </conditionalFormatting>
  <conditionalFormatting sqref="Z107:AA107">
    <cfRule type="cellIs" dxfId="11006" priority="2116" operator="lessThan">
      <formula>0</formula>
    </cfRule>
  </conditionalFormatting>
  <conditionalFormatting sqref="AD107">
    <cfRule type="cellIs" dxfId="11005" priority="2115" operator="lessThan">
      <formula>0</formula>
    </cfRule>
  </conditionalFormatting>
  <conditionalFormatting sqref="D83:E106">
    <cfRule type="cellIs" dxfId="11004" priority="2114" operator="lessThan">
      <formula>0</formula>
    </cfRule>
  </conditionalFormatting>
  <conditionalFormatting sqref="F83:G106">
    <cfRule type="cellIs" dxfId="11003" priority="2111" operator="lessThan">
      <formula>0</formula>
    </cfRule>
  </conditionalFormatting>
  <conditionalFormatting sqref="O83:R106">
    <cfRule type="cellIs" dxfId="11002" priority="2105" operator="lessThan">
      <formula>0</formula>
    </cfRule>
  </conditionalFormatting>
  <conditionalFormatting sqref="AI83:AK106">
    <cfRule type="cellIs" dxfId="11001" priority="2093" operator="lessThan">
      <formula>0</formula>
    </cfRule>
  </conditionalFormatting>
  <conditionalFormatting sqref="AM83:AN106">
    <cfRule type="cellIs" dxfId="11000" priority="2090" operator="lessThan">
      <formula>0</formula>
    </cfRule>
  </conditionalFormatting>
  <conditionalFormatting sqref="H83:I106">
    <cfRule type="cellIs" dxfId="10999" priority="2108" operator="lessThan">
      <formula>0</formula>
    </cfRule>
  </conditionalFormatting>
  <conditionalFormatting sqref="T83:U106">
    <cfRule type="cellIs" dxfId="10998" priority="2102" operator="lessThan">
      <formula>0</formula>
    </cfRule>
  </conditionalFormatting>
  <conditionalFormatting sqref="AE83:AG106">
    <cfRule type="cellIs" dxfId="10997" priority="2096" operator="lessThan">
      <formula>0</formula>
    </cfRule>
  </conditionalFormatting>
  <conditionalFormatting sqref="V83:AA106">
    <cfRule type="cellIs" dxfId="10996" priority="2099" operator="lessThan">
      <formula>0</formula>
    </cfRule>
  </conditionalFormatting>
  <conditionalFormatting sqref="AM91:AN91">
    <cfRule type="cellIs" dxfId="10995" priority="2089" operator="lessThan">
      <formula>SUM(AM92:AM94)</formula>
    </cfRule>
  </conditionalFormatting>
  <conditionalFormatting sqref="D91:E91">
    <cfRule type="cellIs" dxfId="10994" priority="2113" operator="lessThan">
      <formula>SUM(D92:D94)</formula>
    </cfRule>
  </conditionalFormatting>
  <conditionalFormatting sqref="V101:AA101">
    <cfRule type="cellIs" dxfId="10993" priority="2097" operator="lessThan">
      <formula>SUM(V102:V104)</formula>
    </cfRule>
  </conditionalFormatting>
  <conditionalFormatting sqref="F91:G91">
    <cfRule type="cellIs" dxfId="10992" priority="2110" operator="lessThan">
      <formula>SUM(F92:F94)</formula>
    </cfRule>
  </conditionalFormatting>
  <conditionalFormatting sqref="F101:G101">
    <cfRule type="cellIs" dxfId="10991" priority="2109" operator="lessThan">
      <formula>SUM(F102:F104)</formula>
    </cfRule>
  </conditionalFormatting>
  <conditionalFormatting sqref="H91:I91">
    <cfRule type="cellIs" dxfId="10990" priority="2107" operator="lessThan">
      <formula>SUM(H92:H94)</formula>
    </cfRule>
  </conditionalFormatting>
  <conditionalFormatting sqref="H101:I101">
    <cfRule type="cellIs" dxfId="10989" priority="2106" operator="lessThan">
      <formula>SUM(H102:H104)</formula>
    </cfRule>
  </conditionalFormatting>
  <conditionalFormatting sqref="O91:R91">
    <cfRule type="cellIs" dxfId="10988" priority="2104" operator="lessThan">
      <formula>SUM(O92:O94)</formula>
    </cfRule>
  </conditionalFormatting>
  <conditionalFormatting sqref="O101:R101">
    <cfRule type="cellIs" dxfId="10987" priority="2103" operator="lessThan">
      <formula>SUM(O102:O104)</formula>
    </cfRule>
  </conditionalFormatting>
  <conditionalFormatting sqref="T91:U91">
    <cfRule type="cellIs" dxfId="10986" priority="2101" operator="lessThan">
      <formula>SUM(T92:T94)</formula>
    </cfRule>
  </conditionalFormatting>
  <conditionalFormatting sqref="T101:U101">
    <cfRule type="cellIs" dxfId="10985" priority="2100" operator="lessThan">
      <formula>SUM(T102:T104)</formula>
    </cfRule>
  </conditionalFormatting>
  <conditionalFormatting sqref="V91:AA91">
    <cfRule type="cellIs" dxfId="10984" priority="2098" operator="lessThan">
      <formula>SUM(V92:V94)</formula>
    </cfRule>
  </conditionalFormatting>
  <conditionalFormatting sqref="AE91:AG91">
    <cfRule type="cellIs" dxfId="10983" priority="2095" operator="lessThan">
      <formula>SUM(AE92:AE94)</formula>
    </cfRule>
  </conditionalFormatting>
  <conditionalFormatting sqref="AE101:AG101">
    <cfRule type="cellIs" dxfId="10982" priority="2094" operator="lessThan">
      <formula>SUM(AE102:AE104)</formula>
    </cfRule>
  </conditionalFormatting>
  <conditionalFormatting sqref="AI91:AK91">
    <cfRule type="cellIs" dxfId="10981" priority="2092" operator="lessThan">
      <formula>SUM(AI92:AI94)</formula>
    </cfRule>
  </conditionalFormatting>
  <conditionalFormatting sqref="AI101:AK101">
    <cfRule type="cellIs" dxfId="10980" priority="2091" operator="lessThan">
      <formula>SUM(AI102:AI104)</formula>
    </cfRule>
  </conditionalFormatting>
  <conditionalFormatting sqref="AM101:AN101">
    <cfRule type="cellIs" dxfId="10979" priority="2088" operator="lessThan">
      <formula>SUM(AM102:AM104)</formula>
    </cfRule>
  </conditionalFormatting>
  <conditionalFormatting sqref="AB100">
    <cfRule type="cellIs" dxfId="10978" priority="2086" operator="lessThan">
      <formula>0</formula>
    </cfRule>
  </conditionalFormatting>
  <conditionalFormatting sqref="AB100">
    <cfRule type="cellIs" dxfId="10977" priority="2087" operator="greaterThan">
      <formula>AA100</formula>
    </cfRule>
  </conditionalFormatting>
  <conditionalFormatting sqref="AB100">
    <cfRule type="cellIs" dxfId="10976" priority="2085" operator="lessThan">
      <formula>AA100</formula>
    </cfRule>
  </conditionalFormatting>
  <conditionalFormatting sqref="AP83:AP107">
    <cfRule type="cellIs" dxfId="10975" priority="2084" operator="lessThan">
      <formula>0</formula>
    </cfRule>
  </conditionalFormatting>
  <conditionalFormatting sqref="AP101 AP91">
    <cfRule type="cellIs" dxfId="10974" priority="2083" operator="lessThan">
      <formula>SUM(AP92:AP94)</formula>
    </cfRule>
  </conditionalFormatting>
  <conditionalFormatting sqref="AO83:AO107">
    <cfRule type="cellIs" dxfId="10973" priority="2082" operator="lessThan">
      <formula>0</formula>
    </cfRule>
  </conditionalFormatting>
  <conditionalFormatting sqref="AO101 AO91">
    <cfRule type="cellIs" dxfId="10972" priority="2081" operator="lessThan">
      <formula>SUM(AO92:AO94)</formula>
    </cfRule>
  </conditionalFormatting>
  <conditionalFormatting sqref="J133 D140:I140 V140:Y140">
    <cfRule type="cellIs" dxfId="10971" priority="2075" operator="lessThan">
      <formula>0</formula>
    </cfRule>
  </conditionalFormatting>
  <conditionalFormatting sqref="K116:N140">
    <cfRule type="cellIs" dxfId="10970" priority="2079" operator="notBetween">
      <formula>0</formula>
      <formula>1</formula>
    </cfRule>
  </conditionalFormatting>
  <conditionalFormatting sqref="AC116:AC140 AG140">
    <cfRule type="cellIs" dxfId="10969" priority="2078" operator="lessThan">
      <formula>0</formula>
    </cfRule>
  </conditionalFormatting>
  <conditionalFormatting sqref="AQ116:AQ140">
    <cfRule type="cellIs" dxfId="10968" priority="2077" operator="notBetween">
      <formula>0</formula>
      <formula>10000</formula>
    </cfRule>
  </conditionalFormatting>
  <conditionalFormatting sqref="AR116:AR140">
    <cfRule type="cellIs" dxfId="10967" priority="2076" operator="lessThan">
      <formula>0</formula>
    </cfRule>
  </conditionalFormatting>
  <conditionalFormatting sqref="G140 AL133 J133 I140">
    <cfRule type="cellIs" dxfId="10966" priority="2080" operator="greaterThan">
      <formula>F133</formula>
    </cfRule>
  </conditionalFormatting>
  <conditionalFormatting sqref="AL133 J133">
    <cfRule type="cellIs" dxfId="10965" priority="2074" operator="lessThan">
      <formula>I133</formula>
    </cfRule>
  </conditionalFormatting>
  <conditionalFormatting sqref="AH133">
    <cfRule type="cellIs" dxfId="10964" priority="2073" operator="lessThan">
      <formula>0</formula>
    </cfRule>
  </conditionalFormatting>
  <conditionalFormatting sqref="AH133">
    <cfRule type="cellIs" dxfId="10963" priority="2072" operator="lessThan">
      <formula>0</formula>
    </cfRule>
  </conditionalFormatting>
  <conditionalFormatting sqref="AH133">
    <cfRule type="cellIs" dxfId="10962" priority="2071" operator="lessThan">
      <formula>#REF!</formula>
    </cfRule>
  </conditionalFormatting>
  <conditionalFormatting sqref="AH133">
    <cfRule type="cellIs" dxfId="10961" priority="2070" operator="lessThan">
      <formula>0</formula>
    </cfRule>
  </conditionalFormatting>
  <conditionalFormatting sqref="AH133">
    <cfRule type="cellIs" dxfId="10960" priority="2069" operator="greaterThan">
      <formula>#REF!</formula>
    </cfRule>
  </conditionalFormatting>
  <conditionalFormatting sqref="AL133">
    <cfRule type="cellIs" dxfId="10959" priority="2068" operator="lessThan">
      <formula>0</formula>
    </cfRule>
  </conditionalFormatting>
  <conditionalFormatting sqref="AL133">
    <cfRule type="cellIs" dxfId="10958" priority="2067" operator="lessThan">
      <formula>0</formula>
    </cfRule>
  </conditionalFormatting>
  <conditionalFormatting sqref="AL133">
    <cfRule type="cellIs" dxfId="10957" priority="2066" operator="lessThan">
      <formula>0</formula>
    </cfRule>
  </conditionalFormatting>
  <conditionalFormatting sqref="D134:E134">
    <cfRule type="cellIs" dxfId="10956" priority="2060" operator="lessThan">
      <formula>SUM(D135:D137)</formula>
    </cfRule>
  </conditionalFormatting>
  <conditionalFormatting sqref="S116:S139">
    <cfRule type="cellIs" dxfId="10955" priority="2065" operator="lessThan">
      <formula>0</formula>
    </cfRule>
  </conditionalFormatting>
  <conditionalFormatting sqref="Z140:AA140">
    <cfRule type="cellIs" dxfId="10954" priority="2064" operator="lessThan">
      <formula>0</formula>
    </cfRule>
  </conditionalFormatting>
  <conditionalFormatting sqref="AD140">
    <cfRule type="cellIs" dxfId="10953" priority="2063" operator="lessThan">
      <formula>0</formula>
    </cfRule>
  </conditionalFormatting>
  <conditionalFormatting sqref="D116:E139">
    <cfRule type="cellIs" dxfId="10952" priority="2062" operator="lessThan">
      <formula>0</formula>
    </cfRule>
  </conditionalFormatting>
  <conditionalFormatting sqref="F116:G139">
    <cfRule type="cellIs" dxfId="10951" priority="2059" operator="lessThan">
      <formula>0</formula>
    </cfRule>
  </conditionalFormatting>
  <conditionalFormatting sqref="O116:R139">
    <cfRule type="cellIs" dxfId="10950" priority="2053" operator="lessThan">
      <formula>0</formula>
    </cfRule>
  </conditionalFormatting>
  <conditionalFormatting sqref="AI116:AK139">
    <cfRule type="cellIs" dxfId="10949" priority="2041" operator="lessThan">
      <formula>0</formula>
    </cfRule>
  </conditionalFormatting>
  <conditionalFormatting sqref="AM116:AN139">
    <cfRule type="cellIs" dxfId="10948" priority="2038" operator="lessThan">
      <formula>0</formula>
    </cfRule>
  </conditionalFormatting>
  <conditionalFormatting sqref="H116:I139">
    <cfRule type="cellIs" dxfId="10947" priority="2056" operator="lessThan">
      <formula>0</formula>
    </cfRule>
  </conditionalFormatting>
  <conditionalFormatting sqref="T116:U139">
    <cfRule type="cellIs" dxfId="10946" priority="2050" operator="lessThan">
      <formula>0</formula>
    </cfRule>
  </conditionalFormatting>
  <conditionalFormatting sqref="AE116:AG139">
    <cfRule type="cellIs" dxfId="10945" priority="2044" operator="lessThan">
      <formula>0</formula>
    </cfRule>
  </conditionalFormatting>
  <conditionalFormatting sqref="V116:AA139">
    <cfRule type="cellIs" dxfId="10944" priority="2047" operator="lessThan">
      <formula>0</formula>
    </cfRule>
  </conditionalFormatting>
  <conditionalFormatting sqref="AM124:AN124">
    <cfRule type="cellIs" dxfId="10943" priority="2037" operator="lessThan">
      <formula>SUM(AM125:AM127)</formula>
    </cfRule>
  </conditionalFormatting>
  <conditionalFormatting sqref="D124:E124">
    <cfRule type="cellIs" dxfId="10942" priority="2061" operator="lessThan">
      <formula>SUM(D125:D127)</formula>
    </cfRule>
  </conditionalFormatting>
  <conditionalFormatting sqref="V134:AA134">
    <cfRule type="cellIs" dxfId="10941" priority="2045" operator="lessThan">
      <formula>SUM(V135:V137)</formula>
    </cfRule>
  </conditionalFormatting>
  <conditionalFormatting sqref="F124:G124">
    <cfRule type="cellIs" dxfId="10940" priority="2058" operator="lessThan">
      <formula>SUM(F125:F127)</formula>
    </cfRule>
  </conditionalFormatting>
  <conditionalFormatting sqref="F134:G134">
    <cfRule type="cellIs" dxfId="10939" priority="2057" operator="lessThan">
      <formula>SUM(F135:F137)</formula>
    </cfRule>
  </conditionalFormatting>
  <conditionalFormatting sqref="H124:I124">
    <cfRule type="cellIs" dxfId="10938" priority="2055" operator="lessThan">
      <formula>SUM(H125:H127)</formula>
    </cfRule>
  </conditionalFormatting>
  <conditionalFormatting sqref="H134:I134">
    <cfRule type="cellIs" dxfId="10937" priority="2054" operator="lessThan">
      <formula>SUM(H135:H137)</formula>
    </cfRule>
  </conditionalFormatting>
  <conditionalFormatting sqref="O124:R124">
    <cfRule type="cellIs" dxfId="10936" priority="2052" operator="lessThan">
      <formula>SUM(O125:O127)</formula>
    </cfRule>
  </conditionalFormatting>
  <conditionalFormatting sqref="O134:R134">
    <cfRule type="cellIs" dxfId="10935" priority="2051" operator="lessThan">
      <formula>SUM(O135:O137)</formula>
    </cfRule>
  </conditionalFormatting>
  <conditionalFormatting sqref="T124:U124">
    <cfRule type="cellIs" dxfId="10934" priority="2049" operator="lessThan">
      <formula>SUM(T125:T127)</formula>
    </cfRule>
  </conditionalFormatting>
  <conditionalFormatting sqref="T134:U134">
    <cfRule type="cellIs" dxfId="10933" priority="2048" operator="lessThan">
      <formula>SUM(T135:T137)</formula>
    </cfRule>
  </conditionalFormatting>
  <conditionalFormatting sqref="V124:AA124">
    <cfRule type="cellIs" dxfId="10932" priority="2046" operator="lessThan">
      <formula>SUM(V125:V127)</formula>
    </cfRule>
  </conditionalFormatting>
  <conditionalFormatting sqref="AE124:AG124">
    <cfRule type="cellIs" dxfId="10931" priority="2043" operator="lessThan">
      <formula>SUM(AE125:AE127)</formula>
    </cfRule>
  </conditionalFormatting>
  <conditionalFormatting sqref="AE134:AG134">
    <cfRule type="cellIs" dxfId="10930" priority="2042" operator="lessThan">
      <formula>SUM(AE135:AE137)</formula>
    </cfRule>
  </conditionalFormatting>
  <conditionalFormatting sqref="AI124:AK124">
    <cfRule type="cellIs" dxfId="10929" priority="2040" operator="lessThan">
      <formula>SUM(AI125:AI127)</formula>
    </cfRule>
  </conditionalFormatting>
  <conditionalFormatting sqref="AI134:AK134">
    <cfRule type="cellIs" dxfId="10928" priority="2039" operator="lessThan">
      <formula>SUM(AI135:AI137)</formula>
    </cfRule>
  </conditionalFormatting>
  <conditionalFormatting sqref="AM134:AN134">
    <cfRule type="cellIs" dxfId="10927" priority="2036" operator="lessThan">
      <formula>SUM(AM135:AM137)</formula>
    </cfRule>
  </conditionalFormatting>
  <conditionalFormatting sqref="AB133">
    <cfRule type="cellIs" dxfId="10926" priority="2034" operator="lessThan">
      <formula>0</formula>
    </cfRule>
  </conditionalFormatting>
  <conditionalFormatting sqref="AB133">
    <cfRule type="cellIs" dxfId="10925" priority="2035" operator="greaterThan">
      <formula>AA133</formula>
    </cfRule>
  </conditionalFormatting>
  <conditionalFormatting sqref="AB133">
    <cfRule type="cellIs" dxfId="10924" priority="2033" operator="lessThan">
      <formula>AA133</formula>
    </cfRule>
  </conditionalFormatting>
  <conditionalFormatting sqref="AP116:AP140">
    <cfRule type="cellIs" dxfId="10923" priority="2032" operator="lessThan">
      <formula>0</formula>
    </cfRule>
  </conditionalFormatting>
  <conditionalFormatting sqref="AP134 AP124">
    <cfRule type="cellIs" dxfId="10922" priority="2031" operator="lessThan">
      <formula>SUM(AP125:AP127)</formula>
    </cfRule>
  </conditionalFormatting>
  <conditionalFormatting sqref="AO116:AO140">
    <cfRule type="cellIs" dxfId="10921" priority="2030" operator="lessThan">
      <formula>0</formula>
    </cfRule>
  </conditionalFormatting>
  <conditionalFormatting sqref="AO134 AO124">
    <cfRule type="cellIs" dxfId="10920" priority="2029" operator="lessThan">
      <formula>SUM(AO125:AO127)</formula>
    </cfRule>
  </conditionalFormatting>
  <conditionalFormatting sqref="J158 D165:I165 V165:Y165">
    <cfRule type="cellIs" dxfId="10919" priority="2023" operator="lessThan">
      <formula>0</formula>
    </cfRule>
  </conditionalFormatting>
  <conditionalFormatting sqref="K141:N165">
    <cfRule type="cellIs" dxfId="10918" priority="2027" operator="notBetween">
      <formula>0</formula>
      <formula>1</formula>
    </cfRule>
  </conditionalFormatting>
  <conditionalFormatting sqref="AC141:AC165 AG165">
    <cfRule type="cellIs" dxfId="10917" priority="2026" operator="lessThan">
      <formula>0</formula>
    </cfRule>
  </conditionalFormatting>
  <conditionalFormatting sqref="AQ141:AQ165">
    <cfRule type="cellIs" dxfId="10916" priority="2025" operator="notBetween">
      <formula>0</formula>
      <formula>10000</formula>
    </cfRule>
  </conditionalFormatting>
  <conditionalFormatting sqref="AR141:AR165">
    <cfRule type="cellIs" dxfId="10915" priority="2024" operator="lessThan">
      <formula>0</formula>
    </cfRule>
  </conditionalFormatting>
  <conditionalFormatting sqref="G165 AL158 J158 I165">
    <cfRule type="cellIs" dxfId="10914" priority="2028" operator="greaterThan">
      <formula>F158</formula>
    </cfRule>
  </conditionalFormatting>
  <conditionalFormatting sqref="AL158 J158">
    <cfRule type="cellIs" dxfId="10913" priority="2022" operator="lessThan">
      <formula>I158</formula>
    </cfRule>
  </conditionalFormatting>
  <conditionalFormatting sqref="AH158">
    <cfRule type="cellIs" dxfId="10912" priority="2021" operator="lessThan">
      <formula>0</formula>
    </cfRule>
  </conditionalFormatting>
  <conditionalFormatting sqref="AH158">
    <cfRule type="cellIs" dxfId="10911" priority="2020" operator="lessThan">
      <formula>0</formula>
    </cfRule>
  </conditionalFormatting>
  <conditionalFormatting sqref="AH158">
    <cfRule type="cellIs" dxfId="10910" priority="2019" operator="lessThan">
      <formula>#REF!</formula>
    </cfRule>
  </conditionalFormatting>
  <conditionalFormatting sqref="AH158">
    <cfRule type="cellIs" dxfId="10909" priority="2018" operator="lessThan">
      <formula>0</formula>
    </cfRule>
  </conditionalFormatting>
  <conditionalFormatting sqref="AH158">
    <cfRule type="cellIs" dxfId="10908" priority="2017" operator="greaterThan">
      <formula>#REF!</formula>
    </cfRule>
  </conditionalFormatting>
  <conditionalFormatting sqref="AL158">
    <cfRule type="cellIs" dxfId="10907" priority="2016" operator="lessThan">
      <formula>0</formula>
    </cfRule>
  </conditionalFormatting>
  <conditionalFormatting sqref="AL158">
    <cfRule type="cellIs" dxfId="10906" priority="2015" operator="lessThan">
      <formula>0</formula>
    </cfRule>
  </conditionalFormatting>
  <conditionalFormatting sqref="AL158">
    <cfRule type="cellIs" dxfId="10905" priority="2014" operator="lessThan">
      <formula>0</formula>
    </cfRule>
  </conditionalFormatting>
  <conditionalFormatting sqref="D159:E159">
    <cfRule type="cellIs" dxfId="10904" priority="2008" operator="lessThan">
      <formula>SUM(D160:D162)</formula>
    </cfRule>
  </conditionalFormatting>
  <conditionalFormatting sqref="S141:S164">
    <cfRule type="cellIs" dxfId="10903" priority="2013" operator="lessThan">
      <formula>0</formula>
    </cfRule>
  </conditionalFormatting>
  <conditionalFormatting sqref="Z165:AA165">
    <cfRule type="cellIs" dxfId="10902" priority="2012" operator="lessThan">
      <formula>0</formula>
    </cfRule>
  </conditionalFormatting>
  <conditionalFormatting sqref="AD165">
    <cfRule type="cellIs" dxfId="10901" priority="2011" operator="lessThan">
      <formula>0</formula>
    </cfRule>
  </conditionalFormatting>
  <conditionalFormatting sqref="D141:E164">
    <cfRule type="cellIs" dxfId="10900" priority="2010" operator="lessThan">
      <formula>0</formula>
    </cfRule>
  </conditionalFormatting>
  <conditionalFormatting sqref="F141:G164">
    <cfRule type="cellIs" dxfId="10899" priority="2007" operator="lessThan">
      <formula>0</formula>
    </cfRule>
  </conditionalFormatting>
  <conditionalFormatting sqref="O141:R164">
    <cfRule type="cellIs" dxfId="10898" priority="2001" operator="lessThan">
      <formula>0</formula>
    </cfRule>
  </conditionalFormatting>
  <conditionalFormatting sqref="AI141:AK164">
    <cfRule type="cellIs" dxfId="10897" priority="1989" operator="lessThan">
      <formula>0</formula>
    </cfRule>
  </conditionalFormatting>
  <conditionalFormatting sqref="AM141:AN164">
    <cfRule type="cellIs" dxfId="10896" priority="1986" operator="lessThan">
      <formula>0</formula>
    </cfRule>
  </conditionalFormatting>
  <conditionalFormatting sqref="H141:I164">
    <cfRule type="cellIs" dxfId="10895" priority="2004" operator="lessThan">
      <formula>0</formula>
    </cfRule>
  </conditionalFormatting>
  <conditionalFormatting sqref="T141:U164">
    <cfRule type="cellIs" dxfId="10894" priority="1998" operator="lessThan">
      <formula>0</formula>
    </cfRule>
  </conditionalFormatting>
  <conditionalFormatting sqref="AE141:AG164">
    <cfRule type="cellIs" dxfId="10893" priority="1992" operator="lessThan">
      <formula>0</formula>
    </cfRule>
  </conditionalFormatting>
  <conditionalFormatting sqref="V141:AA164">
    <cfRule type="cellIs" dxfId="10892" priority="1995" operator="lessThan">
      <formula>0</formula>
    </cfRule>
  </conditionalFormatting>
  <conditionalFormatting sqref="AM149:AN149">
    <cfRule type="cellIs" dxfId="10891" priority="1985" operator="lessThan">
      <formula>SUM(AM150:AM152)</formula>
    </cfRule>
  </conditionalFormatting>
  <conditionalFormatting sqref="D149:E149">
    <cfRule type="cellIs" dxfId="10890" priority="2009" operator="lessThan">
      <formula>SUM(D150:D152)</formula>
    </cfRule>
  </conditionalFormatting>
  <conditionalFormatting sqref="V159:AA159">
    <cfRule type="cellIs" dxfId="10889" priority="1993" operator="lessThan">
      <formula>SUM(V160:V162)</formula>
    </cfRule>
  </conditionalFormatting>
  <conditionalFormatting sqref="F149:G149">
    <cfRule type="cellIs" dxfId="10888" priority="2006" operator="lessThan">
      <formula>SUM(F150:F152)</formula>
    </cfRule>
  </conditionalFormatting>
  <conditionalFormatting sqref="F159:G159">
    <cfRule type="cellIs" dxfId="10887" priority="2005" operator="lessThan">
      <formula>SUM(F160:F162)</formula>
    </cfRule>
  </conditionalFormatting>
  <conditionalFormatting sqref="H149:I149">
    <cfRule type="cellIs" dxfId="10886" priority="2003" operator="lessThan">
      <formula>SUM(H150:H152)</formula>
    </cfRule>
  </conditionalFormatting>
  <conditionalFormatting sqref="H159:I159">
    <cfRule type="cellIs" dxfId="10885" priority="2002" operator="lessThan">
      <formula>SUM(H160:H162)</formula>
    </cfRule>
  </conditionalFormatting>
  <conditionalFormatting sqref="O149:R149">
    <cfRule type="cellIs" dxfId="10884" priority="2000" operator="lessThan">
      <formula>SUM(O150:O152)</formula>
    </cfRule>
  </conditionalFormatting>
  <conditionalFormatting sqref="O159:R159">
    <cfRule type="cellIs" dxfId="10883" priority="1999" operator="lessThan">
      <formula>SUM(O160:O162)</formula>
    </cfRule>
  </conditionalFormatting>
  <conditionalFormatting sqref="T149:U149">
    <cfRule type="cellIs" dxfId="10882" priority="1997" operator="lessThan">
      <formula>SUM(T150:T152)</formula>
    </cfRule>
  </conditionalFormatting>
  <conditionalFormatting sqref="T159:U159">
    <cfRule type="cellIs" dxfId="10881" priority="1996" operator="lessThan">
      <formula>SUM(T160:T162)</formula>
    </cfRule>
  </conditionalFormatting>
  <conditionalFormatting sqref="V149:AA149">
    <cfRule type="cellIs" dxfId="10880" priority="1994" operator="lessThan">
      <formula>SUM(V150:V152)</formula>
    </cfRule>
  </conditionalFormatting>
  <conditionalFormatting sqref="AE149:AG149">
    <cfRule type="cellIs" dxfId="10879" priority="1991" operator="lessThan">
      <formula>SUM(AE150:AE152)</formula>
    </cfRule>
  </conditionalFormatting>
  <conditionalFormatting sqref="AE159:AG159">
    <cfRule type="cellIs" dxfId="10878" priority="1990" operator="lessThan">
      <formula>SUM(AE160:AE162)</formula>
    </cfRule>
  </conditionalFormatting>
  <conditionalFormatting sqref="AI149:AK149">
    <cfRule type="cellIs" dxfId="10877" priority="1988" operator="lessThan">
      <formula>SUM(AI150:AI152)</formula>
    </cfRule>
  </conditionalFormatting>
  <conditionalFormatting sqref="AI159:AK159">
    <cfRule type="cellIs" dxfId="10876" priority="1987" operator="lessThan">
      <formula>SUM(AI160:AI162)</formula>
    </cfRule>
  </conditionalFormatting>
  <conditionalFormatting sqref="AM159:AN159">
    <cfRule type="cellIs" dxfId="10875" priority="1984" operator="lessThan">
      <formula>SUM(AM160:AM162)</formula>
    </cfRule>
  </conditionalFormatting>
  <conditionalFormatting sqref="AB158">
    <cfRule type="cellIs" dxfId="10874" priority="1982" operator="lessThan">
      <formula>0</formula>
    </cfRule>
  </conditionalFormatting>
  <conditionalFormatting sqref="AB158">
    <cfRule type="cellIs" dxfId="10873" priority="1983" operator="greaterThan">
      <formula>AA158</formula>
    </cfRule>
  </conditionalFormatting>
  <conditionalFormatting sqref="AB158">
    <cfRule type="cellIs" dxfId="10872" priority="1981" operator="lessThan">
      <formula>AA158</formula>
    </cfRule>
  </conditionalFormatting>
  <conditionalFormatting sqref="AP141:AP165">
    <cfRule type="cellIs" dxfId="10871" priority="1980" operator="lessThan">
      <formula>0</formula>
    </cfRule>
  </conditionalFormatting>
  <conditionalFormatting sqref="AP159 AP149">
    <cfRule type="cellIs" dxfId="10870" priority="1979" operator="lessThan">
      <formula>SUM(AP150:AP152)</formula>
    </cfRule>
  </conditionalFormatting>
  <conditionalFormatting sqref="AO141:AO165">
    <cfRule type="cellIs" dxfId="10869" priority="1978" operator="lessThan">
      <formula>0</formula>
    </cfRule>
  </conditionalFormatting>
  <conditionalFormatting sqref="AO159 AO149">
    <cfRule type="cellIs" dxfId="10868" priority="1977" operator="lessThan">
      <formula>SUM(AO150:AO152)</formula>
    </cfRule>
  </conditionalFormatting>
  <conditionalFormatting sqref="J183 D190:I190 V190:Y190">
    <cfRule type="cellIs" dxfId="10867" priority="1971" operator="lessThan">
      <formula>0</formula>
    </cfRule>
  </conditionalFormatting>
  <conditionalFormatting sqref="K166:N190">
    <cfRule type="cellIs" dxfId="10866" priority="1975" operator="notBetween">
      <formula>0</formula>
      <formula>1</formula>
    </cfRule>
  </conditionalFormatting>
  <conditionalFormatting sqref="AC166:AC190 AG190">
    <cfRule type="cellIs" dxfId="10865" priority="1974" operator="lessThan">
      <formula>0</formula>
    </cfRule>
  </conditionalFormatting>
  <conditionalFormatting sqref="AQ166:AQ190">
    <cfRule type="cellIs" dxfId="10864" priority="1973" operator="notBetween">
      <formula>0</formula>
      <formula>10000</formula>
    </cfRule>
  </conditionalFormatting>
  <conditionalFormatting sqref="AR166:AR190">
    <cfRule type="cellIs" dxfId="10863" priority="1972" operator="lessThan">
      <formula>0</formula>
    </cfRule>
  </conditionalFormatting>
  <conditionalFormatting sqref="G190 AL183 J183 I190">
    <cfRule type="cellIs" dxfId="10862" priority="1976" operator="greaterThan">
      <formula>F183</formula>
    </cfRule>
  </conditionalFormatting>
  <conditionalFormatting sqref="AL183 J183">
    <cfRule type="cellIs" dxfId="10861" priority="1970" operator="lessThan">
      <formula>I183</formula>
    </cfRule>
  </conditionalFormatting>
  <conditionalFormatting sqref="AH183">
    <cfRule type="cellIs" dxfId="10860" priority="1969" operator="lessThan">
      <formula>0</formula>
    </cfRule>
  </conditionalFormatting>
  <conditionalFormatting sqref="AH183">
    <cfRule type="cellIs" dxfId="10859" priority="1968" operator="lessThan">
      <formula>0</formula>
    </cfRule>
  </conditionalFormatting>
  <conditionalFormatting sqref="AH183">
    <cfRule type="cellIs" dxfId="10858" priority="1967" operator="lessThan">
      <formula>#REF!</formula>
    </cfRule>
  </conditionalFormatting>
  <conditionalFormatting sqref="AH183">
    <cfRule type="cellIs" dxfId="10857" priority="1966" operator="lessThan">
      <formula>0</formula>
    </cfRule>
  </conditionalFormatting>
  <conditionalFormatting sqref="AH183">
    <cfRule type="cellIs" dxfId="10856" priority="1965" operator="greaterThan">
      <formula>#REF!</formula>
    </cfRule>
  </conditionalFormatting>
  <conditionalFormatting sqref="AL183">
    <cfRule type="cellIs" dxfId="10855" priority="1964" operator="lessThan">
      <formula>0</formula>
    </cfRule>
  </conditionalFormatting>
  <conditionalFormatting sqref="AL183">
    <cfRule type="cellIs" dxfId="10854" priority="1963" operator="lessThan">
      <formula>0</formula>
    </cfRule>
  </conditionalFormatting>
  <conditionalFormatting sqref="AL183">
    <cfRule type="cellIs" dxfId="10853" priority="1962" operator="lessThan">
      <formula>0</formula>
    </cfRule>
  </conditionalFormatting>
  <conditionalFormatting sqref="D184:E184">
    <cfRule type="cellIs" dxfId="10852" priority="1956" operator="lessThan">
      <formula>SUM(D185:D187)</formula>
    </cfRule>
  </conditionalFormatting>
  <conditionalFormatting sqref="S166:S189">
    <cfRule type="cellIs" dxfId="10851" priority="1961" operator="lessThan">
      <formula>0</formula>
    </cfRule>
  </conditionalFormatting>
  <conditionalFormatting sqref="Z190:AA190">
    <cfRule type="cellIs" dxfId="10850" priority="1960" operator="lessThan">
      <formula>0</formula>
    </cfRule>
  </conditionalFormatting>
  <conditionalFormatting sqref="AD190">
    <cfRule type="cellIs" dxfId="10849" priority="1959" operator="lessThan">
      <formula>0</formula>
    </cfRule>
  </conditionalFormatting>
  <conditionalFormatting sqref="D166:E189">
    <cfRule type="cellIs" dxfId="10848" priority="1958" operator="lessThan">
      <formula>0</formula>
    </cfRule>
  </conditionalFormatting>
  <conditionalFormatting sqref="F166:G189">
    <cfRule type="cellIs" dxfId="10847" priority="1955" operator="lessThan">
      <formula>0</formula>
    </cfRule>
  </conditionalFormatting>
  <conditionalFormatting sqref="O166:R189">
    <cfRule type="cellIs" dxfId="10846" priority="1949" operator="lessThan">
      <formula>0</formula>
    </cfRule>
  </conditionalFormatting>
  <conditionalFormatting sqref="AI166:AK189">
    <cfRule type="cellIs" dxfId="10845" priority="1937" operator="lessThan">
      <formula>0</formula>
    </cfRule>
  </conditionalFormatting>
  <conditionalFormatting sqref="AM166:AN189">
    <cfRule type="cellIs" dxfId="10844" priority="1934" operator="lessThan">
      <formula>0</formula>
    </cfRule>
  </conditionalFormatting>
  <conditionalFormatting sqref="H166:I189">
    <cfRule type="cellIs" dxfId="10843" priority="1952" operator="lessThan">
      <formula>0</formula>
    </cfRule>
  </conditionalFormatting>
  <conditionalFormatting sqref="T166:U189">
    <cfRule type="cellIs" dxfId="10842" priority="1946" operator="lessThan">
      <formula>0</formula>
    </cfRule>
  </conditionalFormatting>
  <conditionalFormatting sqref="AE166:AG189">
    <cfRule type="cellIs" dxfId="10841" priority="1940" operator="lessThan">
      <formula>0</formula>
    </cfRule>
  </conditionalFormatting>
  <conditionalFormatting sqref="V166:AA189">
    <cfRule type="cellIs" dxfId="10840" priority="1943" operator="lessThan">
      <formula>0</formula>
    </cfRule>
  </conditionalFormatting>
  <conditionalFormatting sqref="AM174:AN174">
    <cfRule type="cellIs" dxfId="10839" priority="1933" operator="lessThan">
      <formula>SUM(AM175:AM177)</formula>
    </cfRule>
  </conditionalFormatting>
  <conditionalFormatting sqref="D174:E174">
    <cfRule type="cellIs" dxfId="10838" priority="1957" operator="lessThan">
      <formula>SUM(D175:D177)</formula>
    </cfRule>
  </conditionalFormatting>
  <conditionalFormatting sqref="V184:AA184">
    <cfRule type="cellIs" dxfId="10837" priority="1941" operator="lessThan">
      <formula>SUM(V185:V187)</formula>
    </cfRule>
  </conditionalFormatting>
  <conditionalFormatting sqref="F174:G174">
    <cfRule type="cellIs" dxfId="10836" priority="1954" operator="lessThan">
      <formula>SUM(F175:F177)</formula>
    </cfRule>
  </conditionalFormatting>
  <conditionalFormatting sqref="F184:G184">
    <cfRule type="cellIs" dxfId="10835" priority="1953" operator="lessThan">
      <formula>SUM(F185:F187)</formula>
    </cfRule>
  </conditionalFormatting>
  <conditionalFormatting sqref="H174:I174">
    <cfRule type="cellIs" dxfId="10834" priority="1951" operator="lessThan">
      <formula>SUM(H175:H177)</formula>
    </cfRule>
  </conditionalFormatting>
  <conditionalFormatting sqref="H184:I184">
    <cfRule type="cellIs" dxfId="10833" priority="1950" operator="lessThan">
      <formula>SUM(H185:H187)</formula>
    </cfRule>
  </conditionalFormatting>
  <conditionalFormatting sqref="O174:R174">
    <cfRule type="cellIs" dxfId="10832" priority="1948" operator="lessThan">
      <formula>SUM(O175:O177)</formula>
    </cfRule>
  </conditionalFormatting>
  <conditionalFormatting sqref="O184:R184">
    <cfRule type="cellIs" dxfId="10831" priority="1947" operator="lessThan">
      <formula>SUM(O185:O187)</formula>
    </cfRule>
  </conditionalFormatting>
  <conditionalFormatting sqref="T174:U174">
    <cfRule type="cellIs" dxfId="10830" priority="1945" operator="lessThan">
      <formula>SUM(T175:T177)</formula>
    </cfRule>
  </conditionalFormatting>
  <conditionalFormatting sqref="T184:U184">
    <cfRule type="cellIs" dxfId="10829" priority="1944" operator="lessThan">
      <formula>SUM(T185:T187)</formula>
    </cfRule>
  </conditionalFormatting>
  <conditionalFormatting sqref="V174:AA174">
    <cfRule type="cellIs" dxfId="10828" priority="1942" operator="lessThan">
      <formula>SUM(V175:V177)</formula>
    </cfRule>
  </conditionalFormatting>
  <conditionalFormatting sqref="AE174:AG174">
    <cfRule type="cellIs" dxfId="10827" priority="1939" operator="lessThan">
      <formula>SUM(AE175:AE177)</formula>
    </cfRule>
  </conditionalFormatting>
  <conditionalFormatting sqref="AE184:AG184">
    <cfRule type="cellIs" dxfId="10826" priority="1938" operator="lessThan">
      <formula>SUM(AE185:AE187)</formula>
    </cfRule>
  </conditionalFormatting>
  <conditionalFormatting sqref="AI174:AK174">
    <cfRule type="cellIs" dxfId="10825" priority="1936" operator="lessThan">
      <formula>SUM(AI175:AI177)</formula>
    </cfRule>
  </conditionalFormatting>
  <conditionalFormatting sqref="AI184:AK184">
    <cfRule type="cellIs" dxfId="10824" priority="1935" operator="lessThan">
      <formula>SUM(AI185:AI187)</formula>
    </cfRule>
  </conditionalFormatting>
  <conditionalFormatting sqref="AM184:AN184">
    <cfRule type="cellIs" dxfId="10823" priority="1932" operator="lessThan">
      <formula>SUM(AM185:AM187)</formula>
    </cfRule>
  </conditionalFormatting>
  <conditionalFormatting sqref="AB183">
    <cfRule type="cellIs" dxfId="10822" priority="1930" operator="lessThan">
      <formula>0</formula>
    </cfRule>
  </conditionalFormatting>
  <conditionalFormatting sqref="AB183">
    <cfRule type="cellIs" dxfId="10821" priority="1931" operator="greaterThan">
      <formula>AA183</formula>
    </cfRule>
  </conditionalFormatting>
  <conditionalFormatting sqref="AB183">
    <cfRule type="cellIs" dxfId="10820" priority="1929" operator="lessThan">
      <formula>AA183</formula>
    </cfRule>
  </conditionalFormatting>
  <conditionalFormatting sqref="AP166:AP190">
    <cfRule type="cellIs" dxfId="10819" priority="1928" operator="lessThan">
      <formula>0</formula>
    </cfRule>
  </conditionalFormatting>
  <conditionalFormatting sqref="AP184 AP174">
    <cfRule type="cellIs" dxfId="10818" priority="1927" operator="lessThan">
      <formula>SUM(AP175:AP177)</formula>
    </cfRule>
  </conditionalFormatting>
  <conditionalFormatting sqref="AO166:AO190">
    <cfRule type="cellIs" dxfId="10817" priority="1926" operator="lessThan">
      <formula>0</formula>
    </cfRule>
  </conditionalFormatting>
  <conditionalFormatting sqref="AO184 AO174">
    <cfRule type="cellIs" dxfId="10816" priority="1925" operator="lessThan">
      <formula>SUM(AO175:AO177)</formula>
    </cfRule>
  </conditionalFormatting>
  <conditionalFormatting sqref="J208 D215:I215 V215:Y215">
    <cfRule type="cellIs" dxfId="10815" priority="1919" operator="lessThan">
      <formula>0</formula>
    </cfRule>
  </conditionalFormatting>
  <conditionalFormatting sqref="K191:N215">
    <cfRule type="cellIs" dxfId="10814" priority="1923" operator="notBetween">
      <formula>0</formula>
      <formula>1</formula>
    </cfRule>
  </conditionalFormatting>
  <conditionalFormatting sqref="AC191:AC215 AG215">
    <cfRule type="cellIs" dxfId="10813" priority="1922" operator="lessThan">
      <formula>0</formula>
    </cfRule>
  </conditionalFormatting>
  <conditionalFormatting sqref="AQ191:AQ215">
    <cfRule type="cellIs" dxfId="10812" priority="1921" operator="notBetween">
      <formula>0</formula>
      <formula>10000</formula>
    </cfRule>
  </conditionalFormatting>
  <conditionalFormatting sqref="AR191:AR215">
    <cfRule type="cellIs" dxfId="10811" priority="1920" operator="lessThan">
      <formula>0</formula>
    </cfRule>
  </conditionalFormatting>
  <conditionalFormatting sqref="G215 AL208 J208 I215">
    <cfRule type="cellIs" dxfId="10810" priority="1924" operator="greaterThan">
      <formula>F208</formula>
    </cfRule>
  </conditionalFormatting>
  <conditionalFormatting sqref="AL208 J208">
    <cfRule type="cellIs" dxfId="10809" priority="1918" operator="lessThan">
      <formula>I208</formula>
    </cfRule>
  </conditionalFormatting>
  <conditionalFormatting sqref="AH208">
    <cfRule type="cellIs" dxfId="10808" priority="1917" operator="lessThan">
      <formula>0</formula>
    </cfRule>
  </conditionalFormatting>
  <conditionalFormatting sqref="AH208">
    <cfRule type="cellIs" dxfId="10807" priority="1916" operator="lessThan">
      <formula>0</formula>
    </cfRule>
  </conditionalFormatting>
  <conditionalFormatting sqref="AH208">
    <cfRule type="cellIs" dxfId="10806" priority="1915" operator="lessThan">
      <formula>#REF!</formula>
    </cfRule>
  </conditionalFormatting>
  <conditionalFormatting sqref="AH208">
    <cfRule type="cellIs" dxfId="10805" priority="1914" operator="lessThan">
      <formula>0</formula>
    </cfRule>
  </conditionalFormatting>
  <conditionalFormatting sqref="AH208">
    <cfRule type="cellIs" dxfId="10804" priority="1913" operator="greaterThan">
      <formula>#REF!</formula>
    </cfRule>
  </conditionalFormatting>
  <conditionalFormatting sqref="AL208">
    <cfRule type="cellIs" dxfId="10803" priority="1912" operator="lessThan">
      <formula>0</formula>
    </cfRule>
  </conditionalFormatting>
  <conditionalFormatting sqref="AL208">
    <cfRule type="cellIs" dxfId="10802" priority="1911" operator="lessThan">
      <formula>0</formula>
    </cfRule>
  </conditionalFormatting>
  <conditionalFormatting sqref="AL208">
    <cfRule type="cellIs" dxfId="10801" priority="1910" operator="lessThan">
      <formula>0</formula>
    </cfRule>
  </conditionalFormatting>
  <conditionalFormatting sqref="D209:E209">
    <cfRule type="cellIs" dxfId="10800" priority="1904" operator="lessThan">
      <formula>SUM(D210:D212)</formula>
    </cfRule>
  </conditionalFormatting>
  <conditionalFormatting sqref="S191:S214">
    <cfRule type="cellIs" dxfId="10799" priority="1909" operator="lessThan">
      <formula>0</formula>
    </cfRule>
  </conditionalFormatting>
  <conditionalFormatting sqref="Z215:AA215">
    <cfRule type="cellIs" dxfId="10798" priority="1908" operator="lessThan">
      <formula>0</formula>
    </cfRule>
  </conditionalFormatting>
  <conditionalFormatting sqref="AD215">
    <cfRule type="cellIs" dxfId="10797" priority="1907" operator="lessThan">
      <formula>0</formula>
    </cfRule>
  </conditionalFormatting>
  <conditionalFormatting sqref="D191:E214">
    <cfRule type="cellIs" dxfId="10796" priority="1906" operator="lessThan">
      <formula>0</formula>
    </cfRule>
  </conditionalFormatting>
  <conditionalFormatting sqref="F191:G214">
    <cfRule type="cellIs" dxfId="10795" priority="1903" operator="lessThan">
      <formula>0</formula>
    </cfRule>
  </conditionalFormatting>
  <conditionalFormatting sqref="O191:R214">
    <cfRule type="cellIs" dxfId="10794" priority="1897" operator="lessThan">
      <formula>0</formula>
    </cfRule>
  </conditionalFormatting>
  <conditionalFormatting sqref="AI191:AK214">
    <cfRule type="cellIs" dxfId="10793" priority="1885" operator="lessThan">
      <formula>0</formula>
    </cfRule>
  </conditionalFormatting>
  <conditionalFormatting sqref="AM191:AN214">
    <cfRule type="cellIs" dxfId="10792" priority="1882" operator="lessThan">
      <formula>0</formula>
    </cfRule>
  </conditionalFormatting>
  <conditionalFormatting sqref="H191:I214">
    <cfRule type="cellIs" dxfId="10791" priority="1900" operator="lessThan">
      <formula>0</formula>
    </cfRule>
  </conditionalFormatting>
  <conditionalFormatting sqref="T191:U214">
    <cfRule type="cellIs" dxfId="10790" priority="1894" operator="lessThan">
      <formula>0</formula>
    </cfRule>
  </conditionalFormatting>
  <conditionalFormatting sqref="AE191:AG214">
    <cfRule type="cellIs" dxfId="10789" priority="1888" operator="lessThan">
      <formula>0</formula>
    </cfRule>
  </conditionalFormatting>
  <conditionalFormatting sqref="V191:AA214">
    <cfRule type="cellIs" dxfId="10788" priority="1891" operator="lessThan">
      <formula>0</formula>
    </cfRule>
  </conditionalFormatting>
  <conditionalFormatting sqref="AM199:AN199">
    <cfRule type="cellIs" dxfId="10787" priority="1881" operator="lessThan">
      <formula>SUM(AM200:AM202)</formula>
    </cfRule>
  </conditionalFormatting>
  <conditionalFormatting sqref="D199:E199">
    <cfRule type="cellIs" dxfId="10786" priority="1905" operator="lessThan">
      <formula>SUM(D200:D202)</formula>
    </cfRule>
  </conditionalFormatting>
  <conditionalFormatting sqref="V209:AA209">
    <cfRule type="cellIs" dxfId="10785" priority="1889" operator="lessThan">
      <formula>SUM(V210:V212)</formula>
    </cfRule>
  </conditionalFormatting>
  <conditionalFormatting sqref="F199:G199">
    <cfRule type="cellIs" dxfId="10784" priority="1902" operator="lessThan">
      <formula>SUM(F200:F202)</formula>
    </cfRule>
  </conditionalFormatting>
  <conditionalFormatting sqref="F209:G209">
    <cfRule type="cellIs" dxfId="10783" priority="1901" operator="lessThan">
      <formula>SUM(F210:F212)</formula>
    </cfRule>
  </conditionalFormatting>
  <conditionalFormatting sqref="H199:I199">
    <cfRule type="cellIs" dxfId="10782" priority="1899" operator="lessThan">
      <formula>SUM(H200:H202)</formula>
    </cfRule>
  </conditionalFormatting>
  <conditionalFormatting sqref="H209:I209">
    <cfRule type="cellIs" dxfId="10781" priority="1898" operator="lessThan">
      <formula>SUM(H210:H212)</formula>
    </cfRule>
  </conditionalFormatting>
  <conditionalFormatting sqref="O199:R199">
    <cfRule type="cellIs" dxfId="10780" priority="1896" operator="lessThan">
      <formula>SUM(O200:O202)</formula>
    </cfRule>
  </conditionalFormatting>
  <conditionalFormatting sqref="O209:R209">
    <cfRule type="cellIs" dxfId="10779" priority="1895" operator="lessThan">
      <formula>SUM(O210:O212)</formula>
    </cfRule>
  </conditionalFormatting>
  <conditionalFormatting sqref="T199:U199">
    <cfRule type="cellIs" dxfId="10778" priority="1893" operator="lessThan">
      <formula>SUM(T200:T202)</formula>
    </cfRule>
  </conditionalFormatting>
  <conditionalFormatting sqref="T209:U209">
    <cfRule type="cellIs" dxfId="10777" priority="1892" operator="lessThan">
      <formula>SUM(T210:T212)</formula>
    </cfRule>
  </conditionalFormatting>
  <conditionalFormatting sqref="V199:AA199">
    <cfRule type="cellIs" dxfId="10776" priority="1890" operator="lessThan">
      <formula>SUM(V200:V202)</formula>
    </cfRule>
  </conditionalFormatting>
  <conditionalFormatting sqref="AE199:AG199">
    <cfRule type="cellIs" dxfId="10775" priority="1887" operator="lessThan">
      <formula>SUM(AE200:AE202)</formula>
    </cfRule>
  </conditionalFormatting>
  <conditionalFormatting sqref="AE209:AG209">
    <cfRule type="cellIs" dxfId="10774" priority="1886" operator="lessThan">
      <formula>SUM(AE210:AE212)</formula>
    </cfRule>
  </conditionalFormatting>
  <conditionalFormatting sqref="AI199:AK199">
    <cfRule type="cellIs" dxfId="10773" priority="1884" operator="lessThan">
      <formula>SUM(AI200:AI202)</formula>
    </cfRule>
  </conditionalFormatting>
  <conditionalFormatting sqref="AI209:AK209">
    <cfRule type="cellIs" dxfId="10772" priority="1883" operator="lessThan">
      <formula>SUM(AI210:AI212)</formula>
    </cfRule>
  </conditionalFormatting>
  <conditionalFormatting sqref="AM209:AN209">
    <cfRule type="cellIs" dxfId="10771" priority="1880" operator="lessThan">
      <formula>SUM(AM210:AM212)</formula>
    </cfRule>
  </conditionalFormatting>
  <conditionalFormatting sqref="AB208">
    <cfRule type="cellIs" dxfId="10770" priority="1878" operator="lessThan">
      <formula>0</formula>
    </cfRule>
  </conditionalFormatting>
  <conditionalFormatting sqref="AB208">
    <cfRule type="cellIs" dxfId="10769" priority="1879" operator="greaterThan">
      <formula>AA208</formula>
    </cfRule>
  </conditionalFormatting>
  <conditionalFormatting sqref="AB208">
    <cfRule type="cellIs" dxfId="10768" priority="1877" operator="lessThan">
      <formula>AA208</formula>
    </cfRule>
  </conditionalFormatting>
  <conditionalFormatting sqref="AP191:AP215">
    <cfRule type="cellIs" dxfId="10767" priority="1876" operator="lessThan">
      <formula>0</formula>
    </cfRule>
  </conditionalFormatting>
  <conditionalFormatting sqref="AP209 AP199">
    <cfRule type="cellIs" dxfId="10766" priority="1875" operator="lessThan">
      <formula>SUM(AP200:AP202)</formula>
    </cfRule>
  </conditionalFormatting>
  <conditionalFormatting sqref="AO191:AO215">
    <cfRule type="cellIs" dxfId="10765" priority="1874" operator="lessThan">
      <formula>0</formula>
    </cfRule>
  </conditionalFormatting>
  <conditionalFormatting sqref="AO209 AO199">
    <cfRule type="cellIs" dxfId="10764" priority="1873" operator="lessThan">
      <formula>SUM(AO200:AO202)</formula>
    </cfRule>
  </conditionalFormatting>
  <conditionalFormatting sqref="J241 D248:I248 V248:Y248">
    <cfRule type="cellIs" dxfId="10763" priority="1867" operator="lessThan">
      <formula>0</formula>
    </cfRule>
  </conditionalFormatting>
  <conditionalFormatting sqref="K224:N248">
    <cfRule type="cellIs" dxfId="10762" priority="1871" operator="notBetween">
      <formula>0</formula>
      <formula>1</formula>
    </cfRule>
  </conditionalFormatting>
  <conditionalFormatting sqref="AC224:AC248 AG248">
    <cfRule type="cellIs" dxfId="10761" priority="1870" operator="lessThan">
      <formula>0</formula>
    </cfRule>
  </conditionalFormatting>
  <conditionalFormatting sqref="AQ224:AQ248">
    <cfRule type="cellIs" dxfId="10760" priority="1869" operator="notBetween">
      <formula>0</formula>
      <formula>10000</formula>
    </cfRule>
  </conditionalFormatting>
  <conditionalFormatting sqref="AR224:AR248">
    <cfRule type="cellIs" dxfId="10759" priority="1868" operator="lessThan">
      <formula>0</formula>
    </cfRule>
  </conditionalFormatting>
  <conditionalFormatting sqref="G248 AL241 J241 I248">
    <cfRule type="cellIs" dxfId="10758" priority="1872" operator="greaterThan">
      <formula>F241</formula>
    </cfRule>
  </conditionalFormatting>
  <conditionalFormatting sqref="AL241 J241">
    <cfRule type="cellIs" dxfId="10757" priority="1866" operator="lessThan">
      <formula>I241</formula>
    </cfRule>
  </conditionalFormatting>
  <conditionalFormatting sqref="AH241">
    <cfRule type="cellIs" dxfId="10756" priority="1865" operator="lessThan">
      <formula>0</formula>
    </cfRule>
  </conditionalFormatting>
  <conditionalFormatting sqref="AH241">
    <cfRule type="cellIs" dxfId="10755" priority="1864" operator="lessThan">
      <formula>0</formula>
    </cfRule>
  </conditionalFormatting>
  <conditionalFormatting sqref="AH241">
    <cfRule type="cellIs" dxfId="10754" priority="1863" operator="lessThan">
      <formula>#REF!</formula>
    </cfRule>
  </conditionalFormatting>
  <conditionalFormatting sqref="AH241">
    <cfRule type="cellIs" dxfId="10753" priority="1862" operator="lessThan">
      <formula>0</formula>
    </cfRule>
  </conditionalFormatting>
  <conditionalFormatting sqref="AH241">
    <cfRule type="cellIs" dxfId="10752" priority="1861" operator="greaterThan">
      <formula>#REF!</formula>
    </cfRule>
  </conditionalFormatting>
  <conditionalFormatting sqref="AL241">
    <cfRule type="cellIs" dxfId="10751" priority="1860" operator="lessThan">
      <formula>0</formula>
    </cfRule>
  </conditionalFormatting>
  <conditionalFormatting sqref="AL241">
    <cfRule type="cellIs" dxfId="10750" priority="1859" operator="lessThan">
      <formula>0</formula>
    </cfRule>
  </conditionalFormatting>
  <conditionalFormatting sqref="AL241">
    <cfRule type="cellIs" dxfId="10749" priority="1858" operator="lessThan">
      <formula>0</formula>
    </cfRule>
  </conditionalFormatting>
  <conditionalFormatting sqref="D242:E242">
    <cfRule type="cellIs" dxfId="10748" priority="1852" operator="lessThan">
      <formula>SUM(D243:D245)</formula>
    </cfRule>
  </conditionalFormatting>
  <conditionalFormatting sqref="S224:S247">
    <cfRule type="cellIs" dxfId="10747" priority="1857" operator="lessThan">
      <formula>0</formula>
    </cfRule>
  </conditionalFormatting>
  <conditionalFormatting sqref="Z248:AA248">
    <cfRule type="cellIs" dxfId="10746" priority="1856" operator="lessThan">
      <formula>0</formula>
    </cfRule>
  </conditionalFormatting>
  <conditionalFormatting sqref="AD248">
    <cfRule type="cellIs" dxfId="10745" priority="1855" operator="lessThan">
      <formula>0</formula>
    </cfRule>
  </conditionalFormatting>
  <conditionalFormatting sqref="D224:E247">
    <cfRule type="cellIs" dxfId="10744" priority="1854" operator="lessThan">
      <formula>0</formula>
    </cfRule>
  </conditionalFormatting>
  <conditionalFormatting sqref="F224:G247">
    <cfRule type="cellIs" dxfId="10743" priority="1851" operator="lessThan">
      <formula>0</formula>
    </cfRule>
  </conditionalFormatting>
  <conditionalFormatting sqref="O224:R247">
    <cfRule type="cellIs" dxfId="10742" priority="1845" operator="lessThan">
      <formula>0</formula>
    </cfRule>
  </conditionalFormatting>
  <conditionalFormatting sqref="AI224:AK247">
    <cfRule type="cellIs" dxfId="10741" priority="1833" operator="lessThan">
      <formula>0</formula>
    </cfRule>
  </conditionalFormatting>
  <conditionalFormatting sqref="AM224:AN247">
    <cfRule type="cellIs" dxfId="10740" priority="1830" operator="lessThan">
      <formula>0</formula>
    </cfRule>
  </conditionalFormatting>
  <conditionalFormatting sqref="H224:I247">
    <cfRule type="cellIs" dxfId="10739" priority="1848" operator="lessThan">
      <formula>0</formula>
    </cfRule>
  </conditionalFormatting>
  <conditionalFormatting sqref="T224:U247">
    <cfRule type="cellIs" dxfId="10738" priority="1842" operator="lessThan">
      <formula>0</formula>
    </cfRule>
  </conditionalFormatting>
  <conditionalFormatting sqref="AE224:AG247">
    <cfRule type="cellIs" dxfId="10737" priority="1836" operator="lessThan">
      <formula>0</formula>
    </cfRule>
  </conditionalFormatting>
  <conditionalFormatting sqref="V224:AA247">
    <cfRule type="cellIs" dxfId="10736" priority="1839" operator="lessThan">
      <formula>0</formula>
    </cfRule>
  </conditionalFormatting>
  <conditionalFormatting sqref="AM232:AN232">
    <cfRule type="cellIs" dxfId="10735" priority="1829" operator="lessThan">
      <formula>SUM(AM233:AM235)</formula>
    </cfRule>
  </conditionalFormatting>
  <conditionalFormatting sqref="D232:E232">
    <cfRule type="cellIs" dxfId="10734" priority="1853" operator="lessThan">
      <formula>SUM(D233:D235)</formula>
    </cfRule>
  </conditionalFormatting>
  <conditionalFormatting sqref="V242:AA242">
    <cfRule type="cellIs" dxfId="10733" priority="1837" operator="lessThan">
      <formula>SUM(V243:V245)</formula>
    </cfRule>
  </conditionalFormatting>
  <conditionalFormatting sqref="F232:G232">
    <cfRule type="cellIs" dxfId="10732" priority="1850" operator="lessThan">
      <formula>SUM(F233:F235)</formula>
    </cfRule>
  </conditionalFormatting>
  <conditionalFormatting sqref="F242:G242">
    <cfRule type="cellIs" dxfId="10731" priority="1849" operator="lessThan">
      <formula>SUM(F243:F245)</formula>
    </cfRule>
  </conditionalFormatting>
  <conditionalFormatting sqref="H232:I232">
    <cfRule type="cellIs" dxfId="10730" priority="1847" operator="lessThan">
      <formula>SUM(H233:H235)</formula>
    </cfRule>
  </conditionalFormatting>
  <conditionalFormatting sqref="H242:I242">
    <cfRule type="cellIs" dxfId="10729" priority="1846" operator="lessThan">
      <formula>SUM(H243:H245)</formula>
    </cfRule>
  </conditionalFormatting>
  <conditionalFormatting sqref="O232:R232">
    <cfRule type="cellIs" dxfId="10728" priority="1844" operator="lessThan">
      <formula>SUM(O233:O235)</formula>
    </cfRule>
  </conditionalFormatting>
  <conditionalFormatting sqref="O242:R242">
    <cfRule type="cellIs" dxfId="10727" priority="1843" operator="lessThan">
      <formula>SUM(O243:O245)</formula>
    </cfRule>
  </conditionalFormatting>
  <conditionalFormatting sqref="T232:U232">
    <cfRule type="cellIs" dxfId="10726" priority="1841" operator="lessThan">
      <formula>SUM(T233:T235)</formula>
    </cfRule>
  </conditionalFormatting>
  <conditionalFormatting sqref="T242:U242">
    <cfRule type="cellIs" dxfId="10725" priority="1840" operator="lessThan">
      <formula>SUM(T243:T245)</formula>
    </cfRule>
  </conditionalFormatting>
  <conditionalFormatting sqref="V232:AA232">
    <cfRule type="cellIs" dxfId="10724" priority="1838" operator="lessThan">
      <formula>SUM(V233:V235)</formula>
    </cfRule>
  </conditionalFormatting>
  <conditionalFormatting sqref="AE232:AG232">
    <cfRule type="cellIs" dxfId="10723" priority="1835" operator="lessThan">
      <formula>SUM(AE233:AE235)</formula>
    </cfRule>
  </conditionalFormatting>
  <conditionalFormatting sqref="AE242:AG242">
    <cfRule type="cellIs" dxfId="10722" priority="1834" operator="lessThan">
      <formula>SUM(AE243:AE245)</formula>
    </cfRule>
  </conditionalFormatting>
  <conditionalFormatting sqref="AI232:AK232">
    <cfRule type="cellIs" dxfId="10721" priority="1832" operator="lessThan">
      <formula>SUM(AI233:AI235)</formula>
    </cfRule>
  </conditionalFormatting>
  <conditionalFormatting sqref="AI242:AK242">
    <cfRule type="cellIs" dxfId="10720" priority="1831" operator="lessThan">
      <formula>SUM(AI243:AI245)</formula>
    </cfRule>
  </conditionalFormatting>
  <conditionalFormatting sqref="AM242:AN242">
    <cfRule type="cellIs" dxfId="10719" priority="1828" operator="lessThan">
      <formula>SUM(AM243:AM245)</formula>
    </cfRule>
  </conditionalFormatting>
  <conditionalFormatting sqref="AB241">
    <cfRule type="cellIs" dxfId="10718" priority="1826" operator="lessThan">
      <formula>0</formula>
    </cfRule>
  </conditionalFormatting>
  <conditionalFormatting sqref="AB241">
    <cfRule type="cellIs" dxfId="10717" priority="1827" operator="greaterThan">
      <formula>AA241</formula>
    </cfRule>
  </conditionalFormatting>
  <conditionalFormatting sqref="AB241">
    <cfRule type="cellIs" dxfId="10716" priority="1825" operator="lessThan">
      <formula>AA241</formula>
    </cfRule>
  </conditionalFormatting>
  <conditionalFormatting sqref="AP224:AP248">
    <cfRule type="cellIs" dxfId="10715" priority="1824" operator="lessThan">
      <formula>0</formula>
    </cfRule>
  </conditionalFormatting>
  <conditionalFormatting sqref="AP242 AP232">
    <cfRule type="cellIs" dxfId="10714" priority="1823" operator="lessThan">
      <formula>SUM(AP233:AP235)</formula>
    </cfRule>
  </conditionalFormatting>
  <conditionalFormatting sqref="AO224:AO248">
    <cfRule type="cellIs" dxfId="10713" priority="1822" operator="lessThan">
      <formula>0</formula>
    </cfRule>
  </conditionalFormatting>
  <conditionalFormatting sqref="AO242 AO232">
    <cfRule type="cellIs" dxfId="10712" priority="1821" operator="lessThan">
      <formula>SUM(AO233:AO235)</formula>
    </cfRule>
  </conditionalFormatting>
  <conditionalFormatting sqref="J266 D273:I273 V273:Y273">
    <cfRule type="cellIs" dxfId="10711" priority="1815" operator="lessThan">
      <formula>0</formula>
    </cfRule>
  </conditionalFormatting>
  <conditionalFormatting sqref="K249:N273">
    <cfRule type="cellIs" dxfId="10710" priority="1819" operator="notBetween">
      <formula>0</formula>
      <formula>1</formula>
    </cfRule>
  </conditionalFormatting>
  <conditionalFormatting sqref="AC249:AC273 AG273">
    <cfRule type="cellIs" dxfId="10709" priority="1818" operator="lessThan">
      <formula>0</formula>
    </cfRule>
  </conditionalFormatting>
  <conditionalFormatting sqref="AQ249:AQ273">
    <cfRule type="cellIs" dxfId="10708" priority="1817" operator="notBetween">
      <formula>0</formula>
      <formula>10000</formula>
    </cfRule>
  </conditionalFormatting>
  <conditionalFormatting sqref="AR249:AR273">
    <cfRule type="cellIs" dxfId="10707" priority="1816" operator="lessThan">
      <formula>0</formula>
    </cfRule>
  </conditionalFormatting>
  <conditionalFormatting sqref="G273 AL266 J266 I273">
    <cfRule type="cellIs" dxfId="10706" priority="1820" operator="greaterThan">
      <formula>F266</formula>
    </cfRule>
  </conditionalFormatting>
  <conditionalFormatting sqref="AL266 J266">
    <cfRule type="cellIs" dxfId="10705" priority="1814" operator="lessThan">
      <formula>I266</formula>
    </cfRule>
  </conditionalFormatting>
  <conditionalFormatting sqref="AH266">
    <cfRule type="cellIs" dxfId="10704" priority="1813" operator="lessThan">
      <formula>0</formula>
    </cfRule>
  </conditionalFormatting>
  <conditionalFormatting sqref="AH266">
    <cfRule type="cellIs" dxfId="10703" priority="1812" operator="lessThan">
      <formula>0</formula>
    </cfRule>
  </conditionalFormatting>
  <conditionalFormatting sqref="AH266">
    <cfRule type="cellIs" dxfId="10702" priority="1811" operator="lessThan">
      <formula>#REF!</formula>
    </cfRule>
  </conditionalFormatting>
  <conditionalFormatting sqref="AH266">
    <cfRule type="cellIs" dxfId="10701" priority="1810" operator="lessThan">
      <formula>0</formula>
    </cfRule>
  </conditionalFormatting>
  <conditionalFormatting sqref="AH266">
    <cfRule type="cellIs" dxfId="10700" priority="1809" operator="greaterThan">
      <formula>#REF!</formula>
    </cfRule>
  </conditionalFormatting>
  <conditionalFormatting sqref="AL266">
    <cfRule type="cellIs" dxfId="10699" priority="1808" operator="lessThan">
      <formula>0</formula>
    </cfRule>
  </conditionalFormatting>
  <conditionalFormatting sqref="AL266">
    <cfRule type="cellIs" dxfId="10698" priority="1807" operator="lessThan">
      <formula>0</formula>
    </cfRule>
  </conditionalFormatting>
  <conditionalFormatting sqref="AL266">
    <cfRule type="cellIs" dxfId="10697" priority="1806" operator="lessThan">
      <formula>0</formula>
    </cfRule>
  </conditionalFormatting>
  <conditionalFormatting sqref="D267:E267">
    <cfRule type="cellIs" dxfId="10696" priority="1800" operator="lessThan">
      <formula>SUM(D268:D270)</formula>
    </cfRule>
  </conditionalFormatting>
  <conditionalFormatting sqref="S249:S272">
    <cfRule type="cellIs" dxfId="10695" priority="1805" operator="lessThan">
      <formula>0</formula>
    </cfRule>
  </conditionalFormatting>
  <conditionalFormatting sqref="Z273:AA273">
    <cfRule type="cellIs" dxfId="10694" priority="1804" operator="lessThan">
      <formula>0</formula>
    </cfRule>
  </conditionalFormatting>
  <conditionalFormatting sqref="AD273">
    <cfRule type="cellIs" dxfId="10693" priority="1803" operator="lessThan">
      <formula>0</formula>
    </cfRule>
  </conditionalFormatting>
  <conditionalFormatting sqref="D249:E272">
    <cfRule type="cellIs" dxfId="10692" priority="1802" operator="lessThan">
      <formula>0</formula>
    </cfRule>
  </conditionalFormatting>
  <conditionalFormatting sqref="F249:G272">
    <cfRule type="cellIs" dxfId="10691" priority="1799" operator="lessThan">
      <formula>0</formula>
    </cfRule>
  </conditionalFormatting>
  <conditionalFormatting sqref="O249:R272">
    <cfRule type="cellIs" dxfId="10690" priority="1793" operator="lessThan">
      <formula>0</formula>
    </cfRule>
  </conditionalFormatting>
  <conditionalFormatting sqref="AI249:AK272">
    <cfRule type="cellIs" dxfId="10689" priority="1781" operator="lessThan">
      <formula>0</formula>
    </cfRule>
  </conditionalFormatting>
  <conditionalFormatting sqref="AM249:AN272">
    <cfRule type="cellIs" dxfId="10688" priority="1778" operator="lessThan">
      <formula>0</formula>
    </cfRule>
  </conditionalFormatting>
  <conditionalFormatting sqref="H249:I272">
    <cfRule type="cellIs" dxfId="10687" priority="1796" operator="lessThan">
      <formula>0</formula>
    </cfRule>
  </conditionalFormatting>
  <conditionalFormatting sqref="T249:U272">
    <cfRule type="cellIs" dxfId="10686" priority="1790" operator="lessThan">
      <formula>0</formula>
    </cfRule>
  </conditionalFormatting>
  <conditionalFormatting sqref="AE249:AG272">
    <cfRule type="cellIs" dxfId="10685" priority="1784" operator="lessThan">
      <formula>0</formula>
    </cfRule>
  </conditionalFormatting>
  <conditionalFormatting sqref="V249:AA272">
    <cfRule type="cellIs" dxfId="10684" priority="1787" operator="lessThan">
      <formula>0</formula>
    </cfRule>
  </conditionalFormatting>
  <conditionalFormatting sqref="AM257:AN257">
    <cfRule type="cellIs" dxfId="10683" priority="1777" operator="lessThan">
      <formula>SUM(AM258:AM260)</formula>
    </cfRule>
  </conditionalFormatting>
  <conditionalFormatting sqref="D257:E257">
    <cfRule type="cellIs" dxfId="10682" priority="1801" operator="lessThan">
      <formula>SUM(D258:D260)</formula>
    </cfRule>
  </conditionalFormatting>
  <conditionalFormatting sqref="V267:AA267">
    <cfRule type="cellIs" dxfId="10681" priority="1785" operator="lessThan">
      <formula>SUM(V268:V270)</formula>
    </cfRule>
  </conditionalFormatting>
  <conditionalFormatting sqref="F257:G257">
    <cfRule type="cellIs" dxfId="10680" priority="1798" operator="lessThan">
      <formula>SUM(F258:F260)</formula>
    </cfRule>
  </conditionalFormatting>
  <conditionalFormatting sqref="F267:G267">
    <cfRule type="cellIs" dxfId="10679" priority="1797" operator="lessThan">
      <formula>SUM(F268:F270)</formula>
    </cfRule>
  </conditionalFormatting>
  <conditionalFormatting sqref="H257:I257">
    <cfRule type="cellIs" dxfId="10678" priority="1795" operator="lessThan">
      <formula>SUM(H258:H260)</formula>
    </cfRule>
  </conditionalFormatting>
  <conditionalFormatting sqref="H267:I267">
    <cfRule type="cellIs" dxfId="10677" priority="1794" operator="lessThan">
      <formula>SUM(H268:H270)</formula>
    </cfRule>
  </conditionalFormatting>
  <conditionalFormatting sqref="O257:R257">
    <cfRule type="cellIs" dxfId="10676" priority="1792" operator="lessThan">
      <formula>SUM(O258:O260)</formula>
    </cfRule>
  </conditionalFormatting>
  <conditionalFormatting sqref="O267:R267">
    <cfRule type="cellIs" dxfId="10675" priority="1791" operator="lessThan">
      <formula>SUM(O268:O270)</formula>
    </cfRule>
  </conditionalFormatting>
  <conditionalFormatting sqref="T257:U257">
    <cfRule type="cellIs" dxfId="10674" priority="1789" operator="lessThan">
      <formula>SUM(T258:T260)</formula>
    </cfRule>
  </conditionalFormatting>
  <conditionalFormatting sqref="T267:U267">
    <cfRule type="cellIs" dxfId="10673" priority="1788" operator="lessThan">
      <formula>SUM(T268:T270)</formula>
    </cfRule>
  </conditionalFormatting>
  <conditionalFormatting sqref="V257:AA257">
    <cfRule type="cellIs" dxfId="10672" priority="1786" operator="lessThan">
      <formula>SUM(V258:V260)</formula>
    </cfRule>
  </conditionalFormatting>
  <conditionalFormatting sqref="AE257:AG257">
    <cfRule type="cellIs" dxfId="10671" priority="1783" operator="lessThan">
      <formula>SUM(AE258:AE260)</formula>
    </cfRule>
  </conditionalFormatting>
  <conditionalFormatting sqref="AE267:AG267">
    <cfRule type="cellIs" dxfId="10670" priority="1782" operator="lessThan">
      <formula>SUM(AE268:AE270)</formula>
    </cfRule>
  </conditionalFormatting>
  <conditionalFormatting sqref="AI257:AK257">
    <cfRule type="cellIs" dxfId="10669" priority="1780" operator="lessThan">
      <formula>SUM(AI258:AI260)</formula>
    </cfRule>
  </conditionalFormatting>
  <conditionalFormatting sqref="AI267:AK267">
    <cfRule type="cellIs" dxfId="10668" priority="1779" operator="lessThan">
      <formula>SUM(AI268:AI270)</formula>
    </cfRule>
  </conditionalFormatting>
  <conditionalFormatting sqref="AM267:AN267">
    <cfRule type="cellIs" dxfId="10667" priority="1776" operator="lessThan">
      <formula>SUM(AM268:AM270)</formula>
    </cfRule>
  </conditionalFormatting>
  <conditionalFormatting sqref="AB266">
    <cfRule type="cellIs" dxfId="10666" priority="1774" operator="lessThan">
      <formula>0</formula>
    </cfRule>
  </conditionalFormatting>
  <conditionalFormatting sqref="AB266">
    <cfRule type="cellIs" dxfId="10665" priority="1775" operator="greaterThan">
      <formula>AA266</formula>
    </cfRule>
  </conditionalFormatting>
  <conditionalFormatting sqref="AB266">
    <cfRule type="cellIs" dxfId="10664" priority="1773" operator="lessThan">
      <formula>AA266</formula>
    </cfRule>
  </conditionalFormatting>
  <conditionalFormatting sqref="AP249:AP273">
    <cfRule type="cellIs" dxfId="10663" priority="1772" operator="lessThan">
      <formula>0</formula>
    </cfRule>
  </conditionalFormatting>
  <conditionalFormatting sqref="AP267 AP257">
    <cfRule type="cellIs" dxfId="10662" priority="1771" operator="lessThan">
      <formula>SUM(AP258:AP260)</formula>
    </cfRule>
  </conditionalFormatting>
  <conditionalFormatting sqref="AO249:AO273">
    <cfRule type="cellIs" dxfId="10661" priority="1770" operator="lessThan">
      <formula>0</formula>
    </cfRule>
  </conditionalFormatting>
  <conditionalFormatting sqref="AO267 AO257">
    <cfRule type="cellIs" dxfId="10660" priority="1769" operator="lessThan">
      <formula>SUM(AO258:AO260)</formula>
    </cfRule>
  </conditionalFormatting>
  <conditionalFormatting sqref="J291 D298:I298 V298:Y298">
    <cfRule type="cellIs" dxfId="10659" priority="1763" operator="lessThan">
      <formula>0</formula>
    </cfRule>
  </conditionalFormatting>
  <conditionalFormatting sqref="K274:N298">
    <cfRule type="cellIs" dxfId="10658" priority="1767" operator="notBetween">
      <formula>0</formula>
      <formula>1</formula>
    </cfRule>
  </conditionalFormatting>
  <conditionalFormatting sqref="AC274:AC298 AG298">
    <cfRule type="cellIs" dxfId="10657" priority="1766" operator="lessThan">
      <formula>0</formula>
    </cfRule>
  </conditionalFormatting>
  <conditionalFormatting sqref="AQ274:AQ298">
    <cfRule type="cellIs" dxfId="10656" priority="1765" operator="notBetween">
      <formula>0</formula>
      <formula>10000</formula>
    </cfRule>
  </conditionalFormatting>
  <conditionalFormatting sqref="AR274:AR298">
    <cfRule type="cellIs" dxfId="10655" priority="1764" operator="lessThan">
      <formula>0</formula>
    </cfRule>
  </conditionalFormatting>
  <conditionalFormatting sqref="G298 AL291 J291 I298">
    <cfRule type="cellIs" dxfId="10654" priority="1768" operator="greaterThan">
      <formula>F291</formula>
    </cfRule>
  </conditionalFormatting>
  <conditionalFormatting sqref="AL291 J291">
    <cfRule type="cellIs" dxfId="10653" priority="1762" operator="lessThan">
      <formula>I291</formula>
    </cfRule>
  </conditionalFormatting>
  <conditionalFormatting sqref="AH291">
    <cfRule type="cellIs" dxfId="10652" priority="1761" operator="lessThan">
      <formula>0</formula>
    </cfRule>
  </conditionalFormatting>
  <conditionalFormatting sqref="AH291">
    <cfRule type="cellIs" dxfId="10651" priority="1760" operator="lessThan">
      <formula>0</formula>
    </cfRule>
  </conditionalFormatting>
  <conditionalFormatting sqref="AH291">
    <cfRule type="cellIs" dxfId="10650" priority="1759" operator="lessThan">
      <formula>#REF!</formula>
    </cfRule>
  </conditionalFormatting>
  <conditionalFormatting sqref="AH291">
    <cfRule type="cellIs" dxfId="10649" priority="1758" operator="lessThan">
      <formula>0</formula>
    </cfRule>
  </conditionalFormatting>
  <conditionalFormatting sqref="AH291">
    <cfRule type="cellIs" dxfId="10648" priority="1757" operator="greaterThan">
      <formula>#REF!</formula>
    </cfRule>
  </conditionalFormatting>
  <conditionalFormatting sqref="AL291">
    <cfRule type="cellIs" dxfId="10647" priority="1756" operator="lessThan">
      <formula>0</formula>
    </cfRule>
  </conditionalFormatting>
  <conditionalFormatting sqref="AL291">
    <cfRule type="cellIs" dxfId="10646" priority="1755" operator="lessThan">
      <formula>0</formula>
    </cfRule>
  </conditionalFormatting>
  <conditionalFormatting sqref="AL291">
    <cfRule type="cellIs" dxfId="10645" priority="1754" operator="lessThan">
      <formula>0</formula>
    </cfRule>
  </conditionalFormatting>
  <conditionalFormatting sqref="D292:E292">
    <cfRule type="cellIs" dxfId="10644" priority="1748" operator="lessThan">
      <formula>SUM(D293:D295)</formula>
    </cfRule>
  </conditionalFormatting>
  <conditionalFormatting sqref="S274:S297">
    <cfRule type="cellIs" dxfId="10643" priority="1753" operator="lessThan">
      <formula>0</formula>
    </cfRule>
  </conditionalFormatting>
  <conditionalFormatting sqref="Z298:AA298">
    <cfRule type="cellIs" dxfId="10642" priority="1752" operator="lessThan">
      <formula>0</formula>
    </cfRule>
  </conditionalFormatting>
  <conditionalFormatting sqref="AD298">
    <cfRule type="cellIs" dxfId="10641" priority="1751" operator="lessThan">
      <formula>0</formula>
    </cfRule>
  </conditionalFormatting>
  <conditionalFormatting sqref="D274:E297">
    <cfRule type="cellIs" dxfId="10640" priority="1750" operator="lessThan">
      <formula>0</formula>
    </cfRule>
  </conditionalFormatting>
  <conditionalFormatting sqref="F274:G297">
    <cfRule type="cellIs" dxfId="10639" priority="1747" operator="lessThan">
      <formula>0</formula>
    </cfRule>
  </conditionalFormatting>
  <conditionalFormatting sqref="O274:R297">
    <cfRule type="cellIs" dxfId="10638" priority="1741" operator="lessThan">
      <formula>0</formula>
    </cfRule>
  </conditionalFormatting>
  <conditionalFormatting sqref="AI274:AK297">
    <cfRule type="cellIs" dxfId="10637" priority="1729" operator="lessThan">
      <formula>0</formula>
    </cfRule>
  </conditionalFormatting>
  <conditionalFormatting sqref="AM274:AN297">
    <cfRule type="cellIs" dxfId="10636" priority="1726" operator="lessThan">
      <formula>0</formula>
    </cfRule>
  </conditionalFormatting>
  <conditionalFormatting sqref="H274:I297">
    <cfRule type="cellIs" dxfId="10635" priority="1744" operator="lessThan">
      <formula>0</formula>
    </cfRule>
  </conditionalFormatting>
  <conditionalFormatting sqref="T274:U297">
    <cfRule type="cellIs" dxfId="10634" priority="1738" operator="lessThan">
      <formula>0</formula>
    </cfRule>
  </conditionalFormatting>
  <conditionalFormatting sqref="AE274:AG297">
    <cfRule type="cellIs" dxfId="10633" priority="1732" operator="lessThan">
      <formula>0</formula>
    </cfRule>
  </conditionalFormatting>
  <conditionalFormatting sqref="V274:AA297">
    <cfRule type="cellIs" dxfId="10632" priority="1735" operator="lessThan">
      <formula>0</formula>
    </cfRule>
  </conditionalFormatting>
  <conditionalFormatting sqref="AM282:AN282">
    <cfRule type="cellIs" dxfId="10631" priority="1725" operator="lessThan">
      <formula>SUM(AM283:AM285)</formula>
    </cfRule>
  </conditionalFormatting>
  <conditionalFormatting sqref="D282:E282">
    <cfRule type="cellIs" dxfId="10630" priority="1749" operator="lessThan">
      <formula>SUM(D283:D285)</formula>
    </cfRule>
  </conditionalFormatting>
  <conditionalFormatting sqref="V292:AA292">
    <cfRule type="cellIs" dxfId="10629" priority="1733" operator="lessThan">
      <formula>SUM(V293:V295)</formula>
    </cfRule>
  </conditionalFormatting>
  <conditionalFormatting sqref="F282:G282">
    <cfRule type="cellIs" dxfId="10628" priority="1746" operator="lessThan">
      <formula>SUM(F283:F285)</formula>
    </cfRule>
  </conditionalFormatting>
  <conditionalFormatting sqref="F292:G292">
    <cfRule type="cellIs" dxfId="10627" priority="1745" operator="lessThan">
      <formula>SUM(F293:F295)</formula>
    </cfRule>
  </conditionalFormatting>
  <conditionalFormatting sqref="H282:I282">
    <cfRule type="cellIs" dxfId="10626" priority="1743" operator="lessThan">
      <formula>SUM(H283:H285)</formula>
    </cfRule>
  </conditionalFormatting>
  <conditionalFormatting sqref="H292:I292">
    <cfRule type="cellIs" dxfId="10625" priority="1742" operator="lessThan">
      <formula>SUM(H293:H295)</formula>
    </cfRule>
  </conditionalFormatting>
  <conditionalFormatting sqref="O282:R282">
    <cfRule type="cellIs" dxfId="10624" priority="1740" operator="lessThan">
      <formula>SUM(O283:O285)</formula>
    </cfRule>
  </conditionalFormatting>
  <conditionalFormatting sqref="O292:R292">
    <cfRule type="cellIs" dxfId="10623" priority="1739" operator="lessThan">
      <formula>SUM(O293:O295)</formula>
    </cfRule>
  </conditionalFormatting>
  <conditionalFormatting sqref="T282:U282">
    <cfRule type="cellIs" dxfId="10622" priority="1737" operator="lessThan">
      <formula>SUM(T283:T285)</formula>
    </cfRule>
  </conditionalFormatting>
  <conditionalFormatting sqref="T292:U292">
    <cfRule type="cellIs" dxfId="10621" priority="1736" operator="lessThan">
      <formula>SUM(T293:T295)</formula>
    </cfRule>
  </conditionalFormatting>
  <conditionalFormatting sqref="V282:AA282">
    <cfRule type="cellIs" dxfId="10620" priority="1734" operator="lessThan">
      <formula>SUM(V283:V285)</formula>
    </cfRule>
  </conditionalFormatting>
  <conditionalFormatting sqref="AE282:AG282">
    <cfRule type="cellIs" dxfId="10619" priority="1731" operator="lessThan">
      <formula>SUM(AE283:AE285)</formula>
    </cfRule>
  </conditionalFormatting>
  <conditionalFormatting sqref="AE292:AG292">
    <cfRule type="cellIs" dxfId="10618" priority="1730" operator="lessThan">
      <formula>SUM(AE293:AE295)</formula>
    </cfRule>
  </conditionalFormatting>
  <conditionalFormatting sqref="AI282:AK282">
    <cfRule type="cellIs" dxfId="10617" priority="1728" operator="lessThan">
      <formula>SUM(AI283:AI285)</formula>
    </cfRule>
  </conditionalFormatting>
  <conditionalFormatting sqref="AI292:AK292">
    <cfRule type="cellIs" dxfId="10616" priority="1727" operator="lessThan">
      <formula>SUM(AI293:AI295)</formula>
    </cfRule>
  </conditionalFormatting>
  <conditionalFormatting sqref="AM292:AN292">
    <cfRule type="cellIs" dxfId="10615" priority="1724" operator="lessThan">
      <formula>SUM(AM293:AM295)</formula>
    </cfRule>
  </conditionalFormatting>
  <conditionalFormatting sqref="AB291">
    <cfRule type="cellIs" dxfId="10614" priority="1722" operator="lessThan">
      <formula>0</formula>
    </cfRule>
  </conditionalFormatting>
  <conditionalFormatting sqref="AB291">
    <cfRule type="cellIs" dxfId="10613" priority="1723" operator="greaterThan">
      <formula>AA291</formula>
    </cfRule>
  </conditionalFormatting>
  <conditionalFormatting sqref="AB291">
    <cfRule type="cellIs" dxfId="10612" priority="1721" operator="lessThan">
      <formula>AA291</formula>
    </cfRule>
  </conditionalFormatting>
  <conditionalFormatting sqref="AP274:AP298">
    <cfRule type="cellIs" dxfId="10611" priority="1720" operator="lessThan">
      <formula>0</formula>
    </cfRule>
  </conditionalFormatting>
  <conditionalFormatting sqref="AP292 AP282">
    <cfRule type="cellIs" dxfId="10610" priority="1719" operator="lessThan">
      <formula>SUM(AP283:AP285)</formula>
    </cfRule>
  </conditionalFormatting>
  <conditionalFormatting sqref="AO274:AO298">
    <cfRule type="cellIs" dxfId="10609" priority="1718" operator="lessThan">
      <formula>0</formula>
    </cfRule>
  </conditionalFormatting>
  <conditionalFormatting sqref="AO292 AO282">
    <cfRule type="cellIs" dxfId="10608" priority="1717" operator="lessThan">
      <formula>SUM(AO283:AO285)</formula>
    </cfRule>
  </conditionalFormatting>
  <conditionalFormatting sqref="J316 D323:I323 V323:Y323">
    <cfRule type="cellIs" dxfId="10607" priority="1711" operator="lessThan">
      <formula>0</formula>
    </cfRule>
  </conditionalFormatting>
  <conditionalFormatting sqref="K299:N323">
    <cfRule type="cellIs" dxfId="10606" priority="1715" operator="notBetween">
      <formula>0</formula>
      <formula>1</formula>
    </cfRule>
  </conditionalFormatting>
  <conditionalFormatting sqref="AC299:AC323 AG323">
    <cfRule type="cellIs" dxfId="10605" priority="1714" operator="lessThan">
      <formula>0</formula>
    </cfRule>
  </conditionalFormatting>
  <conditionalFormatting sqref="AQ299:AQ323">
    <cfRule type="cellIs" dxfId="10604" priority="1713" operator="notBetween">
      <formula>0</formula>
      <formula>10000</formula>
    </cfRule>
  </conditionalFormatting>
  <conditionalFormatting sqref="AR299:AR323">
    <cfRule type="cellIs" dxfId="10603" priority="1712" operator="lessThan">
      <formula>0</formula>
    </cfRule>
  </conditionalFormatting>
  <conditionalFormatting sqref="G323 AL316 J316 I323">
    <cfRule type="cellIs" dxfId="10602" priority="1716" operator="greaterThan">
      <formula>F316</formula>
    </cfRule>
  </conditionalFormatting>
  <conditionalFormatting sqref="AL316 J316">
    <cfRule type="cellIs" dxfId="10601" priority="1710" operator="lessThan">
      <formula>I316</formula>
    </cfRule>
  </conditionalFormatting>
  <conditionalFormatting sqref="AH316">
    <cfRule type="cellIs" dxfId="10600" priority="1709" operator="lessThan">
      <formula>0</formula>
    </cfRule>
  </conditionalFormatting>
  <conditionalFormatting sqref="AH316">
    <cfRule type="cellIs" dxfId="10599" priority="1708" operator="lessThan">
      <formula>0</formula>
    </cfRule>
  </conditionalFormatting>
  <conditionalFormatting sqref="AH316">
    <cfRule type="cellIs" dxfId="10598" priority="1707" operator="lessThan">
      <formula>#REF!</formula>
    </cfRule>
  </conditionalFormatting>
  <conditionalFormatting sqref="AH316">
    <cfRule type="cellIs" dxfId="10597" priority="1706" operator="lessThan">
      <formula>0</formula>
    </cfRule>
  </conditionalFormatting>
  <conditionalFormatting sqref="AH316">
    <cfRule type="cellIs" dxfId="10596" priority="1705" operator="greaterThan">
      <formula>#REF!</formula>
    </cfRule>
  </conditionalFormatting>
  <conditionalFormatting sqref="AL316">
    <cfRule type="cellIs" dxfId="10595" priority="1704" operator="lessThan">
      <formula>0</formula>
    </cfRule>
  </conditionalFormatting>
  <conditionalFormatting sqref="AL316">
    <cfRule type="cellIs" dxfId="10594" priority="1703" operator="lessThan">
      <formula>0</formula>
    </cfRule>
  </conditionalFormatting>
  <conditionalFormatting sqref="AL316">
    <cfRule type="cellIs" dxfId="10593" priority="1702" operator="lessThan">
      <formula>0</formula>
    </cfRule>
  </conditionalFormatting>
  <conditionalFormatting sqref="D317:E317">
    <cfRule type="cellIs" dxfId="10592" priority="1696" operator="lessThan">
      <formula>SUM(D318:D320)</formula>
    </cfRule>
  </conditionalFormatting>
  <conditionalFormatting sqref="S299:S322">
    <cfRule type="cellIs" dxfId="10591" priority="1701" operator="lessThan">
      <formula>0</formula>
    </cfRule>
  </conditionalFormatting>
  <conditionalFormatting sqref="Z323:AA323">
    <cfRule type="cellIs" dxfId="10590" priority="1700" operator="lessThan">
      <formula>0</formula>
    </cfRule>
  </conditionalFormatting>
  <conditionalFormatting sqref="AD323">
    <cfRule type="cellIs" dxfId="10589" priority="1699" operator="lessThan">
      <formula>0</formula>
    </cfRule>
  </conditionalFormatting>
  <conditionalFormatting sqref="D299:E322">
    <cfRule type="cellIs" dxfId="10588" priority="1698" operator="lessThan">
      <formula>0</formula>
    </cfRule>
  </conditionalFormatting>
  <conditionalFormatting sqref="F299:G322">
    <cfRule type="cellIs" dxfId="10587" priority="1695" operator="lessThan">
      <formula>0</formula>
    </cfRule>
  </conditionalFormatting>
  <conditionalFormatting sqref="O299:R322">
    <cfRule type="cellIs" dxfId="10586" priority="1689" operator="lessThan">
      <formula>0</formula>
    </cfRule>
  </conditionalFormatting>
  <conditionalFormatting sqref="AI299:AK322">
    <cfRule type="cellIs" dxfId="10585" priority="1677" operator="lessThan">
      <formula>0</formula>
    </cfRule>
  </conditionalFormatting>
  <conditionalFormatting sqref="AM299:AN322">
    <cfRule type="cellIs" dxfId="10584" priority="1674" operator="lessThan">
      <formula>0</formula>
    </cfRule>
  </conditionalFormatting>
  <conditionalFormatting sqref="H299:I322">
    <cfRule type="cellIs" dxfId="10583" priority="1692" operator="lessThan">
      <formula>0</formula>
    </cfRule>
  </conditionalFormatting>
  <conditionalFormatting sqref="T299:U322">
    <cfRule type="cellIs" dxfId="10582" priority="1686" operator="lessThan">
      <formula>0</formula>
    </cfRule>
  </conditionalFormatting>
  <conditionalFormatting sqref="AE299:AG322">
    <cfRule type="cellIs" dxfId="10581" priority="1680" operator="lessThan">
      <formula>0</formula>
    </cfRule>
  </conditionalFormatting>
  <conditionalFormatting sqref="V299:AA322">
    <cfRule type="cellIs" dxfId="10580" priority="1683" operator="lessThan">
      <formula>0</formula>
    </cfRule>
  </conditionalFormatting>
  <conditionalFormatting sqref="AM307:AN307">
    <cfRule type="cellIs" dxfId="10579" priority="1673" operator="lessThan">
      <formula>SUM(AM308:AM310)</formula>
    </cfRule>
  </conditionalFormatting>
  <conditionalFormatting sqref="D307:E307">
    <cfRule type="cellIs" dxfId="10578" priority="1697" operator="lessThan">
      <formula>SUM(D308:D310)</formula>
    </cfRule>
  </conditionalFormatting>
  <conditionalFormatting sqref="V317:AA317">
    <cfRule type="cellIs" dxfId="10577" priority="1681" operator="lessThan">
      <formula>SUM(V318:V320)</formula>
    </cfRule>
  </conditionalFormatting>
  <conditionalFormatting sqref="F307:G307">
    <cfRule type="cellIs" dxfId="10576" priority="1694" operator="lessThan">
      <formula>SUM(F308:F310)</formula>
    </cfRule>
  </conditionalFormatting>
  <conditionalFormatting sqref="F317:G317">
    <cfRule type="cellIs" dxfId="10575" priority="1693" operator="lessThan">
      <formula>SUM(F318:F320)</formula>
    </cfRule>
  </conditionalFormatting>
  <conditionalFormatting sqref="H307:I307">
    <cfRule type="cellIs" dxfId="10574" priority="1691" operator="lessThan">
      <formula>SUM(H308:H310)</formula>
    </cfRule>
  </conditionalFormatting>
  <conditionalFormatting sqref="H317:I317">
    <cfRule type="cellIs" dxfId="10573" priority="1690" operator="lessThan">
      <formula>SUM(H318:H320)</formula>
    </cfRule>
  </conditionalFormatting>
  <conditionalFormatting sqref="O307:R307">
    <cfRule type="cellIs" dxfId="10572" priority="1688" operator="lessThan">
      <formula>SUM(O308:O310)</formula>
    </cfRule>
  </conditionalFormatting>
  <conditionalFormatting sqref="O317:R317">
    <cfRule type="cellIs" dxfId="10571" priority="1687" operator="lessThan">
      <formula>SUM(O318:O320)</formula>
    </cfRule>
  </conditionalFormatting>
  <conditionalFormatting sqref="T307:U307">
    <cfRule type="cellIs" dxfId="10570" priority="1685" operator="lessThan">
      <formula>SUM(T308:T310)</formula>
    </cfRule>
  </conditionalFormatting>
  <conditionalFormatting sqref="T317:U317">
    <cfRule type="cellIs" dxfId="10569" priority="1684" operator="lessThan">
      <formula>SUM(T318:T320)</formula>
    </cfRule>
  </conditionalFormatting>
  <conditionalFormatting sqref="V307:AA307">
    <cfRule type="cellIs" dxfId="10568" priority="1682" operator="lessThan">
      <formula>SUM(V308:V310)</formula>
    </cfRule>
  </conditionalFormatting>
  <conditionalFormatting sqref="AE307:AG307">
    <cfRule type="cellIs" dxfId="10567" priority="1679" operator="lessThan">
      <formula>SUM(AE308:AE310)</formula>
    </cfRule>
  </conditionalFormatting>
  <conditionalFormatting sqref="AE317:AG317">
    <cfRule type="cellIs" dxfId="10566" priority="1678" operator="lessThan">
      <formula>SUM(AE318:AE320)</formula>
    </cfRule>
  </conditionalFormatting>
  <conditionalFormatting sqref="AI307:AK307">
    <cfRule type="cellIs" dxfId="10565" priority="1676" operator="lessThan">
      <formula>SUM(AI308:AI310)</formula>
    </cfRule>
  </conditionalFormatting>
  <conditionalFormatting sqref="AI317:AK317">
    <cfRule type="cellIs" dxfId="10564" priority="1675" operator="lessThan">
      <formula>SUM(AI318:AI320)</formula>
    </cfRule>
  </conditionalFormatting>
  <conditionalFormatting sqref="AM317:AN317">
    <cfRule type="cellIs" dxfId="10563" priority="1672" operator="lessThan">
      <formula>SUM(AM318:AM320)</formula>
    </cfRule>
  </conditionalFormatting>
  <conditionalFormatting sqref="AB316">
    <cfRule type="cellIs" dxfId="10562" priority="1670" operator="lessThan">
      <formula>0</formula>
    </cfRule>
  </conditionalFormatting>
  <conditionalFormatting sqref="AB316">
    <cfRule type="cellIs" dxfId="10561" priority="1671" operator="greaterThan">
      <formula>AA316</formula>
    </cfRule>
  </conditionalFormatting>
  <conditionalFormatting sqref="AB316">
    <cfRule type="cellIs" dxfId="10560" priority="1669" operator="lessThan">
      <formula>AA316</formula>
    </cfRule>
  </conditionalFormatting>
  <conditionalFormatting sqref="AP299:AP323">
    <cfRule type="cellIs" dxfId="10559" priority="1668" operator="lessThan">
      <formula>0</formula>
    </cfRule>
  </conditionalFormatting>
  <conditionalFormatting sqref="AP317 AP307">
    <cfRule type="cellIs" dxfId="10558" priority="1667" operator="lessThan">
      <formula>SUM(AP308:AP310)</formula>
    </cfRule>
  </conditionalFormatting>
  <conditionalFormatting sqref="AO299:AO323">
    <cfRule type="cellIs" dxfId="10557" priority="1666" operator="lessThan">
      <formula>0</formula>
    </cfRule>
  </conditionalFormatting>
  <conditionalFormatting sqref="AO317 AO307">
    <cfRule type="cellIs" dxfId="10556" priority="1665" operator="lessThan">
      <formula>SUM(AO308:AO310)</formula>
    </cfRule>
  </conditionalFormatting>
  <conditionalFormatting sqref="J349 D356:I356 V356:Y356">
    <cfRule type="cellIs" dxfId="10555" priority="1659" operator="lessThan">
      <formula>0</formula>
    </cfRule>
  </conditionalFormatting>
  <conditionalFormatting sqref="K332:N356">
    <cfRule type="cellIs" dxfId="10554" priority="1663" operator="notBetween">
      <formula>0</formula>
      <formula>1</formula>
    </cfRule>
  </conditionalFormatting>
  <conditionalFormatting sqref="AC332:AC356 AG356">
    <cfRule type="cellIs" dxfId="10553" priority="1662" operator="lessThan">
      <formula>0</formula>
    </cfRule>
  </conditionalFormatting>
  <conditionalFormatting sqref="AQ332:AQ356">
    <cfRule type="cellIs" dxfId="10552" priority="1661" operator="notBetween">
      <formula>0</formula>
      <formula>10000</formula>
    </cfRule>
  </conditionalFormatting>
  <conditionalFormatting sqref="AR332:AR356">
    <cfRule type="cellIs" dxfId="10551" priority="1660" operator="lessThan">
      <formula>0</formula>
    </cfRule>
  </conditionalFormatting>
  <conditionalFormatting sqref="G356 AL349 J349 I356">
    <cfRule type="cellIs" dxfId="10550" priority="1664" operator="greaterThan">
      <formula>F349</formula>
    </cfRule>
  </conditionalFormatting>
  <conditionalFormatting sqref="AL349 J349">
    <cfRule type="cellIs" dxfId="10549" priority="1658" operator="lessThan">
      <formula>I349</formula>
    </cfRule>
  </conditionalFormatting>
  <conditionalFormatting sqref="AH349">
    <cfRule type="cellIs" dxfId="10548" priority="1657" operator="lessThan">
      <formula>0</formula>
    </cfRule>
  </conditionalFormatting>
  <conditionalFormatting sqref="AH349">
    <cfRule type="cellIs" dxfId="10547" priority="1656" operator="lessThan">
      <formula>0</formula>
    </cfRule>
  </conditionalFormatting>
  <conditionalFormatting sqref="AH349">
    <cfRule type="cellIs" dxfId="10546" priority="1655" operator="lessThan">
      <formula>#REF!</formula>
    </cfRule>
  </conditionalFormatting>
  <conditionalFormatting sqref="AH349">
    <cfRule type="cellIs" dxfId="10545" priority="1654" operator="lessThan">
      <formula>0</formula>
    </cfRule>
  </conditionalFormatting>
  <conditionalFormatting sqref="AH349">
    <cfRule type="cellIs" dxfId="10544" priority="1653" operator="greaterThan">
      <formula>#REF!</formula>
    </cfRule>
  </conditionalFormatting>
  <conditionalFormatting sqref="AL349">
    <cfRule type="cellIs" dxfId="10543" priority="1652" operator="lessThan">
      <formula>0</formula>
    </cfRule>
  </conditionalFormatting>
  <conditionalFormatting sqref="AL349">
    <cfRule type="cellIs" dxfId="10542" priority="1651" operator="lessThan">
      <formula>0</formula>
    </cfRule>
  </conditionalFormatting>
  <conditionalFormatting sqref="AL349">
    <cfRule type="cellIs" dxfId="10541" priority="1650" operator="lessThan">
      <formula>0</formula>
    </cfRule>
  </conditionalFormatting>
  <conditionalFormatting sqref="D350:E350">
    <cfRule type="cellIs" dxfId="10540" priority="1644" operator="lessThan">
      <formula>SUM(D351:D353)</formula>
    </cfRule>
  </conditionalFormatting>
  <conditionalFormatting sqref="S332:S355">
    <cfRule type="cellIs" dxfId="10539" priority="1649" operator="lessThan">
      <formula>0</formula>
    </cfRule>
  </conditionalFormatting>
  <conditionalFormatting sqref="Z356:AA356">
    <cfRule type="cellIs" dxfId="10538" priority="1648" operator="lessThan">
      <formula>0</formula>
    </cfRule>
  </conditionalFormatting>
  <conditionalFormatting sqref="AD356">
    <cfRule type="cellIs" dxfId="10537" priority="1647" operator="lessThan">
      <formula>0</formula>
    </cfRule>
  </conditionalFormatting>
  <conditionalFormatting sqref="D332:E355">
    <cfRule type="cellIs" dxfId="10536" priority="1646" operator="lessThan">
      <formula>0</formula>
    </cfRule>
  </conditionalFormatting>
  <conditionalFormatting sqref="F332:G355">
    <cfRule type="cellIs" dxfId="10535" priority="1643" operator="lessThan">
      <formula>0</formula>
    </cfRule>
  </conditionalFormatting>
  <conditionalFormatting sqref="O332:R355">
    <cfRule type="cellIs" dxfId="10534" priority="1637" operator="lessThan">
      <formula>0</formula>
    </cfRule>
  </conditionalFormatting>
  <conditionalFormatting sqref="AI332:AK355">
    <cfRule type="cellIs" dxfId="10533" priority="1625" operator="lessThan">
      <formula>0</formula>
    </cfRule>
  </conditionalFormatting>
  <conditionalFormatting sqref="AM332:AN355">
    <cfRule type="cellIs" dxfId="10532" priority="1622" operator="lessThan">
      <formula>0</formula>
    </cfRule>
  </conditionalFormatting>
  <conditionalFormatting sqref="H332:I355">
    <cfRule type="cellIs" dxfId="10531" priority="1640" operator="lessThan">
      <formula>0</formula>
    </cfRule>
  </conditionalFormatting>
  <conditionalFormatting sqref="T332:U355">
    <cfRule type="cellIs" dxfId="10530" priority="1634" operator="lessThan">
      <formula>0</formula>
    </cfRule>
  </conditionalFormatting>
  <conditionalFormatting sqref="AE332:AG355">
    <cfRule type="cellIs" dxfId="10529" priority="1628" operator="lessThan">
      <formula>0</formula>
    </cfRule>
  </conditionalFormatting>
  <conditionalFormatting sqref="V332:AA355">
    <cfRule type="cellIs" dxfId="10528" priority="1631" operator="lessThan">
      <formula>0</formula>
    </cfRule>
  </conditionalFormatting>
  <conditionalFormatting sqref="AM340:AN340">
    <cfRule type="cellIs" dxfId="10527" priority="1621" operator="lessThan">
      <formula>SUM(AM341:AM343)</formula>
    </cfRule>
  </conditionalFormatting>
  <conditionalFormatting sqref="D340:E340">
    <cfRule type="cellIs" dxfId="10526" priority="1645" operator="lessThan">
      <formula>SUM(D341:D343)</formula>
    </cfRule>
  </conditionalFormatting>
  <conditionalFormatting sqref="V350:AA350">
    <cfRule type="cellIs" dxfId="10525" priority="1629" operator="lessThan">
      <formula>SUM(V351:V353)</formula>
    </cfRule>
  </conditionalFormatting>
  <conditionalFormatting sqref="F340:G340">
    <cfRule type="cellIs" dxfId="10524" priority="1642" operator="lessThan">
      <formula>SUM(F341:F343)</formula>
    </cfRule>
  </conditionalFormatting>
  <conditionalFormatting sqref="F350:G350">
    <cfRule type="cellIs" dxfId="10523" priority="1641" operator="lessThan">
      <formula>SUM(F351:F353)</formula>
    </cfRule>
  </conditionalFormatting>
  <conditionalFormatting sqref="H340:I340">
    <cfRule type="cellIs" dxfId="10522" priority="1639" operator="lessThan">
      <formula>SUM(H341:H343)</formula>
    </cfRule>
  </conditionalFormatting>
  <conditionalFormatting sqref="H350:I350">
    <cfRule type="cellIs" dxfId="10521" priority="1638" operator="lessThan">
      <formula>SUM(H351:H353)</formula>
    </cfRule>
  </conditionalFormatting>
  <conditionalFormatting sqref="O340:R340">
    <cfRule type="cellIs" dxfId="10520" priority="1636" operator="lessThan">
      <formula>SUM(O341:O343)</formula>
    </cfRule>
  </conditionalFormatting>
  <conditionalFormatting sqref="O350:R350">
    <cfRule type="cellIs" dxfId="10519" priority="1635" operator="lessThan">
      <formula>SUM(O351:O353)</formula>
    </cfRule>
  </conditionalFormatting>
  <conditionalFormatting sqref="T340:U340">
    <cfRule type="cellIs" dxfId="10518" priority="1633" operator="lessThan">
      <formula>SUM(T341:T343)</formula>
    </cfRule>
  </conditionalFormatting>
  <conditionalFormatting sqref="T350:U350">
    <cfRule type="cellIs" dxfId="10517" priority="1632" operator="lessThan">
      <formula>SUM(T351:T353)</formula>
    </cfRule>
  </conditionalFormatting>
  <conditionalFormatting sqref="V340:AA340">
    <cfRule type="cellIs" dxfId="10516" priority="1630" operator="lessThan">
      <formula>SUM(V341:V343)</formula>
    </cfRule>
  </conditionalFormatting>
  <conditionalFormatting sqref="AE340:AG340">
    <cfRule type="cellIs" dxfId="10515" priority="1627" operator="lessThan">
      <formula>SUM(AE341:AE343)</formula>
    </cfRule>
  </conditionalFormatting>
  <conditionalFormatting sqref="AE350:AG350">
    <cfRule type="cellIs" dxfId="10514" priority="1626" operator="lessThan">
      <formula>SUM(AE351:AE353)</formula>
    </cfRule>
  </conditionalFormatting>
  <conditionalFormatting sqref="AI340:AK340">
    <cfRule type="cellIs" dxfId="10513" priority="1624" operator="lessThan">
      <formula>SUM(AI341:AI343)</formula>
    </cfRule>
  </conditionalFormatting>
  <conditionalFormatting sqref="AI350:AK350">
    <cfRule type="cellIs" dxfId="10512" priority="1623" operator="lessThan">
      <formula>SUM(AI351:AI353)</formula>
    </cfRule>
  </conditionalFormatting>
  <conditionalFormatting sqref="AM350:AN350">
    <cfRule type="cellIs" dxfId="10511" priority="1620" operator="lessThan">
      <formula>SUM(AM351:AM353)</formula>
    </cfRule>
  </conditionalFormatting>
  <conditionalFormatting sqref="AB349">
    <cfRule type="cellIs" dxfId="10510" priority="1618" operator="lessThan">
      <formula>0</formula>
    </cfRule>
  </conditionalFormatting>
  <conditionalFormatting sqref="AB349">
    <cfRule type="cellIs" dxfId="10509" priority="1619" operator="greaterThan">
      <formula>AA349</formula>
    </cfRule>
  </conditionalFormatting>
  <conditionalFormatting sqref="AB349">
    <cfRule type="cellIs" dxfId="10508" priority="1617" operator="lessThan">
      <formula>AA349</formula>
    </cfRule>
  </conditionalFormatting>
  <conditionalFormatting sqref="AP332:AP356">
    <cfRule type="cellIs" dxfId="10507" priority="1616" operator="lessThan">
      <formula>0</formula>
    </cfRule>
  </conditionalFormatting>
  <conditionalFormatting sqref="AP350 AP340">
    <cfRule type="cellIs" dxfId="10506" priority="1615" operator="lessThan">
      <formula>SUM(AP341:AP343)</formula>
    </cfRule>
  </conditionalFormatting>
  <conditionalFormatting sqref="AO332:AO356">
    <cfRule type="cellIs" dxfId="10505" priority="1614" operator="lessThan">
      <formula>0</formula>
    </cfRule>
  </conditionalFormatting>
  <conditionalFormatting sqref="AO350 AO340">
    <cfRule type="cellIs" dxfId="10504" priority="1613" operator="lessThan">
      <formula>SUM(AO341:AO343)</formula>
    </cfRule>
  </conditionalFormatting>
  <conditionalFormatting sqref="J374 D381:I381 V381:Y381">
    <cfRule type="cellIs" dxfId="10503" priority="1607" operator="lessThan">
      <formula>0</formula>
    </cfRule>
  </conditionalFormatting>
  <conditionalFormatting sqref="K357:N381">
    <cfRule type="cellIs" dxfId="10502" priority="1611" operator="notBetween">
      <formula>0</formula>
      <formula>1</formula>
    </cfRule>
  </conditionalFormatting>
  <conditionalFormatting sqref="AC357:AC381 AG381">
    <cfRule type="cellIs" dxfId="10501" priority="1610" operator="lessThan">
      <formula>0</formula>
    </cfRule>
  </conditionalFormatting>
  <conditionalFormatting sqref="AQ357:AQ381">
    <cfRule type="cellIs" dxfId="10500" priority="1609" operator="notBetween">
      <formula>0</formula>
      <formula>10000</formula>
    </cfRule>
  </conditionalFormatting>
  <conditionalFormatting sqref="AR357:AR381">
    <cfRule type="cellIs" dxfId="10499" priority="1608" operator="lessThan">
      <formula>0</formula>
    </cfRule>
  </conditionalFormatting>
  <conditionalFormatting sqref="G381 AL374 J374 I381">
    <cfRule type="cellIs" dxfId="10498" priority="1612" operator="greaterThan">
      <formula>F374</formula>
    </cfRule>
  </conditionalFormatting>
  <conditionalFormatting sqref="AL374 J374">
    <cfRule type="cellIs" dxfId="10497" priority="1606" operator="lessThan">
      <formula>I374</formula>
    </cfRule>
  </conditionalFormatting>
  <conditionalFormatting sqref="AH374">
    <cfRule type="cellIs" dxfId="10496" priority="1605" operator="lessThan">
      <formula>0</formula>
    </cfRule>
  </conditionalFormatting>
  <conditionalFormatting sqref="AH374">
    <cfRule type="cellIs" dxfId="10495" priority="1604" operator="lessThan">
      <formula>0</formula>
    </cfRule>
  </conditionalFormatting>
  <conditionalFormatting sqref="AH374">
    <cfRule type="cellIs" dxfId="10494" priority="1603" operator="lessThan">
      <formula>#REF!</formula>
    </cfRule>
  </conditionalFormatting>
  <conditionalFormatting sqref="AH374">
    <cfRule type="cellIs" dxfId="10493" priority="1602" operator="lessThan">
      <formula>0</formula>
    </cfRule>
  </conditionalFormatting>
  <conditionalFormatting sqref="AH374">
    <cfRule type="cellIs" dxfId="10492" priority="1601" operator="greaterThan">
      <formula>#REF!</formula>
    </cfRule>
  </conditionalFormatting>
  <conditionalFormatting sqref="AL374">
    <cfRule type="cellIs" dxfId="10491" priority="1600" operator="lessThan">
      <formula>0</formula>
    </cfRule>
  </conditionalFormatting>
  <conditionalFormatting sqref="AL374">
    <cfRule type="cellIs" dxfId="10490" priority="1599" operator="lessThan">
      <formula>0</formula>
    </cfRule>
  </conditionalFormatting>
  <conditionalFormatting sqref="AL374">
    <cfRule type="cellIs" dxfId="10489" priority="1598" operator="lessThan">
      <formula>0</formula>
    </cfRule>
  </conditionalFormatting>
  <conditionalFormatting sqref="D375:E375">
    <cfRule type="cellIs" dxfId="10488" priority="1592" operator="lessThan">
      <formula>SUM(D376:D378)</formula>
    </cfRule>
  </conditionalFormatting>
  <conditionalFormatting sqref="S357:S380">
    <cfRule type="cellIs" dxfId="10487" priority="1597" operator="lessThan">
      <formula>0</formula>
    </cfRule>
  </conditionalFormatting>
  <conditionalFormatting sqref="Z381:AA381">
    <cfRule type="cellIs" dxfId="10486" priority="1596" operator="lessThan">
      <formula>0</formula>
    </cfRule>
  </conditionalFormatting>
  <conditionalFormatting sqref="AD381">
    <cfRule type="cellIs" dxfId="10485" priority="1595" operator="lessThan">
      <formula>0</formula>
    </cfRule>
  </conditionalFormatting>
  <conditionalFormatting sqref="D357:E380">
    <cfRule type="cellIs" dxfId="10484" priority="1594" operator="lessThan">
      <formula>0</formula>
    </cfRule>
  </conditionalFormatting>
  <conditionalFormatting sqref="F357:G380">
    <cfRule type="cellIs" dxfId="10483" priority="1591" operator="lessThan">
      <formula>0</formula>
    </cfRule>
  </conditionalFormatting>
  <conditionalFormatting sqref="O357:R380">
    <cfRule type="cellIs" dxfId="10482" priority="1585" operator="lessThan">
      <formula>0</formula>
    </cfRule>
  </conditionalFormatting>
  <conditionalFormatting sqref="AI357:AK380">
    <cfRule type="cellIs" dxfId="10481" priority="1573" operator="lessThan">
      <formula>0</formula>
    </cfRule>
  </conditionalFormatting>
  <conditionalFormatting sqref="AM357:AN380">
    <cfRule type="cellIs" dxfId="10480" priority="1570" operator="lessThan">
      <formula>0</formula>
    </cfRule>
  </conditionalFormatting>
  <conditionalFormatting sqref="H357:I380">
    <cfRule type="cellIs" dxfId="10479" priority="1588" operator="lessThan">
      <formula>0</formula>
    </cfRule>
  </conditionalFormatting>
  <conditionalFormatting sqref="T357:U380">
    <cfRule type="cellIs" dxfId="10478" priority="1582" operator="lessThan">
      <formula>0</formula>
    </cfRule>
  </conditionalFormatting>
  <conditionalFormatting sqref="AE357:AG380">
    <cfRule type="cellIs" dxfId="10477" priority="1576" operator="lessThan">
      <formula>0</formula>
    </cfRule>
  </conditionalFormatting>
  <conditionalFormatting sqref="V357:AA380">
    <cfRule type="cellIs" dxfId="10476" priority="1579" operator="lessThan">
      <formula>0</formula>
    </cfRule>
  </conditionalFormatting>
  <conditionalFormatting sqref="AM365:AN365">
    <cfRule type="cellIs" dxfId="10475" priority="1569" operator="lessThan">
      <formula>SUM(AM366:AM368)</formula>
    </cfRule>
  </conditionalFormatting>
  <conditionalFormatting sqref="D365:E365">
    <cfRule type="cellIs" dxfId="10474" priority="1593" operator="lessThan">
      <formula>SUM(D366:D368)</formula>
    </cfRule>
  </conditionalFormatting>
  <conditionalFormatting sqref="V375:AA375">
    <cfRule type="cellIs" dxfId="10473" priority="1577" operator="lessThan">
      <formula>SUM(V376:V378)</formula>
    </cfRule>
  </conditionalFormatting>
  <conditionalFormatting sqref="F365:G365">
    <cfRule type="cellIs" dxfId="10472" priority="1590" operator="lessThan">
      <formula>SUM(F366:F368)</formula>
    </cfRule>
  </conditionalFormatting>
  <conditionalFormatting sqref="F375:G375">
    <cfRule type="cellIs" dxfId="10471" priority="1589" operator="lessThan">
      <formula>SUM(F376:F378)</formula>
    </cfRule>
  </conditionalFormatting>
  <conditionalFormatting sqref="H365:I365">
    <cfRule type="cellIs" dxfId="10470" priority="1587" operator="lessThan">
      <formula>SUM(H366:H368)</formula>
    </cfRule>
  </conditionalFormatting>
  <conditionalFormatting sqref="H375:I375">
    <cfRule type="cellIs" dxfId="10469" priority="1586" operator="lessThan">
      <formula>SUM(H376:H378)</formula>
    </cfRule>
  </conditionalFormatting>
  <conditionalFormatting sqref="O365:R365">
    <cfRule type="cellIs" dxfId="10468" priority="1584" operator="lessThan">
      <formula>SUM(O366:O368)</formula>
    </cfRule>
  </conditionalFormatting>
  <conditionalFormatting sqref="O375:R375">
    <cfRule type="cellIs" dxfId="10467" priority="1583" operator="lessThan">
      <formula>SUM(O376:O378)</formula>
    </cfRule>
  </conditionalFormatting>
  <conditionalFormatting sqref="T365:U365">
    <cfRule type="cellIs" dxfId="10466" priority="1581" operator="lessThan">
      <formula>SUM(T366:T368)</formula>
    </cfRule>
  </conditionalFormatting>
  <conditionalFormatting sqref="T375:U375">
    <cfRule type="cellIs" dxfId="10465" priority="1580" operator="lessThan">
      <formula>SUM(T376:T378)</formula>
    </cfRule>
  </conditionalFormatting>
  <conditionalFormatting sqref="V365:AA365">
    <cfRule type="cellIs" dxfId="10464" priority="1578" operator="lessThan">
      <formula>SUM(V366:V368)</formula>
    </cfRule>
  </conditionalFormatting>
  <conditionalFormatting sqref="AE365:AG365">
    <cfRule type="cellIs" dxfId="10463" priority="1575" operator="lessThan">
      <formula>SUM(AE366:AE368)</formula>
    </cfRule>
  </conditionalFormatting>
  <conditionalFormatting sqref="AE375:AG375">
    <cfRule type="cellIs" dxfId="10462" priority="1574" operator="lessThan">
      <formula>SUM(AE376:AE378)</formula>
    </cfRule>
  </conditionalFormatting>
  <conditionalFormatting sqref="AI365:AK365">
    <cfRule type="cellIs" dxfId="10461" priority="1572" operator="lessThan">
      <formula>SUM(AI366:AI368)</formula>
    </cfRule>
  </conditionalFormatting>
  <conditionalFormatting sqref="AI375:AK375">
    <cfRule type="cellIs" dxfId="10460" priority="1571" operator="lessThan">
      <formula>SUM(AI376:AI378)</formula>
    </cfRule>
  </conditionalFormatting>
  <conditionalFormatting sqref="AM375:AN375">
    <cfRule type="cellIs" dxfId="10459" priority="1568" operator="lessThan">
      <formula>SUM(AM376:AM378)</formula>
    </cfRule>
  </conditionalFormatting>
  <conditionalFormatting sqref="AB374">
    <cfRule type="cellIs" dxfId="10458" priority="1566" operator="lessThan">
      <formula>0</formula>
    </cfRule>
  </conditionalFormatting>
  <conditionalFormatting sqref="AB374">
    <cfRule type="cellIs" dxfId="10457" priority="1567" operator="greaterThan">
      <formula>AA374</formula>
    </cfRule>
  </conditionalFormatting>
  <conditionalFormatting sqref="AB374">
    <cfRule type="cellIs" dxfId="10456" priority="1565" operator="lessThan">
      <formula>AA374</formula>
    </cfRule>
  </conditionalFormatting>
  <conditionalFormatting sqref="AP357:AP381">
    <cfRule type="cellIs" dxfId="10455" priority="1564" operator="lessThan">
      <formula>0</formula>
    </cfRule>
  </conditionalFormatting>
  <conditionalFormatting sqref="AP375 AP365">
    <cfRule type="cellIs" dxfId="10454" priority="1563" operator="lessThan">
      <formula>SUM(AP366:AP368)</formula>
    </cfRule>
  </conditionalFormatting>
  <conditionalFormatting sqref="AO357:AO381">
    <cfRule type="cellIs" dxfId="10453" priority="1562" operator="lessThan">
      <formula>0</formula>
    </cfRule>
  </conditionalFormatting>
  <conditionalFormatting sqref="AO375 AO365">
    <cfRule type="cellIs" dxfId="10452" priority="1561" operator="lessThan">
      <formula>SUM(AO366:AO368)</formula>
    </cfRule>
  </conditionalFormatting>
  <conditionalFormatting sqref="J399 D406:I406 V406:Y406">
    <cfRule type="cellIs" dxfId="10451" priority="1555" operator="lessThan">
      <formula>0</formula>
    </cfRule>
  </conditionalFormatting>
  <conditionalFormatting sqref="K382:N406">
    <cfRule type="cellIs" dxfId="10450" priority="1559" operator="notBetween">
      <formula>0</formula>
      <formula>1</formula>
    </cfRule>
  </conditionalFormatting>
  <conditionalFormatting sqref="AC382:AC406 AG406">
    <cfRule type="cellIs" dxfId="10449" priority="1558" operator="lessThan">
      <formula>0</formula>
    </cfRule>
  </conditionalFormatting>
  <conditionalFormatting sqref="AQ382:AQ406">
    <cfRule type="cellIs" dxfId="10448" priority="1557" operator="notBetween">
      <formula>0</formula>
      <formula>10000</formula>
    </cfRule>
  </conditionalFormatting>
  <conditionalFormatting sqref="AR382:AR406">
    <cfRule type="cellIs" dxfId="10447" priority="1556" operator="lessThan">
      <formula>0</formula>
    </cfRule>
  </conditionalFormatting>
  <conditionalFormatting sqref="G406 AL399 J399 I406">
    <cfRule type="cellIs" dxfId="10446" priority="1560" operator="greaterThan">
      <formula>F399</formula>
    </cfRule>
  </conditionalFormatting>
  <conditionalFormatting sqref="AL399 J399">
    <cfRule type="cellIs" dxfId="10445" priority="1554" operator="lessThan">
      <formula>I399</formula>
    </cfRule>
  </conditionalFormatting>
  <conditionalFormatting sqref="AH399">
    <cfRule type="cellIs" dxfId="10444" priority="1553" operator="lessThan">
      <formula>0</formula>
    </cfRule>
  </conditionalFormatting>
  <conditionalFormatting sqref="AH399">
    <cfRule type="cellIs" dxfId="10443" priority="1552" operator="lessThan">
      <formula>0</formula>
    </cfRule>
  </conditionalFormatting>
  <conditionalFormatting sqref="AH399">
    <cfRule type="cellIs" dxfId="10442" priority="1551" operator="lessThan">
      <formula>#REF!</formula>
    </cfRule>
  </conditionalFormatting>
  <conditionalFormatting sqref="AH399">
    <cfRule type="cellIs" dxfId="10441" priority="1550" operator="lessThan">
      <formula>0</formula>
    </cfRule>
  </conditionalFormatting>
  <conditionalFormatting sqref="AH399">
    <cfRule type="cellIs" dxfId="10440" priority="1549" operator="greaterThan">
      <formula>#REF!</formula>
    </cfRule>
  </conditionalFormatting>
  <conditionalFormatting sqref="AL399">
    <cfRule type="cellIs" dxfId="10439" priority="1548" operator="lessThan">
      <formula>0</formula>
    </cfRule>
  </conditionalFormatting>
  <conditionalFormatting sqref="AL399">
    <cfRule type="cellIs" dxfId="10438" priority="1547" operator="lessThan">
      <formula>0</formula>
    </cfRule>
  </conditionalFormatting>
  <conditionalFormatting sqref="AL399">
    <cfRule type="cellIs" dxfId="10437" priority="1546" operator="lessThan">
      <formula>0</formula>
    </cfRule>
  </conditionalFormatting>
  <conditionalFormatting sqref="D400:E400">
    <cfRule type="cellIs" dxfId="10436" priority="1540" operator="lessThan">
      <formula>SUM(D401:D403)</formula>
    </cfRule>
  </conditionalFormatting>
  <conditionalFormatting sqref="S382:S405">
    <cfRule type="cellIs" dxfId="10435" priority="1545" operator="lessThan">
      <formula>0</formula>
    </cfRule>
  </conditionalFormatting>
  <conditionalFormatting sqref="Z406:AA406">
    <cfRule type="cellIs" dxfId="10434" priority="1544" operator="lessThan">
      <formula>0</formula>
    </cfRule>
  </conditionalFormatting>
  <conditionalFormatting sqref="AD406">
    <cfRule type="cellIs" dxfId="10433" priority="1543" operator="lessThan">
      <formula>0</formula>
    </cfRule>
  </conditionalFormatting>
  <conditionalFormatting sqref="D382:E405">
    <cfRule type="cellIs" dxfId="10432" priority="1542" operator="lessThan">
      <formula>0</formula>
    </cfRule>
  </conditionalFormatting>
  <conditionalFormatting sqref="F382:G405">
    <cfRule type="cellIs" dxfId="10431" priority="1539" operator="lessThan">
      <formula>0</formula>
    </cfRule>
  </conditionalFormatting>
  <conditionalFormatting sqref="O382:R405">
    <cfRule type="cellIs" dxfId="10430" priority="1533" operator="lessThan">
      <formula>0</formula>
    </cfRule>
  </conditionalFormatting>
  <conditionalFormatting sqref="AI382:AK405">
    <cfRule type="cellIs" dxfId="10429" priority="1521" operator="lessThan">
      <formula>0</formula>
    </cfRule>
  </conditionalFormatting>
  <conditionalFormatting sqref="AM382:AN405">
    <cfRule type="cellIs" dxfId="10428" priority="1518" operator="lessThan">
      <formula>0</formula>
    </cfRule>
  </conditionalFormatting>
  <conditionalFormatting sqref="H382:I405">
    <cfRule type="cellIs" dxfId="10427" priority="1536" operator="lessThan">
      <formula>0</formula>
    </cfRule>
  </conditionalFormatting>
  <conditionalFormatting sqref="T382:U405">
    <cfRule type="cellIs" dxfId="10426" priority="1530" operator="lessThan">
      <formula>0</formula>
    </cfRule>
  </conditionalFormatting>
  <conditionalFormatting sqref="AE382:AG405">
    <cfRule type="cellIs" dxfId="10425" priority="1524" operator="lessThan">
      <formula>0</formula>
    </cfRule>
  </conditionalFormatting>
  <conditionalFormatting sqref="V382:AA405">
    <cfRule type="cellIs" dxfId="10424" priority="1527" operator="lessThan">
      <formula>0</formula>
    </cfRule>
  </conditionalFormatting>
  <conditionalFormatting sqref="AM390:AN390">
    <cfRule type="cellIs" dxfId="10423" priority="1517" operator="lessThan">
      <formula>SUM(AM391:AM393)</formula>
    </cfRule>
  </conditionalFormatting>
  <conditionalFormatting sqref="D390:E390">
    <cfRule type="cellIs" dxfId="10422" priority="1541" operator="lessThan">
      <formula>SUM(D391:D393)</formula>
    </cfRule>
  </conditionalFormatting>
  <conditionalFormatting sqref="V400:AA400">
    <cfRule type="cellIs" dxfId="10421" priority="1525" operator="lessThan">
      <formula>SUM(V401:V403)</formula>
    </cfRule>
  </conditionalFormatting>
  <conditionalFormatting sqref="F390:G390">
    <cfRule type="cellIs" dxfId="10420" priority="1538" operator="lessThan">
      <formula>SUM(F391:F393)</formula>
    </cfRule>
  </conditionalFormatting>
  <conditionalFormatting sqref="F400:G400">
    <cfRule type="cellIs" dxfId="10419" priority="1537" operator="lessThan">
      <formula>SUM(F401:F403)</formula>
    </cfRule>
  </conditionalFormatting>
  <conditionalFormatting sqref="H390:I390">
    <cfRule type="cellIs" dxfId="10418" priority="1535" operator="lessThan">
      <formula>SUM(H391:H393)</formula>
    </cfRule>
  </conditionalFormatting>
  <conditionalFormatting sqref="H400:I400">
    <cfRule type="cellIs" dxfId="10417" priority="1534" operator="lessThan">
      <formula>SUM(H401:H403)</formula>
    </cfRule>
  </conditionalFormatting>
  <conditionalFormatting sqref="O390:R390">
    <cfRule type="cellIs" dxfId="10416" priority="1532" operator="lessThan">
      <formula>SUM(O391:O393)</formula>
    </cfRule>
  </conditionalFormatting>
  <conditionalFormatting sqref="O400:R400">
    <cfRule type="cellIs" dxfId="10415" priority="1531" operator="lessThan">
      <formula>SUM(O401:O403)</formula>
    </cfRule>
  </conditionalFormatting>
  <conditionalFormatting sqref="T390:U390">
    <cfRule type="cellIs" dxfId="10414" priority="1529" operator="lessThan">
      <formula>SUM(T391:T393)</formula>
    </cfRule>
  </conditionalFormatting>
  <conditionalFormatting sqref="T400:U400">
    <cfRule type="cellIs" dxfId="10413" priority="1528" operator="lessThan">
      <formula>SUM(T401:T403)</formula>
    </cfRule>
  </conditionalFormatting>
  <conditionalFormatting sqref="V390:AA390">
    <cfRule type="cellIs" dxfId="10412" priority="1526" operator="lessThan">
      <formula>SUM(V391:V393)</formula>
    </cfRule>
  </conditionalFormatting>
  <conditionalFormatting sqref="AE390:AG390">
    <cfRule type="cellIs" dxfId="10411" priority="1523" operator="lessThan">
      <formula>SUM(AE391:AE393)</formula>
    </cfRule>
  </conditionalFormatting>
  <conditionalFormatting sqref="AE400:AG400">
    <cfRule type="cellIs" dxfId="10410" priority="1522" operator="lessThan">
      <formula>SUM(AE401:AE403)</formula>
    </cfRule>
  </conditionalFormatting>
  <conditionalFormatting sqref="AI390:AK390">
    <cfRule type="cellIs" dxfId="10409" priority="1520" operator="lessThan">
      <formula>SUM(AI391:AI393)</formula>
    </cfRule>
  </conditionalFormatting>
  <conditionalFormatting sqref="AI400:AK400">
    <cfRule type="cellIs" dxfId="10408" priority="1519" operator="lessThan">
      <formula>SUM(AI401:AI403)</formula>
    </cfRule>
  </conditionalFormatting>
  <conditionalFormatting sqref="AM400:AN400">
    <cfRule type="cellIs" dxfId="10407" priority="1516" operator="lessThan">
      <formula>SUM(AM401:AM403)</formula>
    </cfRule>
  </conditionalFormatting>
  <conditionalFormatting sqref="AB399">
    <cfRule type="cellIs" dxfId="10406" priority="1514" operator="lessThan">
      <formula>0</formula>
    </cfRule>
  </conditionalFormatting>
  <conditionalFormatting sqref="AB399">
    <cfRule type="cellIs" dxfId="10405" priority="1515" operator="greaterThan">
      <formula>AA399</formula>
    </cfRule>
  </conditionalFormatting>
  <conditionalFormatting sqref="AB399">
    <cfRule type="cellIs" dxfId="10404" priority="1513" operator="lessThan">
      <formula>AA399</formula>
    </cfRule>
  </conditionalFormatting>
  <conditionalFormatting sqref="AP382:AP406">
    <cfRule type="cellIs" dxfId="10403" priority="1512" operator="lessThan">
      <formula>0</formula>
    </cfRule>
  </conditionalFormatting>
  <conditionalFormatting sqref="AP400 AP390">
    <cfRule type="cellIs" dxfId="10402" priority="1511" operator="lessThan">
      <formula>SUM(AP391:AP393)</formula>
    </cfRule>
  </conditionalFormatting>
  <conditionalFormatting sqref="AO382:AO406">
    <cfRule type="cellIs" dxfId="10401" priority="1510" operator="lessThan">
      <formula>0</formula>
    </cfRule>
  </conditionalFormatting>
  <conditionalFormatting sqref="AO400 AO390">
    <cfRule type="cellIs" dxfId="10400" priority="1509" operator="lessThan">
      <formula>SUM(AO391:AO393)</formula>
    </cfRule>
  </conditionalFormatting>
  <conditionalFormatting sqref="J424 D431:I431 V431:Y431">
    <cfRule type="cellIs" dxfId="10399" priority="1503" operator="lessThan">
      <formula>0</formula>
    </cfRule>
  </conditionalFormatting>
  <conditionalFormatting sqref="K407:N431">
    <cfRule type="cellIs" dxfId="10398" priority="1507" operator="notBetween">
      <formula>0</formula>
      <formula>1</formula>
    </cfRule>
  </conditionalFormatting>
  <conditionalFormatting sqref="AC407:AC431 AG431">
    <cfRule type="cellIs" dxfId="10397" priority="1506" operator="lessThan">
      <formula>0</formula>
    </cfRule>
  </conditionalFormatting>
  <conditionalFormatting sqref="AQ407:AQ431">
    <cfRule type="cellIs" dxfId="10396" priority="1505" operator="notBetween">
      <formula>0</formula>
      <formula>10000</formula>
    </cfRule>
  </conditionalFormatting>
  <conditionalFormatting sqref="AR407:AR431">
    <cfRule type="cellIs" dxfId="10395" priority="1504" operator="lessThan">
      <formula>0</formula>
    </cfRule>
  </conditionalFormatting>
  <conditionalFormatting sqref="G431 AL424 J424 I431">
    <cfRule type="cellIs" dxfId="10394" priority="1508" operator="greaterThan">
      <formula>F424</formula>
    </cfRule>
  </conditionalFormatting>
  <conditionalFormatting sqref="AL424 J424">
    <cfRule type="cellIs" dxfId="10393" priority="1502" operator="lessThan">
      <formula>I424</formula>
    </cfRule>
  </conditionalFormatting>
  <conditionalFormatting sqref="AH424">
    <cfRule type="cellIs" dxfId="10392" priority="1501" operator="lessThan">
      <formula>0</formula>
    </cfRule>
  </conditionalFormatting>
  <conditionalFormatting sqref="AH424">
    <cfRule type="cellIs" dxfId="10391" priority="1500" operator="lessThan">
      <formula>0</formula>
    </cfRule>
  </conditionalFormatting>
  <conditionalFormatting sqref="AH424">
    <cfRule type="cellIs" dxfId="10390" priority="1499" operator="lessThan">
      <formula>#REF!</formula>
    </cfRule>
  </conditionalFormatting>
  <conditionalFormatting sqref="AH424">
    <cfRule type="cellIs" dxfId="10389" priority="1498" operator="lessThan">
      <formula>0</formula>
    </cfRule>
  </conditionalFormatting>
  <conditionalFormatting sqref="AH424">
    <cfRule type="cellIs" dxfId="10388" priority="1497" operator="greaterThan">
      <formula>#REF!</formula>
    </cfRule>
  </conditionalFormatting>
  <conditionalFormatting sqref="AL424">
    <cfRule type="cellIs" dxfId="10387" priority="1496" operator="lessThan">
      <formula>0</formula>
    </cfRule>
  </conditionalFormatting>
  <conditionalFormatting sqref="AL424">
    <cfRule type="cellIs" dxfId="10386" priority="1495" operator="lessThan">
      <formula>0</formula>
    </cfRule>
  </conditionalFormatting>
  <conditionalFormatting sqref="AL424">
    <cfRule type="cellIs" dxfId="10385" priority="1494" operator="lessThan">
      <formula>0</formula>
    </cfRule>
  </conditionalFormatting>
  <conditionalFormatting sqref="D425:E425">
    <cfRule type="cellIs" dxfId="10384" priority="1488" operator="lessThan">
      <formula>SUM(D426:D428)</formula>
    </cfRule>
  </conditionalFormatting>
  <conditionalFormatting sqref="S407:S430">
    <cfRule type="cellIs" dxfId="10383" priority="1493" operator="lessThan">
      <formula>0</formula>
    </cfRule>
  </conditionalFormatting>
  <conditionalFormatting sqref="Z431:AA431">
    <cfRule type="cellIs" dxfId="10382" priority="1492" operator="lessThan">
      <formula>0</formula>
    </cfRule>
  </conditionalFormatting>
  <conditionalFormatting sqref="AD431">
    <cfRule type="cellIs" dxfId="10381" priority="1491" operator="lessThan">
      <formula>0</formula>
    </cfRule>
  </conditionalFormatting>
  <conditionalFormatting sqref="D407:E430">
    <cfRule type="cellIs" dxfId="10380" priority="1490" operator="lessThan">
      <formula>0</formula>
    </cfRule>
  </conditionalFormatting>
  <conditionalFormatting sqref="F407:G430">
    <cfRule type="cellIs" dxfId="10379" priority="1487" operator="lessThan">
      <formula>0</formula>
    </cfRule>
  </conditionalFormatting>
  <conditionalFormatting sqref="O407:R430">
    <cfRule type="cellIs" dxfId="10378" priority="1481" operator="lessThan">
      <formula>0</formula>
    </cfRule>
  </conditionalFormatting>
  <conditionalFormatting sqref="AI407:AK430">
    <cfRule type="cellIs" dxfId="10377" priority="1469" operator="lessThan">
      <formula>0</formula>
    </cfRule>
  </conditionalFormatting>
  <conditionalFormatting sqref="AM407:AN430">
    <cfRule type="cellIs" dxfId="10376" priority="1466" operator="lessThan">
      <formula>0</formula>
    </cfRule>
  </conditionalFormatting>
  <conditionalFormatting sqref="H407:I430">
    <cfRule type="cellIs" dxfId="10375" priority="1484" operator="lessThan">
      <formula>0</formula>
    </cfRule>
  </conditionalFormatting>
  <conditionalFormatting sqref="T407:U430">
    <cfRule type="cellIs" dxfId="10374" priority="1478" operator="lessThan">
      <formula>0</formula>
    </cfRule>
  </conditionalFormatting>
  <conditionalFormatting sqref="AE407:AG430">
    <cfRule type="cellIs" dxfId="10373" priority="1472" operator="lessThan">
      <formula>0</formula>
    </cfRule>
  </conditionalFormatting>
  <conditionalFormatting sqref="V407:AA430">
    <cfRule type="cellIs" dxfId="10372" priority="1475" operator="lessThan">
      <formula>0</formula>
    </cfRule>
  </conditionalFormatting>
  <conditionalFormatting sqref="AM415:AN415">
    <cfRule type="cellIs" dxfId="10371" priority="1465" operator="lessThan">
      <formula>SUM(AM416:AM418)</formula>
    </cfRule>
  </conditionalFormatting>
  <conditionalFormatting sqref="D415:E415">
    <cfRule type="cellIs" dxfId="10370" priority="1489" operator="lessThan">
      <formula>SUM(D416:D418)</formula>
    </cfRule>
  </conditionalFormatting>
  <conditionalFormatting sqref="V425:AA425">
    <cfRule type="cellIs" dxfId="10369" priority="1473" operator="lessThan">
      <formula>SUM(V426:V428)</formula>
    </cfRule>
  </conditionalFormatting>
  <conditionalFormatting sqref="F415:G415">
    <cfRule type="cellIs" dxfId="10368" priority="1486" operator="lessThan">
      <formula>SUM(F416:F418)</formula>
    </cfRule>
  </conditionalFormatting>
  <conditionalFormatting sqref="F425:G425">
    <cfRule type="cellIs" dxfId="10367" priority="1485" operator="lessThan">
      <formula>SUM(F426:F428)</formula>
    </cfRule>
  </conditionalFormatting>
  <conditionalFormatting sqref="H415:I415">
    <cfRule type="cellIs" dxfId="10366" priority="1483" operator="lessThan">
      <formula>SUM(H416:H418)</formula>
    </cfRule>
  </conditionalFormatting>
  <conditionalFormatting sqref="H425:I425">
    <cfRule type="cellIs" dxfId="10365" priority="1482" operator="lessThan">
      <formula>SUM(H426:H428)</formula>
    </cfRule>
  </conditionalFormatting>
  <conditionalFormatting sqref="O415:R415">
    <cfRule type="cellIs" dxfId="10364" priority="1480" operator="lessThan">
      <formula>SUM(O416:O418)</formula>
    </cfRule>
  </conditionalFormatting>
  <conditionalFormatting sqref="O425:R425">
    <cfRule type="cellIs" dxfId="10363" priority="1479" operator="lessThan">
      <formula>SUM(O426:O428)</formula>
    </cfRule>
  </conditionalFormatting>
  <conditionalFormatting sqref="T415:U415">
    <cfRule type="cellIs" dxfId="10362" priority="1477" operator="lessThan">
      <formula>SUM(T416:T418)</formula>
    </cfRule>
  </conditionalFormatting>
  <conditionalFormatting sqref="T425:U425">
    <cfRule type="cellIs" dxfId="10361" priority="1476" operator="lessThan">
      <formula>SUM(T426:T428)</formula>
    </cfRule>
  </conditionalFormatting>
  <conditionalFormatting sqref="V415:AA415">
    <cfRule type="cellIs" dxfId="10360" priority="1474" operator="lessThan">
      <formula>SUM(V416:V418)</formula>
    </cfRule>
  </conditionalFormatting>
  <conditionalFormatting sqref="AE415:AG415">
    <cfRule type="cellIs" dxfId="10359" priority="1471" operator="lessThan">
      <formula>SUM(AE416:AE418)</formula>
    </cfRule>
  </conditionalFormatting>
  <conditionalFormatting sqref="AE425:AG425">
    <cfRule type="cellIs" dxfId="10358" priority="1470" operator="lessThan">
      <formula>SUM(AE426:AE428)</formula>
    </cfRule>
  </conditionalFormatting>
  <conditionalFormatting sqref="AI415:AK415">
    <cfRule type="cellIs" dxfId="10357" priority="1468" operator="lessThan">
      <formula>SUM(AI416:AI418)</formula>
    </cfRule>
  </conditionalFormatting>
  <conditionalFormatting sqref="AI425:AK425">
    <cfRule type="cellIs" dxfId="10356" priority="1467" operator="lessThan">
      <formula>SUM(AI426:AI428)</formula>
    </cfRule>
  </conditionalFormatting>
  <conditionalFormatting sqref="AM425:AN425">
    <cfRule type="cellIs" dxfId="10355" priority="1464" operator="lessThan">
      <formula>SUM(AM426:AM428)</formula>
    </cfRule>
  </conditionalFormatting>
  <conditionalFormatting sqref="AB424">
    <cfRule type="cellIs" dxfId="10354" priority="1462" operator="lessThan">
      <formula>0</formula>
    </cfRule>
  </conditionalFormatting>
  <conditionalFormatting sqref="AB424">
    <cfRule type="cellIs" dxfId="10353" priority="1463" operator="greaterThan">
      <formula>AA424</formula>
    </cfRule>
  </conditionalFormatting>
  <conditionalFormatting sqref="AB424">
    <cfRule type="cellIs" dxfId="10352" priority="1461" operator="lessThan">
      <formula>AA424</formula>
    </cfRule>
  </conditionalFormatting>
  <conditionalFormatting sqref="AP407:AP431">
    <cfRule type="cellIs" dxfId="10351" priority="1460" operator="lessThan">
      <formula>0</formula>
    </cfRule>
  </conditionalFormatting>
  <conditionalFormatting sqref="AP425 AP415">
    <cfRule type="cellIs" dxfId="10350" priority="1459" operator="lessThan">
      <formula>SUM(AP416:AP418)</formula>
    </cfRule>
  </conditionalFormatting>
  <conditionalFormatting sqref="AO407:AO431">
    <cfRule type="cellIs" dxfId="10349" priority="1458" operator="lessThan">
      <formula>0</formula>
    </cfRule>
  </conditionalFormatting>
  <conditionalFormatting sqref="AO425 AO415">
    <cfRule type="cellIs" dxfId="10348" priority="1457" operator="lessThan">
      <formula>SUM(AO416:AO418)</formula>
    </cfRule>
  </conditionalFormatting>
  <conditionalFormatting sqref="J457 D464:I464 V464:Y464">
    <cfRule type="cellIs" dxfId="10347" priority="1451" operator="lessThan">
      <formula>0</formula>
    </cfRule>
  </conditionalFormatting>
  <conditionalFormatting sqref="K440:N464">
    <cfRule type="cellIs" dxfId="10346" priority="1455" operator="notBetween">
      <formula>0</formula>
      <formula>1</formula>
    </cfRule>
  </conditionalFormatting>
  <conditionalFormatting sqref="AC440:AC464 AG464">
    <cfRule type="cellIs" dxfId="10345" priority="1454" operator="lessThan">
      <formula>0</formula>
    </cfRule>
  </conditionalFormatting>
  <conditionalFormatting sqref="AQ440:AQ464">
    <cfRule type="cellIs" dxfId="10344" priority="1453" operator="notBetween">
      <formula>0</formula>
      <formula>10000</formula>
    </cfRule>
  </conditionalFormatting>
  <conditionalFormatting sqref="AR440:AR464">
    <cfRule type="cellIs" dxfId="10343" priority="1452" operator="lessThan">
      <formula>0</formula>
    </cfRule>
  </conditionalFormatting>
  <conditionalFormatting sqref="G464 AL457 J457 I464">
    <cfRule type="cellIs" dxfId="10342" priority="1456" operator="greaterThan">
      <formula>F457</formula>
    </cfRule>
  </conditionalFormatting>
  <conditionalFormatting sqref="AL457 J457">
    <cfRule type="cellIs" dxfId="10341" priority="1450" operator="lessThan">
      <formula>I457</formula>
    </cfRule>
  </conditionalFormatting>
  <conditionalFormatting sqref="AH457">
    <cfRule type="cellIs" dxfId="10340" priority="1449" operator="lessThan">
      <formula>0</formula>
    </cfRule>
  </conditionalFormatting>
  <conditionalFormatting sqref="AH457">
    <cfRule type="cellIs" dxfId="10339" priority="1448" operator="lessThan">
      <formula>0</formula>
    </cfRule>
  </conditionalFormatting>
  <conditionalFormatting sqref="AH457">
    <cfRule type="cellIs" dxfId="10338" priority="1447" operator="lessThan">
      <formula>#REF!</formula>
    </cfRule>
  </conditionalFormatting>
  <conditionalFormatting sqref="AH457">
    <cfRule type="cellIs" dxfId="10337" priority="1446" operator="lessThan">
      <formula>0</formula>
    </cfRule>
  </conditionalFormatting>
  <conditionalFormatting sqref="AH457">
    <cfRule type="cellIs" dxfId="10336" priority="1445" operator="greaterThan">
      <formula>#REF!</formula>
    </cfRule>
  </conditionalFormatting>
  <conditionalFormatting sqref="AL457">
    <cfRule type="cellIs" dxfId="10335" priority="1444" operator="lessThan">
      <formula>0</formula>
    </cfRule>
  </conditionalFormatting>
  <conditionalFormatting sqref="AL457">
    <cfRule type="cellIs" dxfId="10334" priority="1443" operator="lessThan">
      <formula>0</formula>
    </cfRule>
  </conditionalFormatting>
  <conditionalFormatting sqref="AL457">
    <cfRule type="cellIs" dxfId="10333" priority="1442" operator="lessThan">
      <formula>0</formula>
    </cfRule>
  </conditionalFormatting>
  <conditionalFormatting sqref="D458:E458">
    <cfRule type="cellIs" dxfId="10332" priority="1436" operator="lessThan">
      <formula>SUM(D459:D461)</formula>
    </cfRule>
  </conditionalFormatting>
  <conditionalFormatting sqref="S440:S463">
    <cfRule type="cellIs" dxfId="10331" priority="1441" operator="lessThan">
      <formula>0</formula>
    </cfRule>
  </conditionalFormatting>
  <conditionalFormatting sqref="Z464:AA464">
    <cfRule type="cellIs" dxfId="10330" priority="1440" operator="lessThan">
      <formula>0</formula>
    </cfRule>
  </conditionalFormatting>
  <conditionalFormatting sqref="AD464">
    <cfRule type="cellIs" dxfId="10329" priority="1439" operator="lessThan">
      <formula>0</formula>
    </cfRule>
  </conditionalFormatting>
  <conditionalFormatting sqref="D440:E463">
    <cfRule type="cellIs" dxfId="10328" priority="1438" operator="lessThan">
      <formula>0</formula>
    </cfRule>
  </conditionalFormatting>
  <conditionalFormatting sqref="F440:G463">
    <cfRule type="cellIs" dxfId="10327" priority="1435" operator="lessThan">
      <formula>0</formula>
    </cfRule>
  </conditionalFormatting>
  <conditionalFormatting sqref="O440:R463">
    <cfRule type="cellIs" dxfId="10326" priority="1429" operator="lessThan">
      <formula>0</formula>
    </cfRule>
  </conditionalFormatting>
  <conditionalFormatting sqref="AI440:AK463">
    <cfRule type="cellIs" dxfId="10325" priority="1417" operator="lessThan">
      <formula>0</formula>
    </cfRule>
  </conditionalFormatting>
  <conditionalFormatting sqref="AM440:AN463">
    <cfRule type="cellIs" dxfId="10324" priority="1414" operator="lessThan">
      <formula>0</formula>
    </cfRule>
  </conditionalFormatting>
  <conditionalFormatting sqref="H440:I463">
    <cfRule type="cellIs" dxfId="10323" priority="1432" operator="lessThan">
      <formula>0</formula>
    </cfRule>
  </conditionalFormatting>
  <conditionalFormatting sqref="T440:U463">
    <cfRule type="cellIs" dxfId="10322" priority="1426" operator="lessThan">
      <formula>0</formula>
    </cfRule>
  </conditionalFormatting>
  <conditionalFormatting sqref="AE440:AG463">
    <cfRule type="cellIs" dxfId="10321" priority="1420" operator="lessThan">
      <formula>0</formula>
    </cfRule>
  </conditionalFormatting>
  <conditionalFormatting sqref="V440:AA463">
    <cfRule type="cellIs" dxfId="10320" priority="1423" operator="lessThan">
      <formula>0</formula>
    </cfRule>
  </conditionalFormatting>
  <conditionalFormatting sqref="AM448:AN448">
    <cfRule type="cellIs" dxfId="10319" priority="1413" operator="lessThan">
      <formula>SUM(AM449:AM451)</formula>
    </cfRule>
  </conditionalFormatting>
  <conditionalFormatting sqref="D448:E448">
    <cfRule type="cellIs" dxfId="10318" priority="1437" operator="lessThan">
      <formula>SUM(D449:D451)</formula>
    </cfRule>
  </conditionalFormatting>
  <conditionalFormatting sqref="V458:AA458">
    <cfRule type="cellIs" dxfId="10317" priority="1421" operator="lessThan">
      <formula>SUM(V459:V461)</formula>
    </cfRule>
  </conditionalFormatting>
  <conditionalFormatting sqref="F448:G448">
    <cfRule type="cellIs" dxfId="10316" priority="1434" operator="lessThan">
      <formula>SUM(F449:F451)</formula>
    </cfRule>
  </conditionalFormatting>
  <conditionalFormatting sqref="F458:G458">
    <cfRule type="cellIs" dxfId="10315" priority="1433" operator="lessThan">
      <formula>SUM(F459:F461)</formula>
    </cfRule>
  </conditionalFormatting>
  <conditionalFormatting sqref="H448:I448">
    <cfRule type="cellIs" dxfId="10314" priority="1431" operator="lessThan">
      <formula>SUM(H449:H451)</formula>
    </cfRule>
  </conditionalFormatting>
  <conditionalFormatting sqref="H458:I458">
    <cfRule type="cellIs" dxfId="10313" priority="1430" operator="lessThan">
      <formula>SUM(H459:H461)</formula>
    </cfRule>
  </conditionalFormatting>
  <conditionalFormatting sqref="O448:R448">
    <cfRule type="cellIs" dxfId="10312" priority="1428" operator="lessThan">
      <formula>SUM(O449:O451)</formula>
    </cfRule>
  </conditionalFormatting>
  <conditionalFormatting sqref="O458:R458">
    <cfRule type="cellIs" dxfId="10311" priority="1427" operator="lessThan">
      <formula>SUM(O459:O461)</formula>
    </cfRule>
  </conditionalFormatting>
  <conditionalFormatting sqref="T448:U448">
    <cfRule type="cellIs" dxfId="10310" priority="1425" operator="lessThan">
      <formula>SUM(T449:T451)</formula>
    </cfRule>
  </conditionalFormatting>
  <conditionalFormatting sqref="T458:U458">
    <cfRule type="cellIs" dxfId="10309" priority="1424" operator="lessThan">
      <formula>SUM(T459:T461)</formula>
    </cfRule>
  </conditionalFormatting>
  <conditionalFormatting sqref="V448:AA448">
    <cfRule type="cellIs" dxfId="10308" priority="1422" operator="lessThan">
      <formula>SUM(V449:V451)</formula>
    </cfRule>
  </conditionalFormatting>
  <conditionalFormatting sqref="AE448:AG448">
    <cfRule type="cellIs" dxfId="10307" priority="1419" operator="lessThan">
      <formula>SUM(AE449:AE451)</formula>
    </cfRule>
  </conditionalFormatting>
  <conditionalFormatting sqref="AE458:AG458">
    <cfRule type="cellIs" dxfId="10306" priority="1418" operator="lessThan">
      <formula>SUM(AE459:AE461)</formula>
    </cfRule>
  </conditionalFormatting>
  <conditionalFormatting sqref="AI448:AK448">
    <cfRule type="cellIs" dxfId="10305" priority="1416" operator="lessThan">
      <formula>SUM(AI449:AI451)</formula>
    </cfRule>
  </conditionalFormatting>
  <conditionalFormatting sqref="AI458:AK458">
    <cfRule type="cellIs" dxfId="10304" priority="1415" operator="lessThan">
      <formula>SUM(AI459:AI461)</formula>
    </cfRule>
  </conditionalFormatting>
  <conditionalFormatting sqref="AM458:AN458">
    <cfRule type="cellIs" dxfId="10303" priority="1412" operator="lessThan">
      <formula>SUM(AM459:AM461)</formula>
    </cfRule>
  </conditionalFormatting>
  <conditionalFormatting sqref="AB457">
    <cfRule type="cellIs" dxfId="10302" priority="1410" operator="lessThan">
      <formula>0</formula>
    </cfRule>
  </conditionalFormatting>
  <conditionalFormatting sqref="AB457">
    <cfRule type="cellIs" dxfId="10301" priority="1411" operator="greaterThan">
      <formula>AA457</formula>
    </cfRule>
  </conditionalFormatting>
  <conditionalFormatting sqref="AB457">
    <cfRule type="cellIs" dxfId="10300" priority="1409" operator="lessThan">
      <formula>AA457</formula>
    </cfRule>
  </conditionalFormatting>
  <conditionalFormatting sqref="AP440:AP464">
    <cfRule type="cellIs" dxfId="10299" priority="1408" operator="lessThan">
      <formula>0</formula>
    </cfRule>
  </conditionalFormatting>
  <conditionalFormatting sqref="AP458 AP448">
    <cfRule type="cellIs" dxfId="10298" priority="1407" operator="lessThan">
      <formula>SUM(AP449:AP451)</formula>
    </cfRule>
  </conditionalFormatting>
  <conditionalFormatting sqref="AO440:AO464">
    <cfRule type="cellIs" dxfId="10297" priority="1406" operator="lessThan">
      <formula>0</formula>
    </cfRule>
  </conditionalFormatting>
  <conditionalFormatting sqref="AO458 AO448">
    <cfRule type="cellIs" dxfId="10296" priority="1405" operator="lessThan">
      <formula>SUM(AO449:AO451)</formula>
    </cfRule>
  </conditionalFormatting>
  <conditionalFormatting sqref="J482 D489:I489 V489:Y489">
    <cfRule type="cellIs" dxfId="10295" priority="1399" operator="lessThan">
      <formula>0</formula>
    </cfRule>
  </conditionalFormatting>
  <conditionalFormatting sqref="K465:N489">
    <cfRule type="cellIs" dxfId="10294" priority="1403" operator="notBetween">
      <formula>0</formula>
      <formula>1</formula>
    </cfRule>
  </conditionalFormatting>
  <conditionalFormatting sqref="AC465:AC489 AG489">
    <cfRule type="cellIs" dxfId="10293" priority="1402" operator="lessThan">
      <formula>0</formula>
    </cfRule>
  </conditionalFormatting>
  <conditionalFormatting sqref="AQ465:AQ489">
    <cfRule type="cellIs" dxfId="10292" priority="1401" operator="notBetween">
      <formula>0</formula>
      <formula>10000</formula>
    </cfRule>
  </conditionalFormatting>
  <conditionalFormatting sqref="AR465:AR489">
    <cfRule type="cellIs" dxfId="10291" priority="1400" operator="lessThan">
      <formula>0</formula>
    </cfRule>
  </conditionalFormatting>
  <conditionalFormatting sqref="G489 AL482 J482 I489">
    <cfRule type="cellIs" dxfId="10290" priority="1404" operator="greaterThan">
      <formula>F482</formula>
    </cfRule>
  </conditionalFormatting>
  <conditionalFormatting sqref="AL482 J482">
    <cfRule type="cellIs" dxfId="10289" priority="1398" operator="lessThan">
      <formula>I482</formula>
    </cfRule>
  </conditionalFormatting>
  <conditionalFormatting sqref="AH482">
    <cfRule type="cellIs" dxfId="10288" priority="1397" operator="lessThan">
      <formula>0</formula>
    </cfRule>
  </conditionalFormatting>
  <conditionalFormatting sqref="AH482">
    <cfRule type="cellIs" dxfId="10287" priority="1396" operator="lessThan">
      <formula>0</formula>
    </cfRule>
  </conditionalFormatting>
  <conditionalFormatting sqref="AH482">
    <cfRule type="cellIs" dxfId="10286" priority="1395" operator="lessThan">
      <formula>#REF!</formula>
    </cfRule>
  </conditionalFormatting>
  <conditionalFormatting sqref="AH482">
    <cfRule type="cellIs" dxfId="10285" priority="1394" operator="lessThan">
      <formula>0</formula>
    </cfRule>
  </conditionalFormatting>
  <conditionalFormatting sqref="AH482">
    <cfRule type="cellIs" dxfId="10284" priority="1393" operator="greaterThan">
      <formula>#REF!</formula>
    </cfRule>
  </conditionalFormatting>
  <conditionalFormatting sqref="AL482">
    <cfRule type="cellIs" dxfId="10283" priority="1392" operator="lessThan">
      <formula>0</formula>
    </cfRule>
  </conditionalFormatting>
  <conditionalFormatting sqref="AL482">
    <cfRule type="cellIs" dxfId="10282" priority="1391" operator="lessThan">
      <formula>0</formula>
    </cfRule>
  </conditionalFormatting>
  <conditionalFormatting sqref="AL482">
    <cfRule type="cellIs" dxfId="10281" priority="1390" operator="lessThan">
      <formula>0</formula>
    </cfRule>
  </conditionalFormatting>
  <conditionalFormatting sqref="D483:E483">
    <cfRule type="cellIs" dxfId="10280" priority="1384" operator="lessThan">
      <formula>SUM(D484:D486)</formula>
    </cfRule>
  </conditionalFormatting>
  <conditionalFormatting sqref="S465:S488">
    <cfRule type="cellIs" dxfId="10279" priority="1389" operator="lessThan">
      <formula>0</formula>
    </cfRule>
  </conditionalFormatting>
  <conditionalFormatting sqref="Z489:AA489">
    <cfRule type="cellIs" dxfId="10278" priority="1388" operator="lessThan">
      <formula>0</formula>
    </cfRule>
  </conditionalFormatting>
  <conditionalFormatting sqref="AD489">
    <cfRule type="cellIs" dxfId="10277" priority="1387" operator="lessThan">
      <formula>0</formula>
    </cfRule>
  </conditionalFormatting>
  <conditionalFormatting sqref="D465:E488">
    <cfRule type="cellIs" dxfId="10276" priority="1386" operator="lessThan">
      <formula>0</formula>
    </cfRule>
  </conditionalFormatting>
  <conditionalFormatting sqref="F465:G488">
    <cfRule type="cellIs" dxfId="10275" priority="1383" operator="lessThan">
      <formula>0</formula>
    </cfRule>
  </conditionalFormatting>
  <conditionalFormatting sqref="O465:R488">
    <cfRule type="cellIs" dxfId="10274" priority="1377" operator="lessThan">
      <formula>0</formula>
    </cfRule>
  </conditionalFormatting>
  <conditionalFormatting sqref="AI465:AK488">
    <cfRule type="cellIs" dxfId="10273" priority="1365" operator="lessThan">
      <formula>0</formula>
    </cfRule>
  </conditionalFormatting>
  <conditionalFormatting sqref="AM465:AN488">
    <cfRule type="cellIs" dxfId="10272" priority="1362" operator="lessThan">
      <formula>0</formula>
    </cfRule>
  </conditionalFormatting>
  <conditionalFormatting sqref="H465:I488">
    <cfRule type="cellIs" dxfId="10271" priority="1380" operator="lessThan">
      <formula>0</formula>
    </cfRule>
  </conditionalFormatting>
  <conditionalFormatting sqref="T465:U488">
    <cfRule type="cellIs" dxfId="10270" priority="1374" operator="lessThan">
      <formula>0</formula>
    </cfRule>
  </conditionalFormatting>
  <conditionalFormatting sqref="AE465:AG488">
    <cfRule type="cellIs" dxfId="10269" priority="1368" operator="lessThan">
      <formula>0</formula>
    </cfRule>
  </conditionalFormatting>
  <conditionalFormatting sqref="V465:AA488">
    <cfRule type="cellIs" dxfId="10268" priority="1371" operator="lessThan">
      <formula>0</formula>
    </cfRule>
  </conditionalFormatting>
  <conditionalFormatting sqref="AM473:AN473">
    <cfRule type="cellIs" dxfId="10267" priority="1361" operator="lessThan">
      <formula>SUM(AM474:AM476)</formula>
    </cfRule>
  </conditionalFormatting>
  <conditionalFormatting sqref="D473:E473">
    <cfRule type="cellIs" dxfId="10266" priority="1385" operator="lessThan">
      <formula>SUM(D474:D476)</formula>
    </cfRule>
  </conditionalFormatting>
  <conditionalFormatting sqref="V483:AA483">
    <cfRule type="cellIs" dxfId="10265" priority="1369" operator="lessThan">
      <formula>SUM(V484:V486)</formula>
    </cfRule>
  </conditionalFormatting>
  <conditionalFormatting sqref="F473:G473">
    <cfRule type="cellIs" dxfId="10264" priority="1382" operator="lessThan">
      <formula>SUM(F474:F476)</formula>
    </cfRule>
  </conditionalFormatting>
  <conditionalFormatting sqref="F483:G483">
    <cfRule type="cellIs" dxfId="10263" priority="1381" operator="lessThan">
      <formula>SUM(F484:F486)</formula>
    </cfRule>
  </conditionalFormatting>
  <conditionalFormatting sqref="H473:I473">
    <cfRule type="cellIs" dxfId="10262" priority="1379" operator="lessThan">
      <formula>SUM(H474:H476)</formula>
    </cfRule>
  </conditionalFormatting>
  <conditionalFormatting sqref="H483:I483">
    <cfRule type="cellIs" dxfId="10261" priority="1378" operator="lessThan">
      <formula>SUM(H484:H486)</formula>
    </cfRule>
  </conditionalFormatting>
  <conditionalFormatting sqref="O473:R473">
    <cfRule type="cellIs" dxfId="10260" priority="1376" operator="lessThan">
      <formula>SUM(O474:O476)</formula>
    </cfRule>
  </conditionalFormatting>
  <conditionalFormatting sqref="O483:R483">
    <cfRule type="cellIs" dxfId="10259" priority="1375" operator="lessThan">
      <formula>SUM(O484:O486)</formula>
    </cfRule>
  </conditionalFormatting>
  <conditionalFormatting sqref="T473:U473">
    <cfRule type="cellIs" dxfId="10258" priority="1373" operator="lessThan">
      <formula>SUM(T474:T476)</formula>
    </cfRule>
  </conditionalFormatting>
  <conditionalFormatting sqref="T483:U483">
    <cfRule type="cellIs" dxfId="10257" priority="1372" operator="lessThan">
      <formula>SUM(T484:T486)</formula>
    </cfRule>
  </conditionalFormatting>
  <conditionalFormatting sqref="V473:AA473">
    <cfRule type="cellIs" dxfId="10256" priority="1370" operator="lessThan">
      <formula>SUM(V474:V476)</formula>
    </cfRule>
  </conditionalFormatting>
  <conditionalFormatting sqref="AE473:AG473">
    <cfRule type="cellIs" dxfId="10255" priority="1367" operator="lessThan">
      <formula>SUM(AE474:AE476)</formula>
    </cfRule>
  </conditionalFormatting>
  <conditionalFormatting sqref="AE483:AG483">
    <cfRule type="cellIs" dxfId="10254" priority="1366" operator="lessThan">
      <formula>SUM(AE484:AE486)</formula>
    </cfRule>
  </conditionalFormatting>
  <conditionalFormatting sqref="AI473:AK473">
    <cfRule type="cellIs" dxfId="10253" priority="1364" operator="lessThan">
      <formula>SUM(AI474:AI476)</formula>
    </cfRule>
  </conditionalFormatting>
  <conditionalFormatting sqref="AI483:AK483">
    <cfRule type="cellIs" dxfId="10252" priority="1363" operator="lessThan">
      <formula>SUM(AI484:AI486)</formula>
    </cfRule>
  </conditionalFormatting>
  <conditionalFormatting sqref="AM483:AN483">
    <cfRule type="cellIs" dxfId="10251" priority="1360" operator="lessThan">
      <formula>SUM(AM484:AM486)</formula>
    </cfRule>
  </conditionalFormatting>
  <conditionalFormatting sqref="AB482">
    <cfRule type="cellIs" dxfId="10250" priority="1358" operator="lessThan">
      <formula>0</formula>
    </cfRule>
  </conditionalFormatting>
  <conditionalFormatting sqref="AB482">
    <cfRule type="cellIs" dxfId="10249" priority="1359" operator="greaterThan">
      <formula>AA482</formula>
    </cfRule>
  </conditionalFormatting>
  <conditionalFormatting sqref="AB482">
    <cfRule type="cellIs" dxfId="10248" priority="1357" operator="lessThan">
      <formula>AA482</formula>
    </cfRule>
  </conditionalFormatting>
  <conditionalFormatting sqref="AP465:AP489">
    <cfRule type="cellIs" dxfId="10247" priority="1356" operator="lessThan">
      <formula>0</formula>
    </cfRule>
  </conditionalFormatting>
  <conditionalFormatting sqref="AP483 AP473">
    <cfRule type="cellIs" dxfId="10246" priority="1355" operator="lessThan">
      <formula>SUM(AP474:AP476)</formula>
    </cfRule>
  </conditionalFormatting>
  <conditionalFormatting sqref="AO465:AO489">
    <cfRule type="cellIs" dxfId="10245" priority="1354" operator="lessThan">
      <formula>0</formula>
    </cfRule>
  </conditionalFormatting>
  <conditionalFormatting sqref="AO483 AO473">
    <cfRule type="cellIs" dxfId="10244" priority="1353" operator="lessThan">
      <formula>SUM(AO474:AO476)</formula>
    </cfRule>
  </conditionalFormatting>
  <conditionalFormatting sqref="J507 D514:I514 V514:Y514">
    <cfRule type="cellIs" dxfId="10243" priority="1347" operator="lessThan">
      <formula>0</formula>
    </cfRule>
  </conditionalFormatting>
  <conditionalFormatting sqref="K490:N514">
    <cfRule type="cellIs" dxfId="10242" priority="1351" operator="notBetween">
      <formula>0</formula>
      <formula>1</formula>
    </cfRule>
  </conditionalFormatting>
  <conditionalFormatting sqref="AC490:AC514 AG514">
    <cfRule type="cellIs" dxfId="10241" priority="1350" operator="lessThan">
      <formula>0</formula>
    </cfRule>
  </conditionalFormatting>
  <conditionalFormatting sqref="AQ490:AQ514">
    <cfRule type="cellIs" dxfId="10240" priority="1349" operator="notBetween">
      <formula>0</formula>
      <formula>10000</formula>
    </cfRule>
  </conditionalFormatting>
  <conditionalFormatting sqref="AR490:AR514">
    <cfRule type="cellIs" dxfId="10239" priority="1348" operator="lessThan">
      <formula>0</formula>
    </cfRule>
  </conditionalFormatting>
  <conditionalFormatting sqref="G514 AL507 J507 I514">
    <cfRule type="cellIs" dxfId="10238" priority="1352" operator="greaterThan">
      <formula>F507</formula>
    </cfRule>
  </conditionalFormatting>
  <conditionalFormatting sqref="AL507 J507">
    <cfRule type="cellIs" dxfId="10237" priority="1346" operator="lessThan">
      <formula>I507</formula>
    </cfRule>
  </conditionalFormatting>
  <conditionalFormatting sqref="AH507">
    <cfRule type="cellIs" dxfId="10236" priority="1345" operator="lessThan">
      <formula>0</formula>
    </cfRule>
  </conditionalFormatting>
  <conditionalFormatting sqref="AH507">
    <cfRule type="cellIs" dxfId="10235" priority="1344" operator="lessThan">
      <formula>0</formula>
    </cfRule>
  </conditionalFormatting>
  <conditionalFormatting sqref="AH507">
    <cfRule type="cellIs" dxfId="10234" priority="1343" operator="lessThan">
      <formula>#REF!</formula>
    </cfRule>
  </conditionalFormatting>
  <conditionalFormatting sqref="AH507">
    <cfRule type="cellIs" dxfId="10233" priority="1342" operator="lessThan">
      <formula>0</formula>
    </cfRule>
  </conditionalFormatting>
  <conditionalFormatting sqref="AH507">
    <cfRule type="cellIs" dxfId="10232" priority="1341" operator="greaterThan">
      <formula>#REF!</formula>
    </cfRule>
  </conditionalFormatting>
  <conditionalFormatting sqref="AL507">
    <cfRule type="cellIs" dxfId="10231" priority="1340" operator="lessThan">
      <formula>0</formula>
    </cfRule>
  </conditionalFormatting>
  <conditionalFormatting sqref="AL507">
    <cfRule type="cellIs" dxfId="10230" priority="1339" operator="lessThan">
      <formula>0</formula>
    </cfRule>
  </conditionalFormatting>
  <conditionalFormatting sqref="AL507">
    <cfRule type="cellIs" dxfId="10229" priority="1338" operator="lessThan">
      <formula>0</formula>
    </cfRule>
  </conditionalFormatting>
  <conditionalFormatting sqref="D508:E508">
    <cfRule type="cellIs" dxfId="10228" priority="1332" operator="lessThan">
      <formula>SUM(D509:D511)</formula>
    </cfRule>
  </conditionalFormatting>
  <conditionalFormatting sqref="S490:S513">
    <cfRule type="cellIs" dxfId="10227" priority="1337" operator="lessThan">
      <formula>0</formula>
    </cfRule>
  </conditionalFormatting>
  <conditionalFormatting sqref="Z514:AA514">
    <cfRule type="cellIs" dxfId="10226" priority="1336" operator="lessThan">
      <formula>0</formula>
    </cfRule>
  </conditionalFormatting>
  <conditionalFormatting sqref="AD514">
    <cfRule type="cellIs" dxfId="10225" priority="1335" operator="lessThan">
      <formula>0</formula>
    </cfRule>
  </conditionalFormatting>
  <conditionalFormatting sqref="D490:E513">
    <cfRule type="cellIs" dxfId="10224" priority="1334" operator="lessThan">
      <formula>0</formula>
    </cfRule>
  </conditionalFormatting>
  <conditionalFormatting sqref="F490:G513">
    <cfRule type="cellIs" dxfId="10223" priority="1331" operator="lessThan">
      <formula>0</formula>
    </cfRule>
  </conditionalFormatting>
  <conditionalFormatting sqref="O490:R513">
    <cfRule type="cellIs" dxfId="10222" priority="1325" operator="lessThan">
      <formula>0</formula>
    </cfRule>
  </conditionalFormatting>
  <conditionalFormatting sqref="AI490:AK513">
    <cfRule type="cellIs" dxfId="10221" priority="1313" operator="lessThan">
      <formula>0</formula>
    </cfRule>
  </conditionalFormatting>
  <conditionalFormatting sqref="AM490:AN513">
    <cfRule type="cellIs" dxfId="10220" priority="1310" operator="lessThan">
      <formula>0</formula>
    </cfRule>
  </conditionalFormatting>
  <conditionalFormatting sqref="H490:I513">
    <cfRule type="cellIs" dxfId="10219" priority="1328" operator="lessThan">
      <formula>0</formula>
    </cfRule>
  </conditionalFormatting>
  <conditionalFormatting sqref="T490:U513">
    <cfRule type="cellIs" dxfId="10218" priority="1322" operator="lessThan">
      <formula>0</formula>
    </cfRule>
  </conditionalFormatting>
  <conditionalFormatting sqref="AE490:AG513">
    <cfRule type="cellIs" dxfId="10217" priority="1316" operator="lessThan">
      <formula>0</formula>
    </cfRule>
  </conditionalFormatting>
  <conditionalFormatting sqref="V490:AA513">
    <cfRule type="cellIs" dxfId="10216" priority="1319" operator="lessThan">
      <formula>0</formula>
    </cfRule>
  </conditionalFormatting>
  <conditionalFormatting sqref="AM498:AN498">
    <cfRule type="cellIs" dxfId="10215" priority="1309" operator="lessThan">
      <formula>SUM(AM499:AM501)</formula>
    </cfRule>
  </conditionalFormatting>
  <conditionalFormatting sqref="D498:E498">
    <cfRule type="cellIs" dxfId="10214" priority="1333" operator="lessThan">
      <formula>SUM(D499:D501)</formula>
    </cfRule>
  </conditionalFormatting>
  <conditionalFormatting sqref="V508:AA508">
    <cfRule type="cellIs" dxfId="10213" priority="1317" operator="lessThan">
      <formula>SUM(V509:V511)</formula>
    </cfRule>
  </conditionalFormatting>
  <conditionalFormatting sqref="F498:G498">
    <cfRule type="cellIs" dxfId="10212" priority="1330" operator="lessThan">
      <formula>SUM(F499:F501)</formula>
    </cfRule>
  </conditionalFormatting>
  <conditionalFormatting sqref="F508:G508">
    <cfRule type="cellIs" dxfId="10211" priority="1329" operator="lessThan">
      <formula>SUM(F509:F511)</formula>
    </cfRule>
  </conditionalFormatting>
  <conditionalFormatting sqref="H498:I498">
    <cfRule type="cellIs" dxfId="10210" priority="1327" operator="lessThan">
      <formula>SUM(H499:H501)</formula>
    </cfRule>
  </conditionalFormatting>
  <conditionalFormatting sqref="H508:I508">
    <cfRule type="cellIs" dxfId="10209" priority="1326" operator="lessThan">
      <formula>SUM(H509:H511)</formula>
    </cfRule>
  </conditionalFormatting>
  <conditionalFormatting sqref="O498:R498">
    <cfRule type="cellIs" dxfId="10208" priority="1324" operator="lessThan">
      <formula>SUM(O499:O501)</formula>
    </cfRule>
  </conditionalFormatting>
  <conditionalFormatting sqref="O508:R508">
    <cfRule type="cellIs" dxfId="10207" priority="1323" operator="lessThan">
      <formula>SUM(O509:O511)</formula>
    </cfRule>
  </conditionalFormatting>
  <conditionalFormatting sqref="T498:U498">
    <cfRule type="cellIs" dxfId="10206" priority="1321" operator="lessThan">
      <formula>SUM(T499:T501)</formula>
    </cfRule>
  </conditionalFormatting>
  <conditionalFormatting sqref="T508:U508">
    <cfRule type="cellIs" dxfId="10205" priority="1320" operator="lessThan">
      <formula>SUM(T509:T511)</formula>
    </cfRule>
  </conditionalFormatting>
  <conditionalFormatting sqref="V498:AA498">
    <cfRule type="cellIs" dxfId="10204" priority="1318" operator="lessThan">
      <formula>SUM(V499:V501)</formula>
    </cfRule>
  </conditionalFormatting>
  <conditionalFormatting sqref="AE498:AG498">
    <cfRule type="cellIs" dxfId="10203" priority="1315" operator="lessThan">
      <formula>SUM(AE499:AE501)</formula>
    </cfRule>
  </conditionalFormatting>
  <conditionalFormatting sqref="AE508:AG508">
    <cfRule type="cellIs" dxfId="10202" priority="1314" operator="lessThan">
      <formula>SUM(AE509:AE511)</formula>
    </cfRule>
  </conditionalFormatting>
  <conditionalFormatting sqref="AI498:AK498">
    <cfRule type="cellIs" dxfId="10201" priority="1312" operator="lessThan">
      <formula>SUM(AI499:AI501)</formula>
    </cfRule>
  </conditionalFormatting>
  <conditionalFormatting sqref="AI508:AK508">
    <cfRule type="cellIs" dxfId="10200" priority="1311" operator="lessThan">
      <formula>SUM(AI509:AI511)</formula>
    </cfRule>
  </conditionalFormatting>
  <conditionalFormatting sqref="AM508:AN508">
    <cfRule type="cellIs" dxfId="10199" priority="1308" operator="lessThan">
      <formula>SUM(AM509:AM511)</formula>
    </cfRule>
  </conditionalFormatting>
  <conditionalFormatting sqref="AB507">
    <cfRule type="cellIs" dxfId="10198" priority="1306" operator="lessThan">
      <formula>0</formula>
    </cfRule>
  </conditionalFormatting>
  <conditionalFormatting sqref="AB507">
    <cfRule type="cellIs" dxfId="10197" priority="1307" operator="greaterThan">
      <formula>AA507</formula>
    </cfRule>
  </conditionalFormatting>
  <conditionalFormatting sqref="AB507">
    <cfRule type="cellIs" dxfId="10196" priority="1305" operator="lessThan">
      <formula>AA507</formula>
    </cfRule>
  </conditionalFormatting>
  <conditionalFormatting sqref="AP490:AP514">
    <cfRule type="cellIs" dxfId="10195" priority="1304" operator="lessThan">
      <formula>0</formula>
    </cfRule>
  </conditionalFormatting>
  <conditionalFormatting sqref="AP508 AP498">
    <cfRule type="cellIs" dxfId="10194" priority="1303" operator="lessThan">
      <formula>SUM(AP499:AP501)</formula>
    </cfRule>
  </conditionalFormatting>
  <conditionalFormatting sqref="AO490:AO514">
    <cfRule type="cellIs" dxfId="10193" priority="1302" operator="lessThan">
      <formula>0</formula>
    </cfRule>
  </conditionalFormatting>
  <conditionalFormatting sqref="AO508 AO498">
    <cfRule type="cellIs" dxfId="10192" priority="1301" operator="lessThan">
      <formula>SUM(AO499:AO501)</formula>
    </cfRule>
  </conditionalFormatting>
  <conditionalFormatting sqref="J532 D539:I539 V539:Y539">
    <cfRule type="cellIs" dxfId="10191" priority="1295" operator="lessThan">
      <formula>0</formula>
    </cfRule>
  </conditionalFormatting>
  <conditionalFormatting sqref="K515:N539">
    <cfRule type="cellIs" dxfId="10190" priority="1299" operator="notBetween">
      <formula>0</formula>
      <formula>1</formula>
    </cfRule>
  </conditionalFormatting>
  <conditionalFormatting sqref="AC515:AC539 AG539">
    <cfRule type="cellIs" dxfId="10189" priority="1298" operator="lessThan">
      <formula>0</formula>
    </cfRule>
  </conditionalFormatting>
  <conditionalFormatting sqref="AQ515:AQ539">
    <cfRule type="cellIs" dxfId="10188" priority="1297" operator="notBetween">
      <formula>0</formula>
      <formula>10000</formula>
    </cfRule>
  </conditionalFormatting>
  <conditionalFormatting sqref="AR515:AR539">
    <cfRule type="cellIs" dxfId="10187" priority="1296" operator="lessThan">
      <formula>0</formula>
    </cfRule>
  </conditionalFormatting>
  <conditionalFormatting sqref="G539 AL532 J532 I539">
    <cfRule type="cellIs" dxfId="10186" priority="1300" operator="greaterThan">
      <formula>F532</formula>
    </cfRule>
  </conditionalFormatting>
  <conditionalFormatting sqref="AL532 J532">
    <cfRule type="cellIs" dxfId="10185" priority="1294" operator="lessThan">
      <formula>I532</formula>
    </cfRule>
  </conditionalFormatting>
  <conditionalFormatting sqref="AH532">
    <cfRule type="cellIs" dxfId="10184" priority="1293" operator="lessThan">
      <formula>0</formula>
    </cfRule>
  </conditionalFormatting>
  <conditionalFormatting sqref="AH532">
    <cfRule type="cellIs" dxfId="10183" priority="1292" operator="lessThan">
      <formula>0</formula>
    </cfRule>
  </conditionalFormatting>
  <conditionalFormatting sqref="AH532">
    <cfRule type="cellIs" dxfId="10182" priority="1291" operator="lessThan">
      <formula>#REF!</formula>
    </cfRule>
  </conditionalFormatting>
  <conditionalFormatting sqref="AH532">
    <cfRule type="cellIs" dxfId="10181" priority="1290" operator="lessThan">
      <formula>0</formula>
    </cfRule>
  </conditionalFormatting>
  <conditionalFormatting sqref="AH532">
    <cfRule type="cellIs" dxfId="10180" priority="1289" operator="greaterThan">
      <formula>#REF!</formula>
    </cfRule>
  </conditionalFormatting>
  <conditionalFormatting sqref="AL532">
    <cfRule type="cellIs" dxfId="10179" priority="1288" operator="lessThan">
      <formula>0</formula>
    </cfRule>
  </conditionalFormatting>
  <conditionalFormatting sqref="AL532">
    <cfRule type="cellIs" dxfId="10178" priority="1287" operator="lessThan">
      <formula>0</formula>
    </cfRule>
  </conditionalFormatting>
  <conditionalFormatting sqref="AL532">
    <cfRule type="cellIs" dxfId="10177" priority="1286" operator="lessThan">
      <formula>0</formula>
    </cfRule>
  </conditionalFormatting>
  <conditionalFormatting sqref="D533:E533">
    <cfRule type="cellIs" dxfId="10176" priority="1280" operator="lessThan">
      <formula>SUM(D534:D536)</formula>
    </cfRule>
  </conditionalFormatting>
  <conditionalFormatting sqref="S515:S538">
    <cfRule type="cellIs" dxfId="10175" priority="1285" operator="lessThan">
      <formula>0</formula>
    </cfRule>
  </conditionalFormatting>
  <conditionalFormatting sqref="Z539:AA539">
    <cfRule type="cellIs" dxfId="10174" priority="1284" operator="lessThan">
      <formula>0</formula>
    </cfRule>
  </conditionalFormatting>
  <conditionalFormatting sqref="AD539">
    <cfRule type="cellIs" dxfId="10173" priority="1283" operator="lessThan">
      <formula>0</formula>
    </cfRule>
  </conditionalFormatting>
  <conditionalFormatting sqref="D515:E538">
    <cfRule type="cellIs" dxfId="10172" priority="1282" operator="lessThan">
      <formula>0</formula>
    </cfRule>
  </conditionalFormatting>
  <conditionalFormatting sqref="F515:G538">
    <cfRule type="cellIs" dxfId="10171" priority="1279" operator="lessThan">
      <formula>0</formula>
    </cfRule>
  </conditionalFormatting>
  <conditionalFormatting sqref="O515:R538">
    <cfRule type="cellIs" dxfId="10170" priority="1273" operator="lessThan">
      <formula>0</formula>
    </cfRule>
  </conditionalFormatting>
  <conditionalFormatting sqref="AI515:AK538">
    <cfRule type="cellIs" dxfId="10169" priority="1261" operator="lessThan">
      <formula>0</formula>
    </cfRule>
  </conditionalFormatting>
  <conditionalFormatting sqref="AM515:AN538">
    <cfRule type="cellIs" dxfId="10168" priority="1258" operator="lessThan">
      <formula>0</formula>
    </cfRule>
  </conditionalFormatting>
  <conditionalFormatting sqref="H515:I538">
    <cfRule type="cellIs" dxfId="10167" priority="1276" operator="lessThan">
      <formula>0</formula>
    </cfRule>
  </conditionalFormatting>
  <conditionalFormatting sqref="T515:U538">
    <cfRule type="cellIs" dxfId="10166" priority="1270" operator="lessThan">
      <formula>0</formula>
    </cfRule>
  </conditionalFormatting>
  <conditionalFormatting sqref="AE515:AG538">
    <cfRule type="cellIs" dxfId="10165" priority="1264" operator="lessThan">
      <formula>0</formula>
    </cfRule>
  </conditionalFormatting>
  <conditionalFormatting sqref="V515:AA538">
    <cfRule type="cellIs" dxfId="10164" priority="1267" operator="lessThan">
      <formula>0</formula>
    </cfRule>
  </conditionalFormatting>
  <conditionalFormatting sqref="AM523:AN523">
    <cfRule type="cellIs" dxfId="10163" priority="1257" operator="lessThan">
      <formula>SUM(AM524:AM526)</formula>
    </cfRule>
  </conditionalFormatting>
  <conditionalFormatting sqref="D523:E523">
    <cfRule type="cellIs" dxfId="10162" priority="1281" operator="lessThan">
      <formula>SUM(D524:D526)</formula>
    </cfRule>
  </conditionalFormatting>
  <conditionalFormatting sqref="V533:AA533">
    <cfRule type="cellIs" dxfId="10161" priority="1265" operator="lessThan">
      <formula>SUM(V534:V536)</formula>
    </cfRule>
  </conditionalFormatting>
  <conditionalFormatting sqref="F523:G523">
    <cfRule type="cellIs" dxfId="10160" priority="1278" operator="lessThan">
      <formula>SUM(F524:F526)</formula>
    </cfRule>
  </conditionalFormatting>
  <conditionalFormatting sqref="F533:G533">
    <cfRule type="cellIs" dxfId="10159" priority="1277" operator="lessThan">
      <formula>SUM(F534:F536)</formula>
    </cfRule>
  </conditionalFormatting>
  <conditionalFormatting sqref="H523:I523">
    <cfRule type="cellIs" dxfId="10158" priority="1275" operator="lessThan">
      <formula>SUM(H524:H526)</formula>
    </cfRule>
  </conditionalFormatting>
  <conditionalFormatting sqref="H533:I533">
    <cfRule type="cellIs" dxfId="10157" priority="1274" operator="lessThan">
      <formula>SUM(H534:H536)</formula>
    </cfRule>
  </conditionalFormatting>
  <conditionalFormatting sqref="O523:R523">
    <cfRule type="cellIs" dxfId="10156" priority="1272" operator="lessThan">
      <formula>SUM(O524:O526)</formula>
    </cfRule>
  </conditionalFormatting>
  <conditionalFormatting sqref="O533:R533">
    <cfRule type="cellIs" dxfId="10155" priority="1271" operator="lessThan">
      <formula>SUM(O534:O536)</formula>
    </cfRule>
  </conditionalFormatting>
  <conditionalFormatting sqref="T523:U523">
    <cfRule type="cellIs" dxfId="10154" priority="1269" operator="lessThan">
      <formula>SUM(T524:T526)</formula>
    </cfRule>
  </conditionalFormatting>
  <conditionalFormatting sqref="T533:U533">
    <cfRule type="cellIs" dxfId="10153" priority="1268" operator="lessThan">
      <formula>SUM(T534:T536)</formula>
    </cfRule>
  </conditionalFormatting>
  <conditionalFormatting sqref="V523:AA523">
    <cfRule type="cellIs" dxfId="10152" priority="1266" operator="lessThan">
      <formula>SUM(V524:V526)</formula>
    </cfRule>
  </conditionalFormatting>
  <conditionalFormatting sqref="AE523:AG523">
    <cfRule type="cellIs" dxfId="10151" priority="1263" operator="lessThan">
      <formula>SUM(AE524:AE526)</formula>
    </cfRule>
  </conditionalFormatting>
  <conditionalFormatting sqref="AE533:AG533">
    <cfRule type="cellIs" dxfId="10150" priority="1262" operator="lessThan">
      <formula>SUM(AE534:AE536)</formula>
    </cfRule>
  </conditionalFormatting>
  <conditionalFormatting sqref="AI523:AK523">
    <cfRule type="cellIs" dxfId="10149" priority="1260" operator="lessThan">
      <formula>SUM(AI524:AI526)</formula>
    </cfRule>
  </conditionalFormatting>
  <conditionalFormatting sqref="AI533:AK533">
    <cfRule type="cellIs" dxfId="10148" priority="1259" operator="lessThan">
      <formula>SUM(AI534:AI536)</formula>
    </cfRule>
  </conditionalFormatting>
  <conditionalFormatting sqref="AM533:AN533">
    <cfRule type="cellIs" dxfId="10147" priority="1256" operator="lessThan">
      <formula>SUM(AM534:AM536)</formula>
    </cfRule>
  </conditionalFormatting>
  <conditionalFormatting sqref="AB532">
    <cfRule type="cellIs" dxfId="10146" priority="1254" operator="lessThan">
      <formula>0</formula>
    </cfRule>
  </conditionalFormatting>
  <conditionalFormatting sqref="AB532">
    <cfRule type="cellIs" dxfId="10145" priority="1255" operator="greaterThan">
      <formula>AA532</formula>
    </cfRule>
  </conditionalFormatting>
  <conditionalFormatting sqref="AB532">
    <cfRule type="cellIs" dxfId="10144" priority="1253" operator="lessThan">
      <formula>AA532</formula>
    </cfRule>
  </conditionalFormatting>
  <conditionalFormatting sqref="AP515:AP539">
    <cfRule type="cellIs" dxfId="10143" priority="1252" operator="lessThan">
      <formula>0</formula>
    </cfRule>
  </conditionalFormatting>
  <conditionalFormatting sqref="AP533 AP523">
    <cfRule type="cellIs" dxfId="10142" priority="1251" operator="lessThan">
      <formula>SUM(AP524:AP526)</formula>
    </cfRule>
  </conditionalFormatting>
  <conditionalFormatting sqref="AO515:AO539">
    <cfRule type="cellIs" dxfId="10141" priority="1250" operator="lessThan">
      <formula>0</formula>
    </cfRule>
  </conditionalFormatting>
  <conditionalFormatting sqref="AO533 AO523">
    <cfRule type="cellIs" dxfId="10140" priority="1249" operator="lessThan">
      <formula>SUM(AO524:AO526)</formula>
    </cfRule>
  </conditionalFormatting>
  <conditionalFormatting sqref="J565 D572:I572 V572:Y572">
    <cfRule type="cellIs" dxfId="10139" priority="1243" operator="lessThan">
      <formula>0</formula>
    </cfRule>
  </conditionalFormatting>
  <conditionalFormatting sqref="K548:N572">
    <cfRule type="cellIs" dxfId="10138" priority="1247" operator="notBetween">
      <formula>0</formula>
      <formula>1</formula>
    </cfRule>
  </conditionalFormatting>
  <conditionalFormatting sqref="AC548:AC572 AG572">
    <cfRule type="cellIs" dxfId="10137" priority="1246" operator="lessThan">
      <formula>0</formula>
    </cfRule>
  </conditionalFormatting>
  <conditionalFormatting sqref="AQ548:AQ572">
    <cfRule type="cellIs" dxfId="10136" priority="1245" operator="notBetween">
      <formula>0</formula>
      <formula>10000</formula>
    </cfRule>
  </conditionalFormatting>
  <conditionalFormatting sqref="AR548:AR572">
    <cfRule type="cellIs" dxfId="10135" priority="1244" operator="lessThan">
      <formula>0</formula>
    </cfRule>
  </conditionalFormatting>
  <conditionalFormatting sqref="G572 AL565 J565 I572">
    <cfRule type="cellIs" dxfId="10134" priority="1248" operator="greaterThan">
      <formula>F565</formula>
    </cfRule>
  </conditionalFormatting>
  <conditionalFormatting sqref="AL565 J565">
    <cfRule type="cellIs" dxfId="10133" priority="1242" operator="lessThan">
      <formula>I565</formula>
    </cfRule>
  </conditionalFormatting>
  <conditionalFormatting sqref="AH565">
    <cfRule type="cellIs" dxfId="10132" priority="1241" operator="lessThan">
      <formula>0</formula>
    </cfRule>
  </conditionalFormatting>
  <conditionalFormatting sqref="AH565">
    <cfRule type="cellIs" dxfId="10131" priority="1240" operator="lessThan">
      <formula>0</formula>
    </cfRule>
  </conditionalFormatting>
  <conditionalFormatting sqref="AH565">
    <cfRule type="cellIs" dxfId="10130" priority="1239" operator="lessThan">
      <formula>#REF!</formula>
    </cfRule>
  </conditionalFormatting>
  <conditionalFormatting sqref="AH565">
    <cfRule type="cellIs" dxfId="10129" priority="1238" operator="lessThan">
      <formula>0</formula>
    </cfRule>
  </conditionalFormatting>
  <conditionalFormatting sqref="AH565">
    <cfRule type="cellIs" dxfId="10128" priority="1237" operator="greaterThan">
      <formula>#REF!</formula>
    </cfRule>
  </conditionalFormatting>
  <conditionalFormatting sqref="AL565">
    <cfRule type="cellIs" dxfId="10127" priority="1236" operator="lessThan">
      <formula>0</formula>
    </cfRule>
  </conditionalFormatting>
  <conditionalFormatting sqref="AL565">
    <cfRule type="cellIs" dxfId="10126" priority="1235" operator="lessThan">
      <formula>0</formula>
    </cfRule>
  </conditionalFormatting>
  <conditionalFormatting sqref="AL565">
    <cfRule type="cellIs" dxfId="10125" priority="1234" operator="lessThan">
      <formula>0</formula>
    </cfRule>
  </conditionalFormatting>
  <conditionalFormatting sqref="D566:E566">
    <cfRule type="cellIs" dxfId="10124" priority="1228" operator="lessThan">
      <formula>SUM(D567:D569)</formula>
    </cfRule>
  </conditionalFormatting>
  <conditionalFormatting sqref="S548:S571">
    <cfRule type="cellIs" dxfId="10123" priority="1233" operator="lessThan">
      <formula>0</formula>
    </cfRule>
  </conditionalFormatting>
  <conditionalFormatting sqref="Z572:AA572">
    <cfRule type="cellIs" dxfId="10122" priority="1232" operator="lessThan">
      <formula>0</formula>
    </cfRule>
  </conditionalFormatting>
  <conditionalFormatting sqref="AD572">
    <cfRule type="cellIs" dxfId="10121" priority="1231" operator="lessThan">
      <formula>0</formula>
    </cfRule>
  </conditionalFormatting>
  <conditionalFormatting sqref="D548:E571">
    <cfRule type="cellIs" dxfId="10120" priority="1230" operator="lessThan">
      <formula>0</formula>
    </cfRule>
  </conditionalFormatting>
  <conditionalFormatting sqref="F548:G571">
    <cfRule type="cellIs" dxfId="10119" priority="1227" operator="lessThan">
      <formula>0</formula>
    </cfRule>
  </conditionalFormatting>
  <conditionalFormatting sqref="O548:R571">
    <cfRule type="cellIs" dxfId="10118" priority="1221" operator="lessThan">
      <formula>0</formula>
    </cfRule>
  </conditionalFormatting>
  <conditionalFormatting sqref="AI548:AK571">
    <cfRule type="cellIs" dxfId="10117" priority="1209" operator="lessThan">
      <formula>0</formula>
    </cfRule>
  </conditionalFormatting>
  <conditionalFormatting sqref="AM548:AN571">
    <cfRule type="cellIs" dxfId="10116" priority="1206" operator="lessThan">
      <formula>0</formula>
    </cfRule>
  </conditionalFormatting>
  <conditionalFormatting sqref="H548:I571">
    <cfRule type="cellIs" dxfId="10115" priority="1224" operator="lessThan">
      <formula>0</formula>
    </cfRule>
  </conditionalFormatting>
  <conditionalFormatting sqref="T548:U571">
    <cfRule type="cellIs" dxfId="10114" priority="1218" operator="lessThan">
      <formula>0</formula>
    </cfRule>
  </conditionalFormatting>
  <conditionalFormatting sqref="AE548:AG571">
    <cfRule type="cellIs" dxfId="10113" priority="1212" operator="lessThan">
      <formula>0</formula>
    </cfRule>
  </conditionalFormatting>
  <conditionalFormatting sqref="V548:AA571">
    <cfRule type="cellIs" dxfId="10112" priority="1215" operator="lessThan">
      <formula>0</formula>
    </cfRule>
  </conditionalFormatting>
  <conditionalFormatting sqref="AM556:AN556">
    <cfRule type="cellIs" dxfId="10111" priority="1205" operator="lessThan">
      <formula>SUM(AM557:AM559)</formula>
    </cfRule>
  </conditionalFormatting>
  <conditionalFormatting sqref="D556:E556">
    <cfRule type="cellIs" dxfId="10110" priority="1229" operator="lessThan">
      <formula>SUM(D557:D559)</formula>
    </cfRule>
  </conditionalFormatting>
  <conditionalFormatting sqref="V566:AA566">
    <cfRule type="cellIs" dxfId="10109" priority="1213" operator="lessThan">
      <formula>SUM(V567:V569)</formula>
    </cfRule>
  </conditionalFormatting>
  <conditionalFormatting sqref="F556:G556">
    <cfRule type="cellIs" dxfId="10108" priority="1226" operator="lessThan">
      <formula>SUM(F557:F559)</formula>
    </cfRule>
  </conditionalFormatting>
  <conditionalFormatting sqref="F566:G566">
    <cfRule type="cellIs" dxfId="10107" priority="1225" operator="lessThan">
      <formula>SUM(F567:F569)</formula>
    </cfRule>
  </conditionalFormatting>
  <conditionalFormatting sqref="H556:I556">
    <cfRule type="cellIs" dxfId="10106" priority="1223" operator="lessThan">
      <formula>SUM(H557:H559)</formula>
    </cfRule>
  </conditionalFormatting>
  <conditionalFormatting sqref="H566:I566">
    <cfRule type="cellIs" dxfId="10105" priority="1222" operator="lessThan">
      <formula>SUM(H567:H569)</formula>
    </cfRule>
  </conditionalFormatting>
  <conditionalFormatting sqref="O556:R556">
    <cfRule type="cellIs" dxfId="10104" priority="1220" operator="lessThan">
      <formula>SUM(O557:O559)</formula>
    </cfRule>
  </conditionalFormatting>
  <conditionalFormatting sqref="O566:R566">
    <cfRule type="cellIs" dxfId="10103" priority="1219" operator="lessThan">
      <formula>SUM(O567:O569)</formula>
    </cfRule>
  </conditionalFormatting>
  <conditionalFormatting sqref="T556:U556">
    <cfRule type="cellIs" dxfId="10102" priority="1217" operator="lessThan">
      <formula>SUM(T557:T559)</formula>
    </cfRule>
  </conditionalFormatting>
  <conditionalFormatting sqref="T566:U566">
    <cfRule type="cellIs" dxfId="10101" priority="1216" operator="lessThan">
      <formula>SUM(T567:T569)</formula>
    </cfRule>
  </conditionalFormatting>
  <conditionalFormatting sqref="V556:AA556">
    <cfRule type="cellIs" dxfId="10100" priority="1214" operator="lessThan">
      <formula>SUM(V557:V559)</formula>
    </cfRule>
  </conditionalFormatting>
  <conditionalFormatting sqref="AE556:AG556">
    <cfRule type="cellIs" dxfId="10099" priority="1211" operator="lessThan">
      <formula>SUM(AE557:AE559)</formula>
    </cfRule>
  </conditionalFormatting>
  <conditionalFormatting sqref="AE566:AG566">
    <cfRule type="cellIs" dxfId="10098" priority="1210" operator="lessThan">
      <formula>SUM(AE567:AE569)</formula>
    </cfRule>
  </conditionalFormatting>
  <conditionalFormatting sqref="AI556:AK556">
    <cfRule type="cellIs" dxfId="10097" priority="1208" operator="lessThan">
      <formula>SUM(AI557:AI559)</formula>
    </cfRule>
  </conditionalFormatting>
  <conditionalFormatting sqref="AI566:AK566">
    <cfRule type="cellIs" dxfId="10096" priority="1207" operator="lessThan">
      <formula>SUM(AI567:AI569)</formula>
    </cfRule>
  </conditionalFormatting>
  <conditionalFormatting sqref="AM566:AN566">
    <cfRule type="cellIs" dxfId="10095" priority="1204" operator="lessThan">
      <formula>SUM(AM567:AM569)</formula>
    </cfRule>
  </conditionalFormatting>
  <conditionalFormatting sqref="AB565">
    <cfRule type="cellIs" dxfId="10094" priority="1202" operator="lessThan">
      <formula>0</formula>
    </cfRule>
  </conditionalFormatting>
  <conditionalFormatting sqref="AB565">
    <cfRule type="cellIs" dxfId="10093" priority="1203" operator="greaterThan">
      <formula>AA565</formula>
    </cfRule>
  </conditionalFormatting>
  <conditionalFormatting sqref="AB565">
    <cfRule type="cellIs" dxfId="10092" priority="1201" operator="lessThan">
      <formula>AA565</formula>
    </cfRule>
  </conditionalFormatting>
  <conditionalFormatting sqref="AP548:AP572">
    <cfRule type="cellIs" dxfId="10091" priority="1200" operator="lessThan">
      <formula>0</formula>
    </cfRule>
  </conditionalFormatting>
  <conditionalFormatting sqref="AP566 AP556">
    <cfRule type="cellIs" dxfId="10090" priority="1199" operator="lessThan">
      <formula>SUM(AP557:AP559)</formula>
    </cfRule>
  </conditionalFormatting>
  <conditionalFormatting sqref="AO548:AO572">
    <cfRule type="cellIs" dxfId="10089" priority="1198" operator="lessThan">
      <formula>0</formula>
    </cfRule>
  </conditionalFormatting>
  <conditionalFormatting sqref="AO566 AO556">
    <cfRule type="cellIs" dxfId="10088" priority="1197" operator="lessThan">
      <formula>SUM(AO557:AO559)</formula>
    </cfRule>
  </conditionalFormatting>
  <conditionalFormatting sqref="J590 D597:I597 V597:Y597">
    <cfRule type="cellIs" dxfId="10087" priority="1191" operator="lessThan">
      <formula>0</formula>
    </cfRule>
  </conditionalFormatting>
  <conditionalFormatting sqref="K573:N597">
    <cfRule type="cellIs" dxfId="10086" priority="1195" operator="notBetween">
      <formula>0</formula>
      <formula>1</formula>
    </cfRule>
  </conditionalFormatting>
  <conditionalFormatting sqref="AC573:AC597 AG597">
    <cfRule type="cellIs" dxfId="10085" priority="1194" operator="lessThan">
      <formula>0</formula>
    </cfRule>
  </conditionalFormatting>
  <conditionalFormatting sqref="AQ573:AQ597">
    <cfRule type="cellIs" dxfId="10084" priority="1193" operator="notBetween">
      <formula>0</formula>
      <formula>10000</formula>
    </cfRule>
  </conditionalFormatting>
  <conditionalFormatting sqref="AR573:AR597">
    <cfRule type="cellIs" dxfId="10083" priority="1192" operator="lessThan">
      <formula>0</formula>
    </cfRule>
  </conditionalFormatting>
  <conditionalFormatting sqref="G597 AL590 J590 I597">
    <cfRule type="cellIs" dxfId="10082" priority="1196" operator="greaterThan">
      <formula>F590</formula>
    </cfRule>
  </conditionalFormatting>
  <conditionalFormatting sqref="AL590 J590">
    <cfRule type="cellIs" dxfId="10081" priority="1190" operator="lessThan">
      <formula>I590</formula>
    </cfRule>
  </conditionalFormatting>
  <conditionalFormatting sqref="AH590">
    <cfRule type="cellIs" dxfId="10080" priority="1189" operator="lessThan">
      <formula>0</formula>
    </cfRule>
  </conditionalFormatting>
  <conditionalFormatting sqref="AH590">
    <cfRule type="cellIs" dxfId="10079" priority="1188" operator="lessThan">
      <formula>0</formula>
    </cfRule>
  </conditionalFormatting>
  <conditionalFormatting sqref="AH590">
    <cfRule type="cellIs" dxfId="10078" priority="1187" operator="lessThan">
      <formula>#REF!</formula>
    </cfRule>
  </conditionalFormatting>
  <conditionalFormatting sqref="AH590">
    <cfRule type="cellIs" dxfId="10077" priority="1186" operator="lessThan">
      <formula>0</formula>
    </cfRule>
  </conditionalFormatting>
  <conditionalFormatting sqref="AH590">
    <cfRule type="cellIs" dxfId="10076" priority="1185" operator="greaterThan">
      <formula>#REF!</formula>
    </cfRule>
  </conditionalFormatting>
  <conditionalFormatting sqref="AL590">
    <cfRule type="cellIs" dxfId="10075" priority="1184" operator="lessThan">
      <formula>0</formula>
    </cfRule>
  </conditionalFormatting>
  <conditionalFormatting sqref="AL590">
    <cfRule type="cellIs" dxfId="10074" priority="1183" operator="lessThan">
      <formula>0</formula>
    </cfRule>
  </conditionalFormatting>
  <conditionalFormatting sqref="AL590">
    <cfRule type="cellIs" dxfId="10073" priority="1182" operator="lessThan">
      <formula>0</formula>
    </cfRule>
  </conditionalFormatting>
  <conditionalFormatting sqref="D591:E591">
    <cfRule type="cellIs" dxfId="10072" priority="1176" operator="lessThan">
      <formula>SUM(D592:D594)</formula>
    </cfRule>
  </conditionalFormatting>
  <conditionalFormatting sqref="S573:S596">
    <cfRule type="cellIs" dxfId="10071" priority="1181" operator="lessThan">
      <formula>0</formula>
    </cfRule>
  </conditionalFormatting>
  <conditionalFormatting sqref="Z597:AA597">
    <cfRule type="cellIs" dxfId="10070" priority="1180" operator="lessThan">
      <formula>0</formula>
    </cfRule>
  </conditionalFormatting>
  <conditionalFormatting sqref="AD597">
    <cfRule type="cellIs" dxfId="10069" priority="1179" operator="lessThan">
      <formula>0</formula>
    </cfRule>
  </conditionalFormatting>
  <conditionalFormatting sqref="D573:E596">
    <cfRule type="cellIs" dxfId="10068" priority="1178" operator="lessThan">
      <formula>0</formula>
    </cfRule>
  </conditionalFormatting>
  <conditionalFormatting sqref="F573:G596">
    <cfRule type="cellIs" dxfId="10067" priority="1175" operator="lessThan">
      <formula>0</formula>
    </cfRule>
  </conditionalFormatting>
  <conditionalFormatting sqref="O573:R596">
    <cfRule type="cellIs" dxfId="10066" priority="1169" operator="lessThan">
      <formula>0</formula>
    </cfRule>
  </conditionalFormatting>
  <conditionalFormatting sqref="AI573:AK596">
    <cfRule type="cellIs" dxfId="10065" priority="1157" operator="lessThan">
      <formula>0</formula>
    </cfRule>
  </conditionalFormatting>
  <conditionalFormatting sqref="AM573:AN596">
    <cfRule type="cellIs" dxfId="10064" priority="1154" operator="lessThan">
      <formula>0</formula>
    </cfRule>
  </conditionalFormatting>
  <conditionalFormatting sqref="H573:I596">
    <cfRule type="cellIs" dxfId="10063" priority="1172" operator="lessThan">
      <formula>0</formula>
    </cfRule>
  </conditionalFormatting>
  <conditionalFormatting sqref="T573:U596">
    <cfRule type="cellIs" dxfId="10062" priority="1166" operator="lessThan">
      <formula>0</formula>
    </cfRule>
  </conditionalFormatting>
  <conditionalFormatting sqref="AE573:AG596">
    <cfRule type="cellIs" dxfId="10061" priority="1160" operator="lessThan">
      <formula>0</formula>
    </cfRule>
  </conditionalFormatting>
  <conditionalFormatting sqref="V573:AA596">
    <cfRule type="cellIs" dxfId="10060" priority="1163" operator="lessThan">
      <formula>0</formula>
    </cfRule>
  </conditionalFormatting>
  <conditionalFormatting sqref="AM581:AN581">
    <cfRule type="cellIs" dxfId="10059" priority="1153" operator="lessThan">
      <formula>SUM(AM582:AM584)</formula>
    </cfRule>
  </conditionalFormatting>
  <conditionalFormatting sqref="D581:E581">
    <cfRule type="cellIs" dxfId="10058" priority="1177" operator="lessThan">
      <formula>SUM(D582:D584)</formula>
    </cfRule>
  </conditionalFormatting>
  <conditionalFormatting sqref="V591:AA591">
    <cfRule type="cellIs" dxfId="10057" priority="1161" operator="lessThan">
      <formula>SUM(V592:V594)</formula>
    </cfRule>
  </conditionalFormatting>
  <conditionalFormatting sqref="F581:G581">
    <cfRule type="cellIs" dxfId="10056" priority="1174" operator="lessThan">
      <formula>SUM(F582:F584)</formula>
    </cfRule>
  </conditionalFormatting>
  <conditionalFormatting sqref="F591:G591">
    <cfRule type="cellIs" dxfId="10055" priority="1173" operator="lessThan">
      <formula>SUM(F592:F594)</formula>
    </cfRule>
  </conditionalFormatting>
  <conditionalFormatting sqref="H581:I581">
    <cfRule type="cellIs" dxfId="10054" priority="1171" operator="lessThan">
      <formula>SUM(H582:H584)</formula>
    </cfRule>
  </conditionalFormatting>
  <conditionalFormatting sqref="H591:I591">
    <cfRule type="cellIs" dxfId="10053" priority="1170" operator="lessThan">
      <formula>SUM(H592:H594)</formula>
    </cfRule>
  </conditionalFormatting>
  <conditionalFormatting sqref="O581:R581">
    <cfRule type="cellIs" dxfId="10052" priority="1168" operator="lessThan">
      <formula>SUM(O582:O584)</formula>
    </cfRule>
  </conditionalFormatting>
  <conditionalFormatting sqref="O591:R591">
    <cfRule type="cellIs" dxfId="10051" priority="1167" operator="lessThan">
      <formula>SUM(O592:O594)</formula>
    </cfRule>
  </conditionalFormatting>
  <conditionalFormatting sqref="T581:U581">
    <cfRule type="cellIs" dxfId="10050" priority="1165" operator="lessThan">
      <formula>SUM(T582:T584)</formula>
    </cfRule>
  </conditionalFormatting>
  <conditionalFormatting sqref="T591:U591">
    <cfRule type="cellIs" dxfId="10049" priority="1164" operator="lessThan">
      <formula>SUM(T592:T594)</formula>
    </cfRule>
  </conditionalFormatting>
  <conditionalFormatting sqref="V581:AA581">
    <cfRule type="cellIs" dxfId="10048" priority="1162" operator="lessThan">
      <formula>SUM(V582:V584)</formula>
    </cfRule>
  </conditionalFormatting>
  <conditionalFormatting sqref="AE581:AG581">
    <cfRule type="cellIs" dxfId="10047" priority="1159" operator="lessThan">
      <formula>SUM(AE582:AE584)</formula>
    </cfRule>
  </conditionalFormatting>
  <conditionalFormatting sqref="AE591:AG591">
    <cfRule type="cellIs" dxfId="10046" priority="1158" operator="lessThan">
      <formula>SUM(AE592:AE594)</formula>
    </cfRule>
  </conditionalFormatting>
  <conditionalFormatting sqref="AI581:AK581">
    <cfRule type="cellIs" dxfId="10045" priority="1156" operator="lessThan">
      <formula>SUM(AI582:AI584)</formula>
    </cfRule>
  </conditionalFormatting>
  <conditionalFormatting sqref="AI591:AK591">
    <cfRule type="cellIs" dxfId="10044" priority="1155" operator="lessThan">
      <formula>SUM(AI592:AI594)</formula>
    </cfRule>
  </conditionalFormatting>
  <conditionalFormatting sqref="AM591:AN591">
    <cfRule type="cellIs" dxfId="10043" priority="1152" operator="lessThan">
      <formula>SUM(AM592:AM594)</formula>
    </cfRule>
  </conditionalFormatting>
  <conditionalFormatting sqref="AB590">
    <cfRule type="cellIs" dxfId="10042" priority="1150" operator="lessThan">
      <formula>0</formula>
    </cfRule>
  </conditionalFormatting>
  <conditionalFormatting sqref="AB590">
    <cfRule type="cellIs" dxfId="10041" priority="1151" operator="greaterThan">
      <formula>AA590</formula>
    </cfRule>
  </conditionalFormatting>
  <conditionalFormatting sqref="AB590">
    <cfRule type="cellIs" dxfId="10040" priority="1149" operator="lessThan">
      <formula>AA590</formula>
    </cfRule>
  </conditionalFormatting>
  <conditionalFormatting sqref="AP573:AP597">
    <cfRule type="cellIs" dxfId="10039" priority="1148" operator="lessThan">
      <formula>0</formula>
    </cfRule>
  </conditionalFormatting>
  <conditionalFormatting sqref="AP591 AP581">
    <cfRule type="cellIs" dxfId="10038" priority="1147" operator="lessThan">
      <formula>SUM(AP582:AP584)</formula>
    </cfRule>
  </conditionalFormatting>
  <conditionalFormatting sqref="AO573:AO597">
    <cfRule type="cellIs" dxfId="10037" priority="1146" operator="lessThan">
      <formula>0</formula>
    </cfRule>
  </conditionalFormatting>
  <conditionalFormatting sqref="AO591 AO581">
    <cfRule type="cellIs" dxfId="10036" priority="1145" operator="lessThan">
      <formula>SUM(AO582:AO584)</formula>
    </cfRule>
  </conditionalFormatting>
  <conditionalFormatting sqref="J615 D622:I622 V622:Y622">
    <cfRule type="cellIs" dxfId="10035" priority="1139" operator="lessThan">
      <formula>0</formula>
    </cfRule>
  </conditionalFormatting>
  <conditionalFormatting sqref="K598:N622">
    <cfRule type="cellIs" dxfId="10034" priority="1143" operator="notBetween">
      <formula>0</formula>
      <formula>1</formula>
    </cfRule>
  </conditionalFormatting>
  <conditionalFormatting sqref="AC598:AC622 AG622">
    <cfRule type="cellIs" dxfId="10033" priority="1142" operator="lessThan">
      <formula>0</formula>
    </cfRule>
  </conditionalFormatting>
  <conditionalFormatting sqref="AQ598:AQ622">
    <cfRule type="cellIs" dxfId="10032" priority="1141" operator="notBetween">
      <formula>0</formula>
      <formula>10000</formula>
    </cfRule>
  </conditionalFormatting>
  <conditionalFormatting sqref="AR598:AR622">
    <cfRule type="cellIs" dxfId="10031" priority="1140" operator="lessThan">
      <formula>0</formula>
    </cfRule>
  </conditionalFormatting>
  <conditionalFormatting sqref="G622 AL615 J615 I622">
    <cfRule type="cellIs" dxfId="10030" priority="1144" operator="greaterThan">
      <formula>F615</formula>
    </cfRule>
  </conditionalFormatting>
  <conditionalFormatting sqref="AL615 J615">
    <cfRule type="cellIs" dxfId="10029" priority="1138" operator="lessThan">
      <formula>I615</formula>
    </cfRule>
  </conditionalFormatting>
  <conditionalFormatting sqref="AH615">
    <cfRule type="cellIs" dxfId="10028" priority="1137" operator="lessThan">
      <formula>0</formula>
    </cfRule>
  </conditionalFormatting>
  <conditionalFormatting sqref="AH615">
    <cfRule type="cellIs" dxfId="10027" priority="1136" operator="lessThan">
      <formula>0</formula>
    </cfRule>
  </conditionalFormatting>
  <conditionalFormatting sqref="AH615">
    <cfRule type="cellIs" dxfId="10026" priority="1135" operator="lessThan">
      <formula>#REF!</formula>
    </cfRule>
  </conditionalFormatting>
  <conditionalFormatting sqref="AH615">
    <cfRule type="cellIs" dxfId="10025" priority="1134" operator="lessThan">
      <formula>0</formula>
    </cfRule>
  </conditionalFormatting>
  <conditionalFormatting sqref="AH615">
    <cfRule type="cellIs" dxfId="10024" priority="1133" operator="greaterThan">
      <formula>#REF!</formula>
    </cfRule>
  </conditionalFormatting>
  <conditionalFormatting sqref="AL615">
    <cfRule type="cellIs" dxfId="10023" priority="1132" operator="lessThan">
      <formula>0</formula>
    </cfRule>
  </conditionalFormatting>
  <conditionalFormatting sqref="AL615">
    <cfRule type="cellIs" dxfId="10022" priority="1131" operator="lessThan">
      <formula>0</formula>
    </cfRule>
  </conditionalFormatting>
  <conditionalFormatting sqref="AL615">
    <cfRule type="cellIs" dxfId="10021" priority="1130" operator="lessThan">
      <formula>0</formula>
    </cfRule>
  </conditionalFormatting>
  <conditionalFormatting sqref="D616:E616">
    <cfRule type="cellIs" dxfId="10020" priority="1124" operator="lessThan">
      <formula>SUM(D617:D619)</formula>
    </cfRule>
  </conditionalFormatting>
  <conditionalFormatting sqref="S598:S621">
    <cfRule type="cellIs" dxfId="10019" priority="1129" operator="lessThan">
      <formula>0</formula>
    </cfRule>
  </conditionalFormatting>
  <conditionalFormatting sqref="Z622:AA622">
    <cfRule type="cellIs" dxfId="10018" priority="1128" operator="lessThan">
      <formula>0</formula>
    </cfRule>
  </conditionalFormatting>
  <conditionalFormatting sqref="AD622">
    <cfRule type="cellIs" dxfId="10017" priority="1127" operator="lessThan">
      <formula>0</formula>
    </cfRule>
  </conditionalFormatting>
  <conditionalFormatting sqref="D598:E621">
    <cfRule type="cellIs" dxfId="10016" priority="1126" operator="lessThan">
      <formula>0</formula>
    </cfRule>
  </conditionalFormatting>
  <conditionalFormatting sqref="F598:G621">
    <cfRule type="cellIs" dxfId="10015" priority="1123" operator="lessThan">
      <formula>0</formula>
    </cfRule>
  </conditionalFormatting>
  <conditionalFormatting sqref="O598:R621">
    <cfRule type="cellIs" dxfId="10014" priority="1117" operator="lessThan">
      <formula>0</formula>
    </cfRule>
  </conditionalFormatting>
  <conditionalFormatting sqref="AI598:AK621">
    <cfRule type="cellIs" dxfId="10013" priority="1105" operator="lessThan">
      <formula>0</formula>
    </cfRule>
  </conditionalFormatting>
  <conditionalFormatting sqref="AM598:AN621">
    <cfRule type="cellIs" dxfId="10012" priority="1102" operator="lessThan">
      <formula>0</formula>
    </cfRule>
  </conditionalFormatting>
  <conditionalFormatting sqref="H598:I621">
    <cfRule type="cellIs" dxfId="10011" priority="1120" operator="lessThan">
      <formula>0</formula>
    </cfRule>
  </conditionalFormatting>
  <conditionalFormatting sqref="T598:U621">
    <cfRule type="cellIs" dxfId="10010" priority="1114" operator="lessThan">
      <formula>0</formula>
    </cfRule>
  </conditionalFormatting>
  <conditionalFormatting sqref="AE598:AG621">
    <cfRule type="cellIs" dxfId="10009" priority="1108" operator="lessThan">
      <formula>0</formula>
    </cfRule>
  </conditionalFormatting>
  <conditionalFormatting sqref="V598:AA621">
    <cfRule type="cellIs" dxfId="10008" priority="1111" operator="lessThan">
      <formula>0</formula>
    </cfRule>
  </conditionalFormatting>
  <conditionalFormatting sqref="AM606:AN606">
    <cfRule type="cellIs" dxfId="10007" priority="1101" operator="lessThan">
      <formula>SUM(AM607:AM609)</formula>
    </cfRule>
  </conditionalFormatting>
  <conditionalFormatting sqref="D606:E606">
    <cfRule type="cellIs" dxfId="10006" priority="1125" operator="lessThan">
      <formula>SUM(D607:D609)</formula>
    </cfRule>
  </conditionalFormatting>
  <conditionalFormatting sqref="V616:AA616">
    <cfRule type="cellIs" dxfId="10005" priority="1109" operator="lessThan">
      <formula>SUM(V617:V619)</formula>
    </cfRule>
  </conditionalFormatting>
  <conditionalFormatting sqref="F606:G606">
    <cfRule type="cellIs" dxfId="10004" priority="1122" operator="lessThan">
      <formula>SUM(F607:F609)</formula>
    </cfRule>
  </conditionalFormatting>
  <conditionalFormatting sqref="F616:G616">
    <cfRule type="cellIs" dxfId="10003" priority="1121" operator="lessThan">
      <formula>SUM(F617:F619)</formula>
    </cfRule>
  </conditionalFormatting>
  <conditionalFormatting sqref="H606:I606">
    <cfRule type="cellIs" dxfId="10002" priority="1119" operator="lessThan">
      <formula>SUM(H607:H609)</formula>
    </cfRule>
  </conditionalFormatting>
  <conditionalFormatting sqref="H616:I616">
    <cfRule type="cellIs" dxfId="10001" priority="1118" operator="lessThan">
      <formula>SUM(H617:H619)</formula>
    </cfRule>
  </conditionalFormatting>
  <conditionalFormatting sqref="O606:R606">
    <cfRule type="cellIs" dxfId="10000" priority="1116" operator="lessThan">
      <formula>SUM(O607:O609)</formula>
    </cfRule>
  </conditionalFormatting>
  <conditionalFormatting sqref="O616:R616">
    <cfRule type="cellIs" dxfId="9999" priority="1115" operator="lessThan">
      <formula>SUM(O617:O619)</formula>
    </cfRule>
  </conditionalFormatting>
  <conditionalFormatting sqref="T606:U606">
    <cfRule type="cellIs" dxfId="9998" priority="1113" operator="lessThan">
      <formula>SUM(T607:T609)</formula>
    </cfRule>
  </conditionalFormatting>
  <conditionalFormatting sqref="T616:U616">
    <cfRule type="cellIs" dxfId="9997" priority="1112" operator="lessThan">
      <formula>SUM(T617:T619)</formula>
    </cfRule>
  </conditionalFormatting>
  <conditionalFormatting sqref="V606:AA606">
    <cfRule type="cellIs" dxfId="9996" priority="1110" operator="lessThan">
      <formula>SUM(V607:V609)</formula>
    </cfRule>
  </conditionalFormatting>
  <conditionalFormatting sqref="AE606:AG606">
    <cfRule type="cellIs" dxfId="9995" priority="1107" operator="lessThan">
      <formula>SUM(AE607:AE609)</formula>
    </cfRule>
  </conditionalFormatting>
  <conditionalFormatting sqref="AE616:AG616">
    <cfRule type="cellIs" dxfId="9994" priority="1106" operator="lessThan">
      <formula>SUM(AE617:AE619)</formula>
    </cfRule>
  </conditionalFormatting>
  <conditionalFormatting sqref="AI606:AK606">
    <cfRule type="cellIs" dxfId="9993" priority="1104" operator="lessThan">
      <formula>SUM(AI607:AI609)</formula>
    </cfRule>
  </conditionalFormatting>
  <conditionalFormatting sqref="AI616:AK616">
    <cfRule type="cellIs" dxfId="9992" priority="1103" operator="lessThan">
      <formula>SUM(AI617:AI619)</formula>
    </cfRule>
  </conditionalFormatting>
  <conditionalFormatting sqref="AM616:AN616">
    <cfRule type="cellIs" dxfId="9991" priority="1100" operator="lessThan">
      <formula>SUM(AM617:AM619)</formula>
    </cfRule>
  </conditionalFormatting>
  <conditionalFormatting sqref="AB615">
    <cfRule type="cellIs" dxfId="9990" priority="1098" operator="lessThan">
      <formula>0</formula>
    </cfRule>
  </conditionalFormatting>
  <conditionalFormatting sqref="AB615">
    <cfRule type="cellIs" dxfId="9989" priority="1099" operator="greaterThan">
      <formula>AA615</formula>
    </cfRule>
  </conditionalFormatting>
  <conditionalFormatting sqref="AB615">
    <cfRule type="cellIs" dxfId="9988" priority="1097" operator="lessThan">
      <formula>AA615</formula>
    </cfRule>
  </conditionalFormatting>
  <conditionalFormatting sqref="AP598:AP622">
    <cfRule type="cellIs" dxfId="9987" priority="1096" operator="lessThan">
      <formula>0</formula>
    </cfRule>
  </conditionalFormatting>
  <conditionalFormatting sqref="AP616 AP606">
    <cfRule type="cellIs" dxfId="9986" priority="1095" operator="lessThan">
      <formula>SUM(AP607:AP609)</formula>
    </cfRule>
  </conditionalFormatting>
  <conditionalFormatting sqref="AO598:AO622">
    <cfRule type="cellIs" dxfId="9985" priority="1094" operator="lessThan">
      <formula>0</formula>
    </cfRule>
  </conditionalFormatting>
  <conditionalFormatting sqref="AO616 AO606">
    <cfRule type="cellIs" dxfId="9984" priority="1093" operator="lessThan">
      <formula>SUM(AO607:AO609)</formula>
    </cfRule>
  </conditionalFormatting>
  <conditionalFormatting sqref="J640 D647:I647 V647:Y647">
    <cfRule type="cellIs" dxfId="9983" priority="1087" operator="lessThan">
      <formula>0</formula>
    </cfRule>
  </conditionalFormatting>
  <conditionalFormatting sqref="K623:N647">
    <cfRule type="cellIs" dxfId="9982" priority="1091" operator="notBetween">
      <formula>0</formula>
      <formula>1</formula>
    </cfRule>
  </conditionalFormatting>
  <conditionalFormatting sqref="AC623:AC647 AG647">
    <cfRule type="cellIs" dxfId="9981" priority="1090" operator="lessThan">
      <formula>0</formula>
    </cfRule>
  </conditionalFormatting>
  <conditionalFormatting sqref="AQ623:AQ647">
    <cfRule type="cellIs" dxfId="9980" priority="1089" operator="notBetween">
      <formula>0</formula>
      <formula>10000</formula>
    </cfRule>
  </conditionalFormatting>
  <conditionalFormatting sqref="AR623:AR647">
    <cfRule type="cellIs" dxfId="9979" priority="1088" operator="lessThan">
      <formula>0</formula>
    </cfRule>
  </conditionalFormatting>
  <conditionalFormatting sqref="G647 AL640 J640 I647">
    <cfRule type="cellIs" dxfId="9978" priority="1092" operator="greaterThan">
      <formula>F640</formula>
    </cfRule>
  </conditionalFormatting>
  <conditionalFormatting sqref="AL640 J640">
    <cfRule type="cellIs" dxfId="9977" priority="1086" operator="lessThan">
      <formula>I640</formula>
    </cfRule>
  </conditionalFormatting>
  <conditionalFormatting sqref="AH640">
    <cfRule type="cellIs" dxfId="9976" priority="1085" operator="lessThan">
      <formula>0</formula>
    </cfRule>
  </conditionalFormatting>
  <conditionalFormatting sqref="AH640">
    <cfRule type="cellIs" dxfId="9975" priority="1084" operator="lessThan">
      <formula>0</formula>
    </cfRule>
  </conditionalFormatting>
  <conditionalFormatting sqref="AH640">
    <cfRule type="cellIs" dxfId="9974" priority="1083" operator="lessThan">
      <formula>#REF!</formula>
    </cfRule>
  </conditionalFormatting>
  <conditionalFormatting sqref="AH640">
    <cfRule type="cellIs" dxfId="9973" priority="1082" operator="lessThan">
      <formula>0</formula>
    </cfRule>
  </conditionalFormatting>
  <conditionalFormatting sqref="AH640">
    <cfRule type="cellIs" dxfId="9972" priority="1081" operator="greaterThan">
      <formula>#REF!</formula>
    </cfRule>
  </conditionalFormatting>
  <conditionalFormatting sqref="AL640">
    <cfRule type="cellIs" dxfId="9971" priority="1080" operator="lessThan">
      <formula>0</formula>
    </cfRule>
  </conditionalFormatting>
  <conditionalFormatting sqref="AL640">
    <cfRule type="cellIs" dxfId="9970" priority="1079" operator="lessThan">
      <formula>0</formula>
    </cfRule>
  </conditionalFormatting>
  <conditionalFormatting sqref="AL640">
    <cfRule type="cellIs" dxfId="9969" priority="1078" operator="lessThan">
      <formula>0</formula>
    </cfRule>
  </conditionalFormatting>
  <conditionalFormatting sqref="D641:E641">
    <cfRule type="cellIs" dxfId="9968" priority="1072" operator="lessThan">
      <formula>SUM(D642:D644)</formula>
    </cfRule>
  </conditionalFormatting>
  <conditionalFormatting sqref="S623:S646">
    <cfRule type="cellIs" dxfId="9967" priority="1077" operator="lessThan">
      <formula>0</formula>
    </cfRule>
  </conditionalFormatting>
  <conditionalFormatting sqref="Z647:AA647">
    <cfRule type="cellIs" dxfId="9966" priority="1076" operator="lessThan">
      <formula>0</formula>
    </cfRule>
  </conditionalFormatting>
  <conditionalFormatting sqref="AD647">
    <cfRule type="cellIs" dxfId="9965" priority="1075" operator="lessThan">
      <formula>0</formula>
    </cfRule>
  </conditionalFormatting>
  <conditionalFormatting sqref="D623:E646">
    <cfRule type="cellIs" dxfId="9964" priority="1074" operator="lessThan">
      <formula>0</formula>
    </cfRule>
  </conditionalFormatting>
  <conditionalFormatting sqref="F623:G646">
    <cfRule type="cellIs" dxfId="9963" priority="1071" operator="lessThan">
      <formula>0</formula>
    </cfRule>
  </conditionalFormatting>
  <conditionalFormatting sqref="O623:R646">
    <cfRule type="cellIs" dxfId="9962" priority="1065" operator="lessThan">
      <formula>0</formula>
    </cfRule>
  </conditionalFormatting>
  <conditionalFormatting sqref="AI623:AK646">
    <cfRule type="cellIs" dxfId="9961" priority="1053" operator="lessThan">
      <formula>0</formula>
    </cfRule>
  </conditionalFormatting>
  <conditionalFormatting sqref="AM623:AN646">
    <cfRule type="cellIs" dxfId="9960" priority="1050" operator="lessThan">
      <formula>0</formula>
    </cfRule>
  </conditionalFormatting>
  <conditionalFormatting sqref="H623:I646">
    <cfRule type="cellIs" dxfId="9959" priority="1068" operator="lessThan">
      <formula>0</formula>
    </cfRule>
  </conditionalFormatting>
  <conditionalFormatting sqref="T623:U646">
    <cfRule type="cellIs" dxfId="9958" priority="1062" operator="lessThan">
      <formula>0</formula>
    </cfRule>
  </conditionalFormatting>
  <conditionalFormatting sqref="AE623:AG646">
    <cfRule type="cellIs" dxfId="9957" priority="1056" operator="lessThan">
      <formula>0</formula>
    </cfRule>
  </conditionalFormatting>
  <conditionalFormatting sqref="V623:AA646">
    <cfRule type="cellIs" dxfId="9956" priority="1059" operator="lessThan">
      <formula>0</formula>
    </cfRule>
  </conditionalFormatting>
  <conditionalFormatting sqref="AM631:AN631">
    <cfRule type="cellIs" dxfId="9955" priority="1049" operator="lessThan">
      <formula>SUM(AM632:AM634)</formula>
    </cfRule>
  </conditionalFormatting>
  <conditionalFormatting sqref="D631:E631">
    <cfRule type="cellIs" dxfId="9954" priority="1073" operator="lessThan">
      <formula>SUM(D632:D634)</formula>
    </cfRule>
  </conditionalFormatting>
  <conditionalFormatting sqref="V641:AA641">
    <cfRule type="cellIs" dxfId="9953" priority="1057" operator="lessThan">
      <formula>SUM(V642:V644)</formula>
    </cfRule>
  </conditionalFormatting>
  <conditionalFormatting sqref="F631:G631">
    <cfRule type="cellIs" dxfId="9952" priority="1070" operator="lessThan">
      <formula>SUM(F632:F634)</formula>
    </cfRule>
  </conditionalFormatting>
  <conditionalFormatting sqref="F641:G641">
    <cfRule type="cellIs" dxfId="9951" priority="1069" operator="lessThan">
      <formula>SUM(F642:F644)</formula>
    </cfRule>
  </conditionalFormatting>
  <conditionalFormatting sqref="H631:I631">
    <cfRule type="cellIs" dxfId="9950" priority="1067" operator="lessThan">
      <formula>SUM(H632:H634)</formula>
    </cfRule>
  </conditionalFormatting>
  <conditionalFormatting sqref="H641:I641">
    <cfRule type="cellIs" dxfId="9949" priority="1066" operator="lessThan">
      <formula>SUM(H642:H644)</formula>
    </cfRule>
  </conditionalFormatting>
  <conditionalFormatting sqref="O631:R631">
    <cfRule type="cellIs" dxfId="9948" priority="1064" operator="lessThan">
      <formula>SUM(O632:O634)</formula>
    </cfRule>
  </conditionalFormatting>
  <conditionalFormatting sqref="O641:R641">
    <cfRule type="cellIs" dxfId="9947" priority="1063" operator="lessThan">
      <formula>SUM(O642:O644)</formula>
    </cfRule>
  </conditionalFormatting>
  <conditionalFormatting sqref="T631:U631">
    <cfRule type="cellIs" dxfId="9946" priority="1061" operator="lessThan">
      <formula>SUM(T632:T634)</formula>
    </cfRule>
  </conditionalFormatting>
  <conditionalFormatting sqref="T641:U641">
    <cfRule type="cellIs" dxfId="9945" priority="1060" operator="lessThan">
      <formula>SUM(T642:T644)</formula>
    </cfRule>
  </conditionalFormatting>
  <conditionalFormatting sqref="V631:AA631">
    <cfRule type="cellIs" dxfId="9944" priority="1058" operator="lessThan">
      <formula>SUM(V632:V634)</formula>
    </cfRule>
  </conditionalFormatting>
  <conditionalFormatting sqref="AE631:AG631">
    <cfRule type="cellIs" dxfId="9943" priority="1055" operator="lessThan">
      <formula>SUM(AE632:AE634)</formula>
    </cfRule>
  </conditionalFormatting>
  <conditionalFormatting sqref="AE641:AG641">
    <cfRule type="cellIs" dxfId="9942" priority="1054" operator="lessThan">
      <formula>SUM(AE642:AE644)</formula>
    </cfRule>
  </conditionalFormatting>
  <conditionalFormatting sqref="AI631:AK631">
    <cfRule type="cellIs" dxfId="9941" priority="1052" operator="lessThan">
      <formula>SUM(AI632:AI634)</formula>
    </cfRule>
  </conditionalFormatting>
  <conditionalFormatting sqref="AI641:AK641">
    <cfRule type="cellIs" dxfId="9940" priority="1051" operator="lessThan">
      <formula>SUM(AI642:AI644)</formula>
    </cfRule>
  </conditionalFormatting>
  <conditionalFormatting sqref="AM641:AN641">
    <cfRule type="cellIs" dxfId="9939" priority="1048" operator="lessThan">
      <formula>SUM(AM642:AM644)</formula>
    </cfRule>
  </conditionalFormatting>
  <conditionalFormatting sqref="AB640">
    <cfRule type="cellIs" dxfId="9938" priority="1046" operator="lessThan">
      <formula>0</formula>
    </cfRule>
  </conditionalFormatting>
  <conditionalFormatting sqref="AB640">
    <cfRule type="cellIs" dxfId="9937" priority="1047" operator="greaterThan">
      <formula>AA640</formula>
    </cfRule>
  </conditionalFormatting>
  <conditionalFormatting sqref="AB640">
    <cfRule type="cellIs" dxfId="9936" priority="1045" operator="lessThan">
      <formula>AA640</formula>
    </cfRule>
  </conditionalFormatting>
  <conditionalFormatting sqref="AP623:AP647">
    <cfRule type="cellIs" dxfId="9935" priority="1044" operator="lessThan">
      <formula>0</formula>
    </cfRule>
  </conditionalFormatting>
  <conditionalFormatting sqref="AP641 AP631">
    <cfRule type="cellIs" dxfId="9934" priority="1043" operator="lessThan">
      <formula>SUM(AP632:AP634)</formula>
    </cfRule>
  </conditionalFormatting>
  <conditionalFormatting sqref="AO623:AO647">
    <cfRule type="cellIs" dxfId="9933" priority="1042" operator="lessThan">
      <formula>0</formula>
    </cfRule>
  </conditionalFormatting>
  <conditionalFormatting sqref="AO641 AO631">
    <cfRule type="cellIs" dxfId="9932" priority="1041" operator="lessThan">
      <formula>SUM(AO632:AO634)</formula>
    </cfRule>
  </conditionalFormatting>
  <conditionalFormatting sqref="J673 D680:I680 V680:Y680">
    <cfRule type="cellIs" dxfId="9931" priority="1035" operator="lessThan">
      <formula>0</formula>
    </cfRule>
  </conditionalFormatting>
  <conditionalFormatting sqref="K656:N680">
    <cfRule type="cellIs" dxfId="9930" priority="1039" operator="notBetween">
      <formula>0</formula>
      <formula>1</formula>
    </cfRule>
  </conditionalFormatting>
  <conditionalFormatting sqref="AC656:AC680 AG680">
    <cfRule type="cellIs" dxfId="9929" priority="1038" operator="lessThan">
      <formula>0</formula>
    </cfRule>
  </conditionalFormatting>
  <conditionalFormatting sqref="AQ656:AQ680">
    <cfRule type="cellIs" dxfId="9928" priority="1037" operator="notBetween">
      <formula>0</formula>
      <formula>10000</formula>
    </cfRule>
  </conditionalFormatting>
  <conditionalFormatting sqref="AR656:AR680">
    <cfRule type="cellIs" dxfId="9927" priority="1036" operator="lessThan">
      <formula>0</formula>
    </cfRule>
  </conditionalFormatting>
  <conditionalFormatting sqref="G680 AL673 J673 I680">
    <cfRule type="cellIs" dxfId="9926" priority="1040" operator="greaterThan">
      <formula>F673</formula>
    </cfRule>
  </conditionalFormatting>
  <conditionalFormatting sqref="AL673 J673">
    <cfRule type="cellIs" dxfId="9925" priority="1034" operator="lessThan">
      <formula>I673</formula>
    </cfRule>
  </conditionalFormatting>
  <conditionalFormatting sqref="AH673">
    <cfRule type="cellIs" dxfId="9924" priority="1033" operator="lessThan">
      <formula>0</formula>
    </cfRule>
  </conditionalFormatting>
  <conditionalFormatting sqref="AH673">
    <cfRule type="cellIs" dxfId="9923" priority="1032" operator="lessThan">
      <formula>0</formula>
    </cfRule>
  </conditionalFormatting>
  <conditionalFormatting sqref="AH673">
    <cfRule type="cellIs" dxfId="9922" priority="1031" operator="lessThan">
      <formula>#REF!</formula>
    </cfRule>
  </conditionalFormatting>
  <conditionalFormatting sqref="AH673">
    <cfRule type="cellIs" dxfId="9921" priority="1030" operator="lessThan">
      <formula>0</formula>
    </cfRule>
  </conditionalFormatting>
  <conditionalFormatting sqref="AH673">
    <cfRule type="cellIs" dxfId="9920" priority="1029" operator="greaterThan">
      <formula>#REF!</formula>
    </cfRule>
  </conditionalFormatting>
  <conditionalFormatting sqref="AL673">
    <cfRule type="cellIs" dxfId="9919" priority="1028" operator="lessThan">
      <formula>0</formula>
    </cfRule>
  </conditionalFormatting>
  <conditionalFormatting sqref="AL673">
    <cfRule type="cellIs" dxfId="9918" priority="1027" operator="lessThan">
      <formula>0</formula>
    </cfRule>
  </conditionalFormatting>
  <conditionalFormatting sqref="AL673">
    <cfRule type="cellIs" dxfId="9917" priority="1026" operator="lessThan">
      <formula>0</formula>
    </cfRule>
  </conditionalFormatting>
  <conditionalFormatting sqref="D674:E674">
    <cfRule type="cellIs" dxfId="9916" priority="1020" operator="lessThan">
      <formula>SUM(D675:D677)</formula>
    </cfRule>
  </conditionalFormatting>
  <conditionalFormatting sqref="S656:S679">
    <cfRule type="cellIs" dxfId="9915" priority="1025" operator="lessThan">
      <formula>0</formula>
    </cfRule>
  </conditionalFormatting>
  <conditionalFormatting sqref="Z680:AA680">
    <cfRule type="cellIs" dxfId="9914" priority="1024" operator="lessThan">
      <formula>0</formula>
    </cfRule>
  </conditionalFormatting>
  <conditionalFormatting sqref="AD680">
    <cfRule type="cellIs" dxfId="9913" priority="1023" operator="lessThan">
      <formula>0</formula>
    </cfRule>
  </conditionalFormatting>
  <conditionalFormatting sqref="D656:E679">
    <cfRule type="cellIs" dxfId="9912" priority="1022" operator="lessThan">
      <formula>0</formula>
    </cfRule>
  </conditionalFormatting>
  <conditionalFormatting sqref="F656:G679">
    <cfRule type="cellIs" dxfId="9911" priority="1019" operator="lessThan">
      <formula>0</formula>
    </cfRule>
  </conditionalFormatting>
  <conditionalFormatting sqref="O656:R679">
    <cfRule type="cellIs" dxfId="9910" priority="1013" operator="lessThan">
      <formula>0</formula>
    </cfRule>
  </conditionalFormatting>
  <conditionalFormatting sqref="AI656:AK679">
    <cfRule type="cellIs" dxfId="9909" priority="1001" operator="lessThan">
      <formula>0</formula>
    </cfRule>
  </conditionalFormatting>
  <conditionalFormatting sqref="AM656:AN679">
    <cfRule type="cellIs" dxfId="9908" priority="998" operator="lessThan">
      <formula>0</formula>
    </cfRule>
  </conditionalFormatting>
  <conditionalFormatting sqref="H656:I679">
    <cfRule type="cellIs" dxfId="9907" priority="1016" operator="lessThan">
      <formula>0</formula>
    </cfRule>
  </conditionalFormatting>
  <conditionalFormatting sqref="T656:U679">
    <cfRule type="cellIs" dxfId="9906" priority="1010" operator="lessThan">
      <formula>0</formula>
    </cfRule>
  </conditionalFormatting>
  <conditionalFormatting sqref="AE656:AG679">
    <cfRule type="cellIs" dxfId="9905" priority="1004" operator="lessThan">
      <formula>0</formula>
    </cfRule>
  </conditionalFormatting>
  <conditionalFormatting sqref="V656:AA679">
    <cfRule type="cellIs" dxfId="9904" priority="1007" operator="lessThan">
      <formula>0</formula>
    </cfRule>
  </conditionalFormatting>
  <conditionalFormatting sqref="AM664:AN664">
    <cfRule type="cellIs" dxfId="9903" priority="997" operator="lessThan">
      <formula>SUM(AM665:AM667)</formula>
    </cfRule>
  </conditionalFormatting>
  <conditionalFormatting sqref="D664:E664">
    <cfRule type="cellIs" dxfId="9902" priority="1021" operator="lessThan">
      <formula>SUM(D665:D667)</formula>
    </cfRule>
  </conditionalFormatting>
  <conditionalFormatting sqref="V674:AA674">
    <cfRule type="cellIs" dxfId="9901" priority="1005" operator="lessThan">
      <formula>SUM(V675:V677)</formula>
    </cfRule>
  </conditionalFormatting>
  <conditionalFormatting sqref="F664:G664">
    <cfRule type="cellIs" dxfId="9900" priority="1018" operator="lessThan">
      <formula>SUM(F665:F667)</formula>
    </cfRule>
  </conditionalFormatting>
  <conditionalFormatting sqref="F674:G674">
    <cfRule type="cellIs" dxfId="9899" priority="1017" operator="lessThan">
      <formula>SUM(F675:F677)</formula>
    </cfRule>
  </conditionalFormatting>
  <conditionalFormatting sqref="H664:I664">
    <cfRule type="cellIs" dxfId="9898" priority="1015" operator="lessThan">
      <formula>SUM(H665:H667)</formula>
    </cfRule>
  </conditionalFormatting>
  <conditionalFormatting sqref="H674:I674">
    <cfRule type="cellIs" dxfId="9897" priority="1014" operator="lessThan">
      <formula>SUM(H675:H677)</formula>
    </cfRule>
  </conditionalFormatting>
  <conditionalFormatting sqref="O664:R664">
    <cfRule type="cellIs" dxfId="9896" priority="1012" operator="lessThan">
      <formula>SUM(O665:O667)</formula>
    </cfRule>
  </conditionalFormatting>
  <conditionalFormatting sqref="O674:R674">
    <cfRule type="cellIs" dxfId="9895" priority="1011" operator="lessThan">
      <formula>SUM(O675:O677)</formula>
    </cfRule>
  </conditionalFormatting>
  <conditionalFormatting sqref="T664:U664">
    <cfRule type="cellIs" dxfId="9894" priority="1009" operator="lessThan">
      <formula>SUM(T665:T667)</formula>
    </cfRule>
  </conditionalFormatting>
  <conditionalFormatting sqref="T674:U674">
    <cfRule type="cellIs" dxfId="9893" priority="1008" operator="lessThan">
      <formula>SUM(T675:T677)</formula>
    </cfRule>
  </conditionalFormatting>
  <conditionalFormatting sqref="V664:AA664">
    <cfRule type="cellIs" dxfId="9892" priority="1006" operator="lessThan">
      <formula>SUM(V665:V667)</formula>
    </cfRule>
  </conditionalFormatting>
  <conditionalFormatting sqref="AE664:AG664">
    <cfRule type="cellIs" dxfId="9891" priority="1003" operator="lessThan">
      <formula>SUM(AE665:AE667)</formula>
    </cfRule>
  </conditionalFormatting>
  <conditionalFormatting sqref="AE674:AG674">
    <cfRule type="cellIs" dxfId="9890" priority="1002" operator="lessThan">
      <formula>SUM(AE675:AE677)</formula>
    </cfRule>
  </conditionalFormatting>
  <conditionalFormatting sqref="AI664:AK664">
    <cfRule type="cellIs" dxfId="9889" priority="1000" operator="lessThan">
      <formula>SUM(AI665:AI667)</formula>
    </cfRule>
  </conditionalFormatting>
  <conditionalFormatting sqref="AI674:AK674">
    <cfRule type="cellIs" dxfId="9888" priority="999" operator="lessThan">
      <formula>SUM(AI675:AI677)</formula>
    </cfRule>
  </conditionalFormatting>
  <conditionalFormatting sqref="AM674:AN674">
    <cfRule type="cellIs" dxfId="9887" priority="996" operator="lessThan">
      <formula>SUM(AM675:AM677)</formula>
    </cfRule>
  </conditionalFormatting>
  <conditionalFormatting sqref="AB673">
    <cfRule type="cellIs" dxfId="9886" priority="994" operator="lessThan">
      <formula>0</formula>
    </cfRule>
  </conditionalFormatting>
  <conditionalFormatting sqref="AB673">
    <cfRule type="cellIs" dxfId="9885" priority="995" operator="greaterThan">
      <formula>AA673</formula>
    </cfRule>
  </conditionalFormatting>
  <conditionalFormatting sqref="AB673">
    <cfRule type="cellIs" dxfId="9884" priority="993" operator="lessThan">
      <formula>AA673</formula>
    </cfRule>
  </conditionalFormatting>
  <conditionalFormatting sqref="AP656:AP680">
    <cfRule type="cellIs" dxfId="9883" priority="992" operator="lessThan">
      <formula>0</formula>
    </cfRule>
  </conditionalFormatting>
  <conditionalFormatting sqref="AP674 AP664">
    <cfRule type="cellIs" dxfId="9882" priority="991" operator="lessThan">
      <formula>SUM(AP665:AP667)</formula>
    </cfRule>
  </conditionalFormatting>
  <conditionalFormatting sqref="AO656:AO680">
    <cfRule type="cellIs" dxfId="9881" priority="990" operator="lessThan">
      <formula>0</formula>
    </cfRule>
  </conditionalFormatting>
  <conditionalFormatting sqref="AO674 AO664">
    <cfRule type="cellIs" dxfId="9880" priority="989" operator="lessThan">
      <formula>SUM(AO665:AO667)</formula>
    </cfRule>
  </conditionalFormatting>
  <conditionalFormatting sqref="J698 D705:I705 V705:Y705">
    <cfRule type="cellIs" dxfId="9879" priority="983" operator="lessThan">
      <formula>0</formula>
    </cfRule>
  </conditionalFormatting>
  <conditionalFormatting sqref="K681:N705">
    <cfRule type="cellIs" dxfId="9878" priority="987" operator="notBetween">
      <formula>0</formula>
      <formula>1</formula>
    </cfRule>
  </conditionalFormatting>
  <conditionalFormatting sqref="AC681:AC705 AG705">
    <cfRule type="cellIs" dxfId="9877" priority="986" operator="lessThan">
      <formula>0</formula>
    </cfRule>
  </conditionalFormatting>
  <conditionalFormatting sqref="AQ681:AQ705">
    <cfRule type="cellIs" dxfId="9876" priority="985" operator="notBetween">
      <formula>0</formula>
      <formula>10000</formula>
    </cfRule>
  </conditionalFormatting>
  <conditionalFormatting sqref="AR681:AR705">
    <cfRule type="cellIs" dxfId="9875" priority="984" operator="lessThan">
      <formula>0</formula>
    </cfRule>
  </conditionalFormatting>
  <conditionalFormatting sqref="G705 AL698 J698 I705">
    <cfRule type="cellIs" dxfId="9874" priority="988" operator="greaterThan">
      <formula>F698</formula>
    </cfRule>
  </conditionalFormatting>
  <conditionalFormatting sqref="AL698 J698">
    <cfRule type="cellIs" dxfId="9873" priority="982" operator="lessThan">
      <formula>I698</formula>
    </cfRule>
  </conditionalFormatting>
  <conditionalFormatting sqref="AH698">
    <cfRule type="cellIs" dxfId="9872" priority="981" operator="lessThan">
      <formula>0</formula>
    </cfRule>
  </conditionalFormatting>
  <conditionalFormatting sqref="AH698">
    <cfRule type="cellIs" dxfId="9871" priority="980" operator="lessThan">
      <formula>0</formula>
    </cfRule>
  </conditionalFormatting>
  <conditionalFormatting sqref="AH698">
    <cfRule type="cellIs" dxfId="9870" priority="979" operator="lessThan">
      <formula>#REF!</formula>
    </cfRule>
  </conditionalFormatting>
  <conditionalFormatting sqref="AH698">
    <cfRule type="cellIs" dxfId="9869" priority="978" operator="lessThan">
      <formula>0</formula>
    </cfRule>
  </conditionalFormatting>
  <conditionalFormatting sqref="AH698">
    <cfRule type="cellIs" dxfId="9868" priority="977" operator="greaterThan">
      <formula>#REF!</formula>
    </cfRule>
  </conditionalFormatting>
  <conditionalFormatting sqref="AL698">
    <cfRule type="cellIs" dxfId="9867" priority="976" operator="lessThan">
      <formula>0</formula>
    </cfRule>
  </conditionalFormatting>
  <conditionalFormatting sqref="AL698">
    <cfRule type="cellIs" dxfId="9866" priority="975" operator="lessThan">
      <formula>0</formula>
    </cfRule>
  </conditionalFormatting>
  <conditionalFormatting sqref="AL698">
    <cfRule type="cellIs" dxfId="9865" priority="974" operator="lessThan">
      <formula>0</formula>
    </cfRule>
  </conditionalFormatting>
  <conditionalFormatting sqref="D699:E699">
    <cfRule type="cellIs" dxfId="9864" priority="968" operator="lessThan">
      <formula>SUM(D700:D702)</formula>
    </cfRule>
  </conditionalFormatting>
  <conditionalFormatting sqref="S681:S704">
    <cfRule type="cellIs" dxfId="9863" priority="973" operator="lessThan">
      <formula>0</formula>
    </cfRule>
  </conditionalFormatting>
  <conditionalFormatting sqref="Z705:AA705">
    <cfRule type="cellIs" dxfId="9862" priority="972" operator="lessThan">
      <formula>0</formula>
    </cfRule>
  </conditionalFormatting>
  <conditionalFormatting sqref="AD705">
    <cfRule type="cellIs" dxfId="9861" priority="971" operator="lessThan">
      <formula>0</formula>
    </cfRule>
  </conditionalFormatting>
  <conditionalFormatting sqref="D681:E704">
    <cfRule type="cellIs" dxfId="9860" priority="970" operator="lessThan">
      <formula>0</formula>
    </cfRule>
  </conditionalFormatting>
  <conditionalFormatting sqref="F681:G704">
    <cfRule type="cellIs" dxfId="9859" priority="967" operator="lessThan">
      <formula>0</formula>
    </cfRule>
  </conditionalFormatting>
  <conditionalFormatting sqref="O681:R704">
    <cfRule type="cellIs" dxfId="9858" priority="961" operator="lessThan">
      <formula>0</formula>
    </cfRule>
  </conditionalFormatting>
  <conditionalFormatting sqref="AI681:AK704">
    <cfRule type="cellIs" dxfId="9857" priority="949" operator="lessThan">
      <formula>0</formula>
    </cfRule>
  </conditionalFormatting>
  <conditionalFormatting sqref="AM681:AN704">
    <cfRule type="cellIs" dxfId="9856" priority="946" operator="lessThan">
      <formula>0</formula>
    </cfRule>
  </conditionalFormatting>
  <conditionalFormatting sqref="H681:I704">
    <cfRule type="cellIs" dxfId="9855" priority="964" operator="lessThan">
      <formula>0</formula>
    </cfRule>
  </conditionalFormatting>
  <conditionalFormatting sqref="T681:U704">
    <cfRule type="cellIs" dxfId="9854" priority="958" operator="lessThan">
      <formula>0</formula>
    </cfRule>
  </conditionalFormatting>
  <conditionalFormatting sqref="AE681:AG704">
    <cfRule type="cellIs" dxfId="9853" priority="952" operator="lessThan">
      <formula>0</formula>
    </cfRule>
  </conditionalFormatting>
  <conditionalFormatting sqref="V681:AA704">
    <cfRule type="cellIs" dxfId="9852" priority="955" operator="lessThan">
      <formula>0</formula>
    </cfRule>
  </conditionalFormatting>
  <conditionalFormatting sqref="AM689:AN689">
    <cfRule type="cellIs" dxfId="9851" priority="945" operator="lessThan">
      <formula>SUM(AM690:AM692)</formula>
    </cfRule>
  </conditionalFormatting>
  <conditionalFormatting sqref="D689:E689">
    <cfRule type="cellIs" dxfId="9850" priority="969" operator="lessThan">
      <formula>SUM(D690:D692)</formula>
    </cfRule>
  </conditionalFormatting>
  <conditionalFormatting sqref="V699:AA699">
    <cfRule type="cellIs" dxfId="9849" priority="953" operator="lessThan">
      <formula>SUM(V700:V702)</formula>
    </cfRule>
  </conditionalFormatting>
  <conditionalFormatting sqref="F689:G689">
    <cfRule type="cellIs" dxfId="9848" priority="966" operator="lessThan">
      <formula>SUM(F690:F692)</formula>
    </cfRule>
  </conditionalFormatting>
  <conditionalFormatting sqref="F699:G699">
    <cfRule type="cellIs" dxfId="9847" priority="965" operator="lessThan">
      <formula>SUM(F700:F702)</formula>
    </cfRule>
  </conditionalFormatting>
  <conditionalFormatting sqref="H689:I689">
    <cfRule type="cellIs" dxfId="9846" priority="963" operator="lessThan">
      <formula>SUM(H690:H692)</formula>
    </cfRule>
  </conditionalFormatting>
  <conditionalFormatting sqref="H699:I699">
    <cfRule type="cellIs" dxfId="9845" priority="962" operator="lessThan">
      <formula>SUM(H700:H702)</formula>
    </cfRule>
  </conditionalFormatting>
  <conditionalFormatting sqref="O689:R689">
    <cfRule type="cellIs" dxfId="9844" priority="960" operator="lessThan">
      <formula>SUM(O690:O692)</formula>
    </cfRule>
  </conditionalFormatting>
  <conditionalFormatting sqref="O699:R699">
    <cfRule type="cellIs" dxfId="9843" priority="959" operator="lessThan">
      <formula>SUM(O700:O702)</formula>
    </cfRule>
  </conditionalFormatting>
  <conditionalFormatting sqref="T689:U689">
    <cfRule type="cellIs" dxfId="9842" priority="957" operator="lessThan">
      <formula>SUM(T690:T692)</formula>
    </cfRule>
  </conditionalFormatting>
  <conditionalFormatting sqref="T699:U699">
    <cfRule type="cellIs" dxfId="9841" priority="956" operator="lessThan">
      <formula>SUM(T700:T702)</formula>
    </cfRule>
  </conditionalFormatting>
  <conditionalFormatting sqref="V689:AA689">
    <cfRule type="cellIs" dxfId="9840" priority="954" operator="lessThan">
      <formula>SUM(V690:V692)</formula>
    </cfRule>
  </conditionalFormatting>
  <conditionalFormatting sqref="AE689:AG689">
    <cfRule type="cellIs" dxfId="9839" priority="951" operator="lessThan">
      <formula>SUM(AE690:AE692)</formula>
    </cfRule>
  </conditionalFormatting>
  <conditionalFormatting sqref="AE699:AG699">
    <cfRule type="cellIs" dxfId="9838" priority="950" operator="lessThan">
      <formula>SUM(AE700:AE702)</formula>
    </cfRule>
  </conditionalFormatting>
  <conditionalFormatting sqref="AI689:AK689">
    <cfRule type="cellIs" dxfId="9837" priority="948" operator="lessThan">
      <formula>SUM(AI690:AI692)</formula>
    </cfRule>
  </conditionalFormatting>
  <conditionalFormatting sqref="AI699:AK699">
    <cfRule type="cellIs" dxfId="9836" priority="947" operator="lessThan">
      <formula>SUM(AI700:AI702)</formula>
    </cfRule>
  </conditionalFormatting>
  <conditionalFormatting sqref="AM699:AN699">
    <cfRule type="cellIs" dxfId="9835" priority="944" operator="lessThan">
      <formula>SUM(AM700:AM702)</formula>
    </cfRule>
  </conditionalFormatting>
  <conditionalFormatting sqref="AB698">
    <cfRule type="cellIs" dxfId="9834" priority="942" operator="lessThan">
      <formula>0</formula>
    </cfRule>
  </conditionalFormatting>
  <conditionalFormatting sqref="AB698">
    <cfRule type="cellIs" dxfId="9833" priority="943" operator="greaterThan">
      <formula>AA698</formula>
    </cfRule>
  </conditionalFormatting>
  <conditionalFormatting sqref="AB698">
    <cfRule type="cellIs" dxfId="9832" priority="941" operator="lessThan">
      <formula>AA698</formula>
    </cfRule>
  </conditionalFormatting>
  <conditionalFormatting sqref="AP681:AP705">
    <cfRule type="cellIs" dxfId="9831" priority="940" operator="lessThan">
      <formula>0</formula>
    </cfRule>
  </conditionalFormatting>
  <conditionalFormatting sqref="AP699 AP689">
    <cfRule type="cellIs" dxfId="9830" priority="939" operator="lessThan">
      <formula>SUM(AP690:AP692)</formula>
    </cfRule>
  </conditionalFormatting>
  <conditionalFormatting sqref="AO681:AO705">
    <cfRule type="cellIs" dxfId="9829" priority="938" operator="lessThan">
      <formula>0</formula>
    </cfRule>
  </conditionalFormatting>
  <conditionalFormatting sqref="AO699 AO689">
    <cfRule type="cellIs" dxfId="9828" priority="937" operator="lessThan">
      <formula>SUM(AO690:AO692)</formula>
    </cfRule>
  </conditionalFormatting>
  <conditionalFormatting sqref="J723 D730:I730 V730:Y730">
    <cfRule type="cellIs" dxfId="9827" priority="931" operator="lessThan">
      <formula>0</formula>
    </cfRule>
  </conditionalFormatting>
  <conditionalFormatting sqref="K706:N730">
    <cfRule type="cellIs" dxfId="9826" priority="935" operator="notBetween">
      <formula>0</formula>
      <formula>1</formula>
    </cfRule>
  </conditionalFormatting>
  <conditionalFormatting sqref="AC706:AC730 AG730">
    <cfRule type="cellIs" dxfId="9825" priority="934" operator="lessThan">
      <formula>0</formula>
    </cfRule>
  </conditionalFormatting>
  <conditionalFormatting sqref="AQ706:AQ730">
    <cfRule type="cellIs" dxfId="9824" priority="933" operator="notBetween">
      <formula>0</formula>
      <formula>10000</formula>
    </cfRule>
  </conditionalFormatting>
  <conditionalFormatting sqref="AR706:AR730">
    <cfRule type="cellIs" dxfId="9823" priority="932" operator="lessThan">
      <formula>0</formula>
    </cfRule>
  </conditionalFormatting>
  <conditionalFormatting sqref="G730 AL723 J723 I730">
    <cfRule type="cellIs" dxfId="9822" priority="936" operator="greaterThan">
      <formula>F723</formula>
    </cfRule>
  </conditionalFormatting>
  <conditionalFormatting sqref="AL723 J723">
    <cfRule type="cellIs" dxfId="9821" priority="930" operator="lessThan">
      <formula>I723</formula>
    </cfRule>
  </conditionalFormatting>
  <conditionalFormatting sqref="AH723">
    <cfRule type="cellIs" dxfId="9820" priority="929" operator="lessThan">
      <formula>0</formula>
    </cfRule>
  </conditionalFormatting>
  <conditionalFormatting sqref="AH723">
    <cfRule type="cellIs" dxfId="9819" priority="928" operator="lessThan">
      <formula>0</formula>
    </cfRule>
  </conditionalFormatting>
  <conditionalFormatting sqref="AH723">
    <cfRule type="cellIs" dxfId="9818" priority="927" operator="lessThan">
      <formula>#REF!</formula>
    </cfRule>
  </conditionalFormatting>
  <conditionalFormatting sqref="AH723">
    <cfRule type="cellIs" dxfId="9817" priority="926" operator="lessThan">
      <formula>0</formula>
    </cfRule>
  </conditionalFormatting>
  <conditionalFormatting sqref="AH723">
    <cfRule type="cellIs" dxfId="9816" priority="925" operator="greaterThan">
      <formula>#REF!</formula>
    </cfRule>
  </conditionalFormatting>
  <conditionalFormatting sqref="AL723">
    <cfRule type="cellIs" dxfId="9815" priority="924" operator="lessThan">
      <formula>0</formula>
    </cfRule>
  </conditionalFormatting>
  <conditionalFormatting sqref="AL723">
    <cfRule type="cellIs" dxfId="9814" priority="923" operator="lessThan">
      <formula>0</formula>
    </cfRule>
  </conditionalFormatting>
  <conditionalFormatting sqref="AL723">
    <cfRule type="cellIs" dxfId="9813" priority="922" operator="lessThan">
      <formula>0</formula>
    </cfRule>
  </conditionalFormatting>
  <conditionalFormatting sqref="D724:E724">
    <cfRule type="cellIs" dxfId="9812" priority="916" operator="lessThan">
      <formula>SUM(D725:D727)</formula>
    </cfRule>
  </conditionalFormatting>
  <conditionalFormatting sqref="S706:S729">
    <cfRule type="cellIs" dxfId="9811" priority="921" operator="lessThan">
      <formula>0</formula>
    </cfRule>
  </conditionalFormatting>
  <conditionalFormatting sqref="Z730:AA730">
    <cfRule type="cellIs" dxfId="9810" priority="920" operator="lessThan">
      <formula>0</formula>
    </cfRule>
  </conditionalFormatting>
  <conditionalFormatting sqref="AD730">
    <cfRule type="cellIs" dxfId="9809" priority="919" operator="lessThan">
      <formula>0</formula>
    </cfRule>
  </conditionalFormatting>
  <conditionalFormatting sqref="D706:E729">
    <cfRule type="cellIs" dxfId="9808" priority="918" operator="lessThan">
      <formula>0</formula>
    </cfRule>
  </conditionalFormatting>
  <conditionalFormatting sqref="F706:G729">
    <cfRule type="cellIs" dxfId="9807" priority="915" operator="lessThan">
      <formula>0</formula>
    </cfRule>
  </conditionalFormatting>
  <conditionalFormatting sqref="O706:R729">
    <cfRule type="cellIs" dxfId="9806" priority="909" operator="lessThan">
      <formula>0</formula>
    </cfRule>
  </conditionalFormatting>
  <conditionalFormatting sqref="AI706:AK729">
    <cfRule type="cellIs" dxfId="9805" priority="897" operator="lessThan">
      <formula>0</formula>
    </cfRule>
  </conditionalFormatting>
  <conditionalFormatting sqref="AM706:AN729">
    <cfRule type="cellIs" dxfId="9804" priority="894" operator="lessThan">
      <formula>0</formula>
    </cfRule>
  </conditionalFormatting>
  <conditionalFormatting sqref="H706:I729">
    <cfRule type="cellIs" dxfId="9803" priority="912" operator="lessThan">
      <formula>0</formula>
    </cfRule>
  </conditionalFormatting>
  <conditionalFormatting sqref="T706:U729">
    <cfRule type="cellIs" dxfId="9802" priority="906" operator="lessThan">
      <formula>0</formula>
    </cfRule>
  </conditionalFormatting>
  <conditionalFormatting sqref="AE706:AG729">
    <cfRule type="cellIs" dxfId="9801" priority="900" operator="lessThan">
      <formula>0</formula>
    </cfRule>
  </conditionalFormatting>
  <conditionalFormatting sqref="V706:AA729">
    <cfRule type="cellIs" dxfId="9800" priority="903" operator="lessThan">
      <formula>0</formula>
    </cfRule>
  </conditionalFormatting>
  <conditionalFormatting sqref="AM714:AN714">
    <cfRule type="cellIs" dxfId="9799" priority="893" operator="lessThan">
      <formula>SUM(AM715:AM717)</formula>
    </cfRule>
  </conditionalFormatting>
  <conditionalFormatting sqref="D714:E714">
    <cfRule type="cellIs" dxfId="9798" priority="917" operator="lessThan">
      <formula>SUM(D715:D717)</formula>
    </cfRule>
  </conditionalFormatting>
  <conditionalFormatting sqref="V724:AA724">
    <cfRule type="cellIs" dxfId="9797" priority="901" operator="lessThan">
      <formula>SUM(V725:V727)</formula>
    </cfRule>
  </conditionalFormatting>
  <conditionalFormatting sqref="F714:G714">
    <cfRule type="cellIs" dxfId="9796" priority="914" operator="lessThan">
      <formula>SUM(F715:F717)</formula>
    </cfRule>
  </conditionalFormatting>
  <conditionalFormatting sqref="F724:G724">
    <cfRule type="cellIs" dxfId="9795" priority="913" operator="lessThan">
      <formula>SUM(F725:F727)</formula>
    </cfRule>
  </conditionalFormatting>
  <conditionalFormatting sqref="H714:I714">
    <cfRule type="cellIs" dxfId="9794" priority="911" operator="lessThan">
      <formula>SUM(H715:H717)</formula>
    </cfRule>
  </conditionalFormatting>
  <conditionalFormatting sqref="H724:I724">
    <cfRule type="cellIs" dxfId="9793" priority="910" operator="lessThan">
      <formula>SUM(H725:H727)</formula>
    </cfRule>
  </conditionalFormatting>
  <conditionalFormatting sqref="O714:R714">
    <cfRule type="cellIs" dxfId="9792" priority="908" operator="lessThan">
      <formula>SUM(O715:O717)</formula>
    </cfRule>
  </conditionalFormatting>
  <conditionalFormatting sqref="O724:R724">
    <cfRule type="cellIs" dxfId="9791" priority="907" operator="lessThan">
      <formula>SUM(O725:O727)</formula>
    </cfRule>
  </conditionalFormatting>
  <conditionalFormatting sqref="T714:U714">
    <cfRule type="cellIs" dxfId="9790" priority="905" operator="lessThan">
      <formula>SUM(T715:T717)</formula>
    </cfRule>
  </conditionalFormatting>
  <conditionalFormatting sqref="T724:U724">
    <cfRule type="cellIs" dxfId="9789" priority="904" operator="lessThan">
      <formula>SUM(T725:T727)</formula>
    </cfRule>
  </conditionalFormatting>
  <conditionalFormatting sqref="V714:AA714">
    <cfRule type="cellIs" dxfId="9788" priority="902" operator="lessThan">
      <formula>SUM(V715:V717)</formula>
    </cfRule>
  </conditionalFormatting>
  <conditionalFormatting sqref="AE714:AG714">
    <cfRule type="cellIs" dxfId="9787" priority="899" operator="lessThan">
      <formula>SUM(AE715:AE717)</formula>
    </cfRule>
  </conditionalFormatting>
  <conditionalFormatting sqref="AE724:AG724">
    <cfRule type="cellIs" dxfId="9786" priority="898" operator="lessThan">
      <formula>SUM(AE725:AE727)</formula>
    </cfRule>
  </conditionalFormatting>
  <conditionalFormatting sqref="AI714:AK714">
    <cfRule type="cellIs" dxfId="9785" priority="896" operator="lessThan">
      <formula>SUM(AI715:AI717)</formula>
    </cfRule>
  </conditionalFormatting>
  <conditionalFormatting sqref="AI724:AK724">
    <cfRule type="cellIs" dxfId="9784" priority="895" operator="lessThan">
      <formula>SUM(AI725:AI727)</formula>
    </cfRule>
  </conditionalFormatting>
  <conditionalFormatting sqref="AM724:AN724">
    <cfRule type="cellIs" dxfId="9783" priority="892" operator="lessThan">
      <formula>SUM(AM725:AM727)</formula>
    </cfRule>
  </conditionalFormatting>
  <conditionalFormatting sqref="AB723">
    <cfRule type="cellIs" dxfId="9782" priority="890" operator="lessThan">
      <formula>0</formula>
    </cfRule>
  </conditionalFormatting>
  <conditionalFormatting sqref="AB723">
    <cfRule type="cellIs" dxfId="9781" priority="891" operator="greaterThan">
      <formula>AA723</formula>
    </cfRule>
  </conditionalFormatting>
  <conditionalFormatting sqref="AB723">
    <cfRule type="cellIs" dxfId="9780" priority="889" operator="lessThan">
      <formula>AA723</formula>
    </cfRule>
  </conditionalFormatting>
  <conditionalFormatting sqref="AP706:AP730">
    <cfRule type="cellIs" dxfId="9779" priority="888" operator="lessThan">
      <formula>0</formula>
    </cfRule>
  </conditionalFormatting>
  <conditionalFormatting sqref="AP724 AP714">
    <cfRule type="cellIs" dxfId="9778" priority="887" operator="lessThan">
      <formula>SUM(AP715:AP717)</formula>
    </cfRule>
  </conditionalFormatting>
  <conditionalFormatting sqref="AO706:AO730">
    <cfRule type="cellIs" dxfId="9777" priority="886" operator="lessThan">
      <formula>0</formula>
    </cfRule>
  </conditionalFormatting>
  <conditionalFormatting sqref="AO724 AO714">
    <cfRule type="cellIs" dxfId="9776" priority="885" operator="lessThan">
      <formula>SUM(AO715:AO717)</formula>
    </cfRule>
  </conditionalFormatting>
  <conditionalFormatting sqref="J748 D755:I755 V755:Y755">
    <cfRule type="cellIs" dxfId="9775" priority="879" operator="lessThan">
      <formula>0</formula>
    </cfRule>
  </conditionalFormatting>
  <conditionalFormatting sqref="K731:N755">
    <cfRule type="cellIs" dxfId="9774" priority="883" operator="notBetween">
      <formula>0</formula>
      <formula>1</formula>
    </cfRule>
  </conditionalFormatting>
  <conditionalFormatting sqref="AC731:AC755 AG755">
    <cfRule type="cellIs" dxfId="9773" priority="882" operator="lessThan">
      <formula>0</formula>
    </cfRule>
  </conditionalFormatting>
  <conditionalFormatting sqref="AQ731:AQ755">
    <cfRule type="cellIs" dxfId="9772" priority="881" operator="notBetween">
      <formula>0</formula>
      <formula>10000</formula>
    </cfRule>
  </conditionalFormatting>
  <conditionalFormatting sqref="AR731:AR755">
    <cfRule type="cellIs" dxfId="9771" priority="880" operator="lessThan">
      <formula>0</formula>
    </cfRule>
  </conditionalFormatting>
  <conditionalFormatting sqref="G755 AL748 J748 I755">
    <cfRule type="cellIs" dxfId="9770" priority="884" operator="greaterThan">
      <formula>F748</formula>
    </cfRule>
  </conditionalFormatting>
  <conditionalFormatting sqref="AL748 J748">
    <cfRule type="cellIs" dxfId="9769" priority="878" operator="lessThan">
      <formula>I748</formula>
    </cfRule>
  </conditionalFormatting>
  <conditionalFormatting sqref="AH748">
    <cfRule type="cellIs" dxfId="9768" priority="877" operator="lessThan">
      <formula>0</formula>
    </cfRule>
  </conditionalFormatting>
  <conditionalFormatting sqref="AH748">
    <cfRule type="cellIs" dxfId="9767" priority="876" operator="lessThan">
      <formula>0</formula>
    </cfRule>
  </conditionalFormatting>
  <conditionalFormatting sqref="AH748">
    <cfRule type="cellIs" dxfId="9766" priority="875" operator="lessThan">
      <formula>#REF!</formula>
    </cfRule>
  </conditionalFormatting>
  <conditionalFormatting sqref="AH748">
    <cfRule type="cellIs" dxfId="9765" priority="874" operator="lessThan">
      <formula>0</formula>
    </cfRule>
  </conditionalFormatting>
  <conditionalFormatting sqref="AH748">
    <cfRule type="cellIs" dxfId="9764" priority="873" operator="greaterThan">
      <formula>#REF!</formula>
    </cfRule>
  </conditionalFormatting>
  <conditionalFormatting sqref="AL748">
    <cfRule type="cellIs" dxfId="9763" priority="872" operator="lessThan">
      <formula>0</formula>
    </cfRule>
  </conditionalFormatting>
  <conditionalFormatting sqref="AL748">
    <cfRule type="cellIs" dxfId="9762" priority="871" operator="lessThan">
      <formula>0</formula>
    </cfRule>
  </conditionalFormatting>
  <conditionalFormatting sqref="AL748">
    <cfRule type="cellIs" dxfId="9761" priority="870" operator="lessThan">
      <formula>0</formula>
    </cfRule>
  </conditionalFormatting>
  <conditionalFormatting sqref="D749:E749">
    <cfRule type="cellIs" dxfId="9760" priority="864" operator="lessThan">
      <formula>SUM(D750:D752)</formula>
    </cfRule>
  </conditionalFormatting>
  <conditionalFormatting sqref="S731:S754">
    <cfRule type="cellIs" dxfId="9759" priority="869" operator="lessThan">
      <formula>0</formula>
    </cfRule>
  </conditionalFormatting>
  <conditionalFormatting sqref="Z755:AA755">
    <cfRule type="cellIs" dxfId="9758" priority="868" operator="lessThan">
      <formula>0</formula>
    </cfRule>
  </conditionalFormatting>
  <conditionalFormatting sqref="AD755">
    <cfRule type="cellIs" dxfId="9757" priority="867" operator="lessThan">
      <formula>0</formula>
    </cfRule>
  </conditionalFormatting>
  <conditionalFormatting sqref="D731:E754">
    <cfRule type="cellIs" dxfId="9756" priority="866" operator="lessThan">
      <formula>0</formula>
    </cfRule>
  </conditionalFormatting>
  <conditionalFormatting sqref="F731:G754">
    <cfRule type="cellIs" dxfId="9755" priority="863" operator="lessThan">
      <formula>0</formula>
    </cfRule>
  </conditionalFormatting>
  <conditionalFormatting sqref="O731:R754">
    <cfRule type="cellIs" dxfId="9754" priority="857" operator="lessThan">
      <formula>0</formula>
    </cfRule>
  </conditionalFormatting>
  <conditionalFormatting sqref="AI731:AK754">
    <cfRule type="cellIs" dxfId="9753" priority="845" operator="lessThan">
      <formula>0</formula>
    </cfRule>
  </conditionalFormatting>
  <conditionalFormatting sqref="AM731:AN754">
    <cfRule type="cellIs" dxfId="9752" priority="842" operator="lessThan">
      <formula>0</formula>
    </cfRule>
  </conditionalFormatting>
  <conditionalFormatting sqref="H731:I754">
    <cfRule type="cellIs" dxfId="9751" priority="860" operator="lessThan">
      <formula>0</formula>
    </cfRule>
  </conditionalFormatting>
  <conditionalFormatting sqref="T731:U754">
    <cfRule type="cellIs" dxfId="9750" priority="854" operator="lessThan">
      <formula>0</formula>
    </cfRule>
  </conditionalFormatting>
  <conditionalFormatting sqref="AE731:AG754">
    <cfRule type="cellIs" dxfId="9749" priority="848" operator="lessThan">
      <formula>0</formula>
    </cfRule>
  </conditionalFormatting>
  <conditionalFormatting sqref="V731:AA754">
    <cfRule type="cellIs" dxfId="9748" priority="851" operator="lessThan">
      <formula>0</formula>
    </cfRule>
  </conditionalFormatting>
  <conditionalFormatting sqref="AM739:AN739">
    <cfRule type="cellIs" dxfId="9747" priority="841" operator="lessThan">
      <formula>SUM(AM740:AM742)</formula>
    </cfRule>
  </conditionalFormatting>
  <conditionalFormatting sqref="D739:E739">
    <cfRule type="cellIs" dxfId="9746" priority="865" operator="lessThan">
      <formula>SUM(D740:D742)</formula>
    </cfRule>
  </conditionalFormatting>
  <conditionalFormatting sqref="V749:AA749">
    <cfRule type="cellIs" dxfId="9745" priority="849" operator="lessThan">
      <formula>SUM(V750:V752)</formula>
    </cfRule>
  </conditionalFormatting>
  <conditionalFormatting sqref="F739:G739">
    <cfRule type="cellIs" dxfId="9744" priority="862" operator="lessThan">
      <formula>SUM(F740:F742)</formula>
    </cfRule>
  </conditionalFormatting>
  <conditionalFormatting sqref="F749:G749">
    <cfRule type="cellIs" dxfId="9743" priority="861" operator="lessThan">
      <formula>SUM(F750:F752)</formula>
    </cfRule>
  </conditionalFormatting>
  <conditionalFormatting sqref="H739:I739">
    <cfRule type="cellIs" dxfId="9742" priority="859" operator="lessThan">
      <formula>SUM(H740:H742)</formula>
    </cfRule>
  </conditionalFormatting>
  <conditionalFormatting sqref="H749:I749">
    <cfRule type="cellIs" dxfId="9741" priority="858" operator="lessThan">
      <formula>SUM(H750:H752)</formula>
    </cfRule>
  </conditionalFormatting>
  <conditionalFormatting sqref="O739:R739">
    <cfRule type="cellIs" dxfId="9740" priority="856" operator="lessThan">
      <formula>SUM(O740:O742)</formula>
    </cfRule>
  </conditionalFormatting>
  <conditionalFormatting sqref="O749:R749">
    <cfRule type="cellIs" dxfId="9739" priority="855" operator="lessThan">
      <formula>SUM(O750:O752)</formula>
    </cfRule>
  </conditionalFormatting>
  <conditionalFormatting sqref="T739:U739">
    <cfRule type="cellIs" dxfId="9738" priority="853" operator="lessThan">
      <formula>SUM(T740:T742)</formula>
    </cfRule>
  </conditionalFormatting>
  <conditionalFormatting sqref="T749:U749">
    <cfRule type="cellIs" dxfId="9737" priority="852" operator="lessThan">
      <formula>SUM(T750:T752)</formula>
    </cfRule>
  </conditionalFormatting>
  <conditionalFormatting sqref="V739:AA739">
    <cfRule type="cellIs" dxfId="9736" priority="850" operator="lessThan">
      <formula>SUM(V740:V742)</formula>
    </cfRule>
  </conditionalFormatting>
  <conditionalFormatting sqref="AE739:AG739">
    <cfRule type="cellIs" dxfId="9735" priority="847" operator="lessThan">
      <formula>SUM(AE740:AE742)</formula>
    </cfRule>
  </conditionalFormatting>
  <conditionalFormatting sqref="AE749:AG749">
    <cfRule type="cellIs" dxfId="9734" priority="846" operator="lessThan">
      <formula>SUM(AE750:AE752)</formula>
    </cfRule>
  </conditionalFormatting>
  <conditionalFormatting sqref="AI739:AK739">
    <cfRule type="cellIs" dxfId="9733" priority="844" operator="lessThan">
      <formula>SUM(AI740:AI742)</formula>
    </cfRule>
  </conditionalFormatting>
  <conditionalFormatting sqref="AI749:AK749">
    <cfRule type="cellIs" dxfId="9732" priority="843" operator="lessThan">
      <formula>SUM(AI750:AI752)</formula>
    </cfRule>
  </conditionalFormatting>
  <conditionalFormatting sqref="AM749:AN749">
    <cfRule type="cellIs" dxfId="9731" priority="840" operator="lessThan">
      <formula>SUM(AM750:AM752)</formula>
    </cfRule>
  </conditionalFormatting>
  <conditionalFormatting sqref="AB748">
    <cfRule type="cellIs" dxfId="9730" priority="838" operator="lessThan">
      <formula>0</formula>
    </cfRule>
  </conditionalFormatting>
  <conditionalFormatting sqref="AB748">
    <cfRule type="cellIs" dxfId="9729" priority="839" operator="greaterThan">
      <formula>AA748</formula>
    </cfRule>
  </conditionalFormatting>
  <conditionalFormatting sqref="AB748">
    <cfRule type="cellIs" dxfId="9728" priority="837" operator="lessThan">
      <formula>AA748</formula>
    </cfRule>
  </conditionalFormatting>
  <conditionalFormatting sqref="AP731:AP755">
    <cfRule type="cellIs" dxfId="9727" priority="836" operator="lessThan">
      <formula>0</formula>
    </cfRule>
  </conditionalFormatting>
  <conditionalFormatting sqref="AP749 AP739">
    <cfRule type="cellIs" dxfId="9726" priority="835" operator="lessThan">
      <formula>SUM(AP740:AP742)</formula>
    </cfRule>
  </conditionalFormatting>
  <conditionalFormatting sqref="AO731:AO755">
    <cfRule type="cellIs" dxfId="9725" priority="834" operator="lessThan">
      <formula>0</formula>
    </cfRule>
  </conditionalFormatting>
  <conditionalFormatting sqref="AO749 AO739">
    <cfRule type="cellIs" dxfId="9724" priority="833" operator="lessThan">
      <formula>SUM(AO740:AO742)</formula>
    </cfRule>
  </conditionalFormatting>
  <conditionalFormatting sqref="J781 D788:I788 V788:Y788">
    <cfRule type="cellIs" dxfId="9723" priority="827" operator="lessThan">
      <formula>0</formula>
    </cfRule>
  </conditionalFormatting>
  <conditionalFormatting sqref="K764:N788">
    <cfRule type="cellIs" dxfId="9722" priority="831" operator="notBetween">
      <formula>0</formula>
      <formula>1</formula>
    </cfRule>
  </conditionalFormatting>
  <conditionalFormatting sqref="AC764:AC788 AG788">
    <cfRule type="cellIs" dxfId="9721" priority="830" operator="lessThan">
      <formula>0</formula>
    </cfRule>
  </conditionalFormatting>
  <conditionalFormatting sqref="AQ764:AQ788">
    <cfRule type="cellIs" dxfId="9720" priority="829" operator="notBetween">
      <formula>0</formula>
      <formula>10000</formula>
    </cfRule>
  </conditionalFormatting>
  <conditionalFormatting sqref="AR764:AR788">
    <cfRule type="cellIs" dxfId="9719" priority="828" operator="lessThan">
      <formula>0</formula>
    </cfRule>
  </conditionalFormatting>
  <conditionalFormatting sqref="G788 AL781 J781 I788">
    <cfRule type="cellIs" dxfId="9718" priority="832" operator="greaterThan">
      <formula>F781</formula>
    </cfRule>
  </conditionalFormatting>
  <conditionalFormatting sqref="AL781 J781">
    <cfRule type="cellIs" dxfId="9717" priority="826" operator="lessThan">
      <formula>I781</formula>
    </cfRule>
  </conditionalFormatting>
  <conditionalFormatting sqref="AH781">
    <cfRule type="cellIs" dxfId="9716" priority="825" operator="lessThan">
      <formula>0</formula>
    </cfRule>
  </conditionalFormatting>
  <conditionalFormatting sqref="AH781">
    <cfRule type="cellIs" dxfId="9715" priority="824" operator="lessThan">
      <formula>0</formula>
    </cfRule>
  </conditionalFormatting>
  <conditionalFormatting sqref="AH781">
    <cfRule type="cellIs" dxfId="9714" priority="823" operator="lessThan">
      <formula>#REF!</formula>
    </cfRule>
  </conditionalFormatting>
  <conditionalFormatting sqref="AH781">
    <cfRule type="cellIs" dxfId="9713" priority="822" operator="lessThan">
      <formula>0</formula>
    </cfRule>
  </conditionalFormatting>
  <conditionalFormatting sqref="AH781">
    <cfRule type="cellIs" dxfId="9712" priority="821" operator="greaterThan">
      <formula>#REF!</formula>
    </cfRule>
  </conditionalFormatting>
  <conditionalFormatting sqref="AL781">
    <cfRule type="cellIs" dxfId="9711" priority="820" operator="lessThan">
      <formula>0</formula>
    </cfRule>
  </conditionalFormatting>
  <conditionalFormatting sqref="AL781">
    <cfRule type="cellIs" dxfId="9710" priority="819" operator="lessThan">
      <formula>0</formula>
    </cfRule>
  </conditionalFormatting>
  <conditionalFormatting sqref="AL781">
    <cfRule type="cellIs" dxfId="9709" priority="818" operator="lessThan">
      <formula>0</formula>
    </cfRule>
  </conditionalFormatting>
  <conditionalFormatting sqref="D782:E782">
    <cfRule type="cellIs" dxfId="9708" priority="812" operator="lessThan">
      <formula>SUM(D783:D785)</formula>
    </cfRule>
  </conditionalFormatting>
  <conditionalFormatting sqref="S764:S787">
    <cfRule type="cellIs" dxfId="9707" priority="817" operator="lessThan">
      <formula>0</formula>
    </cfRule>
  </conditionalFormatting>
  <conditionalFormatting sqref="Z788:AA788">
    <cfRule type="cellIs" dxfId="9706" priority="816" operator="lessThan">
      <formula>0</formula>
    </cfRule>
  </conditionalFormatting>
  <conditionalFormatting sqref="AD788">
    <cfRule type="cellIs" dxfId="9705" priority="815" operator="lessThan">
      <formula>0</formula>
    </cfRule>
  </conditionalFormatting>
  <conditionalFormatting sqref="D764:E787">
    <cfRule type="cellIs" dxfId="9704" priority="814" operator="lessThan">
      <formula>0</formula>
    </cfRule>
  </conditionalFormatting>
  <conditionalFormatting sqref="F764:G787">
    <cfRule type="cellIs" dxfId="9703" priority="811" operator="lessThan">
      <formula>0</formula>
    </cfRule>
  </conditionalFormatting>
  <conditionalFormatting sqref="O764:R787">
    <cfRule type="cellIs" dxfId="9702" priority="805" operator="lessThan">
      <formula>0</formula>
    </cfRule>
  </conditionalFormatting>
  <conditionalFormatting sqref="AI764:AK787">
    <cfRule type="cellIs" dxfId="9701" priority="793" operator="lessThan">
      <formula>0</formula>
    </cfRule>
  </conditionalFormatting>
  <conditionalFormatting sqref="AM764:AN787">
    <cfRule type="cellIs" dxfId="9700" priority="790" operator="lessThan">
      <formula>0</formula>
    </cfRule>
  </conditionalFormatting>
  <conditionalFormatting sqref="H764:I787">
    <cfRule type="cellIs" dxfId="9699" priority="808" operator="lessThan">
      <formula>0</formula>
    </cfRule>
  </conditionalFormatting>
  <conditionalFormatting sqref="T764:U787">
    <cfRule type="cellIs" dxfId="9698" priority="802" operator="lessThan">
      <formula>0</formula>
    </cfRule>
  </conditionalFormatting>
  <conditionalFormatting sqref="AE764:AG787">
    <cfRule type="cellIs" dxfId="9697" priority="796" operator="lessThan">
      <formula>0</formula>
    </cfRule>
  </conditionalFormatting>
  <conditionalFormatting sqref="V764:AA787">
    <cfRule type="cellIs" dxfId="9696" priority="799" operator="lessThan">
      <formula>0</formula>
    </cfRule>
  </conditionalFormatting>
  <conditionalFormatting sqref="AM772:AN772">
    <cfRule type="cellIs" dxfId="9695" priority="789" operator="lessThan">
      <formula>SUM(AM773:AM775)</formula>
    </cfRule>
  </conditionalFormatting>
  <conditionalFormatting sqref="D772:E772">
    <cfRule type="cellIs" dxfId="9694" priority="813" operator="lessThan">
      <formula>SUM(D773:D775)</formula>
    </cfRule>
  </conditionalFormatting>
  <conditionalFormatting sqref="V782:AA782">
    <cfRule type="cellIs" dxfId="9693" priority="797" operator="lessThan">
      <formula>SUM(V783:V785)</formula>
    </cfRule>
  </conditionalFormatting>
  <conditionalFormatting sqref="F772:G772">
    <cfRule type="cellIs" dxfId="9692" priority="810" operator="lessThan">
      <formula>SUM(F773:F775)</formula>
    </cfRule>
  </conditionalFormatting>
  <conditionalFormatting sqref="F782:G782">
    <cfRule type="cellIs" dxfId="9691" priority="809" operator="lessThan">
      <formula>SUM(F783:F785)</formula>
    </cfRule>
  </conditionalFormatting>
  <conditionalFormatting sqref="H772:I772">
    <cfRule type="cellIs" dxfId="9690" priority="807" operator="lessThan">
      <formula>SUM(H773:H775)</formula>
    </cfRule>
  </conditionalFormatting>
  <conditionalFormatting sqref="H782:I782">
    <cfRule type="cellIs" dxfId="9689" priority="806" operator="lessThan">
      <formula>SUM(H783:H785)</formula>
    </cfRule>
  </conditionalFormatting>
  <conditionalFormatting sqref="O772:R772">
    <cfRule type="cellIs" dxfId="9688" priority="804" operator="lessThan">
      <formula>SUM(O773:O775)</formula>
    </cfRule>
  </conditionalFormatting>
  <conditionalFormatting sqref="O782:R782">
    <cfRule type="cellIs" dxfId="9687" priority="803" operator="lessThan">
      <formula>SUM(O783:O785)</formula>
    </cfRule>
  </conditionalFormatting>
  <conditionalFormatting sqref="T772:U772">
    <cfRule type="cellIs" dxfId="9686" priority="801" operator="lessThan">
      <formula>SUM(T773:T775)</formula>
    </cfRule>
  </conditionalFormatting>
  <conditionalFormatting sqref="T782:U782">
    <cfRule type="cellIs" dxfId="9685" priority="800" operator="lessThan">
      <formula>SUM(T783:T785)</formula>
    </cfRule>
  </conditionalFormatting>
  <conditionalFormatting sqref="V772:AA772">
    <cfRule type="cellIs" dxfId="9684" priority="798" operator="lessThan">
      <formula>SUM(V773:V775)</formula>
    </cfRule>
  </conditionalFormatting>
  <conditionalFormatting sqref="AE772:AG772">
    <cfRule type="cellIs" dxfId="9683" priority="795" operator="lessThan">
      <formula>SUM(AE773:AE775)</formula>
    </cfRule>
  </conditionalFormatting>
  <conditionalFormatting sqref="AE782:AG782">
    <cfRule type="cellIs" dxfId="9682" priority="794" operator="lessThan">
      <formula>SUM(AE783:AE785)</formula>
    </cfRule>
  </conditionalFormatting>
  <conditionalFormatting sqref="AI772:AK772">
    <cfRule type="cellIs" dxfId="9681" priority="792" operator="lessThan">
      <formula>SUM(AI773:AI775)</formula>
    </cfRule>
  </conditionalFormatting>
  <conditionalFormatting sqref="AI782:AK782">
    <cfRule type="cellIs" dxfId="9680" priority="791" operator="lessThan">
      <formula>SUM(AI783:AI785)</formula>
    </cfRule>
  </conditionalFormatting>
  <conditionalFormatting sqref="AM782:AN782">
    <cfRule type="cellIs" dxfId="9679" priority="788" operator="lessThan">
      <formula>SUM(AM783:AM785)</formula>
    </cfRule>
  </conditionalFormatting>
  <conditionalFormatting sqref="AB781">
    <cfRule type="cellIs" dxfId="9678" priority="786" operator="lessThan">
      <formula>0</formula>
    </cfRule>
  </conditionalFormatting>
  <conditionalFormatting sqref="AB781">
    <cfRule type="cellIs" dxfId="9677" priority="787" operator="greaterThan">
      <formula>AA781</formula>
    </cfRule>
  </conditionalFormatting>
  <conditionalFormatting sqref="AB781">
    <cfRule type="cellIs" dxfId="9676" priority="785" operator="lessThan">
      <formula>AA781</formula>
    </cfRule>
  </conditionalFormatting>
  <conditionalFormatting sqref="AP764:AP788">
    <cfRule type="cellIs" dxfId="9675" priority="784" operator="lessThan">
      <formula>0</formula>
    </cfRule>
  </conditionalFormatting>
  <conditionalFormatting sqref="AP782 AP772">
    <cfRule type="cellIs" dxfId="9674" priority="783" operator="lessThan">
      <formula>SUM(AP773:AP775)</formula>
    </cfRule>
  </conditionalFormatting>
  <conditionalFormatting sqref="AO764:AO788">
    <cfRule type="cellIs" dxfId="9673" priority="782" operator="lessThan">
      <formula>0</formula>
    </cfRule>
  </conditionalFormatting>
  <conditionalFormatting sqref="AO782 AO772">
    <cfRule type="cellIs" dxfId="9672" priority="781" operator="lessThan">
      <formula>SUM(AO773:AO775)</formula>
    </cfRule>
  </conditionalFormatting>
  <conditionalFormatting sqref="J806 D813:I813 V813:Y813">
    <cfRule type="cellIs" dxfId="9671" priority="775" operator="lessThan">
      <formula>0</formula>
    </cfRule>
  </conditionalFormatting>
  <conditionalFormatting sqref="K789:N813">
    <cfRule type="cellIs" dxfId="9670" priority="779" operator="notBetween">
      <formula>0</formula>
      <formula>1</formula>
    </cfRule>
  </conditionalFormatting>
  <conditionalFormatting sqref="AC789:AC813 AG813">
    <cfRule type="cellIs" dxfId="9669" priority="778" operator="lessThan">
      <formula>0</formula>
    </cfRule>
  </conditionalFormatting>
  <conditionalFormatting sqref="AQ789:AQ813">
    <cfRule type="cellIs" dxfId="9668" priority="777" operator="notBetween">
      <formula>0</formula>
      <formula>10000</formula>
    </cfRule>
  </conditionalFormatting>
  <conditionalFormatting sqref="AR789:AR813">
    <cfRule type="cellIs" dxfId="9667" priority="776" operator="lessThan">
      <formula>0</formula>
    </cfRule>
  </conditionalFormatting>
  <conditionalFormatting sqref="G813 AL806 J806 I813">
    <cfRule type="cellIs" dxfId="9666" priority="780" operator="greaterThan">
      <formula>F806</formula>
    </cfRule>
  </conditionalFormatting>
  <conditionalFormatting sqref="AL806 J806">
    <cfRule type="cellIs" dxfId="9665" priority="774" operator="lessThan">
      <formula>I806</formula>
    </cfRule>
  </conditionalFormatting>
  <conditionalFormatting sqref="AH806">
    <cfRule type="cellIs" dxfId="9664" priority="773" operator="lessThan">
      <formula>0</formula>
    </cfRule>
  </conditionalFormatting>
  <conditionalFormatting sqref="AH806">
    <cfRule type="cellIs" dxfId="9663" priority="772" operator="lessThan">
      <formula>0</formula>
    </cfRule>
  </conditionalFormatting>
  <conditionalFormatting sqref="AH806">
    <cfRule type="cellIs" dxfId="9662" priority="771" operator="lessThan">
      <formula>#REF!</formula>
    </cfRule>
  </conditionalFormatting>
  <conditionalFormatting sqref="AH806">
    <cfRule type="cellIs" dxfId="9661" priority="770" operator="lessThan">
      <formula>0</formula>
    </cfRule>
  </conditionalFormatting>
  <conditionalFormatting sqref="AH806">
    <cfRule type="cellIs" dxfId="9660" priority="769" operator="greaterThan">
      <formula>#REF!</formula>
    </cfRule>
  </conditionalFormatting>
  <conditionalFormatting sqref="AL806">
    <cfRule type="cellIs" dxfId="9659" priority="768" operator="lessThan">
      <formula>0</formula>
    </cfRule>
  </conditionalFormatting>
  <conditionalFormatting sqref="AL806">
    <cfRule type="cellIs" dxfId="9658" priority="767" operator="lessThan">
      <formula>0</formula>
    </cfRule>
  </conditionalFormatting>
  <conditionalFormatting sqref="AL806">
    <cfRule type="cellIs" dxfId="9657" priority="766" operator="lessThan">
      <formula>0</formula>
    </cfRule>
  </conditionalFormatting>
  <conditionalFormatting sqref="D807:E807">
    <cfRule type="cellIs" dxfId="9656" priority="760" operator="lessThan">
      <formula>SUM(D808:D810)</formula>
    </cfRule>
  </conditionalFormatting>
  <conditionalFormatting sqref="S789:S812">
    <cfRule type="cellIs" dxfId="9655" priority="765" operator="lessThan">
      <formula>0</formula>
    </cfRule>
  </conditionalFormatting>
  <conditionalFormatting sqref="Z813:AA813">
    <cfRule type="cellIs" dxfId="9654" priority="764" operator="lessThan">
      <formula>0</formula>
    </cfRule>
  </conditionalFormatting>
  <conditionalFormatting sqref="AD813">
    <cfRule type="cellIs" dxfId="9653" priority="763" operator="lessThan">
      <formula>0</formula>
    </cfRule>
  </conditionalFormatting>
  <conditionalFormatting sqref="D789:E812">
    <cfRule type="cellIs" dxfId="9652" priority="762" operator="lessThan">
      <formula>0</formula>
    </cfRule>
  </conditionalFormatting>
  <conditionalFormatting sqref="F789:G812">
    <cfRule type="cellIs" dxfId="9651" priority="759" operator="lessThan">
      <formula>0</formula>
    </cfRule>
  </conditionalFormatting>
  <conditionalFormatting sqref="O789:R812">
    <cfRule type="cellIs" dxfId="9650" priority="753" operator="lessThan">
      <formula>0</formula>
    </cfRule>
  </conditionalFormatting>
  <conditionalFormatting sqref="AI789:AK812">
    <cfRule type="cellIs" dxfId="9649" priority="741" operator="lessThan">
      <formula>0</formula>
    </cfRule>
  </conditionalFormatting>
  <conditionalFormatting sqref="AM789:AN812">
    <cfRule type="cellIs" dxfId="9648" priority="738" operator="lessThan">
      <formula>0</formula>
    </cfRule>
  </conditionalFormatting>
  <conditionalFormatting sqref="H789:I812">
    <cfRule type="cellIs" dxfId="9647" priority="756" operator="lessThan">
      <formula>0</formula>
    </cfRule>
  </conditionalFormatting>
  <conditionalFormatting sqref="T789:U812">
    <cfRule type="cellIs" dxfId="9646" priority="750" operator="lessThan">
      <formula>0</formula>
    </cfRule>
  </conditionalFormatting>
  <conditionalFormatting sqref="AE789:AG812">
    <cfRule type="cellIs" dxfId="9645" priority="744" operator="lessThan">
      <formula>0</formula>
    </cfRule>
  </conditionalFormatting>
  <conditionalFormatting sqref="V789:AA812">
    <cfRule type="cellIs" dxfId="9644" priority="747" operator="lessThan">
      <formula>0</formula>
    </cfRule>
  </conditionalFormatting>
  <conditionalFormatting sqref="AM797:AN797">
    <cfRule type="cellIs" dxfId="9643" priority="737" operator="lessThan">
      <formula>SUM(AM798:AM800)</formula>
    </cfRule>
  </conditionalFormatting>
  <conditionalFormatting sqref="D797:E797">
    <cfRule type="cellIs" dxfId="9642" priority="761" operator="lessThan">
      <formula>SUM(D798:D800)</formula>
    </cfRule>
  </conditionalFormatting>
  <conditionalFormatting sqref="V807:AA807">
    <cfRule type="cellIs" dxfId="9641" priority="745" operator="lessThan">
      <formula>SUM(V808:V810)</formula>
    </cfRule>
  </conditionalFormatting>
  <conditionalFormatting sqref="F797:G797">
    <cfRule type="cellIs" dxfId="9640" priority="758" operator="lessThan">
      <formula>SUM(F798:F800)</formula>
    </cfRule>
  </conditionalFormatting>
  <conditionalFormatting sqref="F807:G807">
    <cfRule type="cellIs" dxfId="9639" priority="757" operator="lessThan">
      <formula>SUM(F808:F810)</formula>
    </cfRule>
  </conditionalFormatting>
  <conditionalFormatting sqref="H797:I797">
    <cfRule type="cellIs" dxfId="9638" priority="755" operator="lessThan">
      <formula>SUM(H798:H800)</formula>
    </cfRule>
  </conditionalFormatting>
  <conditionalFormatting sqref="H807:I807">
    <cfRule type="cellIs" dxfId="9637" priority="754" operator="lessThan">
      <formula>SUM(H808:H810)</formula>
    </cfRule>
  </conditionalFormatting>
  <conditionalFormatting sqref="O797:R797">
    <cfRule type="cellIs" dxfId="9636" priority="752" operator="lessThan">
      <formula>SUM(O798:O800)</formula>
    </cfRule>
  </conditionalFormatting>
  <conditionalFormatting sqref="O807:R807">
    <cfRule type="cellIs" dxfId="9635" priority="751" operator="lessThan">
      <formula>SUM(O808:O810)</formula>
    </cfRule>
  </conditionalFormatting>
  <conditionalFormatting sqref="T797:U797">
    <cfRule type="cellIs" dxfId="9634" priority="749" operator="lessThan">
      <formula>SUM(T798:T800)</formula>
    </cfRule>
  </conditionalFormatting>
  <conditionalFormatting sqref="T807:U807">
    <cfRule type="cellIs" dxfId="9633" priority="748" operator="lessThan">
      <formula>SUM(T808:T810)</formula>
    </cfRule>
  </conditionalFormatting>
  <conditionalFormatting sqref="V797:AA797">
    <cfRule type="cellIs" dxfId="9632" priority="746" operator="lessThan">
      <formula>SUM(V798:V800)</formula>
    </cfRule>
  </conditionalFormatting>
  <conditionalFormatting sqref="AE797:AG797">
    <cfRule type="cellIs" dxfId="9631" priority="743" operator="lessThan">
      <formula>SUM(AE798:AE800)</formula>
    </cfRule>
  </conditionalFormatting>
  <conditionalFormatting sqref="AE807:AG807">
    <cfRule type="cellIs" dxfId="9630" priority="742" operator="lessThan">
      <formula>SUM(AE808:AE810)</formula>
    </cfRule>
  </conditionalFormatting>
  <conditionalFormatting sqref="AI797:AK797">
    <cfRule type="cellIs" dxfId="9629" priority="740" operator="lessThan">
      <formula>SUM(AI798:AI800)</formula>
    </cfRule>
  </conditionalFormatting>
  <conditionalFormatting sqref="AI807:AK807">
    <cfRule type="cellIs" dxfId="9628" priority="739" operator="lessThan">
      <formula>SUM(AI808:AI810)</formula>
    </cfRule>
  </conditionalFormatting>
  <conditionalFormatting sqref="AM807:AN807">
    <cfRule type="cellIs" dxfId="9627" priority="736" operator="lessThan">
      <formula>SUM(AM808:AM810)</formula>
    </cfRule>
  </conditionalFormatting>
  <conditionalFormatting sqref="AB806">
    <cfRule type="cellIs" dxfId="9626" priority="734" operator="lessThan">
      <formula>0</formula>
    </cfRule>
  </conditionalFormatting>
  <conditionalFormatting sqref="AB806">
    <cfRule type="cellIs" dxfId="9625" priority="735" operator="greaterThan">
      <formula>AA806</formula>
    </cfRule>
  </conditionalFormatting>
  <conditionalFormatting sqref="AB806">
    <cfRule type="cellIs" dxfId="9624" priority="733" operator="lessThan">
      <formula>AA806</formula>
    </cfRule>
  </conditionalFormatting>
  <conditionalFormatting sqref="AP789:AP813">
    <cfRule type="cellIs" dxfId="9623" priority="732" operator="lessThan">
      <formula>0</formula>
    </cfRule>
  </conditionalFormatting>
  <conditionalFormatting sqref="AP807 AP797">
    <cfRule type="cellIs" dxfId="9622" priority="731" operator="lessThan">
      <formula>SUM(AP798:AP800)</formula>
    </cfRule>
  </conditionalFormatting>
  <conditionalFormatting sqref="AO789:AO813">
    <cfRule type="cellIs" dxfId="9621" priority="730" operator="lessThan">
      <formula>0</formula>
    </cfRule>
  </conditionalFormatting>
  <conditionalFormatting sqref="AO807 AO797">
    <cfRule type="cellIs" dxfId="9620" priority="729" operator="lessThan">
      <formula>SUM(AO798:AO800)</formula>
    </cfRule>
  </conditionalFormatting>
  <conditionalFormatting sqref="J831 D838:I838 V838:Y838">
    <cfRule type="cellIs" dxfId="9619" priority="723" operator="lessThan">
      <formula>0</formula>
    </cfRule>
  </conditionalFormatting>
  <conditionalFormatting sqref="K814:N838">
    <cfRule type="cellIs" dxfId="9618" priority="727" operator="notBetween">
      <formula>0</formula>
      <formula>1</formula>
    </cfRule>
  </conditionalFormatting>
  <conditionalFormatting sqref="AC814:AC838 AG838">
    <cfRule type="cellIs" dxfId="9617" priority="726" operator="lessThan">
      <formula>0</formula>
    </cfRule>
  </conditionalFormatting>
  <conditionalFormatting sqref="AQ814:AQ838">
    <cfRule type="cellIs" dxfId="9616" priority="725" operator="notBetween">
      <formula>0</formula>
      <formula>10000</formula>
    </cfRule>
  </conditionalFormatting>
  <conditionalFormatting sqref="AR814:AR838">
    <cfRule type="cellIs" dxfId="9615" priority="724" operator="lessThan">
      <formula>0</formula>
    </cfRule>
  </conditionalFormatting>
  <conditionalFormatting sqref="G838 AL831 J831 I838">
    <cfRule type="cellIs" dxfId="9614" priority="728" operator="greaterThan">
      <formula>F831</formula>
    </cfRule>
  </conditionalFormatting>
  <conditionalFormatting sqref="AL831 J831">
    <cfRule type="cellIs" dxfId="9613" priority="722" operator="lessThan">
      <formula>I831</formula>
    </cfRule>
  </conditionalFormatting>
  <conditionalFormatting sqref="AH831">
    <cfRule type="cellIs" dxfId="9612" priority="721" operator="lessThan">
      <formula>0</formula>
    </cfRule>
  </conditionalFormatting>
  <conditionalFormatting sqref="AH831">
    <cfRule type="cellIs" dxfId="9611" priority="720" operator="lessThan">
      <formula>0</formula>
    </cfRule>
  </conditionalFormatting>
  <conditionalFormatting sqref="AH831">
    <cfRule type="cellIs" dxfId="9610" priority="719" operator="lessThan">
      <formula>#REF!</formula>
    </cfRule>
  </conditionalFormatting>
  <conditionalFormatting sqref="AH831">
    <cfRule type="cellIs" dxfId="9609" priority="718" operator="lessThan">
      <formula>0</formula>
    </cfRule>
  </conditionalFormatting>
  <conditionalFormatting sqref="AH831">
    <cfRule type="cellIs" dxfId="9608" priority="717" operator="greaterThan">
      <formula>#REF!</formula>
    </cfRule>
  </conditionalFormatting>
  <conditionalFormatting sqref="AL831">
    <cfRule type="cellIs" dxfId="9607" priority="716" operator="lessThan">
      <formula>0</formula>
    </cfRule>
  </conditionalFormatting>
  <conditionalFormatting sqref="AL831">
    <cfRule type="cellIs" dxfId="9606" priority="715" operator="lessThan">
      <formula>0</formula>
    </cfRule>
  </conditionalFormatting>
  <conditionalFormatting sqref="AL831">
    <cfRule type="cellIs" dxfId="9605" priority="714" operator="lessThan">
      <formula>0</formula>
    </cfRule>
  </conditionalFormatting>
  <conditionalFormatting sqref="D832:E832">
    <cfRule type="cellIs" dxfId="9604" priority="708" operator="lessThan">
      <formula>SUM(D833:D835)</formula>
    </cfRule>
  </conditionalFormatting>
  <conditionalFormatting sqref="S814:S837">
    <cfRule type="cellIs" dxfId="9603" priority="713" operator="lessThan">
      <formula>0</formula>
    </cfRule>
  </conditionalFormatting>
  <conditionalFormatting sqref="Z838:AA838">
    <cfRule type="cellIs" dxfId="9602" priority="712" operator="lessThan">
      <formula>0</formula>
    </cfRule>
  </conditionalFormatting>
  <conditionalFormatting sqref="AD838">
    <cfRule type="cellIs" dxfId="9601" priority="711" operator="lessThan">
      <formula>0</formula>
    </cfRule>
  </conditionalFormatting>
  <conditionalFormatting sqref="D814:E837">
    <cfRule type="cellIs" dxfId="9600" priority="710" operator="lessThan">
      <formula>0</formula>
    </cfRule>
  </conditionalFormatting>
  <conditionalFormatting sqref="F814:G837">
    <cfRule type="cellIs" dxfId="9599" priority="707" operator="lessThan">
      <formula>0</formula>
    </cfRule>
  </conditionalFormatting>
  <conditionalFormatting sqref="O814:R837">
    <cfRule type="cellIs" dxfId="9598" priority="701" operator="lessThan">
      <formula>0</formula>
    </cfRule>
  </conditionalFormatting>
  <conditionalFormatting sqref="AI814:AK837">
    <cfRule type="cellIs" dxfId="9597" priority="689" operator="lessThan">
      <formula>0</formula>
    </cfRule>
  </conditionalFormatting>
  <conditionalFormatting sqref="AM814:AN837">
    <cfRule type="cellIs" dxfId="9596" priority="686" operator="lessThan">
      <formula>0</formula>
    </cfRule>
  </conditionalFormatting>
  <conditionalFormatting sqref="H814:I837">
    <cfRule type="cellIs" dxfId="9595" priority="704" operator="lessThan">
      <formula>0</formula>
    </cfRule>
  </conditionalFormatting>
  <conditionalFormatting sqref="T814:U837">
    <cfRule type="cellIs" dxfId="9594" priority="698" operator="lessThan">
      <formula>0</formula>
    </cfRule>
  </conditionalFormatting>
  <conditionalFormatting sqref="AE814:AG837">
    <cfRule type="cellIs" dxfId="9593" priority="692" operator="lessThan">
      <formula>0</formula>
    </cfRule>
  </conditionalFormatting>
  <conditionalFormatting sqref="V814:AA837">
    <cfRule type="cellIs" dxfId="9592" priority="695" operator="lessThan">
      <formula>0</formula>
    </cfRule>
  </conditionalFormatting>
  <conditionalFormatting sqref="AM822:AN822">
    <cfRule type="cellIs" dxfId="9591" priority="685" operator="lessThan">
      <formula>SUM(AM823:AM825)</formula>
    </cfRule>
  </conditionalFormatting>
  <conditionalFormatting sqref="D822:E822">
    <cfRule type="cellIs" dxfId="9590" priority="709" operator="lessThan">
      <formula>SUM(D823:D825)</formula>
    </cfRule>
  </conditionalFormatting>
  <conditionalFormatting sqref="V832:AA832">
    <cfRule type="cellIs" dxfId="9589" priority="693" operator="lessThan">
      <formula>SUM(V833:V835)</formula>
    </cfRule>
  </conditionalFormatting>
  <conditionalFormatting sqref="F822:G822">
    <cfRule type="cellIs" dxfId="9588" priority="706" operator="lessThan">
      <formula>SUM(F823:F825)</formula>
    </cfRule>
  </conditionalFormatting>
  <conditionalFormatting sqref="F832:G832">
    <cfRule type="cellIs" dxfId="9587" priority="705" operator="lessThan">
      <formula>SUM(F833:F835)</formula>
    </cfRule>
  </conditionalFormatting>
  <conditionalFormatting sqref="H822:I822">
    <cfRule type="cellIs" dxfId="9586" priority="703" operator="lessThan">
      <formula>SUM(H823:H825)</formula>
    </cfRule>
  </conditionalFormatting>
  <conditionalFormatting sqref="H832:I832">
    <cfRule type="cellIs" dxfId="9585" priority="702" operator="lessThan">
      <formula>SUM(H833:H835)</formula>
    </cfRule>
  </conditionalFormatting>
  <conditionalFormatting sqref="O822:R822">
    <cfRule type="cellIs" dxfId="9584" priority="700" operator="lessThan">
      <formula>SUM(O823:O825)</formula>
    </cfRule>
  </conditionalFormatting>
  <conditionalFormatting sqref="O832:R832">
    <cfRule type="cellIs" dxfId="9583" priority="699" operator="lessThan">
      <formula>SUM(O833:O835)</formula>
    </cfRule>
  </conditionalFormatting>
  <conditionalFormatting sqref="T822:U822">
    <cfRule type="cellIs" dxfId="9582" priority="697" operator="lessThan">
      <formula>SUM(T823:T825)</formula>
    </cfRule>
  </conditionalFormatting>
  <conditionalFormatting sqref="T832:U832">
    <cfRule type="cellIs" dxfId="9581" priority="696" operator="lessThan">
      <formula>SUM(T833:T835)</formula>
    </cfRule>
  </conditionalFormatting>
  <conditionalFormatting sqref="V822:AA822">
    <cfRule type="cellIs" dxfId="9580" priority="694" operator="lessThan">
      <formula>SUM(V823:V825)</formula>
    </cfRule>
  </conditionalFormatting>
  <conditionalFormatting sqref="AE822:AG822">
    <cfRule type="cellIs" dxfId="9579" priority="691" operator="lessThan">
      <formula>SUM(AE823:AE825)</formula>
    </cfRule>
  </conditionalFormatting>
  <conditionalFormatting sqref="AE832:AG832">
    <cfRule type="cellIs" dxfId="9578" priority="690" operator="lessThan">
      <formula>SUM(AE833:AE835)</formula>
    </cfRule>
  </conditionalFormatting>
  <conditionalFormatting sqref="AI822:AK822">
    <cfRule type="cellIs" dxfId="9577" priority="688" operator="lessThan">
      <formula>SUM(AI823:AI825)</formula>
    </cfRule>
  </conditionalFormatting>
  <conditionalFormatting sqref="AI832:AK832">
    <cfRule type="cellIs" dxfId="9576" priority="687" operator="lessThan">
      <formula>SUM(AI833:AI835)</formula>
    </cfRule>
  </conditionalFormatting>
  <conditionalFormatting sqref="AM832:AN832">
    <cfRule type="cellIs" dxfId="9575" priority="684" operator="lessThan">
      <formula>SUM(AM833:AM835)</formula>
    </cfRule>
  </conditionalFormatting>
  <conditionalFormatting sqref="AB831">
    <cfRule type="cellIs" dxfId="9574" priority="682" operator="lessThan">
      <formula>0</formula>
    </cfRule>
  </conditionalFormatting>
  <conditionalFormatting sqref="AB831">
    <cfRule type="cellIs" dxfId="9573" priority="683" operator="greaterThan">
      <formula>AA831</formula>
    </cfRule>
  </conditionalFormatting>
  <conditionalFormatting sqref="AB831">
    <cfRule type="cellIs" dxfId="9572" priority="681" operator="lessThan">
      <formula>AA831</formula>
    </cfRule>
  </conditionalFormatting>
  <conditionalFormatting sqref="AP814:AP838">
    <cfRule type="cellIs" dxfId="9571" priority="680" operator="lessThan">
      <formula>0</formula>
    </cfRule>
  </conditionalFormatting>
  <conditionalFormatting sqref="AP832 AP822">
    <cfRule type="cellIs" dxfId="9570" priority="679" operator="lessThan">
      <formula>SUM(AP823:AP825)</formula>
    </cfRule>
  </conditionalFormatting>
  <conditionalFormatting sqref="AO814:AO838">
    <cfRule type="cellIs" dxfId="9569" priority="678" operator="lessThan">
      <formula>0</formula>
    </cfRule>
  </conditionalFormatting>
  <conditionalFormatting sqref="AO832 AO822">
    <cfRule type="cellIs" dxfId="9568" priority="677" operator="lessThan">
      <formula>SUM(AO823:AO825)</formula>
    </cfRule>
  </conditionalFormatting>
  <conditionalFormatting sqref="J856 D863:I863 V863:Y863">
    <cfRule type="cellIs" dxfId="9567" priority="671" operator="lessThan">
      <formula>0</formula>
    </cfRule>
  </conditionalFormatting>
  <conditionalFormatting sqref="K839:N863">
    <cfRule type="cellIs" dxfId="9566" priority="675" operator="notBetween">
      <formula>0</formula>
      <formula>1</formula>
    </cfRule>
  </conditionalFormatting>
  <conditionalFormatting sqref="AC839:AC863 AG863">
    <cfRule type="cellIs" dxfId="9565" priority="674" operator="lessThan">
      <formula>0</formula>
    </cfRule>
  </conditionalFormatting>
  <conditionalFormatting sqref="AQ839:AQ863">
    <cfRule type="cellIs" dxfId="9564" priority="673" operator="notBetween">
      <formula>0</formula>
      <formula>10000</formula>
    </cfRule>
  </conditionalFormatting>
  <conditionalFormatting sqref="AR839:AR863">
    <cfRule type="cellIs" dxfId="9563" priority="672" operator="lessThan">
      <formula>0</formula>
    </cfRule>
  </conditionalFormatting>
  <conditionalFormatting sqref="G863 AL856 J856 I863">
    <cfRule type="cellIs" dxfId="9562" priority="676" operator="greaterThan">
      <formula>F856</formula>
    </cfRule>
  </conditionalFormatting>
  <conditionalFormatting sqref="AL856 J856">
    <cfRule type="cellIs" dxfId="9561" priority="670" operator="lessThan">
      <formula>I856</formula>
    </cfRule>
  </conditionalFormatting>
  <conditionalFormatting sqref="AH856">
    <cfRule type="cellIs" dxfId="9560" priority="669" operator="lessThan">
      <formula>0</formula>
    </cfRule>
  </conditionalFormatting>
  <conditionalFormatting sqref="AH856">
    <cfRule type="cellIs" dxfId="9559" priority="668" operator="lessThan">
      <formula>0</formula>
    </cfRule>
  </conditionalFormatting>
  <conditionalFormatting sqref="AH856">
    <cfRule type="cellIs" dxfId="9558" priority="667" operator="lessThan">
      <formula>#REF!</formula>
    </cfRule>
  </conditionalFormatting>
  <conditionalFormatting sqref="AH856">
    <cfRule type="cellIs" dxfId="9557" priority="666" operator="lessThan">
      <formula>0</formula>
    </cfRule>
  </conditionalFormatting>
  <conditionalFormatting sqref="AH856">
    <cfRule type="cellIs" dxfId="9556" priority="665" operator="greaterThan">
      <formula>#REF!</formula>
    </cfRule>
  </conditionalFormatting>
  <conditionalFormatting sqref="AL856">
    <cfRule type="cellIs" dxfId="9555" priority="664" operator="lessThan">
      <formula>0</formula>
    </cfRule>
  </conditionalFormatting>
  <conditionalFormatting sqref="AL856">
    <cfRule type="cellIs" dxfId="9554" priority="663" operator="lessThan">
      <formula>0</formula>
    </cfRule>
  </conditionalFormatting>
  <conditionalFormatting sqref="AL856">
    <cfRule type="cellIs" dxfId="9553" priority="662" operator="lessThan">
      <formula>0</formula>
    </cfRule>
  </conditionalFormatting>
  <conditionalFormatting sqref="D857:E857">
    <cfRule type="cellIs" dxfId="9552" priority="656" operator="lessThan">
      <formula>SUM(D858:D860)</formula>
    </cfRule>
  </conditionalFormatting>
  <conditionalFormatting sqref="S839:S862">
    <cfRule type="cellIs" dxfId="9551" priority="661" operator="lessThan">
      <formula>0</formula>
    </cfRule>
  </conditionalFormatting>
  <conditionalFormatting sqref="Z863:AA863">
    <cfRule type="cellIs" dxfId="9550" priority="660" operator="lessThan">
      <formula>0</formula>
    </cfRule>
  </conditionalFormatting>
  <conditionalFormatting sqref="AD863">
    <cfRule type="cellIs" dxfId="9549" priority="659" operator="lessThan">
      <formula>0</formula>
    </cfRule>
  </conditionalFormatting>
  <conditionalFormatting sqref="D839:E862">
    <cfRule type="cellIs" dxfId="9548" priority="658" operator="lessThan">
      <formula>0</formula>
    </cfRule>
  </conditionalFormatting>
  <conditionalFormatting sqref="F839:G862">
    <cfRule type="cellIs" dxfId="9547" priority="655" operator="lessThan">
      <formula>0</formula>
    </cfRule>
  </conditionalFormatting>
  <conditionalFormatting sqref="O839:R862">
    <cfRule type="cellIs" dxfId="9546" priority="649" operator="lessThan">
      <formula>0</formula>
    </cfRule>
  </conditionalFormatting>
  <conditionalFormatting sqref="AI839:AK862">
    <cfRule type="cellIs" dxfId="9545" priority="637" operator="lessThan">
      <formula>0</formula>
    </cfRule>
  </conditionalFormatting>
  <conditionalFormatting sqref="AM839:AN862">
    <cfRule type="cellIs" dxfId="9544" priority="634" operator="lessThan">
      <formula>0</formula>
    </cfRule>
  </conditionalFormatting>
  <conditionalFormatting sqref="H839:I862">
    <cfRule type="cellIs" dxfId="9543" priority="652" operator="lessThan">
      <formula>0</formula>
    </cfRule>
  </conditionalFormatting>
  <conditionalFormatting sqref="T839:U862">
    <cfRule type="cellIs" dxfId="9542" priority="646" operator="lessThan">
      <formula>0</formula>
    </cfRule>
  </conditionalFormatting>
  <conditionalFormatting sqref="AE839:AG862">
    <cfRule type="cellIs" dxfId="9541" priority="640" operator="lessThan">
      <formula>0</formula>
    </cfRule>
  </conditionalFormatting>
  <conditionalFormatting sqref="V839:AA862">
    <cfRule type="cellIs" dxfId="9540" priority="643" operator="lessThan">
      <formula>0</formula>
    </cfRule>
  </conditionalFormatting>
  <conditionalFormatting sqref="AM847:AN847">
    <cfRule type="cellIs" dxfId="9539" priority="633" operator="lessThan">
      <formula>SUM(AM848:AM850)</formula>
    </cfRule>
  </conditionalFormatting>
  <conditionalFormatting sqref="D847:E847">
    <cfRule type="cellIs" dxfId="9538" priority="657" operator="lessThan">
      <formula>SUM(D848:D850)</formula>
    </cfRule>
  </conditionalFormatting>
  <conditionalFormatting sqref="V857:AA857">
    <cfRule type="cellIs" dxfId="9537" priority="641" operator="lessThan">
      <formula>SUM(V858:V860)</formula>
    </cfRule>
  </conditionalFormatting>
  <conditionalFormatting sqref="F847:G847">
    <cfRule type="cellIs" dxfId="9536" priority="654" operator="lessThan">
      <formula>SUM(F848:F850)</formula>
    </cfRule>
  </conditionalFormatting>
  <conditionalFormatting sqref="F857:G857">
    <cfRule type="cellIs" dxfId="9535" priority="653" operator="lessThan">
      <formula>SUM(F858:F860)</formula>
    </cfRule>
  </conditionalFormatting>
  <conditionalFormatting sqref="H847:I847">
    <cfRule type="cellIs" dxfId="9534" priority="651" operator="lessThan">
      <formula>SUM(H848:H850)</formula>
    </cfRule>
  </conditionalFormatting>
  <conditionalFormatting sqref="H857:I857">
    <cfRule type="cellIs" dxfId="9533" priority="650" operator="lessThan">
      <formula>SUM(H858:H860)</formula>
    </cfRule>
  </conditionalFormatting>
  <conditionalFormatting sqref="O847:R847">
    <cfRule type="cellIs" dxfId="9532" priority="648" operator="lessThan">
      <formula>SUM(O848:O850)</formula>
    </cfRule>
  </conditionalFormatting>
  <conditionalFormatting sqref="O857:R857">
    <cfRule type="cellIs" dxfId="9531" priority="647" operator="lessThan">
      <formula>SUM(O858:O860)</formula>
    </cfRule>
  </conditionalFormatting>
  <conditionalFormatting sqref="T847:U847">
    <cfRule type="cellIs" dxfId="9530" priority="645" operator="lessThan">
      <formula>SUM(T848:T850)</formula>
    </cfRule>
  </conditionalFormatting>
  <conditionalFormatting sqref="T857:U857">
    <cfRule type="cellIs" dxfId="9529" priority="644" operator="lessThan">
      <formula>SUM(T858:T860)</formula>
    </cfRule>
  </conditionalFormatting>
  <conditionalFormatting sqref="V847:AA847">
    <cfRule type="cellIs" dxfId="9528" priority="642" operator="lessThan">
      <formula>SUM(V848:V850)</formula>
    </cfRule>
  </conditionalFormatting>
  <conditionalFormatting sqref="AE847:AG847">
    <cfRule type="cellIs" dxfId="9527" priority="639" operator="lessThan">
      <formula>SUM(AE848:AE850)</formula>
    </cfRule>
  </conditionalFormatting>
  <conditionalFormatting sqref="AE857:AG857">
    <cfRule type="cellIs" dxfId="9526" priority="638" operator="lessThan">
      <formula>SUM(AE858:AE860)</formula>
    </cfRule>
  </conditionalFormatting>
  <conditionalFormatting sqref="AI847:AK847">
    <cfRule type="cellIs" dxfId="9525" priority="636" operator="lessThan">
      <formula>SUM(AI848:AI850)</formula>
    </cfRule>
  </conditionalFormatting>
  <conditionalFormatting sqref="AI857:AK857">
    <cfRule type="cellIs" dxfId="9524" priority="635" operator="lessThan">
      <formula>SUM(AI858:AI860)</formula>
    </cfRule>
  </conditionalFormatting>
  <conditionalFormatting sqref="AM857:AN857">
    <cfRule type="cellIs" dxfId="9523" priority="632" operator="lessThan">
      <formula>SUM(AM858:AM860)</formula>
    </cfRule>
  </conditionalFormatting>
  <conditionalFormatting sqref="AB856">
    <cfRule type="cellIs" dxfId="9522" priority="630" operator="lessThan">
      <formula>0</formula>
    </cfRule>
  </conditionalFormatting>
  <conditionalFormatting sqref="AB856">
    <cfRule type="cellIs" dxfId="9521" priority="631" operator="greaterThan">
      <formula>AA856</formula>
    </cfRule>
  </conditionalFormatting>
  <conditionalFormatting sqref="AB856">
    <cfRule type="cellIs" dxfId="9520" priority="629" operator="lessThan">
      <formula>AA856</formula>
    </cfRule>
  </conditionalFormatting>
  <conditionalFormatting sqref="AP839:AP863">
    <cfRule type="cellIs" dxfId="9519" priority="628" operator="lessThan">
      <formula>0</formula>
    </cfRule>
  </conditionalFormatting>
  <conditionalFormatting sqref="AP857 AP847">
    <cfRule type="cellIs" dxfId="9518" priority="627" operator="lessThan">
      <formula>SUM(AP848:AP850)</formula>
    </cfRule>
  </conditionalFormatting>
  <conditionalFormatting sqref="AO839:AO863">
    <cfRule type="cellIs" dxfId="9517" priority="626" operator="lessThan">
      <formula>0</formula>
    </cfRule>
  </conditionalFormatting>
  <conditionalFormatting sqref="AO857 AO847">
    <cfRule type="cellIs" dxfId="9516" priority="625" operator="lessThan">
      <formula>SUM(AO848:AO850)</formula>
    </cfRule>
  </conditionalFormatting>
  <conditionalFormatting sqref="J889 D896:I896 V896:Y896">
    <cfRule type="cellIs" dxfId="9515" priority="619" operator="lessThan">
      <formula>0</formula>
    </cfRule>
  </conditionalFormatting>
  <conditionalFormatting sqref="K872:N896">
    <cfRule type="cellIs" dxfId="9514" priority="623" operator="notBetween">
      <formula>0</formula>
      <formula>1</formula>
    </cfRule>
  </conditionalFormatting>
  <conditionalFormatting sqref="AC872:AC896 AG896">
    <cfRule type="cellIs" dxfId="9513" priority="622" operator="lessThan">
      <formula>0</formula>
    </cfRule>
  </conditionalFormatting>
  <conditionalFormatting sqref="AQ872:AQ896">
    <cfRule type="cellIs" dxfId="9512" priority="621" operator="notBetween">
      <formula>0</formula>
      <formula>10000</formula>
    </cfRule>
  </conditionalFormatting>
  <conditionalFormatting sqref="AR872:AR896">
    <cfRule type="cellIs" dxfId="9511" priority="620" operator="lessThan">
      <formula>0</formula>
    </cfRule>
  </conditionalFormatting>
  <conditionalFormatting sqref="G896 AL889 J889 I896">
    <cfRule type="cellIs" dxfId="9510" priority="624" operator="greaterThan">
      <formula>F889</formula>
    </cfRule>
  </conditionalFormatting>
  <conditionalFormatting sqref="AL889 J889">
    <cfRule type="cellIs" dxfId="9509" priority="618" operator="lessThan">
      <formula>I889</formula>
    </cfRule>
  </conditionalFormatting>
  <conditionalFormatting sqref="AH889">
    <cfRule type="cellIs" dxfId="9508" priority="617" operator="lessThan">
      <formula>0</formula>
    </cfRule>
  </conditionalFormatting>
  <conditionalFormatting sqref="AH889">
    <cfRule type="cellIs" dxfId="9507" priority="616" operator="lessThan">
      <formula>0</formula>
    </cfRule>
  </conditionalFormatting>
  <conditionalFormatting sqref="AH889">
    <cfRule type="cellIs" dxfId="9506" priority="615" operator="lessThan">
      <formula>#REF!</formula>
    </cfRule>
  </conditionalFormatting>
  <conditionalFormatting sqref="AH889">
    <cfRule type="cellIs" dxfId="9505" priority="614" operator="lessThan">
      <formula>0</formula>
    </cfRule>
  </conditionalFormatting>
  <conditionalFormatting sqref="AH889">
    <cfRule type="cellIs" dxfId="9504" priority="613" operator="greaterThan">
      <formula>#REF!</formula>
    </cfRule>
  </conditionalFormatting>
  <conditionalFormatting sqref="AL889">
    <cfRule type="cellIs" dxfId="9503" priority="612" operator="lessThan">
      <formula>0</formula>
    </cfRule>
  </conditionalFormatting>
  <conditionalFormatting sqref="AL889">
    <cfRule type="cellIs" dxfId="9502" priority="611" operator="lessThan">
      <formula>0</formula>
    </cfRule>
  </conditionalFormatting>
  <conditionalFormatting sqref="AL889">
    <cfRule type="cellIs" dxfId="9501" priority="610" operator="lessThan">
      <formula>0</formula>
    </cfRule>
  </conditionalFormatting>
  <conditionalFormatting sqref="D890:E890">
    <cfRule type="cellIs" dxfId="9500" priority="604" operator="lessThan">
      <formula>SUM(D891:D893)</formula>
    </cfRule>
  </conditionalFormatting>
  <conditionalFormatting sqref="S872:S895">
    <cfRule type="cellIs" dxfId="9499" priority="609" operator="lessThan">
      <formula>0</formula>
    </cfRule>
  </conditionalFormatting>
  <conditionalFormatting sqref="Z896:AA896">
    <cfRule type="cellIs" dxfId="9498" priority="608" operator="lessThan">
      <formula>0</formula>
    </cfRule>
  </conditionalFormatting>
  <conditionalFormatting sqref="AD896">
    <cfRule type="cellIs" dxfId="9497" priority="607" operator="lessThan">
      <formula>0</formula>
    </cfRule>
  </conditionalFormatting>
  <conditionalFormatting sqref="D872:E895">
    <cfRule type="cellIs" dxfId="9496" priority="606" operator="lessThan">
      <formula>0</formula>
    </cfRule>
  </conditionalFormatting>
  <conditionalFormatting sqref="F872:G895">
    <cfRule type="cellIs" dxfId="9495" priority="603" operator="lessThan">
      <formula>0</formula>
    </cfRule>
  </conditionalFormatting>
  <conditionalFormatting sqref="O872:R895">
    <cfRule type="cellIs" dxfId="9494" priority="597" operator="lessThan">
      <formula>0</formula>
    </cfRule>
  </conditionalFormatting>
  <conditionalFormatting sqref="AI872:AK895">
    <cfRule type="cellIs" dxfId="9493" priority="585" operator="lessThan">
      <formula>0</formula>
    </cfRule>
  </conditionalFormatting>
  <conditionalFormatting sqref="AM872:AN895">
    <cfRule type="cellIs" dxfId="9492" priority="582" operator="lessThan">
      <formula>0</formula>
    </cfRule>
  </conditionalFormatting>
  <conditionalFormatting sqref="H872:I895">
    <cfRule type="cellIs" dxfId="9491" priority="600" operator="lessThan">
      <formula>0</formula>
    </cfRule>
  </conditionalFormatting>
  <conditionalFormatting sqref="T872:U895">
    <cfRule type="cellIs" dxfId="9490" priority="594" operator="lessThan">
      <formula>0</formula>
    </cfRule>
  </conditionalFormatting>
  <conditionalFormatting sqref="AE872:AG895">
    <cfRule type="cellIs" dxfId="9489" priority="588" operator="lessThan">
      <formula>0</formula>
    </cfRule>
  </conditionalFormatting>
  <conditionalFormatting sqref="V872:AA895">
    <cfRule type="cellIs" dxfId="9488" priority="591" operator="lessThan">
      <formula>0</formula>
    </cfRule>
  </conditionalFormatting>
  <conditionalFormatting sqref="AM880:AN880">
    <cfRule type="cellIs" dxfId="9487" priority="581" operator="lessThan">
      <formula>SUM(AM881:AM883)</formula>
    </cfRule>
  </conditionalFormatting>
  <conditionalFormatting sqref="D880:E880">
    <cfRule type="cellIs" dxfId="9486" priority="605" operator="lessThan">
      <formula>SUM(D881:D883)</formula>
    </cfRule>
  </conditionalFormatting>
  <conditionalFormatting sqref="V890:AA890">
    <cfRule type="cellIs" dxfId="9485" priority="589" operator="lessThan">
      <formula>SUM(V891:V893)</formula>
    </cfRule>
  </conditionalFormatting>
  <conditionalFormatting sqref="F880:G880">
    <cfRule type="cellIs" dxfId="9484" priority="602" operator="lessThan">
      <formula>SUM(F881:F883)</formula>
    </cfRule>
  </conditionalFormatting>
  <conditionalFormatting sqref="F890:G890">
    <cfRule type="cellIs" dxfId="9483" priority="601" operator="lessThan">
      <formula>SUM(F891:F893)</formula>
    </cfRule>
  </conditionalFormatting>
  <conditionalFormatting sqref="H880:I880">
    <cfRule type="cellIs" dxfId="9482" priority="599" operator="lessThan">
      <formula>SUM(H881:H883)</formula>
    </cfRule>
  </conditionalFormatting>
  <conditionalFormatting sqref="H890:I890">
    <cfRule type="cellIs" dxfId="9481" priority="598" operator="lessThan">
      <formula>SUM(H891:H893)</formula>
    </cfRule>
  </conditionalFormatting>
  <conditionalFormatting sqref="O880:R880">
    <cfRule type="cellIs" dxfId="9480" priority="596" operator="lessThan">
      <formula>SUM(O881:O883)</formula>
    </cfRule>
  </conditionalFormatting>
  <conditionalFormatting sqref="O890:R890">
    <cfRule type="cellIs" dxfId="9479" priority="595" operator="lessThan">
      <formula>SUM(O891:O893)</formula>
    </cfRule>
  </conditionalFormatting>
  <conditionalFormatting sqref="T880:U880">
    <cfRule type="cellIs" dxfId="9478" priority="593" operator="lessThan">
      <formula>SUM(T881:T883)</formula>
    </cfRule>
  </conditionalFormatting>
  <conditionalFormatting sqref="T890:U890">
    <cfRule type="cellIs" dxfId="9477" priority="592" operator="lessThan">
      <formula>SUM(T891:T893)</formula>
    </cfRule>
  </conditionalFormatting>
  <conditionalFormatting sqref="V880:AA880">
    <cfRule type="cellIs" dxfId="9476" priority="590" operator="lessThan">
      <formula>SUM(V881:V883)</formula>
    </cfRule>
  </conditionalFormatting>
  <conditionalFormatting sqref="AE880:AG880">
    <cfRule type="cellIs" dxfId="9475" priority="587" operator="lessThan">
      <formula>SUM(AE881:AE883)</formula>
    </cfRule>
  </conditionalFormatting>
  <conditionalFormatting sqref="AE890:AG890">
    <cfRule type="cellIs" dxfId="9474" priority="586" operator="lessThan">
      <formula>SUM(AE891:AE893)</formula>
    </cfRule>
  </conditionalFormatting>
  <conditionalFormatting sqref="AI880:AK880">
    <cfRule type="cellIs" dxfId="9473" priority="584" operator="lessThan">
      <formula>SUM(AI881:AI883)</formula>
    </cfRule>
  </conditionalFormatting>
  <conditionalFormatting sqref="AI890:AK890">
    <cfRule type="cellIs" dxfId="9472" priority="583" operator="lessThan">
      <formula>SUM(AI891:AI893)</formula>
    </cfRule>
  </conditionalFormatting>
  <conditionalFormatting sqref="AM890:AN890">
    <cfRule type="cellIs" dxfId="9471" priority="580" operator="lessThan">
      <formula>SUM(AM891:AM893)</formula>
    </cfRule>
  </conditionalFormatting>
  <conditionalFormatting sqref="AB889">
    <cfRule type="cellIs" dxfId="9470" priority="578" operator="lessThan">
      <formula>0</formula>
    </cfRule>
  </conditionalFormatting>
  <conditionalFormatting sqref="AB889">
    <cfRule type="cellIs" dxfId="9469" priority="579" operator="greaterThan">
      <formula>AA889</formula>
    </cfRule>
  </conditionalFormatting>
  <conditionalFormatting sqref="AB889">
    <cfRule type="cellIs" dxfId="9468" priority="577" operator="lessThan">
      <formula>AA889</formula>
    </cfRule>
  </conditionalFormatting>
  <conditionalFormatting sqref="AP872:AP896">
    <cfRule type="cellIs" dxfId="9467" priority="576" operator="lessThan">
      <formula>0</formula>
    </cfRule>
  </conditionalFormatting>
  <conditionalFormatting sqref="AP890 AP880">
    <cfRule type="cellIs" dxfId="9466" priority="575" operator="lessThan">
      <formula>SUM(AP881:AP883)</formula>
    </cfRule>
  </conditionalFormatting>
  <conditionalFormatting sqref="AO872:AO896">
    <cfRule type="cellIs" dxfId="9465" priority="574" operator="lessThan">
      <formula>0</formula>
    </cfRule>
  </conditionalFormatting>
  <conditionalFormatting sqref="AO890 AO880">
    <cfRule type="cellIs" dxfId="9464" priority="573" operator="lessThan">
      <formula>SUM(AO881:AO883)</formula>
    </cfRule>
  </conditionalFormatting>
  <conditionalFormatting sqref="J914 D921:I921 V921:Y921">
    <cfRule type="cellIs" dxfId="9463" priority="567" operator="lessThan">
      <formula>0</formula>
    </cfRule>
  </conditionalFormatting>
  <conditionalFormatting sqref="K897:N921">
    <cfRule type="cellIs" dxfId="9462" priority="571" operator="notBetween">
      <formula>0</formula>
      <formula>1</formula>
    </cfRule>
  </conditionalFormatting>
  <conditionalFormatting sqref="AC897:AC921 AG921">
    <cfRule type="cellIs" dxfId="9461" priority="570" operator="lessThan">
      <formula>0</formula>
    </cfRule>
  </conditionalFormatting>
  <conditionalFormatting sqref="AQ897:AQ921">
    <cfRule type="cellIs" dxfId="9460" priority="569" operator="notBetween">
      <formula>0</formula>
      <formula>10000</formula>
    </cfRule>
  </conditionalFormatting>
  <conditionalFormatting sqref="AR897:AR921">
    <cfRule type="cellIs" dxfId="9459" priority="568" operator="lessThan">
      <formula>0</formula>
    </cfRule>
  </conditionalFormatting>
  <conditionalFormatting sqref="G921 AL914 J914 I921">
    <cfRule type="cellIs" dxfId="9458" priority="572" operator="greaterThan">
      <formula>F914</formula>
    </cfRule>
  </conditionalFormatting>
  <conditionalFormatting sqref="AL914 J914">
    <cfRule type="cellIs" dxfId="9457" priority="566" operator="lessThan">
      <formula>I914</formula>
    </cfRule>
  </conditionalFormatting>
  <conditionalFormatting sqref="AH914">
    <cfRule type="cellIs" dxfId="9456" priority="565" operator="lessThan">
      <formula>0</formula>
    </cfRule>
  </conditionalFormatting>
  <conditionalFormatting sqref="AH914">
    <cfRule type="cellIs" dxfId="9455" priority="564" operator="lessThan">
      <formula>0</formula>
    </cfRule>
  </conditionalFormatting>
  <conditionalFormatting sqref="AH914">
    <cfRule type="cellIs" dxfId="9454" priority="563" operator="lessThan">
      <formula>#REF!</formula>
    </cfRule>
  </conditionalFormatting>
  <conditionalFormatting sqref="AH914">
    <cfRule type="cellIs" dxfId="9453" priority="562" operator="lessThan">
      <formula>0</formula>
    </cfRule>
  </conditionalFormatting>
  <conditionalFormatting sqref="AH914">
    <cfRule type="cellIs" dxfId="9452" priority="561" operator="greaterThan">
      <formula>#REF!</formula>
    </cfRule>
  </conditionalFormatting>
  <conditionalFormatting sqref="AL914">
    <cfRule type="cellIs" dxfId="9451" priority="560" operator="lessThan">
      <formula>0</formula>
    </cfRule>
  </conditionalFormatting>
  <conditionalFormatting sqref="AL914">
    <cfRule type="cellIs" dxfId="9450" priority="559" operator="lessThan">
      <formula>0</formula>
    </cfRule>
  </conditionalFormatting>
  <conditionalFormatting sqref="AL914">
    <cfRule type="cellIs" dxfId="9449" priority="558" operator="lessThan">
      <formula>0</formula>
    </cfRule>
  </conditionalFormatting>
  <conditionalFormatting sqref="D915:E915">
    <cfRule type="cellIs" dxfId="9448" priority="552" operator="lessThan">
      <formula>SUM(D916:D918)</formula>
    </cfRule>
  </conditionalFormatting>
  <conditionalFormatting sqref="S897:S920">
    <cfRule type="cellIs" dxfId="9447" priority="557" operator="lessThan">
      <formula>0</formula>
    </cfRule>
  </conditionalFormatting>
  <conditionalFormatting sqref="Z921:AA921">
    <cfRule type="cellIs" dxfId="9446" priority="556" operator="lessThan">
      <formula>0</formula>
    </cfRule>
  </conditionalFormatting>
  <conditionalFormatting sqref="AD921">
    <cfRule type="cellIs" dxfId="9445" priority="555" operator="lessThan">
      <formula>0</formula>
    </cfRule>
  </conditionalFormatting>
  <conditionalFormatting sqref="D897:E920">
    <cfRule type="cellIs" dxfId="9444" priority="554" operator="lessThan">
      <formula>0</formula>
    </cfRule>
  </conditionalFormatting>
  <conditionalFormatting sqref="F897:G920">
    <cfRule type="cellIs" dxfId="9443" priority="551" operator="lessThan">
      <formula>0</formula>
    </cfRule>
  </conditionalFormatting>
  <conditionalFormatting sqref="O897:R920">
    <cfRule type="cellIs" dxfId="9442" priority="545" operator="lessThan">
      <formula>0</formula>
    </cfRule>
  </conditionalFormatting>
  <conditionalFormatting sqref="AI897:AK920">
    <cfRule type="cellIs" dxfId="9441" priority="533" operator="lessThan">
      <formula>0</formula>
    </cfRule>
  </conditionalFormatting>
  <conditionalFormatting sqref="AM897:AN920">
    <cfRule type="cellIs" dxfId="9440" priority="530" operator="lessThan">
      <formula>0</formula>
    </cfRule>
  </conditionalFormatting>
  <conditionalFormatting sqref="H897:I920">
    <cfRule type="cellIs" dxfId="9439" priority="548" operator="lessThan">
      <formula>0</formula>
    </cfRule>
  </conditionalFormatting>
  <conditionalFormatting sqref="T897:U920">
    <cfRule type="cellIs" dxfId="9438" priority="542" operator="lessThan">
      <formula>0</formula>
    </cfRule>
  </conditionalFormatting>
  <conditionalFormatting sqref="AE897:AG920">
    <cfRule type="cellIs" dxfId="9437" priority="536" operator="lessThan">
      <formula>0</formula>
    </cfRule>
  </conditionalFormatting>
  <conditionalFormatting sqref="V897:AA920">
    <cfRule type="cellIs" dxfId="9436" priority="539" operator="lessThan">
      <formula>0</formula>
    </cfRule>
  </conditionalFormatting>
  <conditionalFormatting sqref="AM905:AN905">
    <cfRule type="cellIs" dxfId="9435" priority="529" operator="lessThan">
      <formula>SUM(AM906:AM908)</formula>
    </cfRule>
  </conditionalFormatting>
  <conditionalFormatting sqref="D905:E905">
    <cfRule type="cellIs" dxfId="9434" priority="553" operator="lessThan">
      <formula>SUM(D906:D908)</formula>
    </cfRule>
  </conditionalFormatting>
  <conditionalFormatting sqref="V915:AA915">
    <cfRule type="cellIs" dxfId="9433" priority="537" operator="lessThan">
      <formula>SUM(V916:V918)</formula>
    </cfRule>
  </conditionalFormatting>
  <conditionalFormatting sqref="F905:G905">
    <cfRule type="cellIs" dxfId="9432" priority="550" operator="lessThan">
      <formula>SUM(F906:F908)</formula>
    </cfRule>
  </conditionalFormatting>
  <conditionalFormatting sqref="F915:G915">
    <cfRule type="cellIs" dxfId="9431" priority="549" operator="lessThan">
      <formula>SUM(F916:F918)</formula>
    </cfRule>
  </conditionalFormatting>
  <conditionalFormatting sqref="H905:I905">
    <cfRule type="cellIs" dxfId="9430" priority="547" operator="lessThan">
      <formula>SUM(H906:H908)</formula>
    </cfRule>
  </conditionalFormatting>
  <conditionalFormatting sqref="H915:I915">
    <cfRule type="cellIs" dxfId="9429" priority="546" operator="lessThan">
      <formula>SUM(H916:H918)</formula>
    </cfRule>
  </conditionalFormatting>
  <conditionalFormatting sqref="O905:R905">
    <cfRule type="cellIs" dxfId="9428" priority="544" operator="lessThan">
      <formula>SUM(O906:O908)</formula>
    </cfRule>
  </conditionalFormatting>
  <conditionalFormatting sqref="O915:R915">
    <cfRule type="cellIs" dxfId="9427" priority="543" operator="lessThan">
      <formula>SUM(O916:O918)</formula>
    </cfRule>
  </conditionalFormatting>
  <conditionalFormatting sqref="T905:U905">
    <cfRule type="cellIs" dxfId="9426" priority="541" operator="lessThan">
      <formula>SUM(T906:T908)</formula>
    </cfRule>
  </conditionalFormatting>
  <conditionalFormatting sqref="T915:U915">
    <cfRule type="cellIs" dxfId="9425" priority="540" operator="lessThan">
      <formula>SUM(T916:T918)</formula>
    </cfRule>
  </conditionalFormatting>
  <conditionalFormatting sqref="V905:AA905">
    <cfRule type="cellIs" dxfId="9424" priority="538" operator="lessThan">
      <formula>SUM(V906:V908)</formula>
    </cfRule>
  </conditionalFormatting>
  <conditionalFormatting sqref="AE905:AG905">
    <cfRule type="cellIs" dxfId="9423" priority="535" operator="lessThan">
      <formula>SUM(AE906:AE908)</formula>
    </cfRule>
  </conditionalFormatting>
  <conditionalFormatting sqref="AE915:AG915">
    <cfRule type="cellIs" dxfId="9422" priority="534" operator="lessThan">
      <formula>SUM(AE916:AE918)</formula>
    </cfRule>
  </conditionalFormatting>
  <conditionalFormatting sqref="AI905:AK905">
    <cfRule type="cellIs" dxfId="9421" priority="532" operator="lessThan">
      <formula>SUM(AI906:AI908)</formula>
    </cfRule>
  </conditionalFormatting>
  <conditionalFormatting sqref="AI915:AK915">
    <cfRule type="cellIs" dxfId="9420" priority="531" operator="lessThan">
      <formula>SUM(AI916:AI918)</formula>
    </cfRule>
  </conditionalFormatting>
  <conditionalFormatting sqref="AM915:AN915">
    <cfRule type="cellIs" dxfId="9419" priority="528" operator="lessThan">
      <formula>SUM(AM916:AM918)</formula>
    </cfRule>
  </conditionalFormatting>
  <conditionalFormatting sqref="AB914">
    <cfRule type="cellIs" dxfId="9418" priority="526" operator="lessThan">
      <formula>0</formula>
    </cfRule>
  </conditionalFormatting>
  <conditionalFormatting sqref="AB914">
    <cfRule type="cellIs" dxfId="9417" priority="527" operator="greaterThan">
      <formula>AA914</formula>
    </cfRule>
  </conditionalFormatting>
  <conditionalFormatting sqref="AB914">
    <cfRule type="cellIs" dxfId="9416" priority="525" operator="lessThan">
      <formula>AA914</formula>
    </cfRule>
  </conditionalFormatting>
  <conditionalFormatting sqref="AP897:AP921">
    <cfRule type="cellIs" dxfId="9415" priority="524" operator="lessThan">
      <formula>0</formula>
    </cfRule>
  </conditionalFormatting>
  <conditionalFormatting sqref="AP915 AP905">
    <cfRule type="cellIs" dxfId="9414" priority="523" operator="lessThan">
      <formula>SUM(AP906:AP908)</formula>
    </cfRule>
  </conditionalFormatting>
  <conditionalFormatting sqref="AO897:AO921">
    <cfRule type="cellIs" dxfId="9413" priority="522" operator="lessThan">
      <formula>0</formula>
    </cfRule>
  </conditionalFormatting>
  <conditionalFormatting sqref="AO915 AO905">
    <cfRule type="cellIs" dxfId="9412" priority="521" operator="lessThan">
      <formula>SUM(AO906:AO908)</formula>
    </cfRule>
  </conditionalFormatting>
  <conditionalFormatting sqref="J939 D946:I946 V946:Y946">
    <cfRule type="cellIs" dxfId="9411" priority="515" operator="lessThan">
      <formula>0</formula>
    </cfRule>
  </conditionalFormatting>
  <conditionalFormatting sqref="K922:N946">
    <cfRule type="cellIs" dxfId="9410" priority="519" operator="notBetween">
      <formula>0</formula>
      <formula>1</formula>
    </cfRule>
  </conditionalFormatting>
  <conditionalFormatting sqref="AC922:AC946 AG946">
    <cfRule type="cellIs" dxfId="9409" priority="518" operator="lessThan">
      <formula>0</formula>
    </cfRule>
  </conditionalFormatting>
  <conditionalFormatting sqref="AQ922:AQ946">
    <cfRule type="cellIs" dxfId="9408" priority="517" operator="notBetween">
      <formula>0</formula>
      <formula>10000</formula>
    </cfRule>
  </conditionalFormatting>
  <conditionalFormatting sqref="AR922:AR946">
    <cfRule type="cellIs" dxfId="9407" priority="516" operator="lessThan">
      <formula>0</formula>
    </cfRule>
  </conditionalFormatting>
  <conditionalFormatting sqref="G946 AL939 J939 I946">
    <cfRule type="cellIs" dxfId="9406" priority="520" operator="greaterThan">
      <formula>F939</formula>
    </cfRule>
  </conditionalFormatting>
  <conditionalFormatting sqref="AL939 J939">
    <cfRule type="cellIs" dxfId="9405" priority="514" operator="lessThan">
      <formula>I939</formula>
    </cfRule>
  </conditionalFormatting>
  <conditionalFormatting sqref="AH939">
    <cfRule type="cellIs" dxfId="9404" priority="513" operator="lessThan">
      <formula>0</formula>
    </cfRule>
  </conditionalFormatting>
  <conditionalFormatting sqref="AH939">
    <cfRule type="cellIs" dxfId="9403" priority="512" operator="lessThan">
      <formula>0</formula>
    </cfRule>
  </conditionalFormatting>
  <conditionalFormatting sqref="AH939">
    <cfRule type="cellIs" dxfId="9402" priority="511" operator="lessThan">
      <formula>#REF!</formula>
    </cfRule>
  </conditionalFormatting>
  <conditionalFormatting sqref="AH939">
    <cfRule type="cellIs" dxfId="9401" priority="510" operator="lessThan">
      <formula>0</formula>
    </cfRule>
  </conditionalFormatting>
  <conditionalFormatting sqref="AH939">
    <cfRule type="cellIs" dxfId="9400" priority="509" operator="greaterThan">
      <formula>#REF!</formula>
    </cfRule>
  </conditionalFormatting>
  <conditionalFormatting sqref="AL939">
    <cfRule type="cellIs" dxfId="9399" priority="508" operator="lessThan">
      <formula>0</formula>
    </cfRule>
  </conditionalFormatting>
  <conditionalFormatting sqref="AL939">
    <cfRule type="cellIs" dxfId="9398" priority="507" operator="lessThan">
      <formula>0</formula>
    </cfRule>
  </conditionalFormatting>
  <conditionalFormatting sqref="AL939">
    <cfRule type="cellIs" dxfId="9397" priority="506" operator="lessThan">
      <formula>0</formula>
    </cfRule>
  </conditionalFormatting>
  <conditionalFormatting sqref="D940:E940">
    <cfRule type="cellIs" dxfId="9396" priority="500" operator="lessThan">
      <formula>SUM(D941:D943)</formula>
    </cfRule>
  </conditionalFormatting>
  <conditionalFormatting sqref="S922:S945">
    <cfRule type="cellIs" dxfId="9395" priority="505" operator="lessThan">
      <formula>0</formula>
    </cfRule>
  </conditionalFormatting>
  <conditionalFormatting sqref="Z946:AA946">
    <cfRule type="cellIs" dxfId="9394" priority="504" operator="lessThan">
      <formula>0</formula>
    </cfRule>
  </conditionalFormatting>
  <conditionalFormatting sqref="AD946">
    <cfRule type="cellIs" dxfId="9393" priority="503" operator="lessThan">
      <formula>0</formula>
    </cfRule>
  </conditionalFormatting>
  <conditionalFormatting sqref="D922:E945">
    <cfRule type="cellIs" dxfId="9392" priority="502" operator="lessThan">
      <formula>0</formula>
    </cfRule>
  </conditionalFormatting>
  <conditionalFormatting sqref="F922:G945">
    <cfRule type="cellIs" dxfId="9391" priority="499" operator="lessThan">
      <formula>0</formula>
    </cfRule>
  </conditionalFormatting>
  <conditionalFormatting sqref="O922:R945">
    <cfRule type="cellIs" dxfId="9390" priority="493" operator="lessThan">
      <formula>0</formula>
    </cfRule>
  </conditionalFormatting>
  <conditionalFormatting sqref="AI922:AK945">
    <cfRule type="cellIs" dxfId="9389" priority="481" operator="lessThan">
      <formula>0</formula>
    </cfRule>
  </conditionalFormatting>
  <conditionalFormatting sqref="AM922:AN945">
    <cfRule type="cellIs" dxfId="9388" priority="478" operator="lessThan">
      <formula>0</formula>
    </cfRule>
  </conditionalFormatting>
  <conditionalFormatting sqref="H922:I945">
    <cfRule type="cellIs" dxfId="9387" priority="496" operator="lessThan">
      <formula>0</formula>
    </cfRule>
  </conditionalFormatting>
  <conditionalFormatting sqref="T922:U945">
    <cfRule type="cellIs" dxfId="9386" priority="490" operator="lessThan">
      <formula>0</formula>
    </cfRule>
  </conditionalFormatting>
  <conditionalFormatting sqref="AE922:AG945">
    <cfRule type="cellIs" dxfId="9385" priority="484" operator="lessThan">
      <formula>0</formula>
    </cfRule>
  </conditionalFormatting>
  <conditionalFormatting sqref="V922:AA945">
    <cfRule type="cellIs" dxfId="9384" priority="487" operator="lessThan">
      <formula>0</formula>
    </cfRule>
  </conditionalFormatting>
  <conditionalFormatting sqref="AM930:AN930">
    <cfRule type="cellIs" dxfId="9383" priority="477" operator="lessThan">
      <formula>SUM(AM931:AM933)</formula>
    </cfRule>
  </conditionalFormatting>
  <conditionalFormatting sqref="D930:E930">
    <cfRule type="cellIs" dxfId="9382" priority="501" operator="lessThan">
      <formula>SUM(D931:D933)</formula>
    </cfRule>
  </conditionalFormatting>
  <conditionalFormatting sqref="V940:AA940">
    <cfRule type="cellIs" dxfId="9381" priority="485" operator="lessThan">
      <formula>SUM(V941:V943)</formula>
    </cfRule>
  </conditionalFormatting>
  <conditionalFormatting sqref="F930:G930">
    <cfRule type="cellIs" dxfId="9380" priority="498" operator="lessThan">
      <formula>SUM(F931:F933)</formula>
    </cfRule>
  </conditionalFormatting>
  <conditionalFormatting sqref="F940:G940">
    <cfRule type="cellIs" dxfId="9379" priority="497" operator="lessThan">
      <formula>SUM(F941:F943)</formula>
    </cfRule>
  </conditionalFormatting>
  <conditionalFormatting sqref="H930:I930">
    <cfRule type="cellIs" dxfId="9378" priority="495" operator="lessThan">
      <formula>SUM(H931:H933)</formula>
    </cfRule>
  </conditionalFormatting>
  <conditionalFormatting sqref="H940:I940">
    <cfRule type="cellIs" dxfId="9377" priority="494" operator="lessThan">
      <formula>SUM(H941:H943)</formula>
    </cfRule>
  </conditionalFormatting>
  <conditionalFormatting sqref="O930:R930">
    <cfRule type="cellIs" dxfId="9376" priority="492" operator="lessThan">
      <formula>SUM(O931:O933)</formula>
    </cfRule>
  </conditionalFormatting>
  <conditionalFormatting sqref="O940:R940">
    <cfRule type="cellIs" dxfId="9375" priority="491" operator="lessThan">
      <formula>SUM(O941:O943)</formula>
    </cfRule>
  </conditionalFormatting>
  <conditionalFormatting sqref="T930:U930">
    <cfRule type="cellIs" dxfId="9374" priority="489" operator="lessThan">
      <formula>SUM(T931:T933)</formula>
    </cfRule>
  </conditionalFormatting>
  <conditionalFormatting sqref="T940:U940">
    <cfRule type="cellIs" dxfId="9373" priority="488" operator="lessThan">
      <formula>SUM(T941:T943)</formula>
    </cfRule>
  </conditionalFormatting>
  <conditionalFormatting sqref="V930:AA930">
    <cfRule type="cellIs" dxfId="9372" priority="486" operator="lessThan">
      <formula>SUM(V931:V933)</formula>
    </cfRule>
  </conditionalFormatting>
  <conditionalFormatting sqref="AE930:AG930">
    <cfRule type="cellIs" dxfId="9371" priority="483" operator="lessThan">
      <formula>SUM(AE931:AE933)</formula>
    </cfRule>
  </conditionalFormatting>
  <conditionalFormatting sqref="AE940:AG940">
    <cfRule type="cellIs" dxfId="9370" priority="482" operator="lessThan">
      <formula>SUM(AE941:AE943)</formula>
    </cfRule>
  </conditionalFormatting>
  <conditionalFormatting sqref="AI930:AK930">
    <cfRule type="cellIs" dxfId="9369" priority="480" operator="lessThan">
      <formula>SUM(AI931:AI933)</formula>
    </cfRule>
  </conditionalFormatting>
  <conditionalFormatting sqref="AI940:AK940">
    <cfRule type="cellIs" dxfId="9368" priority="479" operator="lessThan">
      <formula>SUM(AI941:AI943)</formula>
    </cfRule>
  </conditionalFormatting>
  <conditionalFormatting sqref="AM940:AN940">
    <cfRule type="cellIs" dxfId="9367" priority="476" operator="lessThan">
      <formula>SUM(AM941:AM943)</formula>
    </cfRule>
  </conditionalFormatting>
  <conditionalFormatting sqref="AB939">
    <cfRule type="cellIs" dxfId="9366" priority="474" operator="lessThan">
      <formula>0</formula>
    </cfRule>
  </conditionalFormatting>
  <conditionalFormatting sqref="AB939">
    <cfRule type="cellIs" dxfId="9365" priority="475" operator="greaterThan">
      <formula>AA939</formula>
    </cfRule>
  </conditionalFormatting>
  <conditionalFormatting sqref="AB939">
    <cfRule type="cellIs" dxfId="9364" priority="473" operator="lessThan">
      <formula>AA939</formula>
    </cfRule>
  </conditionalFormatting>
  <conditionalFormatting sqref="AP922:AP946">
    <cfRule type="cellIs" dxfId="9363" priority="472" operator="lessThan">
      <formula>0</formula>
    </cfRule>
  </conditionalFormatting>
  <conditionalFormatting sqref="AP940 AP930">
    <cfRule type="cellIs" dxfId="9362" priority="471" operator="lessThan">
      <formula>SUM(AP931:AP933)</formula>
    </cfRule>
  </conditionalFormatting>
  <conditionalFormatting sqref="AO922:AO946">
    <cfRule type="cellIs" dxfId="9361" priority="470" operator="lessThan">
      <formula>0</formula>
    </cfRule>
  </conditionalFormatting>
  <conditionalFormatting sqref="AO940 AO930">
    <cfRule type="cellIs" dxfId="9360" priority="469" operator="lessThan">
      <formula>SUM(AO931:AO933)</formula>
    </cfRule>
  </conditionalFormatting>
  <conditionalFormatting sqref="J964 D971:I971 V971:Y971">
    <cfRule type="cellIs" dxfId="9359" priority="463" operator="lessThan">
      <formula>0</formula>
    </cfRule>
  </conditionalFormatting>
  <conditionalFormatting sqref="K947:N971">
    <cfRule type="cellIs" dxfId="9358" priority="467" operator="notBetween">
      <formula>0</formula>
      <formula>1</formula>
    </cfRule>
  </conditionalFormatting>
  <conditionalFormatting sqref="AC947:AC971 AG971">
    <cfRule type="cellIs" dxfId="9357" priority="466" operator="lessThan">
      <formula>0</formula>
    </cfRule>
  </conditionalFormatting>
  <conditionalFormatting sqref="AQ947:AQ971">
    <cfRule type="cellIs" dxfId="9356" priority="465" operator="notBetween">
      <formula>0</formula>
      <formula>10000</formula>
    </cfRule>
  </conditionalFormatting>
  <conditionalFormatting sqref="AR947:AR971">
    <cfRule type="cellIs" dxfId="9355" priority="464" operator="lessThan">
      <formula>0</formula>
    </cfRule>
  </conditionalFormatting>
  <conditionalFormatting sqref="G971 AL964 J964 I971">
    <cfRule type="cellIs" dxfId="9354" priority="468" operator="greaterThan">
      <formula>F964</formula>
    </cfRule>
  </conditionalFormatting>
  <conditionalFormatting sqref="AL964 J964">
    <cfRule type="cellIs" dxfId="9353" priority="462" operator="lessThan">
      <formula>I964</formula>
    </cfRule>
  </conditionalFormatting>
  <conditionalFormatting sqref="AH964">
    <cfRule type="cellIs" dxfId="9352" priority="461" operator="lessThan">
      <formula>0</formula>
    </cfRule>
  </conditionalFormatting>
  <conditionalFormatting sqref="AH964">
    <cfRule type="cellIs" dxfId="9351" priority="460" operator="lessThan">
      <formula>0</formula>
    </cfRule>
  </conditionalFormatting>
  <conditionalFormatting sqref="AH964">
    <cfRule type="cellIs" dxfId="9350" priority="459" operator="lessThan">
      <formula>#REF!</formula>
    </cfRule>
  </conditionalFormatting>
  <conditionalFormatting sqref="AH964">
    <cfRule type="cellIs" dxfId="9349" priority="458" operator="lessThan">
      <formula>0</formula>
    </cfRule>
  </conditionalFormatting>
  <conditionalFormatting sqref="AH964">
    <cfRule type="cellIs" dxfId="9348" priority="457" operator="greaterThan">
      <formula>#REF!</formula>
    </cfRule>
  </conditionalFormatting>
  <conditionalFormatting sqref="AL964">
    <cfRule type="cellIs" dxfId="9347" priority="456" operator="lessThan">
      <formula>0</formula>
    </cfRule>
  </conditionalFormatting>
  <conditionalFormatting sqref="AL964">
    <cfRule type="cellIs" dxfId="9346" priority="455" operator="lessThan">
      <formula>0</formula>
    </cfRule>
  </conditionalFormatting>
  <conditionalFormatting sqref="AL964">
    <cfRule type="cellIs" dxfId="9345" priority="454" operator="lessThan">
      <formula>0</formula>
    </cfRule>
  </conditionalFormatting>
  <conditionalFormatting sqref="D965:E965">
    <cfRule type="cellIs" dxfId="9344" priority="448" operator="lessThan">
      <formula>SUM(D966:D968)</formula>
    </cfRule>
  </conditionalFormatting>
  <conditionalFormatting sqref="S947:S970">
    <cfRule type="cellIs" dxfId="9343" priority="453" operator="lessThan">
      <formula>0</formula>
    </cfRule>
  </conditionalFormatting>
  <conditionalFormatting sqref="Z971:AA971">
    <cfRule type="cellIs" dxfId="9342" priority="452" operator="lessThan">
      <formula>0</formula>
    </cfRule>
  </conditionalFormatting>
  <conditionalFormatting sqref="AD971">
    <cfRule type="cellIs" dxfId="9341" priority="451" operator="lessThan">
      <formula>0</formula>
    </cfRule>
  </conditionalFormatting>
  <conditionalFormatting sqref="D947:E970">
    <cfRule type="cellIs" dxfId="9340" priority="450" operator="lessThan">
      <formula>0</formula>
    </cfRule>
  </conditionalFormatting>
  <conditionalFormatting sqref="F947:G970">
    <cfRule type="cellIs" dxfId="9339" priority="447" operator="lessThan">
      <formula>0</formula>
    </cfRule>
  </conditionalFormatting>
  <conditionalFormatting sqref="O947:R970">
    <cfRule type="cellIs" dxfId="9338" priority="441" operator="lessThan">
      <formula>0</formula>
    </cfRule>
  </conditionalFormatting>
  <conditionalFormatting sqref="AI947:AK970">
    <cfRule type="cellIs" dxfId="9337" priority="429" operator="lessThan">
      <formula>0</formula>
    </cfRule>
  </conditionalFormatting>
  <conditionalFormatting sqref="AM947:AN970">
    <cfRule type="cellIs" dxfId="9336" priority="426" operator="lessThan">
      <formula>0</formula>
    </cfRule>
  </conditionalFormatting>
  <conditionalFormatting sqref="H947:I970">
    <cfRule type="cellIs" dxfId="9335" priority="444" operator="lessThan">
      <formula>0</formula>
    </cfRule>
  </conditionalFormatting>
  <conditionalFormatting sqref="T947:U970">
    <cfRule type="cellIs" dxfId="9334" priority="438" operator="lessThan">
      <formula>0</formula>
    </cfRule>
  </conditionalFormatting>
  <conditionalFormatting sqref="AE947:AG970">
    <cfRule type="cellIs" dxfId="9333" priority="432" operator="lessThan">
      <formula>0</formula>
    </cfRule>
  </conditionalFormatting>
  <conditionalFormatting sqref="V947:AA970">
    <cfRule type="cellIs" dxfId="9332" priority="435" operator="lessThan">
      <formula>0</formula>
    </cfRule>
  </conditionalFormatting>
  <conditionalFormatting sqref="AM955:AN955">
    <cfRule type="cellIs" dxfId="9331" priority="425" operator="lessThan">
      <formula>SUM(AM956:AM958)</formula>
    </cfRule>
  </conditionalFormatting>
  <conditionalFormatting sqref="D955:E955">
    <cfRule type="cellIs" dxfId="9330" priority="449" operator="lessThan">
      <formula>SUM(D956:D958)</formula>
    </cfRule>
  </conditionalFormatting>
  <conditionalFormatting sqref="V965:AA965">
    <cfRule type="cellIs" dxfId="9329" priority="433" operator="lessThan">
      <formula>SUM(V966:V968)</formula>
    </cfRule>
  </conditionalFormatting>
  <conditionalFormatting sqref="F955:G955">
    <cfRule type="cellIs" dxfId="9328" priority="446" operator="lessThan">
      <formula>SUM(F956:F958)</formula>
    </cfRule>
  </conditionalFormatting>
  <conditionalFormatting sqref="F965:G965">
    <cfRule type="cellIs" dxfId="9327" priority="445" operator="lessThan">
      <formula>SUM(F966:F968)</formula>
    </cfRule>
  </conditionalFormatting>
  <conditionalFormatting sqref="H955:I955">
    <cfRule type="cellIs" dxfId="9326" priority="443" operator="lessThan">
      <formula>SUM(H956:H958)</formula>
    </cfRule>
  </conditionalFormatting>
  <conditionalFormatting sqref="H965:I965">
    <cfRule type="cellIs" dxfId="9325" priority="442" operator="lessThan">
      <formula>SUM(H966:H968)</formula>
    </cfRule>
  </conditionalFormatting>
  <conditionalFormatting sqref="O955:R955">
    <cfRule type="cellIs" dxfId="9324" priority="440" operator="lessThan">
      <formula>SUM(O956:O958)</formula>
    </cfRule>
  </conditionalFormatting>
  <conditionalFormatting sqref="O965:R965">
    <cfRule type="cellIs" dxfId="9323" priority="439" operator="lessThan">
      <formula>SUM(O966:O968)</formula>
    </cfRule>
  </conditionalFormatting>
  <conditionalFormatting sqref="T955:U955">
    <cfRule type="cellIs" dxfId="9322" priority="437" operator="lessThan">
      <formula>SUM(T956:T958)</formula>
    </cfRule>
  </conditionalFormatting>
  <conditionalFormatting sqref="T965:U965">
    <cfRule type="cellIs" dxfId="9321" priority="436" operator="lessThan">
      <formula>SUM(T966:T968)</formula>
    </cfRule>
  </conditionalFormatting>
  <conditionalFormatting sqref="V955:AA955">
    <cfRule type="cellIs" dxfId="9320" priority="434" operator="lessThan">
      <formula>SUM(V956:V958)</formula>
    </cfRule>
  </conditionalFormatting>
  <conditionalFormatting sqref="AE955:AG955">
    <cfRule type="cellIs" dxfId="9319" priority="431" operator="lessThan">
      <formula>SUM(AE956:AE958)</formula>
    </cfRule>
  </conditionalFormatting>
  <conditionalFormatting sqref="AE965:AG965">
    <cfRule type="cellIs" dxfId="9318" priority="430" operator="lessThan">
      <formula>SUM(AE966:AE968)</formula>
    </cfRule>
  </conditionalFormatting>
  <conditionalFormatting sqref="AI955:AK955">
    <cfRule type="cellIs" dxfId="9317" priority="428" operator="lessThan">
      <formula>SUM(AI956:AI958)</formula>
    </cfRule>
  </conditionalFormatting>
  <conditionalFormatting sqref="AI965:AK965">
    <cfRule type="cellIs" dxfId="9316" priority="427" operator="lessThan">
      <formula>SUM(AI966:AI968)</formula>
    </cfRule>
  </conditionalFormatting>
  <conditionalFormatting sqref="AM965:AN965">
    <cfRule type="cellIs" dxfId="9315" priority="424" operator="lessThan">
      <formula>SUM(AM966:AM968)</formula>
    </cfRule>
  </conditionalFormatting>
  <conditionalFormatting sqref="AB964">
    <cfRule type="cellIs" dxfId="9314" priority="422" operator="lessThan">
      <formula>0</formula>
    </cfRule>
  </conditionalFormatting>
  <conditionalFormatting sqref="AB964">
    <cfRule type="cellIs" dxfId="9313" priority="423" operator="greaterThan">
      <formula>AA964</formula>
    </cfRule>
  </conditionalFormatting>
  <conditionalFormatting sqref="AB964">
    <cfRule type="cellIs" dxfId="9312" priority="421" operator="lessThan">
      <formula>AA964</formula>
    </cfRule>
  </conditionalFormatting>
  <conditionalFormatting sqref="AP947:AP971">
    <cfRule type="cellIs" dxfId="9311" priority="420" operator="lessThan">
      <formula>0</formula>
    </cfRule>
  </conditionalFormatting>
  <conditionalFormatting sqref="AP965 AP955">
    <cfRule type="cellIs" dxfId="9310" priority="419" operator="lessThan">
      <formula>SUM(AP956:AP958)</formula>
    </cfRule>
  </conditionalFormatting>
  <conditionalFormatting sqref="AO947:AO971">
    <cfRule type="cellIs" dxfId="9309" priority="418" operator="lessThan">
      <formula>0</formula>
    </cfRule>
  </conditionalFormatting>
  <conditionalFormatting sqref="AO965 AO955">
    <cfRule type="cellIs" dxfId="9308" priority="417" operator="lessThan">
      <formula>SUM(AO956:AO958)</formula>
    </cfRule>
  </conditionalFormatting>
  <conditionalFormatting sqref="J997 D1004:I1004 V1004:Y1004">
    <cfRule type="cellIs" dxfId="9307" priority="411" operator="lessThan">
      <formula>0</formula>
    </cfRule>
  </conditionalFormatting>
  <conditionalFormatting sqref="K980:N1004">
    <cfRule type="cellIs" dxfId="9306" priority="415" operator="notBetween">
      <formula>0</formula>
      <formula>1</formula>
    </cfRule>
  </conditionalFormatting>
  <conditionalFormatting sqref="AC980:AC1004 AG1004">
    <cfRule type="cellIs" dxfId="9305" priority="414" operator="lessThan">
      <formula>0</formula>
    </cfRule>
  </conditionalFormatting>
  <conditionalFormatting sqref="AQ980:AQ1004">
    <cfRule type="cellIs" dxfId="9304" priority="413" operator="notBetween">
      <formula>0</formula>
      <formula>10000</formula>
    </cfRule>
  </conditionalFormatting>
  <conditionalFormatting sqref="AR980:AR1004">
    <cfRule type="cellIs" dxfId="9303" priority="412" operator="lessThan">
      <formula>0</formula>
    </cfRule>
  </conditionalFormatting>
  <conditionalFormatting sqref="G1004 AL997 J997 I1004">
    <cfRule type="cellIs" dxfId="9302" priority="416" operator="greaterThan">
      <formula>F997</formula>
    </cfRule>
  </conditionalFormatting>
  <conditionalFormatting sqref="AL997 J997">
    <cfRule type="cellIs" dxfId="9301" priority="410" operator="lessThan">
      <formula>I997</formula>
    </cfRule>
  </conditionalFormatting>
  <conditionalFormatting sqref="AH997">
    <cfRule type="cellIs" dxfId="9300" priority="409" operator="lessThan">
      <formula>0</formula>
    </cfRule>
  </conditionalFormatting>
  <conditionalFormatting sqref="AH997">
    <cfRule type="cellIs" dxfId="9299" priority="408" operator="lessThan">
      <formula>0</formula>
    </cfRule>
  </conditionalFormatting>
  <conditionalFormatting sqref="AH997">
    <cfRule type="cellIs" dxfId="9298" priority="407" operator="lessThan">
      <formula>#REF!</formula>
    </cfRule>
  </conditionalFormatting>
  <conditionalFormatting sqref="AH997">
    <cfRule type="cellIs" dxfId="9297" priority="406" operator="lessThan">
      <formula>0</formula>
    </cfRule>
  </conditionalFormatting>
  <conditionalFormatting sqref="AH997">
    <cfRule type="cellIs" dxfId="9296" priority="405" operator="greaterThan">
      <formula>#REF!</formula>
    </cfRule>
  </conditionalFormatting>
  <conditionalFormatting sqref="AL997">
    <cfRule type="cellIs" dxfId="9295" priority="404" operator="lessThan">
      <formula>0</formula>
    </cfRule>
  </conditionalFormatting>
  <conditionalFormatting sqref="AL997">
    <cfRule type="cellIs" dxfId="9294" priority="403" operator="lessThan">
      <formula>0</formula>
    </cfRule>
  </conditionalFormatting>
  <conditionalFormatting sqref="AL997">
    <cfRule type="cellIs" dxfId="9293" priority="402" operator="lessThan">
      <formula>0</formula>
    </cfRule>
  </conditionalFormatting>
  <conditionalFormatting sqref="D998:E998">
    <cfRule type="cellIs" dxfId="9292" priority="396" operator="lessThan">
      <formula>SUM(D999:D1001)</formula>
    </cfRule>
  </conditionalFormatting>
  <conditionalFormatting sqref="S980:S1003">
    <cfRule type="cellIs" dxfId="9291" priority="401" operator="lessThan">
      <formula>0</formula>
    </cfRule>
  </conditionalFormatting>
  <conditionalFormatting sqref="Z1004:AA1004">
    <cfRule type="cellIs" dxfId="9290" priority="400" operator="lessThan">
      <formula>0</formula>
    </cfRule>
  </conditionalFormatting>
  <conditionalFormatting sqref="AD1004">
    <cfRule type="cellIs" dxfId="9289" priority="399" operator="lessThan">
      <formula>0</formula>
    </cfRule>
  </conditionalFormatting>
  <conditionalFormatting sqref="D980:E1003">
    <cfRule type="cellIs" dxfId="9288" priority="398" operator="lessThan">
      <formula>0</formula>
    </cfRule>
  </conditionalFormatting>
  <conditionalFormatting sqref="F980:G1003">
    <cfRule type="cellIs" dxfId="9287" priority="395" operator="lessThan">
      <formula>0</formula>
    </cfRule>
  </conditionalFormatting>
  <conditionalFormatting sqref="O980:R1003">
    <cfRule type="cellIs" dxfId="9286" priority="389" operator="lessThan">
      <formula>0</formula>
    </cfRule>
  </conditionalFormatting>
  <conditionalFormatting sqref="AI980:AK1003">
    <cfRule type="cellIs" dxfId="9285" priority="377" operator="lessThan">
      <formula>0</formula>
    </cfRule>
  </conditionalFormatting>
  <conditionalFormatting sqref="AM980:AN1003">
    <cfRule type="cellIs" dxfId="9284" priority="374" operator="lessThan">
      <formula>0</formula>
    </cfRule>
  </conditionalFormatting>
  <conditionalFormatting sqref="H980:I1003">
    <cfRule type="cellIs" dxfId="9283" priority="392" operator="lessThan">
      <formula>0</formula>
    </cfRule>
  </conditionalFormatting>
  <conditionalFormatting sqref="T980:U1003">
    <cfRule type="cellIs" dxfId="9282" priority="386" operator="lessThan">
      <formula>0</formula>
    </cfRule>
  </conditionalFormatting>
  <conditionalFormatting sqref="AE980:AG1003">
    <cfRule type="cellIs" dxfId="9281" priority="380" operator="lessThan">
      <formula>0</formula>
    </cfRule>
  </conditionalFormatting>
  <conditionalFormatting sqref="V980:AA1003">
    <cfRule type="cellIs" dxfId="9280" priority="383" operator="lessThan">
      <formula>0</formula>
    </cfRule>
  </conditionalFormatting>
  <conditionalFormatting sqref="AM988:AN988">
    <cfRule type="cellIs" dxfId="9279" priority="373" operator="lessThan">
      <formula>SUM(AM989:AM991)</formula>
    </cfRule>
  </conditionalFormatting>
  <conditionalFormatting sqref="D988:E988">
    <cfRule type="cellIs" dxfId="9278" priority="397" operator="lessThan">
      <formula>SUM(D989:D991)</formula>
    </cfRule>
  </conditionalFormatting>
  <conditionalFormatting sqref="V998:AA998">
    <cfRule type="cellIs" dxfId="9277" priority="381" operator="lessThan">
      <formula>SUM(V999:V1001)</formula>
    </cfRule>
  </conditionalFormatting>
  <conditionalFormatting sqref="F988:G988">
    <cfRule type="cellIs" dxfId="9276" priority="394" operator="lessThan">
      <formula>SUM(F989:F991)</formula>
    </cfRule>
  </conditionalFormatting>
  <conditionalFormatting sqref="F998:G998">
    <cfRule type="cellIs" dxfId="9275" priority="393" operator="lessThan">
      <formula>SUM(F999:F1001)</formula>
    </cfRule>
  </conditionalFormatting>
  <conditionalFormatting sqref="H988:I988">
    <cfRule type="cellIs" dxfId="9274" priority="391" operator="lessThan">
      <formula>SUM(H989:H991)</formula>
    </cfRule>
  </conditionalFormatting>
  <conditionalFormatting sqref="H998:I998">
    <cfRule type="cellIs" dxfId="9273" priority="390" operator="lessThan">
      <formula>SUM(H999:H1001)</formula>
    </cfRule>
  </conditionalFormatting>
  <conditionalFormatting sqref="O988:R988">
    <cfRule type="cellIs" dxfId="9272" priority="388" operator="lessThan">
      <formula>SUM(O989:O991)</formula>
    </cfRule>
  </conditionalFormatting>
  <conditionalFormatting sqref="O998:R998">
    <cfRule type="cellIs" dxfId="9271" priority="387" operator="lessThan">
      <formula>SUM(O999:O1001)</formula>
    </cfRule>
  </conditionalFormatting>
  <conditionalFormatting sqref="T988:U988">
    <cfRule type="cellIs" dxfId="9270" priority="385" operator="lessThan">
      <formula>SUM(T989:T991)</formula>
    </cfRule>
  </conditionalFormatting>
  <conditionalFormatting sqref="T998:U998">
    <cfRule type="cellIs" dxfId="9269" priority="384" operator="lessThan">
      <formula>SUM(T999:T1001)</formula>
    </cfRule>
  </conditionalFormatting>
  <conditionalFormatting sqref="V988:AA988">
    <cfRule type="cellIs" dxfId="9268" priority="382" operator="lessThan">
      <formula>SUM(V989:V991)</formula>
    </cfRule>
  </conditionalFormatting>
  <conditionalFormatting sqref="AE988:AG988">
    <cfRule type="cellIs" dxfId="9267" priority="379" operator="lessThan">
      <formula>SUM(AE989:AE991)</formula>
    </cfRule>
  </conditionalFormatting>
  <conditionalFormatting sqref="AE998:AG998">
    <cfRule type="cellIs" dxfId="9266" priority="378" operator="lessThan">
      <formula>SUM(AE999:AE1001)</formula>
    </cfRule>
  </conditionalFormatting>
  <conditionalFormatting sqref="AI988:AK988">
    <cfRule type="cellIs" dxfId="9265" priority="376" operator="lessThan">
      <formula>SUM(AI989:AI991)</formula>
    </cfRule>
  </conditionalFormatting>
  <conditionalFormatting sqref="AI998:AK998">
    <cfRule type="cellIs" dxfId="9264" priority="375" operator="lessThan">
      <formula>SUM(AI999:AI1001)</formula>
    </cfRule>
  </conditionalFormatting>
  <conditionalFormatting sqref="AM998:AN998">
    <cfRule type="cellIs" dxfId="9263" priority="372" operator="lessThan">
      <formula>SUM(AM999:AM1001)</formula>
    </cfRule>
  </conditionalFormatting>
  <conditionalFormatting sqref="AB997">
    <cfRule type="cellIs" dxfId="9262" priority="370" operator="lessThan">
      <formula>0</formula>
    </cfRule>
  </conditionalFormatting>
  <conditionalFormatting sqref="AB997">
    <cfRule type="cellIs" dxfId="9261" priority="371" operator="greaterThan">
      <formula>AA997</formula>
    </cfRule>
  </conditionalFormatting>
  <conditionalFormatting sqref="AB997">
    <cfRule type="cellIs" dxfId="9260" priority="369" operator="lessThan">
      <formula>AA997</formula>
    </cfRule>
  </conditionalFormatting>
  <conditionalFormatting sqref="AP980:AP1004">
    <cfRule type="cellIs" dxfId="9259" priority="368" operator="lessThan">
      <formula>0</formula>
    </cfRule>
  </conditionalFormatting>
  <conditionalFormatting sqref="AP998 AP988">
    <cfRule type="cellIs" dxfId="9258" priority="367" operator="lessThan">
      <formula>SUM(AP989:AP991)</formula>
    </cfRule>
  </conditionalFormatting>
  <conditionalFormatting sqref="AO980:AO1004">
    <cfRule type="cellIs" dxfId="9257" priority="366" operator="lessThan">
      <formula>0</formula>
    </cfRule>
  </conditionalFormatting>
  <conditionalFormatting sqref="AO998 AO988">
    <cfRule type="cellIs" dxfId="9256" priority="365" operator="lessThan">
      <formula>SUM(AO989:AO991)</formula>
    </cfRule>
  </conditionalFormatting>
  <conditionalFormatting sqref="J1022 D1029:I1029 V1029:Y1029">
    <cfRule type="cellIs" dxfId="9255" priority="359" operator="lessThan">
      <formula>0</formula>
    </cfRule>
  </conditionalFormatting>
  <conditionalFormatting sqref="K1005:N1029">
    <cfRule type="cellIs" dxfId="9254" priority="363" operator="notBetween">
      <formula>0</formula>
      <formula>1</formula>
    </cfRule>
  </conditionalFormatting>
  <conditionalFormatting sqref="AC1005:AC1029 AG1029">
    <cfRule type="cellIs" dxfId="9253" priority="362" operator="lessThan">
      <formula>0</formula>
    </cfRule>
  </conditionalFormatting>
  <conditionalFormatting sqref="AQ1005:AQ1029">
    <cfRule type="cellIs" dxfId="9252" priority="361" operator="notBetween">
      <formula>0</formula>
      <formula>10000</formula>
    </cfRule>
  </conditionalFormatting>
  <conditionalFormatting sqref="AR1005:AR1029">
    <cfRule type="cellIs" dxfId="9251" priority="360" operator="lessThan">
      <formula>0</formula>
    </cfRule>
  </conditionalFormatting>
  <conditionalFormatting sqref="G1029 AL1022 J1022 I1029">
    <cfRule type="cellIs" dxfId="9250" priority="364" operator="greaterThan">
      <formula>F1022</formula>
    </cfRule>
  </conditionalFormatting>
  <conditionalFormatting sqref="AL1022 J1022">
    <cfRule type="cellIs" dxfId="9249" priority="358" operator="lessThan">
      <formula>I1022</formula>
    </cfRule>
  </conditionalFormatting>
  <conditionalFormatting sqref="AH1022">
    <cfRule type="cellIs" dxfId="9248" priority="357" operator="lessThan">
      <formula>0</formula>
    </cfRule>
  </conditionalFormatting>
  <conditionalFormatting sqref="AH1022">
    <cfRule type="cellIs" dxfId="9247" priority="356" operator="lessThan">
      <formula>0</formula>
    </cfRule>
  </conditionalFormatting>
  <conditionalFormatting sqref="AH1022">
    <cfRule type="cellIs" dxfId="9246" priority="355" operator="lessThan">
      <formula>#REF!</formula>
    </cfRule>
  </conditionalFormatting>
  <conditionalFormatting sqref="AH1022">
    <cfRule type="cellIs" dxfId="9245" priority="354" operator="lessThan">
      <formula>0</formula>
    </cfRule>
  </conditionalFormatting>
  <conditionalFormatting sqref="AH1022">
    <cfRule type="cellIs" dxfId="9244" priority="353" operator="greaterThan">
      <formula>#REF!</formula>
    </cfRule>
  </conditionalFormatting>
  <conditionalFormatting sqref="AL1022">
    <cfRule type="cellIs" dxfId="9243" priority="352" operator="lessThan">
      <formula>0</formula>
    </cfRule>
  </conditionalFormatting>
  <conditionalFormatting sqref="AL1022">
    <cfRule type="cellIs" dxfId="9242" priority="351" operator="lessThan">
      <formula>0</formula>
    </cfRule>
  </conditionalFormatting>
  <conditionalFormatting sqref="AL1022">
    <cfRule type="cellIs" dxfId="9241" priority="350" operator="lessThan">
      <formula>0</formula>
    </cfRule>
  </conditionalFormatting>
  <conditionalFormatting sqref="D1023:E1023">
    <cfRule type="cellIs" dxfId="9240" priority="344" operator="lessThan">
      <formula>SUM(D1024:D1026)</formula>
    </cfRule>
  </conditionalFormatting>
  <conditionalFormatting sqref="S1005:S1028">
    <cfRule type="cellIs" dxfId="9239" priority="349" operator="lessThan">
      <formula>0</formula>
    </cfRule>
  </conditionalFormatting>
  <conditionalFormatting sqref="Z1029:AA1029">
    <cfRule type="cellIs" dxfId="9238" priority="348" operator="lessThan">
      <formula>0</formula>
    </cfRule>
  </conditionalFormatting>
  <conditionalFormatting sqref="AD1029">
    <cfRule type="cellIs" dxfId="9237" priority="347" operator="lessThan">
      <formula>0</formula>
    </cfRule>
  </conditionalFormatting>
  <conditionalFormatting sqref="D1005:E1028">
    <cfRule type="cellIs" dxfId="9236" priority="346" operator="lessThan">
      <formula>0</formula>
    </cfRule>
  </conditionalFormatting>
  <conditionalFormatting sqref="F1005:G1028">
    <cfRule type="cellIs" dxfId="9235" priority="343" operator="lessThan">
      <formula>0</formula>
    </cfRule>
  </conditionalFormatting>
  <conditionalFormatting sqref="O1005:R1028">
    <cfRule type="cellIs" dxfId="9234" priority="337" operator="lessThan">
      <formula>0</formula>
    </cfRule>
  </conditionalFormatting>
  <conditionalFormatting sqref="AI1005:AK1028">
    <cfRule type="cellIs" dxfId="9233" priority="325" operator="lessThan">
      <formula>0</formula>
    </cfRule>
  </conditionalFormatting>
  <conditionalFormatting sqref="AM1005:AN1028">
    <cfRule type="cellIs" dxfId="9232" priority="322" operator="lessThan">
      <formula>0</formula>
    </cfRule>
  </conditionalFormatting>
  <conditionalFormatting sqref="H1005:I1028">
    <cfRule type="cellIs" dxfId="9231" priority="340" operator="lessThan">
      <formula>0</formula>
    </cfRule>
  </conditionalFormatting>
  <conditionalFormatting sqref="T1005:U1028">
    <cfRule type="cellIs" dxfId="9230" priority="334" operator="lessThan">
      <formula>0</formula>
    </cfRule>
  </conditionalFormatting>
  <conditionalFormatting sqref="AE1005:AG1028">
    <cfRule type="cellIs" dxfId="9229" priority="328" operator="lessThan">
      <formula>0</formula>
    </cfRule>
  </conditionalFormatting>
  <conditionalFormatting sqref="V1005:AA1028">
    <cfRule type="cellIs" dxfId="9228" priority="331" operator="lessThan">
      <formula>0</formula>
    </cfRule>
  </conditionalFormatting>
  <conditionalFormatting sqref="AM1013:AN1013">
    <cfRule type="cellIs" dxfId="9227" priority="321" operator="lessThan">
      <formula>SUM(AM1014:AM1016)</formula>
    </cfRule>
  </conditionalFormatting>
  <conditionalFormatting sqref="D1013:E1013">
    <cfRule type="cellIs" dxfId="9226" priority="345" operator="lessThan">
      <formula>SUM(D1014:D1016)</formula>
    </cfRule>
  </conditionalFormatting>
  <conditionalFormatting sqref="V1023:AA1023">
    <cfRule type="cellIs" dxfId="9225" priority="329" operator="lessThan">
      <formula>SUM(V1024:V1026)</formula>
    </cfRule>
  </conditionalFormatting>
  <conditionalFormatting sqref="F1013:G1013">
    <cfRule type="cellIs" dxfId="9224" priority="342" operator="lessThan">
      <formula>SUM(F1014:F1016)</formula>
    </cfRule>
  </conditionalFormatting>
  <conditionalFormatting sqref="F1023:G1023">
    <cfRule type="cellIs" dxfId="9223" priority="341" operator="lessThan">
      <formula>SUM(F1024:F1026)</formula>
    </cfRule>
  </conditionalFormatting>
  <conditionalFormatting sqref="H1013:I1013">
    <cfRule type="cellIs" dxfId="9222" priority="339" operator="lessThan">
      <formula>SUM(H1014:H1016)</formula>
    </cfRule>
  </conditionalFormatting>
  <conditionalFormatting sqref="H1023:I1023">
    <cfRule type="cellIs" dxfId="9221" priority="338" operator="lessThan">
      <formula>SUM(H1024:H1026)</formula>
    </cfRule>
  </conditionalFormatting>
  <conditionalFormatting sqref="O1013:R1013">
    <cfRule type="cellIs" dxfId="9220" priority="336" operator="lessThan">
      <formula>SUM(O1014:O1016)</formula>
    </cfRule>
  </conditionalFormatting>
  <conditionalFormatting sqref="O1023:R1023">
    <cfRule type="cellIs" dxfId="9219" priority="335" operator="lessThan">
      <formula>SUM(O1024:O1026)</formula>
    </cfRule>
  </conditionalFormatting>
  <conditionalFormatting sqref="T1013:U1013">
    <cfRule type="cellIs" dxfId="9218" priority="333" operator="lessThan">
      <formula>SUM(T1014:T1016)</formula>
    </cfRule>
  </conditionalFormatting>
  <conditionalFormatting sqref="T1023:U1023">
    <cfRule type="cellIs" dxfId="9217" priority="332" operator="lessThan">
      <formula>SUM(T1024:T1026)</formula>
    </cfRule>
  </conditionalFormatting>
  <conditionalFormatting sqref="V1013:AA1013">
    <cfRule type="cellIs" dxfId="9216" priority="330" operator="lessThan">
      <formula>SUM(V1014:V1016)</formula>
    </cfRule>
  </conditionalFormatting>
  <conditionalFormatting sqref="AE1013:AG1013">
    <cfRule type="cellIs" dxfId="9215" priority="327" operator="lessThan">
      <formula>SUM(AE1014:AE1016)</formula>
    </cfRule>
  </conditionalFormatting>
  <conditionalFormatting sqref="AE1023:AG1023">
    <cfRule type="cellIs" dxfId="9214" priority="326" operator="lessThan">
      <formula>SUM(AE1024:AE1026)</formula>
    </cfRule>
  </conditionalFormatting>
  <conditionalFormatting sqref="AI1013:AK1013">
    <cfRule type="cellIs" dxfId="9213" priority="324" operator="lessThan">
      <formula>SUM(AI1014:AI1016)</formula>
    </cfRule>
  </conditionalFormatting>
  <conditionalFormatting sqref="AI1023:AK1023">
    <cfRule type="cellIs" dxfId="9212" priority="323" operator="lessThan">
      <formula>SUM(AI1024:AI1026)</formula>
    </cfRule>
  </conditionalFormatting>
  <conditionalFormatting sqref="AM1023:AN1023">
    <cfRule type="cellIs" dxfId="9211" priority="320" operator="lessThan">
      <formula>SUM(AM1024:AM1026)</formula>
    </cfRule>
  </conditionalFormatting>
  <conditionalFormatting sqref="AB1022">
    <cfRule type="cellIs" dxfId="9210" priority="318" operator="lessThan">
      <formula>0</formula>
    </cfRule>
  </conditionalFormatting>
  <conditionalFormatting sqref="AB1022">
    <cfRule type="cellIs" dxfId="9209" priority="319" operator="greaterThan">
      <formula>AA1022</formula>
    </cfRule>
  </conditionalFormatting>
  <conditionalFormatting sqref="AB1022">
    <cfRule type="cellIs" dxfId="9208" priority="317" operator="lessThan">
      <formula>AA1022</formula>
    </cfRule>
  </conditionalFormatting>
  <conditionalFormatting sqref="AP1005:AP1029">
    <cfRule type="cellIs" dxfId="9207" priority="316" operator="lessThan">
      <formula>0</formula>
    </cfRule>
  </conditionalFormatting>
  <conditionalFormatting sqref="AP1023 AP1013">
    <cfRule type="cellIs" dxfId="9206" priority="315" operator="lessThan">
      <formula>SUM(AP1014:AP1016)</formula>
    </cfRule>
  </conditionalFormatting>
  <conditionalFormatting sqref="AO1005:AO1029">
    <cfRule type="cellIs" dxfId="9205" priority="314" operator="lessThan">
      <formula>0</formula>
    </cfRule>
  </conditionalFormatting>
  <conditionalFormatting sqref="AO1023 AO1013">
    <cfRule type="cellIs" dxfId="9204" priority="313" operator="lessThan">
      <formula>SUM(AO1014:AO1016)</formula>
    </cfRule>
  </conditionalFormatting>
  <conditionalFormatting sqref="J1047 D1054:I1054 V1054:Y1054">
    <cfRule type="cellIs" dxfId="9203" priority="307" operator="lessThan">
      <formula>0</formula>
    </cfRule>
  </conditionalFormatting>
  <conditionalFormatting sqref="K1030:N1054">
    <cfRule type="cellIs" dxfId="9202" priority="311" operator="notBetween">
      <formula>0</formula>
      <formula>1</formula>
    </cfRule>
  </conditionalFormatting>
  <conditionalFormatting sqref="AC1030:AC1054 AG1054">
    <cfRule type="cellIs" dxfId="9201" priority="310" operator="lessThan">
      <formula>0</formula>
    </cfRule>
  </conditionalFormatting>
  <conditionalFormatting sqref="AQ1030:AQ1054">
    <cfRule type="cellIs" dxfId="9200" priority="309" operator="notBetween">
      <formula>0</formula>
      <formula>10000</formula>
    </cfRule>
  </conditionalFormatting>
  <conditionalFormatting sqref="AR1030:AR1054">
    <cfRule type="cellIs" dxfId="9199" priority="308" operator="lessThan">
      <formula>0</formula>
    </cfRule>
  </conditionalFormatting>
  <conditionalFormatting sqref="G1054 AL1047 J1047 I1054">
    <cfRule type="cellIs" dxfId="9198" priority="312" operator="greaterThan">
      <formula>F1047</formula>
    </cfRule>
  </conditionalFormatting>
  <conditionalFormatting sqref="AL1047 J1047">
    <cfRule type="cellIs" dxfId="9197" priority="306" operator="lessThan">
      <formula>I1047</formula>
    </cfRule>
  </conditionalFormatting>
  <conditionalFormatting sqref="AH1047">
    <cfRule type="cellIs" dxfId="9196" priority="305" operator="lessThan">
      <formula>0</formula>
    </cfRule>
  </conditionalFormatting>
  <conditionalFormatting sqref="AH1047">
    <cfRule type="cellIs" dxfId="9195" priority="304" operator="lessThan">
      <formula>0</formula>
    </cfRule>
  </conditionalFormatting>
  <conditionalFormatting sqref="AH1047">
    <cfRule type="cellIs" dxfId="9194" priority="303" operator="lessThan">
      <formula>#REF!</formula>
    </cfRule>
  </conditionalFormatting>
  <conditionalFormatting sqref="AH1047">
    <cfRule type="cellIs" dxfId="9193" priority="302" operator="lessThan">
      <formula>0</formula>
    </cfRule>
  </conditionalFormatting>
  <conditionalFormatting sqref="AH1047">
    <cfRule type="cellIs" dxfId="9192" priority="301" operator="greaterThan">
      <formula>#REF!</formula>
    </cfRule>
  </conditionalFormatting>
  <conditionalFormatting sqref="AL1047">
    <cfRule type="cellIs" dxfId="9191" priority="300" operator="lessThan">
      <formula>0</formula>
    </cfRule>
  </conditionalFormatting>
  <conditionalFormatting sqref="AL1047">
    <cfRule type="cellIs" dxfId="9190" priority="299" operator="lessThan">
      <formula>0</formula>
    </cfRule>
  </conditionalFormatting>
  <conditionalFormatting sqref="AL1047">
    <cfRule type="cellIs" dxfId="9189" priority="298" operator="lessThan">
      <formula>0</formula>
    </cfRule>
  </conditionalFormatting>
  <conditionalFormatting sqref="D1048:E1048">
    <cfRule type="cellIs" dxfId="9188" priority="292" operator="lessThan">
      <formula>SUM(D1049:D1051)</formula>
    </cfRule>
  </conditionalFormatting>
  <conditionalFormatting sqref="S1030:S1053">
    <cfRule type="cellIs" dxfId="9187" priority="297" operator="lessThan">
      <formula>0</formula>
    </cfRule>
  </conditionalFormatting>
  <conditionalFormatting sqref="Z1054:AA1054">
    <cfRule type="cellIs" dxfId="9186" priority="296" operator="lessThan">
      <formula>0</formula>
    </cfRule>
  </conditionalFormatting>
  <conditionalFormatting sqref="AD1054">
    <cfRule type="cellIs" dxfId="9185" priority="295" operator="lessThan">
      <formula>0</formula>
    </cfRule>
  </conditionalFormatting>
  <conditionalFormatting sqref="D1030:E1053">
    <cfRule type="cellIs" dxfId="9184" priority="294" operator="lessThan">
      <formula>0</formula>
    </cfRule>
  </conditionalFormatting>
  <conditionalFormatting sqref="F1030:G1053">
    <cfRule type="cellIs" dxfId="9183" priority="291" operator="lessThan">
      <formula>0</formula>
    </cfRule>
  </conditionalFormatting>
  <conditionalFormatting sqref="O1030:R1053">
    <cfRule type="cellIs" dxfId="9182" priority="285" operator="lessThan">
      <formula>0</formula>
    </cfRule>
  </conditionalFormatting>
  <conditionalFormatting sqref="AI1030:AK1053">
    <cfRule type="cellIs" dxfId="9181" priority="273" operator="lessThan">
      <formula>0</formula>
    </cfRule>
  </conditionalFormatting>
  <conditionalFormatting sqref="AM1030:AN1053">
    <cfRule type="cellIs" dxfId="9180" priority="270" operator="lessThan">
      <formula>0</formula>
    </cfRule>
  </conditionalFormatting>
  <conditionalFormatting sqref="H1030:I1053">
    <cfRule type="cellIs" dxfId="9179" priority="288" operator="lessThan">
      <formula>0</formula>
    </cfRule>
  </conditionalFormatting>
  <conditionalFormatting sqref="T1030:U1053">
    <cfRule type="cellIs" dxfId="9178" priority="282" operator="lessThan">
      <formula>0</formula>
    </cfRule>
  </conditionalFormatting>
  <conditionalFormatting sqref="AE1030:AG1053">
    <cfRule type="cellIs" dxfId="9177" priority="276" operator="lessThan">
      <formula>0</formula>
    </cfRule>
  </conditionalFormatting>
  <conditionalFormatting sqref="V1030:AA1053">
    <cfRule type="cellIs" dxfId="9176" priority="279" operator="lessThan">
      <formula>0</formula>
    </cfRule>
  </conditionalFormatting>
  <conditionalFormatting sqref="AM1038:AN1038">
    <cfRule type="cellIs" dxfId="9175" priority="269" operator="lessThan">
      <formula>SUM(AM1039:AM1041)</formula>
    </cfRule>
  </conditionalFormatting>
  <conditionalFormatting sqref="D1038:E1038">
    <cfRule type="cellIs" dxfId="9174" priority="293" operator="lessThan">
      <formula>SUM(D1039:D1041)</formula>
    </cfRule>
  </conditionalFormatting>
  <conditionalFormatting sqref="V1048:AA1048">
    <cfRule type="cellIs" dxfId="9173" priority="277" operator="lessThan">
      <formula>SUM(V1049:V1051)</formula>
    </cfRule>
  </conditionalFormatting>
  <conditionalFormatting sqref="F1038:G1038">
    <cfRule type="cellIs" dxfId="9172" priority="290" operator="lessThan">
      <formula>SUM(F1039:F1041)</formula>
    </cfRule>
  </conditionalFormatting>
  <conditionalFormatting sqref="F1048:G1048">
    <cfRule type="cellIs" dxfId="9171" priority="289" operator="lessThan">
      <formula>SUM(F1049:F1051)</formula>
    </cfRule>
  </conditionalFormatting>
  <conditionalFormatting sqref="H1038:I1038">
    <cfRule type="cellIs" dxfId="9170" priority="287" operator="lessThan">
      <formula>SUM(H1039:H1041)</formula>
    </cfRule>
  </conditionalFormatting>
  <conditionalFormatting sqref="H1048:I1048">
    <cfRule type="cellIs" dxfId="9169" priority="286" operator="lessThan">
      <formula>SUM(H1049:H1051)</formula>
    </cfRule>
  </conditionalFormatting>
  <conditionalFormatting sqref="O1038:R1038">
    <cfRule type="cellIs" dxfId="9168" priority="284" operator="lessThan">
      <formula>SUM(O1039:O1041)</formula>
    </cfRule>
  </conditionalFormatting>
  <conditionalFormatting sqref="O1048:R1048">
    <cfRule type="cellIs" dxfId="9167" priority="283" operator="lessThan">
      <formula>SUM(O1049:O1051)</formula>
    </cfRule>
  </conditionalFormatting>
  <conditionalFormatting sqref="T1038:U1038">
    <cfRule type="cellIs" dxfId="9166" priority="281" operator="lessThan">
      <formula>SUM(T1039:T1041)</formula>
    </cfRule>
  </conditionalFormatting>
  <conditionalFormatting sqref="T1048:U1048">
    <cfRule type="cellIs" dxfId="9165" priority="280" operator="lessThan">
      <formula>SUM(T1049:T1051)</formula>
    </cfRule>
  </conditionalFormatting>
  <conditionalFormatting sqref="V1038:AA1038">
    <cfRule type="cellIs" dxfId="9164" priority="278" operator="lessThan">
      <formula>SUM(V1039:V1041)</formula>
    </cfRule>
  </conditionalFormatting>
  <conditionalFormatting sqref="AE1038:AG1038">
    <cfRule type="cellIs" dxfId="9163" priority="275" operator="lessThan">
      <formula>SUM(AE1039:AE1041)</formula>
    </cfRule>
  </conditionalFormatting>
  <conditionalFormatting sqref="AE1048:AG1048">
    <cfRule type="cellIs" dxfId="9162" priority="274" operator="lessThan">
      <formula>SUM(AE1049:AE1051)</formula>
    </cfRule>
  </conditionalFormatting>
  <conditionalFormatting sqref="AI1038:AK1038">
    <cfRule type="cellIs" dxfId="9161" priority="272" operator="lessThan">
      <formula>SUM(AI1039:AI1041)</formula>
    </cfRule>
  </conditionalFormatting>
  <conditionalFormatting sqref="AI1048:AK1048">
    <cfRule type="cellIs" dxfId="9160" priority="271" operator="lessThan">
      <formula>SUM(AI1049:AI1051)</formula>
    </cfRule>
  </conditionalFormatting>
  <conditionalFormatting sqref="AM1048:AN1048">
    <cfRule type="cellIs" dxfId="9159" priority="268" operator="lessThan">
      <formula>SUM(AM1049:AM1051)</formula>
    </cfRule>
  </conditionalFormatting>
  <conditionalFormatting sqref="AB1047">
    <cfRule type="cellIs" dxfId="9158" priority="266" operator="lessThan">
      <formula>0</formula>
    </cfRule>
  </conditionalFormatting>
  <conditionalFormatting sqref="AB1047">
    <cfRule type="cellIs" dxfId="9157" priority="267" operator="greaterThan">
      <formula>AA1047</formula>
    </cfRule>
  </conditionalFormatting>
  <conditionalFormatting sqref="AB1047">
    <cfRule type="cellIs" dxfId="9156" priority="265" operator="lessThan">
      <formula>AA1047</formula>
    </cfRule>
  </conditionalFormatting>
  <conditionalFormatting sqref="AP1030:AP1054">
    <cfRule type="cellIs" dxfId="9155" priority="264" operator="lessThan">
      <formula>0</formula>
    </cfRule>
  </conditionalFormatting>
  <conditionalFormatting sqref="AP1048 AP1038">
    <cfRule type="cellIs" dxfId="9154" priority="263" operator="lessThan">
      <formula>SUM(AP1039:AP1041)</formula>
    </cfRule>
  </conditionalFormatting>
  <conditionalFormatting sqref="AO1030:AO1054">
    <cfRule type="cellIs" dxfId="9153" priority="262" operator="lessThan">
      <formula>0</formula>
    </cfRule>
  </conditionalFormatting>
  <conditionalFormatting sqref="AO1048 AO1038">
    <cfRule type="cellIs" dxfId="9152" priority="261" operator="lessThan">
      <formula>SUM(AO1039:AO1041)</formula>
    </cfRule>
  </conditionalFormatting>
  <conditionalFormatting sqref="J1072 D1079:I1079 V1079:Y1079">
    <cfRule type="cellIs" dxfId="9151" priority="255" operator="lessThan">
      <formula>0</formula>
    </cfRule>
  </conditionalFormatting>
  <conditionalFormatting sqref="K1055:N1079">
    <cfRule type="cellIs" dxfId="9150" priority="259" operator="notBetween">
      <formula>0</formula>
      <formula>1</formula>
    </cfRule>
  </conditionalFormatting>
  <conditionalFormatting sqref="AC1055:AC1079 AG1079">
    <cfRule type="cellIs" dxfId="9149" priority="258" operator="lessThan">
      <formula>0</formula>
    </cfRule>
  </conditionalFormatting>
  <conditionalFormatting sqref="AQ1055:AQ1079">
    <cfRule type="cellIs" dxfId="9148" priority="257" operator="notBetween">
      <formula>0</formula>
      <formula>10000</formula>
    </cfRule>
  </conditionalFormatting>
  <conditionalFormatting sqref="AR1055:AR1079">
    <cfRule type="cellIs" dxfId="9147" priority="256" operator="lessThan">
      <formula>0</formula>
    </cfRule>
  </conditionalFormatting>
  <conditionalFormatting sqref="G1079 AL1072 J1072 I1079">
    <cfRule type="cellIs" dxfId="9146" priority="260" operator="greaterThan">
      <formula>F1072</formula>
    </cfRule>
  </conditionalFormatting>
  <conditionalFormatting sqref="AL1072 J1072">
    <cfRule type="cellIs" dxfId="9145" priority="254" operator="lessThan">
      <formula>I1072</formula>
    </cfRule>
  </conditionalFormatting>
  <conditionalFormatting sqref="AH1072">
    <cfRule type="cellIs" dxfId="9144" priority="253" operator="lessThan">
      <formula>0</formula>
    </cfRule>
  </conditionalFormatting>
  <conditionalFormatting sqref="AH1072">
    <cfRule type="cellIs" dxfId="9143" priority="252" operator="lessThan">
      <formula>0</formula>
    </cfRule>
  </conditionalFormatting>
  <conditionalFormatting sqref="AH1072">
    <cfRule type="cellIs" dxfId="9142" priority="251" operator="lessThan">
      <formula>#REF!</formula>
    </cfRule>
  </conditionalFormatting>
  <conditionalFormatting sqref="AH1072">
    <cfRule type="cellIs" dxfId="9141" priority="250" operator="lessThan">
      <formula>0</formula>
    </cfRule>
  </conditionalFormatting>
  <conditionalFormatting sqref="AH1072">
    <cfRule type="cellIs" dxfId="9140" priority="249" operator="greaterThan">
      <formula>#REF!</formula>
    </cfRule>
  </conditionalFormatting>
  <conditionalFormatting sqref="AL1072">
    <cfRule type="cellIs" dxfId="9139" priority="248" operator="lessThan">
      <formula>0</formula>
    </cfRule>
  </conditionalFormatting>
  <conditionalFormatting sqref="AL1072">
    <cfRule type="cellIs" dxfId="9138" priority="247" operator="lessThan">
      <formula>0</formula>
    </cfRule>
  </conditionalFormatting>
  <conditionalFormatting sqref="AL1072">
    <cfRule type="cellIs" dxfId="9137" priority="246" operator="lessThan">
      <formula>0</formula>
    </cfRule>
  </conditionalFormatting>
  <conditionalFormatting sqref="D1073:E1073">
    <cfRule type="cellIs" dxfId="9136" priority="240" operator="lessThan">
      <formula>SUM(D1074:D1076)</formula>
    </cfRule>
  </conditionalFormatting>
  <conditionalFormatting sqref="S1055:S1078">
    <cfRule type="cellIs" dxfId="9135" priority="245" operator="lessThan">
      <formula>0</formula>
    </cfRule>
  </conditionalFormatting>
  <conditionalFormatting sqref="Z1079:AA1079">
    <cfRule type="cellIs" dxfId="9134" priority="244" operator="lessThan">
      <formula>0</formula>
    </cfRule>
  </conditionalFormatting>
  <conditionalFormatting sqref="AD1079">
    <cfRule type="cellIs" dxfId="9133" priority="243" operator="lessThan">
      <formula>0</formula>
    </cfRule>
  </conditionalFormatting>
  <conditionalFormatting sqref="D1055:E1078">
    <cfRule type="cellIs" dxfId="9132" priority="242" operator="lessThan">
      <formula>0</formula>
    </cfRule>
  </conditionalFormatting>
  <conditionalFormatting sqref="F1055:G1078">
    <cfRule type="cellIs" dxfId="9131" priority="239" operator="lessThan">
      <formula>0</formula>
    </cfRule>
  </conditionalFormatting>
  <conditionalFormatting sqref="O1055:R1078">
    <cfRule type="cellIs" dxfId="9130" priority="233" operator="lessThan">
      <formula>0</formula>
    </cfRule>
  </conditionalFormatting>
  <conditionalFormatting sqref="AI1055:AK1078">
    <cfRule type="cellIs" dxfId="9129" priority="221" operator="lessThan">
      <formula>0</formula>
    </cfRule>
  </conditionalFormatting>
  <conditionalFormatting sqref="AM1055:AN1078">
    <cfRule type="cellIs" dxfId="9128" priority="218" operator="lessThan">
      <formula>0</formula>
    </cfRule>
  </conditionalFormatting>
  <conditionalFormatting sqref="H1055:I1078">
    <cfRule type="cellIs" dxfId="9127" priority="236" operator="lessThan">
      <formula>0</formula>
    </cfRule>
  </conditionalFormatting>
  <conditionalFormatting sqref="T1055:U1078">
    <cfRule type="cellIs" dxfId="9126" priority="230" operator="lessThan">
      <formula>0</formula>
    </cfRule>
  </conditionalFormatting>
  <conditionalFormatting sqref="AE1055:AG1078">
    <cfRule type="cellIs" dxfId="9125" priority="224" operator="lessThan">
      <formula>0</formula>
    </cfRule>
  </conditionalFormatting>
  <conditionalFormatting sqref="V1055:AA1078">
    <cfRule type="cellIs" dxfId="9124" priority="227" operator="lessThan">
      <formula>0</formula>
    </cfRule>
  </conditionalFormatting>
  <conditionalFormatting sqref="AM1063:AN1063">
    <cfRule type="cellIs" dxfId="9123" priority="217" operator="lessThan">
      <formula>SUM(AM1064:AM1066)</formula>
    </cfRule>
  </conditionalFormatting>
  <conditionalFormatting sqref="D1063:E1063">
    <cfRule type="cellIs" dxfId="9122" priority="241" operator="lessThan">
      <formula>SUM(D1064:D1066)</formula>
    </cfRule>
  </conditionalFormatting>
  <conditionalFormatting sqref="V1073:AA1073">
    <cfRule type="cellIs" dxfId="9121" priority="225" operator="lessThan">
      <formula>SUM(V1074:V1076)</formula>
    </cfRule>
  </conditionalFormatting>
  <conditionalFormatting sqref="F1063:G1063">
    <cfRule type="cellIs" dxfId="9120" priority="238" operator="lessThan">
      <formula>SUM(F1064:F1066)</formula>
    </cfRule>
  </conditionalFormatting>
  <conditionalFormatting sqref="F1073:G1073">
    <cfRule type="cellIs" dxfId="9119" priority="237" operator="lessThan">
      <formula>SUM(F1074:F1076)</formula>
    </cfRule>
  </conditionalFormatting>
  <conditionalFormatting sqref="H1063:I1063">
    <cfRule type="cellIs" dxfId="9118" priority="235" operator="lessThan">
      <formula>SUM(H1064:H1066)</formula>
    </cfRule>
  </conditionalFormatting>
  <conditionalFormatting sqref="H1073:I1073">
    <cfRule type="cellIs" dxfId="9117" priority="234" operator="lessThan">
      <formula>SUM(H1074:H1076)</formula>
    </cfRule>
  </conditionalFormatting>
  <conditionalFormatting sqref="O1063:R1063">
    <cfRule type="cellIs" dxfId="9116" priority="232" operator="lessThan">
      <formula>SUM(O1064:O1066)</formula>
    </cfRule>
  </conditionalFormatting>
  <conditionalFormatting sqref="O1073:R1073">
    <cfRule type="cellIs" dxfId="9115" priority="231" operator="lessThan">
      <formula>SUM(O1074:O1076)</formula>
    </cfRule>
  </conditionalFormatting>
  <conditionalFormatting sqref="T1063:U1063">
    <cfRule type="cellIs" dxfId="9114" priority="229" operator="lessThan">
      <formula>SUM(T1064:T1066)</formula>
    </cfRule>
  </conditionalFormatting>
  <conditionalFormatting sqref="T1073:U1073">
    <cfRule type="cellIs" dxfId="9113" priority="228" operator="lessThan">
      <formula>SUM(T1074:T1076)</formula>
    </cfRule>
  </conditionalFormatting>
  <conditionalFormatting sqref="V1063:AA1063">
    <cfRule type="cellIs" dxfId="9112" priority="226" operator="lessThan">
      <formula>SUM(V1064:V1066)</formula>
    </cfRule>
  </conditionalFormatting>
  <conditionalFormatting sqref="AE1063:AG1063">
    <cfRule type="cellIs" dxfId="9111" priority="223" operator="lessThan">
      <formula>SUM(AE1064:AE1066)</formula>
    </cfRule>
  </conditionalFormatting>
  <conditionalFormatting sqref="AE1073:AG1073">
    <cfRule type="cellIs" dxfId="9110" priority="222" operator="lessThan">
      <formula>SUM(AE1074:AE1076)</formula>
    </cfRule>
  </conditionalFormatting>
  <conditionalFormatting sqref="AI1063:AK1063">
    <cfRule type="cellIs" dxfId="9109" priority="220" operator="lessThan">
      <formula>SUM(AI1064:AI1066)</formula>
    </cfRule>
  </conditionalFormatting>
  <conditionalFormatting sqref="AI1073:AK1073">
    <cfRule type="cellIs" dxfId="9108" priority="219" operator="lessThan">
      <formula>SUM(AI1074:AI1076)</formula>
    </cfRule>
  </conditionalFormatting>
  <conditionalFormatting sqref="AM1073:AN1073">
    <cfRule type="cellIs" dxfId="9107" priority="216" operator="lessThan">
      <formula>SUM(AM1074:AM1076)</formula>
    </cfRule>
  </conditionalFormatting>
  <conditionalFormatting sqref="AB1072">
    <cfRule type="cellIs" dxfId="9106" priority="214" operator="lessThan">
      <formula>0</formula>
    </cfRule>
  </conditionalFormatting>
  <conditionalFormatting sqref="AB1072">
    <cfRule type="cellIs" dxfId="9105" priority="215" operator="greaterThan">
      <formula>AA1072</formula>
    </cfRule>
  </conditionalFormatting>
  <conditionalFormatting sqref="AB1072">
    <cfRule type="cellIs" dxfId="9104" priority="213" operator="lessThan">
      <formula>AA1072</formula>
    </cfRule>
  </conditionalFormatting>
  <conditionalFormatting sqref="AP1055:AP1079">
    <cfRule type="cellIs" dxfId="9103" priority="212" operator="lessThan">
      <formula>0</formula>
    </cfRule>
  </conditionalFormatting>
  <conditionalFormatting sqref="AP1073 AP1063">
    <cfRule type="cellIs" dxfId="9102" priority="211" operator="lessThan">
      <formula>SUM(AP1064:AP1066)</formula>
    </cfRule>
  </conditionalFormatting>
  <conditionalFormatting sqref="AO1055:AO1079">
    <cfRule type="cellIs" dxfId="9101" priority="210" operator="lessThan">
      <formula>0</formula>
    </cfRule>
  </conditionalFormatting>
  <conditionalFormatting sqref="AO1073 AO1063">
    <cfRule type="cellIs" dxfId="9100" priority="209" operator="lessThan">
      <formula>SUM(AO1064:AO1066)</formula>
    </cfRule>
  </conditionalFormatting>
  <conditionalFormatting sqref="J1105 D1112:I1112 V1112:Y1112">
    <cfRule type="cellIs" dxfId="9099" priority="203" operator="lessThan">
      <formula>0</formula>
    </cfRule>
  </conditionalFormatting>
  <conditionalFormatting sqref="K1088:N1112">
    <cfRule type="cellIs" dxfId="9098" priority="207" operator="notBetween">
      <formula>0</formula>
      <formula>1</formula>
    </cfRule>
  </conditionalFormatting>
  <conditionalFormatting sqref="AC1088:AC1112 AG1112">
    <cfRule type="cellIs" dxfId="9097" priority="206" operator="lessThan">
      <formula>0</formula>
    </cfRule>
  </conditionalFormatting>
  <conditionalFormatting sqref="AQ1088:AQ1112">
    <cfRule type="cellIs" dxfId="9096" priority="205" operator="notBetween">
      <formula>0</formula>
      <formula>10000</formula>
    </cfRule>
  </conditionalFormatting>
  <conditionalFormatting sqref="AR1088:AR1112">
    <cfRule type="cellIs" dxfId="9095" priority="204" operator="lessThan">
      <formula>0</formula>
    </cfRule>
  </conditionalFormatting>
  <conditionalFormatting sqref="G1112 AL1105 J1105 I1112">
    <cfRule type="cellIs" dxfId="9094" priority="208" operator="greaterThan">
      <formula>F1105</formula>
    </cfRule>
  </conditionalFormatting>
  <conditionalFormatting sqref="AL1105 J1105">
    <cfRule type="cellIs" dxfId="9093" priority="202" operator="lessThan">
      <formula>I1105</formula>
    </cfRule>
  </conditionalFormatting>
  <conditionalFormatting sqref="AH1105">
    <cfRule type="cellIs" dxfId="9092" priority="201" operator="lessThan">
      <formula>0</formula>
    </cfRule>
  </conditionalFormatting>
  <conditionalFormatting sqref="AH1105">
    <cfRule type="cellIs" dxfId="9091" priority="200" operator="lessThan">
      <formula>0</formula>
    </cfRule>
  </conditionalFormatting>
  <conditionalFormatting sqref="AH1105">
    <cfRule type="cellIs" dxfId="9090" priority="199" operator="lessThan">
      <formula>#REF!</formula>
    </cfRule>
  </conditionalFormatting>
  <conditionalFormatting sqref="AH1105">
    <cfRule type="cellIs" dxfId="9089" priority="198" operator="lessThan">
      <formula>0</formula>
    </cfRule>
  </conditionalFormatting>
  <conditionalFormatting sqref="AH1105">
    <cfRule type="cellIs" dxfId="9088" priority="197" operator="greaterThan">
      <formula>#REF!</formula>
    </cfRule>
  </conditionalFormatting>
  <conditionalFormatting sqref="AL1105">
    <cfRule type="cellIs" dxfId="9087" priority="196" operator="lessThan">
      <formula>0</formula>
    </cfRule>
  </conditionalFormatting>
  <conditionalFormatting sqref="AL1105">
    <cfRule type="cellIs" dxfId="9086" priority="195" operator="lessThan">
      <formula>0</formula>
    </cfRule>
  </conditionalFormatting>
  <conditionalFormatting sqref="AL1105">
    <cfRule type="cellIs" dxfId="9085" priority="194" operator="lessThan">
      <formula>0</formula>
    </cfRule>
  </conditionalFormatting>
  <conditionalFormatting sqref="D1106:E1106">
    <cfRule type="cellIs" dxfId="9084" priority="188" operator="lessThan">
      <formula>SUM(D1107:D1109)</formula>
    </cfRule>
  </conditionalFormatting>
  <conditionalFormatting sqref="S1088:S1111">
    <cfRule type="cellIs" dxfId="9083" priority="193" operator="lessThan">
      <formula>0</formula>
    </cfRule>
  </conditionalFormatting>
  <conditionalFormatting sqref="Z1112:AA1112">
    <cfRule type="cellIs" dxfId="9082" priority="192" operator="lessThan">
      <formula>0</formula>
    </cfRule>
  </conditionalFormatting>
  <conditionalFormatting sqref="AD1112">
    <cfRule type="cellIs" dxfId="9081" priority="191" operator="lessThan">
      <formula>0</formula>
    </cfRule>
  </conditionalFormatting>
  <conditionalFormatting sqref="D1088:E1111">
    <cfRule type="cellIs" dxfId="9080" priority="190" operator="lessThan">
      <formula>0</formula>
    </cfRule>
  </conditionalFormatting>
  <conditionalFormatting sqref="F1088:G1111">
    <cfRule type="cellIs" dxfId="9079" priority="187" operator="lessThan">
      <formula>0</formula>
    </cfRule>
  </conditionalFormatting>
  <conditionalFormatting sqref="O1088:R1111">
    <cfRule type="cellIs" dxfId="9078" priority="181" operator="lessThan">
      <formula>0</formula>
    </cfRule>
  </conditionalFormatting>
  <conditionalFormatting sqref="AI1088:AK1111">
    <cfRule type="cellIs" dxfId="9077" priority="169" operator="lessThan">
      <formula>0</formula>
    </cfRule>
  </conditionalFormatting>
  <conditionalFormatting sqref="AM1088:AN1111">
    <cfRule type="cellIs" dxfId="9076" priority="166" operator="lessThan">
      <formula>0</formula>
    </cfRule>
  </conditionalFormatting>
  <conditionalFormatting sqref="H1088:I1111">
    <cfRule type="cellIs" dxfId="9075" priority="184" operator="lessThan">
      <formula>0</formula>
    </cfRule>
  </conditionalFormatting>
  <conditionalFormatting sqref="T1088:U1111">
    <cfRule type="cellIs" dxfId="9074" priority="178" operator="lessThan">
      <formula>0</formula>
    </cfRule>
  </conditionalFormatting>
  <conditionalFormatting sqref="AE1088:AG1111">
    <cfRule type="cellIs" dxfId="9073" priority="172" operator="lessThan">
      <formula>0</formula>
    </cfRule>
  </conditionalFormatting>
  <conditionalFormatting sqref="V1088:AA1111">
    <cfRule type="cellIs" dxfId="9072" priority="175" operator="lessThan">
      <formula>0</formula>
    </cfRule>
  </conditionalFormatting>
  <conditionalFormatting sqref="AM1096:AN1096">
    <cfRule type="cellIs" dxfId="9071" priority="165" operator="lessThan">
      <formula>SUM(AM1097:AM1099)</formula>
    </cfRule>
  </conditionalFormatting>
  <conditionalFormatting sqref="D1096:E1096">
    <cfRule type="cellIs" dxfId="9070" priority="189" operator="lessThan">
      <formula>SUM(D1097:D1099)</formula>
    </cfRule>
  </conditionalFormatting>
  <conditionalFormatting sqref="V1106:AA1106">
    <cfRule type="cellIs" dxfId="9069" priority="173" operator="lessThan">
      <formula>SUM(V1107:V1109)</formula>
    </cfRule>
  </conditionalFormatting>
  <conditionalFormatting sqref="F1096:G1096">
    <cfRule type="cellIs" dxfId="9068" priority="186" operator="lessThan">
      <formula>SUM(F1097:F1099)</formula>
    </cfRule>
  </conditionalFormatting>
  <conditionalFormatting sqref="F1106:G1106">
    <cfRule type="cellIs" dxfId="9067" priority="185" operator="lessThan">
      <formula>SUM(F1107:F1109)</formula>
    </cfRule>
  </conditionalFormatting>
  <conditionalFormatting sqref="H1096:I1096">
    <cfRule type="cellIs" dxfId="9066" priority="183" operator="lessThan">
      <formula>SUM(H1097:H1099)</formula>
    </cfRule>
  </conditionalFormatting>
  <conditionalFormatting sqref="H1106:I1106">
    <cfRule type="cellIs" dxfId="9065" priority="182" operator="lessThan">
      <formula>SUM(H1107:H1109)</formula>
    </cfRule>
  </conditionalFormatting>
  <conditionalFormatting sqref="O1096:R1096">
    <cfRule type="cellIs" dxfId="9064" priority="180" operator="lessThan">
      <formula>SUM(O1097:O1099)</formula>
    </cfRule>
  </conditionalFormatting>
  <conditionalFormatting sqref="O1106:R1106">
    <cfRule type="cellIs" dxfId="9063" priority="179" operator="lessThan">
      <formula>SUM(O1107:O1109)</formula>
    </cfRule>
  </conditionalFormatting>
  <conditionalFormatting sqref="T1096:U1096">
    <cfRule type="cellIs" dxfId="9062" priority="177" operator="lessThan">
      <formula>SUM(T1097:T1099)</formula>
    </cfRule>
  </conditionalFormatting>
  <conditionalFormatting sqref="T1106:U1106">
    <cfRule type="cellIs" dxfId="9061" priority="176" operator="lessThan">
      <formula>SUM(T1107:T1109)</formula>
    </cfRule>
  </conditionalFormatting>
  <conditionalFormatting sqref="V1096:AA1096">
    <cfRule type="cellIs" dxfId="9060" priority="174" operator="lessThan">
      <formula>SUM(V1097:V1099)</formula>
    </cfRule>
  </conditionalFormatting>
  <conditionalFormatting sqref="AE1096:AG1096">
    <cfRule type="cellIs" dxfId="9059" priority="171" operator="lessThan">
      <formula>SUM(AE1097:AE1099)</formula>
    </cfRule>
  </conditionalFormatting>
  <conditionalFormatting sqref="AE1106:AG1106">
    <cfRule type="cellIs" dxfId="9058" priority="170" operator="lessThan">
      <formula>SUM(AE1107:AE1109)</formula>
    </cfRule>
  </conditionalFormatting>
  <conditionalFormatting sqref="AI1096:AK1096">
    <cfRule type="cellIs" dxfId="9057" priority="168" operator="lessThan">
      <formula>SUM(AI1097:AI1099)</formula>
    </cfRule>
  </conditionalFormatting>
  <conditionalFormatting sqref="AI1106:AK1106">
    <cfRule type="cellIs" dxfId="9056" priority="167" operator="lessThan">
      <formula>SUM(AI1107:AI1109)</formula>
    </cfRule>
  </conditionalFormatting>
  <conditionalFormatting sqref="AM1106:AN1106">
    <cfRule type="cellIs" dxfId="9055" priority="164" operator="lessThan">
      <formula>SUM(AM1107:AM1109)</formula>
    </cfRule>
  </conditionalFormatting>
  <conditionalFormatting sqref="AB1105">
    <cfRule type="cellIs" dxfId="9054" priority="162" operator="lessThan">
      <formula>0</formula>
    </cfRule>
  </conditionalFormatting>
  <conditionalFormatting sqref="AB1105">
    <cfRule type="cellIs" dxfId="9053" priority="163" operator="greaterThan">
      <formula>AA1105</formula>
    </cfRule>
  </conditionalFormatting>
  <conditionalFormatting sqref="AB1105">
    <cfRule type="cellIs" dxfId="9052" priority="161" operator="lessThan">
      <formula>AA1105</formula>
    </cfRule>
  </conditionalFormatting>
  <conditionalFormatting sqref="AP1088:AP1112">
    <cfRule type="cellIs" dxfId="9051" priority="160" operator="lessThan">
      <formula>0</formula>
    </cfRule>
  </conditionalFormatting>
  <conditionalFormatting sqref="AP1106 AP1096">
    <cfRule type="cellIs" dxfId="9050" priority="159" operator="lessThan">
      <formula>SUM(AP1097:AP1099)</formula>
    </cfRule>
  </conditionalFormatting>
  <conditionalFormatting sqref="AO1088:AO1112">
    <cfRule type="cellIs" dxfId="9049" priority="158" operator="lessThan">
      <formula>0</formula>
    </cfRule>
  </conditionalFormatting>
  <conditionalFormatting sqref="AO1106 AO1096">
    <cfRule type="cellIs" dxfId="9048" priority="157" operator="lessThan">
      <formula>SUM(AO1097:AO1099)</formula>
    </cfRule>
  </conditionalFormatting>
  <conditionalFormatting sqref="J1130 D1137:I1137 V1137:Y1137">
    <cfRule type="cellIs" dxfId="9047" priority="151" operator="lessThan">
      <formula>0</formula>
    </cfRule>
  </conditionalFormatting>
  <conditionalFormatting sqref="K1113:N1137">
    <cfRule type="cellIs" dxfId="9046" priority="155" operator="notBetween">
      <formula>0</formula>
      <formula>1</formula>
    </cfRule>
  </conditionalFormatting>
  <conditionalFormatting sqref="AC1113:AC1137 AG1137">
    <cfRule type="cellIs" dxfId="9045" priority="154" operator="lessThan">
      <formula>0</formula>
    </cfRule>
  </conditionalFormatting>
  <conditionalFormatting sqref="AQ1113:AQ1137">
    <cfRule type="cellIs" dxfId="9044" priority="153" operator="notBetween">
      <formula>0</formula>
      <formula>10000</formula>
    </cfRule>
  </conditionalFormatting>
  <conditionalFormatting sqref="AR1113:AR1137">
    <cfRule type="cellIs" dxfId="9043" priority="152" operator="lessThan">
      <formula>0</formula>
    </cfRule>
  </conditionalFormatting>
  <conditionalFormatting sqref="G1137 AL1130 J1130 I1137">
    <cfRule type="cellIs" dxfId="9042" priority="156" operator="greaterThan">
      <formula>F1130</formula>
    </cfRule>
  </conditionalFormatting>
  <conditionalFormatting sqref="AL1130 J1130">
    <cfRule type="cellIs" dxfId="9041" priority="150" operator="lessThan">
      <formula>I1130</formula>
    </cfRule>
  </conditionalFormatting>
  <conditionalFormatting sqref="AH1130">
    <cfRule type="cellIs" dxfId="9040" priority="149" operator="lessThan">
      <formula>0</formula>
    </cfRule>
  </conditionalFormatting>
  <conditionalFormatting sqref="AH1130">
    <cfRule type="cellIs" dxfId="9039" priority="148" operator="lessThan">
      <formula>0</formula>
    </cfRule>
  </conditionalFormatting>
  <conditionalFormatting sqref="AH1130">
    <cfRule type="cellIs" dxfId="9038" priority="147" operator="lessThan">
      <formula>#REF!</formula>
    </cfRule>
  </conditionalFormatting>
  <conditionalFormatting sqref="AH1130">
    <cfRule type="cellIs" dxfId="9037" priority="146" operator="lessThan">
      <formula>0</formula>
    </cfRule>
  </conditionalFormatting>
  <conditionalFormatting sqref="AH1130">
    <cfRule type="cellIs" dxfId="9036" priority="145" operator="greaterThan">
      <formula>#REF!</formula>
    </cfRule>
  </conditionalFormatting>
  <conditionalFormatting sqref="AL1130">
    <cfRule type="cellIs" dxfId="9035" priority="144" operator="lessThan">
      <formula>0</formula>
    </cfRule>
  </conditionalFormatting>
  <conditionalFormatting sqref="AL1130">
    <cfRule type="cellIs" dxfId="9034" priority="143" operator="lessThan">
      <formula>0</formula>
    </cfRule>
  </conditionalFormatting>
  <conditionalFormatting sqref="AL1130">
    <cfRule type="cellIs" dxfId="9033" priority="142" operator="lessThan">
      <formula>0</formula>
    </cfRule>
  </conditionalFormatting>
  <conditionalFormatting sqref="D1131:E1131">
    <cfRule type="cellIs" dxfId="9032" priority="136" operator="lessThan">
      <formula>SUM(D1132:D1134)</formula>
    </cfRule>
  </conditionalFormatting>
  <conditionalFormatting sqref="S1113:S1136">
    <cfRule type="cellIs" dxfId="9031" priority="141" operator="lessThan">
      <formula>0</formula>
    </cfRule>
  </conditionalFormatting>
  <conditionalFormatting sqref="Z1137:AA1137">
    <cfRule type="cellIs" dxfId="9030" priority="140" operator="lessThan">
      <formula>0</formula>
    </cfRule>
  </conditionalFormatting>
  <conditionalFormatting sqref="AD1137">
    <cfRule type="cellIs" dxfId="9029" priority="139" operator="lessThan">
      <formula>0</formula>
    </cfRule>
  </conditionalFormatting>
  <conditionalFormatting sqref="D1113:E1136">
    <cfRule type="cellIs" dxfId="9028" priority="138" operator="lessThan">
      <formula>0</formula>
    </cfRule>
  </conditionalFormatting>
  <conditionalFormatting sqref="F1113:G1136">
    <cfRule type="cellIs" dxfId="9027" priority="135" operator="lessThan">
      <formula>0</formula>
    </cfRule>
  </conditionalFormatting>
  <conditionalFormatting sqref="O1113:R1136">
    <cfRule type="cellIs" dxfId="9026" priority="129" operator="lessThan">
      <formula>0</formula>
    </cfRule>
  </conditionalFormatting>
  <conditionalFormatting sqref="AI1113:AK1136">
    <cfRule type="cellIs" dxfId="9025" priority="117" operator="lessThan">
      <formula>0</formula>
    </cfRule>
  </conditionalFormatting>
  <conditionalFormatting sqref="AM1113:AN1136">
    <cfRule type="cellIs" dxfId="9024" priority="114" operator="lessThan">
      <formula>0</formula>
    </cfRule>
  </conditionalFormatting>
  <conditionalFormatting sqref="H1113:I1136">
    <cfRule type="cellIs" dxfId="9023" priority="132" operator="lessThan">
      <formula>0</formula>
    </cfRule>
  </conditionalFormatting>
  <conditionalFormatting sqref="T1113:U1136">
    <cfRule type="cellIs" dxfId="9022" priority="126" operator="lessThan">
      <formula>0</formula>
    </cfRule>
  </conditionalFormatting>
  <conditionalFormatting sqref="AE1113:AG1136">
    <cfRule type="cellIs" dxfId="9021" priority="120" operator="lessThan">
      <formula>0</formula>
    </cfRule>
  </conditionalFormatting>
  <conditionalFormatting sqref="V1113:AA1136">
    <cfRule type="cellIs" dxfId="9020" priority="123" operator="lessThan">
      <formula>0</formula>
    </cfRule>
  </conditionalFormatting>
  <conditionalFormatting sqref="AM1121:AN1121">
    <cfRule type="cellIs" dxfId="9019" priority="113" operator="lessThan">
      <formula>SUM(AM1122:AM1124)</formula>
    </cfRule>
  </conditionalFormatting>
  <conditionalFormatting sqref="D1121:E1121">
    <cfRule type="cellIs" dxfId="9018" priority="137" operator="lessThan">
      <formula>SUM(D1122:D1124)</formula>
    </cfRule>
  </conditionalFormatting>
  <conditionalFormatting sqref="V1131:AA1131">
    <cfRule type="cellIs" dxfId="9017" priority="121" operator="lessThan">
      <formula>SUM(V1132:V1134)</formula>
    </cfRule>
  </conditionalFormatting>
  <conditionalFormatting sqref="F1121:G1121">
    <cfRule type="cellIs" dxfId="9016" priority="134" operator="lessThan">
      <formula>SUM(F1122:F1124)</formula>
    </cfRule>
  </conditionalFormatting>
  <conditionalFormatting sqref="F1131:G1131">
    <cfRule type="cellIs" dxfId="9015" priority="133" operator="lessThan">
      <formula>SUM(F1132:F1134)</formula>
    </cfRule>
  </conditionalFormatting>
  <conditionalFormatting sqref="H1121:I1121">
    <cfRule type="cellIs" dxfId="9014" priority="131" operator="lessThan">
      <formula>SUM(H1122:H1124)</formula>
    </cfRule>
  </conditionalFormatting>
  <conditionalFormatting sqref="H1131:I1131">
    <cfRule type="cellIs" dxfId="9013" priority="130" operator="lessThan">
      <formula>SUM(H1132:H1134)</formula>
    </cfRule>
  </conditionalFormatting>
  <conditionalFormatting sqref="O1121:R1121">
    <cfRule type="cellIs" dxfId="9012" priority="128" operator="lessThan">
      <formula>SUM(O1122:O1124)</formula>
    </cfRule>
  </conditionalFormatting>
  <conditionalFormatting sqref="O1131:R1131">
    <cfRule type="cellIs" dxfId="9011" priority="127" operator="lessThan">
      <formula>SUM(O1132:O1134)</formula>
    </cfRule>
  </conditionalFormatting>
  <conditionalFormatting sqref="T1121:U1121">
    <cfRule type="cellIs" dxfId="9010" priority="125" operator="lessThan">
      <formula>SUM(T1122:T1124)</formula>
    </cfRule>
  </conditionalFormatting>
  <conditionalFormatting sqref="T1131:U1131">
    <cfRule type="cellIs" dxfId="9009" priority="124" operator="lessThan">
      <formula>SUM(T1132:T1134)</formula>
    </cfRule>
  </conditionalFormatting>
  <conditionalFormatting sqref="V1121:AA1121">
    <cfRule type="cellIs" dxfId="9008" priority="122" operator="lessThan">
      <formula>SUM(V1122:V1124)</formula>
    </cfRule>
  </conditionalFormatting>
  <conditionalFormatting sqref="AE1121:AG1121">
    <cfRule type="cellIs" dxfId="9007" priority="119" operator="lessThan">
      <formula>SUM(AE1122:AE1124)</formula>
    </cfRule>
  </conditionalFormatting>
  <conditionalFormatting sqref="AE1131:AG1131">
    <cfRule type="cellIs" dxfId="9006" priority="118" operator="lessThan">
      <formula>SUM(AE1132:AE1134)</formula>
    </cfRule>
  </conditionalFormatting>
  <conditionalFormatting sqref="AI1121:AK1121">
    <cfRule type="cellIs" dxfId="9005" priority="116" operator="lessThan">
      <formula>SUM(AI1122:AI1124)</formula>
    </cfRule>
  </conditionalFormatting>
  <conditionalFormatting sqref="AI1131:AK1131">
    <cfRule type="cellIs" dxfId="9004" priority="115" operator="lessThan">
      <formula>SUM(AI1132:AI1134)</formula>
    </cfRule>
  </conditionalFormatting>
  <conditionalFormatting sqref="AM1131:AN1131">
    <cfRule type="cellIs" dxfId="9003" priority="112" operator="lessThan">
      <formula>SUM(AM1132:AM1134)</formula>
    </cfRule>
  </conditionalFormatting>
  <conditionalFormatting sqref="AB1130">
    <cfRule type="cellIs" dxfId="9002" priority="110" operator="lessThan">
      <formula>0</formula>
    </cfRule>
  </conditionalFormatting>
  <conditionalFormatting sqref="AB1130">
    <cfRule type="cellIs" dxfId="9001" priority="111" operator="greaterThan">
      <formula>AA1130</formula>
    </cfRule>
  </conditionalFormatting>
  <conditionalFormatting sqref="AB1130">
    <cfRule type="cellIs" dxfId="9000" priority="109" operator="lessThan">
      <formula>AA1130</formula>
    </cfRule>
  </conditionalFormatting>
  <conditionalFormatting sqref="AP1113:AP1137">
    <cfRule type="cellIs" dxfId="8999" priority="108" operator="lessThan">
      <formula>0</formula>
    </cfRule>
  </conditionalFormatting>
  <conditionalFormatting sqref="AP1131 AP1121">
    <cfRule type="cellIs" dxfId="8998" priority="107" operator="lessThan">
      <formula>SUM(AP1122:AP1124)</formula>
    </cfRule>
  </conditionalFormatting>
  <conditionalFormatting sqref="AO1113:AO1137">
    <cfRule type="cellIs" dxfId="8997" priority="106" operator="lessThan">
      <formula>0</formula>
    </cfRule>
  </conditionalFormatting>
  <conditionalFormatting sqref="AO1131 AO1121">
    <cfRule type="cellIs" dxfId="8996" priority="105" operator="lessThan">
      <formula>SUM(AO1122:AO1124)</formula>
    </cfRule>
  </conditionalFormatting>
  <conditionalFormatting sqref="J1155 D1162:I1162 V1162:Y1162">
    <cfRule type="cellIs" dxfId="8995" priority="99" operator="lessThan">
      <formula>0</formula>
    </cfRule>
  </conditionalFormatting>
  <conditionalFormatting sqref="K1138:N1162">
    <cfRule type="cellIs" dxfId="8994" priority="103" operator="notBetween">
      <formula>0</formula>
      <formula>1</formula>
    </cfRule>
  </conditionalFormatting>
  <conditionalFormatting sqref="AC1138:AC1162 AG1162">
    <cfRule type="cellIs" dxfId="8993" priority="102" operator="lessThan">
      <formula>0</formula>
    </cfRule>
  </conditionalFormatting>
  <conditionalFormatting sqref="AQ1138:AQ1162">
    <cfRule type="cellIs" dxfId="8992" priority="101" operator="notBetween">
      <formula>0</formula>
      <formula>10000</formula>
    </cfRule>
  </conditionalFormatting>
  <conditionalFormatting sqref="AR1138:AR1162">
    <cfRule type="cellIs" dxfId="8991" priority="100" operator="lessThan">
      <formula>0</formula>
    </cfRule>
  </conditionalFormatting>
  <conditionalFormatting sqref="G1162 AL1155 J1155 I1162">
    <cfRule type="cellIs" dxfId="8990" priority="104" operator="greaterThan">
      <formula>F1155</formula>
    </cfRule>
  </conditionalFormatting>
  <conditionalFormatting sqref="AL1155 J1155">
    <cfRule type="cellIs" dxfId="8989" priority="98" operator="lessThan">
      <formula>I1155</formula>
    </cfRule>
  </conditionalFormatting>
  <conditionalFormatting sqref="AH1155">
    <cfRule type="cellIs" dxfId="8988" priority="97" operator="lessThan">
      <formula>0</formula>
    </cfRule>
  </conditionalFormatting>
  <conditionalFormatting sqref="AH1155">
    <cfRule type="cellIs" dxfId="8987" priority="96" operator="lessThan">
      <formula>0</formula>
    </cfRule>
  </conditionalFormatting>
  <conditionalFormatting sqref="AH1155">
    <cfRule type="cellIs" dxfId="8986" priority="95" operator="lessThan">
      <formula>#REF!</formula>
    </cfRule>
  </conditionalFormatting>
  <conditionalFormatting sqref="AH1155">
    <cfRule type="cellIs" dxfId="8985" priority="94" operator="lessThan">
      <formula>0</formula>
    </cfRule>
  </conditionalFormatting>
  <conditionalFormatting sqref="AH1155">
    <cfRule type="cellIs" dxfId="8984" priority="93" operator="greaterThan">
      <formula>#REF!</formula>
    </cfRule>
  </conditionalFormatting>
  <conditionalFormatting sqref="AL1155">
    <cfRule type="cellIs" dxfId="8983" priority="92" operator="lessThan">
      <formula>0</formula>
    </cfRule>
  </conditionalFormatting>
  <conditionalFormatting sqref="AL1155">
    <cfRule type="cellIs" dxfId="8982" priority="91" operator="lessThan">
      <formula>0</formula>
    </cfRule>
  </conditionalFormatting>
  <conditionalFormatting sqref="AL1155">
    <cfRule type="cellIs" dxfId="8981" priority="90" operator="lessThan">
      <formula>0</formula>
    </cfRule>
  </conditionalFormatting>
  <conditionalFormatting sqref="D1156:E1156">
    <cfRule type="cellIs" dxfId="8980" priority="84" operator="lessThan">
      <formula>SUM(D1157:D1159)</formula>
    </cfRule>
  </conditionalFormatting>
  <conditionalFormatting sqref="S1138:S1161">
    <cfRule type="cellIs" dxfId="8979" priority="89" operator="lessThan">
      <formula>0</formula>
    </cfRule>
  </conditionalFormatting>
  <conditionalFormatting sqref="Z1162:AA1162">
    <cfRule type="cellIs" dxfId="8978" priority="88" operator="lessThan">
      <formula>0</formula>
    </cfRule>
  </conditionalFormatting>
  <conditionalFormatting sqref="AD1162">
    <cfRule type="cellIs" dxfId="8977" priority="87" operator="lessThan">
      <formula>0</formula>
    </cfRule>
  </conditionalFormatting>
  <conditionalFormatting sqref="D1138:E1161">
    <cfRule type="cellIs" dxfId="8976" priority="86" operator="lessThan">
      <formula>0</formula>
    </cfRule>
  </conditionalFormatting>
  <conditionalFormatting sqref="F1138:G1161">
    <cfRule type="cellIs" dxfId="8975" priority="83" operator="lessThan">
      <formula>0</formula>
    </cfRule>
  </conditionalFormatting>
  <conditionalFormatting sqref="O1138:R1161">
    <cfRule type="cellIs" dxfId="8974" priority="77" operator="lessThan">
      <formula>0</formula>
    </cfRule>
  </conditionalFormatting>
  <conditionalFormatting sqref="AI1138:AK1161">
    <cfRule type="cellIs" dxfId="8973" priority="65" operator="lessThan">
      <formula>0</formula>
    </cfRule>
  </conditionalFormatting>
  <conditionalFormatting sqref="AM1138:AN1161">
    <cfRule type="cellIs" dxfId="8972" priority="62" operator="lessThan">
      <formula>0</formula>
    </cfRule>
  </conditionalFormatting>
  <conditionalFormatting sqref="H1138:I1161">
    <cfRule type="cellIs" dxfId="8971" priority="80" operator="lessThan">
      <formula>0</formula>
    </cfRule>
  </conditionalFormatting>
  <conditionalFormatting sqref="T1138:U1161">
    <cfRule type="cellIs" dxfId="8970" priority="74" operator="lessThan">
      <formula>0</formula>
    </cfRule>
  </conditionalFormatting>
  <conditionalFormatting sqref="AE1138:AG1161">
    <cfRule type="cellIs" dxfId="8969" priority="68" operator="lessThan">
      <formula>0</formula>
    </cfRule>
  </conditionalFormatting>
  <conditionalFormatting sqref="V1138:AA1161">
    <cfRule type="cellIs" dxfId="8968" priority="71" operator="lessThan">
      <formula>0</formula>
    </cfRule>
  </conditionalFormatting>
  <conditionalFormatting sqref="AM1146:AN1146">
    <cfRule type="cellIs" dxfId="8967" priority="61" operator="lessThan">
      <formula>SUM(AM1147:AM1149)</formula>
    </cfRule>
  </conditionalFormatting>
  <conditionalFormatting sqref="D1146:E1146">
    <cfRule type="cellIs" dxfId="8966" priority="85" operator="lessThan">
      <formula>SUM(D1147:D1149)</formula>
    </cfRule>
  </conditionalFormatting>
  <conditionalFormatting sqref="V1156:AA1156">
    <cfRule type="cellIs" dxfId="8965" priority="69" operator="lessThan">
      <formula>SUM(V1157:V1159)</formula>
    </cfRule>
  </conditionalFormatting>
  <conditionalFormatting sqref="F1146:G1146">
    <cfRule type="cellIs" dxfId="8964" priority="82" operator="lessThan">
      <formula>SUM(F1147:F1149)</formula>
    </cfRule>
  </conditionalFormatting>
  <conditionalFormatting sqref="F1156:G1156">
    <cfRule type="cellIs" dxfId="8963" priority="81" operator="lessThan">
      <formula>SUM(F1157:F1159)</formula>
    </cfRule>
  </conditionalFormatting>
  <conditionalFormatting sqref="H1146:I1146">
    <cfRule type="cellIs" dxfId="8962" priority="79" operator="lessThan">
      <formula>SUM(H1147:H1149)</formula>
    </cfRule>
  </conditionalFormatting>
  <conditionalFormatting sqref="H1156:I1156">
    <cfRule type="cellIs" dxfId="8961" priority="78" operator="lessThan">
      <formula>SUM(H1157:H1159)</formula>
    </cfRule>
  </conditionalFormatting>
  <conditionalFormatting sqref="O1146:R1146">
    <cfRule type="cellIs" dxfId="8960" priority="76" operator="lessThan">
      <formula>SUM(O1147:O1149)</formula>
    </cfRule>
  </conditionalFormatting>
  <conditionalFormatting sqref="O1156:R1156">
    <cfRule type="cellIs" dxfId="8959" priority="75" operator="lessThan">
      <formula>SUM(O1157:O1159)</formula>
    </cfRule>
  </conditionalFormatting>
  <conditionalFormatting sqref="T1146:U1146">
    <cfRule type="cellIs" dxfId="8958" priority="73" operator="lessThan">
      <formula>SUM(T1147:T1149)</formula>
    </cfRule>
  </conditionalFormatting>
  <conditionalFormatting sqref="T1156:U1156">
    <cfRule type="cellIs" dxfId="8957" priority="72" operator="lessThan">
      <formula>SUM(T1157:T1159)</formula>
    </cfRule>
  </conditionalFormatting>
  <conditionalFormatting sqref="V1146:AA1146">
    <cfRule type="cellIs" dxfId="8956" priority="70" operator="lessThan">
      <formula>SUM(V1147:V1149)</formula>
    </cfRule>
  </conditionalFormatting>
  <conditionalFormatting sqref="AE1146:AG1146">
    <cfRule type="cellIs" dxfId="8955" priority="67" operator="lessThan">
      <formula>SUM(AE1147:AE1149)</formula>
    </cfRule>
  </conditionalFormatting>
  <conditionalFormatting sqref="AE1156:AG1156">
    <cfRule type="cellIs" dxfId="8954" priority="66" operator="lessThan">
      <formula>SUM(AE1157:AE1159)</formula>
    </cfRule>
  </conditionalFormatting>
  <conditionalFormatting sqref="AI1146:AK1146">
    <cfRule type="cellIs" dxfId="8953" priority="64" operator="lessThan">
      <formula>SUM(AI1147:AI1149)</formula>
    </cfRule>
  </conditionalFormatting>
  <conditionalFormatting sqref="AI1156:AK1156">
    <cfRule type="cellIs" dxfId="8952" priority="63" operator="lessThan">
      <formula>SUM(AI1157:AI1159)</formula>
    </cfRule>
  </conditionalFormatting>
  <conditionalFormatting sqref="AM1156:AN1156">
    <cfRule type="cellIs" dxfId="8951" priority="60" operator="lessThan">
      <formula>SUM(AM1157:AM1159)</formula>
    </cfRule>
  </conditionalFormatting>
  <conditionalFormatting sqref="AB1155">
    <cfRule type="cellIs" dxfId="8950" priority="58" operator="lessThan">
      <formula>0</formula>
    </cfRule>
  </conditionalFormatting>
  <conditionalFormatting sqref="AB1155">
    <cfRule type="cellIs" dxfId="8949" priority="59" operator="greaterThan">
      <formula>AA1155</formula>
    </cfRule>
  </conditionalFormatting>
  <conditionalFormatting sqref="AB1155">
    <cfRule type="cellIs" dxfId="8948" priority="57" operator="lessThan">
      <formula>AA1155</formula>
    </cfRule>
  </conditionalFormatting>
  <conditionalFormatting sqref="AP1138:AP1162">
    <cfRule type="cellIs" dxfId="8947" priority="56" operator="lessThan">
      <formula>0</formula>
    </cfRule>
  </conditionalFormatting>
  <conditionalFormatting sqref="AP1156 AP1146">
    <cfRule type="cellIs" dxfId="8946" priority="55" operator="lessThan">
      <formula>SUM(AP1147:AP1149)</formula>
    </cfRule>
  </conditionalFormatting>
  <conditionalFormatting sqref="AO1138:AO1162">
    <cfRule type="cellIs" dxfId="8945" priority="54" operator="lessThan">
      <formula>0</formula>
    </cfRule>
  </conditionalFormatting>
  <conditionalFormatting sqref="AO1156 AO1146">
    <cfRule type="cellIs" dxfId="8944" priority="53" operator="lessThan">
      <formula>SUM(AO1147:AO1149)</formula>
    </cfRule>
  </conditionalFormatting>
  <conditionalFormatting sqref="J1180 D1187:I1187 V1187:Y1187">
    <cfRule type="cellIs" dxfId="8943" priority="47" operator="lessThan">
      <formula>0</formula>
    </cfRule>
  </conditionalFormatting>
  <conditionalFormatting sqref="K1163:N1187">
    <cfRule type="cellIs" dxfId="8942" priority="51" operator="notBetween">
      <formula>0</formula>
      <formula>1</formula>
    </cfRule>
  </conditionalFormatting>
  <conditionalFormatting sqref="AC1163:AC1187 AG1187">
    <cfRule type="cellIs" dxfId="8941" priority="50" operator="lessThan">
      <formula>0</formula>
    </cfRule>
  </conditionalFormatting>
  <conditionalFormatting sqref="AQ1163:AQ1187">
    <cfRule type="cellIs" dxfId="8940" priority="49" operator="notBetween">
      <formula>0</formula>
      <formula>10000</formula>
    </cfRule>
  </conditionalFormatting>
  <conditionalFormatting sqref="AR1163:AR1187">
    <cfRule type="cellIs" dxfId="8939" priority="48" operator="lessThan">
      <formula>0</formula>
    </cfRule>
  </conditionalFormatting>
  <conditionalFormatting sqref="G1187 AL1180 J1180 I1187">
    <cfRule type="cellIs" dxfId="8938" priority="52" operator="greaterThan">
      <formula>F1180</formula>
    </cfRule>
  </conditionalFormatting>
  <conditionalFormatting sqref="AL1180 J1180">
    <cfRule type="cellIs" dxfId="8937" priority="46" operator="lessThan">
      <formula>I1180</formula>
    </cfRule>
  </conditionalFormatting>
  <conditionalFormatting sqref="AH1180">
    <cfRule type="cellIs" dxfId="8936" priority="45" operator="lessThan">
      <formula>0</formula>
    </cfRule>
  </conditionalFormatting>
  <conditionalFormatting sqref="AH1180">
    <cfRule type="cellIs" dxfId="8935" priority="44" operator="lessThan">
      <formula>0</formula>
    </cfRule>
  </conditionalFormatting>
  <conditionalFormatting sqref="AH1180">
    <cfRule type="cellIs" dxfId="8934" priority="43" operator="lessThan">
      <formula>#REF!</formula>
    </cfRule>
  </conditionalFormatting>
  <conditionalFormatting sqref="AH1180">
    <cfRule type="cellIs" dxfId="8933" priority="42" operator="lessThan">
      <formula>0</formula>
    </cfRule>
  </conditionalFormatting>
  <conditionalFormatting sqref="AH1180">
    <cfRule type="cellIs" dxfId="8932" priority="41" operator="greaterThan">
      <formula>#REF!</formula>
    </cfRule>
  </conditionalFormatting>
  <conditionalFormatting sqref="AL1180">
    <cfRule type="cellIs" dxfId="8931" priority="40" operator="lessThan">
      <formula>0</formula>
    </cfRule>
  </conditionalFormatting>
  <conditionalFormatting sqref="AL1180">
    <cfRule type="cellIs" dxfId="8930" priority="39" operator="lessThan">
      <formula>0</formula>
    </cfRule>
  </conditionalFormatting>
  <conditionalFormatting sqref="AL1180">
    <cfRule type="cellIs" dxfId="8929" priority="38" operator="lessThan">
      <formula>0</formula>
    </cfRule>
  </conditionalFormatting>
  <conditionalFormatting sqref="D1181:E1181">
    <cfRule type="cellIs" dxfId="8928" priority="32" operator="lessThan">
      <formula>SUM(D1182:D1184)</formula>
    </cfRule>
  </conditionalFormatting>
  <conditionalFormatting sqref="S1163:S1186">
    <cfRule type="cellIs" dxfId="8927" priority="37" operator="lessThan">
      <formula>0</formula>
    </cfRule>
  </conditionalFormatting>
  <conditionalFormatting sqref="Z1187:AA1187">
    <cfRule type="cellIs" dxfId="8926" priority="36" operator="lessThan">
      <formula>0</formula>
    </cfRule>
  </conditionalFormatting>
  <conditionalFormatting sqref="AD1187">
    <cfRule type="cellIs" dxfId="8925" priority="35" operator="lessThan">
      <formula>0</formula>
    </cfRule>
  </conditionalFormatting>
  <conditionalFormatting sqref="D1163:E1186">
    <cfRule type="cellIs" dxfId="8924" priority="34" operator="lessThan">
      <formula>0</formula>
    </cfRule>
  </conditionalFormatting>
  <conditionalFormatting sqref="F1163:G1186">
    <cfRule type="cellIs" dxfId="8923" priority="31" operator="lessThan">
      <formula>0</formula>
    </cfRule>
  </conditionalFormatting>
  <conditionalFormatting sqref="O1163:R1186">
    <cfRule type="cellIs" dxfId="8922" priority="25" operator="lessThan">
      <formula>0</formula>
    </cfRule>
  </conditionalFormatting>
  <conditionalFormatting sqref="AI1163:AK1186">
    <cfRule type="cellIs" dxfId="8921" priority="13" operator="lessThan">
      <formula>0</formula>
    </cfRule>
  </conditionalFormatting>
  <conditionalFormatting sqref="AM1163:AN1186">
    <cfRule type="cellIs" dxfId="8920" priority="10" operator="lessThan">
      <formula>0</formula>
    </cfRule>
  </conditionalFormatting>
  <conditionalFormatting sqref="H1163:I1186">
    <cfRule type="cellIs" dxfId="8919" priority="28" operator="lessThan">
      <formula>0</formula>
    </cfRule>
  </conditionalFormatting>
  <conditionalFormatting sqref="T1163:U1186">
    <cfRule type="cellIs" dxfId="8918" priority="22" operator="lessThan">
      <formula>0</formula>
    </cfRule>
  </conditionalFormatting>
  <conditionalFormatting sqref="AE1163:AG1186">
    <cfRule type="cellIs" dxfId="8917" priority="16" operator="lessThan">
      <formula>0</formula>
    </cfRule>
  </conditionalFormatting>
  <conditionalFormatting sqref="V1163:AA1186">
    <cfRule type="cellIs" dxfId="8916" priority="19" operator="lessThan">
      <formula>0</formula>
    </cfRule>
  </conditionalFormatting>
  <conditionalFormatting sqref="AM1171:AN1171">
    <cfRule type="cellIs" dxfId="8915" priority="9" operator="lessThan">
      <formula>SUM(AM1172:AM1174)</formula>
    </cfRule>
  </conditionalFormatting>
  <conditionalFormatting sqref="D1171:E1171">
    <cfRule type="cellIs" dxfId="8914" priority="33" operator="lessThan">
      <formula>SUM(D1172:D1174)</formula>
    </cfRule>
  </conditionalFormatting>
  <conditionalFormatting sqref="V1181:AA1181">
    <cfRule type="cellIs" dxfId="8913" priority="17" operator="lessThan">
      <formula>SUM(V1182:V1184)</formula>
    </cfRule>
  </conditionalFormatting>
  <conditionalFormatting sqref="F1171:G1171">
    <cfRule type="cellIs" dxfId="8912" priority="30" operator="lessThan">
      <formula>SUM(F1172:F1174)</formula>
    </cfRule>
  </conditionalFormatting>
  <conditionalFormatting sqref="F1181:G1181">
    <cfRule type="cellIs" dxfId="8911" priority="29" operator="lessThan">
      <formula>SUM(F1182:F1184)</formula>
    </cfRule>
  </conditionalFormatting>
  <conditionalFormatting sqref="H1171:I1171">
    <cfRule type="cellIs" dxfId="8910" priority="27" operator="lessThan">
      <formula>SUM(H1172:H1174)</formula>
    </cfRule>
  </conditionalFormatting>
  <conditionalFormatting sqref="H1181:I1181">
    <cfRule type="cellIs" dxfId="8909" priority="26" operator="lessThan">
      <formula>SUM(H1182:H1184)</formula>
    </cfRule>
  </conditionalFormatting>
  <conditionalFormatting sqref="O1171:R1171">
    <cfRule type="cellIs" dxfId="8908" priority="24" operator="lessThan">
      <formula>SUM(O1172:O1174)</formula>
    </cfRule>
  </conditionalFormatting>
  <conditionalFormatting sqref="O1181:R1181">
    <cfRule type="cellIs" dxfId="8907" priority="23" operator="lessThan">
      <formula>SUM(O1182:O1184)</formula>
    </cfRule>
  </conditionalFormatting>
  <conditionalFormatting sqref="T1171:U1171">
    <cfRule type="cellIs" dxfId="8906" priority="21" operator="lessThan">
      <formula>SUM(T1172:T1174)</formula>
    </cfRule>
  </conditionalFormatting>
  <conditionalFormatting sqref="T1181:U1181">
    <cfRule type="cellIs" dxfId="8905" priority="20" operator="lessThan">
      <formula>SUM(T1182:T1184)</formula>
    </cfRule>
  </conditionalFormatting>
  <conditionalFormatting sqref="V1171:AA1171">
    <cfRule type="cellIs" dxfId="8904" priority="18" operator="lessThan">
      <formula>SUM(V1172:V1174)</formula>
    </cfRule>
  </conditionalFormatting>
  <conditionalFormatting sqref="AE1171:AG1171">
    <cfRule type="cellIs" dxfId="8903" priority="15" operator="lessThan">
      <formula>SUM(AE1172:AE1174)</formula>
    </cfRule>
  </conditionalFormatting>
  <conditionalFormatting sqref="AE1181:AG1181">
    <cfRule type="cellIs" dxfId="8902" priority="14" operator="lessThan">
      <formula>SUM(AE1182:AE1184)</formula>
    </cfRule>
  </conditionalFormatting>
  <conditionalFormatting sqref="AI1171:AK1171">
    <cfRule type="cellIs" dxfId="8901" priority="12" operator="lessThan">
      <formula>SUM(AI1172:AI1174)</formula>
    </cfRule>
  </conditionalFormatting>
  <conditionalFormatting sqref="AI1181:AK1181">
    <cfRule type="cellIs" dxfId="8900" priority="11" operator="lessThan">
      <formula>SUM(AI1182:AI1184)</formula>
    </cfRule>
  </conditionalFormatting>
  <conditionalFormatting sqref="AM1181:AN1181">
    <cfRule type="cellIs" dxfId="8899" priority="8" operator="lessThan">
      <formula>SUM(AM1182:AM1184)</formula>
    </cfRule>
  </conditionalFormatting>
  <conditionalFormatting sqref="AB1180">
    <cfRule type="cellIs" dxfId="8898" priority="6" operator="lessThan">
      <formula>0</formula>
    </cfRule>
  </conditionalFormatting>
  <conditionalFormatting sqref="AB1180">
    <cfRule type="cellIs" dxfId="8897" priority="7" operator="greaterThan">
      <formula>AA1180</formula>
    </cfRule>
  </conditionalFormatting>
  <conditionalFormatting sqref="AB1180">
    <cfRule type="cellIs" dxfId="8896" priority="5" operator="lessThan">
      <formula>AA1180</formula>
    </cfRule>
  </conditionalFormatting>
  <conditionalFormatting sqref="AP1163:AP1187">
    <cfRule type="cellIs" dxfId="8895" priority="4" operator="lessThan">
      <formula>0</formula>
    </cfRule>
  </conditionalFormatting>
  <conditionalFormatting sqref="AP1181 AP1171">
    <cfRule type="cellIs" dxfId="8894" priority="3" operator="lessThan">
      <formula>SUM(AP1172:AP1174)</formula>
    </cfRule>
  </conditionalFormatting>
  <conditionalFormatting sqref="AO1163:AO1187">
    <cfRule type="cellIs" dxfId="8893" priority="2" operator="lessThan">
      <formula>0</formula>
    </cfRule>
  </conditionalFormatting>
  <conditionalFormatting sqref="AO1181 AO1171">
    <cfRule type="cellIs" dxfId="8892" priority="1" operator="lessThan">
      <formula>SUM(AO1172:AO1174)</formula>
    </cfRule>
  </conditionalFormatting>
  <dataValidations count="7">
    <dataValidation type="decimal" operator="greaterThanOrEqual" allowBlank="1" showInputMessage="1" showErrorMessage="1" error="It must be greter or equal to 1" sqref="AD656:AD758 AD872:AD974 AD764:AD866 AD980:AD1082 AD8:AD110 AD116:AD218 AD224:AD326 AD332:AD434 AD440:AD542 AD548:AD650 AD1088:AD1207">
      <formula1>1</formula1>
    </dataValidation>
    <dataValidation type="decimal" operator="greaterThanOrEqual" allowBlank="1" showInputMessage="1" showErrorMessage="1" error="It must be greter than 0" sqref="AR656:AR758 AR872:AR974 AR764:AR866 AR980:AR1082 AR8:AR110 AR116:AR218 AR224:AR326 AR332:AR434 AR440:AR542 AR548:AR650 AR1088:AR1207">
      <formula1>0</formula1>
    </dataValidation>
    <dataValidation type="decimal" allowBlank="1" showInputMessage="1" showErrorMessage="1" error="It has tio be between 0-10000" sqref="AQ656:AQ758 AQ872:AQ974 AQ764:AQ866 AQ980:AQ1082 AQ8:AQ110 AQ116:AQ218 AQ224:AQ326 AQ332:AQ434 AQ440:AQ542 AQ548:AQ650 AQ1088:AQ1207">
      <formula1>0</formula1>
      <formula2>10000</formula2>
    </dataValidation>
    <dataValidation type="decimal" allowBlank="1" showInputMessage="1" showErrorMessage="1" error="The value must be between 0 and 1 (decimals)" sqref="K656:N758 K872:N974 K764:N866 K980:N1082 K8:N110 K116:N218 K224:N326 K332:N434 K440:N542 K548:N650 K1088:N1207">
      <formula1>0</formula1>
      <formula2>1</formula2>
    </dataValidation>
    <dataValidation type="decimal" operator="greaterThanOrEqual" allowBlank="1" showInputMessage="1" showErrorMessage="1" error="the value must be positive" sqref="AC1188:AC1206 AC872:AC895 AC897:AC920 AM896:AO896 AM921:AO921 AC656:AC679 AC764:AC787 AC681:AC704 AM680:AO680 AM705:AO705 AM107:AO110 AM971:AO974 AM863:AO866 AM755:AO758 AM1207:AO1207 AC789:AC812 AM788:AO788 AM946:AO946 AM813:AO813 AM730:AO730 AM838:AO838 AC814:AC837 AM1079:AO1082 AC839:AC862 AC980:AC1003 AC8:AC31 AC1005:AC1028 AM1004:AO1004 AC922:AC945 AM1029:AO1029 AC33:AC56 AM1054:AO1054 AM32:AO32 AC116:AC139 AM57:AO57 AC1030:AC1053 AM82:AO82 AC58:AC81 AC141:AC164 AM215:AO218 AM140:AO140 AC224:AC247 AM165:AO165 AC83:AC106 AM190:AO190 AC166:AC189 AC249:AC272 AM323:AO326 AM248:AO248 AC332:AC355 AM273:AO273 AC191:AC214 AM298:AO298 AC274:AC297 AC357:AC380 AM431:AO434 AM356:AO356 AC440:AC463 AM381:AO381 AC299:AC322 AM406:AO406 AC382:AC405 AC465:AC488 AM539:AO542 AM464:AO464 AC548:AC571 AM489:AO489 AC407:AC430 AM514:AO514 AC490:AC513 AC573:AC596 AM647:AO650 AM572:AO572 AC706:AC729 AM597:AO597 AC515:AC538 AM622:AO622 AC598:AC621 AC731:AC754 AC623:AC646 AC947:AC970 AC1055:AC1078 AC1088:AC1111 AC1113:AC1136 AM1187:AO1187 AM1112:AO1112 AM1137:AO1137 AM1162:AO1162 AC1138:AC1161 AC1163:AC1186">
      <formula1>0</formula1>
    </dataValidation>
    <dataValidation type="decimal" operator="greaterThanOrEqual" allowBlank="1" showInputMessage="1" showErrorMessage="1" error="this value must be positive" sqref="T1207:AB1207 T1029:AA1029 AE107:AF110 O1079:R1082 O107:R110 S872:S974 AE1054:AF1054 AE1207:AF1207 O863:R866 AE896:AF896 S656:S758 AE680:AF680 AE971:AF974 O971:R974 O680:R680 T680:AA680 AE863:AF866 T730:AA730 AE705:AF705 S764:S866 O896:R896 T896:AA896 S980:S1082 O1207:R1207 AE788:AF788 O788:R788 T788:AA788 T946:AA946 AE921:AF921 T838:AA838 AE813:AF813 O921:R921 O813:R813 T813:AA813 AE838:AF838 T921:AA921 AE946:AF946 O1054:R1054 AE1079:AF1082 AE1004:AF1004 AE215:AF218 O215:R218 O1004:R1004 T1004:AA1004 S8:S110 T1054:AA1054 AE1029:AF1029 O1029:R1029 AE32:AF32 T107:AA110 O32:R32 T32:AA32 T82:AA82 AE323:AF326 O323:R326 AE57:AF57 O57:R57 S116:S218 T57:AA57 AE82:AF82 T215:AA218 AE140:AF140 O82:R82 O140:R140 T140:AA140 T190:AA190 AE431:AF434 O431:R434 AE165:AF165 O165:R165 S224:S326 T165:AA165 AE190:AF190 T323:AA326 AE248:AF248 O190:R190 O248:R248 T248:AA248 T298:AA298 AE539:AF542 O539:R542 AE273:AF273 O273:R273 S332:S434 T273:AA273 AE298:AF298 T431:AA434 AE356:AF356 O298:R298 O356:R356 T356:AA356 T406:AA406 AE647:AF650 O647:R650 AE381:AF381 O381:R381 S440:S542 T381:AA381 AE406:AF406 T539:AA542 AE464:AF464 O406:R406 O464:R464 T464:AA464 T514:AA514 AE755:AF758 O755:R758 AE489:AF489 O489:R489 S548:S650 T489:AA489 AE514:AF514 T647:AA650 AE572:AF572 O514:R514 O572:R572 T572:AA572 T622:AA622 O705:R705 T705:AA705 AE597:AF597 O597:R597 AE730:AF730 T597:AA597 AE622:AF622 T755:AA758 T863:AA866 O622:R622 T971:AA974 O730:R730 O838:R838 T1079:AA1082 O946:R946 S1088:S1207 AE1187:AF1187 O1187:R1187 T1187:AA1187 AE1112:AF1112 O1112:R1112 T1112:AA1112 T1162:AA1162 AE1137:AF1137 O1137:R1137 T1137:AA1137 AE1162:AF1162 O1162:R1162">
      <formula1>0</formula1>
    </dataValidation>
    <dataValidation type="decimal" operator="greaterThanOrEqual" allowBlank="1" showInputMessage="1" showErrorMessage="1" error="This value must be &gt;= 0" sqref="D896:I896 J889 D1207:I1207 AL889 D921:I921 D680:I680 D788:I788 J673 J914 AL673 D705:I705 J781 J698 AL698 AL781 J723 AL1200 AL914 AL316 AP332:AP434 J939 AL939 D813:I813 J806 AL806 AP980:AP1082 J831 AL831 D946:I946 D838:I838 J964 AP872:AP974 J856 D1079:I1082 J1200 D1004:I1004 J997 AL997 D1029:I1029 AP8:AP110 J1022 AL1022 J1047 AL1047 D32:I32 D1054:I1054 J1072 D107:I110 J25 AL25 D57:I57 J50 AP116:AP218 AL50 J75 AL75 D82:I82 D140:I140 J100 D215:I218 AL100 J133 AL133 D165:I165 J158 AP224:AP326 AL158 J183 AL183 D190:I190 D248:I248 J208 D323:I326 AL208 J241 AL241 D273:I273 J266 AP440:AP542 AL266 J291 D356:I356 AL291 J349 D431:I434 D298:I298 AL349 D381:I381 J374 AL374 J399 AP548:AP650 AL399 D406:I406 D464:I464 J424 J457 D539:I542 AL424 AL457 D489:I489 J482 AL482 J507 AP656:AP758 AL507 D514:I514 D572:I572 J532 J565 D647:I650 AL532 AL565 D597:I597 J590 AL590 J615 AP764:AP866 AL615 D622:I622 AL723 J640 D730:I730 D755:I758 AL640 J748 D971:I974 D863:I866 AL748 AL856 AL964 AL1072 J316 AP1088:AP1207 D1112:I1112 J1105 D1187:I1187 AL1105 D1137:I1137 J1130 AL1130 J1155 AL1155 D1162:I1162 J1180 AL1180">
      <formula1>0</formula1>
    </dataValidation>
  </dataValidations>
  <printOptions horizontalCentered="1"/>
  <pageMargins left="0.70866141732283472" right="0.70866141732283472" top="0.74803149606299213" bottom="0.74803149606299213" header="0.31496062992125984" footer="0.31496062992125984"/>
  <pageSetup paperSize="9" scale="10" fitToWidth="2" orientation="landscape" r:id="rId1"/>
  <headerFooter scaleWithDoc="0">
    <oddHeader>&amp;L&amp;"Tahoma,Regular"&amp;9&amp;A&amp;C&amp;"Tahoma,Regular"&amp;9&amp;D</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0" tint="-0.249977111117893"/>
    <pageSetUpPr fitToPage="1"/>
  </sheetPr>
  <dimension ref="A1:BT2014"/>
  <sheetViews>
    <sheetView showGridLines="0" zoomScale="75" zoomScaleNormal="75" workbookViewId="0">
      <selection activeCell="K883" sqref="K883"/>
    </sheetView>
  </sheetViews>
  <sheetFormatPr defaultColWidth="11.42578125" defaultRowHeight="12.75"/>
  <cols>
    <col min="1" max="1" width="28.5703125" style="1508" customWidth="1"/>
    <col min="2" max="2" width="15.85546875" style="1509" customWidth="1"/>
    <col min="3" max="3" width="70.140625" style="1509" bestFit="1" customWidth="1"/>
    <col min="4" max="4" width="13.28515625" style="1509" customWidth="1"/>
    <col min="5" max="10" width="13.5703125" style="1509" customWidth="1"/>
    <col min="11" max="11" width="19.7109375" style="1509" customWidth="1"/>
    <col min="12" max="12" width="21.42578125" style="1509" customWidth="1"/>
    <col min="13" max="13" width="10.7109375" style="1509" customWidth="1"/>
    <col min="14" max="14" width="13" style="1509" customWidth="1"/>
    <col min="15" max="15" width="16" style="1509" customWidth="1"/>
    <col min="16" max="16" width="13" style="1509" customWidth="1"/>
    <col min="17" max="19" width="16.5703125" style="1509" customWidth="1"/>
    <col min="20" max="24" width="13" style="1509" customWidth="1"/>
    <col min="25" max="25" width="12.85546875" style="1509" customWidth="1"/>
    <col min="26" max="26" width="15.5703125" style="1509" customWidth="1"/>
    <col min="27" max="27" width="14.7109375" style="1509" bestFit="1" customWidth="1"/>
    <col min="28" max="28" width="11.85546875" style="1509" customWidth="1"/>
    <col min="29" max="29" width="13.85546875" style="1509" bestFit="1" customWidth="1"/>
    <col min="30" max="30" width="11.85546875" style="1509" customWidth="1"/>
    <col min="31" max="31" width="14.140625" style="1509" customWidth="1"/>
    <col min="32" max="35" width="10.7109375" style="1509" customWidth="1"/>
    <col min="36" max="36" width="13.140625" style="1509" customWidth="1"/>
    <col min="37" max="37" width="13.42578125" style="1509" customWidth="1"/>
    <col min="38" max="41" width="10.7109375" style="1509" customWidth="1"/>
    <col min="42" max="42" width="12.140625" style="1509" customWidth="1"/>
    <col min="43" max="43" width="17" style="1509" customWidth="1"/>
    <col min="44" max="44" width="16.5703125" style="1509" customWidth="1"/>
    <col min="45" max="45" width="14.7109375" style="1509" bestFit="1" customWidth="1"/>
    <col min="46" max="46" width="10.7109375" style="1509" customWidth="1"/>
    <col min="47" max="47" width="13.85546875" style="1509" bestFit="1" customWidth="1"/>
    <col min="48" max="48" width="10.7109375" style="1509" customWidth="1"/>
    <col min="49" max="49" width="14.5703125" style="1509" customWidth="1"/>
    <col min="50" max="53" width="12.28515625" style="1509" customWidth="1"/>
    <col min="54" max="54" width="12.140625" style="1509" customWidth="1"/>
    <col min="55" max="55" width="14.5703125" style="1509" customWidth="1"/>
    <col min="56" max="58" width="10.7109375" style="1509" customWidth="1"/>
    <col min="59" max="59" width="18" style="1509" customWidth="1"/>
    <col min="60" max="60" width="11.140625" style="1509" bestFit="1" customWidth="1"/>
    <col min="61" max="61" width="14" style="1509" bestFit="1" customWidth="1"/>
    <col min="62" max="62" width="14" style="1509" customWidth="1"/>
    <col min="63" max="63" width="15.28515625" style="1509" customWidth="1"/>
    <col min="64" max="64" width="16.85546875" style="1509" bestFit="1" customWidth="1"/>
    <col min="65" max="65" width="13.28515625" style="1509" customWidth="1"/>
    <col min="66" max="16384" width="11.42578125" style="1509"/>
  </cols>
  <sheetData>
    <row r="1" spans="1:72" ht="65.25" customHeight="1">
      <c r="C1" s="1865" t="s">
        <v>1033</v>
      </c>
      <c r="D1" s="1865"/>
    </row>
    <row r="2" spans="1:72" ht="32.25" customHeight="1">
      <c r="C2" s="1616"/>
      <c r="D2" s="1616"/>
    </row>
    <row r="3" spans="1:72" ht="13.5" thickBot="1"/>
    <row r="4" spans="1:72" ht="35.25" customHeight="1" thickTop="1" thickBot="1">
      <c r="A4" s="1512"/>
      <c r="D4" s="1918" t="str">
        <f>CONCATENATE("Risk Parameters (as of 31/12/",$B$5-1,")")</f>
        <v>Risk Parameters (as of 31/12/2013)</v>
      </c>
      <c r="E4" s="1919"/>
      <c r="F4" s="1919"/>
      <c r="G4" s="1919"/>
      <c r="H4" s="1919"/>
      <c r="I4" s="1919"/>
      <c r="J4" s="1919"/>
      <c r="K4" s="1919"/>
      <c r="L4" s="1920"/>
      <c r="M4" s="1918" t="str">
        <f>CONCATENATE("Starting values (as of 31/12/",$B$5-1,")")</f>
        <v>Starting values (as of 31/12/2013)</v>
      </c>
      <c r="N4" s="1919"/>
      <c r="O4" s="1919"/>
      <c r="P4" s="1919"/>
      <c r="Q4" s="1919"/>
      <c r="R4" s="1919"/>
      <c r="S4" s="1919"/>
      <c r="T4" s="1919"/>
      <c r="U4" s="1919"/>
      <c r="V4" s="1919"/>
      <c r="W4" s="1919"/>
      <c r="X4" s="1920"/>
      <c r="Y4" s="1919" t="str">
        <f>CONCATENATE($B$5," ","Non-defaulted assets evolution: Stocks and parameters")</f>
        <v>2014 Non-defaulted assets evolution: Stocks and parameters</v>
      </c>
      <c r="Z4" s="1919"/>
      <c r="AA4" s="1919"/>
      <c r="AB4" s="1919"/>
      <c r="AC4" s="1919"/>
      <c r="AD4" s="1919"/>
      <c r="AE4" s="1919"/>
      <c r="AF4" s="1919"/>
      <c r="AG4" s="1919"/>
      <c r="AH4" s="1919"/>
      <c r="AI4" s="1919"/>
      <c r="AJ4" s="1919"/>
      <c r="AK4" s="1919"/>
      <c r="AL4" s="1919"/>
      <c r="AM4" s="1919"/>
      <c r="AN4" s="1919"/>
      <c r="AO4" s="1919"/>
      <c r="AP4" s="1920"/>
      <c r="AQ4" s="1933" t="str">
        <f>CONCATENATE($B$5," ","defaulted assets evolution: Stocks and parameters")</f>
        <v>2014 defaulted assets evolution: Stocks and parameters</v>
      </c>
      <c r="AR4" s="1934"/>
      <c r="AS4" s="1934"/>
      <c r="AT4" s="1934"/>
      <c r="AU4" s="1934"/>
      <c r="AV4" s="1934"/>
      <c r="AW4" s="1934"/>
      <c r="AX4" s="1934"/>
      <c r="AY4" s="1934"/>
      <c r="AZ4" s="1934"/>
      <c r="BA4" s="1934"/>
      <c r="BB4" s="1935"/>
      <c r="BC4" s="1918" t="str">
        <f>CONCATENATE($B$5," Impairment flows and stock of provisions", )</f>
        <v>2014 Impairment flows and stock of provisions</v>
      </c>
      <c r="BD4" s="1919"/>
      <c r="BE4" s="1919"/>
      <c r="BF4" s="1919"/>
      <c r="BG4" s="1919"/>
      <c r="BH4" s="1919"/>
      <c r="BI4" s="1919"/>
      <c r="BJ4" s="1919"/>
      <c r="BK4" s="1920"/>
      <c r="BL4" s="1933" t="s">
        <v>180</v>
      </c>
      <c r="BM4" s="1935"/>
    </row>
    <row r="5" spans="1:72" s="1620" customFormat="1" ht="33" customHeight="1">
      <c r="A5" s="1617"/>
      <c r="B5" s="1618">
        <v>2014</v>
      </c>
      <c r="C5" s="1514" t="s">
        <v>12</v>
      </c>
      <c r="D5" s="1921" t="s">
        <v>833</v>
      </c>
      <c r="E5" s="1923" t="s">
        <v>836</v>
      </c>
      <c r="F5" s="1923" t="s">
        <v>187</v>
      </c>
      <c r="G5" s="1923" t="s">
        <v>185</v>
      </c>
      <c r="H5" s="1923" t="s">
        <v>188</v>
      </c>
      <c r="I5" s="1923" t="s">
        <v>837</v>
      </c>
      <c r="J5" s="1923" t="s">
        <v>838</v>
      </c>
      <c r="K5" s="1916" t="s">
        <v>1102</v>
      </c>
      <c r="L5" s="1914" t="s">
        <v>1103</v>
      </c>
      <c r="M5" s="1921" t="s">
        <v>181</v>
      </c>
      <c r="N5" s="1923" t="s">
        <v>780</v>
      </c>
      <c r="O5" s="1923" t="s">
        <v>781</v>
      </c>
      <c r="P5" s="1916" t="s">
        <v>182</v>
      </c>
      <c r="Q5" s="1619" t="s">
        <v>288</v>
      </c>
      <c r="R5" s="1916" t="s">
        <v>840</v>
      </c>
      <c r="S5" s="1515" t="s">
        <v>288</v>
      </c>
      <c r="T5" s="1916" t="s">
        <v>834</v>
      </c>
      <c r="U5" s="1936" t="s">
        <v>184</v>
      </c>
      <c r="V5" s="1936"/>
      <c r="W5" s="1916" t="s">
        <v>542</v>
      </c>
      <c r="X5" s="1940"/>
      <c r="Y5" s="1937" t="s">
        <v>182</v>
      </c>
      <c r="Z5" s="1515" t="s">
        <v>288</v>
      </c>
      <c r="AA5" s="1916" t="s">
        <v>183</v>
      </c>
      <c r="AB5" s="1515" t="s">
        <v>288</v>
      </c>
      <c r="AC5" s="1916" t="s">
        <v>760</v>
      </c>
      <c r="AD5" s="1515" t="s">
        <v>288</v>
      </c>
      <c r="AE5" s="1923" t="s">
        <v>1012</v>
      </c>
      <c r="AF5" s="1923" t="s">
        <v>761</v>
      </c>
      <c r="AG5" s="1923" t="s">
        <v>762</v>
      </c>
      <c r="AH5" s="1923" t="s">
        <v>186</v>
      </c>
      <c r="AI5" s="1923" t="s">
        <v>187</v>
      </c>
      <c r="AJ5" s="1916" t="s">
        <v>541</v>
      </c>
      <c r="AK5" s="1515" t="s">
        <v>288</v>
      </c>
      <c r="AL5" s="1916" t="s">
        <v>543</v>
      </c>
      <c r="AM5" s="1515" t="s">
        <v>288</v>
      </c>
      <c r="AN5" s="1923" t="s">
        <v>962</v>
      </c>
      <c r="AO5" s="1923" t="s">
        <v>188</v>
      </c>
      <c r="AP5" s="1941" t="s">
        <v>837</v>
      </c>
      <c r="AQ5" s="1927" t="s">
        <v>840</v>
      </c>
      <c r="AR5" s="1515" t="s">
        <v>288</v>
      </c>
      <c r="AS5" s="1916" t="s">
        <v>763</v>
      </c>
      <c r="AT5" s="1515" t="s">
        <v>288</v>
      </c>
      <c r="AU5" s="1916" t="s">
        <v>183</v>
      </c>
      <c r="AV5" s="1515" t="s">
        <v>288</v>
      </c>
      <c r="AW5" s="1923" t="s">
        <v>841</v>
      </c>
      <c r="AX5" s="1916" t="s">
        <v>764</v>
      </c>
      <c r="AY5" s="1515" t="s">
        <v>189</v>
      </c>
      <c r="AZ5" s="1923" t="s">
        <v>963</v>
      </c>
      <c r="BA5" s="1923" t="s">
        <v>188</v>
      </c>
      <c r="BB5" s="1941" t="s">
        <v>837</v>
      </c>
      <c r="BC5" s="1916" t="s">
        <v>1013</v>
      </c>
      <c r="BD5" s="1925" t="s">
        <v>184</v>
      </c>
      <c r="BE5" s="1925"/>
      <c r="BF5" s="1926"/>
      <c r="BG5" s="1927" t="s">
        <v>834</v>
      </c>
      <c r="BH5" s="1929" t="s">
        <v>184</v>
      </c>
      <c r="BI5" s="1929"/>
      <c r="BJ5" s="1916" t="s">
        <v>542</v>
      </c>
      <c r="BK5" s="1940"/>
      <c r="BL5" s="1916" t="s">
        <v>765</v>
      </c>
      <c r="BM5" s="1930" t="s">
        <v>190</v>
      </c>
      <c r="BT5" s="1621"/>
    </row>
    <row r="6" spans="1:72" s="1626" customFormat="1" ht="34.5" customHeight="1">
      <c r="A6" s="1617"/>
      <c r="B6" s="1513"/>
      <c r="C6" s="1513"/>
      <c r="D6" s="1922"/>
      <c r="E6" s="1924"/>
      <c r="F6" s="1924"/>
      <c r="G6" s="1924"/>
      <c r="H6" s="1924"/>
      <c r="I6" s="1924"/>
      <c r="J6" s="1924"/>
      <c r="K6" s="1917"/>
      <c r="L6" s="1915"/>
      <c r="M6" s="1922"/>
      <c r="N6" s="1924"/>
      <c r="O6" s="1924"/>
      <c r="P6" s="1917"/>
      <c r="Q6" s="1622" t="s">
        <v>544</v>
      </c>
      <c r="R6" s="1917"/>
      <c r="S6" s="1518" t="s">
        <v>544</v>
      </c>
      <c r="T6" s="1917"/>
      <c r="U6" s="1520" t="s">
        <v>193</v>
      </c>
      <c r="V6" s="1623" t="s">
        <v>961</v>
      </c>
      <c r="W6" s="1624" t="s">
        <v>964</v>
      </c>
      <c r="X6" s="1625" t="s">
        <v>966</v>
      </c>
      <c r="Y6" s="1938"/>
      <c r="Z6" s="1518" t="s">
        <v>544</v>
      </c>
      <c r="AA6" s="1939"/>
      <c r="AB6" s="1518" t="s">
        <v>191</v>
      </c>
      <c r="AC6" s="1917"/>
      <c r="AD6" s="1518" t="s">
        <v>191</v>
      </c>
      <c r="AE6" s="1924"/>
      <c r="AF6" s="1924"/>
      <c r="AG6" s="1924"/>
      <c r="AH6" s="1924"/>
      <c r="AI6" s="1924"/>
      <c r="AJ6" s="1917"/>
      <c r="AK6" s="1518" t="s">
        <v>544</v>
      </c>
      <c r="AL6" s="1917"/>
      <c r="AM6" s="1518" t="s">
        <v>965</v>
      </c>
      <c r="AN6" s="1924"/>
      <c r="AO6" s="1924"/>
      <c r="AP6" s="1942"/>
      <c r="AQ6" s="1928"/>
      <c r="AR6" s="1518" t="s">
        <v>544</v>
      </c>
      <c r="AS6" s="1939"/>
      <c r="AT6" s="1518" t="s">
        <v>191</v>
      </c>
      <c r="AU6" s="1939"/>
      <c r="AV6" s="1518" t="s">
        <v>191</v>
      </c>
      <c r="AW6" s="1924"/>
      <c r="AX6" s="1917" t="s">
        <v>192</v>
      </c>
      <c r="AY6" s="1518" t="s">
        <v>270</v>
      </c>
      <c r="AZ6" s="1924"/>
      <c r="BA6" s="1924"/>
      <c r="BB6" s="1942"/>
      <c r="BC6" s="1917"/>
      <c r="BD6" s="1943" t="s">
        <v>545</v>
      </c>
      <c r="BE6" s="1944"/>
      <c r="BF6" s="1519" t="s">
        <v>961</v>
      </c>
      <c r="BG6" s="1928"/>
      <c r="BH6" s="1520" t="s">
        <v>193</v>
      </c>
      <c r="BI6" s="1521" t="s">
        <v>961</v>
      </c>
      <c r="BJ6" s="1522" t="s">
        <v>964</v>
      </c>
      <c r="BK6" s="1523" t="s">
        <v>966</v>
      </c>
      <c r="BL6" s="1917"/>
      <c r="BM6" s="1931"/>
      <c r="BT6" s="1621"/>
    </row>
    <row r="7" spans="1:72" s="1621" customFormat="1" ht="24" customHeight="1" thickBot="1">
      <c r="A7" s="1617"/>
      <c r="B7" s="1524"/>
      <c r="C7" s="1525" t="s">
        <v>1028</v>
      </c>
      <c r="D7" s="1627" t="s">
        <v>269</v>
      </c>
      <c r="E7" s="1628" t="s">
        <v>269</v>
      </c>
      <c r="F7" s="1628" t="s">
        <v>269</v>
      </c>
      <c r="G7" s="1628" t="s">
        <v>269</v>
      </c>
      <c r="H7" s="1628" t="s">
        <v>22</v>
      </c>
      <c r="I7" s="1628" t="s">
        <v>22</v>
      </c>
      <c r="J7" s="1628" t="s">
        <v>22</v>
      </c>
      <c r="K7" s="1629" t="s">
        <v>22</v>
      </c>
      <c r="L7" s="1531" t="s">
        <v>22</v>
      </c>
      <c r="M7" s="1630" t="s">
        <v>22</v>
      </c>
      <c r="N7" s="1628" t="s">
        <v>22</v>
      </c>
      <c r="O7" s="1629" t="s">
        <v>22</v>
      </c>
      <c r="P7" s="1631" t="s">
        <v>22</v>
      </c>
      <c r="Q7" s="1632" t="s">
        <v>22</v>
      </c>
      <c r="R7" s="1629" t="s">
        <v>22</v>
      </c>
      <c r="S7" s="1633" t="s">
        <v>22</v>
      </c>
      <c r="T7" s="1629" t="s">
        <v>22</v>
      </c>
      <c r="U7" s="1634" t="s">
        <v>22</v>
      </c>
      <c r="V7" s="1632" t="s">
        <v>22</v>
      </c>
      <c r="W7" s="1528" t="s">
        <v>269</v>
      </c>
      <c r="X7" s="1527" t="s">
        <v>269</v>
      </c>
      <c r="Y7" s="1635" t="s">
        <v>22</v>
      </c>
      <c r="Z7" s="1633" t="s">
        <v>22</v>
      </c>
      <c r="AA7" s="1629" t="s">
        <v>22</v>
      </c>
      <c r="AB7" s="1633" t="s">
        <v>22</v>
      </c>
      <c r="AC7" s="1629" t="s">
        <v>22</v>
      </c>
      <c r="AD7" s="1633" t="s">
        <v>22</v>
      </c>
      <c r="AE7" s="1628" t="s">
        <v>22</v>
      </c>
      <c r="AF7" s="1628" t="s">
        <v>269</v>
      </c>
      <c r="AG7" s="1630" t="s">
        <v>269</v>
      </c>
      <c r="AH7" s="1628" t="s">
        <v>269</v>
      </c>
      <c r="AI7" s="1628" t="s">
        <v>269</v>
      </c>
      <c r="AJ7" s="1629" t="s">
        <v>22</v>
      </c>
      <c r="AK7" s="1633" t="s">
        <v>22</v>
      </c>
      <c r="AL7" s="1629" t="s">
        <v>22</v>
      </c>
      <c r="AM7" s="1633" t="s">
        <v>22</v>
      </c>
      <c r="AN7" s="1628" t="s">
        <v>22</v>
      </c>
      <c r="AO7" s="1628" t="s">
        <v>22</v>
      </c>
      <c r="AP7" s="1636" t="s">
        <v>22</v>
      </c>
      <c r="AQ7" s="1637" t="s">
        <v>22</v>
      </c>
      <c r="AR7" s="1633" t="s">
        <v>22</v>
      </c>
      <c r="AS7" s="1629" t="s">
        <v>22</v>
      </c>
      <c r="AT7" s="1633" t="s">
        <v>22</v>
      </c>
      <c r="AU7" s="1629" t="s">
        <v>22</v>
      </c>
      <c r="AV7" s="1633" t="s">
        <v>22</v>
      </c>
      <c r="AW7" s="1628" t="s">
        <v>22</v>
      </c>
      <c r="AX7" s="1629" t="s">
        <v>269</v>
      </c>
      <c r="AY7" s="1633"/>
      <c r="AZ7" s="1628" t="s">
        <v>22</v>
      </c>
      <c r="BA7" s="1628" t="s">
        <v>22</v>
      </c>
      <c r="BB7" s="1638" t="s">
        <v>22</v>
      </c>
      <c r="BC7" s="1639" t="s">
        <v>22</v>
      </c>
      <c r="BD7" s="1520" t="s">
        <v>194</v>
      </c>
      <c r="BE7" s="1520" t="s">
        <v>195</v>
      </c>
      <c r="BF7" s="1640"/>
      <c r="BG7" s="1639" t="s">
        <v>22</v>
      </c>
      <c r="BH7" s="1634" t="s">
        <v>22</v>
      </c>
      <c r="BI7" s="1635" t="s">
        <v>22</v>
      </c>
      <c r="BJ7" s="1629" t="s">
        <v>269</v>
      </c>
      <c r="BK7" s="1530" t="s">
        <v>269</v>
      </c>
      <c r="BL7" s="1635" t="s">
        <v>271</v>
      </c>
      <c r="BM7" s="1932"/>
    </row>
    <row r="8" spans="1:72" ht="13.5" thickTop="1">
      <c r="A8" s="1538"/>
      <c r="B8" s="1539"/>
      <c r="C8" s="269" t="s">
        <v>414</v>
      </c>
      <c r="D8" s="1641"/>
      <c r="E8" s="1543"/>
      <c r="F8" s="1543"/>
      <c r="G8" s="1543"/>
      <c r="H8" s="1544"/>
      <c r="I8" s="1544"/>
      <c r="J8" s="1544"/>
      <c r="K8" s="1540"/>
      <c r="L8" s="1540"/>
      <c r="M8" s="1544"/>
      <c r="N8" s="1544"/>
      <c r="O8" s="1544"/>
      <c r="P8" s="1540"/>
      <c r="Q8" s="1549"/>
      <c r="R8" s="1541"/>
      <c r="S8" s="1369"/>
      <c r="T8" s="1642"/>
      <c r="U8" s="1549"/>
      <c r="V8" s="1549"/>
      <c r="W8" s="1541"/>
      <c r="X8" s="1372"/>
      <c r="Y8" s="1540"/>
      <c r="Z8" s="1369"/>
      <c r="AA8" s="1541"/>
      <c r="AB8" s="1369"/>
      <c r="AC8" s="1541"/>
      <c r="AD8" s="1369"/>
      <c r="AE8" s="1542"/>
      <c r="AF8" s="1543"/>
      <c r="AG8" s="1543"/>
      <c r="AH8" s="1543"/>
      <c r="AI8" s="1543"/>
      <c r="AJ8" s="1544"/>
      <c r="AK8" s="1544"/>
      <c r="AL8" s="1541"/>
      <c r="AM8" s="1369"/>
      <c r="AN8" s="1545"/>
      <c r="AO8" s="1544"/>
      <c r="AP8" s="1541"/>
      <c r="AQ8" s="1541"/>
      <c r="AR8" s="1369"/>
      <c r="AS8" s="1541"/>
      <c r="AT8" s="1369"/>
      <c r="AU8" s="1541"/>
      <c r="AV8" s="1369"/>
      <c r="AW8" s="1542"/>
      <c r="AX8" s="1546"/>
      <c r="AY8" s="1547"/>
      <c r="AZ8" s="1544"/>
      <c r="BA8" s="1544"/>
      <c r="BB8" s="1544"/>
      <c r="BC8" s="1548"/>
      <c r="BD8" s="1549"/>
      <c r="BE8" s="1549"/>
      <c r="BF8" s="1549"/>
      <c r="BG8" s="1550"/>
      <c r="BH8" s="1549"/>
      <c r="BI8" s="1549"/>
      <c r="BJ8" s="1541"/>
      <c r="BK8" s="1372"/>
      <c r="BL8" s="1551"/>
      <c r="BM8" s="1552"/>
    </row>
    <row r="9" spans="1:72">
      <c r="A9" s="1553"/>
      <c r="B9" s="1554"/>
      <c r="C9" s="270" t="s">
        <v>11</v>
      </c>
      <c r="D9" s="1643"/>
      <c r="E9" s="1557"/>
      <c r="F9" s="1557"/>
      <c r="G9" s="1557"/>
      <c r="H9" s="1558"/>
      <c r="I9" s="1558"/>
      <c r="J9" s="1558"/>
      <c r="K9" s="1350"/>
      <c r="L9" s="1350"/>
      <c r="M9" s="1558"/>
      <c r="N9" s="1558"/>
      <c r="O9" s="1558"/>
      <c r="P9" s="1350"/>
      <c r="Q9" s="1563"/>
      <c r="R9" s="1555"/>
      <c r="S9" s="1375"/>
      <c r="T9" s="1567"/>
      <c r="U9" s="1563"/>
      <c r="V9" s="1563"/>
      <c r="W9" s="1555"/>
      <c r="X9" s="1378"/>
      <c r="Y9" s="1350"/>
      <c r="Z9" s="1375"/>
      <c r="AA9" s="1555"/>
      <c r="AB9" s="1375"/>
      <c r="AC9" s="1555"/>
      <c r="AD9" s="1375"/>
      <c r="AE9" s="1556"/>
      <c r="AF9" s="1557"/>
      <c r="AG9" s="1557"/>
      <c r="AH9" s="1557"/>
      <c r="AI9" s="1557"/>
      <c r="AJ9" s="1558"/>
      <c r="AK9" s="1558"/>
      <c r="AL9" s="1555"/>
      <c r="AM9" s="1375"/>
      <c r="AN9" s="1559"/>
      <c r="AO9" s="1558"/>
      <c r="AP9" s="1555"/>
      <c r="AQ9" s="1555"/>
      <c r="AR9" s="1375"/>
      <c r="AS9" s="1555"/>
      <c r="AT9" s="1375"/>
      <c r="AU9" s="1555"/>
      <c r="AV9" s="1375"/>
      <c r="AW9" s="1556"/>
      <c r="AX9" s="1560"/>
      <c r="AY9" s="1561"/>
      <c r="AZ9" s="1558"/>
      <c r="BA9" s="1558"/>
      <c r="BB9" s="1558"/>
      <c r="BC9" s="1562"/>
      <c r="BD9" s="1563"/>
      <c r="BE9" s="1563"/>
      <c r="BF9" s="1563"/>
      <c r="BG9" s="1564"/>
      <c r="BH9" s="1563"/>
      <c r="BI9" s="1563"/>
      <c r="BJ9" s="1555"/>
      <c r="BK9" s="1378"/>
      <c r="BL9" s="1565"/>
      <c r="BM9" s="1566"/>
    </row>
    <row r="10" spans="1:72">
      <c r="A10" s="1553"/>
      <c r="B10" s="1554"/>
      <c r="C10" s="271" t="s">
        <v>4</v>
      </c>
      <c r="D10" s="1644"/>
      <c r="E10" s="1558"/>
      <c r="F10" s="1558"/>
      <c r="G10" s="1558"/>
      <c r="H10" s="1556"/>
      <c r="I10" s="1556"/>
      <c r="J10" s="1556"/>
      <c r="K10" s="1567"/>
      <c r="L10" s="1645"/>
      <c r="M10" s="1556"/>
      <c r="N10" s="1556"/>
      <c r="O10" s="1556"/>
      <c r="P10" s="1559"/>
      <c r="Q10" s="1568"/>
      <c r="R10" s="1567"/>
      <c r="S10" s="1386"/>
      <c r="T10" s="1567"/>
      <c r="U10" s="1568"/>
      <c r="V10" s="1568"/>
      <c r="W10" s="1555"/>
      <c r="X10" s="1378"/>
      <c r="Y10" s="1559"/>
      <c r="Z10" s="1386"/>
      <c r="AA10" s="1567"/>
      <c r="AB10" s="1386"/>
      <c r="AC10" s="1567"/>
      <c r="AD10" s="1386"/>
      <c r="AE10" s="1556"/>
      <c r="AF10" s="1557"/>
      <c r="AG10" s="1557"/>
      <c r="AH10" s="1557"/>
      <c r="AI10" s="1557"/>
      <c r="AJ10" s="1556"/>
      <c r="AK10" s="1556"/>
      <c r="AL10" s="1567"/>
      <c r="AM10" s="1386"/>
      <c r="AN10" s="1559"/>
      <c r="AO10" s="1556"/>
      <c r="AP10" s="1567"/>
      <c r="AQ10" s="1567"/>
      <c r="AR10" s="1386"/>
      <c r="AS10" s="1567"/>
      <c r="AT10" s="1386"/>
      <c r="AU10" s="1567"/>
      <c r="AV10" s="1386"/>
      <c r="AW10" s="1556"/>
      <c r="AX10" s="1560"/>
      <c r="AY10" s="1561"/>
      <c r="AZ10" s="1556"/>
      <c r="BA10" s="1556"/>
      <c r="BB10" s="1556"/>
      <c r="BC10" s="1562"/>
      <c r="BD10" s="1568"/>
      <c r="BE10" s="1568"/>
      <c r="BF10" s="1568"/>
      <c r="BG10" s="1564"/>
      <c r="BH10" s="1568"/>
      <c r="BI10" s="1568"/>
      <c r="BJ10" s="1555"/>
      <c r="BK10" s="1378"/>
      <c r="BL10" s="1565"/>
      <c r="BM10" s="1569"/>
    </row>
    <row r="11" spans="1:72">
      <c r="A11" s="1553"/>
      <c r="B11" s="1554"/>
      <c r="C11" s="272" t="s">
        <v>943</v>
      </c>
      <c r="D11" s="1643"/>
      <c r="E11" s="1557"/>
      <c r="F11" s="1557"/>
      <c r="G11" s="1557"/>
      <c r="H11" s="1558"/>
      <c r="I11" s="1558"/>
      <c r="J11" s="1558"/>
      <c r="K11" s="1350"/>
      <c r="L11" s="1350"/>
      <c r="M11" s="1558"/>
      <c r="N11" s="1558"/>
      <c r="O11" s="1558"/>
      <c r="P11" s="1350"/>
      <c r="Q11" s="1563"/>
      <c r="R11" s="1555"/>
      <c r="S11" s="1375"/>
      <c r="T11" s="1567"/>
      <c r="U11" s="1563"/>
      <c r="V11" s="1563"/>
      <c r="W11" s="1555"/>
      <c r="X11" s="1378"/>
      <c r="Y11" s="1350"/>
      <c r="Z11" s="1375"/>
      <c r="AA11" s="1555"/>
      <c r="AB11" s="1375"/>
      <c r="AC11" s="1555"/>
      <c r="AD11" s="1375"/>
      <c r="AE11" s="1556"/>
      <c r="AF11" s="1557"/>
      <c r="AG11" s="1557"/>
      <c r="AH11" s="1557"/>
      <c r="AI11" s="1557"/>
      <c r="AJ11" s="1558"/>
      <c r="AK11" s="1558"/>
      <c r="AL11" s="1555"/>
      <c r="AM11" s="1375"/>
      <c r="AN11" s="1559"/>
      <c r="AO11" s="1558"/>
      <c r="AP11" s="1555"/>
      <c r="AQ11" s="1555"/>
      <c r="AR11" s="1375"/>
      <c r="AS11" s="1555"/>
      <c r="AT11" s="1375"/>
      <c r="AU11" s="1555"/>
      <c r="AV11" s="1375"/>
      <c r="AW11" s="1556"/>
      <c r="AX11" s="1560"/>
      <c r="AY11" s="1561"/>
      <c r="AZ11" s="1558"/>
      <c r="BA11" s="1558"/>
      <c r="BB11" s="1558"/>
      <c r="BC11" s="1562"/>
      <c r="BD11" s="1563"/>
      <c r="BE11" s="1563"/>
      <c r="BF11" s="1563"/>
      <c r="BG11" s="1564"/>
      <c r="BH11" s="1563"/>
      <c r="BI11" s="1563"/>
      <c r="BJ11" s="1555"/>
      <c r="BK11" s="1378"/>
      <c r="BL11" s="1565"/>
      <c r="BM11" s="1566"/>
    </row>
    <row r="12" spans="1:72">
      <c r="A12" s="1553"/>
      <c r="B12" s="1554"/>
      <c r="C12" s="273" t="s">
        <v>944</v>
      </c>
      <c r="D12" s="1643"/>
      <c r="E12" s="1557"/>
      <c r="F12" s="1557"/>
      <c r="G12" s="1557"/>
      <c r="H12" s="1558"/>
      <c r="I12" s="1558"/>
      <c r="J12" s="1558"/>
      <c r="K12" s="1350"/>
      <c r="L12" s="1350"/>
      <c r="M12" s="1558"/>
      <c r="N12" s="1558"/>
      <c r="O12" s="1558"/>
      <c r="P12" s="1350"/>
      <c r="Q12" s="1563"/>
      <c r="R12" s="1555"/>
      <c r="S12" s="1375"/>
      <c r="T12" s="1567"/>
      <c r="U12" s="1563"/>
      <c r="V12" s="1563"/>
      <c r="W12" s="1555"/>
      <c r="X12" s="1378"/>
      <c r="Y12" s="1350"/>
      <c r="Z12" s="1375"/>
      <c r="AA12" s="1555"/>
      <c r="AB12" s="1375"/>
      <c r="AC12" s="1555"/>
      <c r="AD12" s="1375"/>
      <c r="AE12" s="1556"/>
      <c r="AF12" s="1557"/>
      <c r="AG12" s="1557"/>
      <c r="AH12" s="1557"/>
      <c r="AI12" s="1557"/>
      <c r="AJ12" s="1558"/>
      <c r="AK12" s="1558"/>
      <c r="AL12" s="1555"/>
      <c r="AM12" s="1375"/>
      <c r="AN12" s="1559"/>
      <c r="AO12" s="1558"/>
      <c r="AP12" s="1555"/>
      <c r="AQ12" s="1555"/>
      <c r="AR12" s="1375"/>
      <c r="AS12" s="1555"/>
      <c r="AT12" s="1375"/>
      <c r="AU12" s="1555"/>
      <c r="AV12" s="1375"/>
      <c r="AW12" s="1556"/>
      <c r="AX12" s="1560"/>
      <c r="AY12" s="1561"/>
      <c r="AZ12" s="1558"/>
      <c r="BA12" s="1558"/>
      <c r="BB12" s="1558"/>
      <c r="BC12" s="1562"/>
      <c r="BD12" s="1563"/>
      <c r="BE12" s="1563"/>
      <c r="BF12" s="1563"/>
      <c r="BG12" s="1564"/>
      <c r="BH12" s="1563"/>
      <c r="BI12" s="1563"/>
      <c r="BJ12" s="1555"/>
      <c r="BK12" s="1378"/>
      <c r="BL12" s="1565"/>
      <c r="BM12" s="1566"/>
    </row>
    <row r="13" spans="1:72">
      <c r="A13" s="1553"/>
      <c r="B13" s="1554"/>
      <c r="C13" s="272" t="s">
        <v>945</v>
      </c>
      <c r="D13" s="1643"/>
      <c r="E13" s="1557"/>
      <c r="F13" s="1557"/>
      <c r="G13" s="1557"/>
      <c r="H13" s="1558"/>
      <c r="I13" s="1558"/>
      <c r="J13" s="1558"/>
      <c r="K13" s="1350"/>
      <c r="L13" s="1350"/>
      <c r="M13" s="1558"/>
      <c r="N13" s="1558"/>
      <c r="O13" s="1558"/>
      <c r="P13" s="1350"/>
      <c r="Q13" s="1563"/>
      <c r="R13" s="1555"/>
      <c r="S13" s="1375"/>
      <c r="T13" s="1567"/>
      <c r="U13" s="1563"/>
      <c r="V13" s="1563"/>
      <c r="W13" s="1555"/>
      <c r="X13" s="1378"/>
      <c r="Y13" s="1350"/>
      <c r="Z13" s="1375"/>
      <c r="AA13" s="1555"/>
      <c r="AB13" s="1375"/>
      <c r="AC13" s="1555"/>
      <c r="AD13" s="1375"/>
      <c r="AE13" s="1556"/>
      <c r="AF13" s="1557"/>
      <c r="AG13" s="1557"/>
      <c r="AH13" s="1557"/>
      <c r="AI13" s="1557"/>
      <c r="AJ13" s="1558"/>
      <c r="AK13" s="1558"/>
      <c r="AL13" s="1555"/>
      <c r="AM13" s="1375"/>
      <c r="AN13" s="1559"/>
      <c r="AO13" s="1558"/>
      <c r="AP13" s="1555"/>
      <c r="AQ13" s="1555"/>
      <c r="AR13" s="1375"/>
      <c r="AS13" s="1555"/>
      <c r="AT13" s="1375"/>
      <c r="AU13" s="1555"/>
      <c r="AV13" s="1375"/>
      <c r="AW13" s="1556"/>
      <c r="AX13" s="1560"/>
      <c r="AY13" s="1561"/>
      <c r="AZ13" s="1558"/>
      <c r="BA13" s="1558"/>
      <c r="BB13" s="1558"/>
      <c r="BC13" s="1562"/>
      <c r="BD13" s="1563"/>
      <c r="BE13" s="1563"/>
      <c r="BF13" s="1563"/>
      <c r="BG13" s="1564"/>
      <c r="BH13" s="1563"/>
      <c r="BI13" s="1563"/>
      <c r="BJ13" s="1555"/>
      <c r="BK13" s="1378"/>
      <c r="BL13" s="1565"/>
      <c r="BM13" s="1566"/>
    </row>
    <row r="14" spans="1:72">
      <c r="A14" s="1553"/>
      <c r="B14" s="1554"/>
      <c r="C14" s="273" t="s">
        <v>946</v>
      </c>
      <c r="D14" s="1643"/>
      <c r="E14" s="1557"/>
      <c r="F14" s="1557"/>
      <c r="G14" s="1557"/>
      <c r="H14" s="1558"/>
      <c r="I14" s="1558"/>
      <c r="J14" s="1558"/>
      <c r="K14" s="1350"/>
      <c r="L14" s="1350"/>
      <c r="M14" s="1558"/>
      <c r="N14" s="1558"/>
      <c r="O14" s="1558"/>
      <c r="P14" s="1350"/>
      <c r="Q14" s="1563"/>
      <c r="R14" s="1555"/>
      <c r="S14" s="1375"/>
      <c r="T14" s="1567"/>
      <c r="U14" s="1563"/>
      <c r="V14" s="1563"/>
      <c r="W14" s="1555"/>
      <c r="X14" s="1378"/>
      <c r="Y14" s="1350"/>
      <c r="Z14" s="1375"/>
      <c r="AA14" s="1555"/>
      <c r="AB14" s="1375"/>
      <c r="AC14" s="1555"/>
      <c r="AD14" s="1375"/>
      <c r="AE14" s="1556"/>
      <c r="AF14" s="1557"/>
      <c r="AG14" s="1557"/>
      <c r="AH14" s="1557"/>
      <c r="AI14" s="1557"/>
      <c r="AJ14" s="1558"/>
      <c r="AK14" s="1558"/>
      <c r="AL14" s="1555"/>
      <c r="AM14" s="1375"/>
      <c r="AN14" s="1559"/>
      <c r="AO14" s="1558"/>
      <c r="AP14" s="1555"/>
      <c r="AQ14" s="1555"/>
      <c r="AR14" s="1375"/>
      <c r="AS14" s="1555"/>
      <c r="AT14" s="1375"/>
      <c r="AU14" s="1555"/>
      <c r="AV14" s="1375"/>
      <c r="AW14" s="1556"/>
      <c r="AX14" s="1560"/>
      <c r="AY14" s="1561"/>
      <c r="AZ14" s="1558"/>
      <c r="BA14" s="1558"/>
      <c r="BB14" s="1558"/>
      <c r="BC14" s="1562"/>
      <c r="BD14" s="1563"/>
      <c r="BE14" s="1563"/>
      <c r="BF14" s="1563"/>
      <c r="BG14" s="1564"/>
      <c r="BH14" s="1563"/>
      <c r="BI14" s="1563"/>
      <c r="BJ14" s="1555"/>
      <c r="BK14" s="1378"/>
      <c r="BL14" s="1565"/>
      <c r="BM14" s="1566"/>
    </row>
    <row r="15" spans="1:72">
      <c r="A15" s="1553"/>
      <c r="B15" s="1554"/>
      <c r="C15" s="272" t="s">
        <v>947</v>
      </c>
      <c r="D15" s="1643"/>
      <c r="E15" s="1557"/>
      <c r="F15" s="1557"/>
      <c r="G15" s="1557"/>
      <c r="H15" s="1558"/>
      <c r="I15" s="1558"/>
      <c r="J15" s="1558"/>
      <c r="K15" s="1350"/>
      <c r="L15" s="1350"/>
      <c r="M15" s="1558"/>
      <c r="N15" s="1558"/>
      <c r="O15" s="1558"/>
      <c r="P15" s="1350"/>
      <c r="Q15" s="1563"/>
      <c r="R15" s="1555"/>
      <c r="S15" s="1375"/>
      <c r="T15" s="1567"/>
      <c r="U15" s="1563"/>
      <c r="V15" s="1563"/>
      <c r="W15" s="1555"/>
      <c r="X15" s="1378"/>
      <c r="Y15" s="1350"/>
      <c r="Z15" s="1375"/>
      <c r="AA15" s="1555"/>
      <c r="AB15" s="1375"/>
      <c r="AC15" s="1555"/>
      <c r="AD15" s="1375"/>
      <c r="AE15" s="1556"/>
      <c r="AF15" s="1557"/>
      <c r="AG15" s="1557"/>
      <c r="AH15" s="1557"/>
      <c r="AI15" s="1557"/>
      <c r="AJ15" s="1558"/>
      <c r="AK15" s="1558"/>
      <c r="AL15" s="1555"/>
      <c r="AM15" s="1375"/>
      <c r="AN15" s="1559"/>
      <c r="AO15" s="1558"/>
      <c r="AP15" s="1555"/>
      <c r="AQ15" s="1555"/>
      <c r="AR15" s="1375"/>
      <c r="AS15" s="1555"/>
      <c r="AT15" s="1375"/>
      <c r="AU15" s="1555"/>
      <c r="AV15" s="1375"/>
      <c r="AW15" s="1556"/>
      <c r="AX15" s="1560"/>
      <c r="AY15" s="1561"/>
      <c r="AZ15" s="1558"/>
      <c r="BA15" s="1558"/>
      <c r="BB15" s="1558"/>
      <c r="BC15" s="1562"/>
      <c r="BD15" s="1563"/>
      <c r="BE15" s="1563"/>
      <c r="BF15" s="1563"/>
      <c r="BG15" s="1564"/>
      <c r="BH15" s="1563"/>
      <c r="BI15" s="1563"/>
      <c r="BJ15" s="1555"/>
      <c r="BK15" s="1378"/>
      <c r="BL15" s="1565"/>
      <c r="BM15" s="1566"/>
    </row>
    <row r="16" spans="1:72">
      <c r="A16" s="1553"/>
      <c r="B16" s="1554"/>
      <c r="C16" s="273" t="s">
        <v>948</v>
      </c>
      <c r="D16" s="1643"/>
      <c r="E16" s="1557"/>
      <c r="F16" s="1557"/>
      <c r="G16" s="1557"/>
      <c r="H16" s="1558"/>
      <c r="I16" s="1558"/>
      <c r="J16" s="1558"/>
      <c r="K16" s="1350"/>
      <c r="L16" s="1350"/>
      <c r="M16" s="1558"/>
      <c r="N16" s="1558"/>
      <c r="O16" s="1558"/>
      <c r="P16" s="1350"/>
      <c r="Q16" s="1563"/>
      <c r="R16" s="1555"/>
      <c r="S16" s="1375"/>
      <c r="T16" s="1567"/>
      <c r="U16" s="1563"/>
      <c r="V16" s="1563"/>
      <c r="W16" s="1555"/>
      <c r="X16" s="1378"/>
      <c r="Y16" s="1350"/>
      <c r="Z16" s="1375"/>
      <c r="AA16" s="1555"/>
      <c r="AB16" s="1375"/>
      <c r="AC16" s="1555"/>
      <c r="AD16" s="1375"/>
      <c r="AE16" s="1556"/>
      <c r="AF16" s="1557"/>
      <c r="AG16" s="1557"/>
      <c r="AH16" s="1557"/>
      <c r="AI16" s="1557"/>
      <c r="AJ16" s="1558"/>
      <c r="AK16" s="1558"/>
      <c r="AL16" s="1555"/>
      <c r="AM16" s="1375"/>
      <c r="AN16" s="1559"/>
      <c r="AO16" s="1558"/>
      <c r="AP16" s="1555"/>
      <c r="AQ16" s="1555"/>
      <c r="AR16" s="1375"/>
      <c r="AS16" s="1555"/>
      <c r="AT16" s="1375"/>
      <c r="AU16" s="1555"/>
      <c r="AV16" s="1375"/>
      <c r="AW16" s="1556"/>
      <c r="AX16" s="1560"/>
      <c r="AY16" s="1561"/>
      <c r="AZ16" s="1558"/>
      <c r="BA16" s="1558"/>
      <c r="BB16" s="1558"/>
      <c r="BC16" s="1562"/>
      <c r="BD16" s="1563"/>
      <c r="BE16" s="1563"/>
      <c r="BF16" s="1563"/>
      <c r="BG16" s="1564"/>
      <c r="BH16" s="1563"/>
      <c r="BI16" s="1563"/>
      <c r="BJ16" s="1555"/>
      <c r="BK16" s="1378"/>
      <c r="BL16" s="1565"/>
      <c r="BM16" s="1566"/>
    </row>
    <row r="17" spans="1:65">
      <c r="A17" s="1553"/>
      <c r="B17" s="1554"/>
      <c r="C17" s="271" t="s">
        <v>10</v>
      </c>
      <c r="D17" s="1643"/>
      <c r="E17" s="1557"/>
      <c r="F17" s="1557"/>
      <c r="G17" s="1557"/>
      <c r="H17" s="1556"/>
      <c r="I17" s="1556"/>
      <c r="J17" s="1556"/>
      <c r="K17" s="1559"/>
      <c r="L17" s="1559"/>
      <c r="M17" s="1556"/>
      <c r="N17" s="1556"/>
      <c r="O17" s="1556"/>
      <c r="P17" s="1559"/>
      <c r="Q17" s="1568"/>
      <c r="R17" s="1567"/>
      <c r="S17" s="1386"/>
      <c r="T17" s="1567"/>
      <c r="U17" s="1568"/>
      <c r="V17" s="1568"/>
      <c r="W17" s="1555"/>
      <c r="X17" s="1378"/>
      <c r="Y17" s="1559"/>
      <c r="Z17" s="1386"/>
      <c r="AA17" s="1567"/>
      <c r="AB17" s="1386"/>
      <c r="AC17" s="1567"/>
      <c r="AD17" s="1386"/>
      <c r="AE17" s="1556"/>
      <c r="AF17" s="1557"/>
      <c r="AG17" s="1557"/>
      <c r="AH17" s="1557"/>
      <c r="AI17" s="1557"/>
      <c r="AJ17" s="1556"/>
      <c r="AK17" s="1556"/>
      <c r="AL17" s="1567"/>
      <c r="AM17" s="1386"/>
      <c r="AN17" s="1559"/>
      <c r="AO17" s="1556"/>
      <c r="AP17" s="1567"/>
      <c r="AQ17" s="1567"/>
      <c r="AR17" s="1386"/>
      <c r="AS17" s="1567"/>
      <c r="AT17" s="1386"/>
      <c r="AU17" s="1567"/>
      <c r="AV17" s="1386"/>
      <c r="AW17" s="1556"/>
      <c r="AX17" s="1560"/>
      <c r="AY17" s="1561"/>
      <c r="AZ17" s="1556"/>
      <c r="BA17" s="1556"/>
      <c r="BB17" s="1556"/>
      <c r="BC17" s="1562"/>
      <c r="BD17" s="1568"/>
      <c r="BE17" s="1568"/>
      <c r="BF17" s="1568"/>
      <c r="BG17" s="1564"/>
      <c r="BH17" s="1568"/>
      <c r="BI17" s="1568"/>
      <c r="BJ17" s="1555"/>
      <c r="BK17" s="1378"/>
      <c r="BL17" s="1565"/>
      <c r="BM17" s="1569"/>
    </row>
    <row r="18" spans="1:65">
      <c r="A18" s="1553"/>
      <c r="B18" s="1554"/>
      <c r="C18" s="272" t="s">
        <v>417</v>
      </c>
      <c r="D18" s="1643"/>
      <c r="E18" s="1557"/>
      <c r="F18" s="1557"/>
      <c r="G18" s="1557"/>
      <c r="H18" s="1556"/>
      <c r="I18" s="1556"/>
      <c r="J18" s="1556"/>
      <c r="K18" s="1567"/>
      <c r="L18" s="1645"/>
      <c r="M18" s="1556"/>
      <c r="N18" s="1556"/>
      <c r="O18" s="1556"/>
      <c r="P18" s="1559"/>
      <c r="Q18" s="1568"/>
      <c r="R18" s="1567"/>
      <c r="S18" s="1386"/>
      <c r="T18" s="1567"/>
      <c r="U18" s="1568"/>
      <c r="V18" s="1568"/>
      <c r="W18" s="1555"/>
      <c r="X18" s="1378"/>
      <c r="Y18" s="1559"/>
      <c r="Z18" s="1386"/>
      <c r="AA18" s="1567"/>
      <c r="AB18" s="1386"/>
      <c r="AC18" s="1567"/>
      <c r="AD18" s="1386"/>
      <c r="AE18" s="1556"/>
      <c r="AF18" s="1557"/>
      <c r="AG18" s="1557"/>
      <c r="AH18" s="1557"/>
      <c r="AI18" s="1557"/>
      <c r="AJ18" s="1556"/>
      <c r="AK18" s="1556"/>
      <c r="AL18" s="1567"/>
      <c r="AM18" s="1386"/>
      <c r="AN18" s="1559"/>
      <c r="AO18" s="1556"/>
      <c r="AP18" s="1567"/>
      <c r="AQ18" s="1567"/>
      <c r="AR18" s="1386"/>
      <c r="AS18" s="1567"/>
      <c r="AT18" s="1386"/>
      <c r="AU18" s="1567"/>
      <c r="AV18" s="1386"/>
      <c r="AW18" s="1556"/>
      <c r="AX18" s="1560"/>
      <c r="AY18" s="1561"/>
      <c r="AZ18" s="1556"/>
      <c r="BA18" s="1556"/>
      <c r="BB18" s="1556"/>
      <c r="BC18" s="1562"/>
      <c r="BD18" s="1568"/>
      <c r="BE18" s="1568"/>
      <c r="BF18" s="1568"/>
      <c r="BG18" s="1564"/>
      <c r="BH18" s="1568"/>
      <c r="BI18" s="1568"/>
      <c r="BJ18" s="1555"/>
      <c r="BK18" s="1378"/>
      <c r="BL18" s="1565"/>
      <c r="BM18" s="1569"/>
    </row>
    <row r="19" spans="1:65" ht="15">
      <c r="A19" s="1553"/>
      <c r="B19" s="1570" t="s">
        <v>372</v>
      </c>
      <c r="C19" s="273" t="s">
        <v>949</v>
      </c>
      <c r="D19" s="1643"/>
      <c r="E19" s="1557"/>
      <c r="F19" s="1557"/>
      <c r="G19" s="1557"/>
      <c r="H19" s="1558"/>
      <c r="I19" s="1558"/>
      <c r="J19" s="1558"/>
      <c r="K19" s="1350"/>
      <c r="L19" s="1350"/>
      <c r="M19" s="1558"/>
      <c r="N19" s="1558"/>
      <c r="O19" s="1558"/>
      <c r="P19" s="1350"/>
      <c r="Q19" s="1563"/>
      <c r="R19" s="1555"/>
      <c r="S19" s="1375"/>
      <c r="T19" s="1567"/>
      <c r="U19" s="1563"/>
      <c r="V19" s="1563"/>
      <c r="W19" s="1555"/>
      <c r="X19" s="1378"/>
      <c r="Y19" s="1350"/>
      <c r="Z19" s="1375"/>
      <c r="AA19" s="1555"/>
      <c r="AB19" s="1375"/>
      <c r="AC19" s="1555"/>
      <c r="AD19" s="1375"/>
      <c r="AE19" s="1556"/>
      <c r="AF19" s="1557"/>
      <c r="AG19" s="1557"/>
      <c r="AH19" s="1557"/>
      <c r="AI19" s="1557"/>
      <c r="AJ19" s="1558"/>
      <c r="AK19" s="1558"/>
      <c r="AL19" s="1555"/>
      <c r="AM19" s="1375"/>
      <c r="AN19" s="1559"/>
      <c r="AO19" s="1558"/>
      <c r="AP19" s="1555"/>
      <c r="AQ19" s="1555"/>
      <c r="AR19" s="1375"/>
      <c r="AS19" s="1555"/>
      <c r="AT19" s="1375"/>
      <c r="AU19" s="1555"/>
      <c r="AV19" s="1375"/>
      <c r="AW19" s="1556"/>
      <c r="AX19" s="1560"/>
      <c r="AY19" s="1561"/>
      <c r="AZ19" s="1558"/>
      <c r="BA19" s="1558"/>
      <c r="BB19" s="1558"/>
      <c r="BC19" s="1562"/>
      <c r="BD19" s="1563"/>
      <c r="BE19" s="1563"/>
      <c r="BF19" s="1563"/>
      <c r="BG19" s="1564"/>
      <c r="BH19" s="1563"/>
      <c r="BI19" s="1563"/>
      <c r="BJ19" s="1555"/>
      <c r="BK19" s="1378"/>
      <c r="BL19" s="1565"/>
      <c r="BM19" s="1566"/>
    </row>
    <row r="20" spans="1:65">
      <c r="A20" s="1553"/>
      <c r="B20" s="1554"/>
      <c r="C20" s="273" t="s">
        <v>950</v>
      </c>
      <c r="D20" s="1643"/>
      <c r="E20" s="1557"/>
      <c r="F20" s="1557"/>
      <c r="G20" s="1557"/>
      <c r="H20" s="1556"/>
      <c r="I20" s="1556"/>
      <c r="J20" s="1556"/>
      <c r="K20" s="1559"/>
      <c r="L20" s="1559"/>
      <c r="M20" s="1556"/>
      <c r="N20" s="1556"/>
      <c r="O20" s="1556"/>
      <c r="P20" s="1559"/>
      <c r="Q20" s="1568"/>
      <c r="R20" s="1567"/>
      <c r="S20" s="1386"/>
      <c r="T20" s="1567"/>
      <c r="U20" s="1568"/>
      <c r="V20" s="1568"/>
      <c r="W20" s="1555"/>
      <c r="X20" s="1378"/>
      <c r="Y20" s="1559"/>
      <c r="Z20" s="1386"/>
      <c r="AA20" s="1567"/>
      <c r="AB20" s="1386"/>
      <c r="AC20" s="1567"/>
      <c r="AD20" s="1386"/>
      <c r="AE20" s="1556"/>
      <c r="AF20" s="1557"/>
      <c r="AG20" s="1557"/>
      <c r="AH20" s="1557"/>
      <c r="AI20" s="1557"/>
      <c r="AJ20" s="1556"/>
      <c r="AK20" s="1556"/>
      <c r="AL20" s="1567"/>
      <c r="AM20" s="1386"/>
      <c r="AN20" s="1559"/>
      <c r="AO20" s="1556"/>
      <c r="AP20" s="1567"/>
      <c r="AQ20" s="1567"/>
      <c r="AR20" s="1386"/>
      <c r="AS20" s="1567"/>
      <c r="AT20" s="1386"/>
      <c r="AU20" s="1567"/>
      <c r="AV20" s="1386"/>
      <c r="AW20" s="1556"/>
      <c r="AX20" s="1560"/>
      <c r="AY20" s="1561"/>
      <c r="AZ20" s="1556"/>
      <c r="BA20" s="1556"/>
      <c r="BB20" s="1556"/>
      <c r="BC20" s="1562"/>
      <c r="BD20" s="1568"/>
      <c r="BE20" s="1568"/>
      <c r="BF20" s="1568"/>
      <c r="BG20" s="1564"/>
      <c r="BH20" s="1568"/>
      <c r="BI20" s="1568"/>
      <c r="BJ20" s="1555"/>
      <c r="BK20" s="1378"/>
      <c r="BL20" s="1565"/>
      <c r="BM20" s="1569"/>
    </row>
    <row r="21" spans="1:65">
      <c r="A21" s="1553"/>
      <c r="B21" s="1554"/>
      <c r="C21" s="274" t="s">
        <v>951</v>
      </c>
      <c r="D21" s="1643"/>
      <c r="E21" s="1557"/>
      <c r="F21" s="1557"/>
      <c r="G21" s="1557"/>
      <c r="H21" s="1558"/>
      <c r="I21" s="1558"/>
      <c r="J21" s="1558"/>
      <c r="K21" s="1350"/>
      <c r="L21" s="1350"/>
      <c r="M21" s="1558"/>
      <c r="N21" s="1558"/>
      <c r="O21" s="1558"/>
      <c r="P21" s="1350"/>
      <c r="Q21" s="1563"/>
      <c r="R21" s="1555"/>
      <c r="S21" s="1375"/>
      <c r="T21" s="1567"/>
      <c r="U21" s="1563"/>
      <c r="V21" s="1563"/>
      <c r="W21" s="1555"/>
      <c r="X21" s="1378"/>
      <c r="Y21" s="1350"/>
      <c r="Z21" s="1375"/>
      <c r="AA21" s="1555"/>
      <c r="AB21" s="1375"/>
      <c r="AC21" s="1555"/>
      <c r="AD21" s="1375"/>
      <c r="AE21" s="1556"/>
      <c r="AF21" s="1557"/>
      <c r="AG21" s="1557"/>
      <c r="AH21" s="1557"/>
      <c r="AI21" s="1557"/>
      <c r="AJ21" s="1558"/>
      <c r="AK21" s="1558"/>
      <c r="AL21" s="1555"/>
      <c r="AM21" s="1375"/>
      <c r="AN21" s="1559"/>
      <c r="AO21" s="1558"/>
      <c r="AP21" s="1555"/>
      <c r="AQ21" s="1555"/>
      <c r="AR21" s="1375"/>
      <c r="AS21" s="1555"/>
      <c r="AT21" s="1375"/>
      <c r="AU21" s="1555"/>
      <c r="AV21" s="1375"/>
      <c r="AW21" s="1556"/>
      <c r="AX21" s="1560"/>
      <c r="AY21" s="1561"/>
      <c r="AZ21" s="1558"/>
      <c r="BA21" s="1558"/>
      <c r="BB21" s="1558"/>
      <c r="BC21" s="1562"/>
      <c r="BD21" s="1563"/>
      <c r="BE21" s="1563"/>
      <c r="BF21" s="1563"/>
      <c r="BG21" s="1564"/>
      <c r="BH21" s="1563"/>
      <c r="BI21" s="1563"/>
      <c r="BJ21" s="1555"/>
      <c r="BK21" s="1378"/>
      <c r="BL21" s="1565"/>
      <c r="BM21" s="1566"/>
    </row>
    <row r="22" spans="1:65">
      <c r="A22" s="1553"/>
      <c r="B22" s="1554"/>
      <c r="C22" s="274" t="s">
        <v>952</v>
      </c>
      <c r="D22" s="1643"/>
      <c r="E22" s="1557"/>
      <c r="F22" s="1557"/>
      <c r="G22" s="1557"/>
      <c r="H22" s="1558"/>
      <c r="I22" s="1558"/>
      <c r="J22" s="1558"/>
      <c r="K22" s="1350"/>
      <c r="L22" s="1350"/>
      <c r="M22" s="1558"/>
      <c r="N22" s="1558"/>
      <c r="O22" s="1558"/>
      <c r="P22" s="1350"/>
      <c r="Q22" s="1563"/>
      <c r="R22" s="1555"/>
      <c r="S22" s="1375"/>
      <c r="T22" s="1567"/>
      <c r="U22" s="1563"/>
      <c r="V22" s="1563"/>
      <c r="W22" s="1555"/>
      <c r="X22" s="1378"/>
      <c r="Y22" s="1350"/>
      <c r="Z22" s="1375"/>
      <c r="AA22" s="1555"/>
      <c r="AB22" s="1375"/>
      <c r="AC22" s="1555"/>
      <c r="AD22" s="1375"/>
      <c r="AE22" s="1556"/>
      <c r="AF22" s="1557"/>
      <c r="AG22" s="1557"/>
      <c r="AH22" s="1557"/>
      <c r="AI22" s="1557"/>
      <c r="AJ22" s="1558"/>
      <c r="AK22" s="1558"/>
      <c r="AL22" s="1555"/>
      <c r="AM22" s="1375"/>
      <c r="AN22" s="1559"/>
      <c r="AO22" s="1558"/>
      <c r="AP22" s="1555"/>
      <c r="AQ22" s="1555"/>
      <c r="AR22" s="1375"/>
      <c r="AS22" s="1555"/>
      <c r="AT22" s="1375"/>
      <c r="AU22" s="1555"/>
      <c r="AV22" s="1375"/>
      <c r="AW22" s="1556"/>
      <c r="AX22" s="1560"/>
      <c r="AY22" s="1561"/>
      <c r="AZ22" s="1558"/>
      <c r="BA22" s="1558"/>
      <c r="BB22" s="1558"/>
      <c r="BC22" s="1562"/>
      <c r="BD22" s="1563"/>
      <c r="BE22" s="1563"/>
      <c r="BF22" s="1563"/>
      <c r="BG22" s="1564"/>
      <c r="BH22" s="1563"/>
      <c r="BI22" s="1563"/>
      <c r="BJ22" s="1555"/>
      <c r="BK22" s="1378"/>
      <c r="BL22" s="1565"/>
      <c r="BM22" s="1566"/>
    </row>
    <row r="23" spans="1:65">
      <c r="A23" s="1553"/>
      <c r="B23" s="1554"/>
      <c r="C23" s="274" t="s">
        <v>953</v>
      </c>
      <c r="D23" s="1643"/>
      <c r="E23" s="1557"/>
      <c r="F23" s="1557"/>
      <c r="G23" s="1557"/>
      <c r="H23" s="1558"/>
      <c r="I23" s="1558"/>
      <c r="J23" s="1558"/>
      <c r="K23" s="1350"/>
      <c r="L23" s="1350"/>
      <c r="M23" s="1558"/>
      <c r="N23" s="1558"/>
      <c r="O23" s="1558"/>
      <c r="P23" s="1350"/>
      <c r="Q23" s="1563"/>
      <c r="R23" s="1555"/>
      <c r="S23" s="1375"/>
      <c r="T23" s="1567"/>
      <c r="U23" s="1563"/>
      <c r="V23" s="1563"/>
      <c r="W23" s="1555"/>
      <c r="X23" s="1378"/>
      <c r="Y23" s="1350"/>
      <c r="Z23" s="1375"/>
      <c r="AA23" s="1555"/>
      <c r="AB23" s="1375"/>
      <c r="AC23" s="1555"/>
      <c r="AD23" s="1375"/>
      <c r="AE23" s="1556"/>
      <c r="AF23" s="1557"/>
      <c r="AG23" s="1557"/>
      <c r="AH23" s="1557"/>
      <c r="AI23" s="1557"/>
      <c r="AJ23" s="1558"/>
      <c r="AK23" s="1558"/>
      <c r="AL23" s="1555"/>
      <c r="AM23" s="1375"/>
      <c r="AN23" s="1559"/>
      <c r="AO23" s="1558"/>
      <c r="AP23" s="1555"/>
      <c r="AQ23" s="1555"/>
      <c r="AR23" s="1375"/>
      <c r="AS23" s="1555"/>
      <c r="AT23" s="1375"/>
      <c r="AU23" s="1555"/>
      <c r="AV23" s="1375"/>
      <c r="AW23" s="1556"/>
      <c r="AX23" s="1560"/>
      <c r="AY23" s="1561"/>
      <c r="AZ23" s="1558"/>
      <c r="BA23" s="1558"/>
      <c r="BB23" s="1558"/>
      <c r="BC23" s="1562"/>
      <c r="BD23" s="1563"/>
      <c r="BE23" s="1563"/>
      <c r="BF23" s="1563"/>
      <c r="BG23" s="1564"/>
      <c r="BH23" s="1563"/>
      <c r="BI23" s="1563"/>
      <c r="BJ23" s="1555"/>
      <c r="BK23" s="1378"/>
      <c r="BL23" s="1565"/>
      <c r="BM23" s="1566"/>
    </row>
    <row r="24" spans="1:65">
      <c r="A24" s="1553"/>
      <c r="B24" s="1554"/>
      <c r="C24" s="272" t="s">
        <v>420</v>
      </c>
      <c r="D24" s="1643"/>
      <c r="E24" s="1557"/>
      <c r="F24" s="1557"/>
      <c r="G24" s="1557"/>
      <c r="H24" s="1558"/>
      <c r="I24" s="1558"/>
      <c r="J24" s="1558"/>
      <c r="K24" s="1350"/>
      <c r="L24" s="1350"/>
      <c r="M24" s="1558"/>
      <c r="N24" s="1558"/>
      <c r="O24" s="1558"/>
      <c r="P24" s="1350"/>
      <c r="Q24" s="1563"/>
      <c r="R24" s="1555"/>
      <c r="S24" s="1375"/>
      <c r="T24" s="1567"/>
      <c r="U24" s="1563"/>
      <c r="V24" s="1563"/>
      <c r="W24" s="1555"/>
      <c r="X24" s="1378"/>
      <c r="Y24" s="1350"/>
      <c r="Z24" s="1375"/>
      <c r="AA24" s="1555"/>
      <c r="AB24" s="1375"/>
      <c r="AC24" s="1555"/>
      <c r="AD24" s="1375"/>
      <c r="AE24" s="1556"/>
      <c r="AF24" s="1557"/>
      <c r="AG24" s="1557"/>
      <c r="AH24" s="1557"/>
      <c r="AI24" s="1557"/>
      <c r="AJ24" s="1558"/>
      <c r="AK24" s="1558"/>
      <c r="AL24" s="1555"/>
      <c r="AM24" s="1375"/>
      <c r="AN24" s="1559"/>
      <c r="AO24" s="1558"/>
      <c r="AP24" s="1555"/>
      <c r="AQ24" s="1555"/>
      <c r="AR24" s="1375"/>
      <c r="AS24" s="1555"/>
      <c r="AT24" s="1375"/>
      <c r="AU24" s="1555"/>
      <c r="AV24" s="1375"/>
      <c r="AW24" s="1556"/>
      <c r="AX24" s="1560"/>
      <c r="AY24" s="1561"/>
      <c r="AZ24" s="1558"/>
      <c r="BA24" s="1558"/>
      <c r="BB24" s="1558"/>
      <c r="BC24" s="1562"/>
      <c r="BD24" s="1563"/>
      <c r="BE24" s="1563"/>
      <c r="BF24" s="1563"/>
      <c r="BG24" s="1564"/>
      <c r="BH24" s="1563"/>
      <c r="BI24" s="1563"/>
      <c r="BJ24" s="1555"/>
      <c r="BK24" s="1378"/>
      <c r="BL24" s="1565"/>
      <c r="BM24" s="1566"/>
    </row>
    <row r="25" spans="1:65">
      <c r="A25" s="1553"/>
      <c r="B25" s="1554"/>
      <c r="C25" s="272" t="s">
        <v>421</v>
      </c>
      <c r="D25" s="1644"/>
      <c r="E25" s="1558"/>
      <c r="F25" s="1558"/>
      <c r="G25" s="1558"/>
      <c r="H25" s="1556"/>
      <c r="I25" s="1556"/>
      <c r="J25" s="1556"/>
      <c r="K25" s="1559"/>
      <c r="L25" s="1559"/>
      <c r="M25" s="1556"/>
      <c r="N25" s="1556"/>
      <c r="O25" s="1556"/>
      <c r="P25" s="1384"/>
      <c r="Q25" s="1568"/>
      <c r="R25" s="1395"/>
      <c r="S25" s="1386"/>
      <c r="T25" s="1567"/>
      <c r="U25" s="1385"/>
      <c r="V25" s="1568"/>
      <c r="W25" s="1555"/>
      <c r="X25" s="1378"/>
      <c r="Y25" s="1384"/>
      <c r="Z25" s="1386"/>
      <c r="AA25" s="1395"/>
      <c r="AB25" s="1386"/>
      <c r="AC25" s="1395"/>
      <c r="AD25" s="1386"/>
      <c r="AE25" s="1556"/>
      <c r="AF25" s="1557"/>
      <c r="AG25" s="1557"/>
      <c r="AH25" s="1557"/>
      <c r="AI25" s="1557"/>
      <c r="AJ25" s="1556"/>
      <c r="AK25" s="1556"/>
      <c r="AL25" s="1395"/>
      <c r="AM25" s="1386"/>
      <c r="AN25" s="1559"/>
      <c r="AO25" s="1556"/>
      <c r="AP25" s="1567"/>
      <c r="AQ25" s="1395"/>
      <c r="AR25" s="1386"/>
      <c r="AS25" s="1395"/>
      <c r="AT25" s="1386"/>
      <c r="AU25" s="1395"/>
      <c r="AV25" s="1386"/>
      <c r="AW25" s="1556"/>
      <c r="AX25" s="1560"/>
      <c r="AY25" s="1561"/>
      <c r="AZ25" s="1556"/>
      <c r="BA25" s="1556"/>
      <c r="BB25" s="1556"/>
      <c r="BC25" s="1562"/>
      <c r="BD25" s="1385"/>
      <c r="BE25" s="1385"/>
      <c r="BF25" s="1385"/>
      <c r="BG25" s="1564"/>
      <c r="BH25" s="1385"/>
      <c r="BI25" s="1385"/>
      <c r="BJ25" s="1555"/>
      <c r="BK25" s="1378"/>
      <c r="BL25" s="1565"/>
      <c r="BM25" s="1569"/>
    </row>
    <row r="26" spans="1:65">
      <c r="A26" s="1553"/>
      <c r="B26" s="1554"/>
      <c r="C26" s="273" t="s">
        <v>954</v>
      </c>
      <c r="D26" s="1643"/>
      <c r="E26" s="1557"/>
      <c r="F26" s="1557"/>
      <c r="G26" s="1557"/>
      <c r="H26" s="1558"/>
      <c r="I26" s="1558"/>
      <c r="J26" s="1558"/>
      <c r="K26" s="1350"/>
      <c r="L26" s="1350"/>
      <c r="M26" s="1558"/>
      <c r="N26" s="1558"/>
      <c r="O26" s="1558"/>
      <c r="P26" s="1350"/>
      <c r="Q26" s="1563"/>
      <c r="R26" s="1555"/>
      <c r="S26" s="1375"/>
      <c r="T26" s="1567"/>
      <c r="U26" s="1563"/>
      <c r="V26" s="1563"/>
      <c r="W26" s="1555"/>
      <c r="X26" s="1378"/>
      <c r="Y26" s="1350"/>
      <c r="Z26" s="1375"/>
      <c r="AA26" s="1555"/>
      <c r="AB26" s="1375"/>
      <c r="AC26" s="1555"/>
      <c r="AD26" s="1375"/>
      <c r="AE26" s="1556"/>
      <c r="AF26" s="1557"/>
      <c r="AG26" s="1557"/>
      <c r="AH26" s="1557"/>
      <c r="AI26" s="1557"/>
      <c r="AJ26" s="1558"/>
      <c r="AK26" s="1558"/>
      <c r="AL26" s="1555"/>
      <c r="AM26" s="1375"/>
      <c r="AN26" s="1559"/>
      <c r="AO26" s="1558"/>
      <c r="AP26" s="1555"/>
      <c r="AQ26" s="1555"/>
      <c r="AR26" s="1375"/>
      <c r="AS26" s="1555"/>
      <c r="AT26" s="1375"/>
      <c r="AU26" s="1555"/>
      <c r="AV26" s="1375"/>
      <c r="AW26" s="1556"/>
      <c r="AX26" s="1560"/>
      <c r="AY26" s="1561"/>
      <c r="AZ26" s="1558"/>
      <c r="BA26" s="1558"/>
      <c r="BB26" s="1558"/>
      <c r="BC26" s="1562"/>
      <c r="BD26" s="1563"/>
      <c r="BE26" s="1563"/>
      <c r="BF26" s="1563"/>
      <c r="BG26" s="1564"/>
      <c r="BH26" s="1563"/>
      <c r="BI26" s="1563"/>
      <c r="BJ26" s="1555"/>
      <c r="BK26" s="1378"/>
      <c r="BL26" s="1565"/>
      <c r="BM26" s="1566"/>
    </row>
    <row r="27" spans="1:65">
      <c r="A27" s="1553"/>
      <c r="B27" s="1554"/>
      <c r="C27" s="273" t="s">
        <v>955</v>
      </c>
      <c r="D27" s="1643"/>
      <c r="E27" s="1557"/>
      <c r="F27" s="1557"/>
      <c r="G27" s="1557"/>
      <c r="H27" s="1558"/>
      <c r="I27" s="1558"/>
      <c r="J27" s="1558"/>
      <c r="K27" s="1350"/>
      <c r="L27" s="1350"/>
      <c r="M27" s="1558"/>
      <c r="N27" s="1558"/>
      <c r="O27" s="1558"/>
      <c r="P27" s="1350"/>
      <c r="Q27" s="1563"/>
      <c r="R27" s="1555"/>
      <c r="S27" s="1375"/>
      <c r="T27" s="1567"/>
      <c r="U27" s="1563"/>
      <c r="V27" s="1563"/>
      <c r="W27" s="1555"/>
      <c r="X27" s="1378"/>
      <c r="Y27" s="1350"/>
      <c r="Z27" s="1375"/>
      <c r="AA27" s="1555"/>
      <c r="AB27" s="1375"/>
      <c r="AC27" s="1555"/>
      <c r="AD27" s="1375"/>
      <c r="AE27" s="1556"/>
      <c r="AF27" s="1557"/>
      <c r="AG27" s="1557"/>
      <c r="AH27" s="1557"/>
      <c r="AI27" s="1557"/>
      <c r="AJ27" s="1558"/>
      <c r="AK27" s="1558"/>
      <c r="AL27" s="1555"/>
      <c r="AM27" s="1375"/>
      <c r="AN27" s="1559"/>
      <c r="AO27" s="1558"/>
      <c r="AP27" s="1555"/>
      <c r="AQ27" s="1555"/>
      <c r="AR27" s="1375"/>
      <c r="AS27" s="1555"/>
      <c r="AT27" s="1375"/>
      <c r="AU27" s="1555"/>
      <c r="AV27" s="1375"/>
      <c r="AW27" s="1556"/>
      <c r="AX27" s="1560"/>
      <c r="AY27" s="1561"/>
      <c r="AZ27" s="1558"/>
      <c r="BA27" s="1558"/>
      <c r="BB27" s="1558"/>
      <c r="BC27" s="1562"/>
      <c r="BD27" s="1563"/>
      <c r="BE27" s="1563"/>
      <c r="BF27" s="1563"/>
      <c r="BG27" s="1564"/>
      <c r="BH27" s="1563"/>
      <c r="BI27" s="1563"/>
      <c r="BJ27" s="1555"/>
      <c r="BK27" s="1378"/>
      <c r="BL27" s="1565"/>
      <c r="BM27" s="1566"/>
    </row>
    <row r="28" spans="1:65">
      <c r="A28" s="1553"/>
      <c r="B28" s="1554"/>
      <c r="C28" s="271" t="s">
        <v>104</v>
      </c>
      <c r="D28" s="1643"/>
      <c r="E28" s="1557"/>
      <c r="F28" s="1557"/>
      <c r="G28" s="1557"/>
      <c r="H28" s="1558"/>
      <c r="I28" s="1558"/>
      <c r="J28" s="1558"/>
      <c r="K28" s="1350"/>
      <c r="L28" s="1350"/>
      <c r="M28" s="1558"/>
      <c r="N28" s="1558"/>
      <c r="O28" s="1558"/>
      <c r="P28" s="1350"/>
      <c r="Q28" s="1563"/>
      <c r="R28" s="1555"/>
      <c r="S28" s="1375"/>
      <c r="T28" s="1567"/>
      <c r="U28" s="1563"/>
      <c r="V28" s="1563"/>
      <c r="W28" s="1555"/>
      <c r="X28" s="1378"/>
      <c r="Y28" s="1350"/>
      <c r="Z28" s="1375"/>
      <c r="AA28" s="1555"/>
      <c r="AB28" s="1375"/>
      <c r="AC28" s="1555"/>
      <c r="AD28" s="1375"/>
      <c r="AE28" s="1556"/>
      <c r="AF28" s="1557"/>
      <c r="AG28" s="1557"/>
      <c r="AH28" s="1557"/>
      <c r="AI28" s="1557"/>
      <c r="AJ28" s="1558"/>
      <c r="AK28" s="1558"/>
      <c r="AL28" s="1555"/>
      <c r="AM28" s="1375"/>
      <c r="AN28" s="1559"/>
      <c r="AO28" s="1558"/>
      <c r="AP28" s="1555"/>
      <c r="AQ28" s="1555"/>
      <c r="AR28" s="1375"/>
      <c r="AS28" s="1555"/>
      <c r="AT28" s="1375"/>
      <c r="AU28" s="1555"/>
      <c r="AV28" s="1375"/>
      <c r="AW28" s="1556"/>
      <c r="AX28" s="1560"/>
      <c r="AY28" s="1561"/>
      <c r="AZ28" s="1558"/>
      <c r="BA28" s="1558"/>
      <c r="BB28" s="1558"/>
      <c r="BC28" s="1562"/>
      <c r="BD28" s="1563"/>
      <c r="BE28" s="1563"/>
      <c r="BF28" s="1563"/>
      <c r="BG28" s="1564"/>
      <c r="BH28" s="1563"/>
      <c r="BI28" s="1563"/>
      <c r="BJ28" s="1555"/>
      <c r="BK28" s="1378"/>
      <c r="BL28" s="1565"/>
      <c r="BM28" s="1566"/>
    </row>
    <row r="29" spans="1:65">
      <c r="A29" s="1553"/>
      <c r="B29" s="1554"/>
      <c r="C29" s="271" t="s">
        <v>322</v>
      </c>
      <c r="D29" s="1646"/>
      <c r="E29" s="1574"/>
      <c r="F29" s="1574"/>
      <c r="G29" s="1574"/>
      <c r="H29" s="1574"/>
      <c r="I29" s="1574"/>
      <c r="J29" s="1574"/>
      <c r="K29" s="1571"/>
      <c r="L29" s="1571"/>
      <c r="M29" s="1574"/>
      <c r="N29" s="1574"/>
      <c r="O29" s="1574"/>
      <c r="P29" s="1571"/>
      <c r="Q29" s="1576"/>
      <c r="R29" s="1573"/>
      <c r="S29" s="1572"/>
      <c r="T29" s="1567"/>
      <c r="U29" s="1576"/>
      <c r="V29" s="1576"/>
      <c r="W29" s="1573"/>
      <c r="X29" s="1577"/>
      <c r="Y29" s="1571"/>
      <c r="Z29" s="1572"/>
      <c r="AA29" s="1573"/>
      <c r="AB29" s="1572"/>
      <c r="AC29" s="1573"/>
      <c r="AD29" s="1572"/>
      <c r="AE29" s="1556"/>
      <c r="AF29" s="1574"/>
      <c r="AG29" s="1574"/>
      <c r="AH29" s="1574"/>
      <c r="AI29" s="1574"/>
      <c r="AJ29" s="1574"/>
      <c r="AK29" s="1574"/>
      <c r="AL29" s="1573"/>
      <c r="AM29" s="1572"/>
      <c r="AN29" s="1559"/>
      <c r="AO29" s="1574"/>
      <c r="AP29" s="1573"/>
      <c r="AQ29" s="1573"/>
      <c r="AR29" s="1572"/>
      <c r="AS29" s="1573"/>
      <c r="AT29" s="1572"/>
      <c r="AU29" s="1573"/>
      <c r="AV29" s="1572"/>
      <c r="AW29" s="1556"/>
      <c r="AX29" s="1571"/>
      <c r="AY29" s="1575"/>
      <c r="AZ29" s="1574"/>
      <c r="BA29" s="1574"/>
      <c r="BB29" s="1574"/>
      <c r="BC29" s="1562"/>
      <c r="BD29" s="1576"/>
      <c r="BE29" s="1576"/>
      <c r="BF29" s="1576"/>
      <c r="BG29" s="1564"/>
      <c r="BH29" s="1576"/>
      <c r="BI29" s="1576"/>
      <c r="BJ29" s="1573"/>
      <c r="BK29" s="1577"/>
      <c r="BL29" s="1578"/>
      <c r="BM29" s="1579"/>
    </row>
    <row r="30" spans="1:65">
      <c r="A30" s="1553"/>
      <c r="B30" s="1554"/>
      <c r="C30" s="271" t="s">
        <v>424</v>
      </c>
      <c r="D30" s="1643"/>
      <c r="E30" s="1557"/>
      <c r="F30" s="1557"/>
      <c r="G30" s="1557"/>
      <c r="H30" s="1557"/>
      <c r="I30" s="1557"/>
      <c r="J30" s="1557"/>
      <c r="K30" s="1560"/>
      <c r="L30" s="1560"/>
      <c r="M30" s="1557"/>
      <c r="N30" s="1557"/>
      <c r="O30" s="1557"/>
      <c r="P30" s="1560"/>
      <c r="Q30" s="1581"/>
      <c r="R30" s="1580"/>
      <c r="S30" s="40"/>
      <c r="T30" s="1567"/>
      <c r="U30" s="1581"/>
      <c r="V30" s="1581"/>
      <c r="W30" s="1555"/>
      <c r="X30" s="1378"/>
      <c r="Y30" s="1560"/>
      <c r="Z30" s="40"/>
      <c r="AA30" s="1580"/>
      <c r="AB30" s="40"/>
      <c r="AC30" s="1580"/>
      <c r="AD30" s="40"/>
      <c r="AE30" s="1556"/>
      <c r="AF30" s="1557"/>
      <c r="AG30" s="1557"/>
      <c r="AH30" s="1557"/>
      <c r="AI30" s="1557"/>
      <c r="AJ30" s="1557"/>
      <c r="AK30" s="1557"/>
      <c r="AL30" s="1580"/>
      <c r="AM30" s="40"/>
      <c r="AN30" s="1559"/>
      <c r="AO30" s="1557"/>
      <c r="AP30" s="1580"/>
      <c r="AQ30" s="1580"/>
      <c r="AR30" s="40"/>
      <c r="AS30" s="1580"/>
      <c r="AT30" s="40"/>
      <c r="AU30" s="1580"/>
      <c r="AV30" s="40"/>
      <c r="AW30" s="1556"/>
      <c r="AX30" s="1560"/>
      <c r="AY30" s="1561"/>
      <c r="AZ30" s="1557"/>
      <c r="BA30" s="1557"/>
      <c r="BB30" s="1557"/>
      <c r="BC30" s="1562"/>
      <c r="BD30" s="1581"/>
      <c r="BE30" s="1581"/>
      <c r="BF30" s="1581"/>
      <c r="BG30" s="1564"/>
      <c r="BH30" s="1581"/>
      <c r="BI30" s="1581"/>
      <c r="BJ30" s="1555"/>
      <c r="BK30" s="1378"/>
      <c r="BL30" s="1565"/>
      <c r="BM30" s="1566"/>
    </row>
    <row r="31" spans="1:65">
      <c r="A31" s="1553"/>
      <c r="B31" s="1554"/>
      <c r="C31" s="275" t="s">
        <v>425</v>
      </c>
      <c r="D31" s="1643"/>
      <c r="E31" s="1557"/>
      <c r="F31" s="1557"/>
      <c r="G31" s="1557"/>
      <c r="H31" s="1556"/>
      <c r="I31" s="1556"/>
      <c r="J31" s="1556"/>
      <c r="K31" s="1559"/>
      <c r="L31" s="1559"/>
      <c r="M31" s="1556"/>
      <c r="N31" s="1556"/>
      <c r="O31" s="1556"/>
      <c r="P31" s="1559"/>
      <c r="Q31" s="1568"/>
      <c r="R31" s="1567"/>
      <c r="S31" s="1386"/>
      <c r="T31" s="1567"/>
      <c r="U31" s="1568"/>
      <c r="V31" s="1568"/>
      <c r="W31" s="1647"/>
      <c r="X31" s="1583"/>
      <c r="Y31" s="1559"/>
      <c r="Z31" s="1386"/>
      <c r="AA31" s="1567"/>
      <c r="AB31" s="1386"/>
      <c r="AC31" s="1567"/>
      <c r="AD31" s="1386"/>
      <c r="AE31" s="1556"/>
      <c r="AF31" s="1557"/>
      <c r="AG31" s="1557"/>
      <c r="AH31" s="1557"/>
      <c r="AI31" s="1557"/>
      <c r="AJ31" s="1556"/>
      <c r="AK31" s="1556"/>
      <c r="AL31" s="1567"/>
      <c r="AM31" s="1386"/>
      <c r="AN31" s="1559"/>
      <c r="AO31" s="1556"/>
      <c r="AP31" s="1567"/>
      <c r="AQ31" s="1567"/>
      <c r="AR31" s="1386"/>
      <c r="AS31" s="1567"/>
      <c r="AT31" s="1386"/>
      <c r="AU31" s="1567"/>
      <c r="AV31" s="1386"/>
      <c r="AW31" s="1556"/>
      <c r="AX31" s="1560"/>
      <c r="AY31" s="1561"/>
      <c r="AZ31" s="1556"/>
      <c r="BA31" s="1556"/>
      <c r="BB31" s="1556"/>
      <c r="BC31" s="1562"/>
      <c r="BD31" s="1568"/>
      <c r="BE31" s="1568"/>
      <c r="BF31" s="1568"/>
      <c r="BG31" s="1564"/>
      <c r="BH31" s="1568"/>
      <c r="BI31" s="1568"/>
      <c r="BJ31" s="1582"/>
      <c r="BK31" s="1583"/>
      <c r="BL31" s="1584"/>
      <c r="BM31" s="1569"/>
    </row>
    <row r="32" spans="1:65" s="5" customFormat="1" ht="13.5" thickBot="1">
      <c r="A32" s="1553"/>
      <c r="B32" s="1585"/>
      <c r="C32" s="276" t="s">
        <v>782</v>
      </c>
      <c r="D32" s="1648"/>
      <c r="E32" s="1590"/>
      <c r="F32" s="1590"/>
      <c r="G32" s="1590"/>
      <c r="H32" s="1593"/>
      <c r="I32" s="1593"/>
      <c r="J32" s="1590"/>
      <c r="K32" s="1595"/>
      <c r="L32" s="1595"/>
      <c r="M32" s="1590"/>
      <c r="N32" s="1590"/>
      <c r="O32" s="1590"/>
      <c r="P32" s="1595"/>
      <c r="Q32" s="1649"/>
      <c r="R32" s="1591"/>
      <c r="S32" s="1587"/>
      <c r="T32" s="1650"/>
      <c r="U32" s="1586"/>
      <c r="V32" s="1587"/>
      <c r="W32" s="1602"/>
      <c r="X32" s="1603"/>
      <c r="Y32" s="1586"/>
      <c r="Z32" s="1587"/>
      <c r="AA32" s="1588"/>
      <c r="AB32" s="1587"/>
      <c r="AC32" s="1588"/>
      <c r="AD32" s="1587"/>
      <c r="AE32" s="1589"/>
      <c r="AF32" s="1590"/>
      <c r="AG32" s="1590"/>
      <c r="AH32" s="1590"/>
      <c r="AI32" s="1590"/>
      <c r="AJ32" s="1590"/>
      <c r="AK32" s="1591"/>
      <c r="AL32" s="1588"/>
      <c r="AM32" s="1587"/>
      <c r="AN32" s="1592"/>
      <c r="AO32" s="1593"/>
      <c r="AP32" s="1594"/>
      <c r="AQ32" s="1591"/>
      <c r="AR32" s="1587"/>
      <c r="AS32" s="1588"/>
      <c r="AT32" s="1587"/>
      <c r="AU32" s="1588"/>
      <c r="AV32" s="1587"/>
      <c r="AW32" s="1589"/>
      <c r="AX32" s="1595"/>
      <c r="AY32" s="1587"/>
      <c r="AZ32" s="1590"/>
      <c r="BA32" s="1593"/>
      <c r="BB32" s="1593"/>
      <c r="BC32" s="1596"/>
      <c r="BD32" s="1597"/>
      <c r="BE32" s="1598"/>
      <c r="BF32" s="1599"/>
      <c r="BG32" s="1600"/>
      <c r="BH32" s="1586"/>
      <c r="BI32" s="1601"/>
      <c r="BJ32" s="1602"/>
      <c r="BK32" s="1603"/>
      <c r="BL32" s="1595"/>
      <c r="BM32" s="1604"/>
    </row>
    <row r="33" spans="1:65">
      <c r="A33" s="1553"/>
      <c r="B33" s="1605"/>
      <c r="C33" s="319" t="s">
        <v>414</v>
      </c>
      <c r="D33" s="1641"/>
      <c r="E33" s="1543"/>
      <c r="F33" s="1543"/>
      <c r="G33" s="1543"/>
      <c r="H33" s="1544"/>
      <c r="I33" s="1544"/>
      <c r="J33" s="1544"/>
      <c r="K33" s="1540"/>
      <c r="L33" s="1540"/>
      <c r="M33" s="1544"/>
      <c r="N33" s="1544"/>
      <c r="O33" s="1544"/>
      <c r="P33" s="1540"/>
      <c r="Q33" s="1549"/>
      <c r="R33" s="1541"/>
      <c r="S33" s="1369"/>
      <c r="T33" s="1642"/>
      <c r="U33" s="1549"/>
      <c r="V33" s="1549"/>
      <c r="W33" s="1541"/>
      <c r="X33" s="1372"/>
      <c r="Y33" s="1540"/>
      <c r="Z33" s="1369"/>
      <c r="AA33" s="1541"/>
      <c r="AB33" s="1369"/>
      <c r="AC33" s="1541"/>
      <c r="AD33" s="1369"/>
      <c r="AE33" s="1542"/>
      <c r="AF33" s="1543"/>
      <c r="AG33" s="1543"/>
      <c r="AH33" s="1543"/>
      <c r="AI33" s="1543"/>
      <c r="AJ33" s="1544"/>
      <c r="AK33" s="1544"/>
      <c r="AL33" s="1541"/>
      <c r="AM33" s="1369"/>
      <c r="AN33" s="1545"/>
      <c r="AO33" s="1544"/>
      <c r="AP33" s="1541"/>
      <c r="AQ33" s="1541"/>
      <c r="AR33" s="1369"/>
      <c r="AS33" s="1541"/>
      <c r="AT33" s="1369"/>
      <c r="AU33" s="1541"/>
      <c r="AV33" s="1369"/>
      <c r="AW33" s="1542"/>
      <c r="AX33" s="1546"/>
      <c r="AY33" s="1547"/>
      <c r="AZ33" s="1544"/>
      <c r="BA33" s="1544"/>
      <c r="BB33" s="1544"/>
      <c r="BC33" s="1548"/>
      <c r="BD33" s="1549"/>
      <c r="BE33" s="1549"/>
      <c r="BF33" s="1549"/>
      <c r="BG33" s="1550"/>
      <c r="BH33" s="1549"/>
      <c r="BI33" s="1549"/>
      <c r="BJ33" s="1541"/>
      <c r="BK33" s="1372"/>
      <c r="BL33" s="1551"/>
      <c r="BM33" s="1552"/>
    </row>
    <row r="34" spans="1:65">
      <c r="A34" s="1553"/>
      <c r="B34" s="1554"/>
      <c r="C34" s="270" t="s">
        <v>11</v>
      </c>
      <c r="D34" s="1643"/>
      <c r="E34" s="1557"/>
      <c r="F34" s="1557"/>
      <c r="G34" s="1557"/>
      <c r="H34" s="1558"/>
      <c r="I34" s="1558"/>
      <c r="J34" s="1558"/>
      <c r="K34" s="1350"/>
      <c r="L34" s="1350"/>
      <c r="M34" s="1558"/>
      <c r="N34" s="1558"/>
      <c r="O34" s="1558"/>
      <c r="P34" s="1350"/>
      <c r="Q34" s="1563"/>
      <c r="R34" s="1555"/>
      <c r="S34" s="1375"/>
      <c r="T34" s="1567"/>
      <c r="U34" s="1563"/>
      <c r="V34" s="1563"/>
      <c r="W34" s="1555"/>
      <c r="X34" s="1378"/>
      <c r="Y34" s="1350"/>
      <c r="Z34" s="1375"/>
      <c r="AA34" s="1555"/>
      <c r="AB34" s="1375"/>
      <c r="AC34" s="1555"/>
      <c r="AD34" s="1375"/>
      <c r="AE34" s="1556"/>
      <c r="AF34" s="1557"/>
      <c r="AG34" s="1557"/>
      <c r="AH34" s="1557"/>
      <c r="AI34" s="1557"/>
      <c r="AJ34" s="1558"/>
      <c r="AK34" s="1558"/>
      <c r="AL34" s="1555"/>
      <c r="AM34" s="1375"/>
      <c r="AN34" s="1559"/>
      <c r="AO34" s="1558"/>
      <c r="AP34" s="1555"/>
      <c r="AQ34" s="1555"/>
      <c r="AR34" s="1375"/>
      <c r="AS34" s="1555"/>
      <c r="AT34" s="1375"/>
      <c r="AU34" s="1555"/>
      <c r="AV34" s="1375"/>
      <c r="AW34" s="1556"/>
      <c r="AX34" s="1560"/>
      <c r="AY34" s="1561"/>
      <c r="AZ34" s="1558"/>
      <c r="BA34" s="1558"/>
      <c r="BB34" s="1558"/>
      <c r="BC34" s="1562"/>
      <c r="BD34" s="1563"/>
      <c r="BE34" s="1563"/>
      <c r="BF34" s="1563"/>
      <c r="BG34" s="1564"/>
      <c r="BH34" s="1563"/>
      <c r="BI34" s="1563"/>
      <c r="BJ34" s="1555"/>
      <c r="BK34" s="1378"/>
      <c r="BL34" s="1565"/>
      <c r="BM34" s="1566"/>
    </row>
    <row r="35" spans="1:65">
      <c r="A35" s="1553"/>
      <c r="B35" s="1554"/>
      <c r="C35" s="271" t="s">
        <v>4</v>
      </c>
      <c r="D35" s="1644"/>
      <c r="E35" s="1558"/>
      <c r="F35" s="1558"/>
      <c r="G35" s="1558"/>
      <c r="H35" s="1556"/>
      <c r="I35" s="1556"/>
      <c r="J35" s="1556"/>
      <c r="K35" s="1567"/>
      <c r="L35" s="1645"/>
      <c r="M35" s="1556"/>
      <c r="N35" s="1556"/>
      <c r="O35" s="1556"/>
      <c r="P35" s="1559"/>
      <c r="Q35" s="1568"/>
      <c r="R35" s="1567"/>
      <c r="S35" s="1386"/>
      <c r="T35" s="1567"/>
      <c r="U35" s="1568"/>
      <c r="V35" s="1568"/>
      <c r="W35" s="1555"/>
      <c r="X35" s="1378"/>
      <c r="Y35" s="1559"/>
      <c r="Z35" s="1386"/>
      <c r="AA35" s="1567"/>
      <c r="AB35" s="1386"/>
      <c r="AC35" s="1567"/>
      <c r="AD35" s="1386"/>
      <c r="AE35" s="1556"/>
      <c r="AF35" s="1557"/>
      <c r="AG35" s="1557"/>
      <c r="AH35" s="1557"/>
      <c r="AI35" s="1557"/>
      <c r="AJ35" s="1556"/>
      <c r="AK35" s="1556"/>
      <c r="AL35" s="1567"/>
      <c r="AM35" s="1386"/>
      <c r="AN35" s="1559"/>
      <c r="AO35" s="1556"/>
      <c r="AP35" s="1567"/>
      <c r="AQ35" s="1567"/>
      <c r="AR35" s="1386"/>
      <c r="AS35" s="1567"/>
      <c r="AT35" s="1386"/>
      <c r="AU35" s="1567"/>
      <c r="AV35" s="1386"/>
      <c r="AW35" s="1556"/>
      <c r="AX35" s="1560"/>
      <c r="AY35" s="1561"/>
      <c r="AZ35" s="1556"/>
      <c r="BA35" s="1556"/>
      <c r="BB35" s="1556"/>
      <c r="BC35" s="1562"/>
      <c r="BD35" s="1568"/>
      <c r="BE35" s="1568"/>
      <c r="BF35" s="1568"/>
      <c r="BG35" s="1564"/>
      <c r="BH35" s="1568"/>
      <c r="BI35" s="1568"/>
      <c r="BJ35" s="1555"/>
      <c r="BK35" s="1378"/>
      <c r="BL35" s="1565"/>
      <c r="BM35" s="1569"/>
    </row>
    <row r="36" spans="1:65">
      <c r="A36" s="1553"/>
      <c r="B36" s="1554"/>
      <c r="C36" s="272" t="s">
        <v>943</v>
      </c>
      <c r="D36" s="1643"/>
      <c r="E36" s="1557"/>
      <c r="F36" s="1557"/>
      <c r="G36" s="1557"/>
      <c r="H36" s="1558"/>
      <c r="I36" s="1558"/>
      <c r="J36" s="1558"/>
      <c r="K36" s="1350"/>
      <c r="L36" s="1350"/>
      <c r="M36" s="1558"/>
      <c r="N36" s="1558"/>
      <c r="O36" s="1558"/>
      <c r="P36" s="1350"/>
      <c r="Q36" s="1563"/>
      <c r="R36" s="1555"/>
      <c r="S36" s="1375"/>
      <c r="T36" s="1567"/>
      <c r="U36" s="1563"/>
      <c r="V36" s="1563"/>
      <c r="W36" s="1555"/>
      <c r="X36" s="1378"/>
      <c r="Y36" s="1350"/>
      <c r="Z36" s="1375"/>
      <c r="AA36" s="1555"/>
      <c r="AB36" s="1375"/>
      <c r="AC36" s="1555"/>
      <c r="AD36" s="1375"/>
      <c r="AE36" s="1556"/>
      <c r="AF36" s="1557"/>
      <c r="AG36" s="1557"/>
      <c r="AH36" s="1557"/>
      <c r="AI36" s="1557"/>
      <c r="AJ36" s="1558"/>
      <c r="AK36" s="1558"/>
      <c r="AL36" s="1555"/>
      <c r="AM36" s="1375"/>
      <c r="AN36" s="1559"/>
      <c r="AO36" s="1558"/>
      <c r="AP36" s="1555"/>
      <c r="AQ36" s="1555"/>
      <c r="AR36" s="1375"/>
      <c r="AS36" s="1555"/>
      <c r="AT36" s="1375"/>
      <c r="AU36" s="1555"/>
      <c r="AV36" s="1375"/>
      <c r="AW36" s="1556"/>
      <c r="AX36" s="1560"/>
      <c r="AY36" s="1561"/>
      <c r="AZ36" s="1558"/>
      <c r="BA36" s="1558"/>
      <c r="BB36" s="1558"/>
      <c r="BC36" s="1562"/>
      <c r="BD36" s="1563"/>
      <c r="BE36" s="1563"/>
      <c r="BF36" s="1563"/>
      <c r="BG36" s="1564"/>
      <c r="BH36" s="1563"/>
      <c r="BI36" s="1563"/>
      <c r="BJ36" s="1555"/>
      <c r="BK36" s="1378"/>
      <c r="BL36" s="1565"/>
      <c r="BM36" s="1566"/>
    </row>
    <row r="37" spans="1:65">
      <c r="A37" s="1553"/>
      <c r="B37" s="1554"/>
      <c r="C37" s="273" t="s">
        <v>944</v>
      </c>
      <c r="D37" s="1643"/>
      <c r="E37" s="1557"/>
      <c r="F37" s="1557"/>
      <c r="G37" s="1557"/>
      <c r="H37" s="1558"/>
      <c r="I37" s="1558"/>
      <c r="J37" s="1558"/>
      <c r="K37" s="1350"/>
      <c r="L37" s="1350"/>
      <c r="M37" s="1558"/>
      <c r="N37" s="1558"/>
      <c r="O37" s="1558"/>
      <c r="P37" s="1350"/>
      <c r="Q37" s="1563"/>
      <c r="R37" s="1555"/>
      <c r="S37" s="1375"/>
      <c r="T37" s="1567"/>
      <c r="U37" s="1563"/>
      <c r="V37" s="1563"/>
      <c r="W37" s="1555"/>
      <c r="X37" s="1378"/>
      <c r="Y37" s="1350"/>
      <c r="Z37" s="1375"/>
      <c r="AA37" s="1555"/>
      <c r="AB37" s="1375"/>
      <c r="AC37" s="1555"/>
      <c r="AD37" s="1375"/>
      <c r="AE37" s="1556"/>
      <c r="AF37" s="1557"/>
      <c r="AG37" s="1557"/>
      <c r="AH37" s="1557"/>
      <c r="AI37" s="1557"/>
      <c r="AJ37" s="1558"/>
      <c r="AK37" s="1558"/>
      <c r="AL37" s="1555"/>
      <c r="AM37" s="1375"/>
      <c r="AN37" s="1559"/>
      <c r="AO37" s="1558"/>
      <c r="AP37" s="1555"/>
      <c r="AQ37" s="1555"/>
      <c r="AR37" s="1375"/>
      <c r="AS37" s="1555"/>
      <c r="AT37" s="1375"/>
      <c r="AU37" s="1555"/>
      <c r="AV37" s="1375"/>
      <c r="AW37" s="1556"/>
      <c r="AX37" s="1560"/>
      <c r="AY37" s="1561"/>
      <c r="AZ37" s="1558"/>
      <c r="BA37" s="1558"/>
      <c r="BB37" s="1558"/>
      <c r="BC37" s="1562"/>
      <c r="BD37" s="1563"/>
      <c r="BE37" s="1563"/>
      <c r="BF37" s="1563"/>
      <c r="BG37" s="1564"/>
      <c r="BH37" s="1563"/>
      <c r="BI37" s="1563"/>
      <c r="BJ37" s="1555"/>
      <c r="BK37" s="1378"/>
      <c r="BL37" s="1565"/>
      <c r="BM37" s="1566"/>
    </row>
    <row r="38" spans="1:65">
      <c r="A38" s="1553"/>
      <c r="B38" s="1554"/>
      <c r="C38" s="272" t="s">
        <v>945</v>
      </c>
      <c r="D38" s="1643"/>
      <c r="E38" s="1557"/>
      <c r="F38" s="1557"/>
      <c r="G38" s="1557"/>
      <c r="H38" s="1558"/>
      <c r="I38" s="1558"/>
      <c r="J38" s="1558"/>
      <c r="K38" s="1350"/>
      <c r="L38" s="1350"/>
      <c r="M38" s="1558"/>
      <c r="N38" s="1558"/>
      <c r="O38" s="1558"/>
      <c r="P38" s="1350"/>
      <c r="Q38" s="1563"/>
      <c r="R38" s="1555"/>
      <c r="S38" s="1375"/>
      <c r="T38" s="1567"/>
      <c r="U38" s="1563"/>
      <c r="V38" s="1563"/>
      <c r="W38" s="1555"/>
      <c r="X38" s="1378"/>
      <c r="Y38" s="1350"/>
      <c r="Z38" s="1375"/>
      <c r="AA38" s="1555"/>
      <c r="AB38" s="1375"/>
      <c r="AC38" s="1555"/>
      <c r="AD38" s="1375"/>
      <c r="AE38" s="1556"/>
      <c r="AF38" s="1557"/>
      <c r="AG38" s="1557"/>
      <c r="AH38" s="1557"/>
      <c r="AI38" s="1557"/>
      <c r="AJ38" s="1558"/>
      <c r="AK38" s="1558"/>
      <c r="AL38" s="1555"/>
      <c r="AM38" s="1375"/>
      <c r="AN38" s="1559"/>
      <c r="AO38" s="1558"/>
      <c r="AP38" s="1555"/>
      <c r="AQ38" s="1555"/>
      <c r="AR38" s="1375"/>
      <c r="AS38" s="1555"/>
      <c r="AT38" s="1375"/>
      <c r="AU38" s="1555"/>
      <c r="AV38" s="1375"/>
      <c r="AW38" s="1556"/>
      <c r="AX38" s="1560"/>
      <c r="AY38" s="1561"/>
      <c r="AZ38" s="1558"/>
      <c r="BA38" s="1558"/>
      <c r="BB38" s="1558"/>
      <c r="BC38" s="1562"/>
      <c r="BD38" s="1563"/>
      <c r="BE38" s="1563"/>
      <c r="BF38" s="1563"/>
      <c r="BG38" s="1564"/>
      <c r="BH38" s="1563"/>
      <c r="BI38" s="1563"/>
      <c r="BJ38" s="1555"/>
      <c r="BK38" s="1378"/>
      <c r="BL38" s="1565"/>
      <c r="BM38" s="1566"/>
    </row>
    <row r="39" spans="1:65">
      <c r="A39" s="1553"/>
      <c r="B39" s="1554"/>
      <c r="C39" s="273" t="s">
        <v>946</v>
      </c>
      <c r="D39" s="1643"/>
      <c r="E39" s="1557"/>
      <c r="F39" s="1557"/>
      <c r="G39" s="1557"/>
      <c r="H39" s="1558"/>
      <c r="I39" s="1558"/>
      <c r="J39" s="1558"/>
      <c r="K39" s="1350"/>
      <c r="L39" s="1350"/>
      <c r="M39" s="1558"/>
      <c r="N39" s="1558"/>
      <c r="O39" s="1558"/>
      <c r="P39" s="1350"/>
      <c r="Q39" s="1563"/>
      <c r="R39" s="1555"/>
      <c r="S39" s="1375"/>
      <c r="T39" s="1567"/>
      <c r="U39" s="1563"/>
      <c r="V39" s="1563"/>
      <c r="W39" s="1555"/>
      <c r="X39" s="1378"/>
      <c r="Y39" s="1350"/>
      <c r="Z39" s="1375"/>
      <c r="AA39" s="1555"/>
      <c r="AB39" s="1375"/>
      <c r="AC39" s="1555"/>
      <c r="AD39" s="1375"/>
      <c r="AE39" s="1556"/>
      <c r="AF39" s="1557"/>
      <c r="AG39" s="1557"/>
      <c r="AH39" s="1557"/>
      <c r="AI39" s="1557"/>
      <c r="AJ39" s="1558"/>
      <c r="AK39" s="1558"/>
      <c r="AL39" s="1555"/>
      <c r="AM39" s="1375"/>
      <c r="AN39" s="1559"/>
      <c r="AO39" s="1558"/>
      <c r="AP39" s="1555"/>
      <c r="AQ39" s="1555"/>
      <c r="AR39" s="1375"/>
      <c r="AS39" s="1555"/>
      <c r="AT39" s="1375"/>
      <c r="AU39" s="1555"/>
      <c r="AV39" s="1375"/>
      <c r="AW39" s="1556"/>
      <c r="AX39" s="1560"/>
      <c r="AY39" s="1561"/>
      <c r="AZ39" s="1558"/>
      <c r="BA39" s="1558"/>
      <c r="BB39" s="1558"/>
      <c r="BC39" s="1562"/>
      <c r="BD39" s="1563"/>
      <c r="BE39" s="1563"/>
      <c r="BF39" s="1563"/>
      <c r="BG39" s="1564"/>
      <c r="BH39" s="1563"/>
      <c r="BI39" s="1563"/>
      <c r="BJ39" s="1555"/>
      <c r="BK39" s="1378"/>
      <c r="BL39" s="1565"/>
      <c r="BM39" s="1566"/>
    </row>
    <row r="40" spans="1:65">
      <c r="A40" s="1553"/>
      <c r="B40" s="1554"/>
      <c r="C40" s="272" t="s">
        <v>947</v>
      </c>
      <c r="D40" s="1643"/>
      <c r="E40" s="1557"/>
      <c r="F40" s="1557"/>
      <c r="G40" s="1557"/>
      <c r="H40" s="1558"/>
      <c r="I40" s="1558"/>
      <c r="J40" s="1558"/>
      <c r="K40" s="1350"/>
      <c r="L40" s="1350"/>
      <c r="M40" s="1558"/>
      <c r="N40" s="1558"/>
      <c r="O40" s="1558"/>
      <c r="P40" s="1350"/>
      <c r="Q40" s="1563"/>
      <c r="R40" s="1555"/>
      <c r="S40" s="1375"/>
      <c r="T40" s="1567"/>
      <c r="U40" s="1563"/>
      <c r="V40" s="1563"/>
      <c r="W40" s="1555"/>
      <c r="X40" s="1378"/>
      <c r="Y40" s="1350"/>
      <c r="Z40" s="1375"/>
      <c r="AA40" s="1555"/>
      <c r="AB40" s="1375"/>
      <c r="AC40" s="1555"/>
      <c r="AD40" s="1375"/>
      <c r="AE40" s="1556"/>
      <c r="AF40" s="1557"/>
      <c r="AG40" s="1557"/>
      <c r="AH40" s="1557"/>
      <c r="AI40" s="1557"/>
      <c r="AJ40" s="1558"/>
      <c r="AK40" s="1558"/>
      <c r="AL40" s="1555"/>
      <c r="AM40" s="1375"/>
      <c r="AN40" s="1559"/>
      <c r="AO40" s="1558"/>
      <c r="AP40" s="1555"/>
      <c r="AQ40" s="1555"/>
      <c r="AR40" s="1375"/>
      <c r="AS40" s="1555"/>
      <c r="AT40" s="1375"/>
      <c r="AU40" s="1555"/>
      <c r="AV40" s="1375"/>
      <c r="AW40" s="1556"/>
      <c r="AX40" s="1560"/>
      <c r="AY40" s="1561"/>
      <c r="AZ40" s="1558"/>
      <c r="BA40" s="1558"/>
      <c r="BB40" s="1558"/>
      <c r="BC40" s="1562"/>
      <c r="BD40" s="1563"/>
      <c r="BE40" s="1563"/>
      <c r="BF40" s="1563"/>
      <c r="BG40" s="1564"/>
      <c r="BH40" s="1563"/>
      <c r="BI40" s="1563"/>
      <c r="BJ40" s="1555"/>
      <c r="BK40" s="1378"/>
      <c r="BL40" s="1565"/>
      <c r="BM40" s="1566"/>
    </row>
    <row r="41" spans="1:65">
      <c r="A41" s="1553"/>
      <c r="B41" s="1554"/>
      <c r="C41" s="273" t="s">
        <v>948</v>
      </c>
      <c r="D41" s="1643"/>
      <c r="E41" s="1557"/>
      <c r="F41" s="1557"/>
      <c r="G41" s="1557"/>
      <c r="H41" s="1558"/>
      <c r="I41" s="1558"/>
      <c r="J41" s="1558"/>
      <c r="K41" s="1350"/>
      <c r="L41" s="1350"/>
      <c r="M41" s="1558"/>
      <c r="N41" s="1558"/>
      <c r="O41" s="1558"/>
      <c r="P41" s="1350"/>
      <c r="Q41" s="1563"/>
      <c r="R41" s="1555"/>
      <c r="S41" s="1375"/>
      <c r="T41" s="1567"/>
      <c r="U41" s="1563"/>
      <c r="V41" s="1563"/>
      <c r="W41" s="1555"/>
      <c r="X41" s="1378"/>
      <c r="Y41" s="1350"/>
      <c r="Z41" s="1375"/>
      <c r="AA41" s="1555"/>
      <c r="AB41" s="1375"/>
      <c r="AC41" s="1555"/>
      <c r="AD41" s="1375"/>
      <c r="AE41" s="1556"/>
      <c r="AF41" s="1557"/>
      <c r="AG41" s="1557"/>
      <c r="AH41" s="1557"/>
      <c r="AI41" s="1557"/>
      <c r="AJ41" s="1558"/>
      <c r="AK41" s="1558"/>
      <c r="AL41" s="1555"/>
      <c r="AM41" s="1375"/>
      <c r="AN41" s="1559"/>
      <c r="AO41" s="1558"/>
      <c r="AP41" s="1555"/>
      <c r="AQ41" s="1555"/>
      <c r="AR41" s="1375"/>
      <c r="AS41" s="1555"/>
      <c r="AT41" s="1375"/>
      <c r="AU41" s="1555"/>
      <c r="AV41" s="1375"/>
      <c r="AW41" s="1556"/>
      <c r="AX41" s="1560"/>
      <c r="AY41" s="1561"/>
      <c r="AZ41" s="1558"/>
      <c r="BA41" s="1558"/>
      <c r="BB41" s="1558"/>
      <c r="BC41" s="1562"/>
      <c r="BD41" s="1563"/>
      <c r="BE41" s="1563"/>
      <c r="BF41" s="1563"/>
      <c r="BG41" s="1564"/>
      <c r="BH41" s="1563"/>
      <c r="BI41" s="1563"/>
      <c r="BJ41" s="1555"/>
      <c r="BK41" s="1378"/>
      <c r="BL41" s="1565"/>
      <c r="BM41" s="1566"/>
    </row>
    <row r="42" spans="1:65">
      <c r="A42" s="1553"/>
      <c r="B42" s="1554"/>
      <c r="C42" s="271" t="s">
        <v>10</v>
      </c>
      <c r="D42" s="1643"/>
      <c r="E42" s="1557"/>
      <c r="F42" s="1557"/>
      <c r="G42" s="1557"/>
      <c r="H42" s="1556"/>
      <c r="I42" s="1556"/>
      <c r="J42" s="1556"/>
      <c r="K42" s="1559"/>
      <c r="L42" s="1559"/>
      <c r="M42" s="1556"/>
      <c r="N42" s="1556"/>
      <c r="O42" s="1556"/>
      <c r="P42" s="1559"/>
      <c r="Q42" s="1568"/>
      <c r="R42" s="1567"/>
      <c r="S42" s="1386"/>
      <c r="T42" s="1567"/>
      <c r="U42" s="1568"/>
      <c r="V42" s="1568"/>
      <c r="W42" s="1555"/>
      <c r="X42" s="1378"/>
      <c r="Y42" s="1559"/>
      <c r="Z42" s="1386"/>
      <c r="AA42" s="1567"/>
      <c r="AB42" s="1386"/>
      <c r="AC42" s="1567"/>
      <c r="AD42" s="1386"/>
      <c r="AE42" s="1556"/>
      <c r="AF42" s="1557"/>
      <c r="AG42" s="1557"/>
      <c r="AH42" s="1557"/>
      <c r="AI42" s="1557"/>
      <c r="AJ42" s="1556"/>
      <c r="AK42" s="1556"/>
      <c r="AL42" s="1567"/>
      <c r="AM42" s="1386"/>
      <c r="AN42" s="1559"/>
      <c r="AO42" s="1556"/>
      <c r="AP42" s="1567"/>
      <c r="AQ42" s="1567"/>
      <c r="AR42" s="1386"/>
      <c r="AS42" s="1567"/>
      <c r="AT42" s="1386"/>
      <c r="AU42" s="1567"/>
      <c r="AV42" s="1386"/>
      <c r="AW42" s="1556"/>
      <c r="AX42" s="1560"/>
      <c r="AY42" s="1561"/>
      <c r="AZ42" s="1556"/>
      <c r="BA42" s="1556"/>
      <c r="BB42" s="1556"/>
      <c r="BC42" s="1562"/>
      <c r="BD42" s="1568"/>
      <c r="BE42" s="1568"/>
      <c r="BF42" s="1568"/>
      <c r="BG42" s="1564"/>
      <c r="BH42" s="1568"/>
      <c r="BI42" s="1568"/>
      <c r="BJ42" s="1555"/>
      <c r="BK42" s="1378"/>
      <c r="BL42" s="1565"/>
      <c r="BM42" s="1569"/>
    </row>
    <row r="43" spans="1:65">
      <c r="A43" s="1553"/>
      <c r="B43" s="1554"/>
      <c r="C43" s="272" t="s">
        <v>417</v>
      </c>
      <c r="D43" s="1643"/>
      <c r="E43" s="1557"/>
      <c r="F43" s="1557"/>
      <c r="G43" s="1557"/>
      <c r="H43" s="1556"/>
      <c r="I43" s="1556"/>
      <c r="J43" s="1556"/>
      <c r="K43" s="1567"/>
      <c r="L43" s="1645"/>
      <c r="M43" s="1556"/>
      <c r="N43" s="1556"/>
      <c r="O43" s="1556"/>
      <c r="P43" s="1559"/>
      <c r="Q43" s="1568"/>
      <c r="R43" s="1567"/>
      <c r="S43" s="1386"/>
      <c r="T43" s="1567"/>
      <c r="U43" s="1568"/>
      <c r="V43" s="1568"/>
      <c r="W43" s="1555"/>
      <c r="X43" s="1378"/>
      <c r="Y43" s="1559"/>
      <c r="Z43" s="1386"/>
      <c r="AA43" s="1567"/>
      <c r="AB43" s="1386"/>
      <c r="AC43" s="1567"/>
      <c r="AD43" s="1386"/>
      <c r="AE43" s="1556"/>
      <c r="AF43" s="1557"/>
      <c r="AG43" s="1557"/>
      <c r="AH43" s="1557"/>
      <c r="AI43" s="1557"/>
      <c r="AJ43" s="1556"/>
      <c r="AK43" s="1556"/>
      <c r="AL43" s="1567"/>
      <c r="AM43" s="1386"/>
      <c r="AN43" s="1559"/>
      <c r="AO43" s="1556"/>
      <c r="AP43" s="1567"/>
      <c r="AQ43" s="1567"/>
      <c r="AR43" s="1386"/>
      <c r="AS43" s="1567"/>
      <c r="AT43" s="1386"/>
      <c r="AU43" s="1567"/>
      <c r="AV43" s="1386"/>
      <c r="AW43" s="1556"/>
      <c r="AX43" s="1560"/>
      <c r="AY43" s="1561"/>
      <c r="AZ43" s="1556"/>
      <c r="BA43" s="1556"/>
      <c r="BB43" s="1556"/>
      <c r="BC43" s="1562"/>
      <c r="BD43" s="1568"/>
      <c r="BE43" s="1568"/>
      <c r="BF43" s="1568"/>
      <c r="BG43" s="1564"/>
      <c r="BH43" s="1568"/>
      <c r="BI43" s="1568"/>
      <c r="BJ43" s="1555"/>
      <c r="BK43" s="1378"/>
      <c r="BL43" s="1565"/>
      <c r="BM43" s="1569"/>
    </row>
    <row r="44" spans="1:65" ht="15">
      <c r="A44" s="1553"/>
      <c r="B44" s="1570" t="s">
        <v>373</v>
      </c>
      <c r="C44" s="273" t="s">
        <v>949</v>
      </c>
      <c r="D44" s="1643"/>
      <c r="E44" s="1557"/>
      <c r="F44" s="1557"/>
      <c r="G44" s="1557"/>
      <c r="H44" s="1558"/>
      <c r="I44" s="1558"/>
      <c r="J44" s="1558"/>
      <c r="K44" s="1350"/>
      <c r="L44" s="1350"/>
      <c r="M44" s="1558"/>
      <c r="N44" s="1558"/>
      <c r="O44" s="1558"/>
      <c r="P44" s="1350"/>
      <c r="Q44" s="1563"/>
      <c r="R44" s="1555"/>
      <c r="S44" s="1375"/>
      <c r="T44" s="1567"/>
      <c r="U44" s="1563"/>
      <c r="V44" s="1563"/>
      <c r="W44" s="1555"/>
      <c r="X44" s="1378"/>
      <c r="Y44" s="1350"/>
      <c r="Z44" s="1375"/>
      <c r="AA44" s="1555"/>
      <c r="AB44" s="1375"/>
      <c r="AC44" s="1555"/>
      <c r="AD44" s="1375"/>
      <c r="AE44" s="1556"/>
      <c r="AF44" s="1557"/>
      <c r="AG44" s="1557"/>
      <c r="AH44" s="1557"/>
      <c r="AI44" s="1557"/>
      <c r="AJ44" s="1558"/>
      <c r="AK44" s="1558"/>
      <c r="AL44" s="1555"/>
      <c r="AM44" s="1375"/>
      <c r="AN44" s="1559"/>
      <c r="AO44" s="1558"/>
      <c r="AP44" s="1555"/>
      <c r="AQ44" s="1555"/>
      <c r="AR44" s="1375"/>
      <c r="AS44" s="1555"/>
      <c r="AT44" s="1375"/>
      <c r="AU44" s="1555"/>
      <c r="AV44" s="1375"/>
      <c r="AW44" s="1556"/>
      <c r="AX44" s="1560"/>
      <c r="AY44" s="1561"/>
      <c r="AZ44" s="1558"/>
      <c r="BA44" s="1558"/>
      <c r="BB44" s="1558"/>
      <c r="BC44" s="1562"/>
      <c r="BD44" s="1563"/>
      <c r="BE44" s="1563"/>
      <c r="BF44" s="1563"/>
      <c r="BG44" s="1564"/>
      <c r="BH44" s="1563"/>
      <c r="BI44" s="1563"/>
      <c r="BJ44" s="1555"/>
      <c r="BK44" s="1378"/>
      <c r="BL44" s="1565"/>
      <c r="BM44" s="1566"/>
    </row>
    <row r="45" spans="1:65">
      <c r="A45" s="1553"/>
      <c r="B45" s="1554"/>
      <c r="C45" s="273" t="s">
        <v>950</v>
      </c>
      <c r="D45" s="1643"/>
      <c r="E45" s="1557"/>
      <c r="F45" s="1557"/>
      <c r="G45" s="1557"/>
      <c r="H45" s="1556"/>
      <c r="I45" s="1556"/>
      <c r="J45" s="1556"/>
      <c r="K45" s="1559"/>
      <c r="L45" s="1559"/>
      <c r="M45" s="1556"/>
      <c r="N45" s="1556"/>
      <c r="O45" s="1556"/>
      <c r="P45" s="1559"/>
      <c r="Q45" s="1568"/>
      <c r="R45" s="1567"/>
      <c r="S45" s="1386"/>
      <c r="T45" s="1567"/>
      <c r="U45" s="1568"/>
      <c r="V45" s="1568"/>
      <c r="W45" s="1555"/>
      <c r="X45" s="1378"/>
      <c r="Y45" s="1559"/>
      <c r="Z45" s="1386"/>
      <c r="AA45" s="1567"/>
      <c r="AB45" s="1386"/>
      <c r="AC45" s="1567"/>
      <c r="AD45" s="1386"/>
      <c r="AE45" s="1556"/>
      <c r="AF45" s="1557"/>
      <c r="AG45" s="1557"/>
      <c r="AH45" s="1557"/>
      <c r="AI45" s="1557"/>
      <c r="AJ45" s="1556"/>
      <c r="AK45" s="1556"/>
      <c r="AL45" s="1567"/>
      <c r="AM45" s="1386"/>
      <c r="AN45" s="1559"/>
      <c r="AO45" s="1556"/>
      <c r="AP45" s="1567"/>
      <c r="AQ45" s="1567"/>
      <c r="AR45" s="1386"/>
      <c r="AS45" s="1567"/>
      <c r="AT45" s="1386"/>
      <c r="AU45" s="1567"/>
      <c r="AV45" s="1386"/>
      <c r="AW45" s="1556"/>
      <c r="AX45" s="1560"/>
      <c r="AY45" s="1561"/>
      <c r="AZ45" s="1556"/>
      <c r="BA45" s="1556"/>
      <c r="BB45" s="1556"/>
      <c r="BC45" s="1562"/>
      <c r="BD45" s="1568"/>
      <c r="BE45" s="1568"/>
      <c r="BF45" s="1568"/>
      <c r="BG45" s="1564"/>
      <c r="BH45" s="1568"/>
      <c r="BI45" s="1568"/>
      <c r="BJ45" s="1555"/>
      <c r="BK45" s="1378"/>
      <c r="BL45" s="1565"/>
      <c r="BM45" s="1569"/>
    </row>
    <row r="46" spans="1:65">
      <c r="A46" s="1553"/>
      <c r="B46" s="1554"/>
      <c r="C46" s="274" t="s">
        <v>951</v>
      </c>
      <c r="D46" s="1643"/>
      <c r="E46" s="1557"/>
      <c r="F46" s="1557"/>
      <c r="G46" s="1557"/>
      <c r="H46" s="1558"/>
      <c r="I46" s="1558"/>
      <c r="J46" s="1558"/>
      <c r="K46" s="1350"/>
      <c r="L46" s="1350"/>
      <c r="M46" s="1558"/>
      <c r="N46" s="1558"/>
      <c r="O46" s="1558"/>
      <c r="P46" s="1350"/>
      <c r="Q46" s="1563"/>
      <c r="R46" s="1555"/>
      <c r="S46" s="1375"/>
      <c r="T46" s="1567"/>
      <c r="U46" s="1563"/>
      <c r="V46" s="1563"/>
      <c r="W46" s="1555"/>
      <c r="X46" s="1378"/>
      <c r="Y46" s="1350"/>
      <c r="Z46" s="1375"/>
      <c r="AA46" s="1555"/>
      <c r="AB46" s="1375"/>
      <c r="AC46" s="1555"/>
      <c r="AD46" s="1375"/>
      <c r="AE46" s="1556"/>
      <c r="AF46" s="1557"/>
      <c r="AG46" s="1557"/>
      <c r="AH46" s="1557"/>
      <c r="AI46" s="1557"/>
      <c r="AJ46" s="1558"/>
      <c r="AK46" s="1558"/>
      <c r="AL46" s="1555"/>
      <c r="AM46" s="1375"/>
      <c r="AN46" s="1559"/>
      <c r="AO46" s="1558"/>
      <c r="AP46" s="1555"/>
      <c r="AQ46" s="1555"/>
      <c r="AR46" s="1375"/>
      <c r="AS46" s="1555"/>
      <c r="AT46" s="1375"/>
      <c r="AU46" s="1555"/>
      <c r="AV46" s="1375"/>
      <c r="AW46" s="1556"/>
      <c r="AX46" s="1560"/>
      <c r="AY46" s="1561"/>
      <c r="AZ46" s="1558"/>
      <c r="BA46" s="1558"/>
      <c r="BB46" s="1558"/>
      <c r="BC46" s="1562"/>
      <c r="BD46" s="1563"/>
      <c r="BE46" s="1563"/>
      <c r="BF46" s="1563"/>
      <c r="BG46" s="1564"/>
      <c r="BH46" s="1563"/>
      <c r="BI46" s="1563"/>
      <c r="BJ46" s="1555"/>
      <c r="BK46" s="1378"/>
      <c r="BL46" s="1565"/>
      <c r="BM46" s="1566"/>
    </row>
    <row r="47" spans="1:65">
      <c r="A47" s="1553"/>
      <c r="B47" s="1554"/>
      <c r="C47" s="274" t="s">
        <v>952</v>
      </c>
      <c r="D47" s="1643"/>
      <c r="E47" s="1557"/>
      <c r="F47" s="1557"/>
      <c r="G47" s="1557"/>
      <c r="H47" s="1558"/>
      <c r="I47" s="1558"/>
      <c r="J47" s="1558"/>
      <c r="K47" s="1350"/>
      <c r="L47" s="1350"/>
      <c r="M47" s="1558"/>
      <c r="N47" s="1558"/>
      <c r="O47" s="1558"/>
      <c r="P47" s="1350"/>
      <c r="Q47" s="1563"/>
      <c r="R47" s="1555"/>
      <c r="S47" s="1375"/>
      <c r="T47" s="1567"/>
      <c r="U47" s="1563"/>
      <c r="V47" s="1563"/>
      <c r="W47" s="1555"/>
      <c r="X47" s="1378"/>
      <c r="Y47" s="1350"/>
      <c r="Z47" s="1375"/>
      <c r="AA47" s="1555"/>
      <c r="AB47" s="1375"/>
      <c r="AC47" s="1555"/>
      <c r="AD47" s="1375"/>
      <c r="AE47" s="1556"/>
      <c r="AF47" s="1557"/>
      <c r="AG47" s="1557"/>
      <c r="AH47" s="1557"/>
      <c r="AI47" s="1557"/>
      <c r="AJ47" s="1558"/>
      <c r="AK47" s="1558"/>
      <c r="AL47" s="1555"/>
      <c r="AM47" s="1375"/>
      <c r="AN47" s="1559"/>
      <c r="AO47" s="1558"/>
      <c r="AP47" s="1555"/>
      <c r="AQ47" s="1555"/>
      <c r="AR47" s="1375"/>
      <c r="AS47" s="1555"/>
      <c r="AT47" s="1375"/>
      <c r="AU47" s="1555"/>
      <c r="AV47" s="1375"/>
      <c r="AW47" s="1556"/>
      <c r="AX47" s="1560"/>
      <c r="AY47" s="1561"/>
      <c r="AZ47" s="1558"/>
      <c r="BA47" s="1558"/>
      <c r="BB47" s="1558"/>
      <c r="BC47" s="1562"/>
      <c r="BD47" s="1563"/>
      <c r="BE47" s="1563"/>
      <c r="BF47" s="1563"/>
      <c r="BG47" s="1564"/>
      <c r="BH47" s="1563"/>
      <c r="BI47" s="1563"/>
      <c r="BJ47" s="1555"/>
      <c r="BK47" s="1378"/>
      <c r="BL47" s="1565"/>
      <c r="BM47" s="1566"/>
    </row>
    <row r="48" spans="1:65">
      <c r="A48" s="1553"/>
      <c r="B48" s="1554"/>
      <c r="C48" s="274" t="s">
        <v>953</v>
      </c>
      <c r="D48" s="1643"/>
      <c r="E48" s="1557"/>
      <c r="F48" s="1557"/>
      <c r="G48" s="1557"/>
      <c r="H48" s="1558"/>
      <c r="I48" s="1558"/>
      <c r="J48" s="1558"/>
      <c r="K48" s="1350"/>
      <c r="L48" s="1350"/>
      <c r="M48" s="1558"/>
      <c r="N48" s="1558"/>
      <c r="O48" s="1558"/>
      <c r="P48" s="1350"/>
      <c r="Q48" s="1563"/>
      <c r="R48" s="1555"/>
      <c r="S48" s="1375"/>
      <c r="T48" s="1567"/>
      <c r="U48" s="1563"/>
      <c r="V48" s="1563"/>
      <c r="W48" s="1555"/>
      <c r="X48" s="1378"/>
      <c r="Y48" s="1350"/>
      <c r="Z48" s="1375"/>
      <c r="AA48" s="1555"/>
      <c r="AB48" s="1375"/>
      <c r="AC48" s="1555"/>
      <c r="AD48" s="1375"/>
      <c r="AE48" s="1556"/>
      <c r="AF48" s="1557"/>
      <c r="AG48" s="1557"/>
      <c r="AH48" s="1557"/>
      <c r="AI48" s="1557"/>
      <c r="AJ48" s="1558"/>
      <c r="AK48" s="1558"/>
      <c r="AL48" s="1555"/>
      <c r="AM48" s="1375"/>
      <c r="AN48" s="1559"/>
      <c r="AO48" s="1558"/>
      <c r="AP48" s="1555"/>
      <c r="AQ48" s="1555"/>
      <c r="AR48" s="1375"/>
      <c r="AS48" s="1555"/>
      <c r="AT48" s="1375"/>
      <c r="AU48" s="1555"/>
      <c r="AV48" s="1375"/>
      <c r="AW48" s="1556"/>
      <c r="AX48" s="1560"/>
      <c r="AY48" s="1561"/>
      <c r="AZ48" s="1558"/>
      <c r="BA48" s="1558"/>
      <c r="BB48" s="1558"/>
      <c r="BC48" s="1562"/>
      <c r="BD48" s="1563"/>
      <c r="BE48" s="1563"/>
      <c r="BF48" s="1563"/>
      <c r="BG48" s="1564"/>
      <c r="BH48" s="1563"/>
      <c r="BI48" s="1563"/>
      <c r="BJ48" s="1555"/>
      <c r="BK48" s="1378"/>
      <c r="BL48" s="1565"/>
      <c r="BM48" s="1566"/>
    </row>
    <row r="49" spans="1:65">
      <c r="A49" s="1553"/>
      <c r="B49" s="1554"/>
      <c r="C49" s="272" t="s">
        <v>420</v>
      </c>
      <c r="D49" s="1643"/>
      <c r="E49" s="1557"/>
      <c r="F49" s="1557"/>
      <c r="G49" s="1557"/>
      <c r="H49" s="1558"/>
      <c r="I49" s="1558"/>
      <c r="J49" s="1558"/>
      <c r="K49" s="1350"/>
      <c r="L49" s="1350"/>
      <c r="M49" s="1558"/>
      <c r="N49" s="1558"/>
      <c r="O49" s="1558"/>
      <c r="P49" s="1350"/>
      <c r="Q49" s="1563"/>
      <c r="R49" s="1555"/>
      <c r="S49" s="1375"/>
      <c r="T49" s="1567"/>
      <c r="U49" s="1563"/>
      <c r="V49" s="1563"/>
      <c r="W49" s="1555"/>
      <c r="X49" s="1378"/>
      <c r="Y49" s="1350"/>
      <c r="Z49" s="1375"/>
      <c r="AA49" s="1555"/>
      <c r="AB49" s="1375"/>
      <c r="AC49" s="1555"/>
      <c r="AD49" s="1375"/>
      <c r="AE49" s="1556"/>
      <c r="AF49" s="1557"/>
      <c r="AG49" s="1557"/>
      <c r="AH49" s="1557"/>
      <c r="AI49" s="1557"/>
      <c r="AJ49" s="1558"/>
      <c r="AK49" s="1558"/>
      <c r="AL49" s="1555"/>
      <c r="AM49" s="1375"/>
      <c r="AN49" s="1559"/>
      <c r="AO49" s="1558"/>
      <c r="AP49" s="1555"/>
      <c r="AQ49" s="1555"/>
      <c r="AR49" s="1375"/>
      <c r="AS49" s="1555"/>
      <c r="AT49" s="1375"/>
      <c r="AU49" s="1555"/>
      <c r="AV49" s="1375"/>
      <c r="AW49" s="1556"/>
      <c r="AX49" s="1560"/>
      <c r="AY49" s="1561"/>
      <c r="AZ49" s="1558"/>
      <c r="BA49" s="1558"/>
      <c r="BB49" s="1558"/>
      <c r="BC49" s="1562"/>
      <c r="BD49" s="1563"/>
      <c r="BE49" s="1563"/>
      <c r="BF49" s="1563"/>
      <c r="BG49" s="1564"/>
      <c r="BH49" s="1563"/>
      <c r="BI49" s="1563"/>
      <c r="BJ49" s="1555"/>
      <c r="BK49" s="1378"/>
      <c r="BL49" s="1565"/>
      <c r="BM49" s="1566"/>
    </row>
    <row r="50" spans="1:65">
      <c r="A50" s="1553"/>
      <c r="B50" s="1554"/>
      <c r="C50" s="272" t="s">
        <v>421</v>
      </c>
      <c r="D50" s="1644"/>
      <c r="E50" s="1558"/>
      <c r="F50" s="1558"/>
      <c r="G50" s="1558"/>
      <c r="H50" s="1556"/>
      <c r="I50" s="1556"/>
      <c r="J50" s="1556"/>
      <c r="K50" s="1559"/>
      <c r="L50" s="1559"/>
      <c r="M50" s="1556"/>
      <c r="N50" s="1556"/>
      <c r="O50" s="1556"/>
      <c r="P50" s="1384"/>
      <c r="Q50" s="1568"/>
      <c r="R50" s="1395"/>
      <c r="S50" s="1386"/>
      <c r="T50" s="1567"/>
      <c r="U50" s="1385"/>
      <c r="V50" s="1568"/>
      <c r="W50" s="1555"/>
      <c r="X50" s="1378"/>
      <c r="Y50" s="1384"/>
      <c r="Z50" s="1386"/>
      <c r="AA50" s="1395"/>
      <c r="AB50" s="1386"/>
      <c r="AC50" s="1395"/>
      <c r="AD50" s="1386"/>
      <c r="AE50" s="1556"/>
      <c r="AF50" s="1557"/>
      <c r="AG50" s="1557"/>
      <c r="AH50" s="1557"/>
      <c r="AI50" s="1557"/>
      <c r="AJ50" s="1556"/>
      <c r="AK50" s="1556"/>
      <c r="AL50" s="1395"/>
      <c r="AM50" s="1386"/>
      <c r="AN50" s="1559"/>
      <c r="AO50" s="1556"/>
      <c r="AP50" s="1567"/>
      <c r="AQ50" s="1395"/>
      <c r="AR50" s="1386"/>
      <c r="AS50" s="1395"/>
      <c r="AT50" s="1386"/>
      <c r="AU50" s="1395"/>
      <c r="AV50" s="1386"/>
      <c r="AW50" s="1556"/>
      <c r="AX50" s="1560"/>
      <c r="AY50" s="1561"/>
      <c r="AZ50" s="1556"/>
      <c r="BA50" s="1556"/>
      <c r="BB50" s="1556"/>
      <c r="BC50" s="1562"/>
      <c r="BD50" s="1385"/>
      <c r="BE50" s="1385"/>
      <c r="BF50" s="1385"/>
      <c r="BG50" s="1564"/>
      <c r="BH50" s="1385"/>
      <c r="BI50" s="1385"/>
      <c r="BJ50" s="1555"/>
      <c r="BK50" s="1378"/>
      <c r="BL50" s="1565"/>
      <c r="BM50" s="1569"/>
    </row>
    <row r="51" spans="1:65">
      <c r="A51" s="1553"/>
      <c r="B51" s="1554"/>
      <c r="C51" s="273" t="s">
        <v>954</v>
      </c>
      <c r="D51" s="1643"/>
      <c r="E51" s="1557"/>
      <c r="F51" s="1557"/>
      <c r="G51" s="1557"/>
      <c r="H51" s="1558"/>
      <c r="I51" s="1558"/>
      <c r="J51" s="1558"/>
      <c r="K51" s="1350"/>
      <c r="L51" s="1350"/>
      <c r="M51" s="1558"/>
      <c r="N51" s="1558"/>
      <c r="O51" s="1558"/>
      <c r="P51" s="1350"/>
      <c r="Q51" s="1563"/>
      <c r="R51" s="1555"/>
      <c r="S51" s="1375"/>
      <c r="T51" s="1567"/>
      <c r="U51" s="1563"/>
      <c r="V51" s="1563"/>
      <c r="W51" s="1555"/>
      <c r="X51" s="1378"/>
      <c r="Y51" s="1350"/>
      <c r="Z51" s="1375"/>
      <c r="AA51" s="1555"/>
      <c r="AB51" s="1375"/>
      <c r="AC51" s="1555"/>
      <c r="AD51" s="1375"/>
      <c r="AE51" s="1556"/>
      <c r="AF51" s="1557"/>
      <c r="AG51" s="1557"/>
      <c r="AH51" s="1557"/>
      <c r="AI51" s="1557"/>
      <c r="AJ51" s="1558"/>
      <c r="AK51" s="1558"/>
      <c r="AL51" s="1555"/>
      <c r="AM51" s="1375"/>
      <c r="AN51" s="1559"/>
      <c r="AO51" s="1558"/>
      <c r="AP51" s="1555"/>
      <c r="AQ51" s="1555"/>
      <c r="AR51" s="1375"/>
      <c r="AS51" s="1555"/>
      <c r="AT51" s="1375"/>
      <c r="AU51" s="1555"/>
      <c r="AV51" s="1375"/>
      <c r="AW51" s="1556"/>
      <c r="AX51" s="1560"/>
      <c r="AY51" s="1561"/>
      <c r="AZ51" s="1558"/>
      <c r="BA51" s="1558"/>
      <c r="BB51" s="1558"/>
      <c r="BC51" s="1562"/>
      <c r="BD51" s="1563"/>
      <c r="BE51" s="1563"/>
      <c r="BF51" s="1563"/>
      <c r="BG51" s="1564"/>
      <c r="BH51" s="1563"/>
      <c r="BI51" s="1563"/>
      <c r="BJ51" s="1555"/>
      <c r="BK51" s="1378"/>
      <c r="BL51" s="1565"/>
      <c r="BM51" s="1566"/>
    </row>
    <row r="52" spans="1:65">
      <c r="A52" s="1553"/>
      <c r="B52" s="1554"/>
      <c r="C52" s="273" t="s">
        <v>955</v>
      </c>
      <c r="D52" s="1643"/>
      <c r="E52" s="1557"/>
      <c r="F52" s="1557"/>
      <c r="G52" s="1557"/>
      <c r="H52" s="1558"/>
      <c r="I52" s="1558"/>
      <c r="J52" s="1558"/>
      <c r="K52" s="1350"/>
      <c r="L52" s="1350"/>
      <c r="M52" s="1558"/>
      <c r="N52" s="1558"/>
      <c r="O52" s="1558"/>
      <c r="P52" s="1350"/>
      <c r="Q52" s="1563"/>
      <c r="R52" s="1555"/>
      <c r="S52" s="1375"/>
      <c r="T52" s="1567"/>
      <c r="U52" s="1563"/>
      <c r="V52" s="1563"/>
      <c r="W52" s="1555"/>
      <c r="X52" s="1378"/>
      <c r="Y52" s="1350"/>
      <c r="Z52" s="1375"/>
      <c r="AA52" s="1555"/>
      <c r="AB52" s="1375"/>
      <c r="AC52" s="1555"/>
      <c r="AD52" s="1375"/>
      <c r="AE52" s="1556"/>
      <c r="AF52" s="1557"/>
      <c r="AG52" s="1557"/>
      <c r="AH52" s="1557"/>
      <c r="AI52" s="1557"/>
      <c r="AJ52" s="1558"/>
      <c r="AK52" s="1558"/>
      <c r="AL52" s="1555"/>
      <c r="AM52" s="1375"/>
      <c r="AN52" s="1559"/>
      <c r="AO52" s="1558"/>
      <c r="AP52" s="1555"/>
      <c r="AQ52" s="1555"/>
      <c r="AR52" s="1375"/>
      <c r="AS52" s="1555"/>
      <c r="AT52" s="1375"/>
      <c r="AU52" s="1555"/>
      <c r="AV52" s="1375"/>
      <c r="AW52" s="1556"/>
      <c r="AX52" s="1560"/>
      <c r="AY52" s="1561"/>
      <c r="AZ52" s="1558"/>
      <c r="BA52" s="1558"/>
      <c r="BB52" s="1558"/>
      <c r="BC52" s="1562"/>
      <c r="BD52" s="1563"/>
      <c r="BE52" s="1563"/>
      <c r="BF52" s="1563"/>
      <c r="BG52" s="1564"/>
      <c r="BH52" s="1563"/>
      <c r="BI52" s="1563"/>
      <c r="BJ52" s="1555"/>
      <c r="BK52" s="1378"/>
      <c r="BL52" s="1565"/>
      <c r="BM52" s="1566"/>
    </row>
    <row r="53" spans="1:65">
      <c r="A53" s="1553"/>
      <c r="B53" s="1554"/>
      <c r="C53" s="271" t="s">
        <v>104</v>
      </c>
      <c r="D53" s="1643"/>
      <c r="E53" s="1557"/>
      <c r="F53" s="1557"/>
      <c r="G53" s="1557"/>
      <c r="H53" s="1558"/>
      <c r="I53" s="1558"/>
      <c r="J53" s="1558"/>
      <c r="K53" s="1350"/>
      <c r="L53" s="1350"/>
      <c r="M53" s="1558"/>
      <c r="N53" s="1558"/>
      <c r="O53" s="1558"/>
      <c r="P53" s="1350"/>
      <c r="Q53" s="1563"/>
      <c r="R53" s="1555"/>
      <c r="S53" s="1375"/>
      <c r="T53" s="1567"/>
      <c r="U53" s="1563"/>
      <c r="V53" s="1563"/>
      <c r="W53" s="1555"/>
      <c r="X53" s="1378"/>
      <c r="Y53" s="1350"/>
      <c r="Z53" s="1375"/>
      <c r="AA53" s="1555"/>
      <c r="AB53" s="1375"/>
      <c r="AC53" s="1555"/>
      <c r="AD53" s="1375"/>
      <c r="AE53" s="1556"/>
      <c r="AF53" s="1557"/>
      <c r="AG53" s="1557"/>
      <c r="AH53" s="1557"/>
      <c r="AI53" s="1557"/>
      <c r="AJ53" s="1558"/>
      <c r="AK53" s="1558"/>
      <c r="AL53" s="1555"/>
      <c r="AM53" s="1375"/>
      <c r="AN53" s="1559"/>
      <c r="AO53" s="1558"/>
      <c r="AP53" s="1555"/>
      <c r="AQ53" s="1555"/>
      <c r="AR53" s="1375"/>
      <c r="AS53" s="1555"/>
      <c r="AT53" s="1375"/>
      <c r="AU53" s="1555"/>
      <c r="AV53" s="1375"/>
      <c r="AW53" s="1556"/>
      <c r="AX53" s="1560"/>
      <c r="AY53" s="1561"/>
      <c r="AZ53" s="1558"/>
      <c r="BA53" s="1558"/>
      <c r="BB53" s="1558"/>
      <c r="BC53" s="1562"/>
      <c r="BD53" s="1563"/>
      <c r="BE53" s="1563"/>
      <c r="BF53" s="1563"/>
      <c r="BG53" s="1564"/>
      <c r="BH53" s="1563"/>
      <c r="BI53" s="1563"/>
      <c r="BJ53" s="1555"/>
      <c r="BK53" s="1378"/>
      <c r="BL53" s="1565"/>
      <c r="BM53" s="1566"/>
    </row>
    <row r="54" spans="1:65">
      <c r="A54" s="1553"/>
      <c r="B54" s="1554"/>
      <c r="C54" s="271" t="s">
        <v>322</v>
      </c>
      <c r="D54" s="1646"/>
      <c r="E54" s="1574"/>
      <c r="F54" s="1574"/>
      <c r="G54" s="1574"/>
      <c r="H54" s="1574"/>
      <c r="I54" s="1574"/>
      <c r="J54" s="1574"/>
      <c r="K54" s="1571"/>
      <c r="L54" s="1571"/>
      <c r="M54" s="1574"/>
      <c r="N54" s="1574"/>
      <c r="O54" s="1574"/>
      <c r="P54" s="1571"/>
      <c r="Q54" s="1576"/>
      <c r="R54" s="1573"/>
      <c r="S54" s="1572"/>
      <c r="T54" s="1567"/>
      <c r="U54" s="1576"/>
      <c r="V54" s="1576"/>
      <c r="W54" s="1573"/>
      <c r="X54" s="1577"/>
      <c r="Y54" s="1571"/>
      <c r="Z54" s="1572"/>
      <c r="AA54" s="1573"/>
      <c r="AB54" s="1572"/>
      <c r="AC54" s="1573"/>
      <c r="AD54" s="1572"/>
      <c r="AE54" s="1556"/>
      <c r="AF54" s="1574"/>
      <c r="AG54" s="1574"/>
      <c r="AH54" s="1574"/>
      <c r="AI54" s="1574"/>
      <c r="AJ54" s="1574"/>
      <c r="AK54" s="1574"/>
      <c r="AL54" s="1573"/>
      <c r="AM54" s="1572"/>
      <c r="AN54" s="1559"/>
      <c r="AO54" s="1574"/>
      <c r="AP54" s="1573"/>
      <c r="AQ54" s="1573"/>
      <c r="AR54" s="1572"/>
      <c r="AS54" s="1573"/>
      <c r="AT54" s="1572"/>
      <c r="AU54" s="1573"/>
      <c r="AV54" s="1572"/>
      <c r="AW54" s="1556"/>
      <c r="AX54" s="1571"/>
      <c r="AY54" s="1575"/>
      <c r="AZ54" s="1574"/>
      <c r="BA54" s="1574"/>
      <c r="BB54" s="1574"/>
      <c r="BC54" s="1562"/>
      <c r="BD54" s="1576"/>
      <c r="BE54" s="1576"/>
      <c r="BF54" s="1576"/>
      <c r="BG54" s="1564"/>
      <c r="BH54" s="1576"/>
      <c r="BI54" s="1576"/>
      <c r="BJ54" s="1573"/>
      <c r="BK54" s="1577"/>
      <c r="BL54" s="1578"/>
      <c r="BM54" s="1579"/>
    </row>
    <row r="55" spans="1:65" ht="23.25">
      <c r="A55" s="1606" t="s">
        <v>263</v>
      </c>
      <c r="B55" s="1554"/>
      <c r="C55" s="271" t="s">
        <v>424</v>
      </c>
      <c r="D55" s="1643"/>
      <c r="E55" s="1557"/>
      <c r="F55" s="1557"/>
      <c r="G55" s="1557"/>
      <c r="H55" s="1557"/>
      <c r="I55" s="1557"/>
      <c r="J55" s="1557"/>
      <c r="K55" s="1560"/>
      <c r="L55" s="1560"/>
      <c r="M55" s="1557"/>
      <c r="N55" s="1557"/>
      <c r="O55" s="1557"/>
      <c r="P55" s="1560"/>
      <c r="Q55" s="1581"/>
      <c r="R55" s="1580"/>
      <c r="S55" s="40"/>
      <c r="T55" s="1567"/>
      <c r="U55" s="1581"/>
      <c r="V55" s="1581"/>
      <c r="W55" s="1555"/>
      <c r="X55" s="1378"/>
      <c r="Y55" s="1560"/>
      <c r="Z55" s="40"/>
      <c r="AA55" s="1580"/>
      <c r="AB55" s="40"/>
      <c r="AC55" s="1580"/>
      <c r="AD55" s="40"/>
      <c r="AE55" s="1556"/>
      <c r="AF55" s="1557"/>
      <c r="AG55" s="1557"/>
      <c r="AH55" s="1557"/>
      <c r="AI55" s="1557"/>
      <c r="AJ55" s="1557"/>
      <c r="AK55" s="1557"/>
      <c r="AL55" s="1580"/>
      <c r="AM55" s="40"/>
      <c r="AN55" s="1559"/>
      <c r="AO55" s="1557"/>
      <c r="AP55" s="1580"/>
      <c r="AQ55" s="1580"/>
      <c r="AR55" s="40"/>
      <c r="AS55" s="1580"/>
      <c r="AT55" s="40"/>
      <c r="AU55" s="1580"/>
      <c r="AV55" s="40"/>
      <c r="AW55" s="1556"/>
      <c r="AX55" s="1560"/>
      <c r="AY55" s="1561"/>
      <c r="AZ55" s="1557"/>
      <c r="BA55" s="1557"/>
      <c r="BB55" s="1557"/>
      <c r="BC55" s="1562"/>
      <c r="BD55" s="1581"/>
      <c r="BE55" s="1581"/>
      <c r="BF55" s="1581"/>
      <c r="BG55" s="1564"/>
      <c r="BH55" s="1581"/>
      <c r="BI55" s="1581"/>
      <c r="BJ55" s="1555"/>
      <c r="BK55" s="1378"/>
      <c r="BL55" s="1565"/>
      <c r="BM55" s="1566"/>
    </row>
    <row r="56" spans="1:65">
      <c r="A56" s="1553"/>
      <c r="B56" s="1554"/>
      <c r="C56" s="275" t="s">
        <v>425</v>
      </c>
      <c r="D56" s="1643"/>
      <c r="E56" s="1557"/>
      <c r="F56" s="1557"/>
      <c r="G56" s="1557"/>
      <c r="H56" s="1556"/>
      <c r="I56" s="1556"/>
      <c r="J56" s="1556"/>
      <c r="K56" s="1559"/>
      <c r="L56" s="1559"/>
      <c r="M56" s="1556"/>
      <c r="N56" s="1556"/>
      <c r="O56" s="1556"/>
      <c r="P56" s="1559"/>
      <c r="Q56" s="1568"/>
      <c r="R56" s="1567"/>
      <c r="S56" s="1386"/>
      <c r="T56" s="1567"/>
      <c r="U56" s="1568"/>
      <c r="V56" s="1568"/>
      <c r="W56" s="1647"/>
      <c r="X56" s="1583"/>
      <c r="Y56" s="1559"/>
      <c r="Z56" s="1386"/>
      <c r="AA56" s="1567"/>
      <c r="AB56" s="1386"/>
      <c r="AC56" s="1567"/>
      <c r="AD56" s="1386"/>
      <c r="AE56" s="1556"/>
      <c r="AF56" s="1557"/>
      <c r="AG56" s="1557"/>
      <c r="AH56" s="1557"/>
      <c r="AI56" s="1557"/>
      <c r="AJ56" s="1556"/>
      <c r="AK56" s="1556"/>
      <c r="AL56" s="1567"/>
      <c r="AM56" s="1386"/>
      <c r="AN56" s="1559"/>
      <c r="AO56" s="1556"/>
      <c r="AP56" s="1567"/>
      <c r="AQ56" s="1567"/>
      <c r="AR56" s="1386"/>
      <c r="AS56" s="1567"/>
      <c r="AT56" s="1386"/>
      <c r="AU56" s="1567"/>
      <c r="AV56" s="1386"/>
      <c r="AW56" s="1556"/>
      <c r="AX56" s="1560"/>
      <c r="AY56" s="1561"/>
      <c r="AZ56" s="1556"/>
      <c r="BA56" s="1556"/>
      <c r="BB56" s="1556"/>
      <c r="BC56" s="1562"/>
      <c r="BD56" s="1568"/>
      <c r="BE56" s="1568"/>
      <c r="BF56" s="1568"/>
      <c r="BG56" s="1564"/>
      <c r="BH56" s="1568"/>
      <c r="BI56" s="1568"/>
      <c r="BJ56" s="1582"/>
      <c r="BK56" s="1583"/>
      <c r="BL56" s="1584"/>
      <c r="BM56" s="1569"/>
    </row>
    <row r="57" spans="1:65" s="5" customFormat="1" ht="13.5" thickBot="1">
      <c r="A57" s="1553"/>
      <c r="B57" s="1585"/>
      <c r="C57" s="276" t="s">
        <v>782</v>
      </c>
      <c r="D57" s="1648"/>
      <c r="E57" s="1590"/>
      <c r="F57" s="1590"/>
      <c r="G57" s="1590"/>
      <c r="H57" s="1593"/>
      <c r="I57" s="1593"/>
      <c r="J57" s="1590"/>
      <c r="K57" s="1595"/>
      <c r="L57" s="1595"/>
      <c r="M57" s="1590"/>
      <c r="N57" s="1590"/>
      <c r="O57" s="1590"/>
      <c r="P57" s="1595"/>
      <c r="Q57" s="1649"/>
      <c r="R57" s="1591"/>
      <c r="S57" s="1587"/>
      <c r="T57" s="1650"/>
      <c r="U57" s="1586"/>
      <c r="V57" s="1587"/>
      <c r="W57" s="1602"/>
      <c r="X57" s="1603"/>
      <c r="Y57" s="1586"/>
      <c r="Z57" s="1587"/>
      <c r="AA57" s="1588"/>
      <c r="AB57" s="1587"/>
      <c r="AC57" s="1588"/>
      <c r="AD57" s="1587"/>
      <c r="AE57" s="1589"/>
      <c r="AF57" s="1590"/>
      <c r="AG57" s="1590"/>
      <c r="AH57" s="1590"/>
      <c r="AI57" s="1590"/>
      <c r="AJ57" s="1590"/>
      <c r="AK57" s="1591"/>
      <c r="AL57" s="1588"/>
      <c r="AM57" s="1587"/>
      <c r="AN57" s="1592"/>
      <c r="AO57" s="1593"/>
      <c r="AP57" s="1594"/>
      <c r="AQ57" s="1591"/>
      <c r="AR57" s="1587"/>
      <c r="AS57" s="1588"/>
      <c r="AT57" s="1587"/>
      <c r="AU57" s="1588"/>
      <c r="AV57" s="1587"/>
      <c r="AW57" s="1589"/>
      <c r="AX57" s="1595"/>
      <c r="AY57" s="1587"/>
      <c r="AZ57" s="1590"/>
      <c r="BA57" s="1593"/>
      <c r="BB57" s="1593"/>
      <c r="BC57" s="1596"/>
      <c r="BD57" s="1597"/>
      <c r="BE57" s="1598"/>
      <c r="BF57" s="1599"/>
      <c r="BG57" s="1600"/>
      <c r="BH57" s="1586"/>
      <c r="BI57" s="1601"/>
      <c r="BJ57" s="1602"/>
      <c r="BK57" s="1603"/>
      <c r="BL57" s="1595"/>
      <c r="BM57" s="1604"/>
    </row>
    <row r="58" spans="1:65">
      <c r="A58" s="1553"/>
      <c r="B58" s="1605"/>
      <c r="C58" s="319" t="s">
        <v>414</v>
      </c>
      <c r="D58" s="1641"/>
      <c r="E58" s="1543"/>
      <c r="F58" s="1607"/>
      <c r="G58" s="1607"/>
      <c r="H58" s="1607"/>
      <c r="I58" s="1544"/>
      <c r="J58" s="1544"/>
      <c r="K58" s="1540"/>
      <c r="L58" s="1540"/>
      <c r="M58" s="1544"/>
      <c r="N58" s="1544"/>
      <c r="O58" s="1544"/>
      <c r="P58" s="1540"/>
      <c r="Q58" s="1549"/>
      <c r="R58" s="1541"/>
      <c r="S58" s="1369"/>
      <c r="T58" s="1642"/>
      <c r="U58" s="1549"/>
      <c r="V58" s="1549"/>
      <c r="W58" s="1541"/>
      <c r="X58" s="1372"/>
      <c r="Y58" s="1540"/>
      <c r="Z58" s="1369"/>
      <c r="AA58" s="1541"/>
      <c r="AB58" s="1369"/>
      <c r="AC58" s="1541"/>
      <c r="AD58" s="1369"/>
      <c r="AE58" s="1542"/>
      <c r="AF58" s="1543"/>
      <c r="AG58" s="1607"/>
      <c r="AH58" s="1543"/>
      <c r="AI58" s="1607"/>
      <c r="AJ58" s="1544"/>
      <c r="AK58" s="1544"/>
      <c r="AL58" s="1541"/>
      <c r="AM58" s="1369"/>
      <c r="AN58" s="1545"/>
      <c r="AO58" s="1607"/>
      <c r="AP58" s="1541"/>
      <c r="AQ58" s="1541"/>
      <c r="AR58" s="1369"/>
      <c r="AS58" s="1541"/>
      <c r="AT58" s="1369"/>
      <c r="AU58" s="1541"/>
      <c r="AV58" s="1369"/>
      <c r="AW58" s="1542"/>
      <c r="AX58" s="1546"/>
      <c r="AY58" s="1547"/>
      <c r="AZ58" s="1544"/>
      <c r="BA58" s="1607"/>
      <c r="BB58" s="1544"/>
      <c r="BC58" s="1548"/>
      <c r="BD58" s="1549"/>
      <c r="BE58" s="1549"/>
      <c r="BF58" s="1549"/>
      <c r="BG58" s="1550"/>
      <c r="BH58" s="1549"/>
      <c r="BI58" s="1549"/>
      <c r="BJ58" s="1541"/>
      <c r="BK58" s="1372"/>
      <c r="BL58" s="1551"/>
      <c r="BM58" s="1552"/>
    </row>
    <row r="59" spans="1:65">
      <c r="A59" s="1553"/>
      <c r="B59" s="1554"/>
      <c r="C59" s="270" t="s">
        <v>11</v>
      </c>
      <c r="D59" s="1643"/>
      <c r="E59" s="1557"/>
      <c r="F59" s="1608"/>
      <c r="G59" s="1608"/>
      <c r="H59" s="1608"/>
      <c r="I59" s="1558"/>
      <c r="J59" s="1558"/>
      <c r="K59" s="1350"/>
      <c r="L59" s="1350"/>
      <c r="M59" s="1558"/>
      <c r="N59" s="1558"/>
      <c r="O59" s="1558"/>
      <c r="P59" s="1350"/>
      <c r="Q59" s="1563"/>
      <c r="R59" s="1555"/>
      <c r="S59" s="1375"/>
      <c r="T59" s="1567"/>
      <c r="U59" s="1563"/>
      <c r="V59" s="1563"/>
      <c r="W59" s="1555"/>
      <c r="X59" s="1378"/>
      <c r="Y59" s="1350"/>
      <c r="Z59" s="1375"/>
      <c r="AA59" s="1555"/>
      <c r="AB59" s="1375"/>
      <c r="AC59" s="1555"/>
      <c r="AD59" s="1375"/>
      <c r="AE59" s="1556"/>
      <c r="AF59" s="1557"/>
      <c r="AG59" s="1608"/>
      <c r="AH59" s="1557"/>
      <c r="AI59" s="1608"/>
      <c r="AJ59" s="1558"/>
      <c r="AK59" s="1558"/>
      <c r="AL59" s="1555"/>
      <c r="AM59" s="1375"/>
      <c r="AN59" s="1559"/>
      <c r="AO59" s="1608"/>
      <c r="AP59" s="1555"/>
      <c r="AQ59" s="1555"/>
      <c r="AR59" s="1375"/>
      <c r="AS59" s="1555"/>
      <c r="AT59" s="1375"/>
      <c r="AU59" s="1555"/>
      <c r="AV59" s="1375"/>
      <c r="AW59" s="1556"/>
      <c r="AX59" s="1560"/>
      <c r="AY59" s="1561"/>
      <c r="AZ59" s="1558"/>
      <c r="BA59" s="1608"/>
      <c r="BB59" s="1558"/>
      <c r="BC59" s="1562"/>
      <c r="BD59" s="1563"/>
      <c r="BE59" s="1563"/>
      <c r="BF59" s="1563"/>
      <c r="BG59" s="1564"/>
      <c r="BH59" s="1563"/>
      <c r="BI59" s="1563"/>
      <c r="BJ59" s="1555"/>
      <c r="BK59" s="1378"/>
      <c r="BL59" s="1565"/>
      <c r="BM59" s="1566"/>
    </row>
    <row r="60" spans="1:65">
      <c r="A60" s="1553"/>
      <c r="B60" s="1554"/>
      <c r="C60" s="271" t="s">
        <v>4</v>
      </c>
      <c r="D60" s="1644"/>
      <c r="E60" s="1558"/>
      <c r="F60" s="1608"/>
      <c r="G60" s="1608"/>
      <c r="H60" s="1608"/>
      <c r="I60" s="1556"/>
      <c r="J60" s="1556"/>
      <c r="K60" s="1567"/>
      <c r="L60" s="1645"/>
      <c r="M60" s="1556"/>
      <c r="N60" s="1556"/>
      <c r="O60" s="1556"/>
      <c r="P60" s="1559"/>
      <c r="Q60" s="1568"/>
      <c r="R60" s="1567"/>
      <c r="S60" s="1386"/>
      <c r="T60" s="1567"/>
      <c r="U60" s="1568"/>
      <c r="V60" s="1568"/>
      <c r="W60" s="1555"/>
      <c r="X60" s="1378"/>
      <c r="Y60" s="1559"/>
      <c r="Z60" s="1386"/>
      <c r="AA60" s="1567"/>
      <c r="AB60" s="1386"/>
      <c r="AC60" s="1567"/>
      <c r="AD60" s="1386"/>
      <c r="AE60" s="1556"/>
      <c r="AF60" s="1557"/>
      <c r="AG60" s="1608"/>
      <c r="AH60" s="1557"/>
      <c r="AI60" s="1608"/>
      <c r="AJ60" s="1556"/>
      <c r="AK60" s="1556"/>
      <c r="AL60" s="1567"/>
      <c r="AM60" s="1386"/>
      <c r="AN60" s="1559"/>
      <c r="AO60" s="1608"/>
      <c r="AP60" s="1567"/>
      <c r="AQ60" s="1567"/>
      <c r="AR60" s="1386"/>
      <c r="AS60" s="1567"/>
      <c r="AT60" s="1386"/>
      <c r="AU60" s="1567"/>
      <c r="AV60" s="1386"/>
      <c r="AW60" s="1556"/>
      <c r="AX60" s="1560"/>
      <c r="AY60" s="1561"/>
      <c r="AZ60" s="1556"/>
      <c r="BA60" s="1608"/>
      <c r="BB60" s="1556"/>
      <c r="BC60" s="1562"/>
      <c r="BD60" s="1568"/>
      <c r="BE60" s="1568"/>
      <c r="BF60" s="1568"/>
      <c r="BG60" s="1564"/>
      <c r="BH60" s="1568"/>
      <c r="BI60" s="1568"/>
      <c r="BJ60" s="1555"/>
      <c r="BK60" s="1378"/>
      <c r="BL60" s="1565"/>
      <c r="BM60" s="1569"/>
    </row>
    <row r="61" spans="1:65">
      <c r="A61" s="1553"/>
      <c r="B61" s="1554"/>
      <c r="C61" s="272" t="s">
        <v>943</v>
      </c>
      <c r="D61" s="1643"/>
      <c r="E61" s="1557"/>
      <c r="F61" s="1608"/>
      <c r="G61" s="1608"/>
      <c r="H61" s="1608"/>
      <c r="I61" s="1558"/>
      <c r="J61" s="1558"/>
      <c r="K61" s="1350"/>
      <c r="L61" s="1350"/>
      <c r="M61" s="1558"/>
      <c r="N61" s="1558"/>
      <c r="O61" s="1558"/>
      <c r="P61" s="1350"/>
      <c r="Q61" s="1563"/>
      <c r="R61" s="1555"/>
      <c r="S61" s="1375"/>
      <c r="T61" s="1567"/>
      <c r="U61" s="1563"/>
      <c r="V61" s="1563"/>
      <c r="W61" s="1555"/>
      <c r="X61" s="1378"/>
      <c r="Y61" s="1350"/>
      <c r="Z61" s="1375"/>
      <c r="AA61" s="1555"/>
      <c r="AB61" s="1375"/>
      <c r="AC61" s="1555"/>
      <c r="AD61" s="1375"/>
      <c r="AE61" s="1556"/>
      <c r="AF61" s="1557"/>
      <c r="AG61" s="1608"/>
      <c r="AH61" s="1557"/>
      <c r="AI61" s="1608"/>
      <c r="AJ61" s="1558"/>
      <c r="AK61" s="1558"/>
      <c r="AL61" s="1555"/>
      <c r="AM61" s="1375"/>
      <c r="AN61" s="1559"/>
      <c r="AO61" s="1608"/>
      <c r="AP61" s="1555"/>
      <c r="AQ61" s="1555"/>
      <c r="AR61" s="1375"/>
      <c r="AS61" s="1555"/>
      <c r="AT61" s="1375"/>
      <c r="AU61" s="1555"/>
      <c r="AV61" s="1375"/>
      <c r="AW61" s="1556"/>
      <c r="AX61" s="1560"/>
      <c r="AY61" s="1561"/>
      <c r="AZ61" s="1558"/>
      <c r="BA61" s="1608"/>
      <c r="BB61" s="1558"/>
      <c r="BC61" s="1562"/>
      <c r="BD61" s="1563"/>
      <c r="BE61" s="1563"/>
      <c r="BF61" s="1563"/>
      <c r="BG61" s="1564"/>
      <c r="BH61" s="1563"/>
      <c r="BI61" s="1563"/>
      <c r="BJ61" s="1555"/>
      <c r="BK61" s="1378"/>
      <c r="BL61" s="1565"/>
      <c r="BM61" s="1566"/>
    </row>
    <row r="62" spans="1:65">
      <c r="A62" s="1553"/>
      <c r="B62" s="1554"/>
      <c r="C62" s="273" t="s">
        <v>944</v>
      </c>
      <c r="D62" s="1643"/>
      <c r="E62" s="1557"/>
      <c r="F62" s="1608"/>
      <c r="G62" s="1608"/>
      <c r="H62" s="1608"/>
      <c r="I62" s="1558"/>
      <c r="J62" s="1558"/>
      <c r="K62" s="1350"/>
      <c r="L62" s="1350"/>
      <c r="M62" s="1558"/>
      <c r="N62" s="1558"/>
      <c r="O62" s="1558"/>
      <c r="P62" s="1350"/>
      <c r="Q62" s="1563"/>
      <c r="R62" s="1555"/>
      <c r="S62" s="1375"/>
      <c r="T62" s="1567"/>
      <c r="U62" s="1563"/>
      <c r="V62" s="1563"/>
      <c r="W62" s="1555"/>
      <c r="X62" s="1378"/>
      <c r="Y62" s="1350"/>
      <c r="Z62" s="1375"/>
      <c r="AA62" s="1555"/>
      <c r="AB62" s="1375"/>
      <c r="AC62" s="1555"/>
      <c r="AD62" s="1375"/>
      <c r="AE62" s="1556"/>
      <c r="AF62" s="1557"/>
      <c r="AG62" s="1608"/>
      <c r="AH62" s="1557"/>
      <c r="AI62" s="1608"/>
      <c r="AJ62" s="1558"/>
      <c r="AK62" s="1558"/>
      <c r="AL62" s="1555"/>
      <c r="AM62" s="1375"/>
      <c r="AN62" s="1559"/>
      <c r="AO62" s="1608"/>
      <c r="AP62" s="1555"/>
      <c r="AQ62" s="1555"/>
      <c r="AR62" s="1375"/>
      <c r="AS62" s="1555"/>
      <c r="AT62" s="1375"/>
      <c r="AU62" s="1555"/>
      <c r="AV62" s="1375"/>
      <c r="AW62" s="1556"/>
      <c r="AX62" s="1560"/>
      <c r="AY62" s="1561"/>
      <c r="AZ62" s="1558"/>
      <c r="BA62" s="1608"/>
      <c r="BB62" s="1558"/>
      <c r="BC62" s="1562"/>
      <c r="BD62" s="1563"/>
      <c r="BE62" s="1563"/>
      <c r="BF62" s="1563"/>
      <c r="BG62" s="1564"/>
      <c r="BH62" s="1563"/>
      <c r="BI62" s="1563"/>
      <c r="BJ62" s="1555"/>
      <c r="BK62" s="1378"/>
      <c r="BL62" s="1565"/>
      <c r="BM62" s="1566"/>
    </row>
    <row r="63" spans="1:65">
      <c r="A63" s="1553"/>
      <c r="B63" s="1554"/>
      <c r="C63" s="272" t="s">
        <v>945</v>
      </c>
      <c r="D63" s="1643"/>
      <c r="E63" s="1557"/>
      <c r="F63" s="1608"/>
      <c r="G63" s="1608"/>
      <c r="H63" s="1608"/>
      <c r="I63" s="1558"/>
      <c r="J63" s="1558"/>
      <c r="K63" s="1350"/>
      <c r="L63" s="1350"/>
      <c r="M63" s="1558"/>
      <c r="N63" s="1558"/>
      <c r="O63" s="1558"/>
      <c r="P63" s="1350"/>
      <c r="Q63" s="1563"/>
      <c r="R63" s="1555"/>
      <c r="S63" s="1375"/>
      <c r="T63" s="1567"/>
      <c r="U63" s="1563"/>
      <c r="V63" s="1563"/>
      <c r="W63" s="1555"/>
      <c r="X63" s="1378"/>
      <c r="Y63" s="1350"/>
      <c r="Z63" s="1375"/>
      <c r="AA63" s="1555"/>
      <c r="AB63" s="1375"/>
      <c r="AC63" s="1555"/>
      <c r="AD63" s="1375"/>
      <c r="AE63" s="1556"/>
      <c r="AF63" s="1557"/>
      <c r="AG63" s="1608"/>
      <c r="AH63" s="1557"/>
      <c r="AI63" s="1608"/>
      <c r="AJ63" s="1558"/>
      <c r="AK63" s="1558"/>
      <c r="AL63" s="1555"/>
      <c r="AM63" s="1375"/>
      <c r="AN63" s="1559"/>
      <c r="AO63" s="1608"/>
      <c r="AP63" s="1555"/>
      <c r="AQ63" s="1555"/>
      <c r="AR63" s="1375"/>
      <c r="AS63" s="1555"/>
      <c r="AT63" s="1375"/>
      <c r="AU63" s="1555"/>
      <c r="AV63" s="1375"/>
      <c r="AW63" s="1556"/>
      <c r="AX63" s="1560"/>
      <c r="AY63" s="1561"/>
      <c r="AZ63" s="1558"/>
      <c r="BA63" s="1608"/>
      <c r="BB63" s="1558"/>
      <c r="BC63" s="1562"/>
      <c r="BD63" s="1563"/>
      <c r="BE63" s="1563"/>
      <c r="BF63" s="1563"/>
      <c r="BG63" s="1564"/>
      <c r="BH63" s="1563"/>
      <c r="BI63" s="1563"/>
      <c r="BJ63" s="1555"/>
      <c r="BK63" s="1378"/>
      <c r="BL63" s="1565"/>
      <c r="BM63" s="1566"/>
    </row>
    <row r="64" spans="1:65">
      <c r="A64" s="1553"/>
      <c r="B64" s="1554"/>
      <c r="C64" s="273" t="s">
        <v>946</v>
      </c>
      <c r="D64" s="1643"/>
      <c r="E64" s="1557"/>
      <c r="F64" s="1608"/>
      <c r="G64" s="1608"/>
      <c r="H64" s="1608"/>
      <c r="I64" s="1558"/>
      <c r="J64" s="1558"/>
      <c r="K64" s="1350"/>
      <c r="L64" s="1350"/>
      <c r="M64" s="1558"/>
      <c r="N64" s="1558"/>
      <c r="O64" s="1558"/>
      <c r="P64" s="1350"/>
      <c r="Q64" s="1563"/>
      <c r="R64" s="1555"/>
      <c r="S64" s="1375"/>
      <c r="T64" s="1567"/>
      <c r="U64" s="1563"/>
      <c r="V64" s="1563"/>
      <c r="W64" s="1555"/>
      <c r="X64" s="1378"/>
      <c r="Y64" s="1350"/>
      <c r="Z64" s="1375"/>
      <c r="AA64" s="1555"/>
      <c r="AB64" s="1375"/>
      <c r="AC64" s="1555"/>
      <c r="AD64" s="1375"/>
      <c r="AE64" s="1556"/>
      <c r="AF64" s="1557"/>
      <c r="AG64" s="1608"/>
      <c r="AH64" s="1557"/>
      <c r="AI64" s="1608"/>
      <c r="AJ64" s="1558"/>
      <c r="AK64" s="1558"/>
      <c r="AL64" s="1555"/>
      <c r="AM64" s="1375"/>
      <c r="AN64" s="1559"/>
      <c r="AO64" s="1608"/>
      <c r="AP64" s="1555"/>
      <c r="AQ64" s="1555"/>
      <c r="AR64" s="1375"/>
      <c r="AS64" s="1555"/>
      <c r="AT64" s="1375"/>
      <c r="AU64" s="1555"/>
      <c r="AV64" s="1375"/>
      <c r="AW64" s="1556"/>
      <c r="AX64" s="1560"/>
      <c r="AY64" s="1561"/>
      <c r="AZ64" s="1558"/>
      <c r="BA64" s="1608"/>
      <c r="BB64" s="1558"/>
      <c r="BC64" s="1562"/>
      <c r="BD64" s="1563"/>
      <c r="BE64" s="1563"/>
      <c r="BF64" s="1563"/>
      <c r="BG64" s="1564"/>
      <c r="BH64" s="1563"/>
      <c r="BI64" s="1563"/>
      <c r="BJ64" s="1555"/>
      <c r="BK64" s="1378"/>
      <c r="BL64" s="1565"/>
      <c r="BM64" s="1566"/>
    </row>
    <row r="65" spans="1:65">
      <c r="A65" s="1553"/>
      <c r="B65" s="1554"/>
      <c r="C65" s="272" t="s">
        <v>947</v>
      </c>
      <c r="D65" s="1643"/>
      <c r="E65" s="1557"/>
      <c r="F65" s="1608"/>
      <c r="G65" s="1608"/>
      <c r="H65" s="1608"/>
      <c r="I65" s="1558"/>
      <c r="J65" s="1558"/>
      <c r="K65" s="1350"/>
      <c r="L65" s="1350"/>
      <c r="M65" s="1558"/>
      <c r="N65" s="1558"/>
      <c r="O65" s="1558"/>
      <c r="P65" s="1350"/>
      <c r="Q65" s="1563"/>
      <c r="R65" s="1555"/>
      <c r="S65" s="1375"/>
      <c r="T65" s="1567"/>
      <c r="U65" s="1563"/>
      <c r="V65" s="1563"/>
      <c r="W65" s="1555"/>
      <c r="X65" s="1378"/>
      <c r="Y65" s="1350"/>
      <c r="Z65" s="1375"/>
      <c r="AA65" s="1555"/>
      <c r="AB65" s="1375"/>
      <c r="AC65" s="1555"/>
      <c r="AD65" s="1375"/>
      <c r="AE65" s="1556"/>
      <c r="AF65" s="1557"/>
      <c r="AG65" s="1608"/>
      <c r="AH65" s="1557"/>
      <c r="AI65" s="1608"/>
      <c r="AJ65" s="1558"/>
      <c r="AK65" s="1558"/>
      <c r="AL65" s="1555"/>
      <c r="AM65" s="1375"/>
      <c r="AN65" s="1559"/>
      <c r="AO65" s="1608"/>
      <c r="AP65" s="1555"/>
      <c r="AQ65" s="1555"/>
      <c r="AR65" s="1375"/>
      <c r="AS65" s="1555"/>
      <c r="AT65" s="1375"/>
      <c r="AU65" s="1555"/>
      <c r="AV65" s="1375"/>
      <c r="AW65" s="1556"/>
      <c r="AX65" s="1560"/>
      <c r="AY65" s="1561"/>
      <c r="AZ65" s="1558"/>
      <c r="BA65" s="1608"/>
      <c r="BB65" s="1558"/>
      <c r="BC65" s="1562"/>
      <c r="BD65" s="1563"/>
      <c r="BE65" s="1563"/>
      <c r="BF65" s="1563"/>
      <c r="BG65" s="1564"/>
      <c r="BH65" s="1563"/>
      <c r="BI65" s="1563"/>
      <c r="BJ65" s="1555"/>
      <c r="BK65" s="1378"/>
      <c r="BL65" s="1565"/>
      <c r="BM65" s="1566"/>
    </row>
    <row r="66" spans="1:65">
      <c r="A66" s="1553"/>
      <c r="B66" s="1554"/>
      <c r="C66" s="273" t="s">
        <v>948</v>
      </c>
      <c r="D66" s="1643"/>
      <c r="E66" s="1557"/>
      <c r="F66" s="1608"/>
      <c r="G66" s="1608"/>
      <c r="H66" s="1608"/>
      <c r="I66" s="1558"/>
      <c r="J66" s="1558"/>
      <c r="K66" s="1350"/>
      <c r="L66" s="1350"/>
      <c r="M66" s="1558"/>
      <c r="N66" s="1558"/>
      <c r="O66" s="1558"/>
      <c r="P66" s="1350"/>
      <c r="Q66" s="1563"/>
      <c r="R66" s="1555"/>
      <c r="S66" s="1375"/>
      <c r="T66" s="1567"/>
      <c r="U66" s="1563"/>
      <c r="V66" s="1563"/>
      <c r="W66" s="1555"/>
      <c r="X66" s="1378"/>
      <c r="Y66" s="1350"/>
      <c r="Z66" s="1375"/>
      <c r="AA66" s="1555"/>
      <c r="AB66" s="1375"/>
      <c r="AC66" s="1555"/>
      <c r="AD66" s="1375"/>
      <c r="AE66" s="1556"/>
      <c r="AF66" s="1557"/>
      <c r="AG66" s="1608"/>
      <c r="AH66" s="1557"/>
      <c r="AI66" s="1608"/>
      <c r="AJ66" s="1558"/>
      <c r="AK66" s="1558"/>
      <c r="AL66" s="1555"/>
      <c r="AM66" s="1375"/>
      <c r="AN66" s="1559"/>
      <c r="AO66" s="1608"/>
      <c r="AP66" s="1555"/>
      <c r="AQ66" s="1555"/>
      <c r="AR66" s="1375"/>
      <c r="AS66" s="1555"/>
      <c r="AT66" s="1375"/>
      <c r="AU66" s="1555"/>
      <c r="AV66" s="1375"/>
      <c r="AW66" s="1556"/>
      <c r="AX66" s="1560"/>
      <c r="AY66" s="1561"/>
      <c r="AZ66" s="1558"/>
      <c r="BA66" s="1608"/>
      <c r="BB66" s="1558"/>
      <c r="BC66" s="1562"/>
      <c r="BD66" s="1563"/>
      <c r="BE66" s="1563"/>
      <c r="BF66" s="1563"/>
      <c r="BG66" s="1564"/>
      <c r="BH66" s="1563"/>
      <c r="BI66" s="1563"/>
      <c r="BJ66" s="1555"/>
      <c r="BK66" s="1378"/>
      <c r="BL66" s="1565"/>
      <c r="BM66" s="1566"/>
    </row>
    <row r="67" spans="1:65">
      <c r="A67" s="1553"/>
      <c r="B67" s="1554"/>
      <c r="C67" s="271" t="s">
        <v>10</v>
      </c>
      <c r="D67" s="1643"/>
      <c r="E67" s="1557"/>
      <c r="F67" s="1608"/>
      <c r="G67" s="1608"/>
      <c r="H67" s="1608"/>
      <c r="I67" s="1556"/>
      <c r="J67" s="1556"/>
      <c r="K67" s="1559"/>
      <c r="L67" s="1559"/>
      <c r="M67" s="1556"/>
      <c r="N67" s="1556"/>
      <c r="O67" s="1556"/>
      <c r="P67" s="1559"/>
      <c r="Q67" s="1568"/>
      <c r="R67" s="1567"/>
      <c r="S67" s="1386"/>
      <c r="T67" s="1567"/>
      <c r="U67" s="1568"/>
      <c r="V67" s="1568"/>
      <c r="W67" s="1555"/>
      <c r="X67" s="1378"/>
      <c r="Y67" s="1559"/>
      <c r="Z67" s="1386"/>
      <c r="AA67" s="1567"/>
      <c r="AB67" s="1386"/>
      <c r="AC67" s="1567"/>
      <c r="AD67" s="1386"/>
      <c r="AE67" s="1556"/>
      <c r="AF67" s="1557"/>
      <c r="AG67" s="1608"/>
      <c r="AH67" s="1557"/>
      <c r="AI67" s="1608"/>
      <c r="AJ67" s="1556"/>
      <c r="AK67" s="1556"/>
      <c r="AL67" s="1567"/>
      <c r="AM67" s="1386"/>
      <c r="AN67" s="1559"/>
      <c r="AO67" s="1608"/>
      <c r="AP67" s="1567"/>
      <c r="AQ67" s="1567"/>
      <c r="AR67" s="1386"/>
      <c r="AS67" s="1567"/>
      <c r="AT67" s="1386"/>
      <c r="AU67" s="1567"/>
      <c r="AV67" s="1386"/>
      <c r="AW67" s="1556"/>
      <c r="AX67" s="1560"/>
      <c r="AY67" s="1561"/>
      <c r="AZ67" s="1556"/>
      <c r="BA67" s="1608"/>
      <c r="BB67" s="1556"/>
      <c r="BC67" s="1562"/>
      <c r="BD67" s="1568"/>
      <c r="BE67" s="1568"/>
      <c r="BF67" s="1568"/>
      <c r="BG67" s="1564"/>
      <c r="BH67" s="1568"/>
      <c r="BI67" s="1568"/>
      <c r="BJ67" s="1555"/>
      <c r="BK67" s="1378"/>
      <c r="BL67" s="1565"/>
      <c r="BM67" s="1569"/>
    </row>
    <row r="68" spans="1:65">
      <c r="A68" s="1553"/>
      <c r="B68" s="1554"/>
      <c r="C68" s="272" t="s">
        <v>417</v>
      </c>
      <c r="D68" s="1643"/>
      <c r="E68" s="1557"/>
      <c r="F68" s="1608"/>
      <c r="G68" s="1608"/>
      <c r="H68" s="1608"/>
      <c r="I68" s="1556"/>
      <c r="J68" s="1556"/>
      <c r="K68" s="1567"/>
      <c r="L68" s="1645"/>
      <c r="M68" s="1556"/>
      <c r="N68" s="1556"/>
      <c r="O68" s="1556"/>
      <c r="P68" s="1559"/>
      <c r="Q68" s="1568"/>
      <c r="R68" s="1567"/>
      <c r="S68" s="1386"/>
      <c r="T68" s="1567"/>
      <c r="U68" s="1568"/>
      <c r="V68" s="1568"/>
      <c r="W68" s="1555"/>
      <c r="X68" s="1378"/>
      <c r="Y68" s="1559"/>
      <c r="Z68" s="1386"/>
      <c r="AA68" s="1567"/>
      <c r="AB68" s="1386"/>
      <c r="AC68" s="1567"/>
      <c r="AD68" s="1386"/>
      <c r="AE68" s="1556"/>
      <c r="AF68" s="1557"/>
      <c r="AG68" s="1608"/>
      <c r="AH68" s="1557"/>
      <c r="AI68" s="1608"/>
      <c r="AJ68" s="1556"/>
      <c r="AK68" s="1556"/>
      <c r="AL68" s="1567"/>
      <c r="AM68" s="1386"/>
      <c r="AN68" s="1559"/>
      <c r="AO68" s="1608"/>
      <c r="AP68" s="1567"/>
      <c r="AQ68" s="1567"/>
      <c r="AR68" s="1386"/>
      <c r="AS68" s="1567"/>
      <c r="AT68" s="1386"/>
      <c r="AU68" s="1567"/>
      <c r="AV68" s="1386"/>
      <c r="AW68" s="1556"/>
      <c r="AX68" s="1560"/>
      <c r="AY68" s="1561"/>
      <c r="AZ68" s="1556"/>
      <c r="BA68" s="1608"/>
      <c r="BB68" s="1556"/>
      <c r="BC68" s="1562"/>
      <c r="BD68" s="1568"/>
      <c r="BE68" s="1568"/>
      <c r="BF68" s="1568"/>
      <c r="BG68" s="1564"/>
      <c r="BH68" s="1568"/>
      <c r="BI68" s="1568"/>
      <c r="BJ68" s="1555"/>
      <c r="BK68" s="1378"/>
      <c r="BL68" s="1565"/>
      <c r="BM68" s="1569"/>
    </row>
    <row r="69" spans="1:65" ht="15">
      <c r="A69" s="1553"/>
      <c r="B69" s="1570" t="s">
        <v>65</v>
      </c>
      <c r="C69" s="273" t="s">
        <v>949</v>
      </c>
      <c r="D69" s="1643"/>
      <c r="E69" s="1557"/>
      <c r="F69" s="1608"/>
      <c r="G69" s="1608"/>
      <c r="H69" s="1608"/>
      <c r="I69" s="1558"/>
      <c r="J69" s="1558"/>
      <c r="K69" s="1350"/>
      <c r="L69" s="1350"/>
      <c r="M69" s="1558"/>
      <c r="N69" s="1558"/>
      <c r="O69" s="1558"/>
      <c r="P69" s="1350"/>
      <c r="Q69" s="1563"/>
      <c r="R69" s="1555"/>
      <c r="S69" s="1375"/>
      <c r="T69" s="1567"/>
      <c r="U69" s="1563"/>
      <c r="V69" s="1563"/>
      <c r="W69" s="1555"/>
      <c r="X69" s="1378"/>
      <c r="Y69" s="1350"/>
      <c r="Z69" s="1375"/>
      <c r="AA69" s="1555"/>
      <c r="AB69" s="1375"/>
      <c r="AC69" s="1555"/>
      <c r="AD69" s="1375"/>
      <c r="AE69" s="1556"/>
      <c r="AF69" s="1557"/>
      <c r="AG69" s="1608"/>
      <c r="AH69" s="1557"/>
      <c r="AI69" s="1608"/>
      <c r="AJ69" s="1558"/>
      <c r="AK69" s="1558"/>
      <c r="AL69" s="1555"/>
      <c r="AM69" s="1375"/>
      <c r="AN69" s="1559"/>
      <c r="AO69" s="1608"/>
      <c r="AP69" s="1555"/>
      <c r="AQ69" s="1555"/>
      <c r="AR69" s="1375"/>
      <c r="AS69" s="1555"/>
      <c r="AT69" s="1375"/>
      <c r="AU69" s="1555"/>
      <c r="AV69" s="1375"/>
      <c r="AW69" s="1556"/>
      <c r="AX69" s="1560"/>
      <c r="AY69" s="1561"/>
      <c r="AZ69" s="1558"/>
      <c r="BA69" s="1608"/>
      <c r="BB69" s="1558"/>
      <c r="BC69" s="1562"/>
      <c r="BD69" s="1563"/>
      <c r="BE69" s="1563"/>
      <c r="BF69" s="1563"/>
      <c r="BG69" s="1564"/>
      <c r="BH69" s="1563"/>
      <c r="BI69" s="1563"/>
      <c r="BJ69" s="1555"/>
      <c r="BK69" s="1378"/>
      <c r="BL69" s="1565"/>
      <c r="BM69" s="1566"/>
    </row>
    <row r="70" spans="1:65">
      <c r="A70" s="1553"/>
      <c r="B70" s="1554"/>
      <c r="C70" s="273" t="s">
        <v>950</v>
      </c>
      <c r="D70" s="1643"/>
      <c r="E70" s="1557"/>
      <c r="F70" s="1608"/>
      <c r="G70" s="1608"/>
      <c r="H70" s="1608"/>
      <c r="I70" s="1556"/>
      <c r="J70" s="1556"/>
      <c r="K70" s="1559"/>
      <c r="L70" s="1559"/>
      <c r="M70" s="1556"/>
      <c r="N70" s="1556"/>
      <c r="O70" s="1556"/>
      <c r="P70" s="1559"/>
      <c r="Q70" s="1568"/>
      <c r="R70" s="1567"/>
      <c r="S70" s="1386"/>
      <c r="T70" s="1567"/>
      <c r="U70" s="1568"/>
      <c r="V70" s="1568"/>
      <c r="W70" s="1555"/>
      <c r="X70" s="1378"/>
      <c r="Y70" s="1559"/>
      <c r="Z70" s="1386"/>
      <c r="AA70" s="1567"/>
      <c r="AB70" s="1386"/>
      <c r="AC70" s="1567"/>
      <c r="AD70" s="1386"/>
      <c r="AE70" s="1556"/>
      <c r="AF70" s="1557"/>
      <c r="AG70" s="1608"/>
      <c r="AH70" s="1557"/>
      <c r="AI70" s="1608"/>
      <c r="AJ70" s="1556"/>
      <c r="AK70" s="1556"/>
      <c r="AL70" s="1567"/>
      <c r="AM70" s="1386"/>
      <c r="AN70" s="1559"/>
      <c r="AO70" s="1608"/>
      <c r="AP70" s="1567"/>
      <c r="AQ70" s="1567"/>
      <c r="AR70" s="1386"/>
      <c r="AS70" s="1567"/>
      <c r="AT70" s="1386"/>
      <c r="AU70" s="1567"/>
      <c r="AV70" s="1386"/>
      <c r="AW70" s="1556"/>
      <c r="AX70" s="1560"/>
      <c r="AY70" s="1561"/>
      <c r="AZ70" s="1556"/>
      <c r="BA70" s="1608"/>
      <c r="BB70" s="1556"/>
      <c r="BC70" s="1562"/>
      <c r="BD70" s="1568"/>
      <c r="BE70" s="1568"/>
      <c r="BF70" s="1568"/>
      <c r="BG70" s="1564"/>
      <c r="BH70" s="1568"/>
      <c r="BI70" s="1568"/>
      <c r="BJ70" s="1555"/>
      <c r="BK70" s="1378"/>
      <c r="BL70" s="1565"/>
      <c r="BM70" s="1569"/>
    </row>
    <row r="71" spans="1:65">
      <c r="A71" s="1553"/>
      <c r="B71" s="1554"/>
      <c r="C71" s="274" t="s">
        <v>951</v>
      </c>
      <c r="D71" s="1643"/>
      <c r="E71" s="1557"/>
      <c r="F71" s="1608"/>
      <c r="G71" s="1608"/>
      <c r="H71" s="1608"/>
      <c r="I71" s="1558"/>
      <c r="J71" s="1558"/>
      <c r="K71" s="1350"/>
      <c r="L71" s="1350"/>
      <c r="M71" s="1558"/>
      <c r="N71" s="1558"/>
      <c r="O71" s="1558"/>
      <c r="P71" s="1350"/>
      <c r="Q71" s="1563"/>
      <c r="R71" s="1555"/>
      <c r="S71" s="1375"/>
      <c r="T71" s="1567"/>
      <c r="U71" s="1563"/>
      <c r="V71" s="1563"/>
      <c r="W71" s="1555"/>
      <c r="X71" s="1378"/>
      <c r="Y71" s="1350"/>
      <c r="Z71" s="1375"/>
      <c r="AA71" s="1555"/>
      <c r="AB71" s="1375"/>
      <c r="AC71" s="1555"/>
      <c r="AD71" s="1375"/>
      <c r="AE71" s="1556"/>
      <c r="AF71" s="1557"/>
      <c r="AG71" s="1608"/>
      <c r="AH71" s="1557"/>
      <c r="AI71" s="1608"/>
      <c r="AJ71" s="1558"/>
      <c r="AK71" s="1558"/>
      <c r="AL71" s="1555"/>
      <c r="AM71" s="1375"/>
      <c r="AN71" s="1559"/>
      <c r="AO71" s="1608"/>
      <c r="AP71" s="1555"/>
      <c r="AQ71" s="1555"/>
      <c r="AR71" s="1375"/>
      <c r="AS71" s="1555"/>
      <c r="AT71" s="1375"/>
      <c r="AU71" s="1555"/>
      <c r="AV71" s="1375"/>
      <c r="AW71" s="1556"/>
      <c r="AX71" s="1560"/>
      <c r="AY71" s="1561"/>
      <c r="AZ71" s="1558"/>
      <c r="BA71" s="1608"/>
      <c r="BB71" s="1558"/>
      <c r="BC71" s="1562"/>
      <c r="BD71" s="1563"/>
      <c r="BE71" s="1563"/>
      <c r="BF71" s="1563"/>
      <c r="BG71" s="1564"/>
      <c r="BH71" s="1563"/>
      <c r="BI71" s="1563"/>
      <c r="BJ71" s="1555"/>
      <c r="BK71" s="1378"/>
      <c r="BL71" s="1565"/>
      <c r="BM71" s="1566"/>
    </row>
    <row r="72" spans="1:65">
      <c r="A72" s="1553"/>
      <c r="B72" s="1554"/>
      <c r="C72" s="274" t="s">
        <v>952</v>
      </c>
      <c r="D72" s="1643"/>
      <c r="E72" s="1557"/>
      <c r="F72" s="1608"/>
      <c r="G72" s="1608"/>
      <c r="H72" s="1608"/>
      <c r="I72" s="1558"/>
      <c r="J72" s="1558"/>
      <c r="K72" s="1350"/>
      <c r="L72" s="1350"/>
      <c r="M72" s="1558"/>
      <c r="N72" s="1558"/>
      <c r="O72" s="1558"/>
      <c r="P72" s="1350"/>
      <c r="Q72" s="1563"/>
      <c r="R72" s="1555"/>
      <c r="S72" s="1375"/>
      <c r="T72" s="1567"/>
      <c r="U72" s="1563"/>
      <c r="V72" s="1563"/>
      <c r="W72" s="1555"/>
      <c r="X72" s="1378"/>
      <c r="Y72" s="1350"/>
      <c r="Z72" s="1375"/>
      <c r="AA72" s="1555"/>
      <c r="AB72" s="1375"/>
      <c r="AC72" s="1555"/>
      <c r="AD72" s="1375"/>
      <c r="AE72" s="1556"/>
      <c r="AF72" s="1557"/>
      <c r="AG72" s="1608"/>
      <c r="AH72" s="1557"/>
      <c r="AI72" s="1608"/>
      <c r="AJ72" s="1558"/>
      <c r="AK72" s="1558"/>
      <c r="AL72" s="1555"/>
      <c r="AM72" s="1375"/>
      <c r="AN72" s="1559"/>
      <c r="AO72" s="1608"/>
      <c r="AP72" s="1555"/>
      <c r="AQ72" s="1555"/>
      <c r="AR72" s="1375"/>
      <c r="AS72" s="1555"/>
      <c r="AT72" s="1375"/>
      <c r="AU72" s="1555"/>
      <c r="AV72" s="1375"/>
      <c r="AW72" s="1556"/>
      <c r="AX72" s="1560"/>
      <c r="AY72" s="1561"/>
      <c r="AZ72" s="1558"/>
      <c r="BA72" s="1608"/>
      <c r="BB72" s="1558"/>
      <c r="BC72" s="1562"/>
      <c r="BD72" s="1563"/>
      <c r="BE72" s="1563"/>
      <c r="BF72" s="1563"/>
      <c r="BG72" s="1564"/>
      <c r="BH72" s="1563"/>
      <c r="BI72" s="1563"/>
      <c r="BJ72" s="1555"/>
      <c r="BK72" s="1378"/>
      <c r="BL72" s="1565"/>
      <c r="BM72" s="1566"/>
    </row>
    <row r="73" spans="1:65">
      <c r="A73" s="1553"/>
      <c r="B73" s="1554"/>
      <c r="C73" s="274" t="s">
        <v>953</v>
      </c>
      <c r="D73" s="1643"/>
      <c r="E73" s="1557"/>
      <c r="F73" s="1608"/>
      <c r="G73" s="1608"/>
      <c r="H73" s="1608"/>
      <c r="I73" s="1558"/>
      <c r="J73" s="1558"/>
      <c r="K73" s="1350"/>
      <c r="L73" s="1350"/>
      <c r="M73" s="1558"/>
      <c r="N73" s="1558"/>
      <c r="O73" s="1558"/>
      <c r="P73" s="1350"/>
      <c r="Q73" s="1563"/>
      <c r="R73" s="1555"/>
      <c r="S73" s="1375"/>
      <c r="T73" s="1567"/>
      <c r="U73" s="1563"/>
      <c r="V73" s="1563"/>
      <c r="W73" s="1555"/>
      <c r="X73" s="1378"/>
      <c r="Y73" s="1350"/>
      <c r="Z73" s="1375"/>
      <c r="AA73" s="1555"/>
      <c r="AB73" s="1375"/>
      <c r="AC73" s="1555"/>
      <c r="AD73" s="1375"/>
      <c r="AE73" s="1556"/>
      <c r="AF73" s="1557"/>
      <c r="AG73" s="1608"/>
      <c r="AH73" s="1557"/>
      <c r="AI73" s="1608"/>
      <c r="AJ73" s="1558"/>
      <c r="AK73" s="1558"/>
      <c r="AL73" s="1555"/>
      <c r="AM73" s="1375"/>
      <c r="AN73" s="1559"/>
      <c r="AO73" s="1608"/>
      <c r="AP73" s="1555"/>
      <c r="AQ73" s="1555"/>
      <c r="AR73" s="1375"/>
      <c r="AS73" s="1555"/>
      <c r="AT73" s="1375"/>
      <c r="AU73" s="1555"/>
      <c r="AV73" s="1375"/>
      <c r="AW73" s="1556"/>
      <c r="AX73" s="1560"/>
      <c r="AY73" s="1561"/>
      <c r="AZ73" s="1558"/>
      <c r="BA73" s="1608"/>
      <c r="BB73" s="1558"/>
      <c r="BC73" s="1562"/>
      <c r="BD73" s="1563"/>
      <c r="BE73" s="1563"/>
      <c r="BF73" s="1563"/>
      <c r="BG73" s="1564"/>
      <c r="BH73" s="1563"/>
      <c r="BI73" s="1563"/>
      <c r="BJ73" s="1555"/>
      <c r="BK73" s="1378"/>
      <c r="BL73" s="1565"/>
      <c r="BM73" s="1566"/>
    </row>
    <row r="74" spans="1:65">
      <c r="A74" s="1553"/>
      <c r="B74" s="1554"/>
      <c r="C74" s="272" t="s">
        <v>420</v>
      </c>
      <c r="D74" s="1643"/>
      <c r="E74" s="1557"/>
      <c r="F74" s="1608"/>
      <c r="G74" s="1608"/>
      <c r="H74" s="1608"/>
      <c r="I74" s="1558"/>
      <c r="J74" s="1558"/>
      <c r="K74" s="1350"/>
      <c r="L74" s="1350"/>
      <c r="M74" s="1558"/>
      <c r="N74" s="1558"/>
      <c r="O74" s="1558"/>
      <c r="P74" s="1350"/>
      <c r="Q74" s="1563"/>
      <c r="R74" s="1555"/>
      <c r="S74" s="1375"/>
      <c r="T74" s="1567"/>
      <c r="U74" s="1563"/>
      <c r="V74" s="1563"/>
      <c r="W74" s="1555"/>
      <c r="X74" s="1378"/>
      <c r="Y74" s="1350"/>
      <c r="Z74" s="1375"/>
      <c r="AA74" s="1555"/>
      <c r="AB74" s="1375"/>
      <c r="AC74" s="1555"/>
      <c r="AD74" s="1375"/>
      <c r="AE74" s="1556"/>
      <c r="AF74" s="1557"/>
      <c r="AG74" s="1608"/>
      <c r="AH74" s="1557"/>
      <c r="AI74" s="1608"/>
      <c r="AJ74" s="1558"/>
      <c r="AK74" s="1558"/>
      <c r="AL74" s="1555"/>
      <c r="AM74" s="1375"/>
      <c r="AN74" s="1559"/>
      <c r="AO74" s="1608"/>
      <c r="AP74" s="1555"/>
      <c r="AQ74" s="1555"/>
      <c r="AR74" s="1375"/>
      <c r="AS74" s="1555"/>
      <c r="AT74" s="1375"/>
      <c r="AU74" s="1555"/>
      <c r="AV74" s="1375"/>
      <c r="AW74" s="1556"/>
      <c r="AX74" s="1560"/>
      <c r="AY74" s="1561"/>
      <c r="AZ74" s="1558"/>
      <c r="BA74" s="1608"/>
      <c r="BB74" s="1558"/>
      <c r="BC74" s="1562"/>
      <c r="BD74" s="1563"/>
      <c r="BE74" s="1563"/>
      <c r="BF74" s="1563"/>
      <c r="BG74" s="1564"/>
      <c r="BH74" s="1563"/>
      <c r="BI74" s="1563"/>
      <c r="BJ74" s="1555"/>
      <c r="BK74" s="1378"/>
      <c r="BL74" s="1565"/>
      <c r="BM74" s="1566"/>
    </row>
    <row r="75" spans="1:65">
      <c r="A75" s="1553"/>
      <c r="B75" s="1554"/>
      <c r="C75" s="272" t="s">
        <v>421</v>
      </c>
      <c r="D75" s="1644"/>
      <c r="E75" s="1558"/>
      <c r="F75" s="1608"/>
      <c r="G75" s="1608"/>
      <c r="H75" s="1608"/>
      <c r="I75" s="1556"/>
      <c r="J75" s="1556"/>
      <c r="K75" s="1559"/>
      <c r="L75" s="1559"/>
      <c r="M75" s="1556"/>
      <c r="N75" s="1556"/>
      <c r="O75" s="1556"/>
      <c r="P75" s="1384"/>
      <c r="Q75" s="1568"/>
      <c r="R75" s="1395"/>
      <c r="S75" s="1386"/>
      <c r="T75" s="1567"/>
      <c r="U75" s="1385"/>
      <c r="V75" s="1568"/>
      <c r="W75" s="1555"/>
      <c r="X75" s="1378"/>
      <c r="Y75" s="1384"/>
      <c r="Z75" s="1386"/>
      <c r="AA75" s="1395"/>
      <c r="AB75" s="1386"/>
      <c r="AC75" s="1395"/>
      <c r="AD75" s="1386"/>
      <c r="AE75" s="1556"/>
      <c r="AF75" s="1557"/>
      <c r="AG75" s="1608"/>
      <c r="AH75" s="1557"/>
      <c r="AI75" s="1608"/>
      <c r="AJ75" s="1556"/>
      <c r="AK75" s="1556"/>
      <c r="AL75" s="1395"/>
      <c r="AM75" s="1386"/>
      <c r="AN75" s="1559"/>
      <c r="AO75" s="1608"/>
      <c r="AP75" s="1567"/>
      <c r="AQ75" s="1395"/>
      <c r="AR75" s="1386"/>
      <c r="AS75" s="1395"/>
      <c r="AT75" s="1386"/>
      <c r="AU75" s="1395"/>
      <c r="AV75" s="1386"/>
      <c r="AW75" s="1556"/>
      <c r="AX75" s="1560"/>
      <c r="AY75" s="1561"/>
      <c r="AZ75" s="1556"/>
      <c r="BA75" s="1608"/>
      <c r="BB75" s="1556"/>
      <c r="BC75" s="1562"/>
      <c r="BD75" s="1385"/>
      <c r="BE75" s="1385"/>
      <c r="BF75" s="1385"/>
      <c r="BG75" s="1564"/>
      <c r="BH75" s="1385"/>
      <c r="BI75" s="1385"/>
      <c r="BJ75" s="1555"/>
      <c r="BK75" s="1378"/>
      <c r="BL75" s="1565"/>
      <c r="BM75" s="1569"/>
    </row>
    <row r="76" spans="1:65">
      <c r="A76" s="1553"/>
      <c r="B76" s="1554"/>
      <c r="C76" s="273" t="s">
        <v>954</v>
      </c>
      <c r="D76" s="1643"/>
      <c r="E76" s="1557"/>
      <c r="F76" s="1608"/>
      <c r="G76" s="1608"/>
      <c r="H76" s="1608"/>
      <c r="I76" s="1558"/>
      <c r="J76" s="1558"/>
      <c r="K76" s="1350"/>
      <c r="L76" s="1350"/>
      <c r="M76" s="1558"/>
      <c r="N76" s="1558"/>
      <c r="O76" s="1558"/>
      <c r="P76" s="1350"/>
      <c r="Q76" s="1563"/>
      <c r="R76" s="1555"/>
      <c r="S76" s="1375"/>
      <c r="T76" s="1567"/>
      <c r="U76" s="1563"/>
      <c r="V76" s="1563"/>
      <c r="W76" s="1555"/>
      <c r="X76" s="1378"/>
      <c r="Y76" s="1350"/>
      <c r="Z76" s="1375"/>
      <c r="AA76" s="1555"/>
      <c r="AB76" s="1375"/>
      <c r="AC76" s="1555"/>
      <c r="AD76" s="1375"/>
      <c r="AE76" s="1556"/>
      <c r="AF76" s="1557"/>
      <c r="AG76" s="1608"/>
      <c r="AH76" s="1557"/>
      <c r="AI76" s="1608"/>
      <c r="AJ76" s="1558"/>
      <c r="AK76" s="1558"/>
      <c r="AL76" s="1555"/>
      <c r="AM76" s="1375"/>
      <c r="AN76" s="1559"/>
      <c r="AO76" s="1608"/>
      <c r="AP76" s="1555"/>
      <c r="AQ76" s="1555"/>
      <c r="AR76" s="1375"/>
      <c r="AS76" s="1555"/>
      <c r="AT76" s="1375"/>
      <c r="AU76" s="1555"/>
      <c r="AV76" s="1375"/>
      <c r="AW76" s="1556"/>
      <c r="AX76" s="1560"/>
      <c r="AY76" s="1561"/>
      <c r="AZ76" s="1558"/>
      <c r="BA76" s="1608"/>
      <c r="BB76" s="1558"/>
      <c r="BC76" s="1562"/>
      <c r="BD76" s="1563"/>
      <c r="BE76" s="1563"/>
      <c r="BF76" s="1563"/>
      <c r="BG76" s="1564"/>
      <c r="BH76" s="1563"/>
      <c r="BI76" s="1563"/>
      <c r="BJ76" s="1555"/>
      <c r="BK76" s="1378"/>
      <c r="BL76" s="1565"/>
      <c r="BM76" s="1566"/>
    </row>
    <row r="77" spans="1:65">
      <c r="A77" s="1553"/>
      <c r="B77" s="1554"/>
      <c r="C77" s="273" t="s">
        <v>955</v>
      </c>
      <c r="D77" s="1643"/>
      <c r="E77" s="1557"/>
      <c r="F77" s="1608"/>
      <c r="G77" s="1608"/>
      <c r="H77" s="1608"/>
      <c r="I77" s="1558"/>
      <c r="J77" s="1558"/>
      <c r="K77" s="1350"/>
      <c r="L77" s="1350"/>
      <c r="M77" s="1558"/>
      <c r="N77" s="1558"/>
      <c r="O77" s="1558"/>
      <c r="P77" s="1350"/>
      <c r="Q77" s="1563"/>
      <c r="R77" s="1555"/>
      <c r="S77" s="1375"/>
      <c r="T77" s="1567"/>
      <c r="U77" s="1563"/>
      <c r="V77" s="1563"/>
      <c r="W77" s="1555"/>
      <c r="X77" s="1378"/>
      <c r="Y77" s="1350"/>
      <c r="Z77" s="1375"/>
      <c r="AA77" s="1555"/>
      <c r="AB77" s="1375"/>
      <c r="AC77" s="1555"/>
      <c r="AD77" s="1375"/>
      <c r="AE77" s="1556"/>
      <c r="AF77" s="1557"/>
      <c r="AG77" s="1608"/>
      <c r="AH77" s="1557"/>
      <c r="AI77" s="1608"/>
      <c r="AJ77" s="1558"/>
      <c r="AK77" s="1558"/>
      <c r="AL77" s="1555"/>
      <c r="AM77" s="1375"/>
      <c r="AN77" s="1559"/>
      <c r="AO77" s="1608"/>
      <c r="AP77" s="1555"/>
      <c r="AQ77" s="1555"/>
      <c r="AR77" s="1375"/>
      <c r="AS77" s="1555"/>
      <c r="AT77" s="1375"/>
      <c r="AU77" s="1555"/>
      <c r="AV77" s="1375"/>
      <c r="AW77" s="1556"/>
      <c r="AX77" s="1560"/>
      <c r="AY77" s="1561"/>
      <c r="AZ77" s="1558"/>
      <c r="BA77" s="1608"/>
      <c r="BB77" s="1558"/>
      <c r="BC77" s="1562"/>
      <c r="BD77" s="1563"/>
      <c r="BE77" s="1563"/>
      <c r="BF77" s="1563"/>
      <c r="BG77" s="1564"/>
      <c r="BH77" s="1563"/>
      <c r="BI77" s="1563"/>
      <c r="BJ77" s="1555"/>
      <c r="BK77" s="1378"/>
      <c r="BL77" s="1565"/>
      <c r="BM77" s="1566"/>
    </row>
    <row r="78" spans="1:65">
      <c r="A78" s="1553"/>
      <c r="B78" s="1554"/>
      <c r="C78" s="271" t="s">
        <v>104</v>
      </c>
      <c r="D78" s="1643"/>
      <c r="E78" s="1557"/>
      <c r="F78" s="1608"/>
      <c r="G78" s="1608"/>
      <c r="H78" s="1608"/>
      <c r="I78" s="1558"/>
      <c r="J78" s="1558"/>
      <c r="K78" s="1350"/>
      <c r="L78" s="1350"/>
      <c r="M78" s="1558"/>
      <c r="N78" s="1558"/>
      <c r="O78" s="1558"/>
      <c r="P78" s="1350"/>
      <c r="Q78" s="1563"/>
      <c r="R78" s="1555"/>
      <c r="S78" s="1375"/>
      <c r="T78" s="1567"/>
      <c r="U78" s="1563"/>
      <c r="V78" s="1563"/>
      <c r="W78" s="1555"/>
      <c r="X78" s="1378"/>
      <c r="Y78" s="1350"/>
      <c r="Z78" s="1375"/>
      <c r="AA78" s="1555"/>
      <c r="AB78" s="1375"/>
      <c r="AC78" s="1555"/>
      <c r="AD78" s="1375"/>
      <c r="AE78" s="1556"/>
      <c r="AF78" s="1557"/>
      <c r="AG78" s="1608"/>
      <c r="AH78" s="1557"/>
      <c r="AI78" s="1608"/>
      <c r="AJ78" s="1558"/>
      <c r="AK78" s="1558"/>
      <c r="AL78" s="1555"/>
      <c r="AM78" s="1375"/>
      <c r="AN78" s="1559"/>
      <c r="AO78" s="1608"/>
      <c r="AP78" s="1555"/>
      <c r="AQ78" s="1555"/>
      <c r="AR78" s="1375"/>
      <c r="AS78" s="1555"/>
      <c r="AT78" s="1375"/>
      <c r="AU78" s="1555"/>
      <c r="AV78" s="1375"/>
      <c r="AW78" s="1556"/>
      <c r="AX78" s="1560"/>
      <c r="AY78" s="1561"/>
      <c r="AZ78" s="1558"/>
      <c r="BA78" s="1608"/>
      <c r="BB78" s="1558"/>
      <c r="BC78" s="1562"/>
      <c r="BD78" s="1563"/>
      <c r="BE78" s="1563"/>
      <c r="BF78" s="1563"/>
      <c r="BG78" s="1564"/>
      <c r="BH78" s="1563"/>
      <c r="BI78" s="1563"/>
      <c r="BJ78" s="1555"/>
      <c r="BK78" s="1378"/>
      <c r="BL78" s="1565"/>
      <c r="BM78" s="1566"/>
    </row>
    <row r="79" spans="1:65">
      <c r="A79" s="1553"/>
      <c r="B79" s="1554"/>
      <c r="C79" s="271" t="s">
        <v>322</v>
      </c>
      <c r="D79" s="1646"/>
      <c r="E79" s="1574"/>
      <c r="F79" s="1609"/>
      <c r="G79" s="1609"/>
      <c r="H79" s="1609"/>
      <c r="I79" s="1574"/>
      <c r="J79" s="1574"/>
      <c r="K79" s="1571"/>
      <c r="L79" s="1571"/>
      <c r="M79" s="1574"/>
      <c r="N79" s="1574"/>
      <c r="O79" s="1574"/>
      <c r="P79" s="1571"/>
      <c r="Q79" s="1576"/>
      <c r="R79" s="1573"/>
      <c r="S79" s="1572"/>
      <c r="T79" s="1567"/>
      <c r="U79" s="1576"/>
      <c r="V79" s="1576"/>
      <c r="W79" s="1573"/>
      <c r="X79" s="1577"/>
      <c r="Y79" s="1571"/>
      <c r="Z79" s="1572"/>
      <c r="AA79" s="1573"/>
      <c r="AB79" s="1572"/>
      <c r="AC79" s="1573"/>
      <c r="AD79" s="1572"/>
      <c r="AE79" s="1556"/>
      <c r="AF79" s="1574"/>
      <c r="AG79" s="1609"/>
      <c r="AH79" s="1574"/>
      <c r="AI79" s="1609"/>
      <c r="AJ79" s="1574"/>
      <c r="AK79" s="1574"/>
      <c r="AL79" s="1573"/>
      <c r="AM79" s="1572"/>
      <c r="AN79" s="1559"/>
      <c r="AO79" s="1609"/>
      <c r="AP79" s="1573"/>
      <c r="AQ79" s="1573"/>
      <c r="AR79" s="1572"/>
      <c r="AS79" s="1573"/>
      <c r="AT79" s="1572"/>
      <c r="AU79" s="1573"/>
      <c r="AV79" s="1572"/>
      <c r="AW79" s="1556"/>
      <c r="AX79" s="1571"/>
      <c r="AY79" s="1575"/>
      <c r="AZ79" s="1574"/>
      <c r="BA79" s="1609"/>
      <c r="BB79" s="1574"/>
      <c r="BC79" s="1562"/>
      <c r="BD79" s="1576"/>
      <c r="BE79" s="1576"/>
      <c r="BF79" s="1576"/>
      <c r="BG79" s="1564"/>
      <c r="BH79" s="1576"/>
      <c r="BI79" s="1576"/>
      <c r="BJ79" s="1573"/>
      <c r="BK79" s="1577"/>
      <c r="BL79" s="1578"/>
      <c r="BM79" s="1579"/>
    </row>
    <row r="80" spans="1:65">
      <c r="A80" s="1553"/>
      <c r="B80" s="1554"/>
      <c r="C80" s="271" t="s">
        <v>424</v>
      </c>
      <c r="D80" s="1643"/>
      <c r="E80" s="1557"/>
      <c r="F80" s="1608"/>
      <c r="G80" s="1608"/>
      <c r="H80" s="1608"/>
      <c r="I80" s="1557"/>
      <c r="J80" s="1557"/>
      <c r="K80" s="1560"/>
      <c r="L80" s="1560"/>
      <c r="M80" s="1557"/>
      <c r="N80" s="1557"/>
      <c r="O80" s="1557"/>
      <c r="P80" s="1560"/>
      <c r="Q80" s="1581"/>
      <c r="R80" s="1580"/>
      <c r="S80" s="40"/>
      <c r="T80" s="1567"/>
      <c r="U80" s="1581"/>
      <c r="V80" s="1581"/>
      <c r="W80" s="1555"/>
      <c r="X80" s="1378"/>
      <c r="Y80" s="1560"/>
      <c r="Z80" s="40"/>
      <c r="AA80" s="1580"/>
      <c r="AB80" s="40"/>
      <c r="AC80" s="1580"/>
      <c r="AD80" s="40"/>
      <c r="AE80" s="1556"/>
      <c r="AF80" s="1557"/>
      <c r="AG80" s="1608"/>
      <c r="AH80" s="1557"/>
      <c r="AI80" s="1608"/>
      <c r="AJ80" s="1557"/>
      <c r="AK80" s="1557"/>
      <c r="AL80" s="1580"/>
      <c r="AM80" s="40"/>
      <c r="AN80" s="1559"/>
      <c r="AO80" s="1608"/>
      <c r="AP80" s="1580"/>
      <c r="AQ80" s="1580"/>
      <c r="AR80" s="40"/>
      <c r="AS80" s="1580"/>
      <c r="AT80" s="40"/>
      <c r="AU80" s="1580"/>
      <c r="AV80" s="40"/>
      <c r="AW80" s="1556"/>
      <c r="AX80" s="1560"/>
      <c r="AY80" s="1561"/>
      <c r="AZ80" s="1557"/>
      <c r="BA80" s="1608"/>
      <c r="BB80" s="1557"/>
      <c r="BC80" s="1562"/>
      <c r="BD80" s="1581"/>
      <c r="BE80" s="1581"/>
      <c r="BF80" s="1581"/>
      <c r="BG80" s="1564"/>
      <c r="BH80" s="1581"/>
      <c r="BI80" s="1581"/>
      <c r="BJ80" s="1555"/>
      <c r="BK80" s="1378"/>
      <c r="BL80" s="1565"/>
      <c r="BM80" s="1566"/>
    </row>
    <row r="81" spans="1:65">
      <c r="A81" s="1553"/>
      <c r="B81" s="1554"/>
      <c r="C81" s="275" t="s">
        <v>425</v>
      </c>
      <c r="D81" s="1643"/>
      <c r="E81" s="1557"/>
      <c r="F81" s="1608"/>
      <c r="G81" s="1608"/>
      <c r="H81" s="1608"/>
      <c r="I81" s="1556"/>
      <c r="J81" s="1556"/>
      <c r="K81" s="1559"/>
      <c r="L81" s="1559"/>
      <c r="M81" s="1556"/>
      <c r="N81" s="1556"/>
      <c r="O81" s="1556"/>
      <c r="P81" s="1559"/>
      <c r="Q81" s="1568"/>
      <c r="R81" s="1567"/>
      <c r="S81" s="1386"/>
      <c r="T81" s="1567"/>
      <c r="U81" s="1568"/>
      <c r="V81" s="1568"/>
      <c r="W81" s="1647"/>
      <c r="X81" s="1583"/>
      <c r="Y81" s="1559"/>
      <c r="Z81" s="1386"/>
      <c r="AA81" s="1567"/>
      <c r="AB81" s="1386"/>
      <c r="AC81" s="1567"/>
      <c r="AD81" s="1386"/>
      <c r="AE81" s="1556"/>
      <c r="AF81" s="1557"/>
      <c r="AG81" s="1608"/>
      <c r="AH81" s="1557"/>
      <c r="AI81" s="1608"/>
      <c r="AJ81" s="1556"/>
      <c r="AK81" s="1556"/>
      <c r="AL81" s="1567"/>
      <c r="AM81" s="1386"/>
      <c r="AN81" s="1559"/>
      <c r="AO81" s="1608"/>
      <c r="AP81" s="1567"/>
      <c r="AQ81" s="1567"/>
      <c r="AR81" s="1386"/>
      <c r="AS81" s="1567"/>
      <c r="AT81" s="1386"/>
      <c r="AU81" s="1567"/>
      <c r="AV81" s="1386"/>
      <c r="AW81" s="1556"/>
      <c r="AX81" s="1560"/>
      <c r="AY81" s="1561"/>
      <c r="AZ81" s="1556"/>
      <c r="BA81" s="1608"/>
      <c r="BB81" s="1556"/>
      <c r="BC81" s="1562"/>
      <c r="BD81" s="1568"/>
      <c r="BE81" s="1568"/>
      <c r="BF81" s="1568"/>
      <c r="BG81" s="1564"/>
      <c r="BH81" s="1568"/>
      <c r="BI81" s="1568"/>
      <c r="BJ81" s="1582"/>
      <c r="BK81" s="1583"/>
      <c r="BL81" s="1584"/>
      <c r="BM81" s="1569"/>
    </row>
    <row r="82" spans="1:65" s="5" customFormat="1" ht="13.5" thickBot="1">
      <c r="A82" s="1553"/>
      <c r="B82" s="1585"/>
      <c r="C82" s="276" t="s">
        <v>782</v>
      </c>
      <c r="D82" s="1648"/>
      <c r="E82" s="1590"/>
      <c r="F82" s="1593"/>
      <c r="G82" s="1593"/>
      <c r="H82" s="1593"/>
      <c r="I82" s="1593"/>
      <c r="J82" s="1590"/>
      <c r="K82" s="1595"/>
      <c r="L82" s="1595"/>
      <c r="M82" s="1590"/>
      <c r="N82" s="1590"/>
      <c r="O82" s="1590"/>
      <c r="P82" s="1595"/>
      <c r="Q82" s="1649"/>
      <c r="R82" s="1591"/>
      <c r="S82" s="1587"/>
      <c r="T82" s="1650"/>
      <c r="U82" s="1586"/>
      <c r="V82" s="1587"/>
      <c r="W82" s="1602"/>
      <c r="X82" s="1603"/>
      <c r="Y82" s="1586"/>
      <c r="Z82" s="1587"/>
      <c r="AA82" s="1588"/>
      <c r="AB82" s="1587"/>
      <c r="AC82" s="1588"/>
      <c r="AD82" s="1587"/>
      <c r="AE82" s="1589"/>
      <c r="AF82" s="1590"/>
      <c r="AG82" s="1593"/>
      <c r="AH82" s="1590"/>
      <c r="AI82" s="1593"/>
      <c r="AJ82" s="1590"/>
      <c r="AK82" s="1591"/>
      <c r="AL82" s="1588"/>
      <c r="AM82" s="1587"/>
      <c r="AN82" s="1592"/>
      <c r="AO82" s="1593"/>
      <c r="AP82" s="1594"/>
      <c r="AQ82" s="1591"/>
      <c r="AR82" s="1587"/>
      <c r="AS82" s="1588"/>
      <c r="AT82" s="1587"/>
      <c r="AU82" s="1588"/>
      <c r="AV82" s="1587"/>
      <c r="AW82" s="1589"/>
      <c r="AX82" s="1595"/>
      <c r="AY82" s="1587"/>
      <c r="AZ82" s="1590"/>
      <c r="BA82" s="1593"/>
      <c r="BB82" s="1593"/>
      <c r="BC82" s="1596"/>
      <c r="BD82" s="1597"/>
      <c r="BE82" s="1598"/>
      <c r="BF82" s="1599"/>
      <c r="BG82" s="1600"/>
      <c r="BH82" s="1586"/>
      <c r="BI82" s="1601"/>
      <c r="BJ82" s="1602"/>
      <c r="BK82" s="1603"/>
      <c r="BL82" s="1595"/>
      <c r="BM82" s="1604"/>
    </row>
    <row r="83" spans="1:65" s="5" customFormat="1">
      <c r="A83" s="1553"/>
      <c r="B83" s="1610"/>
      <c r="C83" s="319" t="s">
        <v>414</v>
      </c>
      <c r="D83" s="1641"/>
      <c r="E83" s="1543"/>
      <c r="F83" s="1543"/>
      <c r="G83" s="1543"/>
      <c r="H83" s="1544"/>
      <c r="I83" s="1544"/>
      <c r="J83" s="1544"/>
      <c r="K83" s="1540"/>
      <c r="L83" s="1540"/>
      <c r="M83" s="1544"/>
      <c r="N83" s="1544"/>
      <c r="O83" s="1544"/>
      <c r="P83" s="1540"/>
      <c r="Q83" s="1549"/>
      <c r="R83" s="1541"/>
      <c r="S83" s="1369"/>
      <c r="T83" s="1642"/>
      <c r="U83" s="1549"/>
      <c r="V83" s="1549"/>
      <c r="W83" s="1541"/>
      <c r="X83" s="1372"/>
      <c r="Y83" s="1540"/>
      <c r="Z83" s="1369"/>
      <c r="AA83" s="1541"/>
      <c r="AB83" s="1369"/>
      <c r="AC83" s="1541"/>
      <c r="AD83" s="1369"/>
      <c r="AE83" s="1542"/>
      <c r="AF83" s="1543"/>
      <c r="AG83" s="1543"/>
      <c r="AH83" s="1543"/>
      <c r="AI83" s="1543"/>
      <c r="AJ83" s="1544"/>
      <c r="AK83" s="1544"/>
      <c r="AL83" s="1541"/>
      <c r="AM83" s="1369"/>
      <c r="AN83" s="1545"/>
      <c r="AO83" s="1544"/>
      <c r="AP83" s="1541"/>
      <c r="AQ83" s="1541"/>
      <c r="AR83" s="1369"/>
      <c r="AS83" s="1541"/>
      <c r="AT83" s="1369"/>
      <c r="AU83" s="1541"/>
      <c r="AV83" s="1369"/>
      <c r="AW83" s="1542"/>
      <c r="AX83" s="1546"/>
      <c r="AY83" s="1547"/>
      <c r="AZ83" s="1544"/>
      <c r="BA83" s="1544"/>
      <c r="BB83" s="1544"/>
      <c r="BC83" s="1548"/>
      <c r="BD83" s="1549"/>
      <c r="BE83" s="1549"/>
      <c r="BF83" s="1549"/>
      <c r="BG83" s="1550"/>
      <c r="BH83" s="1549"/>
      <c r="BI83" s="1549"/>
      <c r="BJ83" s="1541"/>
      <c r="BK83" s="1372"/>
      <c r="BL83" s="1551"/>
      <c r="BM83" s="1552"/>
    </row>
    <row r="84" spans="1:65" s="5" customFormat="1">
      <c r="A84" s="1553"/>
      <c r="B84" s="1554"/>
      <c r="C84" s="270" t="s">
        <v>11</v>
      </c>
      <c r="D84" s="1643"/>
      <c r="E84" s="1557"/>
      <c r="F84" s="1557"/>
      <c r="G84" s="1557"/>
      <c r="H84" s="1558"/>
      <c r="I84" s="1558"/>
      <c r="J84" s="1558"/>
      <c r="K84" s="1350"/>
      <c r="L84" s="1350"/>
      <c r="M84" s="1558"/>
      <c r="N84" s="1558"/>
      <c r="O84" s="1558"/>
      <c r="P84" s="1350"/>
      <c r="Q84" s="1563"/>
      <c r="R84" s="1555"/>
      <c r="S84" s="1375"/>
      <c r="T84" s="1567"/>
      <c r="U84" s="1563"/>
      <c r="V84" s="1563"/>
      <c r="W84" s="1555"/>
      <c r="X84" s="1378"/>
      <c r="Y84" s="1350"/>
      <c r="Z84" s="1375"/>
      <c r="AA84" s="1555"/>
      <c r="AB84" s="1375"/>
      <c r="AC84" s="1555"/>
      <c r="AD84" s="1375"/>
      <c r="AE84" s="1556"/>
      <c r="AF84" s="1557"/>
      <c r="AG84" s="1557"/>
      <c r="AH84" s="1557"/>
      <c r="AI84" s="1557"/>
      <c r="AJ84" s="1558"/>
      <c r="AK84" s="1558"/>
      <c r="AL84" s="1555"/>
      <c r="AM84" s="1375"/>
      <c r="AN84" s="1559"/>
      <c r="AO84" s="1558"/>
      <c r="AP84" s="1555"/>
      <c r="AQ84" s="1555"/>
      <c r="AR84" s="1375"/>
      <c r="AS84" s="1555"/>
      <c r="AT84" s="1375"/>
      <c r="AU84" s="1555"/>
      <c r="AV84" s="1375"/>
      <c r="AW84" s="1556"/>
      <c r="AX84" s="1560"/>
      <c r="AY84" s="1561"/>
      <c r="AZ84" s="1558"/>
      <c r="BA84" s="1558"/>
      <c r="BB84" s="1558"/>
      <c r="BC84" s="1562"/>
      <c r="BD84" s="1563"/>
      <c r="BE84" s="1563"/>
      <c r="BF84" s="1563"/>
      <c r="BG84" s="1564"/>
      <c r="BH84" s="1563"/>
      <c r="BI84" s="1563"/>
      <c r="BJ84" s="1555"/>
      <c r="BK84" s="1378"/>
      <c r="BL84" s="1565"/>
      <c r="BM84" s="1566"/>
    </row>
    <row r="85" spans="1:65" s="5" customFormat="1">
      <c r="A85" s="1553"/>
      <c r="B85" s="1554"/>
      <c r="C85" s="271" t="s">
        <v>4</v>
      </c>
      <c r="D85" s="1644"/>
      <c r="E85" s="1558"/>
      <c r="F85" s="1558"/>
      <c r="G85" s="1558"/>
      <c r="H85" s="1556"/>
      <c r="I85" s="1556"/>
      <c r="J85" s="1556"/>
      <c r="K85" s="1567"/>
      <c r="L85" s="1645"/>
      <c r="M85" s="1556"/>
      <c r="N85" s="1556"/>
      <c r="O85" s="1556"/>
      <c r="P85" s="1559"/>
      <c r="Q85" s="1568"/>
      <c r="R85" s="1567"/>
      <c r="S85" s="1386"/>
      <c r="T85" s="1567"/>
      <c r="U85" s="1568"/>
      <c r="V85" s="1568"/>
      <c r="W85" s="1555"/>
      <c r="X85" s="1378"/>
      <c r="Y85" s="1559"/>
      <c r="Z85" s="1386"/>
      <c r="AA85" s="1567"/>
      <c r="AB85" s="1386"/>
      <c r="AC85" s="1567"/>
      <c r="AD85" s="1386"/>
      <c r="AE85" s="1556"/>
      <c r="AF85" s="1557"/>
      <c r="AG85" s="1557"/>
      <c r="AH85" s="1557"/>
      <c r="AI85" s="1557"/>
      <c r="AJ85" s="1556"/>
      <c r="AK85" s="1556"/>
      <c r="AL85" s="1567"/>
      <c r="AM85" s="1386"/>
      <c r="AN85" s="1559"/>
      <c r="AO85" s="1556"/>
      <c r="AP85" s="1567"/>
      <c r="AQ85" s="1567"/>
      <c r="AR85" s="1386"/>
      <c r="AS85" s="1567"/>
      <c r="AT85" s="1386"/>
      <c r="AU85" s="1567"/>
      <c r="AV85" s="1386"/>
      <c r="AW85" s="1556"/>
      <c r="AX85" s="1560"/>
      <c r="AY85" s="1561"/>
      <c r="AZ85" s="1556"/>
      <c r="BA85" s="1556"/>
      <c r="BB85" s="1556"/>
      <c r="BC85" s="1562"/>
      <c r="BD85" s="1568"/>
      <c r="BE85" s="1568"/>
      <c r="BF85" s="1568"/>
      <c r="BG85" s="1564"/>
      <c r="BH85" s="1568"/>
      <c r="BI85" s="1568"/>
      <c r="BJ85" s="1555"/>
      <c r="BK85" s="1378"/>
      <c r="BL85" s="1565"/>
      <c r="BM85" s="1569"/>
    </row>
    <row r="86" spans="1:65" s="5" customFormat="1">
      <c r="A86" s="1553"/>
      <c r="B86" s="1554"/>
      <c r="C86" s="272" t="s">
        <v>943</v>
      </c>
      <c r="D86" s="1643"/>
      <c r="E86" s="1557"/>
      <c r="F86" s="1557"/>
      <c r="G86" s="1557"/>
      <c r="H86" s="1558"/>
      <c r="I86" s="1558"/>
      <c r="J86" s="1558"/>
      <c r="K86" s="1350"/>
      <c r="L86" s="1350"/>
      <c r="M86" s="1558"/>
      <c r="N86" s="1558"/>
      <c r="O86" s="1558"/>
      <c r="P86" s="1350"/>
      <c r="Q86" s="1563"/>
      <c r="R86" s="1555"/>
      <c r="S86" s="1375"/>
      <c r="T86" s="1567"/>
      <c r="U86" s="1563"/>
      <c r="V86" s="1563"/>
      <c r="W86" s="1555"/>
      <c r="X86" s="1378"/>
      <c r="Y86" s="1350"/>
      <c r="Z86" s="1375"/>
      <c r="AA86" s="1555"/>
      <c r="AB86" s="1375"/>
      <c r="AC86" s="1555"/>
      <c r="AD86" s="1375"/>
      <c r="AE86" s="1556"/>
      <c r="AF86" s="1557"/>
      <c r="AG86" s="1557"/>
      <c r="AH86" s="1557"/>
      <c r="AI86" s="1557"/>
      <c r="AJ86" s="1558"/>
      <c r="AK86" s="1558"/>
      <c r="AL86" s="1555"/>
      <c r="AM86" s="1375"/>
      <c r="AN86" s="1559"/>
      <c r="AO86" s="1558"/>
      <c r="AP86" s="1555"/>
      <c r="AQ86" s="1555"/>
      <c r="AR86" s="1375"/>
      <c r="AS86" s="1555"/>
      <c r="AT86" s="1375"/>
      <c r="AU86" s="1555"/>
      <c r="AV86" s="1375"/>
      <c r="AW86" s="1556"/>
      <c r="AX86" s="1560"/>
      <c r="AY86" s="1561"/>
      <c r="AZ86" s="1558"/>
      <c r="BA86" s="1558"/>
      <c r="BB86" s="1558"/>
      <c r="BC86" s="1562"/>
      <c r="BD86" s="1563"/>
      <c r="BE86" s="1563"/>
      <c r="BF86" s="1563"/>
      <c r="BG86" s="1564"/>
      <c r="BH86" s="1563"/>
      <c r="BI86" s="1563"/>
      <c r="BJ86" s="1555"/>
      <c r="BK86" s="1378"/>
      <c r="BL86" s="1565"/>
      <c r="BM86" s="1566"/>
    </row>
    <row r="87" spans="1:65" s="5" customFormat="1">
      <c r="A87" s="1553"/>
      <c r="B87" s="1554"/>
      <c r="C87" s="273" t="s">
        <v>944</v>
      </c>
      <c r="D87" s="1643"/>
      <c r="E87" s="1557"/>
      <c r="F87" s="1557"/>
      <c r="G87" s="1557"/>
      <c r="H87" s="1558"/>
      <c r="I87" s="1558"/>
      <c r="J87" s="1558"/>
      <c r="K87" s="1350"/>
      <c r="L87" s="1350"/>
      <c r="M87" s="1558"/>
      <c r="N87" s="1558"/>
      <c r="O87" s="1558"/>
      <c r="P87" s="1350"/>
      <c r="Q87" s="1563"/>
      <c r="R87" s="1555"/>
      <c r="S87" s="1375"/>
      <c r="T87" s="1567"/>
      <c r="U87" s="1563"/>
      <c r="V87" s="1563"/>
      <c r="W87" s="1555"/>
      <c r="X87" s="1378"/>
      <c r="Y87" s="1350"/>
      <c r="Z87" s="1375"/>
      <c r="AA87" s="1555"/>
      <c r="AB87" s="1375"/>
      <c r="AC87" s="1555"/>
      <c r="AD87" s="1375"/>
      <c r="AE87" s="1556"/>
      <c r="AF87" s="1557"/>
      <c r="AG87" s="1557"/>
      <c r="AH87" s="1557"/>
      <c r="AI87" s="1557"/>
      <c r="AJ87" s="1558"/>
      <c r="AK87" s="1558"/>
      <c r="AL87" s="1555"/>
      <c r="AM87" s="1375"/>
      <c r="AN87" s="1559"/>
      <c r="AO87" s="1558"/>
      <c r="AP87" s="1555"/>
      <c r="AQ87" s="1555"/>
      <c r="AR87" s="1375"/>
      <c r="AS87" s="1555"/>
      <c r="AT87" s="1375"/>
      <c r="AU87" s="1555"/>
      <c r="AV87" s="1375"/>
      <c r="AW87" s="1556"/>
      <c r="AX87" s="1560"/>
      <c r="AY87" s="1561"/>
      <c r="AZ87" s="1558"/>
      <c r="BA87" s="1558"/>
      <c r="BB87" s="1558"/>
      <c r="BC87" s="1562"/>
      <c r="BD87" s="1563"/>
      <c r="BE87" s="1563"/>
      <c r="BF87" s="1563"/>
      <c r="BG87" s="1564"/>
      <c r="BH87" s="1563"/>
      <c r="BI87" s="1563"/>
      <c r="BJ87" s="1555"/>
      <c r="BK87" s="1378"/>
      <c r="BL87" s="1565"/>
      <c r="BM87" s="1566"/>
    </row>
    <row r="88" spans="1:65" s="5" customFormat="1">
      <c r="A88" s="1553"/>
      <c r="B88" s="1554"/>
      <c r="C88" s="272" t="s">
        <v>945</v>
      </c>
      <c r="D88" s="1643"/>
      <c r="E88" s="1557"/>
      <c r="F88" s="1557"/>
      <c r="G88" s="1557"/>
      <c r="H88" s="1558"/>
      <c r="I88" s="1558"/>
      <c r="J88" s="1558"/>
      <c r="K88" s="1350"/>
      <c r="L88" s="1350"/>
      <c r="M88" s="1558"/>
      <c r="N88" s="1558"/>
      <c r="O88" s="1558"/>
      <c r="P88" s="1350"/>
      <c r="Q88" s="1563"/>
      <c r="R88" s="1555"/>
      <c r="S88" s="1375"/>
      <c r="T88" s="1567"/>
      <c r="U88" s="1563"/>
      <c r="V88" s="1563"/>
      <c r="W88" s="1555"/>
      <c r="X88" s="1378"/>
      <c r="Y88" s="1350"/>
      <c r="Z88" s="1375"/>
      <c r="AA88" s="1555"/>
      <c r="AB88" s="1375"/>
      <c r="AC88" s="1555"/>
      <c r="AD88" s="1375"/>
      <c r="AE88" s="1556"/>
      <c r="AF88" s="1557"/>
      <c r="AG88" s="1557"/>
      <c r="AH88" s="1557"/>
      <c r="AI88" s="1557"/>
      <c r="AJ88" s="1558"/>
      <c r="AK88" s="1558"/>
      <c r="AL88" s="1555"/>
      <c r="AM88" s="1375"/>
      <c r="AN88" s="1559"/>
      <c r="AO88" s="1558"/>
      <c r="AP88" s="1555"/>
      <c r="AQ88" s="1555"/>
      <c r="AR88" s="1375"/>
      <c r="AS88" s="1555"/>
      <c r="AT88" s="1375"/>
      <c r="AU88" s="1555"/>
      <c r="AV88" s="1375"/>
      <c r="AW88" s="1556"/>
      <c r="AX88" s="1560"/>
      <c r="AY88" s="1561"/>
      <c r="AZ88" s="1558"/>
      <c r="BA88" s="1558"/>
      <c r="BB88" s="1558"/>
      <c r="BC88" s="1562"/>
      <c r="BD88" s="1563"/>
      <c r="BE88" s="1563"/>
      <c r="BF88" s="1563"/>
      <c r="BG88" s="1564"/>
      <c r="BH88" s="1563"/>
      <c r="BI88" s="1563"/>
      <c r="BJ88" s="1555"/>
      <c r="BK88" s="1378"/>
      <c r="BL88" s="1565"/>
      <c r="BM88" s="1566"/>
    </row>
    <row r="89" spans="1:65" s="5" customFormat="1">
      <c r="A89" s="1553"/>
      <c r="B89" s="1554"/>
      <c r="C89" s="273" t="s">
        <v>946</v>
      </c>
      <c r="D89" s="1643"/>
      <c r="E89" s="1557"/>
      <c r="F89" s="1557"/>
      <c r="G89" s="1557"/>
      <c r="H89" s="1558"/>
      <c r="I89" s="1558"/>
      <c r="J89" s="1558"/>
      <c r="K89" s="1350"/>
      <c r="L89" s="1350"/>
      <c r="M89" s="1558"/>
      <c r="N89" s="1558"/>
      <c r="O89" s="1558"/>
      <c r="P89" s="1350"/>
      <c r="Q89" s="1563"/>
      <c r="R89" s="1555"/>
      <c r="S89" s="1375"/>
      <c r="T89" s="1567"/>
      <c r="U89" s="1563"/>
      <c r="V89" s="1563"/>
      <c r="W89" s="1555"/>
      <c r="X89" s="1378"/>
      <c r="Y89" s="1350"/>
      <c r="Z89" s="1375"/>
      <c r="AA89" s="1555"/>
      <c r="AB89" s="1375"/>
      <c r="AC89" s="1555"/>
      <c r="AD89" s="1375"/>
      <c r="AE89" s="1556"/>
      <c r="AF89" s="1557"/>
      <c r="AG89" s="1557"/>
      <c r="AH89" s="1557"/>
      <c r="AI89" s="1557"/>
      <c r="AJ89" s="1558"/>
      <c r="AK89" s="1558"/>
      <c r="AL89" s="1555"/>
      <c r="AM89" s="1375"/>
      <c r="AN89" s="1559"/>
      <c r="AO89" s="1558"/>
      <c r="AP89" s="1555"/>
      <c r="AQ89" s="1555"/>
      <c r="AR89" s="1375"/>
      <c r="AS89" s="1555"/>
      <c r="AT89" s="1375"/>
      <c r="AU89" s="1555"/>
      <c r="AV89" s="1375"/>
      <c r="AW89" s="1556"/>
      <c r="AX89" s="1560"/>
      <c r="AY89" s="1561"/>
      <c r="AZ89" s="1558"/>
      <c r="BA89" s="1558"/>
      <c r="BB89" s="1558"/>
      <c r="BC89" s="1562"/>
      <c r="BD89" s="1563"/>
      <c r="BE89" s="1563"/>
      <c r="BF89" s="1563"/>
      <c r="BG89" s="1564"/>
      <c r="BH89" s="1563"/>
      <c r="BI89" s="1563"/>
      <c r="BJ89" s="1555"/>
      <c r="BK89" s="1378"/>
      <c r="BL89" s="1565"/>
      <c r="BM89" s="1566"/>
    </row>
    <row r="90" spans="1:65" s="5" customFormat="1">
      <c r="A90" s="1553"/>
      <c r="B90" s="1554"/>
      <c r="C90" s="272" t="s">
        <v>947</v>
      </c>
      <c r="D90" s="1643"/>
      <c r="E90" s="1557"/>
      <c r="F90" s="1557"/>
      <c r="G90" s="1557"/>
      <c r="H90" s="1558"/>
      <c r="I90" s="1558"/>
      <c r="J90" s="1558"/>
      <c r="K90" s="1350"/>
      <c r="L90" s="1350"/>
      <c r="M90" s="1558"/>
      <c r="N90" s="1558"/>
      <c r="O90" s="1558"/>
      <c r="P90" s="1350"/>
      <c r="Q90" s="1563"/>
      <c r="R90" s="1555"/>
      <c r="S90" s="1375"/>
      <c r="T90" s="1567"/>
      <c r="U90" s="1563"/>
      <c r="V90" s="1563"/>
      <c r="W90" s="1555"/>
      <c r="X90" s="1378"/>
      <c r="Y90" s="1350"/>
      <c r="Z90" s="1375"/>
      <c r="AA90" s="1555"/>
      <c r="AB90" s="1375"/>
      <c r="AC90" s="1555"/>
      <c r="AD90" s="1375"/>
      <c r="AE90" s="1556"/>
      <c r="AF90" s="1557"/>
      <c r="AG90" s="1557"/>
      <c r="AH90" s="1557"/>
      <c r="AI90" s="1557"/>
      <c r="AJ90" s="1558"/>
      <c r="AK90" s="1558"/>
      <c r="AL90" s="1555"/>
      <c r="AM90" s="1375"/>
      <c r="AN90" s="1559"/>
      <c r="AO90" s="1558"/>
      <c r="AP90" s="1555"/>
      <c r="AQ90" s="1555"/>
      <c r="AR90" s="1375"/>
      <c r="AS90" s="1555"/>
      <c r="AT90" s="1375"/>
      <c r="AU90" s="1555"/>
      <c r="AV90" s="1375"/>
      <c r="AW90" s="1556"/>
      <c r="AX90" s="1560"/>
      <c r="AY90" s="1561"/>
      <c r="AZ90" s="1558"/>
      <c r="BA90" s="1558"/>
      <c r="BB90" s="1558"/>
      <c r="BC90" s="1562"/>
      <c r="BD90" s="1563"/>
      <c r="BE90" s="1563"/>
      <c r="BF90" s="1563"/>
      <c r="BG90" s="1564"/>
      <c r="BH90" s="1563"/>
      <c r="BI90" s="1563"/>
      <c r="BJ90" s="1555"/>
      <c r="BK90" s="1378"/>
      <c r="BL90" s="1565"/>
      <c r="BM90" s="1566"/>
    </row>
    <row r="91" spans="1:65" s="5" customFormat="1">
      <c r="A91" s="1553"/>
      <c r="B91" s="1554"/>
      <c r="C91" s="273" t="s">
        <v>948</v>
      </c>
      <c r="D91" s="1643"/>
      <c r="E91" s="1557"/>
      <c r="F91" s="1557"/>
      <c r="G91" s="1557"/>
      <c r="H91" s="1558"/>
      <c r="I91" s="1558"/>
      <c r="J91" s="1558"/>
      <c r="K91" s="1350"/>
      <c r="L91" s="1350"/>
      <c r="M91" s="1558"/>
      <c r="N91" s="1558"/>
      <c r="O91" s="1558"/>
      <c r="P91" s="1350"/>
      <c r="Q91" s="1563"/>
      <c r="R91" s="1555"/>
      <c r="S91" s="1375"/>
      <c r="T91" s="1567"/>
      <c r="U91" s="1563"/>
      <c r="V91" s="1563"/>
      <c r="W91" s="1555"/>
      <c r="X91" s="1378"/>
      <c r="Y91" s="1350"/>
      <c r="Z91" s="1375"/>
      <c r="AA91" s="1555"/>
      <c r="AB91" s="1375"/>
      <c r="AC91" s="1555"/>
      <c r="AD91" s="1375"/>
      <c r="AE91" s="1556"/>
      <c r="AF91" s="1557"/>
      <c r="AG91" s="1557"/>
      <c r="AH91" s="1557"/>
      <c r="AI91" s="1557"/>
      <c r="AJ91" s="1558"/>
      <c r="AK91" s="1558"/>
      <c r="AL91" s="1555"/>
      <c r="AM91" s="1375"/>
      <c r="AN91" s="1559"/>
      <c r="AO91" s="1558"/>
      <c r="AP91" s="1555"/>
      <c r="AQ91" s="1555"/>
      <c r="AR91" s="1375"/>
      <c r="AS91" s="1555"/>
      <c r="AT91" s="1375"/>
      <c r="AU91" s="1555"/>
      <c r="AV91" s="1375"/>
      <c r="AW91" s="1556"/>
      <c r="AX91" s="1560"/>
      <c r="AY91" s="1561"/>
      <c r="AZ91" s="1558"/>
      <c r="BA91" s="1558"/>
      <c r="BB91" s="1558"/>
      <c r="BC91" s="1562"/>
      <c r="BD91" s="1563"/>
      <c r="BE91" s="1563"/>
      <c r="BF91" s="1563"/>
      <c r="BG91" s="1564"/>
      <c r="BH91" s="1563"/>
      <c r="BI91" s="1563"/>
      <c r="BJ91" s="1555"/>
      <c r="BK91" s="1378"/>
      <c r="BL91" s="1565"/>
      <c r="BM91" s="1566"/>
    </row>
    <row r="92" spans="1:65" s="5" customFormat="1">
      <c r="A92" s="1553"/>
      <c r="B92" s="1554"/>
      <c r="C92" s="271" t="s">
        <v>10</v>
      </c>
      <c r="D92" s="1643"/>
      <c r="E92" s="1557"/>
      <c r="F92" s="1557"/>
      <c r="G92" s="1557"/>
      <c r="H92" s="1556"/>
      <c r="I92" s="1556"/>
      <c r="J92" s="1556"/>
      <c r="K92" s="1559"/>
      <c r="L92" s="1559"/>
      <c r="M92" s="1556"/>
      <c r="N92" s="1556"/>
      <c r="O92" s="1556"/>
      <c r="P92" s="1559"/>
      <c r="Q92" s="1568"/>
      <c r="R92" s="1567"/>
      <c r="S92" s="1386"/>
      <c r="T92" s="1567"/>
      <c r="U92" s="1568"/>
      <c r="V92" s="1568"/>
      <c r="W92" s="1555"/>
      <c r="X92" s="1378"/>
      <c r="Y92" s="1559"/>
      <c r="Z92" s="1386"/>
      <c r="AA92" s="1567"/>
      <c r="AB92" s="1386"/>
      <c r="AC92" s="1567"/>
      <c r="AD92" s="1386"/>
      <c r="AE92" s="1556"/>
      <c r="AF92" s="1557"/>
      <c r="AG92" s="1557"/>
      <c r="AH92" s="1557"/>
      <c r="AI92" s="1557"/>
      <c r="AJ92" s="1556"/>
      <c r="AK92" s="1556"/>
      <c r="AL92" s="1567"/>
      <c r="AM92" s="1386"/>
      <c r="AN92" s="1559"/>
      <c r="AO92" s="1556"/>
      <c r="AP92" s="1567"/>
      <c r="AQ92" s="1567"/>
      <c r="AR92" s="1386"/>
      <c r="AS92" s="1567"/>
      <c r="AT92" s="1386"/>
      <c r="AU92" s="1567"/>
      <c r="AV92" s="1386"/>
      <c r="AW92" s="1556"/>
      <c r="AX92" s="1560"/>
      <c r="AY92" s="1561"/>
      <c r="AZ92" s="1556"/>
      <c r="BA92" s="1556"/>
      <c r="BB92" s="1556"/>
      <c r="BC92" s="1562"/>
      <c r="BD92" s="1568"/>
      <c r="BE92" s="1568"/>
      <c r="BF92" s="1568"/>
      <c r="BG92" s="1564"/>
      <c r="BH92" s="1568"/>
      <c r="BI92" s="1568"/>
      <c r="BJ92" s="1555"/>
      <c r="BK92" s="1378"/>
      <c r="BL92" s="1565"/>
      <c r="BM92" s="1569"/>
    </row>
    <row r="93" spans="1:65" s="5" customFormat="1">
      <c r="A93" s="1553"/>
      <c r="B93" s="1554"/>
      <c r="C93" s="272" t="s">
        <v>417</v>
      </c>
      <c r="D93" s="1643"/>
      <c r="E93" s="1557"/>
      <c r="F93" s="1557"/>
      <c r="G93" s="1557"/>
      <c r="H93" s="1556"/>
      <c r="I93" s="1556"/>
      <c r="J93" s="1556"/>
      <c r="K93" s="1567"/>
      <c r="L93" s="1645"/>
      <c r="M93" s="1556"/>
      <c r="N93" s="1556"/>
      <c r="O93" s="1556"/>
      <c r="P93" s="1559"/>
      <c r="Q93" s="1568"/>
      <c r="R93" s="1567"/>
      <c r="S93" s="1386"/>
      <c r="T93" s="1567"/>
      <c r="U93" s="1568"/>
      <c r="V93" s="1568"/>
      <c r="W93" s="1555"/>
      <c r="X93" s="1378"/>
      <c r="Y93" s="1559"/>
      <c r="Z93" s="1386"/>
      <c r="AA93" s="1567"/>
      <c r="AB93" s="1386"/>
      <c r="AC93" s="1567"/>
      <c r="AD93" s="1386"/>
      <c r="AE93" s="1556"/>
      <c r="AF93" s="1557"/>
      <c r="AG93" s="1557"/>
      <c r="AH93" s="1557"/>
      <c r="AI93" s="1557"/>
      <c r="AJ93" s="1556"/>
      <c r="AK93" s="1556"/>
      <c r="AL93" s="1567"/>
      <c r="AM93" s="1386"/>
      <c r="AN93" s="1559"/>
      <c r="AO93" s="1556"/>
      <c r="AP93" s="1567"/>
      <c r="AQ93" s="1567"/>
      <c r="AR93" s="1386"/>
      <c r="AS93" s="1567"/>
      <c r="AT93" s="1386"/>
      <c r="AU93" s="1567"/>
      <c r="AV93" s="1386"/>
      <c r="AW93" s="1556"/>
      <c r="AX93" s="1560"/>
      <c r="AY93" s="1561"/>
      <c r="AZ93" s="1556"/>
      <c r="BA93" s="1556"/>
      <c r="BB93" s="1556"/>
      <c r="BC93" s="1562"/>
      <c r="BD93" s="1568"/>
      <c r="BE93" s="1568"/>
      <c r="BF93" s="1568"/>
      <c r="BG93" s="1564"/>
      <c r="BH93" s="1568"/>
      <c r="BI93" s="1568"/>
      <c r="BJ93" s="1555"/>
      <c r="BK93" s="1378"/>
      <c r="BL93" s="1565"/>
      <c r="BM93" s="1569"/>
    </row>
    <row r="94" spans="1:65" s="5" customFormat="1" ht="15">
      <c r="A94" s="1553"/>
      <c r="B94" s="1570" t="s">
        <v>13</v>
      </c>
      <c r="C94" s="273" t="s">
        <v>949</v>
      </c>
      <c r="D94" s="1643"/>
      <c r="E94" s="1557"/>
      <c r="F94" s="1557"/>
      <c r="G94" s="1557"/>
      <c r="H94" s="1558"/>
      <c r="I94" s="1558"/>
      <c r="J94" s="1558"/>
      <c r="K94" s="1350"/>
      <c r="L94" s="1350"/>
      <c r="M94" s="1558"/>
      <c r="N94" s="1558"/>
      <c r="O94" s="1558"/>
      <c r="P94" s="1350"/>
      <c r="Q94" s="1563"/>
      <c r="R94" s="1555"/>
      <c r="S94" s="1375"/>
      <c r="T94" s="1567"/>
      <c r="U94" s="1563"/>
      <c r="V94" s="1563"/>
      <c r="W94" s="1555"/>
      <c r="X94" s="1378"/>
      <c r="Y94" s="1350"/>
      <c r="Z94" s="1375"/>
      <c r="AA94" s="1555"/>
      <c r="AB94" s="1375"/>
      <c r="AC94" s="1555"/>
      <c r="AD94" s="1375"/>
      <c r="AE94" s="1556"/>
      <c r="AF94" s="1557"/>
      <c r="AG94" s="1557"/>
      <c r="AH94" s="1557"/>
      <c r="AI94" s="1557"/>
      <c r="AJ94" s="1558"/>
      <c r="AK94" s="1558"/>
      <c r="AL94" s="1555"/>
      <c r="AM94" s="1375"/>
      <c r="AN94" s="1559"/>
      <c r="AO94" s="1558"/>
      <c r="AP94" s="1555"/>
      <c r="AQ94" s="1555"/>
      <c r="AR94" s="1375"/>
      <c r="AS94" s="1555"/>
      <c r="AT94" s="1375"/>
      <c r="AU94" s="1555"/>
      <c r="AV94" s="1375"/>
      <c r="AW94" s="1556"/>
      <c r="AX94" s="1560"/>
      <c r="AY94" s="1561"/>
      <c r="AZ94" s="1558"/>
      <c r="BA94" s="1558"/>
      <c r="BB94" s="1558"/>
      <c r="BC94" s="1562"/>
      <c r="BD94" s="1563"/>
      <c r="BE94" s="1563"/>
      <c r="BF94" s="1563"/>
      <c r="BG94" s="1564"/>
      <c r="BH94" s="1563"/>
      <c r="BI94" s="1563"/>
      <c r="BJ94" s="1555"/>
      <c r="BK94" s="1378"/>
      <c r="BL94" s="1565"/>
      <c r="BM94" s="1566"/>
    </row>
    <row r="95" spans="1:65" s="5" customFormat="1">
      <c r="A95" s="1553"/>
      <c r="B95" s="1554"/>
      <c r="C95" s="273" t="s">
        <v>950</v>
      </c>
      <c r="D95" s="1643"/>
      <c r="E95" s="1557"/>
      <c r="F95" s="1557"/>
      <c r="G95" s="1557"/>
      <c r="H95" s="1556"/>
      <c r="I95" s="1556"/>
      <c r="J95" s="1556"/>
      <c r="K95" s="1559"/>
      <c r="L95" s="1559"/>
      <c r="M95" s="1556"/>
      <c r="N95" s="1556"/>
      <c r="O95" s="1556"/>
      <c r="P95" s="1559"/>
      <c r="Q95" s="1568"/>
      <c r="R95" s="1567"/>
      <c r="S95" s="1386"/>
      <c r="T95" s="1567"/>
      <c r="U95" s="1568"/>
      <c r="V95" s="1568"/>
      <c r="W95" s="1555"/>
      <c r="X95" s="1378"/>
      <c r="Y95" s="1559"/>
      <c r="Z95" s="1386"/>
      <c r="AA95" s="1567"/>
      <c r="AB95" s="1386"/>
      <c r="AC95" s="1567"/>
      <c r="AD95" s="1386"/>
      <c r="AE95" s="1556"/>
      <c r="AF95" s="1557"/>
      <c r="AG95" s="1557"/>
      <c r="AH95" s="1557"/>
      <c r="AI95" s="1557"/>
      <c r="AJ95" s="1556"/>
      <c r="AK95" s="1556"/>
      <c r="AL95" s="1567"/>
      <c r="AM95" s="1386"/>
      <c r="AN95" s="1559"/>
      <c r="AO95" s="1556"/>
      <c r="AP95" s="1567"/>
      <c r="AQ95" s="1567"/>
      <c r="AR95" s="1386"/>
      <c r="AS95" s="1567"/>
      <c r="AT95" s="1386"/>
      <c r="AU95" s="1567"/>
      <c r="AV95" s="1386"/>
      <c r="AW95" s="1556"/>
      <c r="AX95" s="1560"/>
      <c r="AY95" s="1561"/>
      <c r="AZ95" s="1556"/>
      <c r="BA95" s="1556"/>
      <c r="BB95" s="1556"/>
      <c r="BC95" s="1562"/>
      <c r="BD95" s="1568"/>
      <c r="BE95" s="1568"/>
      <c r="BF95" s="1568"/>
      <c r="BG95" s="1564"/>
      <c r="BH95" s="1568"/>
      <c r="BI95" s="1568"/>
      <c r="BJ95" s="1555"/>
      <c r="BK95" s="1378"/>
      <c r="BL95" s="1565"/>
      <c r="BM95" s="1569"/>
    </row>
    <row r="96" spans="1:65" s="5" customFormat="1">
      <c r="A96" s="1553"/>
      <c r="B96" s="1554"/>
      <c r="C96" s="274" t="s">
        <v>951</v>
      </c>
      <c r="D96" s="1643"/>
      <c r="E96" s="1557"/>
      <c r="F96" s="1557"/>
      <c r="G96" s="1557"/>
      <c r="H96" s="1558"/>
      <c r="I96" s="1558"/>
      <c r="J96" s="1558"/>
      <c r="K96" s="1350"/>
      <c r="L96" s="1350"/>
      <c r="M96" s="1558"/>
      <c r="N96" s="1558"/>
      <c r="O96" s="1558"/>
      <c r="P96" s="1350"/>
      <c r="Q96" s="1563"/>
      <c r="R96" s="1555"/>
      <c r="S96" s="1375"/>
      <c r="T96" s="1567"/>
      <c r="U96" s="1563"/>
      <c r="V96" s="1563"/>
      <c r="W96" s="1555"/>
      <c r="X96" s="1378"/>
      <c r="Y96" s="1350"/>
      <c r="Z96" s="1375"/>
      <c r="AA96" s="1555"/>
      <c r="AB96" s="1375"/>
      <c r="AC96" s="1555"/>
      <c r="AD96" s="1375"/>
      <c r="AE96" s="1556"/>
      <c r="AF96" s="1557"/>
      <c r="AG96" s="1557"/>
      <c r="AH96" s="1557"/>
      <c r="AI96" s="1557"/>
      <c r="AJ96" s="1558"/>
      <c r="AK96" s="1558"/>
      <c r="AL96" s="1555"/>
      <c r="AM96" s="1375"/>
      <c r="AN96" s="1559"/>
      <c r="AO96" s="1558"/>
      <c r="AP96" s="1555"/>
      <c r="AQ96" s="1555"/>
      <c r="AR96" s="1375"/>
      <c r="AS96" s="1555"/>
      <c r="AT96" s="1375"/>
      <c r="AU96" s="1555"/>
      <c r="AV96" s="1375"/>
      <c r="AW96" s="1556"/>
      <c r="AX96" s="1560"/>
      <c r="AY96" s="1561"/>
      <c r="AZ96" s="1558"/>
      <c r="BA96" s="1558"/>
      <c r="BB96" s="1558"/>
      <c r="BC96" s="1562"/>
      <c r="BD96" s="1563"/>
      <c r="BE96" s="1563"/>
      <c r="BF96" s="1563"/>
      <c r="BG96" s="1564"/>
      <c r="BH96" s="1563"/>
      <c r="BI96" s="1563"/>
      <c r="BJ96" s="1555"/>
      <c r="BK96" s="1378"/>
      <c r="BL96" s="1565"/>
      <c r="BM96" s="1566"/>
    </row>
    <row r="97" spans="1:65" s="5" customFormat="1">
      <c r="A97" s="1553"/>
      <c r="B97" s="1554"/>
      <c r="C97" s="274" t="s">
        <v>952</v>
      </c>
      <c r="D97" s="1643"/>
      <c r="E97" s="1557"/>
      <c r="F97" s="1557"/>
      <c r="G97" s="1557"/>
      <c r="H97" s="1558"/>
      <c r="I97" s="1558"/>
      <c r="J97" s="1558"/>
      <c r="K97" s="1350"/>
      <c r="L97" s="1350"/>
      <c r="M97" s="1558"/>
      <c r="N97" s="1558"/>
      <c r="O97" s="1558"/>
      <c r="P97" s="1350"/>
      <c r="Q97" s="1563"/>
      <c r="R97" s="1555"/>
      <c r="S97" s="1375"/>
      <c r="T97" s="1567"/>
      <c r="U97" s="1563"/>
      <c r="V97" s="1563"/>
      <c r="W97" s="1555"/>
      <c r="X97" s="1378"/>
      <c r="Y97" s="1350"/>
      <c r="Z97" s="1375"/>
      <c r="AA97" s="1555"/>
      <c r="AB97" s="1375"/>
      <c r="AC97" s="1555"/>
      <c r="AD97" s="1375"/>
      <c r="AE97" s="1556"/>
      <c r="AF97" s="1557"/>
      <c r="AG97" s="1557"/>
      <c r="AH97" s="1557"/>
      <c r="AI97" s="1557"/>
      <c r="AJ97" s="1558"/>
      <c r="AK97" s="1558"/>
      <c r="AL97" s="1555"/>
      <c r="AM97" s="1375"/>
      <c r="AN97" s="1559"/>
      <c r="AO97" s="1558"/>
      <c r="AP97" s="1555"/>
      <c r="AQ97" s="1555"/>
      <c r="AR97" s="1375"/>
      <c r="AS97" s="1555"/>
      <c r="AT97" s="1375"/>
      <c r="AU97" s="1555"/>
      <c r="AV97" s="1375"/>
      <c r="AW97" s="1556"/>
      <c r="AX97" s="1560"/>
      <c r="AY97" s="1561"/>
      <c r="AZ97" s="1558"/>
      <c r="BA97" s="1558"/>
      <c r="BB97" s="1558"/>
      <c r="BC97" s="1562"/>
      <c r="BD97" s="1563"/>
      <c r="BE97" s="1563"/>
      <c r="BF97" s="1563"/>
      <c r="BG97" s="1564"/>
      <c r="BH97" s="1563"/>
      <c r="BI97" s="1563"/>
      <c r="BJ97" s="1555"/>
      <c r="BK97" s="1378"/>
      <c r="BL97" s="1565"/>
      <c r="BM97" s="1566"/>
    </row>
    <row r="98" spans="1:65" s="5" customFormat="1">
      <c r="A98" s="1553"/>
      <c r="B98" s="1554"/>
      <c r="C98" s="274" t="s">
        <v>953</v>
      </c>
      <c r="D98" s="1643"/>
      <c r="E98" s="1557"/>
      <c r="F98" s="1557"/>
      <c r="G98" s="1557"/>
      <c r="H98" s="1558"/>
      <c r="I98" s="1558"/>
      <c r="J98" s="1558"/>
      <c r="K98" s="1350"/>
      <c r="L98" s="1350"/>
      <c r="M98" s="1558"/>
      <c r="N98" s="1558"/>
      <c r="O98" s="1558"/>
      <c r="P98" s="1350"/>
      <c r="Q98" s="1563"/>
      <c r="R98" s="1555"/>
      <c r="S98" s="1375"/>
      <c r="T98" s="1567"/>
      <c r="U98" s="1563"/>
      <c r="V98" s="1563"/>
      <c r="W98" s="1555"/>
      <c r="X98" s="1378"/>
      <c r="Y98" s="1350"/>
      <c r="Z98" s="1375"/>
      <c r="AA98" s="1555"/>
      <c r="AB98" s="1375"/>
      <c r="AC98" s="1555"/>
      <c r="AD98" s="1375"/>
      <c r="AE98" s="1556"/>
      <c r="AF98" s="1557"/>
      <c r="AG98" s="1557"/>
      <c r="AH98" s="1557"/>
      <c r="AI98" s="1557"/>
      <c r="AJ98" s="1558"/>
      <c r="AK98" s="1558"/>
      <c r="AL98" s="1555"/>
      <c r="AM98" s="1375"/>
      <c r="AN98" s="1559"/>
      <c r="AO98" s="1558"/>
      <c r="AP98" s="1555"/>
      <c r="AQ98" s="1555"/>
      <c r="AR98" s="1375"/>
      <c r="AS98" s="1555"/>
      <c r="AT98" s="1375"/>
      <c r="AU98" s="1555"/>
      <c r="AV98" s="1375"/>
      <c r="AW98" s="1556"/>
      <c r="AX98" s="1560"/>
      <c r="AY98" s="1561"/>
      <c r="AZ98" s="1558"/>
      <c r="BA98" s="1558"/>
      <c r="BB98" s="1558"/>
      <c r="BC98" s="1562"/>
      <c r="BD98" s="1563"/>
      <c r="BE98" s="1563"/>
      <c r="BF98" s="1563"/>
      <c r="BG98" s="1564"/>
      <c r="BH98" s="1563"/>
      <c r="BI98" s="1563"/>
      <c r="BJ98" s="1555"/>
      <c r="BK98" s="1378"/>
      <c r="BL98" s="1565"/>
      <c r="BM98" s="1566"/>
    </row>
    <row r="99" spans="1:65" s="5" customFormat="1">
      <c r="A99" s="1553"/>
      <c r="B99" s="1554"/>
      <c r="C99" s="272" t="s">
        <v>420</v>
      </c>
      <c r="D99" s="1643"/>
      <c r="E99" s="1557"/>
      <c r="F99" s="1557"/>
      <c r="G99" s="1557"/>
      <c r="H99" s="1558"/>
      <c r="I99" s="1558"/>
      <c r="J99" s="1558"/>
      <c r="K99" s="1350"/>
      <c r="L99" s="1350"/>
      <c r="M99" s="1558"/>
      <c r="N99" s="1558"/>
      <c r="O99" s="1558"/>
      <c r="P99" s="1350"/>
      <c r="Q99" s="1563"/>
      <c r="R99" s="1555"/>
      <c r="S99" s="1375"/>
      <c r="T99" s="1567"/>
      <c r="U99" s="1563"/>
      <c r="V99" s="1563"/>
      <c r="W99" s="1555"/>
      <c r="X99" s="1378"/>
      <c r="Y99" s="1350"/>
      <c r="Z99" s="1375"/>
      <c r="AA99" s="1555"/>
      <c r="AB99" s="1375"/>
      <c r="AC99" s="1555"/>
      <c r="AD99" s="1375"/>
      <c r="AE99" s="1556"/>
      <c r="AF99" s="1557"/>
      <c r="AG99" s="1557"/>
      <c r="AH99" s="1557"/>
      <c r="AI99" s="1557"/>
      <c r="AJ99" s="1558"/>
      <c r="AK99" s="1558"/>
      <c r="AL99" s="1555"/>
      <c r="AM99" s="1375"/>
      <c r="AN99" s="1559"/>
      <c r="AO99" s="1558"/>
      <c r="AP99" s="1555"/>
      <c r="AQ99" s="1555"/>
      <c r="AR99" s="1375"/>
      <c r="AS99" s="1555"/>
      <c r="AT99" s="1375"/>
      <c r="AU99" s="1555"/>
      <c r="AV99" s="1375"/>
      <c r="AW99" s="1556"/>
      <c r="AX99" s="1560"/>
      <c r="AY99" s="1561"/>
      <c r="AZ99" s="1558"/>
      <c r="BA99" s="1558"/>
      <c r="BB99" s="1558"/>
      <c r="BC99" s="1562"/>
      <c r="BD99" s="1563"/>
      <c r="BE99" s="1563"/>
      <c r="BF99" s="1563"/>
      <c r="BG99" s="1564"/>
      <c r="BH99" s="1563"/>
      <c r="BI99" s="1563"/>
      <c r="BJ99" s="1555"/>
      <c r="BK99" s="1378"/>
      <c r="BL99" s="1565"/>
      <c r="BM99" s="1566"/>
    </row>
    <row r="100" spans="1:65" s="5" customFormat="1">
      <c r="A100" s="1553"/>
      <c r="B100" s="1554"/>
      <c r="C100" s="272" t="s">
        <v>421</v>
      </c>
      <c r="D100" s="1644"/>
      <c r="E100" s="1558"/>
      <c r="F100" s="1558"/>
      <c r="G100" s="1558"/>
      <c r="H100" s="1556"/>
      <c r="I100" s="1556"/>
      <c r="J100" s="1556"/>
      <c r="K100" s="1559"/>
      <c r="L100" s="1559"/>
      <c r="M100" s="1556"/>
      <c r="N100" s="1556"/>
      <c r="O100" s="1556"/>
      <c r="P100" s="1384"/>
      <c r="Q100" s="1568"/>
      <c r="R100" s="1395"/>
      <c r="S100" s="1386"/>
      <c r="T100" s="1567"/>
      <c r="U100" s="1385"/>
      <c r="V100" s="1568"/>
      <c r="W100" s="1555"/>
      <c r="X100" s="1378"/>
      <c r="Y100" s="1384"/>
      <c r="Z100" s="1386"/>
      <c r="AA100" s="1395"/>
      <c r="AB100" s="1386"/>
      <c r="AC100" s="1395"/>
      <c r="AD100" s="1386"/>
      <c r="AE100" s="1556"/>
      <c r="AF100" s="1557"/>
      <c r="AG100" s="1557"/>
      <c r="AH100" s="1557"/>
      <c r="AI100" s="1557"/>
      <c r="AJ100" s="1556"/>
      <c r="AK100" s="1556"/>
      <c r="AL100" s="1395"/>
      <c r="AM100" s="1386"/>
      <c r="AN100" s="1559"/>
      <c r="AO100" s="1556"/>
      <c r="AP100" s="1567"/>
      <c r="AQ100" s="1395"/>
      <c r="AR100" s="1386"/>
      <c r="AS100" s="1395"/>
      <c r="AT100" s="1386"/>
      <c r="AU100" s="1395"/>
      <c r="AV100" s="1386"/>
      <c r="AW100" s="1556"/>
      <c r="AX100" s="1560"/>
      <c r="AY100" s="1561"/>
      <c r="AZ100" s="1556"/>
      <c r="BA100" s="1556"/>
      <c r="BB100" s="1556"/>
      <c r="BC100" s="1562"/>
      <c r="BD100" s="1385"/>
      <c r="BE100" s="1385"/>
      <c r="BF100" s="1385"/>
      <c r="BG100" s="1564"/>
      <c r="BH100" s="1385"/>
      <c r="BI100" s="1385"/>
      <c r="BJ100" s="1555"/>
      <c r="BK100" s="1378"/>
      <c r="BL100" s="1565"/>
      <c r="BM100" s="1569"/>
    </row>
    <row r="101" spans="1:65" s="5" customFormat="1">
      <c r="A101" s="1553"/>
      <c r="B101" s="1554"/>
      <c r="C101" s="273" t="s">
        <v>954</v>
      </c>
      <c r="D101" s="1643"/>
      <c r="E101" s="1557"/>
      <c r="F101" s="1557"/>
      <c r="G101" s="1557"/>
      <c r="H101" s="1558"/>
      <c r="I101" s="1558"/>
      <c r="J101" s="1558"/>
      <c r="K101" s="1350"/>
      <c r="L101" s="1350"/>
      <c r="M101" s="1558"/>
      <c r="N101" s="1558"/>
      <c r="O101" s="1558"/>
      <c r="P101" s="1350"/>
      <c r="Q101" s="1563"/>
      <c r="R101" s="1555"/>
      <c r="S101" s="1375"/>
      <c r="T101" s="1567"/>
      <c r="U101" s="1563"/>
      <c r="V101" s="1563"/>
      <c r="W101" s="1555"/>
      <c r="X101" s="1378"/>
      <c r="Y101" s="1350"/>
      <c r="Z101" s="1375"/>
      <c r="AA101" s="1555"/>
      <c r="AB101" s="1375"/>
      <c r="AC101" s="1555"/>
      <c r="AD101" s="1375"/>
      <c r="AE101" s="1556"/>
      <c r="AF101" s="1557"/>
      <c r="AG101" s="1557"/>
      <c r="AH101" s="1557"/>
      <c r="AI101" s="1557"/>
      <c r="AJ101" s="1558"/>
      <c r="AK101" s="1558"/>
      <c r="AL101" s="1555"/>
      <c r="AM101" s="1375"/>
      <c r="AN101" s="1559"/>
      <c r="AO101" s="1558"/>
      <c r="AP101" s="1555"/>
      <c r="AQ101" s="1555"/>
      <c r="AR101" s="1375"/>
      <c r="AS101" s="1555"/>
      <c r="AT101" s="1375"/>
      <c r="AU101" s="1555"/>
      <c r="AV101" s="1375"/>
      <c r="AW101" s="1556"/>
      <c r="AX101" s="1560"/>
      <c r="AY101" s="1561"/>
      <c r="AZ101" s="1558"/>
      <c r="BA101" s="1558"/>
      <c r="BB101" s="1558"/>
      <c r="BC101" s="1562"/>
      <c r="BD101" s="1563"/>
      <c r="BE101" s="1563"/>
      <c r="BF101" s="1563"/>
      <c r="BG101" s="1564"/>
      <c r="BH101" s="1563"/>
      <c r="BI101" s="1563"/>
      <c r="BJ101" s="1555"/>
      <c r="BK101" s="1378"/>
      <c r="BL101" s="1565"/>
      <c r="BM101" s="1566"/>
    </row>
    <row r="102" spans="1:65" s="5" customFormat="1">
      <c r="A102" s="1553"/>
      <c r="B102" s="1554"/>
      <c r="C102" s="273" t="s">
        <v>955</v>
      </c>
      <c r="D102" s="1643"/>
      <c r="E102" s="1557"/>
      <c r="F102" s="1557"/>
      <c r="G102" s="1557"/>
      <c r="H102" s="1558"/>
      <c r="I102" s="1558"/>
      <c r="J102" s="1558"/>
      <c r="K102" s="1350"/>
      <c r="L102" s="1350"/>
      <c r="M102" s="1558"/>
      <c r="N102" s="1558"/>
      <c r="O102" s="1558"/>
      <c r="P102" s="1350"/>
      <c r="Q102" s="1563"/>
      <c r="R102" s="1555"/>
      <c r="S102" s="1375"/>
      <c r="T102" s="1567"/>
      <c r="U102" s="1563"/>
      <c r="V102" s="1563"/>
      <c r="W102" s="1555"/>
      <c r="X102" s="1378"/>
      <c r="Y102" s="1350"/>
      <c r="Z102" s="1375"/>
      <c r="AA102" s="1555"/>
      <c r="AB102" s="1375"/>
      <c r="AC102" s="1555"/>
      <c r="AD102" s="1375"/>
      <c r="AE102" s="1556"/>
      <c r="AF102" s="1557"/>
      <c r="AG102" s="1557"/>
      <c r="AH102" s="1557"/>
      <c r="AI102" s="1557"/>
      <c r="AJ102" s="1558"/>
      <c r="AK102" s="1558"/>
      <c r="AL102" s="1555"/>
      <c r="AM102" s="1375"/>
      <c r="AN102" s="1559"/>
      <c r="AO102" s="1558"/>
      <c r="AP102" s="1555"/>
      <c r="AQ102" s="1555"/>
      <c r="AR102" s="1375"/>
      <c r="AS102" s="1555"/>
      <c r="AT102" s="1375"/>
      <c r="AU102" s="1555"/>
      <c r="AV102" s="1375"/>
      <c r="AW102" s="1556"/>
      <c r="AX102" s="1560"/>
      <c r="AY102" s="1561"/>
      <c r="AZ102" s="1558"/>
      <c r="BA102" s="1558"/>
      <c r="BB102" s="1558"/>
      <c r="BC102" s="1562"/>
      <c r="BD102" s="1563"/>
      <c r="BE102" s="1563"/>
      <c r="BF102" s="1563"/>
      <c r="BG102" s="1564"/>
      <c r="BH102" s="1563"/>
      <c r="BI102" s="1563"/>
      <c r="BJ102" s="1555"/>
      <c r="BK102" s="1378"/>
      <c r="BL102" s="1565"/>
      <c r="BM102" s="1566"/>
    </row>
    <row r="103" spans="1:65" s="5" customFormat="1">
      <c r="A103" s="1553"/>
      <c r="B103" s="1554"/>
      <c r="C103" s="271" t="s">
        <v>104</v>
      </c>
      <c r="D103" s="1643"/>
      <c r="E103" s="1557"/>
      <c r="F103" s="1557"/>
      <c r="G103" s="1557"/>
      <c r="H103" s="1558"/>
      <c r="I103" s="1558"/>
      <c r="J103" s="1558"/>
      <c r="K103" s="1350"/>
      <c r="L103" s="1350"/>
      <c r="M103" s="1558"/>
      <c r="N103" s="1558"/>
      <c r="O103" s="1558"/>
      <c r="P103" s="1350"/>
      <c r="Q103" s="1563"/>
      <c r="R103" s="1555"/>
      <c r="S103" s="1375"/>
      <c r="T103" s="1567"/>
      <c r="U103" s="1563"/>
      <c r="V103" s="1563"/>
      <c r="W103" s="1555"/>
      <c r="X103" s="1378"/>
      <c r="Y103" s="1350"/>
      <c r="Z103" s="1375"/>
      <c r="AA103" s="1555"/>
      <c r="AB103" s="1375"/>
      <c r="AC103" s="1555"/>
      <c r="AD103" s="1375"/>
      <c r="AE103" s="1556"/>
      <c r="AF103" s="1557"/>
      <c r="AG103" s="1557"/>
      <c r="AH103" s="1557"/>
      <c r="AI103" s="1557"/>
      <c r="AJ103" s="1558"/>
      <c r="AK103" s="1558"/>
      <c r="AL103" s="1555"/>
      <c r="AM103" s="1375"/>
      <c r="AN103" s="1559"/>
      <c r="AO103" s="1558"/>
      <c r="AP103" s="1555"/>
      <c r="AQ103" s="1555"/>
      <c r="AR103" s="1375"/>
      <c r="AS103" s="1555"/>
      <c r="AT103" s="1375"/>
      <c r="AU103" s="1555"/>
      <c r="AV103" s="1375"/>
      <c r="AW103" s="1556"/>
      <c r="AX103" s="1560"/>
      <c r="AY103" s="1561"/>
      <c r="AZ103" s="1558"/>
      <c r="BA103" s="1558"/>
      <c r="BB103" s="1558"/>
      <c r="BC103" s="1562"/>
      <c r="BD103" s="1563"/>
      <c r="BE103" s="1563"/>
      <c r="BF103" s="1563"/>
      <c r="BG103" s="1564"/>
      <c r="BH103" s="1563"/>
      <c r="BI103" s="1563"/>
      <c r="BJ103" s="1555"/>
      <c r="BK103" s="1378"/>
      <c r="BL103" s="1565"/>
      <c r="BM103" s="1566"/>
    </row>
    <row r="104" spans="1:65" s="5" customFormat="1">
      <c r="A104" s="1553"/>
      <c r="B104" s="1554"/>
      <c r="C104" s="271" t="s">
        <v>322</v>
      </c>
      <c r="D104" s="1646"/>
      <c r="E104" s="1574"/>
      <c r="F104" s="1574"/>
      <c r="G104" s="1574"/>
      <c r="H104" s="1574"/>
      <c r="I104" s="1574"/>
      <c r="J104" s="1574"/>
      <c r="K104" s="1571"/>
      <c r="L104" s="1571"/>
      <c r="M104" s="1574"/>
      <c r="N104" s="1574"/>
      <c r="O104" s="1574"/>
      <c r="P104" s="1571"/>
      <c r="Q104" s="1576"/>
      <c r="R104" s="1573"/>
      <c r="S104" s="1572"/>
      <c r="T104" s="1567"/>
      <c r="U104" s="1576"/>
      <c r="V104" s="1576"/>
      <c r="W104" s="1573"/>
      <c r="X104" s="1577"/>
      <c r="Y104" s="1571"/>
      <c r="Z104" s="1572"/>
      <c r="AA104" s="1573"/>
      <c r="AB104" s="1572"/>
      <c r="AC104" s="1573"/>
      <c r="AD104" s="1572"/>
      <c r="AE104" s="1556"/>
      <c r="AF104" s="1574"/>
      <c r="AG104" s="1574"/>
      <c r="AH104" s="1574"/>
      <c r="AI104" s="1574"/>
      <c r="AJ104" s="1574"/>
      <c r="AK104" s="1574"/>
      <c r="AL104" s="1573"/>
      <c r="AM104" s="1572"/>
      <c r="AN104" s="1559"/>
      <c r="AO104" s="1574"/>
      <c r="AP104" s="1573"/>
      <c r="AQ104" s="1573"/>
      <c r="AR104" s="1572"/>
      <c r="AS104" s="1573"/>
      <c r="AT104" s="1572"/>
      <c r="AU104" s="1573"/>
      <c r="AV104" s="1572"/>
      <c r="AW104" s="1556"/>
      <c r="AX104" s="1571"/>
      <c r="AY104" s="1575"/>
      <c r="AZ104" s="1574"/>
      <c r="BA104" s="1574"/>
      <c r="BB104" s="1574"/>
      <c r="BC104" s="1562"/>
      <c r="BD104" s="1576"/>
      <c r="BE104" s="1576"/>
      <c r="BF104" s="1576"/>
      <c r="BG104" s="1564"/>
      <c r="BH104" s="1576"/>
      <c r="BI104" s="1576"/>
      <c r="BJ104" s="1573"/>
      <c r="BK104" s="1577"/>
      <c r="BL104" s="1578"/>
      <c r="BM104" s="1579"/>
    </row>
    <row r="105" spans="1:65" s="5" customFormat="1">
      <c r="A105" s="1553"/>
      <c r="B105" s="1554"/>
      <c r="C105" s="271" t="s">
        <v>424</v>
      </c>
      <c r="D105" s="1643"/>
      <c r="E105" s="1557"/>
      <c r="F105" s="1557"/>
      <c r="G105" s="1557"/>
      <c r="H105" s="1557"/>
      <c r="I105" s="1557"/>
      <c r="J105" s="1557"/>
      <c r="K105" s="1560"/>
      <c r="L105" s="1560"/>
      <c r="M105" s="1557"/>
      <c r="N105" s="1557"/>
      <c r="O105" s="1557"/>
      <c r="P105" s="1560"/>
      <c r="Q105" s="1581"/>
      <c r="R105" s="1580"/>
      <c r="S105" s="40"/>
      <c r="T105" s="1567"/>
      <c r="U105" s="1581"/>
      <c r="V105" s="1581"/>
      <c r="W105" s="1555"/>
      <c r="X105" s="1378"/>
      <c r="Y105" s="1560"/>
      <c r="Z105" s="40"/>
      <c r="AA105" s="1580"/>
      <c r="AB105" s="40"/>
      <c r="AC105" s="1580"/>
      <c r="AD105" s="40"/>
      <c r="AE105" s="1556"/>
      <c r="AF105" s="1557"/>
      <c r="AG105" s="1557"/>
      <c r="AH105" s="1557"/>
      <c r="AI105" s="1557"/>
      <c r="AJ105" s="1557"/>
      <c r="AK105" s="1557"/>
      <c r="AL105" s="1580"/>
      <c r="AM105" s="40"/>
      <c r="AN105" s="1559"/>
      <c r="AO105" s="1557"/>
      <c r="AP105" s="1580"/>
      <c r="AQ105" s="1580"/>
      <c r="AR105" s="40"/>
      <c r="AS105" s="1580"/>
      <c r="AT105" s="40"/>
      <c r="AU105" s="1580"/>
      <c r="AV105" s="40"/>
      <c r="AW105" s="1556"/>
      <c r="AX105" s="1560"/>
      <c r="AY105" s="1561"/>
      <c r="AZ105" s="1557"/>
      <c r="BA105" s="1557"/>
      <c r="BB105" s="1557"/>
      <c r="BC105" s="1562"/>
      <c r="BD105" s="1581"/>
      <c r="BE105" s="1581"/>
      <c r="BF105" s="1581"/>
      <c r="BG105" s="1564"/>
      <c r="BH105" s="1581"/>
      <c r="BI105" s="1581"/>
      <c r="BJ105" s="1555"/>
      <c r="BK105" s="1378"/>
      <c r="BL105" s="1565"/>
      <c r="BM105" s="1566"/>
    </row>
    <row r="106" spans="1:65" s="5" customFormat="1">
      <c r="A106" s="1553"/>
      <c r="B106" s="1554"/>
      <c r="C106" s="275" t="s">
        <v>425</v>
      </c>
      <c r="D106" s="1643"/>
      <c r="E106" s="1557"/>
      <c r="F106" s="1557"/>
      <c r="G106" s="1557"/>
      <c r="H106" s="1556"/>
      <c r="I106" s="1556"/>
      <c r="J106" s="1556"/>
      <c r="K106" s="1559"/>
      <c r="L106" s="1559"/>
      <c r="M106" s="1556"/>
      <c r="N106" s="1556"/>
      <c r="O106" s="1556"/>
      <c r="P106" s="1559"/>
      <c r="Q106" s="1568"/>
      <c r="R106" s="1567"/>
      <c r="S106" s="1386"/>
      <c r="T106" s="1567"/>
      <c r="U106" s="1568"/>
      <c r="V106" s="1568"/>
      <c r="W106" s="1647"/>
      <c r="X106" s="1583"/>
      <c r="Y106" s="1559"/>
      <c r="Z106" s="1386"/>
      <c r="AA106" s="1567"/>
      <c r="AB106" s="1386"/>
      <c r="AC106" s="1567"/>
      <c r="AD106" s="1386"/>
      <c r="AE106" s="1556"/>
      <c r="AF106" s="1557"/>
      <c r="AG106" s="1557"/>
      <c r="AH106" s="1557"/>
      <c r="AI106" s="1557"/>
      <c r="AJ106" s="1556"/>
      <c r="AK106" s="1556"/>
      <c r="AL106" s="1567"/>
      <c r="AM106" s="1386"/>
      <c r="AN106" s="1559"/>
      <c r="AO106" s="1556"/>
      <c r="AP106" s="1567"/>
      <c r="AQ106" s="1567"/>
      <c r="AR106" s="1386"/>
      <c r="AS106" s="1567"/>
      <c r="AT106" s="1386"/>
      <c r="AU106" s="1567"/>
      <c r="AV106" s="1386"/>
      <c r="AW106" s="1556"/>
      <c r="AX106" s="1560"/>
      <c r="AY106" s="1561"/>
      <c r="AZ106" s="1556"/>
      <c r="BA106" s="1556"/>
      <c r="BB106" s="1556"/>
      <c r="BC106" s="1562"/>
      <c r="BD106" s="1568"/>
      <c r="BE106" s="1568"/>
      <c r="BF106" s="1568"/>
      <c r="BG106" s="1564"/>
      <c r="BH106" s="1568"/>
      <c r="BI106" s="1568"/>
      <c r="BJ106" s="1582"/>
      <c r="BK106" s="1583"/>
      <c r="BL106" s="1584"/>
      <c r="BM106" s="1569"/>
    </row>
    <row r="107" spans="1:65" s="5" customFormat="1" ht="13.5" thickBot="1">
      <c r="A107" s="1611"/>
      <c r="B107" s="1612"/>
      <c r="C107" s="276" t="s">
        <v>782</v>
      </c>
      <c r="D107" s="1648"/>
      <c r="E107" s="1590"/>
      <c r="F107" s="1590"/>
      <c r="G107" s="1590"/>
      <c r="H107" s="1593"/>
      <c r="I107" s="1593"/>
      <c r="J107" s="1590"/>
      <c r="K107" s="1595"/>
      <c r="L107" s="1595"/>
      <c r="M107" s="1590"/>
      <c r="N107" s="1590"/>
      <c r="O107" s="1590"/>
      <c r="P107" s="1595"/>
      <c r="Q107" s="1649"/>
      <c r="R107" s="1591"/>
      <c r="S107" s="1587"/>
      <c r="T107" s="1650"/>
      <c r="U107" s="1586"/>
      <c r="V107" s="1587"/>
      <c r="W107" s="1602"/>
      <c r="X107" s="1603"/>
      <c r="Y107" s="1586"/>
      <c r="Z107" s="1587"/>
      <c r="AA107" s="1588"/>
      <c r="AB107" s="1587"/>
      <c r="AC107" s="1588"/>
      <c r="AD107" s="1587"/>
      <c r="AE107" s="1589"/>
      <c r="AF107" s="1590"/>
      <c r="AG107" s="1590"/>
      <c r="AH107" s="1590"/>
      <c r="AI107" s="1590"/>
      <c r="AJ107" s="1590"/>
      <c r="AK107" s="1591"/>
      <c r="AL107" s="1588"/>
      <c r="AM107" s="1587"/>
      <c r="AN107" s="1592"/>
      <c r="AO107" s="1593"/>
      <c r="AP107" s="1594"/>
      <c r="AQ107" s="1591"/>
      <c r="AR107" s="1587"/>
      <c r="AS107" s="1588"/>
      <c r="AT107" s="1587"/>
      <c r="AU107" s="1588"/>
      <c r="AV107" s="1587"/>
      <c r="AW107" s="1589"/>
      <c r="AX107" s="1595"/>
      <c r="AY107" s="1587"/>
      <c r="AZ107" s="1590"/>
      <c r="BA107" s="1593"/>
      <c r="BB107" s="1593"/>
      <c r="BC107" s="1596"/>
      <c r="BD107" s="1597"/>
      <c r="BE107" s="1598"/>
      <c r="BF107" s="1599"/>
      <c r="BG107" s="1600"/>
      <c r="BH107" s="1586"/>
      <c r="BI107" s="1601"/>
      <c r="BJ107" s="1602"/>
      <c r="BK107" s="1603"/>
      <c r="BL107" s="1595"/>
      <c r="BM107" s="1604"/>
    </row>
    <row r="108" spans="1:65" s="5" customFormat="1" ht="13.5" customHeight="1" thickTop="1">
      <c r="A108" s="1651" t="s">
        <v>1026</v>
      </c>
      <c r="B108" s="1651"/>
      <c r="C108" s="149"/>
      <c r="D108" s="1571"/>
      <c r="E108" s="1571"/>
      <c r="F108" s="1571"/>
      <c r="G108" s="1571"/>
      <c r="H108" s="1571"/>
      <c r="I108" s="1571"/>
      <c r="J108" s="1571"/>
      <c r="K108" s="1571"/>
      <c r="L108" s="1571"/>
      <c r="M108" s="1571"/>
      <c r="N108" s="1571"/>
      <c r="O108" s="1571"/>
      <c r="P108" s="1571"/>
      <c r="Q108" s="1571"/>
      <c r="R108" s="1571"/>
      <c r="S108" s="1571"/>
      <c r="T108" s="1571"/>
      <c r="U108" s="1571"/>
      <c r="V108" s="1571"/>
      <c r="W108" s="1571"/>
      <c r="X108" s="1571"/>
      <c r="Y108" s="1571"/>
      <c r="Z108" s="1571"/>
      <c r="AA108" s="1571"/>
      <c r="AB108" s="1571"/>
      <c r="AC108" s="1571"/>
      <c r="AD108" s="1571"/>
      <c r="AE108" s="1571"/>
      <c r="AF108" s="1571"/>
      <c r="AG108" s="1571"/>
      <c r="AH108" s="1571"/>
      <c r="AI108" s="1571"/>
      <c r="AJ108" s="1571"/>
      <c r="AK108" s="1571"/>
      <c r="AL108" s="1571"/>
      <c r="AM108" s="1571"/>
      <c r="AN108" s="1571"/>
      <c r="AO108" s="1571"/>
      <c r="AP108" s="1571"/>
      <c r="AQ108" s="1571"/>
      <c r="AR108" s="1571"/>
      <c r="AS108" s="1571"/>
      <c r="AT108" s="1571"/>
      <c r="AU108" s="1571"/>
      <c r="AV108" s="1571"/>
      <c r="AW108" s="1571"/>
      <c r="AX108" s="1571"/>
      <c r="AY108" s="1571"/>
      <c r="AZ108" s="1571"/>
      <c r="BA108" s="1571"/>
      <c r="BB108" s="1571"/>
      <c r="BC108" s="1571"/>
      <c r="BD108" s="1571"/>
      <c r="BE108" s="1571"/>
      <c r="BF108" s="1571"/>
      <c r="BG108" s="1571"/>
      <c r="BH108" s="1571"/>
      <c r="BI108" s="1571"/>
      <c r="BJ108" s="1571"/>
      <c r="BK108" s="1571"/>
      <c r="BL108" s="1571"/>
      <c r="BM108" s="1571"/>
    </row>
    <row r="109" spans="1:65" s="5" customFormat="1">
      <c r="A109" s="1512"/>
      <c r="B109" s="1613"/>
      <c r="C109" s="149"/>
      <c r="D109" s="1571"/>
      <c r="E109" s="1571"/>
      <c r="F109" s="1571"/>
      <c r="G109" s="1571"/>
      <c r="H109" s="1571"/>
      <c r="I109" s="1571"/>
      <c r="J109" s="1571"/>
      <c r="K109" s="1571"/>
      <c r="L109" s="1571"/>
      <c r="M109" s="1571"/>
      <c r="N109" s="1571"/>
      <c r="O109" s="1571"/>
      <c r="P109" s="1571"/>
      <c r="Q109" s="1571"/>
      <c r="R109" s="1571"/>
      <c r="S109" s="1571"/>
      <c r="T109" s="1571"/>
      <c r="U109" s="1571"/>
      <c r="V109" s="1571"/>
      <c r="W109" s="1571"/>
      <c r="X109" s="1571"/>
      <c r="Y109" s="1571"/>
      <c r="Z109" s="1571"/>
      <c r="AA109" s="1571"/>
      <c r="AB109" s="1571"/>
      <c r="AC109" s="1571"/>
      <c r="AD109" s="1571"/>
      <c r="AE109" s="1571"/>
      <c r="AF109" s="1571"/>
      <c r="AG109" s="1571"/>
      <c r="AH109" s="1571"/>
      <c r="AI109" s="1571"/>
      <c r="AJ109" s="1571"/>
      <c r="AK109" s="1571"/>
      <c r="AL109" s="1571"/>
      <c r="AM109" s="1571"/>
      <c r="AN109" s="1571"/>
      <c r="AO109" s="1571"/>
      <c r="AP109" s="1571"/>
      <c r="AQ109" s="1571"/>
      <c r="AR109" s="1571"/>
      <c r="AS109" s="1571"/>
      <c r="AT109" s="1571"/>
      <c r="AU109" s="1571"/>
      <c r="AV109" s="1571"/>
      <c r="AW109" s="1571"/>
      <c r="AX109" s="1571"/>
      <c r="AY109" s="1571"/>
      <c r="AZ109" s="1571"/>
      <c r="BA109" s="1571"/>
      <c r="BB109" s="1571"/>
      <c r="BC109" s="1571"/>
      <c r="BD109" s="1571"/>
      <c r="BE109" s="1571"/>
      <c r="BF109" s="1571"/>
      <c r="BG109" s="1571"/>
      <c r="BH109" s="1571"/>
      <c r="BI109" s="1571"/>
      <c r="BJ109" s="1571"/>
      <c r="BK109" s="1571"/>
      <c r="BL109" s="1571"/>
      <c r="BM109" s="1571"/>
    </row>
    <row r="110" spans="1:65" s="5" customFormat="1">
      <c r="A110" s="1512"/>
      <c r="B110" s="1613"/>
      <c r="C110" s="149"/>
      <c r="D110" s="1571"/>
      <c r="E110" s="1571"/>
      <c r="F110" s="1571"/>
      <c r="G110" s="1571"/>
      <c r="H110" s="1571"/>
      <c r="I110" s="1571"/>
      <c r="J110" s="1571"/>
      <c r="K110" s="1571"/>
      <c r="L110" s="1571"/>
      <c r="M110" s="1571"/>
      <c r="N110" s="1571"/>
      <c r="O110" s="1571"/>
      <c r="P110" s="1571"/>
      <c r="Q110" s="1571"/>
      <c r="R110" s="1571"/>
      <c r="S110" s="1571"/>
      <c r="T110" s="1571"/>
      <c r="U110" s="1571"/>
      <c r="V110" s="1571"/>
      <c r="W110" s="1571"/>
      <c r="X110" s="1571"/>
      <c r="Y110" s="1571"/>
      <c r="Z110" s="1571"/>
      <c r="AA110" s="1571"/>
      <c r="AB110" s="1571"/>
      <c r="AC110" s="1571"/>
      <c r="AD110" s="1571"/>
      <c r="AE110" s="1571"/>
      <c r="AF110" s="1571"/>
      <c r="AG110" s="1571"/>
      <c r="AH110" s="1571"/>
      <c r="AI110" s="1571"/>
      <c r="AJ110" s="1571"/>
      <c r="AK110" s="1571"/>
      <c r="AL110" s="1571"/>
      <c r="AM110" s="1571"/>
      <c r="AN110" s="1571"/>
      <c r="AO110" s="1571"/>
      <c r="AP110" s="1571"/>
      <c r="AQ110" s="1571"/>
      <c r="AR110" s="1571"/>
      <c r="AS110" s="1571"/>
      <c r="AT110" s="1571"/>
      <c r="AU110" s="1571"/>
      <c r="AV110" s="1571"/>
      <c r="AW110" s="1571"/>
      <c r="AX110" s="1571"/>
      <c r="AY110" s="1571"/>
      <c r="AZ110" s="1571"/>
      <c r="BA110" s="1571"/>
      <c r="BB110" s="1571"/>
      <c r="BC110" s="1571"/>
      <c r="BD110" s="1571"/>
      <c r="BE110" s="1571"/>
      <c r="BF110" s="1571"/>
      <c r="BG110" s="1571"/>
      <c r="BH110" s="1571"/>
      <c r="BI110" s="1571"/>
      <c r="BJ110" s="1571"/>
      <c r="BK110" s="1571"/>
      <c r="BL110" s="1571"/>
      <c r="BM110" s="1571"/>
    </row>
    <row r="111" spans="1:65" s="5" customFormat="1" ht="13.5" thickBot="1">
      <c r="A111" s="1508"/>
      <c r="B111" s="1509"/>
      <c r="C111" s="1509"/>
      <c r="D111" s="1509"/>
      <c r="E111" s="1509"/>
      <c r="F111" s="1509"/>
      <c r="G111" s="1509"/>
      <c r="H111" s="1509"/>
      <c r="I111" s="1509"/>
      <c r="J111" s="1509"/>
      <c r="K111" s="1509"/>
      <c r="L111" s="1509"/>
      <c r="M111" s="1509"/>
      <c r="N111" s="1509"/>
      <c r="O111" s="1509"/>
      <c r="P111" s="1509"/>
      <c r="Q111" s="1509"/>
      <c r="R111" s="1509"/>
      <c r="S111" s="1509"/>
      <c r="T111" s="1509"/>
      <c r="U111" s="1509"/>
      <c r="V111" s="1509"/>
      <c r="W111" s="1509"/>
      <c r="X111" s="1509"/>
      <c r="Y111" s="1509"/>
      <c r="Z111" s="1509"/>
      <c r="AA111" s="1509"/>
      <c r="AB111" s="1509"/>
      <c r="AC111" s="1509"/>
      <c r="AD111" s="1509"/>
      <c r="AE111" s="1509"/>
      <c r="AF111" s="1509"/>
      <c r="AG111" s="1509"/>
      <c r="AH111" s="1509"/>
      <c r="AI111" s="1509"/>
      <c r="AJ111" s="1509"/>
      <c r="AK111" s="1509"/>
      <c r="AL111" s="1509"/>
      <c r="AM111" s="1509"/>
      <c r="AN111" s="1509"/>
      <c r="AO111" s="1509"/>
      <c r="AP111" s="1509"/>
      <c r="AQ111" s="1509"/>
      <c r="AR111" s="1509"/>
      <c r="AS111" s="1509"/>
      <c r="AT111" s="1509"/>
      <c r="AU111" s="1509"/>
      <c r="AV111" s="1509"/>
      <c r="AW111" s="1509"/>
      <c r="AX111" s="1509"/>
      <c r="AY111" s="1509"/>
      <c r="AZ111" s="1509"/>
      <c r="BA111" s="1509"/>
      <c r="BB111" s="1509"/>
      <c r="BC111" s="1509"/>
      <c r="BD111" s="1509"/>
      <c r="BE111" s="1509"/>
      <c r="BF111" s="1509"/>
      <c r="BG111" s="1509"/>
      <c r="BH111" s="1509"/>
      <c r="BI111" s="1509"/>
      <c r="BJ111" s="1509"/>
      <c r="BK111" s="1509"/>
      <c r="BL111" s="1509"/>
      <c r="BM111" s="1509"/>
    </row>
    <row r="112" spans="1:65" ht="35.25" customHeight="1" thickTop="1" thickBot="1">
      <c r="A112" s="1512"/>
      <c r="D112" s="1918" t="str">
        <f>CONCATENATE("Risk Parameters (as of 31/12/",$B$5-1,")")</f>
        <v>Risk Parameters (as of 31/12/2013)</v>
      </c>
      <c r="E112" s="1919"/>
      <c r="F112" s="1919"/>
      <c r="G112" s="1919"/>
      <c r="H112" s="1919"/>
      <c r="I112" s="1919"/>
      <c r="J112" s="1919"/>
      <c r="K112" s="1919"/>
      <c r="L112" s="1920"/>
      <c r="M112" s="1918" t="str">
        <f>CONCATENATE("Starting values (as of 31/12/",$B$5-1,")")</f>
        <v>Starting values (as of 31/12/2013)</v>
      </c>
      <c r="N112" s="1919"/>
      <c r="O112" s="1919"/>
      <c r="P112" s="1919"/>
      <c r="Q112" s="1919"/>
      <c r="R112" s="1919"/>
      <c r="S112" s="1919"/>
      <c r="T112" s="1919"/>
      <c r="U112" s="1919"/>
      <c r="V112" s="1919"/>
      <c r="W112" s="1919"/>
      <c r="X112" s="1920"/>
      <c r="Y112" s="1919" t="str">
        <f>CONCATENATE($B$5," ","Non-defaulted assets evolution: Stocks and parameters")</f>
        <v>2014 Non-defaulted assets evolution: Stocks and parameters</v>
      </c>
      <c r="Z112" s="1919"/>
      <c r="AA112" s="1919"/>
      <c r="AB112" s="1919"/>
      <c r="AC112" s="1919"/>
      <c r="AD112" s="1919"/>
      <c r="AE112" s="1919"/>
      <c r="AF112" s="1919"/>
      <c r="AG112" s="1919"/>
      <c r="AH112" s="1919"/>
      <c r="AI112" s="1919"/>
      <c r="AJ112" s="1919"/>
      <c r="AK112" s="1919"/>
      <c r="AL112" s="1919"/>
      <c r="AM112" s="1919"/>
      <c r="AN112" s="1919"/>
      <c r="AO112" s="1919"/>
      <c r="AP112" s="1920"/>
      <c r="AQ112" s="1933" t="str">
        <f>CONCATENATE($B$5," ","defaulted assets evolution: Stocks and parameters")</f>
        <v>2014 defaulted assets evolution: Stocks and parameters</v>
      </c>
      <c r="AR112" s="1934"/>
      <c r="AS112" s="1934"/>
      <c r="AT112" s="1934"/>
      <c r="AU112" s="1934"/>
      <c r="AV112" s="1934"/>
      <c r="AW112" s="1934"/>
      <c r="AX112" s="1934"/>
      <c r="AY112" s="1934"/>
      <c r="AZ112" s="1934"/>
      <c r="BA112" s="1934"/>
      <c r="BB112" s="1935"/>
      <c r="BC112" s="1918" t="str">
        <f>CONCATENATE($B$5," Impairment flows and stock of provisions", )</f>
        <v>2014 Impairment flows and stock of provisions</v>
      </c>
      <c r="BD112" s="1919"/>
      <c r="BE112" s="1919"/>
      <c r="BF112" s="1919"/>
      <c r="BG112" s="1919"/>
      <c r="BH112" s="1919"/>
      <c r="BI112" s="1919"/>
      <c r="BJ112" s="1919"/>
      <c r="BK112" s="1920"/>
      <c r="BL112" s="1933" t="s">
        <v>180</v>
      </c>
      <c r="BM112" s="1935"/>
    </row>
    <row r="113" spans="1:65" s="1350" customFormat="1" ht="34.5">
      <c r="A113" s="1617"/>
      <c r="B113" s="1618">
        <f>$B$5</f>
        <v>2014</v>
      </c>
      <c r="C113" s="1514" t="str">
        <f>$C$5</f>
        <v>Adverse Scenario</v>
      </c>
      <c r="D113" s="1921" t="s">
        <v>833</v>
      </c>
      <c r="E113" s="1923" t="s">
        <v>836</v>
      </c>
      <c r="F113" s="1923" t="s">
        <v>187</v>
      </c>
      <c r="G113" s="1923" t="s">
        <v>185</v>
      </c>
      <c r="H113" s="1923" t="s">
        <v>188</v>
      </c>
      <c r="I113" s="1923" t="s">
        <v>837</v>
      </c>
      <c r="J113" s="1923" t="s">
        <v>838</v>
      </c>
      <c r="K113" s="1916" t="s">
        <v>1102</v>
      </c>
      <c r="L113" s="1914" t="s">
        <v>1103</v>
      </c>
      <c r="M113" s="1921" t="s">
        <v>181</v>
      </c>
      <c r="N113" s="1923" t="s">
        <v>780</v>
      </c>
      <c r="O113" s="1923" t="s">
        <v>781</v>
      </c>
      <c r="P113" s="1916" t="s">
        <v>182</v>
      </c>
      <c r="Q113" s="1619" t="s">
        <v>288</v>
      </c>
      <c r="R113" s="1916" t="s">
        <v>840</v>
      </c>
      <c r="S113" s="1515" t="s">
        <v>288</v>
      </c>
      <c r="T113" s="1916" t="s">
        <v>834</v>
      </c>
      <c r="U113" s="1936" t="s">
        <v>184</v>
      </c>
      <c r="V113" s="1936"/>
      <c r="W113" s="1916" t="s">
        <v>542</v>
      </c>
      <c r="X113" s="1940"/>
      <c r="Y113" s="1937" t="s">
        <v>182</v>
      </c>
      <c r="Z113" s="1515" t="s">
        <v>288</v>
      </c>
      <c r="AA113" s="1916" t="s">
        <v>183</v>
      </c>
      <c r="AB113" s="1515" t="s">
        <v>288</v>
      </c>
      <c r="AC113" s="1916" t="s">
        <v>760</v>
      </c>
      <c r="AD113" s="1515" t="s">
        <v>288</v>
      </c>
      <c r="AE113" s="1923" t="s">
        <v>1012</v>
      </c>
      <c r="AF113" s="1923" t="s">
        <v>761</v>
      </c>
      <c r="AG113" s="1923" t="s">
        <v>762</v>
      </c>
      <c r="AH113" s="1923" t="s">
        <v>186</v>
      </c>
      <c r="AI113" s="1923" t="s">
        <v>187</v>
      </c>
      <c r="AJ113" s="1916" t="s">
        <v>541</v>
      </c>
      <c r="AK113" s="1515" t="s">
        <v>288</v>
      </c>
      <c r="AL113" s="1916" t="s">
        <v>543</v>
      </c>
      <c r="AM113" s="1515" t="s">
        <v>288</v>
      </c>
      <c r="AN113" s="1923" t="s">
        <v>962</v>
      </c>
      <c r="AO113" s="1923" t="s">
        <v>188</v>
      </c>
      <c r="AP113" s="1941" t="s">
        <v>837</v>
      </c>
      <c r="AQ113" s="1927" t="s">
        <v>840</v>
      </c>
      <c r="AR113" s="1515" t="s">
        <v>288</v>
      </c>
      <c r="AS113" s="1916" t="s">
        <v>763</v>
      </c>
      <c r="AT113" s="1515" t="s">
        <v>288</v>
      </c>
      <c r="AU113" s="1916" t="s">
        <v>183</v>
      </c>
      <c r="AV113" s="1515" t="s">
        <v>288</v>
      </c>
      <c r="AW113" s="1923" t="s">
        <v>841</v>
      </c>
      <c r="AX113" s="1916" t="s">
        <v>764</v>
      </c>
      <c r="AY113" s="1515" t="s">
        <v>189</v>
      </c>
      <c r="AZ113" s="1923" t="s">
        <v>963</v>
      </c>
      <c r="BA113" s="1923" t="s">
        <v>188</v>
      </c>
      <c r="BB113" s="1941" t="s">
        <v>837</v>
      </c>
      <c r="BC113" s="1916" t="s">
        <v>1013</v>
      </c>
      <c r="BD113" s="1925" t="s">
        <v>184</v>
      </c>
      <c r="BE113" s="1925"/>
      <c r="BF113" s="1926"/>
      <c r="BG113" s="1927" t="s">
        <v>834</v>
      </c>
      <c r="BH113" s="1929" t="s">
        <v>184</v>
      </c>
      <c r="BI113" s="1929"/>
      <c r="BJ113" s="1916" t="s">
        <v>542</v>
      </c>
      <c r="BK113" s="1940"/>
      <c r="BL113" s="1916" t="s">
        <v>765</v>
      </c>
      <c r="BM113" s="1930" t="s">
        <v>190</v>
      </c>
    </row>
    <row r="114" spans="1:65" s="1350" customFormat="1" ht="38.25">
      <c r="A114" s="1617"/>
      <c r="B114" s="1513"/>
      <c r="C114" s="1513"/>
      <c r="D114" s="1922"/>
      <c r="E114" s="1924"/>
      <c r="F114" s="1924"/>
      <c r="G114" s="1924"/>
      <c r="H114" s="1924"/>
      <c r="I114" s="1924"/>
      <c r="J114" s="1924"/>
      <c r="K114" s="1917"/>
      <c r="L114" s="1915"/>
      <c r="M114" s="1922"/>
      <c r="N114" s="1924"/>
      <c r="O114" s="1924"/>
      <c r="P114" s="1917"/>
      <c r="Q114" s="1622" t="s">
        <v>544</v>
      </c>
      <c r="R114" s="1917"/>
      <c r="S114" s="1518" t="s">
        <v>544</v>
      </c>
      <c r="T114" s="1917"/>
      <c r="U114" s="1520" t="s">
        <v>193</v>
      </c>
      <c r="V114" s="1623" t="s">
        <v>961</v>
      </c>
      <c r="W114" s="1624" t="s">
        <v>964</v>
      </c>
      <c r="X114" s="1625" t="s">
        <v>966</v>
      </c>
      <c r="Y114" s="1938"/>
      <c r="Z114" s="1518" t="s">
        <v>544</v>
      </c>
      <c r="AA114" s="1939"/>
      <c r="AB114" s="1518" t="s">
        <v>191</v>
      </c>
      <c r="AC114" s="1917"/>
      <c r="AD114" s="1518" t="s">
        <v>191</v>
      </c>
      <c r="AE114" s="1924"/>
      <c r="AF114" s="1924"/>
      <c r="AG114" s="1924"/>
      <c r="AH114" s="1924"/>
      <c r="AI114" s="1924"/>
      <c r="AJ114" s="1917"/>
      <c r="AK114" s="1518" t="s">
        <v>544</v>
      </c>
      <c r="AL114" s="1917"/>
      <c r="AM114" s="1518" t="s">
        <v>965</v>
      </c>
      <c r="AN114" s="1924"/>
      <c r="AO114" s="1924"/>
      <c r="AP114" s="1942"/>
      <c r="AQ114" s="1928"/>
      <c r="AR114" s="1518" t="s">
        <v>544</v>
      </c>
      <c r="AS114" s="1939"/>
      <c r="AT114" s="1518" t="s">
        <v>191</v>
      </c>
      <c r="AU114" s="1939"/>
      <c r="AV114" s="1518" t="s">
        <v>191</v>
      </c>
      <c r="AW114" s="1924"/>
      <c r="AX114" s="1917" t="s">
        <v>192</v>
      </c>
      <c r="AY114" s="1518" t="s">
        <v>270</v>
      </c>
      <c r="AZ114" s="1924"/>
      <c r="BA114" s="1924"/>
      <c r="BB114" s="1942"/>
      <c r="BC114" s="1917"/>
      <c r="BD114" s="1943" t="s">
        <v>545</v>
      </c>
      <c r="BE114" s="1944"/>
      <c r="BF114" s="1519" t="s">
        <v>961</v>
      </c>
      <c r="BG114" s="1928"/>
      <c r="BH114" s="1520" t="s">
        <v>193</v>
      </c>
      <c r="BI114" s="1521" t="s">
        <v>961</v>
      </c>
      <c r="BJ114" s="1522" t="s">
        <v>964</v>
      </c>
      <c r="BK114" s="1523" t="s">
        <v>966</v>
      </c>
      <c r="BL114" s="1917"/>
      <c r="BM114" s="1931"/>
    </row>
    <row r="115" spans="1:65" s="1350" customFormat="1" ht="15.75" customHeight="1" thickBot="1">
      <c r="A115" s="1617"/>
      <c r="B115" s="1524"/>
      <c r="C115" s="1525" t="s">
        <v>1028</v>
      </c>
      <c r="D115" s="1627" t="s">
        <v>269</v>
      </c>
      <c r="E115" s="1628" t="s">
        <v>269</v>
      </c>
      <c r="F115" s="1628" t="s">
        <v>269</v>
      </c>
      <c r="G115" s="1628" t="s">
        <v>269</v>
      </c>
      <c r="H115" s="1628" t="s">
        <v>22</v>
      </c>
      <c r="I115" s="1628" t="s">
        <v>22</v>
      </c>
      <c r="J115" s="1628" t="s">
        <v>22</v>
      </c>
      <c r="K115" s="1629" t="s">
        <v>22</v>
      </c>
      <c r="L115" s="1531" t="s">
        <v>22</v>
      </c>
      <c r="M115" s="1630" t="s">
        <v>22</v>
      </c>
      <c r="N115" s="1628" t="s">
        <v>22</v>
      </c>
      <c r="O115" s="1629" t="s">
        <v>22</v>
      </c>
      <c r="P115" s="1631" t="s">
        <v>22</v>
      </c>
      <c r="Q115" s="1632" t="s">
        <v>22</v>
      </c>
      <c r="R115" s="1629" t="s">
        <v>22</v>
      </c>
      <c r="S115" s="1633" t="s">
        <v>22</v>
      </c>
      <c r="T115" s="1629" t="s">
        <v>22</v>
      </c>
      <c r="U115" s="1634" t="s">
        <v>22</v>
      </c>
      <c r="V115" s="1632" t="s">
        <v>22</v>
      </c>
      <c r="W115" s="1528" t="s">
        <v>269</v>
      </c>
      <c r="X115" s="1527" t="s">
        <v>269</v>
      </c>
      <c r="Y115" s="1635" t="s">
        <v>22</v>
      </c>
      <c r="Z115" s="1633" t="s">
        <v>22</v>
      </c>
      <c r="AA115" s="1629" t="s">
        <v>22</v>
      </c>
      <c r="AB115" s="1633" t="s">
        <v>22</v>
      </c>
      <c r="AC115" s="1629" t="s">
        <v>22</v>
      </c>
      <c r="AD115" s="1633" t="s">
        <v>22</v>
      </c>
      <c r="AE115" s="1628" t="s">
        <v>22</v>
      </c>
      <c r="AF115" s="1628" t="s">
        <v>269</v>
      </c>
      <c r="AG115" s="1630" t="s">
        <v>269</v>
      </c>
      <c r="AH115" s="1628" t="s">
        <v>269</v>
      </c>
      <c r="AI115" s="1628" t="s">
        <v>269</v>
      </c>
      <c r="AJ115" s="1629" t="s">
        <v>22</v>
      </c>
      <c r="AK115" s="1633" t="s">
        <v>22</v>
      </c>
      <c r="AL115" s="1629" t="s">
        <v>22</v>
      </c>
      <c r="AM115" s="1633" t="s">
        <v>22</v>
      </c>
      <c r="AN115" s="1628" t="s">
        <v>22</v>
      </c>
      <c r="AO115" s="1628" t="s">
        <v>22</v>
      </c>
      <c r="AP115" s="1636" t="s">
        <v>22</v>
      </c>
      <c r="AQ115" s="1637" t="s">
        <v>22</v>
      </c>
      <c r="AR115" s="1633" t="s">
        <v>22</v>
      </c>
      <c r="AS115" s="1629" t="s">
        <v>22</v>
      </c>
      <c r="AT115" s="1633" t="s">
        <v>22</v>
      </c>
      <c r="AU115" s="1629" t="s">
        <v>22</v>
      </c>
      <c r="AV115" s="1633" t="s">
        <v>22</v>
      </c>
      <c r="AW115" s="1628" t="s">
        <v>22</v>
      </c>
      <c r="AX115" s="1629" t="s">
        <v>269</v>
      </c>
      <c r="AY115" s="1633"/>
      <c r="AZ115" s="1628" t="s">
        <v>22</v>
      </c>
      <c r="BA115" s="1628" t="s">
        <v>22</v>
      </c>
      <c r="BB115" s="1638" t="s">
        <v>22</v>
      </c>
      <c r="BC115" s="1639" t="s">
        <v>22</v>
      </c>
      <c r="BD115" s="1520" t="s">
        <v>194</v>
      </c>
      <c r="BE115" s="1520" t="s">
        <v>195</v>
      </c>
      <c r="BF115" s="1640"/>
      <c r="BG115" s="1639" t="s">
        <v>22</v>
      </c>
      <c r="BH115" s="1634" t="s">
        <v>22</v>
      </c>
      <c r="BI115" s="1635" t="s">
        <v>22</v>
      </c>
      <c r="BJ115" s="1629" t="s">
        <v>269</v>
      </c>
      <c r="BK115" s="1530" t="s">
        <v>269</v>
      </c>
      <c r="BL115" s="1635" t="s">
        <v>271</v>
      </c>
      <c r="BM115" s="1932"/>
    </row>
    <row r="116" spans="1:65" s="1350" customFormat="1" ht="18" customHeight="1" thickTop="1">
      <c r="A116" s="1538"/>
      <c r="B116" s="1539"/>
      <c r="C116" s="269" t="s">
        <v>414</v>
      </c>
      <c r="D116" s="1641"/>
      <c r="E116" s="1543"/>
      <c r="F116" s="1543"/>
      <c r="G116" s="1543"/>
      <c r="H116" s="1544"/>
      <c r="I116" s="1544"/>
      <c r="J116" s="1544"/>
      <c r="K116" s="1540"/>
      <c r="L116" s="1540"/>
      <c r="M116" s="1544"/>
      <c r="N116" s="1544"/>
      <c r="O116" s="1544"/>
      <c r="P116" s="1540"/>
      <c r="Q116" s="1549"/>
      <c r="R116" s="1541"/>
      <c r="S116" s="1369"/>
      <c r="T116" s="1642"/>
      <c r="U116" s="1549"/>
      <c r="V116" s="1549"/>
      <c r="W116" s="1541"/>
      <c r="X116" s="1372"/>
      <c r="Y116" s="1540"/>
      <c r="Z116" s="1369"/>
      <c r="AA116" s="1541"/>
      <c r="AB116" s="1369"/>
      <c r="AC116" s="1541"/>
      <c r="AD116" s="1369"/>
      <c r="AE116" s="1542"/>
      <c r="AF116" s="1543"/>
      <c r="AG116" s="1543"/>
      <c r="AH116" s="1543"/>
      <c r="AI116" s="1543"/>
      <c r="AJ116" s="1544"/>
      <c r="AK116" s="1544"/>
      <c r="AL116" s="1541"/>
      <c r="AM116" s="1369"/>
      <c r="AN116" s="1545"/>
      <c r="AO116" s="1544"/>
      <c r="AP116" s="1541"/>
      <c r="AQ116" s="1541"/>
      <c r="AR116" s="1369"/>
      <c r="AS116" s="1541"/>
      <c r="AT116" s="1369"/>
      <c r="AU116" s="1541"/>
      <c r="AV116" s="1369"/>
      <c r="AW116" s="1542"/>
      <c r="AX116" s="1546"/>
      <c r="AY116" s="1547"/>
      <c r="AZ116" s="1544"/>
      <c r="BA116" s="1544"/>
      <c r="BB116" s="1544"/>
      <c r="BC116" s="1548"/>
      <c r="BD116" s="1549"/>
      <c r="BE116" s="1549"/>
      <c r="BF116" s="1549"/>
      <c r="BG116" s="1550"/>
      <c r="BH116" s="1549"/>
      <c r="BI116" s="1549"/>
      <c r="BJ116" s="1541"/>
      <c r="BK116" s="1372"/>
      <c r="BL116" s="1551"/>
      <c r="BM116" s="1552"/>
    </row>
    <row r="117" spans="1:65" s="1350" customFormat="1" ht="15" customHeight="1">
      <c r="A117" s="1553"/>
      <c r="B117" s="1554"/>
      <c r="C117" s="270" t="s">
        <v>11</v>
      </c>
      <c r="D117" s="1643"/>
      <c r="E117" s="1557"/>
      <c r="F117" s="1557"/>
      <c r="G117" s="1557"/>
      <c r="H117" s="1558"/>
      <c r="I117" s="1558"/>
      <c r="J117" s="1558"/>
      <c r="M117" s="1558"/>
      <c r="N117" s="1558"/>
      <c r="O117" s="1558"/>
      <c r="Q117" s="1563"/>
      <c r="R117" s="1555"/>
      <c r="S117" s="1375"/>
      <c r="T117" s="1567"/>
      <c r="U117" s="1563"/>
      <c r="V117" s="1563"/>
      <c r="W117" s="1555"/>
      <c r="X117" s="1378"/>
      <c r="Z117" s="1375"/>
      <c r="AA117" s="1555"/>
      <c r="AB117" s="1375"/>
      <c r="AC117" s="1555"/>
      <c r="AD117" s="1375"/>
      <c r="AE117" s="1556"/>
      <c r="AF117" s="1557"/>
      <c r="AG117" s="1557"/>
      <c r="AH117" s="1557"/>
      <c r="AI117" s="1557"/>
      <c r="AJ117" s="1558"/>
      <c r="AK117" s="1558"/>
      <c r="AL117" s="1555"/>
      <c r="AM117" s="1375"/>
      <c r="AN117" s="1559"/>
      <c r="AO117" s="1558"/>
      <c r="AP117" s="1555"/>
      <c r="AQ117" s="1555"/>
      <c r="AR117" s="1375"/>
      <c r="AS117" s="1555"/>
      <c r="AT117" s="1375"/>
      <c r="AU117" s="1555"/>
      <c r="AV117" s="1375"/>
      <c r="AW117" s="1556"/>
      <c r="AX117" s="1560"/>
      <c r="AY117" s="1561"/>
      <c r="AZ117" s="1558"/>
      <c r="BA117" s="1558"/>
      <c r="BB117" s="1558"/>
      <c r="BC117" s="1562"/>
      <c r="BD117" s="1563"/>
      <c r="BE117" s="1563"/>
      <c r="BF117" s="1563"/>
      <c r="BG117" s="1564"/>
      <c r="BH117" s="1563"/>
      <c r="BI117" s="1563"/>
      <c r="BJ117" s="1555"/>
      <c r="BK117" s="1378"/>
      <c r="BL117" s="1565"/>
      <c r="BM117" s="1566"/>
    </row>
    <row r="118" spans="1:65" s="1350" customFormat="1">
      <c r="A118" s="1553"/>
      <c r="B118" s="1554"/>
      <c r="C118" s="271" t="s">
        <v>4</v>
      </c>
      <c r="D118" s="1644"/>
      <c r="E118" s="1558"/>
      <c r="F118" s="1558"/>
      <c r="G118" s="1558"/>
      <c r="H118" s="1556"/>
      <c r="I118" s="1556"/>
      <c r="J118" s="1556"/>
      <c r="K118" s="1567"/>
      <c r="L118" s="1645"/>
      <c r="M118" s="1556"/>
      <c r="N118" s="1556"/>
      <c r="O118" s="1556"/>
      <c r="P118" s="1559"/>
      <c r="Q118" s="1568"/>
      <c r="R118" s="1567"/>
      <c r="S118" s="1386"/>
      <c r="T118" s="1567"/>
      <c r="U118" s="1568"/>
      <c r="V118" s="1568"/>
      <c r="W118" s="1555"/>
      <c r="X118" s="1378"/>
      <c r="Y118" s="1559"/>
      <c r="Z118" s="1386"/>
      <c r="AA118" s="1567"/>
      <c r="AB118" s="1386"/>
      <c r="AC118" s="1567"/>
      <c r="AD118" s="1386"/>
      <c r="AE118" s="1556"/>
      <c r="AF118" s="1557"/>
      <c r="AG118" s="1557"/>
      <c r="AH118" s="1557"/>
      <c r="AI118" s="1557"/>
      <c r="AJ118" s="1556"/>
      <c r="AK118" s="1556"/>
      <c r="AL118" s="1567"/>
      <c r="AM118" s="1386"/>
      <c r="AN118" s="1559"/>
      <c r="AO118" s="1556"/>
      <c r="AP118" s="1567"/>
      <c r="AQ118" s="1567"/>
      <c r="AR118" s="1386"/>
      <c r="AS118" s="1567"/>
      <c r="AT118" s="1386"/>
      <c r="AU118" s="1567"/>
      <c r="AV118" s="1386"/>
      <c r="AW118" s="1556"/>
      <c r="AX118" s="1560"/>
      <c r="AY118" s="1561"/>
      <c r="AZ118" s="1556"/>
      <c r="BA118" s="1556"/>
      <c r="BB118" s="1556"/>
      <c r="BC118" s="1562"/>
      <c r="BD118" s="1568"/>
      <c r="BE118" s="1568"/>
      <c r="BF118" s="1568"/>
      <c r="BG118" s="1564"/>
      <c r="BH118" s="1568"/>
      <c r="BI118" s="1568"/>
      <c r="BJ118" s="1555"/>
      <c r="BK118" s="1378"/>
      <c r="BL118" s="1565"/>
      <c r="BM118" s="1569"/>
    </row>
    <row r="119" spans="1:65" s="1350" customFormat="1">
      <c r="A119" s="1553"/>
      <c r="B119" s="1554"/>
      <c r="C119" s="272" t="s">
        <v>943</v>
      </c>
      <c r="D119" s="1643"/>
      <c r="E119" s="1557"/>
      <c r="F119" s="1557"/>
      <c r="G119" s="1557"/>
      <c r="H119" s="1558"/>
      <c r="I119" s="1558"/>
      <c r="J119" s="1558"/>
      <c r="M119" s="1558"/>
      <c r="N119" s="1558"/>
      <c r="O119" s="1558"/>
      <c r="Q119" s="1563"/>
      <c r="R119" s="1555"/>
      <c r="S119" s="1375"/>
      <c r="T119" s="1567"/>
      <c r="U119" s="1563"/>
      <c r="V119" s="1563"/>
      <c r="W119" s="1555"/>
      <c r="X119" s="1378"/>
      <c r="Z119" s="1375"/>
      <c r="AA119" s="1555"/>
      <c r="AB119" s="1375"/>
      <c r="AC119" s="1555"/>
      <c r="AD119" s="1375"/>
      <c r="AE119" s="1556"/>
      <c r="AF119" s="1557"/>
      <c r="AG119" s="1557"/>
      <c r="AH119" s="1557"/>
      <c r="AI119" s="1557"/>
      <c r="AJ119" s="1558"/>
      <c r="AK119" s="1558"/>
      <c r="AL119" s="1555"/>
      <c r="AM119" s="1375"/>
      <c r="AN119" s="1559"/>
      <c r="AO119" s="1558"/>
      <c r="AP119" s="1555"/>
      <c r="AQ119" s="1555"/>
      <c r="AR119" s="1375"/>
      <c r="AS119" s="1555"/>
      <c r="AT119" s="1375"/>
      <c r="AU119" s="1555"/>
      <c r="AV119" s="1375"/>
      <c r="AW119" s="1556"/>
      <c r="AX119" s="1560"/>
      <c r="AY119" s="1561"/>
      <c r="AZ119" s="1558"/>
      <c r="BA119" s="1558"/>
      <c r="BB119" s="1558"/>
      <c r="BC119" s="1562"/>
      <c r="BD119" s="1563"/>
      <c r="BE119" s="1563"/>
      <c r="BF119" s="1563"/>
      <c r="BG119" s="1564"/>
      <c r="BH119" s="1563"/>
      <c r="BI119" s="1563"/>
      <c r="BJ119" s="1555"/>
      <c r="BK119" s="1378"/>
      <c r="BL119" s="1565"/>
      <c r="BM119" s="1566"/>
    </row>
    <row r="120" spans="1:65" s="1350" customFormat="1">
      <c r="A120" s="1553"/>
      <c r="B120" s="1554"/>
      <c r="C120" s="273" t="s">
        <v>944</v>
      </c>
      <c r="D120" s="1643"/>
      <c r="E120" s="1557"/>
      <c r="F120" s="1557"/>
      <c r="G120" s="1557"/>
      <c r="H120" s="1558"/>
      <c r="I120" s="1558"/>
      <c r="J120" s="1558"/>
      <c r="M120" s="1558"/>
      <c r="N120" s="1558"/>
      <c r="O120" s="1558"/>
      <c r="Q120" s="1563"/>
      <c r="R120" s="1555"/>
      <c r="S120" s="1375"/>
      <c r="T120" s="1567"/>
      <c r="U120" s="1563"/>
      <c r="V120" s="1563"/>
      <c r="W120" s="1555"/>
      <c r="X120" s="1378"/>
      <c r="Z120" s="1375"/>
      <c r="AA120" s="1555"/>
      <c r="AB120" s="1375"/>
      <c r="AC120" s="1555"/>
      <c r="AD120" s="1375"/>
      <c r="AE120" s="1556"/>
      <c r="AF120" s="1557"/>
      <c r="AG120" s="1557"/>
      <c r="AH120" s="1557"/>
      <c r="AI120" s="1557"/>
      <c r="AJ120" s="1558"/>
      <c r="AK120" s="1558"/>
      <c r="AL120" s="1555"/>
      <c r="AM120" s="1375"/>
      <c r="AN120" s="1559"/>
      <c r="AO120" s="1558"/>
      <c r="AP120" s="1555"/>
      <c r="AQ120" s="1555"/>
      <c r="AR120" s="1375"/>
      <c r="AS120" s="1555"/>
      <c r="AT120" s="1375"/>
      <c r="AU120" s="1555"/>
      <c r="AV120" s="1375"/>
      <c r="AW120" s="1556"/>
      <c r="AX120" s="1560"/>
      <c r="AY120" s="1561"/>
      <c r="AZ120" s="1558"/>
      <c r="BA120" s="1558"/>
      <c r="BB120" s="1558"/>
      <c r="BC120" s="1562"/>
      <c r="BD120" s="1563"/>
      <c r="BE120" s="1563"/>
      <c r="BF120" s="1563"/>
      <c r="BG120" s="1564"/>
      <c r="BH120" s="1563"/>
      <c r="BI120" s="1563"/>
      <c r="BJ120" s="1555"/>
      <c r="BK120" s="1378"/>
      <c r="BL120" s="1565"/>
      <c r="BM120" s="1566"/>
    </row>
    <row r="121" spans="1:65" s="1350" customFormat="1">
      <c r="A121" s="1553"/>
      <c r="B121" s="1554"/>
      <c r="C121" s="272" t="s">
        <v>945</v>
      </c>
      <c r="D121" s="1643"/>
      <c r="E121" s="1557"/>
      <c r="F121" s="1557"/>
      <c r="G121" s="1557"/>
      <c r="H121" s="1558"/>
      <c r="I121" s="1558"/>
      <c r="J121" s="1558"/>
      <c r="M121" s="1558"/>
      <c r="N121" s="1558"/>
      <c r="O121" s="1558"/>
      <c r="Q121" s="1563"/>
      <c r="R121" s="1555"/>
      <c r="S121" s="1375"/>
      <c r="T121" s="1567"/>
      <c r="U121" s="1563"/>
      <c r="V121" s="1563"/>
      <c r="W121" s="1555"/>
      <c r="X121" s="1378"/>
      <c r="Z121" s="1375"/>
      <c r="AA121" s="1555"/>
      <c r="AB121" s="1375"/>
      <c r="AC121" s="1555"/>
      <c r="AD121" s="1375"/>
      <c r="AE121" s="1556"/>
      <c r="AF121" s="1557"/>
      <c r="AG121" s="1557"/>
      <c r="AH121" s="1557"/>
      <c r="AI121" s="1557"/>
      <c r="AJ121" s="1558"/>
      <c r="AK121" s="1558"/>
      <c r="AL121" s="1555"/>
      <c r="AM121" s="1375"/>
      <c r="AN121" s="1559"/>
      <c r="AO121" s="1558"/>
      <c r="AP121" s="1555"/>
      <c r="AQ121" s="1555"/>
      <c r="AR121" s="1375"/>
      <c r="AS121" s="1555"/>
      <c r="AT121" s="1375"/>
      <c r="AU121" s="1555"/>
      <c r="AV121" s="1375"/>
      <c r="AW121" s="1556"/>
      <c r="AX121" s="1560"/>
      <c r="AY121" s="1561"/>
      <c r="AZ121" s="1558"/>
      <c r="BA121" s="1558"/>
      <c r="BB121" s="1558"/>
      <c r="BC121" s="1562"/>
      <c r="BD121" s="1563"/>
      <c r="BE121" s="1563"/>
      <c r="BF121" s="1563"/>
      <c r="BG121" s="1564"/>
      <c r="BH121" s="1563"/>
      <c r="BI121" s="1563"/>
      <c r="BJ121" s="1555"/>
      <c r="BK121" s="1378"/>
      <c r="BL121" s="1565"/>
      <c r="BM121" s="1566"/>
    </row>
    <row r="122" spans="1:65" s="1350" customFormat="1">
      <c r="A122" s="1553"/>
      <c r="B122" s="1554"/>
      <c r="C122" s="273" t="s">
        <v>946</v>
      </c>
      <c r="D122" s="1643"/>
      <c r="E122" s="1557"/>
      <c r="F122" s="1557"/>
      <c r="G122" s="1557"/>
      <c r="H122" s="1558"/>
      <c r="I122" s="1558"/>
      <c r="J122" s="1558"/>
      <c r="M122" s="1558"/>
      <c r="N122" s="1558"/>
      <c r="O122" s="1558"/>
      <c r="Q122" s="1563"/>
      <c r="R122" s="1555"/>
      <c r="S122" s="1375"/>
      <c r="T122" s="1567"/>
      <c r="U122" s="1563"/>
      <c r="V122" s="1563"/>
      <c r="W122" s="1555"/>
      <c r="X122" s="1378"/>
      <c r="Z122" s="1375"/>
      <c r="AA122" s="1555"/>
      <c r="AB122" s="1375"/>
      <c r="AC122" s="1555"/>
      <c r="AD122" s="1375"/>
      <c r="AE122" s="1556"/>
      <c r="AF122" s="1557"/>
      <c r="AG122" s="1557"/>
      <c r="AH122" s="1557"/>
      <c r="AI122" s="1557"/>
      <c r="AJ122" s="1558"/>
      <c r="AK122" s="1558"/>
      <c r="AL122" s="1555"/>
      <c r="AM122" s="1375"/>
      <c r="AN122" s="1559"/>
      <c r="AO122" s="1558"/>
      <c r="AP122" s="1555"/>
      <c r="AQ122" s="1555"/>
      <c r="AR122" s="1375"/>
      <c r="AS122" s="1555"/>
      <c r="AT122" s="1375"/>
      <c r="AU122" s="1555"/>
      <c r="AV122" s="1375"/>
      <c r="AW122" s="1556"/>
      <c r="AX122" s="1560"/>
      <c r="AY122" s="1561"/>
      <c r="AZ122" s="1558"/>
      <c r="BA122" s="1558"/>
      <c r="BB122" s="1558"/>
      <c r="BC122" s="1562"/>
      <c r="BD122" s="1563"/>
      <c r="BE122" s="1563"/>
      <c r="BF122" s="1563"/>
      <c r="BG122" s="1564"/>
      <c r="BH122" s="1563"/>
      <c r="BI122" s="1563"/>
      <c r="BJ122" s="1555"/>
      <c r="BK122" s="1378"/>
      <c r="BL122" s="1565"/>
      <c r="BM122" s="1566"/>
    </row>
    <row r="123" spans="1:65" s="1350" customFormat="1">
      <c r="A123" s="1553"/>
      <c r="B123" s="1554"/>
      <c r="C123" s="272" t="s">
        <v>947</v>
      </c>
      <c r="D123" s="1643"/>
      <c r="E123" s="1557"/>
      <c r="F123" s="1557"/>
      <c r="G123" s="1557"/>
      <c r="H123" s="1558"/>
      <c r="I123" s="1558"/>
      <c r="J123" s="1558"/>
      <c r="M123" s="1558"/>
      <c r="N123" s="1558"/>
      <c r="O123" s="1558"/>
      <c r="Q123" s="1563"/>
      <c r="R123" s="1555"/>
      <c r="S123" s="1375"/>
      <c r="T123" s="1567"/>
      <c r="U123" s="1563"/>
      <c r="V123" s="1563"/>
      <c r="W123" s="1555"/>
      <c r="X123" s="1378"/>
      <c r="Z123" s="1375"/>
      <c r="AA123" s="1555"/>
      <c r="AB123" s="1375"/>
      <c r="AC123" s="1555"/>
      <c r="AD123" s="1375"/>
      <c r="AE123" s="1556"/>
      <c r="AF123" s="1557"/>
      <c r="AG123" s="1557"/>
      <c r="AH123" s="1557"/>
      <c r="AI123" s="1557"/>
      <c r="AJ123" s="1558"/>
      <c r="AK123" s="1558"/>
      <c r="AL123" s="1555"/>
      <c r="AM123" s="1375"/>
      <c r="AN123" s="1559"/>
      <c r="AO123" s="1558"/>
      <c r="AP123" s="1555"/>
      <c r="AQ123" s="1555"/>
      <c r="AR123" s="1375"/>
      <c r="AS123" s="1555"/>
      <c r="AT123" s="1375"/>
      <c r="AU123" s="1555"/>
      <c r="AV123" s="1375"/>
      <c r="AW123" s="1556"/>
      <c r="AX123" s="1560"/>
      <c r="AY123" s="1561"/>
      <c r="AZ123" s="1558"/>
      <c r="BA123" s="1558"/>
      <c r="BB123" s="1558"/>
      <c r="BC123" s="1562"/>
      <c r="BD123" s="1563"/>
      <c r="BE123" s="1563"/>
      <c r="BF123" s="1563"/>
      <c r="BG123" s="1564"/>
      <c r="BH123" s="1563"/>
      <c r="BI123" s="1563"/>
      <c r="BJ123" s="1555"/>
      <c r="BK123" s="1378"/>
      <c r="BL123" s="1565"/>
      <c r="BM123" s="1566"/>
    </row>
    <row r="124" spans="1:65" s="1350" customFormat="1">
      <c r="A124" s="1553"/>
      <c r="B124" s="1554"/>
      <c r="C124" s="273" t="s">
        <v>948</v>
      </c>
      <c r="D124" s="1643"/>
      <c r="E124" s="1557"/>
      <c r="F124" s="1557"/>
      <c r="G124" s="1557"/>
      <c r="H124" s="1558"/>
      <c r="I124" s="1558"/>
      <c r="J124" s="1558"/>
      <c r="M124" s="1558"/>
      <c r="N124" s="1558"/>
      <c r="O124" s="1558"/>
      <c r="Q124" s="1563"/>
      <c r="R124" s="1555"/>
      <c r="S124" s="1375"/>
      <c r="T124" s="1567"/>
      <c r="U124" s="1563"/>
      <c r="V124" s="1563"/>
      <c r="W124" s="1555"/>
      <c r="X124" s="1378"/>
      <c r="Z124" s="1375"/>
      <c r="AA124" s="1555"/>
      <c r="AB124" s="1375"/>
      <c r="AC124" s="1555"/>
      <c r="AD124" s="1375"/>
      <c r="AE124" s="1556"/>
      <c r="AF124" s="1557"/>
      <c r="AG124" s="1557"/>
      <c r="AH124" s="1557"/>
      <c r="AI124" s="1557"/>
      <c r="AJ124" s="1558"/>
      <c r="AK124" s="1558"/>
      <c r="AL124" s="1555"/>
      <c r="AM124" s="1375"/>
      <c r="AN124" s="1559"/>
      <c r="AO124" s="1558"/>
      <c r="AP124" s="1555"/>
      <c r="AQ124" s="1555"/>
      <c r="AR124" s="1375"/>
      <c r="AS124" s="1555"/>
      <c r="AT124" s="1375"/>
      <c r="AU124" s="1555"/>
      <c r="AV124" s="1375"/>
      <c r="AW124" s="1556"/>
      <c r="AX124" s="1560"/>
      <c r="AY124" s="1561"/>
      <c r="AZ124" s="1558"/>
      <c r="BA124" s="1558"/>
      <c r="BB124" s="1558"/>
      <c r="BC124" s="1562"/>
      <c r="BD124" s="1563"/>
      <c r="BE124" s="1563"/>
      <c r="BF124" s="1563"/>
      <c r="BG124" s="1564"/>
      <c r="BH124" s="1563"/>
      <c r="BI124" s="1563"/>
      <c r="BJ124" s="1555"/>
      <c r="BK124" s="1378"/>
      <c r="BL124" s="1565"/>
      <c r="BM124" s="1566"/>
    </row>
    <row r="125" spans="1:65" s="1350" customFormat="1">
      <c r="A125" s="1553"/>
      <c r="B125" s="1554"/>
      <c r="C125" s="271" t="s">
        <v>10</v>
      </c>
      <c r="D125" s="1643"/>
      <c r="E125" s="1557"/>
      <c r="F125" s="1557"/>
      <c r="G125" s="1557"/>
      <c r="H125" s="1556"/>
      <c r="I125" s="1556"/>
      <c r="J125" s="1556"/>
      <c r="K125" s="1559"/>
      <c r="L125" s="1559"/>
      <c r="M125" s="1556"/>
      <c r="N125" s="1556"/>
      <c r="O125" s="1556"/>
      <c r="P125" s="1559"/>
      <c r="Q125" s="1568"/>
      <c r="R125" s="1567"/>
      <c r="S125" s="1386"/>
      <c r="T125" s="1567"/>
      <c r="U125" s="1568"/>
      <c r="V125" s="1568"/>
      <c r="W125" s="1555"/>
      <c r="X125" s="1378"/>
      <c r="Y125" s="1559"/>
      <c r="Z125" s="1386"/>
      <c r="AA125" s="1567"/>
      <c r="AB125" s="1386"/>
      <c r="AC125" s="1567"/>
      <c r="AD125" s="1386"/>
      <c r="AE125" s="1556"/>
      <c r="AF125" s="1557"/>
      <c r="AG125" s="1557"/>
      <c r="AH125" s="1557"/>
      <c r="AI125" s="1557"/>
      <c r="AJ125" s="1556"/>
      <c r="AK125" s="1556"/>
      <c r="AL125" s="1567"/>
      <c r="AM125" s="1386"/>
      <c r="AN125" s="1559"/>
      <c r="AO125" s="1556"/>
      <c r="AP125" s="1567"/>
      <c r="AQ125" s="1567"/>
      <c r="AR125" s="1386"/>
      <c r="AS125" s="1567"/>
      <c r="AT125" s="1386"/>
      <c r="AU125" s="1567"/>
      <c r="AV125" s="1386"/>
      <c r="AW125" s="1556"/>
      <c r="AX125" s="1560"/>
      <c r="AY125" s="1561"/>
      <c r="AZ125" s="1556"/>
      <c r="BA125" s="1556"/>
      <c r="BB125" s="1556"/>
      <c r="BC125" s="1562"/>
      <c r="BD125" s="1568"/>
      <c r="BE125" s="1568"/>
      <c r="BF125" s="1568"/>
      <c r="BG125" s="1564"/>
      <c r="BH125" s="1568"/>
      <c r="BI125" s="1568"/>
      <c r="BJ125" s="1555"/>
      <c r="BK125" s="1378"/>
      <c r="BL125" s="1565"/>
      <c r="BM125" s="1569"/>
    </row>
    <row r="126" spans="1:65" s="1350" customFormat="1">
      <c r="A126" s="1553"/>
      <c r="B126" s="1554"/>
      <c r="C126" s="272" t="s">
        <v>417</v>
      </c>
      <c r="D126" s="1643"/>
      <c r="E126" s="1557"/>
      <c r="F126" s="1557"/>
      <c r="G126" s="1557"/>
      <c r="H126" s="1556"/>
      <c r="I126" s="1556"/>
      <c r="J126" s="1556"/>
      <c r="K126" s="1567"/>
      <c r="L126" s="1645"/>
      <c r="M126" s="1556"/>
      <c r="N126" s="1556"/>
      <c r="O126" s="1556"/>
      <c r="P126" s="1559"/>
      <c r="Q126" s="1568"/>
      <c r="R126" s="1567"/>
      <c r="S126" s="1386"/>
      <c r="T126" s="1567"/>
      <c r="U126" s="1568"/>
      <c r="V126" s="1568"/>
      <c r="W126" s="1555"/>
      <c r="X126" s="1378"/>
      <c r="Y126" s="1559"/>
      <c r="Z126" s="1386"/>
      <c r="AA126" s="1567"/>
      <c r="AB126" s="1386"/>
      <c r="AC126" s="1567"/>
      <c r="AD126" s="1386"/>
      <c r="AE126" s="1556"/>
      <c r="AF126" s="1557"/>
      <c r="AG126" s="1557"/>
      <c r="AH126" s="1557"/>
      <c r="AI126" s="1557"/>
      <c r="AJ126" s="1556"/>
      <c r="AK126" s="1556"/>
      <c r="AL126" s="1567"/>
      <c r="AM126" s="1386"/>
      <c r="AN126" s="1559"/>
      <c r="AO126" s="1556"/>
      <c r="AP126" s="1567"/>
      <c r="AQ126" s="1567"/>
      <c r="AR126" s="1386"/>
      <c r="AS126" s="1567"/>
      <c r="AT126" s="1386"/>
      <c r="AU126" s="1567"/>
      <c r="AV126" s="1386"/>
      <c r="AW126" s="1556"/>
      <c r="AX126" s="1560"/>
      <c r="AY126" s="1561"/>
      <c r="AZ126" s="1556"/>
      <c r="BA126" s="1556"/>
      <c r="BB126" s="1556"/>
      <c r="BC126" s="1562"/>
      <c r="BD126" s="1568"/>
      <c r="BE126" s="1568"/>
      <c r="BF126" s="1568"/>
      <c r="BG126" s="1564"/>
      <c r="BH126" s="1568"/>
      <c r="BI126" s="1568"/>
      <c r="BJ126" s="1555"/>
      <c r="BK126" s="1378"/>
      <c r="BL126" s="1565"/>
      <c r="BM126" s="1569"/>
    </row>
    <row r="127" spans="1:65" s="1350" customFormat="1" ht="15">
      <c r="A127" s="1553"/>
      <c r="B127" s="1570" t="s">
        <v>372</v>
      </c>
      <c r="C127" s="273" t="s">
        <v>949</v>
      </c>
      <c r="D127" s="1643"/>
      <c r="E127" s="1557"/>
      <c r="F127" s="1557"/>
      <c r="G127" s="1557"/>
      <c r="H127" s="1558"/>
      <c r="I127" s="1558"/>
      <c r="J127" s="1558"/>
      <c r="M127" s="1558"/>
      <c r="N127" s="1558"/>
      <c r="O127" s="1558"/>
      <c r="Q127" s="1563"/>
      <c r="R127" s="1555"/>
      <c r="S127" s="1375"/>
      <c r="T127" s="1567"/>
      <c r="U127" s="1563"/>
      <c r="V127" s="1563"/>
      <c r="W127" s="1555"/>
      <c r="X127" s="1378"/>
      <c r="Z127" s="1375"/>
      <c r="AA127" s="1555"/>
      <c r="AB127" s="1375"/>
      <c r="AC127" s="1555"/>
      <c r="AD127" s="1375"/>
      <c r="AE127" s="1556"/>
      <c r="AF127" s="1557"/>
      <c r="AG127" s="1557"/>
      <c r="AH127" s="1557"/>
      <c r="AI127" s="1557"/>
      <c r="AJ127" s="1558"/>
      <c r="AK127" s="1558"/>
      <c r="AL127" s="1555"/>
      <c r="AM127" s="1375"/>
      <c r="AN127" s="1559"/>
      <c r="AO127" s="1558"/>
      <c r="AP127" s="1555"/>
      <c r="AQ127" s="1555"/>
      <c r="AR127" s="1375"/>
      <c r="AS127" s="1555"/>
      <c r="AT127" s="1375"/>
      <c r="AU127" s="1555"/>
      <c r="AV127" s="1375"/>
      <c r="AW127" s="1556"/>
      <c r="AX127" s="1560"/>
      <c r="AY127" s="1561"/>
      <c r="AZ127" s="1558"/>
      <c r="BA127" s="1558"/>
      <c r="BB127" s="1558"/>
      <c r="BC127" s="1562"/>
      <c r="BD127" s="1563"/>
      <c r="BE127" s="1563"/>
      <c r="BF127" s="1563"/>
      <c r="BG127" s="1564"/>
      <c r="BH127" s="1563"/>
      <c r="BI127" s="1563"/>
      <c r="BJ127" s="1555"/>
      <c r="BK127" s="1378"/>
      <c r="BL127" s="1565"/>
      <c r="BM127" s="1566"/>
    </row>
    <row r="128" spans="1:65" s="1350" customFormat="1">
      <c r="A128" s="1553"/>
      <c r="B128" s="1554"/>
      <c r="C128" s="273" t="s">
        <v>950</v>
      </c>
      <c r="D128" s="1643"/>
      <c r="E128" s="1557"/>
      <c r="F128" s="1557"/>
      <c r="G128" s="1557"/>
      <c r="H128" s="1556"/>
      <c r="I128" s="1556"/>
      <c r="J128" s="1556"/>
      <c r="K128" s="1559"/>
      <c r="L128" s="1559"/>
      <c r="M128" s="1556"/>
      <c r="N128" s="1556"/>
      <c r="O128" s="1556"/>
      <c r="P128" s="1559"/>
      <c r="Q128" s="1568"/>
      <c r="R128" s="1567"/>
      <c r="S128" s="1386"/>
      <c r="T128" s="1567"/>
      <c r="U128" s="1568"/>
      <c r="V128" s="1568"/>
      <c r="W128" s="1555"/>
      <c r="X128" s="1378"/>
      <c r="Y128" s="1559"/>
      <c r="Z128" s="1386"/>
      <c r="AA128" s="1567"/>
      <c r="AB128" s="1386"/>
      <c r="AC128" s="1567"/>
      <c r="AD128" s="1386"/>
      <c r="AE128" s="1556"/>
      <c r="AF128" s="1557"/>
      <c r="AG128" s="1557"/>
      <c r="AH128" s="1557"/>
      <c r="AI128" s="1557"/>
      <c r="AJ128" s="1556"/>
      <c r="AK128" s="1556"/>
      <c r="AL128" s="1567"/>
      <c r="AM128" s="1386"/>
      <c r="AN128" s="1559"/>
      <c r="AO128" s="1556"/>
      <c r="AP128" s="1567"/>
      <c r="AQ128" s="1567"/>
      <c r="AR128" s="1386"/>
      <c r="AS128" s="1567"/>
      <c r="AT128" s="1386"/>
      <c r="AU128" s="1567"/>
      <c r="AV128" s="1386"/>
      <c r="AW128" s="1556"/>
      <c r="AX128" s="1560"/>
      <c r="AY128" s="1561"/>
      <c r="AZ128" s="1556"/>
      <c r="BA128" s="1556"/>
      <c r="BB128" s="1556"/>
      <c r="BC128" s="1562"/>
      <c r="BD128" s="1568"/>
      <c r="BE128" s="1568"/>
      <c r="BF128" s="1568"/>
      <c r="BG128" s="1564"/>
      <c r="BH128" s="1568"/>
      <c r="BI128" s="1568"/>
      <c r="BJ128" s="1555"/>
      <c r="BK128" s="1378"/>
      <c r="BL128" s="1565"/>
      <c r="BM128" s="1569"/>
    </row>
    <row r="129" spans="1:65" s="1350" customFormat="1">
      <c r="A129" s="1553"/>
      <c r="B129" s="1554"/>
      <c r="C129" s="274" t="s">
        <v>951</v>
      </c>
      <c r="D129" s="1643"/>
      <c r="E129" s="1557"/>
      <c r="F129" s="1557"/>
      <c r="G129" s="1557"/>
      <c r="H129" s="1558"/>
      <c r="I129" s="1558"/>
      <c r="J129" s="1558"/>
      <c r="M129" s="1558"/>
      <c r="N129" s="1558"/>
      <c r="O129" s="1558"/>
      <c r="Q129" s="1563"/>
      <c r="R129" s="1555"/>
      <c r="S129" s="1375"/>
      <c r="T129" s="1567"/>
      <c r="U129" s="1563"/>
      <c r="V129" s="1563"/>
      <c r="W129" s="1555"/>
      <c r="X129" s="1378"/>
      <c r="Z129" s="1375"/>
      <c r="AA129" s="1555"/>
      <c r="AB129" s="1375"/>
      <c r="AC129" s="1555"/>
      <c r="AD129" s="1375"/>
      <c r="AE129" s="1556"/>
      <c r="AF129" s="1557"/>
      <c r="AG129" s="1557"/>
      <c r="AH129" s="1557"/>
      <c r="AI129" s="1557"/>
      <c r="AJ129" s="1558"/>
      <c r="AK129" s="1558"/>
      <c r="AL129" s="1555"/>
      <c r="AM129" s="1375"/>
      <c r="AN129" s="1559"/>
      <c r="AO129" s="1558"/>
      <c r="AP129" s="1555"/>
      <c r="AQ129" s="1555"/>
      <c r="AR129" s="1375"/>
      <c r="AS129" s="1555"/>
      <c r="AT129" s="1375"/>
      <c r="AU129" s="1555"/>
      <c r="AV129" s="1375"/>
      <c r="AW129" s="1556"/>
      <c r="AX129" s="1560"/>
      <c r="AY129" s="1561"/>
      <c r="AZ129" s="1558"/>
      <c r="BA129" s="1558"/>
      <c r="BB129" s="1558"/>
      <c r="BC129" s="1562"/>
      <c r="BD129" s="1563"/>
      <c r="BE129" s="1563"/>
      <c r="BF129" s="1563"/>
      <c r="BG129" s="1564"/>
      <c r="BH129" s="1563"/>
      <c r="BI129" s="1563"/>
      <c r="BJ129" s="1555"/>
      <c r="BK129" s="1378"/>
      <c r="BL129" s="1565"/>
      <c r="BM129" s="1566"/>
    </row>
    <row r="130" spans="1:65" s="1350" customFormat="1">
      <c r="A130" s="1553"/>
      <c r="B130" s="1554"/>
      <c r="C130" s="274" t="s">
        <v>952</v>
      </c>
      <c r="D130" s="1643"/>
      <c r="E130" s="1557"/>
      <c r="F130" s="1557"/>
      <c r="G130" s="1557"/>
      <c r="H130" s="1558"/>
      <c r="I130" s="1558"/>
      <c r="J130" s="1558"/>
      <c r="M130" s="1558"/>
      <c r="N130" s="1558"/>
      <c r="O130" s="1558"/>
      <c r="Q130" s="1563"/>
      <c r="R130" s="1555"/>
      <c r="S130" s="1375"/>
      <c r="T130" s="1567"/>
      <c r="U130" s="1563"/>
      <c r="V130" s="1563"/>
      <c r="W130" s="1555"/>
      <c r="X130" s="1378"/>
      <c r="Z130" s="1375"/>
      <c r="AA130" s="1555"/>
      <c r="AB130" s="1375"/>
      <c r="AC130" s="1555"/>
      <c r="AD130" s="1375"/>
      <c r="AE130" s="1556"/>
      <c r="AF130" s="1557"/>
      <c r="AG130" s="1557"/>
      <c r="AH130" s="1557"/>
      <c r="AI130" s="1557"/>
      <c r="AJ130" s="1558"/>
      <c r="AK130" s="1558"/>
      <c r="AL130" s="1555"/>
      <c r="AM130" s="1375"/>
      <c r="AN130" s="1559"/>
      <c r="AO130" s="1558"/>
      <c r="AP130" s="1555"/>
      <c r="AQ130" s="1555"/>
      <c r="AR130" s="1375"/>
      <c r="AS130" s="1555"/>
      <c r="AT130" s="1375"/>
      <c r="AU130" s="1555"/>
      <c r="AV130" s="1375"/>
      <c r="AW130" s="1556"/>
      <c r="AX130" s="1560"/>
      <c r="AY130" s="1561"/>
      <c r="AZ130" s="1558"/>
      <c r="BA130" s="1558"/>
      <c r="BB130" s="1558"/>
      <c r="BC130" s="1562"/>
      <c r="BD130" s="1563"/>
      <c r="BE130" s="1563"/>
      <c r="BF130" s="1563"/>
      <c r="BG130" s="1564"/>
      <c r="BH130" s="1563"/>
      <c r="BI130" s="1563"/>
      <c r="BJ130" s="1555"/>
      <c r="BK130" s="1378"/>
      <c r="BL130" s="1565"/>
      <c r="BM130" s="1566"/>
    </row>
    <row r="131" spans="1:65" s="1350" customFormat="1">
      <c r="A131" s="1553"/>
      <c r="B131" s="1554"/>
      <c r="C131" s="274" t="s">
        <v>953</v>
      </c>
      <c r="D131" s="1643"/>
      <c r="E131" s="1557"/>
      <c r="F131" s="1557"/>
      <c r="G131" s="1557"/>
      <c r="H131" s="1558"/>
      <c r="I131" s="1558"/>
      <c r="J131" s="1558"/>
      <c r="M131" s="1558"/>
      <c r="N131" s="1558"/>
      <c r="O131" s="1558"/>
      <c r="Q131" s="1563"/>
      <c r="R131" s="1555"/>
      <c r="S131" s="1375"/>
      <c r="T131" s="1567"/>
      <c r="U131" s="1563"/>
      <c r="V131" s="1563"/>
      <c r="W131" s="1555"/>
      <c r="X131" s="1378"/>
      <c r="Z131" s="1375"/>
      <c r="AA131" s="1555"/>
      <c r="AB131" s="1375"/>
      <c r="AC131" s="1555"/>
      <c r="AD131" s="1375"/>
      <c r="AE131" s="1556"/>
      <c r="AF131" s="1557"/>
      <c r="AG131" s="1557"/>
      <c r="AH131" s="1557"/>
      <c r="AI131" s="1557"/>
      <c r="AJ131" s="1558"/>
      <c r="AK131" s="1558"/>
      <c r="AL131" s="1555"/>
      <c r="AM131" s="1375"/>
      <c r="AN131" s="1559"/>
      <c r="AO131" s="1558"/>
      <c r="AP131" s="1555"/>
      <c r="AQ131" s="1555"/>
      <c r="AR131" s="1375"/>
      <c r="AS131" s="1555"/>
      <c r="AT131" s="1375"/>
      <c r="AU131" s="1555"/>
      <c r="AV131" s="1375"/>
      <c r="AW131" s="1556"/>
      <c r="AX131" s="1560"/>
      <c r="AY131" s="1561"/>
      <c r="AZ131" s="1558"/>
      <c r="BA131" s="1558"/>
      <c r="BB131" s="1558"/>
      <c r="BC131" s="1562"/>
      <c r="BD131" s="1563"/>
      <c r="BE131" s="1563"/>
      <c r="BF131" s="1563"/>
      <c r="BG131" s="1564"/>
      <c r="BH131" s="1563"/>
      <c r="BI131" s="1563"/>
      <c r="BJ131" s="1555"/>
      <c r="BK131" s="1378"/>
      <c r="BL131" s="1565"/>
      <c r="BM131" s="1566"/>
    </row>
    <row r="132" spans="1:65" s="1350" customFormat="1">
      <c r="A132" s="1553"/>
      <c r="B132" s="1554"/>
      <c r="C132" s="272" t="s">
        <v>420</v>
      </c>
      <c r="D132" s="1643"/>
      <c r="E132" s="1557"/>
      <c r="F132" s="1557"/>
      <c r="G132" s="1557"/>
      <c r="H132" s="1558"/>
      <c r="I132" s="1558"/>
      <c r="J132" s="1558"/>
      <c r="M132" s="1558"/>
      <c r="N132" s="1558"/>
      <c r="O132" s="1558"/>
      <c r="Q132" s="1563"/>
      <c r="R132" s="1555"/>
      <c r="S132" s="1375"/>
      <c r="T132" s="1567"/>
      <c r="U132" s="1563"/>
      <c r="V132" s="1563"/>
      <c r="W132" s="1555"/>
      <c r="X132" s="1378"/>
      <c r="Z132" s="1375"/>
      <c r="AA132" s="1555"/>
      <c r="AB132" s="1375"/>
      <c r="AC132" s="1555"/>
      <c r="AD132" s="1375"/>
      <c r="AE132" s="1556"/>
      <c r="AF132" s="1557"/>
      <c r="AG132" s="1557"/>
      <c r="AH132" s="1557"/>
      <c r="AI132" s="1557"/>
      <c r="AJ132" s="1558"/>
      <c r="AK132" s="1558"/>
      <c r="AL132" s="1555"/>
      <c r="AM132" s="1375"/>
      <c r="AN132" s="1559"/>
      <c r="AO132" s="1558"/>
      <c r="AP132" s="1555"/>
      <c r="AQ132" s="1555"/>
      <c r="AR132" s="1375"/>
      <c r="AS132" s="1555"/>
      <c r="AT132" s="1375"/>
      <c r="AU132" s="1555"/>
      <c r="AV132" s="1375"/>
      <c r="AW132" s="1556"/>
      <c r="AX132" s="1560"/>
      <c r="AY132" s="1561"/>
      <c r="AZ132" s="1558"/>
      <c r="BA132" s="1558"/>
      <c r="BB132" s="1558"/>
      <c r="BC132" s="1562"/>
      <c r="BD132" s="1563"/>
      <c r="BE132" s="1563"/>
      <c r="BF132" s="1563"/>
      <c r="BG132" s="1564"/>
      <c r="BH132" s="1563"/>
      <c r="BI132" s="1563"/>
      <c r="BJ132" s="1555"/>
      <c r="BK132" s="1378"/>
      <c r="BL132" s="1565"/>
      <c r="BM132" s="1566"/>
    </row>
    <row r="133" spans="1:65" s="1350" customFormat="1">
      <c r="A133" s="1553"/>
      <c r="B133" s="1554"/>
      <c r="C133" s="272" t="s">
        <v>421</v>
      </c>
      <c r="D133" s="1644"/>
      <c r="E133" s="1558"/>
      <c r="F133" s="1558"/>
      <c r="G133" s="1558"/>
      <c r="H133" s="1556"/>
      <c r="I133" s="1556"/>
      <c r="J133" s="1556"/>
      <c r="K133" s="1559"/>
      <c r="L133" s="1559"/>
      <c r="M133" s="1556"/>
      <c r="N133" s="1556"/>
      <c r="O133" s="1556"/>
      <c r="P133" s="1384"/>
      <c r="Q133" s="1568"/>
      <c r="R133" s="1395"/>
      <c r="S133" s="1386"/>
      <c r="T133" s="1567"/>
      <c r="U133" s="1385"/>
      <c r="V133" s="1568"/>
      <c r="W133" s="1555"/>
      <c r="X133" s="1378"/>
      <c r="Y133" s="1384"/>
      <c r="Z133" s="1386"/>
      <c r="AA133" s="1395"/>
      <c r="AB133" s="1386"/>
      <c r="AC133" s="1395"/>
      <c r="AD133" s="1386"/>
      <c r="AE133" s="1556"/>
      <c r="AF133" s="1557"/>
      <c r="AG133" s="1557"/>
      <c r="AH133" s="1557"/>
      <c r="AI133" s="1557"/>
      <c r="AJ133" s="1556"/>
      <c r="AK133" s="1556"/>
      <c r="AL133" s="1395"/>
      <c r="AM133" s="1386"/>
      <c r="AN133" s="1559"/>
      <c r="AO133" s="1556"/>
      <c r="AP133" s="1567"/>
      <c r="AQ133" s="1395"/>
      <c r="AR133" s="1386"/>
      <c r="AS133" s="1395"/>
      <c r="AT133" s="1386"/>
      <c r="AU133" s="1395"/>
      <c r="AV133" s="1386"/>
      <c r="AW133" s="1556"/>
      <c r="AX133" s="1560"/>
      <c r="AY133" s="1561"/>
      <c r="AZ133" s="1556"/>
      <c r="BA133" s="1556"/>
      <c r="BB133" s="1556"/>
      <c r="BC133" s="1562"/>
      <c r="BD133" s="1385"/>
      <c r="BE133" s="1385"/>
      <c r="BF133" s="1385"/>
      <c r="BG133" s="1564"/>
      <c r="BH133" s="1385"/>
      <c r="BI133" s="1385"/>
      <c r="BJ133" s="1555"/>
      <c r="BK133" s="1378"/>
      <c r="BL133" s="1565"/>
      <c r="BM133" s="1569"/>
    </row>
    <row r="134" spans="1:65" s="1350" customFormat="1">
      <c r="A134" s="1553"/>
      <c r="B134" s="1554"/>
      <c r="C134" s="273" t="s">
        <v>954</v>
      </c>
      <c r="D134" s="1643"/>
      <c r="E134" s="1557"/>
      <c r="F134" s="1557"/>
      <c r="G134" s="1557"/>
      <c r="H134" s="1558"/>
      <c r="I134" s="1558"/>
      <c r="J134" s="1558"/>
      <c r="M134" s="1558"/>
      <c r="N134" s="1558"/>
      <c r="O134" s="1558"/>
      <c r="Q134" s="1563"/>
      <c r="R134" s="1555"/>
      <c r="S134" s="1375"/>
      <c r="T134" s="1567"/>
      <c r="U134" s="1563"/>
      <c r="V134" s="1563"/>
      <c r="W134" s="1555"/>
      <c r="X134" s="1378"/>
      <c r="Z134" s="1375"/>
      <c r="AA134" s="1555"/>
      <c r="AB134" s="1375"/>
      <c r="AC134" s="1555"/>
      <c r="AD134" s="1375"/>
      <c r="AE134" s="1556"/>
      <c r="AF134" s="1557"/>
      <c r="AG134" s="1557"/>
      <c r="AH134" s="1557"/>
      <c r="AI134" s="1557"/>
      <c r="AJ134" s="1558"/>
      <c r="AK134" s="1558"/>
      <c r="AL134" s="1555"/>
      <c r="AM134" s="1375"/>
      <c r="AN134" s="1559"/>
      <c r="AO134" s="1558"/>
      <c r="AP134" s="1555"/>
      <c r="AQ134" s="1555"/>
      <c r="AR134" s="1375"/>
      <c r="AS134" s="1555"/>
      <c r="AT134" s="1375"/>
      <c r="AU134" s="1555"/>
      <c r="AV134" s="1375"/>
      <c r="AW134" s="1556"/>
      <c r="AX134" s="1560"/>
      <c r="AY134" s="1561"/>
      <c r="AZ134" s="1558"/>
      <c r="BA134" s="1558"/>
      <c r="BB134" s="1558"/>
      <c r="BC134" s="1562"/>
      <c r="BD134" s="1563"/>
      <c r="BE134" s="1563"/>
      <c r="BF134" s="1563"/>
      <c r="BG134" s="1564"/>
      <c r="BH134" s="1563"/>
      <c r="BI134" s="1563"/>
      <c r="BJ134" s="1555"/>
      <c r="BK134" s="1378"/>
      <c r="BL134" s="1565"/>
      <c r="BM134" s="1566"/>
    </row>
    <row r="135" spans="1:65" s="1350" customFormat="1">
      <c r="A135" s="1553"/>
      <c r="B135" s="1554"/>
      <c r="C135" s="273" t="s">
        <v>955</v>
      </c>
      <c r="D135" s="1643"/>
      <c r="E135" s="1557"/>
      <c r="F135" s="1557"/>
      <c r="G135" s="1557"/>
      <c r="H135" s="1558"/>
      <c r="I135" s="1558"/>
      <c r="J135" s="1558"/>
      <c r="M135" s="1558"/>
      <c r="N135" s="1558"/>
      <c r="O135" s="1558"/>
      <c r="Q135" s="1563"/>
      <c r="R135" s="1555"/>
      <c r="S135" s="1375"/>
      <c r="T135" s="1567"/>
      <c r="U135" s="1563"/>
      <c r="V135" s="1563"/>
      <c r="W135" s="1555"/>
      <c r="X135" s="1378"/>
      <c r="Z135" s="1375"/>
      <c r="AA135" s="1555"/>
      <c r="AB135" s="1375"/>
      <c r="AC135" s="1555"/>
      <c r="AD135" s="1375"/>
      <c r="AE135" s="1556"/>
      <c r="AF135" s="1557"/>
      <c r="AG135" s="1557"/>
      <c r="AH135" s="1557"/>
      <c r="AI135" s="1557"/>
      <c r="AJ135" s="1558"/>
      <c r="AK135" s="1558"/>
      <c r="AL135" s="1555"/>
      <c r="AM135" s="1375"/>
      <c r="AN135" s="1559"/>
      <c r="AO135" s="1558"/>
      <c r="AP135" s="1555"/>
      <c r="AQ135" s="1555"/>
      <c r="AR135" s="1375"/>
      <c r="AS135" s="1555"/>
      <c r="AT135" s="1375"/>
      <c r="AU135" s="1555"/>
      <c r="AV135" s="1375"/>
      <c r="AW135" s="1556"/>
      <c r="AX135" s="1560"/>
      <c r="AY135" s="1561"/>
      <c r="AZ135" s="1558"/>
      <c r="BA135" s="1558"/>
      <c r="BB135" s="1558"/>
      <c r="BC135" s="1562"/>
      <c r="BD135" s="1563"/>
      <c r="BE135" s="1563"/>
      <c r="BF135" s="1563"/>
      <c r="BG135" s="1564"/>
      <c r="BH135" s="1563"/>
      <c r="BI135" s="1563"/>
      <c r="BJ135" s="1555"/>
      <c r="BK135" s="1378"/>
      <c r="BL135" s="1565"/>
      <c r="BM135" s="1566"/>
    </row>
    <row r="136" spans="1:65" s="1350" customFormat="1">
      <c r="A136" s="1553"/>
      <c r="B136" s="1554"/>
      <c r="C136" s="271" t="s">
        <v>104</v>
      </c>
      <c r="D136" s="1643"/>
      <c r="E136" s="1557"/>
      <c r="F136" s="1557"/>
      <c r="G136" s="1557"/>
      <c r="H136" s="1558"/>
      <c r="I136" s="1558"/>
      <c r="J136" s="1558"/>
      <c r="M136" s="1558"/>
      <c r="N136" s="1558"/>
      <c r="O136" s="1558"/>
      <c r="Q136" s="1563"/>
      <c r="R136" s="1555"/>
      <c r="S136" s="1375"/>
      <c r="T136" s="1567"/>
      <c r="U136" s="1563"/>
      <c r="V136" s="1563"/>
      <c r="W136" s="1555"/>
      <c r="X136" s="1378"/>
      <c r="Z136" s="1375"/>
      <c r="AA136" s="1555"/>
      <c r="AB136" s="1375"/>
      <c r="AC136" s="1555"/>
      <c r="AD136" s="1375"/>
      <c r="AE136" s="1556"/>
      <c r="AF136" s="1557"/>
      <c r="AG136" s="1557"/>
      <c r="AH136" s="1557"/>
      <c r="AI136" s="1557"/>
      <c r="AJ136" s="1558"/>
      <c r="AK136" s="1558"/>
      <c r="AL136" s="1555"/>
      <c r="AM136" s="1375"/>
      <c r="AN136" s="1559"/>
      <c r="AO136" s="1558"/>
      <c r="AP136" s="1555"/>
      <c r="AQ136" s="1555"/>
      <c r="AR136" s="1375"/>
      <c r="AS136" s="1555"/>
      <c r="AT136" s="1375"/>
      <c r="AU136" s="1555"/>
      <c r="AV136" s="1375"/>
      <c r="AW136" s="1556"/>
      <c r="AX136" s="1560"/>
      <c r="AY136" s="1561"/>
      <c r="AZ136" s="1558"/>
      <c r="BA136" s="1558"/>
      <c r="BB136" s="1558"/>
      <c r="BC136" s="1562"/>
      <c r="BD136" s="1563"/>
      <c r="BE136" s="1563"/>
      <c r="BF136" s="1563"/>
      <c r="BG136" s="1564"/>
      <c r="BH136" s="1563"/>
      <c r="BI136" s="1563"/>
      <c r="BJ136" s="1555"/>
      <c r="BK136" s="1378"/>
      <c r="BL136" s="1565"/>
      <c r="BM136" s="1566"/>
    </row>
    <row r="137" spans="1:65" s="1350" customFormat="1">
      <c r="A137" s="1553"/>
      <c r="B137" s="1554"/>
      <c r="C137" s="271" t="s">
        <v>322</v>
      </c>
      <c r="D137" s="1646"/>
      <c r="E137" s="1574"/>
      <c r="F137" s="1574"/>
      <c r="G137" s="1574"/>
      <c r="H137" s="1574"/>
      <c r="I137" s="1574"/>
      <c r="J137" s="1574"/>
      <c r="K137" s="1571"/>
      <c r="L137" s="1571"/>
      <c r="M137" s="1574"/>
      <c r="N137" s="1574"/>
      <c r="O137" s="1574"/>
      <c r="P137" s="1571"/>
      <c r="Q137" s="1576"/>
      <c r="R137" s="1573"/>
      <c r="S137" s="1572"/>
      <c r="T137" s="1567"/>
      <c r="U137" s="1576"/>
      <c r="V137" s="1576"/>
      <c r="W137" s="1573"/>
      <c r="X137" s="1577"/>
      <c r="Y137" s="1571"/>
      <c r="Z137" s="1572"/>
      <c r="AA137" s="1573"/>
      <c r="AB137" s="1572"/>
      <c r="AC137" s="1573"/>
      <c r="AD137" s="1572"/>
      <c r="AE137" s="1556"/>
      <c r="AF137" s="1574"/>
      <c r="AG137" s="1574"/>
      <c r="AH137" s="1574"/>
      <c r="AI137" s="1574"/>
      <c r="AJ137" s="1574"/>
      <c r="AK137" s="1574"/>
      <c r="AL137" s="1573"/>
      <c r="AM137" s="1572"/>
      <c r="AN137" s="1559"/>
      <c r="AO137" s="1574"/>
      <c r="AP137" s="1573"/>
      <c r="AQ137" s="1573"/>
      <c r="AR137" s="1572"/>
      <c r="AS137" s="1573"/>
      <c r="AT137" s="1572"/>
      <c r="AU137" s="1573"/>
      <c r="AV137" s="1572"/>
      <c r="AW137" s="1556"/>
      <c r="AX137" s="1571"/>
      <c r="AY137" s="1575"/>
      <c r="AZ137" s="1574"/>
      <c r="BA137" s="1574"/>
      <c r="BB137" s="1574"/>
      <c r="BC137" s="1562"/>
      <c r="BD137" s="1576"/>
      <c r="BE137" s="1576"/>
      <c r="BF137" s="1576"/>
      <c r="BG137" s="1564"/>
      <c r="BH137" s="1576"/>
      <c r="BI137" s="1576"/>
      <c r="BJ137" s="1573"/>
      <c r="BK137" s="1577"/>
      <c r="BL137" s="1578"/>
      <c r="BM137" s="1579"/>
    </row>
    <row r="138" spans="1:65" s="1350" customFormat="1">
      <c r="A138" s="1553"/>
      <c r="B138" s="1554"/>
      <c r="C138" s="271" t="s">
        <v>424</v>
      </c>
      <c r="D138" s="1643"/>
      <c r="E138" s="1557"/>
      <c r="F138" s="1557"/>
      <c r="G138" s="1557"/>
      <c r="H138" s="1557"/>
      <c r="I138" s="1557"/>
      <c r="J138" s="1557"/>
      <c r="K138" s="1560"/>
      <c r="L138" s="1560"/>
      <c r="M138" s="1557"/>
      <c r="N138" s="1557"/>
      <c r="O138" s="1557"/>
      <c r="P138" s="1560"/>
      <c r="Q138" s="1581"/>
      <c r="R138" s="1580"/>
      <c r="S138" s="40"/>
      <c r="T138" s="1567"/>
      <c r="U138" s="1581"/>
      <c r="V138" s="1581"/>
      <c r="W138" s="1555"/>
      <c r="X138" s="1378"/>
      <c r="Y138" s="1560"/>
      <c r="Z138" s="40"/>
      <c r="AA138" s="1580"/>
      <c r="AB138" s="40"/>
      <c r="AC138" s="1580"/>
      <c r="AD138" s="40"/>
      <c r="AE138" s="1556"/>
      <c r="AF138" s="1557"/>
      <c r="AG138" s="1557"/>
      <c r="AH138" s="1557"/>
      <c r="AI138" s="1557"/>
      <c r="AJ138" s="1557"/>
      <c r="AK138" s="1557"/>
      <c r="AL138" s="1580"/>
      <c r="AM138" s="40"/>
      <c r="AN138" s="1559"/>
      <c r="AO138" s="1557"/>
      <c r="AP138" s="1580"/>
      <c r="AQ138" s="1580"/>
      <c r="AR138" s="40"/>
      <c r="AS138" s="1580"/>
      <c r="AT138" s="40"/>
      <c r="AU138" s="1580"/>
      <c r="AV138" s="40"/>
      <c r="AW138" s="1556"/>
      <c r="AX138" s="1560"/>
      <c r="AY138" s="1561"/>
      <c r="AZ138" s="1557"/>
      <c r="BA138" s="1557"/>
      <c r="BB138" s="1557"/>
      <c r="BC138" s="1562"/>
      <c r="BD138" s="1581"/>
      <c r="BE138" s="1581"/>
      <c r="BF138" s="1581"/>
      <c r="BG138" s="1564"/>
      <c r="BH138" s="1581"/>
      <c r="BI138" s="1581"/>
      <c r="BJ138" s="1555"/>
      <c r="BK138" s="1378"/>
      <c r="BL138" s="1565"/>
      <c r="BM138" s="1566"/>
    </row>
    <row r="139" spans="1:65" s="1350" customFormat="1">
      <c r="A139" s="1553"/>
      <c r="B139" s="1554"/>
      <c r="C139" s="275" t="s">
        <v>425</v>
      </c>
      <c r="D139" s="1643"/>
      <c r="E139" s="1557"/>
      <c r="F139" s="1557"/>
      <c r="G139" s="1557"/>
      <c r="H139" s="1556"/>
      <c r="I139" s="1556"/>
      <c r="J139" s="1556"/>
      <c r="K139" s="1559"/>
      <c r="L139" s="1559"/>
      <c r="M139" s="1556"/>
      <c r="N139" s="1556"/>
      <c r="O139" s="1556"/>
      <c r="P139" s="1559"/>
      <c r="Q139" s="1568"/>
      <c r="R139" s="1567"/>
      <c r="S139" s="1386"/>
      <c r="T139" s="1567"/>
      <c r="U139" s="1568"/>
      <c r="V139" s="1568"/>
      <c r="W139" s="1647"/>
      <c r="X139" s="1583"/>
      <c r="Y139" s="1559"/>
      <c r="Z139" s="1386"/>
      <c r="AA139" s="1567"/>
      <c r="AB139" s="1386"/>
      <c r="AC139" s="1567"/>
      <c r="AD139" s="1386"/>
      <c r="AE139" s="1556"/>
      <c r="AF139" s="1557"/>
      <c r="AG139" s="1557"/>
      <c r="AH139" s="1557"/>
      <c r="AI139" s="1557"/>
      <c r="AJ139" s="1556"/>
      <c r="AK139" s="1556"/>
      <c r="AL139" s="1567"/>
      <c r="AM139" s="1386"/>
      <c r="AN139" s="1559"/>
      <c r="AO139" s="1556"/>
      <c r="AP139" s="1567"/>
      <c r="AQ139" s="1567"/>
      <c r="AR139" s="1386"/>
      <c r="AS139" s="1567"/>
      <c r="AT139" s="1386"/>
      <c r="AU139" s="1567"/>
      <c r="AV139" s="1386"/>
      <c r="AW139" s="1556"/>
      <c r="AX139" s="1560"/>
      <c r="AY139" s="1561"/>
      <c r="AZ139" s="1556"/>
      <c r="BA139" s="1556"/>
      <c r="BB139" s="1556"/>
      <c r="BC139" s="1562"/>
      <c r="BD139" s="1568"/>
      <c r="BE139" s="1568"/>
      <c r="BF139" s="1568"/>
      <c r="BG139" s="1564"/>
      <c r="BH139" s="1568"/>
      <c r="BI139" s="1568"/>
      <c r="BJ139" s="1582"/>
      <c r="BK139" s="1583"/>
      <c r="BL139" s="1584"/>
      <c r="BM139" s="1569"/>
    </row>
    <row r="140" spans="1:65" s="1350" customFormat="1" ht="13.5" thickBot="1">
      <c r="A140" s="1553"/>
      <c r="B140" s="1585"/>
      <c r="C140" s="276" t="s">
        <v>782</v>
      </c>
      <c r="D140" s="1648"/>
      <c r="E140" s="1590"/>
      <c r="F140" s="1590"/>
      <c r="G140" s="1590"/>
      <c r="H140" s="1593"/>
      <c r="I140" s="1593"/>
      <c r="J140" s="1590"/>
      <c r="K140" s="1595"/>
      <c r="L140" s="1595"/>
      <c r="M140" s="1590"/>
      <c r="N140" s="1590"/>
      <c r="O140" s="1590"/>
      <c r="P140" s="1595"/>
      <c r="Q140" s="1649"/>
      <c r="R140" s="1591"/>
      <c r="S140" s="1587"/>
      <c r="T140" s="1650"/>
      <c r="U140" s="1586"/>
      <c r="V140" s="1587"/>
      <c r="W140" s="1602"/>
      <c r="X140" s="1603"/>
      <c r="Y140" s="1586"/>
      <c r="Z140" s="1587"/>
      <c r="AA140" s="1588"/>
      <c r="AB140" s="1587"/>
      <c r="AC140" s="1588"/>
      <c r="AD140" s="1587"/>
      <c r="AE140" s="1589"/>
      <c r="AF140" s="1590"/>
      <c r="AG140" s="1590"/>
      <c r="AH140" s="1590"/>
      <c r="AI140" s="1590"/>
      <c r="AJ140" s="1590"/>
      <c r="AK140" s="1591"/>
      <c r="AL140" s="1588"/>
      <c r="AM140" s="1587"/>
      <c r="AN140" s="1592"/>
      <c r="AO140" s="1593"/>
      <c r="AP140" s="1594"/>
      <c r="AQ140" s="1591"/>
      <c r="AR140" s="1587"/>
      <c r="AS140" s="1588"/>
      <c r="AT140" s="1587"/>
      <c r="AU140" s="1588"/>
      <c r="AV140" s="1587"/>
      <c r="AW140" s="1589"/>
      <c r="AX140" s="1595"/>
      <c r="AY140" s="1587"/>
      <c r="AZ140" s="1590"/>
      <c r="BA140" s="1593"/>
      <c r="BB140" s="1593"/>
      <c r="BC140" s="1596"/>
      <c r="BD140" s="1597"/>
      <c r="BE140" s="1598"/>
      <c r="BF140" s="1599"/>
      <c r="BG140" s="1600"/>
      <c r="BH140" s="1586"/>
      <c r="BI140" s="1601"/>
      <c r="BJ140" s="1602"/>
      <c r="BK140" s="1603"/>
      <c r="BL140" s="1595"/>
      <c r="BM140" s="1604"/>
    </row>
    <row r="141" spans="1:65" s="1350" customFormat="1">
      <c r="A141" s="1553"/>
      <c r="B141" s="1605"/>
      <c r="C141" s="319" t="s">
        <v>414</v>
      </c>
      <c r="D141" s="1641"/>
      <c r="E141" s="1543"/>
      <c r="F141" s="1543"/>
      <c r="G141" s="1543"/>
      <c r="H141" s="1544"/>
      <c r="I141" s="1544"/>
      <c r="J141" s="1544"/>
      <c r="K141" s="1540"/>
      <c r="L141" s="1540"/>
      <c r="M141" s="1544"/>
      <c r="N141" s="1544"/>
      <c r="O141" s="1544"/>
      <c r="P141" s="1540"/>
      <c r="Q141" s="1549"/>
      <c r="R141" s="1541"/>
      <c r="S141" s="1369"/>
      <c r="T141" s="1642"/>
      <c r="U141" s="1549"/>
      <c r="V141" s="1549"/>
      <c r="W141" s="1541"/>
      <c r="X141" s="1372"/>
      <c r="Y141" s="1540"/>
      <c r="Z141" s="1369"/>
      <c r="AA141" s="1541"/>
      <c r="AB141" s="1369"/>
      <c r="AC141" s="1541"/>
      <c r="AD141" s="1369"/>
      <c r="AE141" s="1542"/>
      <c r="AF141" s="1543"/>
      <c r="AG141" s="1543"/>
      <c r="AH141" s="1543"/>
      <c r="AI141" s="1543"/>
      <c r="AJ141" s="1544"/>
      <c r="AK141" s="1544"/>
      <c r="AL141" s="1541"/>
      <c r="AM141" s="1369"/>
      <c r="AN141" s="1545"/>
      <c r="AO141" s="1544"/>
      <c r="AP141" s="1541"/>
      <c r="AQ141" s="1541"/>
      <c r="AR141" s="1369"/>
      <c r="AS141" s="1541"/>
      <c r="AT141" s="1369"/>
      <c r="AU141" s="1541"/>
      <c r="AV141" s="1369"/>
      <c r="AW141" s="1542"/>
      <c r="AX141" s="1546"/>
      <c r="AY141" s="1547"/>
      <c r="AZ141" s="1544"/>
      <c r="BA141" s="1544"/>
      <c r="BB141" s="1544"/>
      <c r="BC141" s="1548"/>
      <c r="BD141" s="1549"/>
      <c r="BE141" s="1549"/>
      <c r="BF141" s="1549"/>
      <c r="BG141" s="1550"/>
      <c r="BH141" s="1549"/>
      <c r="BI141" s="1549"/>
      <c r="BJ141" s="1541"/>
      <c r="BK141" s="1372"/>
      <c r="BL141" s="1551"/>
      <c r="BM141" s="1552"/>
    </row>
    <row r="142" spans="1:65" s="1350" customFormat="1">
      <c r="A142" s="1553"/>
      <c r="B142" s="1554"/>
      <c r="C142" s="270" t="s">
        <v>11</v>
      </c>
      <c r="D142" s="1643"/>
      <c r="E142" s="1557"/>
      <c r="F142" s="1557"/>
      <c r="G142" s="1557"/>
      <c r="H142" s="1558"/>
      <c r="I142" s="1558"/>
      <c r="J142" s="1558"/>
      <c r="M142" s="1558"/>
      <c r="N142" s="1558"/>
      <c r="O142" s="1558"/>
      <c r="Q142" s="1563"/>
      <c r="R142" s="1555"/>
      <c r="S142" s="1375"/>
      <c r="T142" s="1567"/>
      <c r="U142" s="1563"/>
      <c r="V142" s="1563"/>
      <c r="W142" s="1555"/>
      <c r="X142" s="1378"/>
      <c r="Z142" s="1375"/>
      <c r="AA142" s="1555"/>
      <c r="AB142" s="1375"/>
      <c r="AC142" s="1555"/>
      <c r="AD142" s="1375"/>
      <c r="AE142" s="1556"/>
      <c r="AF142" s="1557"/>
      <c r="AG142" s="1557"/>
      <c r="AH142" s="1557"/>
      <c r="AI142" s="1557"/>
      <c r="AJ142" s="1558"/>
      <c r="AK142" s="1558"/>
      <c r="AL142" s="1555"/>
      <c r="AM142" s="1375"/>
      <c r="AN142" s="1559"/>
      <c r="AO142" s="1558"/>
      <c r="AP142" s="1555"/>
      <c r="AQ142" s="1555"/>
      <c r="AR142" s="1375"/>
      <c r="AS142" s="1555"/>
      <c r="AT142" s="1375"/>
      <c r="AU142" s="1555"/>
      <c r="AV142" s="1375"/>
      <c r="AW142" s="1556"/>
      <c r="AX142" s="1560"/>
      <c r="AY142" s="1561"/>
      <c r="AZ142" s="1558"/>
      <c r="BA142" s="1558"/>
      <c r="BB142" s="1558"/>
      <c r="BC142" s="1562"/>
      <c r="BD142" s="1563"/>
      <c r="BE142" s="1563"/>
      <c r="BF142" s="1563"/>
      <c r="BG142" s="1564"/>
      <c r="BH142" s="1563"/>
      <c r="BI142" s="1563"/>
      <c r="BJ142" s="1555"/>
      <c r="BK142" s="1378"/>
      <c r="BL142" s="1565"/>
      <c r="BM142" s="1566"/>
    </row>
    <row r="143" spans="1:65" s="1350" customFormat="1">
      <c r="A143" s="1553"/>
      <c r="B143" s="1554"/>
      <c r="C143" s="271" t="s">
        <v>4</v>
      </c>
      <c r="D143" s="1644"/>
      <c r="E143" s="1558"/>
      <c r="F143" s="1558"/>
      <c r="G143" s="1558"/>
      <c r="H143" s="1556"/>
      <c r="I143" s="1556"/>
      <c r="J143" s="1556"/>
      <c r="K143" s="1567"/>
      <c r="L143" s="1645"/>
      <c r="M143" s="1556"/>
      <c r="N143" s="1556"/>
      <c r="O143" s="1556"/>
      <c r="P143" s="1559"/>
      <c r="Q143" s="1568"/>
      <c r="R143" s="1567"/>
      <c r="S143" s="1386"/>
      <c r="T143" s="1567"/>
      <c r="U143" s="1568"/>
      <c r="V143" s="1568"/>
      <c r="W143" s="1555"/>
      <c r="X143" s="1378"/>
      <c r="Y143" s="1559"/>
      <c r="Z143" s="1386"/>
      <c r="AA143" s="1567"/>
      <c r="AB143" s="1386"/>
      <c r="AC143" s="1567"/>
      <c r="AD143" s="1386"/>
      <c r="AE143" s="1556"/>
      <c r="AF143" s="1557"/>
      <c r="AG143" s="1557"/>
      <c r="AH143" s="1557"/>
      <c r="AI143" s="1557"/>
      <c r="AJ143" s="1556"/>
      <c r="AK143" s="1556"/>
      <c r="AL143" s="1567"/>
      <c r="AM143" s="1386"/>
      <c r="AN143" s="1559"/>
      <c r="AO143" s="1556"/>
      <c r="AP143" s="1567"/>
      <c r="AQ143" s="1567"/>
      <c r="AR143" s="1386"/>
      <c r="AS143" s="1567"/>
      <c r="AT143" s="1386"/>
      <c r="AU143" s="1567"/>
      <c r="AV143" s="1386"/>
      <c r="AW143" s="1556"/>
      <c r="AX143" s="1560"/>
      <c r="AY143" s="1561"/>
      <c r="AZ143" s="1556"/>
      <c r="BA143" s="1556"/>
      <c r="BB143" s="1556"/>
      <c r="BC143" s="1562"/>
      <c r="BD143" s="1568"/>
      <c r="BE143" s="1568"/>
      <c r="BF143" s="1568"/>
      <c r="BG143" s="1564"/>
      <c r="BH143" s="1568"/>
      <c r="BI143" s="1568"/>
      <c r="BJ143" s="1555"/>
      <c r="BK143" s="1378"/>
      <c r="BL143" s="1565"/>
      <c r="BM143" s="1569"/>
    </row>
    <row r="144" spans="1:65" s="1350" customFormat="1">
      <c r="A144" s="1553"/>
      <c r="B144" s="1554"/>
      <c r="C144" s="272" t="s">
        <v>943</v>
      </c>
      <c r="D144" s="1643"/>
      <c r="E144" s="1557"/>
      <c r="F144" s="1557"/>
      <c r="G144" s="1557"/>
      <c r="H144" s="1558"/>
      <c r="I144" s="1558"/>
      <c r="J144" s="1558"/>
      <c r="M144" s="1558"/>
      <c r="N144" s="1558"/>
      <c r="O144" s="1558"/>
      <c r="Q144" s="1563"/>
      <c r="R144" s="1555"/>
      <c r="S144" s="1375"/>
      <c r="T144" s="1567"/>
      <c r="U144" s="1563"/>
      <c r="V144" s="1563"/>
      <c r="W144" s="1555"/>
      <c r="X144" s="1378"/>
      <c r="Z144" s="1375"/>
      <c r="AA144" s="1555"/>
      <c r="AB144" s="1375"/>
      <c r="AC144" s="1555"/>
      <c r="AD144" s="1375"/>
      <c r="AE144" s="1556"/>
      <c r="AF144" s="1557"/>
      <c r="AG144" s="1557"/>
      <c r="AH144" s="1557"/>
      <c r="AI144" s="1557"/>
      <c r="AJ144" s="1558"/>
      <c r="AK144" s="1558"/>
      <c r="AL144" s="1555"/>
      <c r="AM144" s="1375"/>
      <c r="AN144" s="1559"/>
      <c r="AO144" s="1558"/>
      <c r="AP144" s="1555"/>
      <c r="AQ144" s="1555"/>
      <c r="AR144" s="1375"/>
      <c r="AS144" s="1555"/>
      <c r="AT144" s="1375"/>
      <c r="AU144" s="1555"/>
      <c r="AV144" s="1375"/>
      <c r="AW144" s="1556"/>
      <c r="AX144" s="1560"/>
      <c r="AY144" s="1561"/>
      <c r="AZ144" s="1558"/>
      <c r="BA144" s="1558"/>
      <c r="BB144" s="1558"/>
      <c r="BC144" s="1562"/>
      <c r="BD144" s="1563"/>
      <c r="BE144" s="1563"/>
      <c r="BF144" s="1563"/>
      <c r="BG144" s="1564"/>
      <c r="BH144" s="1563"/>
      <c r="BI144" s="1563"/>
      <c r="BJ144" s="1555"/>
      <c r="BK144" s="1378"/>
      <c r="BL144" s="1565"/>
      <c r="BM144" s="1566"/>
    </row>
    <row r="145" spans="1:65" s="1350" customFormat="1">
      <c r="A145" s="1553"/>
      <c r="B145" s="1554"/>
      <c r="C145" s="273" t="s">
        <v>944</v>
      </c>
      <c r="D145" s="1643"/>
      <c r="E145" s="1557"/>
      <c r="F145" s="1557"/>
      <c r="G145" s="1557"/>
      <c r="H145" s="1558"/>
      <c r="I145" s="1558"/>
      <c r="J145" s="1558"/>
      <c r="M145" s="1558"/>
      <c r="N145" s="1558"/>
      <c r="O145" s="1558"/>
      <c r="Q145" s="1563"/>
      <c r="R145" s="1555"/>
      <c r="S145" s="1375"/>
      <c r="T145" s="1567"/>
      <c r="U145" s="1563"/>
      <c r="V145" s="1563"/>
      <c r="W145" s="1555"/>
      <c r="X145" s="1378"/>
      <c r="Z145" s="1375"/>
      <c r="AA145" s="1555"/>
      <c r="AB145" s="1375"/>
      <c r="AC145" s="1555"/>
      <c r="AD145" s="1375"/>
      <c r="AE145" s="1556"/>
      <c r="AF145" s="1557"/>
      <c r="AG145" s="1557"/>
      <c r="AH145" s="1557"/>
      <c r="AI145" s="1557"/>
      <c r="AJ145" s="1558"/>
      <c r="AK145" s="1558"/>
      <c r="AL145" s="1555"/>
      <c r="AM145" s="1375"/>
      <c r="AN145" s="1559"/>
      <c r="AO145" s="1558"/>
      <c r="AP145" s="1555"/>
      <c r="AQ145" s="1555"/>
      <c r="AR145" s="1375"/>
      <c r="AS145" s="1555"/>
      <c r="AT145" s="1375"/>
      <c r="AU145" s="1555"/>
      <c r="AV145" s="1375"/>
      <c r="AW145" s="1556"/>
      <c r="AX145" s="1560"/>
      <c r="AY145" s="1561"/>
      <c r="AZ145" s="1558"/>
      <c r="BA145" s="1558"/>
      <c r="BB145" s="1558"/>
      <c r="BC145" s="1562"/>
      <c r="BD145" s="1563"/>
      <c r="BE145" s="1563"/>
      <c r="BF145" s="1563"/>
      <c r="BG145" s="1564"/>
      <c r="BH145" s="1563"/>
      <c r="BI145" s="1563"/>
      <c r="BJ145" s="1555"/>
      <c r="BK145" s="1378"/>
      <c r="BL145" s="1565"/>
      <c r="BM145" s="1566"/>
    </row>
    <row r="146" spans="1:65" s="1350" customFormat="1">
      <c r="A146" s="1553"/>
      <c r="B146" s="1554"/>
      <c r="C146" s="272" t="s">
        <v>945</v>
      </c>
      <c r="D146" s="1643"/>
      <c r="E146" s="1557"/>
      <c r="F146" s="1557"/>
      <c r="G146" s="1557"/>
      <c r="H146" s="1558"/>
      <c r="I146" s="1558"/>
      <c r="J146" s="1558"/>
      <c r="M146" s="1558"/>
      <c r="N146" s="1558"/>
      <c r="O146" s="1558"/>
      <c r="Q146" s="1563"/>
      <c r="R146" s="1555"/>
      <c r="S146" s="1375"/>
      <c r="T146" s="1567"/>
      <c r="U146" s="1563"/>
      <c r="V146" s="1563"/>
      <c r="W146" s="1555"/>
      <c r="X146" s="1378"/>
      <c r="Z146" s="1375"/>
      <c r="AA146" s="1555"/>
      <c r="AB146" s="1375"/>
      <c r="AC146" s="1555"/>
      <c r="AD146" s="1375"/>
      <c r="AE146" s="1556"/>
      <c r="AF146" s="1557"/>
      <c r="AG146" s="1557"/>
      <c r="AH146" s="1557"/>
      <c r="AI146" s="1557"/>
      <c r="AJ146" s="1558"/>
      <c r="AK146" s="1558"/>
      <c r="AL146" s="1555"/>
      <c r="AM146" s="1375"/>
      <c r="AN146" s="1559"/>
      <c r="AO146" s="1558"/>
      <c r="AP146" s="1555"/>
      <c r="AQ146" s="1555"/>
      <c r="AR146" s="1375"/>
      <c r="AS146" s="1555"/>
      <c r="AT146" s="1375"/>
      <c r="AU146" s="1555"/>
      <c r="AV146" s="1375"/>
      <c r="AW146" s="1556"/>
      <c r="AX146" s="1560"/>
      <c r="AY146" s="1561"/>
      <c r="AZ146" s="1558"/>
      <c r="BA146" s="1558"/>
      <c r="BB146" s="1558"/>
      <c r="BC146" s="1562"/>
      <c r="BD146" s="1563"/>
      <c r="BE146" s="1563"/>
      <c r="BF146" s="1563"/>
      <c r="BG146" s="1564"/>
      <c r="BH146" s="1563"/>
      <c r="BI146" s="1563"/>
      <c r="BJ146" s="1555"/>
      <c r="BK146" s="1378"/>
      <c r="BL146" s="1565"/>
      <c r="BM146" s="1566"/>
    </row>
    <row r="147" spans="1:65" s="1350" customFormat="1">
      <c r="A147" s="1553"/>
      <c r="B147" s="1554"/>
      <c r="C147" s="273" t="s">
        <v>946</v>
      </c>
      <c r="D147" s="1643"/>
      <c r="E147" s="1557"/>
      <c r="F147" s="1557"/>
      <c r="G147" s="1557"/>
      <c r="H147" s="1558"/>
      <c r="I147" s="1558"/>
      <c r="J147" s="1558"/>
      <c r="M147" s="1558"/>
      <c r="N147" s="1558"/>
      <c r="O147" s="1558"/>
      <c r="Q147" s="1563"/>
      <c r="R147" s="1555"/>
      <c r="S147" s="1375"/>
      <c r="T147" s="1567"/>
      <c r="U147" s="1563"/>
      <c r="V147" s="1563"/>
      <c r="W147" s="1555"/>
      <c r="X147" s="1378"/>
      <c r="Z147" s="1375"/>
      <c r="AA147" s="1555"/>
      <c r="AB147" s="1375"/>
      <c r="AC147" s="1555"/>
      <c r="AD147" s="1375"/>
      <c r="AE147" s="1556"/>
      <c r="AF147" s="1557"/>
      <c r="AG147" s="1557"/>
      <c r="AH147" s="1557"/>
      <c r="AI147" s="1557"/>
      <c r="AJ147" s="1558"/>
      <c r="AK147" s="1558"/>
      <c r="AL147" s="1555"/>
      <c r="AM147" s="1375"/>
      <c r="AN147" s="1559"/>
      <c r="AO147" s="1558"/>
      <c r="AP147" s="1555"/>
      <c r="AQ147" s="1555"/>
      <c r="AR147" s="1375"/>
      <c r="AS147" s="1555"/>
      <c r="AT147" s="1375"/>
      <c r="AU147" s="1555"/>
      <c r="AV147" s="1375"/>
      <c r="AW147" s="1556"/>
      <c r="AX147" s="1560"/>
      <c r="AY147" s="1561"/>
      <c r="AZ147" s="1558"/>
      <c r="BA147" s="1558"/>
      <c r="BB147" s="1558"/>
      <c r="BC147" s="1562"/>
      <c r="BD147" s="1563"/>
      <c r="BE147" s="1563"/>
      <c r="BF147" s="1563"/>
      <c r="BG147" s="1564"/>
      <c r="BH147" s="1563"/>
      <c r="BI147" s="1563"/>
      <c r="BJ147" s="1555"/>
      <c r="BK147" s="1378"/>
      <c r="BL147" s="1565"/>
      <c r="BM147" s="1566"/>
    </row>
    <row r="148" spans="1:65" s="1350" customFormat="1">
      <c r="A148" s="1553"/>
      <c r="B148" s="1554"/>
      <c r="C148" s="272" t="s">
        <v>947</v>
      </c>
      <c r="D148" s="1643"/>
      <c r="E148" s="1557"/>
      <c r="F148" s="1557"/>
      <c r="G148" s="1557"/>
      <c r="H148" s="1558"/>
      <c r="I148" s="1558"/>
      <c r="J148" s="1558"/>
      <c r="M148" s="1558"/>
      <c r="N148" s="1558"/>
      <c r="O148" s="1558"/>
      <c r="Q148" s="1563"/>
      <c r="R148" s="1555"/>
      <c r="S148" s="1375"/>
      <c r="T148" s="1567"/>
      <c r="U148" s="1563"/>
      <c r="V148" s="1563"/>
      <c r="W148" s="1555"/>
      <c r="X148" s="1378"/>
      <c r="Z148" s="1375"/>
      <c r="AA148" s="1555"/>
      <c r="AB148" s="1375"/>
      <c r="AC148" s="1555"/>
      <c r="AD148" s="1375"/>
      <c r="AE148" s="1556"/>
      <c r="AF148" s="1557"/>
      <c r="AG148" s="1557"/>
      <c r="AH148" s="1557"/>
      <c r="AI148" s="1557"/>
      <c r="AJ148" s="1558"/>
      <c r="AK148" s="1558"/>
      <c r="AL148" s="1555"/>
      <c r="AM148" s="1375"/>
      <c r="AN148" s="1559"/>
      <c r="AO148" s="1558"/>
      <c r="AP148" s="1555"/>
      <c r="AQ148" s="1555"/>
      <c r="AR148" s="1375"/>
      <c r="AS148" s="1555"/>
      <c r="AT148" s="1375"/>
      <c r="AU148" s="1555"/>
      <c r="AV148" s="1375"/>
      <c r="AW148" s="1556"/>
      <c r="AX148" s="1560"/>
      <c r="AY148" s="1561"/>
      <c r="AZ148" s="1558"/>
      <c r="BA148" s="1558"/>
      <c r="BB148" s="1558"/>
      <c r="BC148" s="1562"/>
      <c r="BD148" s="1563"/>
      <c r="BE148" s="1563"/>
      <c r="BF148" s="1563"/>
      <c r="BG148" s="1564"/>
      <c r="BH148" s="1563"/>
      <c r="BI148" s="1563"/>
      <c r="BJ148" s="1555"/>
      <c r="BK148" s="1378"/>
      <c r="BL148" s="1565"/>
      <c r="BM148" s="1566"/>
    </row>
    <row r="149" spans="1:65" s="1350" customFormat="1">
      <c r="A149" s="1553"/>
      <c r="B149" s="1554"/>
      <c r="C149" s="273" t="s">
        <v>948</v>
      </c>
      <c r="D149" s="1643"/>
      <c r="E149" s="1557"/>
      <c r="F149" s="1557"/>
      <c r="G149" s="1557"/>
      <c r="H149" s="1558"/>
      <c r="I149" s="1558"/>
      <c r="J149" s="1558"/>
      <c r="M149" s="1558"/>
      <c r="N149" s="1558"/>
      <c r="O149" s="1558"/>
      <c r="Q149" s="1563"/>
      <c r="R149" s="1555"/>
      <c r="S149" s="1375"/>
      <c r="T149" s="1567"/>
      <c r="U149" s="1563"/>
      <c r="V149" s="1563"/>
      <c r="W149" s="1555"/>
      <c r="X149" s="1378"/>
      <c r="Z149" s="1375"/>
      <c r="AA149" s="1555"/>
      <c r="AB149" s="1375"/>
      <c r="AC149" s="1555"/>
      <c r="AD149" s="1375"/>
      <c r="AE149" s="1556"/>
      <c r="AF149" s="1557"/>
      <c r="AG149" s="1557"/>
      <c r="AH149" s="1557"/>
      <c r="AI149" s="1557"/>
      <c r="AJ149" s="1558"/>
      <c r="AK149" s="1558"/>
      <c r="AL149" s="1555"/>
      <c r="AM149" s="1375"/>
      <c r="AN149" s="1559"/>
      <c r="AO149" s="1558"/>
      <c r="AP149" s="1555"/>
      <c r="AQ149" s="1555"/>
      <c r="AR149" s="1375"/>
      <c r="AS149" s="1555"/>
      <c r="AT149" s="1375"/>
      <c r="AU149" s="1555"/>
      <c r="AV149" s="1375"/>
      <c r="AW149" s="1556"/>
      <c r="AX149" s="1560"/>
      <c r="AY149" s="1561"/>
      <c r="AZ149" s="1558"/>
      <c r="BA149" s="1558"/>
      <c r="BB149" s="1558"/>
      <c r="BC149" s="1562"/>
      <c r="BD149" s="1563"/>
      <c r="BE149" s="1563"/>
      <c r="BF149" s="1563"/>
      <c r="BG149" s="1564"/>
      <c r="BH149" s="1563"/>
      <c r="BI149" s="1563"/>
      <c r="BJ149" s="1555"/>
      <c r="BK149" s="1378"/>
      <c r="BL149" s="1565"/>
      <c r="BM149" s="1566"/>
    </row>
    <row r="150" spans="1:65" s="1350" customFormat="1">
      <c r="A150" s="1553"/>
      <c r="B150" s="1554"/>
      <c r="C150" s="271" t="s">
        <v>10</v>
      </c>
      <c r="D150" s="1643"/>
      <c r="E150" s="1557"/>
      <c r="F150" s="1557"/>
      <c r="G150" s="1557"/>
      <c r="H150" s="1556"/>
      <c r="I150" s="1556"/>
      <c r="J150" s="1556"/>
      <c r="K150" s="1559"/>
      <c r="L150" s="1559"/>
      <c r="M150" s="1556"/>
      <c r="N150" s="1556"/>
      <c r="O150" s="1556"/>
      <c r="P150" s="1559"/>
      <c r="Q150" s="1568"/>
      <c r="R150" s="1567"/>
      <c r="S150" s="1386"/>
      <c r="T150" s="1567"/>
      <c r="U150" s="1568"/>
      <c r="V150" s="1568"/>
      <c r="W150" s="1555"/>
      <c r="X150" s="1378"/>
      <c r="Y150" s="1559"/>
      <c r="Z150" s="1386"/>
      <c r="AA150" s="1567"/>
      <c r="AB150" s="1386"/>
      <c r="AC150" s="1567"/>
      <c r="AD150" s="1386"/>
      <c r="AE150" s="1556"/>
      <c r="AF150" s="1557"/>
      <c r="AG150" s="1557"/>
      <c r="AH150" s="1557"/>
      <c r="AI150" s="1557"/>
      <c r="AJ150" s="1556"/>
      <c r="AK150" s="1556"/>
      <c r="AL150" s="1567"/>
      <c r="AM150" s="1386"/>
      <c r="AN150" s="1559"/>
      <c r="AO150" s="1556"/>
      <c r="AP150" s="1567"/>
      <c r="AQ150" s="1567"/>
      <c r="AR150" s="1386"/>
      <c r="AS150" s="1567"/>
      <c r="AT150" s="1386"/>
      <c r="AU150" s="1567"/>
      <c r="AV150" s="1386"/>
      <c r="AW150" s="1556"/>
      <c r="AX150" s="1560"/>
      <c r="AY150" s="1561"/>
      <c r="AZ150" s="1556"/>
      <c r="BA150" s="1556"/>
      <c r="BB150" s="1556"/>
      <c r="BC150" s="1562"/>
      <c r="BD150" s="1568"/>
      <c r="BE150" s="1568"/>
      <c r="BF150" s="1568"/>
      <c r="BG150" s="1564"/>
      <c r="BH150" s="1568"/>
      <c r="BI150" s="1568"/>
      <c r="BJ150" s="1555"/>
      <c r="BK150" s="1378"/>
      <c r="BL150" s="1565"/>
      <c r="BM150" s="1569"/>
    </row>
    <row r="151" spans="1:65" s="1350" customFormat="1">
      <c r="A151" s="1553"/>
      <c r="B151" s="1554"/>
      <c r="C151" s="272" t="s">
        <v>417</v>
      </c>
      <c r="D151" s="1643"/>
      <c r="E151" s="1557"/>
      <c r="F151" s="1557"/>
      <c r="G151" s="1557"/>
      <c r="H151" s="1556"/>
      <c r="I151" s="1556"/>
      <c r="J151" s="1556"/>
      <c r="K151" s="1567"/>
      <c r="L151" s="1645"/>
      <c r="M151" s="1556"/>
      <c r="N151" s="1556"/>
      <c r="O151" s="1556"/>
      <c r="P151" s="1559"/>
      <c r="Q151" s="1568"/>
      <c r="R151" s="1567"/>
      <c r="S151" s="1386"/>
      <c r="T151" s="1567"/>
      <c r="U151" s="1568"/>
      <c r="V151" s="1568"/>
      <c r="W151" s="1555"/>
      <c r="X151" s="1378"/>
      <c r="Y151" s="1559"/>
      <c r="Z151" s="1386"/>
      <c r="AA151" s="1567"/>
      <c r="AB151" s="1386"/>
      <c r="AC151" s="1567"/>
      <c r="AD151" s="1386"/>
      <c r="AE151" s="1556"/>
      <c r="AF151" s="1557"/>
      <c r="AG151" s="1557"/>
      <c r="AH151" s="1557"/>
      <c r="AI151" s="1557"/>
      <c r="AJ151" s="1556"/>
      <c r="AK151" s="1556"/>
      <c r="AL151" s="1567"/>
      <c r="AM151" s="1386"/>
      <c r="AN151" s="1559"/>
      <c r="AO151" s="1556"/>
      <c r="AP151" s="1567"/>
      <c r="AQ151" s="1567"/>
      <c r="AR151" s="1386"/>
      <c r="AS151" s="1567"/>
      <c r="AT151" s="1386"/>
      <c r="AU151" s="1567"/>
      <c r="AV151" s="1386"/>
      <c r="AW151" s="1556"/>
      <c r="AX151" s="1560"/>
      <c r="AY151" s="1561"/>
      <c r="AZ151" s="1556"/>
      <c r="BA151" s="1556"/>
      <c r="BB151" s="1556"/>
      <c r="BC151" s="1562"/>
      <c r="BD151" s="1568"/>
      <c r="BE151" s="1568"/>
      <c r="BF151" s="1568"/>
      <c r="BG151" s="1564"/>
      <c r="BH151" s="1568"/>
      <c r="BI151" s="1568"/>
      <c r="BJ151" s="1555"/>
      <c r="BK151" s="1378"/>
      <c r="BL151" s="1565"/>
      <c r="BM151" s="1569"/>
    </row>
    <row r="152" spans="1:65" s="1350" customFormat="1" ht="15">
      <c r="A152" s="1553"/>
      <c r="B152" s="1570" t="s">
        <v>373</v>
      </c>
      <c r="C152" s="273" t="s">
        <v>949</v>
      </c>
      <c r="D152" s="1643"/>
      <c r="E152" s="1557"/>
      <c r="F152" s="1557"/>
      <c r="G152" s="1557"/>
      <c r="H152" s="1558"/>
      <c r="I152" s="1558"/>
      <c r="J152" s="1558"/>
      <c r="M152" s="1558"/>
      <c r="N152" s="1558"/>
      <c r="O152" s="1558"/>
      <c r="Q152" s="1563"/>
      <c r="R152" s="1555"/>
      <c r="S152" s="1375"/>
      <c r="T152" s="1567"/>
      <c r="U152" s="1563"/>
      <c r="V152" s="1563"/>
      <c r="W152" s="1555"/>
      <c r="X152" s="1378"/>
      <c r="Z152" s="1375"/>
      <c r="AA152" s="1555"/>
      <c r="AB152" s="1375"/>
      <c r="AC152" s="1555"/>
      <c r="AD152" s="1375"/>
      <c r="AE152" s="1556"/>
      <c r="AF152" s="1557"/>
      <c r="AG152" s="1557"/>
      <c r="AH152" s="1557"/>
      <c r="AI152" s="1557"/>
      <c r="AJ152" s="1558"/>
      <c r="AK152" s="1558"/>
      <c r="AL152" s="1555"/>
      <c r="AM152" s="1375"/>
      <c r="AN152" s="1559"/>
      <c r="AO152" s="1558"/>
      <c r="AP152" s="1555"/>
      <c r="AQ152" s="1555"/>
      <c r="AR152" s="1375"/>
      <c r="AS152" s="1555"/>
      <c r="AT152" s="1375"/>
      <c r="AU152" s="1555"/>
      <c r="AV152" s="1375"/>
      <c r="AW152" s="1556"/>
      <c r="AX152" s="1560"/>
      <c r="AY152" s="1561"/>
      <c r="AZ152" s="1558"/>
      <c r="BA152" s="1558"/>
      <c r="BB152" s="1558"/>
      <c r="BC152" s="1562"/>
      <c r="BD152" s="1563"/>
      <c r="BE152" s="1563"/>
      <c r="BF152" s="1563"/>
      <c r="BG152" s="1564"/>
      <c r="BH152" s="1563"/>
      <c r="BI152" s="1563"/>
      <c r="BJ152" s="1555"/>
      <c r="BK152" s="1378"/>
      <c r="BL152" s="1565"/>
      <c r="BM152" s="1566"/>
    </row>
    <row r="153" spans="1:65" s="1350" customFormat="1">
      <c r="A153" s="1553"/>
      <c r="B153" s="1554"/>
      <c r="C153" s="273" t="s">
        <v>950</v>
      </c>
      <c r="D153" s="1643"/>
      <c r="E153" s="1557"/>
      <c r="F153" s="1557"/>
      <c r="G153" s="1557"/>
      <c r="H153" s="1556"/>
      <c r="I153" s="1556"/>
      <c r="J153" s="1556"/>
      <c r="K153" s="1559"/>
      <c r="L153" s="1559"/>
      <c r="M153" s="1556"/>
      <c r="N153" s="1556"/>
      <c r="O153" s="1556"/>
      <c r="P153" s="1559"/>
      <c r="Q153" s="1568"/>
      <c r="R153" s="1567"/>
      <c r="S153" s="1386"/>
      <c r="T153" s="1567"/>
      <c r="U153" s="1568"/>
      <c r="V153" s="1568"/>
      <c r="W153" s="1555"/>
      <c r="X153" s="1378"/>
      <c r="Y153" s="1559"/>
      <c r="Z153" s="1386"/>
      <c r="AA153" s="1567"/>
      <c r="AB153" s="1386"/>
      <c r="AC153" s="1567"/>
      <c r="AD153" s="1386"/>
      <c r="AE153" s="1556"/>
      <c r="AF153" s="1557"/>
      <c r="AG153" s="1557"/>
      <c r="AH153" s="1557"/>
      <c r="AI153" s="1557"/>
      <c r="AJ153" s="1556"/>
      <c r="AK153" s="1556"/>
      <c r="AL153" s="1567"/>
      <c r="AM153" s="1386"/>
      <c r="AN153" s="1559"/>
      <c r="AO153" s="1556"/>
      <c r="AP153" s="1567"/>
      <c r="AQ153" s="1567"/>
      <c r="AR153" s="1386"/>
      <c r="AS153" s="1567"/>
      <c r="AT153" s="1386"/>
      <c r="AU153" s="1567"/>
      <c r="AV153" s="1386"/>
      <c r="AW153" s="1556"/>
      <c r="AX153" s="1560"/>
      <c r="AY153" s="1561"/>
      <c r="AZ153" s="1556"/>
      <c r="BA153" s="1556"/>
      <c r="BB153" s="1556"/>
      <c r="BC153" s="1562"/>
      <c r="BD153" s="1568"/>
      <c r="BE153" s="1568"/>
      <c r="BF153" s="1568"/>
      <c r="BG153" s="1564"/>
      <c r="BH153" s="1568"/>
      <c r="BI153" s="1568"/>
      <c r="BJ153" s="1555"/>
      <c r="BK153" s="1378"/>
      <c r="BL153" s="1565"/>
      <c r="BM153" s="1569"/>
    </row>
    <row r="154" spans="1:65" s="1350" customFormat="1">
      <c r="A154" s="1553"/>
      <c r="B154" s="1554"/>
      <c r="C154" s="274" t="s">
        <v>951</v>
      </c>
      <c r="D154" s="1643"/>
      <c r="E154" s="1557"/>
      <c r="F154" s="1557"/>
      <c r="G154" s="1557"/>
      <c r="H154" s="1558"/>
      <c r="I154" s="1558"/>
      <c r="J154" s="1558"/>
      <c r="M154" s="1558"/>
      <c r="N154" s="1558"/>
      <c r="O154" s="1558"/>
      <c r="Q154" s="1563"/>
      <c r="R154" s="1555"/>
      <c r="S154" s="1375"/>
      <c r="T154" s="1567"/>
      <c r="U154" s="1563"/>
      <c r="V154" s="1563"/>
      <c r="W154" s="1555"/>
      <c r="X154" s="1378"/>
      <c r="Z154" s="1375"/>
      <c r="AA154" s="1555"/>
      <c r="AB154" s="1375"/>
      <c r="AC154" s="1555"/>
      <c r="AD154" s="1375"/>
      <c r="AE154" s="1556"/>
      <c r="AF154" s="1557"/>
      <c r="AG154" s="1557"/>
      <c r="AH154" s="1557"/>
      <c r="AI154" s="1557"/>
      <c r="AJ154" s="1558"/>
      <c r="AK154" s="1558"/>
      <c r="AL154" s="1555"/>
      <c r="AM154" s="1375"/>
      <c r="AN154" s="1559"/>
      <c r="AO154" s="1558"/>
      <c r="AP154" s="1555"/>
      <c r="AQ154" s="1555"/>
      <c r="AR154" s="1375"/>
      <c r="AS154" s="1555"/>
      <c r="AT154" s="1375"/>
      <c r="AU154" s="1555"/>
      <c r="AV154" s="1375"/>
      <c r="AW154" s="1556"/>
      <c r="AX154" s="1560"/>
      <c r="AY154" s="1561"/>
      <c r="AZ154" s="1558"/>
      <c r="BA154" s="1558"/>
      <c r="BB154" s="1558"/>
      <c r="BC154" s="1562"/>
      <c r="BD154" s="1563"/>
      <c r="BE154" s="1563"/>
      <c r="BF154" s="1563"/>
      <c r="BG154" s="1564"/>
      <c r="BH154" s="1563"/>
      <c r="BI154" s="1563"/>
      <c r="BJ154" s="1555"/>
      <c r="BK154" s="1378"/>
      <c r="BL154" s="1565"/>
      <c r="BM154" s="1566"/>
    </row>
    <row r="155" spans="1:65" s="1350" customFormat="1">
      <c r="A155" s="1553"/>
      <c r="B155" s="1554"/>
      <c r="C155" s="274" t="s">
        <v>952</v>
      </c>
      <c r="D155" s="1643"/>
      <c r="E155" s="1557"/>
      <c r="F155" s="1557"/>
      <c r="G155" s="1557"/>
      <c r="H155" s="1558"/>
      <c r="I155" s="1558"/>
      <c r="J155" s="1558"/>
      <c r="M155" s="1558"/>
      <c r="N155" s="1558"/>
      <c r="O155" s="1558"/>
      <c r="Q155" s="1563"/>
      <c r="R155" s="1555"/>
      <c r="S155" s="1375"/>
      <c r="T155" s="1567"/>
      <c r="U155" s="1563"/>
      <c r="V155" s="1563"/>
      <c r="W155" s="1555"/>
      <c r="X155" s="1378"/>
      <c r="Z155" s="1375"/>
      <c r="AA155" s="1555"/>
      <c r="AB155" s="1375"/>
      <c r="AC155" s="1555"/>
      <c r="AD155" s="1375"/>
      <c r="AE155" s="1556"/>
      <c r="AF155" s="1557"/>
      <c r="AG155" s="1557"/>
      <c r="AH155" s="1557"/>
      <c r="AI155" s="1557"/>
      <c r="AJ155" s="1558"/>
      <c r="AK155" s="1558"/>
      <c r="AL155" s="1555"/>
      <c r="AM155" s="1375"/>
      <c r="AN155" s="1559"/>
      <c r="AO155" s="1558"/>
      <c r="AP155" s="1555"/>
      <c r="AQ155" s="1555"/>
      <c r="AR155" s="1375"/>
      <c r="AS155" s="1555"/>
      <c r="AT155" s="1375"/>
      <c r="AU155" s="1555"/>
      <c r="AV155" s="1375"/>
      <c r="AW155" s="1556"/>
      <c r="AX155" s="1560"/>
      <c r="AY155" s="1561"/>
      <c r="AZ155" s="1558"/>
      <c r="BA155" s="1558"/>
      <c r="BB155" s="1558"/>
      <c r="BC155" s="1562"/>
      <c r="BD155" s="1563"/>
      <c r="BE155" s="1563"/>
      <c r="BF155" s="1563"/>
      <c r="BG155" s="1564"/>
      <c r="BH155" s="1563"/>
      <c r="BI155" s="1563"/>
      <c r="BJ155" s="1555"/>
      <c r="BK155" s="1378"/>
      <c r="BL155" s="1565"/>
      <c r="BM155" s="1566"/>
    </row>
    <row r="156" spans="1:65" s="1350" customFormat="1">
      <c r="A156" s="1553"/>
      <c r="B156" s="1554"/>
      <c r="C156" s="274" t="s">
        <v>953</v>
      </c>
      <c r="D156" s="1643"/>
      <c r="E156" s="1557"/>
      <c r="F156" s="1557"/>
      <c r="G156" s="1557"/>
      <c r="H156" s="1558"/>
      <c r="I156" s="1558"/>
      <c r="J156" s="1558"/>
      <c r="M156" s="1558"/>
      <c r="N156" s="1558"/>
      <c r="O156" s="1558"/>
      <c r="Q156" s="1563"/>
      <c r="R156" s="1555"/>
      <c r="S156" s="1375"/>
      <c r="T156" s="1567"/>
      <c r="U156" s="1563"/>
      <c r="V156" s="1563"/>
      <c r="W156" s="1555"/>
      <c r="X156" s="1378"/>
      <c r="Z156" s="1375"/>
      <c r="AA156" s="1555"/>
      <c r="AB156" s="1375"/>
      <c r="AC156" s="1555"/>
      <c r="AD156" s="1375"/>
      <c r="AE156" s="1556"/>
      <c r="AF156" s="1557"/>
      <c r="AG156" s="1557"/>
      <c r="AH156" s="1557"/>
      <c r="AI156" s="1557"/>
      <c r="AJ156" s="1558"/>
      <c r="AK156" s="1558"/>
      <c r="AL156" s="1555"/>
      <c r="AM156" s="1375"/>
      <c r="AN156" s="1559"/>
      <c r="AO156" s="1558"/>
      <c r="AP156" s="1555"/>
      <c r="AQ156" s="1555"/>
      <c r="AR156" s="1375"/>
      <c r="AS156" s="1555"/>
      <c r="AT156" s="1375"/>
      <c r="AU156" s="1555"/>
      <c r="AV156" s="1375"/>
      <c r="AW156" s="1556"/>
      <c r="AX156" s="1560"/>
      <c r="AY156" s="1561"/>
      <c r="AZ156" s="1558"/>
      <c r="BA156" s="1558"/>
      <c r="BB156" s="1558"/>
      <c r="BC156" s="1562"/>
      <c r="BD156" s="1563"/>
      <c r="BE156" s="1563"/>
      <c r="BF156" s="1563"/>
      <c r="BG156" s="1564"/>
      <c r="BH156" s="1563"/>
      <c r="BI156" s="1563"/>
      <c r="BJ156" s="1555"/>
      <c r="BK156" s="1378"/>
      <c r="BL156" s="1565"/>
      <c r="BM156" s="1566"/>
    </row>
    <row r="157" spans="1:65" s="1350" customFormat="1">
      <c r="A157" s="1553"/>
      <c r="B157" s="1554"/>
      <c r="C157" s="272" t="s">
        <v>420</v>
      </c>
      <c r="D157" s="1643"/>
      <c r="E157" s="1557"/>
      <c r="F157" s="1557"/>
      <c r="G157" s="1557"/>
      <c r="H157" s="1558"/>
      <c r="I157" s="1558"/>
      <c r="J157" s="1558"/>
      <c r="M157" s="1558"/>
      <c r="N157" s="1558"/>
      <c r="O157" s="1558"/>
      <c r="Q157" s="1563"/>
      <c r="R157" s="1555"/>
      <c r="S157" s="1375"/>
      <c r="T157" s="1567"/>
      <c r="U157" s="1563"/>
      <c r="V157" s="1563"/>
      <c r="W157" s="1555"/>
      <c r="X157" s="1378"/>
      <c r="Z157" s="1375"/>
      <c r="AA157" s="1555"/>
      <c r="AB157" s="1375"/>
      <c r="AC157" s="1555"/>
      <c r="AD157" s="1375"/>
      <c r="AE157" s="1556"/>
      <c r="AF157" s="1557"/>
      <c r="AG157" s="1557"/>
      <c r="AH157" s="1557"/>
      <c r="AI157" s="1557"/>
      <c r="AJ157" s="1558"/>
      <c r="AK157" s="1558"/>
      <c r="AL157" s="1555"/>
      <c r="AM157" s="1375"/>
      <c r="AN157" s="1559"/>
      <c r="AO157" s="1558"/>
      <c r="AP157" s="1555"/>
      <c r="AQ157" s="1555"/>
      <c r="AR157" s="1375"/>
      <c r="AS157" s="1555"/>
      <c r="AT157" s="1375"/>
      <c r="AU157" s="1555"/>
      <c r="AV157" s="1375"/>
      <c r="AW157" s="1556"/>
      <c r="AX157" s="1560"/>
      <c r="AY157" s="1561"/>
      <c r="AZ157" s="1558"/>
      <c r="BA157" s="1558"/>
      <c r="BB157" s="1558"/>
      <c r="BC157" s="1562"/>
      <c r="BD157" s="1563"/>
      <c r="BE157" s="1563"/>
      <c r="BF157" s="1563"/>
      <c r="BG157" s="1564"/>
      <c r="BH157" s="1563"/>
      <c r="BI157" s="1563"/>
      <c r="BJ157" s="1555"/>
      <c r="BK157" s="1378"/>
      <c r="BL157" s="1565"/>
      <c r="BM157" s="1566"/>
    </row>
    <row r="158" spans="1:65" s="1350" customFormat="1">
      <c r="A158" s="1553"/>
      <c r="B158" s="1554"/>
      <c r="C158" s="272" t="s">
        <v>421</v>
      </c>
      <c r="D158" s="1644"/>
      <c r="E158" s="1558"/>
      <c r="F158" s="1558"/>
      <c r="G158" s="1558"/>
      <c r="H158" s="1556"/>
      <c r="I158" s="1556"/>
      <c r="J158" s="1556"/>
      <c r="K158" s="1559"/>
      <c r="L158" s="1559"/>
      <c r="M158" s="1556"/>
      <c r="N158" s="1556"/>
      <c r="O158" s="1556"/>
      <c r="P158" s="1384"/>
      <c r="Q158" s="1568"/>
      <c r="R158" s="1395"/>
      <c r="S158" s="1386"/>
      <c r="T158" s="1567"/>
      <c r="U158" s="1385"/>
      <c r="V158" s="1568"/>
      <c r="W158" s="1555"/>
      <c r="X158" s="1378"/>
      <c r="Y158" s="1384"/>
      <c r="Z158" s="1386"/>
      <c r="AA158" s="1395"/>
      <c r="AB158" s="1386"/>
      <c r="AC158" s="1395"/>
      <c r="AD158" s="1386"/>
      <c r="AE158" s="1556"/>
      <c r="AF158" s="1557"/>
      <c r="AG158" s="1557"/>
      <c r="AH158" s="1557"/>
      <c r="AI158" s="1557"/>
      <c r="AJ158" s="1556"/>
      <c r="AK158" s="1556"/>
      <c r="AL158" s="1395"/>
      <c r="AM158" s="1386"/>
      <c r="AN158" s="1559"/>
      <c r="AO158" s="1556"/>
      <c r="AP158" s="1567"/>
      <c r="AQ158" s="1395"/>
      <c r="AR158" s="1386"/>
      <c r="AS158" s="1395"/>
      <c r="AT158" s="1386"/>
      <c r="AU158" s="1395"/>
      <c r="AV158" s="1386"/>
      <c r="AW158" s="1556"/>
      <c r="AX158" s="1560"/>
      <c r="AY158" s="1561"/>
      <c r="AZ158" s="1556"/>
      <c r="BA158" s="1556"/>
      <c r="BB158" s="1556"/>
      <c r="BC158" s="1562"/>
      <c r="BD158" s="1385"/>
      <c r="BE158" s="1385"/>
      <c r="BF158" s="1385"/>
      <c r="BG158" s="1564"/>
      <c r="BH158" s="1385"/>
      <c r="BI158" s="1385"/>
      <c r="BJ158" s="1555"/>
      <c r="BK158" s="1378"/>
      <c r="BL158" s="1565"/>
      <c r="BM158" s="1569"/>
    </row>
    <row r="159" spans="1:65" s="1350" customFormat="1">
      <c r="A159" s="1553"/>
      <c r="B159" s="1554"/>
      <c r="C159" s="273" t="s">
        <v>954</v>
      </c>
      <c r="D159" s="1643"/>
      <c r="E159" s="1557"/>
      <c r="F159" s="1557"/>
      <c r="G159" s="1557"/>
      <c r="H159" s="1558"/>
      <c r="I159" s="1558"/>
      <c r="J159" s="1558"/>
      <c r="M159" s="1558"/>
      <c r="N159" s="1558"/>
      <c r="O159" s="1558"/>
      <c r="Q159" s="1563"/>
      <c r="R159" s="1555"/>
      <c r="S159" s="1375"/>
      <c r="T159" s="1567"/>
      <c r="U159" s="1563"/>
      <c r="V159" s="1563"/>
      <c r="W159" s="1555"/>
      <c r="X159" s="1378"/>
      <c r="Z159" s="1375"/>
      <c r="AA159" s="1555"/>
      <c r="AB159" s="1375"/>
      <c r="AC159" s="1555"/>
      <c r="AD159" s="1375"/>
      <c r="AE159" s="1556"/>
      <c r="AF159" s="1557"/>
      <c r="AG159" s="1557"/>
      <c r="AH159" s="1557"/>
      <c r="AI159" s="1557"/>
      <c r="AJ159" s="1558"/>
      <c r="AK159" s="1558"/>
      <c r="AL159" s="1555"/>
      <c r="AM159" s="1375"/>
      <c r="AN159" s="1559"/>
      <c r="AO159" s="1558"/>
      <c r="AP159" s="1555"/>
      <c r="AQ159" s="1555"/>
      <c r="AR159" s="1375"/>
      <c r="AS159" s="1555"/>
      <c r="AT159" s="1375"/>
      <c r="AU159" s="1555"/>
      <c r="AV159" s="1375"/>
      <c r="AW159" s="1556"/>
      <c r="AX159" s="1560"/>
      <c r="AY159" s="1561"/>
      <c r="AZ159" s="1558"/>
      <c r="BA159" s="1558"/>
      <c r="BB159" s="1558"/>
      <c r="BC159" s="1562"/>
      <c r="BD159" s="1563"/>
      <c r="BE159" s="1563"/>
      <c r="BF159" s="1563"/>
      <c r="BG159" s="1564"/>
      <c r="BH159" s="1563"/>
      <c r="BI159" s="1563"/>
      <c r="BJ159" s="1555"/>
      <c r="BK159" s="1378"/>
      <c r="BL159" s="1565"/>
      <c r="BM159" s="1566"/>
    </row>
    <row r="160" spans="1:65" s="1350" customFormat="1">
      <c r="A160" s="1553"/>
      <c r="B160" s="1554"/>
      <c r="C160" s="273" t="s">
        <v>955</v>
      </c>
      <c r="D160" s="1643"/>
      <c r="E160" s="1557"/>
      <c r="F160" s="1557"/>
      <c r="G160" s="1557"/>
      <c r="H160" s="1558"/>
      <c r="I160" s="1558"/>
      <c r="J160" s="1558"/>
      <c r="M160" s="1558"/>
      <c r="N160" s="1558"/>
      <c r="O160" s="1558"/>
      <c r="Q160" s="1563"/>
      <c r="R160" s="1555"/>
      <c r="S160" s="1375"/>
      <c r="T160" s="1567"/>
      <c r="U160" s="1563"/>
      <c r="V160" s="1563"/>
      <c r="W160" s="1555"/>
      <c r="X160" s="1378"/>
      <c r="Z160" s="1375"/>
      <c r="AA160" s="1555"/>
      <c r="AB160" s="1375"/>
      <c r="AC160" s="1555"/>
      <c r="AD160" s="1375"/>
      <c r="AE160" s="1556"/>
      <c r="AF160" s="1557"/>
      <c r="AG160" s="1557"/>
      <c r="AH160" s="1557"/>
      <c r="AI160" s="1557"/>
      <c r="AJ160" s="1558"/>
      <c r="AK160" s="1558"/>
      <c r="AL160" s="1555"/>
      <c r="AM160" s="1375"/>
      <c r="AN160" s="1559"/>
      <c r="AO160" s="1558"/>
      <c r="AP160" s="1555"/>
      <c r="AQ160" s="1555"/>
      <c r="AR160" s="1375"/>
      <c r="AS160" s="1555"/>
      <c r="AT160" s="1375"/>
      <c r="AU160" s="1555"/>
      <c r="AV160" s="1375"/>
      <c r="AW160" s="1556"/>
      <c r="AX160" s="1560"/>
      <c r="AY160" s="1561"/>
      <c r="AZ160" s="1558"/>
      <c r="BA160" s="1558"/>
      <c r="BB160" s="1558"/>
      <c r="BC160" s="1562"/>
      <c r="BD160" s="1563"/>
      <c r="BE160" s="1563"/>
      <c r="BF160" s="1563"/>
      <c r="BG160" s="1564"/>
      <c r="BH160" s="1563"/>
      <c r="BI160" s="1563"/>
      <c r="BJ160" s="1555"/>
      <c r="BK160" s="1378"/>
      <c r="BL160" s="1565"/>
      <c r="BM160" s="1566"/>
    </row>
    <row r="161" spans="1:65" s="1350" customFormat="1">
      <c r="A161" s="1553"/>
      <c r="B161" s="1554"/>
      <c r="C161" s="271" t="s">
        <v>104</v>
      </c>
      <c r="D161" s="1643"/>
      <c r="E161" s="1557"/>
      <c r="F161" s="1557"/>
      <c r="G161" s="1557"/>
      <c r="H161" s="1558"/>
      <c r="I161" s="1558"/>
      <c r="J161" s="1558"/>
      <c r="M161" s="1558"/>
      <c r="N161" s="1558"/>
      <c r="O161" s="1558"/>
      <c r="Q161" s="1563"/>
      <c r="R161" s="1555"/>
      <c r="S161" s="1375"/>
      <c r="T161" s="1567"/>
      <c r="U161" s="1563"/>
      <c r="V161" s="1563"/>
      <c r="W161" s="1555"/>
      <c r="X161" s="1378"/>
      <c r="Z161" s="1375"/>
      <c r="AA161" s="1555"/>
      <c r="AB161" s="1375"/>
      <c r="AC161" s="1555"/>
      <c r="AD161" s="1375"/>
      <c r="AE161" s="1556"/>
      <c r="AF161" s="1557"/>
      <c r="AG161" s="1557"/>
      <c r="AH161" s="1557"/>
      <c r="AI161" s="1557"/>
      <c r="AJ161" s="1558"/>
      <c r="AK161" s="1558"/>
      <c r="AL161" s="1555"/>
      <c r="AM161" s="1375"/>
      <c r="AN161" s="1559"/>
      <c r="AO161" s="1558"/>
      <c r="AP161" s="1555"/>
      <c r="AQ161" s="1555"/>
      <c r="AR161" s="1375"/>
      <c r="AS161" s="1555"/>
      <c r="AT161" s="1375"/>
      <c r="AU161" s="1555"/>
      <c r="AV161" s="1375"/>
      <c r="AW161" s="1556"/>
      <c r="AX161" s="1560"/>
      <c r="AY161" s="1561"/>
      <c r="AZ161" s="1558"/>
      <c r="BA161" s="1558"/>
      <c r="BB161" s="1558"/>
      <c r="BC161" s="1562"/>
      <c r="BD161" s="1563"/>
      <c r="BE161" s="1563"/>
      <c r="BF161" s="1563"/>
      <c r="BG161" s="1564"/>
      <c r="BH161" s="1563"/>
      <c r="BI161" s="1563"/>
      <c r="BJ161" s="1555"/>
      <c r="BK161" s="1378"/>
      <c r="BL161" s="1565"/>
      <c r="BM161" s="1566"/>
    </row>
    <row r="162" spans="1:65" s="1350" customFormat="1">
      <c r="A162" s="1553"/>
      <c r="B162" s="1554"/>
      <c r="C162" s="271" t="s">
        <v>322</v>
      </c>
      <c r="D162" s="1646"/>
      <c r="E162" s="1574"/>
      <c r="F162" s="1574"/>
      <c r="G162" s="1574"/>
      <c r="H162" s="1574"/>
      <c r="I162" s="1574"/>
      <c r="J162" s="1574"/>
      <c r="K162" s="1571"/>
      <c r="L162" s="1571"/>
      <c r="M162" s="1574"/>
      <c r="N162" s="1574"/>
      <c r="O162" s="1574"/>
      <c r="P162" s="1571"/>
      <c r="Q162" s="1576"/>
      <c r="R162" s="1573"/>
      <c r="S162" s="1572"/>
      <c r="T162" s="1567"/>
      <c r="U162" s="1576"/>
      <c r="V162" s="1576"/>
      <c r="W162" s="1573"/>
      <c r="X162" s="1577"/>
      <c r="Y162" s="1571"/>
      <c r="Z162" s="1572"/>
      <c r="AA162" s="1573"/>
      <c r="AB162" s="1572"/>
      <c r="AC162" s="1573"/>
      <c r="AD162" s="1572"/>
      <c r="AE162" s="1556"/>
      <c r="AF162" s="1574"/>
      <c r="AG162" s="1574"/>
      <c r="AH162" s="1574"/>
      <c r="AI162" s="1574"/>
      <c r="AJ162" s="1574"/>
      <c r="AK162" s="1574"/>
      <c r="AL162" s="1573"/>
      <c r="AM162" s="1572"/>
      <c r="AN162" s="1559"/>
      <c r="AO162" s="1574"/>
      <c r="AP162" s="1573"/>
      <c r="AQ162" s="1573"/>
      <c r="AR162" s="1572"/>
      <c r="AS162" s="1573"/>
      <c r="AT162" s="1572"/>
      <c r="AU162" s="1573"/>
      <c r="AV162" s="1572"/>
      <c r="AW162" s="1556"/>
      <c r="AX162" s="1571"/>
      <c r="AY162" s="1575"/>
      <c r="AZ162" s="1574"/>
      <c r="BA162" s="1574"/>
      <c r="BB162" s="1574"/>
      <c r="BC162" s="1562"/>
      <c r="BD162" s="1576"/>
      <c r="BE162" s="1576"/>
      <c r="BF162" s="1576"/>
      <c r="BG162" s="1564"/>
      <c r="BH162" s="1576"/>
      <c r="BI162" s="1576"/>
      <c r="BJ162" s="1573"/>
      <c r="BK162" s="1577"/>
      <c r="BL162" s="1578"/>
      <c r="BM162" s="1579"/>
    </row>
    <row r="163" spans="1:65" s="1350" customFormat="1" ht="23.25">
      <c r="A163" s="1606" t="s">
        <v>358</v>
      </c>
      <c r="B163" s="1554"/>
      <c r="C163" s="271" t="s">
        <v>424</v>
      </c>
      <c r="D163" s="1643"/>
      <c r="E163" s="1557"/>
      <c r="F163" s="1557"/>
      <c r="G163" s="1557"/>
      <c r="H163" s="1557"/>
      <c r="I163" s="1557"/>
      <c r="J163" s="1557"/>
      <c r="K163" s="1560"/>
      <c r="L163" s="1560"/>
      <c r="M163" s="1557"/>
      <c r="N163" s="1557"/>
      <c r="O163" s="1557"/>
      <c r="P163" s="1560"/>
      <c r="Q163" s="1581"/>
      <c r="R163" s="1580"/>
      <c r="S163" s="40"/>
      <c r="T163" s="1567"/>
      <c r="U163" s="1581"/>
      <c r="V163" s="1581"/>
      <c r="W163" s="1555"/>
      <c r="X163" s="1378"/>
      <c r="Y163" s="1560"/>
      <c r="Z163" s="40"/>
      <c r="AA163" s="1580"/>
      <c r="AB163" s="40"/>
      <c r="AC163" s="1580"/>
      <c r="AD163" s="40"/>
      <c r="AE163" s="1556"/>
      <c r="AF163" s="1557"/>
      <c r="AG163" s="1557"/>
      <c r="AH163" s="1557"/>
      <c r="AI163" s="1557"/>
      <c r="AJ163" s="1557"/>
      <c r="AK163" s="1557"/>
      <c r="AL163" s="1580"/>
      <c r="AM163" s="40"/>
      <c r="AN163" s="1559"/>
      <c r="AO163" s="1557"/>
      <c r="AP163" s="1580"/>
      <c r="AQ163" s="1580"/>
      <c r="AR163" s="40"/>
      <c r="AS163" s="1580"/>
      <c r="AT163" s="40"/>
      <c r="AU163" s="1580"/>
      <c r="AV163" s="40"/>
      <c r="AW163" s="1556"/>
      <c r="AX163" s="1560"/>
      <c r="AY163" s="1561"/>
      <c r="AZ163" s="1557"/>
      <c r="BA163" s="1557"/>
      <c r="BB163" s="1557"/>
      <c r="BC163" s="1562"/>
      <c r="BD163" s="1581"/>
      <c r="BE163" s="1581"/>
      <c r="BF163" s="1581"/>
      <c r="BG163" s="1564"/>
      <c r="BH163" s="1581"/>
      <c r="BI163" s="1581"/>
      <c r="BJ163" s="1555"/>
      <c r="BK163" s="1378"/>
      <c r="BL163" s="1565"/>
      <c r="BM163" s="1566"/>
    </row>
    <row r="164" spans="1:65" s="1350" customFormat="1">
      <c r="A164" s="1553"/>
      <c r="B164" s="1554"/>
      <c r="C164" s="275" t="s">
        <v>425</v>
      </c>
      <c r="D164" s="1643"/>
      <c r="E164" s="1557"/>
      <c r="F164" s="1557"/>
      <c r="G164" s="1557"/>
      <c r="H164" s="1556"/>
      <c r="I164" s="1556"/>
      <c r="J164" s="1556"/>
      <c r="K164" s="1559"/>
      <c r="L164" s="1559"/>
      <c r="M164" s="1556"/>
      <c r="N164" s="1556"/>
      <c r="O164" s="1556"/>
      <c r="P164" s="1559"/>
      <c r="Q164" s="1568"/>
      <c r="R164" s="1567"/>
      <c r="S164" s="1386"/>
      <c r="T164" s="1567"/>
      <c r="U164" s="1568"/>
      <c r="V164" s="1568"/>
      <c r="W164" s="1647"/>
      <c r="X164" s="1583"/>
      <c r="Y164" s="1559"/>
      <c r="Z164" s="1386"/>
      <c r="AA164" s="1567"/>
      <c r="AB164" s="1386"/>
      <c r="AC164" s="1567"/>
      <c r="AD164" s="1386"/>
      <c r="AE164" s="1556"/>
      <c r="AF164" s="1557"/>
      <c r="AG164" s="1557"/>
      <c r="AH164" s="1557"/>
      <c r="AI164" s="1557"/>
      <c r="AJ164" s="1556"/>
      <c r="AK164" s="1556"/>
      <c r="AL164" s="1567"/>
      <c r="AM164" s="1386"/>
      <c r="AN164" s="1559"/>
      <c r="AO164" s="1556"/>
      <c r="AP164" s="1567"/>
      <c r="AQ164" s="1567"/>
      <c r="AR164" s="1386"/>
      <c r="AS164" s="1567"/>
      <c r="AT164" s="1386"/>
      <c r="AU164" s="1567"/>
      <c r="AV164" s="1386"/>
      <c r="AW164" s="1556"/>
      <c r="AX164" s="1560"/>
      <c r="AY164" s="1561"/>
      <c r="AZ164" s="1556"/>
      <c r="BA164" s="1556"/>
      <c r="BB164" s="1556"/>
      <c r="BC164" s="1562"/>
      <c r="BD164" s="1568"/>
      <c r="BE164" s="1568"/>
      <c r="BF164" s="1568"/>
      <c r="BG164" s="1564"/>
      <c r="BH164" s="1568"/>
      <c r="BI164" s="1568"/>
      <c r="BJ164" s="1582"/>
      <c r="BK164" s="1583"/>
      <c r="BL164" s="1584"/>
      <c r="BM164" s="1569"/>
    </row>
    <row r="165" spans="1:65" s="1350" customFormat="1" ht="13.5" thickBot="1">
      <c r="A165" s="1553"/>
      <c r="B165" s="1585"/>
      <c r="C165" s="276" t="s">
        <v>782</v>
      </c>
      <c r="D165" s="1648"/>
      <c r="E165" s="1590"/>
      <c r="F165" s="1590"/>
      <c r="G165" s="1590"/>
      <c r="H165" s="1593"/>
      <c r="I165" s="1593"/>
      <c r="J165" s="1590"/>
      <c r="K165" s="1595"/>
      <c r="L165" s="1595"/>
      <c r="M165" s="1590"/>
      <c r="N165" s="1590"/>
      <c r="O165" s="1590"/>
      <c r="P165" s="1595"/>
      <c r="Q165" s="1649"/>
      <c r="R165" s="1591"/>
      <c r="S165" s="1587"/>
      <c r="T165" s="1650"/>
      <c r="U165" s="1586"/>
      <c r="V165" s="1587"/>
      <c r="W165" s="1602"/>
      <c r="X165" s="1603"/>
      <c r="Y165" s="1586"/>
      <c r="Z165" s="1587"/>
      <c r="AA165" s="1588"/>
      <c r="AB165" s="1587"/>
      <c r="AC165" s="1588"/>
      <c r="AD165" s="1587"/>
      <c r="AE165" s="1589"/>
      <c r="AF165" s="1590"/>
      <c r="AG165" s="1590"/>
      <c r="AH165" s="1590"/>
      <c r="AI165" s="1590"/>
      <c r="AJ165" s="1590"/>
      <c r="AK165" s="1591"/>
      <c r="AL165" s="1588"/>
      <c r="AM165" s="1587"/>
      <c r="AN165" s="1592"/>
      <c r="AO165" s="1593"/>
      <c r="AP165" s="1594"/>
      <c r="AQ165" s="1591"/>
      <c r="AR165" s="1587"/>
      <c r="AS165" s="1588"/>
      <c r="AT165" s="1587"/>
      <c r="AU165" s="1588"/>
      <c r="AV165" s="1587"/>
      <c r="AW165" s="1589"/>
      <c r="AX165" s="1595"/>
      <c r="AY165" s="1587"/>
      <c r="AZ165" s="1590"/>
      <c r="BA165" s="1593"/>
      <c r="BB165" s="1593"/>
      <c r="BC165" s="1596"/>
      <c r="BD165" s="1597"/>
      <c r="BE165" s="1598"/>
      <c r="BF165" s="1599"/>
      <c r="BG165" s="1600"/>
      <c r="BH165" s="1586"/>
      <c r="BI165" s="1601"/>
      <c r="BJ165" s="1602"/>
      <c r="BK165" s="1603"/>
      <c r="BL165" s="1595"/>
      <c r="BM165" s="1604"/>
    </row>
    <row r="166" spans="1:65" s="1350" customFormat="1">
      <c r="A166" s="1553"/>
      <c r="B166" s="1605"/>
      <c r="C166" s="319" t="s">
        <v>414</v>
      </c>
      <c r="D166" s="1641"/>
      <c r="E166" s="1543"/>
      <c r="F166" s="1607"/>
      <c r="G166" s="1607"/>
      <c r="H166" s="1607"/>
      <c r="I166" s="1544"/>
      <c r="J166" s="1544"/>
      <c r="K166" s="1540"/>
      <c r="L166" s="1540"/>
      <c r="M166" s="1544"/>
      <c r="N166" s="1544"/>
      <c r="O166" s="1544"/>
      <c r="P166" s="1540"/>
      <c r="Q166" s="1549"/>
      <c r="R166" s="1541"/>
      <c r="S166" s="1369"/>
      <c r="T166" s="1642"/>
      <c r="U166" s="1549"/>
      <c r="V166" s="1549"/>
      <c r="W166" s="1541"/>
      <c r="X166" s="1372"/>
      <c r="Y166" s="1540"/>
      <c r="Z166" s="1369"/>
      <c r="AA166" s="1541"/>
      <c r="AB166" s="1369"/>
      <c r="AC166" s="1541"/>
      <c r="AD166" s="1369"/>
      <c r="AE166" s="1542"/>
      <c r="AF166" s="1543"/>
      <c r="AG166" s="1607"/>
      <c r="AH166" s="1543"/>
      <c r="AI166" s="1607"/>
      <c r="AJ166" s="1544"/>
      <c r="AK166" s="1544"/>
      <c r="AL166" s="1541"/>
      <c r="AM166" s="1369"/>
      <c r="AN166" s="1545"/>
      <c r="AO166" s="1607"/>
      <c r="AP166" s="1541"/>
      <c r="AQ166" s="1541"/>
      <c r="AR166" s="1369"/>
      <c r="AS166" s="1541"/>
      <c r="AT166" s="1369"/>
      <c r="AU166" s="1541"/>
      <c r="AV166" s="1369"/>
      <c r="AW166" s="1542"/>
      <c r="AX166" s="1546"/>
      <c r="AY166" s="1547"/>
      <c r="AZ166" s="1544"/>
      <c r="BA166" s="1607"/>
      <c r="BB166" s="1544"/>
      <c r="BC166" s="1548"/>
      <c r="BD166" s="1549"/>
      <c r="BE166" s="1549"/>
      <c r="BF166" s="1549"/>
      <c r="BG166" s="1550"/>
      <c r="BH166" s="1549"/>
      <c r="BI166" s="1549"/>
      <c r="BJ166" s="1541"/>
      <c r="BK166" s="1372"/>
      <c r="BL166" s="1551"/>
      <c r="BM166" s="1552"/>
    </row>
    <row r="167" spans="1:65" s="1350" customFormat="1">
      <c r="A167" s="1553"/>
      <c r="B167" s="1554"/>
      <c r="C167" s="270" t="s">
        <v>11</v>
      </c>
      <c r="D167" s="1643"/>
      <c r="E167" s="1557"/>
      <c r="F167" s="1608"/>
      <c r="G167" s="1608"/>
      <c r="H167" s="1608"/>
      <c r="I167" s="1558"/>
      <c r="J167" s="1558"/>
      <c r="M167" s="1558"/>
      <c r="N167" s="1558"/>
      <c r="O167" s="1558"/>
      <c r="Q167" s="1563"/>
      <c r="R167" s="1555"/>
      <c r="S167" s="1375"/>
      <c r="T167" s="1567"/>
      <c r="U167" s="1563"/>
      <c r="V167" s="1563"/>
      <c r="W167" s="1555"/>
      <c r="X167" s="1378"/>
      <c r="Z167" s="1375"/>
      <c r="AA167" s="1555"/>
      <c r="AB167" s="1375"/>
      <c r="AC167" s="1555"/>
      <c r="AD167" s="1375"/>
      <c r="AE167" s="1556"/>
      <c r="AF167" s="1557"/>
      <c r="AG167" s="1608"/>
      <c r="AH167" s="1557"/>
      <c r="AI167" s="1608"/>
      <c r="AJ167" s="1558"/>
      <c r="AK167" s="1558"/>
      <c r="AL167" s="1555"/>
      <c r="AM167" s="1375"/>
      <c r="AN167" s="1559"/>
      <c r="AO167" s="1608"/>
      <c r="AP167" s="1555"/>
      <c r="AQ167" s="1555"/>
      <c r="AR167" s="1375"/>
      <c r="AS167" s="1555"/>
      <c r="AT167" s="1375"/>
      <c r="AU167" s="1555"/>
      <c r="AV167" s="1375"/>
      <c r="AW167" s="1556"/>
      <c r="AX167" s="1560"/>
      <c r="AY167" s="1561"/>
      <c r="AZ167" s="1558"/>
      <c r="BA167" s="1608"/>
      <c r="BB167" s="1558"/>
      <c r="BC167" s="1562"/>
      <c r="BD167" s="1563"/>
      <c r="BE167" s="1563"/>
      <c r="BF167" s="1563"/>
      <c r="BG167" s="1564"/>
      <c r="BH167" s="1563"/>
      <c r="BI167" s="1563"/>
      <c r="BJ167" s="1555"/>
      <c r="BK167" s="1378"/>
      <c r="BL167" s="1565"/>
      <c r="BM167" s="1566"/>
    </row>
    <row r="168" spans="1:65" s="1350" customFormat="1">
      <c r="A168" s="1553"/>
      <c r="B168" s="1554"/>
      <c r="C168" s="271" t="s">
        <v>4</v>
      </c>
      <c r="D168" s="1644"/>
      <c r="E168" s="1558"/>
      <c r="F168" s="1608"/>
      <c r="G168" s="1608"/>
      <c r="H168" s="1608"/>
      <c r="I168" s="1556"/>
      <c r="J168" s="1556"/>
      <c r="K168" s="1567"/>
      <c r="L168" s="1645"/>
      <c r="M168" s="1556"/>
      <c r="N168" s="1556"/>
      <c r="O168" s="1556"/>
      <c r="P168" s="1559"/>
      <c r="Q168" s="1568"/>
      <c r="R168" s="1567"/>
      <c r="S168" s="1386"/>
      <c r="T168" s="1567"/>
      <c r="U168" s="1568"/>
      <c r="V168" s="1568"/>
      <c r="W168" s="1555"/>
      <c r="X168" s="1378"/>
      <c r="Y168" s="1559"/>
      <c r="Z168" s="1386"/>
      <c r="AA168" s="1567"/>
      <c r="AB168" s="1386"/>
      <c r="AC168" s="1567"/>
      <c r="AD168" s="1386"/>
      <c r="AE168" s="1556"/>
      <c r="AF168" s="1557"/>
      <c r="AG168" s="1608"/>
      <c r="AH168" s="1557"/>
      <c r="AI168" s="1608"/>
      <c r="AJ168" s="1556"/>
      <c r="AK168" s="1556"/>
      <c r="AL168" s="1567"/>
      <c r="AM168" s="1386"/>
      <c r="AN168" s="1559"/>
      <c r="AO168" s="1608"/>
      <c r="AP168" s="1567"/>
      <c r="AQ168" s="1567"/>
      <c r="AR168" s="1386"/>
      <c r="AS168" s="1567"/>
      <c r="AT168" s="1386"/>
      <c r="AU168" s="1567"/>
      <c r="AV168" s="1386"/>
      <c r="AW168" s="1556"/>
      <c r="AX168" s="1560"/>
      <c r="AY168" s="1561"/>
      <c r="AZ168" s="1556"/>
      <c r="BA168" s="1608"/>
      <c r="BB168" s="1556"/>
      <c r="BC168" s="1562"/>
      <c r="BD168" s="1568"/>
      <c r="BE168" s="1568"/>
      <c r="BF168" s="1568"/>
      <c r="BG168" s="1564"/>
      <c r="BH168" s="1568"/>
      <c r="BI168" s="1568"/>
      <c r="BJ168" s="1555"/>
      <c r="BK168" s="1378"/>
      <c r="BL168" s="1565"/>
      <c r="BM168" s="1569"/>
    </row>
    <row r="169" spans="1:65" s="1350" customFormat="1">
      <c r="A169" s="1553"/>
      <c r="B169" s="1554"/>
      <c r="C169" s="272" t="s">
        <v>943</v>
      </c>
      <c r="D169" s="1643"/>
      <c r="E169" s="1557"/>
      <c r="F169" s="1608"/>
      <c r="G169" s="1608"/>
      <c r="H169" s="1608"/>
      <c r="I169" s="1558"/>
      <c r="J169" s="1558"/>
      <c r="M169" s="1558"/>
      <c r="N169" s="1558"/>
      <c r="O169" s="1558"/>
      <c r="Q169" s="1563"/>
      <c r="R169" s="1555"/>
      <c r="S169" s="1375"/>
      <c r="T169" s="1567"/>
      <c r="U169" s="1563"/>
      <c r="V169" s="1563"/>
      <c r="W169" s="1555"/>
      <c r="X169" s="1378"/>
      <c r="Z169" s="1375"/>
      <c r="AA169" s="1555"/>
      <c r="AB169" s="1375"/>
      <c r="AC169" s="1555"/>
      <c r="AD169" s="1375"/>
      <c r="AE169" s="1556"/>
      <c r="AF169" s="1557"/>
      <c r="AG169" s="1608"/>
      <c r="AH169" s="1557"/>
      <c r="AI169" s="1608"/>
      <c r="AJ169" s="1558"/>
      <c r="AK169" s="1558"/>
      <c r="AL169" s="1555"/>
      <c r="AM169" s="1375"/>
      <c r="AN169" s="1559"/>
      <c r="AO169" s="1608"/>
      <c r="AP169" s="1555"/>
      <c r="AQ169" s="1555"/>
      <c r="AR169" s="1375"/>
      <c r="AS169" s="1555"/>
      <c r="AT169" s="1375"/>
      <c r="AU169" s="1555"/>
      <c r="AV169" s="1375"/>
      <c r="AW169" s="1556"/>
      <c r="AX169" s="1560"/>
      <c r="AY169" s="1561"/>
      <c r="AZ169" s="1558"/>
      <c r="BA169" s="1608"/>
      <c r="BB169" s="1558"/>
      <c r="BC169" s="1562"/>
      <c r="BD169" s="1563"/>
      <c r="BE169" s="1563"/>
      <c r="BF169" s="1563"/>
      <c r="BG169" s="1564"/>
      <c r="BH169" s="1563"/>
      <c r="BI169" s="1563"/>
      <c r="BJ169" s="1555"/>
      <c r="BK169" s="1378"/>
      <c r="BL169" s="1565"/>
      <c r="BM169" s="1566"/>
    </row>
    <row r="170" spans="1:65" s="1350" customFormat="1">
      <c r="A170" s="1553"/>
      <c r="B170" s="1554"/>
      <c r="C170" s="273" t="s">
        <v>944</v>
      </c>
      <c r="D170" s="1643"/>
      <c r="E170" s="1557"/>
      <c r="F170" s="1608"/>
      <c r="G170" s="1608"/>
      <c r="H170" s="1608"/>
      <c r="I170" s="1558"/>
      <c r="J170" s="1558"/>
      <c r="M170" s="1558"/>
      <c r="N170" s="1558"/>
      <c r="O170" s="1558"/>
      <c r="Q170" s="1563"/>
      <c r="R170" s="1555"/>
      <c r="S170" s="1375"/>
      <c r="T170" s="1567"/>
      <c r="U170" s="1563"/>
      <c r="V170" s="1563"/>
      <c r="W170" s="1555"/>
      <c r="X170" s="1378"/>
      <c r="Z170" s="1375"/>
      <c r="AA170" s="1555"/>
      <c r="AB170" s="1375"/>
      <c r="AC170" s="1555"/>
      <c r="AD170" s="1375"/>
      <c r="AE170" s="1556"/>
      <c r="AF170" s="1557"/>
      <c r="AG170" s="1608"/>
      <c r="AH170" s="1557"/>
      <c r="AI170" s="1608"/>
      <c r="AJ170" s="1558"/>
      <c r="AK170" s="1558"/>
      <c r="AL170" s="1555"/>
      <c r="AM170" s="1375"/>
      <c r="AN170" s="1559"/>
      <c r="AO170" s="1608"/>
      <c r="AP170" s="1555"/>
      <c r="AQ170" s="1555"/>
      <c r="AR170" s="1375"/>
      <c r="AS170" s="1555"/>
      <c r="AT170" s="1375"/>
      <c r="AU170" s="1555"/>
      <c r="AV170" s="1375"/>
      <c r="AW170" s="1556"/>
      <c r="AX170" s="1560"/>
      <c r="AY170" s="1561"/>
      <c r="AZ170" s="1558"/>
      <c r="BA170" s="1608"/>
      <c r="BB170" s="1558"/>
      <c r="BC170" s="1562"/>
      <c r="BD170" s="1563"/>
      <c r="BE170" s="1563"/>
      <c r="BF170" s="1563"/>
      <c r="BG170" s="1564"/>
      <c r="BH170" s="1563"/>
      <c r="BI170" s="1563"/>
      <c r="BJ170" s="1555"/>
      <c r="BK170" s="1378"/>
      <c r="BL170" s="1565"/>
      <c r="BM170" s="1566"/>
    </row>
    <row r="171" spans="1:65" s="1350" customFormat="1">
      <c r="A171" s="1553"/>
      <c r="B171" s="1554"/>
      <c r="C171" s="272" t="s">
        <v>945</v>
      </c>
      <c r="D171" s="1643"/>
      <c r="E171" s="1557"/>
      <c r="F171" s="1608"/>
      <c r="G171" s="1608"/>
      <c r="H171" s="1608"/>
      <c r="I171" s="1558"/>
      <c r="J171" s="1558"/>
      <c r="M171" s="1558"/>
      <c r="N171" s="1558"/>
      <c r="O171" s="1558"/>
      <c r="Q171" s="1563"/>
      <c r="R171" s="1555"/>
      <c r="S171" s="1375"/>
      <c r="T171" s="1567"/>
      <c r="U171" s="1563"/>
      <c r="V171" s="1563"/>
      <c r="W171" s="1555"/>
      <c r="X171" s="1378"/>
      <c r="Z171" s="1375"/>
      <c r="AA171" s="1555"/>
      <c r="AB171" s="1375"/>
      <c r="AC171" s="1555"/>
      <c r="AD171" s="1375"/>
      <c r="AE171" s="1556"/>
      <c r="AF171" s="1557"/>
      <c r="AG171" s="1608"/>
      <c r="AH171" s="1557"/>
      <c r="AI171" s="1608"/>
      <c r="AJ171" s="1558"/>
      <c r="AK171" s="1558"/>
      <c r="AL171" s="1555"/>
      <c r="AM171" s="1375"/>
      <c r="AN171" s="1559"/>
      <c r="AO171" s="1608"/>
      <c r="AP171" s="1555"/>
      <c r="AQ171" s="1555"/>
      <c r="AR171" s="1375"/>
      <c r="AS171" s="1555"/>
      <c r="AT171" s="1375"/>
      <c r="AU171" s="1555"/>
      <c r="AV171" s="1375"/>
      <c r="AW171" s="1556"/>
      <c r="AX171" s="1560"/>
      <c r="AY171" s="1561"/>
      <c r="AZ171" s="1558"/>
      <c r="BA171" s="1608"/>
      <c r="BB171" s="1558"/>
      <c r="BC171" s="1562"/>
      <c r="BD171" s="1563"/>
      <c r="BE171" s="1563"/>
      <c r="BF171" s="1563"/>
      <c r="BG171" s="1564"/>
      <c r="BH171" s="1563"/>
      <c r="BI171" s="1563"/>
      <c r="BJ171" s="1555"/>
      <c r="BK171" s="1378"/>
      <c r="BL171" s="1565"/>
      <c r="BM171" s="1566"/>
    </row>
    <row r="172" spans="1:65" s="1350" customFormat="1">
      <c r="A172" s="1553"/>
      <c r="B172" s="1554"/>
      <c r="C172" s="273" t="s">
        <v>946</v>
      </c>
      <c r="D172" s="1643"/>
      <c r="E172" s="1557"/>
      <c r="F172" s="1608"/>
      <c r="G172" s="1608"/>
      <c r="H172" s="1608"/>
      <c r="I172" s="1558"/>
      <c r="J172" s="1558"/>
      <c r="M172" s="1558"/>
      <c r="N172" s="1558"/>
      <c r="O172" s="1558"/>
      <c r="Q172" s="1563"/>
      <c r="R172" s="1555"/>
      <c r="S172" s="1375"/>
      <c r="T172" s="1567"/>
      <c r="U172" s="1563"/>
      <c r="V172" s="1563"/>
      <c r="W172" s="1555"/>
      <c r="X172" s="1378"/>
      <c r="Z172" s="1375"/>
      <c r="AA172" s="1555"/>
      <c r="AB172" s="1375"/>
      <c r="AC172" s="1555"/>
      <c r="AD172" s="1375"/>
      <c r="AE172" s="1556"/>
      <c r="AF172" s="1557"/>
      <c r="AG172" s="1608"/>
      <c r="AH172" s="1557"/>
      <c r="AI172" s="1608"/>
      <c r="AJ172" s="1558"/>
      <c r="AK172" s="1558"/>
      <c r="AL172" s="1555"/>
      <c r="AM172" s="1375"/>
      <c r="AN172" s="1559"/>
      <c r="AO172" s="1608"/>
      <c r="AP172" s="1555"/>
      <c r="AQ172" s="1555"/>
      <c r="AR172" s="1375"/>
      <c r="AS172" s="1555"/>
      <c r="AT172" s="1375"/>
      <c r="AU172" s="1555"/>
      <c r="AV172" s="1375"/>
      <c r="AW172" s="1556"/>
      <c r="AX172" s="1560"/>
      <c r="AY172" s="1561"/>
      <c r="AZ172" s="1558"/>
      <c r="BA172" s="1608"/>
      <c r="BB172" s="1558"/>
      <c r="BC172" s="1562"/>
      <c r="BD172" s="1563"/>
      <c r="BE172" s="1563"/>
      <c r="BF172" s="1563"/>
      <c r="BG172" s="1564"/>
      <c r="BH172" s="1563"/>
      <c r="BI172" s="1563"/>
      <c r="BJ172" s="1555"/>
      <c r="BK172" s="1378"/>
      <c r="BL172" s="1565"/>
      <c r="BM172" s="1566"/>
    </row>
    <row r="173" spans="1:65" s="1350" customFormat="1">
      <c r="A173" s="1553"/>
      <c r="B173" s="1554"/>
      <c r="C173" s="272" t="s">
        <v>947</v>
      </c>
      <c r="D173" s="1643"/>
      <c r="E173" s="1557"/>
      <c r="F173" s="1608"/>
      <c r="G173" s="1608"/>
      <c r="H173" s="1608"/>
      <c r="I173" s="1558"/>
      <c r="J173" s="1558"/>
      <c r="M173" s="1558"/>
      <c r="N173" s="1558"/>
      <c r="O173" s="1558"/>
      <c r="Q173" s="1563"/>
      <c r="R173" s="1555"/>
      <c r="S173" s="1375"/>
      <c r="T173" s="1567"/>
      <c r="U173" s="1563"/>
      <c r="V173" s="1563"/>
      <c r="W173" s="1555"/>
      <c r="X173" s="1378"/>
      <c r="Z173" s="1375"/>
      <c r="AA173" s="1555"/>
      <c r="AB173" s="1375"/>
      <c r="AC173" s="1555"/>
      <c r="AD173" s="1375"/>
      <c r="AE173" s="1556"/>
      <c r="AF173" s="1557"/>
      <c r="AG173" s="1608"/>
      <c r="AH173" s="1557"/>
      <c r="AI173" s="1608"/>
      <c r="AJ173" s="1558"/>
      <c r="AK173" s="1558"/>
      <c r="AL173" s="1555"/>
      <c r="AM173" s="1375"/>
      <c r="AN173" s="1559"/>
      <c r="AO173" s="1608"/>
      <c r="AP173" s="1555"/>
      <c r="AQ173" s="1555"/>
      <c r="AR173" s="1375"/>
      <c r="AS173" s="1555"/>
      <c r="AT173" s="1375"/>
      <c r="AU173" s="1555"/>
      <c r="AV173" s="1375"/>
      <c r="AW173" s="1556"/>
      <c r="AX173" s="1560"/>
      <c r="AY173" s="1561"/>
      <c r="AZ173" s="1558"/>
      <c r="BA173" s="1608"/>
      <c r="BB173" s="1558"/>
      <c r="BC173" s="1562"/>
      <c r="BD173" s="1563"/>
      <c r="BE173" s="1563"/>
      <c r="BF173" s="1563"/>
      <c r="BG173" s="1564"/>
      <c r="BH173" s="1563"/>
      <c r="BI173" s="1563"/>
      <c r="BJ173" s="1555"/>
      <c r="BK173" s="1378"/>
      <c r="BL173" s="1565"/>
      <c r="BM173" s="1566"/>
    </row>
    <row r="174" spans="1:65" s="1350" customFormat="1">
      <c r="A174" s="1553"/>
      <c r="B174" s="1554"/>
      <c r="C174" s="273" t="s">
        <v>948</v>
      </c>
      <c r="D174" s="1643"/>
      <c r="E174" s="1557"/>
      <c r="F174" s="1608"/>
      <c r="G174" s="1608"/>
      <c r="H174" s="1608"/>
      <c r="I174" s="1558"/>
      <c r="J174" s="1558"/>
      <c r="M174" s="1558"/>
      <c r="N174" s="1558"/>
      <c r="O174" s="1558"/>
      <c r="Q174" s="1563"/>
      <c r="R174" s="1555"/>
      <c r="S174" s="1375"/>
      <c r="T174" s="1567"/>
      <c r="U174" s="1563"/>
      <c r="V174" s="1563"/>
      <c r="W174" s="1555"/>
      <c r="X174" s="1378"/>
      <c r="Z174" s="1375"/>
      <c r="AA174" s="1555"/>
      <c r="AB174" s="1375"/>
      <c r="AC174" s="1555"/>
      <c r="AD174" s="1375"/>
      <c r="AE174" s="1556"/>
      <c r="AF174" s="1557"/>
      <c r="AG174" s="1608"/>
      <c r="AH174" s="1557"/>
      <c r="AI174" s="1608"/>
      <c r="AJ174" s="1558"/>
      <c r="AK174" s="1558"/>
      <c r="AL174" s="1555"/>
      <c r="AM174" s="1375"/>
      <c r="AN174" s="1559"/>
      <c r="AO174" s="1608"/>
      <c r="AP174" s="1555"/>
      <c r="AQ174" s="1555"/>
      <c r="AR174" s="1375"/>
      <c r="AS174" s="1555"/>
      <c r="AT174" s="1375"/>
      <c r="AU174" s="1555"/>
      <c r="AV174" s="1375"/>
      <c r="AW174" s="1556"/>
      <c r="AX174" s="1560"/>
      <c r="AY174" s="1561"/>
      <c r="AZ174" s="1558"/>
      <c r="BA174" s="1608"/>
      <c r="BB174" s="1558"/>
      <c r="BC174" s="1562"/>
      <c r="BD174" s="1563"/>
      <c r="BE174" s="1563"/>
      <c r="BF174" s="1563"/>
      <c r="BG174" s="1564"/>
      <c r="BH174" s="1563"/>
      <c r="BI174" s="1563"/>
      <c r="BJ174" s="1555"/>
      <c r="BK174" s="1378"/>
      <c r="BL174" s="1565"/>
      <c r="BM174" s="1566"/>
    </row>
    <row r="175" spans="1:65" s="1350" customFormat="1">
      <c r="A175" s="1553"/>
      <c r="B175" s="1554"/>
      <c r="C175" s="271" t="s">
        <v>10</v>
      </c>
      <c r="D175" s="1643"/>
      <c r="E175" s="1557"/>
      <c r="F175" s="1608"/>
      <c r="G175" s="1608"/>
      <c r="H175" s="1608"/>
      <c r="I175" s="1556"/>
      <c r="J175" s="1556"/>
      <c r="K175" s="1559"/>
      <c r="L175" s="1559"/>
      <c r="M175" s="1556"/>
      <c r="N175" s="1556"/>
      <c r="O175" s="1556"/>
      <c r="P175" s="1559"/>
      <c r="Q175" s="1568"/>
      <c r="R175" s="1567"/>
      <c r="S175" s="1386"/>
      <c r="T175" s="1567"/>
      <c r="U175" s="1568"/>
      <c r="V175" s="1568"/>
      <c r="W175" s="1555"/>
      <c r="X175" s="1378"/>
      <c r="Y175" s="1559"/>
      <c r="Z175" s="1386"/>
      <c r="AA175" s="1567"/>
      <c r="AB175" s="1386"/>
      <c r="AC175" s="1567"/>
      <c r="AD175" s="1386"/>
      <c r="AE175" s="1556"/>
      <c r="AF175" s="1557"/>
      <c r="AG175" s="1608"/>
      <c r="AH175" s="1557"/>
      <c r="AI175" s="1608"/>
      <c r="AJ175" s="1556"/>
      <c r="AK175" s="1556"/>
      <c r="AL175" s="1567"/>
      <c r="AM175" s="1386"/>
      <c r="AN175" s="1559"/>
      <c r="AO175" s="1608"/>
      <c r="AP175" s="1567"/>
      <c r="AQ175" s="1567"/>
      <c r="AR175" s="1386"/>
      <c r="AS175" s="1567"/>
      <c r="AT175" s="1386"/>
      <c r="AU175" s="1567"/>
      <c r="AV175" s="1386"/>
      <c r="AW175" s="1556"/>
      <c r="AX175" s="1560"/>
      <c r="AY175" s="1561"/>
      <c r="AZ175" s="1556"/>
      <c r="BA175" s="1608"/>
      <c r="BB175" s="1556"/>
      <c r="BC175" s="1562"/>
      <c r="BD175" s="1568"/>
      <c r="BE175" s="1568"/>
      <c r="BF175" s="1568"/>
      <c r="BG175" s="1564"/>
      <c r="BH175" s="1568"/>
      <c r="BI175" s="1568"/>
      <c r="BJ175" s="1555"/>
      <c r="BK175" s="1378"/>
      <c r="BL175" s="1565"/>
      <c r="BM175" s="1569"/>
    </row>
    <row r="176" spans="1:65" s="1350" customFormat="1">
      <c r="A176" s="1553"/>
      <c r="B176" s="1554"/>
      <c r="C176" s="272" t="s">
        <v>417</v>
      </c>
      <c r="D176" s="1643"/>
      <c r="E176" s="1557"/>
      <c r="F176" s="1608"/>
      <c r="G176" s="1608"/>
      <c r="H176" s="1608"/>
      <c r="I176" s="1556"/>
      <c r="J176" s="1556"/>
      <c r="K176" s="1567"/>
      <c r="L176" s="1645"/>
      <c r="M176" s="1556"/>
      <c r="N176" s="1556"/>
      <c r="O176" s="1556"/>
      <c r="P176" s="1559"/>
      <c r="Q176" s="1568"/>
      <c r="R176" s="1567"/>
      <c r="S176" s="1386"/>
      <c r="T176" s="1567"/>
      <c r="U176" s="1568"/>
      <c r="V176" s="1568"/>
      <c r="W176" s="1555"/>
      <c r="X176" s="1378"/>
      <c r="Y176" s="1559"/>
      <c r="Z176" s="1386"/>
      <c r="AA176" s="1567"/>
      <c r="AB176" s="1386"/>
      <c r="AC176" s="1567"/>
      <c r="AD176" s="1386"/>
      <c r="AE176" s="1556"/>
      <c r="AF176" s="1557"/>
      <c r="AG176" s="1608"/>
      <c r="AH176" s="1557"/>
      <c r="AI176" s="1608"/>
      <c r="AJ176" s="1556"/>
      <c r="AK176" s="1556"/>
      <c r="AL176" s="1567"/>
      <c r="AM176" s="1386"/>
      <c r="AN176" s="1559"/>
      <c r="AO176" s="1608"/>
      <c r="AP176" s="1567"/>
      <c r="AQ176" s="1567"/>
      <c r="AR176" s="1386"/>
      <c r="AS176" s="1567"/>
      <c r="AT176" s="1386"/>
      <c r="AU176" s="1567"/>
      <c r="AV176" s="1386"/>
      <c r="AW176" s="1556"/>
      <c r="AX176" s="1560"/>
      <c r="AY176" s="1561"/>
      <c r="AZ176" s="1556"/>
      <c r="BA176" s="1608"/>
      <c r="BB176" s="1556"/>
      <c r="BC176" s="1562"/>
      <c r="BD176" s="1568"/>
      <c r="BE176" s="1568"/>
      <c r="BF176" s="1568"/>
      <c r="BG176" s="1564"/>
      <c r="BH176" s="1568"/>
      <c r="BI176" s="1568"/>
      <c r="BJ176" s="1555"/>
      <c r="BK176" s="1378"/>
      <c r="BL176" s="1565"/>
      <c r="BM176" s="1569"/>
    </row>
    <row r="177" spans="1:65" s="1350" customFormat="1" ht="15">
      <c r="A177" s="1553"/>
      <c r="B177" s="1570" t="s">
        <v>65</v>
      </c>
      <c r="C177" s="273" t="s">
        <v>949</v>
      </c>
      <c r="D177" s="1643"/>
      <c r="E177" s="1557"/>
      <c r="F177" s="1608"/>
      <c r="G177" s="1608"/>
      <c r="H177" s="1608"/>
      <c r="I177" s="1558"/>
      <c r="J177" s="1558"/>
      <c r="M177" s="1558"/>
      <c r="N177" s="1558"/>
      <c r="O177" s="1558"/>
      <c r="Q177" s="1563"/>
      <c r="R177" s="1555"/>
      <c r="S177" s="1375"/>
      <c r="T177" s="1567"/>
      <c r="U177" s="1563"/>
      <c r="V177" s="1563"/>
      <c r="W177" s="1555"/>
      <c r="X177" s="1378"/>
      <c r="Z177" s="1375"/>
      <c r="AA177" s="1555"/>
      <c r="AB177" s="1375"/>
      <c r="AC177" s="1555"/>
      <c r="AD177" s="1375"/>
      <c r="AE177" s="1556"/>
      <c r="AF177" s="1557"/>
      <c r="AG177" s="1608"/>
      <c r="AH177" s="1557"/>
      <c r="AI177" s="1608"/>
      <c r="AJ177" s="1558"/>
      <c r="AK177" s="1558"/>
      <c r="AL177" s="1555"/>
      <c r="AM177" s="1375"/>
      <c r="AN177" s="1559"/>
      <c r="AO177" s="1608"/>
      <c r="AP177" s="1555"/>
      <c r="AQ177" s="1555"/>
      <c r="AR177" s="1375"/>
      <c r="AS177" s="1555"/>
      <c r="AT177" s="1375"/>
      <c r="AU177" s="1555"/>
      <c r="AV177" s="1375"/>
      <c r="AW177" s="1556"/>
      <c r="AX177" s="1560"/>
      <c r="AY177" s="1561"/>
      <c r="AZ177" s="1558"/>
      <c r="BA177" s="1608"/>
      <c r="BB177" s="1558"/>
      <c r="BC177" s="1562"/>
      <c r="BD177" s="1563"/>
      <c r="BE177" s="1563"/>
      <c r="BF177" s="1563"/>
      <c r="BG177" s="1564"/>
      <c r="BH177" s="1563"/>
      <c r="BI177" s="1563"/>
      <c r="BJ177" s="1555"/>
      <c r="BK177" s="1378"/>
      <c r="BL177" s="1565"/>
      <c r="BM177" s="1566"/>
    </row>
    <row r="178" spans="1:65" s="1350" customFormat="1">
      <c r="A178" s="1553"/>
      <c r="B178" s="1554"/>
      <c r="C178" s="273" t="s">
        <v>950</v>
      </c>
      <c r="D178" s="1643"/>
      <c r="E178" s="1557"/>
      <c r="F178" s="1608"/>
      <c r="G178" s="1608"/>
      <c r="H178" s="1608"/>
      <c r="I178" s="1556"/>
      <c r="J178" s="1556"/>
      <c r="K178" s="1559"/>
      <c r="L178" s="1559"/>
      <c r="M178" s="1556"/>
      <c r="N178" s="1556"/>
      <c r="O178" s="1556"/>
      <c r="P178" s="1559"/>
      <c r="Q178" s="1568"/>
      <c r="R178" s="1567"/>
      <c r="S178" s="1386"/>
      <c r="T178" s="1567"/>
      <c r="U178" s="1568"/>
      <c r="V178" s="1568"/>
      <c r="W178" s="1555"/>
      <c r="X178" s="1378"/>
      <c r="Y178" s="1559"/>
      <c r="Z178" s="1386"/>
      <c r="AA178" s="1567"/>
      <c r="AB178" s="1386"/>
      <c r="AC178" s="1567"/>
      <c r="AD178" s="1386"/>
      <c r="AE178" s="1556"/>
      <c r="AF178" s="1557"/>
      <c r="AG178" s="1608"/>
      <c r="AH178" s="1557"/>
      <c r="AI178" s="1608"/>
      <c r="AJ178" s="1556"/>
      <c r="AK178" s="1556"/>
      <c r="AL178" s="1567"/>
      <c r="AM178" s="1386"/>
      <c r="AN178" s="1559"/>
      <c r="AO178" s="1608"/>
      <c r="AP178" s="1567"/>
      <c r="AQ178" s="1567"/>
      <c r="AR178" s="1386"/>
      <c r="AS178" s="1567"/>
      <c r="AT178" s="1386"/>
      <c r="AU178" s="1567"/>
      <c r="AV178" s="1386"/>
      <c r="AW178" s="1556"/>
      <c r="AX178" s="1560"/>
      <c r="AY178" s="1561"/>
      <c r="AZ178" s="1556"/>
      <c r="BA178" s="1608"/>
      <c r="BB178" s="1556"/>
      <c r="BC178" s="1562"/>
      <c r="BD178" s="1568"/>
      <c r="BE178" s="1568"/>
      <c r="BF178" s="1568"/>
      <c r="BG178" s="1564"/>
      <c r="BH178" s="1568"/>
      <c r="BI178" s="1568"/>
      <c r="BJ178" s="1555"/>
      <c r="BK178" s="1378"/>
      <c r="BL178" s="1565"/>
      <c r="BM178" s="1569"/>
    </row>
    <row r="179" spans="1:65" s="1350" customFormat="1">
      <c r="A179" s="1553"/>
      <c r="B179" s="1554"/>
      <c r="C179" s="274" t="s">
        <v>951</v>
      </c>
      <c r="D179" s="1643"/>
      <c r="E179" s="1557"/>
      <c r="F179" s="1608"/>
      <c r="G179" s="1608"/>
      <c r="H179" s="1608"/>
      <c r="I179" s="1558"/>
      <c r="J179" s="1558"/>
      <c r="M179" s="1558"/>
      <c r="N179" s="1558"/>
      <c r="O179" s="1558"/>
      <c r="Q179" s="1563"/>
      <c r="R179" s="1555"/>
      <c r="S179" s="1375"/>
      <c r="T179" s="1567"/>
      <c r="U179" s="1563"/>
      <c r="V179" s="1563"/>
      <c r="W179" s="1555"/>
      <c r="X179" s="1378"/>
      <c r="Z179" s="1375"/>
      <c r="AA179" s="1555"/>
      <c r="AB179" s="1375"/>
      <c r="AC179" s="1555"/>
      <c r="AD179" s="1375"/>
      <c r="AE179" s="1556"/>
      <c r="AF179" s="1557"/>
      <c r="AG179" s="1608"/>
      <c r="AH179" s="1557"/>
      <c r="AI179" s="1608"/>
      <c r="AJ179" s="1558"/>
      <c r="AK179" s="1558"/>
      <c r="AL179" s="1555"/>
      <c r="AM179" s="1375"/>
      <c r="AN179" s="1559"/>
      <c r="AO179" s="1608"/>
      <c r="AP179" s="1555"/>
      <c r="AQ179" s="1555"/>
      <c r="AR179" s="1375"/>
      <c r="AS179" s="1555"/>
      <c r="AT179" s="1375"/>
      <c r="AU179" s="1555"/>
      <c r="AV179" s="1375"/>
      <c r="AW179" s="1556"/>
      <c r="AX179" s="1560"/>
      <c r="AY179" s="1561"/>
      <c r="AZ179" s="1558"/>
      <c r="BA179" s="1608"/>
      <c r="BB179" s="1558"/>
      <c r="BC179" s="1562"/>
      <c r="BD179" s="1563"/>
      <c r="BE179" s="1563"/>
      <c r="BF179" s="1563"/>
      <c r="BG179" s="1564"/>
      <c r="BH179" s="1563"/>
      <c r="BI179" s="1563"/>
      <c r="BJ179" s="1555"/>
      <c r="BK179" s="1378"/>
      <c r="BL179" s="1565"/>
      <c r="BM179" s="1566"/>
    </row>
    <row r="180" spans="1:65" s="1350" customFormat="1">
      <c r="A180" s="1553"/>
      <c r="B180" s="1554"/>
      <c r="C180" s="274" t="s">
        <v>952</v>
      </c>
      <c r="D180" s="1643"/>
      <c r="E180" s="1557"/>
      <c r="F180" s="1608"/>
      <c r="G180" s="1608"/>
      <c r="H180" s="1608"/>
      <c r="I180" s="1558"/>
      <c r="J180" s="1558"/>
      <c r="M180" s="1558"/>
      <c r="N180" s="1558"/>
      <c r="O180" s="1558"/>
      <c r="Q180" s="1563"/>
      <c r="R180" s="1555"/>
      <c r="S180" s="1375"/>
      <c r="T180" s="1567"/>
      <c r="U180" s="1563"/>
      <c r="V180" s="1563"/>
      <c r="W180" s="1555"/>
      <c r="X180" s="1378"/>
      <c r="Z180" s="1375"/>
      <c r="AA180" s="1555"/>
      <c r="AB180" s="1375"/>
      <c r="AC180" s="1555"/>
      <c r="AD180" s="1375"/>
      <c r="AE180" s="1556"/>
      <c r="AF180" s="1557"/>
      <c r="AG180" s="1608"/>
      <c r="AH180" s="1557"/>
      <c r="AI180" s="1608"/>
      <c r="AJ180" s="1558"/>
      <c r="AK180" s="1558"/>
      <c r="AL180" s="1555"/>
      <c r="AM180" s="1375"/>
      <c r="AN180" s="1559"/>
      <c r="AO180" s="1608"/>
      <c r="AP180" s="1555"/>
      <c r="AQ180" s="1555"/>
      <c r="AR180" s="1375"/>
      <c r="AS180" s="1555"/>
      <c r="AT180" s="1375"/>
      <c r="AU180" s="1555"/>
      <c r="AV180" s="1375"/>
      <c r="AW180" s="1556"/>
      <c r="AX180" s="1560"/>
      <c r="AY180" s="1561"/>
      <c r="AZ180" s="1558"/>
      <c r="BA180" s="1608"/>
      <c r="BB180" s="1558"/>
      <c r="BC180" s="1562"/>
      <c r="BD180" s="1563"/>
      <c r="BE180" s="1563"/>
      <c r="BF180" s="1563"/>
      <c r="BG180" s="1564"/>
      <c r="BH180" s="1563"/>
      <c r="BI180" s="1563"/>
      <c r="BJ180" s="1555"/>
      <c r="BK180" s="1378"/>
      <c r="BL180" s="1565"/>
      <c r="BM180" s="1566"/>
    </row>
    <row r="181" spans="1:65" s="1350" customFormat="1">
      <c r="A181" s="1553"/>
      <c r="B181" s="1554"/>
      <c r="C181" s="274" t="s">
        <v>953</v>
      </c>
      <c r="D181" s="1643"/>
      <c r="E181" s="1557"/>
      <c r="F181" s="1608"/>
      <c r="G181" s="1608"/>
      <c r="H181" s="1608"/>
      <c r="I181" s="1558"/>
      <c r="J181" s="1558"/>
      <c r="M181" s="1558"/>
      <c r="N181" s="1558"/>
      <c r="O181" s="1558"/>
      <c r="Q181" s="1563"/>
      <c r="R181" s="1555"/>
      <c r="S181" s="1375"/>
      <c r="T181" s="1567"/>
      <c r="U181" s="1563"/>
      <c r="V181" s="1563"/>
      <c r="W181" s="1555"/>
      <c r="X181" s="1378"/>
      <c r="Z181" s="1375"/>
      <c r="AA181" s="1555"/>
      <c r="AB181" s="1375"/>
      <c r="AC181" s="1555"/>
      <c r="AD181" s="1375"/>
      <c r="AE181" s="1556"/>
      <c r="AF181" s="1557"/>
      <c r="AG181" s="1608"/>
      <c r="AH181" s="1557"/>
      <c r="AI181" s="1608"/>
      <c r="AJ181" s="1558"/>
      <c r="AK181" s="1558"/>
      <c r="AL181" s="1555"/>
      <c r="AM181" s="1375"/>
      <c r="AN181" s="1559"/>
      <c r="AO181" s="1608"/>
      <c r="AP181" s="1555"/>
      <c r="AQ181" s="1555"/>
      <c r="AR181" s="1375"/>
      <c r="AS181" s="1555"/>
      <c r="AT181" s="1375"/>
      <c r="AU181" s="1555"/>
      <c r="AV181" s="1375"/>
      <c r="AW181" s="1556"/>
      <c r="AX181" s="1560"/>
      <c r="AY181" s="1561"/>
      <c r="AZ181" s="1558"/>
      <c r="BA181" s="1608"/>
      <c r="BB181" s="1558"/>
      <c r="BC181" s="1562"/>
      <c r="BD181" s="1563"/>
      <c r="BE181" s="1563"/>
      <c r="BF181" s="1563"/>
      <c r="BG181" s="1564"/>
      <c r="BH181" s="1563"/>
      <c r="BI181" s="1563"/>
      <c r="BJ181" s="1555"/>
      <c r="BK181" s="1378"/>
      <c r="BL181" s="1565"/>
      <c r="BM181" s="1566"/>
    </row>
    <row r="182" spans="1:65" s="1350" customFormat="1">
      <c r="A182" s="1553"/>
      <c r="B182" s="1554"/>
      <c r="C182" s="272" t="s">
        <v>420</v>
      </c>
      <c r="D182" s="1643"/>
      <c r="E182" s="1557"/>
      <c r="F182" s="1608"/>
      <c r="G182" s="1608"/>
      <c r="H182" s="1608"/>
      <c r="I182" s="1558"/>
      <c r="J182" s="1558"/>
      <c r="M182" s="1558"/>
      <c r="N182" s="1558"/>
      <c r="O182" s="1558"/>
      <c r="Q182" s="1563"/>
      <c r="R182" s="1555"/>
      <c r="S182" s="1375"/>
      <c r="T182" s="1567"/>
      <c r="U182" s="1563"/>
      <c r="V182" s="1563"/>
      <c r="W182" s="1555"/>
      <c r="X182" s="1378"/>
      <c r="Z182" s="1375"/>
      <c r="AA182" s="1555"/>
      <c r="AB182" s="1375"/>
      <c r="AC182" s="1555"/>
      <c r="AD182" s="1375"/>
      <c r="AE182" s="1556"/>
      <c r="AF182" s="1557"/>
      <c r="AG182" s="1608"/>
      <c r="AH182" s="1557"/>
      <c r="AI182" s="1608"/>
      <c r="AJ182" s="1558"/>
      <c r="AK182" s="1558"/>
      <c r="AL182" s="1555"/>
      <c r="AM182" s="1375"/>
      <c r="AN182" s="1559"/>
      <c r="AO182" s="1608"/>
      <c r="AP182" s="1555"/>
      <c r="AQ182" s="1555"/>
      <c r="AR182" s="1375"/>
      <c r="AS182" s="1555"/>
      <c r="AT182" s="1375"/>
      <c r="AU182" s="1555"/>
      <c r="AV182" s="1375"/>
      <c r="AW182" s="1556"/>
      <c r="AX182" s="1560"/>
      <c r="AY182" s="1561"/>
      <c r="AZ182" s="1558"/>
      <c r="BA182" s="1608"/>
      <c r="BB182" s="1558"/>
      <c r="BC182" s="1562"/>
      <c r="BD182" s="1563"/>
      <c r="BE182" s="1563"/>
      <c r="BF182" s="1563"/>
      <c r="BG182" s="1564"/>
      <c r="BH182" s="1563"/>
      <c r="BI182" s="1563"/>
      <c r="BJ182" s="1555"/>
      <c r="BK182" s="1378"/>
      <c r="BL182" s="1565"/>
      <c r="BM182" s="1566"/>
    </row>
    <row r="183" spans="1:65" s="1350" customFormat="1">
      <c r="A183" s="1553"/>
      <c r="B183" s="1554"/>
      <c r="C183" s="272" t="s">
        <v>421</v>
      </c>
      <c r="D183" s="1644"/>
      <c r="E183" s="1558"/>
      <c r="F183" s="1608"/>
      <c r="G183" s="1608"/>
      <c r="H183" s="1608"/>
      <c r="I183" s="1556"/>
      <c r="J183" s="1556"/>
      <c r="K183" s="1559"/>
      <c r="L183" s="1559"/>
      <c r="M183" s="1556"/>
      <c r="N183" s="1556"/>
      <c r="O183" s="1556"/>
      <c r="P183" s="1384"/>
      <c r="Q183" s="1568"/>
      <c r="R183" s="1395"/>
      <c r="S183" s="1386"/>
      <c r="T183" s="1567"/>
      <c r="U183" s="1385"/>
      <c r="V183" s="1568"/>
      <c r="W183" s="1555"/>
      <c r="X183" s="1378"/>
      <c r="Y183" s="1384"/>
      <c r="Z183" s="1386"/>
      <c r="AA183" s="1395"/>
      <c r="AB183" s="1386"/>
      <c r="AC183" s="1395"/>
      <c r="AD183" s="1386"/>
      <c r="AE183" s="1556"/>
      <c r="AF183" s="1557"/>
      <c r="AG183" s="1608"/>
      <c r="AH183" s="1557"/>
      <c r="AI183" s="1608"/>
      <c r="AJ183" s="1556"/>
      <c r="AK183" s="1556"/>
      <c r="AL183" s="1395"/>
      <c r="AM183" s="1386"/>
      <c r="AN183" s="1559"/>
      <c r="AO183" s="1608"/>
      <c r="AP183" s="1567"/>
      <c r="AQ183" s="1395"/>
      <c r="AR183" s="1386"/>
      <c r="AS183" s="1395"/>
      <c r="AT183" s="1386"/>
      <c r="AU183" s="1395"/>
      <c r="AV183" s="1386"/>
      <c r="AW183" s="1556"/>
      <c r="AX183" s="1560"/>
      <c r="AY183" s="1561"/>
      <c r="AZ183" s="1556"/>
      <c r="BA183" s="1608"/>
      <c r="BB183" s="1556"/>
      <c r="BC183" s="1562"/>
      <c r="BD183" s="1385"/>
      <c r="BE183" s="1385"/>
      <c r="BF183" s="1385"/>
      <c r="BG183" s="1564"/>
      <c r="BH183" s="1385"/>
      <c r="BI183" s="1385"/>
      <c r="BJ183" s="1555"/>
      <c r="BK183" s="1378"/>
      <c r="BL183" s="1565"/>
      <c r="BM183" s="1569"/>
    </row>
    <row r="184" spans="1:65" s="1350" customFormat="1">
      <c r="A184" s="1553"/>
      <c r="B184" s="1554"/>
      <c r="C184" s="273" t="s">
        <v>954</v>
      </c>
      <c r="D184" s="1643"/>
      <c r="E184" s="1557"/>
      <c r="F184" s="1608"/>
      <c r="G184" s="1608"/>
      <c r="H184" s="1608"/>
      <c r="I184" s="1558"/>
      <c r="J184" s="1558"/>
      <c r="M184" s="1558"/>
      <c r="N184" s="1558"/>
      <c r="O184" s="1558"/>
      <c r="Q184" s="1563"/>
      <c r="R184" s="1555"/>
      <c r="S184" s="1375"/>
      <c r="T184" s="1567"/>
      <c r="U184" s="1563"/>
      <c r="V184" s="1563"/>
      <c r="W184" s="1555"/>
      <c r="X184" s="1378"/>
      <c r="Z184" s="1375"/>
      <c r="AA184" s="1555"/>
      <c r="AB184" s="1375"/>
      <c r="AC184" s="1555"/>
      <c r="AD184" s="1375"/>
      <c r="AE184" s="1556"/>
      <c r="AF184" s="1557"/>
      <c r="AG184" s="1608"/>
      <c r="AH184" s="1557"/>
      <c r="AI184" s="1608"/>
      <c r="AJ184" s="1558"/>
      <c r="AK184" s="1558"/>
      <c r="AL184" s="1555"/>
      <c r="AM184" s="1375"/>
      <c r="AN184" s="1559"/>
      <c r="AO184" s="1608"/>
      <c r="AP184" s="1555"/>
      <c r="AQ184" s="1555"/>
      <c r="AR184" s="1375"/>
      <c r="AS184" s="1555"/>
      <c r="AT184" s="1375"/>
      <c r="AU184" s="1555"/>
      <c r="AV184" s="1375"/>
      <c r="AW184" s="1556"/>
      <c r="AX184" s="1560"/>
      <c r="AY184" s="1561"/>
      <c r="AZ184" s="1558"/>
      <c r="BA184" s="1608"/>
      <c r="BB184" s="1558"/>
      <c r="BC184" s="1562"/>
      <c r="BD184" s="1563"/>
      <c r="BE184" s="1563"/>
      <c r="BF184" s="1563"/>
      <c r="BG184" s="1564"/>
      <c r="BH184" s="1563"/>
      <c r="BI184" s="1563"/>
      <c r="BJ184" s="1555"/>
      <c r="BK184" s="1378"/>
      <c r="BL184" s="1565"/>
      <c r="BM184" s="1566"/>
    </row>
    <row r="185" spans="1:65" s="1350" customFormat="1">
      <c r="A185" s="1553"/>
      <c r="B185" s="1554"/>
      <c r="C185" s="273" t="s">
        <v>955</v>
      </c>
      <c r="D185" s="1643"/>
      <c r="E185" s="1557"/>
      <c r="F185" s="1608"/>
      <c r="G185" s="1608"/>
      <c r="H185" s="1608"/>
      <c r="I185" s="1558"/>
      <c r="J185" s="1558"/>
      <c r="M185" s="1558"/>
      <c r="N185" s="1558"/>
      <c r="O185" s="1558"/>
      <c r="Q185" s="1563"/>
      <c r="R185" s="1555"/>
      <c r="S185" s="1375"/>
      <c r="T185" s="1567"/>
      <c r="U185" s="1563"/>
      <c r="V185" s="1563"/>
      <c r="W185" s="1555"/>
      <c r="X185" s="1378"/>
      <c r="Z185" s="1375"/>
      <c r="AA185" s="1555"/>
      <c r="AB185" s="1375"/>
      <c r="AC185" s="1555"/>
      <c r="AD185" s="1375"/>
      <c r="AE185" s="1556"/>
      <c r="AF185" s="1557"/>
      <c r="AG185" s="1608"/>
      <c r="AH185" s="1557"/>
      <c r="AI185" s="1608"/>
      <c r="AJ185" s="1558"/>
      <c r="AK185" s="1558"/>
      <c r="AL185" s="1555"/>
      <c r="AM185" s="1375"/>
      <c r="AN185" s="1559"/>
      <c r="AO185" s="1608"/>
      <c r="AP185" s="1555"/>
      <c r="AQ185" s="1555"/>
      <c r="AR185" s="1375"/>
      <c r="AS185" s="1555"/>
      <c r="AT185" s="1375"/>
      <c r="AU185" s="1555"/>
      <c r="AV185" s="1375"/>
      <c r="AW185" s="1556"/>
      <c r="AX185" s="1560"/>
      <c r="AY185" s="1561"/>
      <c r="AZ185" s="1558"/>
      <c r="BA185" s="1608"/>
      <c r="BB185" s="1558"/>
      <c r="BC185" s="1562"/>
      <c r="BD185" s="1563"/>
      <c r="BE185" s="1563"/>
      <c r="BF185" s="1563"/>
      <c r="BG185" s="1564"/>
      <c r="BH185" s="1563"/>
      <c r="BI185" s="1563"/>
      <c r="BJ185" s="1555"/>
      <c r="BK185" s="1378"/>
      <c r="BL185" s="1565"/>
      <c r="BM185" s="1566"/>
    </row>
    <row r="186" spans="1:65" s="1350" customFormat="1">
      <c r="A186" s="1553"/>
      <c r="B186" s="1554"/>
      <c r="C186" s="271" t="s">
        <v>104</v>
      </c>
      <c r="D186" s="1643"/>
      <c r="E186" s="1557"/>
      <c r="F186" s="1608"/>
      <c r="G186" s="1608"/>
      <c r="H186" s="1608"/>
      <c r="I186" s="1558"/>
      <c r="J186" s="1558"/>
      <c r="M186" s="1558"/>
      <c r="N186" s="1558"/>
      <c r="O186" s="1558"/>
      <c r="Q186" s="1563"/>
      <c r="R186" s="1555"/>
      <c r="S186" s="1375"/>
      <c r="T186" s="1567"/>
      <c r="U186" s="1563"/>
      <c r="V186" s="1563"/>
      <c r="W186" s="1555"/>
      <c r="X186" s="1378"/>
      <c r="Z186" s="1375"/>
      <c r="AA186" s="1555"/>
      <c r="AB186" s="1375"/>
      <c r="AC186" s="1555"/>
      <c r="AD186" s="1375"/>
      <c r="AE186" s="1556"/>
      <c r="AF186" s="1557"/>
      <c r="AG186" s="1608"/>
      <c r="AH186" s="1557"/>
      <c r="AI186" s="1608"/>
      <c r="AJ186" s="1558"/>
      <c r="AK186" s="1558"/>
      <c r="AL186" s="1555"/>
      <c r="AM186" s="1375"/>
      <c r="AN186" s="1559"/>
      <c r="AO186" s="1608"/>
      <c r="AP186" s="1555"/>
      <c r="AQ186" s="1555"/>
      <c r="AR186" s="1375"/>
      <c r="AS186" s="1555"/>
      <c r="AT186" s="1375"/>
      <c r="AU186" s="1555"/>
      <c r="AV186" s="1375"/>
      <c r="AW186" s="1556"/>
      <c r="AX186" s="1560"/>
      <c r="AY186" s="1561"/>
      <c r="AZ186" s="1558"/>
      <c r="BA186" s="1608"/>
      <c r="BB186" s="1558"/>
      <c r="BC186" s="1562"/>
      <c r="BD186" s="1563"/>
      <c r="BE186" s="1563"/>
      <c r="BF186" s="1563"/>
      <c r="BG186" s="1564"/>
      <c r="BH186" s="1563"/>
      <c r="BI186" s="1563"/>
      <c r="BJ186" s="1555"/>
      <c r="BK186" s="1378"/>
      <c r="BL186" s="1565"/>
      <c r="BM186" s="1566"/>
    </row>
    <row r="187" spans="1:65" s="1350" customFormat="1">
      <c r="A187" s="1553"/>
      <c r="B187" s="1554"/>
      <c r="C187" s="271" t="s">
        <v>322</v>
      </c>
      <c r="D187" s="1646"/>
      <c r="E187" s="1574"/>
      <c r="F187" s="1609"/>
      <c r="G187" s="1609"/>
      <c r="H187" s="1609"/>
      <c r="I187" s="1574"/>
      <c r="J187" s="1574"/>
      <c r="K187" s="1571"/>
      <c r="L187" s="1571"/>
      <c r="M187" s="1574"/>
      <c r="N187" s="1574"/>
      <c r="O187" s="1574"/>
      <c r="P187" s="1571"/>
      <c r="Q187" s="1576"/>
      <c r="R187" s="1573"/>
      <c r="S187" s="1572"/>
      <c r="T187" s="1567"/>
      <c r="U187" s="1576"/>
      <c r="V187" s="1576"/>
      <c r="W187" s="1573"/>
      <c r="X187" s="1577"/>
      <c r="Y187" s="1571"/>
      <c r="Z187" s="1572"/>
      <c r="AA187" s="1573"/>
      <c r="AB187" s="1572"/>
      <c r="AC187" s="1573"/>
      <c r="AD187" s="1572"/>
      <c r="AE187" s="1556"/>
      <c r="AF187" s="1574"/>
      <c r="AG187" s="1609"/>
      <c r="AH187" s="1574"/>
      <c r="AI187" s="1609"/>
      <c r="AJ187" s="1574"/>
      <c r="AK187" s="1574"/>
      <c r="AL187" s="1573"/>
      <c r="AM187" s="1572"/>
      <c r="AN187" s="1559"/>
      <c r="AO187" s="1609"/>
      <c r="AP187" s="1573"/>
      <c r="AQ187" s="1573"/>
      <c r="AR187" s="1572"/>
      <c r="AS187" s="1573"/>
      <c r="AT187" s="1572"/>
      <c r="AU187" s="1573"/>
      <c r="AV187" s="1572"/>
      <c r="AW187" s="1556"/>
      <c r="AX187" s="1571"/>
      <c r="AY187" s="1575"/>
      <c r="AZ187" s="1574"/>
      <c r="BA187" s="1609"/>
      <c r="BB187" s="1574"/>
      <c r="BC187" s="1562"/>
      <c r="BD187" s="1576"/>
      <c r="BE187" s="1576"/>
      <c r="BF187" s="1576"/>
      <c r="BG187" s="1564"/>
      <c r="BH187" s="1576"/>
      <c r="BI187" s="1576"/>
      <c r="BJ187" s="1573"/>
      <c r="BK187" s="1577"/>
      <c r="BL187" s="1578"/>
      <c r="BM187" s="1579"/>
    </row>
    <row r="188" spans="1:65" s="1350" customFormat="1">
      <c r="A188" s="1553"/>
      <c r="B188" s="1554"/>
      <c r="C188" s="271" t="s">
        <v>424</v>
      </c>
      <c r="D188" s="1643"/>
      <c r="E188" s="1557"/>
      <c r="F188" s="1608"/>
      <c r="G188" s="1608"/>
      <c r="H188" s="1608"/>
      <c r="I188" s="1557"/>
      <c r="J188" s="1557"/>
      <c r="K188" s="1560"/>
      <c r="L188" s="1560"/>
      <c r="M188" s="1557"/>
      <c r="N188" s="1557"/>
      <c r="O188" s="1557"/>
      <c r="P188" s="1560"/>
      <c r="Q188" s="1581"/>
      <c r="R188" s="1580"/>
      <c r="S188" s="40"/>
      <c r="T188" s="1567"/>
      <c r="U188" s="1581"/>
      <c r="V188" s="1581"/>
      <c r="W188" s="1555"/>
      <c r="X188" s="1378"/>
      <c r="Y188" s="1560"/>
      <c r="Z188" s="40"/>
      <c r="AA188" s="1580"/>
      <c r="AB188" s="40"/>
      <c r="AC188" s="1580"/>
      <c r="AD188" s="40"/>
      <c r="AE188" s="1556"/>
      <c r="AF188" s="1557"/>
      <c r="AG188" s="1608"/>
      <c r="AH188" s="1557"/>
      <c r="AI188" s="1608"/>
      <c r="AJ188" s="1557"/>
      <c r="AK188" s="1557"/>
      <c r="AL188" s="1580"/>
      <c r="AM188" s="40"/>
      <c r="AN188" s="1559"/>
      <c r="AO188" s="1608"/>
      <c r="AP188" s="1580"/>
      <c r="AQ188" s="1580"/>
      <c r="AR188" s="40"/>
      <c r="AS188" s="1580"/>
      <c r="AT188" s="40"/>
      <c r="AU188" s="1580"/>
      <c r="AV188" s="40"/>
      <c r="AW188" s="1556"/>
      <c r="AX188" s="1560"/>
      <c r="AY188" s="1561"/>
      <c r="AZ188" s="1557"/>
      <c r="BA188" s="1608"/>
      <c r="BB188" s="1557"/>
      <c r="BC188" s="1562"/>
      <c r="BD188" s="1581"/>
      <c r="BE188" s="1581"/>
      <c r="BF188" s="1581"/>
      <c r="BG188" s="1564"/>
      <c r="BH188" s="1581"/>
      <c r="BI188" s="1581"/>
      <c r="BJ188" s="1555"/>
      <c r="BK188" s="1378"/>
      <c r="BL188" s="1565"/>
      <c r="BM188" s="1566"/>
    </row>
    <row r="189" spans="1:65" s="1350" customFormat="1">
      <c r="A189" s="1553"/>
      <c r="B189" s="1554"/>
      <c r="C189" s="275" t="s">
        <v>425</v>
      </c>
      <c r="D189" s="1643"/>
      <c r="E189" s="1557"/>
      <c r="F189" s="1608"/>
      <c r="G189" s="1608"/>
      <c r="H189" s="1608"/>
      <c r="I189" s="1556"/>
      <c r="J189" s="1556"/>
      <c r="K189" s="1559"/>
      <c r="L189" s="1559"/>
      <c r="M189" s="1556"/>
      <c r="N189" s="1556"/>
      <c r="O189" s="1556"/>
      <c r="P189" s="1559"/>
      <c r="Q189" s="1568"/>
      <c r="R189" s="1567"/>
      <c r="S189" s="1386"/>
      <c r="T189" s="1567"/>
      <c r="U189" s="1568"/>
      <c r="V189" s="1568"/>
      <c r="W189" s="1647"/>
      <c r="X189" s="1583"/>
      <c r="Y189" s="1559"/>
      <c r="Z189" s="1386"/>
      <c r="AA189" s="1567"/>
      <c r="AB189" s="1386"/>
      <c r="AC189" s="1567"/>
      <c r="AD189" s="1386"/>
      <c r="AE189" s="1556"/>
      <c r="AF189" s="1557"/>
      <c r="AG189" s="1608"/>
      <c r="AH189" s="1557"/>
      <c r="AI189" s="1608"/>
      <c r="AJ189" s="1556"/>
      <c r="AK189" s="1556"/>
      <c r="AL189" s="1567"/>
      <c r="AM189" s="1386"/>
      <c r="AN189" s="1559"/>
      <c r="AO189" s="1608"/>
      <c r="AP189" s="1567"/>
      <c r="AQ189" s="1567"/>
      <c r="AR189" s="1386"/>
      <c r="AS189" s="1567"/>
      <c r="AT189" s="1386"/>
      <c r="AU189" s="1567"/>
      <c r="AV189" s="1386"/>
      <c r="AW189" s="1556"/>
      <c r="AX189" s="1560"/>
      <c r="AY189" s="1561"/>
      <c r="AZ189" s="1556"/>
      <c r="BA189" s="1608"/>
      <c r="BB189" s="1556"/>
      <c r="BC189" s="1562"/>
      <c r="BD189" s="1568"/>
      <c r="BE189" s="1568"/>
      <c r="BF189" s="1568"/>
      <c r="BG189" s="1564"/>
      <c r="BH189" s="1568"/>
      <c r="BI189" s="1568"/>
      <c r="BJ189" s="1582"/>
      <c r="BK189" s="1583"/>
      <c r="BL189" s="1584"/>
      <c r="BM189" s="1569"/>
    </row>
    <row r="190" spans="1:65" s="1350" customFormat="1" ht="13.5" thickBot="1">
      <c r="A190" s="1553"/>
      <c r="B190" s="1585"/>
      <c r="C190" s="276" t="s">
        <v>782</v>
      </c>
      <c r="D190" s="1648"/>
      <c r="E190" s="1590"/>
      <c r="F190" s="1593"/>
      <c r="G190" s="1593"/>
      <c r="H190" s="1593"/>
      <c r="I190" s="1593"/>
      <c r="J190" s="1590"/>
      <c r="K190" s="1595"/>
      <c r="L190" s="1595"/>
      <c r="M190" s="1590"/>
      <c r="N190" s="1590"/>
      <c r="O190" s="1590"/>
      <c r="P190" s="1595"/>
      <c r="Q190" s="1649"/>
      <c r="R190" s="1591"/>
      <c r="S190" s="1587"/>
      <c r="T190" s="1650"/>
      <c r="U190" s="1586"/>
      <c r="V190" s="1587"/>
      <c r="W190" s="1602"/>
      <c r="X190" s="1603"/>
      <c r="Y190" s="1586"/>
      <c r="Z190" s="1587"/>
      <c r="AA190" s="1588"/>
      <c r="AB190" s="1587"/>
      <c r="AC190" s="1588"/>
      <c r="AD190" s="1587"/>
      <c r="AE190" s="1589"/>
      <c r="AF190" s="1590"/>
      <c r="AG190" s="1593"/>
      <c r="AH190" s="1590"/>
      <c r="AI190" s="1593"/>
      <c r="AJ190" s="1590"/>
      <c r="AK190" s="1591"/>
      <c r="AL190" s="1588"/>
      <c r="AM190" s="1587"/>
      <c r="AN190" s="1592"/>
      <c r="AO190" s="1593"/>
      <c r="AP190" s="1594"/>
      <c r="AQ190" s="1591"/>
      <c r="AR190" s="1587"/>
      <c r="AS190" s="1588"/>
      <c r="AT190" s="1587"/>
      <c r="AU190" s="1588"/>
      <c r="AV190" s="1587"/>
      <c r="AW190" s="1589"/>
      <c r="AX190" s="1595"/>
      <c r="AY190" s="1587"/>
      <c r="AZ190" s="1590"/>
      <c r="BA190" s="1593"/>
      <c r="BB190" s="1593"/>
      <c r="BC190" s="1596"/>
      <c r="BD190" s="1597"/>
      <c r="BE190" s="1598"/>
      <c r="BF190" s="1599"/>
      <c r="BG190" s="1600"/>
      <c r="BH190" s="1586"/>
      <c r="BI190" s="1601"/>
      <c r="BJ190" s="1602"/>
      <c r="BK190" s="1603"/>
      <c r="BL190" s="1595"/>
      <c r="BM190" s="1604"/>
    </row>
    <row r="191" spans="1:65" s="1350" customFormat="1">
      <c r="A191" s="1553"/>
      <c r="B191" s="1610"/>
      <c r="C191" s="319" t="s">
        <v>414</v>
      </c>
      <c r="D191" s="1641"/>
      <c r="E191" s="1543"/>
      <c r="F191" s="1543"/>
      <c r="G191" s="1543"/>
      <c r="H191" s="1544"/>
      <c r="I191" s="1544"/>
      <c r="J191" s="1544"/>
      <c r="K191" s="1540"/>
      <c r="L191" s="1540"/>
      <c r="M191" s="1544"/>
      <c r="N191" s="1544"/>
      <c r="O191" s="1544"/>
      <c r="P191" s="1540"/>
      <c r="Q191" s="1549"/>
      <c r="R191" s="1541"/>
      <c r="S191" s="1369"/>
      <c r="T191" s="1642"/>
      <c r="U191" s="1549"/>
      <c r="V191" s="1549"/>
      <c r="W191" s="1541"/>
      <c r="X191" s="1372"/>
      <c r="Y191" s="1540"/>
      <c r="Z191" s="1369"/>
      <c r="AA191" s="1541"/>
      <c r="AB191" s="1369"/>
      <c r="AC191" s="1541"/>
      <c r="AD191" s="1369"/>
      <c r="AE191" s="1542"/>
      <c r="AF191" s="1543"/>
      <c r="AG191" s="1543"/>
      <c r="AH191" s="1543"/>
      <c r="AI191" s="1543"/>
      <c r="AJ191" s="1544"/>
      <c r="AK191" s="1544"/>
      <c r="AL191" s="1541"/>
      <c r="AM191" s="1369"/>
      <c r="AN191" s="1545"/>
      <c r="AO191" s="1544"/>
      <c r="AP191" s="1541"/>
      <c r="AQ191" s="1541"/>
      <c r="AR191" s="1369"/>
      <c r="AS191" s="1541"/>
      <c r="AT191" s="1369"/>
      <c r="AU191" s="1541"/>
      <c r="AV191" s="1369"/>
      <c r="AW191" s="1542"/>
      <c r="AX191" s="1546"/>
      <c r="AY191" s="1547"/>
      <c r="AZ191" s="1544"/>
      <c r="BA191" s="1544"/>
      <c r="BB191" s="1544"/>
      <c r="BC191" s="1548"/>
      <c r="BD191" s="1549"/>
      <c r="BE191" s="1549"/>
      <c r="BF191" s="1549"/>
      <c r="BG191" s="1550"/>
      <c r="BH191" s="1549"/>
      <c r="BI191" s="1549"/>
      <c r="BJ191" s="1541"/>
      <c r="BK191" s="1372"/>
      <c r="BL191" s="1551"/>
      <c r="BM191" s="1552"/>
    </row>
    <row r="192" spans="1:65" s="1350" customFormat="1">
      <c r="A192" s="1553"/>
      <c r="B192" s="1554"/>
      <c r="C192" s="270" t="s">
        <v>11</v>
      </c>
      <c r="D192" s="1643"/>
      <c r="E192" s="1557"/>
      <c r="F192" s="1557"/>
      <c r="G192" s="1557"/>
      <c r="H192" s="1558"/>
      <c r="I192" s="1558"/>
      <c r="J192" s="1558"/>
      <c r="M192" s="1558"/>
      <c r="N192" s="1558"/>
      <c r="O192" s="1558"/>
      <c r="Q192" s="1563"/>
      <c r="R192" s="1555"/>
      <c r="S192" s="1375"/>
      <c r="T192" s="1567"/>
      <c r="U192" s="1563"/>
      <c r="V192" s="1563"/>
      <c r="W192" s="1555"/>
      <c r="X192" s="1378"/>
      <c r="Z192" s="1375"/>
      <c r="AA192" s="1555"/>
      <c r="AB192" s="1375"/>
      <c r="AC192" s="1555"/>
      <c r="AD192" s="1375"/>
      <c r="AE192" s="1556"/>
      <c r="AF192" s="1557"/>
      <c r="AG192" s="1557"/>
      <c r="AH192" s="1557"/>
      <c r="AI192" s="1557"/>
      <c r="AJ192" s="1558"/>
      <c r="AK192" s="1558"/>
      <c r="AL192" s="1555"/>
      <c r="AM192" s="1375"/>
      <c r="AN192" s="1559"/>
      <c r="AO192" s="1558"/>
      <c r="AP192" s="1555"/>
      <c r="AQ192" s="1555"/>
      <c r="AR192" s="1375"/>
      <c r="AS192" s="1555"/>
      <c r="AT192" s="1375"/>
      <c r="AU192" s="1555"/>
      <c r="AV192" s="1375"/>
      <c r="AW192" s="1556"/>
      <c r="AX192" s="1560"/>
      <c r="AY192" s="1561"/>
      <c r="AZ192" s="1558"/>
      <c r="BA192" s="1558"/>
      <c r="BB192" s="1558"/>
      <c r="BC192" s="1562"/>
      <c r="BD192" s="1563"/>
      <c r="BE192" s="1563"/>
      <c r="BF192" s="1563"/>
      <c r="BG192" s="1564"/>
      <c r="BH192" s="1563"/>
      <c r="BI192" s="1563"/>
      <c r="BJ192" s="1555"/>
      <c r="BK192" s="1378"/>
      <c r="BL192" s="1565"/>
      <c r="BM192" s="1566"/>
    </row>
    <row r="193" spans="1:65" s="1350" customFormat="1">
      <c r="A193" s="1553"/>
      <c r="B193" s="1554"/>
      <c r="C193" s="271" t="s">
        <v>4</v>
      </c>
      <c r="D193" s="1644"/>
      <c r="E193" s="1558"/>
      <c r="F193" s="1558"/>
      <c r="G193" s="1558"/>
      <c r="H193" s="1556"/>
      <c r="I193" s="1556"/>
      <c r="J193" s="1556"/>
      <c r="K193" s="1567"/>
      <c r="L193" s="1645"/>
      <c r="M193" s="1556"/>
      <c r="N193" s="1556"/>
      <c r="O193" s="1556"/>
      <c r="P193" s="1559"/>
      <c r="Q193" s="1568"/>
      <c r="R193" s="1567"/>
      <c r="S193" s="1386"/>
      <c r="T193" s="1567"/>
      <c r="U193" s="1568"/>
      <c r="V193" s="1568"/>
      <c r="W193" s="1555"/>
      <c r="X193" s="1378"/>
      <c r="Y193" s="1559"/>
      <c r="Z193" s="1386"/>
      <c r="AA193" s="1567"/>
      <c r="AB193" s="1386"/>
      <c r="AC193" s="1567"/>
      <c r="AD193" s="1386"/>
      <c r="AE193" s="1556"/>
      <c r="AF193" s="1557"/>
      <c r="AG193" s="1557"/>
      <c r="AH193" s="1557"/>
      <c r="AI193" s="1557"/>
      <c r="AJ193" s="1556"/>
      <c r="AK193" s="1556"/>
      <c r="AL193" s="1567"/>
      <c r="AM193" s="1386"/>
      <c r="AN193" s="1559"/>
      <c r="AO193" s="1556"/>
      <c r="AP193" s="1567"/>
      <c r="AQ193" s="1567"/>
      <c r="AR193" s="1386"/>
      <c r="AS193" s="1567"/>
      <c r="AT193" s="1386"/>
      <c r="AU193" s="1567"/>
      <c r="AV193" s="1386"/>
      <c r="AW193" s="1556"/>
      <c r="AX193" s="1560"/>
      <c r="AY193" s="1561"/>
      <c r="AZ193" s="1556"/>
      <c r="BA193" s="1556"/>
      <c r="BB193" s="1556"/>
      <c r="BC193" s="1562"/>
      <c r="BD193" s="1568"/>
      <c r="BE193" s="1568"/>
      <c r="BF193" s="1568"/>
      <c r="BG193" s="1564"/>
      <c r="BH193" s="1568"/>
      <c r="BI193" s="1568"/>
      <c r="BJ193" s="1555"/>
      <c r="BK193" s="1378"/>
      <c r="BL193" s="1565"/>
      <c r="BM193" s="1569"/>
    </row>
    <row r="194" spans="1:65" s="1350" customFormat="1">
      <c r="A194" s="1553"/>
      <c r="B194" s="1554"/>
      <c r="C194" s="272" t="s">
        <v>943</v>
      </c>
      <c r="D194" s="1643"/>
      <c r="E194" s="1557"/>
      <c r="F194" s="1557"/>
      <c r="G194" s="1557"/>
      <c r="H194" s="1558"/>
      <c r="I194" s="1558"/>
      <c r="J194" s="1558"/>
      <c r="M194" s="1558"/>
      <c r="N194" s="1558"/>
      <c r="O194" s="1558"/>
      <c r="Q194" s="1563"/>
      <c r="R194" s="1555"/>
      <c r="S194" s="1375"/>
      <c r="T194" s="1567"/>
      <c r="U194" s="1563"/>
      <c r="V194" s="1563"/>
      <c r="W194" s="1555"/>
      <c r="X194" s="1378"/>
      <c r="Z194" s="1375"/>
      <c r="AA194" s="1555"/>
      <c r="AB194" s="1375"/>
      <c r="AC194" s="1555"/>
      <c r="AD194" s="1375"/>
      <c r="AE194" s="1556"/>
      <c r="AF194" s="1557"/>
      <c r="AG194" s="1557"/>
      <c r="AH194" s="1557"/>
      <c r="AI194" s="1557"/>
      <c r="AJ194" s="1558"/>
      <c r="AK194" s="1558"/>
      <c r="AL194" s="1555"/>
      <c r="AM194" s="1375"/>
      <c r="AN194" s="1559"/>
      <c r="AO194" s="1558"/>
      <c r="AP194" s="1555"/>
      <c r="AQ194" s="1555"/>
      <c r="AR194" s="1375"/>
      <c r="AS194" s="1555"/>
      <c r="AT194" s="1375"/>
      <c r="AU194" s="1555"/>
      <c r="AV194" s="1375"/>
      <c r="AW194" s="1556"/>
      <c r="AX194" s="1560"/>
      <c r="AY194" s="1561"/>
      <c r="AZ194" s="1558"/>
      <c r="BA194" s="1558"/>
      <c r="BB194" s="1558"/>
      <c r="BC194" s="1562"/>
      <c r="BD194" s="1563"/>
      <c r="BE194" s="1563"/>
      <c r="BF194" s="1563"/>
      <c r="BG194" s="1564"/>
      <c r="BH194" s="1563"/>
      <c r="BI194" s="1563"/>
      <c r="BJ194" s="1555"/>
      <c r="BK194" s="1378"/>
      <c r="BL194" s="1565"/>
      <c r="BM194" s="1566"/>
    </row>
    <row r="195" spans="1:65" s="1350" customFormat="1">
      <c r="A195" s="1553"/>
      <c r="B195" s="1554"/>
      <c r="C195" s="273" t="s">
        <v>944</v>
      </c>
      <c r="D195" s="1643"/>
      <c r="E195" s="1557"/>
      <c r="F195" s="1557"/>
      <c r="G195" s="1557"/>
      <c r="H195" s="1558"/>
      <c r="I195" s="1558"/>
      <c r="J195" s="1558"/>
      <c r="M195" s="1558"/>
      <c r="N195" s="1558"/>
      <c r="O195" s="1558"/>
      <c r="Q195" s="1563"/>
      <c r="R195" s="1555"/>
      <c r="S195" s="1375"/>
      <c r="T195" s="1567"/>
      <c r="U195" s="1563"/>
      <c r="V195" s="1563"/>
      <c r="W195" s="1555"/>
      <c r="X195" s="1378"/>
      <c r="Z195" s="1375"/>
      <c r="AA195" s="1555"/>
      <c r="AB195" s="1375"/>
      <c r="AC195" s="1555"/>
      <c r="AD195" s="1375"/>
      <c r="AE195" s="1556"/>
      <c r="AF195" s="1557"/>
      <c r="AG195" s="1557"/>
      <c r="AH195" s="1557"/>
      <c r="AI195" s="1557"/>
      <c r="AJ195" s="1558"/>
      <c r="AK195" s="1558"/>
      <c r="AL195" s="1555"/>
      <c r="AM195" s="1375"/>
      <c r="AN195" s="1559"/>
      <c r="AO195" s="1558"/>
      <c r="AP195" s="1555"/>
      <c r="AQ195" s="1555"/>
      <c r="AR195" s="1375"/>
      <c r="AS195" s="1555"/>
      <c r="AT195" s="1375"/>
      <c r="AU195" s="1555"/>
      <c r="AV195" s="1375"/>
      <c r="AW195" s="1556"/>
      <c r="AX195" s="1560"/>
      <c r="AY195" s="1561"/>
      <c r="AZ195" s="1558"/>
      <c r="BA195" s="1558"/>
      <c r="BB195" s="1558"/>
      <c r="BC195" s="1562"/>
      <c r="BD195" s="1563"/>
      <c r="BE195" s="1563"/>
      <c r="BF195" s="1563"/>
      <c r="BG195" s="1564"/>
      <c r="BH195" s="1563"/>
      <c r="BI195" s="1563"/>
      <c r="BJ195" s="1555"/>
      <c r="BK195" s="1378"/>
      <c r="BL195" s="1565"/>
      <c r="BM195" s="1566"/>
    </row>
    <row r="196" spans="1:65" s="1350" customFormat="1">
      <c r="A196" s="1553"/>
      <c r="B196" s="1554"/>
      <c r="C196" s="272" t="s">
        <v>945</v>
      </c>
      <c r="D196" s="1643"/>
      <c r="E196" s="1557"/>
      <c r="F196" s="1557"/>
      <c r="G196" s="1557"/>
      <c r="H196" s="1558"/>
      <c r="I196" s="1558"/>
      <c r="J196" s="1558"/>
      <c r="M196" s="1558"/>
      <c r="N196" s="1558"/>
      <c r="O196" s="1558"/>
      <c r="Q196" s="1563"/>
      <c r="R196" s="1555"/>
      <c r="S196" s="1375"/>
      <c r="T196" s="1567"/>
      <c r="U196" s="1563"/>
      <c r="V196" s="1563"/>
      <c r="W196" s="1555"/>
      <c r="X196" s="1378"/>
      <c r="Z196" s="1375"/>
      <c r="AA196" s="1555"/>
      <c r="AB196" s="1375"/>
      <c r="AC196" s="1555"/>
      <c r="AD196" s="1375"/>
      <c r="AE196" s="1556"/>
      <c r="AF196" s="1557"/>
      <c r="AG196" s="1557"/>
      <c r="AH196" s="1557"/>
      <c r="AI196" s="1557"/>
      <c r="AJ196" s="1558"/>
      <c r="AK196" s="1558"/>
      <c r="AL196" s="1555"/>
      <c r="AM196" s="1375"/>
      <c r="AN196" s="1559"/>
      <c r="AO196" s="1558"/>
      <c r="AP196" s="1555"/>
      <c r="AQ196" s="1555"/>
      <c r="AR196" s="1375"/>
      <c r="AS196" s="1555"/>
      <c r="AT196" s="1375"/>
      <c r="AU196" s="1555"/>
      <c r="AV196" s="1375"/>
      <c r="AW196" s="1556"/>
      <c r="AX196" s="1560"/>
      <c r="AY196" s="1561"/>
      <c r="AZ196" s="1558"/>
      <c r="BA196" s="1558"/>
      <c r="BB196" s="1558"/>
      <c r="BC196" s="1562"/>
      <c r="BD196" s="1563"/>
      <c r="BE196" s="1563"/>
      <c r="BF196" s="1563"/>
      <c r="BG196" s="1564"/>
      <c r="BH196" s="1563"/>
      <c r="BI196" s="1563"/>
      <c r="BJ196" s="1555"/>
      <c r="BK196" s="1378"/>
      <c r="BL196" s="1565"/>
      <c r="BM196" s="1566"/>
    </row>
    <row r="197" spans="1:65" s="1350" customFormat="1">
      <c r="A197" s="1553"/>
      <c r="B197" s="1554"/>
      <c r="C197" s="273" t="s">
        <v>946</v>
      </c>
      <c r="D197" s="1643"/>
      <c r="E197" s="1557"/>
      <c r="F197" s="1557"/>
      <c r="G197" s="1557"/>
      <c r="H197" s="1558"/>
      <c r="I197" s="1558"/>
      <c r="J197" s="1558"/>
      <c r="M197" s="1558"/>
      <c r="N197" s="1558"/>
      <c r="O197" s="1558"/>
      <c r="Q197" s="1563"/>
      <c r="R197" s="1555"/>
      <c r="S197" s="1375"/>
      <c r="T197" s="1567"/>
      <c r="U197" s="1563"/>
      <c r="V197" s="1563"/>
      <c r="W197" s="1555"/>
      <c r="X197" s="1378"/>
      <c r="Z197" s="1375"/>
      <c r="AA197" s="1555"/>
      <c r="AB197" s="1375"/>
      <c r="AC197" s="1555"/>
      <c r="AD197" s="1375"/>
      <c r="AE197" s="1556"/>
      <c r="AF197" s="1557"/>
      <c r="AG197" s="1557"/>
      <c r="AH197" s="1557"/>
      <c r="AI197" s="1557"/>
      <c r="AJ197" s="1558"/>
      <c r="AK197" s="1558"/>
      <c r="AL197" s="1555"/>
      <c r="AM197" s="1375"/>
      <c r="AN197" s="1559"/>
      <c r="AO197" s="1558"/>
      <c r="AP197" s="1555"/>
      <c r="AQ197" s="1555"/>
      <c r="AR197" s="1375"/>
      <c r="AS197" s="1555"/>
      <c r="AT197" s="1375"/>
      <c r="AU197" s="1555"/>
      <c r="AV197" s="1375"/>
      <c r="AW197" s="1556"/>
      <c r="AX197" s="1560"/>
      <c r="AY197" s="1561"/>
      <c r="AZ197" s="1558"/>
      <c r="BA197" s="1558"/>
      <c r="BB197" s="1558"/>
      <c r="BC197" s="1562"/>
      <c r="BD197" s="1563"/>
      <c r="BE197" s="1563"/>
      <c r="BF197" s="1563"/>
      <c r="BG197" s="1564"/>
      <c r="BH197" s="1563"/>
      <c r="BI197" s="1563"/>
      <c r="BJ197" s="1555"/>
      <c r="BK197" s="1378"/>
      <c r="BL197" s="1565"/>
      <c r="BM197" s="1566"/>
    </row>
    <row r="198" spans="1:65" s="1350" customFormat="1">
      <c r="A198" s="1553"/>
      <c r="B198" s="1554"/>
      <c r="C198" s="272" t="s">
        <v>947</v>
      </c>
      <c r="D198" s="1643"/>
      <c r="E198" s="1557"/>
      <c r="F198" s="1557"/>
      <c r="G198" s="1557"/>
      <c r="H198" s="1558"/>
      <c r="I198" s="1558"/>
      <c r="J198" s="1558"/>
      <c r="M198" s="1558"/>
      <c r="N198" s="1558"/>
      <c r="O198" s="1558"/>
      <c r="Q198" s="1563"/>
      <c r="R198" s="1555"/>
      <c r="S198" s="1375"/>
      <c r="T198" s="1567"/>
      <c r="U198" s="1563"/>
      <c r="V198" s="1563"/>
      <c r="W198" s="1555"/>
      <c r="X198" s="1378"/>
      <c r="Z198" s="1375"/>
      <c r="AA198" s="1555"/>
      <c r="AB198" s="1375"/>
      <c r="AC198" s="1555"/>
      <c r="AD198" s="1375"/>
      <c r="AE198" s="1556"/>
      <c r="AF198" s="1557"/>
      <c r="AG198" s="1557"/>
      <c r="AH198" s="1557"/>
      <c r="AI198" s="1557"/>
      <c r="AJ198" s="1558"/>
      <c r="AK198" s="1558"/>
      <c r="AL198" s="1555"/>
      <c r="AM198" s="1375"/>
      <c r="AN198" s="1559"/>
      <c r="AO198" s="1558"/>
      <c r="AP198" s="1555"/>
      <c r="AQ198" s="1555"/>
      <c r="AR198" s="1375"/>
      <c r="AS198" s="1555"/>
      <c r="AT198" s="1375"/>
      <c r="AU198" s="1555"/>
      <c r="AV198" s="1375"/>
      <c r="AW198" s="1556"/>
      <c r="AX198" s="1560"/>
      <c r="AY198" s="1561"/>
      <c r="AZ198" s="1558"/>
      <c r="BA198" s="1558"/>
      <c r="BB198" s="1558"/>
      <c r="BC198" s="1562"/>
      <c r="BD198" s="1563"/>
      <c r="BE198" s="1563"/>
      <c r="BF198" s="1563"/>
      <c r="BG198" s="1564"/>
      <c r="BH198" s="1563"/>
      <c r="BI198" s="1563"/>
      <c r="BJ198" s="1555"/>
      <c r="BK198" s="1378"/>
      <c r="BL198" s="1565"/>
      <c r="BM198" s="1566"/>
    </row>
    <row r="199" spans="1:65" s="1350" customFormat="1">
      <c r="A199" s="1553"/>
      <c r="B199" s="1554"/>
      <c r="C199" s="273" t="s">
        <v>948</v>
      </c>
      <c r="D199" s="1643"/>
      <c r="E199" s="1557"/>
      <c r="F199" s="1557"/>
      <c r="G199" s="1557"/>
      <c r="H199" s="1558"/>
      <c r="I199" s="1558"/>
      <c r="J199" s="1558"/>
      <c r="M199" s="1558"/>
      <c r="N199" s="1558"/>
      <c r="O199" s="1558"/>
      <c r="Q199" s="1563"/>
      <c r="R199" s="1555"/>
      <c r="S199" s="1375"/>
      <c r="T199" s="1567"/>
      <c r="U199" s="1563"/>
      <c r="V199" s="1563"/>
      <c r="W199" s="1555"/>
      <c r="X199" s="1378"/>
      <c r="Z199" s="1375"/>
      <c r="AA199" s="1555"/>
      <c r="AB199" s="1375"/>
      <c r="AC199" s="1555"/>
      <c r="AD199" s="1375"/>
      <c r="AE199" s="1556"/>
      <c r="AF199" s="1557"/>
      <c r="AG199" s="1557"/>
      <c r="AH199" s="1557"/>
      <c r="AI199" s="1557"/>
      <c r="AJ199" s="1558"/>
      <c r="AK199" s="1558"/>
      <c r="AL199" s="1555"/>
      <c r="AM199" s="1375"/>
      <c r="AN199" s="1559"/>
      <c r="AO199" s="1558"/>
      <c r="AP199" s="1555"/>
      <c r="AQ199" s="1555"/>
      <c r="AR199" s="1375"/>
      <c r="AS199" s="1555"/>
      <c r="AT199" s="1375"/>
      <c r="AU199" s="1555"/>
      <c r="AV199" s="1375"/>
      <c r="AW199" s="1556"/>
      <c r="AX199" s="1560"/>
      <c r="AY199" s="1561"/>
      <c r="AZ199" s="1558"/>
      <c r="BA199" s="1558"/>
      <c r="BB199" s="1558"/>
      <c r="BC199" s="1562"/>
      <c r="BD199" s="1563"/>
      <c r="BE199" s="1563"/>
      <c r="BF199" s="1563"/>
      <c r="BG199" s="1564"/>
      <c r="BH199" s="1563"/>
      <c r="BI199" s="1563"/>
      <c r="BJ199" s="1555"/>
      <c r="BK199" s="1378"/>
      <c r="BL199" s="1565"/>
      <c r="BM199" s="1566"/>
    </row>
    <row r="200" spans="1:65" s="1350" customFormat="1">
      <c r="A200" s="1553"/>
      <c r="B200" s="1554"/>
      <c r="C200" s="271" t="s">
        <v>10</v>
      </c>
      <c r="D200" s="1643"/>
      <c r="E200" s="1557"/>
      <c r="F200" s="1557"/>
      <c r="G200" s="1557"/>
      <c r="H200" s="1556"/>
      <c r="I200" s="1556"/>
      <c r="J200" s="1556"/>
      <c r="K200" s="1559"/>
      <c r="L200" s="1559"/>
      <c r="M200" s="1556"/>
      <c r="N200" s="1556"/>
      <c r="O200" s="1556"/>
      <c r="P200" s="1559"/>
      <c r="Q200" s="1568"/>
      <c r="R200" s="1567"/>
      <c r="S200" s="1386"/>
      <c r="T200" s="1567"/>
      <c r="U200" s="1568"/>
      <c r="V200" s="1568"/>
      <c r="W200" s="1555"/>
      <c r="X200" s="1378"/>
      <c r="Y200" s="1559"/>
      <c r="Z200" s="1386"/>
      <c r="AA200" s="1567"/>
      <c r="AB200" s="1386"/>
      <c r="AC200" s="1567"/>
      <c r="AD200" s="1386"/>
      <c r="AE200" s="1556"/>
      <c r="AF200" s="1557"/>
      <c r="AG200" s="1557"/>
      <c r="AH200" s="1557"/>
      <c r="AI200" s="1557"/>
      <c r="AJ200" s="1556"/>
      <c r="AK200" s="1556"/>
      <c r="AL200" s="1567"/>
      <c r="AM200" s="1386"/>
      <c r="AN200" s="1559"/>
      <c r="AO200" s="1556"/>
      <c r="AP200" s="1567"/>
      <c r="AQ200" s="1567"/>
      <c r="AR200" s="1386"/>
      <c r="AS200" s="1567"/>
      <c r="AT200" s="1386"/>
      <c r="AU200" s="1567"/>
      <c r="AV200" s="1386"/>
      <c r="AW200" s="1556"/>
      <c r="AX200" s="1560"/>
      <c r="AY200" s="1561"/>
      <c r="AZ200" s="1556"/>
      <c r="BA200" s="1556"/>
      <c r="BB200" s="1556"/>
      <c r="BC200" s="1562"/>
      <c r="BD200" s="1568"/>
      <c r="BE200" s="1568"/>
      <c r="BF200" s="1568"/>
      <c r="BG200" s="1564"/>
      <c r="BH200" s="1568"/>
      <c r="BI200" s="1568"/>
      <c r="BJ200" s="1555"/>
      <c r="BK200" s="1378"/>
      <c r="BL200" s="1565"/>
      <c r="BM200" s="1569"/>
    </row>
    <row r="201" spans="1:65" s="1350" customFormat="1">
      <c r="A201" s="1553"/>
      <c r="B201" s="1554"/>
      <c r="C201" s="272" t="s">
        <v>417</v>
      </c>
      <c r="D201" s="1643"/>
      <c r="E201" s="1557"/>
      <c r="F201" s="1557"/>
      <c r="G201" s="1557"/>
      <c r="H201" s="1556"/>
      <c r="I201" s="1556"/>
      <c r="J201" s="1556"/>
      <c r="K201" s="1567"/>
      <c r="L201" s="1645"/>
      <c r="M201" s="1556"/>
      <c r="N201" s="1556"/>
      <c r="O201" s="1556"/>
      <c r="P201" s="1559"/>
      <c r="Q201" s="1568"/>
      <c r="R201" s="1567"/>
      <c r="S201" s="1386"/>
      <c r="T201" s="1567"/>
      <c r="U201" s="1568"/>
      <c r="V201" s="1568"/>
      <c r="W201" s="1555"/>
      <c r="X201" s="1378"/>
      <c r="Y201" s="1559"/>
      <c r="Z201" s="1386"/>
      <c r="AA201" s="1567"/>
      <c r="AB201" s="1386"/>
      <c r="AC201" s="1567"/>
      <c r="AD201" s="1386"/>
      <c r="AE201" s="1556"/>
      <c r="AF201" s="1557"/>
      <c r="AG201" s="1557"/>
      <c r="AH201" s="1557"/>
      <c r="AI201" s="1557"/>
      <c r="AJ201" s="1556"/>
      <c r="AK201" s="1556"/>
      <c r="AL201" s="1567"/>
      <c r="AM201" s="1386"/>
      <c r="AN201" s="1559"/>
      <c r="AO201" s="1556"/>
      <c r="AP201" s="1567"/>
      <c r="AQ201" s="1567"/>
      <c r="AR201" s="1386"/>
      <c r="AS201" s="1567"/>
      <c r="AT201" s="1386"/>
      <c r="AU201" s="1567"/>
      <c r="AV201" s="1386"/>
      <c r="AW201" s="1556"/>
      <c r="AX201" s="1560"/>
      <c r="AY201" s="1561"/>
      <c r="AZ201" s="1556"/>
      <c r="BA201" s="1556"/>
      <c r="BB201" s="1556"/>
      <c r="BC201" s="1562"/>
      <c r="BD201" s="1568"/>
      <c r="BE201" s="1568"/>
      <c r="BF201" s="1568"/>
      <c r="BG201" s="1564"/>
      <c r="BH201" s="1568"/>
      <c r="BI201" s="1568"/>
      <c r="BJ201" s="1555"/>
      <c r="BK201" s="1378"/>
      <c r="BL201" s="1565"/>
      <c r="BM201" s="1569"/>
    </row>
    <row r="202" spans="1:65" s="1350" customFormat="1" ht="15">
      <c r="A202" s="1553"/>
      <c r="B202" s="1570" t="s">
        <v>13</v>
      </c>
      <c r="C202" s="273" t="s">
        <v>949</v>
      </c>
      <c r="D202" s="1643"/>
      <c r="E202" s="1557"/>
      <c r="F202" s="1557"/>
      <c r="G202" s="1557"/>
      <c r="H202" s="1558"/>
      <c r="I202" s="1558"/>
      <c r="J202" s="1558"/>
      <c r="M202" s="1558"/>
      <c r="N202" s="1558"/>
      <c r="O202" s="1558"/>
      <c r="Q202" s="1563"/>
      <c r="R202" s="1555"/>
      <c r="S202" s="1375"/>
      <c r="T202" s="1567"/>
      <c r="U202" s="1563"/>
      <c r="V202" s="1563"/>
      <c r="W202" s="1555"/>
      <c r="X202" s="1378"/>
      <c r="Z202" s="1375"/>
      <c r="AA202" s="1555"/>
      <c r="AB202" s="1375"/>
      <c r="AC202" s="1555"/>
      <c r="AD202" s="1375"/>
      <c r="AE202" s="1556"/>
      <c r="AF202" s="1557"/>
      <c r="AG202" s="1557"/>
      <c r="AH202" s="1557"/>
      <c r="AI202" s="1557"/>
      <c r="AJ202" s="1558"/>
      <c r="AK202" s="1558"/>
      <c r="AL202" s="1555"/>
      <c r="AM202" s="1375"/>
      <c r="AN202" s="1559"/>
      <c r="AO202" s="1558"/>
      <c r="AP202" s="1555"/>
      <c r="AQ202" s="1555"/>
      <c r="AR202" s="1375"/>
      <c r="AS202" s="1555"/>
      <c r="AT202" s="1375"/>
      <c r="AU202" s="1555"/>
      <c r="AV202" s="1375"/>
      <c r="AW202" s="1556"/>
      <c r="AX202" s="1560"/>
      <c r="AY202" s="1561"/>
      <c r="AZ202" s="1558"/>
      <c r="BA202" s="1558"/>
      <c r="BB202" s="1558"/>
      <c r="BC202" s="1562"/>
      <c r="BD202" s="1563"/>
      <c r="BE202" s="1563"/>
      <c r="BF202" s="1563"/>
      <c r="BG202" s="1564"/>
      <c r="BH202" s="1563"/>
      <c r="BI202" s="1563"/>
      <c r="BJ202" s="1555"/>
      <c r="BK202" s="1378"/>
      <c r="BL202" s="1565"/>
      <c r="BM202" s="1566"/>
    </row>
    <row r="203" spans="1:65" s="1350" customFormat="1">
      <c r="A203" s="1553"/>
      <c r="B203" s="1554"/>
      <c r="C203" s="273" t="s">
        <v>950</v>
      </c>
      <c r="D203" s="1643"/>
      <c r="E203" s="1557"/>
      <c r="F203" s="1557"/>
      <c r="G203" s="1557"/>
      <c r="H203" s="1556"/>
      <c r="I203" s="1556"/>
      <c r="J203" s="1556"/>
      <c r="K203" s="1559"/>
      <c r="L203" s="1559"/>
      <c r="M203" s="1556"/>
      <c r="N203" s="1556"/>
      <c r="O203" s="1556"/>
      <c r="P203" s="1559"/>
      <c r="Q203" s="1568"/>
      <c r="R203" s="1567"/>
      <c r="S203" s="1386"/>
      <c r="T203" s="1567"/>
      <c r="U203" s="1568"/>
      <c r="V203" s="1568"/>
      <c r="W203" s="1555"/>
      <c r="X203" s="1378"/>
      <c r="Y203" s="1559"/>
      <c r="Z203" s="1386"/>
      <c r="AA203" s="1567"/>
      <c r="AB203" s="1386"/>
      <c r="AC203" s="1567"/>
      <c r="AD203" s="1386"/>
      <c r="AE203" s="1556"/>
      <c r="AF203" s="1557"/>
      <c r="AG203" s="1557"/>
      <c r="AH203" s="1557"/>
      <c r="AI203" s="1557"/>
      <c r="AJ203" s="1556"/>
      <c r="AK203" s="1556"/>
      <c r="AL203" s="1567"/>
      <c r="AM203" s="1386"/>
      <c r="AN203" s="1559"/>
      <c r="AO203" s="1556"/>
      <c r="AP203" s="1567"/>
      <c r="AQ203" s="1567"/>
      <c r="AR203" s="1386"/>
      <c r="AS203" s="1567"/>
      <c r="AT203" s="1386"/>
      <c r="AU203" s="1567"/>
      <c r="AV203" s="1386"/>
      <c r="AW203" s="1556"/>
      <c r="AX203" s="1560"/>
      <c r="AY203" s="1561"/>
      <c r="AZ203" s="1556"/>
      <c r="BA203" s="1556"/>
      <c r="BB203" s="1556"/>
      <c r="BC203" s="1562"/>
      <c r="BD203" s="1568"/>
      <c r="BE203" s="1568"/>
      <c r="BF203" s="1568"/>
      <c r="BG203" s="1564"/>
      <c r="BH203" s="1568"/>
      <c r="BI203" s="1568"/>
      <c r="BJ203" s="1555"/>
      <c r="BK203" s="1378"/>
      <c r="BL203" s="1565"/>
      <c r="BM203" s="1569"/>
    </row>
    <row r="204" spans="1:65" s="1350" customFormat="1">
      <c r="A204" s="1553"/>
      <c r="B204" s="1554"/>
      <c r="C204" s="274" t="s">
        <v>951</v>
      </c>
      <c r="D204" s="1643"/>
      <c r="E204" s="1557"/>
      <c r="F204" s="1557"/>
      <c r="G204" s="1557"/>
      <c r="H204" s="1558"/>
      <c r="I204" s="1558"/>
      <c r="J204" s="1558"/>
      <c r="M204" s="1558"/>
      <c r="N204" s="1558"/>
      <c r="O204" s="1558"/>
      <c r="Q204" s="1563"/>
      <c r="R204" s="1555"/>
      <c r="S204" s="1375"/>
      <c r="T204" s="1567"/>
      <c r="U204" s="1563"/>
      <c r="V204" s="1563"/>
      <c r="W204" s="1555"/>
      <c r="X204" s="1378"/>
      <c r="Z204" s="1375"/>
      <c r="AA204" s="1555"/>
      <c r="AB204" s="1375"/>
      <c r="AC204" s="1555"/>
      <c r="AD204" s="1375"/>
      <c r="AE204" s="1556"/>
      <c r="AF204" s="1557"/>
      <c r="AG204" s="1557"/>
      <c r="AH204" s="1557"/>
      <c r="AI204" s="1557"/>
      <c r="AJ204" s="1558"/>
      <c r="AK204" s="1558"/>
      <c r="AL204" s="1555"/>
      <c r="AM204" s="1375"/>
      <c r="AN204" s="1559"/>
      <c r="AO204" s="1558"/>
      <c r="AP204" s="1555"/>
      <c r="AQ204" s="1555"/>
      <c r="AR204" s="1375"/>
      <c r="AS204" s="1555"/>
      <c r="AT204" s="1375"/>
      <c r="AU204" s="1555"/>
      <c r="AV204" s="1375"/>
      <c r="AW204" s="1556"/>
      <c r="AX204" s="1560"/>
      <c r="AY204" s="1561"/>
      <c r="AZ204" s="1558"/>
      <c r="BA204" s="1558"/>
      <c r="BB204" s="1558"/>
      <c r="BC204" s="1562"/>
      <c r="BD204" s="1563"/>
      <c r="BE204" s="1563"/>
      <c r="BF204" s="1563"/>
      <c r="BG204" s="1564"/>
      <c r="BH204" s="1563"/>
      <c r="BI204" s="1563"/>
      <c r="BJ204" s="1555"/>
      <c r="BK204" s="1378"/>
      <c r="BL204" s="1565"/>
      <c r="BM204" s="1566"/>
    </row>
    <row r="205" spans="1:65" s="1350" customFormat="1">
      <c r="A205" s="1553"/>
      <c r="B205" s="1554"/>
      <c r="C205" s="274" t="s">
        <v>952</v>
      </c>
      <c r="D205" s="1643"/>
      <c r="E205" s="1557"/>
      <c r="F205" s="1557"/>
      <c r="G205" s="1557"/>
      <c r="H205" s="1558"/>
      <c r="I205" s="1558"/>
      <c r="J205" s="1558"/>
      <c r="M205" s="1558"/>
      <c r="N205" s="1558"/>
      <c r="O205" s="1558"/>
      <c r="Q205" s="1563"/>
      <c r="R205" s="1555"/>
      <c r="S205" s="1375"/>
      <c r="T205" s="1567"/>
      <c r="U205" s="1563"/>
      <c r="V205" s="1563"/>
      <c r="W205" s="1555"/>
      <c r="X205" s="1378"/>
      <c r="Z205" s="1375"/>
      <c r="AA205" s="1555"/>
      <c r="AB205" s="1375"/>
      <c r="AC205" s="1555"/>
      <c r="AD205" s="1375"/>
      <c r="AE205" s="1556"/>
      <c r="AF205" s="1557"/>
      <c r="AG205" s="1557"/>
      <c r="AH205" s="1557"/>
      <c r="AI205" s="1557"/>
      <c r="AJ205" s="1558"/>
      <c r="AK205" s="1558"/>
      <c r="AL205" s="1555"/>
      <c r="AM205" s="1375"/>
      <c r="AN205" s="1559"/>
      <c r="AO205" s="1558"/>
      <c r="AP205" s="1555"/>
      <c r="AQ205" s="1555"/>
      <c r="AR205" s="1375"/>
      <c r="AS205" s="1555"/>
      <c r="AT205" s="1375"/>
      <c r="AU205" s="1555"/>
      <c r="AV205" s="1375"/>
      <c r="AW205" s="1556"/>
      <c r="AX205" s="1560"/>
      <c r="AY205" s="1561"/>
      <c r="AZ205" s="1558"/>
      <c r="BA205" s="1558"/>
      <c r="BB205" s="1558"/>
      <c r="BC205" s="1562"/>
      <c r="BD205" s="1563"/>
      <c r="BE205" s="1563"/>
      <c r="BF205" s="1563"/>
      <c r="BG205" s="1564"/>
      <c r="BH205" s="1563"/>
      <c r="BI205" s="1563"/>
      <c r="BJ205" s="1555"/>
      <c r="BK205" s="1378"/>
      <c r="BL205" s="1565"/>
      <c r="BM205" s="1566"/>
    </row>
    <row r="206" spans="1:65" s="1350" customFormat="1">
      <c r="A206" s="1553"/>
      <c r="B206" s="1554"/>
      <c r="C206" s="274" t="s">
        <v>953</v>
      </c>
      <c r="D206" s="1643"/>
      <c r="E206" s="1557"/>
      <c r="F206" s="1557"/>
      <c r="G206" s="1557"/>
      <c r="H206" s="1558"/>
      <c r="I206" s="1558"/>
      <c r="J206" s="1558"/>
      <c r="M206" s="1558"/>
      <c r="N206" s="1558"/>
      <c r="O206" s="1558"/>
      <c r="Q206" s="1563"/>
      <c r="R206" s="1555"/>
      <c r="S206" s="1375"/>
      <c r="T206" s="1567"/>
      <c r="U206" s="1563"/>
      <c r="V206" s="1563"/>
      <c r="W206" s="1555"/>
      <c r="X206" s="1378"/>
      <c r="Z206" s="1375"/>
      <c r="AA206" s="1555"/>
      <c r="AB206" s="1375"/>
      <c r="AC206" s="1555"/>
      <c r="AD206" s="1375"/>
      <c r="AE206" s="1556"/>
      <c r="AF206" s="1557"/>
      <c r="AG206" s="1557"/>
      <c r="AH206" s="1557"/>
      <c r="AI206" s="1557"/>
      <c r="AJ206" s="1558"/>
      <c r="AK206" s="1558"/>
      <c r="AL206" s="1555"/>
      <c r="AM206" s="1375"/>
      <c r="AN206" s="1559"/>
      <c r="AO206" s="1558"/>
      <c r="AP206" s="1555"/>
      <c r="AQ206" s="1555"/>
      <c r="AR206" s="1375"/>
      <c r="AS206" s="1555"/>
      <c r="AT206" s="1375"/>
      <c r="AU206" s="1555"/>
      <c r="AV206" s="1375"/>
      <c r="AW206" s="1556"/>
      <c r="AX206" s="1560"/>
      <c r="AY206" s="1561"/>
      <c r="AZ206" s="1558"/>
      <c r="BA206" s="1558"/>
      <c r="BB206" s="1558"/>
      <c r="BC206" s="1562"/>
      <c r="BD206" s="1563"/>
      <c r="BE206" s="1563"/>
      <c r="BF206" s="1563"/>
      <c r="BG206" s="1564"/>
      <c r="BH206" s="1563"/>
      <c r="BI206" s="1563"/>
      <c r="BJ206" s="1555"/>
      <c r="BK206" s="1378"/>
      <c r="BL206" s="1565"/>
      <c r="BM206" s="1566"/>
    </row>
    <row r="207" spans="1:65" s="1350" customFormat="1">
      <c r="A207" s="1553"/>
      <c r="B207" s="1554"/>
      <c r="C207" s="272" t="s">
        <v>420</v>
      </c>
      <c r="D207" s="1643"/>
      <c r="E207" s="1557"/>
      <c r="F207" s="1557"/>
      <c r="G207" s="1557"/>
      <c r="H207" s="1558"/>
      <c r="I207" s="1558"/>
      <c r="J207" s="1558"/>
      <c r="M207" s="1558"/>
      <c r="N207" s="1558"/>
      <c r="O207" s="1558"/>
      <c r="Q207" s="1563"/>
      <c r="R207" s="1555"/>
      <c r="S207" s="1375"/>
      <c r="T207" s="1567"/>
      <c r="U207" s="1563"/>
      <c r="V207" s="1563"/>
      <c r="W207" s="1555"/>
      <c r="X207" s="1378"/>
      <c r="Z207" s="1375"/>
      <c r="AA207" s="1555"/>
      <c r="AB207" s="1375"/>
      <c r="AC207" s="1555"/>
      <c r="AD207" s="1375"/>
      <c r="AE207" s="1556"/>
      <c r="AF207" s="1557"/>
      <c r="AG207" s="1557"/>
      <c r="AH207" s="1557"/>
      <c r="AI207" s="1557"/>
      <c r="AJ207" s="1558"/>
      <c r="AK207" s="1558"/>
      <c r="AL207" s="1555"/>
      <c r="AM207" s="1375"/>
      <c r="AN207" s="1559"/>
      <c r="AO207" s="1558"/>
      <c r="AP207" s="1555"/>
      <c r="AQ207" s="1555"/>
      <c r="AR207" s="1375"/>
      <c r="AS207" s="1555"/>
      <c r="AT207" s="1375"/>
      <c r="AU207" s="1555"/>
      <c r="AV207" s="1375"/>
      <c r="AW207" s="1556"/>
      <c r="AX207" s="1560"/>
      <c r="AY207" s="1561"/>
      <c r="AZ207" s="1558"/>
      <c r="BA207" s="1558"/>
      <c r="BB207" s="1558"/>
      <c r="BC207" s="1562"/>
      <c r="BD207" s="1563"/>
      <c r="BE207" s="1563"/>
      <c r="BF207" s="1563"/>
      <c r="BG207" s="1564"/>
      <c r="BH207" s="1563"/>
      <c r="BI207" s="1563"/>
      <c r="BJ207" s="1555"/>
      <c r="BK207" s="1378"/>
      <c r="BL207" s="1565"/>
      <c r="BM207" s="1566"/>
    </row>
    <row r="208" spans="1:65" s="1350" customFormat="1">
      <c r="A208" s="1553"/>
      <c r="B208" s="1554"/>
      <c r="C208" s="272" t="s">
        <v>421</v>
      </c>
      <c r="D208" s="1644"/>
      <c r="E208" s="1558"/>
      <c r="F208" s="1558"/>
      <c r="G208" s="1558"/>
      <c r="H208" s="1556"/>
      <c r="I208" s="1556"/>
      <c r="J208" s="1556"/>
      <c r="K208" s="1559"/>
      <c r="L208" s="1559"/>
      <c r="M208" s="1556"/>
      <c r="N208" s="1556"/>
      <c r="O208" s="1556"/>
      <c r="P208" s="1384"/>
      <c r="Q208" s="1568"/>
      <c r="R208" s="1395"/>
      <c r="S208" s="1386"/>
      <c r="T208" s="1567"/>
      <c r="U208" s="1385"/>
      <c r="V208" s="1568"/>
      <c r="W208" s="1555"/>
      <c r="X208" s="1378"/>
      <c r="Y208" s="1384"/>
      <c r="Z208" s="1386"/>
      <c r="AA208" s="1395"/>
      <c r="AB208" s="1386"/>
      <c r="AC208" s="1395"/>
      <c r="AD208" s="1386"/>
      <c r="AE208" s="1556"/>
      <c r="AF208" s="1557"/>
      <c r="AG208" s="1557"/>
      <c r="AH208" s="1557"/>
      <c r="AI208" s="1557"/>
      <c r="AJ208" s="1556"/>
      <c r="AK208" s="1556"/>
      <c r="AL208" s="1395"/>
      <c r="AM208" s="1386"/>
      <c r="AN208" s="1559"/>
      <c r="AO208" s="1556"/>
      <c r="AP208" s="1567"/>
      <c r="AQ208" s="1395"/>
      <c r="AR208" s="1386"/>
      <c r="AS208" s="1395"/>
      <c r="AT208" s="1386"/>
      <c r="AU208" s="1395"/>
      <c r="AV208" s="1386"/>
      <c r="AW208" s="1556"/>
      <c r="AX208" s="1560"/>
      <c r="AY208" s="1561"/>
      <c r="AZ208" s="1556"/>
      <c r="BA208" s="1556"/>
      <c r="BB208" s="1556"/>
      <c r="BC208" s="1562"/>
      <c r="BD208" s="1385"/>
      <c r="BE208" s="1385"/>
      <c r="BF208" s="1385"/>
      <c r="BG208" s="1564"/>
      <c r="BH208" s="1385"/>
      <c r="BI208" s="1385"/>
      <c r="BJ208" s="1555"/>
      <c r="BK208" s="1378"/>
      <c r="BL208" s="1565"/>
      <c r="BM208" s="1569"/>
    </row>
    <row r="209" spans="1:65" s="1350" customFormat="1">
      <c r="A209" s="1553"/>
      <c r="B209" s="1554"/>
      <c r="C209" s="273" t="s">
        <v>954</v>
      </c>
      <c r="D209" s="1643"/>
      <c r="E209" s="1557"/>
      <c r="F209" s="1557"/>
      <c r="G209" s="1557"/>
      <c r="H209" s="1558"/>
      <c r="I209" s="1558"/>
      <c r="J209" s="1558"/>
      <c r="M209" s="1558"/>
      <c r="N209" s="1558"/>
      <c r="O209" s="1558"/>
      <c r="Q209" s="1563"/>
      <c r="R209" s="1555"/>
      <c r="S209" s="1375"/>
      <c r="T209" s="1567"/>
      <c r="U209" s="1563"/>
      <c r="V209" s="1563"/>
      <c r="W209" s="1555"/>
      <c r="X209" s="1378"/>
      <c r="Z209" s="1375"/>
      <c r="AA209" s="1555"/>
      <c r="AB209" s="1375"/>
      <c r="AC209" s="1555"/>
      <c r="AD209" s="1375"/>
      <c r="AE209" s="1556"/>
      <c r="AF209" s="1557"/>
      <c r="AG209" s="1557"/>
      <c r="AH209" s="1557"/>
      <c r="AI209" s="1557"/>
      <c r="AJ209" s="1558"/>
      <c r="AK209" s="1558"/>
      <c r="AL209" s="1555"/>
      <c r="AM209" s="1375"/>
      <c r="AN209" s="1559"/>
      <c r="AO209" s="1558"/>
      <c r="AP209" s="1555"/>
      <c r="AQ209" s="1555"/>
      <c r="AR209" s="1375"/>
      <c r="AS209" s="1555"/>
      <c r="AT209" s="1375"/>
      <c r="AU209" s="1555"/>
      <c r="AV209" s="1375"/>
      <c r="AW209" s="1556"/>
      <c r="AX209" s="1560"/>
      <c r="AY209" s="1561"/>
      <c r="AZ209" s="1558"/>
      <c r="BA209" s="1558"/>
      <c r="BB209" s="1558"/>
      <c r="BC209" s="1562"/>
      <c r="BD209" s="1563"/>
      <c r="BE209" s="1563"/>
      <c r="BF209" s="1563"/>
      <c r="BG209" s="1564"/>
      <c r="BH209" s="1563"/>
      <c r="BI209" s="1563"/>
      <c r="BJ209" s="1555"/>
      <c r="BK209" s="1378"/>
      <c r="BL209" s="1565"/>
      <c r="BM209" s="1566"/>
    </row>
    <row r="210" spans="1:65" s="1350" customFormat="1">
      <c r="A210" s="1553"/>
      <c r="B210" s="1554"/>
      <c r="C210" s="273" t="s">
        <v>955</v>
      </c>
      <c r="D210" s="1643"/>
      <c r="E210" s="1557"/>
      <c r="F210" s="1557"/>
      <c r="G210" s="1557"/>
      <c r="H210" s="1558"/>
      <c r="I210" s="1558"/>
      <c r="J210" s="1558"/>
      <c r="M210" s="1558"/>
      <c r="N210" s="1558"/>
      <c r="O210" s="1558"/>
      <c r="Q210" s="1563"/>
      <c r="R210" s="1555"/>
      <c r="S210" s="1375"/>
      <c r="T210" s="1567"/>
      <c r="U210" s="1563"/>
      <c r="V210" s="1563"/>
      <c r="W210" s="1555"/>
      <c r="X210" s="1378"/>
      <c r="Z210" s="1375"/>
      <c r="AA210" s="1555"/>
      <c r="AB210" s="1375"/>
      <c r="AC210" s="1555"/>
      <c r="AD210" s="1375"/>
      <c r="AE210" s="1556"/>
      <c r="AF210" s="1557"/>
      <c r="AG210" s="1557"/>
      <c r="AH210" s="1557"/>
      <c r="AI210" s="1557"/>
      <c r="AJ210" s="1558"/>
      <c r="AK210" s="1558"/>
      <c r="AL210" s="1555"/>
      <c r="AM210" s="1375"/>
      <c r="AN210" s="1559"/>
      <c r="AO210" s="1558"/>
      <c r="AP210" s="1555"/>
      <c r="AQ210" s="1555"/>
      <c r="AR210" s="1375"/>
      <c r="AS210" s="1555"/>
      <c r="AT210" s="1375"/>
      <c r="AU210" s="1555"/>
      <c r="AV210" s="1375"/>
      <c r="AW210" s="1556"/>
      <c r="AX210" s="1560"/>
      <c r="AY210" s="1561"/>
      <c r="AZ210" s="1558"/>
      <c r="BA210" s="1558"/>
      <c r="BB210" s="1558"/>
      <c r="BC210" s="1562"/>
      <c r="BD210" s="1563"/>
      <c r="BE210" s="1563"/>
      <c r="BF210" s="1563"/>
      <c r="BG210" s="1564"/>
      <c r="BH210" s="1563"/>
      <c r="BI210" s="1563"/>
      <c r="BJ210" s="1555"/>
      <c r="BK210" s="1378"/>
      <c r="BL210" s="1565"/>
      <c r="BM210" s="1566"/>
    </row>
    <row r="211" spans="1:65" s="1350" customFormat="1">
      <c r="A211" s="1553"/>
      <c r="B211" s="1554"/>
      <c r="C211" s="271" t="s">
        <v>104</v>
      </c>
      <c r="D211" s="1643"/>
      <c r="E211" s="1557"/>
      <c r="F211" s="1557"/>
      <c r="G211" s="1557"/>
      <c r="H211" s="1558"/>
      <c r="I211" s="1558"/>
      <c r="J211" s="1558"/>
      <c r="M211" s="1558"/>
      <c r="N211" s="1558"/>
      <c r="O211" s="1558"/>
      <c r="Q211" s="1563"/>
      <c r="R211" s="1555"/>
      <c r="S211" s="1375"/>
      <c r="T211" s="1567"/>
      <c r="U211" s="1563"/>
      <c r="V211" s="1563"/>
      <c r="W211" s="1555"/>
      <c r="X211" s="1378"/>
      <c r="Z211" s="1375"/>
      <c r="AA211" s="1555"/>
      <c r="AB211" s="1375"/>
      <c r="AC211" s="1555"/>
      <c r="AD211" s="1375"/>
      <c r="AE211" s="1556"/>
      <c r="AF211" s="1557"/>
      <c r="AG211" s="1557"/>
      <c r="AH211" s="1557"/>
      <c r="AI211" s="1557"/>
      <c r="AJ211" s="1558"/>
      <c r="AK211" s="1558"/>
      <c r="AL211" s="1555"/>
      <c r="AM211" s="1375"/>
      <c r="AN211" s="1559"/>
      <c r="AO211" s="1558"/>
      <c r="AP211" s="1555"/>
      <c r="AQ211" s="1555"/>
      <c r="AR211" s="1375"/>
      <c r="AS211" s="1555"/>
      <c r="AT211" s="1375"/>
      <c r="AU211" s="1555"/>
      <c r="AV211" s="1375"/>
      <c r="AW211" s="1556"/>
      <c r="AX211" s="1560"/>
      <c r="AY211" s="1561"/>
      <c r="AZ211" s="1558"/>
      <c r="BA211" s="1558"/>
      <c r="BB211" s="1558"/>
      <c r="BC211" s="1562"/>
      <c r="BD211" s="1563"/>
      <c r="BE211" s="1563"/>
      <c r="BF211" s="1563"/>
      <c r="BG211" s="1564"/>
      <c r="BH211" s="1563"/>
      <c r="BI211" s="1563"/>
      <c r="BJ211" s="1555"/>
      <c r="BK211" s="1378"/>
      <c r="BL211" s="1565"/>
      <c r="BM211" s="1566"/>
    </row>
    <row r="212" spans="1:65" s="1350" customFormat="1">
      <c r="A212" s="1553"/>
      <c r="B212" s="1554"/>
      <c r="C212" s="271" t="s">
        <v>322</v>
      </c>
      <c r="D212" s="1646"/>
      <c r="E212" s="1574"/>
      <c r="F212" s="1574"/>
      <c r="G212" s="1574"/>
      <c r="H212" s="1574"/>
      <c r="I212" s="1574"/>
      <c r="J212" s="1574"/>
      <c r="K212" s="1571"/>
      <c r="L212" s="1571"/>
      <c r="M212" s="1574"/>
      <c r="N212" s="1574"/>
      <c r="O212" s="1574"/>
      <c r="P212" s="1571"/>
      <c r="Q212" s="1576"/>
      <c r="R212" s="1573"/>
      <c r="S212" s="1572"/>
      <c r="T212" s="1567"/>
      <c r="U212" s="1576"/>
      <c r="V212" s="1576"/>
      <c r="W212" s="1573"/>
      <c r="X212" s="1577"/>
      <c r="Y212" s="1571"/>
      <c r="Z212" s="1572"/>
      <c r="AA212" s="1573"/>
      <c r="AB212" s="1572"/>
      <c r="AC212" s="1573"/>
      <c r="AD212" s="1572"/>
      <c r="AE212" s="1556"/>
      <c r="AF212" s="1574"/>
      <c r="AG212" s="1574"/>
      <c r="AH212" s="1574"/>
      <c r="AI212" s="1574"/>
      <c r="AJ212" s="1574"/>
      <c r="AK212" s="1574"/>
      <c r="AL212" s="1573"/>
      <c r="AM212" s="1572"/>
      <c r="AN212" s="1559"/>
      <c r="AO212" s="1574"/>
      <c r="AP212" s="1573"/>
      <c r="AQ212" s="1573"/>
      <c r="AR212" s="1572"/>
      <c r="AS212" s="1573"/>
      <c r="AT212" s="1572"/>
      <c r="AU212" s="1573"/>
      <c r="AV212" s="1572"/>
      <c r="AW212" s="1556"/>
      <c r="AX212" s="1571"/>
      <c r="AY212" s="1575"/>
      <c r="AZ212" s="1574"/>
      <c r="BA212" s="1574"/>
      <c r="BB212" s="1574"/>
      <c r="BC212" s="1562"/>
      <c r="BD212" s="1576"/>
      <c r="BE212" s="1576"/>
      <c r="BF212" s="1576"/>
      <c r="BG212" s="1564"/>
      <c r="BH212" s="1576"/>
      <c r="BI212" s="1576"/>
      <c r="BJ212" s="1573"/>
      <c r="BK212" s="1577"/>
      <c r="BL212" s="1578"/>
      <c r="BM212" s="1579"/>
    </row>
    <row r="213" spans="1:65" s="1350" customFormat="1">
      <c r="A213" s="1553"/>
      <c r="B213" s="1554"/>
      <c r="C213" s="271" t="s">
        <v>424</v>
      </c>
      <c r="D213" s="1643"/>
      <c r="E213" s="1557"/>
      <c r="F213" s="1557"/>
      <c r="G213" s="1557"/>
      <c r="H213" s="1557"/>
      <c r="I213" s="1557"/>
      <c r="J213" s="1557"/>
      <c r="K213" s="1560"/>
      <c r="L213" s="1560"/>
      <c r="M213" s="1557"/>
      <c r="N213" s="1557"/>
      <c r="O213" s="1557"/>
      <c r="P213" s="1560"/>
      <c r="Q213" s="1581"/>
      <c r="R213" s="1580"/>
      <c r="S213" s="40"/>
      <c r="T213" s="1567"/>
      <c r="U213" s="1581"/>
      <c r="V213" s="1581"/>
      <c r="W213" s="1555"/>
      <c r="X213" s="1378"/>
      <c r="Y213" s="1560"/>
      <c r="Z213" s="40"/>
      <c r="AA213" s="1580"/>
      <c r="AB213" s="40"/>
      <c r="AC213" s="1580"/>
      <c r="AD213" s="40"/>
      <c r="AE213" s="1556"/>
      <c r="AF213" s="1557"/>
      <c r="AG213" s="1557"/>
      <c r="AH213" s="1557"/>
      <c r="AI213" s="1557"/>
      <c r="AJ213" s="1557"/>
      <c r="AK213" s="1557"/>
      <c r="AL213" s="1580"/>
      <c r="AM213" s="40"/>
      <c r="AN213" s="1559"/>
      <c r="AO213" s="1557"/>
      <c r="AP213" s="1580"/>
      <c r="AQ213" s="1580"/>
      <c r="AR213" s="40"/>
      <c r="AS213" s="1580"/>
      <c r="AT213" s="40"/>
      <c r="AU213" s="1580"/>
      <c r="AV213" s="40"/>
      <c r="AW213" s="1556"/>
      <c r="AX213" s="1560"/>
      <c r="AY213" s="1561"/>
      <c r="AZ213" s="1557"/>
      <c r="BA213" s="1557"/>
      <c r="BB213" s="1557"/>
      <c r="BC213" s="1562"/>
      <c r="BD213" s="1581"/>
      <c r="BE213" s="1581"/>
      <c r="BF213" s="1581"/>
      <c r="BG213" s="1564"/>
      <c r="BH213" s="1581"/>
      <c r="BI213" s="1581"/>
      <c r="BJ213" s="1555"/>
      <c r="BK213" s="1378"/>
      <c r="BL213" s="1565"/>
      <c r="BM213" s="1566"/>
    </row>
    <row r="214" spans="1:65" s="1350" customFormat="1">
      <c r="A214" s="1553"/>
      <c r="B214" s="1554"/>
      <c r="C214" s="275" t="s">
        <v>425</v>
      </c>
      <c r="D214" s="1643"/>
      <c r="E214" s="1557"/>
      <c r="F214" s="1557"/>
      <c r="G214" s="1557"/>
      <c r="H214" s="1556"/>
      <c r="I214" s="1556"/>
      <c r="J214" s="1556"/>
      <c r="K214" s="1559"/>
      <c r="L214" s="1559"/>
      <c r="M214" s="1556"/>
      <c r="N214" s="1556"/>
      <c r="O214" s="1556"/>
      <c r="P214" s="1559"/>
      <c r="Q214" s="1568"/>
      <c r="R214" s="1567"/>
      <c r="S214" s="1386"/>
      <c r="T214" s="1567"/>
      <c r="U214" s="1568"/>
      <c r="V214" s="1568"/>
      <c r="W214" s="1647"/>
      <c r="X214" s="1583"/>
      <c r="Y214" s="1559"/>
      <c r="Z214" s="1386"/>
      <c r="AA214" s="1567"/>
      <c r="AB214" s="1386"/>
      <c r="AC214" s="1567"/>
      <c r="AD214" s="1386"/>
      <c r="AE214" s="1556"/>
      <c r="AF214" s="1557"/>
      <c r="AG214" s="1557"/>
      <c r="AH214" s="1557"/>
      <c r="AI214" s="1557"/>
      <c r="AJ214" s="1556"/>
      <c r="AK214" s="1556"/>
      <c r="AL214" s="1567"/>
      <c r="AM214" s="1386"/>
      <c r="AN214" s="1559"/>
      <c r="AO214" s="1556"/>
      <c r="AP214" s="1567"/>
      <c r="AQ214" s="1567"/>
      <c r="AR214" s="1386"/>
      <c r="AS214" s="1567"/>
      <c r="AT214" s="1386"/>
      <c r="AU214" s="1567"/>
      <c r="AV214" s="1386"/>
      <c r="AW214" s="1556"/>
      <c r="AX214" s="1560"/>
      <c r="AY214" s="1561"/>
      <c r="AZ214" s="1556"/>
      <c r="BA214" s="1556"/>
      <c r="BB214" s="1556"/>
      <c r="BC214" s="1562"/>
      <c r="BD214" s="1568"/>
      <c r="BE214" s="1568"/>
      <c r="BF214" s="1568"/>
      <c r="BG214" s="1564"/>
      <c r="BH214" s="1568"/>
      <c r="BI214" s="1568"/>
      <c r="BJ214" s="1582"/>
      <c r="BK214" s="1583"/>
      <c r="BL214" s="1584"/>
      <c r="BM214" s="1569"/>
    </row>
    <row r="215" spans="1:65" s="1350" customFormat="1" ht="13.5" thickBot="1">
      <c r="A215" s="1611"/>
      <c r="B215" s="1612"/>
      <c r="C215" s="276" t="s">
        <v>782</v>
      </c>
      <c r="D215" s="1648"/>
      <c r="E215" s="1590"/>
      <c r="F215" s="1590"/>
      <c r="G215" s="1590"/>
      <c r="H215" s="1593"/>
      <c r="I215" s="1593"/>
      <c r="J215" s="1590"/>
      <c r="K215" s="1595"/>
      <c r="L215" s="1595"/>
      <c r="M215" s="1590"/>
      <c r="N215" s="1590"/>
      <c r="O215" s="1590"/>
      <c r="P215" s="1595"/>
      <c r="Q215" s="1649"/>
      <c r="R215" s="1591"/>
      <c r="S215" s="1587"/>
      <c r="T215" s="1650"/>
      <c r="U215" s="1586"/>
      <c r="V215" s="1587"/>
      <c r="W215" s="1602"/>
      <c r="X215" s="1603"/>
      <c r="Y215" s="1586"/>
      <c r="Z215" s="1587"/>
      <c r="AA215" s="1588"/>
      <c r="AB215" s="1587"/>
      <c r="AC215" s="1588"/>
      <c r="AD215" s="1587"/>
      <c r="AE215" s="1589"/>
      <c r="AF215" s="1590"/>
      <c r="AG215" s="1590"/>
      <c r="AH215" s="1590"/>
      <c r="AI215" s="1590"/>
      <c r="AJ215" s="1590"/>
      <c r="AK215" s="1591"/>
      <c r="AL215" s="1588"/>
      <c r="AM215" s="1587"/>
      <c r="AN215" s="1592"/>
      <c r="AO215" s="1593"/>
      <c r="AP215" s="1594"/>
      <c r="AQ215" s="1591"/>
      <c r="AR215" s="1587"/>
      <c r="AS215" s="1588"/>
      <c r="AT215" s="1587"/>
      <c r="AU215" s="1588"/>
      <c r="AV215" s="1587"/>
      <c r="AW215" s="1589"/>
      <c r="AX215" s="1595"/>
      <c r="AY215" s="1587"/>
      <c r="AZ215" s="1590"/>
      <c r="BA215" s="1593"/>
      <c r="BB215" s="1593"/>
      <c r="BC215" s="1596"/>
      <c r="BD215" s="1597"/>
      <c r="BE215" s="1598"/>
      <c r="BF215" s="1599"/>
      <c r="BG215" s="1600"/>
      <c r="BH215" s="1586"/>
      <c r="BI215" s="1601"/>
      <c r="BJ215" s="1602"/>
      <c r="BK215" s="1603"/>
      <c r="BL215" s="1595"/>
      <c r="BM215" s="1604"/>
    </row>
    <row r="216" spans="1:65" s="5" customFormat="1" ht="13.5" thickTop="1">
      <c r="A216" s="1512"/>
      <c r="B216" s="1613"/>
      <c r="C216" s="149"/>
      <c r="D216" s="1571"/>
      <c r="E216" s="1571"/>
      <c r="F216" s="1571"/>
      <c r="G216" s="1571"/>
      <c r="H216" s="1571"/>
      <c r="I216" s="1571"/>
      <c r="J216" s="1571"/>
      <c r="K216" s="1571"/>
      <c r="L216" s="1571"/>
      <c r="M216" s="1571"/>
      <c r="N216" s="1571"/>
      <c r="O216" s="1571"/>
      <c r="P216" s="1571"/>
      <c r="Q216" s="1571"/>
      <c r="R216" s="1571"/>
      <c r="S216" s="1571"/>
      <c r="T216" s="1571"/>
      <c r="U216" s="1571"/>
      <c r="V216" s="1571"/>
      <c r="W216" s="1571"/>
      <c r="X216" s="1571"/>
      <c r="Y216" s="1571"/>
      <c r="Z216" s="1571"/>
      <c r="AA216" s="1571"/>
      <c r="AB216" s="1571"/>
      <c r="AC216" s="1571"/>
      <c r="AD216" s="1571"/>
      <c r="AE216" s="1571"/>
      <c r="AF216" s="1571"/>
      <c r="AG216" s="1571"/>
      <c r="AH216" s="1571"/>
      <c r="AI216" s="1571"/>
      <c r="AJ216" s="1571"/>
      <c r="AK216" s="1571"/>
      <c r="AL216" s="1571"/>
      <c r="AM216" s="1571"/>
      <c r="AN216" s="1571"/>
      <c r="AO216" s="1571"/>
      <c r="AP216" s="1571"/>
      <c r="AQ216" s="1571"/>
      <c r="AR216" s="1571"/>
      <c r="AS216" s="1571"/>
      <c r="AT216" s="1571"/>
      <c r="AU216" s="1571"/>
      <c r="AV216" s="1571"/>
      <c r="AW216" s="1571"/>
      <c r="AX216" s="1571"/>
      <c r="AY216" s="1571"/>
      <c r="AZ216" s="1571"/>
      <c r="BA216" s="1571"/>
      <c r="BB216" s="1571"/>
      <c r="BC216" s="1571"/>
      <c r="BD216" s="1571"/>
      <c r="BE216" s="1571"/>
      <c r="BF216" s="1571"/>
      <c r="BG216" s="1571"/>
      <c r="BH216" s="1571"/>
      <c r="BI216" s="1571"/>
      <c r="BJ216" s="1571"/>
      <c r="BK216" s="1571"/>
      <c r="BL216" s="1571"/>
      <c r="BM216" s="1571"/>
    </row>
    <row r="217" spans="1:65" s="5" customFormat="1">
      <c r="A217" s="1512"/>
      <c r="B217" s="1613"/>
      <c r="C217" s="149"/>
      <c r="D217" s="1571"/>
      <c r="E217" s="1571"/>
      <c r="F217" s="1571"/>
      <c r="G217" s="1571"/>
      <c r="H217" s="1571"/>
      <c r="I217" s="1571"/>
      <c r="J217" s="1571"/>
      <c r="K217" s="1571"/>
      <c r="L217" s="1571"/>
      <c r="M217" s="1571"/>
      <c r="N217" s="1571"/>
      <c r="O217" s="1571"/>
      <c r="P217" s="1571"/>
      <c r="Q217" s="1571"/>
      <c r="R217" s="1571"/>
      <c r="S217" s="1571"/>
      <c r="T217" s="1571"/>
      <c r="U217" s="1571"/>
      <c r="V217" s="1571"/>
      <c r="W217" s="1571"/>
      <c r="X217" s="1571"/>
      <c r="Y217" s="1571"/>
      <c r="Z217" s="1571"/>
      <c r="AA217" s="1571"/>
      <c r="AB217" s="1571"/>
      <c r="AC217" s="1571"/>
      <c r="AD217" s="1571"/>
      <c r="AE217" s="1571"/>
      <c r="AF217" s="1571"/>
      <c r="AG217" s="1571"/>
      <c r="AH217" s="1571"/>
      <c r="AI217" s="1571"/>
      <c r="AJ217" s="1571"/>
      <c r="AK217" s="1571"/>
      <c r="AL217" s="1571"/>
      <c r="AM217" s="1571"/>
      <c r="AN217" s="1571"/>
      <c r="AO217" s="1571"/>
      <c r="AP217" s="1571"/>
      <c r="AQ217" s="1571"/>
      <c r="AR217" s="1571"/>
      <c r="AS217" s="1571"/>
      <c r="AT217" s="1571"/>
      <c r="AU217" s="1571"/>
      <c r="AV217" s="1571"/>
      <c r="AW217" s="1571"/>
      <c r="AX217" s="1571"/>
      <c r="AY217" s="1571"/>
      <c r="AZ217" s="1571"/>
      <c r="BA217" s="1571"/>
      <c r="BB217" s="1571"/>
      <c r="BC217" s="1571"/>
      <c r="BD217" s="1571"/>
      <c r="BE217" s="1571"/>
      <c r="BF217" s="1571"/>
      <c r="BG217" s="1571"/>
      <c r="BH217" s="1571"/>
      <c r="BI217" s="1571"/>
      <c r="BJ217" s="1571"/>
      <c r="BK217" s="1571"/>
      <c r="BL217" s="1571"/>
      <c r="BM217" s="1571"/>
    </row>
    <row r="218" spans="1:65" s="5" customFormat="1">
      <c r="A218" s="1512"/>
      <c r="B218" s="1613"/>
      <c r="C218" s="149"/>
      <c r="D218" s="1571"/>
      <c r="E218" s="1571"/>
      <c r="F218" s="1571"/>
      <c r="G218" s="1571"/>
      <c r="H218" s="1571"/>
      <c r="I218" s="1571"/>
      <c r="J218" s="1571"/>
      <c r="K218" s="1571"/>
      <c r="L218" s="1571"/>
      <c r="M218" s="1571"/>
      <c r="N218" s="1571"/>
      <c r="O218" s="1571"/>
      <c r="P218" s="1571"/>
      <c r="Q218" s="1571"/>
      <c r="R218" s="1571"/>
      <c r="S218" s="1571"/>
      <c r="T218" s="1571"/>
      <c r="U218" s="1571"/>
      <c r="V218" s="1571"/>
      <c r="W218" s="1571"/>
      <c r="X218" s="1571"/>
      <c r="Y218" s="1571"/>
      <c r="Z218" s="1571"/>
      <c r="AA218" s="1571"/>
      <c r="AB218" s="1571"/>
      <c r="AC218" s="1571"/>
      <c r="AD218" s="1571"/>
      <c r="AE218" s="1571"/>
      <c r="AF218" s="1571"/>
      <c r="AG218" s="1571"/>
      <c r="AH218" s="1571"/>
      <c r="AI218" s="1571"/>
      <c r="AJ218" s="1571"/>
      <c r="AK218" s="1571"/>
      <c r="AL218" s="1571"/>
      <c r="AM218" s="1571"/>
      <c r="AN218" s="1571"/>
      <c r="AO218" s="1571"/>
      <c r="AP218" s="1571"/>
      <c r="AQ218" s="1571"/>
      <c r="AR218" s="1571"/>
      <c r="AS218" s="1571"/>
      <c r="AT218" s="1571"/>
      <c r="AU218" s="1571"/>
      <c r="AV218" s="1571"/>
      <c r="AW218" s="1571"/>
      <c r="AX218" s="1571"/>
      <c r="AY218" s="1571"/>
      <c r="AZ218" s="1571"/>
      <c r="BA218" s="1571"/>
      <c r="BB218" s="1571"/>
      <c r="BC218" s="1571"/>
      <c r="BD218" s="1571"/>
      <c r="BE218" s="1571"/>
      <c r="BF218" s="1571"/>
      <c r="BG218" s="1571"/>
      <c r="BH218" s="1571"/>
      <c r="BI218" s="1571"/>
      <c r="BJ218" s="1571"/>
      <c r="BK218" s="1571"/>
      <c r="BL218" s="1571"/>
      <c r="BM218" s="1571"/>
    </row>
    <row r="219" spans="1:65" s="5" customFormat="1" ht="13.5" thickBot="1">
      <c r="A219" s="1508"/>
      <c r="B219" s="1509"/>
      <c r="C219" s="1509"/>
      <c r="D219" s="1509"/>
      <c r="E219" s="1509"/>
      <c r="F219" s="1509"/>
      <c r="G219" s="1509"/>
      <c r="H219" s="1509"/>
      <c r="I219" s="1509"/>
      <c r="J219" s="1509"/>
      <c r="K219" s="1509"/>
      <c r="L219" s="1509"/>
      <c r="M219" s="1509"/>
      <c r="N219" s="1509"/>
      <c r="O219" s="1509"/>
      <c r="P219" s="1509"/>
      <c r="Q219" s="1509"/>
      <c r="R219" s="1509"/>
      <c r="S219" s="1509"/>
      <c r="T219" s="1509"/>
      <c r="U219" s="1509"/>
      <c r="V219" s="1509"/>
      <c r="W219" s="1509"/>
      <c r="X219" s="1509"/>
      <c r="Y219" s="1509"/>
      <c r="Z219" s="1509"/>
      <c r="AA219" s="1509"/>
      <c r="AB219" s="1509"/>
      <c r="AC219" s="1509"/>
      <c r="AD219" s="1509"/>
      <c r="AE219" s="1509"/>
      <c r="AF219" s="1509"/>
      <c r="AG219" s="1509"/>
      <c r="AH219" s="1509"/>
      <c r="AI219" s="1509"/>
      <c r="AJ219" s="1509"/>
      <c r="AK219" s="1509"/>
      <c r="AL219" s="1509"/>
      <c r="AM219" s="1509"/>
      <c r="AN219" s="1509"/>
      <c r="AO219" s="1509"/>
      <c r="AP219" s="1509"/>
      <c r="AQ219" s="1509"/>
      <c r="AR219" s="1509"/>
      <c r="AS219" s="1509"/>
      <c r="AT219" s="1509"/>
      <c r="AU219" s="1509"/>
      <c r="AV219" s="1509"/>
      <c r="AW219" s="1509"/>
      <c r="AX219" s="1509"/>
      <c r="AY219" s="1509"/>
      <c r="AZ219" s="1509"/>
      <c r="BA219" s="1509"/>
      <c r="BB219" s="1509"/>
      <c r="BC219" s="1509"/>
      <c r="BD219" s="1509"/>
      <c r="BE219" s="1509"/>
      <c r="BF219" s="1509"/>
      <c r="BG219" s="1509"/>
      <c r="BH219" s="1509"/>
      <c r="BI219" s="1509"/>
      <c r="BJ219" s="1509"/>
      <c r="BK219" s="1509"/>
      <c r="BL219" s="1509"/>
      <c r="BM219" s="1509"/>
    </row>
    <row r="220" spans="1:65" ht="32.25" customHeight="1" thickTop="1" thickBot="1">
      <c r="A220" s="1512"/>
      <c r="D220" s="1918" t="str">
        <f>CONCATENATE("Risk Parameters (as of 31/12/",$B$5-1,")")</f>
        <v>Risk Parameters (as of 31/12/2013)</v>
      </c>
      <c r="E220" s="1919"/>
      <c r="F220" s="1919"/>
      <c r="G220" s="1919"/>
      <c r="H220" s="1919"/>
      <c r="I220" s="1919"/>
      <c r="J220" s="1919"/>
      <c r="K220" s="1919"/>
      <c r="L220" s="1920"/>
      <c r="M220" s="1918" t="str">
        <f>CONCATENATE("Starting values (as of 31/12/",$B$5-1,")")</f>
        <v>Starting values (as of 31/12/2013)</v>
      </c>
      <c r="N220" s="1919"/>
      <c r="O220" s="1919"/>
      <c r="P220" s="1919"/>
      <c r="Q220" s="1919"/>
      <c r="R220" s="1919"/>
      <c r="S220" s="1919"/>
      <c r="T220" s="1919"/>
      <c r="U220" s="1919"/>
      <c r="V220" s="1919"/>
      <c r="W220" s="1919"/>
      <c r="X220" s="1920"/>
      <c r="Y220" s="1919" t="str">
        <f>CONCATENATE($B$5," ","Non-defaulted assets evolution: Stocks and parameters")</f>
        <v>2014 Non-defaulted assets evolution: Stocks and parameters</v>
      </c>
      <c r="Z220" s="1919"/>
      <c r="AA220" s="1919"/>
      <c r="AB220" s="1919"/>
      <c r="AC220" s="1919"/>
      <c r="AD220" s="1919"/>
      <c r="AE220" s="1919"/>
      <c r="AF220" s="1919"/>
      <c r="AG220" s="1919"/>
      <c r="AH220" s="1919"/>
      <c r="AI220" s="1919"/>
      <c r="AJ220" s="1919"/>
      <c r="AK220" s="1919"/>
      <c r="AL220" s="1919"/>
      <c r="AM220" s="1919"/>
      <c r="AN220" s="1919"/>
      <c r="AO220" s="1919"/>
      <c r="AP220" s="1920"/>
      <c r="AQ220" s="1933" t="str">
        <f>CONCATENATE($B$5," ","defaulted assets evolution: Stocks and parameters")</f>
        <v>2014 defaulted assets evolution: Stocks and parameters</v>
      </c>
      <c r="AR220" s="1934"/>
      <c r="AS220" s="1934"/>
      <c r="AT220" s="1934"/>
      <c r="AU220" s="1934"/>
      <c r="AV220" s="1934"/>
      <c r="AW220" s="1934"/>
      <c r="AX220" s="1934"/>
      <c r="AY220" s="1934"/>
      <c r="AZ220" s="1934"/>
      <c r="BA220" s="1934"/>
      <c r="BB220" s="1935"/>
      <c r="BC220" s="1918" t="str">
        <f>CONCATENATE($B$5," Impairment flows and stock of provisions", )</f>
        <v>2014 Impairment flows and stock of provisions</v>
      </c>
      <c r="BD220" s="1919"/>
      <c r="BE220" s="1919"/>
      <c r="BF220" s="1919"/>
      <c r="BG220" s="1919"/>
      <c r="BH220" s="1919"/>
      <c r="BI220" s="1919"/>
      <c r="BJ220" s="1919"/>
      <c r="BK220" s="1920"/>
      <c r="BL220" s="1933" t="s">
        <v>180</v>
      </c>
      <c r="BM220" s="1935"/>
    </row>
    <row r="221" spans="1:65" s="1350" customFormat="1" ht="35.25" customHeight="1">
      <c r="A221" s="1617"/>
      <c r="B221" s="1618">
        <f>$B$5</f>
        <v>2014</v>
      </c>
      <c r="C221" s="1514" t="str">
        <f>$C$5</f>
        <v>Adverse Scenario</v>
      </c>
      <c r="D221" s="1921" t="s">
        <v>833</v>
      </c>
      <c r="E221" s="1923" t="s">
        <v>836</v>
      </c>
      <c r="F221" s="1923" t="s">
        <v>187</v>
      </c>
      <c r="G221" s="1923" t="s">
        <v>185</v>
      </c>
      <c r="H221" s="1923" t="s">
        <v>188</v>
      </c>
      <c r="I221" s="1923" t="s">
        <v>837</v>
      </c>
      <c r="J221" s="1923" t="s">
        <v>838</v>
      </c>
      <c r="K221" s="1916" t="s">
        <v>1102</v>
      </c>
      <c r="L221" s="1914" t="s">
        <v>1103</v>
      </c>
      <c r="M221" s="1921" t="s">
        <v>181</v>
      </c>
      <c r="N221" s="1923" t="s">
        <v>780</v>
      </c>
      <c r="O221" s="1923" t="s">
        <v>781</v>
      </c>
      <c r="P221" s="1916" t="s">
        <v>182</v>
      </c>
      <c r="Q221" s="1619" t="s">
        <v>288</v>
      </c>
      <c r="R221" s="1916" t="s">
        <v>840</v>
      </c>
      <c r="S221" s="1515" t="s">
        <v>288</v>
      </c>
      <c r="T221" s="1916" t="s">
        <v>834</v>
      </c>
      <c r="U221" s="1936" t="s">
        <v>184</v>
      </c>
      <c r="V221" s="1936"/>
      <c r="W221" s="1916" t="s">
        <v>542</v>
      </c>
      <c r="X221" s="1940"/>
      <c r="Y221" s="1937" t="s">
        <v>182</v>
      </c>
      <c r="Z221" s="1515" t="s">
        <v>288</v>
      </c>
      <c r="AA221" s="1916" t="s">
        <v>183</v>
      </c>
      <c r="AB221" s="1515" t="s">
        <v>288</v>
      </c>
      <c r="AC221" s="1916" t="s">
        <v>760</v>
      </c>
      <c r="AD221" s="1515" t="s">
        <v>288</v>
      </c>
      <c r="AE221" s="1923" t="s">
        <v>1012</v>
      </c>
      <c r="AF221" s="1923" t="s">
        <v>761</v>
      </c>
      <c r="AG221" s="1923" t="s">
        <v>762</v>
      </c>
      <c r="AH221" s="1923" t="s">
        <v>186</v>
      </c>
      <c r="AI221" s="1923" t="s">
        <v>187</v>
      </c>
      <c r="AJ221" s="1916" t="s">
        <v>541</v>
      </c>
      <c r="AK221" s="1515" t="s">
        <v>288</v>
      </c>
      <c r="AL221" s="1916" t="s">
        <v>543</v>
      </c>
      <c r="AM221" s="1515" t="s">
        <v>288</v>
      </c>
      <c r="AN221" s="1923" t="s">
        <v>962</v>
      </c>
      <c r="AO221" s="1923" t="s">
        <v>188</v>
      </c>
      <c r="AP221" s="1941" t="s">
        <v>837</v>
      </c>
      <c r="AQ221" s="1927" t="s">
        <v>840</v>
      </c>
      <c r="AR221" s="1515" t="s">
        <v>288</v>
      </c>
      <c r="AS221" s="1916" t="s">
        <v>763</v>
      </c>
      <c r="AT221" s="1515" t="s">
        <v>288</v>
      </c>
      <c r="AU221" s="1916" t="s">
        <v>183</v>
      </c>
      <c r="AV221" s="1515" t="s">
        <v>288</v>
      </c>
      <c r="AW221" s="1923" t="s">
        <v>841</v>
      </c>
      <c r="AX221" s="1916" t="s">
        <v>764</v>
      </c>
      <c r="AY221" s="1515" t="s">
        <v>189</v>
      </c>
      <c r="AZ221" s="1923" t="s">
        <v>963</v>
      </c>
      <c r="BA221" s="1923" t="s">
        <v>188</v>
      </c>
      <c r="BB221" s="1941" t="s">
        <v>837</v>
      </c>
      <c r="BC221" s="1916" t="s">
        <v>1013</v>
      </c>
      <c r="BD221" s="1925" t="s">
        <v>184</v>
      </c>
      <c r="BE221" s="1925"/>
      <c r="BF221" s="1926"/>
      <c r="BG221" s="1927" t="s">
        <v>834</v>
      </c>
      <c r="BH221" s="1929" t="s">
        <v>184</v>
      </c>
      <c r="BI221" s="1929"/>
      <c r="BJ221" s="1916" t="s">
        <v>542</v>
      </c>
      <c r="BK221" s="1940"/>
      <c r="BL221" s="1916" t="s">
        <v>765</v>
      </c>
      <c r="BM221" s="1930" t="s">
        <v>190</v>
      </c>
    </row>
    <row r="222" spans="1:65" s="1350" customFormat="1" ht="38.25">
      <c r="A222" s="1617"/>
      <c r="B222" s="1513"/>
      <c r="C222" s="1513"/>
      <c r="D222" s="1922"/>
      <c r="E222" s="1924"/>
      <c r="F222" s="1924"/>
      <c r="G222" s="1924"/>
      <c r="H222" s="1924"/>
      <c r="I222" s="1924"/>
      <c r="J222" s="1924"/>
      <c r="K222" s="1917"/>
      <c r="L222" s="1915"/>
      <c r="M222" s="1922"/>
      <c r="N222" s="1924"/>
      <c r="O222" s="1924"/>
      <c r="P222" s="1917"/>
      <c r="Q222" s="1622" t="s">
        <v>544</v>
      </c>
      <c r="R222" s="1917"/>
      <c r="S222" s="1518" t="s">
        <v>544</v>
      </c>
      <c r="T222" s="1917"/>
      <c r="U222" s="1520" t="s">
        <v>193</v>
      </c>
      <c r="V222" s="1623" t="s">
        <v>961</v>
      </c>
      <c r="W222" s="1624" t="s">
        <v>964</v>
      </c>
      <c r="X222" s="1625" t="s">
        <v>966</v>
      </c>
      <c r="Y222" s="1938"/>
      <c r="Z222" s="1518" t="s">
        <v>544</v>
      </c>
      <c r="AA222" s="1939"/>
      <c r="AB222" s="1518" t="s">
        <v>191</v>
      </c>
      <c r="AC222" s="1917"/>
      <c r="AD222" s="1518" t="s">
        <v>191</v>
      </c>
      <c r="AE222" s="1924"/>
      <c r="AF222" s="1924"/>
      <c r="AG222" s="1924"/>
      <c r="AH222" s="1924"/>
      <c r="AI222" s="1924"/>
      <c r="AJ222" s="1917"/>
      <c r="AK222" s="1518" t="s">
        <v>544</v>
      </c>
      <c r="AL222" s="1917"/>
      <c r="AM222" s="1518" t="s">
        <v>965</v>
      </c>
      <c r="AN222" s="1924"/>
      <c r="AO222" s="1924"/>
      <c r="AP222" s="1942"/>
      <c r="AQ222" s="1928"/>
      <c r="AR222" s="1518" t="s">
        <v>544</v>
      </c>
      <c r="AS222" s="1939"/>
      <c r="AT222" s="1518" t="s">
        <v>191</v>
      </c>
      <c r="AU222" s="1939"/>
      <c r="AV222" s="1518" t="s">
        <v>191</v>
      </c>
      <c r="AW222" s="1924"/>
      <c r="AX222" s="1917" t="s">
        <v>192</v>
      </c>
      <c r="AY222" s="1518" t="s">
        <v>270</v>
      </c>
      <c r="AZ222" s="1924"/>
      <c r="BA222" s="1924"/>
      <c r="BB222" s="1942"/>
      <c r="BC222" s="1917"/>
      <c r="BD222" s="1943" t="s">
        <v>545</v>
      </c>
      <c r="BE222" s="1944"/>
      <c r="BF222" s="1519" t="s">
        <v>961</v>
      </c>
      <c r="BG222" s="1928"/>
      <c r="BH222" s="1520" t="s">
        <v>193</v>
      </c>
      <c r="BI222" s="1521" t="s">
        <v>961</v>
      </c>
      <c r="BJ222" s="1522" t="s">
        <v>964</v>
      </c>
      <c r="BK222" s="1523" t="s">
        <v>966</v>
      </c>
      <c r="BL222" s="1917"/>
      <c r="BM222" s="1931"/>
    </row>
    <row r="223" spans="1:65" s="1350" customFormat="1" ht="15.75" customHeight="1" thickBot="1">
      <c r="A223" s="1617"/>
      <c r="B223" s="1524"/>
      <c r="C223" s="1525" t="s">
        <v>1028</v>
      </c>
      <c r="D223" s="1627" t="s">
        <v>269</v>
      </c>
      <c r="E223" s="1628" t="s">
        <v>269</v>
      </c>
      <c r="F223" s="1628" t="s">
        <v>269</v>
      </c>
      <c r="G223" s="1628" t="s">
        <v>269</v>
      </c>
      <c r="H223" s="1628" t="s">
        <v>22</v>
      </c>
      <c r="I223" s="1628" t="s">
        <v>22</v>
      </c>
      <c r="J223" s="1628" t="s">
        <v>22</v>
      </c>
      <c r="K223" s="1629" t="s">
        <v>22</v>
      </c>
      <c r="L223" s="1531" t="s">
        <v>22</v>
      </c>
      <c r="M223" s="1630" t="s">
        <v>22</v>
      </c>
      <c r="N223" s="1628" t="s">
        <v>22</v>
      </c>
      <c r="O223" s="1629" t="s">
        <v>22</v>
      </c>
      <c r="P223" s="1631" t="s">
        <v>22</v>
      </c>
      <c r="Q223" s="1632" t="s">
        <v>22</v>
      </c>
      <c r="R223" s="1629" t="s">
        <v>22</v>
      </c>
      <c r="S223" s="1633" t="s">
        <v>22</v>
      </c>
      <c r="T223" s="1629" t="s">
        <v>22</v>
      </c>
      <c r="U223" s="1634" t="s">
        <v>22</v>
      </c>
      <c r="V223" s="1632" t="s">
        <v>22</v>
      </c>
      <c r="W223" s="1528" t="s">
        <v>269</v>
      </c>
      <c r="X223" s="1527" t="s">
        <v>269</v>
      </c>
      <c r="Y223" s="1635" t="s">
        <v>22</v>
      </c>
      <c r="Z223" s="1633" t="s">
        <v>22</v>
      </c>
      <c r="AA223" s="1629" t="s">
        <v>22</v>
      </c>
      <c r="AB223" s="1633" t="s">
        <v>22</v>
      </c>
      <c r="AC223" s="1629" t="s">
        <v>22</v>
      </c>
      <c r="AD223" s="1633" t="s">
        <v>22</v>
      </c>
      <c r="AE223" s="1628" t="s">
        <v>22</v>
      </c>
      <c r="AF223" s="1628" t="s">
        <v>269</v>
      </c>
      <c r="AG223" s="1630" t="s">
        <v>269</v>
      </c>
      <c r="AH223" s="1628" t="s">
        <v>269</v>
      </c>
      <c r="AI223" s="1628" t="s">
        <v>269</v>
      </c>
      <c r="AJ223" s="1629" t="s">
        <v>22</v>
      </c>
      <c r="AK223" s="1633" t="s">
        <v>22</v>
      </c>
      <c r="AL223" s="1629" t="s">
        <v>22</v>
      </c>
      <c r="AM223" s="1633" t="s">
        <v>22</v>
      </c>
      <c r="AN223" s="1628" t="s">
        <v>22</v>
      </c>
      <c r="AO223" s="1628" t="s">
        <v>22</v>
      </c>
      <c r="AP223" s="1636" t="s">
        <v>22</v>
      </c>
      <c r="AQ223" s="1637" t="s">
        <v>22</v>
      </c>
      <c r="AR223" s="1633" t="s">
        <v>22</v>
      </c>
      <c r="AS223" s="1629" t="s">
        <v>22</v>
      </c>
      <c r="AT223" s="1633" t="s">
        <v>22</v>
      </c>
      <c r="AU223" s="1629" t="s">
        <v>22</v>
      </c>
      <c r="AV223" s="1633" t="s">
        <v>22</v>
      </c>
      <c r="AW223" s="1628" t="s">
        <v>22</v>
      </c>
      <c r="AX223" s="1629" t="s">
        <v>269</v>
      </c>
      <c r="AY223" s="1633"/>
      <c r="AZ223" s="1628" t="s">
        <v>22</v>
      </c>
      <c r="BA223" s="1628" t="s">
        <v>22</v>
      </c>
      <c r="BB223" s="1638" t="s">
        <v>22</v>
      </c>
      <c r="BC223" s="1639" t="s">
        <v>22</v>
      </c>
      <c r="BD223" s="1520" t="s">
        <v>194</v>
      </c>
      <c r="BE223" s="1520" t="s">
        <v>195</v>
      </c>
      <c r="BF223" s="1640"/>
      <c r="BG223" s="1639" t="s">
        <v>22</v>
      </c>
      <c r="BH223" s="1634" t="s">
        <v>22</v>
      </c>
      <c r="BI223" s="1635" t="s">
        <v>22</v>
      </c>
      <c r="BJ223" s="1629" t="s">
        <v>269</v>
      </c>
      <c r="BK223" s="1530" t="s">
        <v>269</v>
      </c>
      <c r="BL223" s="1635" t="s">
        <v>271</v>
      </c>
      <c r="BM223" s="1932"/>
    </row>
    <row r="224" spans="1:65" s="1350" customFormat="1" ht="18" customHeight="1" thickTop="1">
      <c r="A224" s="1538"/>
      <c r="B224" s="1539"/>
      <c r="C224" s="269" t="s">
        <v>414</v>
      </c>
      <c r="D224" s="1641"/>
      <c r="E224" s="1543"/>
      <c r="F224" s="1543"/>
      <c r="G224" s="1543"/>
      <c r="H224" s="1544"/>
      <c r="I224" s="1544"/>
      <c r="J224" s="1544"/>
      <c r="K224" s="1540"/>
      <c r="L224" s="1540"/>
      <c r="M224" s="1544"/>
      <c r="N224" s="1544"/>
      <c r="O224" s="1544"/>
      <c r="P224" s="1540"/>
      <c r="Q224" s="1549"/>
      <c r="R224" s="1541"/>
      <c r="S224" s="1369"/>
      <c r="T224" s="1642"/>
      <c r="U224" s="1549"/>
      <c r="V224" s="1549"/>
      <c r="W224" s="1541"/>
      <c r="X224" s="1372"/>
      <c r="Y224" s="1540"/>
      <c r="Z224" s="1369"/>
      <c r="AA224" s="1541"/>
      <c r="AB224" s="1369"/>
      <c r="AC224" s="1541"/>
      <c r="AD224" s="1369"/>
      <c r="AE224" s="1542"/>
      <c r="AF224" s="1543"/>
      <c r="AG224" s="1543"/>
      <c r="AH224" s="1543"/>
      <c r="AI224" s="1543"/>
      <c r="AJ224" s="1544"/>
      <c r="AK224" s="1544"/>
      <c r="AL224" s="1541"/>
      <c r="AM224" s="1369"/>
      <c r="AN224" s="1545"/>
      <c r="AO224" s="1544"/>
      <c r="AP224" s="1541"/>
      <c r="AQ224" s="1541"/>
      <c r="AR224" s="1369"/>
      <c r="AS224" s="1541"/>
      <c r="AT224" s="1369"/>
      <c r="AU224" s="1541"/>
      <c r="AV224" s="1369"/>
      <c r="AW224" s="1542"/>
      <c r="AX224" s="1546"/>
      <c r="AY224" s="1547"/>
      <c r="AZ224" s="1544"/>
      <c r="BA224" s="1544"/>
      <c r="BB224" s="1544"/>
      <c r="BC224" s="1548"/>
      <c r="BD224" s="1549"/>
      <c r="BE224" s="1549"/>
      <c r="BF224" s="1549"/>
      <c r="BG224" s="1550"/>
      <c r="BH224" s="1549"/>
      <c r="BI224" s="1549"/>
      <c r="BJ224" s="1541"/>
      <c r="BK224" s="1372"/>
      <c r="BL224" s="1551"/>
      <c r="BM224" s="1552"/>
    </row>
    <row r="225" spans="1:65" s="1350" customFormat="1" ht="15" customHeight="1">
      <c r="A225" s="1553"/>
      <c r="B225" s="1554"/>
      <c r="C225" s="270" t="s">
        <v>11</v>
      </c>
      <c r="D225" s="1643"/>
      <c r="E225" s="1557"/>
      <c r="F225" s="1557"/>
      <c r="G225" s="1557"/>
      <c r="H225" s="1558"/>
      <c r="I225" s="1558"/>
      <c r="J225" s="1558"/>
      <c r="M225" s="1558"/>
      <c r="N225" s="1558"/>
      <c r="O225" s="1558"/>
      <c r="Q225" s="1563"/>
      <c r="R225" s="1555"/>
      <c r="S225" s="1375"/>
      <c r="T225" s="1567"/>
      <c r="U225" s="1563"/>
      <c r="V225" s="1563"/>
      <c r="W225" s="1555"/>
      <c r="X225" s="1378"/>
      <c r="Z225" s="1375"/>
      <c r="AA225" s="1555"/>
      <c r="AB225" s="1375"/>
      <c r="AC225" s="1555"/>
      <c r="AD225" s="1375"/>
      <c r="AE225" s="1556"/>
      <c r="AF225" s="1557"/>
      <c r="AG225" s="1557"/>
      <c r="AH225" s="1557"/>
      <c r="AI225" s="1557"/>
      <c r="AJ225" s="1558"/>
      <c r="AK225" s="1558"/>
      <c r="AL225" s="1555"/>
      <c r="AM225" s="1375"/>
      <c r="AN225" s="1559"/>
      <c r="AO225" s="1558"/>
      <c r="AP225" s="1555"/>
      <c r="AQ225" s="1555"/>
      <c r="AR225" s="1375"/>
      <c r="AS225" s="1555"/>
      <c r="AT225" s="1375"/>
      <c r="AU225" s="1555"/>
      <c r="AV225" s="1375"/>
      <c r="AW225" s="1556"/>
      <c r="AX225" s="1560"/>
      <c r="AY225" s="1561"/>
      <c r="AZ225" s="1558"/>
      <c r="BA225" s="1558"/>
      <c r="BB225" s="1558"/>
      <c r="BC225" s="1562"/>
      <c r="BD225" s="1563"/>
      <c r="BE225" s="1563"/>
      <c r="BF225" s="1563"/>
      <c r="BG225" s="1564"/>
      <c r="BH225" s="1563"/>
      <c r="BI225" s="1563"/>
      <c r="BJ225" s="1555"/>
      <c r="BK225" s="1378"/>
      <c r="BL225" s="1565"/>
      <c r="BM225" s="1566"/>
    </row>
    <row r="226" spans="1:65" s="1350" customFormat="1">
      <c r="A226" s="1553"/>
      <c r="B226" s="1554"/>
      <c r="C226" s="271" t="s">
        <v>4</v>
      </c>
      <c r="D226" s="1644"/>
      <c r="E226" s="1558"/>
      <c r="F226" s="1558"/>
      <c r="G226" s="1558"/>
      <c r="H226" s="1556"/>
      <c r="I226" s="1556"/>
      <c r="J226" s="1556"/>
      <c r="K226" s="1567"/>
      <c r="L226" s="1645"/>
      <c r="M226" s="1556"/>
      <c r="N226" s="1556"/>
      <c r="O226" s="1556"/>
      <c r="P226" s="1559"/>
      <c r="Q226" s="1568"/>
      <c r="R226" s="1567"/>
      <c r="S226" s="1386"/>
      <c r="T226" s="1567"/>
      <c r="U226" s="1568"/>
      <c r="V226" s="1568"/>
      <c r="W226" s="1555"/>
      <c r="X226" s="1378"/>
      <c r="Y226" s="1559"/>
      <c r="Z226" s="1386"/>
      <c r="AA226" s="1567"/>
      <c r="AB226" s="1386"/>
      <c r="AC226" s="1567"/>
      <c r="AD226" s="1386"/>
      <c r="AE226" s="1556"/>
      <c r="AF226" s="1557"/>
      <c r="AG226" s="1557"/>
      <c r="AH226" s="1557"/>
      <c r="AI226" s="1557"/>
      <c r="AJ226" s="1556"/>
      <c r="AK226" s="1556"/>
      <c r="AL226" s="1567"/>
      <c r="AM226" s="1386"/>
      <c r="AN226" s="1559"/>
      <c r="AO226" s="1556"/>
      <c r="AP226" s="1567"/>
      <c r="AQ226" s="1567"/>
      <c r="AR226" s="1386"/>
      <c r="AS226" s="1567"/>
      <c r="AT226" s="1386"/>
      <c r="AU226" s="1567"/>
      <c r="AV226" s="1386"/>
      <c r="AW226" s="1556"/>
      <c r="AX226" s="1560"/>
      <c r="AY226" s="1561"/>
      <c r="AZ226" s="1556"/>
      <c r="BA226" s="1556"/>
      <c r="BB226" s="1556"/>
      <c r="BC226" s="1562"/>
      <c r="BD226" s="1568"/>
      <c r="BE226" s="1568"/>
      <c r="BF226" s="1568"/>
      <c r="BG226" s="1564"/>
      <c r="BH226" s="1568"/>
      <c r="BI226" s="1568"/>
      <c r="BJ226" s="1555"/>
      <c r="BK226" s="1378"/>
      <c r="BL226" s="1565"/>
      <c r="BM226" s="1569"/>
    </row>
    <row r="227" spans="1:65" s="1350" customFormat="1">
      <c r="A227" s="1553"/>
      <c r="B227" s="1554"/>
      <c r="C227" s="272" t="s">
        <v>943</v>
      </c>
      <c r="D227" s="1643"/>
      <c r="E227" s="1557"/>
      <c r="F227" s="1557"/>
      <c r="G227" s="1557"/>
      <c r="H227" s="1558"/>
      <c r="I227" s="1558"/>
      <c r="J227" s="1558"/>
      <c r="M227" s="1558"/>
      <c r="N227" s="1558"/>
      <c r="O227" s="1558"/>
      <c r="Q227" s="1563"/>
      <c r="R227" s="1555"/>
      <c r="S227" s="1375"/>
      <c r="T227" s="1567"/>
      <c r="U227" s="1563"/>
      <c r="V227" s="1563"/>
      <c r="W227" s="1555"/>
      <c r="X227" s="1378"/>
      <c r="Z227" s="1375"/>
      <c r="AA227" s="1555"/>
      <c r="AB227" s="1375"/>
      <c r="AC227" s="1555"/>
      <c r="AD227" s="1375"/>
      <c r="AE227" s="1556"/>
      <c r="AF227" s="1557"/>
      <c r="AG227" s="1557"/>
      <c r="AH227" s="1557"/>
      <c r="AI227" s="1557"/>
      <c r="AJ227" s="1558"/>
      <c r="AK227" s="1558"/>
      <c r="AL227" s="1555"/>
      <c r="AM227" s="1375"/>
      <c r="AN227" s="1559"/>
      <c r="AO227" s="1558"/>
      <c r="AP227" s="1555"/>
      <c r="AQ227" s="1555"/>
      <c r="AR227" s="1375"/>
      <c r="AS227" s="1555"/>
      <c r="AT227" s="1375"/>
      <c r="AU227" s="1555"/>
      <c r="AV227" s="1375"/>
      <c r="AW227" s="1556"/>
      <c r="AX227" s="1560"/>
      <c r="AY227" s="1561"/>
      <c r="AZ227" s="1558"/>
      <c r="BA227" s="1558"/>
      <c r="BB227" s="1558"/>
      <c r="BC227" s="1562"/>
      <c r="BD227" s="1563"/>
      <c r="BE227" s="1563"/>
      <c r="BF227" s="1563"/>
      <c r="BG227" s="1564"/>
      <c r="BH227" s="1563"/>
      <c r="BI227" s="1563"/>
      <c r="BJ227" s="1555"/>
      <c r="BK227" s="1378"/>
      <c r="BL227" s="1565"/>
      <c r="BM227" s="1566"/>
    </row>
    <row r="228" spans="1:65" s="1350" customFormat="1">
      <c r="A228" s="1553"/>
      <c r="B228" s="1554"/>
      <c r="C228" s="273" t="s">
        <v>944</v>
      </c>
      <c r="D228" s="1643"/>
      <c r="E228" s="1557"/>
      <c r="F228" s="1557"/>
      <c r="G228" s="1557"/>
      <c r="H228" s="1558"/>
      <c r="I228" s="1558"/>
      <c r="J228" s="1558"/>
      <c r="M228" s="1558"/>
      <c r="N228" s="1558"/>
      <c r="O228" s="1558"/>
      <c r="Q228" s="1563"/>
      <c r="R228" s="1555"/>
      <c r="S228" s="1375"/>
      <c r="T228" s="1567"/>
      <c r="U228" s="1563"/>
      <c r="V228" s="1563"/>
      <c r="W228" s="1555"/>
      <c r="X228" s="1378"/>
      <c r="Z228" s="1375"/>
      <c r="AA228" s="1555"/>
      <c r="AB228" s="1375"/>
      <c r="AC228" s="1555"/>
      <c r="AD228" s="1375"/>
      <c r="AE228" s="1556"/>
      <c r="AF228" s="1557"/>
      <c r="AG228" s="1557"/>
      <c r="AH228" s="1557"/>
      <c r="AI228" s="1557"/>
      <c r="AJ228" s="1558"/>
      <c r="AK228" s="1558"/>
      <c r="AL228" s="1555"/>
      <c r="AM228" s="1375"/>
      <c r="AN228" s="1559"/>
      <c r="AO228" s="1558"/>
      <c r="AP228" s="1555"/>
      <c r="AQ228" s="1555"/>
      <c r="AR228" s="1375"/>
      <c r="AS228" s="1555"/>
      <c r="AT228" s="1375"/>
      <c r="AU228" s="1555"/>
      <c r="AV228" s="1375"/>
      <c r="AW228" s="1556"/>
      <c r="AX228" s="1560"/>
      <c r="AY228" s="1561"/>
      <c r="AZ228" s="1558"/>
      <c r="BA228" s="1558"/>
      <c r="BB228" s="1558"/>
      <c r="BC228" s="1562"/>
      <c r="BD228" s="1563"/>
      <c r="BE228" s="1563"/>
      <c r="BF228" s="1563"/>
      <c r="BG228" s="1564"/>
      <c r="BH228" s="1563"/>
      <c r="BI228" s="1563"/>
      <c r="BJ228" s="1555"/>
      <c r="BK228" s="1378"/>
      <c r="BL228" s="1565"/>
      <c r="BM228" s="1566"/>
    </row>
    <row r="229" spans="1:65" s="1350" customFormat="1">
      <c r="A229" s="1553"/>
      <c r="B229" s="1554"/>
      <c r="C229" s="272" t="s">
        <v>945</v>
      </c>
      <c r="D229" s="1643"/>
      <c r="E229" s="1557"/>
      <c r="F229" s="1557"/>
      <c r="G229" s="1557"/>
      <c r="H229" s="1558"/>
      <c r="I229" s="1558"/>
      <c r="J229" s="1558"/>
      <c r="M229" s="1558"/>
      <c r="N229" s="1558"/>
      <c r="O229" s="1558"/>
      <c r="Q229" s="1563"/>
      <c r="R229" s="1555"/>
      <c r="S229" s="1375"/>
      <c r="T229" s="1567"/>
      <c r="U229" s="1563"/>
      <c r="V229" s="1563"/>
      <c r="W229" s="1555"/>
      <c r="X229" s="1378"/>
      <c r="Z229" s="1375"/>
      <c r="AA229" s="1555"/>
      <c r="AB229" s="1375"/>
      <c r="AC229" s="1555"/>
      <c r="AD229" s="1375"/>
      <c r="AE229" s="1556"/>
      <c r="AF229" s="1557"/>
      <c r="AG229" s="1557"/>
      <c r="AH229" s="1557"/>
      <c r="AI229" s="1557"/>
      <c r="AJ229" s="1558"/>
      <c r="AK229" s="1558"/>
      <c r="AL229" s="1555"/>
      <c r="AM229" s="1375"/>
      <c r="AN229" s="1559"/>
      <c r="AO229" s="1558"/>
      <c r="AP229" s="1555"/>
      <c r="AQ229" s="1555"/>
      <c r="AR229" s="1375"/>
      <c r="AS229" s="1555"/>
      <c r="AT229" s="1375"/>
      <c r="AU229" s="1555"/>
      <c r="AV229" s="1375"/>
      <c r="AW229" s="1556"/>
      <c r="AX229" s="1560"/>
      <c r="AY229" s="1561"/>
      <c r="AZ229" s="1558"/>
      <c r="BA229" s="1558"/>
      <c r="BB229" s="1558"/>
      <c r="BC229" s="1562"/>
      <c r="BD229" s="1563"/>
      <c r="BE229" s="1563"/>
      <c r="BF229" s="1563"/>
      <c r="BG229" s="1564"/>
      <c r="BH229" s="1563"/>
      <c r="BI229" s="1563"/>
      <c r="BJ229" s="1555"/>
      <c r="BK229" s="1378"/>
      <c r="BL229" s="1565"/>
      <c r="BM229" s="1566"/>
    </row>
    <row r="230" spans="1:65" s="1350" customFormat="1">
      <c r="A230" s="1553"/>
      <c r="B230" s="1554"/>
      <c r="C230" s="273" t="s">
        <v>946</v>
      </c>
      <c r="D230" s="1643"/>
      <c r="E230" s="1557"/>
      <c r="F230" s="1557"/>
      <c r="G230" s="1557"/>
      <c r="H230" s="1558"/>
      <c r="I230" s="1558"/>
      <c r="J230" s="1558"/>
      <c r="M230" s="1558"/>
      <c r="N230" s="1558"/>
      <c r="O230" s="1558"/>
      <c r="Q230" s="1563"/>
      <c r="R230" s="1555"/>
      <c r="S230" s="1375"/>
      <c r="T230" s="1567"/>
      <c r="U230" s="1563"/>
      <c r="V230" s="1563"/>
      <c r="W230" s="1555"/>
      <c r="X230" s="1378"/>
      <c r="Z230" s="1375"/>
      <c r="AA230" s="1555"/>
      <c r="AB230" s="1375"/>
      <c r="AC230" s="1555"/>
      <c r="AD230" s="1375"/>
      <c r="AE230" s="1556"/>
      <c r="AF230" s="1557"/>
      <c r="AG230" s="1557"/>
      <c r="AH230" s="1557"/>
      <c r="AI230" s="1557"/>
      <c r="AJ230" s="1558"/>
      <c r="AK230" s="1558"/>
      <c r="AL230" s="1555"/>
      <c r="AM230" s="1375"/>
      <c r="AN230" s="1559"/>
      <c r="AO230" s="1558"/>
      <c r="AP230" s="1555"/>
      <c r="AQ230" s="1555"/>
      <c r="AR230" s="1375"/>
      <c r="AS230" s="1555"/>
      <c r="AT230" s="1375"/>
      <c r="AU230" s="1555"/>
      <c r="AV230" s="1375"/>
      <c r="AW230" s="1556"/>
      <c r="AX230" s="1560"/>
      <c r="AY230" s="1561"/>
      <c r="AZ230" s="1558"/>
      <c r="BA230" s="1558"/>
      <c r="BB230" s="1558"/>
      <c r="BC230" s="1562"/>
      <c r="BD230" s="1563"/>
      <c r="BE230" s="1563"/>
      <c r="BF230" s="1563"/>
      <c r="BG230" s="1564"/>
      <c r="BH230" s="1563"/>
      <c r="BI230" s="1563"/>
      <c r="BJ230" s="1555"/>
      <c r="BK230" s="1378"/>
      <c r="BL230" s="1565"/>
      <c r="BM230" s="1566"/>
    </row>
    <row r="231" spans="1:65" s="1350" customFormat="1">
      <c r="A231" s="1553"/>
      <c r="B231" s="1554"/>
      <c r="C231" s="272" t="s">
        <v>947</v>
      </c>
      <c r="D231" s="1643"/>
      <c r="E231" s="1557"/>
      <c r="F231" s="1557"/>
      <c r="G231" s="1557"/>
      <c r="H231" s="1558"/>
      <c r="I231" s="1558"/>
      <c r="J231" s="1558"/>
      <c r="M231" s="1558"/>
      <c r="N231" s="1558"/>
      <c r="O231" s="1558"/>
      <c r="Q231" s="1563"/>
      <c r="R231" s="1555"/>
      <c r="S231" s="1375"/>
      <c r="T231" s="1567"/>
      <c r="U231" s="1563"/>
      <c r="V231" s="1563"/>
      <c r="W231" s="1555"/>
      <c r="X231" s="1378"/>
      <c r="Z231" s="1375"/>
      <c r="AA231" s="1555"/>
      <c r="AB231" s="1375"/>
      <c r="AC231" s="1555"/>
      <c r="AD231" s="1375"/>
      <c r="AE231" s="1556"/>
      <c r="AF231" s="1557"/>
      <c r="AG231" s="1557"/>
      <c r="AH231" s="1557"/>
      <c r="AI231" s="1557"/>
      <c r="AJ231" s="1558"/>
      <c r="AK231" s="1558"/>
      <c r="AL231" s="1555"/>
      <c r="AM231" s="1375"/>
      <c r="AN231" s="1559"/>
      <c r="AO231" s="1558"/>
      <c r="AP231" s="1555"/>
      <c r="AQ231" s="1555"/>
      <c r="AR231" s="1375"/>
      <c r="AS231" s="1555"/>
      <c r="AT231" s="1375"/>
      <c r="AU231" s="1555"/>
      <c r="AV231" s="1375"/>
      <c r="AW231" s="1556"/>
      <c r="AX231" s="1560"/>
      <c r="AY231" s="1561"/>
      <c r="AZ231" s="1558"/>
      <c r="BA231" s="1558"/>
      <c r="BB231" s="1558"/>
      <c r="BC231" s="1562"/>
      <c r="BD231" s="1563"/>
      <c r="BE231" s="1563"/>
      <c r="BF231" s="1563"/>
      <c r="BG231" s="1564"/>
      <c r="BH231" s="1563"/>
      <c r="BI231" s="1563"/>
      <c r="BJ231" s="1555"/>
      <c r="BK231" s="1378"/>
      <c r="BL231" s="1565"/>
      <c r="BM231" s="1566"/>
    </row>
    <row r="232" spans="1:65" s="1350" customFormat="1">
      <c r="A232" s="1553"/>
      <c r="B232" s="1554"/>
      <c r="C232" s="273" t="s">
        <v>948</v>
      </c>
      <c r="D232" s="1643"/>
      <c r="E232" s="1557"/>
      <c r="F232" s="1557"/>
      <c r="G232" s="1557"/>
      <c r="H232" s="1558"/>
      <c r="I232" s="1558"/>
      <c r="J232" s="1558"/>
      <c r="M232" s="1558"/>
      <c r="N232" s="1558"/>
      <c r="O232" s="1558"/>
      <c r="Q232" s="1563"/>
      <c r="R232" s="1555"/>
      <c r="S232" s="1375"/>
      <c r="T232" s="1567"/>
      <c r="U232" s="1563"/>
      <c r="V232" s="1563"/>
      <c r="W232" s="1555"/>
      <c r="X232" s="1378"/>
      <c r="Z232" s="1375"/>
      <c r="AA232" s="1555"/>
      <c r="AB232" s="1375"/>
      <c r="AC232" s="1555"/>
      <c r="AD232" s="1375"/>
      <c r="AE232" s="1556"/>
      <c r="AF232" s="1557"/>
      <c r="AG232" s="1557"/>
      <c r="AH232" s="1557"/>
      <c r="AI232" s="1557"/>
      <c r="AJ232" s="1558"/>
      <c r="AK232" s="1558"/>
      <c r="AL232" s="1555"/>
      <c r="AM232" s="1375"/>
      <c r="AN232" s="1559"/>
      <c r="AO232" s="1558"/>
      <c r="AP232" s="1555"/>
      <c r="AQ232" s="1555"/>
      <c r="AR232" s="1375"/>
      <c r="AS232" s="1555"/>
      <c r="AT232" s="1375"/>
      <c r="AU232" s="1555"/>
      <c r="AV232" s="1375"/>
      <c r="AW232" s="1556"/>
      <c r="AX232" s="1560"/>
      <c r="AY232" s="1561"/>
      <c r="AZ232" s="1558"/>
      <c r="BA232" s="1558"/>
      <c r="BB232" s="1558"/>
      <c r="BC232" s="1562"/>
      <c r="BD232" s="1563"/>
      <c r="BE232" s="1563"/>
      <c r="BF232" s="1563"/>
      <c r="BG232" s="1564"/>
      <c r="BH232" s="1563"/>
      <c r="BI232" s="1563"/>
      <c r="BJ232" s="1555"/>
      <c r="BK232" s="1378"/>
      <c r="BL232" s="1565"/>
      <c r="BM232" s="1566"/>
    </row>
    <row r="233" spans="1:65" s="1350" customFormat="1">
      <c r="A233" s="1553"/>
      <c r="B233" s="1554"/>
      <c r="C233" s="271" t="s">
        <v>10</v>
      </c>
      <c r="D233" s="1643"/>
      <c r="E233" s="1557"/>
      <c r="F233" s="1557"/>
      <c r="G233" s="1557"/>
      <c r="H233" s="1556"/>
      <c r="I233" s="1556"/>
      <c r="J233" s="1556"/>
      <c r="K233" s="1559"/>
      <c r="L233" s="1559"/>
      <c r="M233" s="1556"/>
      <c r="N233" s="1556"/>
      <c r="O233" s="1556"/>
      <c r="P233" s="1559"/>
      <c r="Q233" s="1568"/>
      <c r="R233" s="1567"/>
      <c r="S233" s="1386"/>
      <c r="T233" s="1567"/>
      <c r="U233" s="1568"/>
      <c r="V233" s="1568"/>
      <c r="W233" s="1555"/>
      <c r="X233" s="1378"/>
      <c r="Y233" s="1559"/>
      <c r="Z233" s="1386"/>
      <c r="AA233" s="1567"/>
      <c r="AB233" s="1386"/>
      <c r="AC233" s="1567"/>
      <c r="AD233" s="1386"/>
      <c r="AE233" s="1556"/>
      <c r="AF233" s="1557"/>
      <c r="AG233" s="1557"/>
      <c r="AH233" s="1557"/>
      <c r="AI233" s="1557"/>
      <c r="AJ233" s="1556"/>
      <c r="AK233" s="1556"/>
      <c r="AL233" s="1567"/>
      <c r="AM233" s="1386"/>
      <c r="AN233" s="1559"/>
      <c r="AO233" s="1556"/>
      <c r="AP233" s="1567"/>
      <c r="AQ233" s="1567"/>
      <c r="AR233" s="1386"/>
      <c r="AS233" s="1567"/>
      <c r="AT233" s="1386"/>
      <c r="AU233" s="1567"/>
      <c r="AV233" s="1386"/>
      <c r="AW233" s="1556"/>
      <c r="AX233" s="1560"/>
      <c r="AY233" s="1561"/>
      <c r="AZ233" s="1556"/>
      <c r="BA233" s="1556"/>
      <c r="BB233" s="1556"/>
      <c r="BC233" s="1562"/>
      <c r="BD233" s="1568"/>
      <c r="BE233" s="1568"/>
      <c r="BF233" s="1568"/>
      <c r="BG233" s="1564"/>
      <c r="BH233" s="1568"/>
      <c r="BI233" s="1568"/>
      <c r="BJ233" s="1555"/>
      <c r="BK233" s="1378"/>
      <c r="BL233" s="1565"/>
      <c r="BM233" s="1569"/>
    </row>
    <row r="234" spans="1:65" s="1350" customFormat="1">
      <c r="A234" s="1553"/>
      <c r="B234" s="1554"/>
      <c r="C234" s="272" t="s">
        <v>417</v>
      </c>
      <c r="D234" s="1643"/>
      <c r="E234" s="1557"/>
      <c r="F234" s="1557"/>
      <c r="G234" s="1557"/>
      <c r="H234" s="1556"/>
      <c r="I234" s="1556"/>
      <c r="J234" s="1556"/>
      <c r="K234" s="1567"/>
      <c r="L234" s="1645"/>
      <c r="M234" s="1556"/>
      <c r="N234" s="1556"/>
      <c r="O234" s="1556"/>
      <c r="P234" s="1559"/>
      <c r="Q234" s="1568"/>
      <c r="R234" s="1567"/>
      <c r="S234" s="1386"/>
      <c r="T234" s="1567"/>
      <c r="U234" s="1568"/>
      <c r="V234" s="1568"/>
      <c r="W234" s="1555"/>
      <c r="X234" s="1378"/>
      <c r="Y234" s="1559"/>
      <c r="Z234" s="1386"/>
      <c r="AA234" s="1567"/>
      <c r="AB234" s="1386"/>
      <c r="AC234" s="1567"/>
      <c r="AD234" s="1386"/>
      <c r="AE234" s="1556"/>
      <c r="AF234" s="1557"/>
      <c r="AG234" s="1557"/>
      <c r="AH234" s="1557"/>
      <c r="AI234" s="1557"/>
      <c r="AJ234" s="1556"/>
      <c r="AK234" s="1556"/>
      <c r="AL234" s="1567"/>
      <c r="AM234" s="1386"/>
      <c r="AN234" s="1559"/>
      <c r="AO234" s="1556"/>
      <c r="AP234" s="1567"/>
      <c r="AQ234" s="1567"/>
      <c r="AR234" s="1386"/>
      <c r="AS234" s="1567"/>
      <c r="AT234" s="1386"/>
      <c r="AU234" s="1567"/>
      <c r="AV234" s="1386"/>
      <c r="AW234" s="1556"/>
      <c r="AX234" s="1560"/>
      <c r="AY234" s="1561"/>
      <c r="AZ234" s="1556"/>
      <c r="BA234" s="1556"/>
      <c r="BB234" s="1556"/>
      <c r="BC234" s="1562"/>
      <c r="BD234" s="1568"/>
      <c r="BE234" s="1568"/>
      <c r="BF234" s="1568"/>
      <c r="BG234" s="1564"/>
      <c r="BH234" s="1568"/>
      <c r="BI234" s="1568"/>
      <c r="BJ234" s="1555"/>
      <c r="BK234" s="1378"/>
      <c r="BL234" s="1565"/>
      <c r="BM234" s="1569"/>
    </row>
    <row r="235" spans="1:65" s="1350" customFormat="1" ht="15">
      <c r="A235" s="1553"/>
      <c r="B235" s="1570" t="s">
        <v>372</v>
      </c>
      <c r="C235" s="273" t="s">
        <v>949</v>
      </c>
      <c r="D235" s="1643"/>
      <c r="E235" s="1557"/>
      <c r="F235" s="1557"/>
      <c r="G235" s="1557"/>
      <c r="H235" s="1558"/>
      <c r="I235" s="1558"/>
      <c r="J235" s="1558"/>
      <c r="M235" s="1558"/>
      <c r="N235" s="1558"/>
      <c r="O235" s="1558"/>
      <c r="Q235" s="1563"/>
      <c r="R235" s="1555"/>
      <c r="S235" s="1375"/>
      <c r="T235" s="1567"/>
      <c r="U235" s="1563"/>
      <c r="V235" s="1563"/>
      <c r="W235" s="1555"/>
      <c r="X235" s="1378"/>
      <c r="Z235" s="1375"/>
      <c r="AA235" s="1555"/>
      <c r="AB235" s="1375"/>
      <c r="AC235" s="1555"/>
      <c r="AD235" s="1375"/>
      <c r="AE235" s="1556"/>
      <c r="AF235" s="1557"/>
      <c r="AG235" s="1557"/>
      <c r="AH235" s="1557"/>
      <c r="AI235" s="1557"/>
      <c r="AJ235" s="1558"/>
      <c r="AK235" s="1558"/>
      <c r="AL235" s="1555"/>
      <c r="AM235" s="1375"/>
      <c r="AN235" s="1559"/>
      <c r="AO235" s="1558"/>
      <c r="AP235" s="1555"/>
      <c r="AQ235" s="1555"/>
      <c r="AR235" s="1375"/>
      <c r="AS235" s="1555"/>
      <c r="AT235" s="1375"/>
      <c r="AU235" s="1555"/>
      <c r="AV235" s="1375"/>
      <c r="AW235" s="1556"/>
      <c r="AX235" s="1560"/>
      <c r="AY235" s="1561"/>
      <c r="AZ235" s="1558"/>
      <c r="BA235" s="1558"/>
      <c r="BB235" s="1558"/>
      <c r="BC235" s="1562"/>
      <c r="BD235" s="1563"/>
      <c r="BE235" s="1563"/>
      <c r="BF235" s="1563"/>
      <c r="BG235" s="1564"/>
      <c r="BH235" s="1563"/>
      <c r="BI235" s="1563"/>
      <c r="BJ235" s="1555"/>
      <c r="BK235" s="1378"/>
      <c r="BL235" s="1565"/>
      <c r="BM235" s="1566"/>
    </row>
    <row r="236" spans="1:65" s="1350" customFormat="1">
      <c r="A236" s="1553"/>
      <c r="B236" s="1554"/>
      <c r="C236" s="273" t="s">
        <v>950</v>
      </c>
      <c r="D236" s="1643"/>
      <c r="E236" s="1557"/>
      <c r="F236" s="1557"/>
      <c r="G236" s="1557"/>
      <c r="H236" s="1556"/>
      <c r="I236" s="1556"/>
      <c r="J236" s="1556"/>
      <c r="K236" s="1559"/>
      <c r="L236" s="1559"/>
      <c r="M236" s="1556"/>
      <c r="N236" s="1556"/>
      <c r="O236" s="1556"/>
      <c r="P236" s="1559"/>
      <c r="Q236" s="1568"/>
      <c r="R236" s="1567"/>
      <c r="S236" s="1386"/>
      <c r="T236" s="1567"/>
      <c r="U236" s="1568"/>
      <c r="V236" s="1568"/>
      <c r="W236" s="1555"/>
      <c r="X236" s="1378"/>
      <c r="Y236" s="1559"/>
      <c r="Z236" s="1386"/>
      <c r="AA236" s="1567"/>
      <c r="AB236" s="1386"/>
      <c r="AC236" s="1567"/>
      <c r="AD236" s="1386"/>
      <c r="AE236" s="1556"/>
      <c r="AF236" s="1557"/>
      <c r="AG236" s="1557"/>
      <c r="AH236" s="1557"/>
      <c r="AI236" s="1557"/>
      <c r="AJ236" s="1556"/>
      <c r="AK236" s="1556"/>
      <c r="AL236" s="1567"/>
      <c r="AM236" s="1386"/>
      <c r="AN236" s="1559"/>
      <c r="AO236" s="1556"/>
      <c r="AP236" s="1567"/>
      <c r="AQ236" s="1567"/>
      <c r="AR236" s="1386"/>
      <c r="AS236" s="1567"/>
      <c r="AT236" s="1386"/>
      <c r="AU236" s="1567"/>
      <c r="AV236" s="1386"/>
      <c r="AW236" s="1556"/>
      <c r="AX236" s="1560"/>
      <c r="AY236" s="1561"/>
      <c r="AZ236" s="1556"/>
      <c r="BA236" s="1556"/>
      <c r="BB236" s="1556"/>
      <c r="BC236" s="1562"/>
      <c r="BD236" s="1568"/>
      <c r="BE236" s="1568"/>
      <c r="BF236" s="1568"/>
      <c r="BG236" s="1564"/>
      <c r="BH236" s="1568"/>
      <c r="BI236" s="1568"/>
      <c r="BJ236" s="1555"/>
      <c r="BK236" s="1378"/>
      <c r="BL236" s="1565"/>
      <c r="BM236" s="1569"/>
    </row>
    <row r="237" spans="1:65" s="1350" customFormat="1">
      <c r="A237" s="1553"/>
      <c r="B237" s="1554"/>
      <c r="C237" s="274" t="s">
        <v>951</v>
      </c>
      <c r="D237" s="1643"/>
      <c r="E237" s="1557"/>
      <c r="F237" s="1557"/>
      <c r="G237" s="1557"/>
      <c r="H237" s="1558"/>
      <c r="I237" s="1558"/>
      <c r="J237" s="1558"/>
      <c r="M237" s="1558"/>
      <c r="N237" s="1558"/>
      <c r="O237" s="1558"/>
      <c r="Q237" s="1563"/>
      <c r="R237" s="1555"/>
      <c r="S237" s="1375"/>
      <c r="T237" s="1567"/>
      <c r="U237" s="1563"/>
      <c r="V237" s="1563"/>
      <c r="W237" s="1555"/>
      <c r="X237" s="1378"/>
      <c r="Z237" s="1375"/>
      <c r="AA237" s="1555"/>
      <c r="AB237" s="1375"/>
      <c r="AC237" s="1555"/>
      <c r="AD237" s="1375"/>
      <c r="AE237" s="1556"/>
      <c r="AF237" s="1557"/>
      <c r="AG237" s="1557"/>
      <c r="AH237" s="1557"/>
      <c r="AI237" s="1557"/>
      <c r="AJ237" s="1558"/>
      <c r="AK237" s="1558"/>
      <c r="AL237" s="1555"/>
      <c r="AM237" s="1375"/>
      <c r="AN237" s="1559"/>
      <c r="AO237" s="1558"/>
      <c r="AP237" s="1555"/>
      <c r="AQ237" s="1555"/>
      <c r="AR237" s="1375"/>
      <c r="AS237" s="1555"/>
      <c r="AT237" s="1375"/>
      <c r="AU237" s="1555"/>
      <c r="AV237" s="1375"/>
      <c r="AW237" s="1556"/>
      <c r="AX237" s="1560"/>
      <c r="AY237" s="1561"/>
      <c r="AZ237" s="1558"/>
      <c r="BA237" s="1558"/>
      <c r="BB237" s="1558"/>
      <c r="BC237" s="1562"/>
      <c r="BD237" s="1563"/>
      <c r="BE237" s="1563"/>
      <c r="BF237" s="1563"/>
      <c r="BG237" s="1564"/>
      <c r="BH237" s="1563"/>
      <c r="BI237" s="1563"/>
      <c r="BJ237" s="1555"/>
      <c r="BK237" s="1378"/>
      <c r="BL237" s="1565"/>
      <c r="BM237" s="1566"/>
    </row>
    <row r="238" spans="1:65" s="1350" customFormat="1">
      <c r="A238" s="1553"/>
      <c r="B238" s="1554"/>
      <c r="C238" s="274" t="s">
        <v>952</v>
      </c>
      <c r="D238" s="1643"/>
      <c r="E238" s="1557"/>
      <c r="F238" s="1557"/>
      <c r="G238" s="1557"/>
      <c r="H238" s="1558"/>
      <c r="I238" s="1558"/>
      <c r="J238" s="1558"/>
      <c r="M238" s="1558"/>
      <c r="N238" s="1558"/>
      <c r="O238" s="1558"/>
      <c r="Q238" s="1563"/>
      <c r="R238" s="1555"/>
      <c r="S238" s="1375"/>
      <c r="T238" s="1567"/>
      <c r="U238" s="1563"/>
      <c r="V238" s="1563"/>
      <c r="W238" s="1555"/>
      <c r="X238" s="1378"/>
      <c r="Z238" s="1375"/>
      <c r="AA238" s="1555"/>
      <c r="AB238" s="1375"/>
      <c r="AC238" s="1555"/>
      <c r="AD238" s="1375"/>
      <c r="AE238" s="1556"/>
      <c r="AF238" s="1557"/>
      <c r="AG238" s="1557"/>
      <c r="AH238" s="1557"/>
      <c r="AI238" s="1557"/>
      <c r="AJ238" s="1558"/>
      <c r="AK238" s="1558"/>
      <c r="AL238" s="1555"/>
      <c r="AM238" s="1375"/>
      <c r="AN238" s="1559"/>
      <c r="AO238" s="1558"/>
      <c r="AP238" s="1555"/>
      <c r="AQ238" s="1555"/>
      <c r="AR238" s="1375"/>
      <c r="AS238" s="1555"/>
      <c r="AT238" s="1375"/>
      <c r="AU238" s="1555"/>
      <c r="AV238" s="1375"/>
      <c r="AW238" s="1556"/>
      <c r="AX238" s="1560"/>
      <c r="AY238" s="1561"/>
      <c r="AZ238" s="1558"/>
      <c r="BA238" s="1558"/>
      <c r="BB238" s="1558"/>
      <c r="BC238" s="1562"/>
      <c r="BD238" s="1563"/>
      <c r="BE238" s="1563"/>
      <c r="BF238" s="1563"/>
      <c r="BG238" s="1564"/>
      <c r="BH238" s="1563"/>
      <c r="BI238" s="1563"/>
      <c r="BJ238" s="1555"/>
      <c r="BK238" s="1378"/>
      <c r="BL238" s="1565"/>
      <c r="BM238" s="1566"/>
    </row>
    <row r="239" spans="1:65" s="1350" customFormat="1">
      <c r="A239" s="1553"/>
      <c r="B239" s="1554"/>
      <c r="C239" s="274" t="s">
        <v>953</v>
      </c>
      <c r="D239" s="1643"/>
      <c r="E239" s="1557"/>
      <c r="F239" s="1557"/>
      <c r="G239" s="1557"/>
      <c r="H239" s="1558"/>
      <c r="I239" s="1558"/>
      <c r="J239" s="1558"/>
      <c r="M239" s="1558"/>
      <c r="N239" s="1558"/>
      <c r="O239" s="1558"/>
      <c r="Q239" s="1563"/>
      <c r="R239" s="1555"/>
      <c r="S239" s="1375"/>
      <c r="T239" s="1567"/>
      <c r="U239" s="1563"/>
      <c r="V239" s="1563"/>
      <c r="W239" s="1555"/>
      <c r="X239" s="1378"/>
      <c r="Z239" s="1375"/>
      <c r="AA239" s="1555"/>
      <c r="AB239" s="1375"/>
      <c r="AC239" s="1555"/>
      <c r="AD239" s="1375"/>
      <c r="AE239" s="1556"/>
      <c r="AF239" s="1557"/>
      <c r="AG239" s="1557"/>
      <c r="AH239" s="1557"/>
      <c r="AI239" s="1557"/>
      <c r="AJ239" s="1558"/>
      <c r="AK239" s="1558"/>
      <c r="AL239" s="1555"/>
      <c r="AM239" s="1375"/>
      <c r="AN239" s="1559"/>
      <c r="AO239" s="1558"/>
      <c r="AP239" s="1555"/>
      <c r="AQ239" s="1555"/>
      <c r="AR239" s="1375"/>
      <c r="AS239" s="1555"/>
      <c r="AT239" s="1375"/>
      <c r="AU239" s="1555"/>
      <c r="AV239" s="1375"/>
      <c r="AW239" s="1556"/>
      <c r="AX239" s="1560"/>
      <c r="AY239" s="1561"/>
      <c r="AZ239" s="1558"/>
      <c r="BA239" s="1558"/>
      <c r="BB239" s="1558"/>
      <c r="BC239" s="1562"/>
      <c r="BD239" s="1563"/>
      <c r="BE239" s="1563"/>
      <c r="BF239" s="1563"/>
      <c r="BG239" s="1564"/>
      <c r="BH239" s="1563"/>
      <c r="BI239" s="1563"/>
      <c r="BJ239" s="1555"/>
      <c r="BK239" s="1378"/>
      <c r="BL239" s="1565"/>
      <c r="BM239" s="1566"/>
    </row>
    <row r="240" spans="1:65" s="1350" customFormat="1">
      <c r="A240" s="1553"/>
      <c r="B240" s="1554"/>
      <c r="C240" s="272" t="s">
        <v>420</v>
      </c>
      <c r="D240" s="1643"/>
      <c r="E240" s="1557"/>
      <c r="F240" s="1557"/>
      <c r="G240" s="1557"/>
      <c r="H240" s="1558"/>
      <c r="I240" s="1558"/>
      <c r="J240" s="1558"/>
      <c r="M240" s="1558"/>
      <c r="N240" s="1558"/>
      <c r="O240" s="1558"/>
      <c r="Q240" s="1563"/>
      <c r="R240" s="1555"/>
      <c r="S240" s="1375"/>
      <c r="T240" s="1567"/>
      <c r="U240" s="1563"/>
      <c r="V240" s="1563"/>
      <c r="W240" s="1555"/>
      <c r="X240" s="1378"/>
      <c r="Z240" s="1375"/>
      <c r="AA240" s="1555"/>
      <c r="AB240" s="1375"/>
      <c r="AC240" s="1555"/>
      <c r="AD240" s="1375"/>
      <c r="AE240" s="1556"/>
      <c r="AF240" s="1557"/>
      <c r="AG240" s="1557"/>
      <c r="AH240" s="1557"/>
      <c r="AI240" s="1557"/>
      <c r="AJ240" s="1558"/>
      <c r="AK240" s="1558"/>
      <c r="AL240" s="1555"/>
      <c r="AM240" s="1375"/>
      <c r="AN240" s="1559"/>
      <c r="AO240" s="1558"/>
      <c r="AP240" s="1555"/>
      <c r="AQ240" s="1555"/>
      <c r="AR240" s="1375"/>
      <c r="AS240" s="1555"/>
      <c r="AT240" s="1375"/>
      <c r="AU240" s="1555"/>
      <c r="AV240" s="1375"/>
      <c r="AW240" s="1556"/>
      <c r="AX240" s="1560"/>
      <c r="AY240" s="1561"/>
      <c r="AZ240" s="1558"/>
      <c r="BA240" s="1558"/>
      <c r="BB240" s="1558"/>
      <c r="BC240" s="1562"/>
      <c r="BD240" s="1563"/>
      <c r="BE240" s="1563"/>
      <c r="BF240" s="1563"/>
      <c r="BG240" s="1564"/>
      <c r="BH240" s="1563"/>
      <c r="BI240" s="1563"/>
      <c r="BJ240" s="1555"/>
      <c r="BK240" s="1378"/>
      <c r="BL240" s="1565"/>
      <c r="BM240" s="1566"/>
    </row>
    <row r="241" spans="1:65" s="1350" customFormat="1">
      <c r="A241" s="1553"/>
      <c r="B241" s="1554"/>
      <c r="C241" s="272" t="s">
        <v>421</v>
      </c>
      <c r="D241" s="1644"/>
      <c r="E241" s="1558"/>
      <c r="F241" s="1558"/>
      <c r="G241" s="1558"/>
      <c r="H241" s="1556"/>
      <c r="I241" s="1556"/>
      <c r="J241" s="1556"/>
      <c r="K241" s="1559"/>
      <c r="L241" s="1559"/>
      <c r="M241" s="1556"/>
      <c r="N241" s="1556"/>
      <c r="O241" s="1556"/>
      <c r="P241" s="1384"/>
      <c r="Q241" s="1568"/>
      <c r="R241" s="1395"/>
      <c r="S241" s="1386"/>
      <c r="T241" s="1567"/>
      <c r="U241" s="1385"/>
      <c r="V241" s="1568"/>
      <c r="W241" s="1555"/>
      <c r="X241" s="1378"/>
      <c r="Y241" s="1384"/>
      <c r="Z241" s="1386"/>
      <c r="AA241" s="1395"/>
      <c r="AB241" s="1386"/>
      <c r="AC241" s="1395"/>
      <c r="AD241" s="1386"/>
      <c r="AE241" s="1556"/>
      <c r="AF241" s="1557"/>
      <c r="AG241" s="1557"/>
      <c r="AH241" s="1557"/>
      <c r="AI241" s="1557"/>
      <c r="AJ241" s="1556"/>
      <c r="AK241" s="1556"/>
      <c r="AL241" s="1395"/>
      <c r="AM241" s="1386"/>
      <c r="AN241" s="1559"/>
      <c r="AO241" s="1556"/>
      <c r="AP241" s="1567"/>
      <c r="AQ241" s="1395"/>
      <c r="AR241" s="1386"/>
      <c r="AS241" s="1395"/>
      <c r="AT241" s="1386"/>
      <c r="AU241" s="1395"/>
      <c r="AV241" s="1386"/>
      <c r="AW241" s="1556"/>
      <c r="AX241" s="1560"/>
      <c r="AY241" s="1561"/>
      <c r="AZ241" s="1556"/>
      <c r="BA241" s="1556"/>
      <c r="BB241" s="1556"/>
      <c r="BC241" s="1562"/>
      <c r="BD241" s="1385"/>
      <c r="BE241" s="1385"/>
      <c r="BF241" s="1385"/>
      <c r="BG241" s="1564"/>
      <c r="BH241" s="1385"/>
      <c r="BI241" s="1385"/>
      <c r="BJ241" s="1555"/>
      <c r="BK241" s="1378"/>
      <c r="BL241" s="1565"/>
      <c r="BM241" s="1569"/>
    </row>
    <row r="242" spans="1:65" s="1350" customFormat="1">
      <c r="A242" s="1553"/>
      <c r="B242" s="1554"/>
      <c r="C242" s="273" t="s">
        <v>954</v>
      </c>
      <c r="D242" s="1643"/>
      <c r="E242" s="1557"/>
      <c r="F242" s="1557"/>
      <c r="G242" s="1557"/>
      <c r="H242" s="1558"/>
      <c r="I242" s="1558"/>
      <c r="J242" s="1558"/>
      <c r="M242" s="1558"/>
      <c r="N242" s="1558"/>
      <c r="O242" s="1558"/>
      <c r="Q242" s="1563"/>
      <c r="R242" s="1555"/>
      <c r="S242" s="1375"/>
      <c r="T242" s="1567"/>
      <c r="U242" s="1563"/>
      <c r="V242" s="1563"/>
      <c r="W242" s="1555"/>
      <c r="X242" s="1378"/>
      <c r="Z242" s="1375"/>
      <c r="AA242" s="1555"/>
      <c r="AB242" s="1375"/>
      <c r="AC242" s="1555"/>
      <c r="AD242" s="1375"/>
      <c r="AE242" s="1556"/>
      <c r="AF242" s="1557"/>
      <c r="AG242" s="1557"/>
      <c r="AH242" s="1557"/>
      <c r="AI242" s="1557"/>
      <c r="AJ242" s="1558"/>
      <c r="AK242" s="1558"/>
      <c r="AL242" s="1555"/>
      <c r="AM242" s="1375"/>
      <c r="AN242" s="1559"/>
      <c r="AO242" s="1558"/>
      <c r="AP242" s="1555"/>
      <c r="AQ242" s="1555"/>
      <c r="AR242" s="1375"/>
      <c r="AS242" s="1555"/>
      <c r="AT242" s="1375"/>
      <c r="AU242" s="1555"/>
      <c r="AV242" s="1375"/>
      <c r="AW242" s="1556"/>
      <c r="AX242" s="1560"/>
      <c r="AY242" s="1561"/>
      <c r="AZ242" s="1558"/>
      <c r="BA242" s="1558"/>
      <c r="BB242" s="1558"/>
      <c r="BC242" s="1562"/>
      <c r="BD242" s="1563"/>
      <c r="BE242" s="1563"/>
      <c r="BF242" s="1563"/>
      <c r="BG242" s="1564"/>
      <c r="BH242" s="1563"/>
      <c r="BI242" s="1563"/>
      <c r="BJ242" s="1555"/>
      <c r="BK242" s="1378"/>
      <c r="BL242" s="1565"/>
      <c r="BM242" s="1566"/>
    </row>
    <row r="243" spans="1:65" s="1350" customFormat="1">
      <c r="A243" s="1553"/>
      <c r="B243" s="1554"/>
      <c r="C243" s="273" t="s">
        <v>955</v>
      </c>
      <c r="D243" s="1643"/>
      <c r="E243" s="1557"/>
      <c r="F243" s="1557"/>
      <c r="G243" s="1557"/>
      <c r="H243" s="1558"/>
      <c r="I243" s="1558"/>
      <c r="J243" s="1558"/>
      <c r="M243" s="1558"/>
      <c r="N243" s="1558"/>
      <c r="O243" s="1558"/>
      <c r="Q243" s="1563"/>
      <c r="R243" s="1555"/>
      <c r="S243" s="1375"/>
      <c r="T243" s="1567"/>
      <c r="U243" s="1563"/>
      <c r="V243" s="1563"/>
      <c r="W243" s="1555"/>
      <c r="X243" s="1378"/>
      <c r="Z243" s="1375"/>
      <c r="AA243" s="1555"/>
      <c r="AB243" s="1375"/>
      <c r="AC243" s="1555"/>
      <c r="AD243" s="1375"/>
      <c r="AE243" s="1556"/>
      <c r="AF243" s="1557"/>
      <c r="AG243" s="1557"/>
      <c r="AH243" s="1557"/>
      <c r="AI243" s="1557"/>
      <c r="AJ243" s="1558"/>
      <c r="AK243" s="1558"/>
      <c r="AL243" s="1555"/>
      <c r="AM243" s="1375"/>
      <c r="AN243" s="1559"/>
      <c r="AO243" s="1558"/>
      <c r="AP243" s="1555"/>
      <c r="AQ243" s="1555"/>
      <c r="AR243" s="1375"/>
      <c r="AS243" s="1555"/>
      <c r="AT243" s="1375"/>
      <c r="AU243" s="1555"/>
      <c r="AV243" s="1375"/>
      <c r="AW243" s="1556"/>
      <c r="AX243" s="1560"/>
      <c r="AY243" s="1561"/>
      <c r="AZ243" s="1558"/>
      <c r="BA243" s="1558"/>
      <c r="BB243" s="1558"/>
      <c r="BC243" s="1562"/>
      <c r="BD243" s="1563"/>
      <c r="BE243" s="1563"/>
      <c r="BF243" s="1563"/>
      <c r="BG243" s="1564"/>
      <c r="BH243" s="1563"/>
      <c r="BI243" s="1563"/>
      <c r="BJ243" s="1555"/>
      <c r="BK243" s="1378"/>
      <c r="BL243" s="1565"/>
      <c r="BM243" s="1566"/>
    </row>
    <row r="244" spans="1:65" s="1350" customFormat="1">
      <c r="A244" s="1553"/>
      <c r="B244" s="1554"/>
      <c r="C244" s="271" t="s">
        <v>104</v>
      </c>
      <c r="D244" s="1643"/>
      <c r="E244" s="1557"/>
      <c r="F244" s="1557"/>
      <c r="G244" s="1557"/>
      <c r="H244" s="1558"/>
      <c r="I244" s="1558"/>
      <c r="J244" s="1558"/>
      <c r="M244" s="1558"/>
      <c r="N244" s="1558"/>
      <c r="O244" s="1558"/>
      <c r="Q244" s="1563"/>
      <c r="R244" s="1555"/>
      <c r="S244" s="1375"/>
      <c r="T244" s="1567"/>
      <c r="U244" s="1563"/>
      <c r="V244" s="1563"/>
      <c r="W244" s="1555"/>
      <c r="X244" s="1378"/>
      <c r="Z244" s="1375"/>
      <c r="AA244" s="1555"/>
      <c r="AB244" s="1375"/>
      <c r="AC244" s="1555"/>
      <c r="AD244" s="1375"/>
      <c r="AE244" s="1556"/>
      <c r="AF244" s="1557"/>
      <c r="AG244" s="1557"/>
      <c r="AH244" s="1557"/>
      <c r="AI244" s="1557"/>
      <c r="AJ244" s="1558"/>
      <c r="AK244" s="1558"/>
      <c r="AL244" s="1555"/>
      <c r="AM244" s="1375"/>
      <c r="AN244" s="1559"/>
      <c r="AO244" s="1558"/>
      <c r="AP244" s="1555"/>
      <c r="AQ244" s="1555"/>
      <c r="AR244" s="1375"/>
      <c r="AS244" s="1555"/>
      <c r="AT244" s="1375"/>
      <c r="AU244" s="1555"/>
      <c r="AV244" s="1375"/>
      <c r="AW244" s="1556"/>
      <c r="AX244" s="1560"/>
      <c r="AY244" s="1561"/>
      <c r="AZ244" s="1558"/>
      <c r="BA244" s="1558"/>
      <c r="BB244" s="1558"/>
      <c r="BC244" s="1562"/>
      <c r="BD244" s="1563"/>
      <c r="BE244" s="1563"/>
      <c r="BF244" s="1563"/>
      <c r="BG244" s="1564"/>
      <c r="BH244" s="1563"/>
      <c r="BI244" s="1563"/>
      <c r="BJ244" s="1555"/>
      <c r="BK244" s="1378"/>
      <c r="BL244" s="1565"/>
      <c r="BM244" s="1566"/>
    </row>
    <row r="245" spans="1:65" s="1350" customFormat="1">
      <c r="A245" s="1553"/>
      <c r="B245" s="1554"/>
      <c r="C245" s="271" t="s">
        <v>322</v>
      </c>
      <c r="D245" s="1646"/>
      <c r="E245" s="1574"/>
      <c r="F245" s="1574"/>
      <c r="G245" s="1574"/>
      <c r="H245" s="1574"/>
      <c r="I245" s="1574"/>
      <c r="J245" s="1574"/>
      <c r="K245" s="1571"/>
      <c r="L245" s="1571"/>
      <c r="M245" s="1574"/>
      <c r="N245" s="1574"/>
      <c r="O245" s="1574"/>
      <c r="P245" s="1571"/>
      <c r="Q245" s="1576"/>
      <c r="R245" s="1573"/>
      <c r="S245" s="1572"/>
      <c r="T245" s="1567"/>
      <c r="U245" s="1576"/>
      <c r="V245" s="1576"/>
      <c r="W245" s="1573"/>
      <c r="X245" s="1577"/>
      <c r="Y245" s="1571"/>
      <c r="Z245" s="1572"/>
      <c r="AA245" s="1573"/>
      <c r="AB245" s="1572"/>
      <c r="AC245" s="1573"/>
      <c r="AD245" s="1572"/>
      <c r="AE245" s="1556"/>
      <c r="AF245" s="1574"/>
      <c r="AG245" s="1574"/>
      <c r="AH245" s="1574"/>
      <c r="AI245" s="1574"/>
      <c r="AJ245" s="1574"/>
      <c r="AK245" s="1574"/>
      <c r="AL245" s="1573"/>
      <c r="AM245" s="1572"/>
      <c r="AN245" s="1559"/>
      <c r="AO245" s="1574"/>
      <c r="AP245" s="1573"/>
      <c r="AQ245" s="1573"/>
      <c r="AR245" s="1572"/>
      <c r="AS245" s="1573"/>
      <c r="AT245" s="1572"/>
      <c r="AU245" s="1573"/>
      <c r="AV245" s="1572"/>
      <c r="AW245" s="1556"/>
      <c r="AX245" s="1571"/>
      <c r="AY245" s="1575"/>
      <c r="AZ245" s="1574"/>
      <c r="BA245" s="1574"/>
      <c r="BB245" s="1574"/>
      <c r="BC245" s="1562"/>
      <c r="BD245" s="1576"/>
      <c r="BE245" s="1576"/>
      <c r="BF245" s="1576"/>
      <c r="BG245" s="1564"/>
      <c r="BH245" s="1576"/>
      <c r="BI245" s="1576"/>
      <c r="BJ245" s="1573"/>
      <c r="BK245" s="1577"/>
      <c r="BL245" s="1578"/>
      <c r="BM245" s="1579"/>
    </row>
    <row r="246" spans="1:65" s="1350" customFormat="1">
      <c r="A246" s="1553"/>
      <c r="B246" s="1554"/>
      <c r="C246" s="271" t="s">
        <v>424</v>
      </c>
      <c r="D246" s="1643"/>
      <c r="E246" s="1557"/>
      <c r="F246" s="1557"/>
      <c r="G246" s="1557"/>
      <c r="H246" s="1557"/>
      <c r="I246" s="1557"/>
      <c r="J246" s="1557"/>
      <c r="K246" s="1560"/>
      <c r="L246" s="1560"/>
      <c r="M246" s="1557"/>
      <c r="N246" s="1557"/>
      <c r="O246" s="1557"/>
      <c r="P246" s="1560"/>
      <c r="Q246" s="1581"/>
      <c r="R246" s="1580"/>
      <c r="S246" s="40"/>
      <c r="T246" s="1567"/>
      <c r="U246" s="1581"/>
      <c r="V246" s="1581"/>
      <c r="W246" s="1555"/>
      <c r="X246" s="1378"/>
      <c r="Y246" s="1560"/>
      <c r="Z246" s="40"/>
      <c r="AA246" s="1580"/>
      <c r="AB246" s="40"/>
      <c r="AC246" s="1580"/>
      <c r="AD246" s="40"/>
      <c r="AE246" s="1556"/>
      <c r="AF246" s="1557"/>
      <c r="AG246" s="1557"/>
      <c r="AH246" s="1557"/>
      <c r="AI246" s="1557"/>
      <c r="AJ246" s="1557"/>
      <c r="AK246" s="1557"/>
      <c r="AL246" s="1580"/>
      <c r="AM246" s="40"/>
      <c r="AN246" s="1559"/>
      <c r="AO246" s="1557"/>
      <c r="AP246" s="1580"/>
      <c r="AQ246" s="1580"/>
      <c r="AR246" s="40"/>
      <c r="AS246" s="1580"/>
      <c r="AT246" s="40"/>
      <c r="AU246" s="1580"/>
      <c r="AV246" s="40"/>
      <c r="AW246" s="1556"/>
      <c r="AX246" s="1560"/>
      <c r="AY246" s="1561"/>
      <c r="AZ246" s="1557"/>
      <c r="BA246" s="1557"/>
      <c r="BB246" s="1557"/>
      <c r="BC246" s="1562"/>
      <c r="BD246" s="1581"/>
      <c r="BE246" s="1581"/>
      <c r="BF246" s="1581"/>
      <c r="BG246" s="1564"/>
      <c r="BH246" s="1581"/>
      <c r="BI246" s="1581"/>
      <c r="BJ246" s="1555"/>
      <c r="BK246" s="1378"/>
      <c r="BL246" s="1565"/>
      <c r="BM246" s="1566"/>
    </row>
    <row r="247" spans="1:65" s="1350" customFormat="1">
      <c r="A247" s="1553"/>
      <c r="B247" s="1554"/>
      <c r="C247" s="275" t="s">
        <v>425</v>
      </c>
      <c r="D247" s="1643"/>
      <c r="E247" s="1557"/>
      <c r="F247" s="1557"/>
      <c r="G247" s="1557"/>
      <c r="H247" s="1556"/>
      <c r="I247" s="1556"/>
      <c r="J247" s="1556"/>
      <c r="K247" s="1559"/>
      <c r="L247" s="1559"/>
      <c r="M247" s="1556"/>
      <c r="N247" s="1556"/>
      <c r="O247" s="1556"/>
      <c r="P247" s="1559"/>
      <c r="Q247" s="1568"/>
      <c r="R247" s="1567"/>
      <c r="S247" s="1386"/>
      <c r="T247" s="1567"/>
      <c r="U247" s="1568"/>
      <c r="V247" s="1568"/>
      <c r="W247" s="1647"/>
      <c r="X247" s="1583"/>
      <c r="Y247" s="1559"/>
      <c r="Z247" s="1386"/>
      <c r="AA247" s="1567"/>
      <c r="AB247" s="1386"/>
      <c r="AC247" s="1567"/>
      <c r="AD247" s="1386"/>
      <c r="AE247" s="1556"/>
      <c r="AF247" s="1557"/>
      <c r="AG247" s="1557"/>
      <c r="AH247" s="1557"/>
      <c r="AI247" s="1557"/>
      <c r="AJ247" s="1556"/>
      <c r="AK247" s="1556"/>
      <c r="AL247" s="1567"/>
      <c r="AM247" s="1386"/>
      <c r="AN247" s="1559"/>
      <c r="AO247" s="1556"/>
      <c r="AP247" s="1567"/>
      <c r="AQ247" s="1567"/>
      <c r="AR247" s="1386"/>
      <c r="AS247" s="1567"/>
      <c r="AT247" s="1386"/>
      <c r="AU247" s="1567"/>
      <c r="AV247" s="1386"/>
      <c r="AW247" s="1556"/>
      <c r="AX247" s="1560"/>
      <c r="AY247" s="1561"/>
      <c r="AZ247" s="1556"/>
      <c r="BA247" s="1556"/>
      <c r="BB247" s="1556"/>
      <c r="BC247" s="1562"/>
      <c r="BD247" s="1568"/>
      <c r="BE247" s="1568"/>
      <c r="BF247" s="1568"/>
      <c r="BG247" s="1564"/>
      <c r="BH247" s="1568"/>
      <c r="BI247" s="1568"/>
      <c r="BJ247" s="1582"/>
      <c r="BK247" s="1583"/>
      <c r="BL247" s="1584"/>
      <c r="BM247" s="1569"/>
    </row>
    <row r="248" spans="1:65" s="1350" customFormat="1" ht="13.5" thickBot="1">
      <c r="A248" s="1553"/>
      <c r="B248" s="1585"/>
      <c r="C248" s="276" t="s">
        <v>782</v>
      </c>
      <c r="D248" s="1648"/>
      <c r="E248" s="1590"/>
      <c r="F248" s="1590"/>
      <c r="G248" s="1590"/>
      <c r="H248" s="1593"/>
      <c r="I248" s="1593"/>
      <c r="J248" s="1590"/>
      <c r="K248" s="1595"/>
      <c r="L248" s="1595"/>
      <c r="M248" s="1590"/>
      <c r="N248" s="1590"/>
      <c r="O248" s="1590"/>
      <c r="P248" s="1595"/>
      <c r="Q248" s="1649"/>
      <c r="R248" s="1591"/>
      <c r="S248" s="1587"/>
      <c r="T248" s="1650"/>
      <c r="U248" s="1586"/>
      <c r="V248" s="1587"/>
      <c r="W248" s="1602"/>
      <c r="X248" s="1603"/>
      <c r="Y248" s="1586"/>
      <c r="Z248" s="1587"/>
      <c r="AA248" s="1588"/>
      <c r="AB248" s="1587"/>
      <c r="AC248" s="1588"/>
      <c r="AD248" s="1587"/>
      <c r="AE248" s="1589"/>
      <c r="AF248" s="1590"/>
      <c r="AG248" s="1590"/>
      <c r="AH248" s="1590"/>
      <c r="AI248" s="1590"/>
      <c r="AJ248" s="1590"/>
      <c r="AK248" s="1591"/>
      <c r="AL248" s="1588"/>
      <c r="AM248" s="1587"/>
      <c r="AN248" s="1592"/>
      <c r="AO248" s="1593"/>
      <c r="AP248" s="1594"/>
      <c r="AQ248" s="1591"/>
      <c r="AR248" s="1587"/>
      <c r="AS248" s="1588"/>
      <c r="AT248" s="1587"/>
      <c r="AU248" s="1588"/>
      <c r="AV248" s="1587"/>
      <c r="AW248" s="1589"/>
      <c r="AX248" s="1595"/>
      <c r="AY248" s="1587"/>
      <c r="AZ248" s="1590"/>
      <c r="BA248" s="1593"/>
      <c r="BB248" s="1593"/>
      <c r="BC248" s="1596"/>
      <c r="BD248" s="1597"/>
      <c r="BE248" s="1598"/>
      <c r="BF248" s="1599"/>
      <c r="BG248" s="1600"/>
      <c r="BH248" s="1586"/>
      <c r="BI248" s="1601"/>
      <c r="BJ248" s="1602"/>
      <c r="BK248" s="1603"/>
      <c r="BL248" s="1595"/>
      <c r="BM248" s="1604"/>
    </row>
    <row r="249" spans="1:65" s="1350" customFormat="1">
      <c r="A249" s="1553"/>
      <c r="B249" s="1605"/>
      <c r="C249" s="319" t="s">
        <v>414</v>
      </c>
      <c r="D249" s="1641"/>
      <c r="E249" s="1543"/>
      <c r="F249" s="1543"/>
      <c r="G249" s="1543"/>
      <c r="H249" s="1544"/>
      <c r="I249" s="1544"/>
      <c r="J249" s="1544"/>
      <c r="K249" s="1540"/>
      <c r="L249" s="1540"/>
      <c r="M249" s="1544"/>
      <c r="N249" s="1544"/>
      <c r="O249" s="1544"/>
      <c r="P249" s="1540"/>
      <c r="Q249" s="1549"/>
      <c r="R249" s="1541"/>
      <c r="S249" s="1369"/>
      <c r="T249" s="1642"/>
      <c r="U249" s="1549"/>
      <c r="V249" s="1549"/>
      <c r="W249" s="1541"/>
      <c r="X249" s="1372"/>
      <c r="Y249" s="1540"/>
      <c r="Z249" s="1369"/>
      <c r="AA249" s="1541"/>
      <c r="AB249" s="1369"/>
      <c r="AC249" s="1541"/>
      <c r="AD249" s="1369"/>
      <c r="AE249" s="1542"/>
      <c r="AF249" s="1543"/>
      <c r="AG249" s="1543"/>
      <c r="AH249" s="1543"/>
      <c r="AI249" s="1543"/>
      <c r="AJ249" s="1544"/>
      <c r="AK249" s="1544"/>
      <c r="AL249" s="1541"/>
      <c r="AM249" s="1369"/>
      <c r="AN249" s="1545"/>
      <c r="AO249" s="1544"/>
      <c r="AP249" s="1541"/>
      <c r="AQ249" s="1541"/>
      <c r="AR249" s="1369"/>
      <c r="AS249" s="1541"/>
      <c r="AT249" s="1369"/>
      <c r="AU249" s="1541"/>
      <c r="AV249" s="1369"/>
      <c r="AW249" s="1542"/>
      <c r="AX249" s="1546"/>
      <c r="AY249" s="1547"/>
      <c r="AZ249" s="1544"/>
      <c r="BA249" s="1544"/>
      <c r="BB249" s="1544"/>
      <c r="BC249" s="1548"/>
      <c r="BD249" s="1549"/>
      <c r="BE249" s="1549"/>
      <c r="BF249" s="1549"/>
      <c r="BG249" s="1550"/>
      <c r="BH249" s="1549"/>
      <c r="BI249" s="1549"/>
      <c r="BJ249" s="1541"/>
      <c r="BK249" s="1372"/>
      <c r="BL249" s="1551"/>
      <c r="BM249" s="1552"/>
    </row>
    <row r="250" spans="1:65" s="1350" customFormat="1">
      <c r="A250" s="1553"/>
      <c r="B250" s="1554"/>
      <c r="C250" s="270" t="s">
        <v>11</v>
      </c>
      <c r="D250" s="1643"/>
      <c r="E250" s="1557"/>
      <c r="F250" s="1557"/>
      <c r="G250" s="1557"/>
      <c r="H250" s="1558"/>
      <c r="I250" s="1558"/>
      <c r="J250" s="1558"/>
      <c r="M250" s="1558"/>
      <c r="N250" s="1558"/>
      <c r="O250" s="1558"/>
      <c r="Q250" s="1563"/>
      <c r="R250" s="1555"/>
      <c r="S250" s="1375"/>
      <c r="T250" s="1567"/>
      <c r="U250" s="1563"/>
      <c r="V250" s="1563"/>
      <c r="W250" s="1555"/>
      <c r="X250" s="1378"/>
      <c r="Z250" s="1375"/>
      <c r="AA250" s="1555"/>
      <c r="AB250" s="1375"/>
      <c r="AC250" s="1555"/>
      <c r="AD250" s="1375"/>
      <c r="AE250" s="1556"/>
      <c r="AF250" s="1557"/>
      <c r="AG250" s="1557"/>
      <c r="AH250" s="1557"/>
      <c r="AI250" s="1557"/>
      <c r="AJ250" s="1558"/>
      <c r="AK250" s="1558"/>
      <c r="AL250" s="1555"/>
      <c r="AM250" s="1375"/>
      <c r="AN250" s="1559"/>
      <c r="AO250" s="1558"/>
      <c r="AP250" s="1555"/>
      <c r="AQ250" s="1555"/>
      <c r="AR250" s="1375"/>
      <c r="AS250" s="1555"/>
      <c r="AT250" s="1375"/>
      <c r="AU250" s="1555"/>
      <c r="AV250" s="1375"/>
      <c r="AW250" s="1556"/>
      <c r="AX250" s="1560"/>
      <c r="AY250" s="1561"/>
      <c r="AZ250" s="1558"/>
      <c r="BA250" s="1558"/>
      <c r="BB250" s="1558"/>
      <c r="BC250" s="1562"/>
      <c r="BD250" s="1563"/>
      <c r="BE250" s="1563"/>
      <c r="BF250" s="1563"/>
      <c r="BG250" s="1564"/>
      <c r="BH250" s="1563"/>
      <c r="BI250" s="1563"/>
      <c r="BJ250" s="1555"/>
      <c r="BK250" s="1378"/>
      <c r="BL250" s="1565"/>
      <c r="BM250" s="1566"/>
    </row>
    <row r="251" spans="1:65" s="1350" customFormat="1">
      <c r="A251" s="1553"/>
      <c r="B251" s="1554"/>
      <c r="C251" s="271" t="s">
        <v>4</v>
      </c>
      <c r="D251" s="1644"/>
      <c r="E251" s="1558"/>
      <c r="F251" s="1558"/>
      <c r="G251" s="1558"/>
      <c r="H251" s="1556"/>
      <c r="I251" s="1556"/>
      <c r="J251" s="1556"/>
      <c r="K251" s="1567"/>
      <c r="L251" s="1645"/>
      <c r="M251" s="1556"/>
      <c r="N251" s="1556"/>
      <c r="O251" s="1556"/>
      <c r="P251" s="1559"/>
      <c r="Q251" s="1568"/>
      <c r="R251" s="1567"/>
      <c r="S251" s="1386"/>
      <c r="T251" s="1567"/>
      <c r="U251" s="1568"/>
      <c r="V251" s="1568"/>
      <c r="W251" s="1555"/>
      <c r="X251" s="1378"/>
      <c r="Y251" s="1559"/>
      <c r="Z251" s="1386"/>
      <c r="AA251" s="1567"/>
      <c r="AB251" s="1386"/>
      <c r="AC251" s="1567"/>
      <c r="AD251" s="1386"/>
      <c r="AE251" s="1556"/>
      <c r="AF251" s="1557"/>
      <c r="AG251" s="1557"/>
      <c r="AH251" s="1557"/>
      <c r="AI251" s="1557"/>
      <c r="AJ251" s="1556"/>
      <c r="AK251" s="1556"/>
      <c r="AL251" s="1567"/>
      <c r="AM251" s="1386"/>
      <c r="AN251" s="1559"/>
      <c r="AO251" s="1556"/>
      <c r="AP251" s="1567"/>
      <c r="AQ251" s="1567"/>
      <c r="AR251" s="1386"/>
      <c r="AS251" s="1567"/>
      <c r="AT251" s="1386"/>
      <c r="AU251" s="1567"/>
      <c r="AV251" s="1386"/>
      <c r="AW251" s="1556"/>
      <c r="AX251" s="1560"/>
      <c r="AY251" s="1561"/>
      <c r="AZ251" s="1556"/>
      <c r="BA251" s="1556"/>
      <c r="BB251" s="1556"/>
      <c r="BC251" s="1562"/>
      <c r="BD251" s="1568"/>
      <c r="BE251" s="1568"/>
      <c r="BF251" s="1568"/>
      <c r="BG251" s="1564"/>
      <c r="BH251" s="1568"/>
      <c r="BI251" s="1568"/>
      <c r="BJ251" s="1555"/>
      <c r="BK251" s="1378"/>
      <c r="BL251" s="1565"/>
      <c r="BM251" s="1569"/>
    </row>
    <row r="252" spans="1:65" s="1350" customFormat="1">
      <c r="A252" s="1553"/>
      <c r="B252" s="1554"/>
      <c r="C252" s="272" t="s">
        <v>943</v>
      </c>
      <c r="D252" s="1643"/>
      <c r="E252" s="1557"/>
      <c r="F252" s="1557"/>
      <c r="G252" s="1557"/>
      <c r="H252" s="1558"/>
      <c r="I252" s="1558"/>
      <c r="J252" s="1558"/>
      <c r="M252" s="1558"/>
      <c r="N252" s="1558"/>
      <c r="O252" s="1558"/>
      <c r="Q252" s="1563"/>
      <c r="R252" s="1555"/>
      <c r="S252" s="1375"/>
      <c r="T252" s="1567"/>
      <c r="U252" s="1563"/>
      <c r="V252" s="1563"/>
      <c r="W252" s="1555"/>
      <c r="X252" s="1378"/>
      <c r="Z252" s="1375"/>
      <c r="AA252" s="1555"/>
      <c r="AB252" s="1375"/>
      <c r="AC252" s="1555"/>
      <c r="AD252" s="1375"/>
      <c r="AE252" s="1556"/>
      <c r="AF252" s="1557"/>
      <c r="AG252" s="1557"/>
      <c r="AH252" s="1557"/>
      <c r="AI252" s="1557"/>
      <c r="AJ252" s="1558"/>
      <c r="AK252" s="1558"/>
      <c r="AL252" s="1555"/>
      <c r="AM252" s="1375"/>
      <c r="AN252" s="1559"/>
      <c r="AO252" s="1558"/>
      <c r="AP252" s="1555"/>
      <c r="AQ252" s="1555"/>
      <c r="AR252" s="1375"/>
      <c r="AS252" s="1555"/>
      <c r="AT252" s="1375"/>
      <c r="AU252" s="1555"/>
      <c r="AV252" s="1375"/>
      <c r="AW252" s="1556"/>
      <c r="AX252" s="1560"/>
      <c r="AY252" s="1561"/>
      <c r="AZ252" s="1558"/>
      <c r="BA252" s="1558"/>
      <c r="BB252" s="1558"/>
      <c r="BC252" s="1562"/>
      <c r="BD252" s="1563"/>
      <c r="BE252" s="1563"/>
      <c r="BF252" s="1563"/>
      <c r="BG252" s="1564"/>
      <c r="BH252" s="1563"/>
      <c r="BI252" s="1563"/>
      <c r="BJ252" s="1555"/>
      <c r="BK252" s="1378"/>
      <c r="BL252" s="1565"/>
      <c r="BM252" s="1566"/>
    </row>
    <row r="253" spans="1:65" s="1350" customFormat="1">
      <c r="A253" s="1553"/>
      <c r="B253" s="1554"/>
      <c r="C253" s="273" t="s">
        <v>944</v>
      </c>
      <c r="D253" s="1643"/>
      <c r="E253" s="1557"/>
      <c r="F253" s="1557"/>
      <c r="G253" s="1557"/>
      <c r="H253" s="1558"/>
      <c r="I253" s="1558"/>
      <c r="J253" s="1558"/>
      <c r="M253" s="1558"/>
      <c r="N253" s="1558"/>
      <c r="O253" s="1558"/>
      <c r="Q253" s="1563"/>
      <c r="R253" s="1555"/>
      <c r="S253" s="1375"/>
      <c r="T253" s="1567"/>
      <c r="U253" s="1563"/>
      <c r="V253" s="1563"/>
      <c r="W253" s="1555"/>
      <c r="X253" s="1378"/>
      <c r="Z253" s="1375"/>
      <c r="AA253" s="1555"/>
      <c r="AB253" s="1375"/>
      <c r="AC253" s="1555"/>
      <c r="AD253" s="1375"/>
      <c r="AE253" s="1556"/>
      <c r="AF253" s="1557"/>
      <c r="AG253" s="1557"/>
      <c r="AH253" s="1557"/>
      <c r="AI253" s="1557"/>
      <c r="AJ253" s="1558"/>
      <c r="AK253" s="1558"/>
      <c r="AL253" s="1555"/>
      <c r="AM253" s="1375"/>
      <c r="AN253" s="1559"/>
      <c r="AO253" s="1558"/>
      <c r="AP253" s="1555"/>
      <c r="AQ253" s="1555"/>
      <c r="AR253" s="1375"/>
      <c r="AS253" s="1555"/>
      <c r="AT253" s="1375"/>
      <c r="AU253" s="1555"/>
      <c r="AV253" s="1375"/>
      <c r="AW253" s="1556"/>
      <c r="AX253" s="1560"/>
      <c r="AY253" s="1561"/>
      <c r="AZ253" s="1558"/>
      <c r="BA253" s="1558"/>
      <c r="BB253" s="1558"/>
      <c r="BC253" s="1562"/>
      <c r="BD253" s="1563"/>
      <c r="BE253" s="1563"/>
      <c r="BF253" s="1563"/>
      <c r="BG253" s="1564"/>
      <c r="BH253" s="1563"/>
      <c r="BI253" s="1563"/>
      <c r="BJ253" s="1555"/>
      <c r="BK253" s="1378"/>
      <c r="BL253" s="1565"/>
      <c r="BM253" s="1566"/>
    </row>
    <row r="254" spans="1:65" s="1350" customFormat="1">
      <c r="A254" s="1553"/>
      <c r="B254" s="1554"/>
      <c r="C254" s="272" t="s">
        <v>945</v>
      </c>
      <c r="D254" s="1643"/>
      <c r="E254" s="1557"/>
      <c r="F254" s="1557"/>
      <c r="G254" s="1557"/>
      <c r="H254" s="1558"/>
      <c r="I254" s="1558"/>
      <c r="J254" s="1558"/>
      <c r="M254" s="1558"/>
      <c r="N254" s="1558"/>
      <c r="O254" s="1558"/>
      <c r="Q254" s="1563"/>
      <c r="R254" s="1555"/>
      <c r="S254" s="1375"/>
      <c r="T254" s="1567"/>
      <c r="U254" s="1563"/>
      <c r="V254" s="1563"/>
      <c r="W254" s="1555"/>
      <c r="X254" s="1378"/>
      <c r="Z254" s="1375"/>
      <c r="AA254" s="1555"/>
      <c r="AB254" s="1375"/>
      <c r="AC254" s="1555"/>
      <c r="AD254" s="1375"/>
      <c r="AE254" s="1556"/>
      <c r="AF254" s="1557"/>
      <c r="AG254" s="1557"/>
      <c r="AH254" s="1557"/>
      <c r="AI254" s="1557"/>
      <c r="AJ254" s="1558"/>
      <c r="AK254" s="1558"/>
      <c r="AL254" s="1555"/>
      <c r="AM254" s="1375"/>
      <c r="AN254" s="1559"/>
      <c r="AO254" s="1558"/>
      <c r="AP254" s="1555"/>
      <c r="AQ254" s="1555"/>
      <c r="AR254" s="1375"/>
      <c r="AS254" s="1555"/>
      <c r="AT254" s="1375"/>
      <c r="AU254" s="1555"/>
      <c r="AV254" s="1375"/>
      <c r="AW254" s="1556"/>
      <c r="AX254" s="1560"/>
      <c r="AY254" s="1561"/>
      <c r="AZ254" s="1558"/>
      <c r="BA254" s="1558"/>
      <c r="BB254" s="1558"/>
      <c r="BC254" s="1562"/>
      <c r="BD254" s="1563"/>
      <c r="BE254" s="1563"/>
      <c r="BF254" s="1563"/>
      <c r="BG254" s="1564"/>
      <c r="BH254" s="1563"/>
      <c r="BI254" s="1563"/>
      <c r="BJ254" s="1555"/>
      <c r="BK254" s="1378"/>
      <c r="BL254" s="1565"/>
      <c r="BM254" s="1566"/>
    </row>
    <row r="255" spans="1:65" s="1350" customFormat="1">
      <c r="A255" s="1553"/>
      <c r="B255" s="1554"/>
      <c r="C255" s="273" t="s">
        <v>946</v>
      </c>
      <c r="D255" s="1643"/>
      <c r="E255" s="1557"/>
      <c r="F255" s="1557"/>
      <c r="G255" s="1557"/>
      <c r="H255" s="1558"/>
      <c r="I255" s="1558"/>
      <c r="J255" s="1558"/>
      <c r="M255" s="1558"/>
      <c r="N255" s="1558"/>
      <c r="O255" s="1558"/>
      <c r="Q255" s="1563"/>
      <c r="R255" s="1555"/>
      <c r="S255" s="1375"/>
      <c r="T255" s="1567"/>
      <c r="U255" s="1563"/>
      <c r="V255" s="1563"/>
      <c r="W255" s="1555"/>
      <c r="X255" s="1378"/>
      <c r="Z255" s="1375"/>
      <c r="AA255" s="1555"/>
      <c r="AB255" s="1375"/>
      <c r="AC255" s="1555"/>
      <c r="AD255" s="1375"/>
      <c r="AE255" s="1556"/>
      <c r="AF255" s="1557"/>
      <c r="AG255" s="1557"/>
      <c r="AH255" s="1557"/>
      <c r="AI255" s="1557"/>
      <c r="AJ255" s="1558"/>
      <c r="AK255" s="1558"/>
      <c r="AL255" s="1555"/>
      <c r="AM255" s="1375"/>
      <c r="AN255" s="1559"/>
      <c r="AO255" s="1558"/>
      <c r="AP255" s="1555"/>
      <c r="AQ255" s="1555"/>
      <c r="AR255" s="1375"/>
      <c r="AS255" s="1555"/>
      <c r="AT255" s="1375"/>
      <c r="AU255" s="1555"/>
      <c r="AV255" s="1375"/>
      <c r="AW255" s="1556"/>
      <c r="AX255" s="1560"/>
      <c r="AY255" s="1561"/>
      <c r="AZ255" s="1558"/>
      <c r="BA255" s="1558"/>
      <c r="BB255" s="1558"/>
      <c r="BC255" s="1562"/>
      <c r="BD255" s="1563"/>
      <c r="BE255" s="1563"/>
      <c r="BF255" s="1563"/>
      <c r="BG255" s="1564"/>
      <c r="BH255" s="1563"/>
      <c r="BI255" s="1563"/>
      <c r="BJ255" s="1555"/>
      <c r="BK255" s="1378"/>
      <c r="BL255" s="1565"/>
      <c r="BM255" s="1566"/>
    </row>
    <row r="256" spans="1:65" s="1350" customFormat="1">
      <c r="A256" s="1553"/>
      <c r="B256" s="1554"/>
      <c r="C256" s="272" t="s">
        <v>947</v>
      </c>
      <c r="D256" s="1643"/>
      <c r="E256" s="1557"/>
      <c r="F256" s="1557"/>
      <c r="G256" s="1557"/>
      <c r="H256" s="1558"/>
      <c r="I256" s="1558"/>
      <c r="J256" s="1558"/>
      <c r="M256" s="1558"/>
      <c r="N256" s="1558"/>
      <c r="O256" s="1558"/>
      <c r="Q256" s="1563"/>
      <c r="R256" s="1555"/>
      <c r="S256" s="1375"/>
      <c r="T256" s="1567"/>
      <c r="U256" s="1563"/>
      <c r="V256" s="1563"/>
      <c r="W256" s="1555"/>
      <c r="X256" s="1378"/>
      <c r="Z256" s="1375"/>
      <c r="AA256" s="1555"/>
      <c r="AB256" s="1375"/>
      <c r="AC256" s="1555"/>
      <c r="AD256" s="1375"/>
      <c r="AE256" s="1556"/>
      <c r="AF256" s="1557"/>
      <c r="AG256" s="1557"/>
      <c r="AH256" s="1557"/>
      <c r="AI256" s="1557"/>
      <c r="AJ256" s="1558"/>
      <c r="AK256" s="1558"/>
      <c r="AL256" s="1555"/>
      <c r="AM256" s="1375"/>
      <c r="AN256" s="1559"/>
      <c r="AO256" s="1558"/>
      <c r="AP256" s="1555"/>
      <c r="AQ256" s="1555"/>
      <c r="AR256" s="1375"/>
      <c r="AS256" s="1555"/>
      <c r="AT256" s="1375"/>
      <c r="AU256" s="1555"/>
      <c r="AV256" s="1375"/>
      <c r="AW256" s="1556"/>
      <c r="AX256" s="1560"/>
      <c r="AY256" s="1561"/>
      <c r="AZ256" s="1558"/>
      <c r="BA256" s="1558"/>
      <c r="BB256" s="1558"/>
      <c r="BC256" s="1562"/>
      <c r="BD256" s="1563"/>
      <c r="BE256" s="1563"/>
      <c r="BF256" s="1563"/>
      <c r="BG256" s="1564"/>
      <c r="BH256" s="1563"/>
      <c r="BI256" s="1563"/>
      <c r="BJ256" s="1555"/>
      <c r="BK256" s="1378"/>
      <c r="BL256" s="1565"/>
      <c r="BM256" s="1566"/>
    </row>
    <row r="257" spans="1:65" s="1350" customFormat="1">
      <c r="A257" s="1553"/>
      <c r="B257" s="1554"/>
      <c r="C257" s="273" t="s">
        <v>948</v>
      </c>
      <c r="D257" s="1643"/>
      <c r="E257" s="1557"/>
      <c r="F257" s="1557"/>
      <c r="G257" s="1557"/>
      <c r="H257" s="1558"/>
      <c r="I257" s="1558"/>
      <c r="J257" s="1558"/>
      <c r="M257" s="1558"/>
      <c r="N257" s="1558"/>
      <c r="O257" s="1558"/>
      <c r="Q257" s="1563"/>
      <c r="R257" s="1555"/>
      <c r="S257" s="1375"/>
      <c r="T257" s="1567"/>
      <c r="U257" s="1563"/>
      <c r="V257" s="1563"/>
      <c r="W257" s="1555"/>
      <c r="X257" s="1378"/>
      <c r="Z257" s="1375"/>
      <c r="AA257" s="1555"/>
      <c r="AB257" s="1375"/>
      <c r="AC257" s="1555"/>
      <c r="AD257" s="1375"/>
      <c r="AE257" s="1556"/>
      <c r="AF257" s="1557"/>
      <c r="AG257" s="1557"/>
      <c r="AH257" s="1557"/>
      <c r="AI257" s="1557"/>
      <c r="AJ257" s="1558"/>
      <c r="AK257" s="1558"/>
      <c r="AL257" s="1555"/>
      <c r="AM257" s="1375"/>
      <c r="AN257" s="1559"/>
      <c r="AO257" s="1558"/>
      <c r="AP257" s="1555"/>
      <c r="AQ257" s="1555"/>
      <c r="AR257" s="1375"/>
      <c r="AS257" s="1555"/>
      <c r="AT257" s="1375"/>
      <c r="AU257" s="1555"/>
      <c r="AV257" s="1375"/>
      <c r="AW257" s="1556"/>
      <c r="AX257" s="1560"/>
      <c r="AY257" s="1561"/>
      <c r="AZ257" s="1558"/>
      <c r="BA257" s="1558"/>
      <c r="BB257" s="1558"/>
      <c r="BC257" s="1562"/>
      <c r="BD257" s="1563"/>
      <c r="BE257" s="1563"/>
      <c r="BF257" s="1563"/>
      <c r="BG257" s="1564"/>
      <c r="BH257" s="1563"/>
      <c r="BI257" s="1563"/>
      <c r="BJ257" s="1555"/>
      <c r="BK257" s="1378"/>
      <c r="BL257" s="1565"/>
      <c r="BM257" s="1566"/>
    </row>
    <row r="258" spans="1:65" s="1350" customFormat="1">
      <c r="A258" s="1553"/>
      <c r="B258" s="1554"/>
      <c r="C258" s="271" t="s">
        <v>10</v>
      </c>
      <c r="D258" s="1643"/>
      <c r="E258" s="1557"/>
      <c r="F258" s="1557"/>
      <c r="G258" s="1557"/>
      <c r="H258" s="1556"/>
      <c r="I258" s="1556"/>
      <c r="J258" s="1556"/>
      <c r="K258" s="1559"/>
      <c r="L258" s="1559"/>
      <c r="M258" s="1556"/>
      <c r="N258" s="1556"/>
      <c r="O258" s="1556"/>
      <c r="P258" s="1559"/>
      <c r="Q258" s="1568"/>
      <c r="R258" s="1567"/>
      <c r="S258" s="1386"/>
      <c r="T258" s="1567"/>
      <c r="U258" s="1568"/>
      <c r="V258" s="1568"/>
      <c r="W258" s="1555"/>
      <c r="X258" s="1378"/>
      <c r="Y258" s="1559"/>
      <c r="Z258" s="1386"/>
      <c r="AA258" s="1567"/>
      <c r="AB258" s="1386"/>
      <c r="AC258" s="1567"/>
      <c r="AD258" s="1386"/>
      <c r="AE258" s="1556"/>
      <c r="AF258" s="1557"/>
      <c r="AG258" s="1557"/>
      <c r="AH258" s="1557"/>
      <c r="AI258" s="1557"/>
      <c r="AJ258" s="1556"/>
      <c r="AK258" s="1556"/>
      <c r="AL258" s="1567"/>
      <c r="AM258" s="1386"/>
      <c r="AN258" s="1559"/>
      <c r="AO258" s="1556"/>
      <c r="AP258" s="1567"/>
      <c r="AQ258" s="1567"/>
      <c r="AR258" s="1386"/>
      <c r="AS258" s="1567"/>
      <c r="AT258" s="1386"/>
      <c r="AU258" s="1567"/>
      <c r="AV258" s="1386"/>
      <c r="AW258" s="1556"/>
      <c r="AX258" s="1560"/>
      <c r="AY258" s="1561"/>
      <c r="AZ258" s="1556"/>
      <c r="BA258" s="1556"/>
      <c r="BB258" s="1556"/>
      <c r="BC258" s="1562"/>
      <c r="BD258" s="1568"/>
      <c r="BE258" s="1568"/>
      <c r="BF258" s="1568"/>
      <c r="BG258" s="1564"/>
      <c r="BH258" s="1568"/>
      <c r="BI258" s="1568"/>
      <c r="BJ258" s="1555"/>
      <c r="BK258" s="1378"/>
      <c r="BL258" s="1565"/>
      <c r="BM258" s="1569"/>
    </row>
    <row r="259" spans="1:65" s="1350" customFormat="1">
      <c r="A259" s="1553"/>
      <c r="B259" s="1554"/>
      <c r="C259" s="272" t="s">
        <v>417</v>
      </c>
      <c r="D259" s="1643"/>
      <c r="E259" s="1557"/>
      <c r="F259" s="1557"/>
      <c r="G259" s="1557"/>
      <c r="H259" s="1556"/>
      <c r="I259" s="1556"/>
      <c r="J259" s="1556"/>
      <c r="K259" s="1567"/>
      <c r="L259" s="1645"/>
      <c r="M259" s="1556"/>
      <c r="N259" s="1556"/>
      <c r="O259" s="1556"/>
      <c r="P259" s="1559"/>
      <c r="Q259" s="1568"/>
      <c r="R259" s="1567"/>
      <c r="S259" s="1386"/>
      <c r="T259" s="1567"/>
      <c r="U259" s="1568"/>
      <c r="V259" s="1568"/>
      <c r="W259" s="1555"/>
      <c r="X259" s="1378"/>
      <c r="Y259" s="1559"/>
      <c r="Z259" s="1386"/>
      <c r="AA259" s="1567"/>
      <c r="AB259" s="1386"/>
      <c r="AC259" s="1567"/>
      <c r="AD259" s="1386"/>
      <c r="AE259" s="1556"/>
      <c r="AF259" s="1557"/>
      <c r="AG259" s="1557"/>
      <c r="AH259" s="1557"/>
      <c r="AI259" s="1557"/>
      <c r="AJ259" s="1556"/>
      <c r="AK259" s="1556"/>
      <c r="AL259" s="1567"/>
      <c r="AM259" s="1386"/>
      <c r="AN259" s="1559"/>
      <c r="AO259" s="1556"/>
      <c r="AP259" s="1567"/>
      <c r="AQ259" s="1567"/>
      <c r="AR259" s="1386"/>
      <c r="AS259" s="1567"/>
      <c r="AT259" s="1386"/>
      <c r="AU259" s="1567"/>
      <c r="AV259" s="1386"/>
      <c r="AW259" s="1556"/>
      <c r="AX259" s="1560"/>
      <c r="AY259" s="1561"/>
      <c r="AZ259" s="1556"/>
      <c r="BA259" s="1556"/>
      <c r="BB259" s="1556"/>
      <c r="BC259" s="1562"/>
      <c r="BD259" s="1568"/>
      <c r="BE259" s="1568"/>
      <c r="BF259" s="1568"/>
      <c r="BG259" s="1564"/>
      <c r="BH259" s="1568"/>
      <c r="BI259" s="1568"/>
      <c r="BJ259" s="1555"/>
      <c r="BK259" s="1378"/>
      <c r="BL259" s="1565"/>
      <c r="BM259" s="1569"/>
    </row>
    <row r="260" spans="1:65" s="1350" customFormat="1" ht="15">
      <c r="A260" s="1553"/>
      <c r="B260" s="1570" t="s">
        <v>373</v>
      </c>
      <c r="C260" s="273" t="s">
        <v>949</v>
      </c>
      <c r="D260" s="1643"/>
      <c r="E260" s="1557"/>
      <c r="F260" s="1557"/>
      <c r="G260" s="1557"/>
      <c r="H260" s="1558"/>
      <c r="I260" s="1558"/>
      <c r="J260" s="1558"/>
      <c r="M260" s="1558"/>
      <c r="N260" s="1558"/>
      <c r="O260" s="1558"/>
      <c r="Q260" s="1563"/>
      <c r="R260" s="1555"/>
      <c r="S260" s="1375"/>
      <c r="T260" s="1567"/>
      <c r="U260" s="1563"/>
      <c r="V260" s="1563"/>
      <c r="W260" s="1555"/>
      <c r="X260" s="1378"/>
      <c r="Z260" s="1375"/>
      <c r="AA260" s="1555"/>
      <c r="AB260" s="1375"/>
      <c r="AC260" s="1555"/>
      <c r="AD260" s="1375"/>
      <c r="AE260" s="1556"/>
      <c r="AF260" s="1557"/>
      <c r="AG260" s="1557"/>
      <c r="AH260" s="1557"/>
      <c r="AI260" s="1557"/>
      <c r="AJ260" s="1558"/>
      <c r="AK260" s="1558"/>
      <c r="AL260" s="1555"/>
      <c r="AM260" s="1375"/>
      <c r="AN260" s="1559"/>
      <c r="AO260" s="1558"/>
      <c r="AP260" s="1555"/>
      <c r="AQ260" s="1555"/>
      <c r="AR260" s="1375"/>
      <c r="AS260" s="1555"/>
      <c r="AT260" s="1375"/>
      <c r="AU260" s="1555"/>
      <c r="AV260" s="1375"/>
      <c r="AW260" s="1556"/>
      <c r="AX260" s="1560"/>
      <c r="AY260" s="1561"/>
      <c r="AZ260" s="1558"/>
      <c r="BA260" s="1558"/>
      <c r="BB260" s="1558"/>
      <c r="BC260" s="1562"/>
      <c r="BD260" s="1563"/>
      <c r="BE260" s="1563"/>
      <c r="BF260" s="1563"/>
      <c r="BG260" s="1564"/>
      <c r="BH260" s="1563"/>
      <c r="BI260" s="1563"/>
      <c r="BJ260" s="1555"/>
      <c r="BK260" s="1378"/>
      <c r="BL260" s="1565"/>
      <c r="BM260" s="1566"/>
    </row>
    <row r="261" spans="1:65" s="1350" customFormat="1">
      <c r="A261" s="1553"/>
      <c r="B261" s="1554"/>
      <c r="C261" s="273" t="s">
        <v>950</v>
      </c>
      <c r="D261" s="1643"/>
      <c r="E261" s="1557"/>
      <c r="F261" s="1557"/>
      <c r="G261" s="1557"/>
      <c r="H261" s="1556"/>
      <c r="I261" s="1556"/>
      <c r="J261" s="1556"/>
      <c r="K261" s="1559"/>
      <c r="L261" s="1559"/>
      <c r="M261" s="1556"/>
      <c r="N261" s="1556"/>
      <c r="O261" s="1556"/>
      <c r="P261" s="1559"/>
      <c r="Q261" s="1568"/>
      <c r="R261" s="1567"/>
      <c r="S261" s="1386"/>
      <c r="T261" s="1567"/>
      <c r="U261" s="1568"/>
      <c r="V261" s="1568"/>
      <c r="W261" s="1555"/>
      <c r="X261" s="1378"/>
      <c r="Y261" s="1559"/>
      <c r="Z261" s="1386"/>
      <c r="AA261" s="1567"/>
      <c r="AB261" s="1386"/>
      <c r="AC261" s="1567"/>
      <c r="AD261" s="1386"/>
      <c r="AE261" s="1556"/>
      <c r="AF261" s="1557"/>
      <c r="AG261" s="1557"/>
      <c r="AH261" s="1557"/>
      <c r="AI261" s="1557"/>
      <c r="AJ261" s="1556"/>
      <c r="AK261" s="1556"/>
      <c r="AL261" s="1567"/>
      <c r="AM261" s="1386"/>
      <c r="AN261" s="1559"/>
      <c r="AO261" s="1556"/>
      <c r="AP261" s="1567"/>
      <c r="AQ261" s="1567"/>
      <c r="AR261" s="1386"/>
      <c r="AS261" s="1567"/>
      <c r="AT261" s="1386"/>
      <c r="AU261" s="1567"/>
      <c r="AV261" s="1386"/>
      <c r="AW261" s="1556"/>
      <c r="AX261" s="1560"/>
      <c r="AY261" s="1561"/>
      <c r="AZ261" s="1556"/>
      <c r="BA261" s="1556"/>
      <c r="BB261" s="1556"/>
      <c r="BC261" s="1562"/>
      <c r="BD261" s="1568"/>
      <c r="BE261" s="1568"/>
      <c r="BF261" s="1568"/>
      <c r="BG261" s="1564"/>
      <c r="BH261" s="1568"/>
      <c r="BI261" s="1568"/>
      <c r="BJ261" s="1555"/>
      <c r="BK261" s="1378"/>
      <c r="BL261" s="1565"/>
      <c r="BM261" s="1569"/>
    </row>
    <row r="262" spans="1:65" s="1350" customFormat="1">
      <c r="A262" s="1553"/>
      <c r="B262" s="1554"/>
      <c r="C262" s="274" t="s">
        <v>951</v>
      </c>
      <c r="D262" s="1643"/>
      <c r="E262" s="1557"/>
      <c r="F262" s="1557"/>
      <c r="G262" s="1557"/>
      <c r="H262" s="1558"/>
      <c r="I262" s="1558"/>
      <c r="J262" s="1558"/>
      <c r="M262" s="1558"/>
      <c r="N262" s="1558"/>
      <c r="O262" s="1558"/>
      <c r="Q262" s="1563"/>
      <c r="R262" s="1555"/>
      <c r="S262" s="1375"/>
      <c r="T262" s="1567"/>
      <c r="U262" s="1563"/>
      <c r="V262" s="1563"/>
      <c r="W262" s="1555"/>
      <c r="X262" s="1378"/>
      <c r="Z262" s="1375"/>
      <c r="AA262" s="1555"/>
      <c r="AB262" s="1375"/>
      <c r="AC262" s="1555"/>
      <c r="AD262" s="1375"/>
      <c r="AE262" s="1556"/>
      <c r="AF262" s="1557"/>
      <c r="AG262" s="1557"/>
      <c r="AH262" s="1557"/>
      <c r="AI262" s="1557"/>
      <c r="AJ262" s="1558"/>
      <c r="AK262" s="1558"/>
      <c r="AL262" s="1555"/>
      <c r="AM262" s="1375"/>
      <c r="AN262" s="1559"/>
      <c r="AO262" s="1558"/>
      <c r="AP262" s="1555"/>
      <c r="AQ262" s="1555"/>
      <c r="AR262" s="1375"/>
      <c r="AS262" s="1555"/>
      <c r="AT262" s="1375"/>
      <c r="AU262" s="1555"/>
      <c r="AV262" s="1375"/>
      <c r="AW262" s="1556"/>
      <c r="AX262" s="1560"/>
      <c r="AY262" s="1561"/>
      <c r="AZ262" s="1558"/>
      <c r="BA262" s="1558"/>
      <c r="BB262" s="1558"/>
      <c r="BC262" s="1562"/>
      <c r="BD262" s="1563"/>
      <c r="BE262" s="1563"/>
      <c r="BF262" s="1563"/>
      <c r="BG262" s="1564"/>
      <c r="BH262" s="1563"/>
      <c r="BI262" s="1563"/>
      <c r="BJ262" s="1555"/>
      <c r="BK262" s="1378"/>
      <c r="BL262" s="1565"/>
      <c r="BM262" s="1566"/>
    </row>
    <row r="263" spans="1:65" s="1350" customFormat="1">
      <c r="A263" s="1553"/>
      <c r="B263" s="1554"/>
      <c r="C263" s="274" t="s">
        <v>952</v>
      </c>
      <c r="D263" s="1643"/>
      <c r="E263" s="1557"/>
      <c r="F263" s="1557"/>
      <c r="G263" s="1557"/>
      <c r="H263" s="1558"/>
      <c r="I263" s="1558"/>
      <c r="J263" s="1558"/>
      <c r="M263" s="1558"/>
      <c r="N263" s="1558"/>
      <c r="O263" s="1558"/>
      <c r="Q263" s="1563"/>
      <c r="R263" s="1555"/>
      <c r="S263" s="1375"/>
      <c r="T263" s="1567"/>
      <c r="U263" s="1563"/>
      <c r="V263" s="1563"/>
      <c r="W263" s="1555"/>
      <c r="X263" s="1378"/>
      <c r="Z263" s="1375"/>
      <c r="AA263" s="1555"/>
      <c r="AB263" s="1375"/>
      <c r="AC263" s="1555"/>
      <c r="AD263" s="1375"/>
      <c r="AE263" s="1556"/>
      <c r="AF263" s="1557"/>
      <c r="AG263" s="1557"/>
      <c r="AH263" s="1557"/>
      <c r="AI263" s="1557"/>
      <c r="AJ263" s="1558"/>
      <c r="AK263" s="1558"/>
      <c r="AL263" s="1555"/>
      <c r="AM263" s="1375"/>
      <c r="AN263" s="1559"/>
      <c r="AO263" s="1558"/>
      <c r="AP263" s="1555"/>
      <c r="AQ263" s="1555"/>
      <c r="AR263" s="1375"/>
      <c r="AS263" s="1555"/>
      <c r="AT263" s="1375"/>
      <c r="AU263" s="1555"/>
      <c r="AV263" s="1375"/>
      <c r="AW263" s="1556"/>
      <c r="AX263" s="1560"/>
      <c r="AY263" s="1561"/>
      <c r="AZ263" s="1558"/>
      <c r="BA263" s="1558"/>
      <c r="BB263" s="1558"/>
      <c r="BC263" s="1562"/>
      <c r="BD263" s="1563"/>
      <c r="BE263" s="1563"/>
      <c r="BF263" s="1563"/>
      <c r="BG263" s="1564"/>
      <c r="BH263" s="1563"/>
      <c r="BI263" s="1563"/>
      <c r="BJ263" s="1555"/>
      <c r="BK263" s="1378"/>
      <c r="BL263" s="1565"/>
      <c r="BM263" s="1566"/>
    </row>
    <row r="264" spans="1:65" s="1350" customFormat="1">
      <c r="A264" s="1553"/>
      <c r="B264" s="1554"/>
      <c r="C264" s="274" t="s">
        <v>953</v>
      </c>
      <c r="D264" s="1643"/>
      <c r="E264" s="1557"/>
      <c r="F264" s="1557"/>
      <c r="G264" s="1557"/>
      <c r="H264" s="1558"/>
      <c r="I264" s="1558"/>
      <c r="J264" s="1558"/>
      <c r="M264" s="1558"/>
      <c r="N264" s="1558"/>
      <c r="O264" s="1558"/>
      <c r="Q264" s="1563"/>
      <c r="R264" s="1555"/>
      <c r="S264" s="1375"/>
      <c r="T264" s="1567"/>
      <c r="U264" s="1563"/>
      <c r="V264" s="1563"/>
      <c r="W264" s="1555"/>
      <c r="X264" s="1378"/>
      <c r="Z264" s="1375"/>
      <c r="AA264" s="1555"/>
      <c r="AB264" s="1375"/>
      <c r="AC264" s="1555"/>
      <c r="AD264" s="1375"/>
      <c r="AE264" s="1556"/>
      <c r="AF264" s="1557"/>
      <c r="AG264" s="1557"/>
      <c r="AH264" s="1557"/>
      <c r="AI264" s="1557"/>
      <c r="AJ264" s="1558"/>
      <c r="AK264" s="1558"/>
      <c r="AL264" s="1555"/>
      <c r="AM264" s="1375"/>
      <c r="AN264" s="1559"/>
      <c r="AO264" s="1558"/>
      <c r="AP264" s="1555"/>
      <c r="AQ264" s="1555"/>
      <c r="AR264" s="1375"/>
      <c r="AS264" s="1555"/>
      <c r="AT264" s="1375"/>
      <c r="AU264" s="1555"/>
      <c r="AV264" s="1375"/>
      <c r="AW264" s="1556"/>
      <c r="AX264" s="1560"/>
      <c r="AY264" s="1561"/>
      <c r="AZ264" s="1558"/>
      <c r="BA264" s="1558"/>
      <c r="BB264" s="1558"/>
      <c r="BC264" s="1562"/>
      <c r="BD264" s="1563"/>
      <c r="BE264" s="1563"/>
      <c r="BF264" s="1563"/>
      <c r="BG264" s="1564"/>
      <c r="BH264" s="1563"/>
      <c r="BI264" s="1563"/>
      <c r="BJ264" s="1555"/>
      <c r="BK264" s="1378"/>
      <c r="BL264" s="1565"/>
      <c r="BM264" s="1566"/>
    </row>
    <row r="265" spans="1:65" s="1350" customFormat="1">
      <c r="A265" s="1553"/>
      <c r="B265" s="1554"/>
      <c r="C265" s="272" t="s">
        <v>420</v>
      </c>
      <c r="D265" s="1643"/>
      <c r="E265" s="1557"/>
      <c r="F265" s="1557"/>
      <c r="G265" s="1557"/>
      <c r="H265" s="1558"/>
      <c r="I265" s="1558"/>
      <c r="J265" s="1558"/>
      <c r="M265" s="1558"/>
      <c r="N265" s="1558"/>
      <c r="O265" s="1558"/>
      <c r="Q265" s="1563"/>
      <c r="R265" s="1555"/>
      <c r="S265" s="1375"/>
      <c r="T265" s="1567"/>
      <c r="U265" s="1563"/>
      <c r="V265" s="1563"/>
      <c r="W265" s="1555"/>
      <c r="X265" s="1378"/>
      <c r="Z265" s="1375"/>
      <c r="AA265" s="1555"/>
      <c r="AB265" s="1375"/>
      <c r="AC265" s="1555"/>
      <c r="AD265" s="1375"/>
      <c r="AE265" s="1556"/>
      <c r="AF265" s="1557"/>
      <c r="AG265" s="1557"/>
      <c r="AH265" s="1557"/>
      <c r="AI265" s="1557"/>
      <c r="AJ265" s="1558"/>
      <c r="AK265" s="1558"/>
      <c r="AL265" s="1555"/>
      <c r="AM265" s="1375"/>
      <c r="AN265" s="1559"/>
      <c r="AO265" s="1558"/>
      <c r="AP265" s="1555"/>
      <c r="AQ265" s="1555"/>
      <c r="AR265" s="1375"/>
      <c r="AS265" s="1555"/>
      <c r="AT265" s="1375"/>
      <c r="AU265" s="1555"/>
      <c r="AV265" s="1375"/>
      <c r="AW265" s="1556"/>
      <c r="AX265" s="1560"/>
      <c r="AY265" s="1561"/>
      <c r="AZ265" s="1558"/>
      <c r="BA265" s="1558"/>
      <c r="BB265" s="1558"/>
      <c r="BC265" s="1562"/>
      <c r="BD265" s="1563"/>
      <c r="BE265" s="1563"/>
      <c r="BF265" s="1563"/>
      <c r="BG265" s="1564"/>
      <c r="BH265" s="1563"/>
      <c r="BI265" s="1563"/>
      <c r="BJ265" s="1555"/>
      <c r="BK265" s="1378"/>
      <c r="BL265" s="1565"/>
      <c r="BM265" s="1566"/>
    </row>
    <row r="266" spans="1:65" s="1350" customFormat="1">
      <c r="A266" s="1553"/>
      <c r="B266" s="1554"/>
      <c r="C266" s="272" t="s">
        <v>421</v>
      </c>
      <c r="D266" s="1644"/>
      <c r="E266" s="1558"/>
      <c r="F266" s="1558"/>
      <c r="G266" s="1558"/>
      <c r="H266" s="1556"/>
      <c r="I266" s="1556"/>
      <c r="J266" s="1556"/>
      <c r="K266" s="1559"/>
      <c r="L266" s="1559"/>
      <c r="M266" s="1556"/>
      <c r="N266" s="1556"/>
      <c r="O266" s="1556"/>
      <c r="P266" s="1384"/>
      <c r="Q266" s="1568"/>
      <c r="R266" s="1395"/>
      <c r="S266" s="1386"/>
      <c r="T266" s="1567"/>
      <c r="U266" s="1385"/>
      <c r="V266" s="1568"/>
      <c r="W266" s="1555"/>
      <c r="X266" s="1378"/>
      <c r="Y266" s="1384"/>
      <c r="Z266" s="1386"/>
      <c r="AA266" s="1395"/>
      <c r="AB266" s="1386"/>
      <c r="AC266" s="1395"/>
      <c r="AD266" s="1386"/>
      <c r="AE266" s="1556"/>
      <c r="AF266" s="1557"/>
      <c r="AG266" s="1557"/>
      <c r="AH266" s="1557"/>
      <c r="AI266" s="1557"/>
      <c r="AJ266" s="1556"/>
      <c r="AK266" s="1556"/>
      <c r="AL266" s="1395"/>
      <c r="AM266" s="1386"/>
      <c r="AN266" s="1559"/>
      <c r="AO266" s="1556"/>
      <c r="AP266" s="1567"/>
      <c r="AQ266" s="1395"/>
      <c r="AR266" s="1386"/>
      <c r="AS266" s="1395"/>
      <c r="AT266" s="1386"/>
      <c r="AU266" s="1395"/>
      <c r="AV266" s="1386"/>
      <c r="AW266" s="1556"/>
      <c r="AX266" s="1560"/>
      <c r="AY266" s="1561"/>
      <c r="AZ266" s="1556"/>
      <c r="BA266" s="1556"/>
      <c r="BB266" s="1556"/>
      <c r="BC266" s="1562"/>
      <c r="BD266" s="1385"/>
      <c r="BE266" s="1385"/>
      <c r="BF266" s="1385"/>
      <c r="BG266" s="1564"/>
      <c r="BH266" s="1385"/>
      <c r="BI266" s="1385"/>
      <c r="BJ266" s="1555"/>
      <c r="BK266" s="1378"/>
      <c r="BL266" s="1565"/>
      <c r="BM266" s="1569"/>
    </row>
    <row r="267" spans="1:65" s="1350" customFormat="1">
      <c r="A267" s="1553"/>
      <c r="B267" s="1554"/>
      <c r="C267" s="273" t="s">
        <v>954</v>
      </c>
      <c r="D267" s="1643"/>
      <c r="E267" s="1557"/>
      <c r="F267" s="1557"/>
      <c r="G267" s="1557"/>
      <c r="H267" s="1558"/>
      <c r="I267" s="1558"/>
      <c r="J267" s="1558"/>
      <c r="M267" s="1558"/>
      <c r="N267" s="1558"/>
      <c r="O267" s="1558"/>
      <c r="Q267" s="1563"/>
      <c r="R267" s="1555"/>
      <c r="S267" s="1375"/>
      <c r="T267" s="1567"/>
      <c r="U267" s="1563"/>
      <c r="V267" s="1563"/>
      <c r="W267" s="1555"/>
      <c r="X267" s="1378"/>
      <c r="Z267" s="1375"/>
      <c r="AA267" s="1555"/>
      <c r="AB267" s="1375"/>
      <c r="AC267" s="1555"/>
      <c r="AD267" s="1375"/>
      <c r="AE267" s="1556"/>
      <c r="AF267" s="1557"/>
      <c r="AG267" s="1557"/>
      <c r="AH267" s="1557"/>
      <c r="AI267" s="1557"/>
      <c r="AJ267" s="1558"/>
      <c r="AK267" s="1558"/>
      <c r="AL267" s="1555"/>
      <c r="AM267" s="1375"/>
      <c r="AN267" s="1559"/>
      <c r="AO267" s="1558"/>
      <c r="AP267" s="1555"/>
      <c r="AQ267" s="1555"/>
      <c r="AR267" s="1375"/>
      <c r="AS267" s="1555"/>
      <c r="AT267" s="1375"/>
      <c r="AU267" s="1555"/>
      <c r="AV267" s="1375"/>
      <c r="AW267" s="1556"/>
      <c r="AX267" s="1560"/>
      <c r="AY267" s="1561"/>
      <c r="AZ267" s="1558"/>
      <c r="BA267" s="1558"/>
      <c r="BB267" s="1558"/>
      <c r="BC267" s="1562"/>
      <c r="BD267" s="1563"/>
      <c r="BE267" s="1563"/>
      <c r="BF267" s="1563"/>
      <c r="BG267" s="1564"/>
      <c r="BH267" s="1563"/>
      <c r="BI267" s="1563"/>
      <c r="BJ267" s="1555"/>
      <c r="BK267" s="1378"/>
      <c r="BL267" s="1565"/>
      <c r="BM267" s="1566"/>
    </row>
    <row r="268" spans="1:65" s="1350" customFormat="1">
      <c r="A268" s="1553"/>
      <c r="B268" s="1554"/>
      <c r="C268" s="273" t="s">
        <v>955</v>
      </c>
      <c r="D268" s="1643"/>
      <c r="E268" s="1557"/>
      <c r="F268" s="1557"/>
      <c r="G268" s="1557"/>
      <c r="H268" s="1558"/>
      <c r="I268" s="1558"/>
      <c r="J268" s="1558"/>
      <c r="M268" s="1558"/>
      <c r="N268" s="1558"/>
      <c r="O268" s="1558"/>
      <c r="Q268" s="1563"/>
      <c r="R268" s="1555"/>
      <c r="S268" s="1375"/>
      <c r="T268" s="1567"/>
      <c r="U268" s="1563"/>
      <c r="V268" s="1563"/>
      <c r="W268" s="1555"/>
      <c r="X268" s="1378"/>
      <c r="Z268" s="1375"/>
      <c r="AA268" s="1555"/>
      <c r="AB268" s="1375"/>
      <c r="AC268" s="1555"/>
      <c r="AD268" s="1375"/>
      <c r="AE268" s="1556"/>
      <c r="AF268" s="1557"/>
      <c r="AG268" s="1557"/>
      <c r="AH268" s="1557"/>
      <c r="AI268" s="1557"/>
      <c r="AJ268" s="1558"/>
      <c r="AK268" s="1558"/>
      <c r="AL268" s="1555"/>
      <c r="AM268" s="1375"/>
      <c r="AN268" s="1559"/>
      <c r="AO268" s="1558"/>
      <c r="AP268" s="1555"/>
      <c r="AQ268" s="1555"/>
      <c r="AR268" s="1375"/>
      <c r="AS268" s="1555"/>
      <c r="AT268" s="1375"/>
      <c r="AU268" s="1555"/>
      <c r="AV268" s="1375"/>
      <c r="AW268" s="1556"/>
      <c r="AX268" s="1560"/>
      <c r="AY268" s="1561"/>
      <c r="AZ268" s="1558"/>
      <c r="BA268" s="1558"/>
      <c r="BB268" s="1558"/>
      <c r="BC268" s="1562"/>
      <c r="BD268" s="1563"/>
      <c r="BE268" s="1563"/>
      <c r="BF268" s="1563"/>
      <c r="BG268" s="1564"/>
      <c r="BH268" s="1563"/>
      <c r="BI268" s="1563"/>
      <c r="BJ268" s="1555"/>
      <c r="BK268" s="1378"/>
      <c r="BL268" s="1565"/>
      <c r="BM268" s="1566"/>
    </row>
    <row r="269" spans="1:65" s="1350" customFormat="1">
      <c r="A269" s="1553"/>
      <c r="B269" s="1554"/>
      <c r="C269" s="271" t="s">
        <v>104</v>
      </c>
      <c r="D269" s="1643"/>
      <c r="E269" s="1557"/>
      <c r="F269" s="1557"/>
      <c r="G269" s="1557"/>
      <c r="H269" s="1558"/>
      <c r="I269" s="1558"/>
      <c r="J269" s="1558"/>
      <c r="M269" s="1558"/>
      <c r="N269" s="1558"/>
      <c r="O269" s="1558"/>
      <c r="Q269" s="1563"/>
      <c r="R269" s="1555"/>
      <c r="S269" s="1375"/>
      <c r="T269" s="1567"/>
      <c r="U269" s="1563"/>
      <c r="V269" s="1563"/>
      <c r="W269" s="1555"/>
      <c r="X269" s="1378"/>
      <c r="Z269" s="1375"/>
      <c r="AA269" s="1555"/>
      <c r="AB269" s="1375"/>
      <c r="AC269" s="1555"/>
      <c r="AD269" s="1375"/>
      <c r="AE269" s="1556"/>
      <c r="AF269" s="1557"/>
      <c r="AG269" s="1557"/>
      <c r="AH269" s="1557"/>
      <c r="AI269" s="1557"/>
      <c r="AJ269" s="1558"/>
      <c r="AK269" s="1558"/>
      <c r="AL269" s="1555"/>
      <c r="AM269" s="1375"/>
      <c r="AN269" s="1559"/>
      <c r="AO269" s="1558"/>
      <c r="AP269" s="1555"/>
      <c r="AQ269" s="1555"/>
      <c r="AR269" s="1375"/>
      <c r="AS269" s="1555"/>
      <c r="AT269" s="1375"/>
      <c r="AU269" s="1555"/>
      <c r="AV269" s="1375"/>
      <c r="AW269" s="1556"/>
      <c r="AX269" s="1560"/>
      <c r="AY269" s="1561"/>
      <c r="AZ269" s="1558"/>
      <c r="BA269" s="1558"/>
      <c r="BB269" s="1558"/>
      <c r="BC269" s="1562"/>
      <c r="BD269" s="1563"/>
      <c r="BE269" s="1563"/>
      <c r="BF269" s="1563"/>
      <c r="BG269" s="1564"/>
      <c r="BH269" s="1563"/>
      <c r="BI269" s="1563"/>
      <c r="BJ269" s="1555"/>
      <c r="BK269" s="1378"/>
      <c r="BL269" s="1565"/>
      <c r="BM269" s="1566"/>
    </row>
    <row r="270" spans="1:65" s="1350" customFormat="1">
      <c r="A270" s="1553"/>
      <c r="B270" s="1554"/>
      <c r="C270" s="271" t="s">
        <v>322</v>
      </c>
      <c r="D270" s="1646"/>
      <c r="E270" s="1574"/>
      <c r="F270" s="1574"/>
      <c r="G270" s="1574"/>
      <c r="H270" s="1574"/>
      <c r="I270" s="1574"/>
      <c r="J270" s="1574"/>
      <c r="K270" s="1571"/>
      <c r="L270" s="1571"/>
      <c r="M270" s="1574"/>
      <c r="N270" s="1574"/>
      <c r="O270" s="1574"/>
      <c r="P270" s="1571"/>
      <c r="Q270" s="1576"/>
      <c r="R270" s="1573"/>
      <c r="S270" s="1572"/>
      <c r="T270" s="1567"/>
      <c r="U270" s="1576"/>
      <c r="V270" s="1576"/>
      <c r="W270" s="1573"/>
      <c r="X270" s="1577"/>
      <c r="Y270" s="1571"/>
      <c r="Z270" s="1572"/>
      <c r="AA270" s="1573"/>
      <c r="AB270" s="1572"/>
      <c r="AC270" s="1573"/>
      <c r="AD270" s="1572"/>
      <c r="AE270" s="1556"/>
      <c r="AF270" s="1574"/>
      <c r="AG270" s="1574"/>
      <c r="AH270" s="1574"/>
      <c r="AI270" s="1574"/>
      <c r="AJ270" s="1574"/>
      <c r="AK270" s="1574"/>
      <c r="AL270" s="1573"/>
      <c r="AM270" s="1572"/>
      <c r="AN270" s="1559"/>
      <c r="AO270" s="1574"/>
      <c r="AP270" s="1573"/>
      <c r="AQ270" s="1573"/>
      <c r="AR270" s="1572"/>
      <c r="AS270" s="1573"/>
      <c r="AT270" s="1572"/>
      <c r="AU270" s="1573"/>
      <c r="AV270" s="1572"/>
      <c r="AW270" s="1556"/>
      <c r="AX270" s="1571"/>
      <c r="AY270" s="1575"/>
      <c r="AZ270" s="1574"/>
      <c r="BA270" s="1574"/>
      <c r="BB270" s="1574"/>
      <c r="BC270" s="1562"/>
      <c r="BD270" s="1576"/>
      <c r="BE270" s="1576"/>
      <c r="BF270" s="1576"/>
      <c r="BG270" s="1564"/>
      <c r="BH270" s="1576"/>
      <c r="BI270" s="1576"/>
      <c r="BJ270" s="1573"/>
      <c r="BK270" s="1577"/>
      <c r="BL270" s="1578"/>
      <c r="BM270" s="1579"/>
    </row>
    <row r="271" spans="1:65" s="1350" customFormat="1" ht="23.25">
      <c r="A271" s="1606" t="s">
        <v>359</v>
      </c>
      <c r="B271" s="1554"/>
      <c r="C271" s="271" t="s">
        <v>424</v>
      </c>
      <c r="D271" s="1643"/>
      <c r="E271" s="1557"/>
      <c r="F271" s="1557"/>
      <c r="G271" s="1557"/>
      <c r="H271" s="1557"/>
      <c r="I271" s="1557"/>
      <c r="J271" s="1557"/>
      <c r="K271" s="1560"/>
      <c r="L271" s="1560"/>
      <c r="M271" s="1557"/>
      <c r="N271" s="1557"/>
      <c r="O271" s="1557"/>
      <c r="P271" s="1560"/>
      <c r="Q271" s="1581"/>
      <c r="R271" s="1580"/>
      <c r="S271" s="40"/>
      <c r="T271" s="1567"/>
      <c r="U271" s="1581"/>
      <c r="V271" s="1581"/>
      <c r="W271" s="1555"/>
      <c r="X271" s="1378"/>
      <c r="Y271" s="1560"/>
      <c r="Z271" s="40"/>
      <c r="AA271" s="1580"/>
      <c r="AB271" s="40"/>
      <c r="AC271" s="1580"/>
      <c r="AD271" s="40"/>
      <c r="AE271" s="1556"/>
      <c r="AF271" s="1557"/>
      <c r="AG271" s="1557"/>
      <c r="AH271" s="1557"/>
      <c r="AI271" s="1557"/>
      <c r="AJ271" s="1557"/>
      <c r="AK271" s="1557"/>
      <c r="AL271" s="1580"/>
      <c r="AM271" s="40"/>
      <c r="AN271" s="1559"/>
      <c r="AO271" s="1557"/>
      <c r="AP271" s="1580"/>
      <c r="AQ271" s="1580"/>
      <c r="AR271" s="40"/>
      <c r="AS271" s="1580"/>
      <c r="AT271" s="40"/>
      <c r="AU271" s="1580"/>
      <c r="AV271" s="40"/>
      <c r="AW271" s="1556"/>
      <c r="AX271" s="1560"/>
      <c r="AY271" s="1561"/>
      <c r="AZ271" s="1557"/>
      <c r="BA271" s="1557"/>
      <c r="BB271" s="1557"/>
      <c r="BC271" s="1562"/>
      <c r="BD271" s="1581"/>
      <c r="BE271" s="1581"/>
      <c r="BF271" s="1581"/>
      <c r="BG271" s="1564"/>
      <c r="BH271" s="1581"/>
      <c r="BI271" s="1581"/>
      <c r="BJ271" s="1555"/>
      <c r="BK271" s="1378"/>
      <c r="BL271" s="1565"/>
      <c r="BM271" s="1566"/>
    </row>
    <row r="272" spans="1:65" s="1350" customFormat="1">
      <c r="A272" s="1553"/>
      <c r="B272" s="1554"/>
      <c r="C272" s="275" t="s">
        <v>425</v>
      </c>
      <c r="D272" s="1643"/>
      <c r="E272" s="1557"/>
      <c r="F272" s="1557"/>
      <c r="G272" s="1557"/>
      <c r="H272" s="1556"/>
      <c r="I272" s="1556"/>
      <c r="J272" s="1556"/>
      <c r="K272" s="1559"/>
      <c r="L272" s="1559"/>
      <c r="M272" s="1556"/>
      <c r="N272" s="1556"/>
      <c r="O272" s="1556"/>
      <c r="P272" s="1559"/>
      <c r="Q272" s="1568"/>
      <c r="R272" s="1567"/>
      <c r="S272" s="1386"/>
      <c r="T272" s="1567"/>
      <c r="U272" s="1568"/>
      <c r="V272" s="1568"/>
      <c r="W272" s="1647"/>
      <c r="X272" s="1583"/>
      <c r="Y272" s="1559"/>
      <c r="Z272" s="1386"/>
      <c r="AA272" s="1567"/>
      <c r="AB272" s="1386"/>
      <c r="AC272" s="1567"/>
      <c r="AD272" s="1386"/>
      <c r="AE272" s="1556"/>
      <c r="AF272" s="1557"/>
      <c r="AG272" s="1557"/>
      <c r="AH272" s="1557"/>
      <c r="AI272" s="1557"/>
      <c r="AJ272" s="1556"/>
      <c r="AK272" s="1556"/>
      <c r="AL272" s="1567"/>
      <c r="AM272" s="1386"/>
      <c r="AN272" s="1559"/>
      <c r="AO272" s="1556"/>
      <c r="AP272" s="1567"/>
      <c r="AQ272" s="1567"/>
      <c r="AR272" s="1386"/>
      <c r="AS272" s="1567"/>
      <c r="AT272" s="1386"/>
      <c r="AU272" s="1567"/>
      <c r="AV272" s="1386"/>
      <c r="AW272" s="1556"/>
      <c r="AX272" s="1560"/>
      <c r="AY272" s="1561"/>
      <c r="AZ272" s="1556"/>
      <c r="BA272" s="1556"/>
      <c r="BB272" s="1556"/>
      <c r="BC272" s="1562"/>
      <c r="BD272" s="1568"/>
      <c r="BE272" s="1568"/>
      <c r="BF272" s="1568"/>
      <c r="BG272" s="1564"/>
      <c r="BH272" s="1568"/>
      <c r="BI272" s="1568"/>
      <c r="BJ272" s="1582"/>
      <c r="BK272" s="1583"/>
      <c r="BL272" s="1584"/>
      <c r="BM272" s="1569"/>
    </row>
    <row r="273" spans="1:65" s="1350" customFormat="1" ht="13.5" thickBot="1">
      <c r="A273" s="1553"/>
      <c r="B273" s="1585"/>
      <c r="C273" s="276" t="s">
        <v>782</v>
      </c>
      <c r="D273" s="1648"/>
      <c r="E273" s="1590"/>
      <c r="F273" s="1590"/>
      <c r="G273" s="1590"/>
      <c r="H273" s="1593"/>
      <c r="I273" s="1593"/>
      <c r="J273" s="1590"/>
      <c r="K273" s="1595"/>
      <c r="L273" s="1595"/>
      <c r="M273" s="1590"/>
      <c r="N273" s="1590"/>
      <c r="O273" s="1590"/>
      <c r="P273" s="1595"/>
      <c r="Q273" s="1649"/>
      <c r="R273" s="1591"/>
      <c r="S273" s="1587"/>
      <c r="T273" s="1650"/>
      <c r="U273" s="1586"/>
      <c r="V273" s="1587"/>
      <c r="W273" s="1602"/>
      <c r="X273" s="1603"/>
      <c r="Y273" s="1586"/>
      <c r="Z273" s="1587"/>
      <c r="AA273" s="1588"/>
      <c r="AB273" s="1587"/>
      <c r="AC273" s="1588"/>
      <c r="AD273" s="1587"/>
      <c r="AE273" s="1589"/>
      <c r="AF273" s="1590"/>
      <c r="AG273" s="1590"/>
      <c r="AH273" s="1590"/>
      <c r="AI273" s="1590"/>
      <c r="AJ273" s="1590"/>
      <c r="AK273" s="1591"/>
      <c r="AL273" s="1588"/>
      <c r="AM273" s="1587"/>
      <c r="AN273" s="1592"/>
      <c r="AO273" s="1593"/>
      <c r="AP273" s="1594"/>
      <c r="AQ273" s="1591"/>
      <c r="AR273" s="1587"/>
      <c r="AS273" s="1588"/>
      <c r="AT273" s="1587"/>
      <c r="AU273" s="1588"/>
      <c r="AV273" s="1587"/>
      <c r="AW273" s="1589"/>
      <c r="AX273" s="1595"/>
      <c r="AY273" s="1587"/>
      <c r="AZ273" s="1590"/>
      <c r="BA273" s="1593"/>
      <c r="BB273" s="1593"/>
      <c r="BC273" s="1596"/>
      <c r="BD273" s="1597"/>
      <c r="BE273" s="1598"/>
      <c r="BF273" s="1599"/>
      <c r="BG273" s="1600"/>
      <c r="BH273" s="1586"/>
      <c r="BI273" s="1601"/>
      <c r="BJ273" s="1602"/>
      <c r="BK273" s="1603"/>
      <c r="BL273" s="1595"/>
      <c r="BM273" s="1604"/>
    </row>
    <row r="274" spans="1:65" s="1350" customFormat="1">
      <c r="A274" s="1553"/>
      <c r="B274" s="1605"/>
      <c r="C274" s="319" t="s">
        <v>414</v>
      </c>
      <c r="D274" s="1641"/>
      <c r="E274" s="1543"/>
      <c r="F274" s="1607"/>
      <c r="G274" s="1607"/>
      <c r="H274" s="1607"/>
      <c r="I274" s="1544"/>
      <c r="J274" s="1544"/>
      <c r="K274" s="1540"/>
      <c r="L274" s="1540"/>
      <c r="M274" s="1544"/>
      <c r="N274" s="1544"/>
      <c r="O274" s="1544"/>
      <c r="P274" s="1540"/>
      <c r="Q274" s="1549"/>
      <c r="R274" s="1541"/>
      <c r="S274" s="1369"/>
      <c r="T274" s="1642"/>
      <c r="U274" s="1549"/>
      <c r="V274" s="1549"/>
      <c r="W274" s="1541"/>
      <c r="X274" s="1372"/>
      <c r="Y274" s="1540"/>
      <c r="Z274" s="1369"/>
      <c r="AA274" s="1541"/>
      <c r="AB274" s="1369"/>
      <c r="AC274" s="1541"/>
      <c r="AD274" s="1369"/>
      <c r="AE274" s="1542"/>
      <c r="AF274" s="1543"/>
      <c r="AG274" s="1607"/>
      <c r="AH274" s="1543"/>
      <c r="AI274" s="1607"/>
      <c r="AJ274" s="1544"/>
      <c r="AK274" s="1544"/>
      <c r="AL274" s="1541"/>
      <c r="AM274" s="1369"/>
      <c r="AN274" s="1545"/>
      <c r="AO274" s="1607"/>
      <c r="AP274" s="1541"/>
      <c r="AQ274" s="1541"/>
      <c r="AR274" s="1369"/>
      <c r="AS274" s="1541"/>
      <c r="AT274" s="1369"/>
      <c r="AU274" s="1541"/>
      <c r="AV274" s="1369"/>
      <c r="AW274" s="1542"/>
      <c r="AX274" s="1546"/>
      <c r="AY274" s="1547"/>
      <c r="AZ274" s="1544"/>
      <c r="BA274" s="1607"/>
      <c r="BB274" s="1544"/>
      <c r="BC274" s="1548"/>
      <c r="BD274" s="1549"/>
      <c r="BE274" s="1549"/>
      <c r="BF274" s="1549"/>
      <c r="BG274" s="1550"/>
      <c r="BH274" s="1549"/>
      <c r="BI274" s="1549"/>
      <c r="BJ274" s="1541"/>
      <c r="BK274" s="1372"/>
      <c r="BL274" s="1551"/>
      <c r="BM274" s="1552"/>
    </row>
    <row r="275" spans="1:65" s="1350" customFormat="1">
      <c r="A275" s="1553"/>
      <c r="B275" s="1554"/>
      <c r="C275" s="270" t="s">
        <v>11</v>
      </c>
      <c r="D275" s="1643"/>
      <c r="E275" s="1557"/>
      <c r="F275" s="1608"/>
      <c r="G275" s="1608"/>
      <c r="H275" s="1608"/>
      <c r="I275" s="1558"/>
      <c r="J275" s="1558"/>
      <c r="M275" s="1558"/>
      <c r="N275" s="1558"/>
      <c r="O275" s="1558"/>
      <c r="Q275" s="1563"/>
      <c r="R275" s="1555"/>
      <c r="S275" s="1375"/>
      <c r="T275" s="1567"/>
      <c r="U275" s="1563"/>
      <c r="V275" s="1563"/>
      <c r="W275" s="1555"/>
      <c r="X275" s="1378"/>
      <c r="Z275" s="1375"/>
      <c r="AA275" s="1555"/>
      <c r="AB275" s="1375"/>
      <c r="AC275" s="1555"/>
      <c r="AD275" s="1375"/>
      <c r="AE275" s="1556"/>
      <c r="AF275" s="1557"/>
      <c r="AG275" s="1608"/>
      <c r="AH275" s="1557"/>
      <c r="AI275" s="1608"/>
      <c r="AJ275" s="1558"/>
      <c r="AK275" s="1558"/>
      <c r="AL275" s="1555"/>
      <c r="AM275" s="1375"/>
      <c r="AN275" s="1559"/>
      <c r="AO275" s="1608"/>
      <c r="AP275" s="1555"/>
      <c r="AQ275" s="1555"/>
      <c r="AR275" s="1375"/>
      <c r="AS275" s="1555"/>
      <c r="AT275" s="1375"/>
      <c r="AU275" s="1555"/>
      <c r="AV275" s="1375"/>
      <c r="AW275" s="1556"/>
      <c r="AX275" s="1560"/>
      <c r="AY275" s="1561"/>
      <c r="AZ275" s="1558"/>
      <c r="BA275" s="1608"/>
      <c r="BB275" s="1558"/>
      <c r="BC275" s="1562"/>
      <c r="BD275" s="1563"/>
      <c r="BE275" s="1563"/>
      <c r="BF275" s="1563"/>
      <c r="BG275" s="1564"/>
      <c r="BH275" s="1563"/>
      <c r="BI275" s="1563"/>
      <c r="BJ275" s="1555"/>
      <c r="BK275" s="1378"/>
      <c r="BL275" s="1565"/>
      <c r="BM275" s="1566"/>
    </row>
    <row r="276" spans="1:65" s="1350" customFormat="1">
      <c r="A276" s="1553"/>
      <c r="B276" s="1554"/>
      <c r="C276" s="271" t="s">
        <v>4</v>
      </c>
      <c r="D276" s="1644"/>
      <c r="E276" s="1558"/>
      <c r="F276" s="1608"/>
      <c r="G276" s="1608"/>
      <c r="H276" s="1608"/>
      <c r="I276" s="1556"/>
      <c r="J276" s="1556"/>
      <c r="K276" s="1567"/>
      <c r="L276" s="1645"/>
      <c r="M276" s="1556"/>
      <c r="N276" s="1556"/>
      <c r="O276" s="1556"/>
      <c r="P276" s="1559"/>
      <c r="Q276" s="1568"/>
      <c r="R276" s="1567"/>
      <c r="S276" s="1386"/>
      <c r="T276" s="1567"/>
      <c r="U276" s="1568"/>
      <c r="V276" s="1568"/>
      <c r="W276" s="1555"/>
      <c r="X276" s="1378"/>
      <c r="Y276" s="1559"/>
      <c r="Z276" s="1386"/>
      <c r="AA276" s="1567"/>
      <c r="AB276" s="1386"/>
      <c r="AC276" s="1567"/>
      <c r="AD276" s="1386"/>
      <c r="AE276" s="1556"/>
      <c r="AF276" s="1557"/>
      <c r="AG276" s="1608"/>
      <c r="AH276" s="1557"/>
      <c r="AI276" s="1608"/>
      <c r="AJ276" s="1556"/>
      <c r="AK276" s="1556"/>
      <c r="AL276" s="1567"/>
      <c r="AM276" s="1386"/>
      <c r="AN276" s="1559"/>
      <c r="AO276" s="1608"/>
      <c r="AP276" s="1567"/>
      <c r="AQ276" s="1567"/>
      <c r="AR276" s="1386"/>
      <c r="AS276" s="1567"/>
      <c r="AT276" s="1386"/>
      <c r="AU276" s="1567"/>
      <c r="AV276" s="1386"/>
      <c r="AW276" s="1556"/>
      <c r="AX276" s="1560"/>
      <c r="AY276" s="1561"/>
      <c r="AZ276" s="1556"/>
      <c r="BA276" s="1608"/>
      <c r="BB276" s="1556"/>
      <c r="BC276" s="1562"/>
      <c r="BD276" s="1568"/>
      <c r="BE276" s="1568"/>
      <c r="BF276" s="1568"/>
      <c r="BG276" s="1564"/>
      <c r="BH276" s="1568"/>
      <c r="BI276" s="1568"/>
      <c r="BJ276" s="1555"/>
      <c r="BK276" s="1378"/>
      <c r="BL276" s="1565"/>
      <c r="BM276" s="1569"/>
    </row>
    <row r="277" spans="1:65" s="1350" customFormat="1">
      <c r="A277" s="1553"/>
      <c r="B277" s="1554"/>
      <c r="C277" s="272" t="s">
        <v>943</v>
      </c>
      <c r="D277" s="1643"/>
      <c r="E277" s="1557"/>
      <c r="F277" s="1608"/>
      <c r="G277" s="1608"/>
      <c r="H277" s="1608"/>
      <c r="I277" s="1558"/>
      <c r="J277" s="1558"/>
      <c r="M277" s="1558"/>
      <c r="N277" s="1558"/>
      <c r="O277" s="1558"/>
      <c r="Q277" s="1563"/>
      <c r="R277" s="1555"/>
      <c r="S277" s="1375"/>
      <c r="T277" s="1567"/>
      <c r="U277" s="1563"/>
      <c r="V277" s="1563"/>
      <c r="W277" s="1555"/>
      <c r="X277" s="1378"/>
      <c r="Z277" s="1375"/>
      <c r="AA277" s="1555"/>
      <c r="AB277" s="1375"/>
      <c r="AC277" s="1555"/>
      <c r="AD277" s="1375"/>
      <c r="AE277" s="1556"/>
      <c r="AF277" s="1557"/>
      <c r="AG277" s="1608"/>
      <c r="AH277" s="1557"/>
      <c r="AI277" s="1608"/>
      <c r="AJ277" s="1558"/>
      <c r="AK277" s="1558"/>
      <c r="AL277" s="1555"/>
      <c r="AM277" s="1375"/>
      <c r="AN277" s="1559"/>
      <c r="AO277" s="1608"/>
      <c r="AP277" s="1555"/>
      <c r="AQ277" s="1555"/>
      <c r="AR277" s="1375"/>
      <c r="AS277" s="1555"/>
      <c r="AT277" s="1375"/>
      <c r="AU277" s="1555"/>
      <c r="AV277" s="1375"/>
      <c r="AW277" s="1556"/>
      <c r="AX277" s="1560"/>
      <c r="AY277" s="1561"/>
      <c r="AZ277" s="1558"/>
      <c r="BA277" s="1608"/>
      <c r="BB277" s="1558"/>
      <c r="BC277" s="1562"/>
      <c r="BD277" s="1563"/>
      <c r="BE277" s="1563"/>
      <c r="BF277" s="1563"/>
      <c r="BG277" s="1564"/>
      <c r="BH277" s="1563"/>
      <c r="BI277" s="1563"/>
      <c r="BJ277" s="1555"/>
      <c r="BK277" s="1378"/>
      <c r="BL277" s="1565"/>
      <c r="BM277" s="1566"/>
    </row>
    <row r="278" spans="1:65" s="1350" customFormat="1">
      <c r="A278" s="1553"/>
      <c r="B278" s="1554"/>
      <c r="C278" s="273" t="s">
        <v>944</v>
      </c>
      <c r="D278" s="1643"/>
      <c r="E278" s="1557"/>
      <c r="F278" s="1608"/>
      <c r="G278" s="1608"/>
      <c r="H278" s="1608"/>
      <c r="I278" s="1558"/>
      <c r="J278" s="1558"/>
      <c r="M278" s="1558"/>
      <c r="N278" s="1558"/>
      <c r="O278" s="1558"/>
      <c r="Q278" s="1563"/>
      <c r="R278" s="1555"/>
      <c r="S278" s="1375"/>
      <c r="T278" s="1567"/>
      <c r="U278" s="1563"/>
      <c r="V278" s="1563"/>
      <c r="W278" s="1555"/>
      <c r="X278" s="1378"/>
      <c r="Z278" s="1375"/>
      <c r="AA278" s="1555"/>
      <c r="AB278" s="1375"/>
      <c r="AC278" s="1555"/>
      <c r="AD278" s="1375"/>
      <c r="AE278" s="1556"/>
      <c r="AF278" s="1557"/>
      <c r="AG278" s="1608"/>
      <c r="AH278" s="1557"/>
      <c r="AI278" s="1608"/>
      <c r="AJ278" s="1558"/>
      <c r="AK278" s="1558"/>
      <c r="AL278" s="1555"/>
      <c r="AM278" s="1375"/>
      <c r="AN278" s="1559"/>
      <c r="AO278" s="1608"/>
      <c r="AP278" s="1555"/>
      <c r="AQ278" s="1555"/>
      <c r="AR278" s="1375"/>
      <c r="AS278" s="1555"/>
      <c r="AT278" s="1375"/>
      <c r="AU278" s="1555"/>
      <c r="AV278" s="1375"/>
      <c r="AW278" s="1556"/>
      <c r="AX278" s="1560"/>
      <c r="AY278" s="1561"/>
      <c r="AZ278" s="1558"/>
      <c r="BA278" s="1608"/>
      <c r="BB278" s="1558"/>
      <c r="BC278" s="1562"/>
      <c r="BD278" s="1563"/>
      <c r="BE278" s="1563"/>
      <c r="BF278" s="1563"/>
      <c r="BG278" s="1564"/>
      <c r="BH278" s="1563"/>
      <c r="BI278" s="1563"/>
      <c r="BJ278" s="1555"/>
      <c r="BK278" s="1378"/>
      <c r="BL278" s="1565"/>
      <c r="BM278" s="1566"/>
    </row>
    <row r="279" spans="1:65" s="1350" customFormat="1">
      <c r="A279" s="1553"/>
      <c r="B279" s="1554"/>
      <c r="C279" s="272" t="s">
        <v>945</v>
      </c>
      <c r="D279" s="1643"/>
      <c r="E279" s="1557"/>
      <c r="F279" s="1608"/>
      <c r="G279" s="1608"/>
      <c r="H279" s="1608"/>
      <c r="I279" s="1558"/>
      <c r="J279" s="1558"/>
      <c r="M279" s="1558"/>
      <c r="N279" s="1558"/>
      <c r="O279" s="1558"/>
      <c r="Q279" s="1563"/>
      <c r="R279" s="1555"/>
      <c r="S279" s="1375"/>
      <c r="T279" s="1567"/>
      <c r="U279" s="1563"/>
      <c r="V279" s="1563"/>
      <c r="W279" s="1555"/>
      <c r="X279" s="1378"/>
      <c r="Z279" s="1375"/>
      <c r="AA279" s="1555"/>
      <c r="AB279" s="1375"/>
      <c r="AC279" s="1555"/>
      <c r="AD279" s="1375"/>
      <c r="AE279" s="1556"/>
      <c r="AF279" s="1557"/>
      <c r="AG279" s="1608"/>
      <c r="AH279" s="1557"/>
      <c r="AI279" s="1608"/>
      <c r="AJ279" s="1558"/>
      <c r="AK279" s="1558"/>
      <c r="AL279" s="1555"/>
      <c r="AM279" s="1375"/>
      <c r="AN279" s="1559"/>
      <c r="AO279" s="1608"/>
      <c r="AP279" s="1555"/>
      <c r="AQ279" s="1555"/>
      <c r="AR279" s="1375"/>
      <c r="AS279" s="1555"/>
      <c r="AT279" s="1375"/>
      <c r="AU279" s="1555"/>
      <c r="AV279" s="1375"/>
      <c r="AW279" s="1556"/>
      <c r="AX279" s="1560"/>
      <c r="AY279" s="1561"/>
      <c r="AZ279" s="1558"/>
      <c r="BA279" s="1608"/>
      <c r="BB279" s="1558"/>
      <c r="BC279" s="1562"/>
      <c r="BD279" s="1563"/>
      <c r="BE279" s="1563"/>
      <c r="BF279" s="1563"/>
      <c r="BG279" s="1564"/>
      <c r="BH279" s="1563"/>
      <c r="BI279" s="1563"/>
      <c r="BJ279" s="1555"/>
      <c r="BK279" s="1378"/>
      <c r="BL279" s="1565"/>
      <c r="BM279" s="1566"/>
    </row>
    <row r="280" spans="1:65" s="1350" customFormat="1">
      <c r="A280" s="1553"/>
      <c r="B280" s="1554"/>
      <c r="C280" s="273" t="s">
        <v>946</v>
      </c>
      <c r="D280" s="1643"/>
      <c r="E280" s="1557"/>
      <c r="F280" s="1608"/>
      <c r="G280" s="1608"/>
      <c r="H280" s="1608"/>
      <c r="I280" s="1558"/>
      <c r="J280" s="1558"/>
      <c r="M280" s="1558"/>
      <c r="N280" s="1558"/>
      <c r="O280" s="1558"/>
      <c r="Q280" s="1563"/>
      <c r="R280" s="1555"/>
      <c r="S280" s="1375"/>
      <c r="T280" s="1567"/>
      <c r="U280" s="1563"/>
      <c r="V280" s="1563"/>
      <c r="W280" s="1555"/>
      <c r="X280" s="1378"/>
      <c r="Z280" s="1375"/>
      <c r="AA280" s="1555"/>
      <c r="AB280" s="1375"/>
      <c r="AC280" s="1555"/>
      <c r="AD280" s="1375"/>
      <c r="AE280" s="1556"/>
      <c r="AF280" s="1557"/>
      <c r="AG280" s="1608"/>
      <c r="AH280" s="1557"/>
      <c r="AI280" s="1608"/>
      <c r="AJ280" s="1558"/>
      <c r="AK280" s="1558"/>
      <c r="AL280" s="1555"/>
      <c r="AM280" s="1375"/>
      <c r="AN280" s="1559"/>
      <c r="AO280" s="1608"/>
      <c r="AP280" s="1555"/>
      <c r="AQ280" s="1555"/>
      <c r="AR280" s="1375"/>
      <c r="AS280" s="1555"/>
      <c r="AT280" s="1375"/>
      <c r="AU280" s="1555"/>
      <c r="AV280" s="1375"/>
      <c r="AW280" s="1556"/>
      <c r="AX280" s="1560"/>
      <c r="AY280" s="1561"/>
      <c r="AZ280" s="1558"/>
      <c r="BA280" s="1608"/>
      <c r="BB280" s="1558"/>
      <c r="BC280" s="1562"/>
      <c r="BD280" s="1563"/>
      <c r="BE280" s="1563"/>
      <c r="BF280" s="1563"/>
      <c r="BG280" s="1564"/>
      <c r="BH280" s="1563"/>
      <c r="BI280" s="1563"/>
      <c r="BJ280" s="1555"/>
      <c r="BK280" s="1378"/>
      <c r="BL280" s="1565"/>
      <c r="BM280" s="1566"/>
    </row>
    <row r="281" spans="1:65" s="1350" customFormat="1">
      <c r="A281" s="1553"/>
      <c r="B281" s="1554"/>
      <c r="C281" s="272" t="s">
        <v>947</v>
      </c>
      <c r="D281" s="1643"/>
      <c r="E281" s="1557"/>
      <c r="F281" s="1608"/>
      <c r="G281" s="1608"/>
      <c r="H281" s="1608"/>
      <c r="I281" s="1558"/>
      <c r="J281" s="1558"/>
      <c r="M281" s="1558"/>
      <c r="N281" s="1558"/>
      <c r="O281" s="1558"/>
      <c r="Q281" s="1563"/>
      <c r="R281" s="1555"/>
      <c r="S281" s="1375"/>
      <c r="T281" s="1567"/>
      <c r="U281" s="1563"/>
      <c r="V281" s="1563"/>
      <c r="W281" s="1555"/>
      <c r="X281" s="1378"/>
      <c r="Z281" s="1375"/>
      <c r="AA281" s="1555"/>
      <c r="AB281" s="1375"/>
      <c r="AC281" s="1555"/>
      <c r="AD281" s="1375"/>
      <c r="AE281" s="1556"/>
      <c r="AF281" s="1557"/>
      <c r="AG281" s="1608"/>
      <c r="AH281" s="1557"/>
      <c r="AI281" s="1608"/>
      <c r="AJ281" s="1558"/>
      <c r="AK281" s="1558"/>
      <c r="AL281" s="1555"/>
      <c r="AM281" s="1375"/>
      <c r="AN281" s="1559"/>
      <c r="AO281" s="1608"/>
      <c r="AP281" s="1555"/>
      <c r="AQ281" s="1555"/>
      <c r="AR281" s="1375"/>
      <c r="AS281" s="1555"/>
      <c r="AT281" s="1375"/>
      <c r="AU281" s="1555"/>
      <c r="AV281" s="1375"/>
      <c r="AW281" s="1556"/>
      <c r="AX281" s="1560"/>
      <c r="AY281" s="1561"/>
      <c r="AZ281" s="1558"/>
      <c r="BA281" s="1608"/>
      <c r="BB281" s="1558"/>
      <c r="BC281" s="1562"/>
      <c r="BD281" s="1563"/>
      <c r="BE281" s="1563"/>
      <c r="BF281" s="1563"/>
      <c r="BG281" s="1564"/>
      <c r="BH281" s="1563"/>
      <c r="BI281" s="1563"/>
      <c r="BJ281" s="1555"/>
      <c r="BK281" s="1378"/>
      <c r="BL281" s="1565"/>
      <c r="BM281" s="1566"/>
    </row>
    <row r="282" spans="1:65" s="1350" customFormat="1">
      <c r="A282" s="1553"/>
      <c r="B282" s="1554"/>
      <c r="C282" s="273" t="s">
        <v>948</v>
      </c>
      <c r="D282" s="1643"/>
      <c r="E282" s="1557"/>
      <c r="F282" s="1608"/>
      <c r="G282" s="1608"/>
      <c r="H282" s="1608"/>
      <c r="I282" s="1558"/>
      <c r="J282" s="1558"/>
      <c r="M282" s="1558"/>
      <c r="N282" s="1558"/>
      <c r="O282" s="1558"/>
      <c r="Q282" s="1563"/>
      <c r="R282" s="1555"/>
      <c r="S282" s="1375"/>
      <c r="T282" s="1567"/>
      <c r="U282" s="1563"/>
      <c r="V282" s="1563"/>
      <c r="W282" s="1555"/>
      <c r="X282" s="1378"/>
      <c r="Z282" s="1375"/>
      <c r="AA282" s="1555"/>
      <c r="AB282" s="1375"/>
      <c r="AC282" s="1555"/>
      <c r="AD282" s="1375"/>
      <c r="AE282" s="1556"/>
      <c r="AF282" s="1557"/>
      <c r="AG282" s="1608"/>
      <c r="AH282" s="1557"/>
      <c r="AI282" s="1608"/>
      <c r="AJ282" s="1558"/>
      <c r="AK282" s="1558"/>
      <c r="AL282" s="1555"/>
      <c r="AM282" s="1375"/>
      <c r="AN282" s="1559"/>
      <c r="AO282" s="1608"/>
      <c r="AP282" s="1555"/>
      <c r="AQ282" s="1555"/>
      <c r="AR282" s="1375"/>
      <c r="AS282" s="1555"/>
      <c r="AT282" s="1375"/>
      <c r="AU282" s="1555"/>
      <c r="AV282" s="1375"/>
      <c r="AW282" s="1556"/>
      <c r="AX282" s="1560"/>
      <c r="AY282" s="1561"/>
      <c r="AZ282" s="1558"/>
      <c r="BA282" s="1608"/>
      <c r="BB282" s="1558"/>
      <c r="BC282" s="1562"/>
      <c r="BD282" s="1563"/>
      <c r="BE282" s="1563"/>
      <c r="BF282" s="1563"/>
      <c r="BG282" s="1564"/>
      <c r="BH282" s="1563"/>
      <c r="BI282" s="1563"/>
      <c r="BJ282" s="1555"/>
      <c r="BK282" s="1378"/>
      <c r="BL282" s="1565"/>
      <c r="BM282" s="1566"/>
    </row>
    <row r="283" spans="1:65" s="1350" customFormat="1">
      <c r="A283" s="1553"/>
      <c r="B283" s="1554"/>
      <c r="C283" s="271" t="s">
        <v>10</v>
      </c>
      <c r="D283" s="1643"/>
      <c r="E283" s="1557"/>
      <c r="F283" s="1608"/>
      <c r="G283" s="1608"/>
      <c r="H283" s="1608"/>
      <c r="I283" s="1556"/>
      <c r="J283" s="1556"/>
      <c r="K283" s="1559"/>
      <c r="L283" s="1559"/>
      <c r="M283" s="1556"/>
      <c r="N283" s="1556"/>
      <c r="O283" s="1556"/>
      <c r="P283" s="1559"/>
      <c r="Q283" s="1568"/>
      <c r="R283" s="1567"/>
      <c r="S283" s="1386"/>
      <c r="T283" s="1567"/>
      <c r="U283" s="1568"/>
      <c r="V283" s="1568"/>
      <c r="W283" s="1555"/>
      <c r="X283" s="1378"/>
      <c r="Y283" s="1559"/>
      <c r="Z283" s="1386"/>
      <c r="AA283" s="1567"/>
      <c r="AB283" s="1386"/>
      <c r="AC283" s="1567"/>
      <c r="AD283" s="1386"/>
      <c r="AE283" s="1556"/>
      <c r="AF283" s="1557"/>
      <c r="AG283" s="1608"/>
      <c r="AH283" s="1557"/>
      <c r="AI283" s="1608"/>
      <c r="AJ283" s="1556"/>
      <c r="AK283" s="1556"/>
      <c r="AL283" s="1567"/>
      <c r="AM283" s="1386"/>
      <c r="AN283" s="1559"/>
      <c r="AO283" s="1608"/>
      <c r="AP283" s="1567"/>
      <c r="AQ283" s="1567"/>
      <c r="AR283" s="1386"/>
      <c r="AS283" s="1567"/>
      <c r="AT283" s="1386"/>
      <c r="AU283" s="1567"/>
      <c r="AV283" s="1386"/>
      <c r="AW283" s="1556"/>
      <c r="AX283" s="1560"/>
      <c r="AY283" s="1561"/>
      <c r="AZ283" s="1556"/>
      <c r="BA283" s="1608"/>
      <c r="BB283" s="1556"/>
      <c r="BC283" s="1562"/>
      <c r="BD283" s="1568"/>
      <c r="BE283" s="1568"/>
      <c r="BF283" s="1568"/>
      <c r="BG283" s="1564"/>
      <c r="BH283" s="1568"/>
      <c r="BI283" s="1568"/>
      <c r="BJ283" s="1555"/>
      <c r="BK283" s="1378"/>
      <c r="BL283" s="1565"/>
      <c r="BM283" s="1569"/>
    </row>
    <row r="284" spans="1:65" s="1350" customFormat="1">
      <c r="A284" s="1553"/>
      <c r="B284" s="1554"/>
      <c r="C284" s="272" t="s">
        <v>417</v>
      </c>
      <c r="D284" s="1643"/>
      <c r="E284" s="1557"/>
      <c r="F284" s="1608"/>
      <c r="G284" s="1608"/>
      <c r="H284" s="1608"/>
      <c r="I284" s="1556"/>
      <c r="J284" s="1556"/>
      <c r="K284" s="1567"/>
      <c r="L284" s="1645"/>
      <c r="M284" s="1556"/>
      <c r="N284" s="1556"/>
      <c r="O284" s="1556"/>
      <c r="P284" s="1559"/>
      <c r="Q284" s="1568"/>
      <c r="R284" s="1567"/>
      <c r="S284" s="1386"/>
      <c r="T284" s="1567"/>
      <c r="U284" s="1568"/>
      <c r="V284" s="1568"/>
      <c r="W284" s="1555"/>
      <c r="X284" s="1378"/>
      <c r="Y284" s="1559"/>
      <c r="Z284" s="1386"/>
      <c r="AA284" s="1567"/>
      <c r="AB284" s="1386"/>
      <c r="AC284" s="1567"/>
      <c r="AD284" s="1386"/>
      <c r="AE284" s="1556"/>
      <c r="AF284" s="1557"/>
      <c r="AG284" s="1608"/>
      <c r="AH284" s="1557"/>
      <c r="AI284" s="1608"/>
      <c r="AJ284" s="1556"/>
      <c r="AK284" s="1556"/>
      <c r="AL284" s="1567"/>
      <c r="AM284" s="1386"/>
      <c r="AN284" s="1559"/>
      <c r="AO284" s="1608"/>
      <c r="AP284" s="1567"/>
      <c r="AQ284" s="1567"/>
      <c r="AR284" s="1386"/>
      <c r="AS284" s="1567"/>
      <c r="AT284" s="1386"/>
      <c r="AU284" s="1567"/>
      <c r="AV284" s="1386"/>
      <c r="AW284" s="1556"/>
      <c r="AX284" s="1560"/>
      <c r="AY284" s="1561"/>
      <c r="AZ284" s="1556"/>
      <c r="BA284" s="1608"/>
      <c r="BB284" s="1556"/>
      <c r="BC284" s="1562"/>
      <c r="BD284" s="1568"/>
      <c r="BE284" s="1568"/>
      <c r="BF284" s="1568"/>
      <c r="BG284" s="1564"/>
      <c r="BH284" s="1568"/>
      <c r="BI284" s="1568"/>
      <c r="BJ284" s="1555"/>
      <c r="BK284" s="1378"/>
      <c r="BL284" s="1565"/>
      <c r="BM284" s="1569"/>
    </row>
    <row r="285" spans="1:65" s="1350" customFormat="1" ht="15">
      <c r="A285" s="1553"/>
      <c r="B285" s="1570" t="s">
        <v>65</v>
      </c>
      <c r="C285" s="273" t="s">
        <v>949</v>
      </c>
      <c r="D285" s="1643"/>
      <c r="E285" s="1557"/>
      <c r="F285" s="1608"/>
      <c r="G285" s="1608"/>
      <c r="H285" s="1608"/>
      <c r="I285" s="1558"/>
      <c r="J285" s="1558"/>
      <c r="M285" s="1558"/>
      <c r="N285" s="1558"/>
      <c r="O285" s="1558"/>
      <c r="Q285" s="1563"/>
      <c r="R285" s="1555"/>
      <c r="S285" s="1375"/>
      <c r="T285" s="1567"/>
      <c r="U285" s="1563"/>
      <c r="V285" s="1563"/>
      <c r="W285" s="1555"/>
      <c r="X285" s="1378"/>
      <c r="Z285" s="1375"/>
      <c r="AA285" s="1555"/>
      <c r="AB285" s="1375"/>
      <c r="AC285" s="1555"/>
      <c r="AD285" s="1375"/>
      <c r="AE285" s="1556"/>
      <c r="AF285" s="1557"/>
      <c r="AG285" s="1608"/>
      <c r="AH285" s="1557"/>
      <c r="AI285" s="1608"/>
      <c r="AJ285" s="1558"/>
      <c r="AK285" s="1558"/>
      <c r="AL285" s="1555"/>
      <c r="AM285" s="1375"/>
      <c r="AN285" s="1559"/>
      <c r="AO285" s="1608"/>
      <c r="AP285" s="1555"/>
      <c r="AQ285" s="1555"/>
      <c r="AR285" s="1375"/>
      <c r="AS285" s="1555"/>
      <c r="AT285" s="1375"/>
      <c r="AU285" s="1555"/>
      <c r="AV285" s="1375"/>
      <c r="AW285" s="1556"/>
      <c r="AX285" s="1560"/>
      <c r="AY285" s="1561"/>
      <c r="AZ285" s="1558"/>
      <c r="BA285" s="1608"/>
      <c r="BB285" s="1558"/>
      <c r="BC285" s="1562"/>
      <c r="BD285" s="1563"/>
      <c r="BE285" s="1563"/>
      <c r="BF285" s="1563"/>
      <c r="BG285" s="1564"/>
      <c r="BH285" s="1563"/>
      <c r="BI285" s="1563"/>
      <c r="BJ285" s="1555"/>
      <c r="BK285" s="1378"/>
      <c r="BL285" s="1565"/>
      <c r="BM285" s="1566"/>
    </row>
    <row r="286" spans="1:65" s="1350" customFormat="1">
      <c r="A286" s="1553"/>
      <c r="B286" s="1554"/>
      <c r="C286" s="273" t="s">
        <v>950</v>
      </c>
      <c r="D286" s="1643"/>
      <c r="E286" s="1557"/>
      <c r="F286" s="1608"/>
      <c r="G286" s="1608"/>
      <c r="H286" s="1608"/>
      <c r="I286" s="1556"/>
      <c r="J286" s="1556"/>
      <c r="K286" s="1559"/>
      <c r="L286" s="1559"/>
      <c r="M286" s="1556"/>
      <c r="N286" s="1556"/>
      <c r="O286" s="1556"/>
      <c r="P286" s="1559"/>
      <c r="Q286" s="1568"/>
      <c r="R286" s="1567"/>
      <c r="S286" s="1386"/>
      <c r="T286" s="1567"/>
      <c r="U286" s="1568"/>
      <c r="V286" s="1568"/>
      <c r="W286" s="1555"/>
      <c r="X286" s="1378"/>
      <c r="Y286" s="1559"/>
      <c r="Z286" s="1386"/>
      <c r="AA286" s="1567"/>
      <c r="AB286" s="1386"/>
      <c r="AC286" s="1567"/>
      <c r="AD286" s="1386"/>
      <c r="AE286" s="1556"/>
      <c r="AF286" s="1557"/>
      <c r="AG286" s="1608"/>
      <c r="AH286" s="1557"/>
      <c r="AI286" s="1608"/>
      <c r="AJ286" s="1556"/>
      <c r="AK286" s="1556"/>
      <c r="AL286" s="1567"/>
      <c r="AM286" s="1386"/>
      <c r="AN286" s="1559"/>
      <c r="AO286" s="1608"/>
      <c r="AP286" s="1567"/>
      <c r="AQ286" s="1567"/>
      <c r="AR286" s="1386"/>
      <c r="AS286" s="1567"/>
      <c r="AT286" s="1386"/>
      <c r="AU286" s="1567"/>
      <c r="AV286" s="1386"/>
      <c r="AW286" s="1556"/>
      <c r="AX286" s="1560"/>
      <c r="AY286" s="1561"/>
      <c r="AZ286" s="1556"/>
      <c r="BA286" s="1608"/>
      <c r="BB286" s="1556"/>
      <c r="BC286" s="1562"/>
      <c r="BD286" s="1568"/>
      <c r="BE286" s="1568"/>
      <c r="BF286" s="1568"/>
      <c r="BG286" s="1564"/>
      <c r="BH286" s="1568"/>
      <c r="BI286" s="1568"/>
      <c r="BJ286" s="1555"/>
      <c r="BK286" s="1378"/>
      <c r="BL286" s="1565"/>
      <c r="BM286" s="1569"/>
    </row>
    <row r="287" spans="1:65" s="1350" customFormat="1">
      <c r="A287" s="1553"/>
      <c r="B287" s="1554"/>
      <c r="C287" s="274" t="s">
        <v>951</v>
      </c>
      <c r="D287" s="1643"/>
      <c r="E287" s="1557"/>
      <c r="F287" s="1608"/>
      <c r="G287" s="1608"/>
      <c r="H287" s="1608"/>
      <c r="I287" s="1558"/>
      <c r="J287" s="1558"/>
      <c r="M287" s="1558"/>
      <c r="N287" s="1558"/>
      <c r="O287" s="1558"/>
      <c r="Q287" s="1563"/>
      <c r="R287" s="1555"/>
      <c r="S287" s="1375"/>
      <c r="T287" s="1567"/>
      <c r="U287" s="1563"/>
      <c r="V287" s="1563"/>
      <c r="W287" s="1555"/>
      <c r="X287" s="1378"/>
      <c r="Z287" s="1375"/>
      <c r="AA287" s="1555"/>
      <c r="AB287" s="1375"/>
      <c r="AC287" s="1555"/>
      <c r="AD287" s="1375"/>
      <c r="AE287" s="1556"/>
      <c r="AF287" s="1557"/>
      <c r="AG287" s="1608"/>
      <c r="AH287" s="1557"/>
      <c r="AI287" s="1608"/>
      <c r="AJ287" s="1558"/>
      <c r="AK287" s="1558"/>
      <c r="AL287" s="1555"/>
      <c r="AM287" s="1375"/>
      <c r="AN287" s="1559"/>
      <c r="AO287" s="1608"/>
      <c r="AP287" s="1555"/>
      <c r="AQ287" s="1555"/>
      <c r="AR287" s="1375"/>
      <c r="AS287" s="1555"/>
      <c r="AT287" s="1375"/>
      <c r="AU287" s="1555"/>
      <c r="AV287" s="1375"/>
      <c r="AW287" s="1556"/>
      <c r="AX287" s="1560"/>
      <c r="AY287" s="1561"/>
      <c r="AZ287" s="1558"/>
      <c r="BA287" s="1608"/>
      <c r="BB287" s="1558"/>
      <c r="BC287" s="1562"/>
      <c r="BD287" s="1563"/>
      <c r="BE287" s="1563"/>
      <c r="BF287" s="1563"/>
      <c r="BG287" s="1564"/>
      <c r="BH287" s="1563"/>
      <c r="BI287" s="1563"/>
      <c r="BJ287" s="1555"/>
      <c r="BK287" s="1378"/>
      <c r="BL287" s="1565"/>
      <c r="BM287" s="1566"/>
    </row>
    <row r="288" spans="1:65" s="1350" customFormat="1">
      <c r="A288" s="1553"/>
      <c r="B288" s="1554"/>
      <c r="C288" s="274" t="s">
        <v>952</v>
      </c>
      <c r="D288" s="1643"/>
      <c r="E288" s="1557"/>
      <c r="F288" s="1608"/>
      <c r="G288" s="1608"/>
      <c r="H288" s="1608"/>
      <c r="I288" s="1558"/>
      <c r="J288" s="1558"/>
      <c r="M288" s="1558"/>
      <c r="N288" s="1558"/>
      <c r="O288" s="1558"/>
      <c r="Q288" s="1563"/>
      <c r="R288" s="1555"/>
      <c r="S288" s="1375"/>
      <c r="T288" s="1567"/>
      <c r="U288" s="1563"/>
      <c r="V288" s="1563"/>
      <c r="W288" s="1555"/>
      <c r="X288" s="1378"/>
      <c r="Z288" s="1375"/>
      <c r="AA288" s="1555"/>
      <c r="AB288" s="1375"/>
      <c r="AC288" s="1555"/>
      <c r="AD288" s="1375"/>
      <c r="AE288" s="1556"/>
      <c r="AF288" s="1557"/>
      <c r="AG288" s="1608"/>
      <c r="AH288" s="1557"/>
      <c r="AI288" s="1608"/>
      <c r="AJ288" s="1558"/>
      <c r="AK288" s="1558"/>
      <c r="AL288" s="1555"/>
      <c r="AM288" s="1375"/>
      <c r="AN288" s="1559"/>
      <c r="AO288" s="1608"/>
      <c r="AP288" s="1555"/>
      <c r="AQ288" s="1555"/>
      <c r="AR288" s="1375"/>
      <c r="AS288" s="1555"/>
      <c r="AT288" s="1375"/>
      <c r="AU288" s="1555"/>
      <c r="AV288" s="1375"/>
      <c r="AW288" s="1556"/>
      <c r="AX288" s="1560"/>
      <c r="AY288" s="1561"/>
      <c r="AZ288" s="1558"/>
      <c r="BA288" s="1608"/>
      <c r="BB288" s="1558"/>
      <c r="BC288" s="1562"/>
      <c r="BD288" s="1563"/>
      <c r="BE288" s="1563"/>
      <c r="BF288" s="1563"/>
      <c r="BG288" s="1564"/>
      <c r="BH288" s="1563"/>
      <c r="BI288" s="1563"/>
      <c r="BJ288" s="1555"/>
      <c r="BK288" s="1378"/>
      <c r="BL288" s="1565"/>
      <c r="BM288" s="1566"/>
    </row>
    <row r="289" spans="1:65" s="1350" customFormat="1">
      <c r="A289" s="1553"/>
      <c r="B289" s="1554"/>
      <c r="C289" s="274" t="s">
        <v>953</v>
      </c>
      <c r="D289" s="1643"/>
      <c r="E289" s="1557"/>
      <c r="F289" s="1608"/>
      <c r="G289" s="1608"/>
      <c r="H289" s="1608"/>
      <c r="I289" s="1558"/>
      <c r="J289" s="1558"/>
      <c r="M289" s="1558"/>
      <c r="N289" s="1558"/>
      <c r="O289" s="1558"/>
      <c r="Q289" s="1563"/>
      <c r="R289" s="1555"/>
      <c r="S289" s="1375"/>
      <c r="T289" s="1567"/>
      <c r="U289" s="1563"/>
      <c r="V289" s="1563"/>
      <c r="W289" s="1555"/>
      <c r="X289" s="1378"/>
      <c r="Z289" s="1375"/>
      <c r="AA289" s="1555"/>
      <c r="AB289" s="1375"/>
      <c r="AC289" s="1555"/>
      <c r="AD289" s="1375"/>
      <c r="AE289" s="1556"/>
      <c r="AF289" s="1557"/>
      <c r="AG289" s="1608"/>
      <c r="AH289" s="1557"/>
      <c r="AI289" s="1608"/>
      <c r="AJ289" s="1558"/>
      <c r="AK289" s="1558"/>
      <c r="AL289" s="1555"/>
      <c r="AM289" s="1375"/>
      <c r="AN289" s="1559"/>
      <c r="AO289" s="1608"/>
      <c r="AP289" s="1555"/>
      <c r="AQ289" s="1555"/>
      <c r="AR289" s="1375"/>
      <c r="AS289" s="1555"/>
      <c r="AT289" s="1375"/>
      <c r="AU289" s="1555"/>
      <c r="AV289" s="1375"/>
      <c r="AW289" s="1556"/>
      <c r="AX289" s="1560"/>
      <c r="AY289" s="1561"/>
      <c r="AZ289" s="1558"/>
      <c r="BA289" s="1608"/>
      <c r="BB289" s="1558"/>
      <c r="BC289" s="1562"/>
      <c r="BD289" s="1563"/>
      <c r="BE289" s="1563"/>
      <c r="BF289" s="1563"/>
      <c r="BG289" s="1564"/>
      <c r="BH289" s="1563"/>
      <c r="BI289" s="1563"/>
      <c r="BJ289" s="1555"/>
      <c r="BK289" s="1378"/>
      <c r="BL289" s="1565"/>
      <c r="BM289" s="1566"/>
    </row>
    <row r="290" spans="1:65" s="1350" customFormat="1">
      <c r="A290" s="1553"/>
      <c r="B290" s="1554"/>
      <c r="C290" s="272" t="s">
        <v>420</v>
      </c>
      <c r="D290" s="1643"/>
      <c r="E290" s="1557"/>
      <c r="F290" s="1608"/>
      <c r="G290" s="1608"/>
      <c r="H290" s="1608"/>
      <c r="I290" s="1558"/>
      <c r="J290" s="1558"/>
      <c r="M290" s="1558"/>
      <c r="N290" s="1558"/>
      <c r="O290" s="1558"/>
      <c r="Q290" s="1563"/>
      <c r="R290" s="1555"/>
      <c r="S290" s="1375"/>
      <c r="T290" s="1567"/>
      <c r="U290" s="1563"/>
      <c r="V290" s="1563"/>
      <c r="W290" s="1555"/>
      <c r="X290" s="1378"/>
      <c r="Z290" s="1375"/>
      <c r="AA290" s="1555"/>
      <c r="AB290" s="1375"/>
      <c r="AC290" s="1555"/>
      <c r="AD290" s="1375"/>
      <c r="AE290" s="1556"/>
      <c r="AF290" s="1557"/>
      <c r="AG290" s="1608"/>
      <c r="AH290" s="1557"/>
      <c r="AI290" s="1608"/>
      <c r="AJ290" s="1558"/>
      <c r="AK290" s="1558"/>
      <c r="AL290" s="1555"/>
      <c r="AM290" s="1375"/>
      <c r="AN290" s="1559"/>
      <c r="AO290" s="1608"/>
      <c r="AP290" s="1555"/>
      <c r="AQ290" s="1555"/>
      <c r="AR290" s="1375"/>
      <c r="AS290" s="1555"/>
      <c r="AT290" s="1375"/>
      <c r="AU290" s="1555"/>
      <c r="AV290" s="1375"/>
      <c r="AW290" s="1556"/>
      <c r="AX290" s="1560"/>
      <c r="AY290" s="1561"/>
      <c r="AZ290" s="1558"/>
      <c r="BA290" s="1608"/>
      <c r="BB290" s="1558"/>
      <c r="BC290" s="1562"/>
      <c r="BD290" s="1563"/>
      <c r="BE290" s="1563"/>
      <c r="BF290" s="1563"/>
      <c r="BG290" s="1564"/>
      <c r="BH290" s="1563"/>
      <c r="BI290" s="1563"/>
      <c r="BJ290" s="1555"/>
      <c r="BK290" s="1378"/>
      <c r="BL290" s="1565"/>
      <c r="BM290" s="1566"/>
    </row>
    <row r="291" spans="1:65" s="1350" customFormat="1">
      <c r="A291" s="1553"/>
      <c r="B291" s="1554"/>
      <c r="C291" s="272" t="s">
        <v>421</v>
      </c>
      <c r="D291" s="1644"/>
      <c r="E291" s="1558"/>
      <c r="F291" s="1608"/>
      <c r="G291" s="1608"/>
      <c r="H291" s="1608"/>
      <c r="I291" s="1556"/>
      <c r="J291" s="1556"/>
      <c r="K291" s="1559"/>
      <c r="L291" s="1559"/>
      <c r="M291" s="1556"/>
      <c r="N291" s="1556"/>
      <c r="O291" s="1556"/>
      <c r="P291" s="1384"/>
      <c r="Q291" s="1568"/>
      <c r="R291" s="1395"/>
      <c r="S291" s="1386"/>
      <c r="T291" s="1567"/>
      <c r="U291" s="1385"/>
      <c r="V291" s="1568"/>
      <c r="W291" s="1555"/>
      <c r="X291" s="1378"/>
      <c r="Y291" s="1384"/>
      <c r="Z291" s="1386"/>
      <c r="AA291" s="1395"/>
      <c r="AB291" s="1386"/>
      <c r="AC291" s="1395"/>
      <c r="AD291" s="1386"/>
      <c r="AE291" s="1556"/>
      <c r="AF291" s="1557"/>
      <c r="AG291" s="1608"/>
      <c r="AH291" s="1557"/>
      <c r="AI291" s="1608"/>
      <c r="AJ291" s="1556"/>
      <c r="AK291" s="1556"/>
      <c r="AL291" s="1395"/>
      <c r="AM291" s="1386"/>
      <c r="AN291" s="1559"/>
      <c r="AO291" s="1608"/>
      <c r="AP291" s="1567"/>
      <c r="AQ291" s="1395"/>
      <c r="AR291" s="1386"/>
      <c r="AS291" s="1395"/>
      <c r="AT291" s="1386"/>
      <c r="AU291" s="1395"/>
      <c r="AV291" s="1386"/>
      <c r="AW291" s="1556"/>
      <c r="AX291" s="1560"/>
      <c r="AY291" s="1561"/>
      <c r="AZ291" s="1556"/>
      <c r="BA291" s="1608"/>
      <c r="BB291" s="1556"/>
      <c r="BC291" s="1562"/>
      <c r="BD291" s="1385"/>
      <c r="BE291" s="1385"/>
      <c r="BF291" s="1385"/>
      <c r="BG291" s="1564"/>
      <c r="BH291" s="1385"/>
      <c r="BI291" s="1385"/>
      <c r="BJ291" s="1555"/>
      <c r="BK291" s="1378"/>
      <c r="BL291" s="1565"/>
      <c r="BM291" s="1569"/>
    </row>
    <row r="292" spans="1:65" s="1350" customFormat="1">
      <c r="A292" s="1553"/>
      <c r="B292" s="1554"/>
      <c r="C292" s="273" t="s">
        <v>954</v>
      </c>
      <c r="D292" s="1643"/>
      <c r="E292" s="1557"/>
      <c r="F292" s="1608"/>
      <c r="G292" s="1608"/>
      <c r="H292" s="1608"/>
      <c r="I292" s="1558"/>
      <c r="J292" s="1558"/>
      <c r="M292" s="1558"/>
      <c r="N292" s="1558"/>
      <c r="O292" s="1558"/>
      <c r="Q292" s="1563"/>
      <c r="R292" s="1555"/>
      <c r="S292" s="1375"/>
      <c r="T292" s="1567"/>
      <c r="U292" s="1563"/>
      <c r="V292" s="1563"/>
      <c r="W292" s="1555"/>
      <c r="X292" s="1378"/>
      <c r="Z292" s="1375"/>
      <c r="AA292" s="1555"/>
      <c r="AB292" s="1375"/>
      <c r="AC292" s="1555"/>
      <c r="AD292" s="1375"/>
      <c r="AE292" s="1556"/>
      <c r="AF292" s="1557"/>
      <c r="AG292" s="1608"/>
      <c r="AH292" s="1557"/>
      <c r="AI292" s="1608"/>
      <c r="AJ292" s="1558"/>
      <c r="AK292" s="1558"/>
      <c r="AL292" s="1555"/>
      <c r="AM292" s="1375"/>
      <c r="AN292" s="1559"/>
      <c r="AO292" s="1608"/>
      <c r="AP292" s="1555"/>
      <c r="AQ292" s="1555"/>
      <c r="AR292" s="1375"/>
      <c r="AS292" s="1555"/>
      <c r="AT292" s="1375"/>
      <c r="AU292" s="1555"/>
      <c r="AV292" s="1375"/>
      <c r="AW292" s="1556"/>
      <c r="AX292" s="1560"/>
      <c r="AY292" s="1561"/>
      <c r="AZ292" s="1558"/>
      <c r="BA292" s="1608"/>
      <c r="BB292" s="1558"/>
      <c r="BC292" s="1562"/>
      <c r="BD292" s="1563"/>
      <c r="BE292" s="1563"/>
      <c r="BF292" s="1563"/>
      <c r="BG292" s="1564"/>
      <c r="BH292" s="1563"/>
      <c r="BI292" s="1563"/>
      <c r="BJ292" s="1555"/>
      <c r="BK292" s="1378"/>
      <c r="BL292" s="1565"/>
      <c r="BM292" s="1566"/>
    </row>
    <row r="293" spans="1:65" s="1350" customFormat="1">
      <c r="A293" s="1553"/>
      <c r="B293" s="1554"/>
      <c r="C293" s="273" t="s">
        <v>955</v>
      </c>
      <c r="D293" s="1643"/>
      <c r="E293" s="1557"/>
      <c r="F293" s="1608"/>
      <c r="G293" s="1608"/>
      <c r="H293" s="1608"/>
      <c r="I293" s="1558"/>
      <c r="J293" s="1558"/>
      <c r="M293" s="1558"/>
      <c r="N293" s="1558"/>
      <c r="O293" s="1558"/>
      <c r="Q293" s="1563"/>
      <c r="R293" s="1555"/>
      <c r="S293" s="1375"/>
      <c r="T293" s="1567"/>
      <c r="U293" s="1563"/>
      <c r="V293" s="1563"/>
      <c r="W293" s="1555"/>
      <c r="X293" s="1378"/>
      <c r="Z293" s="1375"/>
      <c r="AA293" s="1555"/>
      <c r="AB293" s="1375"/>
      <c r="AC293" s="1555"/>
      <c r="AD293" s="1375"/>
      <c r="AE293" s="1556"/>
      <c r="AF293" s="1557"/>
      <c r="AG293" s="1608"/>
      <c r="AH293" s="1557"/>
      <c r="AI293" s="1608"/>
      <c r="AJ293" s="1558"/>
      <c r="AK293" s="1558"/>
      <c r="AL293" s="1555"/>
      <c r="AM293" s="1375"/>
      <c r="AN293" s="1559"/>
      <c r="AO293" s="1608"/>
      <c r="AP293" s="1555"/>
      <c r="AQ293" s="1555"/>
      <c r="AR293" s="1375"/>
      <c r="AS293" s="1555"/>
      <c r="AT293" s="1375"/>
      <c r="AU293" s="1555"/>
      <c r="AV293" s="1375"/>
      <c r="AW293" s="1556"/>
      <c r="AX293" s="1560"/>
      <c r="AY293" s="1561"/>
      <c r="AZ293" s="1558"/>
      <c r="BA293" s="1608"/>
      <c r="BB293" s="1558"/>
      <c r="BC293" s="1562"/>
      <c r="BD293" s="1563"/>
      <c r="BE293" s="1563"/>
      <c r="BF293" s="1563"/>
      <c r="BG293" s="1564"/>
      <c r="BH293" s="1563"/>
      <c r="BI293" s="1563"/>
      <c r="BJ293" s="1555"/>
      <c r="BK293" s="1378"/>
      <c r="BL293" s="1565"/>
      <c r="BM293" s="1566"/>
    </row>
    <row r="294" spans="1:65" s="1350" customFormat="1">
      <c r="A294" s="1553"/>
      <c r="B294" s="1554"/>
      <c r="C294" s="271" t="s">
        <v>104</v>
      </c>
      <c r="D294" s="1643"/>
      <c r="E294" s="1557"/>
      <c r="F294" s="1608"/>
      <c r="G294" s="1608"/>
      <c r="H294" s="1608"/>
      <c r="I294" s="1558"/>
      <c r="J294" s="1558"/>
      <c r="M294" s="1558"/>
      <c r="N294" s="1558"/>
      <c r="O294" s="1558"/>
      <c r="Q294" s="1563"/>
      <c r="R294" s="1555"/>
      <c r="S294" s="1375"/>
      <c r="T294" s="1567"/>
      <c r="U294" s="1563"/>
      <c r="V294" s="1563"/>
      <c r="W294" s="1555"/>
      <c r="X294" s="1378"/>
      <c r="Z294" s="1375"/>
      <c r="AA294" s="1555"/>
      <c r="AB294" s="1375"/>
      <c r="AC294" s="1555"/>
      <c r="AD294" s="1375"/>
      <c r="AE294" s="1556"/>
      <c r="AF294" s="1557"/>
      <c r="AG294" s="1608"/>
      <c r="AH294" s="1557"/>
      <c r="AI294" s="1608"/>
      <c r="AJ294" s="1558"/>
      <c r="AK294" s="1558"/>
      <c r="AL294" s="1555"/>
      <c r="AM294" s="1375"/>
      <c r="AN294" s="1559"/>
      <c r="AO294" s="1608"/>
      <c r="AP294" s="1555"/>
      <c r="AQ294" s="1555"/>
      <c r="AR294" s="1375"/>
      <c r="AS294" s="1555"/>
      <c r="AT294" s="1375"/>
      <c r="AU294" s="1555"/>
      <c r="AV294" s="1375"/>
      <c r="AW294" s="1556"/>
      <c r="AX294" s="1560"/>
      <c r="AY294" s="1561"/>
      <c r="AZ294" s="1558"/>
      <c r="BA294" s="1608"/>
      <c r="BB294" s="1558"/>
      <c r="BC294" s="1562"/>
      <c r="BD294" s="1563"/>
      <c r="BE294" s="1563"/>
      <c r="BF294" s="1563"/>
      <c r="BG294" s="1564"/>
      <c r="BH294" s="1563"/>
      <c r="BI294" s="1563"/>
      <c r="BJ294" s="1555"/>
      <c r="BK294" s="1378"/>
      <c r="BL294" s="1565"/>
      <c r="BM294" s="1566"/>
    </row>
    <row r="295" spans="1:65" s="1350" customFormat="1">
      <c r="A295" s="1553"/>
      <c r="B295" s="1554"/>
      <c r="C295" s="271" t="s">
        <v>322</v>
      </c>
      <c r="D295" s="1646"/>
      <c r="E295" s="1574"/>
      <c r="F295" s="1609"/>
      <c r="G295" s="1609"/>
      <c r="H295" s="1609"/>
      <c r="I295" s="1574"/>
      <c r="J295" s="1574"/>
      <c r="K295" s="1571"/>
      <c r="L295" s="1571"/>
      <c r="M295" s="1574"/>
      <c r="N295" s="1574"/>
      <c r="O295" s="1574"/>
      <c r="P295" s="1571"/>
      <c r="Q295" s="1576"/>
      <c r="R295" s="1573"/>
      <c r="S295" s="1572"/>
      <c r="T295" s="1567"/>
      <c r="U295" s="1576"/>
      <c r="V295" s="1576"/>
      <c r="W295" s="1573"/>
      <c r="X295" s="1577"/>
      <c r="Y295" s="1571"/>
      <c r="Z295" s="1572"/>
      <c r="AA295" s="1573"/>
      <c r="AB295" s="1572"/>
      <c r="AC295" s="1573"/>
      <c r="AD295" s="1572"/>
      <c r="AE295" s="1556"/>
      <c r="AF295" s="1574"/>
      <c r="AG295" s="1609"/>
      <c r="AH295" s="1574"/>
      <c r="AI295" s="1609"/>
      <c r="AJ295" s="1574"/>
      <c r="AK295" s="1574"/>
      <c r="AL295" s="1573"/>
      <c r="AM295" s="1572"/>
      <c r="AN295" s="1559"/>
      <c r="AO295" s="1609"/>
      <c r="AP295" s="1573"/>
      <c r="AQ295" s="1573"/>
      <c r="AR295" s="1572"/>
      <c r="AS295" s="1573"/>
      <c r="AT295" s="1572"/>
      <c r="AU295" s="1573"/>
      <c r="AV295" s="1572"/>
      <c r="AW295" s="1556"/>
      <c r="AX295" s="1571"/>
      <c r="AY295" s="1575"/>
      <c r="AZ295" s="1574"/>
      <c r="BA295" s="1609"/>
      <c r="BB295" s="1574"/>
      <c r="BC295" s="1562"/>
      <c r="BD295" s="1576"/>
      <c r="BE295" s="1576"/>
      <c r="BF295" s="1576"/>
      <c r="BG295" s="1564"/>
      <c r="BH295" s="1576"/>
      <c r="BI295" s="1576"/>
      <c r="BJ295" s="1573"/>
      <c r="BK295" s="1577"/>
      <c r="BL295" s="1578"/>
      <c r="BM295" s="1579"/>
    </row>
    <row r="296" spans="1:65" s="1350" customFormat="1">
      <c r="A296" s="1553"/>
      <c r="B296" s="1554"/>
      <c r="C296" s="271" t="s">
        <v>424</v>
      </c>
      <c r="D296" s="1643"/>
      <c r="E296" s="1557"/>
      <c r="F296" s="1608"/>
      <c r="G296" s="1608"/>
      <c r="H296" s="1608"/>
      <c r="I296" s="1557"/>
      <c r="J296" s="1557"/>
      <c r="K296" s="1560"/>
      <c r="L296" s="1560"/>
      <c r="M296" s="1557"/>
      <c r="N296" s="1557"/>
      <c r="O296" s="1557"/>
      <c r="P296" s="1560"/>
      <c r="Q296" s="1581"/>
      <c r="R296" s="1580"/>
      <c r="S296" s="40"/>
      <c r="T296" s="1567"/>
      <c r="U296" s="1581"/>
      <c r="V296" s="1581"/>
      <c r="W296" s="1555"/>
      <c r="X296" s="1378"/>
      <c r="Y296" s="1560"/>
      <c r="Z296" s="40"/>
      <c r="AA296" s="1580"/>
      <c r="AB296" s="40"/>
      <c r="AC296" s="1580"/>
      <c r="AD296" s="40"/>
      <c r="AE296" s="1556"/>
      <c r="AF296" s="1557"/>
      <c r="AG296" s="1608"/>
      <c r="AH296" s="1557"/>
      <c r="AI296" s="1608"/>
      <c r="AJ296" s="1557"/>
      <c r="AK296" s="1557"/>
      <c r="AL296" s="1580"/>
      <c r="AM296" s="40"/>
      <c r="AN296" s="1559"/>
      <c r="AO296" s="1608"/>
      <c r="AP296" s="1580"/>
      <c r="AQ296" s="1580"/>
      <c r="AR296" s="40"/>
      <c r="AS296" s="1580"/>
      <c r="AT296" s="40"/>
      <c r="AU296" s="1580"/>
      <c r="AV296" s="40"/>
      <c r="AW296" s="1556"/>
      <c r="AX296" s="1560"/>
      <c r="AY296" s="1561"/>
      <c r="AZ296" s="1557"/>
      <c r="BA296" s="1608"/>
      <c r="BB296" s="1557"/>
      <c r="BC296" s="1562"/>
      <c r="BD296" s="1581"/>
      <c r="BE296" s="1581"/>
      <c r="BF296" s="1581"/>
      <c r="BG296" s="1564"/>
      <c r="BH296" s="1581"/>
      <c r="BI296" s="1581"/>
      <c r="BJ296" s="1555"/>
      <c r="BK296" s="1378"/>
      <c r="BL296" s="1565"/>
      <c r="BM296" s="1566"/>
    </row>
    <row r="297" spans="1:65" s="1350" customFormat="1">
      <c r="A297" s="1553"/>
      <c r="B297" s="1554"/>
      <c r="C297" s="275" t="s">
        <v>425</v>
      </c>
      <c r="D297" s="1643"/>
      <c r="E297" s="1557"/>
      <c r="F297" s="1608"/>
      <c r="G297" s="1608"/>
      <c r="H297" s="1608"/>
      <c r="I297" s="1556"/>
      <c r="J297" s="1556"/>
      <c r="K297" s="1559"/>
      <c r="L297" s="1559"/>
      <c r="M297" s="1556"/>
      <c r="N297" s="1556"/>
      <c r="O297" s="1556"/>
      <c r="P297" s="1559"/>
      <c r="Q297" s="1568"/>
      <c r="R297" s="1567"/>
      <c r="S297" s="1386"/>
      <c r="T297" s="1567"/>
      <c r="U297" s="1568"/>
      <c r="V297" s="1568"/>
      <c r="W297" s="1647"/>
      <c r="X297" s="1583"/>
      <c r="Y297" s="1559"/>
      <c r="Z297" s="1386"/>
      <c r="AA297" s="1567"/>
      <c r="AB297" s="1386"/>
      <c r="AC297" s="1567"/>
      <c r="AD297" s="1386"/>
      <c r="AE297" s="1556"/>
      <c r="AF297" s="1557"/>
      <c r="AG297" s="1608"/>
      <c r="AH297" s="1557"/>
      <c r="AI297" s="1608"/>
      <c r="AJ297" s="1556"/>
      <c r="AK297" s="1556"/>
      <c r="AL297" s="1567"/>
      <c r="AM297" s="1386"/>
      <c r="AN297" s="1559"/>
      <c r="AO297" s="1608"/>
      <c r="AP297" s="1567"/>
      <c r="AQ297" s="1567"/>
      <c r="AR297" s="1386"/>
      <c r="AS297" s="1567"/>
      <c r="AT297" s="1386"/>
      <c r="AU297" s="1567"/>
      <c r="AV297" s="1386"/>
      <c r="AW297" s="1556"/>
      <c r="AX297" s="1560"/>
      <c r="AY297" s="1561"/>
      <c r="AZ297" s="1556"/>
      <c r="BA297" s="1608"/>
      <c r="BB297" s="1556"/>
      <c r="BC297" s="1562"/>
      <c r="BD297" s="1568"/>
      <c r="BE297" s="1568"/>
      <c r="BF297" s="1568"/>
      <c r="BG297" s="1564"/>
      <c r="BH297" s="1568"/>
      <c r="BI297" s="1568"/>
      <c r="BJ297" s="1582"/>
      <c r="BK297" s="1583"/>
      <c r="BL297" s="1584"/>
      <c r="BM297" s="1569"/>
    </row>
    <row r="298" spans="1:65" s="1350" customFormat="1" ht="13.5" thickBot="1">
      <c r="A298" s="1553"/>
      <c r="B298" s="1585"/>
      <c r="C298" s="276" t="s">
        <v>782</v>
      </c>
      <c r="D298" s="1648"/>
      <c r="E298" s="1590"/>
      <c r="F298" s="1593"/>
      <c r="G298" s="1593"/>
      <c r="H298" s="1593"/>
      <c r="I298" s="1593"/>
      <c r="J298" s="1590"/>
      <c r="K298" s="1595"/>
      <c r="L298" s="1595"/>
      <c r="M298" s="1590"/>
      <c r="N298" s="1590"/>
      <c r="O298" s="1590"/>
      <c r="P298" s="1595"/>
      <c r="Q298" s="1649"/>
      <c r="R298" s="1591"/>
      <c r="S298" s="1587"/>
      <c r="T298" s="1650"/>
      <c r="U298" s="1586"/>
      <c r="V298" s="1587"/>
      <c r="W298" s="1602"/>
      <c r="X298" s="1603"/>
      <c r="Y298" s="1586"/>
      <c r="Z298" s="1587"/>
      <c r="AA298" s="1588"/>
      <c r="AB298" s="1587"/>
      <c r="AC298" s="1588"/>
      <c r="AD298" s="1587"/>
      <c r="AE298" s="1589"/>
      <c r="AF298" s="1590"/>
      <c r="AG298" s="1593"/>
      <c r="AH298" s="1590"/>
      <c r="AI298" s="1593"/>
      <c r="AJ298" s="1590"/>
      <c r="AK298" s="1591"/>
      <c r="AL298" s="1588"/>
      <c r="AM298" s="1587"/>
      <c r="AN298" s="1592"/>
      <c r="AO298" s="1593"/>
      <c r="AP298" s="1594"/>
      <c r="AQ298" s="1591"/>
      <c r="AR298" s="1587"/>
      <c r="AS298" s="1588"/>
      <c r="AT298" s="1587"/>
      <c r="AU298" s="1588"/>
      <c r="AV298" s="1587"/>
      <c r="AW298" s="1589"/>
      <c r="AX298" s="1595"/>
      <c r="AY298" s="1587"/>
      <c r="AZ298" s="1590"/>
      <c r="BA298" s="1593"/>
      <c r="BB298" s="1593"/>
      <c r="BC298" s="1596"/>
      <c r="BD298" s="1597"/>
      <c r="BE298" s="1598"/>
      <c r="BF298" s="1599"/>
      <c r="BG298" s="1600"/>
      <c r="BH298" s="1586"/>
      <c r="BI298" s="1601"/>
      <c r="BJ298" s="1602"/>
      <c r="BK298" s="1603"/>
      <c r="BL298" s="1595"/>
      <c r="BM298" s="1604"/>
    </row>
    <row r="299" spans="1:65" s="1350" customFormat="1">
      <c r="A299" s="1553"/>
      <c r="B299" s="1610"/>
      <c r="C299" s="319" t="s">
        <v>414</v>
      </c>
      <c r="D299" s="1641"/>
      <c r="E299" s="1543"/>
      <c r="F299" s="1543"/>
      <c r="G299" s="1543"/>
      <c r="H299" s="1544"/>
      <c r="I299" s="1544"/>
      <c r="J299" s="1544"/>
      <c r="K299" s="1540"/>
      <c r="L299" s="1540"/>
      <c r="M299" s="1544"/>
      <c r="N299" s="1544"/>
      <c r="O299" s="1544"/>
      <c r="P299" s="1540"/>
      <c r="Q299" s="1549"/>
      <c r="R299" s="1541"/>
      <c r="S299" s="1369"/>
      <c r="T299" s="1642"/>
      <c r="U299" s="1549"/>
      <c r="V299" s="1549"/>
      <c r="W299" s="1541"/>
      <c r="X299" s="1372"/>
      <c r="Y299" s="1540"/>
      <c r="Z299" s="1369"/>
      <c r="AA299" s="1541"/>
      <c r="AB299" s="1369"/>
      <c r="AC299" s="1541"/>
      <c r="AD299" s="1369"/>
      <c r="AE299" s="1542"/>
      <c r="AF299" s="1543"/>
      <c r="AG299" s="1543"/>
      <c r="AH299" s="1543"/>
      <c r="AI299" s="1543"/>
      <c r="AJ299" s="1544"/>
      <c r="AK299" s="1544"/>
      <c r="AL299" s="1541"/>
      <c r="AM299" s="1369"/>
      <c r="AN299" s="1545"/>
      <c r="AO299" s="1544"/>
      <c r="AP299" s="1541"/>
      <c r="AQ299" s="1541"/>
      <c r="AR299" s="1369"/>
      <c r="AS299" s="1541"/>
      <c r="AT299" s="1369"/>
      <c r="AU299" s="1541"/>
      <c r="AV299" s="1369"/>
      <c r="AW299" s="1542"/>
      <c r="AX299" s="1546"/>
      <c r="AY299" s="1547"/>
      <c r="AZ299" s="1544"/>
      <c r="BA299" s="1544"/>
      <c r="BB299" s="1544"/>
      <c r="BC299" s="1548"/>
      <c r="BD299" s="1549"/>
      <c r="BE299" s="1549"/>
      <c r="BF299" s="1549"/>
      <c r="BG299" s="1550"/>
      <c r="BH299" s="1549"/>
      <c r="BI299" s="1549"/>
      <c r="BJ299" s="1541"/>
      <c r="BK299" s="1372"/>
      <c r="BL299" s="1551"/>
      <c r="BM299" s="1552"/>
    </row>
    <row r="300" spans="1:65" s="1350" customFormat="1">
      <c r="A300" s="1553"/>
      <c r="B300" s="1554"/>
      <c r="C300" s="270" t="s">
        <v>11</v>
      </c>
      <c r="D300" s="1643"/>
      <c r="E300" s="1557"/>
      <c r="F300" s="1557"/>
      <c r="G300" s="1557"/>
      <c r="H300" s="1558"/>
      <c r="I300" s="1558"/>
      <c r="J300" s="1558"/>
      <c r="M300" s="1558"/>
      <c r="N300" s="1558"/>
      <c r="O300" s="1558"/>
      <c r="Q300" s="1563"/>
      <c r="R300" s="1555"/>
      <c r="S300" s="1375"/>
      <c r="T300" s="1567"/>
      <c r="U300" s="1563"/>
      <c r="V300" s="1563"/>
      <c r="W300" s="1555"/>
      <c r="X300" s="1378"/>
      <c r="Z300" s="1375"/>
      <c r="AA300" s="1555"/>
      <c r="AB300" s="1375"/>
      <c r="AC300" s="1555"/>
      <c r="AD300" s="1375"/>
      <c r="AE300" s="1556"/>
      <c r="AF300" s="1557"/>
      <c r="AG300" s="1557"/>
      <c r="AH300" s="1557"/>
      <c r="AI300" s="1557"/>
      <c r="AJ300" s="1558"/>
      <c r="AK300" s="1558"/>
      <c r="AL300" s="1555"/>
      <c r="AM300" s="1375"/>
      <c r="AN300" s="1559"/>
      <c r="AO300" s="1558"/>
      <c r="AP300" s="1555"/>
      <c r="AQ300" s="1555"/>
      <c r="AR300" s="1375"/>
      <c r="AS300" s="1555"/>
      <c r="AT300" s="1375"/>
      <c r="AU300" s="1555"/>
      <c r="AV300" s="1375"/>
      <c r="AW300" s="1556"/>
      <c r="AX300" s="1560"/>
      <c r="AY300" s="1561"/>
      <c r="AZ300" s="1558"/>
      <c r="BA300" s="1558"/>
      <c r="BB300" s="1558"/>
      <c r="BC300" s="1562"/>
      <c r="BD300" s="1563"/>
      <c r="BE300" s="1563"/>
      <c r="BF300" s="1563"/>
      <c r="BG300" s="1564"/>
      <c r="BH300" s="1563"/>
      <c r="BI300" s="1563"/>
      <c r="BJ300" s="1555"/>
      <c r="BK300" s="1378"/>
      <c r="BL300" s="1565"/>
      <c r="BM300" s="1566"/>
    </row>
    <row r="301" spans="1:65" s="1350" customFormat="1">
      <c r="A301" s="1553"/>
      <c r="B301" s="1554"/>
      <c r="C301" s="271" t="s">
        <v>4</v>
      </c>
      <c r="D301" s="1644"/>
      <c r="E301" s="1558"/>
      <c r="F301" s="1558"/>
      <c r="G301" s="1558"/>
      <c r="H301" s="1556"/>
      <c r="I301" s="1556"/>
      <c r="J301" s="1556"/>
      <c r="K301" s="1567"/>
      <c r="L301" s="1645"/>
      <c r="M301" s="1556"/>
      <c r="N301" s="1556"/>
      <c r="O301" s="1556"/>
      <c r="P301" s="1559"/>
      <c r="Q301" s="1568"/>
      <c r="R301" s="1567"/>
      <c r="S301" s="1386"/>
      <c r="T301" s="1567"/>
      <c r="U301" s="1568"/>
      <c r="V301" s="1568"/>
      <c r="W301" s="1555"/>
      <c r="X301" s="1378"/>
      <c r="Y301" s="1559"/>
      <c r="Z301" s="1386"/>
      <c r="AA301" s="1567"/>
      <c r="AB301" s="1386"/>
      <c r="AC301" s="1567"/>
      <c r="AD301" s="1386"/>
      <c r="AE301" s="1556"/>
      <c r="AF301" s="1557"/>
      <c r="AG301" s="1557"/>
      <c r="AH301" s="1557"/>
      <c r="AI301" s="1557"/>
      <c r="AJ301" s="1556"/>
      <c r="AK301" s="1556"/>
      <c r="AL301" s="1567"/>
      <c r="AM301" s="1386"/>
      <c r="AN301" s="1559"/>
      <c r="AO301" s="1556"/>
      <c r="AP301" s="1567"/>
      <c r="AQ301" s="1567"/>
      <c r="AR301" s="1386"/>
      <c r="AS301" s="1567"/>
      <c r="AT301" s="1386"/>
      <c r="AU301" s="1567"/>
      <c r="AV301" s="1386"/>
      <c r="AW301" s="1556"/>
      <c r="AX301" s="1560"/>
      <c r="AY301" s="1561"/>
      <c r="AZ301" s="1556"/>
      <c r="BA301" s="1556"/>
      <c r="BB301" s="1556"/>
      <c r="BC301" s="1562"/>
      <c r="BD301" s="1568"/>
      <c r="BE301" s="1568"/>
      <c r="BF301" s="1568"/>
      <c r="BG301" s="1564"/>
      <c r="BH301" s="1568"/>
      <c r="BI301" s="1568"/>
      <c r="BJ301" s="1555"/>
      <c r="BK301" s="1378"/>
      <c r="BL301" s="1565"/>
      <c r="BM301" s="1569"/>
    </row>
    <row r="302" spans="1:65" s="1350" customFormat="1">
      <c r="A302" s="1553"/>
      <c r="B302" s="1554"/>
      <c r="C302" s="272" t="s">
        <v>943</v>
      </c>
      <c r="D302" s="1643"/>
      <c r="E302" s="1557"/>
      <c r="F302" s="1557"/>
      <c r="G302" s="1557"/>
      <c r="H302" s="1558"/>
      <c r="I302" s="1558"/>
      <c r="J302" s="1558"/>
      <c r="M302" s="1558"/>
      <c r="N302" s="1558"/>
      <c r="O302" s="1558"/>
      <c r="Q302" s="1563"/>
      <c r="R302" s="1555"/>
      <c r="S302" s="1375"/>
      <c r="T302" s="1567"/>
      <c r="U302" s="1563"/>
      <c r="V302" s="1563"/>
      <c r="W302" s="1555"/>
      <c r="X302" s="1378"/>
      <c r="Z302" s="1375"/>
      <c r="AA302" s="1555"/>
      <c r="AB302" s="1375"/>
      <c r="AC302" s="1555"/>
      <c r="AD302" s="1375"/>
      <c r="AE302" s="1556"/>
      <c r="AF302" s="1557"/>
      <c r="AG302" s="1557"/>
      <c r="AH302" s="1557"/>
      <c r="AI302" s="1557"/>
      <c r="AJ302" s="1558"/>
      <c r="AK302" s="1558"/>
      <c r="AL302" s="1555"/>
      <c r="AM302" s="1375"/>
      <c r="AN302" s="1559"/>
      <c r="AO302" s="1558"/>
      <c r="AP302" s="1555"/>
      <c r="AQ302" s="1555"/>
      <c r="AR302" s="1375"/>
      <c r="AS302" s="1555"/>
      <c r="AT302" s="1375"/>
      <c r="AU302" s="1555"/>
      <c r="AV302" s="1375"/>
      <c r="AW302" s="1556"/>
      <c r="AX302" s="1560"/>
      <c r="AY302" s="1561"/>
      <c r="AZ302" s="1558"/>
      <c r="BA302" s="1558"/>
      <c r="BB302" s="1558"/>
      <c r="BC302" s="1562"/>
      <c r="BD302" s="1563"/>
      <c r="BE302" s="1563"/>
      <c r="BF302" s="1563"/>
      <c r="BG302" s="1564"/>
      <c r="BH302" s="1563"/>
      <c r="BI302" s="1563"/>
      <c r="BJ302" s="1555"/>
      <c r="BK302" s="1378"/>
      <c r="BL302" s="1565"/>
      <c r="BM302" s="1566"/>
    </row>
    <row r="303" spans="1:65" s="1350" customFormat="1">
      <c r="A303" s="1553"/>
      <c r="B303" s="1554"/>
      <c r="C303" s="273" t="s">
        <v>944</v>
      </c>
      <c r="D303" s="1643"/>
      <c r="E303" s="1557"/>
      <c r="F303" s="1557"/>
      <c r="G303" s="1557"/>
      <c r="H303" s="1558"/>
      <c r="I303" s="1558"/>
      <c r="J303" s="1558"/>
      <c r="M303" s="1558"/>
      <c r="N303" s="1558"/>
      <c r="O303" s="1558"/>
      <c r="Q303" s="1563"/>
      <c r="R303" s="1555"/>
      <c r="S303" s="1375"/>
      <c r="T303" s="1567"/>
      <c r="U303" s="1563"/>
      <c r="V303" s="1563"/>
      <c r="W303" s="1555"/>
      <c r="X303" s="1378"/>
      <c r="Z303" s="1375"/>
      <c r="AA303" s="1555"/>
      <c r="AB303" s="1375"/>
      <c r="AC303" s="1555"/>
      <c r="AD303" s="1375"/>
      <c r="AE303" s="1556"/>
      <c r="AF303" s="1557"/>
      <c r="AG303" s="1557"/>
      <c r="AH303" s="1557"/>
      <c r="AI303" s="1557"/>
      <c r="AJ303" s="1558"/>
      <c r="AK303" s="1558"/>
      <c r="AL303" s="1555"/>
      <c r="AM303" s="1375"/>
      <c r="AN303" s="1559"/>
      <c r="AO303" s="1558"/>
      <c r="AP303" s="1555"/>
      <c r="AQ303" s="1555"/>
      <c r="AR303" s="1375"/>
      <c r="AS303" s="1555"/>
      <c r="AT303" s="1375"/>
      <c r="AU303" s="1555"/>
      <c r="AV303" s="1375"/>
      <c r="AW303" s="1556"/>
      <c r="AX303" s="1560"/>
      <c r="AY303" s="1561"/>
      <c r="AZ303" s="1558"/>
      <c r="BA303" s="1558"/>
      <c r="BB303" s="1558"/>
      <c r="BC303" s="1562"/>
      <c r="BD303" s="1563"/>
      <c r="BE303" s="1563"/>
      <c r="BF303" s="1563"/>
      <c r="BG303" s="1564"/>
      <c r="BH303" s="1563"/>
      <c r="BI303" s="1563"/>
      <c r="BJ303" s="1555"/>
      <c r="BK303" s="1378"/>
      <c r="BL303" s="1565"/>
      <c r="BM303" s="1566"/>
    </row>
    <row r="304" spans="1:65" s="1350" customFormat="1">
      <c r="A304" s="1553"/>
      <c r="B304" s="1554"/>
      <c r="C304" s="272" t="s">
        <v>945</v>
      </c>
      <c r="D304" s="1643"/>
      <c r="E304" s="1557"/>
      <c r="F304" s="1557"/>
      <c r="G304" s="1557"/>
      <c r="H304" s="1558"/>
      <c r="I304" s="1558"/>
      <c r="J304" s="1558"/>
      <c r="M304" s="1558"/>
      <c r="N304" s="1558"/>
      <c r="O304" s="1558"/>
      <c r="Q304" s="1563"/>
      <c r="R304" s="1555"/>
      <c r="S304" s="1375"/>
      <c r="T304" s="1567"/>
      <c r="U304" s="1563"/>
      <c r="V304" s="1563"/>
      <c r="W304" s="1555"/>
      <c r="X304" s="1378"/>
      <c r="Z304" s="1375"/>
      <c r="AA304" s="1555"/>
      <c r="AB304" s="1375"/>
      <c r="AC304" s="1555"/>
      <c r="AD304" s="1375"/>
      <c r="AE304" s="1556"/>
      <c r="AF304" s="1557"/>
      <c r="AG304" s="1557"/>
      <c r="AH304" s="1557"/>
      <c r="AI304" s="1557"/>
      <c r="AJ304" s="1558"/>
      <c r="AK304" s="1558"/>
      <c r="AL304" s="1555"/>
      <c r="AM304" s="1375"/>
      <c r="AN304" s="1559"/>
      <c r="AO304" s="1558"/>
      <c r="AP304" s="1555"/>
      <c r="AQ304" s="1555"/>
      <c r="AR304" s="1375"/>
      <c r="AS304" s="1555"/>
      <c r="AT304" s="1375"/>
      <c r="AU304" s="1555"/>
      <c r="AV304" s="1375"/>
      <c r="AW304" s="1556"/>
      <c r="AX304" s="1560"/>
      <c r="AY304" s="1561"/>
      <c r="AZ304" s="1558"/>
      <c r="BA304" s="1558"/>
      <c r="BB304" s="1558"/>
      <c r="BC304" s="1562"/>
      <c r="BD304" s="1563"/>
      <c r="BE304" s="1563"/>
      <c r="BF304" s="1563"/>
      <c r="BG304" s="1564"/>
      <c r="BH304" s="1563"/>
      <c r="BI304" s="1563"/>
      <c r="BJ304" s="1555"/>
      <c r="BK304" s="1378"/>
      <c r="BL304" s="1565"/>
      <c r="BM304" s="1566"/>
    </row>
    <row r="305" spans="1:65" s="1350" customFormat="1">
      <c r="A305" s="1553"/>
      <c r="B305" s="1554"/>
      <c r="C305" s="273" t="s">
        <v>946</v>
      </c>
      <c r="D305" s="1643"/>
      <c r="E305" s="1557"/>
      <c r="F305" s="1557"/>
      <c r="G305" s="1557"/>
      <c r="H305" s="1558"/>
      <c r="I305" s="1558"/>
      <c r="J305" s="1558"/>
      <c r="M305" s="1558"/>
      <c r="N305" s="1558"/>
      <c r="O305" s="1558"/>
      <c r="Q305" s="1563"/>
      <c r="R305" s="1555"/>
      <c r="S305" s="1375"/>
      <c r="T305" s="1567"/>
      <c r="U305" s="1563"/>
      <c r="V305" s="1563"/>
      <c r="W305" s="1555"/>
      <c r="X305" s="1378"/>
      <c r="Z305" s="1375"/>
      <c r="AA305" s="1555"/>
      <c r="AB305" s="1375"/>
      <c r="AC305" s="1555"/>
      <c r="AD305" s="1375"/>
      <c r="AE305" s="1556"/>
      <c r="AF305" s="1557"/>
      <c r="AG305" s="1557"/>
      <c r="AH305" s="1557"/>
      <c r="AI305" s="1557"/>
      <c r="AJ305" s="1558"/>
      <c r="AK305" s="1558"/>
      <c r="AL305" s="1555"/>
      <c r="AM305" s="1375"/>
      <c r="AN305" s="1559"/>
      <c r="AO305" s="1558"/>
      <c r="AP305" s="1555"/>
      <c r="AQ305" s="1555"/>
      <c r="AR305" s="1375"/>
      <c r="AS305" s="1555"/>
      <c r="AT305" s="1375"/>
      <c r="AU305" s="1555"/>
      <c r="AV305" s="1375"/>
      <c r="AW305" s="1556"/>
      <c r="AX305" s="1560"/>
      <c r="AY305" s="1561"/>
      <c r="AZ305" s="1558"/>
      <c r="BA305" s="1558"/>
      <c r="BB305" s="1558"/>
      <c r="BC305" s="1562"/>
      <c r="BD305" s="1563"/>
      <c r="BE305" s="1563"/>
      <c r="BF305" s="1563"/>
      <c r="BG305" s="1564"/>
      <c r="BH305" s="1563"/>
      <c r="BI305" s="1563"/>
      <c r="BJ305" s="1555"/>
      <c r="BK305" s="1378"/>
      <c r="BL305" s="1565"/>
      <c r="BM305" s="1566"/>
    </row>
    <row r="306" spans="1:65" s="1350" customFormat="1">
      <c r="A306" s="1553"/>
      <c r="B306" s="1554"/>
      <c r="C306" s="272" t="s">
        <v>947</v>
      </c>
      <c r="D306" s="1643"/>
      <c r="E306" s="1557"/>
      <c r="F306" s="1557"/>
      <c r="G306" s="1557"/>
      <c r="H306" s="1558"/>
      <c r="I306" s="1558"/>
      <c r="J306" s="1558"/>
      <c r="M306" s="1558"/>
      <c r="N306" s="1558"/>
      <c r="O306" s="1558"/>
      <c r="Q306" s="1563"/>
      <c r="R306" s="1555"/>
      <c r="S306" s="1375"/>
      <c r="T306" s="1567"/>
      <c r="U306" s="1563"/>
      <c r="V306" s="1563"/>
      <c r="W306" s="1555"/>
      <c r="X306" s="1378"/>
      <c r="Z306" s="1375"/>
      <c r="AA306" s="1555"/>
      <c r="AB306" s="1375"/>
      <c r="AC306" s="1555"/>
      <c r="AD306" s="1375"/>
      <c r="AE306" s="1556"/>
      <c r="AF306" s="1557"/>
      <c r="AG306" s="1557"/>
      <c r="AH306" s="1557"/>
      <c r="AI306" s="1557"/>
      <c r="AJ306" s="1558"/>
      <c r="AK306" s="1558"/>
      <c r="AL306" s="1555"/>
      <c r="AM306" s="1375"/>
      <c r="AN306" s="1559"/>
      <c r="AO306" s="1558"/>
      <c r="AP306" s="1555"/>
      <c r="AQ306" s="1555"/>
      <c r="AR306" s="1375"/>
      <c r="AS306" s="1555"/>
      <c r="AT306" s="1375"/>
      <c r="AU306" s="1555"/>
      <c r="AV306" s="1375"/>
      <c r="AW306" s="1556"/>
      <c r="AX306" s="1560"/>
      <c r="AY306" s="1561"/>
      <c r="AZ306" s="1558"/>
      <c r="BA306" s="1558"/>
      <c r="BB306" s="1558"/>
      <c r="BC306" s="1562"/>
      <c r="BD306" s="1563"/>
      <c r="BE306" s="1563"/>
      <c r="BF306" s="1563"/>
      <c r="BG306" s="1564"/>
      <c r="BH306" s="1563"/>
      <c r="BI306" s="1563"/>
      <c r="BJ306" s="1555"/>
      <c r="BK306" s="1378"/>
      <c r="BL306" s="1565"/>
      <c r="BM306" s="1566"/>
    </row>
    <row r="307" spans="1:65" s="1350" customFormat="1">
      <c r="A307" s="1553"/>
      <c r="B307" s="1554"/>
      <c r="C307" s="273" t="s">
        <v>948</v>
      </c>
      <c r="D307" s="1643"/>
      <c r="E307" s="1557"/>
      <c r="F307" s="1557"/>
      <c r="G307" s="1557"/>
      <c r="H307" s="1558"/>
      <c r="I307" s="1558"/>
      <c r="J307" s="1558"/>
      <c r="M307" s="1558"/>
      <c r="N307" s="1558"/>
      <c r="O307" s="1558"/>
      <c r="Q307" s="1563"/>
      <c r="R307" s="1555"/>
      <c r="S307" s="1375"/>
      <c r="T307" s="1567"/>
      <c r="U307" s="1563"/>
      <c r="V307" s="1563"/>
      <c r="W307" s="1555"/>
      <c r="X307" s="1378"/>
      <c r="Z307" s="1375"/>
      <c r="AA307" s="1555"/>
      <c r="AB307" s="1375"/>
      <c r="AC307" s="1555"/>
      <c r="AD307" s="1375"/>
      <c r="AE307" s="1556"/>
      <c r="AF307" s="1557"/>
      <c r="AG307" s="1557"/>
      <c r="AH307" s="1557"/>
      <c r="AI307" s="1557"/>
      <c r="AJ307" s="1558"/>
      <c r="AK307" s="1558"/>
      <c r="AL307" s="1555"/>
      <c r="AM307" s="1375"/>
      <c r="AN307" s="1559"/>
      <c r="AO307" s="1558"/>
      <c r="AP307" s="1555"/>
      <c r="AQ307" s="1555"/>
      <c r="AR307" s="1375"/>
      <c r="AS307" s="1555"/>
      <c r="AT307" s="1375"/>
      <c r="AU307" s="1555"/>
      <c r="AV307" s="1375"/>
      <c r="AW307" s="1556"/>
      <c r="AX307" s="1560"/>
      <c r="AY307" s="1561"/>
      <c r="AZ307" s="1558"/>
      <c r="BA307" s="1558"/>
      <c r="BB307" s="1558"/>
      <c r="BC307" s="1562"/>
      <c r="BD307" s="1563"/>
      <c r="BE307" s="1563"/>
      <c r="BF307" s="1563"/>
      <c r="BG307" s="1564"/>
      <c r="BH307" s="1563"/>
      <c r="BI307" s="1563"/>
      <c r="BJ307" s="1555"/>
      <c r="BK307" s="1378"/>
      <c r="BL307" s="1565"/>
      <c r="BM307" s="1566"/>
    </row>
    <row r="308" spans="1:65" s="1350" customFormat="1">
      <c r="A308" s="1553"/>
      <c r="B308" s="1554"/>
      <c r="C308" s="271" t="s">
        <v>10</v>
      </c>
      <c r="D308" s="1643"/>
      <c r="E308" s="1557"/>
      <c r="F308" s="1557"/>
      <c r="G308" s="1557"/>
      <c r="H308" s="1556"/>
      <c r="I308" s="1556"/>
      <c r="J308" s="1556"/>
      <c r="K308" s="1559"/>
      <c r="L308" s="1559"/>
      <c r="M308" s="1556"/>
      <c r="N308" s="1556"/>
      <c r="O308" s="1556"/>
      <c r="P308" s="1559"/>
      <c r="Q308" s="1568"/>
      <c r="R308" s="1567"/>
      <c r="S308" s="1386"/>
      <c r="T308" s="1567"/>
      <c r="U308" s="1568"/>
      <c r="V308" s="1568"/>
      <c r="W308" s="1555"/>
      <c r="X308" s="1378"/>
      <c r="Y308" s="1559"/>
      <c r="Z308" s="1386"/>
      <c r="AA308" s="1567"/>
      <c r="AB308" s="1386"/>
      <c r="AC308" s="1567"/>
      <c r="AD308" s="1386"/>
      <c r="AE308" s="1556"/>
      <c r="AF308" s="1557"/>
      <c r="AG308" s="1557"/>
      <c r="AH308" s="1557"/>
      <c r="AI308" s="1557"/>
      <c r="AJ308" s="1556"/>
      <c r="AK308" s="1556"/>
      <c r="AL308" s="1567"/>
      <c r="AM308" s="1386"/>
      <c r="AN308" s="1559"/>
      <c r="AO308" s="1556"/>
      <c r="AP308" s="1567"/>
      <c r="AQ308" s="1567"/>
      <c r="AR308" s="1386"/>
      <c r="AS308" s="1567"/>
      <c r="AT308" s="1386"/>
      <c r="AU308" s="1567"/>
      <c r="AV308" s="1386"/>
      <c r="AW308" s="1556"/>
      <c r="AX308" s="1560"/>
      <c r="AY308" s="1561"/>
      <c r="AZ308" s="1556"/>
      <c r="BA308" s="1556"/>
      <c r="BB308" s="1556"/>
      <c r="BC308" s="1562"/>
      <c r="BD308" s="1568"/>
      <c r="BE308" s="1568"/>
      <c r="BF308" s="1568"/>
      <c r="BG308" s="1564"/>
      <c r="BH308" s="1568"/>
      <c r="BI308" s="1568"/>
      <c r="BJ308" s="1555"/>
      <c r="BK308" s="1378"/>
      <c r="BL308" s="1565"/>
      <c r="BM308" s="1569"/>
    </row>
    <row r="309" spans="1:65" s="1350" customFormat="1">
      <c r="A309" s="1553"/>
      <c r="B309" s="1554"/>
      <c r="C309" s="272" t="s">
        <v>417</v>
      </c>
      <c r="D309" s="1643"/>
      <c r="E309" s="1557"/>
      <c r="F309" s="1557"/>
      <c r="G309" s="1557"/>
      <c r="H309" s="1556"/>
      <c r="I309" s="1556"/>
      <c r="J309" s="1556"/>
      <c r="K309" s="1567"/>
      <c r="L309" s="1645"/>
      <c r="M309" s="1556"/>
      <c r="N309" s="1556"/>
      <c r="O309" s="1556"/>
      <c r="P309" s="1559"/>
      <c r="Q309" s="1568"/>
      <c r="R309" s="1567"/>
      <c r="S309" s="1386"/>
      <c r="T309" s="1567"/>
      <c r="U309" s="1568"/>
      <c r="V309" s="1568"/>
      <c r="W309" s="1555"/>
      <c r="X309" s="1378"/>
      <c r="Y309" s="1559"/>
      <c r="Z309" s="1386"/>
      <c r="AA309" s="1567"/>
      <c r="AB309" s="1386"/>
      <c r="AC309" s="1567"/>
      <c r="AD309" s="1386"/>
      <c r="AE309" s="1556"/>
      <c r="AF309" s="1557"/>
      <c r="AG309" s="1557"/>
      <c r="AH309" s="1557"/>
      <c r="AI309" s="1557"/>
      <c r="AJ309" s="1556"/>
      <c r="AK309" s="1556"/>
      <c r="AL309" s="1567"/>
      <c r="AM309" s="1386"/>
      <c r="AN309" s="1559"/>
      <c r="AO309" s="1556"/>
      <c r="AP309" s="1567"/>
      <c r="AQ309" s="1567"/>
      <c r="AR309" s="1386"/>
      <c r="AS309" s="1567"/>
      <c r="AT309" s="1386"/>
      <c r="AU309" s="1567"/>
      <c r="AV309" s="1386"/>
      <c r="AW309" s="1556"/>
      <c r="AX309" s="1560"/>
      <c r="AY309" s="1561"/>
      <c r="AZ309" s="1556"/>
      <c r="BA309" s="1556"/>
      <c r="BB309" s="1556"/>
      <c r="BC309" s="1562"/>
      <c r="BD309" s="1568"/>
      <c r="BE309" s="1568"/>
      <c r="BF309" s="1568"/>
      <c r="BG309" s="1564"/>
      <c r="BH309" s="1568"/>
      <c r="BI309" s="1568"/>
      <c r="BJ309" s="1555"/>
      <c r="BK309" s="1378"/>
      <c r="BL309" s="1565"/>
      <c r="BM309" s="1569"/>
    </row>
    <row r="310" spans="1:65" s="1350" customFormat="1" ht="15">
      <c r="A310" s="1553"/>
      <c r="B310" s="1570" t="s">
        <v>13</v>
      </c>
      <c r="C310" s="273" t="s">
        <v>949</v>
      </c>
      <c r="D310" s="1643"/>
      <c r="E310" s="1557"/>
      <c r="F310" s="1557"/>
      <c r="G310" s="1557"/>
      <c r="H310" s="1558"/>
      <c r="I310" s="1558"/>
      <c r="J310" s="1558"/>
      <c r="M310" s="1558"/>
      <c r="N310" s="1558"/>
      <c r="O310" s="1558"/>
      <c r="Q310" s="1563"/>
      <c r="R310" s="1555"/>
      <c r="S310" s="1375"/>
      <c r="T310" s="1567"/>
      <c r="U310" s="1563"/>
      <c r="V310" s="1563"/>
      <c r="W310" s="1555"/>
      <c r="X310" s="1378"/>
      <c r="Z310" s="1375"/>
      <c r="AA310" s="1555"/>
      <c r="AB310" s="1375"/>
      <c r="AC310" s="1555"/>
      <c r="AD310" s="1375"/>
      <c r="AE310" s="1556"/>
      <c r="AF310" s="1557"/>
      <c r="AG310" s="1557"/>
      <c r="AH310" s="1557"/>
      <c r="AI310" s="1557"/>
      <c r="AJ310" s="1558"/>
      <c r="AK310" s="1558"/>
      <c r="AL310" s="1555"/>
      <c r="AM310" s="1375"/>
      <c r="AN310" s="1559"/>
      <c r="AO310" s="1558"/>
      <c r="AP310" s="1555"/>
      <c r="AQ310" s="1555"/>
      <c r="AR310" s="1375"/>
      <c r="AS310" s="1555"/>
      <c r="AT310" s="1375"/>
      <c r="AU310" s="1555"/>
      <c r="AV310" s="1375"/>
      <c r="AW310" s="1556"/>
      <c r="AX310" s="1560"/>
      <c r="AY310" s="1561"/>
      <c r="AZ310" s="1558"/>
      <c r="BA310" s="1558"/>
      <c r="BB310" s="1558"/>
      <c r="BC310" s="1562"/>
      <c r="BD310" s="1563"/>
      <c r="BE310" s="1563"/>
      <c r="BF310" s="1563"/>
      <c r="BG310" s="1564"/>
      <c r="BH310" s="1563"/>
      <c r="BI310" s="1563"/>
      <c r="BJ310" s="1555"/>
      <c r="BK310" s="1378"/>
      <c r="BL310" s="1565"/>
      <c r="BM310" s="1566"/>
    </row>
    <row r="311" spans="1:65" s="1350" customFormat="1">
      <c r="A311" s="1553"/>
      <c r="B311" s="1554"/>
      <c r="C311" s="273" t="s">
        <v>950</v>
      </c>
      <c r="D311" s="1643"/>
      <c r="E311" s="1557"/>
      <c r="F311" s="1557"/>
      <c r="G311" s="1557"/>
      <c r="H311" s="1556"/>
      <c r="I311" s="1556"/>
      <c r="J311" s="1556"/>
      <c r="K311" s="1559"/>
      <c r="L311" s="1559"/>
      <c r="M311" s="1556"/>
      <c r="N311" s="1556"/>
      <c r="O311" s="1556"/>
      <c r="P311" s="1559"/>
      <c r="Q311" s="1568"/>
      <c r="R311" s="1567"/>
      <c r="S311" s="1386"/>
      <c r="T311" s="1567"/>
      <c r="U311" s="1568"/>
      <c r="V311" s="1568"/>
      <c r="W311" s="1555"/>
      <c r="X311" s="1378"/>
      <c r="Y311" s="1559"/>
      <c r="Z311" s="1386"/>
      <c r="AA311" s="1567"/>
      <c r="AB311" s="1386"/>
      <c r="AC311" s="1567"/>
      <c r="AD311" s="1386"/>
      <c r="AE311" s="1556"/>
      <c r="AF311" s="1557"/>
      <c r="AG311" s="1557"/>
      <c r="AH311" s="1557"/>
      <c r="AI311" s="1557"/>
      <c r="AJ311" s="1556"/>
      <c r="AK311" s="1556"/>
      <c r="AL311" s="1567"/>
      <c r="AM311" s="1386"/>
      <c r="AN311" s="1559"/>
      <c r="AO311" s="1556"/>
      <c r="AP311" s="1567"/>
      <c r="AQ311" s="1567"/>
      <c r="AR311" s="1386"/>
      <c r="AS311" s="1567"/>
      <c r="AT311" s="1386"/>
      <c r="AU311" s="1567"/>
      <c r="AV311" s="1386"/>
      <c r="AW311" s="1556"/>
      <c r="AX311" s="1560"/>
      <c r="AY311" s="1561"/>
      <c r="AZ311" s="1556"/>
      <c r="BA311" s="1556"/>
      <c r="BB311" s="1556"/>
      <c r="BC311" s="1562"/>
      <c r="BD311" s="1568"/>
      <c r="BE311" s="1568"/>
      <c r="BF311" s="1568"/>
      <c r="BG311" s="1564"/>
      <c r="BH311" s="1568"/>
      <c r="BI311" s="1568"/>
      <c r="BJ311" s="1555"/>
      <c r="BK311" s="1378"/>
      <c r="BL311" s="1565"/>
      <c r="BM311" s="1569"/>
    </row>
    <row r="312" spans="1:65" s="1350" customFormat="1">
      <c r="A312" s="1553"/>
      <c r="B312" s="1554"/>
      <c r="C312" s="274" t="s">
        <v>951</v>
      </c>
      <c r="D312" s="1643"/>
      <c r="E312" s="1557"/>
      <c r="F312" s="1557"/>
      <c r="G312" s="1557"/>
      <c r="H312" s="1558"/>
      <c r="I312" s="1558"/>
      <c r="J312" s="1558"/>
      <c r="M312" s="1558"/>
      <c r="N312" s="1558"/>
      <c r="O312" s="1558"/>
      <c r="Q312" s="1563"/>
      <c r="R312" s="1555"/>
      <c r="S312" s="1375"/>
      <c r="T312" s="1567"/>
      <c r="U312" s="1563"/>
      <c r="V312" s="1563"/>
      <c r="W312" s="1555"/>
      <c r="X312" s="1378"/>
      <c r="Z312" s="1375"/>
      <c r="AA312" s="1555"/>
      <c r="AB312" s="1375"/>
      <c r="AC312" s="1555"/>
      <c r="AD312" s="1375"/>
      <c r="AE312" s="1556"/>
      <c r="AF312" s="1557"/>
      <c r="AG312" s="1557"/>
      <c r="AH312" s="1557"/>
      <c r="AI312" s="1557"/>
      <c r="AJ312" s="1558"/>
      <c r="AK312" s="1558"/>
      <c r="AL312" s="1555"/>
      <c r="AM312" s="1375"/>
      <c r="AN312" s="1559"/>
      <c r="AO312" s="1558"/>
      <c r="AP312" s="1555"/>
      <c r="AQ312" s="1555"/>
      <c r="AR312" s="1375"/>
      <c r="AS312" s="1555"/>
      <c r="AT312" s="1375"/>
      <c r="AU312" s="1555"/>
      <c r="AV312" s="1375"/>
      <c r="AW312" s="1556"/>
      <c r="AX312" s="1560"/>
      <c r="AY312" s="1561"/>
      <c r="AZ312" s="1558"/>
      <c r="BA312" s="1558"/>
      <c r="BB312" s="1558"/>
      <c r="BC312" s="1562"/>
      <c r="BD312" s="1563"/>
      <c r="BE312" s="1563"/>
      <c r="BF312" s="1563"/>
      <c r="BG312" s="1564"/>
      <c r="BH312" s="1563"/>
      <c r="BI312" s="1563"/>
      <c r="BJ312" s="1555"/>
      <c r="BK312" s="1378"/>
      <c r="BL312" s="1565"/>
      <c r="BM312" s="1566"/>
    </row>
    <row r="313" spans="1:65" s="1350" customFormat="1">
      <c r="A313" s="1553"/>
      <c r="B313" s="1554"/>
      <c r="C313" s="274" t="s">
        <v>952</v>
      </c>
      <c r="D313" s="1643"/>
      <c r="E313" s="1557"/>
      <c r="F313" s="1557"/>
      <c r="G313" s="1557"/>
      <c r="H313" s="1558"/>
      <c r="I313" s="1558"/>
      <c r="J313" s="1558"/>
      <c r="M313" s="1558"/>
      <c r="N313" s="1558"/>
      <c r="O313" s="1558"/>
      <c r="Q313" s="1563"/>
      <c r="R313" s="1555"/>
      <c r="S313" s="1375"/>
      <c r="T313" s="1567"/>
      <c r="U313" s="1563"/>
      <c r="V313" s="1563"/>
      <c r="W313" s="1555"/>
      <c r="X313" s="1378"/>
      <c r="Z313" s="1375"/>
      <c r="AA313" s="1555"/>
      <c r="AB313" s="1375"/>
      <c r="AC313" s="1555"/>
      <c r="AD313" s="1375"/>
      <c r="AE313" s="1556"/>
      <c r="AF313" s="1557"/>
      <c r="AG313" s="1557"/>
      <c r="AH313" s="1557"/>
      <c r="AI313" s="1557"/>
      <c r="AJ313" s="1558"/>
      <c r="AK313" s="1558"/>
      <c r="AL313" s="1555"/>
      <c r="AM313" s="1375"/>
      <c r="AN313" s="1559"/>
      <c r="AO313" s="1558"/>
      <c r="AP313" s="1555"/>
      <c r="AQ313" s="1555"/>
      <c r="AR313" s="1375"/>
      <c r="AS313" s="1555"/>
      <c r="AT313" s="1375"/>
      <c r="AU313" s="1555"/>
      <c r="AV313" s="1375"/>
      <c r="AW313" s="1556"/>
      <c r="AX313" s="1560"/>
      <c r="AY313" s="1561"/>
      <c r="AZ313" s="1558"/>
      <c r="BA313" s="1558"/>
      <c r="BB313" s="1558"/>
      <c r="BC313" s="1562"/>
      <c r="BD313" s="1563"/>
      <c r="BE313" s="1563"/>
      <c r="BF313" s="1563"/>
      <c r="BG313" s="1564"/>
      <c r="BH313" s="1563"/>
      <c r="BI313" s="1563"/>
      <c r="BJ313" s="1555"/>
      <c r="BK313" s="1378"/>
      <c r="BL313" s="1565"/>
      <c r="BM313" s="1566"/>
    </row>
    <row r="314" spans="1:65" s="1350" customFormat="1">
      <c r="A314" s="1553"/>
      <c r="B314" s="1554"/>
      <c r="C314" s="274" t="s">
        <v>953</v>
      </c>
      <c r="D314" s="1643"/>
      <c r="E314" s="1557"/>
      <c r="F314" s="1557"/>
      <c r="G314" s="1557"/>
      <c r="H314" s="1558"/>
      <c r="I314" s="1558"/>
      <c r="J314" s="1558"/>
      <c r="M314" s="1558"/>
      <c r="N314" s="1558"/>
      <c r="O314" s="1558"/>
      <c r="Q314" s="1563"/>
      <c r="R314" s="1555"/>
      <c r="S314" s="1375"/>
      <c r="T314" s="1567"/>
      <c r="U314" s="1563"/>
      <c r="V314" s="1563"/>
      <c r="W314" s="1555"/>
      <c r="X314" s="1378"/>
      <c r="Z314" s="1375"/>
      <c r="AA314" s="1555"/>
      <c r="AB314" s="1375"/>
      <c r="AC314" s="1555"/>
      <c r="AD314" s="1375"/>
      <c r="AE314" s="1556"/>
      <c r="AF314" s="1557"/>
      <c r="AG314" s="1557"/>
      <c r="AH314" s="1557"/>
      <c r="AI314" s="1557"/>
      <c r="AJ314" s="1558"/>
      <c r="AK314" s="1558"/>
      <c r="AL314" s="1555"/>
      <c r="AM314" s="1375"/>
      <c r="AN314" s="1559"/>
      <c r="AO314" s="1558"/>
      <c r="AP314" s="1555"/>
      <c r="AQ314" s="1555"/>
      <c r="AR314" s="1375"/>
      <c r="AS314" s="1555"/>
      <c r="AT314" s="1375"/>
      <c r="AU314" s="1555"/>
      <c r="AV314" s="1375"/>
      <c r="AW314" s="1556"/>
      <c r="AX314" s="1560"/>
      <c r="AY314" s="1561"/>
      <c r="AZ314" s="1558"/>
      <c r="BA314" s="1558"/>
      <c r="BB314" s="1558"/>
      <c r="BC314" s="1562"/>
      <c r="BD314" s="1563"/>
      <c r="BE314" s="1563"/>
      <c r="BF314" s="1563"/>
      <c r="BG314" s="1564"/>
      <c r="BH314" s="1563"/>
      <c r="BI314" s="1563"/>
      <c r="BJ314" s="1555"/>
      <c r="BK314" s="1378"/>
      <c r="BL314" s="1565"/>
      <c r="BM314" s="1566"/>
    </row>
    <row r="315" spans="1:65" s="1350" customFormat="1">
      <c r="A315" s="1553"/>
      <c r="B315" s="1554"/>
      <c r="C315" s="272" t="s">
        <v>420</v>
      </c>
      <c r="D315" s="1643"/>
      <c r="E315" s="1557"/>
      <c r="F315" s="1557"/>
      <c r="G315" s="1557"/>
      <c r="H315" s="1558"/>
      <c r="I315" s="1558"/>
      <c r="J315" s="1558"/>
      <c r="M315" s="1558"/>
      <c r="N315" s="1558"/>
      <c r="O315" s="1558"/>
      <c r="Q315" s="1563"/>
      <c r="R315" s="1555"/>
      <c r="S315" s="1375"/>
      <c r="T315" s="1567"/>
      <c r="U315" s="1563"/>
      <c r="V315" s="1563"/>
      <c r="W315" s="1555"/>
      <c r="X315" s="1378"/>
      <c r="Z315" s="1375"/>
      <c r="AA315" s="1555"/>
      <c r="AB315" s="1375"/>
      <c r="AC315" s="1555"/>
      <c r="AD315" s="1375"/>
      <c r="AE315" s="1556"/>
      <c r="AF315" s="1557"/>
      <c r="AG315" s="1557"/>
      <c r="AH315" s="1557"/>
      <c r="AI315" s="1557"/>
      <c r="AJ315" s="1558"/>
      <c r="AK315" s="1558"/>
      <c r="AL315" s="1555"/>
      <c r="AM315" s="1375"/>
      <c r="AN315" s="1559"/>
      <c r="AO315" s="1558"/>
      <c r="AP315" s="1555"/>
      <c r="AQ315" s="1555"/>
      <c r="AR315" s="1375"/>
      <c r="AS315" s="1555"/>
      <c r="AT315" s="1375"/>
      <c r="AU315" s="1555"/>
      <c r="AV315" s="1375"/>
      <c r="AW315" s="1556"/>
      <c r="AX315" s="1560"/>
      <c r="AY315" s="1561"/>
      <c r="AZ315" s="1558"/>
      <c r="BA315" s="1558"/>
      <c r="BB315" s="1558"/>
      <c r="BC315" s="1562"/>
      <c r="BD315" s="1563"/>
      <c r="BE315" s="1563"/>
      <c r="BF315" s="1563"/>
      <c r="BG315" s="1564"/>
      <c r="BH315" s="1563"/>
      <c r="BI315" s="1563"/>
      <c r="BJ315" s="1555"/>
      <c r="BK315" s="1378"/>
      <c r="BL315" s="1565"/>
      <c r="BM315" s="1566"/>
    </row>
    <row r="316" spans="1:65" s="1350" customFormat="1">
      <c r="A316" s="1553"/>
      <c r="B316" s="1554"/>
      <c r="C316" s="272" t="s">
        <v>421</v>
      </c>
      <c r="D316" s="1644"/>
      <c r="E316" s="1558"/>
      <c r="F316" s="1558"/>
      <c r="G316" s="1558"/>
      <c r="H316" s="1556"/>
      <c r="I316" s="1556"/>
      <c r="J316" s="1556"/>
      <c r="K316" s="1559"/>
      <c r="L316" s="1559"/>
      <c r="M316" s="1556"/>
      <c r="N316" s="1556"/>
      <c r="O316" s="1556"/>
      <c r="P316" s="1384"/>
      <c r="Q316" s="1568"/>
      <c r="R316" s="1395"/>
      <c r="S316" s="1386"/>
      <c r="T316" s="1567"/>
      <c r="U316" s="1385"/>
      <c r="V316" s="1568"/>
      <c r="W316" s="1555"/>
      <c r="X316" s="1378"/>
      <c r="Y316" s="1384"/>
      <c r="Z316" s="1386"/>
      <c r="AA316" s="1395"/>
      <c r="AB316" s="1386"/>
      <c r="AC316" s="1395"/>
      <c r="AD316" s="1386"/>
      <c r="AE316" s="1556"/>
      <c r="AF316" s="1557"/>
      <c r="AG316" s="1557"/>
      <c r="AH316" s="1557"/>
      <c r="AI316" s="1557"/>
      <c r="AJ316" s="1556"/>
      <c r="AK316" s="1556"/>
      <c r="AL316" s="1395"/>
      <c r="AM316" s="1386"/>
      <c r="AN316" s="1559"/>
      <c r="AO316" s="1556"/>
      <c r="AP316" s="1567"/>
      <c r="AQ316" s="1395"/>
      <c r="AR316" s="1386"/>
      <c r="AS316" s="1395"/>
      <c r="AT316" s="1386"/>
      <c r="AU316" s="1395"/>
      <c r="AV316" s="1386"/>
      <c r="AW316" s="1556"/>
      <c r="AX316" s="1560"/>
      <c r="AY316" s="1561"/>
      <c r="AZ316" s="1556"/>
      <c r="BA316" s="1556"/>
      <c r="BB316" s="1556"/>
      <c r="BC316" s="1562"/>
      <c r="BD316" s="1385"/>
      <c r="BE316" s="1385"/>
      <c r="BF316" s="1385"/>
      <c r="BG316" s="1564"/>
      <c r="BH316" s="1385"/>
      <c r="BI316" s="1385"/>
      <c r="BJ316" s="1555"/>
      <c r="BK316" s="1378"/>
      <c r="BL316" s="1565"/>
      <c r="BM316" s="1569"/>
    </row>
    <row r="317" spans="1:65" s="1350" customFormat="1">
      <c r="A317" s="1553"/>
      <c r="B317" s="1554"/>
      <c r="C317" s="273" t="s">
        <v>954</v>
      </c>
      <c r="D317" s="1643"/>
      <c r="E317" s="1557"/>
      <c r="F317" s="1557"/>
      <c r="G317" s="1557"/>
      <c r="H317" s="1558"/>
      <c r="I317" s="1558"/>
      <c r="J317" s="1558"/>
      <c r="M317" s="1558"/>
      <c r="N317" s="1558"/>
      <c r="O317" s="1558"/>
      <c r="Q317" s="1563"/>
      <c r="R317" s="1555"/>
      <c r="S317" s="1375"/>
      <c r="T317" s="1567"/>
      <c r="U317" s="1563"/>
      <c r="V317" s="1563"/>
      <c r="W317" s="1555"/>
      <c r="X317" s="1378"/>
      <c r="Z317" s="1375"/>
      <c r="AA317" s="1555"/>
      <c r="AB317" s="1375"/>
      <c r="AC317" s="1555"/>
      <c r="AD317" s="1375"/>
      <c r="AE317" s="1556"/>
      <c r="AF317" s="1557"/>
      <c r="AG317" s="1557"/>
      <c r="AH317" s="1557"/>
      <c r="AI317" s="1557"/>
      <c r="AJ317" s="1558"/>
      <c r="AK317" s="1558"/>
      <c r="AL317" s="1555"/>
      <c r="AM317" s="1375"/>
      <c r="AN317" s="1559"/>
      <c r="AO317" s="1558"/>
      <c r="AP317" s="1555"/>
      <c r="AQ317" s="1555"/>
      <c r="AR317" s="1375"/>
      <c r="AS317" s="1555"/>
      <c r="AT317" s="1375"/>
      <c r="AU317" s="1555"/>
      <c r="AV317" s="1375"/>
      <c r="AW317" s="1556"/>
      <c r="AX317" s="1560"/>
      <c r="AY317" s="1561"/>
      <c r="AZ317" s="1558"/>
      <c r="BA317" s="1558"/>
      <c r="BB317" s="1558"/>
      <c r="BC317" s="1562"/>
      <c r="BD317" s="1563"/>
      <c r="BE317" s="1563"/>
      <c r="BF317" s="1563"/>
      <c r="BG317" s="1564"/>
      <c r="BH317" s="1563"/>
      <c r="BI317" s="1563"/>
      <c r="BJ317" s="1555"/>
      <c r="BK317" s="1378"/>
      <c r="BL317" s="1565"/>
      <c r="BM317" s="1566"/>
    </row>
    <row r="318" spans="1:65" s="1350" customFormat="1">
      <c r="A318" s="1553"/>
      <c r="B318" s="1554"/>
      <c r="C318" s="273" t="s">
        <v>955</v>
      </c>
      <c r="D318" s="1643"/>
      <c r="E318" s="1557"/>
      <c r="F318" s="1557"/>
      <c r="G318" s="1557"/>
      <c r="H318" s="1558"/>
      <c r="I318" s="1558"/>
      <c r="J318" s="1558"/>
      <c r="M318" s="1558"/>
      <c r="N318" s="1558"/>
      <c r="O318" s="1558"/>
      <c r="Q318" s="1563"/>
      <c r="R318" s="1555"/>
      <c r="S318" s="1375"/>
      <c r="T318" s="1567"/>
      <c r="U318" s="1563"/>
      <c r="V318" s="1563"/>
      <c r="W318" s="1555"/>
      <c r="X318" s="1378"/>
      <c r="Z318" s="1375"/>
      <c r="AA318" s="1555"/>
      <c r="AB318" s="1375"/>
      <c r="AC318" s="1555"/>
      <c r="AD318" s="1375"/>
      <c r="AE318" s="1556"/>
      <c r="AF318" s="1557"/>
      <c r="AG318" s="1557"/>
      <c r="AH318" s="1557"/>
      <c r="AI318" s="1557"/>
      <c r="AJ318" s="1558"/>
      <c r="AK318" s="1558"/>
      <c r="AL318" s="1555"/>
      <c r="AM318" s="1375"/>
      <c r="AN318" s="1559"/>
      <c r="AO318" s="1558"/>
      <c r="AP318" s="1555"/>
      <c r="AQ318" s="1555"/>
      <c r="AR318" s="1375"/>
      <c r="AS318" s="1555"/>
      <c r="AT318" s="1375"/>
      <c r="AU318" s="1555"/>
      <c r="AV318" s="1375"/>
      <c r="AW318" s="1556"/>
      <c r="AX318" s="1560"/>
      <c r="AY318" s="1561"/>
      <c r="AZ318" s="1558"/>
      <c r="BA318" s="1558"/>
      <c r="BB318" s="1558"/>
      <c r="BC318" s="1562"/>
      <c r="BD318" s="1563"/>
      <c r="BE318" s="1563"/>
      <c r="BF318" s="1563"/>
      <c r="BG318" s="1564"/>
      <c r="BH318" s="1563"/>
      <c r="BI318" s="1563"/>
      <c r="BJ318" s="1555"/>
      <c r="BK318" s="1378"/>
      <c r="BL318" s="1565"/>
      <c r="BM318" s="1566"/>
    </row>
    <row r="319" spans="1:65" s="1350" customFormat="1">
      <c r="A319" s="1553"/>
      <c r="B319" s="1554"/>
      <c r="C319" s="271" t="s">
        <v>104</v>
      </c>
      <c r="D319" s="1643"/>
      <c r="E319" s="1557"/>
      <c r="F319" s="1557"/>
      <c r="G319" s="1557"/>
      <c r="H319" s="1558"/>
      <c r="I319" s="1558"/>
      <c r="J319" s="1558"/>
      <c r="M319" s="1558"/>
      <c r="N319" s="1558"/>
      <c r="O319" s="1558"/>
      <c r="Q319" s="1563"/>
      <c r="R319" s="1555"/>
      <c r="S319" s="1375"/>
      <c r="T319" s="1567"/>
      <c r="U319" s="1563"/>
      <c r="V319" s="1563"/>
      <c r="W319" s="1555"/>
      <c r="X319" s="1378"/>
      <c r="Z319" s="1375"/>
      <c r="AA319" s="1555"/>
      <c r="AB319" s="1375"/>
      <c r="AC319" s="1555"/>
      <c r="AD319" s="1375"/>
      <c r="AE319" s="1556"/>
      <c r="AF319" s="1557"/>
      <c r="AG319" s="1557"/>
      <c r="AH319" s="1557"/>
      <c r="AI319" s="1557"/>
      <c r="AJ319" s="1558"/>
      <c r="AK319" s="1558"/>
      <c r="AL319" s="1555"/>
      <c r="AM319" s="1375"/>
      <c r="AN319" s="1559"/>
      <c r="AO319" s="1558"/>
      <c r="AP319" s="1555"/>
      <c r="AQ319" s="1555"/>
      <c r="AR319" s="1375"/>
      <c r="AS319" s="1555"/>
      <c r="AT319" s="1375"/>
      <c r="AU319" s="1555"/>
      <c r="AV319" s="1375"/>
      <c r="AW319" s="1556"/>
      <c r="AX319" s="1560"/>
      <c r="AY319" s="1561"/>
      <c r="AZ319" s="1558"/>
      <c r="BA319" s="1558"/>
      <c r="BB319" s="1558"/>
      <c r="BC319" s="1562"/>
      <c r="BD319" s="1563"/>
      <c r="BE319" s="1563"/>
      <c r="BF319" s="1563"/>
      <c r="BG319" s="1564"/>
      <c r="BH319" s="1563"/>
      <c r="BI319" s="1563"/>
      <c r="BJ319" s="1555"/>
      <c r="BK319" s="1378"/>
      <c r="BL319" s="1565"/>
      <c r="BM319" s="1566"/>
    </row>
    <row r="320" spans="1:65" s="1350" customFormat="1">
      <c r="A320" s="1553"/>
      <c r="B320" s="1554"/>
      <c r="C320" s="271" t="s">
        <v>322</v>
      </c>
      <c r="D320" s="1646"/>
      <c r="E320" s="1574"/>
      <c r="F320" s="1574"/>
      <c r="G320" s="1574"/>
      <c r="H320" s="1574"/>
      <c r="I320" s="1574"/>
      <c r="J320" s="1574"/>
      <c r="K320" s="1571"/>
      <c r="L320" s="1571"/>
      <c r="M320" s="1574"/>
      <c r="N320" s="1574"/>
      <c r="O320" s="1574"/>
      <c r="P320" s="1571"/>
      <c r="Q320" s="1576"/>
      <c r="R320" s="1573"/>
      <c r="S320" s="1572"/>
      <c r="T320" s="1567"/>
      <c r="U320" s="1576"/>
      <c r="V320" s="1576"/>
      <c r="W320" s="1573"/>
      <c r="X320" s="1577"/>
      <c r="Y320" s="1571"/>
      <c r="Z320" s="1572"/>
      <c r="AA320" s="1573"/>
      <c r="AB320" s="1572"/>
      <c r="AC320" s="1573"/>
      <c r="AD320" s="1572"/>
      <c r="AE320" s="1556"/>
      <c r="AF320" s="1574"/>
      <c r="AG320" s="1574"/>
      <c r="AH320" s="1574"/>
      <c r="AI320" s="1574"/>
      <c r="AJ320" s="1574"/>
      <c r="AK320" s="1574"/>
      <c r="AL320" s="1573"/>
      <c r="AM320" s="1572"/>
      <c r="AN320" s="1559"/>
      <c r="AO320" s="1574"/>
      <c r="AP320" s="1573"/>
      <c r="AQ320" s="1573"/>
      <c r="AR320" s="1572"/>
      <c r="AS320" s="1573"/>
      <c r="AT320" s="1572"/>
      <c r="AU320" s="1573"/>
      <c r="AV320" s="1572"/>
      <c r="AW320" s="1556"/>
      <c r="AX320" s="1571"/>
      <c r="AY320" s="1575"/>
      <c r="AZ320" s="1574"/>
      <c r="BA320" s="1574"/>
      <c r="BB320" s="1574"/>
      <c r="BC320" s="1562"/>
      <c r="BD320" s="1576"/>
      <c r="BE320" s="1576"/>
      <c r="BF320" s="1576"/>
      <c r="BG320" s="1564"/>
      <c r="BH320" s="1576"/>
      <c r="BI320" s="1576"/>
      <c r="BJ320" s="1573"/>
      <c r="BK320" s="1577"/>
      <c r="BL320" s="1578"/>
      <c r="BM320" s="1579"/>
    </row>
    <row r="321" spans="1:65" s="1350" customFormat="1">
      <c r="A321" s="1553"/>
      <c r="B321" s="1554"/>
      <c r="C321" s="271" t="s">
        <v>424</v>
      </c>
      <c r="D321" s="1643"/>
      <c r="E321" s="1557"/>
      <c r="F321" s="1557"/>
      <c r="G321" s="1557"/>
      <c r="H321" s="1557"/>
      <c r="I321" s="1557"/>
      <c r="J321" s="1557"/>
      <c r="K321" s="1560"/>
      <c r="L321" s="1560"/>
      <c r="M321" s="1557"/>
      <c r="N321" s="1557"/>
      <c r="O321" s="1557"/>
      <c r="P321" s="1560"/>
      <c r="Q321" s="1581"/>
      <c r="R321" s="1580"/>
      <c r="S321" s="40"/>
      <c r="T321" s="1567"/>
      <c r="U321" s="1581"/>
      <c r="V321" s="1581"/>
      <c r="W321" s="1555"/>
      <c r="X321" s="1378"/>
      <c r="Y321" s="1560"/>
      <c r="Z321" s="40"/>
      <c r="AA321" s="1580"/>
      <c r="AB321" s="40"/>
      <c r="AC321" s="1580"/>
      <c r="AD321" s="40"/>
      <c r="AE321" s="1556"/>
      <c r="AF321" s="1557"/>
      <c r="AG321" s="1557"/>
      <c r="AH321" s="1557"/>
      <c r="AI321" s="1557"/>
      <c r="AJ321" s="1557"/>
      <c r="AK321" s="1557"/>
      <c r="AL321" s="1580"/>
      <c r="AM321" s="40"/>
      <c r="AN321" s="1559"/>
      <c r="AO321" s="1557"/>
      <c r="AP321" s="1580"/>
      <c r="AQ321" s="1580"/>
      <c r="AR321" s="40"/>
      <c r="AS321" s="1580"/>
      <c r="AT321" s="40"/>
      <c r="AU321" s="1580"/>
      <c r="AV321" s="40"/>
      <c r="AW321" s="1556"/>
      <c r="AX321" s="1560"/>
      <c r="AY321" s="1561"/>
      <c r="AZ321" s="1557"/>
      <c r="BA321" s="1557"/>
      <c r="BB321" s="1557"/>
      <c r="BC321" s="1562"/>
      <c r="BD321" s="1581"/>
      <c r="BE321" s="1581"/>
      <c r="BF321" s="1581"/>
      <c r="BG321" s="1564"/>
      <c r="BH321" s="1581"/>
      <c r="BI321" s="1581"/>
      <c r="BJ321" s="1555"/>
      <c r="BK321" s="1378"/>
      <c r="BL321" s="1565"/>
      <c r="BM321" s="1566"/>
    </row>
    <row r="322" spans="1:65" s="1350" customFormat="1">
      <c r="A322" s="1553"/>
      <c r="B322" s="1554"/>
      <c r="C322" s="275" t="s">
        <v>425</v>
      </c>
      <c r="D322" s="1643"/>
      <c r="E322" s="1557"/>
      <c r="F322" s="1557"/>
      <c r="G322" s="1557"/>
      <c r="H322" s="1556"/>
      <c r="I322" s="1556"/>
      <c r="J322" s="1556"/>
      <c r="K322" s="1559"/>
      <c r="L322" s="1559"/>
      <c r="M322" s="1556"/>
      <c r="N322" s="1556"/>
      <c r="O322" s="1556"/>
      <c r="P322" s="1559"/>
      <c r="Q322" s="1568"/>
      <c r="R322" s="1567"/>
      <c r="S322" s="1386"/>
      <c r="T322" s="1567"/>
      <c r="U322" s="1568"/>
      <c r="V322" s="1568"/>
      <c r="W322" s="1647"/>
      <c r="X322" s="1583"/>
      <c r="Y322" s="1559"/>
      <c r="Z322" s="1386"/>
      <c r="AA322" s="1567"/>
      <c r="AB322" s="1386"/>
      <c r="AC322" s="1567"/>
      <c r="AD322" s="1386"/>
      <c r="AE322" s="1556"/>
      <c r="AF322" s="1557"/>
      <c r="AG322" s="1557"/>
      <c r="AH322" s="1557"/>
      <c r="AI322" s="1557"/>
      <c r="AJ322" s="1556"/>
      <c r="AK322" s="1556"/>
      <c r="AL322" s="1567"/>
      <c r="AM322" s="1386"/>
      <c r="AN322" s="1559"/>
      <c r="AO322" s="1556"/>
      <c r="AP322" s="1567"/>
      <c r="AQ322" s="1567"/>
      <c r="AR322" s="1386"/>
      <c r="AS322" s="1567"/>
      <c r="AT322" s="1386"/>
      <c r="AU322" s="1567"/>
      <c r="AV322" s="1386"/>
      <c r="AW322" s="1556"/>
      <c r="AX322" s="1560"/>
      <c r="AY322" s="1561"/>
      <c r="AZ322" s="1556"/>
      <c r="BA322" s="1556"/>
      <c r="BB322" s="1556"/>
      <c r="BC322" s="1562"/>
      <c r="BD322" s="1568"/>
      <c r="BE322" s="1568"/>
      <c r="BF322" s="1568"/>
      <c r="BG322" s="1564"/>
      <c r="BH322" s="1568"/>
      <c r="BI322" s="1568"/>
      <c r="BJ322" s="1582"/>
      <c r="BK322" s="1583"/>
      <c r="BL322" s="1584"/>
      <c r="BM322" s="1569"/>
    </row>
    <row r="323" spans="1:65" s="1350" customFormat="1" ht="13.5" thickBot="1">
      <c r="A323" s="1611"/>
      <c r="B323" s="1612"/>
      <c r="C323" s="276" t="s">
        <v>782</v>
      </c>
      <c r="D323" s="1648"/>
      <c r="E323" s="1590"/>
      <c r="F323" s="1590"/>
      <c r="G323" s="1590"/>
      <c r="H323" s="1593"/>
      <c r="I323" s="1593"/>
      <c r="J323" s="1590"/>
      <c r="K323" s="1595"/>
      <c r="L323" s="1595"/>
      <c r="M323" s="1590"/>
      <c r="N323" s="1590"/>
      <c r="O323" s="1590"/>
      <c r="P323" s="1595"/>
      <c r="Q323" s="1649"/>
      <c r="R323" s="1591"/>
      <c r="S323" s="1587"/>
      <c r="T323" s="1650"/>
      <c r="U323" s="1586"/>
      <c r="V323" s="1587"/>
      <c r="W323" s="1602"/>
      <c r="X323" s="1603"/>
      <c r="Y323" s="1586"/>
      <c r="Z323" s="1587"/>
      <c r="AA323" s="1588"/>
      <c r="AB323" s="1587"/>
      <c r="AC323" s="1588"/>
      <c r="AD323" s="1587"/>
      <c r="AE323" s="1589"/>
      <c r="AF323" s="1590"/>
      <c r="AG323" s="1590"/>
      <c r="AH323" s="1590"/>
      <c r="AI323" s="1590"/>
      <c r="AJ323" s="1590"/>
      <c r="AK323" s="1591"/>
      <c r="AL323" s="1588"/>
      <c r="AM323" s="1587"/>
      <c r="AN323" s="1592"/>
      <c r="AO323" s="1593"/>
      <c r="AP323" s="1594"/>
      <c r="AQ323" s="1591"/>
      <c r="AR323" s="1587"/>
      <c r="AS323" s="1588"/>
      <c r="AT323" s="1587"/>
      <c r="AU323" s="1588"/>
      <c r="AV323" s="1587"/>
      <c r="AW323" s="1589"/>
      <c r="AX323" s="1595"/>
      <c r="AY323" s="1587"/>
      <c r="AZ323" s="1590"/>
      <c r="BA323" s="1593"/>
      <c r="BB323" s="1593"/>
      <c r="BC323" s="1596"/>
      <c r="BD323" s="1597"/>
      <c r="BE323" s="1598"/>
      <c r="BF323" s="1599"/>
      <c r="BG323" s="1600"/>
      <c r="BH323" s="1586"/>
      <c r="BI323" s="1601"/>
      <c r="BJ323" s="1602"/>
      <c r="BK323" s="1603"/>
      <c r="BL323" s="1595"/>
      <c r="BM323" s="1604"/>
    </row>
    <row r="324" spans="1:65" s="5" customFormat="1" ht="13.5" thickTop="1">
      <c r="A324" s="1512"/>
      <c r="B324" s="1613"/>
      <c r="C324" s="149"/>
      <c r="D324" s="1571"/>
      <c r="E324" s="1571"/>
      <c r="F324" s="1571"/>
      <c r="G324" s="1571"/>
      <c r="H324" s="1571"/>
      <c r="I324" s="1571"/>
      <c r="J324" s="1571"/>
      <c r="K324" s="1571"/>
      <c r="L324" s="1571"/>
      <c r="M324" s="1571"/>
      <c r="N324" s="1571"/>
      <c r="O324" s="1571"/>
      <c r="P324" s="1571"/>
      <c r="Q324" s="1571"/>
      <c r="R324" s="1571"/>
      <c r="S324" s="1571"/>
      <c r="T324" s="1571"/>
      <c r="U324" s="1571"/>
      <c r="V324" s="1571"/>
      <c r="W324" s="1571"/>
      <c r="X324" s="1571"/>
      <c r="Y324" s="1571"/>
      <c r="Z324" s="1571"/>
      <c r="AA324" s="1571"/>
      <c r="AB324" s="1571"/>
      <c r="AC324" s="1571"/>
      <c r="AD324" s="1571"/>
      <c r="AE324" s="1571"/>
      <c r="AF324" s="1571"/>
      <c r="AG324" s="1571"/>
      <c r="AH324" s="1571"/>
      <c r="AI324" s="1571"/>
      <c r="AJ324" s="1571"/>
      <c r="AK324" s="1571"/>
      <c r="AL324" s="1571"/>
      <c r="AM324" s="1571"/>
      <c r="AN324" s="1571"/>
      <c r="AO324" s="1571"/>
      <c r="AP324" s="1571"/>
      <c r="AQ324" s="1571"/>
      <c r="AR324" s="1571"/>
      <c r="AS324" s="1571"/>
      <c r="AT324" s="1571"/>
      <c r="AU324" s="1571"/>
      <c r="AV324" s="1571"/>
      <c r="AW324" s="1571"/>
      <c r="AX324" s="1571"/>
      <c r="AY324" s="1571"/>
      <c r="AZ324" s="1571"/>
      <c r="BA324" s="1571"/>
      <c r="BB324" s="1571"/>
      <c r="BC324" s="1571"/>
      <c r="BD324" s="1571"/>
      <c r="BE324" s="1571"/>
      <c r="BF324" s="1571"/>
      <c r="BG324" s="1571"/>
      <c r="BH324" s="1571"/>
      <c r="BI324" s="1571"/>
      <c r="BJ324" s="1571"/>
      <c r="BK324" s="1571"/>
      <c r="BL324" s="1571"/>
      <c r="BM324" s="1571"/>
    </row>
    <row r="325" spans="1:65" s="5" customFormat="1">
      <c r="A325" s="1512"/>
      <c r="B325" s="1613"/>
      <c r="C325" s="149"/>
      <c r="D325" s="1571"/>
      <c r="E325" s="1571"/>
      <c r="F325" s="1571"/>
      <c r="G325" s="1571"/>
      <c r="H325" s="1571"/>
      <c r="I325" s="1571"/>
      <c r="J325" s="1571"/>
      <c r="K325" s="1571"/>
      <c r="L325" s="1571"/>
      <c r="M325" s="1571"/>
      <c r="N325" s="1571"/>
      <c r="O325" s="1571"/>
      <c r="P325" s="1571"/>
      <c r="Q325" s="1571"/>
      <c r="R325" s="1571"/>
      <c r="S325" s="1571"/>
      <c r="T325" s="1571"/>
      <c r="U325" s="1571"/>
      <c r="V325" s="1571"/>
      <c r="W325" s="1571"/>
      <c r="X325" s="1571"/>
      <c r="Y325" s="1571"/>
      <c r="Z325" s="1571"/>
      <c r="AA325" s="1571"/>
      <c r="AB325" s="1571"/>
      <c r="AC325" s="1571"/>
      <c r="AD325" s="1571"/>
      <c r="AE325" s="1571"/>
      <c r="AF325" s="1571"/>
      <c r="AG325" s="1571"/>
      <c r="AH325" s="1571"/>
      <c r="AI325" s="1571"/>
      <c r="AJ325" s="1571"/>
      <c r="AK325" s="1571"/>
      <c r="AL325" s="1571"/>
      <c r="AM325" s="1571"/>
      <c r="AN325" s="1571"/>
      <c r="AO325" s="1571"/>
      <c r="AP325" s="1571"/>
      <c r="AQ325" s="1571"/>
      <c r="AR325" s="1571"/>
      <c r="AS325" s="1571"/>
      <c r="AT325" s="1571"/>
      <c r="AU325" s="1571"/>
      <c r="AV325" s="1571"/>
      <c r="AW325" s="1571"/>
      <c r="AX325" s="1571"/>
      <c r="AY325" s="1571"/>
      <c r="AZ325" s="1571"/>
      <c r="BA325" s="1571"/>
      <c r="BB325" s="1571"/>
      <c r="BC325" s="1571"/>
      <c r="BD325" s="1571"/>
      <c r="BE325" s="1571"/>
      <c r="BF325" s="1571"/>
      <c r="BG325" s="1571"/>
      <c r="BH325" s="1571"/>
      <c r="BI325" s="1571"/>
      <c r="BJ325" s="1571"/>
      <c r="BK325" s="1571"/>
      <c r="BL325" s="1571"/>
      <c r="BM325" s="1571"/>
    </row>
    <row r="326" spans="1:65" s="5" customFormat="1">
      <c r="A326" s="1512"/>
      <c r="B326" s="1613"/>
      <c r="C326" s="149"/>
      <c r="D326" s="1571"/>
      <c r="E326" s="1571"/>
      <c r="F326" s="1571"/>
      <c r="G326" s="1571"/>
      <c r="H326" s="1571"/>
      <c r="I326" s="1571"/>
      <c r="J326" s="1571"/>
      <c r="K326" s="1571"/>
      <c r="L326" s="1571"/>
      <c r="M326" s="1571"/>
      <c r="N326" s="1571"/>
      <c r="O326" s="1571"/>
      <c r="P326" s="1571"/>
      <c r="Q326" s="1571"/>
      <c r="R326" s="1571"/>
      <c r="S326" s="1571"/>
      <c r="T326" s="1571"/>
      <c r="U326" s="1571"/>
      <c r="V326" s="1571"/>
      <c r="W326" s="1571"/>
      <c r="X326" s="1571"/>
      <c r="Y326" s="1571"/>
      <c r="Z326" s="1571"/>
      <c r="AA326" s="1571"/>
      <c r="AB326" s="1571"/>
      <c r="AC326" s="1571"/>
      <c r="AD326" s="1571"/>
      <c r="AE326" s="1571"/>
      <c r="AF326" s="1571"/>
      <c r="AG326" s="1571"/>
      <c r="AH326" s="1571"/>
      <c r="AI326" s="1571"/>
      <c r="AJ326" s="1571"/>
      <c r="AK326" s="1571"/>
      <c r="AL326" s="1571"/>
      <c r="AM326" s="1571"/>
      <c r="AN326" s="1571"/>
      <c r="AO326" s="1571"/>
      <c r="AP326" s="1571"/>
      <c r="AQ326" s="1571"/>
      <c r="AR326" s="1571"/>
      <c r="AS326" s="1571"/>
      <c r="AT326" s="1571"/>
      <c r="AU326" s="1571"/>
      <c r="AV326" s="1571"/>
      <c r="AW326" s="1571"/>
      <c r="AX326" s="1571"/>
      <c r="AY326" s="1571"/>
      <c r="AZ326" s="1571"/>
      <c r="BA326" s="1571"/>
      <c r="BB326" s="1571"/>
      <c r="BC326" s="1571"/>
      <c r="BD326" s="1571"/>
      <c r="BE326" s="1571"/>
      <c r="BF326" s="1571"/>
      <c r="BG326" s="1571"/>
      <c r="BH326" s="1571"/>
      <c r="BI326" s="1571"/>
      <c r="BJ326" s="1571"/>
      <c r="BK326" s="1571"/>
      <c r="BL326" s="1571"/>
      <c r="BM326" s="1571"/>
    </row>
    <row r="327" spans="1:65" s="5" customFormat="1" ht="13.5" thickBot="1">
      <c r="A327" s="1508"/>
      <c r="B327" s="1509"/>
      <c r="C327" s="1509"/>
      <c r="D327" s="1509"/>
      <c r="E327" s="1509"/>
      <c r="F327" s="1509"/>
      <c r="G327" s="1509"/>
      <c r="H327" s="1509"/>
      <c r="I327" s="1509"/>
      <c r="J327" s="1509"/>
      <c r="K327" s="1509"/>
      <c r="L327" s="1509"/>
      <c r="M327" s="1509"/>
      <c r="N327" s="1509"/>
      <c r="O327" s="1509"/>
      <c r="P327" s="1509"/>
      <c r="Q327" s="1509"/>
      <c r="R327" s="1509"/>
      <c r="S327" s="1509"/>
      <c r="T327" s="1509"/>
      <c r="U327" s="1509"/>
      <c r="V327" s="1509"/>
      <c r="W327" s="1509"/>
      <c r="X327" s="1509"/>
      <c r="Y327" s="1509"/>
      <c r="Z327" s="1509"/>
      <c r="AA327" s="1509"/>
      <c r="AB327" s="1509"/>
      <c r="AC327" s="1509"/>
      <c r="AD327" s="1509"/>
      <c r="AE327" s="1509"/>
      <c r="AF327" s="1509"/>
      <c r="AG327" s="1509"/>
      <c r="AH327" s="1509"/>
      <c r="AI327" s="1509"/>
      <c r="AJ327" s="1509"/>
      <c r="AK327" s="1509"/>
      <c r="AL327" s="1509"/>
      <c r="AM327" s="1509"/>
      <c r="AN327" s="1509"/>
      <c r="AO327" s="1509"/>
      <c r="AP327" s="1509"/>
      <c r="AQ327" s="1509"/>
      <c r="AR327" s="1509"/>
      <c r="AS327" s="1509"/>
      <c r="AT327" s="1509"/>
      <c r="AU327" s="1509"/>
      <c r="AV327" s="1509"/>
      <c r="AW327" s="1509"/>
      <c r="AX327" s="1509"/>
      <c r="AY327" s="1509"/>
      <c r="AZ327" s="1509"/>
      <c r="BA327" s="1509"/>
      <c r="BB327" s="1509"/>
      <c r="BC327" s="1509"/>
      <c r="BD327" s="1509"/>
      <c r="BE327" s="1509"/>
      <c r="BF327" s="1509"/>
      <c r="BG327" s="1509"/>
      <c r="BH327" s="1509"/>
      <c r="BI327" s="1509"/>
      <c r="BJ327" s="1509"/>
      <c r="BK327" s="1509"/>
      <c r="BL327" s="1509"/>
      <c r="BM327" s="1509"/>
    </row>
    <row r="328" spans="1:65" ht="35.25" customHeight="1" thickTop="1" thickBot="1">
      <c r="A328" s="1512"/>
      <c r="D328" s="1918" t="str">
        <f>CONCATENATE("Risk Parameters (as of 31/12/",$B$5-1,")")</f>
        <v>Risk Parameters (as of 31/12/2013)</v>
      </c>
      <c r="E328" s="1919"/>
      <c r="F328" s="1919"/>
      <c r="G328" s="1919"/>
      <c r="H328" s="1919"/>
      <c r="I328" s="1919"/>
      <c r="J328" s="1919"/>
      <c r="K328" s="1919"/>
      <c r="L328" s="1920"/>
      <c r="M328" s="1918" t="str">
        <f>CONCATENATE("Starting values (as of 31/12/",$B$5-1,")")</f>
        <v>Starting values (as of 31/12/2013)</v>
      </c>
      <c r="N328" s="1919"/>
      <c r="O328" s="1919"/>
      <c r="P328" s="1919"/>
      <c r="Q328" s="1919"/>
      <c r="R328" s="1919"/>
      <c r="S328" s="1919"/>
      <c r="T328" s="1919"/>
      <c r="U328" s="1919"/>
      <c r="V328" s="1919"/>
      <c r="W328" s="1919"/>
      <c r="X328" s="1920"/>
      <c r="Y328" s="1919" t="str">
        <f>CONCATENATE($B$5," ","Non-defaulted assets evolution: Stocks and parameters")</f>
        <v>2014 Non-defaulted assets evolution: Stocks and parameters</v>
      </c>
      <c r="Z328" s="1919"/>
      <c r="AA328" s="1919"/>
      <c r="AB328" s="1919"/>
      <c r="AC328" s="1919"/>
      <c r="AD328" s="1919"/>
      <c r="AE328" s="1919"/>
      <c r="AF328" s="1919"/>
      <c r="AG328" s="1919"/>
      <c r="AH328" s="1919"/>
      <c r="AI328" s="1919"/>
      <c r="AJ328" s="1919"/>
      <c r="AK328" s="1919"/>
      <c r="AL328" s="1919"/>
      <c r="AM328" s="1919"/>
      <c r="AN328" s="1919"/>
      <c r="AO328" s="1919"/>
      <c r="AP328" s="1920"/>
      <c r="AQ328" s="1933" t="str">
        <f>CONCATENATE($B$5," ","defaulted assets evolution: Stocks and parameters")</f>
        <v>2014 defaulted assets evolution: Stocks and parameters</v>
      </c>
      <c r="AR328" s="1934"/>
      <c r="AS328" s="1934"/>
      <c r="AT328" s="1934"/>
      <c r="AU328" s="1934"/>
      <c r="AV328" s="1934"/>
      <c r="AW328" s="1934"/>
      <c r="AX328" s="1934"/>
      <c r="AY328" s="1934"/>
      <c r="AZ328" s="1934"/>
      <c r="BA328" s="1934"/>
      <c r="BB328" s="1935"/>
      <c r="BC328" s="1918" t="str">
        <f>CONCATENATE($B$5," Impairment flows and stock of provisions", )</f>
        <v>2014 Impairment flows and stock of provisions</v>
      </c>
      <c r="BD328" s="1919"/>
      <c r="BE328" s="1919"/>
      <c r="BF328" s="1919"/>
      <c r="BG328" s="1919"/>
      <c r="BH328" s="1919"/>
      <c r="BI328" s="1919"/>
      <c r="BJ328" s="1919"/>
      <c r="BK328" s="1920"/>
      <c r="BL328" s="1933" t="s">
        <v>180</v>
      </c>
      <c r="BM328" s="1935"/>
    </row>
    <row r="329" spans="1:65" s="1350" customFormat="1" ht="36.75" customHeight="1">
      <c r="A329" s="1617"/>
      <c r="B329" s="1618">
        <f>$B$5</f>
        <v>2014</v>
      </c>
      <c r="C329" s="1514" t="str">
        <f>$C$5</f>
        <v>Adverse Scenario</v>
      </c>
      <c r="D329" s="1921" t="s">
        <v>833</v>
      </c>
      <c r="E329" s="1923" t="s">
        <v>836</v>
      </c>
      <c r="F329" s="1923" t="s">
        <v>187</v>
      </c>
      <c r="G329" s="1923" t="s">
        <v>185</v>
      </c>
      <c r="H329" s="1923" t="s">
        <v>188</v>
      </c>
      <c r="I329" s="1923" t="s">
        <v>837</v>
      </c>
      <c r="J329" s="1923" t="s">
        <v>838</v>
      </c>
      <c r="K329" s="1916" t="s">
        <v>1102</v>
      </c>
      <c r="L329" s="1914" t="s">
        <v>1103</v>
      </c>
      <c r="M329" s="1921" t="s">
        <v>181</v>
      </c>
      <c r="N329" s="1923" t="s">
        <v>780</v>
      </c>
      <c r="O329" s="1923" t="s">
        <v>781</v>
      </c>
      <c r="P329" s="1916" t="s">
        <v>182</v>
      </c>
      <c r="Q329" s="1619" t="s">
        <v>288</v>
      </c>
      <c r="R329" s="1916" t="s">
        <v>840</v>
      </c>
      <c r="S329" s="1515" t="s">
        <v>288</v>
      </c>
      <c r="T329" s="1916" t="s">
        <v>834</v>
      </c>
      <c r="U329" s="1936" t="s">
        <v>184</v>
      </c>
      <c r="V329" s="1936"/>
      <c r="W329" s="1916" t="s">
        <v>542</v>
      </c>
      <c r="X329" s="1940"/>
      <c r="Y329" s="1937" t="s">
        <v>182</v>
      </c>
      <c r="Z329" s="1515" t="s">
        <v>288</v>
      </c>
      <c r="AA329" s="1916" t="s">
        <v>183</v>
      </c>
      <c r="AB329" s="1515" t="s">
        <v>288</v>
      </c>
      <c r="AC329" s="1916" t="s">
        <v>760</v>
      </c>
      <c r="AD329" s="1515" t="s">
        <v>288</v>
      </c>
      <c r="AE329" s="1923" t="s">
        <v>1012</v>
      </c>
      <c r="AF329" s="1923" t="s">
        <v>761</v>
      </c>
      <c r="AG329" s="1923" t="s">
        <v>762</v>
      </c>
      <c r="AH329" s="1923" t="s">
        <v>186</v>
      </c>
      <c r="AI329" s="1923" t="s">
        <v>187</v>
      </c>
      <c r="AJ329" s="1916" t="s">
        <v>541</v>
      </c>
      <c r="AK329" s="1515" t="s">
        <v>288</v>
      </c>
      <c r="AL329" s="1916" t="s">
        <v>543</v>
      </c>
      <c r="AM329" s="1515" t="s">
        <v>288</v>
      </c>
      <c r="AN329" s="1923" t="s">
        <v>962</v>
      </c>
      <c r="AO329" s="1923" t="s">
        <v>188</v>
      </c>
      <c r="AP329" s="1941" t="s">
        <v>837</v>
      </c>
      <c r="AQ329" s="1927" t="s">
        <v>840</v>
      </c>
      <c r="AR329" s="1515" t="s">
        <v>288</v>
      </c>
      <c r="AS329" s="1916" t="s">
        <v>763</v>
      </c>
      <c r="AT329" s="1515" t="s">
        <v>288</v>
      </c>
      <c r="AU329" s="1916" t="s">
        <v>183</v>
      </c>
      <c r="AV329" s="1515" t="s">
        <v>288</v>
      </c>
      <c r="AW329" s="1923" t="s">
        <v>841</v>
      </c>
      <c r="AX329" s="1916" t="s">
        <v>764</v>
      </c>
      <c r="AY329" s="1515" t="s">
        <v>189</v>
      </c>
      <c r="AZ329" s="1923" t="s">
        <v>963</v>
      </c>
      <c r="BA329" s="1923" t="s">
        <v>188</v>
      </c>
      <c r="BB329" s="1941" t="s">
        <v>837</v>
      </c>
      <c r="BC329" s="1916" t="s">
        <v>1013</v>
      </c>
      <c r="BD329" s="1925" t="s">
        <v>184</v>
      </c>
      <c r="BE329" s="1925"/>
      <c r="BF329" s="1926"/>
      <c r="BG329" s="1927" t="s">
        <v>834</v>
      </c>
      <c r="BH329" s="1929" t="s">
        <v>184</v>
      </c>
      <c r="BI329" s="1929"/>
      <c r="BJ329" s="1916" t="s">
        <v>542</v>
      </c>
      <c r="BK329" s="1940"/>
      <c r="BL329" s="1916" t="s">
        <v>765</v>
      </c>
      <c r="BM329" s="1930" t="s">
        <v>190</v>
      </c>
    </row>
    <row r="330" spans="1:65" s="1350" customFormat="1" ht="38.25">
      <c r="A330" s="1617"/>
      <c r="B330" s="1513"/>
      <c r="C330" s="1513"/>
      <c r="D330" s="1922"/>
      <c r="E330" s="1924"/>
      <c r="F330" s="1924"/>
      <c r="G330" s="1924"/>
      <c r="H330" s="1924"/>
      <c r="I330" s="1924"/>
      <c r="J330" s="1924"/>
      <c r="K330" s="1917"/>
      <c r="L330" s="1915"/>
      <c r="M330" s="1922"/>
      <c r="N330" s="1924"/>
      <c r="O330" s="1924"/>
      <c r="P330" s="1917"/>
      <c r="Q330" s="1622" t="s">
        <v>544</v>
      </c>
      <c r="R330" s="1917"/>
      <c r="S330" s="1518" t="s">
        <v>544</v>
      </c>
      <c r="T330" s="1917"/>
      <c r="U330" s="1520" t="s">
        <v>193</v>
      </c>
      <c r="V330" s="1623" t="s">
        <v>961</v>
      </c>
      <c r="W330" s="1624" t="s">
        <v>964</v>
      </c>
      <c r="X330" s="1625" t="s">
        <v>966</v>
      </c>
      <c r="Y330" s="1938"/>
      <c r="Z330" s="1518" t="s">
        <v>544</v>
      </c>
      <c r="AA330" s="1939"/>
      <c r="AB330" s="1518" t="s">
        <v>191</v>
      </c>
      <c r="AC330" s="1917"/>
      <c r="AD330" s="1518" t="s">
        <v>191</v>
      </c>
      <c r="AE330" s="1924"/>
      <c r="AF330" s="1924"/>
      <c r="AG330" s="1924"/>
      <c r="AH330" s="1924"/>
      <c r="AI330" s="1924"/>
      <c r="AJ330" s="1917"/>
      <c r="AK330" s="1518" t="s">
        <v>544</v>
      </c>
      <c r="AL330" s="1917"/>
      <c r="AM330" s="1518" t="s">
        <v>965</v>
      </c>
      <c r="AN330" s="1924"/>
      <c r="AO330" s="1924"/>
      <c r="AP330" s="1942"/>
      <c r="AQ330" s="1928"/>
      <c r="AR330" s="1518" t="s">
        <v>544</v>
      </c>
      <c r="AS330" s="1939"/>
      <c r="AT330" s="1518" t="s">
        <v>191</v>
      </c>
      <c r="AU330" s="1939"/>
      <c r="AV330" s="1518" t="s">
        <v>191</v>
      </c>
      <c r="AW330" s="1924"/>
      <c r="AX330" s="1917" t="s">
        <v>192</v>
      </c>
      <c r="AY330" s="1518" t="s">
        <v>270</v>
      </c>
      <c r="AZ330" s="1924"/>
      <c r="BA330" s="1924"/>
      <c r="BB330" s="1942"/>
      <c r="BC330" s="1917"/>
      <c r="BD330" s="1943" t="s">
        <v>545</v>
      </c>
      <c r="BE330" s="1944"/>
      <c r="BF330" s="1519" t="s">
        <v>961</v>
      </c>
      <c r="BG330" s="1928"/>
      <c r="BH330" s="1520" t="s">
        <v>193</v>
      </c>
      <c r="BI330" s="1521" t="s">
        <v>961</v>
      </c>
      <c r="BJ330" s="1522" t="s">
        <v>964</v>
      </c>
      <c r="BK330" s="1523" t="s">
        <v>966</v>
      </c>
      <c r="BL330" s="1917"/>
      <c r="BM330" s="1931"/>
    </row>
    <row r="331" spans="1:65" s="1350" customFormat="1" ht="15.75" customHeight="1" thickBot="1">
      <c r="A331" s="1617"/>
      <c r="B331" s="1524"/>
      <c r="C331" s="1525" t="s">
        <v>1028</v>
      </c>
      <c r="D331" s="1627" t="s">
        <v>269</v>
      </c>
      <c r="E331" s="1628" t="s">
        <v>269</v>
      </c>
      <c r="F331" s="1628" t="s">
        <v>269</v>
      </c>
      <c r="G331" s="1628" t="s">
        <v>269</v>
      </c>
      <c r="H331" s="1628" t="s">
        <v>22</v>
      </c>
      <c r="I331" s="1628" t="s">
        <v>22</v>
      </c>
      <c r="J331" s="1628" t="s">
        <v>22</v>
      </c>
      <c r="K331" s="1629" t="s">
        <v>22</v>
      </c>
      <c r="L331" s="1531" t="s">
        <v>22</v>
      </c>
      <c r="M331" s="1630" t="s">
        <v>22</v>
      </c>
      <c r="N331" s="1628" t="s">
        <v>22</v>
      </c>
      <c r="O331" s="1629" t="s">
        <v>22</v>
      </c>
      <c r="P331" s="1631" t="s">
        <v>22</v>
      </c>
      <c r="Q331" s="1632" t="s">
        <v>22</v>
      </c>
      <c r="R331" s="1629" t="s">
        <v>22</v>
      </c>
      <c r="S331" s="1633" t="s">
        <v>22</v>
      </c>
      <c r="T331" s="1629" t="s">
        <v>22</v>
      </c>
      <c r="U331" s="1634" t="s">
        <v>22</v>
      </c>
      <c r="V331" s="1632" t="s">
        <v>22</v>
      </c>
      <c r="W331" s="1528" t="s">
        <v>269</v>
      </c>
      <c r="X331" s="1527" t="s">
        <v>269</v>
      </c>
      <c r="Y331" s="1635" t="s">
        <v>22</v>
      </c>
      <c r="Z331" s="1633" t="s">
        <v>22</v>
      </c>
      <c r="AA331" s="1629" t="s">
        <v>22</v>
      </c>
      <c r="AB331" s="1633" t="s">
        <v>22</v>
      </c>
      <c r="AC331" s="1629" t="s">
        <v>22</v>
      </c>
      <c r="AD331" s="1633" t="s">
        <v>22</v>
      </c>
      <c r="AE331" s="1628" t="s">
        <v>22</v>
      </c>
      <c r="AF331" s="1628" t="s">
        <v>269</v>
      </c>
      <c r="AG331" s="1630" t="s">
        <v>269</v>
      </c>
      <c r="AH331" s="1628" t="s">
        <v>269</v>
      </c>
      <c r="AI331" s="1628" t="s">
        <v>269</v>
      </c>
      <c r="AJ331" s="1629" t="s">
        <v>22</v>
      </c>
      <c r="AK331" s="1633" t="s">
        <v>22</v>
      </c>
      <c r="AL331" s="1629" t="s">
        <v>22</v>
      </c>
      <c r="AM331" s="1633" t="s">
        <v>22</v>
      </c>
      <c r="AN331" s="1628" t="s">
        <v>22</v>
      </c>
      <c r="AO331" s="1628" t="s">
        <v>22</v>
      </c>
      <c r="AP331" s="1636" t="s">
        <v>22</v>
      </c>
      <c r="AQ331" s="1637" t="s">
        <v>22</v>
      </c>
      <c r="AR331" s="1633" t="s">
        <v>22</v>
      </c>
      <c r="AS331" s="1629" t="s">
        <v>22</v>
      </c>
      <c r="AT331" s="1633" t="s">
        <v>22</v>
      </c>
      <c r="AU331" s="1629" t="s">
        <v>22</v>
      </c>
      <c r="AV331" s="1633" t="s">
        <v>22</v>
      </c>
      <c r="AW331" s="1628" t="s">
        <v>22</v>
      </c>
      <c r="AX331" s="1629" t="s">
        <v>269</v>
      </c>
      <c r="AY331" s="1633"/>
      <c r="AZ331" s="1628" t="s">
        <v>22</v>
      </c>
      <c r="BA331" s="1628" t="s">
        <v>22</v>
      </c>
      <c r="BB331" s="1638" t="s">
        <v>22</v>
      </c>
      <c r="BC331" s="1639" t="s">
        <v>22</v>
      </c>
      <c r="BD331" s="1520" t="s">
        <v>194</v>
      </c>
      <c r="BE331" s="1520" t="s">
        <v>195</v>
      </c>
      <c r="BF331" s="1640"/>
      <c r="BG331" s="1639" t="s">
        <v>22</v>
      </c>
      <c r="BH331" s="1634" t="s">
        <v>22</v>
      </c>
      <c r="BI331" s="1635" t="s">
        <v>22</v>
      </c>
      <c r="BJ331" s="1629" t="s">
        <v>269</v>
      </c>
      <c r="BK331" s="1530" t="s">
        <v>269</v>
      </c>
      <c r="BL331" s="1635" t="s">
        <v>271</v>
      </c>
      <c r="BM331" s="1932"/>
    </row>
    <row r="332" spans="1:65" s="1350" customFormat="1" ht="18" customHeight="1" thickTop="1">
      <c r="A332" s="1538"/>
      <c r="B332" s="1539"/>
      <c r="C332" s="269" t="s">
        <v>414</v>
      </c>
      <c r="D332" s="1641"/>
      <c r="E332" s="1543"/>
      <c r="F332" s="1543"/>
      <c r="G332" s="1543"/>
      <c r="H332" s="1544"/>
      <c r="I332" s="1544"/>
      <c r="J332" s="1544"/>
      <c r="K332" s="1540"/>
      <c r="L332" s="1540"/>
      <c r="M332" s="1544"/>
      <c r="N332" s="1544"/>
      <c r="O332" s="1544"/>
      <c r="P332" s="1540"/>
      <c r="Q332" s="1549"/>
      <c r="R332" s="1541"/>
      <c r="S332" s="1369"/>
      <c r="T332" s="1642"/>
      <c r="U332" s="1549"/>
      <c r="V332" s="1549"/>
      <c r="W332" s="1541"/>
      <c r="X332" s="1372"/>
      <c r="Y332" s="1540"/>
      <c r="Z332" s="1369"/>
      <c r="AA332" s="1541"/>
      <c r="AB332" s="1369"/>
      <c r="AC332" s="1541"/>
      <c r="AD332" s="1369"/>
      <c r="AE332" s="1542"/>
      <c r="AF332" s="1543"/>
      <c r="AG332" s="1543"/>
      <c r="AH332" s="1543"/>
      <c r="AI332" s="1543"/>
      <c r="AJ332" s="1544"/>
      <c r="AK332" s="1544"/>
      <c r="AL332" s="1541"/>
      <c r="AM332" s="1369"/>
      <c r="AN332" s="1545"/>
      <c r="AO332" s="1544"/>
      <c r="AP332" s="1541"/>
      <c r="AQ332" s="1541"/>
      <c r="AR332" s="1369"/>
      <c r="AS332" s="1541"/>
      <c r="AT332" s="1369"/>
      <c r="AU332" s="1541"/>
      <c r="AV332" s="1369"/>
      <c r="AW332" s="1542"/>
      <c r="AX332" s="1546"/>
      <c r="AY332" s="1547"/>
      <c r="AZ332" s="1544"/>
      <c r="BA332" s="1544"/>
      <c r="BB332" s="1544"/>
      <c r="BC332" s="1548"/>
      <c r="BD332" s="1549"/>
      <c r="BE332" s="1549"/>
      <c r="BF332" s="1549"/>
      <c r="BG332" s="1550"/>
      <c r="BH332" s="1549"/>
      <c r="BI332" s="1549"/>
      <c r="BJ332" s="1541"/>
      <c r="BK332" s="1372"/>
      <c r="BL332" s="1551"/>
      <c r="BM332" s="1552"/>
    </row>
    <row r="333" spans="1:65" s="1350" customFormat="1" ht="15" customHeight="1">
      <c r="A333" s="1553"/>
      <c r="B333" s="1554"/>
      <c r="C333" s="270" t="s">
        <v>11</v>
      </c>
      <c r="D333" s="1643"/>
      <c r="E333" s="1557"/>
      <c r="F333" s="1557"/>
      <c r="G333" s="1557"/>
      <c r="H333" s="1558"/>
      <c r="I333" s="1558"/>
      <c r="J333" s="1558"/>
      <c r="M333" s="1558"/>
      <c r="N333" s="1558"/>
      <c r="O333" s="1558"/>
      <c r="Q333" s="1563"/>
      <c r="R333" s="1555"/>
      <c r="S333" s="1375"/>
      <c r="T333" s="1567"/>
      <c r="U333" s="1563"/>
      <c r="V333" s="1563"/>
      <c r="W333" s="1555"/>
      <c r="X333" s="1378"/>
      <c r="Z333" s="1375"/>
      <c r="AA333" s="1555"/>
      <c r="AB333" s="1375"/>
      <c r="AC333" s="1555"/>
      <c r="AD333" s="1375"/>
      <c r="AE333" s="1556"/>
      <c r="AF333" s="1557"/>
      <c r="AG333" s="1557"/>
      <c r="AH333" s="1557"/>
      <c r="AI333" s="1557"/>
      <c r="AJ333" s="1558"/>
      <c r="AK333" s="1558"/>
      <c r="AL333" s="1555"/>
      <c r="AM333" s="1375"/>
      <c r="AN333" s="1559"/>
      <c r="AO333" s="1558"/>
      <c r="AP333" s="1555"/>
      <c r="AQ333" s="1555"/>
      <c r="AR333" s="1375"/>
      <c r="AS333" s="1555"/>
      <c r="AT333" s="1375"/>
      <c r="AU333" s="1555"/>
      <c r="AV333" s="1375"/>
      <c r="AW333" s="1556"/>
      <c r="AX333" s="1560"/>
      <c r="AY333" s="1561"/>
      <c r="AZ333" s="1558"/>
      <c r="BA333" s="1558"/>
      <c r="BB333" s="1558"/>
      <c r="BC333" s="1562"/>
      <c r="BD333" s="1563"/>
      <c r="BE333" s="1563"/>
      <c r="BF333" s="1563"/>
      <c r="BG333" s="1564"/>
      <c r="BH333" s="1563"/>
      <c r="BI333" s="1563"/>
      <c r="BJ333" s="1555"/>
      <c r="BK333" s="1378"/>
      <c r="BL333" s="1565"/>
      <c r="BM333" s="1566"/>
    </row>
    <row r="334" spans="1:65" s="1350" customFormat="1">
      <c r="A334" s="1553"/>
      <c r="B334" s="1554"/>
      <c r="C334" s="271" t="s">
        <v>4</v>
      </c>
      <c r="D334" s="1644"/>
      <c r="E334" s="1558"/>
      <c r="F334" s="1558"/>
      <c r="G334" s="1558"/>
      <c r="H334" s="1556"/>
      <c r="I334" s="1556"/>
      <c r="J334" s="1556"/>
      <c r="K334" s="1567"/>
      <c r="L334" s="1645"/>
      <c r="M334" s="1556"/>
      <c r="N334" s="1556"/>
      <c r="O334" s="1556"/>
      <c r="P334" s="1559"/>
      <c r="Q334" s="1568"/>
      <c r="R334" s="1567"/>
      <c r="S334" s="1386"/>
      <c r="T334" s="1567"/>
      <c r="U334" s="1568"/>
      <c r="V334" s="1568"/>
      <c r="W334" s="1555"/>
      <c r="X334" s="1378"/>
      <c r="Y334" s="1559"/>
      <c r="Z334" s="1386"/>
      <c r="AA334" s="1567"/>
      <c r="AB334" s="1386"/>
      <c r="AC334" s="1567"/>
      <c r="AD334" s="1386"/>
      <c r="AE334" s="1556"/>
      <c r="AF334" s="1557"/>
      <c r="AG334" s="1557"/>
      <c r="AH334" s="1557"/>
      <c r="AI334" s="1557"/>
      <c r="AJ334" s="1556"/>
      <c r="AK334" s="1556"/>
      <c r="AL334" s="1567"/>
      <c r="AM334" s="1386"/>
      <c r="AN334" s="1559"/>
      <c r="AO334" s="1556"/>
      <c r="AP334" s="1567"/>
      <c r="AQ334" s="1567"/>
      <c r="AR334" s="1386"/>
      <c r="AS334" s="1567"/>
      <c r="AT334" s="1386"/>
      <c r="AU334" s="1567"/>
      <c r="AV334" s="1386"/>
      <c r="AW334" s="1556"/>
      <c r="AX334" s="1560"/>
      <c r="AY334" s="1561"/>
      <c r="AZ334" s="1556"/>
      <c r="BA334" s="1556"/>
      <c r="BB334" s="1556"/>
      <c r="BC334" s="1562"/>
      <c r="BD334" s="1568"/>
      <c r="BE334" s="1568"/>
      <c r="BF334" s="1568"/>
      <c r="BG334" s="1564"/>
      <c r="BH334" s="1568"/>
      <c r="BI334" s="1568"/>
      <c r="BJ334" s="1555"/>
      <c r="BK334" s="1378"/>
      <c r="BL334" s="1565"/>
      <c r="BM334" s="1569"/>
    </row>
    <row r="335" spans="1:65" s="1350" customFormat="1">
      <c r="A335" s="1553"/>
      <c r="B335" s="1554"/>
      <c r="C335" s="272" t="s">
        <v>943</v>
      </c>
      <c r="D335" s="1643"/>
      <c r="E335" s="1557"/>
      <c r="F335" s="1557"/>
      <c r="G335" s="1557"/>
      <c r="H335" s="1558"/>
      <c r="I335" s="1558"/>
      <c r="J335" s="1558"/>
      <c r="M335" s="1558"/>
      <c r="N335" s="1558"/>
      <c r="O335" s="1558"/>
      <c r="Q335" s="1563"/>
      <c r="R335" s="1555"/>
      <c r="S335" s="1375"/>
      <c r="T335" s="1567"/>
      <c r="U335" s="1563"/>
      <c r="V335" s="1563"/>
      <c r="W335" s="1555"/>
      <c r="X335" s="1378"/>
      <c r="Z335" s="1375"/>
      <c r="AA335" s="1555"/>
      <c r="AB335" s="1375"/>
      <c r="AC335" s="1555"/>
      <c r="AD335" s="1375"/>
      <c r="AE335" s="1556"/>
      <c r="AF335" s="1557"/>
      <c r="AG335" s="1557"/>
      <c r="AH335" s="1557"/>
      <c r="AI335" s="1557"/>
      <c r="AJ335" s="1558"/>
      <c r="AK335" s="1558"/>
      <c r="AL335" s="1555"/>
      <c r="AM335" s="1375"/>
      <c r="AN335" s="1559"/>
      <c r="AO335" s="1558"/>
      <c r="AP335" s="1555"/>
      <c r="AQ335" s="1555"/>
      <c r="AR335" s="1375"/>
      <c r="AS335" s="1555"/>
      <c r="AT335" s="1375"/>
      <c r="AU335" s="1555"/>
      <c r="AV335" s="1375"/>
      <c r="AW335" s="1556"/>
      <c r="AX335" s="1560"/>
      <c r="AY335" s="1561"/>
      <c r="AZ335" s="1558"/>
      <c r="BA335" s="1558"/>
      <c r="BB335" s="1558"/>
      <c r="BC335" s="1562"/>
      <c r="BD335" s="1563"/>
      <c r="BE335" s="1563"/>
      <c r="BF335" s="1563"/>
      <c r="BG335" s="1564"/>
      <c r="BH335" s="1563"/>
      <c r="BI335" s="1563"/>
      <c r="BJ335" s="1555"/>
      <c r="BK335" s="1378"/>
      <c r="BL335" s="1565"/>
      <c r="BM335" s="1566"/>
    </row>
    <row r="336" spans="1:65" s="1350" customFormat="1">
      <c r="A336" s="1553"/>
      <c r="B336" s="1554"/>
      <c r="C336" s="273" t="s">
        <v>944</v>
      </c>
      <c r="D336" s="1643"/>
      <c r="E336" s="1557"/>
      <c r="F336" s="1557"/>
      <c r="G336" s="1557"/>
      <c r="H336" s="1558"/>
      <c r="I336" s="1558"/>
      <c r="J336" s="1558"/>
      <c r="M336" s="1558"/>
      <c r="N336" s="1558"/>
      <c r="O336" s="1558"/>
      <c r="Q336" s="1563"/>
      <c r="R336" s="1555"/>
      <c r="S336" s="1375"/>
      <c r="T336" s="1567"/>
      <c r="U336" s="1563"/>
      <c r="V336" s="1563"/>
      <c r="W336" s="1555"/>
      <c r="X336" s="1378"/>
      <c r="Z336" s="1375"/>
      <c r="AA336" s="1555"/>
      <c r="AB336" s="1375"/>
      <c r="AC336" s="1555"/>
      <c r="AD336" s="1375"/>
      <c r="AE336" s="1556"/>
      <c r="AF336" s="1557"/>
      <c r="AG336" s="1557"/>
      <c r="AH336" s="1557"/>
      <c r="AI336" s="1557"/>
      <c r="AJ336" s="1558"/>
      <c r="AK336" s="1558"/>
      <c r="AL336" s="1555"/>
      <c r="AM336" s="1375"/>
      <c r="AN336" s="1559"/>
      <c r="AO336" s="1558"/>
      <c r="AP336" s="1555"/>
      <c r="AQ336" s="1555"/>
      <c r="AR336" s="1375"/>
      <c r="AS336" s="1555"/>
      <c r="AT336" s="1375"/>
      <c r="AU336" s="1555"/>
      <c r="AV336" s="1375"/>
      <c r="AW336" s="1556"/>
      <c r="AX336" s="1560"/>
      <c r="AY336" s="1561"/>
      <c r="AZ336" s="1558"/>
      <c r="BA336" s="1558"/>
      <c r="BB336" s="1558"/>
      <c r="BC336" s="1562"/>
      <c r="BD336" s="1563"/>
      <c r="BE336" s="1563"/>
      <c r="BF336" s="1563"/>
      <c r="BG336" s="1564"/>
      <c r="BH336" s="1563"/>
      <c r="BI336" s="1563"/>
      <c r="BJ336" s="1555"/>
      <c r="BK336" s="1378"/>
      <c r="BL336" s="1565"/>
      <c r="BM336" s="1566"/>
    </row>
    <row r="337" spans="1:65" s="1350" customFormat="1">
      <c r="A337" s="1553"/>
      <c r="B337" s="1554"/>
      <c r="C337" s="272" t="s">
        <v>945</v>
      </c>
      <c r="D337" s="1643"/>
      <c r="E337" s="1557"/>
      <c r="F337" s="1557"/>
      <c r="G337" s="1557"/>
      <c r="H337" s="1558"/>
      <c r="I337" s="1558"/>
      <c r="J337" s="1558"/>
      <c r="M337" s="1558"/>
      <c r="N337" s="1558"/>
      <c r="O337" s="1558"/>
      <c r="Q337" s="1563"/>
      <c r="R337" s="1555"/>
      <c r="S337" s="1375"/>
      <c r="T337" s="1567"/>
      <c r="U337" s="1563"/>
      <c r="V337" s="1563"/>
      <c r="W337" s="1555"/>
      <c r="X337" s="1378"/>
      <c r="Z337" s="1375"/>
      <c r="AA337" s="1555"/>
      <c r="AB337" s="1375"/>
      <c r="AC337" s="1555"/>
      <c r="AD337" s="1375"/>
      <c r="AE337" s="1556"/>
      <c r="AF337" s="1557"/>
      <c r="AG337" s="1557"/>
      <c r="AH337" s="1557"/>
      <c r="AI337" s="1557"/>
      <c r="AJ337" s="1558"/>
      <c r="AK337" s="1558"/>
      <c r="AL337" s="1555"/>
      <c r="AM337" s="1375"/>
      <c r="AN337" s="1559"/>
      <c r="AO337" s="1558"/>
      <c r="AP337" s="1555"/>
      <c r="AQ337" s="1555"/>
      <c r="AR337" s="1375"/>
      <c r="AS337" s="1555"/>
      <c r="AT337" s="1375"/>
      <c r="AU337" s="1555"/>
      <c r="AV337" s="1375"/>
      <c r="AW337" s="1556"/>
      <c r="AX337" s="1560"/>
      <c r="AY337" s="1561"/>
      <c r="AZ337" s="1558"/>
      <c r="BA337" s="1558"/>
      <c r="BB337" s="1558"/>
      <c r="BC337" s="1562"/>
      <c r="BD337" s="1563"/>
      <c r="BE337" s="1563"/>
      <c r="BF337" s="1563"/>
      <c r="BG337" s="1564"/>
      <c r="BH337" s="1563"/>
      <c r="BI337" s="1563"/>
      <c r="BJ337" s="1555"/>
      <c r="BK337" s="1378"/>
      <c r="BL337" s="1565"/>
      <c r="BM337" s="1566"/>
    </row>
    <row r="338" spans="1:65" s="1350" customFormat="1">
      <c r="A338" s="1553"/>
      <c r="B338" s="1554"/>
      <c r="C338" s="273" t="s">
        <v>946</v>
      </c>
      <c r="D338" s="1643"/>
      <c r="E338" s="1557"/>
      <c r="F338" s="1557"/>
      <c r="G338" s="1557"/>
      <c r="H338" s="1558"/>
      <c r="I338" s="1558"/>
      <c r="J338" s="1558"/>
      <c r="M338" s="1558"/>
      <c r="N338" s="1558"/>
      <c r="O338" s="1558"/>
      <c r="Q338" s="1563"/>
      <c r="R338" s="1555"/>
      <c r="S338" s="1375"/>
      <c r="T338" s="1567"/>
      <c r="U338" s="1563"/>
      <c r="V338" s="1563"/>
      <c r="W338" s="1555"/>
      <c r="X338" s="1378"/>
      <c r="Z338" s="1375"/>
      <c r="AA338" s="1555"/>
      <c r="AB338" s="1375"/>
      <c r="AC338" s="1555"/>
      <c r="AD338" s="1375"/>
      <c r="AE338" s="1556"/>
      <c r="AF338" s="1557"/>
      <c r="AG338" s="1557"/>
      <c r="AH338" s="1557"/>
      <c r="AI338" s="1557"/>
      <c r="AJ338" s="1558"/>
      <c r="AK338" s="1558"/>
      <c r="AL338" s="1555"/>
      <c r="AM338" s="1375"/>
      <c r="AN338" s="1559"/>
      <c r="AO338" s="1558"/>
      <c r="AP338" s="1555"/>
      <c r="AQ338" s="1555"/>
      <c r="AR338" s="1375"/>
      <c r="AS338" s="1555"/>
      <c r="AT338" s="1375"/>
      <c r="AU338" s="1555"/>
      <c r="AV338" s="1375"/>
      <c r="AW338" s="1556"/>
      <c r="AX338" s="1560"/>
      <c r="AY338" s="1561"/>
      <c r="AZ338" s="1558"/>
      <c r="BA338" s="1558"/>
      <c r="BB338" s="1558"/>
      <c r="BC338" s="1562"/>
      <c r="BD338" s="1563"/>
      <c r="BE338" s="1563"/>
      <c r="BF338" s="1563"/>
      <c r="BG338" s="1564"/>
      <c r="BH338" s="1563"/>
      <c r="BI338" s="1563"/>
      <c r="BJ338" s="1555"/>
      <c r="BK338" s="1378"/>
      <c r="BL338" s="1565"/>
      <c r="BM338" s="1566"/>
    </row>
    <row r="339" spans="1:65" s="1350" customFormat="1">
      <c r="A339" s="1553"/>
      <c r="B339" s="1554"/>
      <c r="C339" s="272" t="s">
        <v>947</v>
      </c>
      <c r="D339" s="1643"/>
      <c r="E339" s="1557"/>
      <c r="F339" s="1557"/>
      <c r="G339" s="1557"/>
      <c r="H339" s="1558"/>
      <c r="I339" s="1558"/>
      <c r="J339" s="1558"/>
      <c r="M339" s="1558"/>
      <c r="N339" s="1558"/>
      <c r="O339" s="1558"/>
      <c r="Q339" s="1563"/>
      <c r="R339" s="1555"/>
      <c r="S339" s="1375"/>
      <c r="T339" s="1567"/>
      <c r="U339" s="1563"/>
      <c r="V339" s="1563"/>
      <c r="W339" s="1555"/>
      <c r="X339" s="1378"/>
      <c r="Z339" s="1375"/>
      <c r="AA339" s="1555"/>
      <c r="AB339" s="1375"/>
      <c r="AC339" s="1555"/>
      <c r="AD339" s="1375"/>
      <c r="AE339" s="1556"/>
      <c r="AF339" s="1557"/>
      <c r="AG339" s="1557"/>
      <c r="AH339" s="1557"/>
      <c r="AI339" s="1557"/>
      <c r="AJ339" s="1558"/>
      <c r="AK339" s="1558"/>
      <c r="AL339" s="1555"/>
      <c r="AM339" s="1375"/>
      <c r="AN339" s="1559"/>
      <c r="AO339" s="1558"/>
      <c r="AP339" s="1555"/>
      <c r="AQ339" s="1555"/>
      <c r="AR339" s="1375"/>
      <c r="AS339" s="1555"/>
      <c r="AT339" s="1375"/>
      <c r="AU339" s="1555"/>
      <c r="AV339" s="1375"/>
      <c r="AW339" s="1556"/>
      <c r="AX339" s="1560"/>
      <c r="AY339" s="1561"/>
      <c r="AZ339" s="1558"/>
      <c r="BA339" s="1558"/>
      <c r="BB339" s="1558"/>
      <c r="BC339" s="1562"/>
      <c r="BD339" s="1563"/>
      <c r="BE339" s="1563"/>
      <c r="BF339" s="1563"/>
      <c r="BG339" s="1564"/>
      <c r="BH339" s="1563"/>
      <c r="BI339" s="1563"/>
      <c r="BJ339" s="1555"/>
      <c r="BK339" s="1378"/>
      <c r="BL339" s="1565"/>
      <c r="BM339" s="1566"/>
    </row>
    <row r="340" spans="1:65" s="1350" customFormat="1">
      <c r="A340" s="1553"/>
      <c r="B340" s="1554"/>
      <c r="C340" s="273" t="s">
        <v>948</v>
      </c>
      <c r="D340" s="1643"/>
      <c r="E340" s="1557"/>
      <c r="F340" s="1557"/>
      <c r="G340" s="1557"/>
      <c r="H340" s="1558"/>
      <c r="I340" s="1558"/>
      <c r="J340" s="1558"/>
      <c r="M340" s="1558"/>
      <c r="N340" s="1558"/>
      <c r="O340" s="1558"/>
      <c r="Q340" s="1563"/>
      <c r="R340" s="1555"/>
      <c r="S340" s="1375"/>
      <c r="T340" s="1567"/>
      <c r="U340" s="1563"/>
      <c r="V340" s="1563"/>
      <c r="W340" s="1555"/>
      <c r="X340" s="1378"/>
      <c r="Z340" s="1375"/>
      <c r="AA340" s="1555"/>
      <c r="AB340" s="1375"/>
      <c r="AC340" s="1555"/>
      <c r="AD340" s="1375"/>
      <c r="AE340" s="1556"/>
      <c r="AF340" s="1557"/>
      <c r="AG340" s="1557"/>
      <c r="AH340" s="1557"/>
      <c r="AI340" s="1557"/>
      <c r="AJ340" s="1558"/>
      <c r="AK340" s="1558"/>
      <c r="AL340" s="1555"/>
      <c r="AM340" s="1375"/>
      <c r="AN340" s="1559"/>
      <c r="AO340" s="1558"/>
      <c r="AP340" s="1555"/>
      <c r="AQ340" s="1555"/>
      <c r="AR340" s="1375"/>
      <c r="AS340" s="1555"/>
      <c r="AT340" s="1375"/>
      <c r="AU340" s="1555"/>
      <c r="AV340" s="1375"/>
      <c r="AW340" s="1556"/>
      <c r="AX340" s="1560"/>
      <c r="AY340" s="1561"/>
      <c r="AZ340" s="1558"/>
      <c r="BA340" s="1558"/>
      <c r="BB340" s="1558"/>
      <c r="BC340" s="1562"/>
      <c r="BD340" s="1563"/>
      <c r="BE340" s="1563"/>
      <c r="BF340" s="1563"/>
      <c r="BG340" s="1564"/>
      <c r="BH340" s="1563"/>
      <c r="BI340" s="1563"/>
      <c r="BJ340" s="1555"/>
      <c r="BK340" s="1378"/>
      <c r="BL340" s="1565"/>
      <c r="BM340" s="1566"/>
    </row>
    <row r="341" spans="1:65" s="1350" customFormat="1">
      <c r="A341" s="1553"/>
      <c r="B341" s="1554"/>
      <c r="C341" s="271" t="s">
        <v>10</v>
      </c>
      <c r="D341" s="1643"/>
      <c r="E341" s="1557"/>
      <c r="F341" s="1557"/>
      <c r="G341" s="1557"/>
      <c r="H341" s="1556"/>
      <c r="I341" s="1556"/>
      <c r="J341" s="1556"/>
      <c r="K341" s="1559"/>
      <c r="L341" s="1559"/>
      <c r="M341" s="1556"/>
      <c r="N341" s="1556"/>
      <c r="O341" s="1556"/>
      <c r="P341" s="1559"/>
      <c r="Q341" s="1568"/>
      <c r="R341" s="1567"/>
      <c r="S341" s="1386"/>
      <c r="T341" s="1567"/>
      <c r="U341" s="1568"/>
      <c r="V341" s="1568"/>
      <c r="W341" s="1555"/>
      <c r="X341" s="1378"/>
      <c r="Y341" s="1559"/>
      <c r="Z341" s="1386"/>
      <c r="AA341" s="1567"/>
      <c r="AB341" s="1386"/>
      <c r="AC341" s="1567"/>
      <c r="AD341" s="1386"/>
      <c r="AE341" s="1556"/>
      <c r="AF341" s="1557"/>
      <c r="AG341" s="1557"/>
      <c r="AH341" s="1557"/>
      <c r="AI341" s="1557"/>
      <c r="AJ341" s="1556"/>
      <c r="AK341" s="1556"/>
      <c r="AL341" s="1567"/>
      <c r="AM341" s="1386"/>
      <c r="AN341" s="1559"/>
      <c r="AO341" s="1556"/>
      <c r="AP341" s="1567"/>
      <c r="AQ341" s="1567"/>
      <c r="AR341" s="1386"/>
      <c r="AS341" s="1567"/>
      <c r="AT341" s="1386"/>
      <c r="AU341" s="1567"/>
      <c r="AV341" s="1386"/>
      <c r="AW341" s="1556"/>
      <c r="AX341" s="1560"/>
      <c r="AY341" s="1561"/>
      <c r="AZ341" s="1556"/>
      <c r="BA341" s="1556"/>
      <c r="BB341" s="1556"/>
      <c r="BC341" s="1562"/>
      <c r="BD341" s="1568"/>
      <c r="BE341" s="1568"/>
      <c r="BF341" s="1568"/>
      <c r="BG341" s="1564"/>
      <c r="BH341" s="1568"/>
      <c r="BI341" s="1568"/>
      <c r="BJ341" s="1555"/>
      <c r="BK341" s="1378"/>
      <c r="BL341" s="1565"/>
      <c r="BM341" s="1569"/>
    </row>
    <row r="342" spans="1:65" s="1350" customFormat="1">
      <c r="A342" s="1553"/>
      <c r="B342" s="1554"/>
      <c r="C342" s="272" t="s">
        <v>417</v>
      </c>
      <c r="D342" s="1643"/>
      <c r="E342" s="1557"/>
      <c r="F342" s="1557"/>
      <c r="G342" s="1557"/>
      <c r="H342" s="1556"/>
      <c r="I342" s="1556"/>
      <c r="J342" s="1556"/>
      <c r="K342" s="1567"/>
      <c r="L342" s="1645"/>
      <c r="M342" s="1556"/>
      <c r="N342" s="1556"/>
      <c r="O342" s="1556"/>
      <c r="P342" s="1559"/>
      <c r="Q342" s="1568"/>
      <c r="R342" s="1567"/>
      <c r="S342" s="1386"/>
      <c r="T342" s="1567"/>
      <c r="U342" s="1568"/>
      <c r="V342" s="1568"/>
      <c r="W342" s="1555"/>
      <c r="X342" s="1378"/>
      <c r="Y342" s="1559"/>
      <c r="Z342" s="1386"/>
      <c r="AA342" s="1567"/>
      <c r="AB342" s="1386"/>
      <c r="AC342" s="1567"/>
      <c r="AD342" s="1386"/>
      <c r="AE342" s="1556"/>
      <c r="AF342" s="1557"/>
      <c r="AG342" s="1557"/>
      <c r="AH342" s="1557"/>
      <c r="AI342" s="1557"/>
      <c r="AJ342" s="1556"/>
      <c r="AK342" s="1556"/>
      <c r="AL342" s="1567"/>
      <c r="AM342" s="1386"/>
      <c r="AN342" s="1559"/>
      <c r="AO342" s="1556"/>
      <c r="AP342" s="1567"/>
      <c r="AQ342" s="1567"/>
      <c r="AR342" s="1386"/>
      <c r="AS342" s="1567"/>
      <c r="AT342" s="1386"/>
      <c r="AU342" s="1567"/>
      <c r="AV342" s="1386"/>
      <c r="AW342" s="1556"/>
      <c r="AX342" s="1560"/>
      <c r="AY342" s="1561"/>
      <c r="AZ342" s="1556"/>
      <c r="BA342" s="1556"/>
      <c r="BB342" s="1556"/>
      <c r="BC342" s="1562"/>
      <c r="BD342" s="1568"/>
      <c r="BE342" s="1568"/>
      <c r="BF342" s="1568"/>
      <c r="BG342" s="1564"/>
      <c r="BH342" s="1568"/>
      <c r="BI342" s="1568"/>
      <c r="BJ342" s="1555"/>
      <c r="BK342" s="1378"/>
      <c r="BL342" s="1565"/>
      <c r="BM342" s="1569"/>
    </row>
    <row r="343" spans="1:65" s="1350" customFormat="1" ht="15">
      <c r="A343" s="1553"/>
      <c r="B343" s="1570" t="s">
        <v>372</v>
      </c>
      <c r="C343" s="273" t="s">
        <v>949</v>
      </c>
      <c r="D343" s="1643"/>
      <c r="E343" s="1557"/>
      <c r="F343" s="1557"/>
      <c r="G343" s="1557"/>
      <c r="H343" s="1558"/>
      <c r="I343" s="1558"/>
      <c r="J343" s="1558"/>
      <c r="M343" s="1558"/>
      <c r="N343" s="1558"/>
      <c r="O343" s="1558"/>
      <c r="Q343" s="1563"/>
      <c r="R343" s="1555"/>
      <c r="S343" s="1375"/>
      <c r="T343" s="1567"/>
      <c r="U343" s="1563"/>
      <c r="V343" s="1563"/>
      <c r="W343" s="1555"/>
      <c r="X343" s="1378"/>
      <c r="Z343" s="1375"/>
      <c r="AA343" s="1555"/>
      <c r="AB343" s="1375"/>
      <c r="AC343" s="1555"/>
      <c r="AD343" s="1375"/>
      <c r="AE343" s="1556"/>
      <c r="AF343" s="1557"/>
      <c r="AG343" s="1557"/>
      <c r="AH343" s="1557"/>
      <c r="AI343" s="1557"/>
      <c r="AJ343" s="1558"/>
      <c r="AK343" s="1558"/>
      <c r="AL343" s="1555"/>
      <c r="AM343" s="1375"/>
      <c r="AN343" s="1559"/>
      <c r="AO343" s="1558"/>
      <c r="AP343" s="1555"/>
      <c r="AQ343" s="1555"/>
      <c r="AR343" s="1375"/>
      <c r="AS343" s="1555"/>
      <c r="AT343" s="1375"/>
      <c r="AU343" s="1555"/>
      <c r="AV343" s="1375"/>
      <c r="AW343" s="1556"/>
      <c r="AX343" s="1560"/>
      <c r="AY343" s="1561"/>
      <c r="AZ343" s="1558"/>
      <c r="BA343" s="1558"/>
      <c r="BB343" s="1558"/>
      <c r="BC343" s="1562"/>
      <c r="BD343" s="1563"/>
      <c r="BE343" s="1563"/>
      <c r="BF343" s="1563"/>
      <c r="BG343" s="1564"/>
      <c r="BH343" s="1563"/>
      <c r="BI343" s="1563"/>
      <c r="BJ343" s="1555"/>
      <c r="BK343" s="1378"/>
      <c r="BL343" s="1565"/>
      <c r="BM343" s="1566"/>
    </row>
    <row r="344" spans="1:65" s="1350" customFormat="1">
      <c r="A344" s="1553"/>
      <c r="B344" s="1554"/>
      <c r="C344" s="273" t="s">
        <v>950</v>
      </c>
      <c r="D344" s="1643"/>
      <c r="E344" s="1557"/>
      <c r="F344" s="1557"/>
      <c r="G344" s="1557"/>
      <c r="H344" s="1556"/>
      <c r="I344" s="1556"/>
      <c r="J344" s="1556"/>
      <c r="K344" s="1559"/>
      <c r="L344" s="1559"/>
      <c r="M344" s="1556"/>
      <c r="N344" s="1556"/>
      <c r="O344" s="1556"/>
      <c r="P344" s="1559"/>
      <c r="Q344" s="1568"/>
      <c r="R344" s="1567"/>
      <c r="S344" s="1386"/>
      <c r="T344" s="1567"/>
      <c r="U344" s="1568"/>
      <c r="V344" s="1568"/>
      <c r="W344" s="1555"/>
      <c r="X344" s="1378"/>
      <c r="Y344" s="1559"/>
      <c r="Z344" s="1386"/>
      <c r="AA344" s="1567"/>
      <c r="AB344" s="1386"/>
      <c r="AC344" s="1567"/>
      <c r="AD344" s="1386"/>
      <c r="AE344" s="1556"/>
      <c r="AF344" s="1557"/>
      <c r="AG344" s="1557"/>
      <c r="AH344" s="1557"/>
      <c r="AI344" s="1557"/>
      <c r="AJ344" s="1556"/>
      <c r="AK344" s="1556"/>
      <c r="AL344" s="1567"/>
      <c r="AM344" s="1386"/>
      <c r="AN344" s="1559"/>
      <c r="AO344" s="1556"/>
      <c r="AP344" s="1567"/>
      <c r="AQ344" s="1567"/>
      <c r="AR344" s="1386"/>
      <c r="AS344" s="1567"/>
      <c r="AT344" s="1386"/>
      <c r="AU344" s="1567"/>
      <c r="AV344" s="1386"/>
      <c r="AW344" s="1556"/>
      <c r="AX344" s="1560"/>
      <c r="AY344" s="1561"/>
      <c r="AZ344" s="1556"/>
      <c r="BA344" s="1556"/>
      <c r="BB344" s="1556"/>
      <c r="BC344" s="1562"/>
      <c r="BD344" s="1568"/>
      <c r="BE344" s="1568"/>
      <c r="BF344" s="1568"/>
      <c r="BG344" s="1564"/>
      <c r="BH344" s="1568"/>
      <c r="BI344" s="1568"/>
      <c r="BJ344" s="1555"/>
      <c r="BK344" s="1378"/>
      <c r="BL344" s="1565"/>
      <c r="BM344" s="1569"/>
    </row>
    <row r="345" spans="1:65" s="1350" customFormat="1">
      <c r="A345" s="1553"/>
      <c r="B345" s="1554"/>
      <c r="C345" s="274" t="s">
        <v>951</v>
      </c>
      <c r="D345" s="1643"/>
      <c r="E345" s="1557"/>
      <c r="F345" s="1557"/>
      <c r="G345" s="1557"/>
      <c r="H345" s="1558"/>
      <c r="I345" s="1558"/>
      <c r="J345" s="1558"/>
      <c r="M345" s="1558"/>
      <c r="N345" s="1558"/>
      <c r="O345" s="1558"/>
      <c r="Q345" s="1563"/>
      <c r="R345" s="1555"/>
      <c r="S345" s="1375"/>
      <c r="T345" s="1567"/>
      <c r="U345" s="1563"/>
      <c r="V345" s="1563"/>
      <c r="W345" s="1555"/>
      <c r="X345" s="1378"/>
      <c r="Z345" s="1375"/>
      <c r="AA345" s="1555"/>
      <c r="AB345" s="1375"/>
      <c r="AC345" s="1555"/>
      <c r="AD345" s="1375"/>
      <c r="AE345" s="1556"/>
      <c r="AF345" s="1557"/>
      <c r="AG345" s="1557"/>
      <c r="AH345" s="1557"/>
      <c r="AI345" s="1557"/>
      <c r="AJ345" s="1558"/>
      <c r="AK345" s="1558"/>
      <c r="AL345" s="1555"/>
      <c r="AM345" s="1375"/>
      <c r="AN345" s="1559"/>
      <c r="AO345" s="1558"/>
      <c r="AP345" s="1555"/>
      <c r="AQ345" s="1555"/>
      <c r="AR345" s="1375"/>
      <c r="AS345" s="1555"/>
      <c r="AT345" s="1375"/>
      <c r="AU345" s="1555"/>
      <c r="AV345" s="1375"/>
      <c r="AW345" s="1556"/>
      <c r="AX345" s="1560"/>
      <c r="AY345" s="1561"/>
      <c r="AZ345" s="1558"/>
      <c r="BA345" s="1558"/>
      <c r="BB345" s="1558"/>
      <c r="BC345" s="1562"/>
      <c r="BD345" s="1563"/>
      <c r="BE345" s="1563"/>
      <c r="BF345" s="1563"/>
      <c r="BG345" s="1564"/>
      <c r="BH345" s="1563"/>
      <c r="BI345" s="1563"/>
      <c r="BJ345" s="1555"/>
      <c r="BK345" s="1378"/>
      <c r="BL345" s="1565"/>
      <c r="BM345" s="1566"/>
    </row>
    <row r="346" spans="1:65" s="1350" customFormat="1">
      <c r="A346" s="1553"/>
      <c r="B346" s="1554"/>
      <c r="C346" s="274" t="s">
        <v>952</v>
      </c>
      <c r="D346" s="1643"/>
      <c r="E346" s="1557"/>
      <c r="F346" s="1557"/>
      <c r="G346" s="1557"/>
      <c r="H346" s="1558"/>
      <c r="I346" s="1558"/>
      <c r="J346" s="1558"/>
      <c r="M346" s="1558"/>
      <c r="N346" s="1558"/>
      <c r="O346" s="1558"/>
      <c r="Q346" s="1563"/>
      <c r="R346" s="1555"/>
      <c r="S346" s="1375"/>
      <c r="T346" s="1567"/>
      <c r="U346" s="1563"/>
      <c r="V346" s="1563"/>
      <c r="W346" s="1555"/>
      <c r="X346" s="1378"/>
      <c r="Z346" s="1375"/>
      <c r="AA346" s="1555"/>
      <c r="AB346" s="1375"/>
      <c r="AC346" s="1555"/>
      <c r="AD346" s="1375"/>
      <c r="AE346" s="1556"/>
      <c r="AF346" s="1557"/>
      <c r="AG346" s="1557"/>
      <c r="AH346" s="1557"/>
      <c r="AI346" s="1557"/>
      <c r="AJ346" s="1558"/>
      <c r="AK346" s="1558"/>
      <c r="AL346" s="1555"/>
      <c r="AM346" s="1375"/>
      <c r="AN346" s="1559"/>
      <c r="AO346" s="1558"/>
      <c r="AP346" s="1555"/>
      <c r="AQ346" s="1555"/>
      <c r="AR346" s="1375"/>
      <c r="AS346" s="1555"/>
      <c r="AT346" s="1375"/>
      <c r="AU346" s="1555"/>
      <c r="AV346" s="1375"/>
      <c r="AW346" s="1556"/>
      <c r="AX346" s="1560"/>
      <c r="AY346" s="1561"/>
      <c r="AZ346" s="1558"/>
      <c r="BA346" s="1558"/>
      <c r="BB346" s="1558"/>
      <c r="BC346" s="1562"/>
      <c r="BD346" s="1563"/>
      <c r="BE346" s="1563"/>
      <c r="BF346" s="1563"/>
      <c r="BG346" s="1564"/>
      <c r="BH346" s="1563"/>
      <c r="BI346" s="1563"/>
      <c r="BJ346" s="1555"/>
      <c r="BK346" s="1378"/>
      <c r="BL346" s="1565"/>
      <c r="BM346" s="1566"/>
    </row>
    <row r="347" spans="1:65" s="1350" customFormat="1">
      <c r="A347" s="1553"/>
      <c r="B347" s="1554"/>
      <c r="C347" s="274" t="s">
        <v>953</v>
      </c>
      <c r="D347" s="1643"/>
      <c r="E347" s="1557"/>
      <c r="F347" s="1557"/>
      <c r="G347" s="1557"/>
      <c r="H347" s="1558"/>
      <c r="I347" s="1558"/>
      <c r="J347" s="1558"/>
      <c r="M347" s="1558"/>
      <c r="N347" s="1558"/>
      <c r="O347" s="1558"/>
      <c r="Q347" s="1563"/>
      <c r="R347" s="1555"/>
      <c r="S347" s="1375"/>
      <c r="T347" s="1567"/>
      <c r="U347" s="1563"/>
      <c r="V347" s="1563"/>
      <c r="W347" s="1555"/>
      <c r="X347" s="1378"/>
      <c r="Z347" s="1375"/>
      <c r="AA347" s="1555"/>
      <c r="AB347" s="1375"/>
      <c r="AC347" s="1555"/>
      <c r="AD347" s="1375"/>
      <c r="AE347" s="1556"/>
      <c r="AF347" s="1557"/>
      <c r="AG347" s="1557"/>
      <c r="AH347" s="1557"/>
      <c r="AI347" s="1557"/>
      <c r="AJ347" s="1558"/>
      <c r="AK347" s="1558"/>
      <c r="AL347" s="1555"/>
      <c r="AM347" s="1375"/>
      <c r="AN347" s="1559"/>
      <c r="AO347" s="1558"/>
      <c r="AP347" s="1555"/>
      <c r="AQ347" s="1555"/>
      <c r="AR347" s="1375"/>
      <c r="AS347" s="1555"/>
      <c r="AT347" s="1375"/>
      <c r="AU347" s="1555"/>
      <c r="AV347" s="1375"/>
      <c r="AW347" s="1556"/>
      <c r="AX347" s="1560"/>
      <c r="AY347" s="1561"/>
      <c r="AZ347" s="1558"/>
      <c r="BA347" s="1558"/>
      <c r="BB347" s="1558"/>
      <c r="BC347" s="1562"/>
      <c r="BD347" s="1563"/>
      <c r="BE347" s="1563"/>
      <c r="BF347" s="1563"/>
      <c r="BG347" s="1564"/>
      <c r="BH347" s="1563"/>
      <c r="BI347" s="1563"/>
      <c r="BJ347" s="1555"/>
      <c r="BK347" s="1378"/>
      <c r="BL347" s="1565"/>
      <c r="BM347" s="1566"/>
    </row>
    <row r="348" spans="1:65" s="1350" customFormat="1">
      <c r="A348" s="1553"/>
      <c r="B348" s="1554"/>
      <c r="C348" s="272" t="s">
        <v>420</v>
      </c>
      <c r="D348" s="1643"/>
      <c r="E348" s="1557"/>
      <c r="F348" s="1557"/>
      <c r="G348" s="1557"/>
      <c r="H348" s="1558"/>
      <c r="I348" s="1558"/>
      <c r="J348" s="1558"/>
      <c r="M348" s="1558"/>
      <c r="N348" s="1558"/>
      <c r="O348" s="1558"/>
      <c r="Q348" s="1563"/>
      <c r="R348" s="1555"/>
      <c r="S348" s="1375"/>
      <c r="T348" s="1567"/>
      <c r="U348" s="1563"/>
      <c r="V348" s="1563"/>
      <c r="W348" s="1555"/>
      <c r="X348" s="1378"/>
      <c r="Z348" s="1375"/>
      <c r="AA348" s="1555"/>
      <c r="AB348" s="1375"/>
      <c r="AC348" s="1555"/>
      <c r="AD348" s="1375"/>
      <c r="AE348" s="1556"/>
      <c r="AF348" s="1557"/>
      <c r="AG348" s="1557"/>
      <c r="AH348" s="1557"/>
      <c r="AI348" s="1557"/>
      <c r="AJ348" s="1558"/>
      <c r="AK348" s="1558"/>
      <c r="AL348" s="1555"/>
      <c r="AM348" s="1375"/>
      <c r="AN348" s="1559"/>
      <c r="AO348" s="1558"/>
      <c r="AP348" s="1555"/>
      <c r="AQ348" s="1555"/>
      <c r="AR348" s="1375"/>
      <c r="AS348" s="1555"/>
      <c r="AT348" s="1375"/>
      <c r="AU348" s="1555"/>
      <c r="AV348" s="1375"/>
      <c r="AW348" s="1556"/>
      <c r="AX348" s="1560"/>
      <c r="AY348" s="1561"/>
      <c r="AZ348" s="1558"/>
      <c r="BA348" s="1558"/>
      <c r="BB348" s="1558"/>
      <c r="BC348" s="1562"/>
      <c r="BD348" s="1563"/>
      <c r="BE348" s="1563"/>
      <c r="BF348" s="1563"/>
      <c r="BG348" s="1564"/>
      <c r="BH348" s="1563"/>
      <c r="BI348" s="1563"/>
      <c r="BJ348" s="1555"/>
      <c r="BK348" s="1378"/>
      <c r="BL348" s="1565"/>
      <c r="BM348" s="1566"/>
    </row>
    <row r="349" spans="1:65" s="1350" customFormat="1">
      <c r="A349" s="1553"/>
      <c r="B349" s="1554"/>
      <c r="C349" s="272" t="s">
        <v>421</v>
      </c>
      <c r="D349" s="1644"/>
      <c r="E349" s="1558"/>
      <c r="F349" s="1558"/>
      <c r="G349" s="1558"/>
      <c r="H349" s="1556"/>
      <c r="I349" s="1556"/>
      <c r="J349" s="1556"/>
      <c r="K349" s="1559"/>
      <c r="L349" s="1559"/>
      <c r="M349" s="1556"/>
      <c r="N349" s="1556"/>
      <c r="O349" s="1556"/>
      <c r="P349" s="1384"/>
      <c r="Q349" s="1568"/>
      <c r="R349" s="1395"/>
      <c r="S349" s="1386"/>
      <c r="T349" s="1567"/>
      <c r="U349" s="1385"/>
      <c r="V349" s="1568"/>
      <c r="W349" s="1555"/>
      <c r="X349" s="1378"/>
      <c r="Y349" s="1384"/>
      <c r="Z349" s="1386"/>
      <c r="AA349" s="1395"/>
      <c r="AB349" s="1386"/>
      <c r="AC349" s="1395"/>
      <c r="AD349" s="1386"/>
      <c r="AE349" s="1556"/>
      <c r="AF349" s="1557"/>
      <c r="AG349" s="1557"/>
      <c r="AH349" s="1557"/>
      <c r="AI349" s="1557"/>
      <c r="AJ349" s="1556"/>
      <c r="AK349" s="1556"/>
      <c r="AL349" s="1395"/>
      <c r="AM349" s="1386"/>
      <c r="AN349" s="1559"/>
      <c r="AO349" s="1556"/>
      <c r="AP349" s="1567"/>
      <c r="AQ349" s="1395"/>
      <c r="AR349" s="1386"/>
      <c r="AS349" s="1395"/>
      <c r="AT349" s="1386"/>
      <c r="AU349" s="1395"/>
      <c r="AV349" s="1386"/>
      <c r="AW349" s="1556"/>
      <c r="AX349" s="1560"/>
      <c r="AY349" s="1561"/>
      <c r="AZ349" s="1556"/>
      <c r="BA349" s="1556"/>
      <c r="BB349" s="1556"/>
      <c r="BC349" s="1562"/>
      <c r="BD349" s="1385"/>
      <c r="BE349" s="1385"/>
      <c r="BF349" s="1385"/>
      <c r="BG349" s="1564"/>
      <c r="BH349" s="1385"/>
      <c r="BI349" s="1385"/>
      <c r="BJ349" s="1555"/>
      <c r="BK349" s="1378"/>
      <c r="BL349" s="1565"/>
      <c r="BM349" s="1569"/>
    </row>
    <row r="350" spans="1:65" s="1350" customFormat="1">
      <c r="A350" s="1553"/>
      <c r="B350" s="1554"/>
      <c r="C350" s="273" t="s">
        <v>954</v>
      </c>
      <c r="D350" s="1643"/>
      <c r="E350" s="1557"/>
      <c r="F350" s="1557"/>
      <c r="G350" s="1557"/>
      <c r="H350" s="1558"/>
      <c r="I350" s="1558"/>
      <c r="J350" s="1558"/>
      <c r="M350" s="1558"/>
      <c r="N350" s="1558"/>
      <c r="O350" s="1558"/>
      <c r="Q350" s="1563"/>
      <c r="R350" s="1555"/>
      <c r="S350" s="1375"/>
      <c r="T350" s="1567"/>
      <c r="U350" s="1563"/>
      <c r="V350" s="1563"/>
      <c r="W350" s="1555"/>
      <c r="X350" s="1378"/>
      <c r="Z350" s="1375"/>
      <c r="AA350" s="1555"/>
      <c r="AB350" s="1375"/>
      <c r="AC350" s="1555"/>
      <c r="AD350" s="1375"/>
      <c r="AE350" s="1556"/>
      <c r="AF350" s="1557"/>
      <c r="AG350" s="1557"/>
      <c r="AH350" s="1557"/>
      <c r="AI350" s="1557"/>
      <c r="AJ350" s="1558"/>
      <c r="AK350" s="1558"/>
      <c r="AL350" s="1555"/>
      <c r="AM350" s="1375"/>
      <c r="AN350" s="1559"/>
      <c r="AO350" s="1558"/>
      <c r="AP350" s="1555"/>
      <c r="AQ350" s="1555"/>
      <c r="AR350" s="1375"/>
      <c r="AS350" s="1555"/>
      <c r="AT350" s="1375"/>
      <c r="AU350" s="1555"/>
      <c r="AV350" s="1375"/>
      <c r="AW350" s="1556"/>
      <c r="AX350" s="1560"/>
      <c r="AY350" s="1561"/>
      <c r="AZ350" s="1558"/>
      <c r="BA350" s="1558"/>
      <c r="BB350" s="1558"/>
      <c r="BC350" s="1562"/>
      <c r="BD350" s="1563"/>
      <c r="BE350" s="1563"/>
      <c r="BF350" s="1563"/>
      <c r="BG350" s="1564"/>
      <c r="BH350" s="1563"/>
      <c r="BI350" s="1563"/>
      <c r="BJ350" s="1555"/>
      <c r="BK350" s="1378"/>
      <c r="BL350" s="1565"/>
      <c r="BM350" s="1566"/>
    </row>
    <row r="351" spans="1:65" s="1350" customFormat="1">
      <c r="A351" s="1553"/>
      <c r="B351" s="1554"/>
      <c r="C351" s="273" t="s">
        <v>955</v>
      </c>
      <c r="D351" s="1643"/>
      <c r="E351" s="1557"/>
      <c r="F351" s="1557"/>
      <c r="G351" s="1557"/>
      <c r="H351" s="1558"/>
      <c r="I351" s="1558"/>
      <c r="J351" s="1558"/>
      <c r="M351" s="1558"/>
      <c r="N351" s="1558"/>
      <c r="O351" s="1558"/>
      <c r="Q351" s="1563"/>
      <c r="R351" s="1555"/>
      <c r="S351" s="1375"/>
      <c r="T351" s="1567"/>
      <c r="U351" s="1563"/>
      <c r="V351" s="1563"/>
      <c r="W351" s="1555"/>
      <c r="X351" s="1378"/>
      <c r="Z351" s="1375"/>
      <c r="AA351" s="1555"/>
      <c r="AB351" s="1375"/>
      <c r="AC351" s="1555"/>
      <c r="AD351" s="1375"/>
      <c r="AE351" s="1556"/>
      <c r="AF351" s="1557"/>
      <c r="AG351" s="1557"/>
      <c r="AH351" s="1557"/>
      <c r="AI351" s="1557"/>
      <c r="AJ351" s="1558"/>
      <c r="AK351" s="1558"/>
      <c r="AL351" s="1555"/>
      <c r="AM351" s="1375"/>
      <c r="AN351" s="1559"/>
      <c r="AO351" s="1558"/>
      <c r="AP351" s="1555"/>
      <c r="AQ351" s="1555"/>
      <c r="AR351" s="1375"/>
      <c r="AS351" s="1555"/>
      <c r="AT351" s="1375"/>
      <c r="AU351" s="1555"/>
      <c r="AV351" s="1375"/>
      <c r="AW351" s="1556"/>
      <c r="AX351" s="1560"/>
      <c r="AY351" s="1561"/>
      <c r="AZ351" s="1558"/>
      <c r="BA351" s="1558"/>
      <c r="BB351" s="1558"/>
      <c r="BC351" s="1562"/>
      <c r="BD351" s="1563"/>
      <c r="BE351" s="1563"/>
      <c r="BF351" s="1563"/>
      <c r="BG351" s="1564"/>
      <c r="BH351" s="1563"/>
      <c r="BI351" s="1563"/>
      <c r="BJ351" s="1555"/>
      <c r="BK351" s="1378"/>
      <c r="BL351" s="1565"/>
      <c r="BM351" s="1566"/>
    </row>
    <row r="352" spans="1:65" s="1350" customFormat="1">
      <c r="A352" s="1553"/>
      <c r="B352" s="1554"/>
      <c r="C352" s="271" t="s">
        <v>104</v>
      </c>
      <c r="D352" s="1643"/>
      <c r="E352" s="1557"/>
      <c r="F352" s="1557"/>
      <c r="G352" s="1557"/>
      <c r="H352" s="1558"/>
      <c r="I352" s="1558"/>
      <c r="J352" s="1558"/>
      <c r="M352" s="1558"/>
      <c r="N352" s="1558"/>
      <c r="O352" s="1558"/>
      <c r="Q352" s="1563"/>
      <c r="R352" s="1555"/>
      <c r="S352" s="1375"/>
      <c r="T352" s="1567"/>
      <c r="U352" s="1563"/>
      <c r="V352" s="1563"/>
      <c r="W352" s="1555"/>
      <c r="X352" s="1378"/>
      <c r="Z352" s="1375"/>
      <c r="AA352" s="1555"/>
      <c r="AB352" s="1375"/>
      <c r="AC352" s="1555"/>
      <c r="AD352" s="1375"/>
      <c r="AE352" s="1556"/>
      <c r="AF352" s="1557"/>
      <c r="AG352" s="1557"/>
      <c r="AH352" s="1557"/>
      <c r="AI352" s="1557"/>
      <c r="AJ352" s="1558"/>
      <c r="AK352" s="1558"/>
      <c r="AL352" s="1555"/>
      <c r="AM352" s="1375"/>
      <c r="AN352" s="1559"/>
      <c r="AO352" s="1558"/>
      <c r="AP352" s="1555"/>
      <c r="AQ352" s="1555"/>
      <c r="AR352" s="1375"/>
      <c r="AS352" s="1555"/>
      <c r="AT352" s="1375"/>
      <c r="AU352" s="1555"/>
      <c r="AV352" s="1375"/>
      <c r="AW352" s="1556"/>
      <c r="AX352" s="1560"/>
      <c r="AY352" s="1561"/>
      <c r="AZ352" s="1558"/>
      <c r="BA352" s="1558"/>
      <c r="BB352" s="1558"/>
      <c r="BC352" s="1562"/>
      <c r="BD352" s="1563"/>
      <c r="BE352" s="1563"/>
      <c r="BF352" s="1563"/>
      <c r="BG352" s="1564"/>
      <c r="BH352" s="1563"/>
      <c r="BI352" s="1563"/>
      <c r="BJ352" s="1555"/>
      <c r="BK352" s="1378"/>
      <c r="BL352" s="1565"/>
      <c r="BM352" s="1566"/>
    </row>
    <row r="353" spans="1:65" s="1350" customFormat="1">
      <c r="A353" s="1553"/>
      <c r="B353" s="1554"/>
      <c r="C353" s="271" t="s">
        <v>322</v>
      </c>
      <c r="D353" s="1646"/>
      <c r="E353" s="1574"/>
      <c r="F353" s="1574"/>
      <c r="G353" s="1574"/>
      <c r="H353" s="1574"/>
      <c r="I353" s="1574"/>
      <c r="J353" s="1574"/>
      <c r="K353" s="1571"/>
      <c r="L353" s="1571"/>
      <c r="M353" s="1574"/>
      <c r="N353" s="1574"/>
      <c r="O353" s="1574"/>
      <c r="P353" s="1571"/>
      <c r="Q353" s="1576"/>
      <c r="R353" s="1573"/>
      <c r="S353" s="1572"/>
      <c r="T353" s="1567"/>
      <c r="U353" s="1576"/>
      <c r="V353" s="1576"/>
      <c r="W353" s="1573"/>
      <c r="X353" s="1577"/>
      <c r="Y353" s="1571"/>
      <c r="Z353" s="1572"/>
      <c r="AA353" s="1573"/>
      <c r="AB353" s="1572"/>
      <c r="AC353" s="1573"/>
      <c r="AD353" s="1572"/>
      <c r="AE353" s="1556"/>
      <c r="AF353" s="1574"/>
      <c r="AG353" s="1574"/>
      <c r="AH353" s="1574"/>
      <c r="AI353" s="1574"/>
      <c r="AJ353" s="1574"/>
      <c r="AK353" s="1574"/>
      <c r="AL353" s="1573"/>
      <c r="AM353" s="1572"/>
      <c r="AN353" s="1559"/>
      <c r="AO353" s="1574"/>
      <c r="AP353" s="1573"/>
      <c r="AQ353" s="1573"/>
      <c r="AR353" s="1572"/>
      <c r="AS353" s="1573"/>
      <c r="AT353" s="1572"/>
      <c r="AU353" s="1573"/>
      <c r="AV353" s="1572"/>
      <c r="AW353" s="1556"/>
      <c r="AX353" s="1571"/>
      <c r="AY353" s="1575"/>
      <c r="AZ353" s="1574"/>
      <c r="BA353" s="1574"/>
      <c r="BB353" s="1574"/>
      <c r="BC353" s="1562"/>
      <c r="BD353" s="1576"/>
      <c r="BE353" s="1576"/>
      <c r="BF353" s="1576"/>
      <c r="BG353" s="1564"/>
      <c r="BH353" s="1576"/>
      <c r="BI353" s="1576"/>
      <c r="BJ353" s="1573"/>
      <c r="BK353" s="1577"/>
      <c r="BL353" s="1578"/>
      <c r="BM353" s="1579"/>
    </row>
    <row r="354" spans="1:65" s="1350" customFormat="1">
      <c r="A354" s="1553"/>
      <c r="B354" s="1554"/>
      <c r="C354" s="271" t="s">
        <v>424</v>
      </c>
      <c r="D354" s="1643"/>
      <c r="E354" s="1557"/>
      <c r="F354" s="1557"/>
      <c r="G354" s="1557"/>
      <c r="H354" s="1557"/>
      <c r="I354" s="1557"/>
      <c r="J354" s="1557"/>
      <c r="K354" s="1560"/>
      <c r="L354" s="1560"/>
      <c r="M354" s="1557"/>
      <c r="N354" s="1557"/>
      <c r="O354" s="1557"/>
      <c r="P354" s="1560"/>
      <c r="Q354" s="1581"/>
      <c r="R354" s="1580"/>
      <c r="S354" s="40"/>
      <c r="T354" s="1567"/>
      <c r="U354" s="1581"/>
      <c r="V354" s="1581"/>
      <c r="W354" s="1555"/>
      <c r="X354" s="1378"/>
      <c r="Y354" s="1560"/>
      <c r="Z354" s="40"/>
      <c r="AA354" s="1580"/>
      <c r="AB354" s="40"/>
      <c r="AC354" s="1580"/>
      <c r="AD354" s="40"/>
      <c r="AE354" s="1556"/>
      <c r="AF354" s="1557"/>
      <c r="AG354" s="1557"/>
      <c r="AH354" s="1557"/>
      <c r="AI354" s="1557"/>
      <c r="AJ354" s="1557"/>
      <c r="AK354" s="1557"/>
      <c r="AL354" s="1580"/>
      <c r="AM354" s="40"/>
      <c r="AN354" s="1559"/>
      <c r="AO354" s="1557"/>
      <c r="AP354" s="1580"/>
      <c r="AQ354" s="1580"/>
      <c r="AR354" s="40"/>
      <c r="AS354" s="1580"/>
      <c r="AT354" s="40"/>
      <c r="AU354" s="1580"/>
      <c r="AV354" s="40"/>
      <c r="AW354" s="1556"/>
      <c r="AX354" s="1560"/>
      <c r="AY354" s="1561"/>
      <c r="AZ354" s="1557"/>
      <c r="BA354" s="1557"/>
      <c r="BB354" s="1557"/>
      <c r="BC354" s="1562"/>
      <c r="BD354" s="1581"/>
      <c r="BE354" s="1581"/>
      <c r="BF354" s="1581"/>
      <c r="BG354" s="1564"/>
      <c r="BH354" s="1581"/>
      <c r="BI354" s="1581"/>
      <c r="BJ354" s="1555"/>
      <c r="BK354" s="1378"/>
      <c r="BL354" s="1565"/>
      <c r="BM354" s="1566"/>
    </row>
    <row r="355" spans="1:65" s="1350" customFormat="1">
      <c r="A355" s="1553"/>
      <c r="B355" s="1554"/>
      <c r="C355" s="275" t="s">
        <v>425</v>
      </c>
      <c r="D355" s="1643"/>
      <c r="E355" s="1557"/>
      <c r="F355" s="1557"/>
      <c r="G355" s="1557"/>
      <c r="H355" s="1556"/>
      <c r="I355" s="1556"/>
      <c r="J355" s="1556"/>
      <c r="K355" s="1559"/>
      <c r="L355" s="1559"/>
      <c r="M355" s="1556"/>
      <c r="N355" s="1556"/>
      <c r="O355" s="1556"/>
      <c r="P355" s="1559"/>
      <c r="Q355" s="1568"/>
      <c r="R355" s="1567"/>
      <c r="S355" s="1386"/>
      <c r="T355" s="1567"/>
      <c r="U355" s="1568"/>
      <c r="V355" s="1568"/>
      <c r="W355" s="1647"/>
      <c r="X355" s="1583"/>
      <c r="Y355" s="1559"/>
      <c r="Z355" s="1386"/>
      <c r="AA355" s="1567"/>
      <c r="AB355" s="1386"/>
      <c r="AC355" s="1567"/>
      <c r="AD355" s="1386"/>
      <c r="AE355" s="1556"/>
      <c r="AF355" s="1557"/>
      <c r="AG355" s="1557"/>
      <c r="AH355" s="1557"/>
      <c r="AI355" s="1557"/>
      <c r="AJ355" s="1556"/>
      <c r="AK355" s="1556"/>
      <c r="AL355" s="1567"/>
      <c r="AM355" s="1386"/>
      <c r="AN355" s="1559"/>
      <c r="AO355" s="1556"/>
      <c r="AP355" s="1567"/>
      <c r="AQ355" s="1567"/>
      <c r="AR355" s="1386"/>
      <c r="AS355" s="1567"/>
      <c r="AT355" s="1386"/>
      <c r="AU355" s="1567"/>
      <c r="AV355" s="1386"/>
      <c r="AW355" s="1556"/>
      <c r="AX355" s="1560"/>
      <c r="AY355" s="1561"/>
      <c r="AZ355" s="1556"/>
      <c r="BA355" s="1556"/>
      <c r="BB355" s="1556"/>
      <c r="BC355" s="1562"/>
      <c r="BD355" s="1568"/>
      <c r="BE355" s="1568"/>
      <c r="BF355" s="1568"/>
      <c r="BG355" s="1564"/>
      <c r="BH355" s="1568"/>
      <c r="BI355" s="1568"/>
      <c r="BJ355" s="1582"/>
      <c r="BK355" s="1583"/>
      <c r="BL355" s="1584"/>
      <c r="BM355" s="1569"/>
    </row>
    <row r="356" spans="1:65" s="1350" customFormat="1" ht="13.5" thickBot="1">
      <c r="A356" s="1553"/>
      <c r="B356" s="1585"/>
      <c r="C356" s="276" t="s">
        <v>782</v>
      </c>
      <c r="D356" s="1648"/>
      <c r="E356" s="1590"/>
      <c r="F356" s="1590"/>
      <c r="G356" s="1590"/>
      <c r="H356" s="1593"/>
      <c r="I356" s="1593"/>
      <c r="J356" s="1590"/>
      <c r="K356" s="1595"/>
      <c r="L356" s="1595"/>
      <c r="M356" s="1590"/>
      <c r="N356" s="1590"/>
      <c r="O356" s="1590"/>
      <c r="P356" s="1595"/>
      <c r="Q356" s="1649"/>
      <c r="R356" s="1591"/>
      <c r="S356" s="1587"/>
      <c r="T356" s="1650"/>
      <c r="U356" s="1586"/>
      <c r="V356" s="1587"/>
      <c r="W356" s="1602"/>
      <c r="X356" s="1603"/>
      <c r="Y356" s="1586"/>
      <c r="Z356" s="1587"/>
      <c r="AA356" s="1588"/>
      <c r="AB356" s="1587"/>
      <c r="AC356" s="1588"/>
      <c r="AD356" s="1587"/>
      <c r="AE356" s="1589"/>
      <c r="AF356" s="1590"/>
      <c r="AG356" s="1590"/>
      <c r="AH356" s="1590"/>
      <c r="AI356" s="1590"/>
      <c r="AJ356" s="1590"/>
      <c r="AK356" s="1591"/>
      <c r="AL356" s="1588"/>
      <c r="AM356" s="1587"/>
      <c r="AN356" s="1592"/>
      <c r="AO356" s="1593"/>
      <c r="AP356" s="1594"/>
      <c r="AQ356" s="1591"/>
      <c r="AR356" s="1587"/>
      <c r="AS356" s="1588"/>
      <c r="AT356" s="1587"/>
      <c r="AU356" s="1588"/>
      <c r="AV356" s="1587"/>
      <c r="AW356" s="1589"/>
      <c r="AX356" s="1595"/>
      <c r="AY356" s="1587"/>
      <c r="AZ356" s="1590"/>
      <c r="BA356" s="1593"/>
      <c r="BB356" s="1593"/>
      <c r="BC356" s="1596"/>
      <c r="BD356" s="1597"/>
      <c r="BE356" s="1598"/>
      <c r="BF356" s="1599"/>
      <c r="BG356" s="1600"/>
      <c r="BH356" s="1586"/>
      <c r="BI356" s="1601"/>
      <c r="BJ356" s="1602"/>
      <c r="BK356" s="1603"/>
      <c r="BL356" s="1595"/>
      <c r="BM356" s="1604"/>
    </row>
    <row r="357" spans="1:65" s="1350" customFormat="1">
      <c r="A357" s="1553"/>
      <c r="B357" s="1605"/>
      <c r="C357" s="319" t="s">
        <v>414</v>
      </c>
      <c r="D357" s="1641"/>
      <c r="E357" s="1543"/>
      <c r="F357" s="1543"/>
      <c r="G357" s="1543"/>
      <c r="H357" s="1544"/>
      <c r="I357" s="1544"/>
      <c r="J357" s="1544"/>
      <c r="K357" s="1540"/>
      <c r="L357" s="1540"/>
      <c r="M357" s="1544"/>
      <c r="N357" s="1544"/>
      <c r="O357" s="1544"/>
      <c r="P357" s="1540"/>
      <c r="Q357" s="1549"/>
      <c r="R357" s="1541"/>
      <c r="S357" s="1369"/>
      <c r="T357" s="1642"/>
      <c r="U357" s="1549"/>
      <c r="V357" s="1549"/>
      <c r="W357" s="1541"/>
      <c r="X357" s="1372"/>
      <c r="Y357" s="1540"/>
      <c r="Z357" s="1369"/>
      <c r="AA357" s="1541"/>
      <c r="AB357" s="1369"/>
      <c r="AC357" s="1541"/>
      <c r="AD357" s="1369"/>
      <c r="AE357" s="1542"/>
      <c r="AF357" s="1543"/>
      <c r="AG357" s="1543"/>
      <c r="AH357" s="1543"/>
      <c r="AI357" s="1543"/>
      <c r="AJ357" s="1544"/>
      <c r="AK357" s="1544"/>
      <c r="AL357" s="1541"/>
      <c r="AM357" s="1369"/>
      <c r="AN357" s="1545"/>
      <c r="AO357" s="1544"/>
      <c r="AP357" s="1541"/>
      <c r="AQ357" s="1541"/>
      <c r="AR357" s="1369"/>
      <c r="AS357" s="1541"/>
      <c r="AT357" s="1369"/>
      <c r="AU357" s="1541"/>
      <c r="AV357" s="1369"/>
      <c r="AW357" s="1542"/>
      <c r="AX357" s="1546"/>
      <c r="AY357" s="1547"/>
      <c r="AZ357" s="1544"/>
      <c r="BA357" s="1544"/>
      <c r="BB357" s="1544"/>
      <c r="BC357" s="1548"/>
      <c r="BD357" s="1549"/>
      <c r="BE357" s="1549"/>
      <c r="BF357" s="1549"/>
      <c r="BG357" s="1550"/>
      <c r="BH357" s="1549"/>
      <c r="BI357" s="1549"/>
      <c r="BJ357" s="1541"/>
      <c r="BK357" s="1372"/>
      <c r="BL357" s="1551"/>
      <c r="BM357" s="1552"/>
    </row>
    <row r="358" spans="1:65" s="1350" customFormat="1">
      <c r="A358" s="1553"/>
      <c r="B358" s="1554"/>
      <c r="C358" s="270" t="s">
        <v>11</v>
      </c>
      <c r="D358" s="1643"/>
      <c r="E358" s="1557"/>
      <c r="F358" s="1557"/>
      <c r="G358" s="1557"/>
      <c r="H358" s="1558"/>
      <c r="I358" s="1558"/>
      <c r="J358" s="1558"/>
      <c r="M358" s="1558"/>
      <c r="N358" s="1558"/>
      <c r="O358" s="1558"/>
      <c r="Q358" s="1563"/>
      <c r="R358" s="1555"/>
      <c r="S358" s="1375"/>
      <c r="T358" s="1567"/>
      <c r="U358" s="1563"/>
      <c r="V358" s="1563"/>
      <c r="W358" s="1555"/>
      <c r="X358" s="1378"/>
      <c r="Z358" s="1375"/>
      <c r="AA358" s="1555"/>
      <c r="AB358" s="1375"/>
      <c r="AC358" s="1555"/>
      <c r="AD358" s="1375"/>
      <c r="AE358" s="1556"/>
      <c r="AF358" s="1557"/>
      <c r="AG358" s="1557"/>
      <c r="AH358" s="1557"/>
      <c r="AI358" s="1557"/>
      <c r="AJ358" s="1558"/>
      <c r="AK358" s="1558"/>
      <c r="AL358" s="1555"/>
      <c r="AM358" s="1375"/>
      <c r="AN358" s="1559"/>
      <c r="AO358" s="1558"/>
      <c r="AP358" s="1555"/>
      <c r="AQ358" s="1555"/>
      <c r="AR358" s="1375"/>
      <c r="AS358" s="1555"/>
      <c r="AT358" s="1375"/>
      <c r="AU358" s="1555"/>
      <c r="AV358" s="1375"/>
      <c r="AW358" s="1556"/>
      <c r="AX358" s="1560"/>
      <c r="AY358" s="1561"/>
      <c r="AZ358" s="1558"/>
      <c r="BA358" s="1558"/>
      <c r="BB358" s="1558"/>
      <c r="BC358" s="1562"/>
      <c r="BD358" s="1563"/>
      <c r="BE358" s="1563"/>
      <c r="BF358" s="1563"/>
      <c r="BG358" s="1564"/>
      <c r="BH358" s="1563"/>
      <c r="BI358" s="1563"/>
      <c r="BJ358" s="1555"/>
      <c r="BK358" s="1378"/>
      <c r="BL358" s="1565"/>
      <c r="BM358" s="1566"/>
    </row>
    <row r="359" spans="1:65" s="1350" customFormat="1">
      <c r="A359" s="1553"/>
      <c r="B359" s="1554"/>
      <c r="C359" s="271" t="s">
        <v>4</v>
      </c>
      <c r="D359" s="1644"/>
      <c r="E359" s="1558"/>
      <c r="F359" s="1558"/>
      <c r="G359" s="1558"/>
      <c r="H359" s="1556"/>
      <c r="I359" s="1556"/>
      <c r="J359" s="1556"/>
      <c r="K359" s="1567"/>
      <c r="L359" s="1645"/>
      <c r="M359" s="1556"/>
      <c r="N359" s="1556"/>
      <c r="O359" s="1556"/>
      <c r="P359" s="1559"/>
      <c r="Q359" s="1568"/>
      <c r="R359" s="1567"/>
      <c r="S359" s="1386"/>
      <c r="T359" s="1567"/>
      <c r="U359" s="1568"/>
      <c r="V359" s="1568"/>
      <c r="W359" s="1555"/>
      <c r="X359" s="1378"/>
      <c r="Y359" s="1559"/>
      <c r="Z359" s="1386"/>
      <c r="AA359" s="1567"/>
      <c r="AB359" s="1386"/>
      <c r="AC359" s="1567"/>
      <c r="AD359" s="1386"/>
      <c r="AE359" s="1556"/>
      <c r="AF359" s="1557"/>
      <c r="AG359" s="1557"/>
      <c r="AH359" s="1557"/>
      <c r="AI359" s="1557"/>
      <c r="AJ359" s="1556"/>
      <c r="AK359" s="1556"/>
      <c r="AL359" s="1567"/>
      <c r="AM359" s="1386"/>
      <c r="AN359" s="1559"/>
      <c r="AO359" s="1556"/>
      <c r="AP359" s="1567"/>
      <c r="AQ359" s="1567"/>
      <c r="AR359" s="1386"/>
      <c r="AS359" s="1567"/>
      <c r="AT359" s="1386"/>
      <c r="AU359" s="1567"/>
      <c r="AV359" s="1386"/>
      <c r="AW359" s="1556"/>
      <c r="AX359" s="1560"/>
      <c r="AY359" s="1561"/>
      <c r="AZ359" s="1556"/>
      <c r="BA359" s="1556"/>
      <c r="BB359" s="1556"/>
      <c r="BC359" s="1562"/>
      <c r="BD359" s="1568"/>
      <c r="BE359" s="1568"/>
      <c r="BF359" s="1568"/>
      <c r="BG359" s="1564"/>
      <c r="BH359" s="1568"/>
      <c r="BI359" s="1568"/>
      <c r="BJ359" s="1555"/>
      <c r="BK359" s="1378"/>
      <c r="BL359" s="1565"/>
      <c r="BM359" s="1569"/>
    </row>
    <row r="360" spans="1:65" s="1350" customFormat="1">
      <c r="A360" s="1553"/>
      <c r="B360" s="1554"/>
      <c r="C360" s="272" t="s">
        <v>943</v>
      </c>
      <c r="D360" s="1643"/>
      <c r="E360" s="1557"/>
      <c r="F360" s="1557"/>
      <c r="G360" s="1557"/>
      <c r="H360" s="1558"/>
      <c r="I360" s="1558"/>
      <c r="J360" s="1558"/>
      <c r="M360" s="1558"/>
      <c r="N360" s="1558"/>
      <c r="O360" s="1558"/>
      <c r="Q360" s="1563"/>
      <c r="R360" s="1555"/>
      <c r="S360" s="1375"/>
      <c r="T360" s="1567"/>
      <c r="U360" s="1563"/>
      <c r="V360" s="1563"/>
      <c r="W360" s="1555"/>
      <c r="X360" s="1378"/>
      <c r="Z360" s="1375"/>
      <c r="AA360" s="1555"/>
      <c r="AB360" s="1375"/>
      <c r="AC360" s="1555"/>
      <c r="AD360" s="1375"/>
      <c r="AE360" s="1556"/>
      <c r="AF360" s="1557"/>
      <c r="AG360" s="1557"/>
      <c r="AH360" s="1557"/>
      <c r="AI360" s="1557"/>
      <c r="AJ360" s="1558"/>
      <c r="AK360" s="1558"/>
      <c r="AL360" s="1555"/>
      <c r="AM360" s="1375"/>
      <c r="AN360" s="1559"/>
      <c r="AO360" s="1558"/>
      <c r="AP360" s="1555"/>
      <c r="AQ360" s="1555"/>
      <c r="AR360" s="1375"/>
      <c r="AS360" s="1555"/>
      <c r="AT360" s="1375"/>
      <c r="AU360" s="1555"/>
      <c r="AV360" s="1375"/>
      <c r="AW360" s="1556"/>
      <c r="AX360" s="1560"/>
      <c r="AY360" s="1561"/>
      <c r="AZ360" s="1558"/>
      <c r="BA360" s="1558"/>
      <c r="BB360" s="1558"/>
      <c r="BC360" s="1562"/>
      <c r="BD360" s="1563"/>
      <c r="BE360" s="1563"/>
      <c r="BF360" s="1563"/>
      <c r="BG360" s="1564"/>
      <c r="BH360" s="1563"/>
      <c r="BI360" s="1563"/>
      <c r="BJ360" s="1555"/>
      <c r="BK360" s="1378"/>
      <c r="BL360" s="1565"/>
      <c r="BM360" s="1566"/>
    </row>
    <row r="361" spans="1:65" s="1350" customFormat="1">
      <c r="A361" s="1553"/>
      <c r="B361" s="1554"/>
      <c r="C361" s="273" t="s">
        <v>944</v>
      </c>
      <c r="D361" s="1643"/>
      <c r="E361" s="1557"/>
      <c r="F361" s="1557"/>
      <c r="G361" s="1557"/>
      <c r="H361" s="1558"/>
      <c r="I361" s="1558"/>
      <c r="J361" s="1558"/>
      <c r="M361" s="1558"/>
      <c r="N361" s="1558"/>
      <c r="O361" s="1558"/>
      <c r="Q361" s="1563"/>
      <c r="R361" s="1555"/>
      <c r="S361" s="1375"/>
      <c r="T361" s="1567"/>
      <c r="U361" s="1563"/>
      <c r="V361" s="1563"/>
      <c r="W361" s="1555"/>
      <c r="X361" s="1378"/>
      <c r="Z361" s="1375"/>
      <c r="AA361" s="1555"/>
      <c r="AB361" s="1375"/>
      <c r="AC361" s="1555"/>
      <c r="AD361" s="1375"/>
      <c r="AE361" s="1556"/>
      <c r="AF361" s="1557"/>
      <c r="AG361" s="1557"/>
      <c r="AH361" s="1557"/>
      <c r="AI361" s="1557"/>
      <c r="AJ361" s="1558"/>
      <c r="AK361" s="1558"/>
      <c r="AL361" s="1555"/>
      <c r="AM361" s="1375"/>
      <c r="AN361" s="1559"/>
      <c r="AO361" s="1558"/>
      <c r="AP361" s="1555"/>
      <c r="AQ361" s="1555"/>
      <c r="AR361" s="1375"/>
      <c r="AS361" s="1555"/>
      <c r="AT361" s="1375"/>
      <c r="AU361" s="1555"/>
      <c r="AV361" s="1375"/>
      <c r="AW361" s="1556"/>
      <c r="AX361" s="1560"/>
      <c r="AY361" s="1561"/>
      <c r="AZ361" s="1558"/>
      <c r="BA361" s="1558"/>
      <c r="BB361" s="1558"/>
      <c r="BC361" s="1562"/>
      <c r="BD361" s="1563"/>
      <c r="BE361" s="1563"/>
      <c r="BF361" s="1563"/>
      <c r="BG361" s="1564"/>
      <c r="BH361" s="1563"/>
      <c r="BI361" s="1563"/>
      <c r="BJ361" s="1555"/>
      <c r="BK361" s="1378"/>
      <c r="BL361" s="1565"/>
      <c r="BM361" s="1566"/>
    </row>
    <row r="362" spans="1:65" s="1350" customFormat="1">
      <c r="A362" s="1553"/>
      <c r="B362" s="1554"/>
      <c r="C362" s="272" t="s">
        <v>945</v>
      </c>
      <c r="D362" s="1643"/>
      <c r="E362" s="1557"/>
      <c r="F362" s="1557"/>
      <c r="G362" s="1557"/>
      <c r="H362" s="1558"/>
      <c r="I362" s="1558"/>
      <c r="J362" s="1558"/>
      <c r="M362" s="1558"/>
      <c r="N362" s="1558"/>
      <c r="O362" s="1558"/>
      <c r="Q362" s="1563"/>
      <c r="R362" s="1555"/>
      <c r="S362" s="1375"/>
      <c r="T362" s="1567"/>
      <c r="U362" s="1563"/>
      <c r="V362" s="1563"/>
      <c r="W362" s="1555"/>
      <c r="X362" s="1378"/>
      <c r="Z362" s="1375"/>
      <c r="AA362" s="1555"/>
      <c r="AB362" s="1375"/>
      <c r="AC362" s="1555"/>
      <c r="AD362" s="1375"/>
      <c r="AE362" s="1556"/>
      <c r="AF362" s="1557"/>
      <c r="AG362" s="1557"/>
      <c r="AH362" s="1557"/>
      <c r="AI362" s="1557"/>
      <c r="AJ362" s="1558"/>
      <c r="AK362" s="1558"/>
      <c r="AL362" s="1555"/>
      <c r="AM362" s="1375"/>
      <c r="AN362" s="1559"/>
      <c r="AO362" s="1558"/>
      <c r="AP362" s="1555"/>
      <c r="AQ362" s="1555"/>
      <c r="AR362" s="1375"/>
      <c r="AS362" s="1555"/>
      <c r="AT362" s="1375"/>
      <c r="AU362" s="1555"/>
      <c r="AV362" s="1375"/>
      <c r="AW362" s="1556"/>
      <c r="AX362" s="1560"/>
      <c r="AY362" s="1561"/>
      <c r="AZ362" s="1558"/>
      <c r="BA362" s="1558"/>
      <c r="BB362" s="1558"/>
      <c r="BC362" s="1562"/>
      <c r="BD362" s="1563"/>
      <c r="BE362" s="1563"/>
      <c r="BF362" s="1563"/>
      <c r="BG362" s="1564"/>
      <c r="BH362" s="1563"/>
      <c r="BI362" s="1563"/>
      <c r="BJ362" s="1555"/>
      <c r="BK362" s="1378"/>
      <c r="BL362" s="1565"/>
      <c r="BM362" s="1566"/>
    </row>
    <row r="363" spans="1:65" s="1350" customFormat="1">
      <c r="A363" s="1553"/>
      <c r="B363" s="1554"/>
      <c r="C363" s="273" t="s">
        <v>946</v>
      </c>
      <c r="D363" s="1643"/>
      <c r="E363" s="1557"/>
      <c r="F363" s="1557"/>
      <c r="G363" s="1557"/>
      <c r="H363" s="1558"/>
      <c r="I363" s="1558"/>
      <c r="J363" s="1558"/>
      <c r="M363" s="1558"/>
      <c r="N363" s="1558"/>
      <c r="O363" s="1558"/>
      <c r="Q363" s="1563"/>
      <c r="R363" s="1555"/>
      <c r="S363" s="1375"/>
      <c r="T363" s="1567"/>
      <c r="U363" s="1563"/>
      <c r="V363" s="1563"/>
      <c r="W363" s="1555"/>
      <c r="X363" s="1378"/>
      <c r="Z363" s="1375"/>
      <c r="AA363" s="1555"/>
      <c r="AB363" s="1375"/>
      <c r="AC363" s="1555"/>
      <c r="AD363" s="1375"/>
      <c r="AE363" s="1556"/>
      <c r="AF363" s="1557"/>
      <c r="AG363" s="1557"/>
      <c r="AH363" s="1557"/>
      <c r="AI363" s="1557"/>
      <c r="AJ363" s="1558"/>
      <c r="AK363" s="1558"/>
      <c r="AL363" s="1555"/>
      <c r="AM363" s="1375"/>
      <c r="AN363" s="1559"/>
      <c r="AO363" s="1558"/>
      <c r="AP363" s="1555"/>
      <c r="AQ363" s="1555"/>
      <c r="AR363" s="1375"/>
      <c r="AS363" s="1555"/>
      <c r="AT363" s="1375"/>
      <c r="AU363" s="1555"/>
      <c r="AV363" s="1375"/>
      <c r="AW363" s="1556"/>
      <c r="AX363" s="1560"/>
      <c r="AY363" s="1561"/>
      <c r="AZ363" s="1558"/>
      <c r="BA363" s="1558"/>
      <c r="BB363" s="1558"/>
      <c r="BC363" s="1562"/>
      <c r="BD363" s="1563"/>
      <c r="BE363" s="1563"/>
      <c r="BF363" s="1563"/>
      <c r="BG363" s="1564"/>
      <c r="BH363" s="1563"/>
      <c r="BI363" s="1563"/>
      <c r="BJ363" s="1555"/>
      <c r="BK363" s="1378"/>
      <c r="BL363" s="1565"/>
      <c r="BM363" s="1566"/>
    </row>
    <row r="364" spans="1:65" s="1350" customFormat="1">
      <c r="A364" s="1553"/>
      <c r="B364" s="1554"/>
      <c r="C364" s="272" t="s">
        <v>947</v>
      </c>
      <c r="D364" s="1643"/>
      <c r="E364" s="1557"/>
      <c r="F364" s="1557"/>
      <c r="G364" s="1557"/>
      <c r="H364" s="1558"/>
      <c r="I364" s="1558"/>
      <c r="J364" s="1558"/>
      <c r="M364" s="1558"/>
      <c r="N364" s="1558"/>
      <c r="O364" s="1558"/>
      <c r="Q364" s="1563"/>
      <c r="R364" s="1555"/>
      <c r="S364" s="1375"/>
      <c r="T364" s="1567"/>
      <c r="U364" s="1563"/>
      <c r="V364" s="1563"/>
      <c r="W364" s="1555"/>
      <c r="X364" s="1378"/>
      <c r="Z364" s="1375"/>
      <c r="AA364" s="1555"/>
      <c r="AB364" s="1375"/>
      <c r="AC364" s="1555"/>
      <c r="AD364" s="1375"/>
      <c r="AE364" s="1556"/>
      <c r="AF364" s="1557"/>
      <c r="AG364" s="1557"/>
      <c r="AH364" s="1557"/>
      <c r="AI364" s="1557"/>
      <c r="AJ364" s="1558"/>
      <c r="AK364" s="1558"/>
      <c r="AL364" s="1555"/>
      <c r="AM364" s="1375"/>
      <c r="AN364" s="1559"/>
      <c r="AO364" s="1558"/>
      <c r="AP364" s="1555"/>
      <c r="AQ364" s="1555"/>
      <c r="AR364" s="1375"/>
      <c r="AS364" s="1555"/>
      <c r="AT364" s="1375"/>
      <c r="AU364" s="1555"/>
      <c r="AV364" s="1375"/>
      <c r="AW364" s="1556"/>
      <c r="AX364" s="1560"/>
      <c r="AY364" s="1561"/>
      <c r="AZ364" s="1558"/>
      <c r="BA364" s="1558"/>
      <c r="BB364" s="1558"/>
      <c r="BC364" s="1562"/>
      <c r="BD364" s="1563"/>
      <c r="BE364" s="1563"/>
      <c r="BF364" s="1563"/>
      <c r="BG364" s="1564"/>
      <c r="BH364" s="1563"/>
      <c r="BI364" s="1563"/>
      <c r="BJ364" s="1555"/>
      <c r="BK364" s="1378"/>
      <c r="BL364" s="1565"/>
      <c r="BM364" s="1566"/>
    </row>
    <row r="365" spans="1:65" s="1350" customFormat="1">
      <c r="A365" s="1553"/>
      <c r="B365" s="1554"/>
      <c r="C365" s="273" t="s">
        <v>948</v>
      </c>
      <c r="D365" s="1643"/>
      <c r="E365" s="1557"/>
      <c r="F365" s="1557"/>
      <c r="G365" s="1557"/>
      <c r="H365" s="1558"/>
      <c r="I365" s="1558"/>
      <c r="J365" s="1558"/>
      <c r="M365" s="1558"/>
      <c r="N365" s="1558"/>
      <c r="O365" s="1558"/>
      <c r="Q365" s="1563"/>
      <c r="R365" s="1555"/>
      <c r="S365" s="1375"/>
      <c r="T365" s="1567"/>
      <c r="U365" s="1563"/>
      <c r="V365" s="1563"/>
      <c r="W365" s="1555"/>
      <c r="X365" s="1378"/>
      <c r="Z365" s="1375"/>
      <c r="AA365" s="1555"/>
      <c r="AB365" s="1375"/>
      <c r="AC365" s="1555"/>
      <c r="AD365" s="1375"/>
      <c r="AE365" s="1556"/>
      <c r="AF365" s="1557"/>
      <c r="AG365" s="1557"/>
      <c r="AH365" s="1557"/>
      <c r="AI365" s="1557"/>
      <c r="AJ365" s="1558"/>
      <c r="AK365" s="1558"/>
      <c r="AL365" s="1555"/>
      <c r="AM365" s="1375"/>
      <c r="AN365" s="1559"/>
      <c r="AO365" s="1558"/>
      <c r="AP365" s="1555"/>
      <c r="AQ365" s="1555"/>
      <c r="AR365" s="1375"/>
      <c r="AS365" s="1555"/>
      <c r="AT365" s="1375"/>
      <c r="AU365" s="1555"/>
      <c r="AV365" s="1375"/>
      <c r="AW365" s="1556"/>
      <c r="AX365" s="1560"/>
      <c r="AY365" s="1561"/>
      <c r="AZ365" s="1558"/>
      <c r="BA365" s="1558"/>
      <c r="BB365" s="1558"/>
      <c r="BC365" s="1562"/>
      <c r="BD365" s="1563"/>
      <c r="BE365" s="1563"/>
      <c r="BF365" s="1563"/>
      <c r="BG365" s="1564"/>
      <c r="BH365" s="1563"/>
      <c r="BI365" s="1563"/>
      <c r="BJ365" s="1555"/>
      <c r="BK365" s="1378"/>
      <c r="BL365" s="1565"/>
      <c r="BM365" s="1566"/>
    </row>
    <row r="366" spans="1:65" s="1350" customFormat="1">
      <c r="A366" s="1553"/>
      <c r="B366" s="1554"/>
      <c r="C366" s="271" t="s">
        <v>10</v>
      </c>
      <c r="D366" s="1643"/>
      <c r="E366" s="1557"/>
      <c r="F366" s="1557"/>
      <c r="G366" s="1557"/>
      <c r="H366" s="1556"/>
      <c r="I366" s="1556"/>
      <c r="J366" s="1556"/>
      <c r="K366" s="1559"/>
      <c r="L366" s="1559"/>
      <c r="M366" s="1556"/>
      <c r="N366" s="1556"/>
      <c r="O366" s="1556"/>
      <c r="P366" s="1559"/>
      <c r="Q366" s="1568"/>
      <c r="R366" s="1567"/>
      <c r="S366" s="1386"/>
      <c r="T366" s="1567"/>
      <c r="U366" s="1568"/>
      <c r="V366" s="1568"/>
      <c r="W366" s="1555"/>
      <c r="X366" s="1378"/>
      <c r="Y366" s="1559"/>
      <c r="Z366" s="1386"/>
      <c r="AA366" s="1567"/>
      <c r="AB366" s="1386"/>
      <c r="AC366" s="1567"/>
      <c r="AD366" s="1386"/>
      <c r="AE366" s="1556"/>
      <c r="AF366" s="1557"/>
      <c r="AG366" s="1557"/>
      <c r="AH366" s="1557"/>
      <c r="AI366" s="1557"/>
      <c r="AJ366" s="1556"/>
      <c r="AK366" s="1556"/>
      <c r="AL366" s="1567"/>
      <c r="AM366" s="1386"/>
      <c r="AN366" s="1559"/>
      <c r="AO366" s="1556"/>
      <c r="AP366" s="1567"/>
      <c r="AQ366" s="1567"/>
      <c r="AR366" s="1386"/>
      <c r="AS366" s="1567"/>
      <c r="AT366" s="1386"/>
      <c r="AU366" s="1567"/>
      <c r="AV366" s="1386"/>
      <c r="AW366" s="1556"/>
      <c r="AX366" s="1560"/>
      <c r="AY366" s="1561"/>
      <c r="AZ366" s="1556"/>
      <c r="BA366" s="1556"/>
      <c r="BB366" s="1556"/>
      <c r="BC366" s="1562"/>
      <c r="BD366" s="1568"/>
      <c r="BE366" s="1568"/>
      <c r="BF366" s="1568"/>
      <c r="BG366" s="1564"/>
      <c r="BH366" s="1568"/>
      <c r="BI366" s="1568"/>
      <c r="BJ366" s="1555"/>
      <c r="BK366" s="1378"/>
      <c r="BL366" s="1565"/>
      <c r="BM366" s="1569"/>
    </row>
    <row r="367" spans="1:65" s="1350" customFormat="1">
      <c r="A367" s="1553"/>
      <c r="B367" s="1554"/>
      <c r="C367" s="272" t="s">
        <v>417</v>
      </c>
      <c r="D367" s="1643"/>
      <c r="E367" s="1557"/>
      <c r="F367" s="1557"/>
      <c r="G367" s="1557"/>
      <c r="H367" s="1556"/>
      <c r="I367" s="1556"/>
      <c r="J367" s="1556"/>
      <c r="K367" s="1567"/>
      <c r="L367" s="1645"/>
      <c r="M367" s="1556"/>
      <c r="N367" s="1556"/>
      <c r="O367" s="1556"/>
      <c r="P367" s="1559"/>
      <c r="Q367" s="1568"/>
      <c r="R367" s="1567"/>
      <c r="S367" s="1386"/>
      <c r="T367" s="1567"/>
      <c r="U367" s="1568"/>
      <c r="V367" s="1568"/>
      <c r="W367" s="1555"/>
      <c r="X367" s="1378"/>
      <c r="Y367" s="1559"/>
      <c r="Z367" s="1386"/>
      <c r="AA367" s="1567"/>
      <c r="AB367" s="1386"/>
      <c r="AC367" s="1567"/>
      <c r="AD367" s="1386"/>
      <c r="AE367" s="1556"/>
      <c r="AF367" s="1557"/>
      <c r="AG367" s="1557"/>
      <c r="AH367" s="1557"/>
      <c r="AI367" s="1557"/>
      <c r="AJ367" s="1556"/>
      <c r="AK367" s="1556"/>
      <c r="AL367" s="1567"/>
      <c r="AM367" s="1386"/>
      <c r="AN367" s="1559"/>
      <c r="AO367" s="1556"/>
      <c r="AP367" s="1567"/>
      <c r="AQ367" s="1567"/>
      <c r="AR367" s="1386"/>
      <c r="AS367" s="1567"/>
      <c r="AT367" s="1386"/>
      <c r="AU367" s="1567"/>
      <c r="AV367" s="1386"/>
      <c r="AW367" s="1556"/>
      <c r="AX367" s="1560"/>
      <c r="AY367" s="1561"/>
      <c r="AZ367" s="1556"/>
      <c r="BA367" s="1556"/>
      <c r="BB367" s="1556"/>
      <c r="BC367" s="1562"/>
      <c r="BD367" s="1568"/>
      <c r="BE367" s="1568"/>
      <c r="BF367" s="1568"/>
      <c r="BG367" s="1564"/>
      <c r="BH367" s="1568"/>
      <c r="BI367" s="1568"/>
      <c r="BJ367" s="1555"/>
      <c r="BK367" s="1378"/>
      <c r="BL367" s="1565"/>
      <c r="BM367" s="1569"/>
    </row>
    <row r="368" spans="1:65" s="1350" customFormat="1" ht="15">
      <c r="A368" s="1553"/>
      <c r="B368" s="1570" t="s">
        <v>373</v>
      </c>
      <c r="C368" s="273" t="s">
        <v>949</v>
      </c>
      <c r="D368" s="1643"/>
      <c r="E368" s="1557"/>
      <c r="F368" s="1557"/>
      <c r="G368" s="1557"/>
      <c r="H368" s="1558"/>
      <c r="I368" s="1558"/>
      <c r="J368" s="1558"/>
      <c r="M368" s="1558"/>
      <c r="N368" s="1558"/>
      <c r="O368" s="1558"/>
      <c r="Q368" s="1563"/>
      <c r="R368" s="1555"/>
      <c r="S368" s="1375"/>
      <c r="T368" s="1567"/>
      <c r="U368" s="1563"/>
      <c r="V368" s="1563"/>
      <c r="W368" s="1555"/>
      <c r="X368" s="1378"/>
      <c r="Z368" s="1375"/>
      <c r="AA368" s="1555"/>
      <c r="AB368" s="1375"/>
      <c r="AC368" s="1555"/>
      <c r="AD368" s="1375"/>
      <c r="AE368" s="1556"/>
      <c r="AF368" s="1557"/>
      <c r="AG368" s="1557"/>
      <c r="AH368" s="1557"/>
      <c r="AI368" s="1557"/>
      <c r="AJ368" s="1558"/>
      <c r="AK368" s="1558"/>
      <c r="AL368" s="1555"/>
      <c r="AM368" s="1375"/>
      <c r="AN368" s="1559"/>
      <c r="AO368" s="1558"/>
      <c r="AP368" s="1555"/>
      <c r="AQ368" s="1555"/>
      <c r="AR368" s="1375"/>
      <c r="AS368" s="1555"/>
      <c r="AT368" s="1375"/>
      <c r="AU368" s="1555"/>
      <c r="AV368" s="1375"/>
      <c r="AW368" s="1556"/>
      <c r="AX368" s="1560"/>
      <c r="AY368" s="1561"/>
      <c r="AZ368" s="1558"/>
      <c r="BA368" s="1558"/>
      <c r="BB368" s="1558"/>
      <c r="BC368" s="1562"/>
      <c r="BD368" s="1563"/>
      <c r="BE368" s="1563"/>
      <c r="BF368" s="1563"/>
      <c r="BG368" s="1564"/>
      <c r="BH368" s="1563"/>
      <c r="BI368" s="1563"/>
      <c r="BJ368" s="1555"/>
      <c r="BK368" s="1378"/>
      <c r="BL368" s="1565"/>
      <c r="BM368" s="1566"/>
    </row>
    <row r="369" spans="1:65" s="1350" customFormat="1">
      <c r="A369" s="1553"/>
      <c r="B369" s="1554"/>
      <c r="C369" s="273" t="s">
        <v>950</v>
      </c>
      <c r="D369" s="1643"/>
      <c r="E369" s="1557"/>
      <c r="F369" s="1557"/>
      <c r="G369" s="1557"/>
      <c r="H369" s="1556"/>
      <c r="I369" s="1556"/>
      <c r="J369" s="1556"/>
      <c r="K369" s="1559"/>
      <c r="L369" s="1559"/>
      <c r="M369" s="1556"/>
      <c r="N369" s="1556"/>
      <c r="O369" s="1556"/>
      <c r="P369" s="1559"/>
      <c r="Q369" s="1568"/>
      <c r="R369" s="1567"/>
      <c r="S369" s="1386"/>
      <c r="T369" s="1567"/>
      <c r="U369" s="1568"/>
      <c r="V369" s="1568"/>
      <c r="W369" s="1555"/>
      <c r="X369" s="1378"/>
      <c r="Y369" s="1559"/>
      <c r="Z369" s="1386"/>
      <c r="AA369" s="1567"/>
      <c r="AB369" s="1386"/>
      <c r="AC369" s="1567"/>
      <c r="AD369" s="1386"/>
      <c r="AE369" s="1556"/>
      <c r="AF369" s="1557"/>
      <c r="AG369" s="1557"/>
      <c r="AH369" s="1557"/>
      <c r="AI369" s="1557"/>
      <c r="AJ369" s="1556"/>
      <c r="AK369" s="1556"/>
      <c r="AL369" s="1567"/>
      <c r="AM369" s="1386"/>
      <c r="AN369" s="1559"/>
      <c r="AO369" s="1556"/>
      <c r="AP369" s="1567"/>
      <c r="AQ369" s="1567"/>
      <c r="AR369" s="1386"/>
      <c r="AS369" s="1567"/>
      <c r="AT369" s="1386"/>
      <c r="AU369" s="1567"/>
      <c r="AV369" s="1386"/>
      <c r="AW369" s="1556"/>
      <c r="AX369" s="1560"/>
      <c r="AY369" s="1561"/>
      <c r="AZ369" s="1556"/>
      <c r="BA369" s="1556"/>
      <c r="BB369" s="1556"/>
      <c r="BC369" s="1562"/>
      <c r="BD369" s="1568"/>
      <c r="BE369" s="1568"/>
      <c r="BF369" s="1568"/>
      <c r="BG369" s="1564"/>
      <c r="BH369" s="1568"/>
      <c r="BI369" s="1568"/>
      <c r="BJ369" s="1555"/>
      <c r="BK369" s="1378"/>
      <c r="BL369" s="1565"/>
      <c r="BM369" s="1569"/>
    </row>
    <row r="370" spans="1:65" s="1350" customFormat="1">
      <c r="A370" s="1553"/>
      <c r="B370" s="1554"/>
      <c r="C370" s="274" t="s">
        <v>951</v>
      </c>
      <c r="D370" s="1643"/>
      <c r="E370" s="1557"/>
      <c r="F370" s="1557"/>
      <c r="G370" s="1557"/>
      <c r="H370" s="1558"/>
      <c r="I370" s="1558"/>
      <c r="J370" s="1558"/>
      <c r="M370" s="1558"/>
      <c r="N370" s="1558"/>
      <c r="O370" s="1558"/>
      <c r="Q370" s="1563"/>
      <c r="R370" s="1555"/>
      <c r="S370" s="1375"/>
      <c r="T370" s="1567"/>
      <c r="U370" s="1563"/>
      <c r="V370" s="1563"/>
      <c r="W370" s="1555"/>
      <c r="X370" s="1378"/>
      <c r="Z370" s="1375"/>
      <c r="AA370" s="1555"/>
      <c r="AB370" s="1375"/>
      <c r="AC370" s="1555"/>
      <c r="AD370" s="1375"/>
      <c r="AE370" s="1556"/>
      <c r="AF370" s="1557"/>
      <c r="AG370" s="1557"/>
      <c r="AH370" s="1557"/>
      <c r="AI370" s="1557"/>
      <c r="AJ370" s="1558"/>
      <c r="AK370" s="1558"/>
      <c r="AL370" s="1555"/>
      <c r="AM370" s="1375"/>
      <c r="AN370" s="1559"/>
      <c r="AO370" s="1558"/>
      <c r="AP370" s="1555"/>
      <c r="AQ370" s="1555"/>
      <c r="AR370" s="1375"/>
      <c r="AS370" s="1555"/>
      <c r="AT370" s="1375"/>
      <c r="AU370" s="1555"/>
      <c r="AV370" s="1375"/>
      <c r="AW370" s="1556"/>
      <c r="AX370" s="1560"/>
      <c r="AY370" s="1561"/>
      <c r="AZ370" s="1558"/>
      <c r="BA370" s="1558"/>
      <c r="BB370" s="1558"/>
      <c r="BC370" s="1562"/>
      <c r="BD370" s="1563"/>
      <c r="BE370" s="1563"/>
      <c r="BF370" s="1563"/>
      <c r="BG370" s="1564"/>
      <c r="BH370" s="1563"/>
      <c r="BI370" s="1563"/>
      <c r="BJ370" s="1555"/>
      <c r="BK370" s="1378"/>
      <c r="BL370" s="1565"/>
      <c r="BM370" s="1566"/>
    </row>
    <row r="371" spans="1:65" s="1350" customFormat="1">
      <c r="A371" s="1553"/>
      <c r="B371" s="1554"/>
      <c r="C371" s="274" t="s">
        <v>952</v>
      </c>
      <c r="D371" s="1643"/>
      <c r="E371" s="1557"/>
      <c r="F371" s="1557"/>
      <c r="G371" s="1557"/>
      <c r="H371" s="1558"/>
      <c r="I371" s="1558"/>
      <c r="J371" s="1558"/>
      <c r="M371" s="1558"/>
      <c r="N371" s="1558"/>
      <c r="O371" s="1558"/>
      <c r="Q371" s="1563"/>
      <c r="R371" s="1555"/>
      <c r="S371" s="1375"/>
      <c r="T371" s="1567"/>
      <c r="U371" s="1563"/>
      <c r="V371" s="1563"/>
      <c r="W371" s="1555"/>
      <c r="X371" s="1378"/>
      <c r="Z371" s="1375"/>
      <c r="AA371" s="1555"/>
      <c r="AB371" s="1375"/>
      <c r="AC371" s="1555"/>
      <c r="AD371" s="1375"/>
      <c r="AE371" s="1556"/>
      <c r="AF371" s="1557"/>
      <c r="AG371" s="1557"/>
      <c r="AH371" s="1557"/>
      <c r="AI371" s="1557"/>
      <c r="AJ371" s="1558"/>
      <c r="AK371" s="1558"/>
      <c r="AL371" s="1555"/>
      <c r="AM371" s="1375"/>
      <c r="AN371" s="1559"/>
      <c r="AO371" s="1558"/>
      <c r="AP371" s="1555"/>
      <c r="AQ371" s="1555"/>
      <c r="AR371" s="1375"/>
      <c r="AS371" s="1555"/>
      <c r="AT371" s="1375"/>
      <c r="AU371" s="1555"/>
      <c r="AV371" s="1375"/>
      <c r="AW371" s="1556"/>
      <c r="AX371" s="1560"/>
      <c r="AY371" s="1561"/>
      <c r="AZ371" s="1558"/>
      <c r="BA371" s="1558"/>
      <c r="BB371" s="1558"/>
      <c r="BC371" s="1562"/>
      <c r="BD371" s="1563"/>
      <c r="BE371" s="1563"/>
      <c r="BF371" s="1563"/>
      <c r="BG371" s="1564"/>
      <c r="BH371" s="1563"/>
      <c r="BI371" s="1563"/>
      <c r="BJ371" s="1555"/>
      <c r="BK371" s="1378"/>
      <c r="BL371" s="1565"/>
      <c r="BM371" s="1566"/>
    </row>
    <row r="372" spans="1:65" s="1350" customFormat="1">
      <c r="A372" s="1553"/>
      <c r="B372" s="1554"/>
      <c r="C372" s="274" t="s">
        <v>953</v>
      </c>
      <c r="D372" s="1643"/>
      <c r="E372" s="1557"/>
      <c r="F372" s="1557"/>
      <c r="G372" s="1557"/>
      <c r="H372" s="1558"/>
      <c r="I372" s="1558"/>
      <c r="J372" s="1558"/>
      <c r="M372" s="1558"/>
      <c r="N372" s="1558"/>
      <c r="O372" s="1558"/>
      <c r="Q372" s="1563"/>
      <c r="R372" s="1555"/>
      <c r="S372" s="1375"/>
      <c r="T372" s="1567"/>
      <c r="U372" s="1563"/>
      <c r="V372" s="1563"/>
      <c r="W372" s="1555"/>
      <c r="X372" s="1378"/>
      <c r="Z372" s="1375"/>
      <c r="AA372" s="1555"/>
      <c r="AB372" s="1375"/>
      <c r="AC372" s="1555"/>
      <c r="AD372" s="1375"/>
      <c r="AE372" s="1556"/>
      <c r="AF372" s="1557"/>
      <c r="AG372" s="1557"/>
      <c r="AH372" s="1557"/>
      <c r="AI372" s="1557"/>
      <c r="AJ372" s="1558"/>
      <c r="AK372" s="1558"/>
      <c r="AL372" s="1555"/>
      <c r="AM372" s="1375"/>
      <c r="AN372" s="1559"/>
      <c r="AO372" s="1558"/>
      <c r="AP372" s="1555"/>
      <c r="AQ372" s="1555"/>
      <c r="AR372" s="1375"/>
      <c r="AS372" s="1555"/>
      <c r="AT372" s="1375"/>
      <c r="AU372" s="1555"/>
      <c r="AV372" s="1375"/>
      <c r="AW372" s="1556"/>
      <c r="AX372" s="1560"/>
      <c r="AY372" s="1561"/>
      <c r="AZ372" s="1558"/>
      <c r="BA372" s="1558"/>
      <c r="BB372" s="1558"/>
      <c r="BC372" s="1562"/>
      <c r="BD372" s="1563"/>
      <c r="BE372" s="1563"/>
      <c r="BF372" s="1563"/>
      <c r="BG372" s="1564"/>
      <c r="BH372" s="1563"/>
      <c r="BI372" s="1563"/>
      <c r="BJ372" s="1555"/>
      <c r="BK372" s="1378"/>
      <c r="BL372" s="1565"/>
      <c r="BM372" s="1566"/>
    </row>
    <row r="373" spans="1:65" s="1350" customFormat="1">
      <c r="A373" s="1553"/>
      <c r="B373" s="1554"/>
      <c r="C373" s="272" t="s">
        <v>420</v>
      </c>
      <c r="D373" s="1643"/>
      <c r="E373" s="1557"/>
      <c r="F373" s="1557"/>
      <c r="G373" s="1557"/>
      <c r="H373" s="1558"/>
      <c r="I373" s="1558"/>
      <c r="J373" s="1558"/>
      <c r="M373" s="1558"/>
      <c r="N373" s="1558"/>
      <c r="O373" s="1558"/>
      <c r="Q373" s="1563"/>
      <c r="R373" s="1555"/>
      <c r="S373" s="1375"/>
      <c r="T373" s="1567"/>
      <c r="U373" s="1563"/>
      <c r="V373" s="1563"/>
      <c r="W373" s="1555"/>
      <c r="X373" s="1378"/>
      <c r="Z373" s="1375"/>
      <c r="AA373" s="1555"/>
      <c r="AB373" s="1375"/>
      <c r="AC373" s="1555"/>
      <c r="AD373" s="1375"/>
      <c r="AE373" s="1556"/>
      <c r="AF373" s="1557"/>
      <c r="AG373" s="1557"/>
      <c r="AH373" s="1557"/>
      <c r="AI373" s="1557"/>
      <c r="AJ373" s="1558"/>
      <c r="AK373" s="1558"/>
      <c r="AL373" s="1555"/>
      <c r="AM373" s="1375"/>
      <c r="AN373" s="1559"/>
      <c r="AO373" s="1558"/>
      <c r="AP373" s="1555"/>
      <c r="AQ373" s="1555"/>
      <c r="AR373" s="1375"/>
      <c r="AS373" s="1555"/>
      <c r="AT373" s="1375"/>
      <c r="AU373" s="1555"/>
      <c r="AV373" s="1375"/>
      <c r="AW373" s="1556"/>
      <c r="AX373" s="1560"/>
      <c r="AY373" s="1561"/>
      <c r="AZ373" s="1558"/>
      <c r="BA373" s="1558"/>
      <c r="BB373" s="1558"/>
      <c r="BC373" s="1562"/>
      <c r="BD373" s="1563"/>
      <c r="BE373" s="1563"/>
      <c r="BF373" s="1563"/>
      <c r="BG373" s="1564"/>
      <c r="BH373" s="1563"/>
      <c r="BI373" s="1563"/>
      <c r="BJ373" s="1555"/>
      <c r="BK373" s="1378"/>
      <c r="BL373" s="1565"/>
      <c r="BM373" s="1566"/>
    </row>
    <row r="374" spans="1:65" s="1350" customFormat="1">
      <c r="A374" s="1553"/>
      <c r="B374" s="1554"/>
      <c r="C374" s="272" t="s">
        <v>421</v>
      </c>
      <c r="D374" s="1644"/>
      <c r="E374" s="1558"/>
      <c r="F374" s="1558"/>
      <c r="G374" s="1558"/>
      <c r="H374" s="1556"/>
      <c r="I374" s="1556"/>
      <c r="J374" s="1556"/>
      <c r="K374" s="1559"/>
      <c r="L374" s="1559"/>
      <c r="M374" s="1556"/>
      <c r="N374" s="1556"/>
      <c r="O374" s="1556"/>
      <c r="P374" s="1384"/>
      <c r="Q374" s="1568"/>
      <c r="R374" s="1395"/>
      <c r="S374" s="1386"/>
      <c r="T374" s="1567"/>
      <c r="U374" s="1385"/>
      <c r="V374" s="1568"/>
      <c r="W374" s="1555"/>
      <c r="X374" s="1378"/>
      <c r="Y374" s="1384"/>
      <c r="Z374" s="1386"/>
      <c r="AA374" s="1395"/>
      <c r="AB374" s="1386"/>
      <c r="AC374" s="1395"/>
      <c r="AD374" s="1386"/>
      <c r="AE374" s="1556"/>
      <c r="AF374" s="1557"/>
      <c r="AG374" s="1557"/>
      <c r="AH374" s="1557"/>
      <c r="AI374" s="1557"/>
      <c r="AJ374" s="1556"/>
      <c r="AK374" s="1556"/>
      <c r="AL374" s="1395"/>
      <c r="AM374" s="1386"/>
      <c r="AN374" s="1559"/>
      <c r="AO374" s="1556"/>
      <c r="AP374" s="1567"/>
      <c r="AQ374" s="1395"/>
      <c r="AR374" s="1386"/>
      <c r="AS374" s="1395"/>
      <c r="AT374" s="1386"/>
      <c r="AU374" s="1395"/>
      <c r="AV374" s="1386"/>
      <c r="AW374" s="1556"/>
      <c r="AX374" s="1560"/>
      <c r="AY374" s="1561"/>
      <c r="AZ374" s="1556"/>
      <c r="BA374" s="1556"/>
      <c r="BB374" s="1556"/>
      <c r="BC374" s="1562"/>
      <c r="BD374" s="1385"/>
      <c r="BE374" s="1385"/>
      <c r="BF374" s="1385"/>
      <c r="BG374" s="1564"/>
      <c r="BH374" s="1385"/>
      <c r="BI374" s="1385"/>
      <c r="BJ374" s="1555"/>
      <c r="BK374" s="1378"/>
      <c r="BL374" s="1565"/>
      <c r="BM374" s="1569"/>
    </row>
    <row r="375" spans="1:65" s="1350" customFormat="1">
      <c r="A375" s="1553"/>
      <c r="B375" s="1554"/>
      <c r="C375" s="273" t="s">
        <v>954</v>
      </c>
      <c r="D375" s="1643"/>
      <c r="E375" s="1557"/>
      <c r="F375" s="1557"/>
      <c r="G375" s="1557"/>
      <c r="H375" s="1558"/>
      <c r="I375" s="1558"/>
      <c r="J375" s="1558"/>
      <c r="M375" s="1558"/>
      <c r="N375" s="1558"/>
      <c r="O375" s="1558"/>
      <c r="Q375" s="1563"/>
      <c r="R375" s="1555"/>
      <c r="S375" s="1375"/>
      <c r="T375" s="1567"/>
      <c r="U375" s="1563"/>
      <c r="V375" s="1563"/>
      <c r="W375" s="1555"/>
      <c r="X375" s="1378"/>
      <c r="Z375" s="1375"/>
      <c r="AA375" s="1555"/>
      <c r="AB375" s="1375"/>
      <c r="AC375" s="1555"/>
      <c r="AD375" s="1375"/>
      <c r="AE375" s="1556"/>
      <c r="AF375" s="1557"/>
      <c r="AG375" s="1557"/>
      <c r="AH375" s="1557"/>
      <c r="AI375" s="1557"/>
      <c r="AJ375" s="1558"/>
      <c r="AK375" s="1558"/>
      <c r="AL375" s="1555"/>
      <c r="AM375" s="1375"/>
      <c r="AN375" s="1559"/>
      <c r="AO375" s="1558"/>
      <c r="AP375" s="1555"/>
      <c r="AQ375" s="1555"/>
      <c r="AR375" s="1375"/>
      <c r="AS375" s="1555"/>
      <c r="AT375" s="1375"/>
      <c r="AU375" s="1555"/>
      <c r="AV375" s="1375"/>
      <c r="AW375" s="1556"/>
      <c r="AX375" s="1560"/>
      <c r="AY375" s="1561"/>
      <c r="AZ375" s="1558"/>
      <c r="BA375" s="1558"/>
      <c r="BB375" s="1558"/>
      <c r="BC375" s="1562"/>
      <c r="BD375" s="1563"/>
      <c r="BE375" s="1563"/>
      <c r="BF375" s="1563"/>
      <c r="BG375" s="1564"/>
      <c r="BH375" s="1563"/>
      <c r="BI375" s="1563"/>
      <c r="BJ375" s="1555"/>
      <c r="BK375" s="1378"/>
      <c r="BL375" s="1565"/>
      <c r="BM375" s="1566"/>
    </row>
    <row r="376" spans="1:65" s="1350" customFormat="1">
      <c r="A376" s="1553"/>
      <c r="B376" s="1554"/>
      <c r="C376" s="273" t="s">
        <v>955</v>
      </c>
      <c r="D376" s="1643"/>
      <c r="E376" s="1557"/>
      <c r="F376" s="1557"/>
      <c r="G376" s="1557"/>
      <c r="H376" s="1558"/>
      <c r="I376" s="1558"/>
      <c r="J376" s="1558"/>
      <c r="M376" s="1558"/>
      <c r="N376" s="1558"/>
      <c r="O376" s="1558"/>
      <c r="Q376" s="1563"/>
      <c r="R376" s="1555"/>
      <c r="S376" s="1375"/>
      <c r="T376" s="1567"/>
      <c r="U376" s="1563"/>
      <c r="V376" s="1563"/>
      <c r="W376" s="1555"/>
      <c r="X376" s="1378"/>
      <c r="Z376" s="1375"/>
      <c r="AA376" s="1555"/>
      <c r="AB376" s="1375"/>
      <c r="AC376" s="1555"/>
      <c r="AD376" s="1375"/>
      <c r="AE376" s="1556"/>
      <c r="AF376" s="1557"/>
      <c r="AG376" s="1557"/>
      <c r="AH376" s="1557"/>
      <c r="AI376" s="1557"/>
      <c r="AJ376" s="1558"/>
      <c r="AK376" s="1558"/>
      <c r="AL376" s="1555"/>
      <c r="AM376" s="1375"/>
      <c r="AN376" s="1559"/>
      <c r="AO376" s="1558"/>
      <c r="AP376" s="1555"/>
      <c r="AQ376" s="1555"/>
      <c r="AR376" s="1375"/>
      <c r="AS376" s="1555"/>
      <c r="AT376" s="1375"/>
      <c r="AU376" s="1555"/>
      <c r="AV376" s="1375"/>
      <c r="AW376" s="1556"/>
      <c r="AX376" s="1560"/>
      <c r="AY376" s="1561"/>
      <c r="AZ376" s="1558"/>
      <c r="BA376" s="1558"/>
      <c r="BB376" s="1558"/>
      <c r="BC376" s="1562"/>
      <c r="BD376" s="1563"/>
      <c r="BE376" s="1563"/>
      <c r="BF376" s="1563"/>
      <c r="BG376" s="1564"/>
      <c r="BH376" s="1563"/>
      <c r="BI376" s="1563"/>
      <c r="BJ376" s="1555"/>
      <c r="BK376" s="1378"/>
      <c r="BL376" s="1565"/>
      <c r="BM376" s="1566"/>
    </row>
    <row r="377" spans="1:65" s="1350" customFormat="1">
      <c r="A377" s="1553"/>
      <c r="B377" s="1554"/>
      <c r="C377" s="271" t="s">
        <v>104</v>
      </c>
      <c r="D377" s="1643"/>
      <c r="E377" s="1557"/>
      <c r="F377" s="1557"/>
      <c r="G377" s="1557"/>
      <c r="H377" s="1558"/>
      <c r="I377" s="1558"/>
      <c r="J377" s="1558"/>
      <c r="M377" s="1558"/>
      <c r="N377" s="1558"/>
      <c r="O377" s="1558"/>
      <c r="Q377" s="1563"/>
      <c r="R377" s="1555"/>
      <c r="S377" s="1375"/>
      <c r="T377" s="1567"/>
      <c r="U377" s="1563"/>
      <c r="V377" s="1563"/>
      <c r="W377" s="1555"/>
      <c r="X377" s="1378"/>
      <c r="Z377" s="1375"/>
      <c r="AA377" s="1555"/>
      <c r="AB377" s="1375"/>
      <c r="AC377" s="1555"/>
      <c r="AD377" s="1375"/>
      <c r="AE377" s="1556"/>
      <c r="AF377" s="1557"/>
      <c r="AG377" s="1557"/>
      <c r="AH377" s="1557"/>
      <c r="AI377" s="1557"/>
      <c r="AJ377" s="1558"/>
      <c r="AK377" s="1558"/>
      <c r="AL377" s="1555"/>
      <c r="AM377" s="1375"/>
      <c r="AN377" s="1559"/>
      <c r="AO377" s="1558"/>
      <c r="AP377" s="1555"/>
      <c r="AQ377" s="1555"/>
      <c r="AR377" s="1375"/>
      <c r="AS377" s="1555"/>
      <c r="AT377" s="1375"/>
      <c r="AU377" s="1555"/>
      <c r="AV377" s="1375"/>
      <c r="AW377" s="1556"/>
      <c r="AX377" s="1560"/>
      <c r="AY377" s="1561"/>
      <c r="AZ377" s="1558"/>
      <c r="BA377" s="1558"/>
      <c r="BB377" s="1558"/>
      <c r="BC377" s="1562"/>
      <c r="BD377" s="1563"/>
      <c r="BE377" s="1563"/>
      <c r="BF377" s="1563"/>
      <c r="BG377" s="1564"/>
      <c r="BH377" s="1563"/>
      <c r="BI377" s="1563"/>
      <c r="BJ377" s="1555"/>
      <c r="BK377" s="1378"/>
      <c r="BL377" s="1565"/>
      <c r="BM377" s="1566"/>
    </row>
    <row r="378" spans="1:65" s="1350" customFormat="1">
      <c r="A378" s="1553"/>
      <c r="B378" s="1554"/>
      <c r="C378" s="271" t="s">
        <v>322</v>
      </c>
      <c r="D378" s="1646"/>
      <c r="E378" s="1574"/>
      <c r="F378" s="1574"/>
      <c r="G378" s="1574"/>
      <c r="H378" s="1574"/>
      <c r="I378" s="1574"/>
      <c r="J378" s="1574"/>
      <c r="K378" s="1571"/>
      <c r="L378" s="1571"/>
      <c r="M378" s="1574"/>
      <c r="N378" s="1574"/>
      <c r="O378" s="1574"/>
      <c r="P378" s="1571"/>
      <c r="Q378" s="1576"/>
      <c r="R378" s="1573"/>
      <c r="S378" s="1572"/>
      <c r="T378" s="1567"/>
      <c r="U378" s="1576"/>
      <c r="V378" s="1576"/>
      <c r="W378" s="1573"/>
      <c r="X378" s="1577"/>
      <c r="Y378" s="1571"/>
      <c r="Z378" s="1572"/>
      <c r="AA378" s="1573"/>
      <c r="AB378" s="1572"/>
      <c r="AC378" s="1573"/>
      <c r="AD378" s="1572"/>
      <c r="AE378" s="1556"/>
      <c r="AF378" s="1574"/>
      <c r="AG378" s="1574"/>
      <c r="AH378" s="1574"/>
      <c r="AI378" s="1574"/>
      <c r="AJ378" s="1574"/>
      <c r="AK378" s="1574"/>
      <c r="AL378" s="1573"/>
      <c r="AM378" s="1572"/>
      <c r="AN378" s="1559"/>
      <c r="AO378" s="1574"/>
      <c r="AP378" s="1573"/>
      <c r="AQ378" s="1573"/>
      <c r="AR378" s="1572"/>
      <c r="AS378" s="1573"/>
      <c r="AT378" s="1572"/>
      <c r="AU378" s="1573"/>
      <c r="AV378" s="1572"/>
      <c r="AW378" s="1556"/>
      <c r="AX378" s="1571"/>
      <c r="AY378" s="1575"/>
      <c r="AZ378" s="1574"/>
      <c r="BA378" s="1574"/>
      <c r="BB378" s="1574"/>
      <c r="BC378" s="1562"/>
      <c r="BD378" s="1576"/>
      <c r="BE378" s="1576"/>
      <c r="BF378" s="1576"/>
      <c r="BG378" s="1564"/>
      <c r="BH378" s="1576"/>
      <c r="BI378" s="1576"/>
      <c r="BJ378" s="1573"/>
      <c r="BK378" s="1577"/>
      <c r="BL378" s="1578"/>
      <c r="BM378" s="1579"/>
    </row>
    <row r="379" spans="1:65" s="1350" customFormat="1" ht="23.25">
      <c r="A379" s="1606" t="s">
        <v>360</v>
      </c>
      <c r="B379" s="1554"/>
      <c r="C379" s="271" t="s">
        <v>424</v>
      </c>
      <c r="D379" s="1643"/>
      <c r="E379" s="1557"/>
      <c r="F379" s="1557"/>
      <c r="G379" s="1557"/>
      <c r="H379" s="1557"/>
      <c r="I379" s="1557"/>
      <c r="J379" s="1557"/>
      <c r="K379" s="1560"/>
      <c r="L379" s="1560"/>
      <c r="M379" s="1557"/>
      <c r="N379" s="1557"/>
      <c r="O379" s="1557"/>
      <c r="P379" s="1560"/>
      <c r="Q379" s="1581"/>
      <c r="R379" s="1580"/>
      <c r="S379" s="40"/>
      <c r="T379" s="1567"/>
      <c r="U379" s="1581"/>
      <c r="V379" s="1581"/>
      <c r="W379" s="1555"/>
      <c r="X379" s="1378"/>
      <c r="Y379" s="1560"/>
      <c r="Z379" s="40"/>
      <c r="AA379" s="1580"/>
      <c r="AB379" s="40"/>
      <c r="AC379" s="1580"/>
      <c r="AD379" s="40"/>
      <c r="AE379" s="1556"/>
      <c r="AF379" s="1557"/>
      <c r="AG379" s="1557"/>
      <c r="AH379" s="1557"/>
      <c r="AI379" s="1557"/>
      <c r="AJ379" s="1557"/>
      <c r="AK379" s="1557"/>
      <c r="AL379" s="1580"/>
      <c r="AM379" s="40"/>
      <c r="AN379" s="1559"/>
      <c r="AO379" s="1557"/>
      <c r="AP379" s="1580"/>
      <c r="AQ379" s="1580"/>
      <c r="AR379" s="40"/>
      <c r="AS379" s="1580"/>
      <c r="AT379" s="40"/>
      <c r="AU379" s="1580"/>
      <c r="AV379" s="40"/>
      <c r="AW379" s="1556"/>
      <c r="AX379" s="1560"/>
      <c r="AY379" s="1561"/>
      <c r="AZ379" s="1557"/>
      <c r="BA379" s="1557"/>
      <c r="BB379" s="1557"/>
      <c r="BC379" s="1562"/>
      <c r="BD379" s="1581"/>
      <c r="BE379" s="1581"/>
      <c r="BF379" s="1581"/>
      <c r="BG379" s="1564"/>
      <c r="BH379" s="1581"/>
      <c r="BI379" s="1581"/>
      <c r="BJ379" s="1555"/>
      <c r="BK379" s="1378"/>
      <c r="BL379" s="1565"/>
      <c r="BM379" s="1566"/>
    </row>
    <row r="380" spans="1:65" s="1350" customFormat="1">
      <c r="A380" s="1553"/>
      <c r="B380" s="1554"/>
      <c r="C380" s="275" t="s">
        <v>425</v>
      </c>
      <c r="D380" s="1643"/>
      <c r="E380" s="1557"/>
      <c r="F380" s="1557"/>
      <c r="G380" s="1557"/>
      <c r="H380" s="1556"/>
      <c r="I380" s="1556"/>
      <c r="J380" s="1556"/>
      <c r="K380" s="1559"/>
      <c r="L380" s="1559"/>
      <c r="M380" s="1556"/>
      <c r="N380" s="1556"/>
      <c r="O380" s="1556"/>
      <c r="P380" s="1559"/>
      <c r="Q380" s="1568"/>
      <c r="R380" s="1567"/>
      <c r="S380" s="1386"/>
      <c r="T380" s="1567"/>
      <c r="U380" s="1568"/>
      <c r="V380" s="1568"/>
      <c r="W380" s="1647"/>
      <c r="X380" s="1583"/>
      <c r="Y380" s="1559"/>
      <c r="Z380" s="1386"/>
      <c r="AA380" s="1567"/>
      <c r="AB380" s="1386"/>
      <c r="AC380" s="1567"/>
      <c r="AD380" s="1386"/>
      <c r="AE380" s="1556"/>
      <c r="AF380" s="1557"/>
      <c r="AG380" s="1557"/>
      <c r="AH380" s="1557"/>
      <c r="AI380" s="1557"/>
      <c r="AJ380" s="1556"/>
      <c r="AK380" s="1556"/>
      <c r="AL380" s="1567"/>
      <c r="AM380" s="1386"/>
      <c r="AN380" s="1559"/>
      <c r="AO380" s="1556"/>
      <c r="AP380" s="1567"/>
      <c r="AQ380" s="1567"/>
      <c r="AR380" s="1386"/>
      <c r="AS380" s="1567"/>
      <c r="AT380" s="1386"/>
      <c r="AU380" s="1567"/>
      <c r="AV380" s="1386"/>
      <c r="AW380" s="1556"/>
      <c r="AX380" s="1560"/>
      <c r="AY380" s="1561"/>
      <c r="AZ380" s="1556"/>
      <c r="BA380" s="1556"/>
      <c r="BB380" s="1556"/>
      <c r="BC380" s="1562"/>
      <c r="BD380" s="1568"/>
      <c r="BE380" s="1568"/>
      <c r="BF380" s="1568"/>
      <c r="BG380" s="1564"/>
      <c r="BH380" s="1568"/>
      <c r="BI380" s="1568"/>
      <c r="BJ380" s="1582"/>
      <c r="BK380" s="1583"/>
      <c r="BL380" s="1584"/>
      <c r="BM380" s="1569"/>
    </row>
    <row r="381" spans="1:65" s="1350" customFormat="1" ht="13.5" thickBot="1">
      <c r="A381" s="1553"/>
      <c r="B381" s="1585"/>
      <c r="C381" s="276" t="s">
        <v>782</v>
      </c>
      <c r="D381" s="1648"/>
      <c r="E381" s="1590"/>
      <c r="F381" s="1590"/>
      <c r="G381" s="1590"/>
      <c r="H381" s="1593"/>
      <c r="I381" s="1593"/>
      <c r="J381" s="1590"/>
      <c r="K381" s="1595"/>
      <c r="L381" s="1595"/>
      <c r="M381" s="1590"/>
      <c r="N381" s="1590"/>
      <c r="O381" s="1590"/>
      <c r="P381" s="1595"/>
      <c r="Q381" s="1649"/>
      <c r="R381" s="1591"/>
      <c r="S381" s="1587"/>
      <c r="T381" s="1650"/>
      <c r="U381" s="1586"/>
      <c r="V381" s="1587"/>
      <c r="W381" s="1602"/>
      <c r="X381" s="1603"/>
      <c r="Y381" s="1586"/>
      <c r="Z381" s="1587"/>
      <c r="AA381" s="1588"/>
      <c r="AB381" s="1587"/>
      <c r="AC381" s="1588"/>
      <c r="AD381" s="1587"/>
      <c r="AE381" s="1589"/>
      <c r="AF381" s="1590"/>
      <c r="AG381" s="1590"/>
      <c r="AH381" s="1590"/>
      <c r="AI381" s="1590"/>
      <c r="AJ381" s="1590"/>
      <c r="AK381" s="1591"/>
      <c r="AL381" s="1588"/>
      <c r="AM381" s="1587"/>
      <c r="AN381" s="1592"/>
      <c r="AO381" s="1593"/>
      <c r="AP381" s="1594"/>
      <c r="AQ381" s="1591"/>
      <c r="AR381" s="1587"/>
      <c r="AS381" s="1588"/>
      <c r="AT381" s="1587"/>
      <c r="AU381" s="1588"/>
      <c r="AV381" s="1587"/>
      <c r="AW381" s="1589"/>
      <c r="AX381" s="1595"/>
      <c r="AY381" s="1587"/>
      <c r="AZ381" s="1590"/>
      <c r="BA381" s="1593"/>
      <c r="BB381" s="1593"/>
      <c r="BC381" s="1596"/>
      <c r="BD381" s="1597"/>
      <c r="BE381" s="1598"/>
      <c r="BF381" s="1599"/>
      <c r="BG381" s="1600"/>
      <c r="BH381" s="1586"/>
      <c r="BI381" s="1601"/>
      <c r="BJ381" s="1602"/>
      <c r="BK381" s="1603"/>
      <c r="BL381" s="1595"/>
      <c r="BM381" s="1604"/>
    </row>
    <row r="382" spans="1:65" s="1350" customFormat="1">
      <c r="A382" s="1553"/>
      <c r="B382" s="1605"/>
      <c r="C382" s="319" t="s">
        <v>414</v>
      </c>
      <c r="D382" s="1641"/>
      <c r="E382" s="1543"/>
      <c r="F382" s="1607"/>
      <c r="G382" s="1607"/>
      <c r="H382" s="1607"/>
      <c r="I382" s="1544"/>
      <c r="J382" s="1544"/>
      <c r="K382" s="1540"/>
      <c r="L382" s="1540"/>
      <c r="M382" s="1544"/>
      <c r="N382" s="1544"/>
      <c r="O382" s="1544"/>
      <c r="P382" s="1540"/>
      <c r="Q382" s="1549"/>
      <c r="R382" s="1541"/>
      <c r="S382" s="1369"/>
      <c r="T382" s="1642"/>
      <c r="U382" s="1549"/>
      <c r="V382" s="1549"/>
      <c r="W382" s="1541"/>
      <c r="X382" s="1372"/>
      <c r="Y382" s="1540"/>
      <c r="Z382" s="1369"/>
      <c r="AA382" s="1541"/>
      <c r="AB382" s="1369"/>
      <c r="AC382" s="1541"/>
      <c r="AD382" s="1369"/>
      <c r="AE382" s="1542"/>
      <c r="AF382" s="1543"/>
      <c r="AG382" s="1607"/>
      <c r="AH382" s="1543"/>
      <c r="AI382" s="1607"/>
      <c r="AJ382" s="1544"/>
      <c r="AK382" s="1544"/>
      <c r="AL382" s="1541"/>
      <c r="AM382" s="1369"/>
      <c r="AN382" s="1545"/>
      <c r="AO382" s="1607"/>
      <c r="AP382" s="1541"/>
      <c r="AQ382" s="1541"/>
      <c r="AR382" s="1369"/>
      <c r="AS382" s="1541"/>
      <c r="AT382" s="1369"/>
      <c r="AU382" s="1541"/>
      <c r="AV382" s="1369"/>
      <c r="AW382" s="1542"/>
      <c r="AX382" s="1546"/>
      <c r="AY382" s="1547"/>
      <c r="AZ382" s="1544"/>
      <c r="BA382" s="1607"/>
      <c r="BB382" s="1544"/>
      <c r="BC382" s="1548"/>
      <c r="BD382" s="1549"/>
      <c r="BE382" s="1549"/>
      <c r="BF382" s="1549"/>
      <c r="BG382" s="1550"/>
      <c r="BH382" s="1549"/>
      <c r="BI382" s="1549"/>
      <c r="BJ382" s="1541"/>
      <c r="BK382" s="1372"/>
      <c r="BL382" s="1551"/>
      <c r="BM382" s="1552"/>
    </row>
    <row r="383" spans="1:65" s="1350" customFormat="1">
      <c r="A383" s="1553"/>
      <c r="B383" s="1554"/>
      <c r="C383" s="270" t="s">
        <v>11</v>
      </c>
      <c r="D383" s="1643"/>
      <c r="E383" s="1557"/>
      <c r="F383" s="1608"/>
      <c r="G383" s="1608"/>
      <c r="H383" s="1608"/>
      <c r="I383" s="1558"/>
      <c r="J383" s="1558"/>
      <c r="M383" s="1558"/>
      <c r="N383" s="1558"/>
      <c r="O383" s="1558"/>
      <c r="Q383" s="1563"/>
      <c r="R383" s="1555"/>
      <c r="S383" s="1375"/>
      <c r="T383" s="1567"/>
      <c r="U383" s="1563"/>
      <c r="V383" s="1563"/>
      <c r="W383" s="1555"/>
      <c r="X383" s="1378"/>
      <c r="Z383" s="1375"/>
      <c r="AA383" s="1555"/>
      <c r="AB383" s="1375"/>
      <c r="AC383" s="1555"/>
      <c r="AD383" s="1375"/>
      <c r="AE383" s="1556"/>
      <c r="AF383" s="1557"/>
      <c r="AG383" s="1608"/>
      <c r="AH383" s="1557"/>
      <c r="AI383" s="1608"/>
      <c r="AJ383" s="1558"/>
      <c r="AK383" s="1558"/>
      <c r="AL383" s="1555"/>
      <c r="AM383" s="1375"/>
      <c r="AN383" s="1559"/>
      <c r="AO383" s="1608"/>
      <c r="AP383" s="1555"/>
      <c r="AQ383" s="1555"/>
      <c r="AR383" s="1375"/>
      <c r="AS383" s="1555"/>
      <c r="AT383" s="1375"/>
      <c r="AU383" s="1555"/>
      <c r="AV383" s="1375"/>
      <c r="AW383" s="1556"/>
      <c r="AX383" s="1560"/>
      <c r="AY383" s="1561"/>
      <c r="AZ383" s="1558"/>
      <c r="BA383" s="1608"/>
      <c r="BB383" s="1558"/>
      <c r="BC383" s="1562"/>
      <c r="BD383" s="1563"/>
      <c r="BE383" s="1563"/>
      <c r="BF383" s="1563"/>
      <c r="BG383" s="1564"/>
      <c r="BH383" s="1563"/>
      <c r="BI383" s="1563"/>
      <c r="BJ383" s="1555"/>
      <c r="BK383" s="1378"/>
      <c r="BL383" s="1565"/>
      <c r="BM383" s="1566"/>
    </row>
    <row r="384" spans="1:65" s="1350" customFormat="1">
      <c r="A384" s="1553"/>
      <c r="B384" s="1554"/>
      <c r="C384" s="271" t="s">
        <v>4</v>
      </c>
      <c r="D384" s="1644"/>
      <c r="E384" s="1558"/>
      <c r="F384" s="1608"/>
      <c r="G384" s="1608"/>
      <c r="H384" s="1608"/>
      <c r="I384" s="1556"/>
      <c r="J384" s="1556"/>
      <c r="K384" s="1567"/>
      <c r="L384" s="1645"/>
      <c r="M384" s="1556"/>
      <c r="N384" s="1556"/>
      <c r="O384" s="1556"/>
      <c r="P384" s="1559"/>
      <c r="Q384" s="1568"/>
      <c r="R384" s="1567"/>
      <c r="S384" s="1386"/>
      <c r="T384" s="1567"/>
      <c r="U384" s="1568"/>
      <c r="V384" s="1568"/>
      <c r="W384" s="1555"/>
      <c r="X384" s="1378"/>
      <c r="Y384" s="1559"/>
      <c r="Z384" s="1386"/>
      <c r="AA384" s="1567"/>
      <c r="AB384" s="1386"/>
      <c r="AC384" s="1567"/>
      <c r="AD384" s="1386"/>
      <c r="AE384" s="1556"/>
      <c r="AF384" s="1557"/>
      <c r="AG384" s="1608"/>
      <c r="AH384" s="1557"/>
      <c r="AI384" s="1608"/>
      <c r="AJ384" s="1556"/>
      <c r="AK384" s="1556"/>
      <c r="AL384" s="1567"/>
      <c r="AM384" s="1386"/>
      <c r="AN384" s="1559"/>
      <c r="AO384" s="1608"/>
      <c r="AP384" s="1567"/>
      <c r="AQ384" s="1567"/>
      <c r="AR384" s="1386"/>
      <c r="AS384" s="1567"/>
      <c r="AT384" s="1386"/>
      <c r="AU384" s="1567"/>
      <c r="AV384" s="1386"/>
      <c r="AW384" s="1556"/>
      <c r="AX384" s="1560"/>
      <c r="AY384" s="1561"/>
      <c r="AZ384" s="1556"/>
      <c r="BA384" s="1608"/>
      <c r="BB384" s="1556"/>
      <c r="BC384" s="1562"/>
      <c r="BD384" s="1568"/>
      <c r="BE384" s="1568"/>
      <c r="BF384" s="1568"/>
      <c r="BG384" s="1564"/>
      <c r="BH384" s="1568"/>
      <c r="BI384" s="1568"/>
      <c r="BJ384" s="1555"/>
      <c r="BK384" s="1378"/>
      <c r="BL384" s="1565"/>
      <c r="BM384" s="1569"/>
    </row>
    <row r="385" spans="1:65" s="1350" customFormat="1">
      <c r="A385" s="1553"/>
      <c r="B385" s="1554"/>
      <c r="C385" s="272" t="s">
        <v>943</v>
      </c>
      <c r="D385" s="1643"/>
      <c r="E385" s="1557"/>
      <c r="F385" s="1608"/>
      <c r="G385" s="1608"/>
      <c r="H385" s="1608"/>
      <c r="I385" s="1558"/>
      <c r="J385" s="1558"/>
      <c r="M385" s="1558"/>
      <c r="N385" s="1558"/>
      <c r="O385" s="1558"/>
      <c r="Q385" s="1563"/>
      <c r="R385" s="1555"/>
      <c r="S385" s="1375"/>
      <c r="T385" s="1567"/>
      <c r="U385" s="1563"/>
      <c r="V385" s="1563"/>
      <c r="W385" s="1555"/>
      <c r="X385" s="1378"/>
      <c r="Z385" s="1375"/>
      <c r="AA385" s="1555"/>
      <c r="AB385" s="1375"/>
      <c r="AC385" s="1555"/>
      <c r="AD385" s="1375"/>
      <c r="AE385" s="1556"/>
      <c r="AF385" s="1557"/>
      <c r="AG385" s="1608"/>
      <c r="AH385" s="1557"/>
      <c r="AI385" s="1608"/>
      <c r="AJ385" s="1558"/>
      <c r="AK385" s="1558"/>
      <c r="AL385" s="1555"/>
      <c r="AM385" s="1375"/>
      <c r="AN385" s="1559"/>
      <c r="AO385" s="1608"/>
      <c r="AP385" s="1555"/>
      <c r="AQ385" s="1555"/>
      <c r="AR385" s="1375"/>
      <c r="AS385" s="1555"/>
      <c r="AT385" s="1375"/>
      <c r="AU385" s="1555"/>
      <c r="AV385" s="1375"/>
      <c r="AW385" s="1556"/>
      <c r="AX385" s="1560"/>
      <c r="AY385" s="1561"/>
      <c r="AZ385" s="1558"/>
      <c r="BA385" s="1608"/>
      <c r="BB385" s="1558"/>
      <c r="BC385" s="1562"/>
      <c r="BD385" s="1563"/>
      <c r="BE385" s="1563"/>
      <c r="BF385" s="1563"/>
      <c r="BG385" s="1564"/>
      <c r="BH385" s="1563"/>
      <c r="BI385" s="1563"/>
      <c r="BJ385" s="1555"/>
      <c r="BK385" s="1378"/>
      <c r="BL385" s="1565"/>
      <c r="BM385" s="1566"/>
    </row>
    <row r="386" spans="1:65" s="1350" customFormat="1">
      <c r="A386" s="1553"/>
      <c r="B386" s="1554"/>
      <c r="C386" s="273" t="s">
        <v>944</v>
      </c>
      <c r="D386" s="1643"/>
      <c r="E386" s="1557"/>
      <c r="F386" s="1608"/>
      <c r="G386" s="1608"/>
      <c r="H386" s="1608"/>
      <c r="I386" s="1558"/>
      <c r="J386" s="1558"/>
      <c r="M386" s="1558"/>
      <c r="N386" s="1558"/>
      <c r="O386" s="1558"/>
      <c r="Q386" s="1563"/>
      <c r="R386" s="1555"/>
      <c r="S386" s="1375"/>
      <c r="T386" s="1567"/>
      <c r="U386" s="1563"/>
      <c r="V386" s="1563"/>
      <c r="W386" s="1555"/>
      <c r="X386" s="1378"/>
      <c r="Z386" s="1375"/>
      <c r="AA386" s="1555"/>
      <c r="AB386" s="1375"/>
      <c r="AC386" s="1555"/>
      <c r="AD386" s="1375"/>
      <c r="AE386" s="1556"/>
      <c r="AF386" s="1557"/>
      <c r="AG386" s="1608"/>
      <c r="AH386" s="1557"/>
      <c r="AI386" s="1608"/>
      <c r="AJ386" s="1558"/>
      <c r="AK386" s="1558"/>
      <c r="AL386" s="1555"/>
      <c r="AM386" s="1375"/>
      <c r="AN386" s="1559"/>
      <c r="AO386" s="1608"/>
      <c r="AP386" s="1555"/>
      <c r="AQ386" s="1555"/>
      <c r="AR386" s="1375"/>
      <c r="AS386" s="1555"/>
      <c r="AT386" s="1375"/>
      <c r="AU386" s="1555"/>
      <c r="AV386" s="1375"/>
      <c r="AW386" s="1556"/>
      <c r="AX386" s="1560"/>
      <c r="AY386" s="1561"/>
      <c r="AZ386" s="1558"/>
      <c r="BA386" s="1608"/>
      <c r="BB386" s="1558"/>
      <c r="BC386" s="1562"/>
      <c r="BD386" s="1563"/>
      <c r="BE386" s="1563"/>
      <c r="BF386" s="1563"/>
      <c r="BG386" s="1564"/>
      <c r="BH386" s="1563"/>
      <c r="BI386" s="1563"/>
      <c r="BJ386" s="1555"/>
      <c r="BK386" s="1378"/>
      <c r="BL386" s="1565"/>
      <c r="BM386" s="1566"/>
    </row>
    <row r="387" spans="1:65" s="1350" customFormat="1">
      <c r="A387" s="1553"/>
      <c r="B387" s="1554"/>
      <c r="C387" s="272" t="s">
        <v>945</v>
      </c>
      <c r="D387" s="1643"/>
      <c r="E387" s="1557"/>
      <c r="F387" s="1608"/>
      <c r="G387" s="1608"/>
      <c r="H387" s="1608"/>
      <c r="I387" s="1558"/>
      <c r="J387" s="1558"/>
      <c r="M387" s="1558"/>
      <c r="N387" s="1558"/>
      <c r="O387" s="1558"/>
      <c r="Q387" s="1563"/>
      <c r="R387" s="1555"/>
      <c r="S387" s="1375"/>
      <c r="T387" s="1567"/>
      <c r="U387" s="1563"/>
      <c r="V387" s="1563"/>
      <c r="W387" s="1555"/>
      <c r="X387" s="1378"/>
      <c r="Z387" s="1375"/>
      <c r="AA387" s="1555"/>
      <c r="AB387" s="1375"/>
      <c r="AC387" s="1555"/>
      <c r="AD387" s="1375"/>
      <c r="AE387" s="1556"/>
      <c r="AF387" s="1557"/>
      <c r="AG387" s="1608"/>
      <c r="AH387" s="1557"/>
      <c r="AI387" s="1608"/>
      <c r="AJ387" s="1558"/>
      <c r="AK387" s="1558"/>
      <c r="AL387" s="1555"/>
      <c r="AM387" s="1375"/>
      <c r="AN387" s="1559"/>
      <c r="AO387" s="1608"/>
      <c r="AP387" s="1555"/>
      <c r="AQ387" s="1555"/>
      <c r="AR387" s="1375"/>
      <c r="AS387" s="1555"/>
      <c r="AT387" s="1375"/>
      <c r="AU387" s="1555"/>
      <c r="AV387" s="1375"/>
      <c r="AW387" s="1556"/>
      <c r="AX387" s="1560"/>
      <c r="AY387" s="1561"/>
      <c r="AZ387" s="1558"/>
      <c r="BA387" s="1608"/>
      <c r="BB387" s="1558"/>
      <c r="BC387" s="1562"/>
      <c r="BD387" s="1563"/>
      <c r="BE387" s="1563"/>
      <c r="BF387" s="1563"/>
      <c r="BG387" s="1564"/>
      <c r="BH387" s="1563"/>
      <c r="BI387" s="1563"/>
      <c r="BJ387" s="1555"/>
      <c r="BK387" s="1378"/>
      <c r="BL387" s="1565"/>
      <c r="BM387" s="1566"/>
    </row>
    <row r="388" spans="1:65" s="1350" customFormat="1">
      <c r="A388" s="1553"/>
      <c r="B388" s="1554"/>
      <c r="C388" s="273" t="s">
        <v>946</v>
      </c>
      <c r="D388" s="1643"/>
      <c r="E388" s="1557"/>
      <c r="F388" s="1608"/>
      <c r="G388" s="1608"/>
      <c r="H388" s="1608"/>
      <c r="I388" s="1558"/>
      <c r="J388" s="1558"/>
      <c r="M388" s="1558"/>
      <c r="N388" s="1558"/>
      <c r="O388" s="1558"/>
      <c r="Q388" s="1563"/>
      <c r="R388" s="1555"/>
      <c r="S388" s="1375"/>
      <c r="T388" s="1567"/>
      <c r="U388" s="1563"/>
      <c r="V388" s="1563"/>
      <c r="W388" s="1555"/>
      <c r="X388" s="1378"/>
      <c r="Z388" s="1375"/>
      <c r="AA388" s="1555"/>
      <c r="AB388" s="1375"/>
      <c r="AC388" s="1555"/>
      <c r="AD388" s="1375"/>
      <c r="AE388" s="1556"/>
      <c r="AF388" s="1557"/>
      <c r="AG388" s="1608"/>
      <c r="AH388" s="1557"/>
      <c r="AI388" s="1608"/>
      <c r="AJ388" s="1558"/>
      <c r="AK388" s="1558"/>
      <c r="AL388" s="1555"/>
      <c r="AM388" s="1375"/>
      <c r="AN388" s="1559"/>
      <c r="AO388" s="1608"/>
      <c r="AP388" s="1555"/>
      <c r="AQ388" s="1555"/>
      <c r="AR388" s="1375"/>
      <c r="AS388" s="1555"/>
      <c r="AT388" s="1375"/>
      <c r="AU388" s="1555"/>
      <c r="AV388" s="1375"/>
      <c r="AW388" s="1556"/>
      <c r="AX388" s="1560"/>
      <c r="AY388" s="1561"/>
      <c r="AZ388" s="1558"/>
      <c r="BA388" s="1608"/>
      <c r="BB388" s="1558"/>
      <c r="BC388" s="1562"/>
      <c r="BD388" s="1563"/>
      <c r="BE388" s="1563"/>
      <c r="BF388" s="1563"/>
      <c r="BG388" s="1564"/>
      <c r="BH388" s="1563"/>
      <c r="BI388" s="1563"/>
      <c r="BJ388" s="1555"/>
      <c r="BK388" s="1378"/>
      <c r="BL388" s="1565"/>
      <c r="BM388" s="1566"/>
    </row>
    <row r="389" spans="1:65" s="1350" customFormat="1">
      <c r="A389" s="1553"/>
      <c r="B389" s="1554"/>
      <c r="C389" s="272" t="s">
        <v>947</v>
      </c>
      <c r="D389" s="1643"/>
      <c r="E389" s="1557"/>
      <c r="F389" s="1608"/>
      <c r="G389" s="1608"/>
      <c r="H389" s="1608"/>
      <c r="I389" s="1558"/>
      <c r="J389" s="1558"/>
      <c r="M389" s="1558"/>
      <c r="N389" s="1558"/>
      <c r="O389" s="1558"/>
      <c r="Q389" s="1563"/>
      <c r="R389" s="1555"/>
      <c r="S389" s="1375"/>
      <c r="T389" s="1567"/>
      <c r="U389" s="1563"/>
      <c r="V389" s="1563"/>
      <c r="W389" s="1555"/>
      <c r="X389" s="1378"/>
      <c r="Z389" s="1375"/>
      <c r="AA389" s="1555"/>
      <c r="AB389" s="1375"/>
      <c r="AC389" s="1555"/>
      <c r="AD389" s="1375"/>
      <c r="AE389" s="1556"/>
      <c r="AF389" s="1557"/>
      <c r="AG389" s="1608"/>
      <c r="AH389" s="1557"/>
      <c r="AI389" s="1608"/>
      <c r="AJ389" s="1558"/>
      <c r="AK389" s="1558"/>
      <c r="AL389" s="1555"/>
      <c r="AM389" s="1375"/>
      <c r="AN389" s="1559"/>
      <c r="AO389" s="1608"/>
      <c r="AP389" s="1555"/>
      <c r="AQ389" s="1555"/>
      <c r="AR389" s="1375"/>
      <c r="AS389" s="1555"/>
      <c r="AT389" s="1375"/>
      <c r="AU389" s="1555"/>
      <c r="AV389" s="1375"/>
      <c r="AW389" s="1556"/>
      <c r="AX389" s="1560"/>
      <c r="AY389" s="1561"/>
      <c r="AZ389" s="1558"/>
      <c r="BA389" s="1608"/>
      <c r="BB389" s="1558"/>
      <c r="BC389" s="1562"/>
      <c r="BD389" s="1563"/>
      <c r="BE389" s="1563"/>
      <c r="BF389" s="1563"/>
      <c r="BG389" s="1564"/>
      <c r="BH389" s="1563"/>
      <c r="BI389" s="1563"/>
      <c r="BJ389" s="1555"/>
      <c r="BK389" s="1378"/>
      <c r="BL389" s="1565"/>
      <c r="BM389" s="1566"/>
    </row>
    <row r="390" spans="1:65" s="1350" customFormat="1">
      <c r="A390" s="1553"/>
      <c r="B390" s="1554"/>
      <c r="C390" s="273" t="s">
        <v>948</v>
      </c>
      <c r="D390" s="1643"/>
      <c r="E390" s="1557"/>
      <c r="F390" s="1608"/>
      <c r="G390" s="1608"/>
      <c r="H390" s="1608"/>
      <c r="I390" s="1558"/>
      <c r="J390" s="1558"/>
      <c r="M390" s="1558"/>
      <c r="N390" s="1558"/>
      <c r="O390" s="1558"/>
      <c r="Q390" s="1563"/>
      <c r="R390" s="1555"/>
      <c r="S390" s="1375"/>
      <c r="T390" s="1567"/>
      <c r="U390" s="1563"/>
      <c r="V390" s="1563"/>
      <c r="W390" s="1555"/>
      <c r="X390" s="1378"/>
      <c r="Z390" s="1375"/>
      <c r="AA390" s="1555"/>
      <c r="AB390" s="1375"/>
      <c r="AC390" s="1555"/>
      <c r="AD390" s="1375"/>
      <c r="AE390" s="1556"/>
      <c r="AF390" s="1557"/>
      <c r="AG390" s="1608"/>
      <c r="AH390" s="1557"/>
      <c r="AI390" s="1608"/>
      <c r="AJ390" s="1558"/>
      <c r="AK390" s="1558"/>
      <c r="AL390" s="1555"/>
      <c r="AM390" s="1375"/>
      <c r="AN390" s="1559"/>
      <c r="AO390" s="1608"/>
      <c r="AP390" s="1555"/>
      <c r="AQ390" s="1555"/>
      <c r="AR390" s="1375"/>
      <c r="AS390" s="1555"/>
      <c r="AT390" s="1375"/>
      <c r="AU390" s="1555"/>
      <c r="AV390" s="1375"/>
      <c r="AW390" s="1556"/>
      <c r="AX390" s="1560"/>
      <c r="AY390" s="1561"/>
      <c r="AZ390" s="1558"/>
      <c r="BA390" s="1608"/>
      <c r="BB390" s="1558"/>
      <c r="BC390" s="1562"/>
      <c r="BD390" s="1563"/>
      <c r="BE390" s="1563"/>
      <c r="BF390" s="1563"/>
      <c r="BG390" s="1564"/>
      <c r="BH390" s="1563"/>
      <c r="BI390" s="1563"/>
      <c r="BJ390" s="1555"/>
      <c r="BK390" s="1378"/>
      <c r="BL390" s="1565"/>
      <c r="BM390" s="1566"/>
    </row>
    <row r="391" spans="1:65" s="1350" customFormat="1">
      <c r="A391" s="1553"/>
      <c r="B391" s="1554"/>
      <c r="C391" s="271" t="s">
        <v>10</v>
      </c>
      <c r="D391" s="1643"/>
      <c r="E391" s="1557"/>
      <c r="F391" s="1608"/>
      <c r="G391" s="1608"/>
      <c r="H391" s="1608"/>
      <c r="I391" s="1556"/>
      <c r="J391" s="1556"/>
      <c r="K391" s="1559"/>
      <c r="L391" s="1559"/>
      <c r="M391" s="1556"/>
      <c r="N391" s="1556"/>
      <c r="O391" s="1556"/>
      <c r="P391" s="1559"/>
      <c r="Q391" s="1568"/>
      <c r="R391" s="1567"/>
      <c r="S391" s="1386"/>
      <c r="T391" s="1567"/>
      <c r="U391" s="1568"/>
      <c r="V391" s="1568"/>
      <c r="W391" s="1555"/>
      <c r="X391" s="1378"/>
      <c r="Y391" s="1559"/>
      <c r="Z391" s="1386"/>
      <c r="AA391" s="1567"/>
      <c r="AB391" s="1386"/>
      <c r="AC391" s="1567"/>
      <c r="AD391" s="1386"/>
      <c r="AE391" s="1556"/>
      <c r="AF391" s="1557"/>
      <c r="AG391" s="1608"/>
      <c r="AH391" s="1557"/>
      <c r="AI391" s="1608"/>
      <c r="AJ391" s="1556"/>
      <c r="AK391" s="1556"/>
      <c r="AL391" s="1567"/>
      <c r="AM391" s="1386"/>
      <c r="AN391" s="1559"/>
      <c r="AO391" s="1608"/>
      <c r="AP391" s="1567"/>
      <c r="AQ391" s="1567"/>
      <c r="AR391" s="1386"/>
      <c r="AS391" s="1567"/>
      <c r="AT391" s="1386"/>
      <c r="AU391" s="1567"/>
      <c r="AV391" s="1386"/>
      <c r="AW391" s="1556"/>
      <c r="AX391" s="1560"/>
      <c r="AY391" s="1561"/>
      <c r="AZ391" s="1556"/>
      <c r="BA391" s="1608"/>
      <c r="BB391" s="1556"/>
      <c r="BC391" s="1562"/>
      <c r="BD391" s="1568"/>
      <c r="BE391" s="1568"/>
      <c r="BF391" s="1568"/>
      <c r="BG391" s="1564"/>
      <c r="BH391" s="1568"/>
      <c r="BI391" s="1568"/>
      <c r="BJ391" s="1555"/>
      <c r="BK391" s="1378"/>
      <c r="BL391" s="1565"/>
      <c r="BM391" s="1569"/>
    </row>
    <row r="392" spans="1:65" s="1350" customFormat="1">
      <c r="A392" s="1553"/>
      <c r="B392" s="1554"/>
      <c r="C392" s="272" t="s">
        <v>417</v>
      </c>
      <c r="D392" s="1643"/>
      <c r="E392" s="1557"/>
      <c r="F392" s="1608"/>
      <c r="G392" s="1608"/>
      <c r="H392" s="1608"/>
      <c r="I392" s="1556"/>
      <c r="J392" s="1556"/>
      <c r="K392" s="1567"/>
      <c r="L392" s="1645"/>
      <c r="M392" s="1556"/>
      <c r="N392" s="1556"/>
      <c r="O392" s="1556"/>
      <c r="P392" s="1559"/>
      <c r="Q392" s="1568"/>
      <c r="R392" s="1567"/>
      <c r="S392" s="1386"/>
      <c r="T392" s="1567"/>
      <c r="U392" s="1568"/>
      <c r="V392" s="1568"/>
      <c r="W392" s="1555"/>
      <c r="X392" s="1378"/>
      <c r="Y392" s="1559"/>
      <c r="Z392" s="1386"/>
      <c r="AA392" s="1567"/>
      <c r="AB392" s="1386"/>
      <c r="AC392" s="1567"/>
      <c r="AD392" s="1386"/>
      <c r="AE392" s="1556"/>
      <c r="AF392" s="1557"/>
      <c r="AG392" s="1608"/>
      <c r="AH392" s="1557"/>
      <c r="AI392" s="1608"/>
      <c r="AJ392" s="1556"/>
      <c r="AK392" s="1556"/>
      <c r="AL392" s="1567"/>
      <c r="AM392" s="1386"/>
      <c r="AN392" s="1559"/>
      <c r="AO392" s="1608"/>
      <c r="AP392" s="1567"/>
      <c r="AQ392" s="1567"/>
      <c r="AR392" s="1386"/>
      <c r="AS392" s="1567"/>
      <c r="AT392" s="1386"/>
      <c r="AU392" s="1567"/>
      <c r="AV392" s="1386"/>
      <c r="AW392" s="1556"/>
      <c r="AX392" s="1560"/>
      <c r="AY392" s="1561"/>
      <c r="AZ392" s="1556"/>
      <c r="BA392" s="1608"/>
      <c r="BB392" s="1556"/>
      <c r="BC392" s="1562"/>
      <c r="BD392" s="1568"/>
      <c r="BE392" s="1568"/>
      <c r="BF392" s="1568"/>
      <c r="BG392" s="1564"/>
      <c r="BH392" s="1568"/>
      <c r="BI392" s="1568"/>
      <c r="BJ392" s="1555"/>
      <c r="BK392" s="1378"/>
      <c r="BL392" s="1565"/>
      <c r="BM392" s="1569"/>
    </row>
    <row r="393" spans="1:65" s="1350" customFormat="1" ht="15">
      <c r="A393" s="1553"/>
      <c r="B393" s="1570" t="s">
        <v>65</v>
      </c>
      <c r="C393" s="273" t="s">
        <v>949</v>
      </c>
      <c r="D393" s="1643"/>
      <c r="E393" s="1557"/>
      <c r="F393" s="1608"/>
      <c r="G393" s="1608"/>
      <c r="H393" s="1608"/>
      <c r="I393" s="1558"/>
      <c r="J393" s="1558"/>
      <c r="M393" s="1558"/>
      <c r="N393" s="1558"/>
      <c r="O393" s="1558"/>
      <c r="Q393" s="1563"/>
      <c r="R393" s="1555"/>
      <c r="S393" s="1375"/>
      <c r="T393" s="1567"/>
      <c r="U393" s="1563"/>
      <c r="V393" s="1563"/>
      <c r="W393" s="1555"/>
      <c r="X393" s="1378"/>
      <c r="Z393" s="1375"/>
      <c r="AA393" s="1555"/>
      <c r="AB393" s="1375"/>
      <c r="AC393" s="1555"/>
      <c r="AD393" s="1375"/>
      <c r="AE393" s="1556"/>
      <c r="AF393" s="1557"/>
      <c r="AG393" s="1608"/>
      <c r="AH393" s="1557"/>
      <c r="AI393" s="1608"/>
      <c r="AJ393" s="1558"/>
      <c r="AK393" s="1558"/>
      <c r="AL393" s="1555"/>
      <c r="AM393" s="1375"/>
      <c r="AN393" s="1559"/>
      <c r="AO393" s="1608"/>
      <c r="AP393" s="1555"/>
      <c r="AQ393" s="1555"/>
      <c r="AR393" s="1375"/>
      <c r="AS393" s="1555"/>
      <c r="AT393" s="1375"/>
      <c r="AU393" s="1555"/>
      <c r="AV393" s="1375"/>
      <c r="AW393" s="1556"/>
      <c r="AX393" s="1560"/>
      <c r="AY393" s="1561"/>
      <c r="AZ393" s="1558"/>
      <c r="BA393" s="1608"/>
      <c r="BB393" s="1558"/>
      <c r="BC393" s="1562"/>
      <c r="BD393" s="1563"/>
      <c r="BE393" s="1563"/>
      <c r="BF393" s="1563"/>
      <c r="BG393" s="1564"/>
      <c r="BH393" s="1563"/>
      <c r="BI393" s="1563"/>
      <c r="BJ393" s="1555"/>
      <c r="BK393" s="1378"/>
      <c r="BL393" s="1565"/>
      <c r="BM393" s="1566"/>
    </row>
    <row r="394" spans="1:65" s="1350" customFormat="1">
      <c r="A394" s="1553"/>
      <c r="B394" s="1554"/>
      <c r="C394" s="273" t="s">
        <v>950</v>
      </c>
      <c r="D394" s="1643"/>
      <c r="E394" s="1557"/>
      <c r="F394" s="1608"/>
      <c r="G394" s="1608"/>
      <c r="H394" s="1608"/>
      <c r="I394" s="1556"/>
      <c r="J394" s="1556"/>
      <c r="K394" s="1559"/>
      <c r="L394" s="1559"/>
      <c r="M394" s="1556"/>
      <c r="N394" s="1556"/>
      <c r="O394" s="1556"/>
      <c r="P394" s="1559"/>
      <c r="Q394" s="1568"/>
      <c r="R394" s="1567"/>
      <c r="S394" s="1386"/>
      <c r="T394" s="1567"/>
      <c r="U394" s="1568"/>
      <c r="V394" s="1568"/>
      <c r="W394" s="1555"/>
      <c r="X394" s="1378"/>
      <c r="Y394" s="1559"/>
      <c r="Z394" s="1386"/>
      <c r="AA394" s="1567"/>
      <c r="AB394" s="1386"/>
      <c r="AC394" s="1567"/>
      <c r="AD394" s="1386"/>
      <c r="AE394" s="1556"/>
      <c r="AF394" s="1557"/>
      <c r="AG394" s="1608"/>
      <c r="AH394" s="1557"/>
      <c r="AI394" s="1608"/>
      <c r="AJ394" s="1556"/>
      <c r="AK394" s="1556"/>
      <c r="AL394" s="1567"/>
      <c r="AM394" s="1386"/>
      <c r="AN394" s="1559"/>
      <c r="AO394" s="1608"/>
      <c r="AP394" s="1567"/>
      <c r="AQ394" s="1567"/>
      <c r="AR394" s="1386"/>
      <c r="AS394" s="1567"/>
      <c r="AT394" s="1386"/>
      <c r="AU394" s="1567"/>
      <c r="AV394" s="1386"/>
      <c r="AW394" s="1556"/>
      <c r="AX394" s="1560"/>
      <c r="AY394" s="1561"/>
      <c r="AZ394" s="1556"/>
      <c r="BA394" s="1608"/>
      <c r="BB394" s="1556"/>
      <c r="BC394" s="1562"/>
      <c r="BD394" s="1568"/>
      <c r="BE394" s="1568"/>
      <c r="BF394" s="1568"/>
      <c r="BG394" s="1564"/>
      <c r="BH394" s="1568"/>
      <c r="BI394" s="1568"/>
      <c r="BJ394" s="1555"/>
      <c r="BK394" s="1378"/>
      <c r="BL394" s="1565"/>
      <c r="BM394" s="1569"/>
    </row>
    <row r="395" spans="1:65" s="1350" customFormat="1">
      <c r="A395" s="1553"/>
      <c r="B395" s="1554"/>
      <c r="C395" s="274" t="s">
        <v>951</v>
      </c>
      <c r="D395" s="1643"/>
      <c r="E395" s="1557"/>
      <c r="F395" s="1608"/>
      <c r="G395" s="1608"/>
      <c r="H395" s="1608"/>
      <c r="I395" s="1558"/>
      <c r="J395" s="1558"/>
      <c r="M395" s="1558"/>
      <c r="N395" s="1558"/>
      <c r="O395" s="1558"/>
      <c r="Q395" s="1563"/>
      <c r="R395" s="1555"/>
      <c r="S395" s="1375"/>
      <c r="T395" s="1567"/>
      <c r="U395" s="1563"/>
      <c r="V395" s="1563"/>
      <c r="W395" s="1555"/>
      <c r="X395" s="1378"/>
      <c r="Z395" s="1375"/>
      <c r="AA395" s="1555"/>
      <c r="AB395" s="1375"/>
      <c r="AC395" s="1555"/>
      <c r="AD395" s="1375"/>
      <c r="AE395" s="1556"/>
      <c r="AF395" s="1557"/>
      <c r="AG395" s="1608"/>
      <c r="AH395" s="1557"/>
      <c r="AI395" s="1608"/>
      <c r="AJ395" s="1558"/>
      <c r="AK395" s="1558"/>
      <c r="AL395" s="1555"/>
      <c r="AM395" s="1375"/>
      <c r="AN395" s="1559"/>
      <c r="AO395" s="1608"/>
      <c r="AP395" s="1555"/>
      <c r="AQ395" s="1555"/>
      <c r="AR395" s="1375"/>
      <c r="AS395" s="1555"/>
      <c r="AT395" s="1375"/>
      <c r="AU395" s="1555"/>
      <c r="AV395" s="1375"/>
      <c r="AW395" s="1556"/>
      <c r="AX395" s="1560"/>
      <c r="AY395" s="1561"/>
      <c r="AZ395" s="1558"/>
      <c r="BA395" s="1608"/>
      <c r="BB395" s="1558"/>
      <c r="BC395" s="1562"/>
      <c r="BD395" s="1563"/>
      <c r="BE395" s="1563"/>
      <c r="BF395" s="1563"/>
      <c r="BG395" s="1564"/>
      <c r="BH395" s="1563"/>
      <c r="BI395" s="1563"/>
      <c r="BJ395" s="1555"/>
      <c r="BK395" s="1378"/>
      <c r="BL395" s="1565"/>
      <c r="BM395" s="1566"/>
    </row>
    <row r="396" spans="1:65" s="1350" customFormat="1">
      <c r="A396" s="1553"/>
      <c r="B396" s="1554"/>
      <c r="C396" s="274" t="s">
        <v>952</v>
      </c>
      <c r="D396" s="1643"/>
      <c r="E396" s="1557"/>
      <c r="F396" s="1608"/>
      <c r="G396" s="1608"/>
      <c r="H396" s="1608"/>
      <c r="I396" s="1558"/>
      <c r="J396" s="1558"/>
      <c r="M396" s="1558"/>
      <c r="N396" s="1558"/>
      <c r="O396" s="1558"/>
      <c r="Q396" s="1563"/>
      <c r="R396" s="1555"/>
      <c r="S396" s="1375"/>
      <c r="T396" s="1567"/>
      <c r="U396" s="1563"/>
      <c r="V396" s="1563"/>
      <c r="W396" s="1555"/>
      <c r="X396" s="1378"/>
      <c r="Z396" s="1375"/>
      <c r="AA396" s="1555"/>
      <c r="AB396" s="1375"/>
      <c r="AC396" s="1555"/>
      <c r="AD396" s="1375"/>
      <c r="AE396" s="1556"/>
      <c r="AF396" s="1557"/>
      <c r="AG396" s="1608"/>
      <c r="AH396" s="1557"/>
      <c r="AI396" s="1608"/>
      <c r="AJ396" s="1558"/>
      <c r="AK396" s="1558"/>
      <c r="AL396" s="1555"/>
      <c r="AM396" s="1375"/>
      <c r="AN396" s="1559"/>
      <c r="AO396" s="1608"/>
      <c r="AP396" s="1555"/>
      <c r="AQ396" s="1555"/>
      <c r="AR396" s="1375"/>
      <c r="AS396" s="1555"/>
      <c r="AT396" s="1375"/>
      <c r="AU396" s="1555"/>
      <c r="AV396" s="1375"/>
      <c r="AW396" s="1556"/>
      <c r="AX396" s="1560"/>
      <c r="AY396" s="1561"/>
      <c r="AZ396" s="1558"/>
      <c r="BA396" s="1608"/>
      <c r="BB396" s="1558"/>
      <c r="BC396" s="1562"/>
      <c r="BD396" s="1563"/>
      <c r="BE396" s="1563"/>
      <c r="BF396" s="1563"/>
      <c r="BG396" s="1564"/>
      <c r="BH396" s="1563"/>
      <c r="BI396" s="1563"/>
      <c r="BJ396" s="1555"/>
      <c r="BK396" s="1378"/>
      <c r="BL396" s="1565"/>
      <c r="BM396" s="1566"/>
    </row>
    <row r="397" spans="1:65" s="1350" customFormat="1">
      <c r="A397" s="1553"/>
      <c r="B397" s="1554"/>
      <c r="C397" s="274" t="s">
        <v>953</v>
      </c>
      <c r="D397" s="1643"/>
      <c r="E397" s="1557"/>
      <c r="F397" s="1608"/>
      <c r="G397" s="1608"/>
      <c r="H397" s="1608"/>
      <c r="I397" s="1558"/>
      <c r="J397" s="1558"/>
      <c r="M397" s="1558"/>
      <c r="N397" s="1558"/>
      <c r="O397" s="1558"/>
      <c r="Q397" s="1563"/>
      <c r="R397" s="1555"/>
      <c r="S397" s="1375"/>
      <c r="T397" s="1567"/>
      <c r="U397" s="1563"/>
      <c r="V397" s="1563"/>
      <c r="W397" s="1555"/>
      <c r="X397" s="1378"/>
      <c r="Z397" s="1375"/>
      <c r="AA397" s="1555"/>
      <c r="AB397" s="1375"/>
      <c r="AC397" s="1555"/>
      <c r="AD397" s="1375"/>
      <c r="AE397" s="1556"/>
      <c r="AF397" s="1557"/>
      <c r="AG397" s="1608"/>
      <c r="AH397" s="1557"/>
      <c r="AI397" s="1608"/>
      <c r="AJ397" s="1558"/>
      <c r="AK397" s="1558"/>
      <c r="AL397" s="1555"/>
      <c r="AM397" s="1375"/>
      <c r="AN397" s="1559"/>
      <c r="AO397" s="1608"/>
      <c r="AP397" s="1555"/>
      <c r="AQ397" s="1555"/>
      <c r="AR397" s="1375"/>
      <c r="AS397" s="1555"/>
      <c r="AT397" s="1375"/>
      <c r="AU397" s="1555"/>
      <c r="AV397" s="1375"/>
      <c r="AW397" s="1556"/>
      <c r="AX397" s="1560"/>
      <c r="AY397" s="1561"/>
      <c r="AZ397" s="1558"/>
      <c r="BA397" s="1608"/>
      <c r="BB397" s="1558"/>
      <c r="BC397" s="1562"/>
      <c r="BD397" s="1563"/>
      <c r="BE397" s="1563"/>
      <c r="BF397" s="1563"/>
      <c r="BG397" s="1564"/>
      <c r="BH397" s="1563"/>
      <c r="BI397" s="1563"/>
      <c r="BJ397" s="1555"/>
      <c r="BK397" s="1378"/>
      <c r="BL397" s="1565"/>
      <c r="BM397" s="1566"/>
    </row>
    <row r="398" spans="1:65" s="1350" customFormat="1">
      <c r="A398" s="1553"/>
      <c r="B398" s="1554"/>
      <c r="C398" s="272" t="s">
        <v>420</v>
      </c>
      <c r="D398" s="1643"/>
      <c r="E398" s="1557"/>
      <c r="F398" s="1608"/>
      <c r="G398" s="1608"/>
      <c r="H398" s="1608"/>
      <c r="I398" s="1558"/>
      <c r="J398" s="1558"/>
      <c r="M398" s="1558"/>
      <c r="N398" s="1558"/>
      <c r="O398" s="1558"/>
      <c r="Q398" s="1563"/>
      <c r="R398" s="1555"/>
      <c r="S398" s="1375"/>
      <c r="T398" s="1567"/>
      <c r="U398" s="1563"/>
      <c r="V398" s="1563"/>
      <c r="W398" s="1555"/>
      <c r="X398" s="1378"/>
      <c r="Z398" s="1375"/>
      <c r="AA398" s="1555"/>
      <c r="AB398" s="1375"/>
      <c r="AC398" s="1555"/>
      <c r="AD398" s="1375"/>
      <c r="AE398" s="1556"/>
      <c r="AF398" s="1557"/>
      <c r="AG398" s="1608"/>
      <c r="AH398" s="1557"/>
      <c r="AI398" s="1608"/>
      <c r="AJ398" s="1558"/>
      <c r="AK398" s="1558"/>
      <c r="AL398" s="1555"/>
      <c r="AM398" s="1375"/>
      <c r="AN398" s="1559"/>
      <c r="AO398" s="1608"/>
      <c r="AP398" s="1555"/>
      <c r="AQ398" s="1555"/>
      <c r="AR398" s="1375"/>
      <c r="AS398" s="1555"/>
      <c r="AT398" s="1375"/>
      <c r="AU398" s="1555"/>
      <c r="AV398" s="1375"/>
      <c r="AW398" s="1556"/>
      <c r="AX398" s="1560"/>
      <c r="AY398" s="1561"/>
      <c r="AZ398" s="1558"/>
      <c r="BA398" s="1608"/>
      <c r="BB398" s="1558"/>
      <c r="BC398" s="1562"/>
      <c r="BD398" s="1563"/>
      <c r="BE398" s="1563"/>
      <c r="BF398" s="1563"/>
      <c r="BG398" s="1564"/>
      <c r="BH398" s="1563"/>
      <c r="BI398" s="1563"/>
      <c r="BJ398" s="1555"/>
      <c r="BK398" s="1378"/>
      <c r="BL398" s="1565"/>
      <c r="BM398" s="1566"/>
    </row>
    <row r="399" spans="1:65" s="1350" customFormat="1">
      <c r="A399" s="1553"/>
      <c r="B399" s="1554"/>
      <c r="C399" s="272" t="s">
        <v>421</v>
      </c>
      <c r="D399" s="1644"/>
      <c r="E399" s="1558"/>
      <c r="F399" s="1608"/>
      <c r="G399" s="1608"/>
      <c r="H399" s="1608"/>
      <c r="I399" s="1556"/>
      <c r="J399" s="1556"/>
      <c r="K399" s="1559"/>
      <c r="L399" s="1559"/>
      <c r="M399" s="1556"/>
      <c r="N399" s="1556"/>
      <c r="O399" s="1556"/>
      <c r="P399" s="1384"/>
      <c r="Q399" s="1568"/>
      <c r="R399" s="1395"/>
      <c r="S399" s="1386"/>
      <c r="T399" s="1567"/>
      <c r="U399" s="1385"/>
      <c r="V399" s="1568"/>
      <c r="W399" s="1555"/>
      <c r="X399" s="1378"/>
      <c r="Y399" s="1384"/>
      <c r="Z399" s="1386"/>
      <c r="AA399" s="1395"/>
      <c r="AB399" s="1386"/>
      <c r="AC399" s="1395"/>
      <c r="AD399" s="1386"/>
      <c r="AE399" s="1556"/>
      <c r="AF399" s="1557"/>
      <c r="AG399" s="1608"/>
      <c r="AH399" s="1557"/>
      <c r="AI399" s="1608"/>
      <c r="AJ399" s="1556"/>
      <c r="AK399" s="1556"/>
      <c r="AL399" s="1395"/>
      <c r="AM399" s="1386"/>
      <c r="AN399" s="1559"/>
      <c r="AO399" s="1608"/>
      <c r="AP399" s="1567"/>
      <c r="AQ399" s="1395"/>
      <c r="AR399" s="1386"/>
      <c r="AS399" s="1395"/>
      <c r="AT399" s="1386"/>
      <c r="AU399" s="1395"/>
      <c r="AV399" s="1386"/>
      <c r="AW399" s="1556"/>
      <c r="AX399" s="1560"/>
      <c r="AY399" s="1561"/>
      <c r="AZ399" s="1556"/>
      <c r="BA399" s="1608"/>
      <c r="BB399" s="1556"/>
      <c r="BC399" s="1562"/>
      <c r="BD399" s="1385"/>
      <c r="BE399" s="1385"/>
      <c r="BF399" s="1385"/>
      <c r="BG399" s="1564"/>
      <c r="BH399" s="1385"/>
      <c r="BI399" s="1385"/>
      <c r="BJ399" s="1555"/>
      <c r="BK399" s="1378"/>
      <c r="BL399" s="1565"/>
      <c r="BM399" s="1569"/>
    </row>
    <row r="400" spans="1:65" s="1350" customFormat="1">
      <c r="A400" s="1553"/>
      <c r="B400" s="1554"/>
      <c r="C400" s="273" t="s">
        <v>954</v>
      </c>
      <c r="D400" s="1643"/>
      <c r="E400" s="1557"/>
      <c r="F400" s="1608"/>
      <c r="G400" s="1608"/>
      <c r="H400" s="1608"/>
      <c r="I400" s="1558"/>
      <c r="J400" s="1558"/>
      <c r="M400" s="1558"/>
      <c r="N400" s="1558"/>
      <c r="O400" s="1558"/>
      <c r="Q400" s="1563"/>
      <c r="R400" s="1555"/>
      <c r="S400" s="1375"/>
      <c r="T400" s="1567"/>
      <c r="U400" s="1563"/>
      <c r="V400" s="1563"/>
      <c r="W400" s="1555"/>
      <c r="X400" s="1378"/>
      <c r="Z400" s="1375"/>
      <c r="AA400" s="1555"/>
      <c r="AB400" s="1375"/>
      <c r="AC400" s="1555"/>
      <c r="AD400" s="1375"/>
      <c r="AE400" s="1556"/>
      <c r="AF400" s="1557"/>
      <c r="AG400" s="1608"/>
      <c r="AH400" s="1557"/>
      <c r="AI400" s="1608"/>
      <c r="AJ400" s="1558"/>
      <c r="AK400" s="1558"/>
      <c r="AL400" s="1555"/>
      <c r="AM400" s="1375"/>
      <c r="AN400" s="1559"/>
      <c r="AO400" s="1608"/>
      <c r="AP400" s="1555"/>
      <c r="AQ400" s="1555"/>
      <c r="AR400" s="1375"/>
      <c r="AS400" s="1555"/>
      <c r="AT400" s="1375"/>
      <c r="AU400" s="1555"/>
      <c r="AV400" s="1375"/>
      <c r="AW400" s="1556"/>
      <c r="AX400" s="1560"/>
      <c r="AY400" s="1561"/>
      <c r="AZ400" s="1558"/>
      <c r="BA400" s="1608"/>
      <c r="BB400" s="1558"/>
      <c r="BC400" s="1562"/>
      <c r="BD400" s="1563"/>
      <c r="BE400" s="1563"/>
      <c r="BF400" s="1563"/>
      <c r="BG400" s="1564"/>
      <c r="BH400" s="1563"/>
      <c r="BI400" s="1563"/>
      <c r="BJ400" s="1555"/>
      <c r="BK400" s="1378"/>
      <c r="BL400" s="1565"/>
      <c r="BM400" s="1566"/>
    </row>
    <row r="401" spans="1:65" s="1350" customFormat="1">
      <c r="A401" s="1553"/>
      <c r="B401" s="1554"/>
      <c r="C401" s="273" t="s">
        <v>955</v>
      </c>
      <c r="D401" s="1643"/>
      <c r="E401" s="1557"/>
      <c r="F401" s="1608"/>
      <c r="G401" s="1608"/>
      <c r="H401" s="1608"/>
      <c r="I401" s="1558"/>
      <c r="J401" s="1558"/>
      <c r="M401" s="1558"/>
      <c r="N401" s="1558"/>
      <c r="O401" s="1558"/>
      <c r="Q401" s="1563"/>
      <c r="R401" s="1555"/>
      <c r="S401" s="1375"/>
      <c r="T401" s="1567"/>
      <c r="U401" s="1563"/>
      <c r="V401" s="1563"/>
      <c r="W401" s="1555"/>
      <c r="X401" s="1378"/>
      <c r="Z401" s="1375"/>
      <c r="AA401" s="1555"/>
      <c r="AB401" s="1375"/>
      <c r="AC401" s="1555"/>
      <c r="AD401" s="1375"/>
      <c r="AE401" s="1556"/>
      <c r="AF401" s="1557"/>
      <c r="AG401" s="1608"/>
      <c r="AH401" s="1557"/>
      <c r="AI401" s="1608"/>
      <c r="AJ401" s="1558"/>
      <c r="AK401" s="1558"/>
      <c r="AL401" s="1555"/>
      <c r="AM401" s="1375"/>
      <c r="AN401" s="1559"/>
      <c r="AO401" s="1608"/>
      <c r="AP401" s="1555"/>
      <c r="AQ401" s="1555"/>
      <c r="AR401" s="1375"/>
      <c r="AS401" s="1555"/>
      <c r="AT401" s="1375"/>
      <c r="AU401" s="1555"/>
      <c r="AV401" s="1375"/>
      <c r="AW401" s="1556"/>
      <c r="AX401" s="1560"/>
      <c r="AY401" s="1561"/>
      <c r="AZ401" s="1558"/>
      <c r="BA401" s="1608"/>
      <c r="BB401" s="1558"/>
      <c r="BC401" s="1562"/>
      <c r="BD401" s="1563"/>
      <c r="BE401" s="1563"/>
      <c r="BF401" s="1563"/>
      <c r="BG401" s="1564"/>
      <c r="BH401" s="1563"/>
      <c r="BI401" s="1563"/>
      <c r="BJ401" s="1555"/>
      <c r="BK401" s="1378"/>
      <c r="BL401" s="1565"/>
      <c r="BM401" s="1566"/>
    </row>
    <row r="402" spans="1:65" s="1350" customFormat="1">
      <c r="A402" s="1553"/>
      <c r="B402" s="1554"/>
      <c r="C402" s="271" t="s">
        <v>104</v>
      </c>
      <c r="D402" s="1643"/>
      <c r="E402" s="1557"/>
      <c r="F402" s="1608"/>
      <c r="G402" s="1608"/>
      <c r="H402" s="1608"/>
      <c r="I402" s="1558"/>
      <c r="J402" s="1558"/>
      <c r="M402" s="1558"/>
      <c r="N402" s="1558"/>
      <c r="O402" s="1558"/>
      <c r="Q402" s="1563"/>
      <c r="R402" s="1555"/>
      <c r="S402" s="1375"/>
      <c r="T402" s="1567"/>
      <c r="U402" s="1563"/>
      <c r="V402" s="1563"/>
      <c r="W402" s="1555"/>
      <c r="X402" s="1378"/>
      <c r="Z402" s="1375"/>
      <c r="AA402" s="1555"/>
      <c r="AB402" s="1375"/>
      <c r="AC402" s="1555"/>
      <c r="AD402" s="1375"/>
      <c r="AE402" s="1556"/>
      <c r="AF402" s="1557"/>
      <c r="AG402" s="1608"/>
      <c r="AH402" s="1557"/>
      <c r="AI402" s="1608"/>
      <c r="AJ402" s="1558"/>
      <c r="AK402" s="1558"/>
      <c r="AL402" s="1555"/>
      <c r="AM402" s="1375"/>
      <c r="AN402" s="1559"/>
      <c r="AO402" s="1608"/>
      <c r="AP402" s="1555"/>
      <c r="AQ402" s="1555"/>
      <c r="AR402" s="1375"/>
      <c r="AS402" s="1555"/>
      <c r="AT402" s="1375"/>
      <c r="AU402" s="1555"/>
      <c r="AV402" s="1375"/>
      <c r="AW402" s="1556"/>
      <c r="AX402" s="1560"/>
      <c r="AY402" s="1561"/>
      <c r="AZ402" s="1558"/>
      <c r="BA402" s="1608"/>
      <c r="BB402" s="1558"/>
      <c r="BC402" s="1562"/>
      <c r="BD402" s="1563"/>
      <c r="BE402" s="1563"/>
      <c r="BF402" s="1563"/>
      <c r="BG402" s="1564"/>
      <c r="BH402" s="1563"/>
      <c r="BI402" s="1563"/>
      <c r="BJ402" s="1555"/>
      <c r="BK402" s="1378"/>
      <c r="BL402" s="1565"/>
      <c r="BM402" s="1566"/>
    </row>
    <row r="403" spans="1:65" s="1350" customFormat="1">
      <c r="A403" s="1553"/>
      <c r="B403" s="1554"/>
      <c r="C403" s="271" t="s">
        <v>322</v>
      </c>
      <c r="D403" s="1646"/>
      <c r="E403" s="1574"/>
      <c r="F403" s="1609"/>
      <c r="G403" s="1609"/>
      <c r="H403" s="1609"/>
      <c r="I403" s="1574"/>
      <c r="J403" s="1574"/>
      <c r="K403" s="1571"/>
      <c r="L403" s="1571"/>
      <c r="M403" s="1574"/>
      <c r="N403" s="1574"/>
      <c r="O403" s="1574"/>
      <c r="P403" s="1571"/>
      <c r="Q403" s="1576"/>
      <c r="R403" s="1573"/>
      <c r="S403" s="1572"/>
      <c r="T403" s="1567"/>
      <c r="U403" s="1576"/>
      <c r="V403" s="1576"/>
      <c r="W403" s="1573"/>
      <c r="X403" s="1577"/>
      <c r="Y403" s="1571"/>
      <c r="Z403" s="1572"/>
      <c r="AA403" s="1573"/>
      <c r="AB403" s="1572"/>
      <c r="AC403" s="1573"/>
      <c r="AD403" s="1572"/>
      <c r="AE403" s="1556"/>
      <c r="AF403" s="1574"/>
      <c r="AG403" s="1609"/>
      <c r="AH403" s="1574"/>
      <c r="AI403" s="1609"/>
      <c r="AJ403" s="1574"/>
      <c r="AK403" s="1574"/>
      <c r="AL403" s="1573"/>
      <c r="AM403" s="1572"/>
      <c r="AN403" s="1559"/>
      <c r="AO403" s="1609"/>
      <c r="AP403" s="1573"/>
      <c r="AQ403" s="1573"/>
      <c r="AR403" s="1572"/>
      <c r="AS403" s="1573"/>
      <c r="AT403" s="1572"/>
      <c r="AU403" s="1573"/>
      <c r="AV403" s="1572"/>
      <c r="AW403" s="1556"/>
      <c r="AX403" s="1571"/>
      <c r="AY403" s="1575"/>
      <c r="AZ403" s="1574"/>
      <c r="BA403" s="1609"/>
      <c r="BB403" s="1574"/>
      <c r="BC403" s="1562"/>
      <c r="BD403" s="1576"/>
      <c r="BE403" s="1576"/>
      <c r="BF403" s="1576"/>
      <c r="BG403" s="1564"/>
      <c r="BH403" s="1576"/>
      <c r="BI403" s="1576"/>
      <c r="BJ403" s="1573"/>
      <c r="BK403" s="1577"/>
      <c r="BL403" s="1578"/>
      <c r="BM403" s="1579"/>
    </row>
    <row r="404" spans="1:65" s="1350" customFormat="1">
      <c r="A404" s="1553"/>
      <c r="B404" s="1554"/>
      <c r="C404" s="271" t="s">
        <v>424</v>
      </c>
      <c r="D404" s="1643"/>
      <c r="E404" s="1557"/>
      <c r="F404" s="1608"/>
      <c r="G404" s="1608"/>
      <c r="H404" s="1608"/>
      <c r="I404" s="1557"/>
      <c r="J404" s="1557"/>
      <c r="K404" s="1560"/>
      <c r="L404" s="1560"/>
      <c r="M404" s="1557"/>
      <c r="N404" s="1557"/>
      <c r="O404" s="1557"/>
      <c r="P404" s="1560"/>
      <c r="Q404" s="1581"/>
      <c r="R404" s="1580"/>
      <c r="S404" s="40"/>
      <c r="T404" s="1567"/>
      <c r="U404" s="1581"/>
      <c r="V404" s="1581"/>
      <c r="W404" s="1555"/>
      <c r="X404" s="1378"/>
      <c r="Y404" s="1560"/>
      <c r="Z404" s="40"/>
      <c r="AA404" s="1580"/>
      <c r="AB404" s="40"/>
      <c r="AC404" s="1580"/>
      <c r="AD404" s="40"/>
      <c r="AE404" s="1556"/>
      <c r="AF404" s="1557"/>
      <c r="AG404" s="1608"/>
      <c r="AH404" s="1557"/>
      <c r="AI404" s="1608"/>
      <c r="AJ404" s="1557"/>
      <c r="AK404" s="1557"/>
      <c r="AL404" s="1580"/>
      <c r="AM404" s="40"/>
      <c r="AN404" s="1559"/>
      <c r="AO404" s="1608"/>
      <c r="AP404" s="1580"/>
      <c r="AQ404" s="1580"/>
      <c r="AR404" s="40"/>
      <c r="AS404" s="1580"/>
      <c r="AT404" s="40"/>
      <c r="AU404" s="1580"/>
      <c r="AV404" s="40"/>
      <c r="AW404" s="1556"/>
      <c r="AX404" s="1560"/>
      <c r="AY404" s="1561"/>
      <c r="AZ404" s="1557"/>
      <c r="BA404" s="1608"/>
      <c r="BB404" s="1557"/>
      <c r="BC404" s="1562"/>
      <c r="BD404" s="1581"/>
      <c r="BE404" s="1581"/>
      <c r="BF404" s="1581"/>
      <c r="BG404" s="1564"/>
      <c r="BH404" s="1581"/>
      <c r="BI404" s="1581"/>
      <c r="BJ404" s="1555"/>
      <c r="BK404" s="1378"/>
      <c r="BL404" s="1565"/>
      <c r="BM404" s="1566"/>
    </row>
    <row r="405" spans="1:65" s="1350" customFormat="1">
      <c r="A405" s="1553"/>
      <c r="B405" s="1554"/>
      <c r="C405" s="275" t="s">
        <v>425</v>
      </c>
      <c r="D405" s="1643"/>
      <c r="E405" s="1557"/>
      <c r="F405" s="1608"/>
      <c r="G405" s="1608"/>
      <c r="H405" s="1608"/>
      <c r="I405" s="1556"/>
      <c r="J405" s="1556"/>
      <c r="K405" s="1559"/>
      <c r="L405" s="1559"/>
      <c r="M405" s="1556"/>
      <c r="N405" s="1556"/>
      <c r="O405" s="1556"/>
      <c r="P405" s="1559"/>
      <c r="Q405" s="1568"/>
      <c r="R405" s="1567"/>
      <c r="S405" s="1386"/>
      <c r="T405" s="1567"/>
      <c r="U405" s="1568"/>
      <c r="V405" s="1568"/>
      <c r="W405" s="1647"/>
      <c r="X405" s="1583"/>
      <c r="Y405" s="1559"/>
      <c r="Z405" s="1386"/>
      <c r="AA405" s="1567"/>
      <c r="AB405" s="1386"/>
      <c r="AC405" s="1567"/>
      <c r="AD405" s="1386"/>
      <c r="AE405" s="1556"/>
      <c r="AF405" s="1557"/>
      <c r="AG405" s="1608"/>
      <c r="AH405" s="1557"/>
      <c r="AI405" s="1608"/>
      <c r="AJ405" s="1556"/>
      <c r="AK405" s="1556"/>
      <c r="AL405" s="1567"/>
      <c r="AM405" s="1386"/>
      <c r="AN405" s="1559"/>
      <c r="AO405" s="1608"/>
      <c r="AP405" s="1567"/>
      <c r="AQ405" s="1567"/>
      <c r="AR405" s="1386"/>
      <c r="AS405" s="1567"/>
      <c r="AT405" s="1386"/>
      <c r="AU405" s="1567"/>
      <c r="AV405" s="1386"/>
      <c r="AW405" s="1556"/>
      <c r="AX405" s="1560"/>
      <c r="AY405" s="1561"/>
      <c r="AZ405" s="1556"/>
      <c r="BA405" s="1608"/>
      <c r="BB405" s="1556"/>
      <c r="BC405" s="1562"/>
      <c r="BD405" s="1568"/>
      <c r="BE405" s="1568"/>
      <c r="BF405" s="1568"/>
      <c r="BG405" s="1564"/>
      <c r="BH405" s="1568"/>
      <c r="BI405" s="1568"/>
      <c r="BJ405" s="1582"/>
      <c r="BK405" s="1583"/>
      <c r="BL405" s="1584"/>
      <c r="BM405" s="1569"/>
    </row>
    <row r="406" spans="1:65" s="1350" customFormat="1" ht="13.5" thickBot="1">
      <c r="A406" s="1553"/>
      <c r="B406" s="1585"/>
      <c r="C406" s="276" t="s">
        <v>782</v>
      </c>
      <c r="D406" s="1648"/>
      <c r="E406" s="1590"/>
      <c r="F406" s="1593"/>
      <c r="G406" s="1593"/>
      <c r="H406" s="1593"/>
      <c r="I406" s="1593"/>
      <c r="J406" s="1590"/>
      <c r="K406" s="1595"/>
      <c r="L406" s="1595"/>
      <c r="M406" s="1590"/>
      <c r="N406" s="1590"/>
      <c r="O406" s="1590"/>
      <c r="P406" s="1595"/>
      <c r="Q406" s="1649"/>
      <c r="R406" s="1591"/>
      <c r="S406" s="1587"/>
      <c r="T406" s="1650"/>
      <c r="U406" s="1586"/>
      <c r="V406" s="1587"/>
      <c r="W406" s="1602"/>
      <c r="X406" s="1603"/>
      <c r="Y406" s="1586"/>
      <c r="Z406" s="1587"/>
      <c r="AA406" s="1588"/>
      <c r="AB406" s="1587"/>
      <c r="AC406" s="1588"/>
      <c r="AD406" s="1587"/>
      <c r="AE406" s="1589"/>
      <c r="AF406" s="1590"/>
      <c r="AG406" s="1593"/>
      <c r="AH406" s="1590"/>
      <c r="AI406" s="1593"/>
      <c r="AJ406" s="1590"/>
      <c r="AK406" s="1591"/>
      <c r="AL406" s="1588"/>
      <c r="AM406" s="1587"/>
      <c r="AN406" s="1592"/>
      <c r="AO406" s="1593"/>
      <c r="AP406" s="1594"/>
      <c r="AQ406" s="1591"/>
      <c r="AR406" s="1587"/>
      <c r="AS406" s="1588"/>
      <c r="AT406" s="1587"/>
      <c r="AU406" s="1588"/>
      <c r="AV406" s="1587"/>
      <c r="AW406" s="1589"/>
      <c r="AX406" s="1595"/>
      <c r="AY406" s="1587"/>
      <c r="AZ406" s="1590"/>
      <c r="BA406" s="1593"/>
      <c r="BB406" s="1593"/>
      <c r="BC406" s="1596"/>
      <c r="BD406" s="1597"/>
      <c r="BE406" s="1598"/>
      <c r="BF406" s="1599"/>
      <c r="BG406" s="1600"/>
      <c r="BH406" s="1586"/>
      <c r="BI406" s="1601"/>
      <c r="BJ406" s="1602"/>
      <c r="BK406" s="1603"/>
      <c r="BL406" s="1595"/>
      <c r="BM406" s="1604"/>
    </row>
    <row r="407" spans="1:65" s="1350" customFormat="1">
      <c r="A407" s="1553"/>
      <c r="B407" s="1610"/>
      <c r="C407" s="319" t="s">
        <v>414</v>
      </c>
      <c r="D407" s="1641"/>
      <c r="E407" s="1543"/>
      <c r="F407" s="1543"/>
      <c r="G407" s="1543"/>
      <c r="H407" s="1544"/>
      <c r="I407" s="1544"/>
      <c r="J407" s="1544"/>
      <c r="K407" s="1540"/>
      <c r="L407" s="1540"/>
      <c r="M407" s="1544"/>
      <c r="N407" s="1544"/>
      <c r="O407" s="1544"/>
      <c r="P407" s="1540"/>
      <c r="Q407" s="1549"/>
      <c r="R407" s="1541"/>
      <c r="S407" s="1369"/>
      <c r="T407" s="1642"/>
      <c r="U407" s="1549"/>
      <c r="V407" s="1549"/>
      <c r="W407" s="1541"/>
      <c r="X407" s="1372"/>
      <c r="Y407" s="1540"/>
      <c r="Z407" s="1369"/>
      <c r="AA407" s="1541"/>
      <c r="AB407" s="1369"/>
      <c r="AC407" s="1541"/>
      <c r="AD407" s="1369"/>
      <c r="AE407" s="1542"/>
      <c r="AF407" s="1543"/>
      <c r="AG407" s="1543"/>
      <c r="AH407" s="1543"/>
      <c r="AI407" s="1543"/>
      <c r="AJ407" s="1544"/>
      <c r="AK407" s="1544"/>
      <c r="AL407" s="1541"/>
      <c r="AM407" s="1369"/>
      <c r="AN407" s="1545"/>
      <c r="AO407" s="1544"/>
      <c r="AP407" s="1541"/>
      <c r="AQ407" s="1541"/>
      <c r="AR407" s="1369"/>
      <c r="AS407" s="1541"/>
      <c r="AT407" s="1369"/>
      <c r="AU407" s="1541"/>
      <c r="AV407" s="1369"/>
      <c r="AW407" s="1542"/>
      <c r="AX407" s="1546"/>
      <c r="AY407" s="1547"/>
      <c r="AZ407" s="1544"/>
      <c r="BA407" s="1544"/>
      <c r="BB407" s="1544"/>
      <c r="BC407" s="1548"/>
      <c r="BD407" s="1549"/>
      <c r="BE407" s="1549"/>
      <c r="BF407" s="1549"/>
      <c r="BG407" s="1550"/>
      <c r="BH407" s="1549"/>
      <c r="BI407" s="1549"/>
      <c r="BJ407" s="1541"/>
      <c r="BK407" s="1372"/>
      <c r="BL407" s="1551"/>
      <c r="BM407" s="1552"/>
    </row>
    <row r="408" spans="1:65" s="1350" customFormat="1">
      <c r="A408" s="1553"/>
      <c r="B408" s="1554"/>
      <c r="C408" s="270" t="s">
        <v>11</v>
      </c>
      <c r="D408" s="1643"/>
      <c r="E408" s="1557"/>
      <c r="F408" s="1557"/>
      <c r="G408" s="1557"/>
      <c r="H408" s="1558"/>
      <c r="I408" s="1558"/>
      <c r="J408" s="1558"/>
      <c r="M408" s="1558"/>
      <c r="N408" s="1558"/>
      <c r="O408" s="1558"/>
      <c r="Q408" s="1563"/>
      <c r="R408" s="1555"/>
      <c r="S408" s="1375"/>
      <c r="T408" s="1567"/>
      <c r="U408" s="1563"/>
      <c r="V408" s="1563"/>
      <c r="W408" s="1555"/>
      <c r="X408" s="1378"/>
      <c r="Z408" s="1375"/>
      <c r="AA408" s="1555"/>
      <c r="AB408" s="1375"/>
      <c r="AC408" s="1555"/>
      <c r="AD408" s="1375"/>
      <c r="AE408" s="1556"/>
      <c r="AF408" s="1557"/>
      <c r="AG408" s="1557"/>
      <c r="AH408" s="1557"/>
      <c r="AI408" s="1557"/>
      <c r="AJ408" s="1558"/>
      <c r="AK408" s="1558"/>
      <c r="AL408" s="1555"/>
      <c r="AM408" s="1375"/>
      <c r="AN408" s="1559"/>
      <c r="AO408" s="1558"/>
      <c r="AP408" s="1555"/>
      <c r="AQ408" s="1555"/>
      <c r="AR408" s="1375"/>
      <c r="AS408" s="1555"/>
      <c r="AT408" s="1375"/>
      <c r="AU408" s="1555"/>
      <c r="AV408" s="1375"/>
      <c r="AW408" s="1556"/>
      <c r="AX408" s="1560"/>
      <c r="AY408" s="1561"/>
      <c r="AZ408" s="1558"/>
      <c r="BA408" s="1558"/>
      <c r="BB408" s="1558"/>
      <c r="BC408" s="1562"/>
      <c r="BD408" s="1563"/>
      <c r="BE408" s="1563"/>
      <c r="BF408" s="1563"/>
      <c r="BG408" s="1564"/>
      <c r="BH408" s="1563"/>
      <c r="BI408" s="1563"/>
      <c r="BJ408" s="1555"/>
      <c r="BK408" s="1378"/>
      <c r="BL408" s="1565"/>
      <c r="BM408" s="1566"/>
    </row>
    <row r="409" spans="1:65" s="1350" customFormat="1">
      <c r="A409" s="1553"/>
      <c r="B409" s="1554"/>
      <c r="C409" s="271" t="s">
        <v>4</v>
      </c>
      <c r="D409" s="1644"/>
      <c r="E409" s="1558"/>
      <c r="F409" s="1558"/>
      <c r="G409" s="1558"/>
      <c r="H409" s="1556"/>
      <c r="I409" s="1556"/>
      <c r="J409" s="1556"/>
      <c r="K409" s="1567"/>
      <c r="L409" s="1645"/>
      <c r="M409" s="1556"/>
      <c r="N409" s="1556"/>
      <c r="O409" s="1556"/>
      <c r="P409" s="1559"/>
      <c r="Q409" s="1568"/>
      <c r="R409" s="1567"/>
      <c r="S409" s="1386"/>
      <c r="T409" s="1567"/>
      <c r="U409" s="1568"/>
      <c r="V409" s="1568"/>
      <c r="W409" s="1555"/>
      <c r="X409" s="1378"/>
      <c r="Y409" s="1559"/>
      <c r="Z409" s="1386"/>
      <c r="AA409" s="1567"/>
      <c r="AB409" s="1386"/>
      <c r="AC409" s="1567"/>
      <c r="AD409" s="1386"/>
      <c r="AE409" s="1556"/>
      <c r="AF409" s="1557"/>
      <c r="AG409" s="1557"/>
      <c r="AH409" s="1557"/>
      <c r="AI409" s="1557"/>
      <c r="AJ409" s="1556"/>
      <c r="AK409" s="1556"/>
      <c r="AL409" s="1567"/>
      <c r="AM409" s="1386"/>
      <c r="AN409" s="1559"/>
      <c r="AO409" s="1556"/>
      <c r="AP409" s="1567"/>
      <c r="AQ409" s="1567"/>
      <c r="AR409" s="1386"/>
      <c r="AS409" s="1567"/>
      <c r="AT409" s="1386"/>
      <c r="AU409" s="1567"/>
      <c r="AV409" s="1386"/>
      <c r="AW409" s="1556"/>
      <c r="AX409" s="1560"/>
      <c r="AY409" s="1561"/>
      <c r="AZ409" s="1556"/>
      <c r="BA409" s="1556"/>
      <c r="BB409" s="1556"/>
      <c r="BC409" s="1562"/>
      <c r="BD409" s="1568"/>
      <c r="BE409" s="1568"/>
      <c r="BF409" s="1568"/>
      <c r="BG409" s="1564"/>
      <c r="BH409" s="1568"/>
      <c r="BI409" s="1568"/>
      <c r="BJ409" s="1555"/>
      <c r="BK409" s="1378"/>
      <c r="BL409" s="1565"/>
      <c r="BM409" s="1569"/>
    </row>
    <row r="410" spans="1:65" s="1350" customFormat="1">
      <c r="A410" s="1553"/>
      <c r="B410" s="1554"/>
      <c r="C410" s="272" t="s">
        <v>943</v>
      </c>
      <c r="D410" s="1643"/>
      <c r="E410" s="1557"/>
      <c r="F410" s="1557"/>
      <c r="G410" s="1557"/>
      <c r="H410" s="1558"/>
      <c r="I410" s="1558"/>
      <c r="J410" s="1558"/>
      <c r="M410" s="1558"/>
      <c r="N410" s="1558"/>
      <c r="O410" s="1558"/>
      <c r="Q410" s="1563"/>
      <c r="R410" s="1555"/>
      <c r="S410" s="1375"/>
      <c r="T410" s="1567"/>
      <c r="U410" s="1563"/>
      <c r="V410" s="1563"/>
      <c r="W410" s="1555"/>
      <c r="X410" s="1378"/>
      <c r="Z410" s="1375"/>
      <c r="AA410" s="1555"/>
      <c r="AB410" s="1375"/>
      <c r="AC410" s="1555"/>
      <c r="AD410" s="1375"/>
      <c r="AE410" s="1556"/>
      <c r="AF410" s="1557"/>
      <c r="AG410" s="1557"/>
      <c r="AH410" s="1557"/>
      <c r="AI410" s="1557"/>
      <c r="AJ410" s="1558"/>
      <c r="AK410" s="1558"/>
      <c r="AL410" s="1555"/>
      <c r="AM410" s="1375"/>
      <c r="AN410" s="1559"/>
      <c r="AO410" s="1558"/>
      <c r="AP410" s="1555"/>
      <c r="AQ410" s="1555"/>
      <c r="AR410" s="1375"/>
      <c r="AS410" s="1555"/>
      <c r="AT410" s="1375"/>
      <c r="AU410" s="1555"/>
      <c r="AV410" s="1375"/>
      <c r="AW410" s="1556"/>
      <c r="AX410" s="1560"/>
      <c r="AY410" s="1561"/>
      <c r="AZ410" s="1558"/>
      <c r="BA410" s="1558"/>
      <c r="BB410" s="1558"/>
      <c r="BC410" s="1562"/>
      <c r="BD410" s="1563"/>
      <c r="BE410" s="1563"/>
      <c r="BF410" s="1563"/>
      <c r="BG410" s="1564"/>
      <c r="BH410" s="1563"/>
      <c r="BI410" s="1563"/>
      <c r="BJ410" s="1555"/>
      <c r="BK410" s="1378"/>
      <c r="BL410" s="1565"/>
      <c r="BM410" s="1566"/>
    </row>
    <row r="411" spans="1:65" s="1350" customFormat="1">
      <c r="A411" s="1553"/>
      <c r="B411" s="1554"/>
      <c r="C411" s="273" t="s">
        <v>944</v>
      </c>
      <c r="D411" s="1643"/>
      <c r="E411" s="1557"/>
      <c r="F411" s="1557"/>
      <c r="G411" s="1557"/>
      <c r="H411" s="1558"/>
      <c r="I411" s="1558"/>
      <c r="J411" s="1558"/>
      <c r="M411" s="1558"/>
      <c r="N411" s="1558"/>
      <c r="O411" s="1558"/>
      <c r="Q411" s="1563"/>
      <c r="R411" s="1555"/>
      <c r="S411" s="1375"/>
      <c r="T411" s="1567"/>
      <c r="U411" s="1563"/>
      <c r="V411" s="1563"/>
      <c r="W411" s="1555"/>
      <c r="X411" s="1378"/>
      <c r="Z411" s="1375"/>
      <c r="AA411" s="1555"/>
      <c r="AB411" s="1375"/>
      <c r="AC411" s="1555"/>
      <c r="AD411" s="1375"/>
      <c r="AE411" s="1556"/>
      <c r="AF411" s="1557"/>
      <c r="AG411" s="1557"/>
      <c r="AH411" s="1557"/>
      <c r="AI411" s="1557"/>
      <c r="AJ411" s="1558"/>
      <c r="AK411" s="1558"/>
      <c r="AL411" s="1555"/>
      <c r="AM411" s="1375"/>
      <c r="AN411" s="1559"/>
      <c r="AO411" s="1558"/>
      <c r="AP411" s="1555"/>
      <c r="AQ411" s="1555"/>
      <c r="AR411" s="1375"/>
      <c r="AS411" s="1555"/>
      <c r="AT411" s="1375"/>
      <c r="AU411" s="1555"/>
      <c r="AV411" s="1375"/>
      <c r="AW411" s="1556"/>
      <c r="AX411" s="1560"/>
      <c r="AY411" s="1561"/>
      <c r="AZ411" s="1558"/>
      <c r="BA411" s="1558"/>
      <c r="BB411" s="1558"/>
      <c r="BC411" s="1562"/>
      <c r="BD411" s="1563"/>
      <c r="BE411" s="1563"/>
      <c r="BF411" s="1563"/>
      <c r="BG411" s="1564"/>
      <c r="BH411" s="1563"/>
      <c r="BI411" s="1563"/>
      <c r="BJ411" s="1555"/>
      <c r="BK411" s="1378"/>
      <c r="BL411" s="1565"/>
      <c r="BM411" s="1566"/>
    </row>
    <row r="412" spans="1:65" s="1350" customFormat="1">
      <c r="A412" s="1553"/>
      <c r="B412" s="1554"/>
      <c r="C412" s="272" t="s">
        <v>945</v>
      </c>
      <c r="D412" s="1643"/>
      <c r="E412" s="1557"/>
      <c r="F412" s="1557"/>
      <c r="G412" s="1557"/>
      <c r="H412" s="1558"/>
      <c r="I412" s="1558"/>
      <c r="J412" s="1558"/>
      <c r="M412" s="1558"/>
      <c r="N412" s="1558"/>
      <c r="O412" s="1558"/>
      <c r="Q412" s="1563"/>
      <c r="R412" s="1555"/>
      <c r="S412" s="1375"/>
      <c r="T412" s="1567"/>
      <c r="U412" s="1563"/>
      <c r="V412" s="1563"/>
      <c r="W412" s="1555"/>
      <c r="X412" s="1378"/>
      <c r="Z412" s="1375"/>
      <c r="AA412" s="1555"/>
      <c r="AB412" s="1375"/>
      <c r="AC412" s="1555"/>
      <c r="AD412" s="1375"/>
      <c r="AE412" s="1556"/>
      <c r="AF412" s="1557"/>
      <c r="AG412" s="1557"/>
      <c r="AH412" s="1557"/>
      <c r="AI412" s="1557"/>
      <c r="AJ412" s="1558"/>
      <c r="AK412" s="1558"/>
      <c r="AL412" s="1555"/>
      <c r="AM412" s="1375"/>
      <c r="AN412" s="1559"/>
      <c r="AO412" s="1558"/>
      <c r="AP412" s="1555"/>
      <c r="AQ412" s="1555"/>
      <c r="AR412" s="1375"/>
      <c r="AS412" s="1555"/>
      <c r="AT412" s="1375"/>
      <c r="AU412" s="1555"/>
      <c r="AV412" s="1375"/>
      <c r="AW412" s="1556"/>
      <c r="AX412" s="1560"/>
      <c r="AY412" s="1561"/>
      <c r="AZ412" s="1558"/>
      <c r="BA412" s="1558"/>
      <c r="BB412" s="1558"/>
      <c r="BC412" s="1562"/>
      <c r="BD412" s="1563"/>
      <c r="BE412" s="1563"/>
      <c r="BF412" s="1563"/>
      <c r="BG412" s="1564"/>
      <c r="BH412" s="1563"/>
      <c r="BI412" s="1563"/>
      <c r="BJ412" s="1555"/>
      <c r="BK412" s="1378"/>
      <c r="BL412" s="1565"/>
      <c r="BM412" s="1566"/>
    </row>
    <row r="413" spans="1:65" s="1350" customFormat="1">
      <c r="A413" s="1553"/>
      <c r="B413" s="1554"/>
      <c r="C413" s="273" t="s">
        <v>946</v>
      </c>
      <c r="D413" s="1643"/>
      <c r="E413" s="1557"/>
      <c r="F413" s="1557"/>
      <c r="G413" s="1557"/>
      <c r="H413" s="1558"/>
      <c r="I413" s="1558"/>
      <c r="J413" s="1558"/>
      <c r="M413" s="1558"/>
      <c r="N413" s="1558"/>
      <c r="O413" s="1558"/>
      <c r="Q413" s="1563"/>
      <c r="R413" s="1555"/>
      <c r="S413" s="1375"/>
      <c r="T413" s="1567"/>
      <c r="U413" s="1563"/>
      <c r="V413" s="1563"/>
      <c r="W413" s="1555"/>
      <c r="X413" s="1378"/>
      <c r="Z413" s="1375"/>
      <c r="AA413" s="1555"/>
      <c r="AB413" s="1375"/>
      <c r="AC413" s="1555"/>
      <c r="AD413" s="1375"/>
      <c r="AE413" s="1556"/>
      <c r="AF413" s="1557"/>
      <c r="AG413" s="1557"/>
      <c r="AH413" s="1557"/>
      <c r="AI413" s="1557"/>
      <c r="AJ413" s="1558"/>
      <c r="AK413" s="1558"/>
      <c r="AL413" s="1555"/>
      <c r="AM413" s="1375"/>
      <c r="AN413" s="1559"/>
      <c r="AO413" s="1558"/>
      <c r="AP413" s="1555"/>
      <c r="AQ413" s="1555"/>
      <c r="AR413" s="1375"/>
      <c r="AS413" s="1555"/>
      <c r="AT413" s="1375"/>
      <c r="AU413" s="1555"/>
      <c r="AV413" s="1375"/>
      <c r="AW413" s="1556"/>
      <c r="AX413" s="1560"/>
      <c r="AY413" s="1561"/>
      <c r="AZ413" s="1558"/>
      <c r="BA413" s="1558"/>
      <c r="BB413" s="1558"/>
      <c r="BC413" s="1562"/>
      <c r="BD413" s="1563"/>
      <c r="BE413" s="1563"/>
      <c r="BF413" s="1563"/>
      <c r="BG413" s="1564"/>
      <c r="BH413" s="1563"/>
      <c r="BI413" s="1563"/>
      <c r="BJ413" s="1555"/>
      <c r="BK413" s="1378"/>
      <c r="BL413" s="1565"/>
      <c r="BM413" s="1566"/>
    </row>
    <row r="414" spans="1:65" s="1350" customFormat="1">
      <c r="A414" s="1553"/>
      <c r="B414" s="1554"/>
      <c r="C414" s="272" t="s">
        <v>947</v>
      </c>
      <c r="D414" s="1643"/>
      <c r="E414" s="1557"/>
      <c r="F414" s="1557"/>
      <c r="G414" s="1557"/>
      <c r="H414" s="1558"/>
      <c r="I414" s="1558"/>
      <c r="J414" s="1558"/>
      <c r="M414" s="1558"/>
      <c r="N414" s="1558"/>
      <c r="O414" s="1558"/>
      <c r="Q414" s="1563"/>
      <c r="R414" s="1555"/>
      <c r="S414" s="1375"/>
      <c r="T414" s="1567"/>
      <c r="U414" s="1563"/>
      <c r="V414" s="1563"/>
      <c r="W414" s="1555"/>
      <c r="X414" s="1378"/>
      <c r="Z414" s="1375"/>
      <c r="AA414" s="1555"/>
      <c r="AB414" s="1375"/>
      <c r="AC414" s="1555"/>
      <c r="AD414" s="1375"/>
      <c r="AE414" s="1556"/>
      <c r="AF414" s="1557"/>
      <c r="AG414" s="1557"/>
      <c r="AH414" s="1557"/>
      <c r="AI414" s="1557"/>
      <c r="AJ414" s="1558"/>
      <c r="AK414" s="1558"/>
      <c r="AL414" s="1555"/>
      <c r="AM414" s="1375"/>
      <c r="AN414" s="1559"/>
      <c r="AO414" s="1558"/>
      <c r="AP414" s="1555"/>
      <c r="AQ414" s="1555"/>
      <c r="AR414" s="1375"/>
      <c r="AS414" s="1555"/>
      <c r="AT414" s="1375"/>
      <c r="AU414" s="1555"/>
      <c r="AV414" s="1375"/>
      <c r="AW414" s="1556"/>
      <c r="AX414" s="1560"/>
      <c r="AY414" s="1561"/>
      <c r="AZ414" s="1558"/>
      <c r="BA414" s="1558"/>
      <c r="BB414" s="1558"/>
      <c r="BC414" s="1562"/>
      <c r="BD414" s="1563"/>
      <c r="BE414" s="1563"/>
      <c r="BF414" s="1563"/>
      <c r="BG414" s="1564"/>
      <c r="BH414" s="1563"/>
      <c r="BI414" s="1563"/>
      <c r="BJ414" s="1555"/>
      <c r="BK414" s="1378"/>
      <c r="BL414" s="1565"/>
      <c r="BM414" s="1566"/>
    </row>
    <row r="415" spans="1:65" s="1350" customFormat="1">
      <c r="A415" s="1553"/>
      <c r="B415" s="1554"/>
      <c r="C415" s="273" t="s">
        <v>948</v>
      </c>
      <c r="D415" s="1643"/>
      <c r="E415" s="1557"/>
      <c r="F415" s="1557"/>
      <c r="G415" s="1557"/>
      <c r="H415" s="1558"/>
      <c r="I415" s="1558"/>
      <c r="J415" s="1558"/>
      <c r="M415" s="1558"/>
      <c r="N415" s="1558"/>
      <c r="O415" s="1558"/>
      <c r="Q415" s="1563"/>
      <c r="R415" s="1555"/>
      <c r="S415" s="1375"/>
      <c r="T415" s="1567"/>
      <c r="U415" s="1563"/>
      <c r="V415" s="1563"/>
      <c r="W415" s="1555"/>
      <c r="X415" s="1378"/>
      <c r="Z415" s="1375"/>
      <c r="AA415" s="1555"/>
      <c r="AB415" s="1375"/>
      <c r="AC415" s="1555"/>
      <c r="AD415" s="1375"/>
      <c r="AE415" s="1556"/>
      <c r="AF415" s="1557"/>
      <c r="AG415" s="1557"/>
      <c r="AH415" s="1557"/>
      <c r="AI415" s="1557"/>
      <c r="AJ415" s="1558"/>
      <c r="AK415" s="1558"/>
      <c r="AL415" s="1555"/>
      <c r="AM415" s="1375"/>
      <c r="AN415" s="1559"/>
      <c r="AO415" s="1558"/>
      <c r="AP415" s="1555"/>
      <c r="AQ415" s="1555"/>
      <c r="AR415" s="1375"/>
      <c r="AS415" s="1555"/>
      <c r="AT415" s="1375"/>
      <c r="AU415" s="1555"/>
      <c r="AV415" s="1375"/>
      <c r="AW415" s="1556"/>
      <c r="AX415" s="1560"/>
      <c r="AY415" s="1561"/>
      <c r="AZ415" s="1558"/>
      <c r="BA415" s="1558"/>
      <c r="BB415" s="1558"/>
      <c r="BC415" s="1562"/>
      <c r="BD415" s="1563"/>
      <c r="BE415" s="1563"/>
      <c r="BF415" s="1563"/>
      <c r="BG415" s="1564"/>
      <c r="BH415" s="1563"/>
      <c r="BI415" s="1563"/>
      <c r="BJ415" s="1555"/>
      <c r="BK415" s="1378"/>
      <c r="BL415" s="1565"/>
      <c r="BM415" s="1566"/>
    </row>
    <row r="416" spans="1:65" s="1350" customFormat="1">
      <c r="A416" s="1553"/>
      <c r="B416" s="1554"/>
      <c r="C416" s="271" t="s">
        <v>10</v>
      </c>
      <c r="D416" s="1643"/>
      <c r="E416" s="1557"/>
      <c r="F416" s="1557"/>
      <c r="G416" s="1557"/>
      <c r="H416" s="1556"/>
      <c r="I416" s="1556"/>
      <c r="J416" s="1556"/>
      <c r="K416" s="1559"/>
      <c r="L416" s="1559"/>
      <c r="M416" s="1556"/>
      <c r="N416" s="1556"/>
      <c r="O416" s="1556"/>
      <c r="P416" s="1559"/>
      <c r="Q416" s="1568"/>
      <c r="R416" s="1567"/>
      <c r="S416" s="1386"/>
      <c r="T416" s="1567"/>
      <c r="U416" s="1568"/>
      <c r="V416" s="1568"/>
      <c r="W416" s="1555"/>
      <c r="X416" s="1378"/>
      <c r="Y416" s="1559"/>
      <c r="Z416" s="1386"/>
      <c r="AA416" s="1567"/>
      <c r="AB416" s="1386"/>
      <c r="AC416" s="1567"/>
      <c r="AD416" s="1386"/>
      <c r="AE416" s="1556"/>
      <c r="AF416" s="1557"/>
      <c r="AG416" s="1557"/>
      <c r="AH416" s="1557"/>
      <c r="AI416" s="1557"/>
      <c r="AJ416" s="1556"/>
      <c r="AK416" s="1556"/>
      <c r="AL416" s="1567"/>
      <c r="AM416" s="1386"/>
      <c r="AN416" s="1559"/>
      <c r="AO416" s="1556"/>
      <c r="AP416" s="1567"/>
      <c r="AQ416" s="1567"/>
      <c r="AR416" s="1386"/>
      <c r="AS416" s="1567"/>
      <c r="AT416" s="1386"/>
      <c r="AU416" s="1567"/>
      <c r="AV416" s="1386"/>
      <c r="AW416" s="1556"/>
      <c r="AX416" s="1560"/>
      <c r="AY416" s="1561"/>
      <c r="AZ416" s="1556"/>
      <c r="BA416" s="1556"/>
      <c r="BB416" s="1556"/>
      <c r="BC416" s="1562"/>
      <c r="BD416" s="1568"/>
      <c r="BE416" s="1568"/>
      <c r="BF416" s="1568"/>
      <c r="BG416" s="1564"/>
      <c r="BH416" s="1568"/>
      <c r="BI416" s="1568"/>
      <c r="BJ416" s="1555"/>
      <c r="BK416" s="1378"/>
      <c r="BL416" s="1565"/>
      <c r="BM416" s="1569"/>
    </row>
    <row r="417" spans="1:65" s="1350" customFormat="1">
      <c r="A417" s="1553"/>
      <c r="B417" s="1554"/>
      <c r="C417" s="272" t="s">
        <v>417</v>
      </c>
      <c r="D417" s="1643"/>
      <c r="E417" s="1557"/>
      <c r="F417" s="1557"/>
      <c r="G417" s="1557"/>
      <c r="H417" s="1556"/>
      <c r="I417" s="1556"/>
      <c r="J417" s="1556"/>
      <c r="K417" s="1567"/>
      <c r="L417" s="1645"/>
      <c r="M417" s="1556"/>
      <c r="N417" s="1556"/>
      <c r="O417" s="1556"/>
      <c r="P417" s="1559"/>
      <c r="Q417" s="1568"/>
      <c r="R417" s="1567"/>
      <c r="S417" s="1386"/>
      <c r="T417" s="1567"/>
      <c r="U417" s="1568"/>
      <c r="V417" s="1568"/>
      <c r="W417" s="1555"/>
      <c r="X417" s="1378"/>
      <c r="Y417" s="1559"/>
      <c r="Z417" s="1386"/>
      <c r="AA417" s="1567"/>
      <c r="AB417" s="1386"/>
      <c r="AC417" s="1567"/>
      <c r="AD417" s="1386"/>
      <c r="AE417" s="1556"/>
      <c r="AF417" s="1557"/>
      <c r="AG417" s="1557"/>
      <c r="AH417" s="1557"/>
      <c r="AI417" s="1557"/>
      <c r="AJ417" s="1556"/>
      <c r="AK417" s="1556"/>
      <c r="AL417" s="1567"/>
      <c r="AM417" s="1386"/>
      <c r="AN417" s="1559"/>
      <c r="AO417" s="1556"/>
      <c r="AP417" s="1567"/>
      <c r="AQ417" s="1567"/>
      <c r="AR417" s="1386"/>
      <c r="AS417" s="1567"/>
      <c r="AT417" s="1386"/>
      <c r="AU417" s="1567"/>
      <c r="AV417" s="1386"/>
      <c r="AW417" s="1556"/>
      <c r="AX417" s="1560"/>
      <c r="AY417" s="1561"/>
      <c r="AZ417" s="1556"/>
      <c r="BA417" s="1556"/>
      <c r="BB417" s="1556"/>
      <c r="BC417" s="1562"/>
      <c r="BD417" s="1568"/>
      <c r="BE417" s="1568"/>
      <c r="BF417" s="1568"/>
      <c r="BG417" s="1564"/>
      <c r="BH417" s="1568"/>
      <c r="BI417" s="1568"/>
      <c r="BJ417" s="1555"/>
      <c r="BK417" s="1378"/>
      <c r="BL417" s="1565"/>
      <c r="BM417" s="1569"/>
    </row>
    <row r="418" spans="1:65" s="1350" customFormat="1" ht="15">
      <c r="A418" s="1553"/>
      <c r="B418" s="1570" t="s">
        <v>13</v>
      </c>
      <c r="C418" s="273" t="s">
        <v>949</v>
      </c>
      <c r="D418" s="1643"/>
      <c r="E418" s="1557"/>
      <c r="F418" s="1557"/>
      <c r="G418" s="1557"/>
      <c r="H418" s="1558"/>
      <c r="I418" s="1558"/>
      <c r="J418" s="1558"/>
      <c r="M418" s="1558"/>
      <c r="N418" s="1558"/>
      <c r="O418" s="1558"/>
      <c r="Q418" s="1563"/>
      <c r="R418" s="1555"/>
      <c r="S418" s="1375"/>
      <c r="T418" s="1567"/>
      <c r="U418" s="1563"/>
      <c r="V418" s="1563"/>
      <c r="W418" s="1555"/>
      <c r="X418" s="1378"/>
      <c r="Z418" s="1375"/>
      <c r="AA418" s="1555"/>
      <c r="AB418" s="1375"/>
      <c r="AC418" s="1555"/>
      <c r="AD418" s="1375"/>
      <c r="AE418" s="1556"/>
      <c r="AF418" s="1557"/>
      <c r="AG418" s="1557"/>
      <c r="AH418" s="1557"/>
      <c r="AI418" s="1557"/>
      <c r="AJ418" s="1558"/>
      <c r="AK418" s="1558"/>
      <c r="AL418" s="1555"/>
      <c r="AM418" s="1375"/>
      <c r="AN418" s="1559"/>
      <c r="AO418" s="1558"/>
      <c r="AP418" s="1555"/>
      <c r="AQ418" s="1555"/>
      <c r="AR418" s="1375"/>
      <c r="AS418" s="1555"/>
      <c r="AT418" s="1375"/>
      <c r="AU418" s="1555"/>
      <c r="AV418" s="1375"/>
      <c r="AW418" s="1556"/>
      <c r="AX418" s="1560"/>
      <c r="AY418" s="1561"/>
      <c r="AZ418" s="1558"/>
      <c r="BA418" s="1558"/>
      <c r="BB418" s="1558"/>
      <c r="BC418" s="1562"/>
      <c r="BD418" s="1563"/>
      <c r="BE418" s="1563"/>
      <c r="BF418" s="1563"/>
      <c r="BG418" s="1564"/>
      <c r="BH418" s="1563"/>
      <c r="BI418" s="1563"/>
      <c r="BJ418" s="1555"/>
      <c r="BK418" s="1378"/>
      <c r="BL418" s="1565"/>
      <c r="BM418" s="1566"/>
    </row>
    <row r="419" spans="1:65" s="1350" customFormat="1">
      <c r="A419" s="1553"/>
      <c r="B419" s="1554"/>
      <c r="C419" s="273" t="s">
        <v>950</v>
      </c>
      <c r="D419" s="1643"/>
      <c r="E419" s="1557"/>
      <c r="F419" s="1557"/>
      <c r="G419" s="1557"/>
      <c r="H419" s="1556"/>
      <c r="I419" s="1556"/>
      <c r="J419" s="1556"/>
      <c r="K419" s="1559"/>
      <c r="L419" s="1559"/>
      <c r="M419" s="1556"/>
      <c r="N419" s="1556"/>
      <c r="O419" s="1556"/>
      <c r="P419" s="1559"/>
      <c r="Q419" s="1568"/>
      <c r="R419" s="1567"/>
      <c r="S419" s="1386"/>
      <c r="T419" s="1567"/>
      <c r="U419" s="1568"/>
      <c r="V419" s="1568"/>
      <c r="W419" s="1555"/>
      <c r="X419" s="1378"/>
      <c r="Y419" s="1559"/>
      <c r="Z419" s="1386"/>
      <c r="AA419" s="1567"/>
      <c r="AB419" s="1386"/>
      <c r="AC419" s="1567"/>
      <c r="AD419" s="1386"/>
      <c r="AE419" s="1556"/>
      <c r="AF419" s="1557"/>
      <c r="AG419" s="1557"/>
      <c r="AH419" s="1557"/>
      <c r="AI419" s="1557"/>
      <c r="AJ419" s="1556"/>
      <c r="AK419" s="1556"/>
      <c r="AL419" s="1567"/>
      <c r="AM419" s="1386"/>
      <c r="AN419" s="1559"/>
      <c r="AO419" s="1556"/>
      <c r="AP419" s="1567"/>
      <c r="AQ419" s="1567"/>
      <c r="AR419" s="1386"/>
      <c r="AS419" s="1567"/>
      <c r="AT419" s="1386"/>
      <c r="AU419" s="1567"/>
      <c r="AV419" s="1386"/>
      <c r="AW419" s="1556"/>
      <c r="AX419" s="1560"/>
      <c r="AY419" s="1561"/>
      <c r="AZ419" s="1556"/>
      <c r="BA419" s="1556"/>
      <c r="BB419" s="1556"/>
      <c r="BC419" s="1562"/>
      <c r="BD419" s="1568"/>
      <c r="BE419" s="1568"/>
      <c r="BF419" s="1568"/>
      <c r="BG419" s="1564"/>
      <c r="BH419" s="1568"/>
      <c r="BI419" s="1568"/>
      <c r="BJ419" s="1555"/>
      <c r="BK419" s="1378"/>
      <c r="BL419" s="1565"/>
      <c r="BM419" s="1569"/>
    </row>
    <row r="420" spans="1:65" s="1350" customFormat="1">
      <c r="A420" s="1553"/>
      <c r="B420" s="1554"/>
      <c r="C420" s="274" t="s">
        <v>951</v>
      </c>
      <c r="D420" s="1643"/>
      <c r="E420" s="1557"/>
      <c r="F420" s="1557"/>
      <c r="G420" s="1557"/>
      <c r="H420" s="1558"/>
      <c r="I420" s="1558"/>
      <c r="J420" s="1558"/>
      <c r="M420" s="1558"/>
      <c r="N420" s="1558"/>
      <c r="O420" s="1558"/>
      <c r="Q420" s="1563"/>
      <c r="R420" s="1555"/>
      <c r="S420" s="1375"/>
      <c r="T420" s="1567"/>
      <c r="U420" s="1563"/>
      <c r="V420" s="1563"/>
      <c r="W420" s="1555"/>
      <c r="X420" s="1378"/>
      <c r="Z420" s="1375"/>
      <c r="AA420" s="1555"/>
      <c r="AB420" s="1375"/>
      <c r="AC420" s="1555"/>
      <c r="AD420" s="1375"/>
      <c r="AE420" s="1556"/>
      <c r="AF420" s="1557"/>
      <c r="AG420" s="1557"/>
      <c r="AH420" s="1557"/>
      <c r="AI420" s="1557"/>
      <c r="AJ420" s="1558"/>
      <c r="AK420" s="1558"/>
      <c r="AL420" s="1555"/>
      <c r="AM420" s="1375"/>
      <c r="AN420" s="1559"/>
      <c r="AO420" s="1558"/>
      <c r="AP420" s="1555"/>
      <c r="AQ420" s="1555"/>
      <c r="AR420" s="1375"/>
      <c r="AS420" s="1555"/>
      <c r="AT420" s="1375"/>
      <c r="AU420" s="1555"/>
      <c r="AV420" s="1375"/>
      <c r="AW420" s="1556"/>
      <c r="AX420" s="1560"/>
      <c r="AY420" s="1561"/>
      <c r="AZ420" s="1558"/>
      <c r="BA420" s="1558"/>
      <c r="BB420" s="1558"/>
      <c r="BC420" s="1562"/>
      <c r="BD420" s="1563"/>
      <c r="BE420" s="1563"/>
      <c r="BF420" s="1563"/>
      <c r="BG420" s="1564"/>
      <c r="BH420" s="1563"/>
      <c r="BI420" s="1563"/>
      <c r="BJ420" s="1555"/>
      <c r="BK420" s="1378"/>
      <c r="BL420" s="1565"/>
      <c r="BM420" s="1566"/>
    </row>
    <row r="421" spans="1:65" s="1350" customFormat="1">
      <c r="A421" s="1553"/>
      <c r="B421" s="1554"/>
      <c r="C421" s="274" t="s">
        <v>952</v>
      </c>
      <c r="D421" s="1643"/>
      <c r="E421" s="1557"/>
      <c r="F421" s="1557"/>
      <c r="G421" s="1557"/>
      <c r="H421" s="1558"/>
      <c r="I421" s="1558"/>
      <c r="J421" s="1558"/>
      <c r="M421" s="1558"/>
      <c r="N421" s="1558"/>
      <c r="O421" s="1558"/>
      <c r="Q421" s="1563"/>
      <c r="R421" s="1555"/>
      <c r="S421" s="1375"/>
      <c r="T421" s="1567"/>
      <c r="U421" s="1563"/>
      <c r="V421" s="1563"/>
      <c r="W421" s="1555"/>
      <c r="X421" s="1378"/>
      <c r="Z421" s="1375"/>
      <c r="AA421" s="1555"/>
      <c r="AB421" s="1375"/>
      <c r="AC421" s="1555"/>
      <c r="AD421" s="1375"/>
      <c r="AE421" s="1556"/>
      <c r="AF421" s="1557"/>
      <c r="AG421" s="1557"/>
      <c r="AH421" s="1557"/>
      <c r="AI421" s="1557"/>
      <c r="AJ421" s="1558"/>
      <c r="AK421" s="1558"/>
      <c r="AL421" s="1555"/>
      <c r="AM421" s="1375"/>
      <c r="AN421" s="1559"/>
      <c r="AO421" s="1558"/>
      <c r="AP421" s="1555"/>
      <c r="AQ421" s="1555"/>
      <c r="AR421" s="1375"/>
      <c r="AS421" s="1555"/>
      <c r="AT421" s="1375"/>
      <c r="AU421" s="1555"/>
      <c r="AV421" s="1375"/>
      <c r="AW421" s="1556"/>
      <c r="AX421" s="1560"/>
      <c r="AY421" s="1561"/>
      <c r="AZ421" s="1558"/>
      <c r="BA421" s="1558"/>
      <c r="BB421" s="1558"/>
      <c r="BC421" s="1562"/>
      <c r="BD421" s="1563"/>
      <c r="BE421" s="1563"/>
      <c r="BF421" s="1563"/>
      <c r="BG421" s="1564"/>
      <c r="BH421" s="1563"/>
      <c r="BI421" s="1563"/>
      <c r="BJ421" s="1555"/>
      <c r="BK421" s="1378"/>
      <c r="BL421" s="1565"/>
      <c r="BM421" s="1566"/>
    </row>
    <row r="422" spans="1:65" s="1350" customFormat="1">
      <c r="A422" s="1553"/>
      <c r="B422" s="1554"/>
      <c r="C422" s="274" t="s">
        <v>953</v>
      </c>
      <c r="D422" s="1643"/>
      <c r="E422" s="1557"/>
      <c r="F422" s="1557"/>
      <c r="G422" s="1557"/>
      <c r="H422" s="1558"/>
      <c r="I422" s="1558"/>
      <c r="J422" s="1558"/>
      <c r="M422" s="1558"/>
      <c r="N422" s="1558"/>
      <c r="O422" s="1558"/>
      <c r="Q422" s="1563"/>
      <c r="R422" s="1555"/>
      <c r="S422" s="1375"/>
      <c r="T422" s="1567"/>
      <c r="U422" s="1563"/>
      <c r="V422" s="1563"/>
      <c r="W422" s="1555"/>
      <c r="X422" s="1378"/>
      <c r="Z422" s="1375"/>
      <c r="AA422" s="1555"/>
      <c r="AB422" s="1375"/>
      <c r="AC422" s="1555"/>
      <c r="AD422" s="1375"/>
      <c r="AE422" s="1556"/>
      <c r="AF422" s="1557"/>
      <c r="AG422" s="1557"/>
      <c r="AH422" s="1557"/>
      <c r="AI422" s="1557"/>
      <c r="AJ422" s="1558"/>
      <c r="AK422" s="1558"/>
      <c r="AL422" s="1555"/>
      <c r="AM422" s="1375"/>
      <c r="AN422" s="1559"/>
      <c r="AO422" s="1558"/>
      <c r="AP422" s="1555"/>
      <c r="AQ422" s="1555"/>
      <c r="AR422" s="1375"/>
      <c r="AS422" s="1555"/>
      <c r="AT422" s="1375"/>
      <c r="AU422" s="1555"/>
      <c r="AV422" s="1375"/>
      <c r="AW422" s="1556"/>
      <c r="AX422" s="1560"/>
      <c r="AY422" s="1561"/>
      <c r="AZ422" s="1558"/>
      <c r="BA422" s="1558"/>
      <c r="BB422" s="1558"/>
      <c r="BC422" s="1562"/>
      <c r="BD422" s="1563"/>
      <c r="BE422" s="1563"/>
      <c r="BF422" s="1563"/>
      <c r="BG422" s="1564"/>
      <c r="BH422" s="1563"/>
      <c r="BI422" s="1563"/>
      <c r="BJ422" s="1555"/>
      <c r="BK422" s="1378"/>
      <c r="BL422" s="1565"/>
      <c r="BM422" s="1566"/>
    </row>
    <row r="423" spans="1:65" s="1350" customFormat="1">
      <c r="A423" s="1553"/>
      <c r="B423" s="1554"/>
      <c r="C423" s="272" t="s">
        <v>420</v>
      </c>
      <c r="D423" s="1643"/>
      <c r="E423" s="1557"/>
      <c r="F423" s="1557"/>
      <c r="G423" s="1557"/>
      <c r="H423" s="1558"/>
      <c r="I423" s="1558"/>
      <c r="J423" s="1558"/>
      <c r="M423" s="1558"/>
      <c r="N423" s="1558"/>
      <c r="O423" s="1558"/>
      <c r="Q423" s="1563"/>
      <c r="R423" s="1555"/>
      <c r="S423" s="1375"/>
      <c r="T423" s="1567"/>
      <c r="U423" s="1563"/>
      <c r="V423" s="1563"/>
      <c r="W423" s="1555"/>
      <c r="X423" s="1378"/>
      <c r="Z423" s="1375"/>
      <c r="AA423" s="1555"/>
      <c r="AB423" s="1375"/>
      <c r="AC423" s="1555"/>
      <c r="AD423" s="1375"/>
      <c r="AE423" s="1556"/>
      <c r="AF423" s="1557"/>
      <c r="AG423" s="1557"/>
      <c r="AH423" s="1557"/>
      <c r="AI423" s="1557"/>
      <c r="AJ423" s="1558"/>
      <c r="AK423" s="1558"/>
      <c r="AL423" s="1555"/>
      <c r="AM423" s="1375"/>
      <c r="AN423" s="1559"/>
      <c r="AO423" s="1558"/>
      <c r="AP423" s="1555"/>
      <c r="AQ423" s="1555"/>
      <c r="AR423" s="1375"/>
      <c r="AS423" s="1555"/>
      <c r="AT423" s="1375"/>
      <c r="AU423" s="1555"/>
      <c r="AV423" s="1375"/>
      <c r="AW423" s="1556"/>
      <c r="AX423" s="1560"/>
      <c r="AY423" s="1561"/>
      <c r="AZ423" s="1558"/>
      <c r="BA423" s="1558"/>
      <c r="BB423" s="1558"/>
      <c r="BC423" s="1562"/>
      <c r="BD423" s="1563"/>
      <c r="BE423" s="1563"/>
      <c r="BF423" s="1563"/>
      <c r="BG423" s="1564"/>
      <c r="BH423" s="1563"/>
      <c r="BI423" s="1563"/>
      <c r="BJ423" s="1555"/>
      <c r="BK423" s="1378"/>
      <c r="BL423" s="1565"/>
      <c r="BM423" s="1566"/>
    </row>
    <row r="424" spans="1:65" s="1350" customFormat="1">
      <c r="A424" s="1553"/>
      <c r="B424" s="1554"/>
      <c r="C424" s="272" t="s">
        <v>421</v>
      </c>
      <c r="D424" s="1644"/>
      <c r="E424" s="1558"/>
      <c r="F424" s="1558"/>
      <c r="G424" s="1558"/>
      <c r="H424" s="1556"/>
      <c r="I424" s="1556"/>
      <c r="J424" s="1556"/>
      <c r="K424" s="1559"/>
      <c r="L424" s="1559"/>
      <c r="M424" s="1556"/>
      <c r="N424" s="1556"/>
      <c r="O424" s="1556"/>
      <c r="P424" s="1384"/>
      <c r="Q424" s="1568"/>
      <c r="R424" s="1395"/>
      <c r="S424" s="1386"/>
      <c r="T424" s="1567"/>
      <c r="U424" s="1385"/>
      <c r="V424" s="1568"/>
      <c r="W424" s="1555"/>
      <c r="X424" s="1378"/>
      <c r="Y424" s="1384"/>
      <c r="Z424" s="1386"/>
      <c r="AA424" s="1395"/>
      <c r="AB424" s="1386"/>
      <c r="AC424" s="1395"/>
      <c r="AD424" s="1386"/>
      <c r="AE424" s="1556"/>
      <c r="AF424" s="1557"/>
      <c r="AG424" s="1557"/>
      <c r="AH424" s="1557"/>
      <c r="AI424" s="1557"/>
      <c r="AJ424" s="1556"/>
      <c r="AK424" s="1556"/>
      <c r="AL424" s="1395"/>
      <c r="AM424" s="1386"/>
      <c r="AN424" s="1559"/>
      <c r="AO424" s="1556"/>
      <c r="AP424" s="1567"/>
      <c r="AQ424" s="1395"/>
      <c r="AR424" s="1386"/>
      <c r="AS424" s="1395"/>
      <c r="AT424" s="1386"/>
      <c r="AU424" s="1395"/>
      <c r="AV424" s="1386"/>
      <c r="AW424" s="1556"/>
      <c r="AX424" s="1560"/>
      <c r="AY424" s="1561"/>
      <c r="AZ424" s="1556"/>
      <c r="BA424" s="1556"/>
      <c r="BB424" s="1556"/>
      <c r="BC424" s="1562"/>
      <c r="BD424" s="1385"/>
      <c r="BE424" s="1385"/>
      <c r="BF424" s="1385"/>
      <c r="BG424" s="1564"/>
      <c r="BH424" s="1385"/>
      <c r="BI424" s="1385"/>
      <c r="BJ424" s="1555"/>
      <c r="BK424" s="1378"/>
      <c r="BL424" s="1565"/>
      <c r="BM424" s="1569"/>
    </row>
    <row r="425" spans="1:65" s="1350" customFormat="1">
      <c r="A425" s="1553"/>
      <c r="B425" s="1554"/>
      <c r="C425" s="273" t="s">
        <v>954</v>
      </c>
      <c r="D425" s="1643"/>
      <c r="E425" s="1557"/>
      <c r="F425" s="1557"/>
      <c r="G425" s="1557"/>
      <c r="H425" s="1558"/>
      <c r="I425" s="1558"/>
      <c r="J425" s="1558"/>
      <c r="M425" s="1558"/>
      <c r="N425" s="1558"/>
      <c r="O425" s="1558"/>
      <c r="Q425" s="1563"/>
      <c r="R425" s="1555"/>
      <c r="S425" s="1375"/>
      <c r="T425" s="1567"/>
      <c r="U425" s="1563"/>
      <c r="V425" s="1563"/>
      <c r="W425" s="1555"/>
      <c r="X425" s="1378"/>
      <c r="Z425" s="1375"/>
      <c r="AA425" s="1555"/>
      <c r="AB425" s="1375"/>
      <c r="AC425" s="1555"/>
      <c r="AD425" s="1375"/>
      <c r="AE425" s="1556"/>
      <c r="AF425" s="1557"/>
      <c r="AG425" s="1557"/>
      <c r="AH425" s="1557"/>
      <c r="AI425" s="1557"/>
      <c r="AJ425" s="1558"/>
      <c r="AK425" s="1558"/>
      <c r="AL425" s="1555"/>
      <c r="AM425" s="1375"/>
      <c r="AN425" s="1559"/>
      <c r="AO425" s="1558"/>
      <c r="AP425" s="1555"/>
      <c r="AQ425" s="1555"/>
      <c r="AR425" s="1375"/>
      <c r="AS425" s="1555"/>
      <c r="AT425" s="1375"/>
      <c r="AU425" s="1555"/>
      <c r="AV425" s="1375"/>
      <c r="AW425" s="1556"/>
      <c r="AX425" s="1560"/>
      <c r="AY425" s="1561"/>
      <c r="AZ425" s="1558"/>
      <c r="BA425" s="1558"/>
      <c r="BB425" s="1558"/>
      <c r="BC425" s="1562"/>
      <c r="BD425" s="1563"/>
      <c r="BE425" s="1563"/>
      <c r="BF425" s="1563"/>
      <c r="BG425" s="1564"/>
      <c r="BH425" s="1563"/>
      <c r="BI425" s="1563"/>
      <c r="BJ425" s="1555"/>
      <c r="BK425" s="1378"/>
      <c r="BL425" s="1565"/>
      <c r="BM425" s="1566"/>
    </row>
    <row r="426" spans="1:65" s="1350" customFormat="1">
      <c r="A426" s="1553"/>
      <c r="B426" s="1554"/>
      <c r="C426" s="273" t="s">
        <v>955</v>
      </c>
      <c r="D426" s="1643"/>
      <c r="E426" s="1557"/>
      <c r="F426" s="1557"/>
      <c r="G426" s="1557"/>
      <c r="H426" s="1558"/>
      <c r="I426" s="1558"/>
      <c r="J426" s="1558"/>
      <c r="M426" s="1558"/>
      <c r="N426" s="1558"/>
      <c r="O426" s="1558"/>
      <c r="Q426" s="1563"/>
      <c r="R426" s="1555"/>
      <c r="S426" s="1375"/>
      <c r="T426" s="1567"/>
      <c r="U426" s="1563"/>
      <c r="V426" s="1563"/>
      <c r="W426" s="1555"/>
      <c r="X426" s="1378"/>
      <c r="Z426" s="1375"/>
      <c r="AA426" s="1555"/>
      <c r="AB426" s="1375"/>
      <c r="AC426" s="1555"/>
      <c r="AD426" s="1375"/>
      <c r="AE426" s="1556"/>
      <c r="AF426" s="1557"/>
      <c r="AG426" s="1557"/>
      <c r="AH426" s="1557"/>
      <c r="AI426" s="1557"/>
      <c r="AJ426" s="1558"/>
      <c r="AK426" s="1558"/>
      <c r="AL426" s="1555"/>
      <c r="AM426" s="1375"/>
      <c r="AN426" s="1559"/>
      <c r="AO426" s="1558"/>
      <c r="AP426" s="1555"/>
      <c r="AQ426" s="1555"/>
      <c r="AR426" s="1375"/>
      <c r="AS426" s="1555"/>
      <c r="AT426" s="1375"/>
      <c r="AU426" s="1555"/>
      <c r="AV426" s="1375"/>
      <c r="AW426" s="1556"/>
      <c r="AX426" s="1560"/>
      <c r="AY426" s="1561"/>
      <c r="AZ426" s="1558"/>
      <c r="BA426" s="1558"/>
      <c r="BB426" s="1558"/>
      <c r="BC426" s="1562"/>
      <c r="BD426" s="1563"/>
      <c r="BE426" s="1563"/>
      <c r="BF426" s="1563"/>
      <c r="BG426" s="1564"/>
      <c r="BH426" s="1563"/>
      <c r="BI426" s="1563"/>
      <c r="BJ426" s="1555"/>
      <c r="BK426" s="1378"/>
      <c r="BL426" s="1565"/>
      <c r="BM426" s="1566"/>
    </row>
    <row r="427" spans="1:65" s="1350" customFormat="1">
      <c r="A427" s="1553"/>
      <c r="B427" s="1554"/>
      <c r="C427" s="271" t="s">
        <v>104</v>
      </c>
      <c r="D427" s="1643"/>
      <c r="E427" s="1557"/>
      <c r="F427" s="1557"/>
      <c r="G427" s="1557"/>
      <c r="H427" s="1558"/>
      <c r="I427" s="1558"/>
      <c r="J427" s="1558"/>
      <c r="M427" s="1558"/>
      <c r="N427" s="1558"/>
      <c r="O427" s="1558"/>
      <c r="Q427" s="1563"/>
      <c r="R427" s="1555"/>
      <c r="S427" s="1375"/>
      <c r="T427" s="1567"/>
      <c r="U427" s="1563"/>
      <c r="V427" s="1563"/>
      <c r="W427" s="1555"/>
      <c r="X427" s="1378"/>
      <c r="Z427" s="1375"/>
      <c r="AA427" s="1555"/>
      <c r="AB427" s="1375"/>
      <c r="AC427" s="1555"/>
      <c r="AD427" s="1375"/>
      <c r="AE427" s="1556"/>
      <c r="AF427" s="1557"/>
      <c r="AG427" s="1557"/>
      <c r="AH427" s="1557"/>
      <c r="AI427" s="1557"/>
      <c r="AJ427" s="1558"/>
      <c r="AK427" s="1558"/>
      <c r="AL427" s="1555"/>
      <c r="AM427" s="1375"/>
      <c r="AN427" s="1559"/>
      <c r="AO427" s="1558"/>
      <c r="AP427" s="1555"/>
      <c r="AQ427" s="1555"/>
      <c r="AR427" s="1375"/>
      <c r="AS427" s="1555"/>
      <c r="AT427" s="1375"/>
      <c r="AU427" s="1555"/>
      <c r="AV427" s="1375"/>
      <c r="AW427" s="1556"/>
      <c r="AX427" s="1560"/>
      <c r="AY427" s="1561"/>
      <c r="AZ427" s="1558"/>
      <c r="BA427" s="1558"/>
      <c r="BB427" s="1558"/>
      <c r="BC427" s="1562"/>
      <c r="BD427" s="1563"/>
      <c r="BE427" s="1563"/>
      <c r="BF427" s="1563"/>
      <c r="BG427" s="1564"/>
      <c r="BH427" s="1563"/>
      <c r="BI427" s="1563"/>
      <c r="BJ427" s="1555"/>
      <c r="BK427" s="1378"/>
      <c r="BL427" s="1565"/>
      <c r="BM427" s="1566"/>
    </row>
    <row r="428" spans="1:65" s="1350" customFormat="1">
      <c r="A428" s="1553"/>
      <c r="B428" s="1554"/>
      <c r="C428" s="271" t="s">
        <v>322</v>
      </c>
      <c r="D428" s="1646"/>
      <c r="E428" s="1574"/>
      <c r="F428" s="1574"/>
      <c r="G428" s="1574"/>
      <c r="H428" s="1574"/>
      <c r="I428" s="1574"/>
      <c r="J428" s="1574"/>
      <c r="K428" s="1571"/>
      <c r="L428" s="1571"/>
      <c r="M428" s="1574"/>
      <c r="N428" s="1574"/>
      <c r="O428" s="1574"/>
      <c r="P428" s="1571"/>
      <c r="Q428" s="1576"/>
      <c r="R428" s="1573"/>
      <c r="S428" s="1572"/>
      <c r="T428" s="1567"/>
      <c r="U428" s="1576"/>
      <c r="V428" s="1576"/>
      <c r="W428" s="1573"/>
      <c r="X428" s="1577"/>
      <c r="Y428" s="1571"/>
      <c r="Z428" s="1572"/>
      <c r="AA428" s="1573"/>
      <c r="AB428" s="1572"/>
      <c r="AC428" s="1573"/>
      <c r="AD428" s="1572"/>
      <c r="AE428" s="1556"/>
      <c r="AF428" s="1574"/>
      <c r="AG428" s="1574"/>
      <c r="AH428" s="1574"/>
      <c r="AI428" s="1574"/>
      <c r="AJ428" s="1574"/>
      <c r="AK428" s="1574"/>
      <c r="AL428" s="1573"/>
      <c r="AM428" s="1572"/>
      <c r="AN428" s="1559"/>
      <c r="AO428" s="1574"/>
      <c r="AP428" s="1573"/>
      <c r="AQ428" s="1573"/>
      <c r="AR428" s="1572"/>
      <c r="AS428" s="1573"/>
      <c r="AT428" s="1572"/>
      <c r="AU428" s="1573"/>
      <c r="AV428" s="1572"/>
      <c r="AW428" s="1556"/>
      <c r="AX428" s="1571"/>
      <c r="AY428" s="1575"/>
      <c r="AZ428" s="1574"/>
      <c r="BA428" s="1574"/>
      <c r="BB428" s="1574"/>
      <c r="BC428" s="1562"/>
      <c r="BD428" s="1576"/>
      <c r="BE428" s="1576"/>
      <c r="BF428" s="1576"/>
      <c r="BG428" s="1564"/>
      <c r="BH428" s="1576"/>
      <c r="BI428" s="1576"/>
      <c r="BJ428" s="1573"/>
      <c r="BK428" s="1577"/>
      <c r="BL428" s="1578"/>
      <c r="BM428" s="1579"/>
    </row>
    <row r="429" spans="1:65" s="1350" customFormat="1">
      <c r="A429" s="1553"/>
      <c r="B429" s="1554"/>
      <c r="C429" s="271" t="s">
        <v>424</v>
      </c>
      <c r="D429" s="1643"/>
      <c r="E429" s="1557"/>
      <c r="F429" s="1557"/>
      <c r="G429" s="1557"/>
      <c r="H429" s="1557"/>
      <c r="I429" s="1557"/>
      <c r="J429" s="1557"/>
      <c r="K429" s="1560"/>
      <c r="L429" s="1560"/>
      <c r="M429" s="1557"/>
      <c r="N429" s="1557"/>
      <c r="O429" s="1557"/>
      <c r="P429" s="1560"/>
      <c r="Q429" s="1581"/>
      <c r="R429" s="1580"/>
      <c r="S429" s="40"/>
      <c r="T429" s="1567"/>
      <c r="U429" s="1581"/>
      <c r="V429" s="1581"/>
      <c r="W429" s="1555"/>
      <c r="X429" s="1378"/>
      <c r="Y429" s="1560"/>
      <c r="Z429" s="40"/>
      <c r="AA429" s="1580"/>
      <c r="AB429" s="40"/>
      <c r="AC429" s="1580"/>
      <c r="AD429" s="40"/>
      <c r="AE429" s="1556"/>
      <c r="AF429" s="1557"/>
      <c r="AG429" s="1557"/>
      <c r="AH429" s="1557"/>
      <c r="AI429" s="1557"/>
      <c r="AJ429" s="1557"/>
      <c r="AK429" s="1557"/>
      <c r="AL429" s="1580"/>
      <c r="AM429" s="40"/>
      <c r="AN429" s="1559"/>
      <c r="AO429" s="1557"/>
      <c r="AP429" s="1580"/>
      <c r="AQ429" s="1580"/>
      <c r="AR429" s="40"/>
      <c r="AS429" s="1580"/>
      <c r="AT429" s="40"/>
      <c r="AU429" s="1580"/>
      <c r="AV429" s="40"/>
      <c r="AW429" s="1556"/>
      <c r="AX429" s="1560"/>
      <c r="AY429" s="1561"/>
      <c r="AZ429" s="1557"/>
      <c r="BA429" s="1557"/>
      <c r="BB429" s="1557"/>
      <c r="BC429" s="1562"/>
      <c r="BD429" s="1581"/>
      <c r="BE429" s="1581"/>
      <c r="BF429" s="1581"/>
      <c r="BG429" s="1564"/>
      <c r="BH429" s="1581"/>
      <c r="BI429" s="1581"/>
      <c r="BJ429" s="1555"/>
      <c r="BK429" s="1378"/>
      <c r="BL429" s="1565"/>
      <c r="BM429" s="1566"/>
    </row>
    <row r="430" spans="1:65" s="1350" customFormat="1">
      <c r="A430" s="1553"/>
      <c r="B430" s="1554"/>
      <c r="C430" s="275" t="s">
        <v>425</v>
      </c>
      <c r="D430" s="1643"/>
      <c r="E430" s="1557"/>
      <c r="F430" s="1557"/>
      <c r="G430" s="1557"/>
      <c r="H430" s="1556"/>
      <c r="I430" s="1556"/>
      <c r="J430" s="1556"/>
      <c r="K430" s="1559"/>
      <c r="L430" s="1559"/>
      <c r="M430" s="1556"/>
      <c r="N430" s="1556"/>
      <c r="O430" s="1556"/>
      <c r="P430" s="1559"/>
      <c r="Q430" s="1568"/>
      <c r="R430" s="1567"/>
      <c r="S430" s="1386"/>
      <c r="T430" s="1567"/>
      <c r="U430" s="1568"/>
      <c r="V430" s="1568"/>
      <c r="W430" s="1647"/>
      <c r="X430" s="1583"/>
      <c r="Y430" s="1559"/>
      <c r="Z430" s="1386"/>
      <c r="AA430" s="1567"/>
      <c r="AB430" s="1386"/>
      <c r="AC430" s="1567"/>
      <c r="AD430" s="1386"/>
      <c r="AE430" s="1556"/>
      <c r="AF430" s="1557"/>
      <c r="AG430" s="1557"/>
      <c r="AH430" s="1557"/>
      <c r="AI430" s="1557"/>
      <c r="AJ430" s="1556"/>
      <c r="AK430" s="1556"/>
      <c r="AL430" s="1567"/>
      <c r="AM430" s="1386"/>
      <c r="AN430" s="1559"/>
      <c r="AO430" s="1556"/>
      <c r="AP430" s="1567"/>
      <c r="AQ430" s="1567"/>
      <c r="AR430" s="1386"/>
      <c r="AS430" s="1567"/>
      <c r="AT430" s="1386"/>
      <c r="AU430" s="1567"/>
      <c r="AV430" s="1386"/>
      <c r="AW430" s="1556"/>
      <c r="AX430" s="1560"/>
      <c r="AY430" s="1561"/>
      <c r="AZ430" s="1556"/>
      <c r="BA430" s="1556"/>
      <c r="BB430" s="1556"/>
      <c r="BC430" s="1562"/>
      <c r="BD430" s="1568"/>
      <c r="BE430" s="1568"/>
      <c r="BF430" s="1568"/>
      <c r="BG430" s="1564"/>
      <c r="BH430" s="1568"/>
      <c r="BI430" s="1568"/>
      <c r="BJ430" s="1582"/>
      <c r="BK430" s="1583"/>
      <c r="BL430" s="1584"/>
      <c r="BM430" s="1569"/>
    </row>
    <row r="431" spans="1:65" s="1350" customFormat="1" ht="13.5" thickBot="1">
      <c r="A431" s="1611"/>
      <c r="B431" s="1612"/>
      <c r="C431" s="276" t="s">
        <v>782</v>
      </c>
      <c r="D431" s="1648"/>
      <c r="E431" s="1590"/>
      <c r="F431" s="1590"/>
      <c r="G431" s="1590"/>
      <c r="H431" s="1593"/>
      <c r="I431" s="1593"/>
      <c r="J431" s="1590"/>
      <c r="K431" s="1595"/>
      <c r="L431" s="1595"/>
      <c r="M431" s="1590"/>
      <c r="N431" s="1590"/>
      <c r="O431" s="1590"/>
      <c r="P431" s="1595"/>
      <c r="Q431" s="1649"/>
      <c r="R431" s="1591"/>
      <c r="S431" s="1587"/>
      <c r="T431" s="1650"/>
      <c r="U431" s="1586"/>
      <c r="V431" s="1587"/>
      <c r="W431" s="1602"/>
      <c r="X431" s="1603"/>
      <c r="Y431" s="1586"/>
      <c r="Z431" s="1587"/>
      <c r="AA431" s="1588"/>
      <c r="AB431" s="1587"/>
      <c r="AC431" s="1588"/>
      <c r="AD431" s="1587"/>
      <c r="AE431" s="1589"/>
      <c r="AF431" s="1590"/>
      <c r="AG431" s="1590"/>
      <c r="AH431" s="1590"/>
      <c r="AI431" s="1590"/>
      <c r="AJ431" s="1590"/>
      <c r="AK431" s="1591"/>
      <c r="AL431" s="1588"/>
      <c r="AM431" s="1587"/>
      <c r="AN431" s="1592"/>
      <c r="AO431" s="1593"/>
      <c r="AP431" s="1594"/>
      <c r="AQ431" s="1591"/>
      <c r="AR431" s="1587"/>
      <c r="AS431" s="1588"/>
      <c r="AT431" s="1587"/>
      <c r="AU431" s="1588"/>
      <c r="AV431" s="1587"/>
      <c r="AW431" s="1589"/>
      <c r="AX431" s="1595"/>
      <c r="AY431" s="1587"/>
      <c r="AZ431" s="1590"/>
      <c r="BA431" s="1593"/>
      <c r="BB431" s="1593"/>
      <c r="BC431" s="1596"/>
      <c r="BD431" s="1597"/>
      <c r="BE431" s="1598"/>
      <c r="BF431" s="1599"/>
      <c r="BG431" s="1600"/>
      <c r="BH431" s="1586"/>
      <c r="BI431" s="1601"/>
      <c r="BJ431" s="1602"/>
      <c r="BK431" s="1603"/>
      <c r="BL431" s="1595"/>
      <c r="BM431" s="1604"/>
    </row>
    <row r="432" spans="1:65" s="5" customFormat="1" ht="13.5" thickTop="1">
      <c r="A432" s="1512"/>
      <c r="B432" s="1613"/>
      <c r="C432" s="149"/>
      <c r="D432" s="1571"/>
      <c r="E432" s="1571"/>
      <c r="F432" s="1571"/>
      <c r="G432" s="1571"/>
      <c r="H432" s="1571"/>
      <c r="I432" s="1571"/>
      <c r="J432" s="1571"/>
      <c r="K432" s="1571"/>
      <c r="L432" s="1571"/>
      <c r="M432" s="1571"/>
      <c r="N432" s="1571"/>
      <c r="O432" s="1571"/>
      <c r="P432" s="1571"/>
      <c r="Q432" s="1571"/>
      <c r="R432" s="1571"/>
      <c r="S432" s="1571"/>
      <c r="T432" s="1571"/>
      <c r="U432" s="1571"/>
      <c r="V432" s="1571"/>
      <c r="W432" s="1571"/>
      <c r="X432" s="1571"/>
      <c r="Y432" s="1571"/>
      <c r="Z432" s="1571"/>
      <c r="AA432" s="1571"/>
      <c r="AB432" s="1571"/>
      <c r="AC432" s="1571"/>
      <c r="AD432" s="1571"/>
      <c r="AE432" s="1571"/>
      <c r="AF432" s="1571"/>
      <c r="AG432" s="1571"/>
      <c r="AH432" s="1571"/>
      <c r="AI432" s="1571"/>
      <c r="AJ432" s="1571"/>
      <c r="AK432" s="1571"/>
      <c r="AL432" s="1571"/>
      <c r="AM432" s="1571"/>
      <c r="AN432" s="1571"/>
      <c r="AO432" s="1571"/>
      <c r="AP432" s="1571"/>
      <c r="AQ432" s="1571"/>
      <c r="AR432" s="1571"/>
      <c r="AS432" s="1571"/>
      <c r="AT432" s="1571"/>
      <c r="AU432" s="1571"/>
      <c r="AV432" s="1571"/>
      <c r="AW432" s="1571"/>
      <c r="AX432" s="1571"/>
      <c r="AY432" s="1571"/>
      <c r="AZ432" s="1571"/>
      <c r="BA432" s="1571"/>
      <c r="BB432" s="1571"/>
      <c r="BC432" s="1571"/>
      <c r="BD432" s="1571"/>
      <c r="BE432" s="1571"/>
      <c r="BF432" s="1571"/>
      <c r="BG432" s="1571"/>
      <c r="BH432" s="1571"/>
      <c r="BI432" s="1571"/>
      <c r="BJ432" s="1571"/>
      <c r="BK432" s="1571"/>
      <c r="BL432" s="1571"/>
      <c r="BM432" s="1571"/>
    </row>
    <row r="433" spans="1:65" s="5" customFormat="1">
      <c r="A433" s="1512"/>
      <c r="B433" s="1613"/>
      <c r="C433" s="149"/>
      <c r="D433" s="1571"/>
      <c r="E433" s="1571"/>
      <c r="F433" s="1571"/>
      <c r="G433" s="1571"/>
      <c r="H433" s="1571"/>
      <c r="I433" s="1571"/>
      <c r="J433" s="1571"/>
      <c r="K433" s="1571"/>
      <c r="L433" s="1571"/>
      <c r="M433" s="1571"/>
      <c r="N433" s="1571"/>
      <c r="O433" s="1571"/>
      <c r="P433" s="1571"/>
      <c r="Q433" s="1571"/>
      <c r="R433" s="1571"/>
      <c r="S433" s="1571"/>
      <c r="T433" s="1571"/>
      <c r="U433" s="1571"/>
      <c r="V433" s="1571"/>
      <c r="W433" s="1571"/>
      <c r="X433" s="1571"/>
      <c r="Y433" s="1571"/>
      <c r="Z433" s="1571"/>
      <c r="AA433" s="1571"/>
      <c r="AB433" s="1571"/>
      <c r="AC433" s="1571"/>
      <c r="AD433" s="1571"/>
      <c r="AE433" s="1571"/>
      <c r="AF433" s="1571"/>
      <c r="AG433" s="1571"/>
      <c r="AH433" s="1571"/>
      <c r="AI433" s="1571"/>
      <c r="AJ433" s="1571"/>
      <c r="AK433" s="1571"/>
      <c r="AL433" s="1571"/>
      <c r="AM433" s="1571"/>
      <c r="AN433" s="1571"/>
      <c r="AO433" s="1571"/>
      <c r="AP433" s="1571"/>
      <c r="AQ433" s="1571"/>
      <c r="AR433" s="1571"/>
      <c r="AS433" s="1571"/>
      <c r="AT433" s="1571"/>
      <c r="AU433" s="1571"/>
      <c r="AV433" s="1571"/>
      <c r="AW433" s="1571"/>
      <c r="AX433" s="1571"/>
      <c r="AY433" s="1571"/>
      <c r="AZ433" s="1571"/>
      <c r="BA433" s="1571"/>
      <c r="BB433" s="1571"/>
      <c r="BC433" s="1571"/>
      <c r="BD433" s="1571"/>
      <c r="BE433" s="1571"/>
      <c r="BF433" s="1571"/>
      <c r="BG433" s="1571"/>
      <c r="BH433" s="1571"/>
      <c r="BI433" s="1571"/>
      <c r="BJ433" s="1571"/>
      <c r="BK433" s="1571"/>
      <c r="BL433" s="1571"/>
      <c r="BM433" s="1571"/>
    </row>
    <row r="434" spans="1:65" s="5" customFormat="1">
      <c r="A434" s="1512"/>
      <c r="B434" s="1613"/>
      <c r="C434" s="149"/>
      <c r="D434" s="1571"/>
      <c r="E434" s="1571"/>
      <c r="F434" s="1571"/>
      <c r="G434" s="1571"/>
      <c r="H434" s="1571"/>
      <c r="I434" s="1571"/>
      <c r="J434" s="1571"/>
      <c r="K434" s="1571"/>
      <c r="L434" s="1571"/>
      <c r="M434" s="1571"/>
      <c r="N434" s="1571"/>
      <c r="O434" s="1571"/>
      <c r="P434" s="1571"/>
      <c r="Q434" s="1571"/>
      <c r="R434" s="1571"/>
      <c r="S434" s="1571"/>
      <c r="T434" s="1571"/>
      <c r="U434" s="1571"/>
      <c r="V434" s="1571"/>
      <c r="W434" s="1571"/>
      <c r="X434" s="1571"/>
      <c r="Y434" s="1571"/>
      <c r="Z434" s="1571"/>
      <c r="AA434" s="1571"/>
      <c r="AB434" s="1571"/>
      <c r="AC434" s="1571"/>
      <c r="AD434" s="1571"/>
      <c r="AE434" s="1571"/>
      <c r="AF434" s="1571"/>
      <c r="AG434" s="1571"/>
      <c r="AH434" s="1571"/>
      <c r="AI434" s="1571"/>
      <c r="AJ434" s="1571"/>
      <c r="AK434" s="1571"/>
      <c r="AL434" s="1571"/>
      <c r="AM434" s="1571"/>
      <c r="AN434" s="1571"/>
      <c r="AO434" s="1571"/>
      <c r="AP434" s="1571"/>
      <c r="AQ434" s="1571"/>
      <c r="AR434" s="1571"/>
      <c r="AS434" s="1571"/>
      <c r="AT434" s="1571"/>
      <c r="AU434" s="1571"/>
      <c r="AV434" s="1571"/>
      <c r="AW434" s="1571"/>
      <c r="AX434" s="1571"/>
      <c r="AY434" s="1571"/>
      <c r="AZ434" s="1571"/>
      <c r="BA434" s="1571"/>
      <c r="BB434" s="1571"/>
      <c r="BC434" s="1571"/>
      <c r="BD434" s="1571"/>
      <c r="BE434" s="1571"/>
      <c r="BF434" s="1571"/>
      <c r="BG434" s="1571"/>
      <c r="BH434" s="1571"/>
      <c r="BI434" s="1571"/>
      <c r="BJ434" s="1571"/>
      <c r="BK434" s="1571"/>
      <c r="BL434" s="1571"/>
      <c r="BM434" s="1571"/>
    </row>
    <row r="435" spans="1:65" s="5" customFormat="1" ht="13.5" thickBot="1">
      <c r="A435" s="1508"/>
      <c r="B435" s="1509"/>
      <c r="C435" s="1509"/>
      <c r="D435" s="1509"/>
      <c r="E435" s="1509"/>
      <c r="F435" s="1509"/>
      <c r="G435" s="1509"/>
      <c r="H435" s="1509"/>
      <c r="I435" s="1509"/>
      <c r="J435" s="1509"/>
      <c r="K435" s="1509"/>
      <c r="L435" s="1509"/>
      <c r="M435" s="1509"/>
      <c r="N435" s="1509"/>
      <c r="O435" s="1509"/>
      <c r="P435" s="1509"/>
      <c r="Q435" s="1509"/>
      <c r="R435" s="1509"/>
      <c r="S435" s="1509"/>
      <c r="T435" s="1509"/>
      <c r="U435" s="1509"/>
      <c r="V435" s="1509"/>
      <c r="W435" s="1509"/>
      <c r="X435" s="1509"/>
      <c r="Y435" s="1509"/>
      <c r="Z435" s="1509"/>
      <c r="AA435" s="1509"/>
      <c r="AB435" s="1509"/>
      <c r="AC435" s="1509"/>
      <c r="AD435" s="1509"/>
      <c r="AE435" s="1509"/>
      <c r="AF435" s="1509"/>
      <c r="AG435" s="1509"/>
      <c r="AH435" s="1509"/>
      <c r="AI435" s="1509"/>
      <c r="AJ435" s="1509"/>
      <c r="AK435" s="1509"/>
      <c r="AL435" s="1509"/>
      <c r="AM435" s="1509"/>
      <c r="AN435" s="1509"/>
      <c r="AO435" s="1509"/>
      <c r="AP435" s="1509"/>
      <c r="AQ435" s="1509"/>
      <c r="AR435" s="1509"/>
      <c r="AS435" s="1509"/>
      <c r="AT435" s="1509"/>
      <c r="AU435" s="1509"/>
      <c r="AV435" s="1509"/>
      <c r="AW435" s="1509"/>
      <c r="AX435" s="1509"/>
      <c r="AY435" s="1509"/>
      <c r="AZ435" s="1509"/>
      <c r="BA435" s="1509"/>
      <c r="BB435" s="1509"/>
      <c r="BC435" s="1509"/>
      <c r="BD435" s="1509"/>
      <c r="BE435" s="1509"/>
      <c r="BF435" s="1509"/>
      <c r="BG435" s="1509"/>
      <c r="BH435" s="1509"/>
      <c r="BI435" s="1509"/>
      <c r="BJ435" s="1509"/>
      <c r="BK435" s="1509"/>
      <c r="BL435" s="1509"/>
      <c r="BM435" s="1509"/>
    </row>
    <row r="436" spans="1:65" ht="19.5" thickTop="1" thickBot="1">
      <c r="A436" s="1512"/>
      <c r="D436" s="1918" t="str">
        <f>CONCATENATE("Risk Parameters (as of 31/12/",$B$5-1,")")</f>
        <v>Risk Parameters (as of 31/12/2013)</v>
      </c>
      <c r="E436" s="1919"/>
      <c r="F436" s="1919"/>
      <c r="G436" s="1919"/>
      <c r="H436" s="1919"/>
      <c r="I436" s="1919"/>
      <c r="J436" s="1919"/>
      <c r="K436" s="1919"/>
      <c r="L436" s="1920"/>
      <c r="M436" s="1918" t="str">
        <f>CONCATENATE("Starting values (as of 31/12/",$B$5-1,")")</f>
        <v>Starting values (as of 31/12/2013)</v>
      </c>
      <c r="N436" s="1919"/>
      <c r="O436" s="1919"/>
      <c r="P436" s="1919"/>
      <c r="Q436" s="1919"/>
      <c r="R436" s="1919"/>
      <c r="S436" s="1919"/>
      <c r="T436" s="1919"/>
      <c r="U436" s="1919"/>
      <c r="V436" s="1919"/>
      <c r="W436" s="1919"/>
      <c r="X436" s="1920"/>
      <c r="Y436" s="1919" t="str">
        <f>CONCATENATE($B$5," ","Non-defaulted assets evolution: Stocks and parameters")</f>
        <v>2014 Non-defaulted assets evolution: Stocks and parameters</v>
      </c>
      <c r="Z436" s="1919"/>
      <c r="AA436" s="1919"/>
      <c r="AB436" s="1919"/>
      <c r="AC436" s="1919"/>
      <c r="AD436" s="1919"/>
      <c r="AE436" s="1919"/>
      <c r="AF436" s="1919"/>
      <c r="AG436" s="1919"/>
      <c r="AH436" s="1919"/>
      <c r="AI436" s="1919"/>
      <c r="AJ436" s="1919"/>
      <c r="AK436" s="1919"/>
      <c r="AL436" s="1919"/>
      <c r="AM436" s="1919"/>
      <c r="AN436" s="1919"/>
      <c r="AO436" s="1919"/>
      <c r="AP436" s="1920"/>
      <c r="AQ436" s="1933" t="str">
        <f>CONCATENATE($B$5," ","defaulted assets evolution: Stocks and parameters")</f>
        <v>2014 defaulted assets evolution: Stocks and parameters</v>
      </c>
      <c r="AR436" s="1934"/>
      <c r="AS436" s="1934"/>
      <c r="AT436" s="1934"/>
      <c r="AU436" s="1934"/>
      <c r="AV436" s="1934"/>
      <c r="AW436" s="1934"/>
      <c r="AX436" s="1934"/>
      <c r="AY436" s="1934"/>
      <c r="AZ436" s="1934"/>
      <c r="BA436" s="1934"/>
      <c r="BB436" s="1935"/>
      <c r="BC436" s="1918" t="str">
        <f>CONCATENATE($B$5," Impairment flows and stock of provisions", )</f>
        <v>2014 Impairment flows and stock of provisions</v>
      </c>
      <c r="BD436" s="1919"/>
      <c r="BE436" s="1919"/>
      <c r="BF436" s="1919"/>
      <c r="BG436" s="1919"/>
      <c r="BH436" s="1919"/>
      <c r="BI436" s="1919"/>
      <c r="BJ436" s="1919"/>
      <c r="BK436" s="1920"/>
      <c r="BL436" s="1933" t="s">
        <v>180</v>
      </c>
      <c r="BM436" s="1935"/>
    </row>
    <row r="437" spans="1:65" s="1350" customFormat="1" ht="36" customHeight="1">
      <c r="A437" s="1617"/>
      <c r="B437" s="1618">
        <f>$B$5</f>
        <v>2014</v>
      </c>
      <c r="C437" s="1514" t="str">
        <f>$C$5</f>
        <v>Adverse Scenario</v>
      </c>
      <c r="D437" s="1921" t="s">
        <v>833</v>
      </c>
      <c r="E437" s="1923" t="s">
        <v>836</v>
      </c>
      <c r="F437" s="1923" t="s">
        <v>187</v>
      </c>
      <c r="G437" s="1923" t="s">
        <v>185</v>
      </c>
      <c r="H437" s="1923" t="s">
        <v>188</v>
      </c>
      <c r="I437" s="1923" t="s">
        <v>837</v>
      </c>
      <c r="J437" s="1923" t="s">
        <v>838</v>
      </c>
      <c r="K437" s="1916" t="s">
        <v>1102</v>
      </c>
      <c r="L437" s="1914" t="s">
        <v>1103</v>
      </c>
      <c r="M437" s="1921" t="s">
        <v>181</v>
      </c>
      <c r="N437" s="1923" t="s">
        <v>780</v>
      </c>
      <c r="O437" s="1923" t="s">
        <v>781</v>
      </c>
      <c r="P437" s="1916" t="s">
        <v>182</v>
      </c>
      <c r="Q437" s="1619" t="s">
        <v>288</v>
      </c>
      <c r="R437" s="1916" t="s">
        <v>840</v>
      </c>
      <c r="S437" s="1515" t="s">
        <v>288</v>
      </c>
      <c r="T437" s="1916" t="s">
        <v>834</v>
      </c>
      <c r="U437" s="1936" t="s">
        <v>184</v>
      </c>
      <c r="V437" s="1936"/>
      <c r="W437" s="1916" t="s">
        <v>542</v>
      </c>
      <c r="X437" s="1940"/>
      <c r="Y437" s="1937" t="s">
        <v>182</v>
      </c>
      <c r="Z437" s="1515" t="s">
        <v>288</v>
      </c>
      <c r="AA437" s="1916" t="s">
        <v>183</v>
      </c>
      <c r="AB437" s="1515" t="s">
        <v>288</v>
      </c>
      <c r="AC437" s="1916" t="s">
        <v>760</v>
      </c>
      <c r="AD437" s="1515" t="s">
        <v>288</v>
      </c>
      <c r="AE437" s="1923" t="s">
        <v>1012</v>
      </c>
      <c r="AF437" s="1923" t="s">
        <v>761</v>
      </c>
      <c r="AG437" s="1923" t="s">
        <v>762</v>
      </c>
      <c r="AH437" s="1923" t="s">
        <v>186</v>
      </c>
      <c r="AI437" s="1923" t="s">
        <v>187</v>
      </c>
      <c r="AJ437" s="1916" t="s">
        <v>541</v>
      </c>
      <c r="AK437" s="1515" t="s">
        <v>288</v>
      </c>
      <c r="AL437" s="1916" t="s">
        <v>543</v>
      </c>
      <c r="AM437" s="1515" t="s">
        <v>288</v>
      </c>
      <c r="AN437" s="1923" t="s">
        <v>962</v>
      </c>
      <c r="AO437" s="1923" t="s">
        <v>188</v>
      </c>
      <c r="AP437" s="1941" t="s">
        <v>837</v>
      </c>
      <c r="AQ437" s="1927" t="s">
        <v>840</v>
      </c>
      <c r="AR437" s="1515" t="s">
        <v>288</v>
      </c>
      <c r="AS437" s="1916" t="s">
        <v>763</v>
      </c>
      <c r="AT437" s="1515" t="s">
        <v>288</v>
      </c>
      <c r="AU437" s="1916" t="s">
        <v>183</v>
      </c>
      <c r="AV437" s="1515" t="s">
        <v>288</v>
      </c>
      <c r="AW437" s="1923" t="s">
        <v>841</v>
      </c>
      <c r="AX437" s="1916" t="s">
        <v>764</v>
      </c>
      <c r="AY437" s="1515" t="s">
        <v>189</v>
      </c>
      <c r="AZ437" s="1923" t="s">
        <v>963</v>
      </c>
      <c r="BA437" s="1923" t="s">
        <v>188</v>
      </c>
      <c r="BB437" s="1941" t="s">
        <v>837</v>
      </c>
      <c r="BC437" s="1916" t="s">
        <v>1013</v>
      </c>
      <c r="BD437" s="1925" t="s">
        <v>184</v>
      </c>
      <c r="BE437" s="1925"/>
      <c r="BF437" s="1926"/>
      <c r="BG437" s="1927" t="s">
        <v>834</v>
      </c>
      <c r="BH437" s="1929" t="s">
        <v>184</v>
      </c>
      <c r="BI437" s="1929"/>
      <c r="BJ437" s="1916" t="s">
        <v>542</v>
      </c>
      <c r="BK437" s="1940"/>
      <c r="BL437" s="1916" t="s">
        <v>765</v>
      </c>
      <c r="BM437" s="1930" t="s">
        <v>190</v>
      </c>
    </row>
    <row r="438" spans="1:65" s="1350" customFormat="1" ht="38.25">
      <c r="A438" s="1617"/>
      <c r="B438" s="1513"/>
      <c r="C438" s="1513"/>
      <c r="D438" s="1922"/>
      <c r="E438" s="1924"/>
      <c r="F438" s="1924"/>
      <c r="G438" s="1924"/>
      <c r="H438" s="1924"/>
      <c r="I438" s="1924"/>
      <c r="J438" s="1924"/>
      <c r="K438" s="1917"/>
      <c r="L438" s="1915"/>
      <c r="M438" s="1922"/>
      <c r="N438" s="1924"/>
      <c r="O438" s="1924"/>
      <c r="P438" s="1917"/>
      <c r="Q438" s="1622" t="s">
        <v>544</v>
      </c>
      <c r="R438" s="1917"/>
      <c r="S438" s="1518" t="s">
        <v>544</v>
      </c>
      <c r="T438" s="1917"/>
      <c r="U438" s="1520" t="s">
        <v>193</v>
      </c>
      <c r="V438" s="1623" t="s">
        <v>961</v>
      </c>
      <c r="W438" s="1624" t="s">
        <v>964</v>
      </c>
      <c r="X438" s="1625" t="s">
        <v>966</v>
      </c>
      <c r="Y438" s="1938"/>
      <c r="Z438" s="1518" t="s">
        <v>544</v>
      </c>
      <c r="AA438" s="1939"/>
      <c r="AB438" s="1518" t="s">
        <v>191</v>
      </c>
      <c r="AC438" s="1917"/>
      <c r="AD438" s="1518" t="s">
        <v>191</v>
      </c>
      <c r="AE438" s="1924"/>
      <c r="AF438" s="1924"/>
      <c r="AG438" s="1924"/>
      <c r="AH438" s="1924"/>
      <c r="AI438" s="1924"/>
      <c r="AJ438" s="1917"/>
      <c r="AK438" s="1518" t="s">
        <v>544</v>
      </c>
      <c r="AL438" s="1917"/>
      <c r="AM438" s="1518" t="s">
        <v>965</v>
      </c>
      <c r="AN438" s="1924"/>
      <c r="AO438" s="1924"/>
      <c r="AP438" s="1942"/>
      <c r="AQ438" s="1928"/>
      <c r="AR438" s="1518" t="s">
        <v>544</v>
      </c>
      <c r="AS438" s="1939"/>
      <c r="AT438" s="1518" t="s">
        <v>191</v>
      </c>
      <c r="AU438" s="1939"/>
      <c r="AV438" s="1518" t="s">
        <v>191</v>
      </c>
      <c r="AW438" s="1924"/>
      <c r="AX438" s="1917" t="s">
        <v>192</v>
      </c>
      <c r="AY438" s="1518" t="s">
        <v>270</v>
      </c>
      <c r="AZ438" s="1924"/>
      <c r="BA438" s="1924"/>
      <c r="BB438" s="1942"/>
      <c r="BC438" s="1917"/>
      <c r="BD438" s="1943" t="s">
        <v>545</v>
      </c>
      <c r="BE438" s="1944"/>
      <c r="BF438" s="1519" t="s">
        <v>961</v>
      </c>
      <c r="BG438" s="1928"/>
      <c r="BH438" s="1520" t="s">
        <v>193</v>
      </c>
      <c r="BI438" s="1521" t="s">
        <v>961</v>
      </c>
      <c r="BJ438" s="1522" t="s">
        <v>964</v>
      </c>
      <c r="BK438" s="1523" t="s">
        <v>966</v>
      </c>
      <c r="BL438" s="1917"/>
      <c r="BM438" s="1931"/>
    </row>
    <row r="439" spans="1:65" s="1350" customFormat="1" ht="15.75" thickBot="1">
      <c r="A439" s="1617"/>
      <c r="B439" s="1524"/>
      <c r="C439" s="1525" t="s">
        <v>1028</v>
      </c>
      <c r="D439" s="1627" t="s">
        <v>269</v>
      </c>
      <c r="E439" s="1628" t="s">
        <v>269</v>
      </c>
      <c r="F439" s="1628" t="s">
        <v>269</v>
      </c>
      <c r="G439" s="1628" t="s">
        <v>269</v>
      </c>
      <c r="H439" s="1628" t="s">
        <v>22</v>
      </c>
      <c r="I439" s="1628" t="s">
        <v>22</v>
      </c>
      <c r="J439" s="1628" t="s">
        <v>22</v>
      </c>
      <c r="K439" s="1629" t="s">
        <v>22</v>
      </c>
      <c r="L439" s="1531" t="s">
        <v>22</v>
      </c>
      <c r="M439" s="1630" t="s">
        <v>22</v>
      </c>
      <c r="N439" s="1628" t="s">
        <v>22</v>
      </c>
      <c r="O439" s="1629" t="s">
        <v>22</v>
      </c>
      <c r="P439" s="1631" t="s">
        <v>22</v>
      </c>
      <c r="Q439" s="1632" t="s">
        <v>22</v>
      </c>
      <c r="R439" s="1629" t="s">
        <v>22</v>
      </c>
      <c r="S439" s="1633" t="s">
        <v>22</v>
      </c>
      <c r="T439" s="1629" t="s">
        <v>22</v>
      </c>
      <c r="U439" s="1634" t="s">
        <v>22</v>
      </c>
      <c r="V439" s="1632" t="s">
        <v>22</v>
      </c>
      <c r="W439" s="1528" t="s">
        <v>269</v>
      </c>
      <c r="X439" s="1527" t="s">
        <v>269</v>
      </c>
      <c r="Y439" s="1635" t="s">
        <v>22</v>
      </c>
      <c r="Z439" s="1633" t="s">
        <v>22</v>
      </c>
      <c r="AA439" s="1629" t="s">
        <v>22</v>
      </c>
      <c r="AB439" s="1633" t="s">
        <v>22</v>
      </c>
      <c r="AC439" s="1629" t="s">
        <v>22</v>
      </c>
      <c r="AD439" s="1633" t="s">
        <v>22</v>
      </c>
      <c r="AE439" s="1628" t="s">
        <v>22</v>
      </c>
      <c r="AF439" s="1628" t="s">
        <v>269</v>
      </c>
      <c r="AG439" s="1630" t="s">
        <v>269</v>
      </c>
      <c r="AH439" s="1628" t="s">
        <v>269</v>
      </c>
      <c r="AI439" s="1628" t="s">
        <v>269</v>
      </c>
      <c r="AJ439" s="1629" t="s">
        <v>22</v>
      </c>
      <c r="AK439" s="1633" t="s">
        <v>22</v>
      </c>
      <c r="AL439" s="1629" t="s">
        <v>22</v>
      </c>
      <c r="AM439" s="1633" t="s">
        <v>22</v>
      </c>
      <c r="AN439" s="1628" t="s">
        <v>22</v>
      </c>
      <c r="AO439" s="1628" t="s">
        <v>22</v>
      </c>
      <c r="AP439" s="1636" t="s">
        <v>22</v>
      </c>
      <c r="AQ439" s="1637" t="s">
        <v>22</v>
      </c>
      <c r="AR439" s="1633" t="s">
        <v>22</v>
      </c>
      <c r="AS439" s="1629" t="s">
        <v>22</v>
      </c>
      <c r="AT439" s="1633" t="s">
        <v>22</v>
      </c>
      <c r="AU439" s="1629" t="s">
        <v>22</v>
      </c>
      <c r="AV439" s="1633" t="s">
        <v>22</v>
      </c>
      <c r="AW439" s="1628" t="s">
        <v>22</v>
      </c>
      <c r="AX439" s="1629" t="s">
        <v>269</v>
      </c>
      <c r="AY439" s="1633"/>
      <c r="AZ439" s="1628" t="s">
        <v>22</v>
      </c>
      <c r="BA439" s="1628" t="s">
        <v>22</v>
      </c>
      <c r="BB439" s="1638" t="s">
        <v>22</v>
      </c>
      <c r="BC439" s="1639" t="s">
        <v>22</v>
      </c>
      <c r="BD439" s="1520" t="s">
        <v>194</v>
      </c>
      <c r="BE439" s="1520" t="s">
        <v>195</v>
      </c>
      <c r="BF439" s="1640"/>
      <c r="BG439" s="1639" t="s">
        <v>22</v>
      </c>
      <c r="BH439" s="1634" t="s">
        <v>22</v>
      </c>
      <c r="BI439" s="1635" t="s">
        <v>22</v>
      </c>
      <c r="BJ439" s="1629" t="s">
        <v>269</v>
      </c>
      <c r="BK439" s="1530" t="s">
        <v>269</v>
      </c>
      <c r="BL439" s="1635" t="s">
        <v>271</v>
      </c>
      <c r="BM439" s="1932"/>
    </row>
    <row r="440" spans="1:65" s="1350" customFormat="1" ht="18" customHeight="1" thickTop="1">
      <c r="A440" s="1538"/>
      <c r="B440" s="1539"/>
      <c r="C440" s="269" t="s">
        <v>414</v>
      </c>
      <c r="D440" s="1641"/>
      <c r="E440" s="1543"/>
      <c r="F440" s="1543"/>
      <c r="G440" s="1543"/>
      <c r="H440" s="1544"/>
      <c r="I440" s="1544"/>
      <c r="J440" s="1544"/>
      <c r="K440" s="1540"/>
      <c r="L440" s="1540"/>
      <c r="M440" s="1544"/>
      <c r="N440" s="1544"/>
      <c r="O440" s="1544"/>
      <c r="P440" s="1540"/>
      <c r="Q440" s="1549"/>
      <c r="R440" s="1541"/>
      <c r="S440" s="1369"/>
      <c r="T440" s="1642"/>
      <c r="U440" s="1549"/>
      <c r="V440" s="1549"/>
      <c r="W440" s="1541"/>
      <c r="X440" s="1372"/>
      <c r="Y440" s="1540"/>
      <c r="Z440" s="1369"/>
      <c r="AA440" s="1541"/>
      <c r="AB440" s="1369"/>
      <c r="AC440" s="1541"/>
      <c r="AD440" s="1369"/>
      <c r="AE440" s="1542"/>
      <c r="AF440" s="1543"/>
      <c r="AG440" s="1543"/>
      <c r="AH440" s="1543"/>
      <c r="AI440" s="1543"/>
      <c r="AJ440" s="1544"/>
      <c r="AK440" s="1544"/>
      <c r="AL440" s="1541"/>
      <c r="AM440" s="1369"/>
      <c r="AN440" s="1545"/>
      <c r="AO440" s="1544"/>
      <c r="AP440" s="1541"/>
      <c r="AQ440" s="1541"/>
      <c r="AR440" s="1369"/>
      <c r="AS440" s="1541"/>
      <c r="AT440" s="1369"/>
      <c r="AU440" s="1541"/>
      <c r="AV440" s="1369"/>
      <c r="AW440" s="1542"/>
      <c r="AX440" s="1546"/>
      <c r="AY440" s="1547"/>
      <c r="AZ440" s="1544"/>
      <c r="BA440" s="1544"/>
      <c r="BB440" s="1544"/>
      <c r="BC440" s="1548"/>
      <c r="BD440" s="1549"/>
      <c r="BE440" s="1549"/>
      <c r="BF440" s="1549"/>
      <c r="BG440" s="1550"/>
      <c r="BH440" s="1549"/>
      <c r="BI440" s="1549"/>
      <c r="BJ440" s="1541"/>
      <c r="BK440" s="1372"/>
      <c r="BL440" s="1551"/>
      <c r="BM440" s="1552"/>
    </row>
    <row r="441" spans="1:65" s="1350" customFormat="1" ht="15" customHeight="1">
      <c r="A441" s="1553"/>
      <c r="B441" s="1554"/>
      <c r="C441" s="270" t="s">
        <v>11</v>
      </c>
      <c r="D441" s="1643"/>
      <c r="E441" s="1557"/>
      <c r="F441" s="1557"/>
      <c r="G441" s="1557"/>
      <c r="H441" s="1558"/>
      <c r="I441" s="1558"/>
      <c r="J441" s="1558"/>
      <c r="M441" s="1558"/>
      <c r="N441" s="1558"/>
      <c r="O441" s="1558"/>
      <c r="Q441" s="1563"/>
      <c r="R441" s="1555"/>
      <c r="S441" s="1375"/>
      <c r="T441" s="1567"/>
      <c r="U441" s="1563"/>
      <c r="V441" s="1563"/>
      <c r="W441" s="1555"/>
      <c r="X441" s="1378"/>
      <c r="Z441" s="1375"/>
      <c r="AA441" s="1555"/>
      <c r="AB441" s="1375"/>
      <c r="AC441" s="1555"/>
      <c r="AD441" s="1375"/>
      <c r="AE441" s="1556"/>
      <c r="AF441" s="1557"/>
      <c r="AG441" s="1557"/>
      <c r="AH441" s="1557"/>
      <c r="AI441" s="1557"/>
      <c r="AJ441" s="1558"/>
      <c r="AK441" s="1558"/>
      <c r="AL441" s="1555"/>
      <c r="AM441" s="1375"/>
      <c r="AN441" s="1559"/>
      <c r="AO441" s="1558"/>
      <c r="AP441" s="1555"/>
      <c r="AQ441" s="1555"/>
      <c r="AR441" s="1375"/>
      <c r="AS441" s="1555"/>
      <c r="AT441" s="1375"/>
      <c r="AU441" s="1555"/>
      <c r="AV441" s="1375"/>
      <c r="AW441" s="1556"/>
      <c r="AX441" s="1560"/>
      <c r="AY441" s="1561"/>
      <c r="AZ441" s="1558"/>
      <c r="BA441" s="1558"/>
      <c r="BB441" s="1558"/>
      <c r="BC441" s="1562"/>
      <c r="BD441" s="1563"/>
      <c r="BE441" s="1563"/>
      <c r="BF441" s="1563"/>
      <c r="BG441" s="1564"/>
      <c r="BH441" s="1563"/>
      <c r="BI441" s="1563"/>
      <c r="BJ441" s="1555"/>
      <c r="BK441" s="1378"/>
      <c r="BL441" s="1565"/>
      <c r="BM441" s="1566"/>
    </row>
    <row r="442" spans="1:65" s="1350" customFormat="1">
      <c r="A442" s="1553"/>
      <c r="B442" s="1554"/>
      <c r="C442" s="271" t="s">
        <v>4</v>
      </c>
      <c r="D442" s="1644"/>
      <c r="E442" s="1558"/>
      <c r="F442" s="1558"/>
      <c r="G442" s="1558"/>
      <c r="H442" s="1556"/>
      <c r="I442" s="1556"/>
      <c r="J442" s="1556"/>
      <c r="K442" s="1567"/>
      <c r="L442" s="1645"/>
      <c r="M442" s="1556"/>
      <c r="N442" s="1556"/>
      <c r="O442" s="1556"/>
      <c r="P442" s="1559"/>
      <c r="Q442" s="1568"/>
      <c r="R442" s="1567"/>
      <c r="S442" s="1386"/>
      <c r="T442" s="1567"/>
      <c r="U442" s="1568"/>
      <c r="V442" s="1568"/>
      <c r="W442" s="1555"/>
      <c r="X442" s="1378"/>
      <c r="Y442" s="1559"/>
      <c r="Z442" s="1386"/>
      <c r="AA442" s="1567"/>
      <c r="AB442" s="1386"/>
      <c r="AC442" s="1567"/>
      <c r="AD442" s="1386"/>
      <c r="AE442" s="1556"/>
      <c r="AF442" s="1557"/>
      <c r="AG442" s="1557"/>
      <c r="AH442" s="1557"/>
      <c r="AI442" s="1557"/>
      <c r="AJ442" s="1556"/>
      <c r="AK442" s="1556"/>
      <c r="AL442" s="1567"/>
      <c r="AM442" s="1386"/>
      <c r="AN442" s="1559"/>
      <c r="AO442" s="1556"/>
      <c r="AP442" s="1567"/>
      <c r="AQ442" s="1567"/>
      <c r="AR442" s="1386"/>
      <c r="AS442" s="1567"/>
      <c r="AT442" s="1386"/>
      <c r="AU442" s="1567"/>
      <c r="AV442" s="1386"/>
      <c r="AW442" s="1556"/>
      <c r="AX442" s="1560"/>
      <c r="AY442" s="1561"/>
      <c r="AZ442" s="1556"/>
      <c r="BA442" s="1556"/>
      <c r="BB442" s="1556"/>
      <c r="BC442" s="1562"/>
      <c r="BD442" s="1568"/>
      <c r="BE442" s="1568"/>
      <c r="BF442" s="1568"/>
      <c r="BG442" s="1564"/>
      <c r="BH442" s="1568"/>
      <c r="BI442" s="1568"/>
      <c r="BJ442" s="1555"/>
      <c r="BK442" s="1378"/>
      <c r="BL442" s="1565"/>
      <c r="BM442" s="1569"/>
    </row>
    <row r="443" spans="1:65" s="1350" customFormat="1">
      <c r="A443" s="1553"/>
      <c r="B443" s="1554"/>
      <c r="C443" s="272" t="s">
        <v>943</v>
      </c>
      <c r="D443" s="1643"/>
      <c r="E443" s="1557"/>
      <c r="F443" s="1557"/>
      <c r="G443" s="1557"/>
      <c r="H443" s="1558"/>
      <c r="I443" s="1558"/>
      <c r="J443" s="1558"/>
      <c r="M443" s="1558"/>
      <c r="N443" s="1558"/>
      <c r="O443" s="1558"/>
      <c r="Q443" s="1563"/>
      <c r="R443" s="1555"/>
      <c r="S443" s="1375"/>
      <c r="T443" s="1567"/>
      <c r="U443" s="1563"/>
      <c r="V443" s="1563"/>
      <c r="W443" s="1555"/>
      <c r="X443" s="1378"/>
      <c r="Z443" s="1375"/>
      <c r="AA443" s="1555"/>
      <c r="AB443" s="1375"/>
      <c r="AC443" s="1555"/>
      <c r="AD443" s="1375"/>
      <c r="AE443" s="1556"/>
      <c r="AF443" s="1557"/>
      <c r="AG443" s="1557"/>
      <c r="AH443" s="1557"/>
      <c r="AI443" s="1557"/>
      <c r="AJ443" s="1558"/>
      <c r="AK443" s="1558"/>
      <c r="AL443" s="1555"/>
      <c r="AM443" s="1375"/>
      <c r="AN443" s="1559"/>
      <c r="AO443" s="1558"/>
      <c r="AP443" s="1555"/>
      <c r="AQ443" s="1555"/>
      <c r="AR443" s="1375"/>
      <c r="AS443" s="1555"/>
      <c r="AT443" s="1375"/>
      <c r="AU443" s="1555"/>
      <c r="AV443" s="1375"/>
      <c r="AW443" s="1556"/>
      <c r="AX443" s="1560"/>
      <c r="AY443" s="1561"/>
      <c r="AZ443" s="1558"/>
      <c r="BA443" s="1558"/>
      <c r="BB443" s="1558"/>
      <c r="BC443" s="1562"/>
      <c r="BD443" s="1563"/>
      <c r="BE443" s="1563"/>
      <c r="BF443" s="1563"/>
      <c r="BG443" s="1564"/>
      <c r="BH443" s="1563"/>
      <c r="BI443" s="1563"/>
      <c r="BJ443" s="1555"/>
      <c r="BK443" s="1378"/>
      <c r="BL443" s="1565"/>
      <c r="BM443" s="1566"/>
    </row>
    <row r="444" spans="1:65" s="1350" customFormat="1">
      <c r="A444" s="1553"/>
      <c r="B444" s="1554"/>
      <c r="C444" s="273" t="s">
        <v>944</v>
      </c>
      <c r="D444" s="1643"/>
      <c r="E444" s="1557"/>
      <c r="F444" s="1557"/>
      <c r="G444" s="1557"/>
      <c r="H444" s="1558"/>
      <c r="I444" s="1558"/>
      <c r="J444" s="1558"/>
      <c r="M444" s="1558"/>
      <c r="N444" s="1558"/>
      <c r="O444" s="1558"/>
      <c r="Q444" s="1563"/>
      <c r="R444" s="1555"/>
      <c r="S444" s="1375"/>
      <c r="T444" s="1567"/>
      <c r="U444" s="1563"/>
      <c r="V444" s="1563"/>
      <c r="W444" s="1555"/>
      <c r="X444" s="1378"/>
      <c r="Z444" s="1375"/>
      <c r="AA444" s="1555"/>
      <c r="AB444" s="1375"/>
      <c r="AC444" s="1555"/>
      <c r="AD444" s="1375"/>
      <c r="AE444" s="1556"/>
      <c r="AF444" s="1557"/>
      <c r="AG444" s="1557"/>
      <c r="AH444" s="1557"/>
      <c r="AI444" s="1557"/>
      <c r="AJ444" s="1558"/>
      <c r="AK444" s="1558"/>
      <c r="AL444" s="1555"/>
      <c r="AM444" s="1375"/>
      <c r="AN444" s="1559"/>
      <c r="AO444" s="1558"/>
      <c r="AP444" s="1555"/>
      <c r="AQ444" s="1555"/>
      <c r="AR444" s="1375"/>
      <c r="AS444" s="1555"/>
      <c r="AT444" s="1375"/>
      <c r="AU444" s="1555"/>
      <c r="AV444" s="1375"/>
      <c r="AW444" s="1556"/>
      <c r="AX444" s="1560"/>
      <c r="AY444" s="1561"/>
      <c r="AZ444" s="1558"/>
      <c r="BA444" s="1558"/>
      <c r="BB444" s="1558"/>
      <c r="BC444" s="1562"/>
      <c r="BD444" s="1563"/>
      <c r="BE444" s="1563"/>
      <c r="BF444" s="1563"/>
      <c r="BG444" s="1564"/>
      <c r="BH444" s="1563"/>
      <c r="BI444" s="1563"/>
      <c r="BJ444" s="1555"/>
      <c r="BK444" s="1378"/>
      <c r="BL444" s="1565"/>
      <c r="BM444" s="1566"/>
    </row>
    <row r="445" spans="1:65" s="1350" customFormat="1">
      <c r="A445" s="1553"/>
      <c r="B445" s="1554"/>
      <c r="C445" s="272" t="s">
        <v>945</v>
      </c>
      <c r="D445" s="1643"/>
      <c r="E445" s="1557"/>
      <c r="F445" s="1557"/>
      <c r="G445" s="1557"/>
      <c r="H445" s="1558"/>
      <c r="I445" s="1558"/>
      <c r="J445" s="1558"/>
      <c r="M445" s="1558"/>
      <c r="N445" s="1558"/>
      <c r="O445" s="1558"/>
      <c r="Q445" s="1563"/>
      <c r="R445" s="1555"/>
      <c r="S445" s="1375"/>
      <c r="T445" s="1567"/>
      <c r="U445" s="1563"/>
      <c r="V445" s="1563"/>
      <c r="W445" s="1555"/>
      <c r="X445" s="1378"/>
      <c r="Z445" s="1375"/>
      <c r="AA445" s="1555"/>
      <c r="AB445" s="1375"/>
      <c r="AC445" s="1555"/>
      <c r="AD445" s="1375"/>
      <c r="AE445" s="1556"/>
      <c r="AF445" s="1557"/>
      <c r="AG445" s="1557"/>
      <c r="AH445" s="1557"/>
      <c r="AI445" s="1557"/>
      <c r="AJ445" s="1558"/>
      <c r="AK445" s="1558"/>
      <c r="AL445" s="1555"/>
      <c r="AM445" s="1375"/>
      <c r="AN445" s="1559"/>
      <c r="AO445" s="1558"/>
      <c r="AP445" s="1555"/>
      <c r="AQ445" s="1555"/>
      <c r="AR445" s="1375"/>
      <c r="AS445" s="1555"/>
      <c r="AT445" s="1375"/>
      <c r="AU445" s="1555"/>
      <c r="AV445" s="1375"/>
      <c r="AW445" s="1556"/>
      <c r="AX445" s="1560"/>
      <c r="AY445" s="1561"/>
      <c r="AZ445" s="1558"/>
      <c r="BA445" s="1558"/>
      <c r="BB445" s="1558"/>
      <c r="BC445" s="1562"/>
      <c r="BD445" s="1563"/>
      <c r="BE445" s="1563"/>
      <c r="BF445" s="1563"/>
      <c r="BG445" s="1564"/>
      <c r="BH445" s="1563"/>
      <c r="BI445" s="1563"/>
      <c r="BJ445" s="1555"/>
      <c r="BK445" s="1378"/>
      <c r="BL445" s="1565"/>
      <c r="BM445" s="1566"/>
    </row>
    <row r="446" spans="1:65" s="1350" customFormat="1">
      <c r="A446" s="1553"/>
      <c r="B446" s="1554"/>
      <c r="C446" s="273" t="s">
        <v>946</v>
      </c>
      <c r="D446" s="1643"/>
      <c r="E446" s="1557"/>
      <c r="F446" s="1557"/>
      <c r="G446" s="1557"/>
      <c r="H446" s="1558"/>
      <c r="I446" s="1558"/>
      <c r="J446" s="1558"/>
      <c r="M446" s="1558"/>
      <c r="N446" s="1558"/>
      <c r="O446" s="1558"/>
      <c r="Q446" s="1563"/>
      <c r="R446" s="1555"/>
      <c r="S446" s="1375"/>
      <c r="T446" s="1567"/>
      <c r="U446" s="1563"/>
      <c r="V446" s="1563"/>
      <c r="W446" s="1555"/>
      <c r="X446" s="1378"/>
      <c r="Z446" s="1375"/>
      <c r="AA446" s="1555"/>
      <c r="AB446" s="1375"/>
      <c r="AC446" s="1555"/>
      <c r="AD446" s="1375"/>
      <c r="AE446" s="1556"/>
      <c r="AF446" s="1557"/>
      <c r="AG446" s="1557"/>
      <c r="AH446" s="1557"/>
      <c r="AI446" s="1557"/>
      <c r="AJ446" s="1558"/>
      <c r="AK446" s="1558"/>
      <c r="AL446" s="1555"/>
      <c r="AM446" s="1375"/>
      <c r="AN446" s="1559"/>
      <c r="AO446" s="1558"/>
      <c r="AP446" s="1555"/>
      <c r="AQ446" s="1555"/>
      <c r="AR446" s="1375"/>
      <c r="AS446" s="1555"/>
      <c r="AT446" s="1375"/>
      <c r="AU446" s="1555"/>
      <c r="AV446" s="1375"/>
      <c r="AW446" s="1556"/>
      <c r="AX446" s="1560"/>
      <c r="AY446" s="1561"/>
      <c r="AZ446" s="1558"/>
      <c r="BA446" s="1558"/>
      <c r="BB446" s="1558"/>
      <c r="BC446" s="1562"/>
      <c r="BD446" s="1563"/>
      <c r="BE446" s="1563"/>
      <c r="BF446" s="1563"/>
      <c r="BG446" s="1564"/>
      <c r="BH446" s="1563"/>
      <c r="BI446" s="1563"/>
      <c r="BJ446" s="1555"/>
      <c r="BK446" s="1378"/>
      <c r="BL446" s="1565"/>
      <c r="BM446" s="1566"/>
    </row>
    <row r="447" spans="1:65" s="1350" customFormat="1">
      <c r="A447" s="1553"/>
      <c r="B447" s="1554"/>
      <c r="C447" s="272" t="s">
        <v>947</v>
      </c>
      <c r="D447" s="1643"/>
      <c r="E447" s="1557"/>
      <c r="F447" s="1557"/>
      <c r="G447" s="1557"/>
      <c r="H447" s="1558"/>
      <c r="I447" s="1558"/>
      <c r="J447" s="1558"/>
      <c r="M447" s="1558"/>
      <c r="N447" s="1558"/>
      <c r="O447" s="1558"/>
      <c r="Q447" s="1563"/>
      <c r="R447" s="1555"/>
      <c r="S447" s="1375"/>
      <c r="T447" s="1567"/>
      <c r="U447" s="1563"/>
      <c r="V447" s="1563"/>
      <c r="W447" s="1555"/>
      <c r="X447" s="1378"/>
      <c r="Z447" s="1375"/>
      <c r="AA447" s="1555"/>
      <c r="AB447" s="1375"/>
      <c r="AC447" s="1555"/>
      <c r="AD447" s="1375"/>
      <c r="AE447" s="1556"/>
      <c r="AF447" s="1557"/>
      <c r="AG447" s="1557"/>
      <c r="AH447" s="1557"/>
      <c r="AI447" s="1557"/>
      <c r="AJ447" s="1558"/>
      <c r="AK447" s="1558"/>
      <c r="AL447" s="1555"/>
      <c r="AM447" s="1375"/>
      <c r="AN447" s="1559"/>
      <c r="AO447" s="1558"/>
      <c r="AP447" s="1555"/>
      <c r="AQ447" s="1555"/>
      <c r="AR447" s="1375"/>
      <c r="AS447" s="1555"/>
      <c r="AT447" s="1375"/>
      <c r="AU447" s="1555"/>
      <c r="AV447" s="1375"/>
      <c r="AW447" s="1556"/>
      <c r="AX447" s="1560"/>
      <c r="AY447" s="1561"/>
      <c r="AZ447" s="1558"/>
      <c r="BA447" s="1558"/>
      <c r="BB447" s="1558"/>
      <c r="BC447" s="1562"/>
      <c r="BD447" s="1563"/>
      <c r="BE447" s="1563"/>
      <c r="BF447" s="1563"/>
      <c r="BG447" s="1564"/>
      <c r="BH447" s="1563"/>
      <c r="BI447" s="1563"/>
      <c r="BJ447" s="1555"/>
      <c r="BK447" s="1378"/>
      <c r="BL447" s="1565"/>
      <c r="BM447" s="1566"/>
    </row>
    <row r="448" spans="1:65" s="1350" customFormat="1">
      <c r="A448" s="1553"/>
      <c r="B448" s="1554"/>
      <c r="C448" s="273" t="s">
        <v>948</v>
      </c>
      <c r="D448" s="1643"/>
      <c r="E448" s="1557"/>
      <c r="F448" s="1557"/>
      <c r="G448" s="1557"/>
      <c r="H448" s="1558"/>
      <c r="I448" s="1558"/>
      <c r="J448" s="1558"/>
      <c r="M448" s="1558"/>
      <c r="N448" s="1558"/>
      <c r="O448" s="1558"/>
      <c r="Q448" s="1563"/>
      <c r="R448" s="1555"/>
      <c r="S448" s="1375"/>
      <c r="T448" s="1567"/>
      <c r="U448" s="1563"/>
      <c r="V448" s="1563"/>
      <c r="W448" s="1555"/>
      <c r="X448" s="1378"/>
      <c r="Z448" s="1375"/>
      <c r="AA448" s="1555"/>
      <c r="AB448" s="1375"/>
      <c r="AC448" s="1555"/>
      <c r="AD448" s="1375"/>
      <c r="AE448" s="1556"/>
      <c r="AF448" s="1557"/>
      <c r="AG448" s="1557"/>
      <c r="AH448" s="1557"/>
      <c r="AI448" s="1557"/>
      <c r="AJ448" s="1558"/>
      <c r="AK448" s="1558"/>
      <c r="AL448" s="1555"/>
      <c r="AM448" s="1375"/>
      <c r="AN448" s="1559"/>
      <c r="AO448" s="1558"/>
      <c r="AP448" s="1555"/>
      <c r="AQ448" s="1555"/>
      <c r="AR448" s="1375"/>
      <c r="AS448" s="1555"/>
      <c r="AT448" s="1375"/>
      <c r="AU448" s="1555"/>
      <c r="AV448" s="1375"/>
      <c r="AW448" s="1556"/>
      <c r="AX448" s="1560"/>
      <c r="AY448" s="1561"/>
      <c r="AZ448" s="1558"/>
      <c r="BA448" s="1558"/>
      <c r="BB448" s="1558"/>
      <c r="BC448" s="1562"/>
      <c r="BD448" s="1563"/>
      <c r="BE448" s="1563"/>
      <c r="BF448" s="1563"/>
      <c r="BG448" s="1564"/>
      <c r="BH448" s="1563"/>
      <c r="BI448" s="1563"/>
      <c r="BJ448" s="1555"/>
      <c r="BK448" s="1378"/>
      <c r="BL448" s="1565"/>
      <c r="BM448" s="1566"/>
    </row>
    <row r="449" spans="1:65" s="1350" customFormat="1">
      <c r="A449" s="1553"/>
      <c r="B449" s="1554"/>
      <c r="C449" s="271" t="s">
        <v>10</v>
      </c>
      <c r="D449" s="1643"/>
      <c r="E449" s="1557"/>
      <c r="F449" s="1557"/>
      <c r="G449" s="1557"/>
      <c r="H449" s="1556"/>
      <c r="I449" s="1556"/>
      <c r="J449" s="1556"/>
      <c r="K449" s="1559"/>
      <c r="L449" s="1559"/>
      <c r="M449" s="1556"/>
      <c r="N449" s="1556"/>
      <c r="O449" s="1556"/>
      <c r="P449" s="1559"/>
      <c r="Q449" s="1568"/>
      <c r="R449" s="1567"/>
      <c r="S449" s="1386"/>
      <c r="T449" s="1567"/>
      <c r="U449" s="1568"/>
      <c r="V449" s="1568"/>
      <c r="W449" s="1555"/>
      <c r="X449" s="1378"/>
      <c r="Y449" s="1559"/>
      <c r="Z449" s="1386"/>
      <c r="AA449" s="1567"/>
      <c r="AB449" s="1386"/>
      <c r="AC449" s="1567"/>
      <c r="AD449" s="1386"/>
      <c r="AE449" s="1556"/>
      <c r="AF449" s="1557"/>
      <c r="AG449" s="1557"/>
      <c r="AH449" s="1557"/>
      <c r="AI449" s="1557"/>
      <c r="AJ449" s="1556"/>
      <c r="AK449" s="1556"/>
      <c r="AL449" s="1567"/>
      <c r="AM449" s="1386"/>
      <c r="AN449" s="1559"/>
      <c r="AO449" s="1556"/>
      <c r="AP449" s="1567"/>
      <c r="AQ449" s="1567"/>
      <c r="AR449" s="1386"/>
      <c r="AS449" s="1567"/>
      <c r="AT449" s="1386"/>
      <c r="AU449" s="1567"/>
      <c r="AV449" s="1386"/>
      <c r="AW449" s="1556"/>
      <c r="AX449" s="1560"/>
      <c r="AY449" s="1561"/>
      <c r="AZ449" s="1556"/>
      <c r="BA449" s="1556"/>
      <c r="BB449" s="1556"/>
      <c r="BC449" s="1562"/>
      <c r="BD449" s="1568"/>
      <c r="BE449" s="1568"/>
      <c r="BF449" s="1568"/>
      <c r="BG449" s="1564"/>
      <c r="BH449" s="1568"/>
      <c r="BI449" s="1568"/>
      <c r="BJ449" s="1555"/>
      <c r="BK449" s="1378"/>
      <c r="BL449" s="1565"/>
      <c r="BM449" s="1569"/>
    </row>
    <row r="450" spans="1:65" s="1350" customFormat="1">
      <c r="A450" s="1553"/>
      <c r="B450" s="1554"/>
      <c r="C450" s="272" t="s">
        <v>417</v>
      </c>
      <c r="D450" s="1643"/>
      <c r="E450" s="1557"/>
      <c r="F450" s="1557"/>
      <c r="G450" s="1557"/>
      <c r="H450" s="1556"/>
      <c r="I450" s="1556"/>
      <c r="J450" s="1556"/>
      <c r="K450" s="1567"/>
      <c r="L450" s="1645"/>
      <c r="M450" s="1556"/>
      <c r="N450" s="1556"/>
      <c r="O450" s="1556"/>
      <c r="P450" s="1559"/>
      <c r="Q450" s="1568"/>
      <c r="R450" s="1567"/>
      <c r="S450" s="1386"/>
      <c r="T450" s="1567"/>
      <c r="U450" s="1568"/>
      <c r="V450" s="1568"/>
      <c r="W450" s="1555"/>
      <c r="X450" s="1378"/>
      <c r="Y450" s="1559"/>
      <c r="Z450" s="1386"/>
      <c r="AA450" s="1567"/>
      <c r="AB450" s="1386"/>
      <c r="AC450" s="1567"/>
      <c r="AD450" s="1386"/>
      <c r="AE450" s="1556"/>
      <c r="AF450" s="1557"/>
      <c r="AG450" s="1557"/>
      <c r="AH450" s="1557"/>
      <c r="AI450" s="1557"/>
      <c r="AJ450" s="1556"/>
      <c r="AK450" s="1556"/>
      <c r="AL450" s="1567"/>
      <c r="AM450" s="1386"/>
      <c r="AN450" s="1559"/>
      <c r="AO450" s="1556"/>
      <c r="AP450" s="1567"/>
      <c r="AQ450" s="1567"/>
      <c r="AR450" s="1386"/>
      <c r="AS450" s="1567"/>
      <c r="AT450" s="1386"/>
      <c r="AU450" s="1567"/>
      <c r="AV450" s="1386"/>
      <c r="AW450" s="1556"/>
      <c r="AX450" s="1560"/>
      <c r="AY450" s="1561"/>
      <c r="AZ450" s="1556"/>
      <c r="BA450" s="1556"/>
      <c r="BB450" s="1556"/>
      <c r="BC450" s="1562"/>
      <c r="BD450" s="1568"/>
      <c r="BE450" s="1568"/>
      <c r="BF450" s="1568"/>
      <c r="BG450" s="1564"/>
      <c r="BH450" s="1568"/>
      <c r="BI450" s="1568"/>
      <c r="BJ450" s="1555"/>
      <c r="BK450" s="1378"/>
      <c r="BL450" s="1565"/>
      <c r="BM450" s="1569"/>
    </row>
    <row r="451" spans="1:65" s="1350" customFormat="1" ht="15">
      <c r="A451" s="1553"/>
      <c r="B451" s="1570" t="s">
        <v>372</v>
      </c>
      <c r="C451" s="273" t="s">
        <v>949</v>
      </c>
      <c r="D451" s="1643"/>
      <c r="E451" s="1557"/>
      <c r="F451" s="1557"/>
      <c r="G451" s="1557"/>
      <c r="H451" s="1558"/>
      <c r="I451" s="1558"/>
      <c r="J451" s="1558"/>
      <c r="M451" s="1558"/>
      <c r="N451" s="1558"/>
      <c r="O451" s="1558"/>
      <c r="Q451" s="1563"/>
      <c r="R451" s="1555"/>
      <c r="S451" s="1375"/>
      <c r="T451" s="1567"/>
      <c r="U451" s="1563"/>
      <c r="V451" s="1563"/>
      <c r="W451" s="1555"/>
      <c r="X451" s="1378"/>
      <c r="Z451" s="1375"/>
      <c r="AA451" s="1555"/>
      <c r="AB451" s="1375"/>
      <c r="AC451" s="1555"/>
      <c r="AD451" s="1375"/>
      <c r="AE451" s="1556"/>
      <c r="AF451" s="1557"/>
      <c r="AG451" s="1557"/>
      <c r="AH451" s="1557"/>
      <c r="AI451" s="1557"/>
      <c r="AJ451" s="1558"/>
      <c r="AK451" s="1558"/>
      <c r="AL451" s="1555"/>
      <c r="AM451" s="1375"/>
      <c r="AN451" s="1559"/>
      <c r="AO451" s="1558"/>
      <c r="AP451" s="1555"/>
      <c r="AQ451" s="1555"/>
      <c r="AR451" s="1375"/>
      <c r="AS451" s="1555"/>
      <c r="AT451" s="1375"/>
      <c r="AU451" s="1555"/>
      <c r="AV451" s="1375"/>
      <c r="AW451" s="1556"/>
      <c r="AX451" s="1560"/>
      <c r="AY451" s="1561"/>
      <c r="AZ451" s="1558"/>
      <c r="BA451" s="1558"/>
      <c r="BB451" s="1558"/>
      <c r="BC451" s="1562"/>
      <c r="BD451" s="1563"/>
      <c r="BE451" s="1563"/>
      <c r="BF451" s="1563"/>
      <c r="BG451" s="1564"/>
      <c r="BH451" s="1563"/>
      <c r="BI451" s="1563"/>
      <c r="BJ451" s="1555"/>
      <c r="BK451" s="1378"/>
      <c r="BL451" s="1565"/>
      <c r="BM451" s="1566"/>
    </row>
    <row r="452" spans="1:65" s="1350" customFormat="1">
      <c r="A452" s="1553"/>
      <c r="B452" s="1554"/>
      <c r="C452" s="273" t="s">
        <v>950</v>
      </c>
      <c r="D452" s="1643"/>
      <c r="E452" s="1557"/>
      <c r="F452" s="1557"/>
      <c r="G452" s="1557"/>
      <c r="H452" s="1556"/>
      <c r="I452" s="1556"/>
      <c r="J452" s="1556"/>
      <c r="K452" s="1559"/>
      <c r="L452" s="1559"/>
      <c r="M452" s="1556"/>
      <c r="N452" s="1556"/>
      <c r="O452" s="1556"/>
      <c r="P452" s="1559"/>
      <c r="Q452" s="1568"/>
      <c r="R452" s="1567"/>
      <c r="S452" s="1386"/>
      <c r="T452" s="1567"/>
      <c r="U452" s="1568"/>
      <c r="V452" s="1568"/>
      <c r="W452" s="1555"/>
      <c r="X452" s="1378"/>
      <c r="Y452" s="1559"/>
      <c r="Z452" s="1386"/>
      <c r="AA452" s="1567"/>
      <c r="AB452" s="1386"/>
      <c r="AC452" s="1567"/>
      <c r="AD452" s="1386"/>
      <c r="AE452" s="1556"/>
      <c r="AF452" s="1557"/>
      <c r="AG452" s="1557"/>
      <c r="AH452" s="1557"/>
      <c r="AI452" s="1557"/>
      <c r="AJ452" s="1556"/>
      <c r="AK452" s="1556"/>
      <c r="AL452" s="1567"/>
      <c r="AM452" s="1386"/>
      <c r="AN452" s="1559"/>
      <c r="AO452" s="1556"/>
      <c r="AP452" s="1567"/>
      <c r="AQ452" s="1567"/>
      <c r="AR452" s="1386"/>
      <c r="AS452" s="1567"/>
      <c r="AT452" s="1386"/>
      <c r="AU452" s="1567"/>
      <c r="AV452" s="1386"/>
      <c r="AW452" s="1556"/>
      <c r="AX452" s="1560"/>
      <c r="AY452" s="1561"/>
      <c r="AZ452" s="1556"/>
      <c r="BA452" s="1556"/>
      <c r="BB452" s="1556"/>
      <c r="BC452" s="1562"/>
      <c r="BD452" s="1568"/>
      <c r="BE452" s="1568"/>
      <c r="BF452" s="1568"/>
      <c r="BG452" s="1564"/>
      <c r="BH452" s="1568"/>
      <c r="BI452" s="1568"/>
      <c r="BJ452" s="1555"/>
      <c r="BK452" s="1378"/>
      <c r="BL452" s="1565"/>
      <c r="BM452" s="1569"/>
    </row>
    <row r="453" spans="1:65" s="1350" customFormat="1">
      <c r="A453" s="1553"/>
      <c r="B453" s="1554"/>
      <c r="C453" s="274" t="s">
        <v>951</v>
      </c>
      <c r="D453" s="1643"/>
      <c r="E453" s="1557"/>
      <c r="F453" s="1557"/>
      <c r="G453" s="1557"/>
      <c r="H453" s="1558"/>
      <c r="I453" s="1558"/>
      <c r="J453" s="1558"/>
      <c r="M453" s="1558"/>
      <c r="N453" s="1558"/>
      <c r="O453" s="1558"/>
      <c r="Q453" s="1563"/>
      <c r="R453" s="1555"/>
      <c r="S453" s="1375"/>
      <c r="T453" s="1567"/>
      <c r="U453" s="1563"/>
      <c r="V453" s="1563"/>
      <c r="W453" s="1555"/>
      <c r="X453" s="1378"/>
      <c r="Z453" s="1375"/>
      <c r="AA453" s="1555"/>
      <c r="AB453" s="1375"/>
      <c r="AC453" s="1555"/>
      <c r="AD453" s="1375"/>
      <c r="AE453" s="1556"/>
      <c r="AF453" s="1557"/>
      <c r="AG453" s="1557"/>
      <c r="AH453" s="1557"/>
      <c r="AI453" s="1557"/>
      <c r="AJ453" s="1558"/>
      <c r="AK453" s="1558"/>
      <c r="AL453" s="1555"/>
      <c r="AM453" s="1375"/>
      <c r="AN453" s="1559"/>
      <c r="AO453" s="1558"/>
      <c r="AP453" s="1555"/>
      <c r="AQ453" s="1555"/>
      <c r="AR453" s="1375"/>
      <c r="AS453" s="1555"/>
      <c r="AT453" s="1375"/>
      <c r="AU453" s="1555"/>
      <c r="AV453" s="1375"/>
      <c r="AW453" s="1556"/>
      <c r="AX453" s="1560"/>
      <c r="AY453" s="1561"/>
      <c r="AZ453" s="1558"/>
      <c r="BA453" s="1558"/>
      <c r="BB453" s="1558"/>
      <c r="BC453" s="1562"/>
      <c r="BD453" s="1563"/>
      <c r="BE453" s="1563"/>
      <c r="BF453" s="1563"/>
      <c r="BG453" s="1564"/>
      <c r="BH453" s="1563"/>
      <c r="BI453" s="1563"/>
      <c r="BJ453" s="1555"/>
      <c r="BK453" s="1378"/>
      <c r="BL453" s="1565"/>
      <c r="BM453" s="1566"/>
    </row>
    <row r="454" spans="1:65" s="1350" customFormat="1">
      <c r="A454" s="1553"/>
      <c r="B454" s="1554"/>
      <c r="C454" s="274" t="s">
        <v>952</v>
      </c>
      <c r="D454" s="1643"/>
      <c r="E454" s="1557"/>
      <c r="F454" s="1557"/>
      <c r="G454" s="1557"/>
      <c r="H454" s="1558"/>
      <c r="I454" s="1558"/>
      <c r="J454" s="1558"/>
      <c r="M454" s="1558"/>
      <c r="N454" s="1558"/>
      <c r="O454" s="1558"/>
      <c r="Q454" s="1563"/>
      <c r="R454" s="1555"/>
      <c r="S454" s="1375"/>
      <c r="T454" s="1567"/>
      <c r="U454" s="1563"/>
      <c r="V454" s="1563"/>
      <c r="W454" s="1555"/>
      <c r="X454" s="1378"/>
      <c r="Z454" s="1375"/>
      <c r="AA454" s="1555"/>
      <c r="AB454" s="1375"/>
      <c r="AC454" s="1555"/>
      <c r="AD454" s="1375"/>
      <c r="AE454" s="1556"/>
      <c r="AF454" s="1557"/>
      <c r="AG454" s="1557"/>
      <c r="AH454" s="1557"/>
      <c r="AI454" s="1557"/>
      <c r="AJ454" s="1558"/>
      <c r="AK454" s="1558"/>
      <c r="AL454" s="1555"/>
      <c r="AM454" s="1375"/>
      <c r="AN454" s="1559"/>
      <c r="AO454" s="1558"/>
      <c r="AP454" s="1555"/>
      <c r="AQ454" s="1555"/>
      <c r="AR454" s="1375"/>
      <c r="AS454" s="1555"/>
      <c r="AT454" s="1375"/>
      <c r="AU454" s="1555"/>
      <c r="AV454" s="1375"/>
      <c r="AW454" s="1556"/>
      <c r="AX454" s="1560"/>
      <c r="AY454" s="1561"/>
      <c r="AZ454" s="1558"/>
      <c r="BA454" s="1558"/>
      <c r="BB454" s="1558"/>
      <c r="BC454" s="1562"/>
      <c r="BD454" s="1563"/>
      <c r="BE454" s="1563"/>
      <c r="BF454" s="1563"/>
      <c r="BG454" s="1564"/>
      <c r="BH454" s="1563"/>
      <c r="BI454" s="1563"/>
      <c r="BJ454" s="1555"/>
      <c r="BK454" s="1378"/>
      <c r="BL454" s="1565"/>
      <c r="BM454" s="1566"/>
    </row>
    <row r="455" spans="1:65" s="1350" customFormat="1">
      <c r="A455" s="1553"/>
      <c r="B455" s="1554"/>
      <c r="C455" s="274" t="s">
        <v>953</v>
      </c>
      <c r="D455" s="1643"/>
      <c r="E455" s="1557"/>
      <c r="F455" s="1557"/>
      <c r="G455" s="1557"/>
      <c r="H455" s="1558"/>
      <c r="I455" s="1558"/>
      <c r="J455" s="1558"/>
      <c r="M455" s="1558"/>
      <c r="N455" s="1558"/>
      <c r="O455" s="1558"/>
      <c r="Q455" s="1563"/>
      <c r="R455" s="1555"/>
      <c r="S455" s="1375"/>
      <c r="T455" s="1567"/>
      <c r="U455" s="1563"/>
      <c r="V455" s="1563"/>
      <c r="W455" s="1555"/>
      <c r="X455" s="1378"/>
      <c r="Z455" s="1375"/>
      <c r="AA455" s="1555"/>
      <c r="AB455" s="1375"/>
      <c r="AC455" s="1555"/>
      <c r="AD455" s="1375"/>
      <c r="AE455" s="1556"/>
      <c r="AF455" s="1557"/>
      <c r="AG455" s="1557"/>
      <c r="AH455" s="1557"/>
      <c r="AI455" s="1557"/>
      <c r="AJ455" s="1558"/>
      <c r="AK455" s="1558"/>
      <c r="AL455" s="1555"/>
      <c r="AM455" s="1375"/>
      <c r="AN455" s="1559"/>
      <c r="AO455" s="1558"/>
      <c r="AP455" s="1555"/>
      <c r="AQ455" s="1555"/>
      <c r="AR455" s="1375"/>
      <c r="AS455" s="1555"/>
      <c r="AT455" s="1375"/>
      <c r="AU455" s="1555"/>
      <c r="AV455" s="1375"/>
      <c r="AW455" s="1556"/>
      <c r="AX455" s="1560"/>
      <c r="AY455" s="1561"/>
      <c r="AZ455" s="1558"/>
      <c r="BA455" s="1558"/>
      <c r="BB455" s="1558"/>
      <c r="BC455" s="1562"/>
      <c r="BD455" s="1563"/>
      <c r="BE455" s="1563"/>
      <c r="BF455" s="1563"/>
      <c r="BG455" s="1564"/>
      <c r="BH455" s="1563"/>
      <c r="BI455" s="1563"/>
      <c r="BJ455" s="1555"/>
      <c r="BK455" s="1378"/>
      <c r="BL455" s="1565"/>
      <c r="BM455" s="1566"/>
    </row>
    <row r="456" spans="1:65" s="1350" customFormat="1">
      <c r="A456" s="1553"/>
      <c r="B456" s="1554"/>
      <c r="C456" s="272" t="s">
        <v>420</v>
      </c>
      <c r="D456" s="1643"/>
      <c r="E456" s="1557"/>
      <c r="F456" s="1557"/>
      <c r="G456" s="1557"/>
      <c r="H456" s="1558"/>
      <c r="I456" s="1558"/>
      <c r="J456" s="1558"/>
      <c r="M456" s="1558"/>
      <c r="N456" s="1558"/>
      <c r="O456" s="1558"/>
      <c r="Q456" s="1563"/>
      <c r="R456" s="1555"/>
      <c r="S456" s="1375"/>
      <c r="T456" s="1567"/>
      <c r="U456" s="1563"/>
      <c r="V456" s="1563"/>
      <c r="W456" s="1555"/>
      <c r="X456" s="1378"/>
      <c r="Z456" s="1375"/>
      <c r="AA456" s="1555"/>
      <c r="AB456" s="1375"/>
      <c r="AC456" s="1555"/>
      <c r="AD456" s="1375"/>
      <c r="AE456" s="1556"/>
      <c r="AF456" s="1557"/>
      <c r="AG456" s="1557"/>
      <c r="AH456" s="1557"/>
      <c r="AI456" s="1557"/>
      <c r="AJ456" s="1558"/>
      <c r="AK456" s="1558"/>
      <c r="AL456" s="1555"/>
      <c r="AM456" s="1375"/>
      <c r="AN456" s="1559"/>
      <c r="AO456" s="1558"/>
      <c r="AP456" s="1555"/>
      <c r="AQ456" s="1555"/>
      <c r="AR456" s="1375"/>
      <c r="AS456" s="1555"/>
      <c r="AT456" s="1375"/>
      <c r="AU456" s="1555"/>
      <c r="AV456" s="1375"/>
      <c r="AW456" s="1556"/>
      <c r="AX456" s="1560"/>
      <c r="AY456" s="1561"/>
      <c r="AZ456" s="1558"/>
      <c r="BA456" s="1558"/>
      <c r="BB456" s="1558"/>
      <c r="BC456" s="1562"/>
      <c r="BD456" s="1563"/>
      <c r="BE456" s="1563"/>
      <c r="BF456" s="1563"/>
      <c r="BG456" s="1564"/>
      <c r="BH456" s="1563"/>
      <c r="BI456" s="1563"/>
      <c r="BJ456" s="1555"/>
      <c r="BK456" s="1378"/>
      <c r="BL456" s="1565"/>
      <c r="BM456" s="1566"/>
    </row>
    <row r="457" spans="1:65" s="1350" customFormat="1">
      <c r="A457" s="1553"/>
      <c r="B457" s="1554"/>
      <c r="C457" s="272" t="s">
        <v>421</v>
      </c>
      <c r="D457" s="1644"/>
      <c r="E457" s="1558"/>
      <c r="F457" s="1558"/>
      <c r="G457" s="1558"/>
      <c r="H457" s="1556"/>
      <c r="I457" s="1556"/>
      <c r="J457" s="1556"/>
      <c r="K457" s="1559"/>
      <c r="L457" s="1559"/>
      <c r="M457" s="1556"/>
      <c r="N457" s="1556"/>
      <c r="O457" s="1556"/>
      <c r="P457" s="1384"/>
      <c r="Q457" s="1568"/>
      <c r="R457" s="1395"/>
      <c r="S457" s="1386"/>
      <c r="T457" s="1567"/>
      <c r="U457" s="1385"/>
      <c r="V457" s="1568"/>
      <c r="W457" s="1555"/>
      <c r="X457" s="1378"/>
      <c r="Y457" s="1384"/>
      <c r="Z457" s="1386"/>
      <c r="AA457" s="1395"/>
      <c r="AB457" s="1386"/>
      <c r="AC457" s="1395"/>
      <c r="AD457" s="1386"/>
      <c r="AE457" s="1556"/>
      <c r="AF457" s="1557"/>
      <c r="AG457" s="1557"/>
      <c r="AH457" s="1557"/>
      <c r="AI457" s="1557"/>
      <c r="AJ457" s="1556"/>
      <c r="AK457" s="1556"/>
      <c r="AL457" s="1395"/>
      <c r="AM457" s="1386"/>
      <c r="AN457" s="1559"/>
      <c r="AO457" s="1556"/>
      <c r="AP457" s="1567"/>
      <c r="AQ457" s="1395"/>
      <c r="AR457" s="1386"/>
      <c r="AS457" s="1395"/>
      <c r="AT457" s="1386"/>
      <c r="AU457" s="1395"/>
      <c r="AV457" s="1386"/>
      <c r="AW457" s="1556"/>
      <c r="AX457" s="1560"/>
      <c r="AY457" s="1561"/>
      <c r="AZ457" s="1556"/>
      <c r="BA457" s="1556"/>
      <c r="BB457" s="1556"/>
      <c r="BC457" s="1562"/>
      <c r="BD457" s="1385"/>
      <c r="BE457" s="1385"/>
      <c r="BF457" s="1385"/>
      <c r="BG457" s="1564"/>
      <c r="BH457" s="1385"/>
      <c r="BI457" s="1385"/>
      <c r="BJ457" s="1555"/>
      <c r="BK457" s="1378"/>
      <c r="BL457" s="1565"/>
      <c r="BM457" s="1569"/>
    </row>
    <row r="458" spans="1:65" s="1350" customFormat="1">
      <c r="A458" s="1553"/>
      <c r="B458" s="1554"/>
      <c r="C458" s="273" t="s">
        <v>954</v>
      </c>
      <c r="D458" s="1643"/>
      <c r="E458" s="1557"/>
      <c r="F458" s="1557"/>
      <c r="G458" s="1557"/>
      <c r="H458" s="1558"/>
      <c r="I458" s="1558"/>
      <c r="J458" s="1558"/>
      <c r="M458" s="1558"/>
      <c r="N458" s="1558"/>
      <c r="O458" s="1558"/>
      <c r="Q458" s="1563"/>
      <c r="R458" s="1555"/>
      <c r="S458" s="1375"/>
      <c r="T458" s="1567"/>
      <c r="U458" s="1563"/>
      <c r="V458" s="1563"/>
      <c r="W458" s="1555"/>
      <c r="X458" s="1378"/>
      <c r="Z458" s="1375"/>
      <c r="AA458" s="1555"/>
      <c r="AB458" s="1375"/>
      <c r="AC458" s="1555"/>
      <c r="AD458" s="1375"/>
      <c r="AE458" s="1556"/>
      <c r="AF458" s="1557"/>
      <c r="AG458" s="1557"/>
      <c r="AH458" s="1557"/>
      <c r="AI458" s="1557"/>
      <c r="AJ458" s="1558"/>
      <c r="AK458" s="1558"/>
      <c r="AL458" s="1555"/>
      <c r="AM458" s="1375"/>
      <c r="AN458" s="1559"/>
      <c r="AO458" s="1558"/>
      <c r="AP458" s="1555"/>
      <c r="AQ458" s="1555"/>
      <c r="AR458" s="1375"/>
      <c r="AS458" s="1555"/>
      <c r="AT458" s="1375"/>
      <c r="AU458" s="1555"/>
      <c r="AV458" s="1375"/>
      <c r="AW458" s="1556"/>
      <c r="AX458" s="1560"/>
      <c r="AY458" s="1561"/>
      <c r="AZ458" s="1558"/>
      <c r="BA458" s="1558"/>
      <c r="BB458" s="1558"/>
      <c r="BC458" s="1562"/>
      <c r="BD458" s="1563"/>
      <c r="BE458" s="1563"/>
      <c r="BF458" s="1563"/>
      <c r="BG458" s="1564"/>
      <c r="BH458" s="1563"/>
      <c r="BI458" s="1563"/>
      <c r="BJ458" s="1555"/>
      <c r="BK458" s="1378"/>
      <c r="BL458" s="1565"/>
      <c r="BM458" s="1566"/>
    </row>
    <row r="459" spans="1:65" s="1350" customFormat="1">
      <c r="A459" s="1553"/>
      <c r="B459" s="1554"/>
      <c r="C459" s="273" t="s">
        <v>955</v>
      </c>
      <c r="D459" s="1643"/>
      <c r="E459" s="1557"/>
      <c r="F459" s="1557"/>
      <c r="G459" s="1557"/>
      <c r="H459" s="1558"/>
      <c r="I459" s="1558"/>
      <c r="J459" s="1558"/>
      <c r="M459" s="1558"/>
      <c r="N459" s="1558"/>
      <c r="O459" s="1558"/>
      <c r="Q459" s="1563"/>
      <c r="R459" s="1555"/>
      <c r="S459" s="1375"/>
      <c r="T459" s="1567"/>
      <c r="U459" s="1563"/>
      <c r="V459" s="1563"/>
      <c r="W459" s="1555"/>
      <c r="X459" s="1378"/>
      <c r="Z459" s="1375"/>
      <c r="AA459" s="1555"/>
      <c r="AB459" s="1375"/>
      <c r="AC459" s="1555"/>
      <c r="AD459" s="1375"/>
      <c r="AE459" s="1556"/>
      <c r="AF459" s="1557"/>
      <c r="AG459" s="1557"/>
      <c r="AH459" s="1557"/>
      <c r="AI459" s="1557"/>
      <c r="AJ459" s="1558"/>
      <c r="AK459" s="1558"/>
      <c r="AL459" s="1555"/>
      <c r="AM459" s="1375"/>
      <c r="AN459" s="1559"/>
      <c r="AO459" s="1558"/>
      <c r="AP459" s="1555"/>
      <c r="AQ459" s="1555"/>
      <c r="AR459" s="1375"/>
      <c r="AS459" s="1555"/>
      <c r="AT459" s="1375"/>
      <c r="AU459" s="1555"/>
      <c r="AV459" s="1375"/>
      <c r="AW459" s="1556"/>
      <c r="AX459" s="1560"/>
      <c r="AY459" s="1561"/>
      <c r="AZ459" s="1558"/>
      <c r="BA459" s="1558"/>
      <c r="BB459" s="1558"/>
      <c r="BC459" s="1562"/>
      <c r="BD459" s="1563"/>
      <c r="BE459" s="1563"/>
      <c r="BF459" s="1563"/>
      <c r="BG459" s="1564"/>
      <c r="BH459" s="1563"/>
      <c r="BI459" s="1563"/>
      <c r="BJ459" s="1555"/>
      <c r="BK459" s="1378"/>
      <c r="BL459" s="1565"/>
      <c r="BM459" s="1566"/>
    </row>
    <row r="460" spans="1:65" s="1350" customFormat="1">
      <c r="A460" s="1553"/>
      <c r="B460" s="1554"/>
      <c r="C460" s="271" t="s">
        <v>104</v>
      </c>
      <c r="D460" s="1643"/>
      <c r="E460" s="1557"/>
      <c r="F460" s="1557"/>
      <c r="G460" s="1557"/>
      <c r="H460" s="1558"/>
      <c r="I460" s="1558"/>
      <c r="J460" s="1558"/>
      <c r="M460" s="1558"/>
      <c r="N460" s="1558"/>
      <c r="O460" s="1558"/>
      <c r="Q460" s="1563"/>
      <c r="R460" s="1555"/>
      <c r="S460" s="1375"/>
      <c r="T460" s="1567"/>
      <c r="U460" s="1563"/>
      <c r="V460" s="1563"/>
      <c r="W460" s="1555"/>
      <c r="X460" s="1378"/>
      <c r="Z460" s="1375"/>
      <c r="AA460" s="1555"/>
      <c r="AB460" s="1375"/>
      <c r="AC460" s="1555"/>
      <c r="AD460" s="1375"/>
      <c r="AE460" s="1556"/>
      <c r="AF460" s="1557"/>
      <c r="AG460" s="1557"/>
      <c r="AH460" s="1557"/>
      <c r="AI460" s="1557"/>
      <c r="AJ460" s="1558"/>
      <c r="AK460" s="1558"/>
      <c r="AL460" s="1555"/>
      <c r="AM460" s="1375"/>
      <c r="AN460" s="1559"/>
      <c r="AO460" s="1558"/>
      <c r="AP460" s="1555"/>
      <c r="AQ460" s="1555"/>
      <c r="AR460" s="1375"/>
      <c r="AS460" s="1555"/>
      <c r="AT460" s="1375"/>
      <c r="AU460" s="1555"/>
      <c r="AV460" s="1375"/>
      <c r="AW460" s="1556"/>
      <c r="AX460" s="1560"/>
      <c r="AY460" s="1561"/>
      <c r="AZ460" s="1558"/>
      <c r="BA460" s="1558"/>
      <c r="BB460" s="1558"/>
      <c r="BC460" s="1562"/>
      <c r="BD460" s="1563"/>
      <c r="BE460" s="1563"/>
      <c r="BF460" s="1563"/>
      <c r="BG460" s="1564"/>
      <c r="BH460" s="1563"/>
      <c r="BI460" s="1563"/>
      <c r="BJ460" s="1555"/>
      <c r="BK460" s="1378"/>
      <c r="BL460" s="1565"/>
      <c r="BM460" s="1566"/>
    </row>
    <row r="461" spans="1:65" s="1350" customFormat="1">
      <c r="A461" s="1553"/>
      <c r="B461" s="1554"/>
      <c r="C461" s="271" t="s">
        <v>322</v>
      </c>
      <c r="D461" s="1646"/>
      <c r="E461" s="1574"/>
      <c r="F461" s="1574"/>
      <c r="G461" s="1574"/>
      <c r="H461" s="1574"/>
      <c r="I461" s="1574"/>
      <c r="J461" s="1574"/>
      <c r="K461" s="1571"/>
      <c r="L461" s="1571"/>
      <c r="M461" s="1574"/>
      <c r="N461" s="1574"/>
      <c r="O461" s="1574"/>
      <c r="P461" s="1571"/>
      <c r="Q461" s="1576"/>
      <c r="R461" s="1573"/>
      <c r="S461" s="1572"/>
      <c r="T461" s="1567"/>
      <c r="U461" s="1576"/>
      <c r="V461" s="1576"/>
      <c r="W461" s="1573"/>
      <c r="X461" s="1577"/>
      <c r="Y461" s="1571"/>
      <c r="Z461" s="1572"/>
      <c r="AA461" s="1573"/>
      <c r="AB461" s="1572"/>
      <c r="AC461" s="1573"/>
      <c r="AD461" s="1572"/>
      <c r="AE461" s="1556"/>
      <c r="AF461" s="1574"/>
      <c r="AG461" s="1574"/>
      <c r="AH461" s="1574"/>
      <c r="AI461" s="1574"/>
      <c r="AJ461" s="1574"/>
      <c r="AK461" s="1574"/>
      <c r="AL461" s="1573"/>
      <c r="AM461" s="1572"/>
      <c r="AN461" s="1559"/>
      <c r="AO461" s="1574"/>
      <c r="AP461" s="1573"/>
      <c r="AQ461" s="1573"/>
      <c r="AR461" s="1572"/>
      <c r="AS461" s="1573"/>
      <c r="AT461" s="1572"/>
      <c r="AU461" s="1573"/>
      <c r="AV461" s="1572"/>
      <c r="AW461" s="1556"/>
      <c r="AX461" s="1571"/>
      <c r="AY461" s="1575"/>
      <c r="AZ461" s="1574"/>
      <c r="BA461" s="1574"/>
      <c r="BB461" s="1574"/>
      <c r="BC461" s="1562"/>
      <c r="BD461" s="1576"/>
      <c r="BE461" s="1576"/>
      <c r="BF461" s="1576"/>
      <c r="BG461" s="1564"/>
      <c r="BH461" s="1576"/>
      <c r="BI461" s="1576"/>
      <c r="BJ461" s="1573"/>
      <c r="BK461" s="1577"/>
      <c r="BL461" s="1578"/>
      <c r="BM461" s="1579"/>
    </row>
    <row r="462" spans="1:65" s="1350" customFormat="1">
      <c r="A462" s="1553"/>
      <c r="B462" s="1554"/>
      <c r="C462" s="271" t="s">
        <v>424</v>
      </c>
      <c r="D462" s="1643"/>
      <c r="E462" s="1557"/>
      <c r="F462" s="1557"/>
      <c r="G462" s="1557"/>
      <c r="H462" s="1557"/>
      <c r="I462" s="1557"/>
      <c r="J462" s="1557"/>
      <c r="K462" s="1560"/>
      <c r="L462" s="1560"/>
      <c r="M462" s="1557"/>
      <c r="N462" s="1557"/>
      <c r="O462" s="1557"/>
      <c r="P462" s="1560"/>
      <c r="Q462" s="1581"/>
      <c r="R462" s="1580"/>
      <c r="S462" s="40"/>
      <c r="T462" s="1567"/>
      <c r="U462" s="1581"/>
      <c r="V462" s="1581"/>
      <c r="W462" s="1555"/>
      <c r="X462" s="1378"/>
      <c r="Y462" s="1560"/>
      <c r="Z462" s="40"/>
      <c r="AA462" s="1580"/>
      <c r="AB462" s="40"/>
      <c r="AC462" s="1580"/>
      <c r="AD462" s="40"/>
      <c r="AE462" s="1556"/>
      <c r="AF462" s="1557"/>
      <c r="AG462" s="1557"/>
      <c r="AH462" s="1557"/>
      <c r="AI462" s="1557"/>
      <c r="AJ462" s="1557"/>
      <c r="AK462" s="1557"/>
      <c r="AL462" s="1580"/>
      <c r="AM462" s="40"/>
      <c r="AN462" s="1559"/>
      <c r="AO462" s="1557"/>
      <c r="AP462" s="1580"/>
      <c r="AQ462" s="1580"/>
      <c r="AR462" s="40"/>
      <c r="AS462" s="1580"/>
      <c r="AT462" s="40"/>
      <c r="AU462" s="1580"/>
      <c r="AV462" s="40"/>
      <c r="AW462" s="1556"/>
      <c r="AX462" s="1560"/>
      <c r="AY462" s="1561"/>
      <c r="AZ462" s="1557"/>
      <c r="BA462" s="1557"/>
      <c r="BB462" s="1557"/>
      <c r="BC462" s="1562"/>
      <c r="BD462" s="1581"/>
      <c r="BE462" s="1581"/>
      <c r="BF462" s="1581"/>
      <c r="BG462" s="1564"/>
      <c r="BH462" s="1581"/>
      <c r="BI462" s="1581"/>
      <c r="BJ462" s="1555"/>
      <c r="BK462" s="1378"/>
      <c r="BL462" s="1565"/>
      <c r="BM462" s="1566"/>
    </row>
    <row r="463" spans="1:65" s="1350" customFormat="1">
      <c r="A463" s="1553"/>
      <c r="B463" s="1554"/>
      <c r="C463" s="275" t="s">
        <v>425</v>
      </c>
      <c r="D463" s="1643"/>
      <c r="E463" s="1557"/>
      <c r="F463" s="1557"/>
      <c r="G463" s="1557"/>
      <c r="H463" s="1556"/>
      <c r="I463" s="1556"/>
      <c r="J463" s="1556"/>
      <c r="K463" s="1559"/>
      <c r="L463" s="1559"/>
      <c r="M463" s="1556"/>
      <c r="N463" s="1556"/>
      <c r="O463" s="1556"/>
      <c r="P463" s="1559"/>
      <c r="Q463" s="1568"/>
      <c r="R463" s="1567"/>
      <c r="S463" s="1386"/>
      <c r="T463" s="1567"/>
      <c r="U463" s="1568"/>
      <c r="V463" s="1568"/>
      <c r="W463" s="1647"/>
      <c r="X463" s="1583"/>
      <c r="Y463" s="1559"/>
      <c r="Z463" s="1386"/>
      <c r="AA463" s="1567"/>
      <c r="AB463" s="1386"/>
      <c r="AC463" s="1567"/>
      <c r="AD463" s="1386"/>
      <c r="AE463" s="1556"/>
      <c r="AF463" s="1557"/>
      <c r="AG463" s="1557"/>
      <c r="AH463" s="1557"/>
      <c r="AI463" s="1557"/>
      <c r="AJ463" s="1556"/>
      <c r="AK463" s="1556"/>
      <c r="AL463" s="1567"/>
      <c r="AM463" s="1386"/>
      <c r="AN463" s="1559"/>
      <c r="AO463" s="1556"/>
      <c r="AP463" s="1567"/>
      <c r="AQ463" s="1567"/>
      <c r="AR463" s="1386"/>
      <c r="AS463" s="1567"/>
      <c r="AT463" s="1386"/>
      <c r="AU463" s="1567"/>
      <c r="AV463" s="1386"/>
      <c r="AW463" s="1556"/>
      <c r="AX463" s="1560"/>
      <c r="AY463" s="1561"/>
      <c r="AZ463" s="1556"/>
      <c r="BA463" s="1556"/>
      <c r="BB463" s="1556"/>
      <c r="BC463" s="1562"/>
      <c r="BD463" s="1568"/>
      <c r="BE463" s="1568"/>
      <c r="BF463" s="1568"/>
      <c r="BG463" s="1564"/>
      <c r="BH463" s="1568"/>
      <c r="BI463" s="1568"/>
      <c r="BJ463" s="1582"/>
      <c r="BK463" s="1583"/>
      <c r="BL463" s="1584"/>
      <c r="BM463" s="1569"/>
    </row>
    <row r="464" spans="1:65" s="1350" customFormat="1" ht="13.5" thickBot="1">
      <c r="A464" s="1553"/>
      <c r="B464" s="1585"/>
      <c r="C464" s="276" t="s">
        <v>782</v>
      </c>
      <c r="D464" s="1648"/>
      <c r="E464" s="1590"/>
      <c r="F464" s="1590"/>
      <c r="G464" s="1590"/>
      <c r="H464" s="1593"/>
      <c r="I464" s="1593"/>
      <c r="J464" s="1590"/>
      <c r="K464" s="1595"/>
      <c r="L464" s="1595"/>
      <c r="M464" s="1590"/>
      <c r="N464" s="1590"/>
      <c r="O464" s="1590"/>
      <c r="P464" s="1595"/>
      <c r="Q464" s="1649"/>
      <c r="R464" s="1591"/>
      <c r="S464" s="1587"/>
      <c r="T464" s="1650"/>
      <c r="U464" s="1586"/>
      <c r="V464" s="1587"/>
      <c r="W464" s="1602"/>
      <c r="X464" s="1603"/>
      <c r="Y464" s="1586"/>
      <c r="Z464" s="1587"/>
      <c r="AA464" s="1588"/>
      <c r="AB464" s="1587"/>
      <c r="AC464" s="1588"/>
      <c r="AD464" s="1587"/>
      <c r="AE464" s="1589"/>
      <c r="AF464" s="1590"/>
      <c r="AG464" s="1590"/>
      <c r="AH464" s="1590"/>
      <c r="AI464" s="1590"/>
      <c r="AJ464" s="1590"/>
      <c r="AK464" s="1591"/>
      <c r="AL464" s="1588"/>
      <c r="AM464" s="1587"/>
      <c r="AN464" s="1592"/>
      <c r="AO464" s="1593"/>
      <c r="AP464" s="1594"/>
      <c r="AQ464" s="1591"/>
      <c r="AR464" s="1587"/>
      <c r="AS464" s="1588"/>
      <c r="AT464" s="1587"/>
      <c r="AU464" s="1588"/>
      <c r="AV464" s="1587"/>
      <c r="AW464" s="1589"/>
      <c r="AX464" s="1595"/>
      <c r="AY464" s="1587"/>
      <c r="AZ464" s="1590"/>
      <c r="BA464" s="1593"/>
      <c r="BB464" s="1593"/>
      <c r="BC464" s="1596"/>
      <c r="BD464" s="1597"/>
      <c r="BE464" s="1598"/>
      <c r="BF464" s="1599"/>
      <c r="BG464" s="1600"/>
      <c r="BH464" s="1586"/>
      <c r="BI464" s="1601"/>
      <c r="BJ464" s="1602"/>
      <c r="BK464" s="1603"/>
      <c r="BL464" s="1595"/>
      <c r="BM464" s="1604"/>
    </row>
    <row r="465" spans="1:65" s="1350" customFormat="1">
      <c r="A465" s="1553"/>
      <c r="B465" s="1605"/>
      <c r="C465" s="319" t="s">
        <v>414</v>
      </c>
      <c r="D465" s="1641"/>
      <c r="E465" s="1543"/>
      <c r="F465" s="1543"/>
      <c r="G465" s="1543"/>
      <c r="H465" s="1544"/>
      <c r="I465" s="1544"/>
      <c r="J465" s="1544"/>
      <c r="K465" s="1540"/>
      <c r="L465" s="1540"/>
      <c r="M465" s="1544"/>
      <c r="N465" s="1544"/>
      <c r="O465" s="1544"/>
      <c r="P465" s="1540"/>
      <c r="Q465" s="1549"/>
      <c r="R465" s="1541"/>
      <c r="S465" s="1369"/>
      <c r="T465" s="1642"/>
      <c r="U465" s="1549"/>
      <c r="V465" s="1549"/>
      <c r="W465" s="1541"/>
      <c r="X465" s="1372"/>
      <c r="Y465" s="1540"/>
      <c r="Z465" s="1369"/>
      <c r="AA465" s="1541"/>
      <c r="AB465" s="1369"/>
      <c r="AC465" s="1541"/>
      <c r="AD465" s="1369"/>
      <c r="AE465" s="1542"/>
      <c r="AF465" s="1543"/>
      <c r="AG465" s="1543"/>
      <c r="AH465" s="1543"/>
      <c r="AI465" s="1543"/>
      <c r="AJ465" s="1544"/>
      <c r="AK465" s="1544"/>
      <c r="AL465" s="1541"/>
      <c r="AM465" s="1369"/>
      <c r="AN465" s="1545"/>
      <c r="AO465" s="1544"/>
      <c r="AP465" s="1541"/>
      <c r="AQ465" s="1541"/>
      <c r="AR465" s="1369"/>
      <c r="AS465" s="1541"/>
      <c r="AT465" s="1369"/>
      <c r="AU465" s="1541"/>
      <c r="AV465" s="1369"/>
      <c r="AW465" s="1542"/>
      <c r="AX465" s="1546"/>
      <c r="AY465" s="1547"/>
      <c r="AZ465" s="1544"/>
      <c r="BA465" s="1544"/>
      <c r="BB465" s="1544"/>
      <c r="BC465" s="1548"/>
      <c r="BD465" s="1549"/>
      <c r="BE465" s="1549"/>
      <c r="BF465" s="1549"/>
      <c r="BG465" s="1550"/>
      <c r="BH465" s="1549"/>
      <c r="BI465" s="1549"/>
      <c r="BJ465" s="1541"/>
      <c r="BK465" s="1372"/>
      <c r="BL465" s="1551"/>
      <c r="BM465" s="1552"/>
    </row>
    <row r="466" spans="1:65" s="1350" customFormat="1">
      <c r="A466" s="1553"/>
      <c r="B466" s="1554"/>
      <c r="C466" s="270" t="s">
        <v>11</v>
      </c>
      <c r="D466" s="1643"/>
      <c r="E466" s="1557"/>
      <c r="F466" s="1557"/>
      <c r="G466" s="1557"/>
      <c r="H466" s="1558"/>
      <c r="I466" s="1558"/>
      <c r="J466" s="1558"/>
      <c r="M466" s="1558"/>
      <c r="N466" s="1558"/>
      <c r="O466" s="1558"/>
      <c r="Q466" s="1563"/>
      <c r="R466" s="1555"/>
      <c r="S466" s="1375"/>
      <c r="T466" s="1567"/>
      <c r="U466" s="1563"/>
      <c r="V466" s="1563"/>
      <c r="W466" s="1555"/>
      <c r="X466" s="1378"/>
      <c r="Z466" s="1375"/>
      <c r="AA466" s="1555"/>
      <c r="AB466" s="1375"/>
      <c r="AC466" s="1555"/>
      <c r="AD466" s="1375"/>
      <c r="AE466" s="1556"/>
      <c r="AF466" s="1557"/>
      <c r="AG466" s="1557"/>
      <c r="AH466" s="1557"/>
      <c r="AI466" s="1557"/>
      <c r="AJ466" s="1558"/>
      <c r="AK466" s="1558"/>
      <c r="AL466" s="1555"/>
      <c r="AM466" s="1375"/>
      <c r="AN466" s="1559"/>
      <c r="AO466" s="1558"/>
      <c r="AP466" s="1555"/>
      <c r="AQ466" s="1555"/>
      <c r="AR466" s="1375"/>
      <c r="AS466" s="1555"/>
      <c r="AT466" s="1375"/>
      <c r="AU466" s="1555"/>
      <c r="AV466" s="1375"/>
      <c r="AW466" s="1556"/>
      <c r="AX466" s="1560"/>
      <c r="AY466" s="1561"/>
      <c r="AZ466" s="1558"/>
      <c r="BA466" s="1558"/>
      <c r="BB466" s="1558"/>
      <c r="BC466" s="1562"/>
      <c r="BD466" s="1563"/>
      <c r="BE466" s="1563"/>
      <c r="BF466" s="1563"/>
      <c r="BG466" s="1564"/>
      <c r="BH466" s="1563"/>
      <c r="BI466" s="1563"/>
      <c r="BJ466" s="1555"/>
      <c r="BK466" s="1378"/>
      <c r="BL466" s="1565"/>
      <c r="BM466" s="1566"/>
    </row>
    <row r="467" spans="1:65" s="1350" customFormat="1">
      <c r="A467" s="1553"/>
      <c r="B467" s="1554"/>
      <c r="C467" s="271" t="s">
        <v>4</v>
      </c>
      <c r="D467" s="1644"/>
      <c r="E467" s="1558"/>
      <c r="F467" s="1558"/>
      <c r="G467" s="1558"/>
      <c r="H467" s="1556"/>
      <c r="I467" s="1556"/>
      <c r="J467" s="1556"/>
      <c r="K467" s="1567"/>
      <c r="L467" s="1645"/>
      <c r="M467" s="1556"/>
      <c r="N467" s="1556"/>
      <c r="O467" s="1556"/>
      <c r="P467" s="1559"/>
      <c r="Q467" s="1568"/>
      <c r="R467" s="1567"/>
      <c r="S467" s="1386"/>
      <c r="T467" s="1567"/>
      <c r="U467" s="1568"/>
      <c r="V467" s="1568"/>
      <c r="W467" s="1555"/>
      <c r="X467" s="1378"/>
      <c r="Y467" s="1559"/>
      <c r="Z467" s="1386"/>
      <c r="AA467" s="1567"/>
      <c r="AB467" s="1386"/>
      <c r="AC467" s="1567"/>
      <c r="AD467" s="1386"/>
      <c r="AE467" s="1556"/>
      <c r="AF467" s="1557"/>
      <c r="AG467" s="1557"/>
      <c r="AH467" s="1557"/>
      <c r="AI467" s="1557"/>
      <c r="AJ467" s="1556"/>
      <c r="AK467" s="1556"/>
      <c r="AL467" s="1567"/>
      <c r="AM467" s="1386"/>
      <c r="AN467" s="1559"/>
      <c r="AO467" s="1556"/>
      <c r="AP467" s="1567"/>
      <c r="AQ467" s="1567"/>
      <c r="AR467" s="1386"/>
      <c r="AS467" s="1567"/>
      <c r="AT467" s="1386"/>
      <c r="AU467" s="1567"/>
      <c r="AV467" s="1386"/>
      <c r="AW467" s="1556"/>
      <c r="AX467" s="1560"/>
      <c r="AY467" s="1561"/>
      <c r="AZ467" s="1556"/>
      <c r="BA467" s="1556"/>
      <c r="BB467" s="1556"/>
      <c r="BC467" s="1562"/>
      <c r="BD467" s="1568"/>
      <c r="BE467" s="1568"/>
      <c r="BF467" s="1568"/>
      <c r="BG467" s="1564"/>
      <c r="BH467" s="1568"/>
      <c r="BI467" s="1568"/>
      <c r="BJ467" s="1555"/>
      <c r="BK467" s="1378"/>
      <c r="BL467" s="1565"/>
      <c r="BM467" s="1569"/>
    </row>
    <row r="468" spans="1:65" s="1350" customFormat="1">
      <c r="A468" s="1553"/>
      <c r="B468" s="1554"/>
      <c r="C468" s="272" t="s">
        <v>943</v>
      </c>
      <c r="D468" s="1643"/>
      <c r="E468" s="1557"/>
      <c r="F468" s="1557"/>
      <c r="G468" s="1557"/>
      <c r="H468" s="1558"/>
      <c r="I468" s="1558"/>
      <c r="J468" s="1558"/>
      <c r="M468" s="1558"/>
      <c r="N468" s="1558"/>
      <c r="O468" s="1558"/>
      <c r="Q468" s="1563"/>
      <c r="R468" s="1555"/>
      <c r="S468" s="1375"/>
      <c r="T468" s="1567"/>
      <c r="U468" s="1563"/>
      <c r="V468" s="1563"/>
      <c r="W468" s="1555"/>
      <c r="X468" s="1378"/>
      <c r="Z468" s="1375"/>
      <c r="AA468" s="1555"/>
      <c r="AB468" s="1375"/>
      <c r="AC468" s="1555"/>
      <c r="AD468" s="1375"/>
      <c r="AE468" s="1556"/>
      <c r="AF468" s="1557"/>
      <c r="AG468" s="1557"/>
      <c r="AH468" s="1557"/>
      <c r="AI468" s="1557"/>
      <c r="AJ468" s="1558"/>
      <c r="AK468" s="1558"/>
      <c r="AL468" s="1555"/>
      <c r="AM468" s="1375"/>
      <c r="AN468" s="1559"/>
      <c r="AO468" s="1558"/>
      <c r="AP468" s="1555"/>
      <c r="AQ468" s="1555"/>
      <c r="AR468" s="1375"/>
      <c r="AS468" s="1555"/>
      <c r="AT468" s="1375"/>
      <c r="AU468" s="1555"/>
      <c r="AV468" s="1375"/>
      <c r="AW468" s="1556"/>
      <c r="AX468" s="1560"/>
      <c r="AY468" s="1561"/>
      <c r="AZ468" s="1558"/>
      <c r="BA468" s="1558"/>
      <c r="BB468" s="1558"/>
      <c r="BC468" s="1562"/>
      <c r="BD468" s="1563"/>
      <c r="BE468" s="1563"/>
      <c r="BF468" s="1563"/>
      <c r="BG468" s="1564"/>
      <c r="BH468" s="1563"/>
      <c r="BI468" s="1563"/>
      <c r="BJ468" s="1555"/>
      <c r="BK468" s="1378"/>
      <c r="BL468" s="1565"/>
      <c r="BM468" s="1566"/>
    </row>
    <row r="469" spans="1:65" s="1350" customFormat="1">
      <c r="A469" s="1553"/>
      <c r="B469" s="1554"/>
      <c r="C469" s="273" t="s">
        <v>944</v>
      </c>
      <c r="D469" s="1643"/>
      <c r="E469" s="1557"/>
      <c r="F469" s="1557"/>
      <c r="G469" s="1557"/>
      <c r="H469" s="1558"/>
      <c r="I469" s="1558"/>
      <c r="J469" s="1558"/>
      <c r="M469" s="1558"/>
      <c r="N469" s="1558"/>
      <c r="O469" s="1558"/>
      <c r="Q469" s="1563"/>
      <c r="R469" s="1555"/>
      <c r="S469" s="1375"/>
      <c r="T469" s="1567"/>
      <c r="U469" s="1563"/>
      <c r="V469" s="1563"/>
      <c r="W469" s="1555"/>
      <c r="X469" s="1378"/>
      <c r="Z469" s="1375"/>
      <c r="AA469" s="1555"/>
      <c r="AB469" s="1375"/>
      <c r="AC469" s="1555"/>
      <c r="AD469" s="1375"/>
      <c r="AE469" s="1556"/>
      <c r="AF469" s="1557"/>
      <c r="AG469" s="1557"/>
      <c r="AH469" s="1557"/>
      <c r="AI469" s="1557"/>
      <c r="AJ469" s="1558"/>
      <c r="AK469" s="1558"/>
      <c r="AL469" s="1555"/>
      <c r="AM469" s="1375"/>
      <c r="AN469" s="1559"/>
      <c r="AO469" s="1558"/>
      <c r="AP469" s="1555"/>
      <c r="AQ469" s="1555"/>
      <c r="AR469" s="1375"/>
      <c r="AS469" s="1555"/>
      <c r="AT469" s="1375"/>
      <c r="AU469" s="1555"/>
      <c r="AV469" s="1375"/>
      <c r="AW469" s="1556"/>
      <c r="AX469" s="1560"/>
      <c r="AY469" s="1561"/>
      <c r="AZ469" s="1558"/>
      <c r="BA469" s="1558"/>
      <c r="BB469" s="1558"/>
      <c r="BC469" s="1562"/>
      <c r="BD469" s="1563"/>
      <c r="BE469" s="1563"/>
      <c r="BF469" s="1563"/>
      <c r="BG469" s="1564"/>
      <c r="BH469" s="1563"/>
      <c r="BI469" s="1563"/>
      <c r="BJ469" s="1555"/>
      <c r="BK469" s="1378"/>
      <c r="BL469" s="1565"/>
      <c r="BM469" s="1566"/>
    </row>
    <row r="470" spans="1:65" s="1350" customFormat="1">
      <c r="A470" s="1553"/>
      <c r="B470" s="1554"/>
      <c r="C470" s="272" t="s">
        <v>945</v>
      </c>
      <c r="D470" s="1643"/>
      <c r="E470" s="1557"/>
      <c r="F470" s="1557"/>
      <c r="G470" s="1557"/>
      <c r="H470" s="1558"/>
      <c r="I470" s="1558"/>
      <c r="J470" s="1558"/>
      <c r="M470" s="1558"/>
      <c r="N470" s="1558"/>
      <c r="O470" s="1558"/>
      <c r="Q470" s="1563"/>
      <c r="R470" s="1555"/>
      <c r="S470" s="1375"/>
      <c r="T470" s="1567"/>
      <c r="U470" s="1563"/>
      <c r="V470" s="1563"/>
      <c r="W470" s="1555"/>
      <c r="X470" s="1378"/>
      <c r="Z470" s="1375"/>
      <c r="AA470" s="1555"/>
      <c r="AB470" s="1375"/>
      <c r="AC470" s="1555"/>
      <c r="AD470" s="1375"/>
      <c r="AE470" s="1556"/>
      <c r="AF470" s="1557"/>
      <c r="AG470" s="1557"/>
      <c r="AH470" s="1557"/>
      <c r="AI470" s="1557"/>
      <c r="AJ470" s="1558"/>
      <c r="AK470" s="1558"/>
      <c r="AL470" s="1555"/>
      <c r="AM470" s="1375"/>
      <c r="AN470" s="1559"/>
      <c r="AO470" s="1558"/>
      <c r="AP470" s="1555"/>
      <c r="AQ470" s="1555"/>
      <c r="AR470" s="1375"/>
      <c r="AS470" s="1555"/>
      <c r="AT470" s="1375"/>
      <c r="AU470" s="1555"/>
      <c r="AV470" s="1375"/>
      <c r="AW470" s="1556"/>
      <c r="AX470" s="1560"/>
      <c r="AY470" s="1561"/>
      <c r="AZ470" s="1558"/>
      <c r="BA470" s="1558"/>
      <c r="BB470" s="1558"/>
      <c r="BC470" s="1562"/>
      <c r="BD470" s="1563"/>
      <c r="BE470" s="1563"/>
      <c r="BF470" s="1563"/>
      <c r="BG470" s="1564"/>
      <c r="BH470" s="1563"/>
      <c r="BI470" s="1563"/>
      <c r="BJ470" s="1555"/>
      <c r="BK470" s="1378"/>
      <c r="BL470" s="1565"/>
      <c r="BM470" s="1566"/>
    </row>
    <row r="471" spans="1:65" s="1350" customFormat="1">
      <c r="A471" s="1553"/>
      <c r="B471" s="1554"/>
      <c r="C471" s="273" t="s">
        <v>946</v>
      </c>
      <c r="D471" s="1643"/>
      <c r="E471" s="1557"/>
      <c r="F471" s="1557"/>
      <c r="G471" s="1557"/>
      <c r="H471" s="1558"/>
      <c r="I471" s="1558"/>
      <c r="J471" s="1558"/>
      <c r="M471" s="1558"/>
      <c r="N471" s="1558"/>
      <c r="O471" s="1558"/>
      <c r="Q471" s="1563"/>
      <c r="R471" s="1555"/>
      <c r="S471" s="1375"/>
      <c r="T471" s="1567"/>
      <c r="U471" s="1563"/>
      <c r="V471" s="1563"/>
      <c r="W471" s="1555"/>
      <c r="X471" s="1378"/>
      <c r="Z471" s="1375"/>
      <c r="AA471" s="1555"/>
      <c r="AB471" s="1375"/>
      <c r="AC471" s="1555"/>
      <c r="AD471" s="1375"/>
      <c r="AE471" s="1556"/>
      <c r="AF471" s="1557"/>
      <c r="AG471" s="1557"/>
      <c r="AH471" s="1557"/>
      <c r="AI471" s="1557"/>
      <c r="AJ471" s="1558"/>
      <c r="AK471" s="1558"/>
      <c r="AL471" s="1555"/>
      <c r="AM471" s="1375"/>
      <c r="AN471" s="1559"/>
      <c r="AO471" s="1558"/>
      <c r="AP471" s="1555"/>
      <c r="AQ471" s="1555"/>
      <c r="AR471" s="1375"/>
      <c r="AS471" s="1555"/>
      <c r="AT471" s="1375"/>
      <c r="AU471" s="1555"/>
      <c r="AV471" s="1375"/>
      <c r="AW471" s="1556"/>
      <c r="AX471" s="1560"/>
      <c r="AY471" s="1561"/>
      <c r="AZ471" s="1558"/>
      <c r="BA471" s="1558"/>
      <c r="BB471" s="1558"/>
      <c r="BC471" s="1562"/>
      <c r="BD471" s="1563"/>
      <c r="BE471" s="1563"/>
      <c r="BF471" s="1563"/>
      <c r="BG471" s="1564"/>
      <c r="BH471" s="1563"/>
      <c r="BI471" s="1563"/>
      <c r="BJ471" s="1555"/>
      <c r="BK471" s="1378"/>
      <c r="BL471" s="1565"/>
      <c r="BM471" s="1566"/>
    </row>
    <row r="472" spans="1:65" s="1350" customFormat="1">
      <c r="A472" s="1553"/>
      <c r="B472" s="1554"/>
      <c r="C472" s="272" t="s">
        <v>947</v>
      </c>
      <c r="D472" s="1643"/>
      <c r="E472" s="1557"/>
      <c r="F472" s="1557"/>
      <c r="G472" s="1557"/>
      <c r="H472" s="1558"/>
      <c r="I472" s="1558"/>
      <c r="J472" s="1558"/>
      <c r="M472" s="1558"/>
      <c r="N472" s="1558"/>
      <c r="O472" s="1558"/>
      <c r="Q472" s="1563"/>
      <c r="R472" s="1555"/>
      <c r="S472" s="1375"/>
      <c r="T472" s="1567"/>
      <c r="U472" s="1563"/>
      <c r="V472" s="1563"/>
      <c r="W472" s="1555"/>
      <c r="X472" s="1378"/>
      <c r="Z472" s="1375"/>
      <c r="AA472" s="1555"/>
      <c r="AB472" s="1375"/>
      <c r="AC472" s="1555"/>
      <c r="AD472" s="1375"/>
      <c r="AE472" s="1556"/>
      <c r="AF472" s="1557"/>
      <c r="AG472" s="1557"/>
      <c r="AH472" s="1557"/>
      <c r="AI472" s="1557"/>
      <c r="AJ472" s="1558"/>
      <c r="AK472" s="1558"/>
      <c r="AL472" s="1555"/>
      <c r="AM472" s="1375"/>
      <c r="AN472" s="1559"/>
      <c r="AO472" s="1558"/>
      <c r="AP472" s="1555"/>
      <c r="AQ472" s="1555"/>
      <c r="AR472" s="1375"/>
      <c r="AS472" s="1555"/>
      <c r="AT472" s="1375"/>
      <c r="AU472" s="1555"/>
      <c r="AV472" s="1375"/>
      <c r="AW472" s="1556"/>
      <c r="AX472" s="1560"/>
      <c r="AY472" s="1561"/>
      <c r="AZ472" s="1558"/>
      <c r="BA472" s="1558"/>
      <c r="BB472" s="1558"/>
      <c r="BC472" s="1562"/>
      <c r="BD472" s="1563"/>
      <c r="BE472" s="1563"/>
      <c r="BF472" s="1563"/>
      <c r="BG472" s="1564"/>
      <c r="BH472" s="1563"/>
      <c r="BI472" s="1563"/>
      <c r="BJ472" s="1555"/>
      <c r="BK472" s="1378"/>
      <c r="BL472" s="1565"/>
      <c r="BM472" s="1566"/>
    </row>
    <row r="473" spans="1:65" s="1350" customFormat="1">
      <c r="A473" s="1553"/>
      <c r="B473" s="1554"/>
      <c r="C473" s="273" t="s">
        <v>948</v>
      </c>
      <c r="D473" s="1643"/>
      <c r="E473" s="1557"/>
      <c r="F473" s="1557"/>
      <c r="G473" s="1557"/>
      <c r="H473" s="1558"/>
      <c r="I473" s="1558"/>
      <c r="J473" s="1558"/>
      <c r="M473" s="1558"/>
      <c r="N473" s="1558"/>
      <c r="O473" s="1558"/>
      <c r="Q473" s="1563"/>
      <c r="R473" s="1555"/>
      <c r="S473" s="1375"/>
      <c r="T473" s="1567"/>
      <c r="U473" s="1563"/>
      <c r="V473" s="1563"/>
      <c r="W473" s="1555"/>
      <c r="X473" s="1378"/>
      <c r="Z473" s="1375"/>
      <c r="AA473" s="1555"/>
      <c r="AB473" s="1375"/>
      <c r="AC473" s="1555"/>
      <c r="AD473" s="1375"/>
      <c r="AE473" s="1556"/>
      <c r="AF473" s="1557"/>
      <c r="AG473" s="1557"/>
      <c r="AH473" s="1557"/>
      <c r="AI473" s="1557"/>
      <c r="AJ473" s="1558"/>
      <c r="AK473" s="1558"/>
      <c r="AL473" s="1555"/>
      <c r="AM473" s="1375"/>
      <c r="AN473" s="1559"/>
      <c r="AO473" s="1558"/>
      <c r="AP473" s="1555"/>
      <c r="AQ473" s="1555"/>
      <c r="AR473" s="1375"/>
      <c r="AS473" s="1555"/>
      <c r="AT473" s="1375"/>
      <c r="AU473" s="1555"/>
      <c r="AV473" s="1375"/>
      <c r="AW473" s="1556"/>
      <c r="AX473" s="1560"/>
      <c r="AY473" s="1561"/>
      <c r="AZ473" s="1558"/>
      <c r="BA473" s="1558"/>
      <c r="BB473" s="1558"/>
      <c r="BC473" s="1562"/>
      <c r="BD473" s="1563"/>
      <c r="BE473" s="1563"/>
      <c r="BF473" s="1563"/>
      <c r="BG473" s="1564"/>
      <c r="BH473" s="1563"/>
      <c r="BI473" s="1563"/>
      <c r="BJ473" s="1555"/>
      <c r="BK473" s="1378"/>
      <c r="BL473" s="1565"/>
      <c r="BM473" s="1566"/>
    </row>
    <row r="474" spans="1:65" s="1350" customFormat="1">
      <c r="A474" s="1553"/>
      <c r="B474" s="1554"/>
      <c r="C474" s="271" t="s">
        <v>10</v>
      </c>
      <c r="D474" s="1643"/>
      <c r="E474" s="1557"/>
      <c r="F474" s="1557"/>
      <c r="G474" s="1557"/>
      <c r="H474" s="1556"/>
      <c r="I474" s="1556"/>
      <c r="J474" s="1556"/>
      <c r="K474" s="1559"/>
      <c r="L474" s="1559"/>
      <c r="M474" s="1556"/>
      <c r="N474" s="1556"/>
      <c r="O474" s="1556"/>
      <c r="P474" s="1559"/>
      <c r="Q474" s="1568"/>
      <c r="R474" s="1567"/>
      <c r="S474" s="1386"/>
      <c r="T474" s="1567"/>
      <c r="U474" s="1568"/>
      <c r="V474" s="1568"/>
      <c r="W474" s="1555"/>
      <c r="X474" s="1378"/>
      <c r="Y474" s="1559"/>
      <c r="Z474" s="1386"/>
      <c r="AA474" s="1567"/>
      <c r="AB474" s="1386"/>
      <c r="AC474" s="1567"/>
      <c r="AD474" s="1386"/>
      <c r="AE474" s="1556"/>
      <c r="AF474" s="1557"/>
      <c r="AG474" s="1557"/>
      <c r="AH474" s="1557"/>
      <c r="AI474" s="1557"/>
      <c r="AJ474" s="1556"/>
      <c r="AK474" s="1556"/>
      <c r="AL474" s="1567"/>
      <c r="AM474" s="1386"/>
      <c r="AN474" s="1559"/>
      <c r="AO474" s="1556"/>
      <c r="AP474" s="1567"/>
      <c r="AQ474" s="1567"/>
      <c r="AR474" s="1386"/>
      <c r="AS474" s="1567"/>
      <c r="AT474" s="1386"/>
      <c r="AU474" s="1567"/>
      <c r="AV474" s="1386"/>
      <c r="AW474" s="1556"/>
      <c r="AX474" s="1560"/>
      <c r="AY474" s="1561"/>
      <c r="AZ474" s="1556"/>
      <c r="BA474" s="1556"/>
      <c r="BB474" s="1556"/>
      <c r="BC474" s="1562"/>
      <c r="BD474" s="1568"/>
      <c r="BE474" s="1568"/>
      <c r="BF474" s="1568"/>
      <c r="BG474" s="1564"/>
      <c r="BH474" s="1568"/>
      <c r="BI474" s="1568"/>
      <c r="BJ474" s="1555"/>
      <c r="BK474" s="1378"/>
      <c r="BL474" s="1565"/>
      <c r="BM474" s="1569"/>
    </row>
    <row r="475" spans="1:65" s="1350" customFormat="1">
      <c r="A475" s="1553"/>
      <c r="B475" s="1554"/>
      <c r="C475" s="272" t="s">
        <v>417</v>
      </c>
      <c r="D475" s="1643"/>
      <c r="E475" s="1557"/>
      <c r="F475" s="1557"/>
      <c r="G475" s="1557"/>
      <c r="H475" s="1556"/>
      <c r="I475" s="1556"/>
      <c r="J475" s="1556"/>
      <c r="K475" s="1567"/>
      <c r="L475" s="1645"/>
      <c r="M475" s="1556"/>
      <c r="N475" s="1556"/>
      <c r="O475" s="1556"/>
      <c r="P475" s="1559"/>
      <c r="Q475" s="1568"/>
      <c r="R475" s="1567"/>
      <c r="S475" s="1386"/>
      <c r="T475" s="1567"/>
      <c r="U475" s="1568"/>
      <c r="V475" s="1568"/>
      <c r="W475" s="1555"/>
      <c r="X475" s="1378"/>
      <c r="Y475" s="1559"/>
      <c r="Z475" s="1386"/>
      <c r="AA475" s="1567"/>
      <c r="AB475" s="1386"/>
      <c r="AC475" s="1567"/>
      <c r="AD475" s="1386"/>
      <c r="AE475" s="1556"/>
      <c r="AF475" s="1557"/>
      <c r="AG475" s="1557"/>
      <c r="AH475" s="1557"/>
      <c r="AI475" s="1557"/>
      <c r="AJ475" s="1556"/>
      <c r="AK475" s="1556"/>
      <c r="AL475" s="1567"/>
      <c r="AM475" s="1386"/>
      <c r="AN475" s="1559"/>
      <c r="AO475" s="1556"/>
      <c r="AP475" s="1567"/>
      <c r="AQ475" s="1567"/>
      <c r="AR475" s="1386"/>
      <c r="AS475" s="1567"/>
      <c r="AT475" s="1386"/>
      <c r="AU475" s="1567"/>
      <c r="AV475" s="1386"/>
      <c r="AW475" s="1556"/>
      <c r="AX475" s="1560"/>
      <c r="AY475" s="1561"/>
      <c r="AZ475" s="1556"/>
      <c r="BA475" s="1556"/>
      <c r="BB475" s="1556"/>
      <c r="BC475" s="1562"/>
      <c r="BD475" s="1568"/>
      <c r="BE475" s="1568"/>
      <c r="BF475" s="1568"/>
      <c r="BG475" s="1564"/>
      <c r="BH475" s="1568"/>
      <c r="BI475" s="1568"/>
      <c r="BJ475" s="1555"/>
      <c r="BK475" s="1378"/>
      <c r="BL475" s="1565"/>
      <c r="BM475" s="1569"/>
    </row>
    <row r="476" spans="1:65" s="1350" customFormat="1" ht="15">
      <c r="A476" s="1553"/>
      <c r="B476" s="1570" t="s">
        <v>373</v>
      </c>
      <c r="C476" s="273" t="s">
        <v>949</v>
      </c>
      <c r="D476" s="1643"/>
      <c r="E476" s="1557"/>
      <c r="F476" s="1557"/>
      <c r="G476" s="1557"/>
      <c r="H476" s="1558"/>
      <c r="I476" s="1558"/>
      <c r="J476" s="1558"/>
      <c r="M476" s="1558"/>
      <c r="N476" s="1558"/>
      <c r="O476" s="1558"/>
      <c r="Q476" s="1563"/>
      <c r="R476" s="1555"/>
      <c r="S476" s="1375"/>
      <c r="T476" s="1567"/>
      <c r="U476" s="1563"/>
      <c r="V476" s="1563"/>
      <c r="W476" s="1555"/>
      <c r="X476" s="1378"/>
      <c r="Z476" s="1375"/>
      <c r="AA476" s="1555"/>
      <c r="AB476" s="1375"/>
      <c r="AC476" s="1555"/>
      <c r="AD476" s="1375"/>
      <c r="AE476" s="1556"/>
      <c r="AF476" s="1557"/>
      <c r="AG476" s="1557"/>
      <c r="AH476" s="1557"/>
      <c r="AI476" s="1557"/>
      <c r="AJ476" s="1558"/>
      <c r="AK476" s="1558"/>
      <c r="AL476" s="1555"/>
      <c r="AM476" s="1375"/>
      <c r="AN476" s="1559"/>
      <c r="AO476" s="1558"/>
      <c r="AP476" s="1555"/>
      <c r="AQ476" s="1555"/>
      <c r="AR476" s="1375"/>
      <c r="AS476" s="1555"/>
      <c r="AT476" s="1375"/>
      <c r="AU476" s="1555"/>
      <c r="AV476" s="1375"/>
      <c r="AW476" s="1556"/>
      <c r="AX476" s="1560"/>
      <c r="AY476" s="1561"/>
      <c r="AZ476" s="1558"/>
      <c r="BA476" s="1558"/>
      <c r="BB476" s="1558"/>
      <c r="BC476" s="1562"/>
      <c r="BD476" s="1563"/>
      <c r="BE476" s="1563"/>
      <c r="BF476" s="1563"/>
      <c r="BG476" s="1564"/>
      <c r="BH476" s="1563"/>
      <c r="BI476" s="1563"/>
      <c r="BJ476" s="1555"/>
      <c r="BK476" s="1378"/>
      <c r="BL476" s="1565"/>
      <c r="BM476" s="1566"/>
    </row>
    <row r="477" spans="1:65" s="1350" customFormat="1">
      <c r="A477" s="1553"/>
      <c r="B477" s="1554"/>
      <c r="C477" s="273" t="s">
        <v>950</v>
      </c>
      <c r="D477" s="1643"/>
      <c r="E477" s="1557"/>
      <c r="F477" s="1557"/>
      <c r="G477" s="1557"/>
      <c r="H477" s="1556"/>
      <c r="I477" s="1556"/>
      <c r="J477" s="1556"/>
      <c r="K477" s="1559"/>
      <c r="L477" s="1559"/>
      <c r="M477" s="1556"/>
      <c r="N477" s="1556"/>
      <c r="O477" s="1556"/>
      <c r="P477" s="1559"/>
      <c r="Q477" s="1568"/>
      <c r="R477" s="1567"/>
      <c r="S477" s="1386"/>
      <c r="T477" s="1567"/>
      <c r="U477" s="1568"/>
      <c r="V477" s="1568"/>
      <c r="W477" s="1555"/>
      <c r="X477" s="1378"/>
      <c r="Y477" s="1559"/>
      <c r="Z477" s="1386"/>
      <c r="AA477" s="1567"/>
      <c r="AB477" s="1386"/>
      <c r="AC477" s="1567"/>
      <c r="AD477" s="1386"/>
      <c r="AE477" s="1556"/>
      <c r="AF477" s="1557"/>
      <c r="AG477" s="1557"/>
      <c r="AH477" s="1557"/>
      <c r="AI477" s="1557"/>
      <c r="AJ477" s="1556"/>
      <c r="AK477" s="1556"/>
      <c r="AL477" s="1567"/>
      <c r="AM477" s="1386"/>
      <c r="AN477" s="1559"/>
      <c r="AO477" s="1556"/>
      <c r="AP477" s="1567"/>
      <c r="AQ477" s="1567"/>
      <c r="AR477" s="1386"/>
      <c r="AS477" s="1567"/>
      <c r="AT477" s="1386"/>
      <c r="AU477" s="1567"/>
      <c r="AV477" s="1386"/>
      <c r="AW477" s="1556"/>
      <c r="AX477" s="1560"/>
      <c r="AY477" s="1561"/>
      <c r="AZ477" s="1556"/>
      <c r="BA477" s="1556"/>
      <c r="BB477" s="1556"/>
      <c r="BC477" s="1562"/>
      <c r="BD477" s="1568"/>
      <c r="BE477" s="1568"/>
      <c r="BF477" s="1568"/>
      <c r="BG477" s="1564"/>
      <c r="BH477" s="1568"/>
      <c r="BI477" s="1568"/>
      <c r="BJ477" s="1555"/>
      <c r="BK477" s="1378"/>
      <c r="BL477" s="1565"/>
      <c r="BM477" s="1569"/>
    </row>
    <row r="478" spans="1:65" s="1350" customFormat="1">
      <c r="A478" s="1553"/>
      <c r="B478" s="1554"/>
      <c r="C478" s="274" t="s">
        <v>951</v>
      </c>
      <c r="D478" s="1643"/>
      <c r="E478" s="1557"/>
      <c r="F478" s="1557"/>
      <c r="G478" s="1557"/>
      <c r="H478" s="1558"/>
      <c r="I478" s="1558"/>
      <c r="J478" s="1558"/>
      <c r="M478" s="1558"/>
      <c r="N478" s="1558"/>
      <c r="O478" s="1558"/>
      <c r="Q478" s="1563"/>
      <c r="R478" s="1555"/>
      <c r="S478" s="1375"/>
      <c r="T478" s="1567"/>
      <c r="U478" s="1563"/>
      <c r="V478" s="1563"/>
      <c r="W478" s="1555"/>
      <c r="X478" s="1378"/>
      <c r="Z478" s="1375"/>
      <c r="AA478" s="1555"/>
      <c r="AB478" s="1375"/>
      <c r="AC478" s="1555"/>
      <c r="AD478" s="1375"/>
      <c r="AE478" s="1556"/>
      <c r="AF478" s="1557"/>
      <c r="AG478" s="1557"/>
      <c r="AH478" s="1557"/>
      <c r="AI478" s="1557"/>
      <c r="AJ478" s="1558"/>
      <c r="AK478" s="1558"/>
      <c r="AL478" s="1555"/>
      <c r="AM478" s="1375"/>
      <c r="AN478" s="1559"/>
      <c r="AO478" s="1558"/>
      <c r="AP478" s="1555"/>
      <c r="AQ478" s="1555"/>
      <c r="AR478" s="1375"/>
      <c r="AS478" s="1555"/>
      <c r="AT478" s="1375"/>
      <c r="AU478" s="1555"/>
      <c r="AV478" s="1375"/>
      <c r="AW478" s="1556"/>
      <c r="AX478" s="1560"/>
      <c r="AY478" s="1561"/>
      <c r="AZ478" s="1558"/>
      <c r="BA478" s="1558"/>
      <c r="BB478" s="1558"/>
      <c r="BC478" s="1562"/>
      <c r="BD478" s="1563"/>
      <c r="BE478" s="1563"/>
      <c r="BF478" s="1563"/>
      <c r="BG478" s="1564"/>
      <c r="BH478" s="1563"/>
      <c r="BI478" s="1563"/>
      <c r="BJ478" s="1555"/>
      <c r="BK478" s="1378"/>
      <c r="BL478" s="1565"/>
      <c r="BM478" s="1566"/>
    </row>
    <row r="479" spans="1:65" s="1350" customFormat="1">
      <c r="A479" s="1553"/>
      <c r="B479" s="1554"/>
      <c r="C479" s="274" t="s">
        <v>952</v>
      </c>
      <c r="D479" s="1643"/>
      <c r="E479" s="1557"/>
      <c r="F479" s="1557"/>
      <c r="G479" s="1557"/>
      <c r="H479" s="1558"/>
      <c r="I479" s="1558"/>
      <c r="J479" s="1558"/>
      <c r="M479" s="1558"/>
      <c r="N479" s="1558"/>
      <c r="O479" s="1558"/>
      <c r="Q479" s="1563"/>
      <c r="R479" s="1555"/>
      <c r="S479" s="1375"/>
      <c r="T479" s="1567"/>
      <c r="U479" s="1563"/>
      <c r="V479" s="1563"/>
      <c r="W479" s="1555"/>
      <c r="X479" s="1378"/>
      <c r="Z479" s="1375"/>
      <c r="AA479" s="1555"/>
      <c r="AB479" s="1375"/>
      <c r="AC479" s="1555"/>
      <c r="AD479" s="1375"/>
      <c r="AE479" s="1556"/>
      <c r="AF479" s="1557"/>
      <c r="AG479" s="1557"/>
      <c r="AH479" s="1557"/>
      <c r="AI479" s="1557"/>
      <c r="AJ479" s="1558"/>
      <c r="AK479" s="1558"/>
      <c r="AL479" s="1555"/>
      <c r="AM479" s="1375"/>
      <c r="AN479" s="1559"/>
      <c r="AO479" s="1558"/>
      <c r="AP479" s="1555"/>
      <c r="AQ479" s="1555"/>
      <c r="AR479" s="1375"/>
      <c r="AS479" s="1555"/>
      <c r="AT479" s="1375"/>
      <c r="AU479" s="1555"/>
      <c r="AV479" s="1375"/>
      <c r="AW479" s="1556"/>
      <c r="AX479" s="1560"/>
      <c r="AY479" s="1561"/>
      <c r="AZ479" s="1558"/>
      <c r="BA479" s="1558"/>
      <c r="BB479" s="1558"/>
      <c r="BC479" s="1562"/>
      <c r="BD479" s="1563"/>
      <c r="BE479" s="1563"/>
      <c r="BF479" s="1563"/>
      <c r="BG479" s="1564"/>
      <c r="BH479" s="1563"/>
      <c r="BI479" s="1563"/>
      <c r="BJ479" s="1555"/>
      <c r="BK479" s="1378"/>
      <c r="BL479" s="1565"/>
      <c r="BM479" s="1566"/>
    </row>
    <row r="480" spans="1:65" s="1350" customFormat="1">
      <c r="A480" s="1553"/>
      <c r="B480" s="1554"/>
      <c r="C480" s="274" t="s">
        <v>953</v>
      </c>
      <c r="D480" s="1643"/>
      <c r="E480" s="1557"/>
      <c r="F480" s="1557"/>
      <c r="G480" s="1557"/>
      <c r="H480" s="1558"/>
      <c r="I480" s="1558"/>
      <c r="J480" s="1558"/>
      <c r="M480" s="1558"/>
      <c r="N480" s="1558"/>
      <c r="O480" s="1558"/>
      <c r="Q480" s="1563"/>
      <c r="R480" s="1555"/>
      <c r="S480" s="1375"/>
      <c r="T480" s="1567"/>
      <c r="U480" s="1563"/>
      <c r="V480" s="1563"/>
      <c r="W480" s="1555"/>
      <c r="X480" s="1378"/>
      <c r="Z480" s="1375"/>
      <c r="AA480" s="1555"/>
      <c r="AB480" s="1375"/>
      <c r="AC480" s="1555"/>
      <c r="AD480" s="1375"/>
      <c r="AE480" s="1556"/>
      <c r="AF480" s="1557"/>
      <c r="AG480" s="1557"/>
      <c r="AH480" s="1557"/>
      <c r="AI480" s="1557"/>
      <c r="AJ480" s="1558"/>
      <c r="AK480" s="1558"/>
      <c r="AL480" s="1555"/>
      <c r="AM480" s="1375"/>
      <c r="AN480" s="1559"/>
      <c r="AO480" s="1558"/>
      <c r="AP480" s="1555"/>
      <c r="AQ480" s="1555"/>
      <c r="AR480" s="1375"/>
      <c r="AS480" s="1555"/>
      <c r="AT480" s="1375"/>
      <c r="AU480" s="1555"/>
      <c r="AV480" s="1375"/>
      <c r="AW480" s="1556"/>
      <c r="AX480" s="1560"/>
      <c r="AY480" s="1561"/>
      <c r="AZ480" s="1558"/>
      <c r="BA480" s="1558"/>
      <c r="BB480" s="1558"/>
      <c r="BC480" s="1562"/>
      <c r="BD480" s="1563"/>
      <c r="BE480" s="1563"/>
      <c r="BF480" s="1563"/>
      <c r="BG480" s="1564"/>
      <c r="BH480" s="1563"/>
      <c r="BI480" s="1563"/>
      <c r="BJ480" s="1555"/>
      <c r="BK480" s="1378"/>
      <c r="BL480" s="1565"/>
      <c r="BM480" s="1566"/>
    </row>
    <row r="481" spans="1:65" s="1350" customFormat="1">
      <c r="A481" s="1553"/>
      <c r="B481" s="1554"/>
      <c r="C481" s="272" t="s">
        <v>420</v>
      </c>
      <c r="D481" s="1643"/>
      <c r="E481" s="1557"/>
      <c r="F481" s="1557"/>
      <c r="G481" s="1557"/>
      <c r="H481" s="1558"/>
      <c r="I481" s="1558"/>
      <c r="J481" s="1558"/>
      <c r="M481" s="1558"/>
      <c r="N481" s="1558"/>
      <c r="O481" s="1558"/>
      <c r="Q481" s="1563"/>
      <c r="R481" s="1555"/>
      <c r="S481" s="1375"/>
      <c r="T481" s="1567"/>
      <c r="U481" s="1563"/>
      <c r="V481" s="1563"/>
      <c r="W481" s="1555"/>
      <c r="X481" s="1378"/>
      <c r="Z481" s="1375"/>
      <c r="AA481" s="1555"/>
      <c r="AB481" s="1375"/>
      <c r="AC481" s="1555"/>
      <c r="AD481" s="1375"/>
      <c r="AE481" s="1556"/>
      <c r="AF481" s="1557"/>
      <c r="AG481" s="1557"/>
      <c r="AH481" s="1557"/>
      <c r="AI481" s="1557"/>
      <c r="AJ481" s="1558"/>
      <c r="AK481" s="1558"/>
      <c r="AL481" s="1555"/>
      <c r="AM481" s="1375"/>
      <c r="AN481" s="1559"/>
      <c r="AO481" s="1558"/>
      <c r="AP481" s="1555"/>
      <c r="AQ481" s="1555"/>
      <c r="AR481" s="1375"/>
      <c r="AS481" s="1555"/>
      <c r="AT481" s="1375"/>
      <c r="AU481" s="1555"/>
      <c r="AV481" s="1375"/>
      <c r="AW481" s="1556"/>
      <c r="AX481" s="1560"/>
      <c r="AY481" s="1561"/>
      <c r="AZ481" s="1558"/>
      <c r="BA481" s="1558"/>
      <c r="BB481" s="1558"/>
      <c r="BC481" s="1562"/>
      <c r="BD481" s="1563"/>
      <c r="BE481" s="1563"/>
      <c r="BF481" s="1563"/>
      <c r="BG481" s="1564"/>
      <c r="BH481" s="1563"/>
      <c r="BI481" s="1563"/>
      <c r="BJ481" s="1555"/>
      <c r="BK481" s="1378"/>
      <c r="BL481" s="1565"/>
      <c r="BM481" s="1566"/>
    </row>
    <row r="482" spans="1:65" s="1350" customFormat="1">
      <c r="A482" s="1553"/>
      <c r="B482" s="1554"/>
      <c r="C482" s="272" t="s">
        <v>421</v>
      </c>
      <c r="D482" s="1644"/>
      <c r="E482" s="1558"/>
      <c r="F482" s="1558"/>
      <c r="G482" s="1558"/>
      <c r="H482" s="1556"/>
      <c r="I482" s="1556"/>
      <c r="J482" s="1556"/>
      <c r="K482" s="1559"/>
      <c r="L482" s="1559"/>
      <c r="M482" s="1556"/>
      <c r="N482" s="1556"/>
      <c r="O482" s="1556"/>
      <c r="P482" s="1384"/>
      <c r="Q482" s="1568"/>
      <c r="R482" s="1395"/>
      <c r="S482" s="1386"/>
      <c r="T482" s="1567"/>
      <c r="U482" s="1385"/>
      <c r="V482" s="1568"/>
      <c r="W482" s="1555"/>
      <c r="X482" s="1378"/>
      <c r="Y482" s="1384"/>
      <c r="Z482" s="1386"/>
      <c r="AA482" s="1395"/>
      <c r="AB482" s="1386"/>
      <c r="AC482" s="1395"/>
      <c r="AD482" s="1386"/>
      <c r="AE482" s="1556"/>
      <c r="AF482" s="1557"/>
      <c r="AG482" s="1557"/>
      <c r="AH482" s="1557"/>
      <c r="AI482" s="1557"/>
      <c r="AJ482" s="1556"/>
      <c r="AK482" s="1556"/>
      <c r="AL482" s="1395"/>
      <c r="AM482" s="1386"/>
      <c r="AN482" s="1559"/>
      <c r="AO482" s="1556"/>
      <c r="AP482" s="1567"/>
      <c r="AQ482" s="1395"/>
      <c r="AR482" s="1386"/>
      <c r="AS482" s="1395"/>
      <c r="AT482" s="1386"/>
      <c r="AU482" s="1395"/>
      <c r="AV482" s="1386"/>
      <c r="AW482" s="1556"/>
      <c r="AX482" s="1560"/>
      <c r="AY482" s="1561"/>
      <c r="AZ482" s="1556"/>
      <c r="BA482" s="1556"/>
      <c r="BB482" s="1556"/>
      <c r="BC482" s="1562"/>
      <c r="BD482" s="1385"/>
      <c r="BE482" s="1385"/>
      <c r="BF482" s="1385"/>
      <c r="BG482" s="1564"/>
      <c r="BH482" s="1385"/>
      <c r="BI482" s="1385"/>
      <c r="BJ482" s="1555"/>
      <c r="BK482" s="1378"/>
      <c r="BL482" s="1565"/>
      <c r="BM482" s="1569"/>
    </row>
    <row r="483" spans="1:65" s="1350" customFormat="1">
      <c r="A483" s="1553"/>
      <c r="B483" s="1554"/>
      <c r="C483" s="273" t="s">
        <v>954</v>
      </c>
      <c r="D483" s="1643"/>
      <c r="E483" s="1557"/>
      <c r="F483" s="1557"/>
      <c r="G483" s="1557"/>
      <c r="H483" s="1558"/>
      <c r="I483" s="1558"/>
      <c r="J483" s="1558"/>
      <c r="M483" s="1558"/>
      <c r="N483" s="1558"/>
      <c r="O483" s="1558"/>
      <c r="Q483" s="1563"/>
      <c r="R483" s="1555"/>
      <c r="S483" s="1375"/>
      <c r="T483" s="1567"/>
      <c r="U483" s="1563"/>
      <c r="V483" s="1563"/>
      <c r="W483" s="1555"/>
      <c r="X483" s="1378"/>
      <c r="Z483" s="1375"/>
      <c r="AA483" s="1555"/>
      <c r="AB483" s="1375"/>
      <c r="AC483" s="1555"/>
      <c r="AD483" s="1375"/>
      <c r="AE483" s="1556"/>
      <c r="AF483" s="1557"/>
      <c r="AG483" s="1557"/>
      <c r="AH483" s="1557"/>
      <c r="AI483" s="1557"/>
      <c r="AJ483" s="1558"/>
      <c r="AK483" s="1558"/>
      <c r="AL483" s="1555"/>
      <c r="AM483" s="1375"/>
      <c r="AN483" s="1559"/>
      <c r="AO483" s="1558"/>
      <c r="AP483" s="1555"/>
      <c r="AQ483" s="1555"/>
      <c r="AR483" s="1375"/>
      <c r="AS483" s="1555"/>
      <c r="AT483" s="1375"/>
      <c r="AU483" s="1555"/>
      <c r="AV483" s="1375"/>
      <c r="AW483" s="1556"/>
      <c r="AX483" s="1560"/>
      <c r="AY483" s="1561"/>
      <c r="AZ483" s="1558"/>
      <c r="BA483" s="1558"/>
      <c r="BB483" s="1558"/>
      <c r="BC483" s="1562"/>
      <c r="BD483" s="1563"/>
      <c r="BE483" s="1563"/>
      <c r="BF483" s="1563"/>
      <c r="BG483" s="1564"/>
      <c r="BH483" s="1563"/>
      <c r="BI483" s="1563"/>
      <c r="BJ483" s="1555"/>
      <c r="BK483" s="1378"/>
      <c r="BL483" s="1565"/>
      <c r="BM483" s="1566"/>
    </row>
    <row r="484" spans="1:65" s="1350" customFormat="1">
      <c r="A484" s="1553"/>
      <c r="B484" s="1554"/>
      <c r="C484" s="273" t="s">
        <v>955</v>
      </c>
      <c r="D484" s="1643"/>
      <c r="E484" s="1557"/>
      <c r="F484" s="1557"/>
      <c r="G484" s="1557"/>
      <c r="H484" s="1558"/>
      <c r="I484" s="1558"/>
      <c r="J484" s="1558"/>
      <c r="M484" s="1558"/>
      <c r="N484" s="1558"/>
      <c r="O484" s="1558"/>
      <c r="Q484" s="1563"/>
      <c r="R484" s="1555"/>
      <c r="S484" s="1375"/>
      <c r="T484" s="1567"/>
      <c r="U484" s="1563"/>
      <c r="V484" s="1563"/>
      <c r="W484" s="1555"/>
      <c r="X484" s="1378"/>
      <c r="Z484" s="1375"/>
      <c r="AA484" s="1555"/>
      <c r="AB484" s="1375"/>
      <c r="AC484" s="1555"/>
      <c r="AD484" s="1375"/>
      <c r="AE484" s="1556"/>
      <c r="AF484" s="1557"/>
      <c r="AG484" s="1557"/>
      <c r="AH484" s="1557"/>
      <c r="AI484" s="1557"/>
      <c r="AJ484" s="1558"/>
      <c r="AK484" s="1558"/>
      <c r="AL484" s="1555"/>
      <c r="AM484" s="1375"/>
      <c r="AN484" s="1559"/>
      <c r="AO484" s="1558"/>
      <c r="AP484" s="1555"/>
      <c r="AQ484" s="1555"/>
      <c r="AR484" s="1375"/>
      <c r="AS484" s="1555"/>
      <c r="AT484" s="1375"/>
      <c r="AU484" s="1555"/>
      <c r="AV484" s="1375"/>
      <c r="AW484" s="1556"/>
      <c r="AX484" s="1560"/>
      <c r="AY484" s="1561"/>
      <c r="AZ484" s="1558"/>
      <c r="BA484" s="1558"/>
      <c r="BB484" s="1558"/>
      <c r="BC484" s="1562"/>
      <c r="BD484" s="1563"/>
      <c r="BE484" s="1563"/>
      <c r="BF484" s="1563"/>
      <c r="BG484" s="1564"/>
      <c r="BH484" s="1563"/>
      <c r="BI484" s="1563"/>
      <c r="BJ484" s="1555"/>
      <c r="BK484" s="1378"/>
      <c r="BL484" s="1565"/>
      <c r="BM484" s="1566"/>
    </row>
    <row r="485" spans="1:65" s="1350" customFormat="1">
      <c r="A485" s="1553"/>
      <c r="B485" s="1554"/>
      <c r="C485" s="271" t="s">
        <v>104</v>
      </c>
      <c r="D485" s="1643"/>
      <c r="E485" s="1557"/>
      <c r="F485" s="1557"/>
      <c r="G485" s="1557"/>
      <c r="H485" s="1558"/>
      <c r="I485" s="1558"/>
      <c r="J485" s="1558"/>
      <c r="M485" s="1558"/>
      <c r="N485" s="1558"/>
      <c r="O485" s="1558"/>
      <c r="Q485" s="1563"/>
      <c r="R485" s="1555"/>
      <c r="S485" s="1375"/>
      <c r="T485" s="1567"/>
      <c r="U485" s="1563"/>
      <c r="V485" s="1563"/>
      <c r="W485" s="1555"/>
      <c r="X485" s="1378"/>
      <c r="Z485" s="1375"/>
      <c r="AA485" s="1555"/>
      <c r="AB485" s="1375"/>
      <c r="AC485" s="1555"/>
      <c r="AD485" s="1375"/>
      <c r="AE485" s="1556"/>
      <c r="AF485" s="1557"/>
      <c r="AG485" s="1557"/>
      <c r="AH485" s="1557"/>
      <c r="AI485" s="1557"/>
      <c r="AJ485" s="1558"/>
      <c r="AK485" s="1558"/>
      <c r="AL485" s="1555"/>
      <c r="AM485" s="1375"/>
      <c r="AN485" s="1559"/>
      <c r="AO485" s="1558"/>
      <c r="AP485" s="1555"/>
      <c r="AQ485" s="1555"/>
      <c r="AR485" s="1375"/>
      <c r="AS485" s="1555"/>
      <c r="AT485" s="1375"/>
      <c r="AU485" s="1555"/>
      <c r="AV485" s="1375"/>
      <c r="AW485" s="1556"/>
      <c r="AX485" s="1560"/>
      <c r="AY485" s="1561"/>
      <c r="AZ485" s="1558"/>
      <c r="BA485" s="1558"/>
      <c r="BB485" s="1558"/>
      <c r="BC485" s="1562"/>
      <c r="BD485" s="1563"/>
      <c r="BE485" s="1563"/>
      <c r="BF485" s="1563"/>
      <c r="BG485" s="1564"/>
      <c r="BH485" s="1563"/>
      <c r="BI485" s="1563"/>
      <c r="BJ485" s="1555"/>
      <c r="BK485" s="1378"/>
      <c r="BL485" s="1565"/>
      <c r="BM485" s="1566"/>
    </row>
    <row r="486" spans="1:65" s="1350" customFormat="1">
      <c r="A486" s="1553"/>
      <c r="B486" s="1554"/>
      <c r="C486" s="271" t="s">
        <v>322</v>
      </c>
      <c r="D486" s="1646"/>
      <c r="E486" s="1574"/>
      <c r="F486" s="1574"/>
      <c r="G486" s="1574"/>
      <c r="H486" s="1574"/>
      <c r="I486" s="1574"/>
      <c r="J486" s="1574"/>
      <c r="K486" s="1571"/>
      <c r="L486" s="1571"/>
      <c r="M486" s="1574"/>
      <c r="N486" s="1574"/>
      <c r="O486" s="1574"/>
      <c r="P486" s="1571"/>
      <c r="Q486" s="1576"/>
      <c r="R486" s="1573"/>
      <c r="S486" s="1572"/>
      <c r="T486" s="1567"/>
      <c r="U486" s="1576"/>
      <c r="V486" s="1576"/>
      <c r="W486" s="1573"/>
      <c r="X486" s="1577"/>
      <c r="Y486" s="1571"/>
      <c r="Z486" s="1572"/>
      <c r="AA486" s="1573"/>
      <c r="AB486" s="1572"/>
      <c r="AC486" s="1573"/>
      <c r="AD486" s="1572"/>
      <c r="AE486" s="1556"/>
      <c r="AF486" s="1574"/>
      <c r="AG486" s="1574"/>
      <c r="AH486" s="1574"/>
      <c r="AI486" s="1574"/>
      <c r="AJ486" s="1574"/>
      <c r="AK486" s="1574"/>
      <c r="AL486" s="1573"/>
      <c r="AM486" s="1572"/>
      <c r="AN486" s="1559"/>
      <c r="AO486" s="1574"/>
      <c r="AP486" s="1573"/>
      <c r="AQ486" s="1573"/>
      <c r="AR486" s="1572"/>
      <c r="AS486" s="1573"/>
      <c r="AT486" s="1572"/>
      <c r="AU486" s="1573"/>
      <c r="AV486" s="1572"/>
      <c r="AW486" s="1556"/>
      <c r="AX486" s="1571"/>
      <c r="AY486" s="1575"/>
      <c r="AZ486" s="1574"/>
      <c r="BA486" s="1574"/>
      <c r="BB486" s="1574"/>
      <c r="BC486" s="1562"/>
      <c r="BD486" s="1576"/>
      <c r="BE486" s="1576"/>
      <c r="BF486" s="1576"/>
      <c r="BG486" s="1564"/>
      <c r="BH486" s="1576"/>
      <c r="BI486" s="1576"/>
      <c r="BJ486" s="1573"/>
      <c r="BK486" s="1577"/>
      <c r="BL486" s="1578"/>
      <c r="BM486" s="1579"/>
    </row>
    <row r="487" spans="1:65" s="1350" customFormat="1" ht="23.25">
      <c r="A487" s="1606" t="s">
        <v>361</v>
      </c>
      <c r="B487" s="1554"/>
      <c r="C487" s="271" t="s">
        <v>424</v>
      </c>
      <c r="D487" s="1643"/>
      <c r="E487" s="1557"/>
      <c r="F487" s="1557"/>
      <c r="G487" s="1557"/>
      <c r="H487" s="1557"/>
      <c r="I487" s="1557"/>
      <c r="J487" s="1557"/>
      <c r="K487" s="1560"/>
      <c r="L487" s="1560"/>
      <c r="M487" s="1557"/>
      <c r="N487" s="1557"/>
      <c r="O487" s="1557"/>
      <c r="P487" s="1560"/>
      <c r="Q487" s="1581"/>
      <c r="R487" s="1580"/>
      <c r="S487" s="40"/>
      <c r="T487" s="1567"/>
      <c r="U487" s="1581"/>
      <c r="V487" s="1581"/>
      <c r="W487" s="1555"/>
      <c r="X487" s="1378"/>
      <c r="Y487" s="1560"/>
      <c r="Z487" s="40"/>
      <c r="AA487" s="1580"/>
      <c r="AB487" s="40"/>
      <c r="AC487" s="1580"/>
      <c r="AD487" s="40"/>
      <c r="AE487" s="1556"/>
      <c r="AF487" s="1557"/>
      <c r="AG487" s="1557"/>
      <c r="AH487" s="1557"/>
      <c r="AI487" s="1557"/>
      <c r="AJ487" s="1557"/>
      <c r="AK487" s="1557"/>
      <c r="AL487" s="1580"/>
      <c r="AM487" s="40"/>
      <c r="AN487" s="1559"/>
      <c r="AO487" s="1557"/>
      <c r="AP487" s="1580"/>
      <c r="AQ487" s="1580"/>
      <c r="AR487" s="40"/>
      <c r="AS487" s="1580"/>
      <c r="AT487" s="40"/>
      <c r="AU487" s="1580"/>
      <c r="AV487" s="40"/>
      <c r="AW487" s="1556"/>
      <c r="AX487" s="1560"/>
      <c r="AY487" s="1561"/>
      <c r="AZ487" s="1557"/>
      <c r="BA487" s="1557"/>
      <c r="BB487" s="1557"/>
      <c r="BC487" s="1562"/>
      <c r="BD487" s="1581"/>
      <c r="BE487" s="1581"/>
      <c r="BF487" s="1581"/>
      <c r="BG487" s="1564"/>
      <c r="BH487" s="1581"/>
      <c r="BI487" s="1581"/>
      <c r="BJ487" s="1555"/>
      <c r="BK487" s="1378"/>
      <c r="BL487" s="1565"/>
      <c r="BM487" s="1566"/>
    </row>
    <row r="488" spans="1:65" s="1350" customFormat="1">
      <c r="A488" s="1553"/>
      <c r="B488" s="1554"/>
      <c r="C488" s="275" t="s">
        <v>425</v>
      </c>
      <c r="D488" s="1643"/>
      <c r="E488" s="1557"/>
      <c r="F488" s="1557"/>
      <c r="G488" s="1557"/>
      <c r="H488" s="1556"/>
      <c r="I488" s="1556"/>
      <c r="J488" s="1556"/>
      <c r="K488" s="1559"/>
      <c r="L488" s="1559"/>
      <c r="M488" s="1556"/>
      <c r="N488" s="1556"/>
      <c r="O488" s="1556"/>
      <c r="P488" s="1559"/>
      <c r="Q488" s="1568"/>
      <c r="R488" s="1567"/>
      <c r="S488" s="1386"/>
      <c r="T488" s="1567"/>
      <c r="U488" s="1568"/>
      <c r="V488" s="1568"/>
      <c r="W488" s="1647"/>
      <c r="X488" s="1583"/>
      <c r="Y488" s="1559"/>
      <c r="Z488" s="1386"/>
      <c r="AA488" s="1567"/>
      <c r="AB488" s="1386"/>
      <c r="AC488" s="1567"/>
      <c r="AD488" s="1386"/>
      <c r="AE488" s="1556"/>
      <c r="AF488" s="1557"/>
      <c r="AG488" s="1557"/>
      <c r="AH488" s="1557"/>
      <c r="AI488" s="1557"/>
      <c r="AJ488" s="1556"/>
      <c r="AK488" s="1556"/>
      <c r="AL488" s="1567"/>
      <c r="AM488" s="1386"/>
      <c r="AN488" s="1559"/>
      <c r="AO488" s="1556"/>
      <c r="AP488" s="1567"/>
      <c r="AQ488" s="1567"/>
      <c r="AR488" s="1386"/>
      <c r="AS488" s="1567"/>
      <c r="AT488" s="1386"/>
      <c r="AU488" s="1567"/>
      <c r="AV488" s="1386"/>
      <c r="AW488" s="1556"/>
      <c r="AX488" s="1560"/>
      <c r="AY488" s="1561"/>
      <c r="AZ488" s="1556"/>
      <c r="BA488" s="1556"/>
      <c r="BB488" s="1556"/>
      <c r="BC488" s="1562"/>
      <c r="BD488" s="1568"/>
      <c r="BE488" s="1568"/>
      <c r="BF488" s="1568"/>
      <c r="BG488" s="1564"/>
      <c r="BH488" s="1568"/>
      <c r="BI488" s="1568"/>
      <c r="BJ488" s="1582"/>
      <c r="BK488" s="1583"/>
      <c r="BL488" s="1584"/>
      <c r="BM488" s="1569"/>
    </row>
    <row r="489" spans="1:65" s="1350" customFormat="1" ht="13.5" thickBot="1">
      <c r="A489" s="1553"/>
      <c r="B489" s="1585"/>
      <c r="C489" s="276" t="s">
        <v>782</v>
      </c>
      <c r="D489" s="1648"/>
      <c r="E489" s="1590"/>
      <c r="F489" s="1590"/>
      <c r="G489" s="1590"/>
      <c r="H489" s="1593"/>
      <c r="I489" s="1593"/>
      <c r="J489" s="1590"/>
      <c r="K489" s="1595"/>
      <c r="L489" s="1595"/>
      <c r="M489" s="1590"/>
      <c r="N489" s="1590"/>
      <c r="O489" s="1590"/>
      <c r="P489" s="1595"/>
      <c r="Q489" s="1649"/>
      <c r="R489" s="1591"/>
      <c r="S489" s="1587"/>
      <c r="T489" s="1650"/>
      <c r="U489" s="1586"/>
      <c r="V489" s="1587"/>
      <c r="W489" s="1602"/>
      <c r="X489" s="1603"/>
      <c r="Y489" s="1586"/>
      <c r="Z489" s="1587"/>
      <c r="AA489" s="1588"/>
      <c r="AB489" s="1587"/>
      <c r="AC489" s="1588"/>
      <c r="AD489" s="1587"/>
      <c r="AE489" s="1589"/>
      <c r="AF489" s="1590"/>
      <c r="AG489" s="1590"/>
      <c r="AH489" s="1590"/>
      <c r="AI489" s="1590"/>
      <c r="AJ489" s="1590"/>
      <c r="AK489" s="1591"/>
      <c r="AL489" s="1588"/>
      <c r="AM489" s="1587"/>
      <c r="AN489" s="1592"/>
      <c r="AO489" s="1593"/>
      <c r="AP489" s="1594"/>
      <c r="AQ489" s="1591"/>
      <c r="AR489" s="1587"/>
      <c r="AS489" s="1588"/>
      <c r="AT489" s="1587"/>
      <c r="AU489" s="1588"/>
      <c r="AV489" s="1587"/>
      <c r="AW489" s="1589"/>
      <c r="AX489" s="1595"/>
      <c r="AY489" s="1587"/>
      <c r="AZ489" s="1590"/>
      <c r="BA489" s="1593"/>
      <c r="BB489" s="1593"/>
      <c r="BC489" s="1596"/>
      <c r="BD489" s="1597"/>
      <c r="BE489" s="1598"/>
      <c r="BF489" s="1599"/>
      <c r="BG489" s="1600"/>
      <c r="BH489" s="1586"/>
      <c r="BI489" s="1601"/>
      <c r="BJ489" s="1602"/>
      <c r="BK489" s="1603"/>
      <c r="BL489" s="1595"/>
      <c r="BM489" s="1604"/>
    </row>
    <row r="490" spans="1:65" s="1350" customFormat="1">
      <c r="A490" s="1553"/>
      <c r="B490" s="1605"/>
      <c r="C490" s="319" t="s">
        <v>414</v>
      </c>
      <c r="D490" s="1641"/>
      <c r="E490" s="1543"/>
      <c r="F490" s="1607"/>
      <c r="G490" s="1607"/>
      <c r="H490" s="1607"/>
      <c r="I490" s="1544"/>
      <c r="J490" s="1544"/>
      <c r="K490" s="1540"/>
      <c r="L490" s="1540"/>
      <c r="M490" s="1544"/>
      <c r="N490" s="1544"/>
      <c r="O490" s="1544"/>
      <c r="P490" s="1540"/>
      <c r="Q490" s="1549"/>
      <c r="R490" s="1541"/>
      <c r="S490" s="1369"/>
      <c r="T490" s="1642"/>
      <c r="U490" s="1549"/>
      <c r="V490" s="1549"/>
      <c r="W490" s="1541"/>
      <c r="X490" s="1372"/>
      <c r="Y490" s="1540"/>
      <c r="Z490" s="1369"/>
      <c r="AA490" s="1541"/>
      <c r="AB490" s="1369"/>
      <c r="AC490" s="1541"/>
      <c r="AD490" s="1369"/>
      <c r="AE490" s="1542"/>
      <c r="AF490" s="1543"/>
      <c r="AG490" s="1607"/>
      <c r="AH490" s="1543"/>
      <c r="AI490" s="1607"/>
      <c r="AJ490" s="1544"/>
      <c r="AK490" s="1544"/>
      <c r="AL490" s="1541"/>
      <c r="AM490" s="1369"/>
      <c r="AN490" s="1545"/>
      <c r="AO490" s="1607"/>
      <c r="AP490" s="1541"/>
      <c r="AQ490" s="1541"/>
      <c r="AR490" s="1369"/>
      <c r="AS490" s="1541"/>
      <c r="AT490" s="1369"/>
      <c r="AU490" s="1541"/>
      <c r="AV490" s="1369"/>
      <c r="AW490" s="1542"/>
      <c r="AX490" s="1546"/>
      <c r="AY490" s="1547"/>
      <c r="AZ490" s="1544"/>
      <c r="BA490" s="1607"/>
      <c r="BB490" s="1544"/>
      <c r="BC490" s="1548"/>
      <c r="BD490" s="1549"/>
      <c r="BE490" s="1549"/>
      <c r="BF490" s="1549"/>
      <c r="BG490" s="1550"/>
      <c r="BH490" s="1549"/>
      <c r="BI490" s="1549"/>
      <c r="BJ490" s="1541"/>
      <c r="BK490" s="1372"/>
      <c r="BL490" s="1551"/>
      <c r="BM490" s="1552"/>
    </row>
    <row r="491" spans="1:65" s="1350" customFormat="1">
      <c r="A491" s="1553"/>
      <c r="B491" s="1554"/>
      <c r="C491" s="270" t="s">
        <v>11</v>
      </c>
      <c r="D491" s="1643"/>
      <c r="E491" s="1557"/>
      <c r="F491" s="1608"/>
      <c r="G491" s="1608"/>
      <c r="H491" s="1608"/>
      <c r="I491" s="1558"/>
      <c r="J491" s="1558"/>
      <c r="M491" s="1558"/>
      <c r="N491" s="1558"/>
      <c r="O491" s="1558"/>
      <c r="Q491" s="1563"/>
      <c r="R491" s="1555"/>
      <c r="S491" s="1375"/>
      <c r="T491" s="1567"/>
      <c r="U491" s="1563"/>
      <c r="V491" s="1563"/>
      <c r="W491" s="1555"/>
      <c r="X491" s="1378"/>
      <c r="Z491" s="1375"/>
      <c r="AA491" s="1555"/>
      <c r="AB491" s="1375"/>
      <c r="AC491" s="1555"/>
      <c r="AD491" s="1375"/>
      <c r="AE491" s="1556"/>
      <c r="AF491" s="1557"/>
      <c r="AG491" s="1608"/>
      <c r="AH491" s="1557"/>
      <c r="AI491" s="1608"/>
      <c r="AJ491" s="1558"/>
      <c r="AK491" s="1558"/>
      <c r="AL491" s="1555"/>
      <c r="AM491" s="1375"/>
      <c r="AN491" s="1559"/>
      <c r="AO491" s="1608"/>
      <c r="AP491" s="1555"/>
      <c r="AQ491" s="1555"/>
      <c r="AR491" s="1375"/>
      <c r="AS491" s="1555"/>
      <c r="AT491" s="1375"/>
      <c r="AU491" s="1555"/>
      <c r="AV491" s="1375"/>
      <c r="AW491" s="1556"/>
      <c r="AX491" s="1560"/>
      <c r="AY491" s="1561"/>
      <c r="AZ491" s="1558"/>
      <c r="BA491" s="1608"/>
      <c r="BB491" s="1558"/>
      <c r="BC491" s="1562"/>
      <c r="BD491" s="1563"/>
      <c r="BE491" s="1563"/>
      <c r="BF491" s="1563"/>
      <c r="BG491" s="1564"/>
      <c r="BH491" s="1563"/>
      <c r="BI491" s="1563"/>
      <c r="BJ491" s="1555"/>
      <c r="BK491" s="1378"/>
      <c r="BL491" s="1565"/>
      <c r="BM491" s="1566"/>
    </row>
    <row r="492" spans="1:65" s="1350" customFormat="1">
      <c r="A492" s="1553"/>
      <c r="B492" s="1554"/>
      <c r="C492" s="271" t="s">
        <v>4</v>
      </c>
      <c r="D492" s="1644"/>
      <c r="E492" s="1558"/>
      <c r="F492" s="1608"/>
      <c r="G492" s="1608"/>
      <c r="H492" s="1608"/>
      <c r="I492" s="1556"/>
      <c r="J492" s="1556"/>
      <c r="K492" s="1567"/>
      <c r="L492" s="1645"/>
      <c r="M492" s="1556"/>
      <c r="N492" s="1556"/>
      <c r="O492" s="1556"/>
      <c r="P492" s="1559"/>
      <c r="Q492" s="1568"/>
      <c r="R492" s="1567"/>
      <c r="S492" s="1386"/>
      <c r="T492" s="1567"/>
      <c r="U492" s="1568"/>
      <c r="V492" s="1568"/>
      <c r="W492" s="1555"/>
      <c r="X492" s="1378"/>
      <c r="Y492" s="1559"/>
      <c r="Z492" s="1386"/>
      <c r="AA492" s="1567"/>
      <c r="AB492" s="1386"/>
      <c r="AC492" s="1567"/>
      <c r="AD492" s="1386"/>
      <c r="AE492" s="1556"/>
      <c r="AF492" s="1557"/>
      <c r="AG492" s="1608"/>
      <c r="AH492" s="1557"/>
      <c r="AI492" s="1608"/>
      <c r="AJ492" s="1556"/>
      <c r="AK492" s="1556"/>
      <c r="AL492" s="1567"/>
      <c r="AM492" s="1386"/>
      <c r="AN492" s="1559"/>
      <c r="AO492" s="1608"/>
      <c r="AP492" s="1567"/>
      <c r="AQ492" s="1567"/>
      <c r="AR492" s="1386"/>
      <c r="AS492" s="1567"/>
      <c r="AT492" s="1386"/>
      <c r="AU492" s="1567"/>
      <c r="AV492" s="1386"/>
      <c r="AW492" s="1556"/>
      <c r="AX492" s="1560"/>
      <c r="AY492" s="1561"/>
      <c r="AZ492" s="1556"/>
      <c r="BA492" s="1608"/>
      <c r="BB492" s="1556"/>
      <c r="BC492" s="1562"/>
      <c r="BD492" s="1568"/>
      <c r="BE492" s="1568"/>
      <c r="BF492" s="1568"/>
      <c r="BG492" s="1564"/>
      <c r="BH492" s="1568"/>
      <c r="BI492" s="1568"/>
      <c r="BJ492" s="1555"/>
      <c r="BK492" s="1378"/>
      <c r="BL492" s="1565"/>
      <c r="BM492" s="1569"/>
    </row>
    <row r="493" spans="1:65" s="1350" customFormat="1">
      <c r="A493" s="1553"/>
      <c r="B493" s="1554"/>
      <c r="C493" s="272" t="s">
        <v>943</v>
      </c>
      <c r="D493" s="1643"/>
      <c r="E493" s="1557"/>
      <c r="F493" s="1608"/>
      <c r="G493" s="1608"/>
      <c r="H493" s="1608"/>
      <c r="I493" s="1558"/>
      <c r="J493" s="1558"/>
      <c r="M493" s="1558"/>
      <c r="N493" s="1558"/>
      <c r="O493" s="1558"/>
      <c r="Q493" s="1563"/>
      <c r="R493" s="1555"/>
      <c r="S493" s="1375"/>
      <c r="T493" s="1567"/>
      <c r="U493" s="1563"/>
      <c r="V493" s="1563"/>
      <c r="W493" s="1555"/>
      <c r="X493" s="1378"/>
      <c r="Z493" s="1375"/>
      <c r="AA493" s="1555"/>
      <c r="AB493" s="1375"/>
      <c r="AC493" s="1555"/>
      <c r="AD493" s="1375"/>
      <c r="AE493" s="1556"/>
      <c r="AF493" s="1557"/>
      <c r="AG493" s="1608"/>
      <c r="AH493" s="1557"/>
      <c r="AI493" s="1608"/>
      <c r="AJ493" s="1558"/>
      <c r="AK493" s="1558"/>
      <c r="AL493" s="1555"/>
      <c r="AM493" s="1375"/>
      <c r="AN493" s="1559"/>
      <c r="AO493" s="1608"/>
      <c r="AP493" s="1555"/>
      <c r="AQ493" s="1555"/>
      <c r="AR493" s="1375"/>
      <c r="AS493" s="1555"/>
      <c r="AT493" s="1375"/>
      <c r="AU493" s="1555"/>
      <c r="AV493" s="1375"/>
      <c r="AW493" s="1556"/>
      <c r="AX493" s="1560"/>
      <c r="AY493" s="1561"/>
      <c r="AZ493" s="1558"/>
      <c r="BA493" s="1608"/>
      <c r="BB493" s="1558"/>
      <c r="BC493" s="1562"/>
      <c r="BD493" s="1563"/>
      <c r="BE493" s="1563"/>
      <c r="BF493" s="1563"/>
      <c r="BG493" s="1564"/>
      <c r="BH493" s="1563"/>
      <c r="BI493" s="1563"/>
      <c r="BJ493" s="1555"/>
      <c r="BK493" s="1378"/>
      <c r="BL493" s="1565"/>
      <c r="BM493" s="1566"/>
    </row>
    <row r="494" spans="1:65" s="1350" customFormat="1">
      <c r="A494" s="1553"/>
      <c r="B494" s="1554"/>
      <c r="C494" s="273" t="s">
        <v>944</v>
      </c>
      <c r="D494" s="1643"/>
      <c r="E494" s="1557"/>
      <c r="F494" s="1608"/>
      <c r="G494" s="1608"/>
      <c r="H494" s="1608"/>
      <c r="I494" s="1558"/>
      <c r="J494" s="1558"/>
      <c r="M494" s="1558"/>
      <c r="N494" s="1558"/>
      <c r="O494" s="1558"/>
      <c r="Q494" s="1563"/>
      <c r="R494" s="1555"/>
      <c r="S494" s="1375"/>
      <c r="T494" s="1567"/>
      <c r="U494" s="1563"/>
      <c r="V494" s="1563"/>
      <c r="W494" s="1555"/>
      <c r="X494" s="1378"/>
      <c r="Z494" s="1375"/>
      <c r="AA494" s="1555"/>
      <c r="AB494" s="1375"/>
      <c r="AC494" s="1555"/>
      <c r="AD494" s="1375"/>
      <c r="AE494" s="1556"/>
      <c r="AF494" s="1557"/>
      <c r="AG494" s="1608"/>
      <c r="AH494" s="1557"/>
      <c r="AI494" s="1608"/>
      <c r="AJ494" s="1558"/>
      <c r="AK494" s="1558"/>
      <c r="AL494" s="1555"/>
      <c r="AM494" s="1375"/>
      <c r="AN494" s="1559"/>
      <c r="AO494" s="1608"/>
      <c r="AP494" s="1555"/>
      <c r="AQ494" s="1555"/>
      <c r="AR494" s="1375"/>
      <c r="AS494" s="1555"/>
      <c r="AT494" s="1375"/>
      <c r="AU494" s="1555"/>
      <c r="AV494" s="1375"/>
      <c r="AW494" s="1556"/>
      <c r="AX494" s="1560"/>
      <c r="AY494" s="1561"/>
      <c r="AZ494" s="1558"/>
      <c r="BA494" s="1608"/>
      <c r="BB494" s="1558"/>
      <c r="BC494" s="1562"/>
      <c r="BD494" s="1563"/>
      <c r="BE494" s="1563"/>
      <c r="BF494" s="1563"/>
      <c r="BG494" s="1564"/>
      <c r="BH494" s="1563"/>
      <c r="BI494" s="1563"/>
      <c r="BJ494" s="1555"/>
      <c r="BK494" s="1378"/>
      <c r="BL494" s="1565"/>
      <c r="BM494" s="1566"/>
    </row>
    <row r="495" spans="1:65" s="1350" customFormat="1">
      <c r="A495" s="1553"/>
      <c r="B495" s="1554"/>
      <c r="C495" s="272" t="s">
        <v>945</v>
      </c>
      <c r="D495" s="1643"/>
      <c r="E495" s="1557"/>
      <c r="F495" s="1608"/>
      <c r="G495" s="1608"/>
      <c r="H495" s="1608"/>
      <c r="I495" s="1558"/>
      <c r="J495" s="1558"/>
      <c r="M495" s="1558"/>
      <c r="N495" s="1558"/>
      <c r="O495" s="1558"/>
      <c r="Q495" s="1563"/>
      <c r="R495" s="1555"/>
      <c r="S495" s="1375"/>
      <c r="T495" s="1567"/>
      <c r="U495" s="1563"/>
      <c r="V495" s="1563"/>
      <c r="W495" s="1555"/>
      <c r="X495" s="1378"/>
      <c r="Z495" s="1375"/>
      <c r="AA495" s="1555"/>
      <c r="AB495" s="1375"/>
      <c r="AC495" s="1555"/>
      <c r="AD495" s="1375"/>
      <c r="AE495" s="1556"/>
      <c r="AF495" s="1557"/>
      <c r="AG495" s="1608"/>
      <c r="AH495" s="1557"/>
      <c r="AI495" s="1608"/>
      <c r="AJ495" s="1558"/>
      <c r="AK495" s="1558"/>
      <c r="AL495" s="1555"/>
      <c r="AM495" s="1375"/>
      <c r="AN495" s="1559"/>
      <c r="AO495" s="1608"/>
      <c r="AP495" s="1555"/>
      <c r="AQ495" s="1555"/>
      <c r="AR495" s="1375"/>
      <c r="AS495" s="1555"/>
      <c r="AT495" s="1375"/>
      <c r="AU495" s="1555"/>
      <c r="AV495" s="1375"/>
      <c r="AW495" s="1556"/>
      <c r="AX495" s="1560"/>
      <c r="AY495" s="1561"/>
      <c r="AZ495" s="1558"/>
      <c r="BA495" s="1608"/>
      <c r="BB495" s="1558"/>
      <c r="BC495" s="1562"/>
      <c r="BD495" s="1563"/>
      <c r="BE495" s="1563"/>
      <c r="BF495" s="1563"/>
      <c r="BG495" s="1564"/>
      <c r="BH495" s="1563"/>
      <c r="BI495" s="1563"/>
      <c r="BJ495" s="1555"/>
      <c r="BK495" s="1378"/>
      <c r="BL495" s="1565"/>
      <c r="BM495" s="1566"/>
    </row>
    <row r="496" spans="1:65" s="1350" customFormat="1">
      <c r="A496" s="1553"/>
      <c r="B496" s="1554"/>
      <c r="C496" s="273" t="s">
        <v>946</v>
      </c>
      <c r="D496" s="1643"/>
      <c r="E496" s="1557"/>
      <c r="F496" s="1608"/>
      <c r="G496" s="1608"/>
      <c r="H496" s="1608"/>
      <c r="I496" s="1558"/>
      <c r="J496" s="1558"/>
      <c r="M496" s="1558"/>
      <c r="N496" s="1558"/>
      <c r="O496" s="1558"/>
      <c r="Q496" s="1563"/>
      <c r="R496" s="1555"/>
      <c r="S496" s="1375"/>
      <c r="T496" s="1567"/>
      <c r="U496" s="1563"/>
      <c r="V496" s="1563"/>
      <c r="W496" s="1555"/>
      <c r="X496" s="1378"/>
      <c r="Z496" s="1375"/>
      <c r="AA496" s="1555"/>
      <c r="AB496" s="1375"/>
      <c r="AC496" s="1555"/>
      <c r="AD496" s="1375"/>
      <c r="AE496" s="1556"/>
      <c r="AF496" s="1557"/>
      <c r="AG496" s="1608"/>
      <c r="AH496" s="1557"/>
      <c r="AI496" s="1608"/>
      <c r="AJ496" s="1558"/>
      <c r="AK496" s="1558"/>
      <c r="AL496" s="1555"/>
      <c r="AM496" s="1375"/>
      <c r="AN496" s="1559"/>
      <c r="AO496" s="1608"/>
      <c r="AP496" s="1555"/>
      <c r="AQ496" s="1555"/>
      <c r="AR496" s="1375"/>
      <c r="AS496" s="1555"/>
      <c r="AT496" s="1375"/>
      <c r="AU496" s="1555"/>
      <c r="AV496" s="1375"/>
      <c r="AW496" s="1556"/>
      <c r="AX496" s="1560"/>
      <c r="AY496" s="1561"/>
      <c r="AZ496" s="1558"/>
      <c r="BA496" s="1608"/>
      <c r="BB496" s="1558"/>
      <c r="BC496" s="1562"/>
      <c r="BD496" s="1563"/>
      <c r="BE496" s="1563"/>
      <c r="BF496" s="1563"/>
      <c r="BG496" s="1564"/>
      <c r="BH496" s="1563"/>
      <c r="BI496" s="1563"/>
      <c r="BJ496" s="1555"/>
      <c r="BK496" s="1378"/>
      <c r="BL496" s="1565"/>
      <c r="BM496" s="1566"/>
    </row>
    <row r="497" spans="1:65" s="1350" customFormat="1">
      <c r="A497" s="1553"/>
      <c r="B497" s="1554"/>
      <c r="C497" s="272" t="s">
        <v>947</v>
      </c>
      <c r="D497" s="1643"/>
      <c r="E497" s="1557"/>
      <c r="F497" s="1608"/>
      <c r="G497" s="1608"/>
      <c r="H497" s="1608"/>
      <c r="I497" s="1558"/>
      <c r="J497" s="1558"/>
      <c r="M497" s="1558"/>
      <c r="N497" s="1558"/>
      <c r="O497" s="1558"/>
      <c r="Q497" s="1563"/>
      <c r="R497" s="1555"/>
      <c r="S497" s="1375"/>
      <c r="T497" s="1567"/>
      <c r="U497" s="1563"/>
      <c r="V497" s="1563"/>
      <c r="W497" s="1555"/>
      <c r="X497" s="1378"/>
      <c r="Z497" s="1375"/>
      <c r="AA497" s="1555"/>
      <c r="AB497" s="1375"/>
      <c r="AC497" s="1555"/>
      <c r="AD497" s="1375"/>
      <c r="AE497" s="1556"/>
      <c r="AF497" s="1557"/>
      <c r="AG497" s="1608"/>
      <c r="AH497" s="1557"/>
      <c r="AI497" s="1608"/>
      <c r="AJ497" s="1558"/>
      <c r="AK497" s="1558"/>
      <c r="AL497" s="1555"/>
      <c r="AM497" s="1375"/>
      <c r="AN497" s="1559"/>
      <c r="AO497" s="1608"/>
      <c r="AP497" s="1555"/>
      <c r="AQ497" s="1555"/>
      <c r="AR497" s="1375"/>
      <c r="AS497" s="1555"/>
      <c r="AT497" s="1375"/>
      <c r="AU497" s="1555"/>
      <c r="AV497" s="1375"/>
      <c r="AW497" s="1556"/>
      <c r="AX497" s="1560"/>
      <c r="AY497" s="1561"/>
      <c r="AZ497" s="1558"/>
      <c r="BA497" s="1608"/>
      <c r="BB497" s="1558"/>
      <c r="BC497" s="1562"/>
      <c r="BD497" s="1563"/>
      <c r="BE497" s="1563"/>
      <c r="BF497" s="1563"/>
      <c r="BG497" s="1564"/>
      <c r="BH497" s="1563"/>
      <c r="BI497" s="1563"/>
      <c r="BJ497" s="1555"/>
      <c r="BK497" s="1378"/>
      <c r="BL497" s="1565"/>
      <c r="BM497" s="1566"/>
    </row>
    <row r="498" spans="1:65" s="1350" customFormat="1">
      <c r="A498" s="1553"/>
      <c r="B498" s="1554"/>
      <c r="C498" s="273" t="s">
        <v>948</v>
      </c>
      <c r="D498" s="1643"/>
      <c r="E498" s="1557"/>
      <c r="F498" s="1608"/>
      <c r="G498" s="1608"/>
      <c r="H498" s="1608"/>
      <c r="I498" s="1558"/>
      <c r="J498" s="1558"/>
      <c r="M498" s="1558"/>
      <c r="N498" s="1558"/>
      <c r="O498" s="1558"/>
      <c r="Q498" s="1563"/>
      <c r="R498" s="1555"/>
      <c r="S498" s="1375"/>
      <c r="T498" s="1567"/>
      <c r="U498" s="1563"/>
      <c r="V498" s="1563"/>
      <c r="W498" s="1555"/>
      <c r="X498" s="1378"/>
      <c r="Z498" s="1375"/>
      <c r="AA498" s="1555"/>
      <c r="AB498" s="1375"/>
      <c r="AC498" s="1555"/>
      <c r="AD498" s="1375"/>
      <c r="AE498" s="1556"/>
      <c r="AF498" s="1557"/>
      <c r="AG498" s="1608"/>
      <c r="AH498" s="1557"/>
      <c r="AI498" s="1608"/>
      <c r="AJ498" s="1558"/>
      <c r="AK498" s="1558"/>
      <c r="AL498" s="1555"/>
      <c r="AM498" s="1375"/>
      <c r="AN498" s="1559"/>
      <c r="AO498" s="1608"/>
      <c r="AP498" s="1555"/>
      <c r="AQ498" s="1555"/>
      <c r="AR498" s="1375"/>
      <c r="AS498" s="1555"/>
      <c r="AT498" s="1375"/>
      <c r="AU498" s="1555"/>
      <c r="AV498" s="1375"/>
      <c r="AW498" s="1556"/>
      <c r="AX498" s="1560"/>
      <c r="AY498" s="1561"/>
      <c r="AZ498" s="1558"/>
      <c r="BA498" s="1608"/>
      <c r="BB498" s="1558"/>
      <c r="BC498" s="1562"/>
      <c r="BD498" s="1563"/>
      <c r="BE498" s="1563"/>
      <c r="BF498" s="1563"/>
      <c r="BG498" s="1564"/>
      <c r="BH498" s="1563"/>
      <c r="BI498" s="1563"/>
      <c r="BJ498" s="1555"/>
      <c r="BK498" s="1378"/>
      <c r="BL498" s="1565"/>
      <c r="BM498" s="1566"/>
    </row>
    <row r="499" spans="1:65" s="1350" customFormat="1">
      <c r="A499" s="1553"/>
      <c r="B499" s="1554"/>
      <c r="C499" s="271" t="s">
        <v>10</v>
      </c>
      <c r="D499" s="1643"/>
      <c r="E499" s="1557"/>
      <c r="F499" s="1608"/>
      <c r="G499" s="1608"/>
      <c r="H499" s="1608"/>
      <c r="I499" s="1556"/>
      <c r="J499" s="1556"/>
      <c r="K499" s="1559"/>
      <c r="L499" s="1559"/>
      <c r="M499" s="1556"/>
      <c r="N499" s="1556"/>
      <c r="O499" s="1556"/>
      <c r="P499" s="1559"/>
      <c r="Q499" s="1568"/>
      <c r="R499" s="1567"/>
      <c r="S499" s="1386"/>
      <c r="T499" s="1567"/>
      <c r="U499" s="1568"/>
      <c r="V499" s="1568"/>
      <c r="W499" s="1555"/>
      <c r="X499" s="1378"/>
      <c r="Y499" s="1559"/>
      <c r="Z499" s="1386"/>
      <c r="AA499" s="1567"/>
      <c r="AB499" s="1386"/>
      <c r="AC499" s="1567"/>
      <c r="AD499" s="1386"/>
      <c r="AE499" s="1556"/>
      <c r="AF499" s="1557"/>
      <c r="AG499" s="1608"/>
      <c r="AH499" s="1557"/>
      <c r="AI499" s="1608"/>
      <c r="AJ499" s="1556"/>
      <c r="AK499" s="1556"/>
      <c r="AL499" s="1567"/>
      <c r="AM499" s="1386"/>
      <c r="AN499" s="1559"/>
      <c r="AO499" s="1608"/>
      <c r="AP499" s="1567"/>
      <c r="AQ499" s="1567"/>
      <c r="AR499" s="1386"/>
      <c r="AS499" s="1567"/>
      <c r="AT499" s="1386"/>
      <c r="AU499" s="1567"/>
      <c r="AV499" s="1386"/>
      <c r="AW499" s="1556"/>
      <c r="AX499" s="1560"/>
      <c r="AY499" s="1561"/>
      <c r="AZ499" s="1556"/>
      <c r="BA499" s="1608"/>
      <c r="BB499" s="1556"/>
      <c r="BC499" s="1562"/>
      <c r="BD499" s="1568"/>
      <c r="BE499" s="1568"/>
      <c r="BF499" s="1568"/>
      <c r="BG499" s="1564"/>
      <c r="BH499" s="1568"/>
      <c r="BI499" s="1568"/>
      <c r="BJ499" s="1555"/>
      <c r="BK499" s="1378"/>
      <c r="BL499" s="1565"/>
      <c r="BM499" s="1569"/>
    </row>
    <row r="500" spans="1:65" s="1350" customFormat="1">
      <c r="A500" s="1553"/>
      <c r="B500" s="1554"/>
      <c r="C500" s="272" t="s">
        <v>417</v>
      </c>
      <c r="D500" s="1643"/>
      <c r="E500" s="1557"/>
      <c r="F500" s="1608"/>
      <c r="G500" s="1608"/>
      <c r="H500" s="1608"/>
      <c r="I500" s="1556"/>
      <c r="J500" s="1556"/>
      <c r="K500" s="1567"/>
      <c r="L500" s="1645"/>
      <c r="M500" s="1556"/>
      <c r="N500" s="1556"/>
      <c r="O500" s="1556"/>
      <c r="P500" s="1559"/>
      <c r="Q500" s="1568"/>
      <c r="R500" s="1567"/>
      <c r="S500" s="1386"/>
      <c r="T500" s="1567"/>
      <c r="U500" s="1568"/>
      <c r="V500" s="1568"/>
      <c r="W500" s="1555"/>
      <c r="X500" s="1378"/>
      <c r="Y500" s="1559"/>
      <c r="Z500" s="1386"/>
      <c r="AA500" s="1567"/>
      <c r="AB500" s="1386"/>
      <c r="AC500" s="1567"/>
      <c r="AD500" s="1386"/>
      <c r="AE500" s="1556"/>
      <c r="AF500" s="1557"/>
      <c r="AG500" s="1608"/>
      <c r="AH500" s="1557"/>
      <c r="AI500" s="1608"/>
      <c r="AJ500" s="1556"/>
      <c r="AK500" s="1556"/>
      <c r="AL500" s="1567"/>
      <c r="AM500" s="1386"/>
      <c r="AN500" s="1559"/>
      <c r="AO500" s="1608"/>
      <c r="AP500" s="1567"/>
      <c r="AQ500" s="1567"/>
      <c r="AR500" s="1386"/>
      <c r="AS500" s="1567"/>
      <c r="AT500" s="1386"/>
      <c r="AU500" s="1567"/>
      <c r="AV500" s="1386"/>
      <c r="AW500" s="1556"/>
      <c r="AX500" s="1560"/>
      <c r="AY500" s="1561"/>
      <c r="AZ500" s="1556"/>
      <c r="BA500" s="1608"/>
      <c r="BB500" s="1556"/>
      <c r="BC500" s="1562"/>
      <c r="BD500" s="1568"/>
      <c r="BE500" s="1568"/>
      <c r="BF500" s="1568"/>
      <c r="BG500" s="1564"/>
      <c r="BH500" s="1568"/>
      <c r="BI500" s="1568"/>
      <c r="BJ500" s="1555"/>
      <c r="BK500" s="1378"/>
      <c r="BL500" s="1565"/>
      <c r="BM500" s="1569"/>
    </row>
    <row r="501" spans="1:65" s="1350" customFormat="1" ht="15">
      <c r="A501" s="1553"/>
      <c r="B501" s="1570" t="s">
        <v>65</v>
      </c>
      <c r="C501" s="273" t="s">
        <v>949</v>
      </c>
      <c r="D501" s="1643"/>
      <c r="E501" s="1557"/>
      <c r="F501" s="1608"/>
      <c r="G501" s="1608"/>
      <c r="H501" s="1608"/>
      <c r="I501" s="1558"/>
      <c r="J501" s="1558"/>
      <c r="M501" s="1558"/>
      <c r="N501" s="1558"/>
      <c r="O501" s="1558"/>
      <c r="Q501" s="1563"/>
      <c r="R501" s="1555"/>
      <c r="S501" s="1375"/>
      <c r="T501" s="1567"/>
      <c r="U501" s="1563"/>
      <c r="V501" s="1563"/>
      <c r="W501" s="1555"/>
      <c r="X501" s="1378"/>
      <c r="Z501" s="1375"/>
      <c r="AA501" s="1555"/>
      <c r="AB501" s="1375"/>
      <c r="AC501" s="1555"/>
      <c r="AD501" s="1375"/>
      <c r="AE501" s="1556"/>
      <c r="AF501" s="1557"/>
      <c r="AG501" s="1608"/>
      <c r="AH501" s="1557"/>
      <c r="AI501" s="1608"/>
      <c r="AJ501" s="1558"/>
      <c r="AK501" s="1558"/>
      <c r="AL501" s="1555"/>
      <c r="AM501" s="1375"/>
      <c r="AN501" s="1559"/>
      <c r="AO501" s="1608"/>
      <c r="AP501" s="1555"/>
      <c r="AQ501" s="1555"/>
      <c r="AR501" s="1375"/>
      <c r="AS501" s="1555"/>
      <c r="AT501" s="1375"/>
      <c r="AU501" s="1555"/>
      <c r="AV501" s="1375"/>
      <c r="AW501" s="1556"/>
      <c r="AX501" s="1560"/>
      <c r="AY501" s="1561"/>
      <c r="AZ501" s="1558"/>
      <c r="BA501" s="1608"/>
      <c r="BB501" s="1558"/>
      <c r="BC501" s="1562"/>
      <c r="BD501" s="1563"/>
      <c r="BE501" s="1563"/>
      <c r="BF501" s="1563"/>
      <c r="BG501" s="1564"/>
      <c r="BH501" s="1563"/>
      <c r="BI501" s="1563"/>
      <c r="BJ501" s="1555"/>
      <c r="BK501" s="1378"/>
      <c r="BL501" s="1565"/>
      <c r="BM501" s="1566"/>
    </row>
    <row r="502" spans="1:65" s="1350" customFormat="1">
      <c r="A502" s="1553"/>
      <c r="B502" s="1554"/>
      <c r="C502" s="273" t="s">
        <v>950</v>
      </c>
      <c r="D502" s="1643"/>
      <c r="E502" s="1557"/>
      <c r="F502" s="1608"/>
      <c r="G502" s="1608"/>
      <c r="H502" s="1608"/>
      <c r="I502" s="1556"/>
      <c r="J502" s="1556"/>
      <c r="K502" s="1559"/>
      <c r="L502" s="1559"/>
      <c r="M502" s="1556"/>
      <c r="N502" s="1556"/>
      <c r="O502" s="1556"/>
      <c r="P502" s="1559"/>
      <c r="Q502" s="1568"/>
      <c r="R502" s="1567"/>
      <c r="S502" s="1386"/>
      <c r="T502" s="1567"/>
      <c r="U502" s="1568"/>
      <c r="V502" s="1568"/>
      <c r="W502" s="1555"/>
      <c r="X502" s="1378"/>
      <c r="Y502" s="1559"/>
      <c r="Z502" s="1386"/>
      <c r="AA502" s="1567"/>
      <c r="AB502" s="1386"/>
      <c r="AC502" s="1567"/>
      <c r="AD502" s="1386"/>
      <c r="AE502" s="1556"/>
      <c r="AF502" s="1557"/>
      <c r="AG502" s="1608"/>
      <c r="AH502" s="1557"/>
      <c r="AI502" s="1608"/>
      <c r="AJ502" s="1556"/>
      <c r="AK502" s="1556"/>
      <c r="AL502" s="1567"/>
      <c r="AM502" s="1386"/>
      <c r="AN502" s="1559"/>
      <c r="AO502" s="1608"/>
      <c r="AP502" s="1567"/>
      <c r="AQ502" s="1567"/>
      <c r="AR502" s="1386"/>
      <c r="AS502" s="1567"/>
      <c r="AT502" s="1386"/>
      <c r="AU502" s="1567"/>
      <c r="AV502" s="1386"/>
      <c r="AW502" s="1556"/>
      <c r="AX502" s="1560"/>
      <c r="AY502" s="1561"/>
      <c r="AZ502" s="1556"/>
      <c r="BA502" s="1608"/>
      <c r="BB502" s="1556"/>
      <c r="BC502" s="1562"/>
      <c r="BD502" s="1568"/>
      <c r="BE502" s="1568"/>
      <c r="BF502" s="1568"/>
      <c r="BG502" s="1564"/>
      <c r="BH502" s="1568"/>
      <c r="BI502" s="1568"/>
      <c r="BJ502" s="1555"/>
      <c r="BK502" s="1378"/>
      <c r="BL502" s="1565"/>
      <c r="BM502" s="1569"/>
    </row>
    <row r="503" spans="1:65" s="1350" customFormat="1">
      <c r="A503" s="1553"/>
      <c r="B503" s="1554"/>
      <c r="C503" s="274" t="s">
        <v>951</v>
      </c>
      <c r="D503" s="1643"/>
      <c r="E503" s="1557"/>
      <c r="F503" s="1608"/>
      <c r="G503" s="1608"/>
      <c r="H503" s="1608"/>
      <c r="I503" s="1558"/>
      <c r="J503" s="1558"/>
      <c r="M503" s="1558"/>
      <c r="N503" s="1558"/>
      <c r="O503" s="1558"/>
      <c r="Q503" s="1563"/>
      <c r="R503" s="1555"/>
      <c r="S503" s="1375"/>
      <c r="T503" s="1567"/>
      <c r="U503" s="1563"/>
      <c r="V503" s="1563"/>
      <c r="W503" s="1555"/>
      <c r="X503" s="1378"/>
      <c r="Z503" s="1375"/>
      <c r="AA503" s="1555"/>
      <c r="AB503" s="1375"/>
      <c r="AC503" s="1555"/>
      <c r="AD503" s="1375"/>
      <c r="AE503" s="1556"/>
      <c r="AF503" s="1557"/>
      <c r="AG503" s="1608"/>
      <c r="AH503" s="1557"/>
      <c r="AI503" s="1608"/>
      <c r="AJ503" s="1558"/>
      <c r="AK503" s="1558"/>
      <c r="AL503" s="1555"/>
      <c r="AM503" s="1375"/>
      <c r="AN503" s="1559"/>
      <c r="AO503" s="1608"/>
      <c r="AP503" s="1555"/>
      <c r="AQ503" s="1555"/>
      <c r="AR503" s="1375"/>
      <c r="AS503" s="1555"/>
      <c r="AT503" s="1375"/>
      <c r="AU503" s="1555"/>
      <c r="AV503" s="1375"/>
      <c r="AW503" s="1556"/>
      <c r="AX503" s="1560"/>
      <c r="AY503" s="1561"/>
      <c r="AZ503" s="1558"/>
      <c r="BA503" s="1608"/>
      <c r="BB503" s="1558"/>
      <c r="BC503" s="1562"/>
      <c r="BD503" s="1563"/>
      <c r="BE503" s="1563"/>
      <c r="BF503" s="1563"/>
      <c r="BG503" s="1564"/>
      <c r="BH503" s="1563"/>
      <c r="BI503" s="1563"/>
      <c r="BJ503" s="1555"/>
      <c r="BK503" s="1378"/>
      <c r="BL503" s="1565"/>
      <c r="BM503" s="1566"/>
    </row>
    <row r="504" spans="1:65" s="1350" customFormat="1">
      <c r="A504" s="1553"/>
      <c r="B504" s="1554"/>
      <c r="C504" s="274" t="s">
        <v>952</v>
      </c>
      <c r="D504" s="1643"/>
      <c r="E504" s="1557"/>
      <c r="F504" s="1608"/>
      <c r="G504" s="1608"/>
      <c r="H504" s="1608"/>
      <c r="I504" s="1558"/>
      <c r="J504" s="1558"/>
      <c r="M504" s="1558"/>
      <c r="N504" s="1558"/>
      <c r="O504" s="1558"/>
      <c r="Q504" s="1563"/>
      <c r="R504" s="1555"/>
      <c r="S504" s="1375"/>
      <c r="T504" s="1567"/>
      <c r="U504" s="1563"/>
      <c r="V504" s="1563"/>
      <c r="W504" s="1555"/>
      <c r="X504" s="1378"/>
      <c r="Z504" s="1375"/>
      <c r="AA504" s="1555"/>
      <c r="AB504" s="1375"/>
      <c r="AC504" s="1555"/>
      <c r="AD504" s="1375"/>
      <c r="AE504" s="1556"/>
      <c r="AF504" s="1557"/>
      <c r="AG504" s="1608"/>
      <c r="AH504" s="1557"/>
      <c r="AI504" s="1608"/>
      <c r="AJ504" s="1558"/>
      <c r="AK504" s="1558"/>
      <c r="AL504" s="1555"/>
      <c r="AM504" s="1375"/>
      <c r="AN504" s="1559"/>
      <c r="AO504" s="1608"/>
      <c r="AP504" s="1555"/>
      <c r="AQ504" s="1555"/>
      <c r="AR504" s="1375"/>
      <c r="AS504" s="1555"/>
      <c r="AT504" s="1375"/>
      <c r="AU504" s="1555"/>
      <c r="AV504" s="1375"/>
      <c r="AW504" s="1556"/>
      <c r="AX504" s="1560"/>
      <c r="AY504" s="1561"/>
      <c r="AZ504" s="1558"/>
      <c r="BA504" s="1608"/>
      <c r="BB504" s="1558"/>
      <c r="BC504" s="1562"/>
      <c r="BD504" s="1563"/>
      <c r="BE504" s="1563"/>
      <c r="BF504" s="1563"/>
      <c r="BG504" s="1564"/>
      <c r="BH504" s="1563"/>
      <c r="BI504" s="1563"/>
      <c r="BJ504" s="1555"/>
      <c r="BK504" s="1378"/>
      <c r="BL504" s="1565"/>
      <c r="BM504" s="1566"/>
    </row>
    <row r="505" spans="1:65" s="1350" customFormat="1">
      <c r="A505" s="1553"/>
      <c r="B505" s="1554"/>
      <c r="C505" s="274" t="s">
        <v>953</v>
      </c>
      <c r="D505" s="1643"/>
      <c r="E505" s="1557"/>
      <c r="F505" s="1608"/>
      <c r="G505" s="1608"/>
      <c r="H505" s="1608"/>
      <c r="I505" s="1558"/>
      <c r="J505" s="1558"/>
      <c r="M505" s="1558"/>
      <c r="N505" s="1558"/>
      <c r="O505" s="1558"/>
      <c r="Q505" s="1563"/>
      <c r="R505" s="1555"/>
      <c r="S505" s="1375"/>
      <c r="T505" s="1567"/>
      <c r="U505" s="1563"/>
      <c r="V505" s="1563"/>
      <c r="W505" s="1555"/>
      <c r="X505" s="1378"/>
      <c r="Z505" s="1375"/>
      <c r="AA505" s="1555"/>
      <c r="AB505" s="1375"/>
      <c r="AC505" s="1555"/>
      <c r="AD505" s="1375"/>
      <c r="AE505" s="1556"/>
      <c r="AF505" s="1557"/>
      <c r="AG505" s="1608"/>
      <c r="AH505" s="1557"/>
      <c r="AI505" s="1608"/>
      <c r="AJ505" s="1558"/>
      <c r="AK505" s="1558"/>
      <c r="AL505" s="1555"/>
      <c r="AM505" s="1375"/>
      <c r="AN505" s="1559"/>
      <c r="AO505" s="1608"/>
      <c r="AP505" s="1555"/>
      <c r="AQ505" s="1555"/>
      <c r="AR505" s="1375"/>
      <c r="AS505" s="1555"/>
      <c r="AT505" s="1375"/>
      <c r="AU505" s="1555"/>
      <c r="AV505" s="1375"/>
      <c r="AW505" s="1556"/>
      <c r="AX505" s="1560"/>
      <c r="AY505" s="1561"/>
      <c r="AZ505" s="1558"/>
      <c r="BA505" s="1608"/>
      <c r="BB505" s="1558"/>
      <c r="BC505" s="1562"/>
      <c r="BD505" s="1563"/>
      <c r="BE505" s="1563"/>
      <c r="BF505" s="1563"/>
      <c r="BG505" s="1564"/>
      <c r="BH505" s="1563"/>
      <c r="BI505" s="1563"/>
      <c r="BJ505" s="1555"/>
      <c r="BK505" s="1378"/>
      <c r="BL505" s="1565"/>
      <c r="BM505" s="1566"/>
    </row>
    <row r="506" spans="1:65" s="1350" customFormat="1">
      <c r="A506" s="1553"/>
      <c r="B506" s="1554"/>
      <c r="C506" s="272" t="s">
        <v>420</v>
      </c>
      <c r="D506" s="1643"/>
      <c r="E506" s="1557"/>
      <c r="F506" s="1608"/>
      <c r="G506" s="1608"/>
      <c r="H506" s="1608"/>
      <c r="I506" s="1558"/>
      <c r="J506" s="1558"/>
      <c r="M506" s="1558"/>
      <c r="N506" s="1558"/>
      <c r="O506" s="1558"/>
      <c r="Q506" s="1563"/>
      <c r="R506" s="1555"/>
      <c r="S506" s="1375"/>
      <c r="T506" s="1567"/>
      <c r="U506" s="1563"/>
      <c r="V506" s="1563"/>
      <c r="W506" s="1555"/>
      <c r="X506" s="1378"/>
      <c r="Z506" s="1375"/>
      <c r="AA506" s="1555"/>
      <c r="AB506" s="1375"/>
      <c r="AC506" s="1555"/>
      <c r="AD506" s="1375"/>
      <c r="AE506" s="1556"/>
      <c r="AF506" s="1557"/>
      <c r="AG506" s="1608"/>
      <c r="AH506" s="1557"/>
      <c r="AI506" s="1608"/>
      <c r="AJ506" s="1558"/>
      <c r="AK506" s="1558"/>
      <c r="AL506" s="1555"/>
      <c r="AM506" s="1375"/>
      <c r="AN506" s="1559"/>
      <c r="AO506" s="1608"/>
      <c r="AP506" s="1555"/>
      <c r="AQ506" s="1555"/>
      <c r="AR506" s="1375"/>
      <c r="AS506" s="1555"/>
      <c r="AT506" s="1375"/>
      <c r="AU506" s="1555"/>
      <c r="AV506" s="1375"/>
      <c r="AW506" s="1556"/>
      <c r="AX506" s="1560"/>
      <c r="AY506" s="1561"/>
      <c r="AZ506" s="1558"/>
      <c r="BA506" s="1608"/>
      <c r="BB506" s="1558"/>
      <c r="BC506" s="1562"/>
      <c r="BD506" s="1563"/>
      <c r="BE506" s="1563"/>
      <c r="BF506" s="1563"/>
      <c r="BG506" s="1564"/>
      <c r="BH506" s="1563"/>
      <c r="BI506" s="1563"/>
      <c r="BJ506" s="1555"/>
      <c r="BK506" s="1378"/>
      <c r="BL506" s="1565"/>
      <c r="BM506" s="1566"/>
    </row>
    <row r="507" spans="1:65" s="1350" customFormat="1">
      <c r="A507" s="1553"/>
      <c r="B507" s="1554"/>
      <c r="C507" s="272" t="s">
        <v>421</v>
      </c>
      <c r="D507" s="1644"/>
      <c r="E507" s="1558"/>
      <c r="F507" s="1608"/>
      <c r="G507" s="1608"/>
      <c r="H507" s="1608"/>
      <c r="I507" s="1556"/>
      <c r="J507" s="1556"/>
      <c r="K507" s="1559"/>
      <c r="L507" s="1559"/>
      <c r="M507" s="1556"/>
      <c r="N507" s="1556"/>
      <c r="O507" s="1556"/>
      <c r="P507" s="1384"/>
      <c r="Q507" s="1568"/>
      <c r="R507" s="1395"/>
      <c r="S507" s="1386"/>
      <c r="T507" s="1567"/>
      <c r="U507" s="1385"/>
      <c r="V507" s="1568"/>
      <c r="W507" s="1555"/>
      <c r="X507" s="1378"/>
      <c r="Y507" s="1384"/>
      <c r="Z507" s="1386"/>
      <c r="AA507" s="1395"/>
      <c r="AB507" s="1386"/>
      <c r="AC507" s="1395"/>
      <c r="AD507" s="1386"/>
      <c r="AE507" s="1556"/>
      <c r="AF507" s="1557"/>
      <c r="AG507" s="1608"/>
      <c r="AH507" s="1557"/>
      <c r="AI507" s="1608"/>
      <c r="AJ507" s="1556"/>
      <c r="AK507" s="1556"/>
      <c r="AL507" s="1395"/>
      <c r="AM507" s="1386"/>
      <c r="AN507" s="1559"/>
      <c r="AO507" s="1608"/>
      <c r="AP507" s="1567"/>
      <c r="AQ507" s="1395"/>
      <c r="AR507" s="1386"/>
      <c r="AS507" s="1395"/>
      <c r="AT507" s="1386"/>
      <c r="AU507" s="1395"/>
      <c r="AV507" s="1386"/>
      <c r="AW507" s="1556"/>
      <c r="AX507" s="1560"/>
      <c r="AY507" s="1561"/>
      <c r="AZ507" s="1556"/>
      <c r="BA507" s="1608"/>
      <c r="BB507" s="1556"/>
      <c r="BC507" s="1562"/>
      <c r="BD507" s="1385"/>
      <c r="BE507" s="1385"/>
      <c r="BF507" s="1385"/>
      <c r="BG507" s="1564"/>
      <c r="BH507" s="1385"/>
      <c r="BI507" s="1385"/>
      <c r="BJ507" s="1555"/>
      <c r="BK507" s="1378"/>
      <c r="BL507" s="1565"/>
      <c r="BM507" s="1569"/>
    </row>
    <row r="508" spans="1:65" s="1350" customFormat="1">
      <c r="A508" s="1553"/>
      <c r="B508" s="1554"/>
      <c r="C508" s="273" t="s">
        <v>954</v>
      </c>
      <c r="D508" s="1643"/>
      <c r="E508" s="1557"/>
      <c r="F508" s="1608"/>
      <c r="G508" s="1608"/>
      <c r="H508" s="1608"/>
      <c r="I508" s="1558"/>
      <c r="J508" s="1558"/>
      <c r="M508" s="1558"/>
      <c r="N508" s="1558"/>
      <c r="O508" s="1558"/>
      <c r="Q508" s="1563"/>
      <c r="R508" s="1555"/>
      <c r="S508" s="1375"/>
      <c r="T508" s="1567"/>
      <c r="U508" s="1563"/>
      <c r="V508" s="1563"/>
      <c r="W508" s="1555"/>
      <c r="X508" s="1378"/>
      <c r="Z508" s="1375"/>
      <c r="AA508" s="1555"/>
      <c r="AB508" s="1375"/>
      <c r="AC508" s="1555"/>
      <c r="AD508" s="1375"/>
      <c r="AE508" s="1556"/>
      <c r="AF508" s="1557"/>
      <c r="AG508" s="1608"/>
      <c r="AH508" s="1557"/>
      <c r="AI508" s="1608"/>
      <c r="AJ508" s="1558"/>
      <c r="AK508" s="1558"/>
      <c r="AL508" s="1555"/>
      <c r="AM508" s="1375"/>
      <c r="AN508" s="1559"/>
      <c r="AO508" s="1608"/>
      <c r="AP508" s="1555"/>
      <c r="AQ508" s="1555"/>
      <c r="AR508" s="1375"/>
      <c r="AS508" s="1555"/>
      <c r="AT508" s="1375"/>
      <c r="AU508" s="1555"/>
      <c r="AV508" s="1375"/>
      <c r="AW508" s="1556"/>
      <c r="AX508" s="1560"/>
      <c r="AY508" s="1561"/>
      <c r="AZ508" s="1558"/>
      <c r="BA508" s="1608"/>
      <c r="BB508" s="1558"/>
      <c r="BC508" s="1562"/>
      <c r="BD508" s="1563"/>
      <c r="BE508" s="1563"/>
      <c r="BF508" s="1563"/>
      <c r="BG508" s="1564"/>
      <c r="BH508" s="1563"/>
      <c r="BI508" s="1563"/>
      <c r="BJ508" s="1555"/>
      <c r="BK508" s="1378"/>
      <c r="BL508" s="1565"/>
      <c r="BM508" s="1566"/>
    </row>
    <row r="509" spans="1:65" s="1350" customFormat="1">
      <c r="A509" s="1553"/>
      <c r="B509" s="1554"/>
      <c r="C509" s="273" t="s">
        <v>955</v>
      </c>
      <c r="D509" s="1643"/>
      <c r="E509" s="1557"/>
      <c r="F509" s="1608"/>
      <c r="G509" s="1608"/>
      <c r="H509" s="1608"/>
      <c r="I509" s="1558"/>
      <c r="J509" s="1558"/>
      <c r="M509" s="1558"/>
      <c r="N509" s="1558"/>
      <c r="O509" s="1558"/>
      <c r="Q509" s="1563"/>
      <c r="R509" s="1555"/>
      <c r="S509" s="1375"/>
      <c r="T509" s="1567"/>
      <c r="U509" s="1563"/>
      <c r="V509" s="1563"/>
      <c r="W509" s="1555"/>
      <c r="X509" s="1378"/>
      <c r="Z509" s="1375"/>
      <c r="AA509" s="1555"/>
      <c r="AB509" s="1375"/>
      <c r="AC509" s="1555"/>
      <c r="AD509" s="1375"/>
      <c r="AE509" s="1556"/>
      <c r="AF509" s="1557"/>
      <c r="AG509" s="1608"/>
      <c r="AH509" s="1557"/>
      <c r="AI509" s="1608"/>
      <c r="AJ509" s="1558"/>
      <c r="AK509" s="1558"/>
      <c r="AL509" s="1555"/>
      <c r="AM509" s="1375"/>
      <c r="AN509" s="1559"/>
      <c r="AO509" s="1608"/>
      <c r="AP509" s="1555"/>
      <c r="AQ509" s="1555"/>
      <c r="AR509" s="1375"/>
      <c r="AS509" s="1555"/>
      <c r="AT509" s="1375"/>
      <c r="AU509" s="1555"/>
      <c r="AV509" s="1375"/>
      <c r="AW509" s="1556"/>
      <c r="AX509" s="1560"/>
      <c r="AY509" s="1561"/>
      <c r="AZ509" s="1558"/>
      <c r="BA509" s="1608"/>
      <c r="BB509" s="1558"/>
      <c r="BC509" s="1562"/>
      <c r="BD509" s="1563"/>
      <c r="BE509" s="1563"/>
      <c r="BF509" s="1563"/>
      <c r="BG509" s="1564"/>
      <c r="BH509" s="1563"/>
      <c r="BI509" s="1563"/>
      <c r="BJ509" s="1555"/>
      <c r="BK509" s="1378"/>
      <c r="BL509" s="1565"/>
      <c r="BM509" s="1566"/>
    </row>
    <row r="510" spans="1:65" s="1350" customFormat="1">
      <c r="A510" s="1553"/>
      <c r="B510" s="1554"/>
      <c r="C510" s="271" t="s">
        <v>104</v>
      </c>
      <c r="D510" s="1643"/>
      <c r="E510" s="1557"/>
      <c r="F510" s="1608"/>
      <c r="G510" s="1608"/>
      <c r="H510" s="1608"/>
      <c r="I510" s="1558"/>
      <c r="J510" s="1558"/>
      <c r="M510" s="1558"/>
      <c r="N510" s="1558"/>
      <c r="O510" s="1558"/>
      <c r="Q510" s="1563"/>
      <c r="R510" s="1555"/>
      <c r="S510" s="1375"/>
      <c r="T510" s="1567"/>
      <c r="U510" s="1563"/>
      <c r="V510" s="1563"/>
      <c r="W510" s="1555"/>
      <c r="X510" s="1378"/>
      <c r="Z510" s="1375"/>
      <c r="AA510" s="1555"/>
      <c r="AB510" s="1375"/>
      <c r="AC510" s="1555"/>
      <c r="AD510" s="1375"/>
      <c r="AE510" s="1556"/>
      <c r="AF510" s="1557"/>
      <c r="AG510" s="1608"/>
      <c r="AH510" s="1557"/>
      <c r="AI510" s="1608"/>
      <c r="AJ510" s="1558"/>
      <c r="AK510" s="1558"/>
      <c r="AL510" s="1555"/>
      <c r="AM510" s="1375"/>
      <c r="AN510" s="1559"/>
      <c r="AO510" s="1608"/>
      <c r="AP510" s="1555"/>
      <c r="AQ510" s="1555"/>
      <c r="AR510" s="1375"/>
      <c r="AS510" s="1555"/>
      <c r="AT510" s="1375"/>
      <c r="AU510" s="1555"/>
      <c r="AV510" s="1375"/>
      <c r="AW510" s="1556"/>
      <c r="AX510" s="1560"/>
      <c r="AY510" s="1561"/>
      <c r="AZ510" s="1558"/>
      <c r="BA510" s="1608"/>
      <c r="BB510" s="1558"/>
      <c r="BC510" s="1562"/>
      <c r="BD510" s="1563"/>
      <c r="BE510" s="1563"/>
      <c r="BF510" s="1563"/>
      <c r="BG510" s="1564"/>
      <c r="BH510" s="1563"/>
      <c r="BI510" s="1563"/>
      <c r="BJ510" s="1555"/>
      <c r="BK510" s="1378"/>
      <c r="BL510" s="1565"/>
      <c r="BM510" s="1566"/>
    </row>
    <row r="511" spans="1:65" s="1350" customFormat="1">
      <c r="A511" s="1553"/>
      <c r="B511" s="1554"/>
      <c r="C511" s="271" t="s">
        <v>322</v>
      </c>
      <c r="D511" s="1646"/>
      <c r="E511" s="1574"/>
      <c r="F511" s="1609"/>
      <c r="G511" s="1609"/>
      <c r="H511" s="1609"/>
      <c r="I511" s="1574"/>
      <c r="J511" s="1574"/>
      <c r="K511" s="1571"/>
      <c r="L511" s="1571"/>
      <c r="M511" s="1574"/>
      <c r="N511" s="1574"/>
      <c r="O511" s="1574"/>
      <c r="P511" s="1571"/>
      <c r="Q511" s="1576"/>
      <c r="R511" s="1573"/>
      <c r="S511" s="1572"/>
      <c r="T511" s="1567"/>
      <c r="U511" s="1576"/>
      <c r="V511" s="1576"/>
      <c r="W511" s="1573"/>
      <c r="X511" s="1577"/>
      <c r="Y511" s="1571"/>
      <c r="Z511" s="1572"/>
      <c r="AA511" s="1573"/>
      <c r="AB511" s="1572"/>
      <c r="AC511" s="1573"/>
      <c r="AD511" s="1572"/>
      <c r="AE511" s="1556"/>
      <c r="AF511" s="1574"/>
      <c r="AG511" s="1609"/>
      <c r="AH511" s="1574"/>
      <c r="AI511" s="1609"/>
      <c r="AJ511" s="1574"/>
      <c r="AK511" s="1574"/>
      <c r="AL511" s="1573"/>
      <c r="AM511" s="1572"/>
      <c r="AN511" s="1559"/>
      <c r="AO511" s="1609"/>
      <c r="AP511" s="1573"/>
      <c r="AQ511" s="1573"/>
      <c r="AR511" s="1572"/>
      <c r="AS511" s="1573"/>
      <c r="AT511" s="1572"/>
      <c r="AU511" s="1573"/>
      <c r="AV511" s="1572"/>
      <c r="AW511" s="1556"/>
      <c r="AX511" s="1571"/>
      <c r="AY511" s="1575"/>
      <c r="AZ511" s="1574"/>
      <c r="BA511" s="1609"/>
      <c r="BB511" s="1574"/>
      <c r="BC511" s="1562"/>
      <c r="BD511" s="1576"/>
      <c r="BE511" s="1576"/>
      <c r="BF511" s="1576"/>
      <c r="BG511" s="1564"/>
      <c r="BH511" s="1576"/>
      <c r="BI511" s="1576"/>
      <c r="BJ511" s="1573"/>
      <c r="BK511" s="1577"/>
      <c r="BL511" s="1578"/>
      <c r="BM511" s="1579"/>
    </row>
    <row r="512" spans="1:65" s="1350" customFormat="1">
      <c r="A512" s="1553"/>
      <c r="B512" s="1554"/>
      <c r="C512" s="271" t="s">
        <v>424</v>
      </c>
      <c r="D512" s="1643"/>
      <c r="E512" s="1557"/>
      <c r="F512" s="1608"/>
      <c r="G512" s="1608"/>
      <c r="H512" s="1608"/>
      <c r="I512" s="1557"/>
      <c r="J512" s="1557"/>
      <c r="K512" s="1560"/>
      <c r="L512" s="1560"/>
      <c r="M512" s="1557"/>
      <c r="N512" s="1557"/>
      <c r="O512" s="1557"/>
      <c r="P512" s="1560"/>
      <c r="Q512" s="1581"/>
      <c r="R512" s="1580"/>
      <c r="S512" s="40"/>
      <c r="T512" s="1567"/>
      <c r="U512" s="1581"/>
      <c r="V512" s="1581"/>
      <c r="W512" s="1555"/>
      <c r="X512" s="1378"/>
      <c r="Y512" s="1560"/>
      <c r="Z512" s="40"/>
      <c r="AA512" s="1580"/>
      <c r="AB512" s="40"/>
      <c r="AC512" s="1580"/>
      <c r="AD512" s="40"/>
      <c r="AE512" s="1556"/>
      <c r="AF512" s="1557"/>
      <c r="AG512" s="1608"/>
      <c r="AH512" s="1557"/>
      <c r="AI512" s="1608"/>
      <c r="AJ512" s="1557"/>
      <c r="AK512" s="1557"/>
      <c r="AL512" s="1580"/>
      <c r="AM512" s="40"/>
      <c r="AN512" s="1559"/>
      <c r="AO512" s="1608"/>
      <c r="AP512" s="1580"/>
      <c r="AQ512" s="1580"/>
      <c r="AR512" s="40"/>
      <c r="AS512" s="1580"/>
      <c r="AT512" s="40"/>
      <c r="AU512" s="1580"/>
      <c r="AV512" s="40"/>
      <c r="AW512" s="1556"/>
      <c r="AX512" s="1560"/>
      <c r="AY512" s="1561"/>
      <c r="AZ512" s="1557"/>
      <c r="BA512" s="1608"/>
      <c r="BB512" s="1557"/>
      <c r="BC512" s="1562"/>
      <c r="BD512" s="1581"/>
      <c r="BE512" s="1581"/>
      <c r="BF512" s="1581"/>
      <c r="BG512" s="1564"/>
      <c r="BH512" s="1581"/>
      <c r="BI512" s="1581"/>
      <c r="BJ512" s="1555"/>
      <c r="BK512" s="1378"/>
      <c r="BL512" s="1565"/>
      <c r="BM512" s="1566"/>
    </row>
    <row r="513" spans="1:65" s="1350" customFormat="1">
      <c r="A513" s="1553"/>
      <c r="B513" s="1554"/>
      <c r="C513" s="275" t="s">
        <v>425</v>
      </c>
      <c r="D513" s="1643"/>
      <c r="E513" s="1557"/>
      <c r="F513" s="1608"/>
      <c r="G513" s="1608"/>
      <c r="H513" s="1608"/>
      <c r="I513" s="1556"/>
      <c r="J513" s="1556"/>
      <c r="K513" s="1559"/>
      <c r="L513" s="1559"/>
      <c r="M513" s="1556"/>
      <c r="N513" s="1556"/>
      <c r="O513" s="1556"/>
      <c r="P513" s="1559"/>
      <c r="Q513" s="1568"/>
      <c r="R513" s="1567"/>
      <c r="S513" s="1386"/>
      <c r="T513" s="1567"/>
      <c r="U513" s="1568"/>
      <c r="V513" s="1568"/>
      <c r="W513" s="1647"/>
      <c r="X513" s="1583"/>
      <c r="Y513" s="1559"/>
      <c r="Z513" s="1386"/>
      <c r="AA513" s="1567"/>
      <c r="AB513" s="1386"/>
      <c r="AC513" s="1567"/>
      <c r="AD513" s="1386"/>
      <c r="AE513" s="1556"/>
      <c r="AF513" s="1557"/>
      <c r="AG513" s="1608"/>
      <c r="AH513" s="1557"/>
      <c r="AI513" s="1608"/>
      <c r="AJ513" s="1556"/>
      <c r="AK513" s="1556"/>
      <c r="AL513" s="1567"/>
      <c r="AM513" s="1386"/>
      <c r="AN513" s="1559"/>
      <c r="AO513" s="1608"/>
      <c r="AP513" s="1567"/>
      <c r="AQ513" s="1567"/>
      <c r="AR513" s="1386"/>
      <c r="AS513" s="1567"/>
      <c r="AT513" s="1386"/>
      <c r="AU513" s="1567"/>
      <c r="AV513" s="1386"/>
      <c r="AW513" s="1556"/>
      <c r="AX513" s="1560"/>
      <c r="AY513" s="1561"/>
      <c r="AZ513" s="1556"/>
      <c r="BA513" s="1608"/>
      <c r="BB513" s="1556"/>
      <c r="BC513" s="1562"/>
      <c r="BD513" s="1568"/>
      <c r="BE513" s="1568"/>
      <c r="BF513" s="1568"/>
      <c r="BG513" s="1564"/>
      <c r="BH513" s="1568"/>
      <c r="BI513" s="1568"/>
      <c r="BJ513" s="1582"/>
      <c r="BK513" s="1583"/>
      <c r="BL513" s="1584"/>
      <c r="BM513" s="1569"/>
    </row>
    <row r="514" spans="1:65" s="1350" customFormat="1" ht="13.5" thickBot="1">
      <c r="A514" s="1553"/>
      <c r="B514" s="1585"/>
      <c r="C514" s="276" t="s">
        <v>782</v>
      </c>
      <c r="D514" s="1648"/>
      <c r="E514" s="1590"/>
      <c r="F514" s="1593"/>
      <c r="G514" s="1593"/>
      <c r="H514" s="1593"/>
      <c r="I514" s="1593"/>
      <c r="J514" s="1590"/>
      <c r="K514" s="1595"/>
      <c r="L514" s="1595"/>
      <c r="M514" s="1590"/>
      <c r="N514" s="1590"/>
      <c r="O514" s="1590"/>
      <c r="P514" s="1595"/>
      <c r="Q514" s="1649"/>
      <c r="R514" s="1591"/>
      <c r="S514" s="1587"/>
      <c r="T514" s="1650"/>
      <c r="U514" s="1586"/>
      <c r="V514" s="1587"/>
      <c r="W514" s="1602"/>
      <c r="X514" s="1603"/>
      <c r="Y514" s="1586"/>
      <c r="Z514" s="1587"/>
      <c r="AA514" s="1588"/>
      <c r="AB514" s="1587"/>
      <c r="AC514" s="1588"/>
      <c r="AD514" s="1587"/>
      <c r="AE514" s="1589"/>
      <c r="AF514" s="1590"/>
      <c r="AG514" s="1593"/>
      <c r="AH514" s="1590"/>
      <c r="AI514" s="1593"/>
      <c r="AJ514" s="1590"/>
      <c r="AK514" s="1591"/>
      <c r="AL514" s="1588"/>
      <c r="AM514" s="1587"/>
      <c r="AN514" s="1592"/>
      <c r="AO514" s="1593"/>
      <c r="AP514" s="1594"/>
      <c r="AQ514" s="1591"/>
      <c r="AR514" s="1587"/>
      <c r="AS514" s="1588"/>
      <c r="AT514" s="1587"/>
      <c r="AU514" s="1588"/>
      <c r="AV514" s="1587"/>
      <c r="AW514" s="1589"/>
      <c r="AX514" s="1595"/>
      <c r="AY514" s="1587"/>
      <c r="AZ514" s="1590"/>
      <c r="BA514" s="1593"/>
      <c r="BB514" s="1593"/>
      <c r="BC514" s="1596"/>
      <c r="BD514" s="1597"/>
      <c r="BE514" s="1598"/>
      <c r="BF514" s="1599"/>
      <c r="BG514" s="1600"/>
      <c r="BH514" s="1586"/>
      <c r="BI514" s="1601"/>
      <c r="BJ514" s="1602"/>
      <c r="BK514" s="1603"/>
      <c r="BL514" s="1595"/>
      <c r="BM514" s="1604"/>
    </row>
    <row r="515" spans="1:65" s="1350" customFormat="1">
      <c r="A515" s="1553"/>
      <c r="B515" s="1610"/>
      <c r="C515" s="319" t="s">
        <v>414</v>
      </c>
      <c r="D515" s="1641"/>
      <c r="E515" s="1543"/>
      <c r="F515" s="1543"/>
      <c r="G515" s="1543"/>
      <c r="H515" s="1544"/>
      <c r="I515" s="1544"/>
      <c r="J515" s="1544"/>
      <c r="K515" s="1540"/>
      <c r="L515" s="1540"/>
      <c r="M515" s="1544"/>
      <c r="N515" s="1544"/>
      <c r="O515" s="1544"/>
      <c r="P515" s="1540"/>
      <c r="Q515" s="1549"/>
      <c r="R515" s="1541"/>
      <c r="S515" s="1369"/>
      <c r="T515" s="1642"/>
      <c r="U515" s="1549"/>
      <c r="V515" s="1549"/>
      <c r="W515" s="1541"/>
      <c r="X515" s="1372"/>
      <c r="Y515" s="1540"/>
      <c r="Z515" s="1369"/>
      <c r="AA515" s="1541"/>
      <c r="AB515" s="1369"/>
      <c r="AC515" s="1541"/>
      <c r="AD515" s="1369"/>
      <c r="AE515" s="1542"/>
      <c r="AF515" s="1543"/>
      <c r="AG515" s="1543"/>
      <c r="AH515" s="1543"/>
      <c r="AI515" s="1543"/>
      <c r="AJ515" s="1544"/>
      <c r="AK515" s="1544"/>
      <c r="AL515" s="1541"/>
      <c r="AM515" s="1369"/>
      <c r="AN515" s="1545"/>
      <c r="AO515" s="1544"/>
      <c r="AP515" s="1541"/>
      <c r="AQ515" s="1541"/>
      <c r="AR515" s="1369"/>
      <c r="AS515" s="1541"/>
      <c r="AT515" s="1369"/>
      <c r="AU515" s="1541"/>
      <c r="AV515" s="1369"/>
      <c r="AW515" s="1542"/>
      <c r="AX515" s="1546"/>
      <c r="AY515" s="1547"/>
      <c r="AZ515" s="1544"/>
      <c r="BA515" s="1544"/>
      <c r="BB515" s="1544"/>
      <c r="BC515" s="1548"/>
      <c r="BD515" s="1549"/>
      <c r="BE515" s="1549"/>
      <c r="BF515" s="1549"/>
      <c r="BG515" s="1550"/>
      <c r="BH515" s="1549"/>
      <c r="BI515" s="1549"/>
      <c r="BJ515" s="1541"/>
      <c r="BK515" s="1372"/>
      <c r="BL515" s="1551"/>
      <c r="BM515" s="1552"/>
    </row>
    <row r="516" spans="1:65" s="1350" customFormat="1">
      <c r="A516" s="1553"/>
      <c r="B516" s="1554"/>
      <c r="C516" s="270" t="s">
        <v>11</v>
      </c>
      <c r="D516" s="1643"/>
      <c r="E516" s="1557"/>
      <c r="F516" s="1557"/>
      <c r="G516" s="1557"/>
      <c r="H516" s="1558"/>
      <c r="I516" s="1558"/>
      <c r="J516" s="1558"/>
      <c r="M516" s="1558"/>
      <c r="N516" s="1558"/>
      <c r="O516" s="1558"/>
      <c r="Q516" s="1563"/>
      <c r="R516" s="1555"/>
      <c r="S516" s="1375"/>
      <c r="T516" s="1567"/>
      <c r="U516" s="1563"/>
      <c r="V516" s="1563"/>
      <c r="W516" s="1555"/>
      <c r="X516" s="1378"/>
      <c r="Z516" s="1375"/>
      <c r="AA516" s="1555"/>
      <c r="AB516" s="1375"/>
      <c r="AC516" s="1555"/>
      <c r="AD516" s="1375"/>
      <c r="AE516" s="1556"/>
      <c r="AF516" s="1557"/>
      <c r="AG516" s="1557"/>
      <c r="AH516" s="1557"/>
      <c r="AI516" s="1557"/>
      <c r="AJ516" s="1558"/>
      <c r="AK516" s="1558"/>
      <c r="AL516" s="1555"/>
      <c r="AM516" s="1375"/>
      <c r="AN516" s="1559"/>
      <c r="AO516" s="1558"/>
      <c r="AP516" s="1555"/>
      <c r="AQ516" s="1555"/>
      <c r="AR516" s="1375"/>
      <c r="AS516" s="1555"/>
      <c r="AT516" s="1375"/>
      <c r="AU516" s="1555"/>
      <c r="AV516" s="1375"/>
      <c r="AW516" s="1556"/>
      <c r="AX516" s="1560"/>
      <c r="AY516" s="1561"/>
      <c r="AZ516" s="1558"/>
      <c r="BA516" s="1558"/>
      <c r="BB516" s="1558"/>
      <c r="BC516" s="1562"/>
      <c r="BD516" s="1563"/>
      <c r="BE516" s="1563"/>
      <c r="BF516" s="1563"/>
      <c r="BG516" s="1564"/>
      <c r="BH516" s="1563"/>
      <c r="BI516" s="1563"/>
      <c r="BJ516" s="1555"/>
      <c r="BK516" s="1378"/>
      <c r="BL516" s="1565"/>
      <c r="BM516" s="1566"/>
    </row>
    <row r="517" spans="1:65" s="1350" customFormat="1">
      <c r="A517" s="1553"/>
      <c r="B517" s="1554"/>
      <c r="C517" s="271" t="s">
        <v>4</v>
      </c>
      <c r="D517" s="1644"/>
      <c r="E517" s="1558"/>
      <c r="F517" s="1558"/>
      <c r="G517" s="1558"/>
      <c r="H517" s="1556"/>
      <c r="I517" s="1556"/>
      <c r="J517" s="1556"/>
      <c r="K517" s="1567"/>
      <c r="L517" s="1645"/>
      <c r="M517" s="1556"/>
      <c r="N517" s="1556"/>
      <c r="O517" s="1556"/>
      <c r="P517" s="1559"/>
      <c r="Q517" s="1568"/>
      <c r="R517" s="1567"/>
      <c r="S517" s="1386"/>
      <c r="T517" s="1567"/>
      <c r="U517" s="1568"/>
      <c r="V517" s="1568"/>
      <c r="W517" s="1555"/>
      <c r="X517" s="1378"/>
      <c r="Y517" s="1559"/>
      <c r="Z517" s="1386"/>
      <c r="AA517" s="1567"/>
      <c r="AB517" s="1386"/>
      <c r="AC517" s="1567"/>
      <c r="AD517" s="1386"/>
      <c r="AE517" s="1556"/>
      <c r="AF517" s="1557"/>
      <c r="AG517" s="1557"/>
      <c r="AH517" s="1557"/>
      <c r="AI517" s="1557"/>
      <c r="AJ517" s="1556"/>
      <c r="AK517" s="1556"/>
      <c r="AL517" s="1567"/>
      <c r="AM517" s="1386"/>
      <c r="AN517" s="1559"/>
      <c r="AO517" s="1556"/>
      <c r="AP517" s="1567"/>
      <c r="AQ517" s="1567"/>
      <c r="AR517" s="1386"/>
      <c r="AS517" s="1567"/>
      <c r="AT517" s="1386"/>
      <c r="AU517" s="1567"/>
      <c r="AV517" s="1386"/>
      <c r="AW517" s="1556"/>
      <c r="AX517" s="1560"/>
      <c r="AY517" s="1561"/>
      <c r="AZ517" s="1556"/>
      <c r="BA517" s="1556"/>
      <c r="BB517" s="1556"/>
      <c r="BC517" s="1562"/>
      <c r="BD517" s="1568"/>
      <c r="BE517" s="1568"/>
      <c r="BF517" s="1568"/>
      <c r="BG517" s="1564"/>
      <c r="BH517" s="1568"/>
      <c r="BI517" s="1568"/>
      <c r="BJ517" s="1555"/>
      <c r="BK517" s="1378"/>
      <c r="BL517" s="1565"/>
      <c r="BM517" s="1569"/>
    </row>
    <row r="518" spans="1:65" s="1350" customFormat="1">
      <c r="A518" s="1553"/>
      <c r="B518" s="1554"/>
      <c r="C518" s="272" t="s">
        <v>943</v>
      </c>
      <c r="D518" s="1643"/>
      <c r="E518" s="1557"/>
      <c r="F518" s="1557"/>
      <c r="G518" s="1557"/>
      <c r="H518" s="1558"/>
      <c r="I518" s="1558"/>
      <c r="J518" s="1558"/>
      <c r="M518" s="1558"/>
      <c r="N518" s="1558"/>
      <c r="O518" s="1558"/>
      <c r="Q518" s="1563"/>
      <c r="R518" s="1555"/>
      <c r="S518" s="1375"/>
      <c r="T518" s="1567"/>
      <c r="U518" s="1563"/>
      <c r="V518" s="1563"/>
      <c r="W518" s="1555"/>
      <c r="X518" s="1378"/>
      <c r="Z518" s="1375"/>
      <c r="AA518" s="1555"/>
      <c r="AB518" s="1375"/>
      <c r="AC518" s="1555"/>
      <c r="AD518" s="1375"/>
      <c r="AE518" s="1556"/>
      <c r="AF518" s="1557"/>
      <c r="AG518" s="1557"/>
      <c r="AH518" s="1557"/>
      <c r="AI518" s="1557"/>
      <c r="AJ518" s="1558"/>
      <c r="AK518" s="1558"/>
      <c r="AL518" s="1555"/>
      <c r="AM518" s="1375"/>
      <c r="AN518" s="1559"/>
      <c r="AO518" s="1558"/>
      <c r="AP518" s="1555"/>
      <c r="AQ518" s="1555"/>
      <c r="AR518" s="1375"/>
      <c r="AS518" s="1555"/>
      <c r="AT518" s="1375"/>
      <c r="AU518" s="1555"/>
      <c r="AV518" s="1375"/>
      <c r="AW518" s="1556"/>
      <c r="AX518" s="1560"/>
      <c r="AY518" s="1561"/>
      <c r="AZ518" s="1558"/>
      <c r="BA518" s="1558"/>
      <c r="BB518" s="1558"/>
      <c r="BC518" s="1562"/>
      <c r="BD518" s="1563"/>
      <c r="BE518" s="1563"/>
      <c r="BF518" s="1563"/>
      <c r="BG518" s="1564"/>
      <c r="BH518" s="1563"/>
      <c r="BI518" s="1563"/>
      <c r="BJ518" s="1555"/>
      <c r="BK518" s="1378"/>
      <c r="BL518" s="1565"/>
      <c r="BM518" s="1566"/>
    </row>
    <row r="519" spans="1:65" s="1350" customFormat="1">
      <c r="A519" s="1553"/>
      <c r="B519" s="1554"/>
      <c r="C519" s="273" t="s">
        <v>944</v>
      </c>
      <c r="D519" s="1643"/>
      <c r="E519" s="1557"/>
      <c r="F519" s="1557"/>
      <c r="G519" s="1557"/>
      <c r="H519" s="1558"/>
      <c r="I519" s="1558"/>
      <c r="J519" s="1558"/>
      <c r="M519" s="1558"/>
      <c r="N519" s="1558"/>
      <c r="O519" s="1558"/>
      <c r="Q519" s="1563"/>
      <c r="R519" s="1555"/>
      <c r="S519" s="1375"/>
      <c r="T519" s="1567"/>
      <c r="U519" s="1563"/>
      <c r="V519" s="1563"/>
      <c r="W519" s="1555"/>
      <c r="X519" s="1378"/>
      <c r="Z519" s="1375"/>
      <c r="AA519" s="1555"/>
      <c r="AB519" s="1375"/>
      <c r="AC519" s="1555"/>
      <c r="AD519" s="1375"/>
      <c r="AE519" s="1556"/>
      <c r="AF519" s="1557"/>
      <c r="AG519" s="1557"/>
      <c r="AH519" s="1557"/>
      <c r="AI519" s="1557"/>
      <c r="AJ519" s="1558"/>
      <c r="AK519" s="1558"/>
      <c r="AL519" s="1555"/>
      <c r="AM519" s="1375"/>
      <c r="AN519" s="1559"/>
      <c r="AO519" s="1558"/>
      <c r="AP519" s="1555"/>
      <c r="AQ519" s="1555"/>
      <c r="AR519" s="1375"/>
      <c r="AS519" s="1555"/>
      <c r="AT519" s="1375"/>
      <c r="AU519" s="1555"/>
      <c r="AV519" s="1375"/>
      <c r="AW519" s="1556"/>
      <c r="AX519" s="1560"/>
      <c r="AY519" s="1561"/>
      <c r="AZ519" s="1558"/>
      <c r="BA519" s="1558"/>
      <c r="BB519" s="1558"/>
      <c r="BC519" s="1562"/>
      <c r="BD519" s="1563"/>
      <c r="BE519" s="1563"/>
      <c r="BF519" s="1563"/>
      <c r="BG519" s="1564"/>
      <c r="BH519" s="1563"/>
      <c r="BI519" s="1563"/>
      <c r="BJ519" s="1555"/>
      <c r="BK519" s="1378"/>
      <c r="BL519" s="1565"/>
      <c r="BM519" s="1566"/>
    </row>
    <row r="520" spans="1:65" s="1350" customFormat="1">
      <c r="A520" s="1553"/>
      <c r="B520" s="1554"/>
      <c r="C520" s="272" t="s">
        <v>945</v>
      </c>
      <c r="D520" s="1643"/>
      <c r="E520" s="1557"/>
      <c r="F520" s="1557"/>
      <c r="G520" s="1557"/>
      <c r="H520" s="1558"/>
      <c r="I520" s="1558"/>
      <c r="J520" s="1558"/>
      <c r="M520" s="1558"/>
      <c r="N520" s="1558"/>
      <c r="O520" s="1558"/>
      <c r="Q520" s="1563"/>
      <c r="R520" s="1555"/>
      <c r="S520" s="1375"/>
      <c r="T520" s="1567"/>
      <c r="U520" s="1563"/>
      <c r="V520" s="1563"/>
      <c r="W520" s="1555"/>
      <c r="X520" s="1378"/>
      <c r="Z520" s="1375"/>
      <c r="AA520" s="1555"/>
      <c r="AB520" s="1375"/>
      <c r="AC520" s="1555"/>
      <c r="AD520" s="1375"/>
      <c r="AE520" s="1556"/>
      <c r="AF520" s="1557"/>
      <c r="AG520" s="1557"/>
      <c r="AH520" s="1557"/>
      <c r="AI520" s="1557"/>
      <c r="AJ520" s="1558"/>
      <c r="AK520" s="1558"/>
      <c r="AL520" s="1555"/>
      <c r="AM520" s="1375"/>
      <c r="AN520" s="1559"/>
      <c r="AO520" s="1558"/>
      <c r="AP520" s="1555"/>
      <c r="AQ520" s="1555"/>
      <c r="AR520" s="1375"/>
      <c r="AS520" s="1555"/>
      <c r="AT520" s="1375"/>
      <c r="AU520" s="1555"/>
      <c r="AV520" s="1375"/>
      <c r="AW520" s="1556"/>
      <c r="AX520" s="1560"/>
      <c r="AY520" s="1561"/>
      <c r="AZ520" s="1558"/>
      <c r="BA520" s="1558"/>
      <c r="BB520" s="1558"/>
      <c r="BC520" s="1562"/>
      <c r="BD520" s="1563"/>
      <c r="BE520" s="1563"/>
      <c r="BF520" s="1563"/>
      <c r="BG520" s="1564"/>
      <c r="BH520" s="1563"/>
      <c r="BI520" s="1563"/>
      <c r="BJ520" s="1555"/>
      <c r="BK520" s="1378"/>
      <c r="BL520" s="1565"/>
      <c r="BM520" s="1566"/>
    </row>
    <row r="521" spans="1:65" s="1350" customFormat="1">
      <c r="A521" s="1553"/>
      <c r="B521" s="1554"/>
      <c r="C521" s="273" t="s">
        <v>946</v>
      </c>
      <c r="D521" s="1643"/>
      <c r="E521" s="1557"/>
      <c r="F521" s="1557"/>
      <c r="G521" s="1557"/>
      <c r="H521" s="1558"/>
      <c r="I521" s="1558"/>
      <c r="J521" s="1558"/>
      <c r="M521" s="1558"/>
      <c r="N521" s="1558"/>
      <c r="O521" s="1558"/>
      <c r="Q521" s="1563"/>
      <c r="R521" s="1555"/>
      <c r="S521" s="1375"/>
      <c r="T521" s="1567"/>
      <c r="U521" s="1563"/>
      <c r="V521" s="1563"/>
      <c r="W521" s="1555"/>
      <c r="X521" s="1378"/>
      <c r="Z521" s="1375"/>
      <c r="AA521" s="1555"/>
      <c r="AB521" s="1375"/>
      <c r="AC521" s="1555"/>
      <c r="AD521" s="1375"/>
      <c r="AE521" s="1556"/>
      <c r="AF521" s="1557"/>
      <c r="AG521" s="1557"/>
      <c r="AH521" s="1557"/>
      <c r="AI521" s="1557"/>
      <c r="AJ521" s="1558"/>
      <c r="AK521" s="1558"/>
      <c r="AL521" s="1555"/>
      <c r="AM521" s="1375"/>
      <c r="AN521" s="1559"/>
      <c r="AO521" s="1558"/>
      <c r="AP521" s="1555"/>
      <c r="AQ521" s="1555"/>
      <c r="AR521" s="1375"/>
      <c r="AS521" s="1555"/>
      <c r="AT521" s="1375"/>
      <c r="AU521" s="1555"/>
      <c r="AV521" s="1375"/>
      <c r="AW521" s="1556"/>
      <c r="AX521" s="1560"/>
      <c r="AY521" s="1561"/>
      <c r="AZ521" s="1558"/>
      <c r="BA521" s="1558"/>
      <c r="BB521" s="1558"/>
      <c r="BC521" s="1562"/>
      <c r="BD521" s="1563"/>
      <c r="BE521" s="1563"/>
      <c r="BF521" s="1563"/>
      <c r="BG521" s="1564"/>
      <c r="BH521" s="1563"/>
      <c r="BI521" s="1563"/>
      <c r="BJ521" s="1555"/>
      <c r="BK521" s="1378"/>
      <c r="BL521" s="1565"/>
      <c r="BM521" s="1566"/>
    </row>
    <row r="522" spans="1:65" s="1350" customFormat="1">
      <c r="A522" s="1553"/>
      <c r="B522" s="1554"/>
      <c r="C522" s="272" t="s">
        <v>947</v>
      </c>
      <c r="D522" s="1643"/>
      <c r="E522" s="1557"/>
      <c r="F522" s="1557"/>
      <c r="G522" s="1557"/>
      <c r="H522" s="1558"/>
      <c r="I522" s="1558"/>
      <c r="J522" s="1558"/>
      <c r="M522" s="1558"/>
      <c r="N522" s="1558"/>
      <c r="O522" s="1558"/>
      <c r="Q522" s="1563"/>
      <c r="R522" s="1555"/>
      <c r="S522" s="1375"/>
      <c r="T522" s="1567"/>
      <c r="U522" s="1563"/>
      <c r="V522" s="1563"/>
      <c r="W522" s="1555"/>
      <c r="X522" s="1378"/>
      <c r="Z522" s="1375"/>
      <c r="AA522" s="1555"/>
      <c r="AB522" s="1375"/>
      <c r="AC522" s="1555"/>
      <c r="AD522" s="1375"/>
      <c r="AE522" s="1556"/>
      <c r="AF522" s="1557"/>
      <c r="AG522" s="1557"/>
      <c r="AH522" s="1557"/>
      <c r="AI522" s="1557"/>
      <c r="AJ522" s="1558"/>
      <c r="AK522" s="1558"/>
      <c r="AL522" s="1555"/>
      <c r="AM522" s="1375"/>
      <c r="AN522" s="1559"/>
      <c r="AO522" s="1558"/>
      <c r="AP522" s="1555"/>
      <c r="AQ522" s="1555"/>
      <c r="AR522" s="1375"/>
      <c r="AS522" s="1555"/>
      <c r="AT522" s="1375"/>
      <c r="AU522" s="1555"/>
      <c r="AV522" s="1375"/>
      <c r="AW522" s="1556"/>
      <c r="AX522" s="1560"/>
      <c r="AY522" s="1561"/>
      <c r="AZ522" s="1558"/>
      <c r="BA522" s="1558"/>
      <c r="BB522" s="1558"/>
      <c r="BC522" s="1562"/>
      <c r="BD522" s="1563"/>
      <c r="BE522" s="1563"/>
      <c r="BF522" s="1563"/>
      <c r="BG522" s="1564"/>
      <c r="BH522" s="1563"/>
      <c r="BI522" s="1563"/>
      <c r="BJ522" s="1555"/>
      <c r="BK522" s="1378"/>
      <c r="BL522" s="1565"/>
      <c r="BM522" s="1566"/>
    </row>
    <row r="523" spans="1:65" s="1350" customFormat="1">
      <c r="A523" s="1553"/>
      <c r="B523" s="1554"/>
      <c r="C523" s="273" t="s">
        <v>948</v>
      </c>
      <c r="D523" s="1643"/>
      <c r="E523" s="1557"/>
      <c r="F523" s="1557"/>
      <c r="G523" s="1557"/>
      <c r="H523" s="1558"/>
      <c r="I523" s="1558"/>
      <c r="J523" s="1558"/>
      <c r="M523" s="1558"/>
      <c r="N523" s="1558"/>
      <c r="O523" s="1558"/>
      <c r="Q523" s="1563"/>
      <c r="R523" s="1555"/>
      <c r="S523" s="1375"/>
      <c r="T523" s="1567"/>
      <c r="U523" s="1563"/>
      <c r="V523" s="1563"/>
      <c r="W523" s="1555"/>
      <c r="X523" s="1378"/>
      <c r="Z523" s="1375"/>
      <c r="AA523" s="1555"/>
      <c r="AB523" s="1375"/>
      <c r="AC523" s="1555"/>
      <c r="AD523" s="1375"/>
      <c r="AE523" s="1556"/>
      <c r="AF523" s="1557"/>
      <c r="AG523" s="1557"/>
      <c r="AH523" s="1557"/>
      <c r="AI523" s="1557"/>
      <c r="AJ523" s="1558"/>
      <c r="AK523" s="1558"/>
      <c r="AL523" s="1555"/>
      <c r="AM523" s="1375"/>
      <c r="AN523" s="1559"/>
      <c r="AO523" s="1558"/>
      <c r="AP523" s="1555"/>
      <c r="AQ523" s="1555"/>
      <c r="AR523" s="1375"/>
      <c r="AS523" s="1555"/>
      <c r="AT523" s="1375"/>
      <c r="AU523" s="1555"/>
      <c r="AV523" s="1375"/>
      <c r="AW523" s="1556"/>
      <c r="AX523" s="1560"/>
      <c r="AY523" s="1561"/>
      <c r="AZ523" s="1558"/>
      <c r="BA523" s="1558"/>
      <c r="BB523" s="1558"/>
      <c r="BC523" s="1562"/>
      <c r="BD523" s="1563"/>
      <c r="BE523" s="1563"/>
      <c r="BF523" s="1563"/>
      <c r="BG523" s="1564"/>
      <c r="BH523" s="1563"/>
      <c r="BI523" s="1563"/>
      <c r="BJ523" s="1555"/>
      <c r="BK523" s="1378"/>
      <c r="BL523" s="1565"/>
      <c r="BM523" s="1566"/>
    </row>
    <row r="524" spans="1:65" s="1350" customFormat="1">
      <c r="A524" s="1553"/>
      <c r="B524" s="1554"/>
      <c r="C524" s="271" t="s">
        <v>10</v>
      </c>
      <c r="D524" s="1643"/>
      <c r="E524" s="1557"/>
      <c r="F524" s="1557"/>
      <c r="G524" s="1557"/>
      <c r="H524" s="1556"/>
      <c r="I524" s="1556"/>
      <c r="J524" s="1556"/>
      <c r="K524" s="1559"/>
      <c r="L524" s="1559"/>
      <c r="M524" s="1556"/>
      <c r="N524" s="1556"/>
      <c r="O524" s="1556"/>
      <c r="P524" s="1559"/>
      <c r="Q524" s="1568"/>
      <c r="R524" s="1567"/>
      <c r="S524" s="1386"/>
      <c r="T524" s="1567"/>
      <c r="U524" s="1568"/>
      <c r="V524" s="1568"/>
      <c r="W524" s="1555"/>
      <c r="X524" s="1378"/>
      <c r="Y524" s="1559"/>
      <c r="Z524" s="1386"/>
      <c r="AA524" s="1567"/>
      <c r="AB524" s="1386"/>
      <c r="AC524" s="1567"/>
      <c r="AD524" s="1386"/>
      <c r="AE524" s="1556"/>
      <c r="AF524" s="1557"/>
      <c r="AG524" s="1557"/>
      <c r="AH524" s="1557"/>
      <c r="AI524" s="1557"/>
      <c r="AJ524" s="1556"/>
      <c r="AK524" s="1556"/>
      <c r="AL524" s="1567"/>
      <c r="AM524" s="1386"/>
      <c r="AN524" s="1559"/>
      <c r="AO524" s="1556"/>
      <c r="AP524" s="1567"/>
      <c r="AQ524" s="1567"/>
      <c r="AR524" s="1386"/>
      <c r="AS524" s="1567"/>
      <c r="AT524" s="1386"/>
      <c r="AU524" s="1567"/>
      <c r="AV524" s="1386"/>
      <c r="AW524" s="1556"/>
      <c r="AX524" s="1560"/>
      <c r="AY524" s="1561"/>
      <c r="AZ524" s="1556"/>
      <c r="BA524" s="1556"/>
      <c r="BB524" s="1556"/>
      <c r="BC524" s="1562"/>
      <c r="BD524" s="1568"/>
      <c r="BE524" s="1568"/>
      <c r="BF524" s="1568"/>
      <c r="BG524" s="1564"/>
      <c r="BH524" s="1568"/>
      <c r="BI524" s="1568"/>
      <c r="BJ524" s="1555"/>
      <c r="BK524" s="1378"/>
      <c r="BL524" s="1565"/>
      <c r="BM524" s="1569"/>
    </row>
    <row r="525" spans="1:65" s="1350" customFormat="1">
      <c r="A525" s="1553"/>
      <c r="B525" s="1554"/>
      <c r="C525" s="272" t="s">
        <v>417</v>
      </c>
      <c r="D525" s="1643"/>
      <c r="E525" s="1557"/>
      <c r="F525" s="1557"/>
      <c r="G525" s="1557"/>
      <c r="H525" s="1556"/>
      <c r="I525" s="1556"/>
      <c r="J525" s="1556"/>
      <c r="K525" s="1567"/>
      <c r="L525" s="1645"/>
      <c r="M525" s="1556"/>
      <c r="N525" s="1556"/>
      <c r="O525" s="1556"/>
      <c r="P525" s="1559"/>
      <c r="Q525" s="1568"/>
      <c r="R525" s="1567"/>
      <c r="S525" s="1386"/>
      <c r="T525" s="1567"/>
      <c r="U525" s="1568"/>
      <c r="V525" s="1568"/>
      <c r="W525" s="1555"/>
      <c r="X525" s="1378"/>
      <c r="Y525" s="1559"/>
      <c r="Z525" s="1386"/>
      <c r="AA525" s="1567"/>
      <c r="AB525" s="1386"/>
      <c r="AC525" s="1567"/>
      <c r="AD525" s="1386"/>
      <c r="AE525" s="1556"/>
      <c r="AF525" s="1557"/>
      <c r="AG525" s="1557"/>
      <c r="AH525" s="1557"/>
      <c r="AI525" s="1557"/>
      <c r="AJ525" s="1556"/>
      <c r="AK525" s="1556"/>
      <c r="AL525" s="1567"/>
      <c r="AM525" s="1386"/>
      <c r="AN525" s="1559"/>
      <c r="AO525" s="1556"/>
      <c r="AP525" s="1567"/>
      <c r="AQ525" s="1567"/>
      <c r="AR525" s="1386"/>
      <c r="AS525" s="1567"/>
      <c r="AT525" s="1386"/>
      <c r="AU525" s="1567"/>
      <c r="AV525" s="1386"/>
      <c r="AW525" s="1556"/>
      <c r="AX525" s="1560"/>
      <c r="AY525" s="1561"/>
      <c r="AZ525" s="1556"/>
      <c r="BA525" s="1556"/>
      <c r="BB525" s="1556"/>
      <c r="BC525" s="1562"/>
      <c r="BD525" s="1568"/>
      <c r="BE525" s="1568"/>
      <c r="BF525" s="1568"/>
      <c r="BG525" s="1564"/>
      <c r="BH525" s="1568"/>
      <c r="BI525" s="1568"/>
      <c r="BJ525" s="1555"/>
      <c r="BK525" s="1378"/>
      <c r="BL525" s="1565"/>
      <c r="BM525" s="1569"/>
    </row>
    <row r="526" spans="1:65" s="1350" customFormat="1" ht="15">
      <c r="A526" s="1553"/>
      <c r="B526" s="1570" t="s">
        <v>13</v>
      </c>
      <c r="C526" s="273" t="s">
        <v>949</v>
      </c>
      <c r="D526" s="1643"/>
      <c r="E526" s="1557"/>
      <c r="F526" s="1557"/>
      <c r="G526" s="1557"/>
      <c r="H526" s="1558"/>
      <c r="I526" s="1558"/>
      <c r="J526" s="1558"/>
      <c r="M526" s="1558"/>
      <c r="N526" s="1558"/>
      <c r="O526" s="1558"/>
      <c r="Q526" s="1563"/>
      <c r="R526" s="1555"/>
      <c r="S526" s="1375"/>
      <c r="T526" s="1567"/>
      <c r="U526" s="1563"/>
      <c r="V526" s="1563"/>
      <c r="W526" s="1555"/>
      <c r="X526" s="1378"/>
      <c r="Z526" s="1375"/>
      <c r="AA526" s="1555"/>
      <c r="AB526" s="1375"/>
      <c r="AC526" s="1555"/>
      <c r="AD526" s="1375"/>
      <c r="AE526" s="1556"/>
      <c r="AF526" s="1557"/>
      <c r="AG526" s="1557"/>
      <c r="AH526" s="1557"/>
      <c r="AI526" s="1557"/>
      <c r="AJ526" s="1558"/>
      <c r="AK526" s="1558"/>
      <c r="AL526" s="1555"/>
      <c r="AM526" s="1375"/>
      <c r="AN526" s="1559"/>
      <c r="AO526" s="1558"/>
      <c r="AP526" s="1555"/>
      <c r="AQ526" s="1555"/>
      <c r="AR526" s="1375"/>
      <c r="AS526" s="1555"/>
      <c r="AT526" s="1375"/>
      <c r="AU526" s="1555"/>
      <c r="AV526" s="1375"/>
      <c r="AW526" s="1556"/>
      <c r="AX526" s="1560"/>
      <c r="AY526" s="1561"/>
      <c r="AZ526" s="1558"/>
      <c r="BA526" s="1558"/>
      <c r="BB526" s="1558"/>
      <c r="BC526" s="1562"/>
      <c r="BD526" s="1563"/>
      <c r="BE526" s="1563"/>
      <c r="BF526" s="1563"/>
      <c r="BG526" s="1564"/>
      <c r="BH526" s="1563"/>
      <c r="BI526" s="1563"/>
      <c r="BJ526" s="1555"/>
      <c r="BK526" s="1378"/>
      <c r="BL526" s="1565"/>
      <c r="BM526" s="1566"/>
    </row>
    <row r="527" spans="1:65" s="1350" customFormat="1">
      <c r="A527" s="1553"/>
      <c r="B527" s="1554"/>
      <c r="C527" s="273" t="s">
        <v>950</v>
      </c>
      <c r="D527" s="1643"/>
      <c r="E527" s="1557"/>
      <c r="F527" s="1557"/>
      <c r="G527" s="1557"/>
      <c r="H527" s="1556"/>
      <c r="I527" s="1556"/>
      <c r="J527" s="1556"/>
      <c r="K527" s="1559"/>
      <c r="L527" s="1559"/>
      <c r="M527" s="1556"/>
      <c r="N527" s="1556"/>
      <c r="O527" s="1556"/>
      <c r="P527" s="1559"/>
      <c r="Q527" s="1568"/>
      <c r="R527" s="1567"/>
      <c r="S527" s="1386"/>
      <c r="T527" s="1567"/>
      <c r="U527" s="1568"/>
      <c r="V527" s="1568"/>
      <c r="W527" s="1555"/>
      <c r="X527" s="1378"/>
      <c r="Y527" s="1559"/>
      <c r="Z527" s="1386"/>
      <c r="AA527" s="1567"/>
      <c r="AB527" s="1386"/>
      <c r="AC527" s="1567"/>
      <c r="AD527" s="1386"/>
      <c r="AE527" s="1556"/>
      <c r="AF527" s="1557"/>
      <c r="AG527" s="1557"/>
      <c r="AH527" s="1557"/>
      <c r="AI527" s="1557"/>
      <c r="AJ527" s="1556"/>
      <c r="AK527" s="1556"/>
      <c r="AL527" s="1567"/>
      <c r="AM527" s="1386"/>
      <c r="AN527" s="1559"/>
      <c r="AO527" s="1556"/>
      <c r="AP527" s="1567"/>
      <c r="AQ527" s="1567"/>
      <c r="AR527" s="1386"/>
      <c r="AS527" s="1567"/>
      <c r="AT527" s="1386"/>
      <c r="AU527" s="1567"/>
      <c r="AV527" s="1386"/>
      <c r="AW527" s="1556"/>
      <c r="AX527" s="1560"/>
      <c r="AY527" s="1561"/>
      <c r="AZ527" s="1556"/>
      <c r="BA527" s="1556"/>
      <c r="BB527" s="1556"/>
      <c r="BC527" s="1562"/>
      <c r="BD527" s="1568"/>
      <c r="BE527" s="1568"/>
      <c r="BF527" s="1568"/>
      <c r="BG527" s="1564"/>
      <c r="BH527" s="1568"/>
      <c r="BI527" s="1568"/>
      <c r="BJ527" s="1555"/>
      <c r="BK527" s="1378"/>
      <c r="BL527" s="1565"/>
      <c r="BM527" s="1569"/>
    </row>
    <row r="528" spans="1:65" s="1350" customFormat="1">
      <c r="A528" s="1553"/>
      <c r="B528" s="1554"/>
      <c r="C528" s="274" t="s">
        <v>951</v>
      </c>
      <c r="D528" s="1643"/>
      <c r="E528" s="1557"/>
      <c r="F528" s="1557"/>
      <c r="G528" s="1557"/>
      <c r="H528" s="1558"/>
      <c r="I528" s="1558"/>
      <c r="J528" s="1558"/>
      <c r="M528" s="1558"/>
      <c r="N528" s="1558"/>
      <c r="O528" s="1558"/>
      <c r="Q528" s="1563"/>
      <c r="R528" s="1555"/>
      <c r="S528" s="1375"/>
      <c r="T528" s="1567"/>
      <c r="U528" s="1563"/>
      <c r="V528" s="1563"/>
      <c r="W528" s="1555"/>
      <c r="X528" s="1378"/>
      <c r="Z528" s="1375"/>
      <c r="AA528" s="1555"/>
      <c r="AB528" s="1375"/>
      <c r="AC528" s="1555"/>
      <c r="AD528" s="1375"/>
      <c r="AE528" s="1556"/>
      <c r="AF528" s="1557"/>
      <c r="AG528" s="1557"/>
      <c r="AH528" s="1557"/>
      <c r="AI528" s="1557"/>
      <c r="AJ528" s="1558"/>
      <c r="AK528" s="1558"/>
      <c r="AL528" s="1555"/>
      <c r="AM528" s="1375"/>
      <c r="AN528" s="1559"/>
      <c r="AO528" s="1558"/>
      <c r="AP528" s="1555"/>
      <c r="AQ528" s="1555"/>
      <c r="AR528" s="1375"/>
      <c r="AS528" s="1555"/>
      <c r="AT528" s="1375"/>
      <c r="AU528" s="1555"/>
      <c r="AV528" s="1375"/>
      <c r="AW528" s="1556"/>
      <c r="AX528" s="1560"/>
      <c r="AY528" s="1561"/>
      <c r="AZ528" s="1558"/>
      <c r="BA528" s="1558"/>
      <c r="BB528" s="1558"/>
      <c r="BC528" s="1562"/>
      <c r="BD528" s="1563"/>
      <c r="BE528" s="1563"/>
      <c r="BF528" s="1563"/>
      <c r="BG528" s="1564"/>
      <c r="BH528" s="1563"/>
      <c r="BI528" s="1563"/>
      <c r="BJ528" s="1555"/>
      <c r="BK528" s="1378"/>
      <c r="BL528" s="1565"/>
      <c r="BM528" s="1566"/>
    </row>
    <row r="529" spans="1:65" s="1350" customFormat="1">
      <c r="A529" s="1553"/>
      <c r="B529" s="1554"/>
      <c r="C529" s="274" t="s">
        <v>952</v>
      </c>
      <c r="D529" s="1643"/>
      <c r="E529" s="1557"/>
      <c r="F529" s="1557"/>
      <c r="G529" s="1557"/>
      <c r="H529" s="1558"/>
      <c r="I529" s="1558"/>
      <c r="J529" s="1558"/>
      <c r="M529" s="1558"/>
      <c r="N529" s="1558"/>
      <c r="O529" s="1558"/>
      <c r="Q529" s="1563"/>
      <c r="R529" s="1555"/>
      <c r="S529" s="1375"/>
      <c r="T529" s="1567"/>
      <c r="U529" s="1563"/>
      <c r="V529" s="1563"/>
      <c r="W529" s="1555"/>
      <c r="X529" s="1378"/>
      <c r="Z529" s="1375"/>
      <c r="AA529" s="1555"/>
      <c r="AB529" s="1375"/>
      <c r="AC529" s="1555"/>
      <c r="AD529" s="1375"/>
      <c r="AE529" s="1556"/>
      <c r="AF529" s="1557"/>
      <c r="AG529" s="1557"/>
      <c r="AH529" s="1557"/>
      <c r="AI529" s="1557"/>
      <c r="AJ529" s="1558"/>
      <c r="AK529" s="1558"/>
      <c r="AL529" s="1555"/>
      <c r="AM529" s="1375"/>
      <c r="AN529" s="1559"/>
      <c r="AO529" s="1558"/>
      <c r="AP529" s="1555"/>
      <c r="AQ529" s="1555"/>
      <c r="AR529" s="1375"/>
      <c r="AS529" s="1555"/>
      <c r="AT529" s="1375"/>
      <c r="AU529" s="1555"/>
      <c r="AV529" s="1375"/>
      <c r="AW529" s="1556"/>
      <c r="AX529" s="1560"/>
      <c r="AY529" s="1561"/>
      <c r="AZ529" s="1558"/>
      <c r="BA529" s="1558"/>
      <c r="BB529" s="1558"/>
      <c r="BC529" s="1562"/>
      <c r="BD529" s="1563"/>
      <c r="BE529" s="1563"/>
      <c r="BF529" s="1563"/>
      <c r="BG529" s="1564"/>
      <c r="BH529" s="1563"/>
      <c r="BI529" s="1563"/>
      <c r="BJ529" s="1555"/>
      <c r="BK529" s="1378"/>
      <c r="BL529" s="1565"/>
      <c r="BM529" s="1566"/>
    </row>
    <row r="530" spans="1:65" s="1350" customFormat="1">
      <c r="A530" s="1553"/>
      <c r="B530" s="1554"/>
      <c r="C530" s="274" t="s">
        <v>953</v>
      </c>
      <c r="D530" s="1643"/>
      <c r="E530" s="1557"/>
      <c r="F530" s="1557"/>
      <c r="G530" s="1557"/>
      <c r="H530" s="1558"/>
      <c r="I530" s="1558"/>
      <c r="J530" s="1558"/>
      <c r="M530" s="1558"/>
      <c r="N530" s="1558"/>
      <c r="O530" s="1558"/>
      <c r="Q530" s="1563"/>
      <c r="R530" s="1555"/>
      <c r="S530" s="1375"/>
      <c r="T530" s="1567"/>
      <c r="U530" s="1563"/>
      <c r="V530" s="1563"/>
      <c r="W530" s="1555"/>
      <c r="X530" s="1378"/>
      <c r="Z530" s="1375"/>
      <c r="AA530" s="1555"/>
      <c r="AB530" s="1375"/>
      <c r="AC530" s="1555"/>
      <c r="AD530" s="1375"/>
      <c r="AE530" s="1556"/>
      <c r="AF530" s="1557"/>
      <c r="AG530" s="1557"/>
      <c r="AH530" s="1557"/>
      <c r="AI530" s="1557"/>
      <c r="AJ530" s="1558"/>
      <c r="AK530" s="1558"/>
      <c r="AL530" s="1555"/>
      <c r="AM530" s="1375"/>
      <c r="AN530" s="1559"/>
      <c r="AO530" s="1558"/>
      <c r="AP530" s="1555"/>
      <c r="AQ530" s="1555"/>
      <c r="AR530" s="1375"/>
      <c r="AS530" s="1555"/>
      <c r="AT530" s="1375"/>
      <c r="AU530" s="1555"/>
      <c r="AV530" s="1375"/>
      <c r="AW530" s="1556"/>
      <c r="AX530" s="1560"/>
      <c r="AY530" s="1561"/>
      <c r="AZ530" s="1558"/>
      <c r="BA530" s="1558"/>
      <c r="BB530" s="1558"/>
      <c r="BC530" s="1562"/>
      <c r="BD530" s="1563"/>
      <c r="BE530" s="1563"/>
      <c r="BF530" s="1563"/>
      <c r="BG530" s="1564"/>
      <c r="BH530" s="1563"/>
      <c r="BI530" s="1563"/>
      <c r="BJ530" s="1555"/>
      <c r="BK530" s="1378"/>
      <c r="BL530" s="1565"/>
      <c r="BM530" s="1566"/>
    </row>
    <row r="531" spans="1:65" s="1350" customFormat="1">
      <c r="A531" s="1553"/>
      <c r="B531" s="1554"/>
      <c r="C531" s="272" t="s">
        <v>420</v>
      </c>
      <c r="D531" s="1643"/>
      <c r="E531" s="1557"/>
      <c r="F531" s="1557"/>
      <c r="G531" s="1557"/>
      <c r="H531" s="1558"/>
      <c r="I531" s="1558"/>
      <c r="J531" s="1558"/>
      <c r="M531" s="1558"/>
      <c r="N531" s="1558"/>
      <c r="O531" s="1558"/>
      <c r="Q531" s="1563"/>
      <c r="R531" s="1555"/>
      <c r="S531" s="1375"/>
      <c r="T531" s="1567"/>
      <c r="U531" s="1563"/>
      <c r="V531" s="1563"/>
      <c r="W531" s="1555"/>
      <c r="X531" s="1378"/>
      <c r="Z531" s="1375"/>
      <c r="AA531" s="1555"/>
      <c r="AB531" s="1375"/>
      <c r="AC531" s="1555"/>
      <c r="AD531" s="1375"/>
      <c r="AE531" s="1556"/>
      <c r="AF531" s="1557"/>
      <c r="AG531" s="1557"/>
      <c r="AH531" s="1557"/>
      <c r="AI531" s="1557"/>
      <c r="AJ531" s="1558"/>
      <c r="AK531" s="1558"/>
      <c r="AL531" s="1555"/>
      <c r="AM531" s="1375"/>
      <c r="AN531" s="1559"/>
      <c r="AO531" s="1558"/>
      <c r="AP531" s="1555"/>
      <c r="AQ531" s="1555"/>
      <c r="AR531" s="1375"/>
      <c r="AS531" s="1555"/>
      <c r="AT531" s="1375"/>
      <c r="AU531" s="1555"/>
      <c r="AV531" s="1375"/>
      <c r="AW531" s="1556"/>
      <c r="AX531" s="1560"/>
      <c r="AY531" s="1561"/>
      <c r="AZ531" s="1558"/>
      <c r="BA531" s="1558"/>
      <c r="BB531" s="1558"/>
      <c r="BC531" s="1562"/>
      <c r="BD531" s="1563"/>
      <c r="BE531" s="1563"/>
      <c r="BF531" s="1563"/>
      <c r="BG531" s="1564"/>
      <c r="BH531" s="1563"/>
      <c r="BI531" s="1563"/>
      <c r="BJ531" s="1555"/>
      <c r="BK531" s="1378"/>
      <c r="BL531" s="1565"/>
      <c r="BM531" s="1566"/>
    </row>
    <row r="532" spans="1:65" s="1350" customFormat="1">
      <c r="A532" s="1553"/>
      <c r="B532" s="1554"/>
      <c r="C532" s="272" t="s">
        <v>421</v>
      </c>
      <c r="D532" s="1644"/>
      <c r="E532" s="1558"/>
      <c r="F532" s="1558"/>
      <c r="G532" s="1558"/>
      <c r="H532" s="1556"/>
      <c r="I532" s="1556"/>
      <c r="J532" s="1556"/>
      <c r="K532" s="1559"/>
      <c r="L532" s="1559"/>
      <c r="M532" s="1556"/>
      <c r="N532" s="1556"/>
      <c r="O532" s="1556"/>
      <c r="P532" s="1384"/>
      <c r="Q532" s="1568"/>
      <c r="R532" s="1395"/>
      <c r="S532" s="1386"/>
      <c r="T532" s="1567"/>
      <c r="U532" s="1385"/>
      <c r="V532" s="1568"/>
      <c r="W532" s="1555"/>
      <c r="X532" s="1378"/>
      <c r="Y532" s="1384"/>
      <c r="Z532" s="1386"/>
      <c r="AA532" s="1395"/>
      <c r="AB532" s="1386"/>
      <c r="AC532" s="1395"/>
      <c r="AD532" s="1386"/>
      <c r="AE532" s="1556"/>
      <c r="AF532" s="1557"/>
      <c r="AG532" s="1557"/>
      <c r="AH532" s="1557"/>
      <c r="AI532" s="1557"/>
      <c r="AJ532" s="1556"/>
      <c r="AK532" s="1556"/>
      <c r="AL532" s="1395"/>
      <c r="AM532" s="1386"/>
      <c r="AN532" s="1559"/>
      <c r="AO532" s="1556"/>
      <c r="AP532" s="1567"/>
      <c r="AQ532" s="1395"/>
      <c r="AR532" s="1386"/>
      <c r="AS532" s="1395"/>
      <c r="AT532" s="1386"/>
      <c r="AU532" s="1395"/>
      <c r="AV532" s="1386"/>
      <c r="AW532" s="1556"/>
      <c r="AX532" s="1560"/>
      <c r="AY532" s="1561"/>
      <c r="AZ532" s="1556"/>
      <c r="BA532" s="1556"/>
      <c r="BB532" s="1556"/>
      <c r="BC532" s="1562"/>
      <c r="BD532" s="1385"/>
      <c r="BE532" s="1385"/>
      <c r="BF532" s="1385"/>
      <c r="BG532" s="1564"/>
      <c r="BH532" s="1385"/>
      <c r="BI532" s="1385"/>
      <c r="BJ532" s="1555"/>
      <c r="BK532" s="1378"/>
      <c r="BL532" s="1565"/>
      <c r="BM532" s="1569"/>
    </row>
    <row r="533" spans="1:65" s="1350" customFormat="1">
      <c r="A533" s="1553"/>
      <c r="B533" s="1554"/>
      <c r="C533" s="273" t="s">
        <v>954</v>
      </c>
      <c r="D533" s="1643"/>
      <c r="E533" s="1557"/>
      <c r="F533" s="1557"/>
      <c r="G533" s="1557"/>
      <c r="H533" s="1558"/>
      <c r="I533" s="1558"/>
      <c r="J533" s="1558"/>
      <c r="M533" s="1558"/>
      <c r="N533" s="1558"/>
      <c r="O533" s="1558"/>
      <c r="Q533" s="1563"/>
      <c r="R533" s="1555"/>
      <c r="S533" s="1375"/>
      <c r="T533" s="1567"/>
      <c r="U533" s="1563"/>
      <c r="V533" s="1563"/>
      <c r="W533" s="1555"/>
      <c r="X533" s="1378"/>
      <c r="Z533" s="1375"/>
      <c r="AA533" s="1555"/>
      <c r="AB533" s="1375"/>
      <c r="AC533" s="1555"/>
      <c r="AD533" s="1375"/>
      <c r="AE533" s="1556"/>
      <c r="AF533" s="1557"/>
      <c r="AG533" s="1557"/>
      <c r="AH533" s="1557"/>
      <c r="AI533" s="1557"/>
      <c r="AJ533" s="1558"/>
      <c r="AK533" s="1558"/>
      <c r="AL533" s="1555"/>
      <c r="AM533" s="1375"/>
      <c r="AN533" s="1559"/>
      <c r="AO533" s="1558"/>
      <c r="AP533" s="1555"/>
      <c r="AQ533" s="1555"/>
      <c r="AR533" s="1375"/>
      <c r="AS533" s="1555"/>
      <c r="AT533" s="1375"/>
      <c r="AU533" s="1555"/>
      <c r="AV533" s="1375"/>
      <c r="AW533" s="1556"/>
      <c r="AX533" s="1560"/>
      <c r="AY533" s="1561"/>
      <c r="AZ533" s="1558"/>
      <c r="BA533" s="1558"/>
      <c r="BB533" s="1558"/>
      <c r="BC533" s="1562"/>
      <c r="BD533" s="1563"/>
      <c r="BE533" s="1563"/>
      <c r="BF533" s="1563"/>
      <c r="BG533" s="1564"/>
      <c r="BH533" s="1563"/>
      <c r="BI533" s="1563"/>
      <c r="BJ533" s="1555"/>
      <c r="BK533" s="1378"/>
      <c r="BL533" s="1565"/>
      <c r="BM533" s="1566"/>
    </row>
    <row r="534" spans="1:65" s="1350" customFormat="1">
      <c r="A534" s="1553"/>
      <c r="B534" s="1554"/>
      <c r="C534" s="273" t="s">
        <v>955</v>
      </c>
      <c r="D534" s="1643"/>
      <c r="E534" s="1557"/>
      <c r="F534" s="1557"/>
      <c r="G534" s="1557"/>
      <c r="H534" s="1558"/>
      <c r="I534" s="1558"/>
      <c r="J534" s="1558"/>
      <c r="M534" s="1558"/>
      <c r="N534" s="1558"/>
      <c r="O534" s="1558"/>
      <c r="Q534" s="1563"/>
      <c r="R534" s="1555"/>
      <c r="S534" s="1375"/>
      <c r="T534" s="1567"/>
      <c r="U534" s="1563"/>
      <c r="V534" s="1563"/>
      <c r="W534" s="1555"/>
      <c r="X534" s="1378"/>
      <c r="Z534" s="1375"/>
      <c r="AA534" s="1555"/>
      <c r="AB534" s="1375"/>
      <c r="AC534" s="1555"/>
      <c r="AD534" s="1375"/>
      <c r="AE534" s="1556"/>
      <c r="AF534" s="1557"/>
      <c r="AG534" s="1557"/>
      <c r="AH534" s="1557"/>
      <c r="AI534" s="1557"/>
      <c r="AJ534" s="1558"/>
      <c r="AK534" s="1558"/>
      <c r="AL534" s="1555"/>
      <c r="AM534" s="1375"/>
      <c r="AN534" s="1559"/>
      <c r="AO534" s="1558"/>
      <c r="AP534" s="1555"/>
      <c r="AQ534" s="1555"/>
      <c r="AR534" s="1375"/>
      <c r="AS534" s="1555"/>
      <c r="AT534" s="1375"/>
      <c r="AU534" s="1555"/>
      <c r="AV534" s="1375"/>
      <c r="AW534" s="1556"/>
      <c r="AX534" s="1560"/>
      <c r="AY534" s="1561"/>
      <c r="AZ534" s="1558"/>
      <c r="BA534" s="1558"/>
      <c r="BB534" s="1558"/>
      <c r="BC534" s="1562"/>
      <c r="BD534" s="1563"/>
      <c r="BE534" s="1563"/>
      <c r="BF534" s="1563"/>
      <c r="BG534" s="1564"/>
      <c r="BH534" s="1563"/>
      <c r="BI534" s="1563"/>
      <c r="BJ534" s="1555"/>
      <c r="BK534" s="1378"/>
      <c r="BL534" s="1565"/>
      <c r="BM534" s="1566"/>
    </row>
    <row r="535" spans="1:65" s="1350" customFormat="1">
      <c r="A535" s="1553"/>
      <c r="B535" s="1554"/>
      <c r="C535" s="271" t="s">
        <v>104</v>
      </c>
      <c r="D535" s="1643"/>
      <c r="E535" s="1557"/>
      <c r="F535" s="1557"/>
      <c r="G535" s="1557"/>
      <c r="H535" s="1558"/>
      <c r="I535" s="1558"/>
      <c r="J535" s="1558"/>
      <c r="M535" s="1558"/>
      <c r="N535" s="1558"/>
      <c r="O535" s="1558"/>
      <c r="Q535" s="1563"/>
      <c r="R535" s="1555"/>
      <c r="S535" s="1375"/>
      <c r="T535" s="1567"/>
      <c r="U535" s="1563"/>
      <c r="V535" s="1563"/>
      <c r="W535" s="1555"/>
      <c r="X535" s="1378"/>
      <c r="Z535" s="1375"/>
      <c r="AA535" s="1555"/>
      <c r="AB535" s="1375"/>
      <c r="AC535" s="1555"/>
      <c r="AD535" s="1375"/>
      <c r="AE535" s="1556"/>
      <c r="AF535" s="1557"/>
      <c r="AG535" s="1557"/>
      <c r="AH535" s="1557"/>
      <c r="AI535" s="1557"/>
      <c r="AJ535" s="1558"/>
      <c r="AK535" s="1558"/>
      <c r="AL535" s="1555"/>
      <c r="AM535" s="1375"/>
      <c r="AN535" s="1559"/>
      <c r="AO535" s="1558"/>
      <c r="AP535" s="1555"/>
      <c r="AQ535" s="1555"/>
      <c r="AR535" s="1375"/>
      <c r="AS535" s="1555"/>
      <c r="AT535" s="1375"/>
      <c r="AU535" s="1555"/>
      <c r="AV535" s="1375"/>
      <c r="AW535" s="1556"/>
      <c r="AX535" s="1560"/>
      <c r="AY535" s="1561"/>
      <c r="AZ535" s="1558"/>
      <c r="BA535" s="1558"/>
      <c r="BB535" s="1558"/>
      <c r="BC535" s="1562"/>
      <c r="BD535" s="1563"/>
      <c r="BE535" s="1563"/>
      <c r="BF535" s="1563"/>
      <c r="BG535" s="1564"/>
      <c r="BH535" s="1563"/>
      <c r="BI535" s="1563"/>
      <c r="BJ535" s="1555"/>
      <c r="BK535" s="1378"/>
      <c r="BL535" s="1565"/>
      <c r="BM535" s="1566"/>
    </row>
    <row r="536" spans="1:65" s="1350" customFormat="1">
      <c r="A536" s="1553"/>
      <c r="B536" s="1554"/>
      <c r="C536" s="271" t="s">
        <v>322</v>
      </c>
      <c r="D536" s="1646"/>
      <c r="E536" s="1574"/>
      <c r="F536" s="1574"/>
      <c r="G536" s="1574"/>
      <c r="H536" s="1574"/>
      <c r="I536" s="1574"/>
      <c r="J536" s="1574"/>
      <c r="K536" s="1571"/>
      <c r="L536" s="1571"/>
      <c r="M536" s="1574"/>
      <c r="N536" s="1574"/>
      <c r="O536" s="1574"/>
      <c r="P536" s="1571"/>
      <c r="Q536" s="1576"/>
      <c r="R536" s="1573"/>
      <c r="S536" s="1572"/>
      <c r="T536" s="1567"/>
      <c r="U536" s="1576"/>
      <c r="V536" s="1576"/>
      <c r="W536" s="1573"/>
      <c r="X536" s="1577"/>
      <c r="Y536" s="1571"/>
      <c r="Z536" s="1572"/>
      <c r="AA536" s="1573"/>
      <c r="AB536" s="1572"/>
      <c r="AC536" s="1573"/>
      <c r="AD536" s="1572"/>
      <c r="AE536" s="1556"/>
      <c r="AF536" s="1574"/>
      <c r="AG536" s="1574"/>
      <c r="AH536" s="1574"/>
      <c r="AI536" s="1574"/>
      <c r="AJ536" s="1574"/>
      <c r="AK536" s="1574"/>
      <c r="AL536" s="1573"/>
      <c r="AM536" s="1572"/>
      <c r="AN536" s="1559"/>
      <c r="AO536" s="1574"/>
      <c r="AP536" s="1573"/>
      <c r="AQ536" s="1573"/>
      <c r="AR536" s="1572"/>
      <c r="AS536" s="1573"/>
      <c r="AT536" s="1572"/>
      <c r="AU536" s="1573"/>
      <c r="AV536" s="1572"/>
      <c r="AW536" s="1556"/>
      <c r="AX536" s="1571"/>
      <c r="AY536" s="1575"/>
      <c r="AZ536" s="1574"/>
      <c r="BA536" s="1574"/>
      <c r="BB536" s="1574"/>
      <c r="BC536" s="1562"/>
      <c r="BD536" s="1576"/>
      <c r="BE536" s="1576"/>
      <c r="BF536" s="1576"/>
      <c r="BG536" s="1564"/>
      <c r="BH536" s="1576"/>
      <c r="BI536" s="1576"/>
      <c r="BJ536" s="1573"/>
      <c r="BK536" s="1577"/>
      <c r="BL536" s="1578"/>
      <c r="BM536" s="1579"/>
    </row>
    <row r="537" spans="1:65" s="1350" customFormat="1">
      <c r="A537" s="1553"/>
      <c r="B537" s="1554"/>
      <c r="C537" s="271" t="s">
        <v>424</v>
      </c>
      <c r="D537" s="1643"/>
      <c r="E537" s="1557"/>
      <c r="F537" s="1557"/>
      <c r="G537" s="1557"/>
      <c r="H537" s="1557"/>
      <c r="I537" s="1557"/>
      <c r="J537" s="1557"/>
      <c r="K537" s="1560"/>
      <c r="L537" s="1560"/>
      <c r="M537" s="1557"/>
      <c r="N537" s="1557"/>
      <c r="O537" s="1557"/>
      <c r="P537" s="1560"/>
      <c r="Q537" s="1581"/>
      <c r="R537" s="1580"/>
      <c r="S537" s="40"/>
      <c r="T537" s="1567"/>
      <c r="U537" s="1581"/>
      <c r="V537" s="1581"/>
      <c r="W537" s="1555"/>
      <c r="X537" s="1378"/>
      <c r="Y537" s="1560"/>
      <c r="Z537" s="40"/>
      <c r="AA537" s="1580"/>
      <c r="AB537" s="40"/>
      <c r="AC537" s="1580"/>
      <c r="AD537" s="40"/>
      <c r="AE537" s="1556"/>
      <c r="AF537" s="1557"/>
      <c r="AG537" s="1557"/>
      <c r="AH537" s="1557"/>
      <c r="AI537" s="1557"/>
      <c r="AJ537" s="1557"/>
      <c r="AK537" s="1557"/>
      <c r="AL537" s="1580"/>
      <c r="AM537" s="40"/>
      <c r="AN537" s="1559"/>
      <c r="AO537" s="1557"/>
      <c r="AP537" s="1580"/>
      <c r="AQ537" s="1580"/>
      <c r="AR537" s="40"/>
      <c r="AS537" s="1580"/>
      <c r="AT537" s="40"/>
      <c r="AU537" s="1580"/>
      <c r="AV537" s="40"/>
      <c r="AW537" s="1556"/>
      <c r="AX537" s="1560"/>
      <c r="AY537" s="1561"/>
      <c r="AZ537" s="1557"/>
      <c r="BA537" s="1557"/>
      <c r="BB537" s="1557"/>
      <c r="BC537" s="1562"/>
      <c r="BD537" s="1581"/>
      <c r="BE537" s="1581"/>
      <c r="BF537" s="1581"/>
      <c r="BG537" s="1564"/>
      <c r="BH537" s="1581"/>
      <c r="BI537" s="1581"/>
      <c r="BJ537" s="1555"/>
      <c r="BK537" s="1378"/>
      <c r="BL537" s="1565"/>
      <c r="BM537" s="1566"/>
    </row>
    <row r="538" spans="1:65" s="1350" customFormat="1">
      <c r="A538" s="1553"/>
      <c r="B538" s="1554"/>
      <c r="C538" s="275" t="s">
        <v>425</v>
      </c>
      <c r="D538" s="1643"/>
      <c r="E538" s="1557"/>
      <c r="F538" s="1557"/>
      <c r="G538" s="1557"/>
      <c r="H538" s="1556"/>
      <c r="I538" s="1556"/>
      <c r="J538" s="1556"/>
      <c r="K538" s="1559"/>
      <c r="L538" s="1559"/>
      <c r="M538" s="1556"/>
      <c r="N538" s="1556"/>
      <c r="O538" s="1556"/>
      <c r="P538" s="1559"/>
      <c r="Q538" s="1568"/>
      <c r="R538" s="1567"/>
      <c r="S538" s="1386"/>
      <c r="T538" s="1567"/>
      <c r="U538" s="1568"/>
      <c r="V538" s="1568"/>
      <c r="W538" s="1647"/>
      <c r="X538" s="1583"/>
      <c r="Y538" s="1559"/>
      <c r="Z538" s="1386"/>
      <c r="AA538" s="1567"/>
      <c r="AB538" s="1386"/>
      <c r="AC538" s="1567"/>
      <c r="AD538" s="1386"/>
      <c r="AE538" s="1556"/>
      <c r="AF538" s="1557"/>
      <c r="AG538" s="1557"/>
      <c r="AH538" s="1557"/>
      <c r="AI538" s="1557"/>
      <c r="AJ538" s="1556"/>
      <c r="AK538" s="1556"/>
      <c r="AL538" s="1567"/>
      <c r="AM538" s="1386"/>
      <c r="AN538" s="1559"/>
      <c r="AO538" s="1556"/>
      <c r="AP538" s="1567"/>
      <c r="AQ538" s="1567"/>
      <c r="AR538" s="1386"/>
      <c r="AS538" s="1567"/>
      <c r="AT538" s="1386"/>
      <c r="AU538" s="1567"/>
      <c r="AV538" s="1386"/>
      <c r="AW538" s="1556"/>
      <c r="AX538" s="1560"/>
      <c r="AY538" s="1561"/>
      <c r="AZ538" s="1556"/>
      <c r="BA538" s="1556"/>
      <c r="BB538" s="1556"/>
      <c r="BC538" s="1562"/>
      <c r="BD538" s="1568"/>
      <c r="BE538" s="1568"/>
      <c r="BF538" s="1568"/>
      <c r="BG538" s="1564"/>
      <c r="BH538" s="1568"/>
      <c r="BI538" s="1568"/>
      <c r="BJ538" s="1582"/>
      <c r="BK538" s="1583"/>
      <c r="BL538" s="1584"/>
      <c r="BM538" s="1569"/>
    </row>
    <row r="539" spans="1:65" s="1350" customFormat="1" ht="13.5" thickBot="1">
      <c r="A539" s="1611"/>
      <c r="B539" s="1612"/>
      <c r="C539" s="276" t="s">
        <v>782</v>
      </c>
      <c r="D539" s="1648"/>
      <c r="E539" s="1590"/>
      <c r="F539" s="1590"/>
      <c r="G539" s="1590"/>
      <c r="H539" s="1593"/>
      <c r="I539" s="1593"/>
      <c r="J539" s="1590"/>
      <c r="K539" s="1595"/>
      <c r="L539" s="1595"/>
      <c r="M539" s="1590"/>
      <c r="N539" s="1590"/>
      <c r="O539" s="1590"/>
      <c r="P539" s="1595"/>
      <c r="Q539" s="1649"/>
      <c r="R539" s="1591"/>
      <c r="S539" s="1587"/>
      <c r="T539" s="1650"/>
      <c r="U539" s="1586"/>
      <c r="V539" s="1587"/>
      <c r="W539" s="1602"/>
      <c r="X539" s="1603"/>
      <c r="Y539" s="1586"/>
      <c r="Z539" s="1587"/>
      <c r="AA539" s="1588"/>
      <c r="AB539" s="1587"/>
      <c r="AC539" s="1588"/>
      <c r="AD539" s="1587"/>
      <c r="AE539" s="1589"/>
      <c r="AF539" s="1590"/>
      <c r="AG539" s="1590"/>
      <c r="AH539" s="1590"/>
      <c r="AI539" s="1590"/>
      <c r="AJ539" s="1590"/>
      <c r="AK539" s="1591"/>
      <c r="AL539" s="1588"/>
      <c r="AM539" s="1587"/>
      <c r="AN539" s="1592"/>
      <c r="AO539" s="1593"/>
      <c r="AP539" s="1594"/>
      <c r="AQ539" s="1591"/>
      <c r="AR539" s="1587"/>
      <c r="AS539" s="1588"/>
      <c r="AT539" s="1587"/>
      <c r="AU539" s="1588"/>
      <c r="AV539" s="1587"/>
      <c r="AW539" s="1589"/>
      <c r="AX539" s="1595"/>
      <c r="AY539" s="1587"/>
      <c r="AZ539" s="1590"/>
      <c r="BA539" s="1593"/>
      <c r="BB539" s="1593"/>
      <c r="BC539" s="1596"/>
      <c r="BD539" s="1597"/>
      <c r="BE539" s="1598"/>
      <c r="BF539" s="1599"/>
      <c r="BG539" s="1600"/>
      <c r="BH539" s="1586"/>
      <c r="BI539" s="1601"/>
      <c r="BJ539" s="1602"/>
      <c r="BK539" s="1603"/>
      <c r="BL539" s="1595"/>
      <c r="BM539" s="1604"/>
    </row>
    <row r="540" spans="1:65" s="5" customFormat="1" ht="13.5" thickTop="1">
      <c r="A540" s="1512"/>
      <c r="B540" s="1613"/>
      <c r="C540" s="149"/>
      <c r="D540" s="1571"/>
      <c r="E540" s="1571"/>
      <c r="F540" s="1571"/>
      <c r="G540" s="1571"/>
      <c r="H540" s="1571"/>
      <c r="I540" s="1571"/>
      <c r="J540" s="1571"/>
      <c r="K540" s="1571"/>
      <c r="L540" s="1571"/>
      <c r="M540" s="1571"/>
      <c r="N540" s="1571"/>
      <c r="O540" s="1571"/>
      <c r="P540" s="1571"/>
      <c r="Q540" s="1571"/>
      <c r="R540" s="1571"/>
      <c r="S540" s="1571"/>
      <c r="T540" s="1571"/>
      <c r="U540" s="1571"/>
      <c r="V540" s="1571"/>
      <c r="W540" s="1571"/>
      <c r="X540" s="1571"/>
      <c r="Y540" s="1571"/>
      <c r="Z540" s="1571"/>
      <c r="AA540" s="1571"/>
      <c r="AB540" s="1571"/>
      <c r="AC540" s="1571"/>
      <c r="AD540" s="1571"/>
      <c r="AE540" s="1571"/>
      <c r="AF540" s="1571"/>
      <c r="AG540" s="1571"/>
      <c r="AH540" s="1571"/>
      <c r="AI540" s="1571"/>
      <c r="AJ540" s="1571"/>
      <c r="AK540" s="1571"/>
      <c r="AL540" s="1571"/>
      <c r="AM540" s="1571"/>
      <c r="AN540" s="1571"/>
      <c r="AO540" s="1571"/>
      <c r="AP540" s="1571"/>
      <c r="AQ540" s="1571"/>
      <c r="AR540" s="1571"/>
      <c r="AS540" s="1571"/>
      <c r="AT540" s="1571"/>
      <c r="AU540" s="1571"/>
      <c r="AV540" s="1571"/>
      <c r="AW540" s="1571"/>
      <c r="AX540" s="1571"/>
      <c r="AY540" s="1571"/>
      <c r="AZ540" s="1571"/>
      <c r="BA540" s="1571"/>
      <c r="BB540" s="1571"/>
      <c r="BC540" s="1571"/>
      <c r="BD540" s="1571"/>
      <c r="BE540" s="1571"/>
      <c r="BF540" s="1571"/>
      <c r="BG540" s="1571"/>
      <c r="BH540" s="1571"/>
      <c r="BI540" s="1571"/>
      <c r="BJ540" s="1571"/>
      <c r="BK540" s="1571"/>
      <c r="BL540" s="1571"/>
      <c r="BM540" s="1571"/>
    </row>
    <row r="541" spans="1:65" s="5" customFormat="1">
      <c r="A541" s="1512"/>
      <c r="B541" s="1613"/>
      <c r="C541" s="149"/>
      <c r="D541" s="1571"/>
      <c r="E541" s="1571"/>
      <c r="F541" s="1571"/>
      <c r="G541" s="1571"/>
      <c r="H541" s="1571"/>
      <c r="I541" s="1571"/>
      <c r="J541" s="1571"/>
      <c r="K541" s="1571"/>
      <c r="L541" s="1571"/>
      <c r="M541" s="1571"/>
      <c r="N541" s="1571"/>
      <c r="O541" s="1571"/>
      <c r="P541" s="1571"/>
      <c r="Q541" s="1571"/>
      <c r="R541" s="1571"/>
      <c r="S541" s="1571"/>
      <c r="T541" s="1571"/>
      <c r="U541" s="1571"/>
      <c r="V541" s="1571"/>
      <c r="W541" s="1571"/>
      <c r="X541" s="1571"/>
      <c r="Y541" s="1571"/>
      <c r="Z541" s="1571"/>
      <c r="AA541" s="1571"/>
      <c r="AB541" s="1571"/>
      <c r="AC541" s="1571"/>
      <c r="AD541" s="1571"/>
      <c r="AE541" s="1571"/>
      <c r="AF541" s="1571"/>
      <c r="AG541" s="1571"/>
      <c r="AH541" s="1571"/>
      <c r="AI541" s="1571"/>
      <c r="AJ541" s="1571"/>
      <c r="AK541" s="1571"/>
      <c r="AL541" s="1571"/>
      <c r="AM541" s="1571"/>
      <c r="AN541" s="1571"/>
      <c r="AO541" s="1571"/>
      <c r="AP541" s="1571"/>
      <c r="AQ541" s="1571"/>
      <c r="AR541" s="1571"/>
      <c r="AS541" s="1571"/>
      <c r="AT541" s="1571"/>
      <c r="AU541" s="1571"/>
      <c r="AV541" s="1571"/>
      <c r="AW541" s="1571"/>
      <c r="AX541" s="1571"/>
      <c r="AY541" s="1571"/>
      <c r="AZ541" s="1571"/>
      <c r="BA541" s="1571"/>
      <c r="BB541" s="1571"/>
      <c r="BC541" s="1571"/>
      <c r="BD541" s="1571"/>
      <c r="BE541" s="1571"/>
      <c r="BF541" s="1571"/>
      <c r="BG541" s="1571"/>
      <c r="BH541" s="1571"/>
      <c r="BI541" s="1571"/>
      <c r="BJ541" s="1571"/>
      <c r="BK541" s="1571"/>
      <c r="BL541" s="1571"/>
      <c r="BM541" s="1571"/>
    </row>
    <row r="542" spans="1:65" s="5" customFormat="1">
      <c r="A542" s="1512"/>
      <c r="B542" s="1613"/>
      <c r="C542" s="149"/>
      <c r="D542" s="1571"/>
      <c r="E542" s="1571"/>
      <c r="F542" s="1571"/>
      <c r="G542" s="1571"/>
      <c r="H542" s="1571"/>
      <c r="I542" s="1571"/>
      <c r="J542" s="1571"/>
      <c r="K542" s="1571"/>
      <c r="L542" s="1571"/>
      <c r="M542" s="1571"/>
      <c r="N542" s="1571"/>
      <c r="O542" s="1571"/>
      <c r="P542" s="1571"/>
      <c r="Q542" s="1571"/>
      <c r="R542" s="1571"/>
      <c r="S542" s="1571"/>
      <c r="T542" s="1571"/>
      <c r="U542" s="1571"/>
      <c r="V542" s="1571"/>
      <c r="W542" s="1571"/>
      <c r="X542" s="1571"/>
      <c r="Y542" s="1571"/>
      <c r="Z542" s="1571"/>
      <c r="AA542" s="1571"/>
      <c r="AB542" s="1571"/>
      <c r="AC542" s="1571"/>
      <c r="AD542" s="1571"/>
      <c r="AE542" s="1571"/>
      <c r="AF542" s="1571"/>
      <c r="AG542" s="1571"/>
      <c r="AH542" s="1571"/>
      <c r="AI542" s="1571"/>
      <c r="AJ542" s="1571"/>
      <c r="AK542" s="1571"/>
      <c r="AL542" s="1571"/>
      <c r="AM542" s="1571"/>
      <c r="AN542" s="1571"/>
      <c r="AO542" s="1571"/>
      <c r="AP542" s="1571"/>
      <c r="AQ542" s="1571"/>
      <c r="AR542" s="1571"/>
      <c r="AS542" s="1571"/>
      <c r="AT542" s="1571"/>
      <c r="AU542" s="1571"/>
      <c r="AV542" s="1571"/>
      <c r="AW542" s="1571"/>
      <c r="AX542" s="1571"/>
      <c r="AY542" s="1571"/>
      <c r="AZ542" s="1571"/>
      <c r="BA542" s="1571"/>
      <c r="BB542" s="1571"/>
      <c r="BC542" s="1571"/>
      <c r="BD542" s="1571"/>
      <c r="BE542" s="1571"/>
      <c r="BF542" s="1571"/>
      <c r="BG542" s="1571"/>
      <c r="BH542" s="1571"/>
      <c r="BI542" s="1571"/>
      <c r="BJ542" s="1571"/>
      <c r="BK542" s="1571"/>
      <c r="BL542" s="1571"/>
      <c r="BM542" s="1571"/>
    </row>
    <row r="543" spans="1:65" s="5" customFormat="1" ht="13.5" thickBot="1">
      <c r="A543" s="1508"/>
      <c r="B543" s="1509"/>
      <c r="C543" s="1509"/>
      <c r="D543" s="1509"/>
      <c r="E543" s="1509"/>
      <c r="F543" s="1509"/>
      <c r="G543" s="1509"/>
      <c r="H543" s="1509"/>
      <c r="I543" s="1509"/>
      <c r="J543" s="1509"/>
      <c r="K543" s="1509"/>
      <c r="L543" s="1509"/>
      <c r="M543" s="1509"/>
      <c r="N543" s="1509"/>
      <c r="O543" s="1509"/>
      <c r="P543" s="1509"/>
      <c r="Q543" s="1509"/>
      <c r="R543" s="1509"/>
      <c r="S543" s="1509"/>
      <c r="T543" s="1509"/>
      <c r="U543" s="1509"/>
      <c r="V543" s="1509"/>
      <c r="W543" s="1509"/>
      <c r="X543" s="1509"/>
      <c r="Y543" s="1509"/>
      <c r="Z543" s="1509"/>
      <c r="AA543" s="1509"/>
      <c r="AB543" s="1509"/>
      <c r="AC543" s="1509"/>
      <c r="AD543" s="1509"/>
      <c r="AE543" s="1509"/>
      <c r="AF543" s="1509"/>
      <c r="AG543" s="1509"/>
      <c r="AH543" s="1509"/>
      <c r="AI543" s="1509"/>
      <c r="AJ543" s="1509"/>
      <c r="AK543" s="1509"/>
      <c r="AL543" s="1509"/>
      <c r="AM543" s="1509"/>
      <c r="AN543" s="1509"/>
      <c r="AO543" s="1509"/>
      <c r="AP543" s="1509"/>
      <c r="AQ543" s="1509"/>
      <c r="AR543" s="1509"/>
      <c r="AS543" s="1509"/>
      <c r="AT543" s="1509"/>
      <c r="AU543" s="1509"/>
      <c r="AV543" s="1509"/>
      <c r="AW543" s="1509"/>
      <c r="AX543" s="1509"/>
      <c r="AY543" s="1509"/>
      <c r="AZ543" s="1509"/>
      <c r="BA543" s="1509"/>
      <c r="BB543" s="1509"/>
      <c r="BC543" s="1509"/>
      <c r="BD543" s="1509"/>
      <c r="BE543" s="1509"/>
      <c r="BF543" s="1509"/>
      <c r="BG543" s="1509"/>
      <c r="BH543" s="1509"/>
      <c r="BI543" s="1509"/>
      <c r="BJ543" s="1509"/>
      <c r="BK543" s="1509"/>
      <c r="BL543" s="1509"/>
      <c r="BM543" s="1509"/>
    </row>
    <row r="544" spans="1:65" ht="40.5" customHeight="1" thickTop="1" thickBot="1">
      <c r="A544" s="1512"/>
      <c r="D544" s="1918" t="str">
        <f>CONCATENATE("Risk Parameters (as of 31/12/",$B$5-1,")")</f>
        <v>Risk Parameters (as of 31/12/2013)</v>
      </c>
      <c r="E544" s="1919"/>
      <c r="F544" s="1919"/>
      <c r="G544" s="1919"/>
      <c r="H544" s="1919"/>
      <c r="I544" s="1919"/>
      <c r="J544" s="1919"/>
      <c r="K544" s="1919"/>
      <c r="L544" s="1920"/>
      <c r="M544" s="1918" t="str">
        <f>CONCATENATE("Starting values (as of 31/12/",$B$5-1,")")</f>
        <v>Starting values (as of 31/12/2013)</v>
      </c>
      <c r="N544" s="1919"/>
      <c r="O544" s="1919"/>
      <c r="P544" s="1919"/>
      <c r="Q544" s="1919"/>
      <c r="R544" s="1919"/>
      <c r="S544" s="1919"/>
      <c r="T544" s="1919"/>
      <c r="U544" s="1919"/>
      <c r="V544" s="1919"/>
      <c r="W544" s="1919"/>
      <c r="X544" s="1920"/>
      <c r="Y544" s="1919" t="str">
        <f>CONCATENATE($B$5," ","Non-defaulted assets evolution: Stocks and parameters")</f>
        <v>2014 Non-defaulted assets evolution: Stocks and parameters</v>
      </c>
      <c r="Z544" s="1919"/>
      <c r="AA544" s="1919"/>
      <c r="AB544" s="1919"/>
      <c r="AC544" s="1919"/>
      <c r="AD544" s="1919"/>
      <c r="AE544" s="1919"/>
      <c r="AF544" s="1919"/>
      <c r="AG544" s="1919"/>
      <c r="AH544" s="1919"/>
      <c r="AI544" s="1919"/>
      <c r="AJ544" s="1919"/>
      <c r="AK544" s="1919"/>
      <c r="AL544" s="1919"/>
      <c r="AM544" s="1919"/>
      <c r="AN544" s="1919"/>
      <c r="AO544" s="1919"/>
      <c r="AP544" s="1920"/>
      <c r="AQ544" s="1933" t="str">
        <f>CONCATENATE($B$5," ","defaulted assets evolution: Stocks and parameters")</f>
        <v>2014 defaulted assets evolution: Stocks and parameters</v>
      </c>
      <c r="AR544" s="1934"/>
      <c r="AS544" s="1934"/>
      <c r="AT544" s="1934"/>
      <c r="AU544" s="1934"/>
      <c r="AV544" s="1934"/>
      <c r="AW544" s="1934"/>
      <c r="AX544" s="1934"/>
      <c r="AY544" s="1934"/>
      <c r="AZ544" s="1934"/>
      <c r="BA544" s="1934"/>
      <c r="BB544" s="1935"/>
      <c r="BC544" s="1918" t="str">
        <f>CONCATENATE($B$5," Impairment flows and stock of provisions", )</f>
        <v>2014 Impairment flows and stock of provisions</v>
      </c>
      <c r="BD544" s="1919"/>
      <c r="BE544" s="1919"/>
      <c r="BF544" s="1919"/>
      <c r="BG544" s="1919"/>
      <c r="BH544" s="1919"/>
      <c r="BI544" s="1919"/>
      <c r="BJ544" s="1919"/>
      <c r="BK544" s="1920"/>
      <c r="BL544" s="1933" t="s">
        <v>180</v>
      </c>
      <c r="BM544" s="1935"/>
    </row>
    <row r="545" spans="1:65" s="1350" customFormat="1" ht="45.75" customHeight="1">
      <c r="A545" s="1617"/>
      <c r="B545" s="1618">
        <f>$B$5</f>
        <v>2014</v>
      </c>
      <c r="C545" s="1514" t="str">
        <f>$C$5</f>
        <v>Adverse Scenario</v>
      </c>
      <c r="D545" s="1921" t="s">
        <v>833</v>
      </c>
      <c r="E545" s="1923" t="s">
        <v>836</v>
      </c>
      <c r="F545" s="1923" t="s">
        <v>187</v>
      </c>
      <c r="G545" s="1923" t="s">
        <v>185</v>
      </c>
      <c r="H545" s="1923" t="s">
        <v>188</v>
      </c>
      <c r="I545" s="1923" t="s">
        <v>837</v>
      </c>
      <c r="J545" s="1923" t="s">
        <v>838</v>
      </c>
      <c r="K545" s="1916" t="s">
        <v>1102</v>
      </c>
      <c r="L545" s="1914" t="s">
        <v>1103</v>
      </c>
      <c r="M545" s="1921" t="s">
        <v>181</v>
      </c>
      <c r="N545" s="1923" t="s">
        <v>780</v>
      </c>
      <c r="O545" s="1923" t="s">
        <v>781</v>
      </c>
      <c r="P545" s="1916" t="s">
        <v>182</v>
      </c>
      <c r="Q545" s="1619" t="s">
        <v>288</v>
      </c>
      <c r="R545" s="1916" t="s">
        <v>840</v>
      </c>
      <c r="S545" s="1515" t="s">
        <v>288</v>
      </c>
      <c r="T545" s="1916" t="s">
        <v>834</v>
      </c>
      <c r="U545" s="1936" t="s">
        <v>184</v>
      </c>
      <c r="V545" s="1936"/>
      <c r="W545" s="1916" t="s">
        <v>542</v>
      </c>
      <c r="X545" s="1940"/>
      <c r="Y545" s="1937" t="s">
        <v>182</v>
      </c>
      <c r="Z545" s="1515" t="s">
        <v>288</v>
      </c>
      <c r="AA545" s="1916" t="s">
        <v>183</v>
      </c>
      <c r="AB545" s="1515" t="s">
        <v>288</v>
      </c>
      <c r="AC545" s="1916" t="s">
        <v>760</v>
      </c>
      <c r="AD545" s="1515" t="s">
        <v>288</v>
      </c>
      <c r="AE545" s="1923" t="s">
        <v>1012</v>
      </c>
      <c r="AF545" s="1923" t="s">
        <v>761</v>
      </c>
      <c r="AG545" s="1923" t="s">
        <v>762</v>
      </c>
      <c r="AH545" s="1923" t="s">
        <v>186</v>
      </c>
      <c r="AI545" s="1923" t="s">
        <v>187</v>
      </c>
      <c r="AJ545" s="1916" t="s">
        <v>541</v>
      </c>
      <c r="AK545" s="1515" t="s">
        <v>288</v>
      </c>
      <c r="AL545" s="1916" t="s">
        <v>543</v>
      </c>
      <c r="AM545" s="1515" t="s">
        <v>288</v>
      </c>
      <c r="AN545" s="1923" t="s">
        <v>962</v>
      </c>
      <c r="AO545" s="1923" t="s">
        <v>188</v>
      </c>
      <c r="AP545" s="1941" t="s">
        <v>837</v>
      </c>
      <c r="AQ545" s="1927" t="s">
        <v>840</v>
      </c>
      <c r="AR545" s="1515" t="s">
        <v>288</v>
      </c>
      <c r="AS545" s="1916" t="s">
        <v>763</v>
      </c>
      <c r="AT545" s="1515" t="s">
        <v>288</v>
      </c>
      <c r="AU545" s="1916" t="s">
        <v>183</v>
      </c>
      <c r="AV545" s="1515" t="s">
        <v>288</v>
      </c>
      <c r="AW545" s="1923" t="s">
        <v>841</v>
      </c>
      <c r="AX545" s="1916" t="s">
        <v>764</v>
      </c>
      <c r="AY545" s="1515" t="s">
        <v>189</v>
      </c>
      <c r="AZ545" s="1923" t="s">
        <v>963</v>
      </c>
      <c r="BA545" s="1923" t="s">
        <v>188</v>
      </c>
      <c r="BB545" s="1941" t="s">
        <v>837</v>
      </c>
      <c r="BC545" s="1916" t="s">
        <v>1013</v>
      </c>
      <c r="BD545" s="1925" t="s">
        <v>184</v>
      </c>
      <c r="BE545" s="1925"/>
      <c r="BF545" s="1926"/>
      <c r="BG545" s="1927" t="s">
        <v>834</v>
      </c>
      <c r="BH545" s="1929" t="s">
        <v>184</v>
      </c>
      <c r="BI545" s="1929"/>
      <c r="BJ545" s="1916" t="s">
        <v>542</v>
      </c>
      <c r="BK545" s="1940"/>
      <c r="BL545" s="1916" t="s">
        <v>765</v>
      </c>
      <c r="BM545" s="1930" t="s">
        <v>190</v>
      </c>
    </row>
    <row r="546" spans="1:65" s="1350" customFormat="1" ht="38.25">
      <c r="A546" s="1617"/>
      <c r="B546" s="1513"/>
      <c r="C546" s="1513"/>
      <c r="D546" s="1922"/>
      <c r="E546" s="1924"/>
      <c r="F546" s="1924"/>
      <c r="G546" s="1924"/>
      <c r="H546" s="1924"/>
      <c r="I546" s="1924"/>
      <c r="J546" s="1924"/>
      <c r="K546" s="1917"/>
      <c r="L546" s="1915"/>
      <c r="M546" s="1922"/>
      <c r="N546" s="1924"/>
      <c r="O546" s="1924"/>
      <c r="P546" s="1917"/>
      <c r="Q546" s="1622" t="s">
        <v>544</v>
      </c>
      <c r="R546" s="1917"/>
      <c r="S546" s="1518" t="s">
        <v>544</v>
      </c>
      <c r="T546" s="1917"/>
      <c r="U546" s="1520" t="s">
        <v>193</v>
      </c>
      <c r="V546" s="1623" t="s">
        <v>961</v>
      </c>
      <c r="W546" s="1624" t="s">
        <v>964</v>
      </c>
      <c r="X546" s="1625" t="s">
        <v>966</v>
      </c>
      <c r="Y546" s="1938"/>
      <c r="Z546" s="1518" t="s">
        <v>544</v>
      </c>
      <c r="AA546" s="1939"/>
      <c r="AB546" s="1518" t="s">
        <v>191</v>
      </c>
      <c r="AC546" s="1917"/>
      <c r="AD546" s="1518" t="s">
        <v>191</v>
      </c>
      <c r="AE546" s="1924"/>
      <c r="AF546" s="1924"/>
      <c r="AG546" s="1924"/>
      <c r="AH546" s="1924"/>
      <c r="AI546" s="1924"/>
      <c r="AJ546" s="1917"/>
      <c r="AK546" s="1518" t="s">
        <v>544</v>
      </c>
      <c r="AL546" s="1917"/>
      <c r="AM546" s="1518" t="s">
        <v>965</v>
      </c>
      <c r="AN546" s="1924"/>
      <c r="AO546" s="1924"/>
      <c r="AP546" s="1942"/>
      <c r="AQ546" s="1928"/>
      <c r="AR546" s="1518" t="s">
        <v>544</v>
      </c>
      <c r="AS546" s="1939"/>
      <c r="AT546" s="1518" t="s">
        <v>191</v>
      </c>
      <c r="AU546" s="1939"/>
      <c r="AV546" s="1518" t="s">
        <v>191</v>
      </c>
      <c r="AW546" s="1924"/>
      <c r="AX546" s="1917" t="s">
        <v>192</v>
      </c>
      <c r="AY546" s="1518" t="s">
        <v>270</v>
      </c>
      <c r="AZ546" s="1924"/>
      <c r="BA546" s="1924"/>
      <c r="BB546" s="1942"/>
      <c r="BC546" s="1917"/>
      <c r="BD546" s="1943" t="s">
        <v>545</v>
      </c>
      <c r="BE546" s="1944"/>
      <c r="BF546" s="1519" t="s">
        <v>961</v>
      </c>
      <c r="BG546" s="1928"/>
      <c r="BH546" s="1520" t="s">
        <v>193</v>
      </c>
      <c r="BI546" s="1521" t="s">
        <v>961</v>
      </c>
      <c r="BJ546" s="1522" t="s">
        <v>964</v>
      </c>
      <c r="BK546" s="1523" t="s">
        <v>966</v>
      </c>
      <c r="BL546" s="1917"/>
      <c r="BM546" s="1931"/>
    </row>
    <row r="547" spans="1:65" s="1350" customFormat="1" ht="15.75" thickBot="1">
      <c r="A547" s="1617"/>
      <c r="B547" s="1524"/>
      <c r="C547" s="1525" t="s">
        <v>1028</v>
      </c>
      <c r="D547" s="1627" t="s">
        <v>269</v>
      </c>
      <c r="E547" s="1628" t="s">
        <v>269</v>
      </c>
      <c r="F547" s="1628" t="s">
        <v>269</v>
      </c>
      <c r="G547" s="1628" t="s">
        <v>269</v>
      </c>
      <c r="H547" s="1628" t="s">
        <v>22</v>
      </c>
      <c r="I547" s="1628" t="s">
        <v>22</v>
      </c>
      <c r="J547" s="1628" t="s">
        <v>22</v>
      </c>
      <c r="K547" s="1629" t="s">
        <v>22</v>
      </c>
      <c r="L547" s="1531" t="s">
        <v>22</v>
      </c>
      <c r="M547" s="1630" t="s">
        <v>22</v>
      </c>
      <c r="N547" s="1628" t="s">
        <v>22</v>
      </c>
      <c r="O547" s="1629" t="s">
        <v>22</v>
      </c>
      <c r="P547" s="1631" t="s">
        <v>22</v>
      </c>
      <c r="Q547" s="1632" t="s">
        <v>22</v>
      </c>
      <c r="R547" s="1629" t="s">
        <v>22</v>
      </c>
      <c r="S547" s="1633" t="s">
        <v>22</v>
      </c>
      <c r="T547" s="1629" t="s">
        <v>22</v>
      </c>
      <c r="U547" s="1634" t="s">
        <v>22</v>
      </c>
      <c r="V547" s="1632" t="s">
        <v>22</v>
      </c>
      <c r="W547" s="1528" t="s">
        <v>269</v>
      </c>
      <c r="X547" s="1527" t="s">
        <v>269</v>
      </c>
      <c r="Y547" s="1635" t="s">
        <v>22</v>
      </c>
      <c r="Z547" s="1633" t="s">
        <v>22</v>
      </c>
      <c r="AA547" s="1629" t="s">
        <v>22</v>
      </c>
      <c r="AB547" s="1633" t="s">
        <v>22</v>
      </c>
      <c r="AC547" s="1629" t="s">
        <v>22</v>
      </c>
      <c r="AD547" s="1633" t="s">
        <v>22</v>
      </c>
      <c r="AE547" s="1628" t="s">
        <v>22</v>
      </c>
      <c r="AF547" s="1628" t="s">
        <v>269</v>
      </c>
      <c r="AG547" s="1630" t="s">
        <v>269</v>
      </c>
      <c r="AH547" s="1628" t="s">
        <v>269</v>
      </c>
      <c r="AI547" s="1628" t="s">
        <v>269</v>
      </c>
      <c r="AJ547" s="1629" t="s">
        <v>22</v>
      </c>
      <c r="AK547" s="1633" t="s">
        <v>22</v>
      </c>
      <c r="AL547" s="1629" t="s">
        <v>22</v>
      </c>
      <c r="AM547" s="1633" t="s">
        <v>22</v>
      </c>
      <c r="AN547" s="1628" t="s">
        <v>22</v>
      </c>
      <c r="AO547" s="1628" t="s">
        <v>22</v>
      </c>
      <c r="AP547" s="1636" t="s">
        <v>22</v>
      </c>
      <c r="AQ547" s="1637" t="s">
        <v>22</v>
      </c>
      <c r="AR547" s="1633" t="s">
        <v>22</v>
      </c>
      <c r="AS547" s="1629" t="s">
        <v>22</v>
      </c>
      <c r="AT547" s="1633" t="s">
        <v>22</v>
      </c>
      <c r="AU547" s="1629" t="s">
        <v>22</v>
      </c>
      <c r="AV547" s="1633" t="s">
        <v>22</v>
      </c>
      <c r="AW547" s="1628" t="s">
        <v>22</v>
      </c>
      <c r="AX547" s="1629" t="s">
        <v>269</v>
      </c>
      <c r="AY547" s="1633"/>
      <c r="AZ547" s="1628" t="s">
        <v>22</v>
      </c>
      <c r="BA547" s="1628" t="s">
        <v>22</v>
      </c>
      <c r="BB547" s="1638" t="s">
        <v>22</v>
      </c>
      <c r="BC547" s="1639" t="s">
        <v>22</v>
      </c>
      <c r="BD547" s="1520" t="s">
        <v>194</v>
      </c>
      <c r="BE547" s="1520" t="s">
        <v>195</v>
      </c>
      <c r="BF547" s="1640"/>
      <c r="BG547" s="1639" t="s">
        <v>22</v>
      </c>
      <c r="BH547" s="1634" t="s">
        <v>22</v>
      </c>
      <c r="BI547" s="1635" t="s">
        <v>22</v>
      </c>
      <c r="BJ547" s="1629" t="s">
        <v>269</v>
      </c>
      <c r="BK547" s="1530" t="s">
        <v>269</v>
      </c>
      <c r="BL547" s="1635" t="s">
        <v>271</v>
      </c>
      <c r="BM547" s="1932"/>
    </row>
    <row r="548" spans="1:65" s="1350" customFormat="1" ht="18" customHeight="1" thickTop="1">
      <c r="A548" s="1538"/>
      <c r="B548" s="1539"/>
      <c r="C548" s="269" t="s">
        <v>414</v>
      </c>
      <c r="D548" s="1641"/>
      <c r="E548" s="1543"/>
      <c r="F548" s="1543"/>
      <c r="G548" s="1543"/>
      <c r="H548" s="1544"/>
      <c r="I548" s="1544"/>
      <c r="J548" s="1544"/>
      <c r="K548" s="1540"/>
      <c r="L548" s="1540"/>
      <c r="M548" s="1544"/>
      <c r="N548" s="1544"/>
      <c r="O548" s="1544"/>
      <c r="P548" s="1540"/>
      <c r="Q548" s="1549"/>
      <c r="R548" s="1541"/>
      <c r="S548" s="1369"/>
      <c r="T548" s="1642"/>
      <c r="U548" s="1549"/>
      <c r="V548" s="1549"/>
      <c r="W548" s="1541"/>
      <c r="X548" s="1372"/>
      <c r="Y548" s="1540"/>
      <c r="Z548" s="1369"/>
      <c r="AA548" s="1541"/>
      <c r="AB548" s="1369"/>
      <c r="AC548" s="1541"/>
      <c r="AD548" s="1369"/>
      <c r="AE548" s="1542"/>
      <c r="AF548" s="1543"/>
      <c r="AG548" s="1543"/>
      <c r="AH548" s="1543"/>
      <c r="AI548" s="1543"/>
      <c r="AJ548" s="1544"/>
      <c r="AK548" s="1544"/>
      <c r="AL548" s="1541"/>
      <c r="AM548" s="1369"/>
      <c r="AN548" s="1545"/>
      <c r="AO548" s="1544"/>
      <c r="AP548" s="1541"/>
      <c r="AQ548" s="1541"/>
      <c r="AR548" s="1369"/>
      <c r="AS548" s="1541"/>
      <c r="AT548" s="1369"/>
      <c r="AU548" s="1541"/>
      <c r="AV548" s="1369"/>
      <c r="AW548" s="1542"/>
      <c r="AX548" s="1546"/>
      <c r="AY548" s="1547"/>
      <c r="AZ548" s="1544"/>
      <c r="BA548" s="1544"/>
      <c r="BB548" s="1544"/>
      <c r="BC548" s="1548"/>
      <c r="BD548" s="1549"/>
      <c r="BE548" s="1549"/>
      <c r="BF548" s="1549"/>
      <c r="BG548" s="1550"/>
      <c r="BH548" s="1549"/>
      <c r="BI548" s="1549"/>
      <c r="BJ548" s="1541"/>
      <c r="BK548" s="1372"/>
      <c r="BL548" s="1551"/>
      <c r="BM548" s="1552"/>
    </row>
    <row r="549" spans="1:65" s="1350" customFormat="1" ht="15" customHeight="1">
      <c r="A549" s="1553"/>
      <c r="B549" s="1554"/>
      <c r="C549" s="270" t="s">
        <v>11</v>
      </c>
      <c r="D549" s="1643"/>
      <c r="E549" s="1557"/>
      <c r="F549" s="1557"/>
      <c r="G549" s="1557"/>
      <c r="H549" s="1558"/>
      <c r="I549" s="1558"/>
      <c r="J549" s="1558"/>
      <c r="M549" s="1558"/>
      <c r="N549" s="1558"/>
      <c r="O549" s="1558"/>
      <c r="Q549" s="1563"/>
      <c r="R549" s="1555"/>
      <c r="S549" s="1375"/>
      <c r="T549" s="1567"/>
      <c r="U549" s="1563"/>
      <c r="V549" s="1563"/>
      <c r="W549" s="1555"/>
      <c r="X549" s="1378"/>
      <c r="Z549" s="1375"/>
      <c r="AA549" s="1555"/>
      <c r="AB549" s="1375"/>
      <c r="AC549" s="1555"/>
      <c r="AD549" s="1375"/>
      <c r="AE549" s="1556"/>
      <c r="AF549" s="1557"/>
      <c r="AG549" s="1557"/>
      <c r="AH549" s="1557"/>
      <c r="AI549" s="1557"/>
      <c r="AJ549" s="1558"/>
      <c r="AK549" s="1558"/>
      <c r="AL549" s="1555"/>
      <c r="AM549" s="1375"/>
      <c r="AN549" s="1559"/>
      <c r="AO549" s="1558"/>
      <c r="AP549" s="1555"/>
      <c r="AQ549" s="1555"/>
      <c r="AR549" s="1375"/>
      <c r="AS549" s="1555"/>
      <c r="AT549" s="1375"/>
      <c r="AU549" s="1555"/>
      <c r="AV549" s="1375"/>
      <c r="AW549" s="1556"/>
      <c r="AX549" s="1560"/>
      <c r="AY549" s="1561"/>
      <c r="AZ549" s="1558"/>
      <c r="BA549" s="1558"/>
      <c r="BB549" s="1558"/>
      <c r="BC549" s="1562"/>
      <c r="BD549" s="1563"/>
      <c r="BE549" s="1563"/>
      <c r="BF549" s="1563"/>
      <c r="BG549" s="1564"/>
      <c r="BH549" s="1563"/>
      <c r="BI549" s="1563"/>
      <c r="BJ549" s="1555"/>
      <c r="BK549" s="1378"/>
      <c r="BL549" s="1565"/>
      <c r="BM549" s="1566"/>
    </row>
    <row r="550" spans="1:65" s="1350" customFormat="1">
      <c r="A550" s="1553"/>
      <c r="B550" s="1554"/>
      <c r="C550" s="271" t="s">
        <v>4</v>
      </c>
      <c r="D550" s="1644"/>
      <c r="E550" s="1558"/>
      <c r="F550" s="1558"/>
      <c r="G550" s="1558"/>
      <c r="H550" s="1556"/>
      <c r="I550" s="1556"/>
      <c r="J550" s="1556"/>
      <c r="K550" s="1567"/>
      <c r="L550" s="1645"/>
      <c r="M550" s="1556"/>
      <c r="N550" s="1556"/>
      <c r="O550" s="1556"/>
      <c r="P550" s="1559"/>
      <c r="Q550" s="1568"/>
      <c r="R550" s="1567"/>
      <c r="S550" s="1386"/>
      <c r="T550" s="1567"/>
      <c r="U550" s="1568"/>
      <c r="V550" s="1568"/>
      <c r="W550" s="1555"/>
      <c r="X550" s="1378"/>
      <c r="Y550" s="1559"/>
      <c r="Z550" s="1386"/>
      <c r="AA550" s="1567"/>
      <c r="AB550" s="1386"/>
      <c r="AC550" s="1567"/>
      <c r="AD550" s="1386"/>
      <c r="AE550" s="1556"/>
      <c r="AF550" s="1557"/>
      <c r="AG550" s="1557"/>
      <c r="AH550" s="1557"/>
      <c r="AI550" s="1557"/>
      <c r="AJ550" s="1556"/>
      <c r="AK550" s="1556"/>
      <c r="AL550" s="1567"/>
      <c r="AM550" s="1386"/>
      <c r="AN550" s="1559"/>
      <c r="AO550" s="1556"/>
      <c r="AP550" s="1567"/>
      <c r="AQ550" s="1567"/>
      <c r="AR550" s="1386"/>
      <c r="AS550" s="1567"/>
      <c r="AT550" s="1386"/>
      <c r="AU550" s="1567"/>
      <c r="AV550" s="1386"/>
      <c r="AW550" s="1556"/>
      <c r="AX550" s="1560"/>
      <c r="AY550" s="1561"/>
      <c r="AZ550" s="1556"/>
      <c r="BA550" s="1556"/>
      <c r="BB550" s="1556"/>
      <c r="BC550" s="1562"/>
      <c r="BD550" s="1568"/>
      <c r="BE550" s="1568"/>
      <c r="BF550" s="1568"/>
      <c r="BG550" s="1564"/>
      <c r="BH550" s="1568"/>
      <c r="BI550" s="1568"/>
      <c r="BJ550" s="1555"/>
      <c r="BK550" s="1378"/>
      <c r="BL550" s="1565"/>
      <c r="BM550" s="1569"/>
    </row>
    <row r="551" spans="1:65" s="1350" customFormat="1">
      <c r="A551" s="1553"/>
      <c r="B551" s="1554"/>
      <c r="C551" s="272" t="s">
        <v>943</v>
      </c>
      <c r="D551" s="1643"/>
      <c r="E551" s="1557"/>
      <c r="F551" s="1557"/>
      <c r="G551" s="1557"/>
      <c r="H551" s="1558"/>
      <c r="I551" s="1558"/>
      <c r="J551" s="1558"/>
      <c r="M551" s="1558"/>
      <c r="N551" s="1558"/>
      <c r="O551" s="1558"/>
      <c r="Q551" s="1563"/>
      <c r="R551" s="1555"/>
      <c r="S551" s="1375"/>
      <c r="T551" s="1567"/>
      <c r="U551" s="1563"/>
      <c r="V551" s="1563"/>
      <c r="W551" s="1555"/>
      <c r="X551" s="1378"/>
      <c r="Z551" s="1375"/>
      <c r="AA551" s="1555"/>
      <c r="AB551" s="1375"/>
      <c r="AC551" s="1555"/>
      <c r="AD551" s="1375"/>
      <c r="AE551" s="1556"/>
      <c r="AF551" s="1557"/>
      <c r="AG551" s="1557"/>
      <c r="AH551" s="1557"/>
      <c r="AI551" s="1557"/>
      <c r="AJ551" s="1558"/>
      <c r="AK551" s="1558"/>
      <c r="AL551" s="1555"/>
      <c r="AM551" s="1375"/>
      <c r="AN551" s="1559"/>
      <c r="AO551" s="1558"/>
      <c r="AP551" s="1555"/>
      <c r="AQ551" s="1555"/>
      <c r="AR551" s="1375"/>
      <c r="AS551" s="1555"/>
      <c r="AT551" s="1375"/>
      <c r="AU551" s="1555"/>
      <c r="AV551" s="1375"/>
      <c r="AW551" s="1556"/>
      <c r="AX551" s="1560"/>
      <c r="AY551" s="1561"/>
      <c r="AZ551" s="1558"/>
      <c r="BA551" s="1558"/>
      <c r="BB551" s="1558"/>
      <c r="BC551" s="1562"/>
      <c r="BD551" s="1563"/>
      <c r="BE551" s="1563"/>
      <c r="BF551" s="1563"/>
      <c r="BG551" s="1564"/>
      <c r="BH551" s="1563"/>
      <c r="BI551" s="1563"/>
      <c r="BJ551" s="1555"/>
      <c r="BK551" s="1378"/>
      <c r="BL551" s="1565"/>
      <c r="BM551" s="1566"/>
    </row>
    <row r="552" spans="1:65" s="1350" customFormat="1">
      <c r="A552" s="1553"/>
      <c r="B552" s="1554"/>
      <c r="C552" s="273" t="s">
        <v>944</v>
      </c>
      <c r="D552" s="1643"/>
      <c r="E552" s="1557"/>
      <c r="F552" s="1557"/>
      <c r="G552" s="1557"/>
      <c r="H552" s="1558"/>
      <c r="I552" s="1558"/>
      <c r="J552" s="1558"/>
      <c r="M552" s="1558"/>
      <c r="N552" s="1558"/>
      <c r="O552" s="1558"/>
      <c r="Q552" s="1563"/>
      <c r="R552" s="1555"/>
      <c r="S552" s="1375"/>
      <c r="T552" s="1567"/>
      <c r="U552" s="1563"/>
      <c r="V552" s="1563"/>
      <c r="W552" s="1555"/>
      <c r="X552" s="1378"/>
      <c r="Z552" s="1375"/>
      <c r="AA552" s="1555"/>
      <c r="AB552" s="1375"/>
      <c r="AC552" s="1555"/>
      <c r="AD552" s="1375"/>
      <c r="AE552" s="1556"/>
      <c r="AF552" s="1557"/>
      <c r="AG552" s="1557"/>
      <c r="AH552" s="1557"/>
      <c r="AI552" s="1557"/>
      <c r="AJ552" s="1558"/>
      <c r="AK552" s="1558"/>
      <c r="AL552" s="1555"/>
      <c r="AM552" s="1375"/>
      <c r="AN552" s="1559"/>
      <c r="AO552" s="1558"/>
      <c r="AP552" s="1555"/>
      <c r="AQ552" s="1555"/>
      <c r="AR552" s="1375"/>
      <c r="AS552" s="1555"/>
      <c r="AT552" s="1375"/>
      <c r="AU552" s="1555"/>
      <c r="AV552" s="1375"/>
      <c r="AW552" s="1556"/>
      <c r="AX552" s="1560"/>
      <c r="AY552" s="1561"/>
      <c r="AZ552" s="1558"/>
      <c r="BA552" s="1558"/>
      <c r="BB552" s="1558"/>
      <c r="BC552" s="1562"/>
      <c r="BD552" s="1563"/>
      <c r="BE552" s="1563"/>
      <c r="BF552" s="1563"/>
      <c r="BG552" s="1564"/>
      <c r="BH552" s="1563"/>
      <c r="BI552" s="1563"/>
      <c r="BJ552" s="1555"/>
      <c r="BK552" s="1378"/>
      <c r="BL552" s="1565"/>
      <c r="BM552" s="1566"/>
    </row>
    <row r="553" spans="1:65" s="1350" customFormat="1">
      <c r="A553" s="1553"/>
      <c r="B553" s="1554"/>
      <c r="C553" s="272" t="s">
        <v>945</v>
      </c>
      <c r="D553" s="1643"/>
      <c r="E553" s="1557"/>
      <c r="F553" s="1557"/>
      <c r="G553" s="1557"/>
      <c r="H553" s="1558"/>
      <c r="I553" s="1558"/>
      <c r="J553" s="1558"/>
      <c r="M553" s="1558"/>
      <c r="N553" s="1558"/>
      <c r="O553" s="1558"/>
      <c r="Q553" s="1563"/>
      <c r="R553" s="1555"/>
      <c r="S553" s="1375"/>
      <c r="T553" s="1567"/>
      <c r="U553" s="1563"/>
      <c r="V553" s="1563"/>
      <c r="W553" s="1555"/>
      <c r="X553" s="1378"/>
      <c r="Z553" s="1375"/>
      <c r="AA553" s="1555"/>
      <c r="AB553" s="1375"/>
      <c r="AC553" s="1555"/>
      <c r="AD553" s="1375"/>
      <c r="AE553" s="1556"/>
      <c r="AF553" s="1557"/>
      <c r="AG553" s="1557"/>
      <c r="AH553" s="1557"/>
      <c r="AI553" s="1557"/>
      <c r="AJ553" s="1558"/>
      <c r="AK553" s="1558"/>
      <c r="AL553" s="1555"/>
      <c r="AM553" s="1375"/>
      <c r="AN553" s="1559"/>
      <c r="AO553" s="1558"/>
      <c r="AP553" s="1555"/>
      <c r="AQ553" s="1555"/>
      <c r="AR553" s="1375"/>
      <c r="AS553" s="1555"/>
      <c r="AT553" s="1375"/>
      <c r="AU553" s="1555"/>
      <c r="AV553" s="1375"/>
      <c r="AW553" s="1556"/>
      <c r="AX553" s="1560"/>
      <c r="AY553" s="1561"/>
      <c r="AZ553" s="1558"/>
      <c r="BA553" s="1558"/>
      <c r="BB553" s="1558"/>
      <c r="BC553" s="1562"/>
      <c r="BD553" s="1563"/>
      <c r="BE553" s="1563"/>
      <c r="BF553" s="1563"/>
      <c r="BG553" s="1564"/>
      <c r="BH553" s="1563"/>
      <c r="BI553" s="1563"/>
      <c r="BJ553" s="1555"/>
      <c r="BK553" s="1378"/>
      <c r="BL553" s="1565"/>
      <c r="BM553" s="1566"/>
    </row>
    <row r="554" spans="1:65" s="1350" customFormat="1">
      <c r="A554" s="1553"/>
      <c r="B554" s="1554"/>
      <c r="C554" s="273" t="s">
        <v>946</v>
      </c>
      <c r="D554" s="1643"/>
      <c r="E554" s="1557"/>
      <c r="F554" s="1557"/>
      <c r="G554" s="1557"/>
      <c r="H554" s="1558"/>
      <c r="I554" s="1558"/>
      <c r="J554" s="1558"/>
      <c r="M554" s="1558"/>
      <c r="N554" s="1558"/>
      <c r="O554" s="1558"/>
      <c r="Q554" s="1563"/>
      <c r="R554" s="1555"/>
      <c r="S554" s="1375"/>
      <c r="T554" s="1567"/>
      <c r="U554" s="1563"/>
      <c r="V554" s="1563"/>
      <c r="W554" s="1555"/>
      <c r="X554" s="1378"/>
      <c r="Z554" s="1375"/>
      <c r="AA554" s="1555"/>
      <c r="AB554" s="1375"/>
      <c r="AC554" s="1555"/>
      <c r="AD554" s="1375"/>
      <c r="AE554" s="1556"/>
      <c r="AF554" s="1557"/>
      <c r="AG554" s="1557"/>
      <c r="AH554" s="1557"/>
      <c r="AI554" s="1557"/>
      <c r="AJ554" s="1558"/>
      <c r="AK554" s="1558"/>
      <c r="AL554" s="1555"/>
      <c r="AM554" s="1375"/>
      <c r="AN554" s="1559"/>
      <c r="AO554" s="1558"/>
      <c r="AP554" s="1555"/>
      <c r="AQ554" s="1555"/>
      <c r="AR554" s="1375"/>
      <c r="AS554" s="1555"/>
      <c r="AT554" s="1375"/>
      <c r="AU554" s="1555"/>
      <c r="AV554" s="1375"/>
      <c r="AW554" s="1556"/>
      <c r="AX554" s="1560"/>
      <c r="AY554" s="1561"/>
      <c r="AZ554" s="1558"/>
      <c r="BA554" s="1558"/>
      <c r="BB554" s="1558"/>
      <c r="BC554" s="1562"/>
      <c r="BD554" s="1563"/>
      <c r="BE554" s="1563"/>
      <c r="BF554" s="1563"/>
      <c r="BG554" s="1564"/>
      <c r="BH554" s="1563"/>
      <c r="BI554" s="1563"/>
      <c r="BJ554" s="1555"/>
      <c r="BK554" s="1378"/>
      <c r="BL554" s="1565"/>
      <c r="BM554" s="1566"/>
    </row>
    <row r="555" spans="1:65" s="1350" customFormat="1">
      <c r="A555" s="1553"/>
      <c r="B555" s="1554"/>
      <c r="C555" s="272" t="s">
        <v>947</v>
      </c>
      <c r="D555" s="1643"/>
      <c r="E555" s="1557"/>
      <c r="F555" s="1557"/>
      <c r="G555" s="1557"/>
      <c r="H555" s="1558"/>
      <c r="I555" s="1558"/>
      <c r="J555" s="1558"/>
      <c r="M555" s="1558"/>
      <c r="N555" s="1558"/>
      <c r="O555" s="1558"/>
      <c r="Q555" s="1563"/>
      <c r="R555" s="1555"/>
      <c r="S555" s="1375"/>
      <c r="T555" s="1567"/>
      <c r="U555" s="1563"/>
      <c r="V555" s="1563"/>
      <c r="W555" s="1555"/>
      <c r="X555" s="1378"/>
      <c r="Z555" s="1375"/>
      <c r="AA555" s="1555"/>
      <c r="AB555" s="1375"/>
      <c r="AC555" s="1555"/>
      <c r="AD555" s="1375"/>
      <c r="AE555" s="1556"/>
      <c r="AF555" s="1557"/>
      <c r="AG555" s="1557"/>
      <c r="AH555" s="1557"/>
      <c r="AI555" s="1557"/>
      <c r="AJ555" s="1558"/>
      <c r="AK555" s="1558"/>
      <c r="AL555" s="1555"/>
      <c r="AM555" s="1375"/>
      <c r="AN555" s="1559"/>
      <c r="AO555" s="1558"/>
      <c r="AP555" s="1555"/>
      <c r="AQ555" s="1555"/>
      <c r="AR555" s="1375"/>
      <c r="AS555" s="1555"/>
      <c r="AT555" s="1375"/>
      <c r="AU555" s="1555"/>
      <c r="AV555" s="1375"/>
      <c r="AW555" s="1556"/>
      <c r="AX555" s="1560"/>
      <c r="AY555" s="1561"/>
      <c r="AZ555" s="1558"/>
      <c r="BA555" s="1558"/>
      <c r="BB555" s="1558"/>
      <c r="BC555" s="1562"/>
      <c r="BD555" s="1563"/>
      <c r="BE555" s="1563"/>
      <c r="BF555" s="1563"/>
      <c r="BG555" s="1564"/>
      <c r="BH555" s="1563"/>
      <c r="BI555" s="1563"/>
      <c r="BJ555" s="1555"/>
      <c r="BK555" s="1378"/>
      <c r="BL555" s="1565"/>
      <c r="BM555" s="1566"/>
    </row>
    <row r="556" spans="1:65" s="1350" customFormat="1">
      <c r="A556" s="1553"/>
      <c r="B556" s="1554"/>
      <c r="C556" s="273" t="s">
        <v>948</v>
      </c>
      <c r="D556" s="1643"/>
      <c r="E556" s="1557"/>
      <c r="F556" s="1557"/>
      <c r="G556" s="1557"/>
      <c r="H556" s="1558"/>
      <c r="I556" s="1558"/>
      <c r="J556" s="1558"/>
      <c r="M556" s="1558"/>
      <c r="N556" s="1558"/>
      <c r="O556" s="1558"/>
      <c r="Q556" s="1563"/>
      <c r="R556" s="1555"/>
      <c r="S556" s="1375"/>
      <c r="T556" s="1567"/>
      <c r="U556" s="1563"/>
      <c r="V556" s="1563"/>
      <c r="W556" s="1555"/>
      <c r="X556" s="1378"/>
      <c r="Z556" s="1375"/>
      <c r="AA556" s="1555"/>
      <c r="AB556" s="1375"/>
      <c r="AC556" s="1555"/>
      <c r="AD556" s="1375"/>
      <c r="AE556" s="1556"/>
      <c r="AF556" s="1557"/>
      <c r="AG556" s="1557"/>
      <c r="AH556" s="1557"/>
      <c r="AI556" s="1557"/>
      <c r="AJ556" s="1558"/>
      <c r="AK556" s="1558"/>
      <c r="AL556" s="1555"/>
      <c r="AM556" s="1375"/>
      <c r="AN556" s="1559"/>
      <c r="AO556" s="1558"/>
      <c r="AP556" s="1555"/>
      <c r="AQ556" s="1555"/>
      <c r="AR556" s="1375"/>
      <c r="AS556" s="1555"/>
      <c r="AT556" s="1375"/>
      <c r="AU556" s="1555"/>
      <c r="AV556" s="1375"/>
      <c r="AW556" s="1556"/>
      <c r="AX556" s="1560"/>
      <c r="AY556" s="1561"/>
      <c r="AZ556" s="1558"/>
      <c r="BA556" s="1558"/>
      <c r="BB556" s="1558"/>
      <c r="BC556" s="1562"/>
      <c r="BD556" s="1563"/>
      <c r="BE556" s="1563"/>
      <c r="BF556" s="1563"/>
      <c r="BG556" s="1564"/>
      <c r="BH556" s="1563"/>
      <c r="BI556" s="1563"/>
      <c r="BJ556" s="1555"/>
      <c r="BK556" s="1378"/>
      <c r="BL556" s="1565"/>
      <c r="BM556" s="1566"/>
    </row>
    <row r="557" spans="1:65" s="1350" customFormat="1">
      <c r="A557" s="1553"/>
      <c r="B557" s="1554"/>
      <c r="C557" s="271" t="s">
        <v>10</v>
      </c>
      <c r="D557" s="1643"/>
      <c r="E557" s="1557"/>
      <c r="F557" s="1557"/>
      <c r="G557" s="1557"/>
      <c r="H557" s="1556"/>
      <c r="I557" s="1556"/>
      <c r="J557" s="1556"/>
      <c r="K557" s="1559"/>
      <c r="L557" s="1559"/>
      <c r="M557" s="1556"/>
      <c r="N557" s="1556"/>
      <c r="O557" s="1556"/>
      <c r="P557" s="1559"/>
      <c r="Q557" s="1568"/>
      <c r="R557" s="1567"/>
      <c r="S557" s="1386"/>
      <c r="T557" s="1567"/>
      <c r="U557" s="1568"/>
      <c r="V557" s="1568"/>
      <c r="W557" s="1555"/>
      <c r="X557" s="1378"/>
      <c r="Y557" s="1559"/>
      <c r="Z557" s="1386"/>
      <c r="AA557" s="1567"/>
      <c r="AB557" s="1386"/>
      <c r="AC557" s="1567"/>
      <c r="AD557" s="1386"/>
      <c r="AE557" s="1556"/>
      <c r="AF557" s="1557"/>
      <c r="AG557" s="1557"/>
      <c r="AH557" s="1557"/>
      <c r="AI557" s="1557"/>
      <c r="AJ557" s="1556"/>
      <c r="AK557" s="1556"/>
      <c r="AL557" s="1567"/>
      <c r="AM557" s="1386"/>
      <c r="AN557" s="1559"/>
      <c r="AO557" s="1556"/>
      <c r="AP557" s="1567"/>
      <c r="AQ557" s="1567"/>
      <c r="AR557" s="1386"/>
      <c r="AS557" s="1567"/>
      <c r="AT557" s="1386"/>
      <c r="AU557" s="1567"/>
      <c r="AV557" s="1386"/>
      <c r="AW557" s="1556"/>
      <c r="AX557" s="1560"/>
      <c r="AY557" s="1561"/>
      <c r="AZ557" s="1556"/>
      <c r="BA557" s="1556"/>
      <c r="BB557" s="1556"/>
      <c r="BC557" s="1562"/>
      <c r="BD557" s="1568"/>
      <c r="BE557" s="1568"/>
      <c r="BF557" s="1568"/>
      <c r="BG557" s="1564"/>
      <c r="BH557" s="1568"/>
      <c r="BI557" s="1568"/>
      <c r="BJ557" s="1555"/>
      <c r="BK557" s="1378"/>
      <c r="BL557" s="1565"/>
      <c r="BM557" s="1569"/>
    </row>
    <row r="558" spans="1:65" s="1350" customFormat="1">
      <c r="A558" s="1553"/>
      <c r="B558" s="1554"/>
      <c r="C558" s="272" t="s">
        <v>417</v>
      </c>
      <c r="D558" s="1643"/>
      <c r="E558" s="1557"/>
      <c r="F558" s="1557"/>
      <c r="G558" s="1557"/>
      <c r="H558" s="1556"/>
      <c r="I558" s="1556"/>
      <c r="J558" s="1556"/>
      <c r="K558" s="1567"/>
      <c r="L558" s="1645"/>
      <c r="M558" s="1556"/>
      <c r="N558" s="1556"/>
      <c r="O558" s="1556"/>
      <c r="P558" s="1559"/>
      <c r="Q558" s="1568"/>
      <c r="R558" s="1567"/>
      <c r="S558" s="1386"/>
      <c r="T558" s="1567"/>
      <c r="U558" s="1568"/>
      <c r="V558" s="1568"/>
      <c r="W558" s="1555"/>
      <c r="X558" s="1378"/>
      <c r="Y558" s="1559"/>
      <c r="Z558" s="1386"/>
      <c r="AA558" s="1567"/>
      <c r="AB558" s="1386"/>
      <c r="AC558" s="1567"/>
      <c r="AD558" s="1386"/>
      <c r="AE558" s="1556"/>
      <c r="AF558" s="1557"/>
      <c r="AG558" s="1557"/>
      <c r="AH558" s="1557"/>
      <c r="AI558" s="1557"/>
      <c r="AJ558" s="1556"/>
      <c r="AK558" s="1556"/>
      <c r="AL558" s="1567"/>
      <c r="AM558" s="1386"/>
      <c r="AN558" s="1559"/>
      <c r="AO558" s="1556"/>
      <c r="AP558" s="1567"/>
      <c r="AQ558" s="1567"/>
      <c r="AR558" s="1386"/>
      <c r="AS558" s="1567"/>
      <c r="AT558" s="1386"/>
      <c r="AU558" s="1567"/>
      <c r="AV558" s="1386"/>
      <c r="AW558" s="1556"/>
      <c r="AX558" s="1560"/>
      <c r="AY558" s="1561"/>
      <c r="AZ558" s="1556"/>
      <c r="BA558" s="1556"/>
      <c r="BB558" s="1556"/>
      <c r="BC558" s="1562"/>
      <c r="BD558" s="1568"/>
      <c r="BE558" s="1568"/>
      <c r="BF558" s="1568"/>
      <c r="BG558" s="1564"/>
      <c r="BH558" s="1568"/>
      <c r="BI558" s="1568"/>
      <c r="BJ558" s="1555"/>
      <c r="BK558" s="1378"/>
      <c r="BL558" s="1565"/>
      <c r="BM558" s="1569"/>
    </row>
    <row r="559" spans="1:65" s="1350" customFormat="1" ht="15">
      <c r="A559" s="1553"/>
      <c r="B559" s="1570" t="s">
        <v>372</v>
      </c>
      <c r="C559" s="273" t="s">
        <v>949</v>
      </c>
      <c r="D559" s="1643"/>
      <c r="E559" s="1557"/>
      <c r="F559" s="1557"/>
      <c r="G559" s="1557"/>
      <c r="H559" s="1558"/>
      <c r="I559" s="1558"/>
      <c r="J559" s="1558"/>
      <c r="M559" s="1558"/>
      <c r="N559" s="1558"/>
      <c r="O559" s="1558"/>
      <c r="Q559" s="1563"/>
      <c r="R559" s="1555"/>
      <c r="S559" s="1375"/>
      <c r="T559" s="1567"/>
      <c r="U559" s="1563"/>
      <c r="V559" s="1563"/>
      <c r="W559" s="1555"/>
      <c r="X559" s="1378"/>
      <c r="Z559" s="1375"/>
      <c r="AA559" s="1555"/>
      <c r="AB559" s="1375"/>
      <c r="AC559" s="1555"/>
      <c r="AD559" s="1375"/>
      <c r="AE559" s="1556"/>
      <c r="AF559" s="1557"/>
      <c r="AG559" s="1557"/>
      <c r="AH559" s="1557"/>
      <c r="AI559" s="1557"/>
      <c r="AJ559" s="1558"/>
      <c r="AK559" s="1558"/>
      <c r="AL559" s="1555"/>
      <c r="AM559" s="1375"/>
      <c r="AN559" s="1559"/>
      <c r="AO559" s="1558"/>
      <c r="AP559" s="1555"/>
      <c r="AQ559" s="1555"/>
      <c r="AR559" s="1375"/>
      <c r="AS559" s="1555"/>
      <c r="AT559" s="1375"/>
      <c r="AU559" s="1555"/>
      <c r="AV559" s="1375"/>
      <c r="AW559" s="1556"/>
      <c r="AX559" s="1560"/>
      <c r="AY559" s="1561"/>
      <c r="AZ559" s="1558"/>
      <c r="BA559" s="1558"/>
      <c r="BB559" s="1558"/>
      <c r="BC559" s="1562"/>
      <c r="BD559" s="1563"/>
      <c r="BE559" s="1563"/>
      <c r="BF559" s="1563"/>
      <c r="BG559" s="1564"/>
      <c r="BH559" s="1563"/>
      <c r="BI559" s="1563"/>
      <c r="BJ559" s="1555"/>
      <c r="BK559" s="1378"/>
      <c r="BL559" s="1565"/>
      <c r="BM559" s="1566"/>
    </row>
    <row r="560" spans="1:65" s="1350" customFormat="1">
      <c r="A560" s="1553"/>
      <c r="B560" s="1554"/>
      <c r="C560" s="273" t="s">
        <v>950</v>
      </c>
      <c r="D560" s="1643"/>
      <c r="E560" s="1557"/>
      <c r="F560" s="1557"/>
      <c r="G560" s="1557"/>
      <c r="H560" s="1556"/>
      <c r="I560" s="1556"/>
      <c r="J560" s="1556"/>
      <c r="K560" s="1559"/>
      <c r="L560" s="1559"/>
      <c r="M560" s="1556"/>
      <c r="N560" s="1556"/>
      <c r="O560" s="1556"/>
      <c r="P560" s="1559"/>
      <c r="Q560" s="1568"/>
      <c r="R560" s="1567"/>
      <c r="S560" s="1386"/>
      <c r="T560" s="1567"/>
      <c r="U560" s="1568"/>
      <c r="V560" s="1568"/>
      <c r="W560" s="1555"/>
      <c r="X560" s="1378"/>
      <c r="Y560" s="1559"/>
      <c r="Z560" s="1386"/>
      <c r="AA560" s="1567"/>
      <c r="AB560" s="1386"/>
      <c r="AC560" s="1567"/>
      <c r="AD560" s="1386"/>
      <c r="AE560" s="1556"/>
      <c r="AF560" s="1557"/>
      <c r="AG560" s="1557"/>
      <c r="AH560" s="1557"/>
      <c r="AI560" s="1557"/>
      <c r="AJ560" s="1556"/>
      <c r="AK560" s="1556"/>
      <c r="AL560" s="1567"/>
      <c r="AM560" s="1386"/>
      <c r="AN560" s="1559"/>
      <c r="AO560" s="1556"/>
      <c r="AP560" s="1567"/>
      <c r="AQ560" s="1567"/>
      <c r="AR560" s="1386"/>
      <c r="AS560" s="1567"/>
      <c r="AT560" s="1386"/>
      <c r="AU560" s="1567"/>
      <c r="AV560" s="1386"/>
      <c r="AW560" s="1556"/>
      <c r="AX560" s="1560"/>
      <c r="AY560" s="1561"/>
      <c r="AZ560" s="1556"/>
      <c r="BA560" s="1556"/>
      <c r="BB560" s="1556"/>
      <c r="BC560" s="1562"/>
      <c r="BD560" s="1568"/>
      <c r="BE560" s="1568"/>
      <c r="BF560" s="1568"/>
      <c r="BG560" s="1564"/>
      <c r="BH560" s="1568"/>
      <c r="BI560" s="1568"/>
      <c r="BJ560" s="1555"/>
      <c r="BK560" s="1378"/>
      <c r="BL560" s="1565"/>
      <c r="BM560" s="1569"/>
    </row>
    <row r="561" spans="1:65" s="1350" customFormat="1">
      <c r="A561" s="1553"/>
      <c r="B561" s="1554"/>
      <c r="C561" s="274" t="s">
        <v>951</v>
      </c>
      <c r="D561" s="1643"/>
      <c r="E561" s="1557"/>
      <c r="F561" s="1557"/>
      <c r="G561" s="1557"/>
      <c r="H561" s="1558"/>
      <c r="I561" s="1558"/>
      <c r="J561" s="1558"/>
      <c r="M561" s="1558"/>
      <c r="N561" s="1558"/>
      <c r="O561" s="1558"/>
      <c r="Q561" s="1563"/>
      <c r="R561" s="1555"/>
      <c r="S561" s="1375"/>
      <c r="T561" s="1567"/>
      <c r="U561" s="1563"/>
      <c r="V561" s="1563"/>
      <c r="W561" s="1555"/>
      <c r="X561" s="1378"/>
      <c r="Z561" s="1375"/>
      <c r="AA561" s="1555"/>
      <c r="AB561" s="1375"/>
      <c r="AC561" s="1555"/>
      <c r="AD561" s="1375"/>
      <c r="AE561" s="1556"/>
      <c r="AF561" s="1557"/>
      <c r="AG561" s="1557"/>
      <c r="AH561" s="1557"/>
      <c r="AI561" s="1557"/>
      <c r="AJ561" s="1558"/>
      <c r="AK561" s="1558"/>
      <c r="AL561" s="1555"/>
      <c r="AM561" s="1375"/>
      <c r="AN561" s="1559"/>
      <c r="AO561" s="1558"/>
      <c r="AP561" s="1555"/>
      <c r="AQ561" s="1555"/>
      <c r="AR561" s="1375"/>
      <c r="AS561" s="1555"/>
      <c r="AT561" s="1375"/>
      <c r="AU561" s="1555"/>
      <c r="AV561" s="1375"/>
      <c r="AW561" s="1556"/>
      <c r="AX561" s="1560"/>
      <c r="AY561" s="1561"/>
      <c r="AZ561" s="1558"/>
      <c r="BA561" s="1558"/>
      <c r="BB561" s="1558"/>
      <c r="BC561" s="1562"/>
      <c r="BD561" s="1563"/>
      <c r="BE561" s="1563"/>
      <c r="BF561" s="1563"/>
      <c r="BG561" s="1564"/>
      <c r="BH561" s="1563"/>
      <c r="BI561" s="1563"/>
      <c r="BJ561" s="1555"/>
      <c r="BK561" s="1378"/>
      <c r="BL561" s="1565"/>
      <c r="BM561" s="1566"/>
    </row>
    <row r="562" spans="1:65" s="1350" customFormat="1">
      <c r="A562" s="1553"/>
      <c r="B562" s="1554"/>
      <c r="C562" s="274" t="s">
        <v>952</v>
      </c>
      <c r="D562" s="1643"/>
      <c r="E562" s="1557"/>
      <c r="F562" s="1557"/>
      <c r="G562" s="1557"/>
      <c r="H562" s="1558"/>
      <c r="I562" s="1558"/>
      <c r="J562" s="1558"/>
      <c r="M562" s="1558"/>
      <c r="N562" s="1558"/>
      <c r="O562" s="1558"/>
      <c r="Q562" s="1563"/>
      <c r="R562" s="1555"/>
      <c r="S562" s="1375"/>
      <c r="T562" s="1567"/>
      <c r="U562" s="1563"/>
      <c r="V562" s="1563"/>
      <c r="W562" s="1555"/>
      <c r="X562" s="1378"/>
      <c r="Z562" s="1375"/>
      <c r="AA562" s="1555"/>
      <c r="AB562" s="1375"/>
      <c r="AC562" s="1555"/>
      <c r="AD562" s="1375"/>
      <c r="AE562" s="1556"/>
      <c r="AF562" s="1557"/>
      <c r="AG562" s="1557"/>
      <c r="AH562" s="1557"/>
      <c r="AI562" s="1557"/>
      <c r="AJ562" s="1558"/>
      <c r="AK562" s="1558"/>
      <c r="AL562" s="1555"/>
      <c r="AM562" s="1375"/>
      <c r="AN562" s="1559"/>
      <c r="AO562" s="1558"/>
      <c r="AP562" s="1555"/>
      <c r="AQ562" s="1555"/>
      <c r="AR562" s="1375"/>
      <c r="AS562" s="1555"/>
      <c r="AT562" s="1375"/>
      <c r="AU562" s="1555"/>
      <c r="AV562" s="1375"/>
      <c r="AW562" s="1556"/>
      <c r="AX562" s="1560"/>
      <c r="AY562" s="1561"/>
      <c r="AZ562" s="1558"/>
      <c r="BA562" s="1558"/>
      <c r="BB562" s="1558"/>
      <c r="BC562" s="1562"/>
      <c r="BD562" s="1563"/>
      <c r="BE562" s="1563"/>
      <c r="BF562" s="1563"/>
      <c r="BG562" s="1564"/>
      <c r="BH562" s="1563"/>
      <c r="BI562" s="1563"/>
      <c r="BJ562" s="1555"/>
      <c r="BK562" s="1378"/>
      <c r="BL562" s="1565"/>
      <c r="BM562" s="1566"/>
    </row>
    <row r="563" spans="1:65" s="1350" customFormat="1">
      <c r="A563" s="1553"/>
      <c r="B563" s="1554"/>
      <c r="C563" s="274" t="s">
        <v>953</v>
      </c>
      <c r="D563" s="1643"/>
      <c r="E563" s="1557"/>
      <c r="F563" s="1557"/>
      <c r="G563" s="1557"/>
      <c r="H563" s="1558"/>
      <c r="I563" s="1558"/>
      <c r="J563" s="1558"/>
      <c r="M563" s="1558"/>
      <c r="N563" s="1558"/>
      <c r="O563" s="1558"/>
      <c r="Q563" s="1563"/>
      <c r="R563" s="1555"/>
      <c r="S563" s="1375"/>
      <c r="T563" s="1567"/>
      <c r="U563" s="1563"/>
      <c r="V563" s="1563"/>
      <c r="W563" s="1555"/>
      <c r="X563" s="1378"/>
      <c r="Z563" s="1375"/>
      <c r="AA563" s="1555"/>
      <c r="AB563" s="1375"/>
      <c r="AC563" s="1555"/>
      <c r="AD563" s="1375"/>
      <c r="AE563" s="1556"/>
      <c r="AF563" s="1557"/>
      <c r="AG563" s="1557"/>
      <c r="AH563" s="1557"/>
      <c r="AI563" s="1557"/>
      <c r="AJ563" s="1558"/>
      <c r="AK563" s="1558"/>
      <c r="AL563" s="1555"/>
      <c r="AM563" s="1375"/>
      <c r="AN563" s="1559"/>
      <c r="AO563" s="1558"/>
      <c r="AP563" s="1555"/>
      <c r="AQ563" s="1555"/>
      <c r="AR563" s="1375"/>
      <c r="AS563" s="1555"/>
      <c r="AT563" s="1375"/>
      <c r="AU563" s="1555"/>
      <c r="AV563" s="1375"/>
      <c r="AW563" s="1556"/>
      <c r="AX563" s="1560"/>
      <c r="AY563" s="1561"/>
      <c r="AZ563" s="1558"/>
      <c r="BA563" s="1558"/>
      <c r="BB563" s="1558"/>
      <c r="BC563" s="1562"/>
      <c r="BD563" s="1563"/>
      <c r="BE563" s="1563"/>
      <c r="BF563" s="1563"/>
      <c r="BG563" s="1564"/>
      <c r="BH563" s="1563"/>
      <c r="BI563" s="1563"/>
      <c r="BJ563" s="1555"/>
      <c r="BK563" s="1378"/>
      <c r="BL563" s="1565"/>
      <c r="BM563" s="1566"/>
    </row>
    <row r="564" spans="1:65" s="1350" customFormat="1">
      <c r="A564" s="1553"/>
      <c r="B564" s="1554"/>
      <c r="C564" s="272" t="s">
        <v>420</v>
      </c>
      <c r="D564" s="1643"/>
      <c r="E564" s="1557"/>
      <c r="F564" s="1557"/>
      <c r="G564" s="1557"/>
      <c r="H564" s="1558"/>
      <c r="I564" s="1558"/>
      <c r="J564" s="1558"/>
      <c r="M564" s="1558"/>
      <c r="N564" s="1558"/>
      <c r="O564" s="1558"/>
      <c r="Q564" s="1563"/>
      <c r="R564" s="1555"/>
      <c r="S564" s="1375"/>
      <c r="T564" s="1567"/>
      <c r="U564" s="1563"/>
      <c r="V564" s="1563"/>
      <c r="W564" s="1555"/>
      <c r="X564" s="1378"/>
      <c r="Z564" s="1375"/>
      <c r="AA564" s="1555"/>
      <c r="AB564" s="1375"/>
      <c r="AC564" s="1555"/>
      <c r="AD564" s="1375"/>
      <c r="AE564" s="1556"/>
      <c r="AF564" s="1557"/>
      <c r="AG564" s="1557"/>
      <c r="AH564" s="1557"/>
      <c r="AI564" s="1557"/>
      <c r="AJ564" s="1558"/>
      <c r="AK564" s="1558"/>
      <c r="AL564" s="1555"/>
      <c r="AM564" s="1375"/>
      <c r="AN564" s="1559"/>
      <c r="AO564" s="1558"/>
      <c r="AP564" s="1555"/>
      <c r="AQ564" s="1555"/>
      <c r="AR564" s="1375"/>
      <c r="AS564" s="1555"/>
      <c r="AT564" s="1375"/>
      <c r="AU564" s="1555"/>
      <c r="AV564" s="1375"/>
      <c r="AW564" s="1556"/>
      <c r="AX564" s="1560"/>
      <c r="AY564" s="1561"/>
      <c r="AZ564" s="1558"/>
      <c r="BA564" s="1558"/>
      <c r="BB564" s="1558"/>
      <c r="BC564" s="1562"/>
      <c r="BD564" s="1563"/>
      <c r="BE564" s="1563"/>
      <c r="BF564" s="1563"/>
      <c r="BG564" s="1564"/>
      <c r="BH564" s="1563"/>
      <c r="BI564" s="1563"/>
      <c r="BJ564" s="1555"/>
      <c r="BK564" s="1378"/>
      <c r="BL564" s="1565"/>
      <c r="BM564" s="1566"/>
    </row>
    <row r="565" spans="1:65" s="1350" customFormat="1">
      <c r="A565" s="1553"/>
      <c r="B565" s="1554"/>
      <c r="C565" s="272" t="s">
        <v>421</v>
      </c>
      <c r="D565" s="1644"/>
      <c r="E565" s="1558"/>
      <c r="F565" s="1558"/>
      <c r="G565" s="1558"/>
      <c r="H565" s="1556"/>
      <c r="I565" s="1556"/>
      <c r="J565" s="1556"/>
      <c r="K565" s="1559"/>
      <c r="L565" s="1559"/>
      <c r="M565" s="1556"/>
      <c r="N565" s="1556"/>
      <c r="O565" s="1556"/>
      <c r="P565" s="1384"/>
      <c r="Q565" s="1568"/>
      <c r="R565" s="1395"/>
      <c r="S565" s="1386"/>
      <c r="T565" s="1567"/>
      <c r="U565" s="1385"/>
      <c r="V565" s="1568"/>
      <c r="W565" s="1555"/>
      <c r="X565" s="1378"/>
      <c r="Y565" s="1384"/>
      <c r="Z565" s="1386"/>
      <c r="AA565" s="1395"/>
      <c r="AB565" s="1386"/>
      <c r="AC565" s="1395"/>
      <c r="AD565" s="1386"/>
      <c r="AE565" s="1556"/>
      <c r="AF565" s="1557"/>
      <c r="AG565" s="1557"/>
      <c r="AH565" s="1557"/>
      <c r="AI565" s="1557"/>
      <c r="AJ565" s="1556"/>
      <c r="AK565" s="1556"/>
      <c r="AL565" s="1395"/>
      <c r="AM565" s="1386"/>
      <c r="AN565" s="1559"/>
      <c r="AO565" s="1556"/>
      <c r="AP565" s="1567"/>
      <c r="AQ565" s="1395"/>
      <c r="AR565" s="1386"/>
      <c r="AS565" s="1395"/>
      <c r="AT565" s="1386"/>
      <c r="AU565" s="1395"/>
      <c r="AV565" s="1386"/>
      <c r="AW565" s="1556"/>
      <c r="AX565" s="1560"/>
      <c r="AY565" s="1561"/>
      <c r="AZ565" s="1556"/>
      <c r="BA565" s="1556"/>
      <c r="BB565" s="1556"/>
      <c r="BC565" s="1562"/>
      <c r="BD565" s="1385"/>
      <c r="BE565" s="1385"/>
      <c r="BF565" s="1385"/>
      <c r="BG565" s="1564"/>
      <c r="BH565" s="1385"/>
      <c r="BI565" s="1385"/>
      <c r="BJ565" s="1555"/>
      <c r="BK565" s="1378"/>
      <c r="BL565" s="1565"/>
      <c r="BM565" s="1569"/>
    </row>
    <row r="566" spans="1:65" s="1350" customFormat="1">
      <c r="A566" s="1553"/>
      <c r="B566" s="1554"/>
      <c r="C566" s="273" t="s">
        <v>954</v>
      </c>
      <c r="D566" s="1643"/>
      <c r="E566" s="1557"/>
      <c r="F566" s="1557"/>
      <c r="G566" s="1557"/>
      <c r="H566" s="1558"/>
      <c r="I566" s="1558"/>
      <c r="J566" s="1558"/>
      <c r="M566" s="1558"/>
      <c r="N566" s="1558"/>
      <c r="O566" s="1558"/>
      <c r="Q566" s="1563"/>
      <c r="R566" s="1555"/>
      <c r="S566" s="1375"/>
      <c r="T566" s="1567"/>
      <c r="U566" s="1563"/>
      <c r="V566" s="1563"/>
      <c r="W566" s="1555"/>
      <c r="X566" s="1378"/>
      <c r="Z566" s="1375"/>
      <c r="AA566" s="1555"/>
      <c r="AB566" s="1375"/>
      <c r="AC566" s="1555"/>
      <c r="AD566" s="1375"/>
      <c r="AE566" s="1556"/>
      <c r="AF566" s="1557"/>
      <c r="AG566" s="1557"/>
      <c r="AH566" s="1557"/>
      <c r="AI566" s="1557"/>
      <c r="AJ566" s="1558"/>
      <c r="AK566" s="1558"/>
      <c r="AL566" s="1555"/>
      <c r="AM566" s="1375"/>
      <c r="AN566" s="1559"/>
      <c r="AO566" s="1558"/>
      <c r="AP566" s="1555"/>
      <c r="AQ566" s="1555"/>
      <c r="AR566" s="1375"/>
      <c r="AS566" s="1555"/>
      <c r="AT566" s="1375"/>
      <c r="AU566" s="1555"/>
      <c r="AV566" s="1375"/>
      <c r="AW566" s="1556"/>
      <c r="AX566" s="1560"/>
      <c r="AY566" s="1561"/>
      <c r="AZ566" s="1558"/>
      <c r="BA566" s="1558"/>
      <c r="BB566" s="1558"/>
      <c r="BC566" s="1562"/>
      <c r="BD566" s="1563"/>
      <c r="BE566" s="1563"/>
      <c r="BF566" s="1563"/>
      <c r="BG566" s="1564"/>
      <c r="BH566" s="1563"/>
      <c r="BI566" s="1563"/>
      <c r="BJ566" s="1555"/>
      <c r="BK566" s="1378"/>
      <c r="BL566" s="1565"/>
      <c r="BM566" s="1566"/>
    </row>
    <row r="567" spans="1:65" s="1350" customFormat="1">
      <c r="A567" s="1553"/>
      <c r="B567" s="1554"/>
      <c r="C567" s="273" t="s">
        <v>955</v>
      </c>
      <c r="D567" s="1643"/>
      <c r="E567" s="1557"/>
      <c r="F567" s="1557"/>
      <c r="G567" s="1557"/>
      <c r="H567" s="1558"/>
      <c r="I567" s="1558"/>
      <c r="J567" s="1558"/>
      <c r="M567" s="1558"/>
      <c r="N567" s="1558"/>
      <c r="O567" s="1558"/>
      <c r="Q567" s="1563"/>
      <c r="R567" s="1555"/>
      <c r="S567" s="1375"/>
      <c r="T567" s="1567"/>
      <c r="U567" s="1563"/>
      <c r="V567" s="1563"/>
      <c r="W567" s="1555"/>
      <c r="X567" s="1378"/>
      <c r="Z567" s="1375"/>
      <c r="AA567" s="1555"/>
      <c r="AB567" s="1375"/>
      <c r="AC567" s="1555"/>
      <c r="AD567" s="1375"/>
      <c r="AE567" s="1556"/>
      <c r="AF567" s="1557"/>
      <c r="AG567" s="1557"/>
      <c r="AH567" s="1557"/>
      <c r="AI567" s="1557"/>
      <c r="AJ567" s="1558"/>
      <c r="AK567" s="1558"/>
      <c r="AL567" s="1555"/>
      <c r="AM567" s="1375"/>
      <c r="AN567" s="1559"/>
      <c r="AO567" s="1558"/>
      <c r="AP567" s="1555"/>
      <c r="AQ567" s="1555"/>
      <c r="AR567" s="1375"/>
      <c r="AS567" s="1555"/>
      <c r="AT567" s="1375"/>
      <c r="AU567" s="1555"/>
      <c r="AV567" s="1375"/>
      <c r="AW567" s="1556"/>
      <c r="AX567" s="1560"/>
      <c r="AY567" s="1561"/>
      <c r="AZ567" s="1558"/>
      <c r="BA567" s="1558"/>
      <c r="BB567" s="1558"/>
      <c r="BC567" s="1562"/>
      <c r="BD567" s="1563"/>
      <c r="BE567" s="1563"/>
      <c r="BF567" s="1563"/>
      <c r="BG567" s="1564"/>
      <c r="BH567" s="1563"/>
      <c r="BI567" s="1563"/>
      <c r="BJ567" s="1555"/>
      <c r="BK567" s="1378"/>
      <c r="BL567" s="1565"/>
      <c r="BM567" s="1566"/>
    </row>
    <row r="568" spans="1:65" s="1350" customFormat="1">
      <c r="A568" s="1553"/>
      <c r="B568" s="1554"/>
      <c r="C568" s="271" t="s">
        <v>104</v>
      </c>
      <c r="D568" s="1643"/>
      <c r="E568" s="1557"/>
      <c r="F568" s="1557"/>
      <c r="G568" s="1557"/>
      <c r="H568" s="1558"/>
      <c r="I568" s="1558"/>
      <c r="J568" s="1558"/>
      <c r="M568" s="1558"/>
      <c r="N568" s="1558"/>
      <c r="O568" s="1558"/>
      <c r="Q568" s="1563"/>
      <c r="R568" s="1555"/>
      <c r="S568" s="1375"/>
      <c r="T568" s="1567"/>
      <c r="U568" s="1563"/>
      <c r="V568" s="1563"/>
      <c r="W568" s="1555"/>
      <c r="X568" s="1378"/>
      <c r="Z568" s="1375"/>
      <c r="AA568" s="1555"/>
      <c r="AB568" s="1375"/>
      <c r="AC568" s="1555"/>
      <c r="AD568" s="1375"/>
      <c r="AE568" s="1556"/>
      <c r="AF568" s="1557"/>
      <c r="AG568" s="1557"/>
      <c r="AH568" s="1557"/>
      <c r="AI568" s="1557"/>
      <c r="AJ568" s="1558"/>
      <c r="AK568" s="1558"/>
      <c r="AL568" s="1555"/>
      <c r="AM568" s="1375"/>
      <c r="AN568" s="1559"/>
      <c r="AO568" s="1558"/>
      <c r="AP568" s="1555"/>
      <c r="AQ568" s="1555"/>
      <c r="AR568" s="1375"/>
      <c r="AS568" s="1555"/>
      <c r="AT568" s="1375"/>
      <c r="AU568" s="1555"/>
      <c r="AV568" s="1375"/>
      <c r="AW568" s="1556"/>
      <c r="AX568" s="1560"/>
      <c r="AY568" s="1561"/>
      <c r="AZ568" s="1558"/>
      <c r="BA568" s="1558"/>
      <c r="BB568" s="1558"/>
      <c r="BC568" s="1562"/>
      <c r="BD568" s="1563"/>
      <c r="BE568" s="1563"/>
      <c r="BF568" s="1563"/>
      <c r="BG568" s="1564"/>
      <c r="BH568" s="1563"/>
      <c r="BI568" s="1563"/>
      <c r="BJ568" s="1555"/>
      <c r="BK568" s="1378"/>
      <c r="BL568" s="1565"/>
      <c r="BM568" s="1566"/>
    </row>
    <row r="569" spans="1:65" s="1350" customFormat="1">
      <c r="A569" s="1553"/>
      <c r="B569" s="1554"/>
      <c r="C569" s="271" t="s">
        <v>322</v>
      </c>
      <c r="D569" s="1646"/>
      <c r="E569" s="1574"/>
      <c r="F569" s="1574"/>
      <c r="G569" s="1574"/>
      <c r="H569" s="1574"/>
      <c r="I569" s="1574"/>
      <c r="J569" s="1574"/>
      <c r="K569" s="1571"/>
      <c r="L569" s="1571"/>
      <c r="M569" s="1574"/>
      <c r="N569" s="1574"/>
      <c r="O569" s="1574"/>
      <c r="P569" s="1571"/>
      <c r="Q569" s="1576"/>
      <c r="R569" s="1573"/>
      <c r="S569" s="1572"/>
      <c r="T569" s="1567"/>
      <c r="U569" s="1576"/>
      <c r="V569" s="1576"/>
      <c r="W569" s="1573"/>
      <c r="X569" s="1577"/>
      <c r="Y569" s="1571"/>
      <c r="Z569" s="1572"/>
      <c r="AA569" s="1573"/>
      <c r="AB569" s="1572"/>
      <c r="AC569" s="1573"/>
      <c r="AD569" s="1572"/>
      <c r="AE569" s="1556"/>
      <c r="AF569" s="1574"/>
      <c r="AG569" s="1574"/>
      <c r="AH569" s="1574"/>
      <c r="AI569" s="1574"/>
      <c r="AJ569" s="1574"/>
      <c r="AK569" s="1574"/>
      <c r="AL569" s="1573"/>
      <c r="AM569" s="1572"/>
      <c r="AN569" s="1559"/>
      <c r="AO569" s="1574"/>
      <c r="AP569" s="1573"/>
      <c r="AQ569" s="1573"/>
      <c r="AR569" s="1572"/>
      <c r="AS569" s="1573"/>
      <c r="AT569" s="1572"/>
      <c r="AU569" s="1573"/>
      <c r="AV569" s="1572"/>
      <c r="AW569" s="1556"/>
      <c r="AX569" s="1571"/>
      <c r="AY569" s="1575"/>
      <c r="AZ569" s="1574"/>
      <c r="BA569" s="1574"/>
      <c r="BB569" s="1574"/>
      <c r="BC569" s="1562"/>
      <c r="BD569" s="1576"/>
      <c r="BE569" s="1576"/>
      <c r="BF569" s="1576"/>
      <c r="BG569" s="1564"/>
      <c r="BH569" s="1576"/>
      <c r="BI569" s="1576"/>
      <c r="BJ569" s="1573"/>
      <c r="BK569" s="1577"/>
      <c r="BL569" s="1578"/>
      <c r="BM569" s="1579"/>
    </row>
    <row r="570" spans="1:65" s="1350" customFormat="1">
      <c r="A570" s="1553"/>
      <c r="B570" s="1554"/>
      <c r="C570" s="271" t="s">
        <v>424</v>
      </c>
      <c r="D570" s="1643"/>
      <c r="E570" s="1557"/>
      <c r="F570" s="1557"/>
      <c r="G570" s="1557"/>
      <c r="H570" s="1557"/>
      <c r="I570" s="1557"/>
      <c r="J570" s="1557"/>
      <c r="K570" s="1560"/>
      <c r="L570" s="1560"/>
      <c r="M570" s="1557"/>
      <c r="N570" s="1557"/>
      <c r="O570" s="1557"/>
      <c r="P570" s="1560"/>
      <c r="Q570" s="1581"/>
      <c r="R570" s="1580"/>
      <c r="S570" s="40"/>
      <c r="T570" s="1567"/>
      <c r="U570" s="1581"/>
      <c r="V570" s="1581"/>
      <c r="W570" s="1555"/>
      <c r="X570" s="1378"/>
      <c r="Y570" s="1560"/>
      <c r="Z570" s="40"/>
      <c r="AA570" s="1580"/>
      <c r="AB570" s="40"/>
      <c r="AC570" s="1580"/>
      <c r="AD570" s="40"/>
      <c r="AE570" s="1556"/>
      <c r="AF570" s="1557"/>
      <c r="AG570" s="1557"/>
      <c r="AH570" s="1557"/>
      <c r="AI570" s="1557"/>
      <c r="AJ570" s="1557"/>
      <c r="AK570" s="1557"/>
      <c r="AL570" s="1580"/>
      <c r="AM570" s="40"/>
      <c r="AN570" s="1559"/>
      <c r="AO570" s="1557"/>
      <c r="AP570" s="1580"/>
      <c r="AQ570" s="1580"/>
      <c r="AR570" s="40"/>
      <c r="AS570" s="1580"/>
      <c r="AT570" s="40"/>
      <c r="AU570" s="1580"/>
      <c r="AV570" s="40"/>
      <c r="AW570" s="1556"/>
      <c r="AX570" s="1560"/>
      <c r="AY570" s="1561"/>
      <c r="AZ570" s="1557"/>
      <c r="BA570" s="1557"/>
      <c r="BB570" s="1557"/>
      <c r="BC570" s="1562"/>
      <c r="BD570" s="1581"/>
      <c r="BE570" s="1581"/>
      <c r="BF570" s="1581"/>
      <c r="BG570" s="1564"/>
      <c r="BH570" s="1581"/>
      <c r="BI570" s="1581"/>
      <c r="BJ570" s="1555"/>
      <c r="BK570" s="1378"/>
      <c r="BL570" s="1565"/>
      <c r="BM570" s="1566"/>
    </row>
    <row r="571" spans="1:65" s="1350" customFormat="1">
      <c r="A571" s="1553"/>
      <c r="B571" s="1554"/>
      <c r="C571" s="275" t="s">
        <v>425</v>
      </c>
      <c r="D571" s="1643"/>
      <c r="E571" s="1557"/>
      <c r="F571" s="1557"/>
      <c r="G571" s="1557"/>
      <c r="H571" s="1556"/>
      <c r="I571" s="1556"/>
      <c r="J571" s="1556"/>
      <c r="K571" s="1559"/>
      <c r="L571" s="1559"/>
      <c r="M571" s="1556"/>
      <c r="N571" s="1556"/>
      <c r="O571" s="1556"/>
      <c r="P571" s="1559"/>
      <c r="Q571" s="1568"/>
      <c r="R571" s="1567"/>
      <c r="S571" s="1386"/>
      <c r="T571" s="1567"/>
      <c r="U571" s="1568"/>
      <c r="V571" s="1568"/>
      <c r="W571" s="1647"/>
      <c r="X571" s="1583"/>
      <c r="Y571" s="1559"/>
      <c r="Z571" s="1386"/>
      <c r="AA571" s="1567"/>
      <c r="AB571" s="1386"/>
      <c r="AC571" s="1567"/>
      <c r="AD571" s="1386"/>
      <c r="AE571" s="1556"/>
      <c r="AF571" s="1557"/>
      <c r="AG571" s="1557"/>
      <c r="AH571" s="1557"/>
      <c r="AI571" s="1557"/>
      <c r="AJ571" s="1556"/>
      <c r="AK571" s="1556"/>
      <c r="AL571" s="1567"/>
      <c r="AM571" s="1386"/>
      <c r="AN571" s="1559"/>
      <c r="AO571" s="1556"/>
      <c r="AP571" s="1567"/>
      <c r="AQ571" s="1567"/>
      <c r="AR571" s="1386"/>
      <c r="AS571" s="1567"/>
      <c r="AT571" s="1386"/>
      <c r="AU571" s="1567"/>
      <c r="AV571" s="1386"/>
      <c r="AW571" s="1556"/>
      <c r="AX571" s="1560"/>
      <c r="AY571" s="1561"/>
      <c r="AZ571" s="1556"/>
      <c r="BA571" s="1556"/>
      <c r="BB571" s="1556"/>
      <c r="BC571" s="1562"/>
      <c r="BD571" s="1568"/>
      <c r="BE571" s="1568"/>
      <c r="BF571" s="1568"/>
      <c r="BG571" s="1564"/>
      <c r="BH571" s="1568"/>
      <c r="BI571" s="1568"/>
      <c r="BJ571" s="1582"/>
      <c r="BK571" s="1583"/>
      <c r="BL571" s="1584"/>
      <c r="BM571" s="1569"/>
    </row>
    <row r="572" spans="1:65" s="1350" customFormat="1" ht="13.5" thickBot="1">
      <c r="A572" s="1553"/>
      <c r="B572" s="1585"/>
      <c r="C572" s="276" t="s">
        <v>782</v>
      </c>
      <c r="D572" s="1648"/>
      <c r="E572" s="1590"/>
      <c r="F572" s="1590"/>
      <c r="G572" s="1590"/>
      <c r="H572" s="1593"/>
      <c r="I572" s="1593"/>
      <c r="J572" s="1590"/>
      <c r="K572" s="1595"/>
      <c r="L572" s="1595"/>
      <c r="M572" s="1590"/>
      <c r="N572" s="1590"/>
      <c r="O572" s="1590"/>
      <c r="P572" s="1595"/>
      <c r="Q572" s="1649"/>
      <c r="R572" s="1591"/>
      <c r="S572" s="1587"/>
      <c r="T572" s="1650"/>
      <c r="U572" s="1586"/>
      <c r="V572" s="1587"/>
      <c r="W572" s="1602"/>
      <c r="X572" s="1603"/>
      <c r="Y572" s="1586"/>
      <c r="Z572" s="1587"/>
      <c r="AA572" s="1588"/>
      <c r="AB572" s="1587"/>
      <c r="AC572" s="1588"/>
      <c r="AD572" s="1587"/>
      <c r="AE572" s="1589"/>
      <c r="AF572" s="1590"/>
      <c r="AG572" s="1590"/>
      <c r="AH572" s="1590"/>
      <c r="AI572" s="1590"/>
      <c r="AJ572" s="1590"/>
      <c r="AK572" s="1591"/>
      <c r="AL572" s="1588"/>
      <c r="AM572" s="1587"/>
      <c r="AN572" s="1592"/>
      <c r="AO572" s="1593"/>
      <c r="AP572" s="1594"/>
      <c r="AQ572" s="1591"/>
      <c r="AR572" s="1587"/>
      <c r="AS572" s="1588"/>
      <c r="AT572" s="1587"/>
      <c r="AU572" s="1588"/>
      <c r="AV572" s="1587"/>
      <c r="AW572" s="1589"/>
      <c r="AX572" s="1595"/>
      <c r="AY572" s="1587"/>
      <c r="AZ572" s="1590"/>
      <c r="BA572" s="1593"/>
      <c r="BB572" s="1593"/>
      <c r="BC572" s="1596"/>
      <c r="BD572" s="1597"/>
      <c r="BE572" s="1598"/>
      <c r="BF572" s="1599"/>
      <c r="BG572" s="1600"/>
      <c r="BH572" s="1586"/>
      <c r="BI572" s="1601"/>
      <c r="BJ572" s="1602"/>
      <c r="BK572" s="1603"/>
      <c r="BL572" s="1595"/>
      <c r="BM572" s="1604"/>
    </row>
    <row r="573" spans="1:65" s="1350" customFormat="1">
      <c r="A573" s="1553"/>
      <c r="B573" s="1605"/>
      <c r="C573" s="319" t="s">
        <v>414</v>
      </c>
      <c r="D573" s="1641"/>
      <c r="E573" s="1543"/>
      <c r="F573" s="1543"/>
      <c r="G573" s="1543"/>
      <c r="H573" s="1544"/>
      <c r="I573" s="1544"/>
      <c r="J573" s="1544"/>
      <c r="K573" s="1540"/>
      <c r="L573" s="1540"/>
      <c r="M573" s="1544"/>
      <c r="N573" s="1544"/>
      <c r="O573" s="1544"/>
      <c r="P573" s="1540"/>
      <c r="Q573" s="1549"/>
      <c r="R573" s="1541"/>
      <c r="S573" s="1369"/>
      <c r="T573" s="1642"/>
      <c r="U573" s="1549"/>
      <c r="V573" s="1549"/>
      <c r="W573" s="1541"/>
      <c r="X573" s="1372"/>
      <c r="Y573" s="1540"/>
      <c r="Z573" s="1369"/>
      <c r="AA573" s="1541"/>
      <c r="AB573" s="1369"/>
      <c r="AC573" s="1541"/>
      <c r="AD573" s="1369"/>
      <c r="AE573" s="1542"/>
      <c r="AF573" s="1543"/>
      <c r="AG573" s="1543"/>
      <c r="AH573" s="1543"/>
      <c r="AI573" s="1543"/>
      <c r="AJ573" s="1544"/>
      <c r="AK573" s="1544"/>
      <c r="AL573" s="1541"/>
      <c r="AM573" s="1369"/>
      <c r="AN573" s="1545"/>
      <c r="AO573" s="1544"/>
      <c r="AP573" s="1541"/>
      <c r="AQ573" s="1541"/>
      <c r="AR573" s="1369"/>
      <c r="AS573" s="1541"/>
      <c r="AT573" s="1369"/>
      <c r="AU573" s="1541"/>
      <c r="AV573" s="1369"/>
      <c r="AW573" s="1542"/>
      <c r="AX573" s="1546"/>
      <c r="AY573" s="1547"/>
      <c r="AZ573" s="1544"/>
      <c r="BA573" s="1544"/>
      <c r="BB573" s="1544"/>
      <c r="BC573" s="1548"/>
      <c r="BD573" s="1549"/>
      <c r="BE573" s="1549"/>
      <c r="BF573" s="1549"/>
      <c r="BG573" s="1550"/>
      <c r="BH573" s="1549"/>
      <c r="BI573" s="1549"/>
      <c r="BJ573" s="1541"/>
      <c r="BK573" s="1372"/>
      <c r="BL573" s="1551"/>
      <c r="BM573" s="1552"/>
    </row>
    <row r="574" spans="1:65" s="1350" customFormat="1">
      <c r="A574" s="1553"/>
      <c r="B574" s="1554"/>
      <c r="C574" s="270" t="s">
        <v>11</v>
      </c>
      <c r="D574" s="1643"/>
      <c r="E574" s="1557"/>
      <c r="F574" s="1557"/>
      <c r="G574" s="1557"/>
      <c r="H574" s="1558"/>
      <c r="I574" s="1558"/>
      <c r="J574" s="1558"/>
      <c r="M574" s="1558"/>
      <c r="N574" s="1558"/>
      <c r="O574" s="1558"/>
      <c r="Q574" s="1563"/>
      <c r="R574" s="1555"/>
      <c r="S574" s="1375"/>
      <c r="T574" s="1567"/>
      <c r="U574" s="1563"/>
      <c r="V574" s="1563"/>
      <c r="W574" s="1555"/>
      <c r="X574" s="1378"/>
      <c r="Z574" s="1375"/>
      <c r="AA574" s="1555"/>
      <c r="AB574" s="1375"/>
      <c r="AC574" s="1555"/>
      <c r="AD574" s="1375"/>
      <c r="AE574" s="1556"/>
      <c r="AF574" s="1557"/>
      <c r="AG574" s="1557"/>
      <c r="AH574" s="1557"/>
      <c r="AI574" s="1557"/>
      <c r="AJ574" s="1558"/>
      <c r="AK574" s="1558"/>
      <c r="AL574" s="1555"/>
      <c r="AM574" s="1375"/>
      <c r="AN574" s="1559"/>
      <c r="AO574" s="1558"/>
      <c r="AP574" s="1555"/>
      <c r="AQ574" s="1555"/>
      <c r="AR574" s="1375"/>
      <c r="AS574" s="1555"/>
      <c r="AT574" s="1375"/>
      <c r="AU574" s="1555"/>
      <c r="AV574" s="1375"/>
      <c r="AW574" s="1556"/>
      <c r="AX574" s="1560"/>
      <c r="AY574" s="1561"/>
      <c r="AZ574" s="1558"/>
      <c r="BA574" s="1558"/>
      <c r="BB574" s="1558"/>
      <c r="BC574" s="1562"/>
      <c r="BD574" s="1563"/>
      <c r="BE574" s="1563"/>
      <c r="BF574" s="1563"/>
      <c r="BG574" s="1564"/>
      <c r="BH574" s="1563"/>
      <c r="BI574" s="1563"/>
      <c r="BJ574" s="1555"/>
      <c r="BK574" s="1378"/>
      <c r="BL574" s="1565"/>
      <c r="BM574" s="1566"/>
    </row>
    <row r="575" spans="1:65" s="1350" customFormat="1">
      <c r="A575" s="1553"/>
      <c r="B575" s="1554"/>
      <c r="C575" s="271" t="s">
        <v>4</v>
      </c>
      <c r="D575" s="1644"/>
      <c r="E575" s="1558"/>
      <c r="F575" s="1558"/>
      <c r="G575" s="1558"/>
      <c r="H575" s="1556"/>
      <c r="I575" s="1556"/>
      <c r="J575" s="1556"/>
      <c r="K575" s="1567"/>
      <c r="L575" s="1645"/>
      <c r="M575" s="1556"/>
      <c r="N575" s="1556"/>
      <c r="O575" s="1556"/>
      <c r="P575" s="1559"/>
      <c r="Q575" s="1568"/>
      <c r="R575" s="1567"/>
      <c r="S575" s="1386"/>
      <c r="T575" s="1567"/>
      <c r="U575" s="1568"/>
      <c r="V575" s="1568"/>
      <c r="W575" s="1555"/>
      <c r="X575" s="1378"/>
      <c r="Y575" s="1559"/>
      <c r="Z575" s="1386"/>
      <c r="AA575" s="1567"/>
      <c r="AB575" s="1386"/>
      <c r="AC575" s="1567"/>
      <c r="AD575" s="1386"/>
      <c r="AE575" s="1556"/>
      <c r="AF575" s="1557"/>
      <c r="AG575" s="1557"/>
      <c r="AH575" s="1557"/>
      <c r="AI575" s="1557"/>
      <c r="AJ575" s="1556"/>
      <c r="AK575" s="1556"/>
      <c r="AL575" s="1567"/>
      <c r="AM575" s="1386"/>
      <c r="AN575" s="1559"/>
      <c r="AO575" s="1556"/>
      <c r="AP575" s="1567"/>
      <c r="AQ575" s="1567"/>
      <c r="AR575" s="1386"/>
      <c r="AS575" s="1567"/>
      <c r="AT575" s="1386"/>
      <c r="AU575" s="1567"/>
      <c r="AV575" s="1386"/>
      <c r="AW575" s="1556"/>
      <c r="AX575" s="1560"/>
      <c r="AY575" s="1561"/>
      <c r="AZ575" s="1556"/>
      <c r="BA575" s="1556"/>
      <c r="BB575" s="1556"/>
      <c r="BC575" s="1562"/>
      <c r="BD575" s="1568"/>
      <c r="BE575" s="1568"/>
      <c r="BF575" s="1568"/>
      <c r="BG575" s="1564"/>
      <c r="BH575" s="1568"/>
      <c r="BI575" s="1568"/>
      <c r="BJ575" s="1555"/>
      <c r="BK575" s="1378"/>
      <c r="BL575" s="1565"/>
      <c r="BM575" s="1569"/>
    </row>
    <row r="576" spans="1:65" s="1350" customFormat="1">
      <c r="A576" s="1553"/>
      <c r="B576" s="1554"/>
      <c r="C576" s="272" t="s">
        <v>943</v>
      </c>
      <c r="D576" s="1643"/>
      <c r="E576" s="1557"/>
      <c r="F576" s="1557"/>
      <c r="G576" s="1557"/>
      <c r="H576" s="1558"/>
      <c r="I576" s="1558"/>
      <c r="J576" s="1558"/>
      <c r="M576" s="1558"/>
      <c r="N576" s="1558"/>
      <c r="O576" s="1558"/>
      <c r="Q576" s="1563"/>
      <c r="R576" s="1555"/>
      <c r="S576" s="1375"/>
      <c r="T576" s="1567"/>
      <c r="U576" s="1563"/>
      <c r="V576" s="1563"/>
      <c r="W576" s="1555"/>
      <c r="X576" s="1378"/>
      <c r="Z576" s="1375"/>
      <c r="AA576" s="1555"/>
      <c r="AB576" s="1375"/>
      <c r="AC576" s="1555"/>
      <c r="AD576" s="1375"/>
      <c r="AE576" s="1556"/>
      <c r="AF576" s="1557"/>
      <c r="AG576" s="1557"/>
      <c r="AH576" s="1557"/>
      <c r="AI576" s="1557"/>
      <c r="AJ576" s="1558"/>
      <c r="AK576" s="1558"/>
      <c r="AL576" s="1555"/>
      <c r="AM576" s="1375"/>
      <c r="AN576" s="1559"/>
      <c r="AO576" s="1558"/>
      <c r="AP576" s="1555"/>
      <c r="AQ576" s="1555"/>
      <c r="AR576" s="1375"/>
      <c r="AS576" s="1555"/>
      <c r="AT576" s="1375"/>
      <c r="AU576" s="1555"/>
      <c r="AV576" s="1375"/>
      <c r="AW576" s="1556"/>
      <c r="AX576" s="1560"/>
      <c r="AY576" s="1561"/>
      <c r="AZ576" s="1558"/>
      <c r="BA576" s="1558"/>
      <c r="BB576" s="1558"/>
      <c r="BC576" s="1562"/>
      <c r="BD576" s="1563"/>
      <c r="BE576" s="1563"/>
      <c r="BF576" s="1563"/>
      <c r="BG576" s="1564"/>
      <c r="BH576" s="1563"/>
      <c r="BI576" s="1563"/>
      <c r="BJ576" s="1555"/>
      <c r="BK576" s="1378"/>
      <c r="BL576" s="1565"/>
      <c r="BM576" s="1566"/>
    </row>
    <row r="577" spans="1:65" s="1350" customFormat="1">
      <c r="A577" s="1553"/>
      <c r="B577" s="1554"/>
      <c r="C577" s="273" t="s">
        <v>944</v>
      </c>
      <c r="D577" s="1643"/>
      <c r="E577" s="1557"/>
      <c r="F577" s="1557"/>
      <c r="G577" s="1557"/>
      <c r="H577" s="1558"/>
      <c r="I577" s="1558"/>
      <c r="J577" s="1558"/>
      <c r="M577" s="1558"/>
      <c r="N577" s="1558"/>
      <c r="O577" s="1558"/>
      <c r="Q577" s="1563"/>
      <c r="R577" s="1555"/>
      <c r="S577" s="1375"/>
      <c r="T577" s="1567"/>
      <c r="U577" s="1563"/>
      <c r="V577" s="1563"/>
      <c r="W577" s="1555"/>
      <c r="X577" s="1378"/>
      <c r="Z577" s="1375"/>
      <c r="AA577" s="1555"/>
      <c r="AB577" s="1375"/>
      <c r="AC577" s="1555"/>
      <c r="AD577" s="1375"/>
      <c r="AE577" s="1556"/>
      <c r="AF577" s="1557"/>
      <c r="AG577" s="1557"/>
      <c r="AH577" s="1557"/>
      <c r="AI577" s="1557"/>
      <c r="AJ577" s="1558"/>
      <c r="AK577" s="1558"/>
      <c r="AL577" s="1555"/>
      <c r="AM577" s="1375"/>
      <c r="AN577" s="1559"/>
      <c r="AO577" s="1558"/>
      <c r="AP577" s="1555"/>
      <c r="AQ577" s="1555"/>
      <c r="AR577" s="1375"/>
      <c r="AS577" s="1555"/>
      <c r="AT577" s="1375"/>
      <c r="AU577" s="1555"/>
      <c r="AV577" s="1375"/>
      <c r="AW577" s="1556"/>
      <c r="AX577" s="1560"/>
      <c r="AY577" s="1561"/>
      <c r="AZ577" s="1558"/>
      <c r="BA577" s="1558"/>
      <c r="BB577" s="1558"/>
      <c r="BC577" s="1562"/>
      <c r="BD577" s="1563"/>
      <c r="BE577" s="1563"/>
      <c r="BF577" s="1563"/>
      <c r="BG577" s="1564"/>
      <c r="BH577" s="1563"/>
      <c r="BI577" s="1563"/>
      <c r="BJ577" s="1555"/>
      <c r="BK577" s="1378"/>
      <c r="BL577" s="1565"/>
      <c r="BM577" s="1566"/>
    </row>
    <row r="578" spans="1:65" s="1350" customFormat="1">
      <c r="A578" s="1553"/>
      <c r="B578" s="1554"/>
      <c r="C578" s="272" t="s">
        <v>945</v>
      </c>
      <c r="D578" s="1643"/>
      <c r="E578" s="1557"/>
      <c r="F578" s="1557"/>
      <c r="G578" s="1557"/>
      <c r="H578" s="1558"/>
      <c r="I578" s="1558"/>
      <c r="J578" s="1558"/>
      <c r="M578" s="1558"/>
      <c r="N578" s="1558"/>
      <c r="O578" s="1558"/>
      <c r="Q578" s="1563"/>
      <c r="R578" s="1555"/>
      <c r="S578" s="1375"/>
      <c r="T578" s="1567"/>
      <c r="U578" s="1563"/>
      <c r="V578" s="1563"/>
      <c r="W578" s="1555"/>
      <c r="X578" s="1378"/>
      <c r="Z578" s="1375"/>
      <c r="AA578" s="1555"/>
      <c r="AB578" s="1375"/>
      <c r="AC578" s="1555"/>
      <c r="AD578" s="1375"/>
      <c r="AE578" s="1556"/>
      <c r="AF578" s="1557"/>
      <c r="AG578" s="1557"/>
      <c r="AH578" s="1557"/>
      <c r="AI578" s="1557"/>
      <c r="AJ578" s="1558"/>
      <c r="AK578" s="1558"/>
      <c r="AL578" s="1555"/>
      <c r="AM578" s="1375"/>
      <c r="AN578" s="1559"/>
      <c r="AO578" s="1558"/>
      <c r="AP578" s="1555"/>
      <c r="AQ578" s="1555"/>
      <c r="AR578" s="1375"/>
      <c r="AS578" s="1555"/>
      <c r="AT578" s="1375"/>
      <c r="AU578" s="1555"/>
      <c r="AV578" s="1375"/>
      <c r="AW578" s="1556"/>
      <c r="AX578" s="1560"/>
      <c r="AY578" s="1561"/>
      <c r="AZ578" s="1558"/>
      <c r="BA578" s="1558"/>
      <c r="BB578" s="1558"/>
      <c r="BC578" s="1562"/>
      <c r="BD578" s="1563"/>
      <c r="BE578" s="1563"/>
      <c r="BF578" s="1563"/>
      <c r="BG578" s="1564"/>
      <c r="BH578" s="1563"/>
      <c r="BI578" s="1563"/>
      <c r="BJ578" s="1555"/>
      <c r="BK578" s="1378"/>
      <c r="BL578" s="1565"/>
      <c r="BM578" s="1566"/>
    </row>
    <row r="579" spans="1:65" s="1350" customFormat="1">
      <c r="A579" s="1553"/>
      <c r="B579" s="1554"/>
      <c r="C579" s="273" t="s">
        <v>946</v>
      </c>
      <c r="D579" s="1643"/>
      <c r="E579" s="1557"/>
      <c r="F579" s="1557"/>
      <c r="G579" s="1557"/>
      <c r="H579" s="1558"/>
      <c r="I579" s="1558"/>
      <c r="J579" s="1558"/>
      <c r="M579" s="1558"/>
      <c r="N579" s="1558"/>
      <c r="O579" s="1558"/>
      <c r="Q579" s="1563"/>
      <c r="R579" s="1555"/>
      <c r="S579" s="1375"/>
      <c r="T579" s="1567"/>
      <c r="U579" s="1563"/>
      <c r="V579" s="1563"/>
      <c r="W579" s="1555"/>
      <c r="X579" s="1378"/>
      <c r="Z579" s="1375"/>
      <c r="AA579" s="1555"/>
      <c r="AB579" s="1375"/>
      <c r="AC579" s="1555"/>
      <c r="AD579" s="1375"/>
      <c r="AE579" s="1556"/>
      <c r="AF579" s="1557"/>
      <c r="AG579" s="1557"/>
      <c r="AH579" s="1557"/>
      <c r="AI579" s="1557"/>
      <c r="AJ579" s="1558"/>
      <c r="AK579" s="1558"/>
      <c r="AL579" s="1555"/>
      <c r="AM579" s="1375"/>
      <c r="AN579" s="1559"/>
      <c r="AO579" s="1558"/>
      <c r="AP579" s="1555"/>
      <c r="AQ579" s="1555"/>
      <c r="AR579" s="1375"/>
      <c r="AS579" s="1555"/>
      <c r="AT579" s="1375"/>
      <c r="AU579" s="1555"/>
      <c r="AV579" s="1375"/>
      <c r="AW579" s="1556"/>
      <c r="AX579" s="1560"/>
      <c r="AY579" s="1561"/>
      <c r="AZ579" s="1558"/>
      <c r="BA579" s="1558"/>
      <c r="BB579" s="1558"/>
      <c r="BC579" s="1562"/>
      <c r="BD579" s="1563"/>
      <c r="BE579" s="1563"/>
      <c r="BF579" s="1563"/>
      <c r="BG579" s="1564"/>
      <c r="BH579" s="1563"/>
      <c r="BI579" s="1563"/>
      <c r="BJ579" s="1555"/>
      <c r="BK579" s="1378"/>
      <c r="BL579" s="1565"/>
      <c r="BM579" s="1566"/>
    </row>
    <row r="580" spans="1:65" s="1350" customFormat="1">
      <c r="A580" s="1553"/>
      <c r="B580" s="1554"/>
      <c r="C580" s="272" t="s">
        <v>947</v>
      </c>
      <c r="D580" s="1643"/>
      <c r="E580" s="1557"/>
      <c r="F580" s="1557"/>
      <c r="G580" s="1557"/>
      <c r="H580" s="1558"/>
      <c r="I580" s="1558"/>
      <c r="J580" s="1558"/>
      <c r="M580" s="1558"/>
      <c r="N580" s="1558"/>
      <c r="O580" s="1558"/>
      <c r="Q580" s="1563"/>
      <c r="R580" s="1555"/>
      <c r="S580" s="1375"/>
      <c r="T580" s="1567"/>
      <c r="U580" s="1563"/>
      <c r="V580" s="1563"/>
      <c r="W580" s="1555"/>
      <c r="X580" s="1378"/>
      <c r="Z580" s="1375"/>
      <c r="AA580" s="1555"/>
      <c r="AB580" s="1375"/>
      <c r="AC580" s="1555"/>
      <c r="AD580" s="1375"/>
      <c r="AE580" s="1556"/>
      <c r="AF580" s="1557"/>
      <c r="AG580" s="1557"/>
      <c r="AH580" s="1557"/>
      <c r="AI580" s="1557"/>
      <c r="AJ580" s="1558"/>
      <c r="AK580" s="1558"/>
      <c r="AL580" s="1555"/>
      <c r="AM580" s="1375"/>
      <c r="AN580" s="1559"/>
      <c r="AO580" s="1558"/>
      <c r="AP580" s="1555"/>
      <c r="AQ580" s="1555"/>
      <c r="AR580" s="1375"/>
      <c r="AS580" s="1555"/>
      <c r="AT580" s="1375"/>
      <c r="AU580" s="1555"/>
      <c r="AV580" s="1375"/>
      <c r="AW580" s="1556"/>
      <c r="AX580" s="1560"/>
      <c r="AY580" s="1561"/>
      <c r="AZ580" s="1558"/>
      <c r="BA580" s="1558"/>
      <c r="BB580" s="1558"/>
      <c r="BC580" s="1562"/>
      <c r="BD580" s="1563"/>
      <c r="BE580" s="1563"/>
      <c r="BF580" s="1563"/>
      <c r="BG580" s="1564"/>
      <c r="BH580" s="1563"/>
      <c r="BI580" s="1563"/>
      <c r="BJ580" s="1555"/>
      <c r="BK580" s="1378"/>
      <c r="BL580" s="1565"/>
      <c r="BM580" s="1566"/>
    </row>
    <row r="581" spans="1:65" s="1350" customFormat="1">
      <c r="A581" s="1553"/>
      <c r="B581" s="1554"/>
      <c r="C581" s="273" t="s">
        <v>948</v>
      </c>
      <c r="D581" s="1643"/>
      <c r="E581" s="1557"/>
      <c r="F581" s="1557"/>
      <c r="G581" s="1557"/>
      <c r="H581" s="1558"/>
      <c r="I581" s="1558"/>
      <c r="J581" s="1558"/>
      <c r="M581" s="1558"/>
      <c r="N581" s="1558"/>
      <c r="O581" s="1558"/>
      <c r="Q581" s="1563"/>
      <c r="R581" s="1555"/>
      <c r="S581" s="1375"/>
      <c r="T581" s="1567"/>
      <c r="U581" s="1563"/>
      <c r="V581" s="1563"/>
      <c r="W581" s="1555"/>
      <c r="X581" s="1378"/>
      <c r="Z581" s="1375"/>
      <c r="AA581" s="1555"/>
      <c r="AB581" s="1375"/>
      <c r="AC581" s="1555"/>
      <c r="AD581" s="1375"/>
      <c r="AE581" s="1556"/>
      <c r="AF581" s="1557"/>
      <c r="AG581" s="1557"/>
      <c r="AH581" s="1557"/>
      <c r="AI581" s="1557"/>
      <c r="AJ581" s="1558"/>
      <c r="AK581" s="1558"/>
      <c r="AL581" s="1555"/>
      <c r="AM581" s="1375"/>
      <c r="AN581" s="1559"/>
      <c r="AO581" s="1558"/>
      <c r="AP581" s="1555"/>
      <c r="AQ581" s="1555"/>
      <c r="AR581" s="1375"/>
      <c r="AS581" s="1555"/>
      <c r="AT581" s="1375"/>
      <c r="AU581" s="1555"/>
      <c r="AV581" s="1375"/>
      <c r="AW581" s="1556"/>
      <c r="AX581" s="1560"/>
      <c r="AY581" s="1561"/>
      <c r="AZ581" s="1558"/>
      <c r="BA581" s="1558"/>
      <c r="BB581" s="1558"/>
      <c r="BC581" s="1562"/>
      <c r="BD581" s="1563"/>
      <c r="BE581" s="1563"/>
      <c r="BF581" s="1563"/>
      <c r="BG581" s="1564"/>
      <c r="BH581" s="1563"/>
      <c r="BI581" s="1563"/>
      <c r="BJ581" s="1555"/>
      <c r="BK581" s="1378"/>
      <c r="BL581" s="1565"/>
      <c r="BM581" s="1566"/>
    </row>
    <row r="582" spans="1:65" s="1350" customFormat="1">
      <c r="A582" s="1553"/>
      <c r="B582" s="1554"/>
      <c r="C582" s="271" t="s">
        <v>10</v>
      </c>
      <c r="D582" s="1643"/>
      <c r="E582" s="1557"/>
      <c r="F582" s="1557"/>
      <c r="G582" s="1557"/>
      <c r="H582" s="1556"/>
      <c r="I582" s="1556"/>
      <c r="J582" s="1556"/>
      <c r="K582" s="1559"/>
      <c r="L582" s="1559"/>
      <c r="M582" s="1556"/>
      <c r="N582" s="1556"/>
      <c r="O582" s="1556"/>
      <c r="P582" s="1559"/>
      <c r="Q582" s="1568"/>
      <c r="R582" s="1567"/>
      <c r="S582" s="1386"/>
      <c r="T582" s="1567"/>
      <c r="U582" s="1568"/>
      <c r="V582" s="1568"/>
      <c r="W582" s="1555"/>
      <c r="X582" s="1378"/>
      <c r="Y582" s="1559"/>
      <c r="Z582" s="1386"/>
      <c r="AA582" s="1567"/>
      <c r="AB582" s="1386"/>
      <c r="AC582" s="1567"/>
      <c r="AD582" s="1386"/>
      <c r="AE582" s="1556"/>
      <c r="AF582" s="1557"/>
      <c r="AG582" s="1557"/>
      <c r="AH582" s="1557"/>
      <c r="AI582" s="1557"/>
      <c r="AJ582" s="1556"/>
      <c r="AK582" s="1556"/>
      <c r="AL582" s="1567"/>
      <c r="AM582" s="1386"/>
      <c r="AN582" s="1559"/>
      <c r="AO582" s="1556"/>
      <c r="AP582" s="1567"/>
      <c r="AQ582" s="1567"/>
      <c r="AR582" s="1386"/>
      <c r="AS582" s="1567"/>
      <c r="AT582" s="1386"/>
      <c r="AU582" s="1567"/>
      <c r="AV582" s="1386"/>
      <c r="AW582" s="1556"/>
      <c r="AX582" s="1560"/>
      <c r="AY582" s="1561"/>
      <c r="AZ582" s="1556"/>
      <c r="BA582" s="1556"/>
      <c r="BB582" s="1556"/>
      <c r="BC582" s="1562"/>
      <c r="BD582" s="1568"/>
      <c r="BE582" s="1568"/>
      <c r="BF582" s="1568"/>
      <c r="BG582" s="1564"/>
      <c r="BH582" s="1568"/>
      <c r="BI582" s="1568"/>
      <c r="BJ582" s="1555"/>
      <c r="BK582" s="1378"/>
      <c r="BL582" s="1565"/>
      <c r="BM582" s="1569"/>
    </row>
    <row r="583" spans="1:65" s="1350" customFormat="1">
      <c r="A583" s="1553"/>
      <c r="B583" s="1554"/>
      <c r="C583" s="272" t="s">
        <v>417</v>
      </c>
      <c r="D583" s="1643"/>
      <c r="E583" s="1557"/>
      <c r="F583" s="1557"/>
      <c r="G583" s="1557"/>
      <c r="H583" s="1556"/>
      <c r="I583" s="1556"/>
      <c r="J583" s="1556"/>
      <c r="K583" s="1567"/>
      <c r="L583" s="1645"/>
      <c r="M583" s="1556"/>
      <c r="N583" s="1556"/>
      <c r="O583" s="1556"/>
      <c r="P583" s="1559"/>
      <c r="Q583" s="1568"/>
      <c r="R583" s="1567"/>
      <c r="S583" s="1386"/>
      <c r="T583" s="1567"/>
      <c r="U583" s="1568"/>
      <c r="V583" s="1568"/>
      <c r="W583" s="1555"/>
      <c r="X583" s="1378"/>
      <c r="Y583" s="1559"/>
      <c r="Z583" s="1386"/>
      <c r="AA583" s="1567"/>
      <c r="AB583" s="1386"/>
      <c r="AC583" s="1567"/>
      <c r="AD583" s="1386"/>
      <c r="AE583" s="1556"/>
      <c r="AF583" s="1557"/>
      <c r="AG583" s="1557"/>
      <c r="AH583" s="1557"/>
      <c r="AI583" s="1557"/>
      <c r="AJ583" s="1556"/>
      <c r="AK583" s="1556"/>
      <c r="AL583" s="1567"/>
      <c r="AM583" s="1386"/>
      <c r="AN583" s="1559"/>
      <c r="AO583" s="1556"/>
      <c r="AP583" s="1567"/>
      <c r="AQ583" s="1567"/>
      <c r="AR583" s="1386"/>
      <c r="AS583" s="1567"/>
      <c r="AT583" s="1386"/>
      <c r="AU583" s="1567"/>
      <c r="AV583" s="1386"/>
      <c r="AW583" s="1556"/>
      <c r="AX583" s="1560"/>
      <c r="AY583" s="1561"/>
      <c r="AZ583" s="1556"/>
      <c r="BA583" s="1556"/>
      <c r="BB583" s="1556"/>
      <c r="BC583" s="1562"/>
      <c r="BD583" s="1568"/>
      <c r="BE583" s="1568"/>
      <c r="BF583" s="1568"/>
      <c r="BG583" s="1564"/>
      <c r="BH583" s="1568"/>
      <c r="BI583" s="1568"/>
      <c r="BJ583" s="1555"/>
      <c r="BK583" s="1378"/>
      <c r="BL583" s="1565"/>
      <c r="BM583" s="1569"/>
    </row>
    <row r="584" spans="1:65" s="1350" customFormat="1" ht="15">
      <c r="A584" s="1553"/>
      <c r="B584" s="1570" t="s">
        <v>373</v>
      </c>
      <c r="C584" s="273" t="s">
        <v>949</v>
      </c>
      <c r="D584" s="1643"/>
      <c r="E584" s="1557"/>
      <c r="F584" s="1557"/>
      <c r="G584" s="1557"/>
      <c r="H584" s="1558"/>
      <c r="I584" s="1558"/>
      <c r="J584" s="1558"/>
      <c r="M584" s="1558"/>
      <c r="N584" s="1558"/>
      <c r="O584" s="1558"/>
      <c r="Q584" s="1563"/>
      <c r="R584" s="1555"/>
      <c r="S584" s="1375"/>
      <c r="T584" s="1567"/>
      <c r="U584" s="1563"/>
      <c r="V584" s="1563"/>
      <c r="W584" s="1555"/>
      <c r="X584" s="1378"/>
      <c r="Z584" s="1375"/>
      <c r="AA584" s="1555"/>
      <c r="AB584" s="1375"/>
      <c r="AC584" s="1555"/>
      <c r="AD584" s="1375"/>
      <c r="AE584" s="1556"/>
      <c r="AF584" s="1557"/>
      <c r="AG584" s="1557"/>
      <c r="AH584" s="1557"/>
      <c r="AI584" s="1557"/>
      <c r="AJ584" s="1558"/>
      <c r="AK584" s="1558"/>
      <c r="AL584" s="1555"/>
      <c r="AM584" s="1375"/>
      <c r="AN584" s="1559"/>
      <c r="AO584" s="1558"/>
      <c r="AP584" s="1555"/>
      <c r="AQ584" s="1555"/>
      <c r="AR584" s="1375"/>
      <c r="AS584" s="1555"/>
      <c r="AT584" s="1375"/>
      <c r="AU584" s="1555"/>
      <c r="AV584" s="1375"/>
      <c r="AW584" s="1556"/>
      <c r="AX584" s="1560"/>
      <c r="AY584" s="1561"/>
      <c r="AZ584" s="1558"/>
      <c r="BA584" s="1558"/>
      <c r="BB584" s="1558"/>
      <c r="BC584" s="1562"/>
      <c r="BD584" s="1563"/>
      <c r="BE584" s="1563"/>
      <c r="BF584" s="1563"/>
      <c r="BG584" s="1564"/>
      <c r="BH584" s="1563"/>
      <c r="BI584" s="1563"/>
      <c r="BJ584" s="1555"/>
      <c r="BK584" s="1378"/>
      <c r="BL584" s="1565"/>
      <c r="BM584" s="1566"/>
    </row>
    <row r="585" spans="1:65" s="1350" customFormat="1">
      <c r="A585" s="1553"/>
      <c r="B585" s="1554"/>
      <c r="C585" s="273" t="s">
        <v>950</v>
      </c>
      <c r="D585" s="1643"/>
      <c r="E585" s="1557"/>
      <c r="F585" s="1557"/>
      <c r="G585" s="1557"/>
      <c r="H585" s="1556"/>
      <c r="I585" s="1556"/>
      <c r="J585" s="1556"/>
      <c r="K585" s="1559"/>
      <c r="L585" s="1559"/>
      <c r="M585" s="1556"/>
      <c r="N585" s="1556"/>
      <c r="O585" s="1556"/>
      <c r="P585" s="1559"/>
      <c r="Q585" s="1568"/>
      <c r="R585" s="1567"/>
      <c r="S585" s="1386"/>
      <c r="T585" s="1567"/>
      <c r="U585" s="1568"/>
      <c r="V585" s="1568"/>
      <c r="W585" s="1555"/>
      <c r="X585" s="1378"/>
      <c r="Y585" s="1559"/>
      <c r="Z585" s="1386"/>
      <c r="AA585" s="1567"/>
      <c r="AB585" s="1386"/>
      <c r="AC585" s="1567"/>
      <c r="AD585" s="1386"/>
      <c r="AE585" s="1556"/>
      <c r="AF585" s="1557"/>
      <c r="AG585" s="1557"/>
      <c r="AH585" s="1557"/>
      <c r="AI585" s="1557"/>
      <c r="AJ585" s="1556"/>
      <c r="AK585" s="1556"/>
      <c r="AL585" s="1567"/>
      <c r="AM585" s="1386"/>
      <c r="AN585" s="1559"/>
      <c r="AO585" s="1556"/>
      <c r="AP585" s="1567"/>
      <c r="AQ585" s="1567"/>
      <c r="AR585" s="1386"/>
      <c r="AS585" s="1567"/>
      <c r="AT585" s="1386"/>
      <c r="AU585" s="1567"/>
      <c r="AV585" s="1386"/>
      <c r="AW585" s="1556"/>
      <c r="AX585" s="1560"/>
      <c r="AY585" s="1561"/>
      <c r="AZ585" s="1556"/>
      <c r="BA585" s="1556"/>
      <c r="BB585" s="1556"/>
      <c r="BC585" s="1562"/>
      <c r="BD585" s="1568"/>
      <c r="BE585" s="1568"/>
      <c r="BF585" s="1568"/>
      <c r="BG585" s="1564"/>
      <c r="BH585" s="1568"/>
      <c r="BI585" s="1568"/>
      <c r="BJ585" s="1555"/>
      <c r="BK585" s="1378"/>
      <c r="BL585" s="1565"/>
      <c r="BM585" s="1569"/>
    </row>
    <row r="586" spans="1:65" s="1350" customFormat="1">
      <c r="A586" s="1553"/>
      <c r="B586" s="1554"/>
      <c r="C586" s="274" t="s">
        <v>951</v>
      </c>
      <c r="D586" s="1643"/>
      <c r="E586" s="1557"/>
      <c r="F586" s="1557"/>
      <c r="G586" s="1557"/>
      <c r="H586" s="1558"/>
      <c r="I586" s="1558"/>
      <c r="J586" s="1558"/>
      <c r="M586" s="1558"/>
      <c r="N586" s="1558"/>
      <c r="O586" s="1558"/>
      <c r="Q586" s="1563"/>
      <c r="R586" s="1555"/>
      <c r="S586" s="1375"/>
      <c r="T586" s="1567"/>
      <c r="U586" s="1563"/>
      <c r="V586" s="1563"/>
      <c r="W586" s="1555"/>
      <c r="X586" s="1378"/>
      <c r="Z586" s="1375"/>
      <c r="AA586" s="1555"/>
      <c r="AB586" s="1375"/>
      <c r="AC586" s="1555"/>
      <c r="AD586" s="1375"/>
      <c r="AE586" s="1556"/>
      <c r="AF586" s="1557"/>
      <c r="AG586" s="1557"/>
      <c r="AH586" s="1557"/>
      <c r="AI586" s="1557"/>
      <c r="AJ586" s="1558"/>
      <c r="AK586" s="1558"/>
      <c r="AL586" s="1555"/>
      <c r="AM586" s="1375"/>
      <c r="AN586" s="1559"/>
      <c r="AO586" s="1558"/>
      <c r="AP586" s="1555"/>
      <c r="AQ586" s="1555"/>
      <c r="AR586" s="1375"/>
      <c r="AS586" s="1555"/>
      <c r="AT586" s="1375"/>
      <c r="AU586" s="1555"/>
      <c r="AV586" s="1375"/>
      <c r="AW586" s="1556"/>
      <c r="AX586" s="1560"/>
      <c r="AY586" s="1561"/>
      <c r="AZ586" s="1558"/>
      <c r="BA586" s="1558"/>
      <c r="BB586" s="1558"/>
      <c r="BC586" s="1562"/>
      <c r="BD586" s="1563"/>
      <c r="BE586" s="1563"/>
      <c r="BF586" s="1563"/>
      <c r="BG586" s="1564"/>
      <c r="BH586" s="1563"/>
      <c r="BI586" s="1563"/>
      <c r="BJ586" s="1555"/>
      <c r="BK586" s="1378"/>
      <c r="BL586" s="1565"/>
      <c r="BM586" s="1566"/>
    </row>
    <row r="587" spans="1:65" s="1350" customFormat="1">
      <c r="A587" s="1553"/>
      <c r="B587" s="1554"/>
      <c r="C587" s="274" t="s">
        <v>952</v>
      </c>
      <c r="D587" s="1643"/>
      <c r="E587" s="1557"/>
      <c r="F587" s="1557"/>
      <c r="G587" s="1557"/>
      <c r="H587" s="1558"/>
      <c r="I587" s="1558"/>
      <c r="J587" s="1558"/>
      <c r="M587" s="1558"/>
      <c r="N587" s="1558"/>
      <c r="O587" s="1558"/>
      <c r="Q587" s="1563"/>
      <c r="R587" s="1555"/>
      <c r="S587" s="1375"/>
      <c r="T587" s="1567"/>
      <c r="U587" s="1563"/>
      <c r="V587" s="1563"/>
      <c r="W587" s="1555"/>
      <c r="X587" s="1378"/>
      <c r="Z587" s="1375"/>
      <c r="AA587" s="1555"/>
      <c r="AB587" s="1375"/>
      <c r="AC587" s="1555"/>
      <c r="AD587" s="1375"/>
      <c r="AE587" s="1556"/>
      <c r="AF587" s="1557"/>
      <c r="AG587" s="1557"/>
      <c r="AH587" s="1557"/>
      <c r="AI587" s="1557"/>
      <c r="AJ587" s="1558"/>
      <c r="AK587" s="1558"/>
      <c r="AL587" s="1555"/>
      <c r="AM587" s="1375"/>
      <c r="AN587" s="1559"/>
      <c r="AO587" s="1558"/>
      <c r="AP587" s="1555"/>
      <c r="AQ587" s="1555"/>
      <c r="AR587" s="1375"/>
      <c r="AS587" s="1555"/>
      <c r="AT587" s="1375"/>
      <c r="AU587" s="1555"/>
      <c r="AV587" s="1375"/>
      <c r="AW587" s="1556"/>
      <c r="AX587" s="1560"/>
      <c r="AY587" s="1561"/>
      <c r="AZ587" s="1558"/>
      <c r="BA587" s="1558"/>
      <c r="BB587" s="1558"/>
      <c r="BC587" s="1562"/>
      <c r="BD587" s="1563"/>
      <c r="BE587" s="1563"/>
      <c r="BF587" s="1563"/>
      <c r="BG587" s="1564"/>
      <c r="BH587" s="1563"/>
      <c r="BI587" s="1563"/>
      <c r="BJ587" s="1555"/>
      <c r="BK587" s="1378"/>
      <c r="BL587" s="1565"/>
      <c r="BM587" s="1566"/>
    </row>
    <row r="588" spans="1:65" s="1350" customFormat="1">
      <c r="A588" s="1553"/>
      <c r="B588" s="1554"/>
      <c r="C588" s="274" t="s">
        <v>953</v>
      </c>
      <c r="D588" s="1643"/>
      <c r="E588" s="1557"/>
      <c r="F588" s="1557"/>
      <c r="G588" s="1557"/>
      <c r="H588" s="1558"/>
      <c r="I588" s="1558"/>
      <c r="J588" s="1558"/>
      <c r="M588" s="1558"/>
      <c r="N588" s="1558"/>
      <c r="O588" s="1558"/>
      <c r="Q588" s="1563"/>
      <c r="R588" s="1555"/>
      <c r="S588" s="1375"/>
      <c r="T588" s="1567"/>
      <c r="U588" s="1563"/>
      <c r="V588" s="1563"/>
      <c r="W588" s="1555"/>
      <c r="X588" s="1378"/>
      <c r="Z588" s="1375"/>
      <c r="AA588" s="1555"/>
      <c r="AB588" s="1375"/>
      <c r="AC588" s="1555"/>
      <c r="AD588" s="1375"/>
      <c r="AE588" s="1556"/>
      <c r="AF588" s="1557"/>
      <c r="AG588" s="1557"/>
      <c r="AH588" s="1557"/>
      <c r="AI588" s="1557"/>
      <c r="AJ588" s="1558"/>
      <c r="AK588" s="1558"/>
      <c r="AL588" s="1555"/>
      <c r="AM588" s="1375"/>
      <c r="AN588" s="1559"/>
      <c r="AO588" s="1558"/>
      <c r="AP588" s="1555"/>
      <c r="AQ588" s="1555"/>
      <c r="AR588" s="1375"/>
      <c r="AS588" s="1555"/>
      <c r="AT588" s="1375"/>
      <c r="AU588" s="1555"/>
      <c r="AV588" s="1375"/>
      <c r="AW588" s="1556"/>
      <c r="AX588" s="1560"/>
      <c r="AY588" s="1561"/>
      <c r="AZ588" s="1558"/>
      <c r="BA588" s="1558"/>
      <c r="BB588" s="1558"/>
      <c r="BC588" s="1562"/>
      <c r="BD588" s="1563"/>
      <c r="BE588" s="1563"/>
      <c r="BF588" s="1563"/>
      <c r="BG588" s="1564"/>
      <c r="BH588" s="1563"/>
      <c r="BI588" s="1563"/>
      <c r="BJ588" s="1555"/>
      <c r="BK588" s="1378"/>
      <c r="BL588" s="1565"/>
      <c r="BM588" s="1566"/>
    </row>
    <row r="589" spans="1:65" s="1350" customFormat="1">
      <c r="A589" s="1553"/>
      <c r="B589" s="1554"/>
      <c r="C589" s="272" t="s">
        <v>420</v>
      </c>
      <c r="D589" s="1643"/>
      <c r="E589" s="1557"/>
      <c r="F589" s="1557"/>
      <c r="G589" s="1557"/>
      <c r="H589" s="1558"/>
      <c r="I589" s="1558"/>
      <c r="J589" s="1558"/>
      <c r="M589" s="1558"/>
      <c r="N589" s="1558"/>
      <c r="O589" s="1558"/>
      <c r="Q589" s="1563"/>
      <c r="R589" s="1555"/>
      <c r="S589" s="1375"/>
      <c r="T589" s="1567"/>
      <c r="U589" s="1563"/>
      <c r="V589" s="1563"/>
      <c r="W589" s="1555"/>
      <c r="X589" s="1378"/>
      <c r="Z589" s="1375"/>
      <c r="AA589" s="1555"/>
      <c r="AB589" s="1375"/>
      <c r="AC589" s="1555"/>
      <c r="AD589" s="1375"/>
      <c r="AE589" s="1556"/>
      <c r="AF589" s="1557"/>
      <c r="AG589" s="1557"/>
      <c r="AH589" s="1557"/>
      <c r="AI589" s="1557"/>
      <c r="AJ589" s="1558"/>
      <c r="AK589" s="1558"/>
      <c r="AL589" s="1555"/>
      <c r="AM589" s="1375"/>
      <c r="AN589" s="1559"/>
      <c r="AO589" s="1558"/>
      <c r="AP589" s="1555"/>
      <c r="AQ589" s="1555"/>
      <c r="AR589" s="1375"/>
      <c r="AS589" s="1555"/>
      <c r="AT589" s="1375"/>
      <c r="AU589" s="1555"/>
      <c r="AV589" s="1375"/>
      <c r="AW589" s="1556"/>
      <c r="AX589" s="1560"/>
      <c r="AY589" s="1561"/>
      <c r="AZ589" s="1558"/>
      <c r="BA589" s="1558"/>
      <c r="BB589" s="1558"/>
      <c r="BC589" s="1562"/>
      <c r="BD589" s="1563"/>
      <c r="BE589" s="1563"/>
      <c r="BF589" s="1563"/>
      <c r="BG589" s="1564"/>
      <c r="BH589" s="1563"/>
      <c r="BI589" s="1563"/>
      <c r="BJ589" s="1555"/>
      <c r="BK589" s="1378"/>
      <c r="BL589" s="1565"/>
      <c r="BM589" s="1566"/>
    </row>
    <row r="590" spans="1:65" s="1350" customFormat="1">
      <c r="A590" s="1553"/>
      <c r="B590" s="1554"/>
      <c r="C590" s="272" t="s">
        <v>421</v>
      </c>
      <c r="D590" s="1644"/>
      <c r="E590" s="1558"/>
      <c r="F590" s="1558"/>
      <c r="G590" s="1558"/>
      <c r="H590" s="1556"/>
      <c r="I590" s="1556"/>
      <c r="J590" s="1556"/>
      <c r="K590" s="1559"/>
      <c r="L590" s="1559"/>
      <c r="M590" s="1556"/>
      <c r="N590" s="1556"/>
      <c r="O590" s="1556"/>
      <c r="P590" s="1384"/>
      <c r="Q590" s="1568"/>
      <c r="R590" s="1395"/>
      <c r="S590" s="1386"/>
      <c r="T590" s="1567"/>
      <c r="U590" s="1385"/>
      <c r="V590" s="1568"/>
      <c r="W590" s="1555"/>
      <c r="X590" s="1378"/>
      <c r="Y590" s="1384"/>
      <c r="Z590" s="1386"/>
      <c r="AA590" s="1395"/>
      <c r="AB590" s="1386"/>
      <c r="AC590" s="1395"/>
      <c r="AD590" s="1386"/>
      <c r="AE590" s="1556"/>
      <c r="AF590" s="1557"/>
      <c r="AG590" s="1557"/>
      <c r="AH590" s="1557"/>
      <c r="AI590" s="1557"/>
      <c r="AJ590" s="1556"/>
      <c r="AK590" s="1556"/>
      <c r="AL590" s="1395"/>
      <c r="AM590" s="1386"/>
      <c r="AN590" s="1559"/>
      <c r="AO590" s="1556"/>
      <c r="AP590" s="1567"/>
      <c r="AQ590" s="1395"/>
      <c r="AR590" s="1386"/>
      <c r="AS590" s="1395"/>
      <c r="AT590" s="1386"/>
      <c r="AU590" s="1395"/>
      <c r="AV590" s="1386"/>
      <c r="AW590" s="1556"/>
      <c r="AX590" s="1560"/>
      <c r="AY590" s="1561"/>
      <c r="AZ590" s="1556"/>
      <c r="BA590" s="1556"/>
      <c r="BB590" s="1556"/>
      <c r="BC590" s="1562"/>
      <c r="BD590" s="1385"/>
      <c r="BE590" s="1385"/>
      <c r="BF590" s="1385"/>
      <c r="BG590" s="1564"/>
      <c r="BH590" s="1385"/>
      <c r="BI590" s="1385"/>
      <c r="BJ590" s="1555"/>
      <c r="BK590" s="1378"/>
      <c r="BL590" s="1565"/>
      <c r="BM590" s="1569"/>
    </row>
    <row r="591" spans="1:65" s="1350" customFormat="1">
      <c r="A591" s="1553"/>
      <c r="B591" s="1554"/>
      <c r="C591" s="273" t="s">
        <v>954</v>
      </c>
      <c r="D591" s="1643"/>
      <c r="E591" s="1557"/>
      <c r="F591" s="1557"/>
      <c r="G591" s="1557"/>
      <c r="H591" s="1558"/>
      <c r="I591" s="1558"/>
      <c r="J591" s="1558"/>
      <c r="M591" s="1558"/>
      <c r="N591" s="1558"/>
      <c r="O591" s="1558"/>
      <c r="Q591" s="1563"/>
      <c r="R591" s="1555"/>
      <c r="S591" s="1375"/>
      <c r="T591" s="1567"/>
      <c r="U591" s="1563"/>
      <c r="V591" s="1563"/>
      <c r="W591" s="1555"/>
      <c r="X591" s="1378"/>
      <c r="Z591" s="1375"/>
      <c r="AA591" s="1555"/>
      <c r="AB591" s="1375"/>
      <c r="AC591" s="1555"/>
      <c r="AD591" s="1375"/>
      <c r="AE591" s="1556"/>
      <c r="AF591" s="1557"/>
      <c r="AG591" s="1557"/>
      <c r="AH591" s="1557"/>
      <c r="AI591" s="1557"/>
      <c r="AJ591" s="1558"/>
      <c r="AK591" s="1558"/>
      <c r="AL591" s="1555"/>
      <c r="AM591" s="1375"/>
      <c r="AN591" s="1559"/>
      <c r="AO591" s="1558"/>
      <c r="AP591" s="1555"/>
      <c r="AQ591" s="1555"/>
      <c r="AR591" s="1375"/>
      <c r="AS591" s="1555"/>
      <c r="AT591" s="1375"/>
      <c r="AU591" s="1555"/>
      <c r="AV591" s="1375"/>
      <c r="AW591" s="1556"/>
      <c r="AX591" s="1560"/>
      <c r="AY591" s="1561"/>
      <c r="AZ591" s="1558"/>
      <c r="BA591" s="1558"/>
      <c r="BB591" s="1558"/>
      <c r="BC591" s="1562"/>
      <c r="BD591" s="1563"/>
      <c r="BE591" s="1563"/>
      <c r="BF591" s="1563"/>
      <c r="BG591" s="1564"/>
      <c r="BH591" s="1563"/>
      <c r="BI591" s="1563"/>
      <c r="BJ591" s="1555"/>
      <c r="BK591" s="1378"/>
      <c r="BL591" s="1565"/>
      <c r="BM591" s="1566"/>
    </row>
    <row r="592" spans="1:65" s="1350" customFormat="1">
      <c r="A592" s="1553"/>
      <c r="B592" s="1554"/>
      <c r="C592" s="273" t="s">
        <v>955</v>
      </c>
      <c r="D592" s="1643"/>
      <c r="E592" s="1557"/>
      <c r="F592" s="1557"/>
      <c r="G592" s="1557"/>
      <c r="H592" s="1558"/>
      <c r="I592" s="1558"/>
      <c r="J592" s="1558"/>
      <c r="M592" s="1558"/>
      <c r="N592" s="1558"/>
      <c r="O592" s="1558"/>
      <c r="Q592" s="1563"/>
      <c r="R592" s="1555"/>
      <c r="S592" s="1375"/>
      <c r="T592" s="1567"/>
      <c r="U592" s="1563"/>
      <c r="V592" s="1563"/>
      <c r="W592" s="1555"/>
      <c r="X592" s="1378"/>
      <c r="Z592" s="1375"/>
      <c r="AA592" s="1555"/>
      <c r="AB592" s="1375"/>
      <c r="AC592" s="1555"/>
      <c r="AD592" s="1375"/>
      <c r="AE592" s="1556"/>
      <c r="AF592" s="1557"/>
      <c r="AG592" s="1557"/>
      <c r="AH592" s="1557"/>
      <c r="AI592" s="1557"/>
      <c r="AJ592" s="1558"/>
      <c r="AK592" s="1558"/>
      <c r="AL592" s="1555"/>
      <c r="AM592" s="1375"/>
      <c r="AN592" s="1559"/>
      <c r="AO592" s="1558"/>
      <c r="AP592" s="1555"/>
      <c r="AQ592" s="1555"/>
      <c r="AR592" s="1375"/>
      <c r="AS592" s="1555"/>
      <c r="AT592" s="1375"/>
      <c r="AU592" s="1555"/>
      <c r="AV592" s="1375"/>
      <c r="AW592" s="1556"/>
      <c r="AX592" s="1560"/>
      <c r="AY592" s="1561"/>
      <c r="AZ592" s="1558"/>
      <c r="BA592" s="1558"/>
      <c r="BB592" s="1558"/>
      <c r="BC592" s="1562"/>
      <c r="BD592" s="1563"/>
      <c r="BE592" s="1563"/>
      <c r="BF592" s="1563"/>
      <c r="BG592" s="1564"/>
      <c r="BH592" s="1563"/>
      <c r="BI592" s="1563"/>
      <c r="BJ592" s="1555"/>
      <c r="BK592" s="1378"/>
      <c r="BL592" s="1565"/>
      <c r="BM592" s="1566"/>
    </row>
    <row r="593" spans="1:65" s="1350" customFormat="1">
      <c r="A593" s="1553"/>
      <c r="B593" s="1554"/>
      <c r="C593" s="271" t="s">
        <v>104</v>
      </c>
      <c r="D593" s="1643"/>
      <c r="E593" s="1557"/>
      <c r="F593" s="1557"/>
      <c r="G593" s="1557"/>
      <c r="H593" s="1558"/>
      <c r="I593" s="1558"/>
      <c r="J593" s="1558"/>
      <c r="M593" s="1558"/>
      <c r="N593" s="1558"/>
      <c r="O593" s="1558"/>
      <c r="Q593" s="1563"/>
      <c r="R593" s="1555"/>
      <c r="S593" s="1375"/>
      <c r="T593" s="1567"/>
      <c r="U593" s="1563"/>
      <c r="V593" s="1563"/>
      <c r="W593" s="1555"/>
      <c r="X593" s="1378"/>
      <c r="Z593" s="1375"/>
      <c r="AA593" s="1555"/>
      <c r="AB593" s="1375"/>
      <c r="AC593" s="1555"/>
      <c r="AD593" s="1375"/>
      <c r="AE593" s="1556"/>
      <c r="AF593" s="1557"/>
      <c r="AG593" s="1557"/>
      <c r="AH593" s="1557"/>
      <c r="AI593" s="1557"/>
      <c r="AJ593" s="1558"/>
      <c r="AK593" s="1558"/>
      <c r="AL593" s="1555"/>
      <c r="AM593" s="1375"/>
      <c r="AN593" s="1559"/>
      <c r="AO593" s="1558"/>
      <c r="AP593" s="1555"/>
      <c r="AQ593" s="1555"/>
      <c r="AR593" s="1375"/>
      <c r="AS593" s="1555"/>
      <c r="AT593" s="1375"/>
      <c r="AU593" s="1555"/>
      <c r="AV593" s="1375"/>
      <c r="AW593" s="1556"/>
      <c r="AX593" s="1560"/>
      <c r="AY593" s="1561"/>
      <c r="AZ593" s="1558"/>
      <c r="BA593" s="1558"/>
      <c r="BB593" s="1558"/>
      <c r="BC593" s="1562"/>
      <c r="BD593" s="1563"/>
      <c r="BE593" s="1563"/>
      <c r="BF593" s="1563"/>
      <c r="BG593" s="1564"/>
      <c r="BH593" s="1563"/>
      <c r="BI593" s="1563"/>
      <c r="BJ593" s="1555"/>
      <c r="BK593" s="1378"/>
      <c r="BL593" s="1565"/>
      <c r="BM593" s="1566"/>
    </row>
    <row r="594" spans="1:65" s="1350" customFormat="1">
      <c r="A594" s="1553"/>
      <c r="B594" s="1554"/>
      <c r="C594" s="271" t="s">
        <v>322</v>
      </c>
      <c r="D594" s="1646"/>
      <c r="E594" s="1574"/>
      <c r="F594" s="1574"/>
      <c r="G594" s="1574"/>
      <c r="H594" s="1574"/>
      <c r="I594" s="1574"/>
      <c r="J594" s="1574"/>
      <c r="K594" s="1571"/>
      <c r="L594" s="1571"/>
      <c r="M594" s="1574"/>
      <c r="N594" s="1574"/>
      <c r="O594" s="1574"/>
      <c r="P594" s="1571"/>
      <c r="Q594" s="1576"/>
      <c r="R594" s="1573"/>
      <c r="S594" s="1572"/>
      <c r="T594" s="1567"/>
      <c r="U594" s="1576"/>
      <c r="V594" s="1576"/>
      <c r="W594" s="1573"/>
      <c r="X594" s="1577"/>
      <c r="Y594" s="1571"/>
      <c r="Z594" s="1572"/>
      <c r="AA594" s="1573"/>
      <c r="AB594" s="1572"/>
      <c r="AC594" s="1573"/>
      <c r="AD594" s="1572"/>
      <c r="AE594" s="1556"/>
      <c r="AF594" s="1574"/>
      <c r="AG594" s="1574"/>
      <c r="AH594" s="1574"/>
      <c r="AI594" s="1574"/>
      <c r="AJ594" s="1574"/>
      <c r="AK594" s="1574"/>
      <c r="AL594" s="1573"/>
      <c r="AM594" s="1572"/>
      <c r="AN594" s="1559"/>
      <c r="AO594" s="1574"/>
      <c r="AP594" s="1573"/>
      <c r="AQ594" s="1573"/>
      <c r="AR594" s="1572"/>
      <c r="AS594" s="1573"/>
      <c r="AT594" s="1572"/>
      <c r="AU594" s="1573"/>
      <c r="AV594" s="1572"/>
      <c r="AW594" s="1556"/>
      <c r="AX594" s="1571"/>
      <c r="AY594" s="1575"/>
      <c r="AZ594" s="1574"/>
      <c r="BA594" s="1574"/>
      <c r="BB594" s="1574"/>
      <c r="BC594" s="1562"/>
      <c r="BD594" s="1576"/>
      <c r="BE594" s="1576"/>
      <c r="BF594" s="1576"/>
      <c r="BG594" s="1564"/>
      <c r="BH594" s="1576"/>
      <c r="BI594" s="1576"/>
      <c r="BJ594" s="1573"/>
      <c r="BK594" s="1577"/>
      <c r="BL594" s="1578"/>
      <c r="BM594" s="1579"/>
    </row>
    <row r="595" spans="1:65" s="1350" customFormat="1" ht="23.25">
      <c r="A595" s="1606" t="s">
        <v>362</v>
      </c>
      <c r="B595" s="1554"/>
      <c r="C595" s="271" t="s">
        <v>424</v>
      </c>
      <c r="D595" s="1643"/>
      <c r="E595" s="1557"/>
      <c r="F595" s="1557"/>
      <c r="G595" s="1557"/>
      <c r="H595" s="1557"/>
      <c r="I595" s="1557"/>
      <c r="J595" s="1557"/>
      <c r="K595" s="1560"/>
      <c r="L595" s="1560"/>
      <c r="M595" s="1557"/>
      <c r="N595" s="1557"/>
      <c r="O595" s="1557"/>
      <c r="P595" s="1560"/>
      <c r="Q595" s="1581"/>
      <c r="R595" s="1580"/>
      <c r="S595" s="40"/>
      <c r="T595" s="1567"/>
      <c r="U595" s="1581"/>
      <c r="V595" s="1581"/>
      <c r="W595" s="1555"/>
      <c r="X595" s="1378"/>
      <c r="Y595" s="1560"/>
      <c r="Z595" s="40"/>
      <c r="AA595" s="1580"/>
      <c r="AB595" s="40"/>
      <c r="AC595" s="1580"/>
      <c r="AD595" s="40"/>
      <c r="AE595" s="1556"/>
      <c r="AF595" s="1557"/>
      <c r="AG595" s="1557"/>
      <c r="AH595" s="1557"/>
      <c r="AI595" s="1557"/>
      <c r="AJ595" s="1557"/>
      <c r="AK595" s="1557"/>
      <c r="AL595" s="1580"/>
      <c r="AM595" s="40"/>
      <c r="AN595" s="1559"/>
      <c r="AO595" s="1557"/>
      <c r="AP595" s="1580"/>
      <c r="AQ595" s="1580"/>
      <c r="AR595" s="40"/>
      <c r="AS595" s="1580"/>
      <c r="AT595" s="40"/>
      <c r="AU595" s="1580"/>
      <c r="AV595" s="40"/>
      <c r="AW595" s="1556"/>
      <c r="AX595" s="1560"/>
      <c r="AY595" s="1561"/>
      <c r="AZ595" s="1557"/>
      <c r="BA595" s="1557"/>
      <c r="BB595" s="1557"/>
      <c r="BC595" s="1562"/>
      <c r="BD595" s="1581"/>
      <c r="BE595" s="1581"/>
      <c r="BF595" s="1581"/>
      <c r="BG595" s="1564"/>
      <c r="BH595" s="1581"/>
      <c r="BI595" s="1581"/>
      <c r="BJ595" s="1555"/>
      <c r="BK595" s="1378"/>
      <c r="BL595" s="1565"/>
      <c r="BM595" s="1566"/>
    </row>
    <row r="596" spans="1:65" s="1350" customFormat="1">
      <c r="A596" s="1553"/>
      <c r="B596" s="1554"/>
      <c r="C596" s="275" t="s">
        <v>425</v>
      </c>
      <c r="D596" s="1643"/>
      <c r="E596" s="1557"/>
      <c r="F596" s="1557"/>
      <c r="G596" s="1557"/>
      <c r="H596" s="1556"/>
      <c r="I596" s="1556"/>
      <c r="J596" s="1556"/>
      <c r="K596" s="1559"/>
      <c r="L596" s="1559"/>
      <c r="M596" s="1556"/>
      <c r="N596" s="1556"/>
      <c r="O596" s="1556"/>
      <c r="P596" s="1559"/>
      <c r="Q596" s="1568"/>
      <c r="R596" s="1567"/>
      <c r="S596" s="1386"/>
      <c r="T596" s="1567"/>
      <c r="U596" s="1568"/>
      <c r="V596" s="1568"/>
      <c r="W596" s="1647"/>
      <c r="X596" s="1583"/>
      <c r="Y596" s="1559"/>
      <c r="Z596" s="1386"/>
      <c r="AA596" s="1567"/>
      <c r="AB596" s="1386"/>
      <c r="AC596" s="1567"/>
      <c r="AD596" s="1386"/>
      <c r="AE596" s="1556"/>
      <c r="AF596" s="1557"/>
      <c r="AG596" s="1557"/>
      <c r="AH596" s="1557"/>
      <c r="AI596" s="1557"/>
      <c r="AJ596" s="1556"/>
      <c r="AK596" s="1556"/>
      <c r="AL596" s="1567"/>
      <c r="AM596" s="1386"/>
      <c r="AN596" s="1559"/>
      <c r="AO596" s="1556"/>
      <c r="AP596" s="1567"/>
      <c r="AQ596" s="1567"/>
      <c r="AR596" s="1386"/>
      <c r="AS596" s="1567"/>
      <c r="AT596" s="1386"/>
      <c r="AU596" s="1567"/>
      <c r="AV596" s="1386"/>
      <c r="AW596" s="1556"/>
      <c r="AX596" s="1560"/>
      <c r="AY596" s="1561"/>
      <c r="AZ596" s="1556"/>
      <c r="BA596" s="1556"/>
      <c r="BB596" s="1556"/>
      <c r="BC596" s="1562"/>
      <c r="BD596" s="1568"/>
      <c r="BE596" s="1568"/>
      <c r="BF596" s="1568"/>
      <c r="BG596" s="1564"/>
      <c r="BH596" s="1568"/>
      <c r="BI596" s="1568"/>
      <c r="BJ596" s="1582"/>
      <c r="BK596" s="1583"/>
      <c r="BL596" s="1584"/>
      <c r="BM596" s="1569"/>
    </row>
    <row r="597" spans="1:65" s="1350" customFormat="1" ht="13.5" thickBot="1">
      <c r="A597" s="1553"/>
      <c r="B597" s="1585"/>
      <c r="C597" s="276" t="s">
        <v>782</v>
      </c>
      <c r="D597" s="1648"/>
      <c r="E597" s="1590"/>
      <c r="F597" s="1590"/>
      <c r="G597" s="1590"/>
      <c r="H597" s="1593"/>
      <c r="I597" s="1593"/>
      <c r="J597" s="1590"/>
      <c r="K597" s="1595"/>
      <c r="L597" s="1595"/>
      <c r="M597" s="1590"/>
      <c r="N597" s="1590"/>
      <c r="O597" s="1590"/>
      <c r="P597" s="1595"/>
      <c r="Q597" s="1649"/>
      <c r="R597" s="1591"/>
      <c r="S597" s="1587"/>
      <c r="T597" s="1650"/>
      <c r="U597" s="1586"/>
      <c r="V597" s="1587"/>
      <c r="W597" s="1602"/>
      <c r="X597" s="1603"/>
      <c r="Y597" s="1586"/>
      <c r="Z597" s="1587"/>
      <c r="AA597" s="1588"/>
      <c r="AB597" s="1587"/>
      <c r="AC597" s="1588"/>
      <c r="AD597" s="1587"/>
      <c r="AE597" s="1589"/>
      <c r="AF597" s="1590"/>
      <c r="AG597" s="1590"/>
      <c r="AH597" s="1590"/>
      <c r="AI597" s="1590"/>
      <c r="AJ597" s="1590"/>
      <c r="AK597" s="1591"/>
      <c r="AL597" s="1588"/>
      <c r="AM597" s="1587"/>
      <c r="AN597" s="1592"/>
      <c r="AO597" s="1593"/>
      <c r="AP597" s="1594"/>
      <c r="AQ597" s="1591"/>
      <c r="AR597" s="1587"/>
      <c r="AS597" s="1588"/>
      <c r="AT597" s="1587"/>
      <c r="AU597" s="1588"/>
      <c r="AV597" s="1587"/>
      <c r="AW597" s="1589"/>
      <c r="AX597" s="1595"/>
      <c r="AY597" s="1587"/>
      <c r="AZ597" s="1590"/>
      <c r="BA597" s="1593"/>
      <c r="BB597" s="1593"/>
      <c r="BC597" s="1596"/>
      <c r="BD597" s="1597"/>
      <c r="BE597" s="1598"/>
      <c r="BF597" s="1599"/>
      <c r="BG597" s="1600"/>
      <c r="BH597" s="1586"/>
      <c r="BI597" s="1601"/>
      <c r="BJ597" s="1602"/>
      <c r="BK597" s="1603"/>
      <c r="BL597" s="1595"/>
      <c r="BM597" s="1604"/>
    </row>
    <row r="598" spans="1:65" s="1350" customFormat="1">
      <c r="A598" s="1553"/>
      <c r="B598" s="1605"/>
      <c r="C598" s="319" t="s">
        <v>414</v>
      </c>
      <c r="D598" s="1641"/>
      <c r="E598" s="1543"/>
      <c r="F598" s="1607"/>
      <c r="G598" s="1607"/>
      <c r="H598" s="1607"/>
      <c r="I598" s="1544"/>
      <c r="J598" s="1544"/>
      <c r="K598" s="1540"/>
      <c r="L598" s="1540"/>
      <c r="M598" s="1544"/>
      <c r="N598" s="1544"/>
      <c r="O598" s="1544"/>
      <c r="P598" s="1540"/>
      <c r="Q598" s="1549"/>
      <c r="R598" s="1541"/>
      <c r="S598" s="1369"/>
      <c r="T598" s="1642"/>
      <c r="U598" s="1549"/>
      <c r="V598" s="1549"/>
      <c r="W598" s="1541"/>
      <c r="X598" s="1372"/>
      <c r="Y598" s="1540"/>
      <c r="Z598" s="1369"/>
      <c r="AA598" s="1541"/>
      <c r="AB598" s="1369"/>
      <c r="AC598" s="1541"/>
      <c r="AD598" s="1369"/>
      <c r="AE598" s="1542"/>
      <c r="AF598" s="1543"/>
      <c r="AG598" s="1607"/>
      <c r="AH598" s="1543"/>
      <c r="AI598" s="1607"/>
      <c r="AJ598" s="1544"/>
      <c r="AK598" s="1544"/>
      <c r="AL598" s="1541"/>
      <c r="AM598" s="1369"/>
      <c r="AN598" s="1545"/>
      <c r="AO598" s="1607"/>
      <c r="AP598" s="1541"/>
      <c r="AQ598" s="1541"/>
      <c r="AR598" s="1369"/>
      <c r="AS598" s="1541"/>
      <c r="AT598" s="1369"/>
      <c r="AU598" s="1541"/>
      <c r="AV598" s="1369"/>
      <c r="AW598" s="1542"/>
      <c r="AX598" s="1546"/>
      <c r="AY598" s="1547"/>
      <c r="AZ598" s="1544"/>
      <c r="BA598" s="1607"/>
      <c r="BB598" s="1544"/>
      <c r="BC598" s="1548"/>
      <c r="BD598" s="1549"/>
      <c r="BE598" s="1549"/>
      <c r="BF598" s="1549"/>
      <c r="BG598" s="1550"/>
      <c r="BH598" s="1549"/>
      <c r="BI598" s="1549"/>
      <c r="BJ598" s="1541"/>
      <c r="BK598" s="1372"/>
      <c r="BL598" s="1551"/>
      <c r="BM598" s="1552"/>
    </row>
    <row r="599" spans="1:65" s="1350" customFormat="1">
      <c r="A599" s="1553"/>
      <c r="B599" s="1554"/>
      <c r="C599" s="270" t="s">
        <v>11</v>
      </c>
      <c r="D599" s="1643"/>
      <c r="E599" s="1557"/>
      <c r="F599" s="1608"/>
      <c r="G599" s="1608"/>
      <c r="H599" s="1608"/>
      <c r="I599" s="1558"/>
      <c r="J599" s="1558"/>
      <c r="M599" s="1558"/>
      <c r="N599" s="1558"/>
      <c r="O599" s="1558"/>
      <c r="Q599" s="1563"/>
      <c r="R599" s="1555"/>
      <c r="S599" s="1375"/>
      <c r="T599" s="1567"/>
      <c r="U599" s="1563"/>
      <c r="V599" s="1563"/>
      <c r="W599" s="1555"/>
      <c r="X599" s="1378"/>
      <c r="Z599" s="1375"/>
      <c r="AA599" s="1555"/>
      <c r="AB599" s="1375"/>
      <c r="AC599" s="1555"/>
      <c r="AD599" s="1375"/>
      <c r="AE599" s="1556"/>
      <c r="AF599" s="1557"/>
      <c r="AG599" s="1608"/>
      <c r="AH599" s="1557"/>
      <c r="AI599" s="1608"/>
      <c r="AJ599" s="1558"/>
      <c r="AK599" s="1558"/>
      <c r="AL599" s="1555"/>
      <c r="AM599" s="1375"/>
      <c r="AN599" s="1559"/>
      <c r="AO599" s="1608"/>
      <c r="AP599" s="1555"/>
      <c r="AQ599" s="1555"/>
      <c r="AR599" s="1375"/>
      <c r="AS599" s="1555"/>
      <c r="AT599" s="1375"/>
      <c r="AU599" s="1555"/>
      <c r="AV599" s="1375"/>
      <c r="AW599" s="1556"/>
      <c r="AX599" s="1560"/>
      <c r="AY599" s="1561"/>
      <c r="AZ599" s="1558"/>
      <c r="BA599" s="1608"/>
      <c r="BB599" s="1558"/>
      <c r="BC599" s="1562"/>
      <c r="BD599" s="1563"/>
      <c r="BE599" s="1563"/>
      <c r="BF599" s="1563"/>
      <c r="BG599" s="1564"/>
      <c r="BH599" s="1563"/>
      <c r="BI599" s="1563"/>
      <c r="BJ599" s="1555"/>
      <c r="BK599" s="1378"/>
      <c r="BL599" s="1565"/>
      <c r="BM599" s="1566"/>
    </row>
    <row r="600" spans="1:65" s="1350" customFormat="1">
      <c r="A600" s="1553"/>
      <c r="B600" s="1554"/>
      <c r="C600" s="271" t="s">
        <v>4</v>
      </c>
      <c r="D600" s="1644"/>
      <c r="E600" s="1558"/>
      <c r="F600" s="1608"/>
      <c r="G600" s="1608"/>
      <c r="H600" s="1608"/>
      <c r="I600" s="1556"/>
      <c r="J600" s="1556"/>
      <c r="K600" s="1567"/>
      <c r="L600" s="1645"/>
      <c r="M600" s="1556"/>
      <c r="N600" s="1556"/>
      <c r="O600" s="1556"/>
      <c r="P600" s="1559"/>
      <c r="Q600" s="1568"/>
      <c r="R600" s="1567"/>
      <c r="S600" s="1386"/>
      <c r="T600" s="1567"/>
      <c r="U600" s="1568"/>
      <c r="V600" s="1568"/>
      <c r="W600" s="1555"/>
      <c r="X600" s="1378"/>
      <c r="Y600" s="1559"/>
      <c r="Z600" s="1386"/>
      <c r="AA600" s="1567"/>
      <c r="AB600" s="1386"/>
      <c r="AC600" s="1567"/>
      <c r="AD600" s="1386"/>
      <c r="AE600" s="1556"/>
      <c r="AF600" s="1557"/>
      <c r="AG600" s="1608"/>
      <c r="AH600" s="1557"/>
      <c r="AI600" s="1608"/>
      <c r="AJ600" s="1556"/>
      <c r="AK600" s="1556"/>
      <c r="AL600" s="1567"/>
      <c r="AM600" s="1386"/>
      <c r="AN600" s="1559"/>
      <c r="AO600" s="1608"/>
      <c r="AP600" s="1567"/>
      <c r="AQ600" s="1567"/>
      <c r="AR600" s="1386"/>
      <c r="AS600" s="1567"/>
      <c r="AT600" s="1386"/>
      <c r="AU600" s="1567"/>
      <c r="AV600" s="1386"/>
      <c r="AW600" s="1556"/>
      <c r="AX600" s="1560"/>
      <c r="AY600" s="1561"/>
      <c r="AZ600" s="1556"/>
      <c r="BA600" s="1608"/>
      <c r="BB600" s="1556"/>
      <c r="BC600" s="1562"/>
      <c r="BD600" s="1568"/>
      <c r="BE600" s="1568"/>
      <c r="BF600" s="1568"/>
      <c r="BG600" s="1564"/>
      <c r="BH600" s="1568"/>
      <c r="BI600" s="1568"/>
      <c r="BJ600" s="1555"/>
      <c r="BK600" s="1378"/>
      <c r="BL600" s="1565"/>
      <c r="BM600" s="1569"/>
    </row>
    <row r="601" spans="1:65" s="1350" customFormat="1">
      <c r="A601" s="1553"/>
      <c r="B601" s="1554"/>
      <c r="C601" s="272" t="s">
        <v>943</v>
      </c>
      <c r="D601" s="1643"/>
      <c r="E601" s="1557"/>
      <c r="F601" s="1608"/>
      <c r="G601" s="1608"/>
      <c r="H601" s="1608"/>
      <c r="I601" s="1558"/>
      <c r="J601" s="1558"/>
      <c r="M601" s="1558"/>
      <c r="N601" s="1558"/>
      <c r="O601" s="1558"/>
      <c r="Q601" s="1563"/>
      <c r="R601" s="1555"/>
      <c r="S601" s="1375"/>
      <c r="T601" s="1567"/>
      <c r="U601" s="1563"/>
      <c r="V601" s="1563"/>
      <c r="W601" s="1555"/>
      <c r="X601" s="1378"/>
      <c r="Z601" s="1375"/>
      <c r="AA601" s="1555"/>
      <c r="AB601" s="1375"/>
      <c r="AC601" s="1555"/>
      <c r="AD601" s="1375"/>
      <c r="AE601" s="1556"/>
      <c r="AF601" s="1557"/>
      <c r="AG601" s="1608"/>
      <c r="AH601" s="1557"/>
      <c r="AI601" s="1608"/>
      <c r="AJ601" s="1558"/>
      <c r="AK601" s="1558"/>
      <c r="AL601" s="1555"/>
      <c r="AM601" s="1375"/>
      <c r="AN601" s="1559"/>
      <c r="AO601" s="1608"/>
      <c r="AP601" s="1555"/>
      <c r="AQ601" s="1555"/>
      <c r="AR601" s="1375"/>
      <c r="AS601" s="1555"/>
      <c r="AT601" s="1375"/>
      <c r="AU601" s="1555"/>
      <c r="AV601" s="1375"/>
      <c r="AW601" s="1556"/>
      <c r="AX601" s="1560"/>
      <c r="AY601" s="1561"/>
      <c r="AZ601" s="1558"/>
      <c r="BA601" s="1608"/>
      <c r="BB601" s="1558"/>
      <c r="BC601" s="1562"/>
      <c r="BD601" s="1563"/>
      <c r="BE601" s="1563"/>
      <c r="BF601" s="1563"/>
      <c r="BG601" s="1564"/>
      <c r="BH601" s="1563"/>
      <c r="BI601" s="1563"/>
      <c r="BJ601" s="1555"/>
      <c r="BK601" s="1378"/>
      <c r="BL601" s="1565"/>
      <c r="BM601" s="1566"/>
    </row>
    <row r="602" spans="1:65" s="1350" customFormat="1">
      <c r="A602" s="1553"/>
      <c r="B602" s="1554"/>
      <c r="C602" s="273" t="s">
        <v>944</v>
      </c>
      <c r="D602" s="1643"/>
      <c r="E602" s="1557"/>
      <c r="F602" s="1608"/>
      <c r="G602" s="1608"/>
      <c r="H602" s="1608"/>
      <c r="I602" s="1558"/>
      <c r="J602" s="1558"/>
      <c r="M602" s="1558"/>
      <c r="N602" s="1558"/>
      <c r="O602" s="1558"/>
      <c r="Q602" s="1563"/>
      <c r="R602" s="1555"/>
      <c r="S602" s="1375"/>
      <c r="T602" s="1567"/>
      <c r="U602" s="1563"/>
      <c r="V602" s="1563"/>
      <c r="W602" s="1555"/>
      <c r="X602" s="1378"/>
      <c r="Z602" s="1375"/>
      <c r="AA602" s="1555"/>
      <c r="AB602" s="1375"/>
      <c r="AC602" s="1555"/>
      <c r="AD602" s="1375"/>
      <c r="AE602" s="1556"/>
      <c r="AF602" s="1557"/>
      <c r="AG602" s="1608"/>
      <c r="AH602" s="1557"/>
      <c r="AI602" s="1608"/>
      <c r="AJ602" s="1558"/>
      <c r="AK602" s="1558"/>
      <c r="AL602" s="1555"/>
      <c r="AM602" s="1375"/>
      <c r="AN602" s="1559"/>
      <c r="AO602" s="1608"/>
      <c r="AP602" s="1555"/>
      <c r="AQ602" s="1555"/>
      <c r="AR602" s="1375"/>
      <c r="AS602" s="1555"/>
      <c r="AT602" s="1375"/>
      <c r="AU602" s="1555"/>
      <c r="AV602" s="1375"/>
      <c r="AW602" s="1556"/>
      <c r="AX602" s="1560"/>
      <c r="AY602" s="1561"/>
      <c r="AZ602" s="1558"/>
      <c r="BA602" s="1608"/>
      <c r="BB602" s="1558"/>
      <c r="BC602" s="1562"/>
      <c r="BD602" s="1563"/>
      <c r="BE602" s="1563"/>
      <c r="BF602" s="1563"/>
      <c r="BG602" s="1564"/>
      <c r="BH602" s="1563"/>
      <c r="BI602" s="1563"/>
      <c r="BJ602" s="1555"/>
      <c r="BK602" s="1378"/>
      <c r="BL602" s="1565"/>
      <c r="BM602" s="1566"/>
    </row>
    <row r="603" spans="1:65" s="1350" customFormat="1">
      <c r="A603" s="1553"/>
      <c r="B603" s="1554"/>
      <c r="C603" s="272" t="s">
        <v>945</v>
      </c>
      <c r="D603" s="1643"/>
      <c r="E603" s="1557"/>
      <c r="F603" s="1608"/>
      <c r="G603" s="1608"/>
      <c r="H603" s="1608"/>
      <c r="I603" s="1558"/>
      <c r="J603" s="1558"/>
      <c r="M603" s="1558"/>
      <c r="N603" s="1558"/>
      <c r="O603" s="1558"/>
      <c r="Q603" s="1563"/>
      <c r="R603" s="1555"/>
      <c r="S603" s="1375"/>
      <c r="T603" s="1567"/>
      <c r="U603" s="1563"/>
      <c r="V603" s="1563"/>
      <c r="W603" s="1555"/>
      <c r="X603" s="1378"/>
      <c r="Z603" s="1375"/>
      <c r="AA603" s="1555"/>
      <c r="AB603" s="1375"/>
      <c r="AC603" s="1555"/>
      <c r="AD603" s="1375"/>
      <c r="AE603" s="1556"/>
      <c r="AF603" s="1557"/>
      <c r="AG603" s="1608"/>
      <c r="AH603" s="1557"/>
      <c r="AI603" s="1608"/>
      <c r="AJ603" s="1558"/>
      <c r="AK603" s="1558"/>
      <c r="AL603" s="1555"/>
      <c r="AM603" s="1375"/>
      <c r="AN603" s="1559"/>
      <c r="AO603" s="1608"/>
      <c r="AP603" s="1555"/>
      <c r="AQ603" s="1555"/>
      <c r="AR603" s="1375"/>
      <c r="AS603" s="1555"/>
      <c r="AT603" s="1375"/>
      <c r="AU603" s="1555"/>
      <c r="AV603" s="1375"/>
      <c r="AW603" s="1556"/>
      <c r="AX603" s="1560"/>
      <c r="AY603" s="1561"/>
      <c r="AZ603" s="1558"/>
      <c r="BA603" s="1608"/>
      <c r="BB603" s="1558"/>
      <c r="BC603" s="1562"/>
      <c r="BD603" s="1563"/>
      <c r="BE603" s="1563"/>
      <c r="BF603" s="1563"/>
      <c r="BG603" s="1564"/>
      <c r="BH603" s="1563"/>
      <c r="BI603" s="1563"/>
      <c r="BJ603" s="1555"/>
      <c r="BK603" s="1378"/>
      <c r="BL603" s="1565"/>
      <c r="BM603" s="1566"/>
    </row>
    <row r="604" spans="1:65" s="1350" customFormat="1">
      <c r="A604" s="1553"/>
      <c r="B604" s="1554"/>
      <c r="C604" s="273" t="s">
        <v>946</v>
      </c>
      <c r="D604" s="1643"/>
      <c r="E604" s="1557"/>
      <c r="F604" s="1608"/>
      <c r="G604" s="1608"/>
      <c r="H604" s="1608"/>
      <c r="I604" s="1558"/>
      <c r="J604" s="1558"/>
      <c r="M604" s="1558"/>
      <c r="N604" s="1558"/>
      <c r="O604" s="1558"/>
      <c r="Q604" s="1563"/>
      <c r="R604" s="1555"/>
      <c r="S604" s="1375"/>
      <c r="T604" s="1567"/>
      <c r="U604" s="1563"/>
      <c r="V604" s="1563"/>
      <c r="W604" s="1555"/>
      <c r="X604" s="1378"/>
      <c r="Z604" s="1375"/>
      <c r="AA604" s="1555"/>
      <c r="AB604" s="1375"/>
      <c r="AC604" s="1555"/>
      <c r="AD604" s="1375"/>
      <c r="AE604" s="1556"/>
      <c r="AF604" s="1557"/>
      <c r="AG604" s="1608"/>
      <c r="AH604" s="1557"/>
      <c r="AI604" s="1608"/>
      <c r="AJ604" s="1558"/>
      <c r="AK604" s="1558"/>
      <c r="AL604" s="1555"/>
      <c r="AM604" s="1375"/>
      <c r="AN604" s="1559"/>
      <c r="AO604" s="1608"/>
      <c r="AP604" s="1555"/>
      <c r="AQ604" s="1555"/>
      <c r="AR604" s="1375"/>
      <c r="AS604" s="1555"/>
      <c r="AT604" s="1375"/>
      <c r="AU604" s="1555"/>
      <c r="AV604" s="1375"/>
      <c r="AW604" s="1556"/>
      <c r="AX604" s="1560"/>
      <c r="AY604" s="1561"/>
      <c r="AZ604" s="1558"/>
      <c r="BA604" s="1608"/>
      <c r="BB604" s="1558"/>
      <c r="BC604" s="1562"/>
      <c r="BD604" s="1563"/>
      <c r="BE604" s="1563"/>
      <c r="BF604" s="1563"/>
      <c r="BG604" s="1564"/>
      <c r="BH604" s="1563"/>
      <c r="BI604" s="1563"/>
      <c r="BJ604" s="1555"/>
      <c r="BK604" s="1378"/>
      <c r="BL604" s="1565"/>
      <c r="BM604" s="1566"/>
    </row>
    <row r="605" spans="1:65" s="1350" customFormat="1">
      <c r="A605" s="1553"/>
      <c r="B605" s="1554"/>
      <c r="C605" s="272" t="s">
        <v>947</v>
      </c>
      <c r="D605" s="1643"/>
      <c r="E605" s="1557"/>
      <c r="F605" s="1608"/>
      <c r="G605" s="1608"/>
      <c r="H605" s="1608"/>
      <c r="I605" s="1558"/>
      <c r="J605" s="1558"/>
      <c r="M605" s="1558"/>
      <c r="N605" s="1558"/>
      <c r="O605" s="1558"/>
      <c r="Q605" s="1563"/>
      <c r="R605" s="1555"/>
      <c r="S605" s="1375"/>
      <c r="T605" s="1567"/>
      <c r="U605" s="1563"/>
      <c r="V605" s="1563"/>
      <c r="W605" s="1555"/>
      <c r="X605" s="1378"/>
      <c r="Z605" s="1375"/>
      <c r="AA605" s="1555"/>
      <c r="AB605" s="1375"/>
      <c r="AC605" s="1555"/>
      <c r="AD605" s="1375"/>
      <c r="AE605" s="1556"/>
      <c r="AF605" s="1557"/>
      <c r="AG605" s="1608"/>
      <c r="AH605" s="1557"/>
      <c r="AI605" s="1608"/>
      <c r="AJ605" s="1558"/>
      <c r="AK605" s="1558"/>
      <c r="AL605" s="1555"/>
      <c r="AM605" s="1375"/>
      <c r="AN605" s="1559"/>
      <c r="AO605" s="1608"/>
      <c r="AP605" s="1555"/>
      <c r="AQ605" s="1555"/>
      <c r="AR605" s="1375"/>
      <c r="AS605" s="1555"/>
      <c r="AT605" s="1375"/>
      <c r="AU605" s="1555"/>
      <c r="AV605" s="1375"/>
      <c r="AW605" s="1556"/>
      <c r="AX605" s="1560"/>
      <c r="AY605" s="1561"/>
      <c r="AZ605" s="1558"/>
      <c r="BA605" s="1608"/>
      <c r="BB605" s="1558"/>
      <c r="BC605" s="1562"/>
      <c r="BD605" s="1563"/>
      <c r="BE605" s="1563"/>
      <c r="BF605" s="1563"/>
      <c r="BG605" s="1564"/>
      <c r="BH605" s="1563"/>
      <c r="BI605" s="1563"/>
      <c r="BJ605" s="1555"/>
      <c r="BK605" s="1378"/>
      <c r="BL605" s="1565"/>
      <c r="BM605" s="1566"/>
    </row>
    <row r="606" spans="1:65" s="1350" customFormat="1">
      <c r="A606" s="1553"/>
      <c r="B606" s="1554"/>
      <c r="C606" s="273" t="s">
        <v>948</v>
      </c>
      <c r="D606" s="1643"/>
      <c r="E606" s="1557"/>
      <c r="F606" s="1608"/>
      <c r="G606" s="1608"/>
      <c r="H606" s="1608"/>
      <c r="I606" s="1558"/>
      <c r="J606" s="1558"/>
      <c r="M606" s="1558"/>
      <c r="N606" s="1558"/>
      <c r="O606" s="1558"/>
      <c r="Q606" s="1563"/>
      <c r="R606" s="1555"/>
      <c r="S606" s="1375"/>
      <c r="T606" s="1567"/>
      <c r="U606" s="1563"/>
      <c r="V606" s="1563"/>
      <c r="W606" s="1555"/>
      <c r="X606" s="1378"/>
      <c r="Z606" s="1375"/>
      <c r="AA606" s="1555"/>
      <c r="AB606" s="1375"/>
      <c r="AC606" s="1555"/>
      <c r="AD606" s="1375"/>
      <c r="AE606" s="1556"/>
      <c r="AF606" s="1557"/>
      <c r="AG606" s="1608"/>
      <c r="AH606" s="1557"/>
      <c r="AI606" s="1608"/>
      <c r="AJ606" s="1558"/>
      <c r="AK606" s="1558"/>
      <c r="AL606" s="1555"/>
      <c r="AM606" s="1375"/>
      <c r="AN606" s="1559"/>
      <c r="AO606" s="1608"/>
      <c r="AP606" s="1555"/>
      <c r="AQ606" s="1555"/>
      <c r="AR606" s="1375"/>
      <c r="AS606" s="1555"/>
      <c r="AT606" s="1375"/>
      <c r="AU606" s="1555"/>
      <c r="AV606" s="1375"/>
      <c r="AW606" s="1556"/>
      <c r="AX606" s="1560"/>
      <c r="AY606" s="1561"/>
      <c r="AZ606" s="1558"/>
      <c r="BA606" s="1608"/>
      <c r="BB606" s="1558"/>
      <c r="BC606" s="1562"/>
      <c r="BD606" s="1563"/>
      <c r="BE606" s="1563"/>
      <c r="BF606" s="1563"/>
      <c r="BG606" s="1564"/>
      <c r="BH606" s="1563"/>
      <c r="BI606" s="1563"/>
      <c r="BJ606" s="1555"/>
      <c r="BK606" s="1378"/>
      <c r="BL606" s="1565"/>
      <c r="BM606" s="1566"/>
    </row>
    <row r="607" spans="1:65" s="1350" customFormat="1">
      <c r="A607" s="1553"/>
      <c r="B607" s="1554"/>
      <c r="C607" s="271" t="s">
        <v>10</v>
      </c>
      <c r="D607" s="1643"/>
      <c r="E607" s="1557"/>
      <c r="F607" s="1608"/>
      <c r="G607" s="1608"/>
      <c r="H607" s="1608"/>
      <c r="I607" s="1556"/>
      <c r="J607" s="1556"/>
      <c r="K607" s="1559"/>
      <c r="L607" s="1559"/>
      <c r="M607" s="1556"/>
      <c r="N607" s="1556"/>
      <c r="O607" s="1556"/>
      <c r="P607" s="1559"/>
      <c r="Q607" s="1568"/>
      <c r="R607" s="1567"/>
      <c r="S607" s="1386"/>
      <c r="T607" s="1567"/>
      <c r="U607" s="1568"/>
      <c r="V607" s="1568"/>
      <c r="W607" s="1555"/>
      <c r="X607" s="1378"/>
      <c r="Y607" s="1559"/>
      <c r="Z607" s="1386"/>
      <c r="AA607" s="1567"/>
      <c r="AB607" s="1386"/>
      <c r="AC607" s="1567"/>
      <c r="AD607" s="1386"/>
      <c r="AE607" s="1556"/>
      <c r="AF607" s="1557"/>
      <c r="AG607" s="1608"/>
      <c r="AH607" s="1557"/>
      <c r="AI607" s="1608"/>
      <c r="AJ607" s="1556"/>
      <c r="AK607" s="1556"/>
      <c r="AL607" s="1567"/>
      <c r="AM607" s="1386"/>
      <c r="AN607" s="1559"/>
      <c r="AO607" s="1608"/>
      <c r="AP607" s="1567"/>
      <c r="AQ607" s="1567"/>
      <c r="AR607" s="1386"/>
      <c r="AS607" s="1567"/>
      <c r="AT607" s="1386"/>
      <c r="AU607" s="1567"/>
      <c r="AV607" s="1386"/>
      <c r="AW607" s="1556"/>
      <c r="AX607" s="1560"/>
      <c r="AY607" s="1561"/>
      <c r="AZ607" s="1556"/>
      <c r="BA607" s="1608"/>
      <c r="BB607" s="1556"/>
      <c r="BC607" s="1562"/>
      <c r="BD607" s="1568"/>
      <c r="BE607" s="1568"/>
      <c r="BF607" s="1568"/>
      <c r="BG607" s="1564"/>
      <c r="BH607" s="1568"/>
      <c r="BI607" s="1568"/>
      <c r="BJ607" s="1555"/>
      <c r="BK607" s="1378"/>
      <c r="BL607" s="1565"/>
      <c r="BM607" s="1569"/>
    </row>
    <row r="608" spans="1:65" s="1350" customFormat="1">
      <c r="A608" s="1553"/>
      <c r="B608" s="1554"/>
      <c r="C608" s="272" t="s">
        <v>417</v>
      </c>
      <c r="D608" s="1643"/>
      <c r="E608" s="1557"/>
      <c r="F608" s="1608"/>
      <c r="G608" s="1608"/>
      <c r="H608" s="1608"/>
      <c r="I608" s="1556"/>
      <c r="J608" s="1556"/>
      <c r="K608" s="1567"/>
      <c r="L608" s="1645"/>
      <c r="M608" s="1556"/>
      <c r="N608" s="1556"/>
      <c r="O608" s="1556"/>
      <c r="P608" s="1559"/>
      <c r="Q608" s="1568"/>
      <c r="R608" s="1567"/>
      <c r="S608" s="1386"/>
      <c r="T608" s="1567"/>
      <c r="U608" s="1568"/>
      <c r="V608" s="1568"/>
      <c r="W608" s="1555"/>
      <c r="X608" s="1378"/>
      <c r="Y608" s="1559"/>
      <c r="Z608" s="1386"/>
      <c r="AA608" s="1567"/>
      <c r="AB608" s="1386"/>
      <c r="AC608" s="1567"/>
      <c r="AD608" s="1386"/>
      <c r="AE608" s="1556"/>
      <c r="AF608" s="1557"/>
      <c r="AG608" s="1608"/>
      <c r="AH608" s="1557"/>
      <c r="AI608" s="1608"/>
      <c r="AJ608" s="1556"/>
      <c r="AK608" s="1556"/>
      <c r="AL608" s="1567"/>
      <c r="AM608" s="1386"/>
      <c r="AN608" s="1559"/>
      <c r="AO608" s="1608"/>
      <c r="AP608" s="1567"/>
      <c r="AQ608" s="1567"/>
      <c r="AR608" s="1386"/>
      <c r="AS608" s="1567"/>
      <c r="AT608" s="1386"/>
      <c r="AU608" s="1567"/>
      <c r="AV608" s="1386"/>
      <c r="AW608" s="1556"/>
      <c r="AX608" s="1560"/>
      <c r="AY608" s="1561"/>
      <c r="AZ608" s="1556"/>
      <c r="BA608" s="1608"/>
      <c r="BB608" s="1556"/>
      <c r="BC608" s="1562"/>
      <c r="BD608" s="1568"/>
      <c r="BE608" s="1568"/>
      <c r="BF608" s="1568"/>
      <c r="BG608" s="1564"/>
      <c r="BH608" s="1568"/>
      <c r="BI608" s="1568"/>
      <c r="BJ608" s="1555"/>
      <c r="BK608" s="1378"/>
      <c r="BL608" s="1565"/>
      <c r="BM608" s="1569"/>
    </row>
    <row r="609" spans="1:65" s="1350" customFormat="1" ht="15">
      <c r="A609" s="1553"/>
      <c r="B609" s="1570" t="s">
        <v>65</v>
      </c>
      <c r="C609" s="273" t="s">
        <v>949</v>
      </c>
      <c r="D609" s="1643"/>
      <c r="E609" s="1557"/>
      <c r="F609" s="1608"/>
      <c r="G609" s="1608"/>
      <c r="H609" s="1608"/>
      <c r="I609" s="1558"/>
      <c r="J609" s="1558"/>
      <c r="M609" s="1558"/>
      <c r="N609" s="1558"/>
      <c r="O609" s="1558"/>
      <c r="Q609" s="1563"/>
      <c r="R609" s="1555"/>
      <c r="S609" s="1375"/>
      <c r="T609" s="1567"/>
      <c r="U609" s="1563"/>
      <c r="V609" s="1563"/>
      <c r="W609" s="1555"/>
      <c r="X609" s="1378"/>
      <c r="Z609" s="1375"/>
      <c r="AA609" s="1555"/>
      <c r="AB609" s="1375"/>
      <c r="AC609" s="1555"/>
      <c r="AD609" s="1375"/>
      <c r="AE609" s="1556"/>
      <c r="AF609" s="1557"/>
      <c r="AG609" s="1608"/>
      <c r="AH609" s="1557"/>
      <c r="AI609" s="1608"/>
      <c r="AJ609" s="1558"/>
      <c r="AK609" s="1558"/>
      <c r="AL609" s="1555"/>
      <c r="AM609" s="1375"/>
      <c r="AN609" s="1559"/>
      <c r="AO609" s="1608"/>
      <c r="AP609" s="1555"/>
      <c r="AQ609" s="1555"/>
      <c r="AR609" s="1375"/>
      <c r="AS609" s="1555"/>
      <c r="AT609" s="1375"/>
      <c r="AU609" s="1555"/>
      <c r="AV609" s="1375"/>
      <c r="AW609" s="1556"/>
      <c r="AX609" s="1560"/>
      <c r="AY609" s="1561"/>
      <c r="AZ609" s="1558"/>
      <c r="BA609" s="1608"/>
      <c r="BB609" s="1558"/>
      <c r="BC609" s="1562"/>
      <c r="BD609" s="1563"/>
      <c r="BE609" s="1563"/>
      <c r="BF609" s="1563"/>
      <c r="BG609" s="1564"/>
      <c r="BH609" s="1563"/>
      <c r="BI609" s="1563"/>
      <c r="BJ609" s="1555"/>
      <c r="BK609" s="1378"/>
      <c r="BL609" s="1565"/>
      <c r="BM609" s="1566"/>
    </row>
    <row r="610" spans="1:65" s="1350" customFormat="1">
      <c r="A610" s="1553"/>
      <c r="B610" s="1554"/>
      <c r="C610" s="273" t="s">
        <v>950</v>
      </c>
      <c r="D610" s="1643"/>
      <c r="E610" s="1557"/>
      <c r="F610" s="1608"/>
      <c r="G610" s="1608"/>
      <c r="H610" s="1608"/>
      <c r="I610" s="1556"/>
      <c r="J610" s="1556"/>
      <c r="K610" s="1559"/>
      <c r="L610" s="1559"/>
      <c r="M610" s="1556"/>
      <c r="N610" s="1556"/>
      <c r="O610" s="1556"/>
      <c r="P610" s="1559"/>
      <c r="Q610" s="1568"/>
      <c r="R610" s="1567"/>
      <c r="S610" s="1386"/>
      <c r="T610" s="1567"/>
      <c r="U610" s="1568"/>
      <c r="V610" s="1568"/>
      <c r="W610" s="1555"/>
      <c r="X610" s="1378"/>
      <c r="Y610" s="1559"/>
      <c r="Z610" s="1386"/>
      <c r="AA610" s="1567"/>
      <c r="AB610" s="1386"/>
      <c r="AC610" s="1567"/>
      <c r="AD610" s="1386"/>
      <c r="AE610" s="1556"/>
      <c r="AF610" s="1557"/>
      <c r="AG610" s="1608"/>
      <c r="AH610" s="1557"/>
      <c r="AI610" s="1608"/>
      <c r="AJ610" s="1556"/>
      <c r="AK610" s="1556"/>
      <c r="AL610" s="1567"/>
      <c r="AM610" s="1386"/>
      <c r="AN610" s="1559"/>
      <c r="AO610" s="1608"/>
      <c r="AP610" s="1567"/>
      <c r="AQ610" s="1567"/>
      <c r="AR610" s="1386"/>
      <c r="AS610" s="1567"/>
      <c r="AT610" s="1386"/>
      <c r="AU610" s="1567"/>
      <c r="AV610" s="1386"/>
      <c r="AW610" s="1556"/>
      <c r="AX610" s="1560"/>
      <c r="AY610" s="1561"/>
      <c r="AZ610" s="1556"/>
      <c r="BA610" s="1608"/>
      <c r="BB610" s="1556"/>
      <c r="BC610" s="1562"/>
      <c r="BD610" s="1568"/>
      <c r="BE610" s="1568"/>
      <c r="BF610" s="1568"/>
      <c r="BG610" s="1564"/>
      <c r="BH610" s="1568"/>
      <c r="BI610" s="1568"/>
      <c r="BJ610" s="1555"/>
      <c r="BK610" s="1378"/>
      <c r="BL610" s="1565"/>
      <c r="BM610" s="1569"/>
    </row>
    <row r="611" spans="1:65" s="1350" customFormat="1">
      <c r="A611" s="1553"/>
      <c r="B611" s="1554"/>
      <c r="C611" s="274" t="s">
        <v>951</v>
      </c>
      <c r="D611" s="1643"/>
      <c r="E611" s="1557"/>
      <c r="F611" s="1608"/>
      <c r="G611" s="1608"/>
      <c r="H611" s="1608"/>
      <c r="I611" s="1558"/>
      <c r="J611" s="1558"/>
      <c r="M611" s="1558"/>
      <c r="N611" s="1558"/>
      <c r="O611" s="1558"/>
      <c r="Q611" s="1563"/>
      <c r="R611" s="1555"/>
      <c r="S611" s="1375"/>
      <c r="T611" s="1567"/>
      <c r="U611" s="1563"/>
      <c r="V611" s="1563"/>
      <c r="W611" s="1555"/>
      <c r="X611" s="1378"/>
      <c r="Z611" s="1375"/>
      <c r="AA611" s="1555"/>
      <c r="AB611" s="1375"/>
      <c r="AC611" s="1555"/>
      <c r="AD611" s="1375"/>
      <c r="AE611" s="1556"/>
      <c r="AF611" s="1557"/>
      <c r="AG611" s="1608"/>
      <c r="AH611" s="1557"/>
      <c r="AI611" s="1608"/>
      <c r="AJ611" s="1558"/>
      <c r="AK611" s="1558"/>
      <c r="AL611" s="1555"/>
      <c r="AM611" s="1375"/>
      <c r="AN611" s="1559"/>
      <c r="AO611" s="1608"/>
      <c r="AP611" s="1555"/>
      <c r="AQ611" s="1555"/>
      <c r="AR611" s="1375"/>
      <c r="AS611" s="1555"/>
      <c r="AT611" s="1375"/>
      <c r="AU611" s="1555"/>
      <c r="AV611" s="1375"/>
      <c r="AW611" s="1556"/>
      <c r="AX611" s="1560"/>
      <c r="AY611" s="1561"/>
      <c r="AZ611" s="1558"/>
      <c r="BA611" s="1608"/>
      <c r="BB611" s="1558"/>
      <c r="BC611" s="1562"/>
      <c r="BD611" s="1563"/>
      <c r="BE611" s="1563"/>
      <c r="BF611" s="1563"/>
      <c r="BG611" s="1564"/>
      <c r="BH611" s="1563"/>
      <c r="BI611" s="1563"/>
      <c r="BJ611" s="1555"/>
      <c r="BK611" s="1378"/>
      <c r="BL611" s="1565"/>
      <c r="BM611" s="1566"/>
    </row>
    <row r="612" spans="1:65" s="1350" customFormat="1">
      <c r="A612" s="1553"/>
      <c r="B612" s="1554"/>
      <c r="C612" s="274" t="s">
        <v>952</v>
      </c>
      <c r="D612" s="1643"/>
      <c r="E612" s="1557"/>
      <c r="F612" s="1608"/>
      <c r="G612" s="1608"/>
      <c r="H612" s="1608"/>
      <c r="I612" s="1558"/>
      <c r="J612" s="1558"/>
      <c r="M612" s="1558"/>
      <c r="N612" s="1558"/>
      <c r="O612" s="1558"/>
      <c r="Q612" s="1563"/>
      <c r="R612" s="1555"/>
      <c r="S612" s="1375"/>
      <c r="T612" s="1567"/>
      <c r="U612" s="1563"/>
      <c r="V612" s="1563"/>
      <c r="W612" s="1555"/>
      <c r="X612" s="1378"/>
      <c r="Z612" s="1375"/>
      <c r="AA612" s="1555"/>
      <c r="AB612" s="1375"/>
      <c r="AC612" s="1555"/>
      <c r="AD612" s="1375"/>
      <c r="AE612" s="1556"/>
      <c r="AF612" s="1557"/>
      <c r="AG612" s="1608"/>
      <c r="AH612" s="1557"/>
      <c r="AI612" s="1608"/>
      <c r="AJ612" s="1558"/>
      <c r="AK612" s="1558"/>
      <c r="AL612" s="1555"/>
      <c r="AM612" s="1375"/>
      <c r="AN612" s="1559"/>
      <c r="AO612" s="1608"/>
      <c r="AP612" s="1555"/>
      <c r="AQ612" s="1555"/>
      <c r="AR612" s="1375"/>
      <c r="AS612" s="1555"/>
      <c r="AT612" s="1375"/>
      <c r="AU612" s="1555"/>
      <c r="AV612" s="1375"/>
      <c r="AW612" s="1556"/>
      <c r="AX612" s="1560"/>
      <c r="AY612" s="1561"/>
      <c r="AZ612" s="1558"/>
      <c r="BA612" s="1608"/>
      <c r="BB612" s="1558"/>
      <c r="BC612" s="1562"/>
      <c r="BD612" s="1563"/>
      <c r="BE612" s="1563"/>
      <c r="BF612" s="1563"/>
      <c r="BG612" s="1564"/>
      <c r="BH612" s="1563"/>
      <c r="BI612" s="1563"/>
      <c r="BJ612" s="1555"/>
      <c r="BK612" s="1378"/>
      <c r="BL612" s="1565"/>
      <c r="BM612" s="1566"/>
    </row>
    <row r="613" spans="1:65" s="1350" customFormat="1">
      <c r="A613" s="1553"/>
      <c r="B613" s="1554"/>
      <c r="C613" s="274" t="s">
        <v>953</v>
      </c>
      <c r="D613" s="1643"/>
      <c r="E613" s="1557"/>
      <c r="F613" s="1608"/>
      <c r="G613" s="1608"/>
      <c r="H613" s="1608"/>
      <c r="I613" s="1558"/>
      <c r="J613" s="1558"/>
      <c r="M613" s="1558"/>
      <c r="N613" s="1558"/>
      <c r="O613" s="1558"/>
      <c r="Q613" s="1563"/>
      <c r="R613" s="1555"/>
      <c r="S613" s="1375"/>
      <c r="T613" s="1567"/>
      <c r="U613" s="1563"/>
      <c r="V613" s="1563"/>
      <c r="W613" s="1555"/>
      <c r="X613" s="1378"/>
      <c r="Z613" s="1375"/>
      <c r="AA613" s="1555"/>
      <c r="AB613" s="1375"/>
      <c r="AC613" s="1555"/>
      <c r="AD613" s="1375"/>
      <c r="AE613" s="1556"/>
      <c r="AF613" s="1557"/>
      <c r="AG613" s="1608"/>
      <c r="AH613" s="1557"/>
      <c r="AI613" s="1608"/>
      <c r="AJ613" s="1558"/>
      <c r="AK613" s="1558"/>
      <c r="AL613" s="1555"/>
      <c r="AM613" s="1375"/>
      <c r="AN613" s="1559"/>
      <c r="AO613" s="1608"/>
      <c r="AP613" s="1555"/>
      <c r="AQ613" s="1555"/>
      <c r="AR613" s="1375"/>
      <c r="AS613" s="1555"/>
      <c r="AT613" s="1375"/>
      <c r="AU613" s="1555"/>
      <c r="AV613" s="1375"/>
      <c r="AW613" s="1556"/>
      <c r="AX613" s="1560"/>
      <c r="AY613" s="1561"/>
      <c r="AZ613" s="1558"/>
      <c r="BA613" s="1608"/>
      <c r="BB613" s="1558"/>
      <c r="BC613" s="1562"/>
      <c r="BD613" s="1563"/>
      <c r="BE613" s="1563"/>
      <c r="BF613" s="1563"/>
      <c r="BG613" s="1564"/>
      <c r="BH613" s="1563"/>
      <c r="BI613" s="1563"/>
      <c r="BJ613" s="1555"/>
      <c r="BK613" s="1378"/>
      <c r="BL613" s="1565"/>
      <c r="BM613" s="1566"/>
    </row>
    <row r="614" spans="1:65" s="1350" customFormat="1">
      <c r="A614" s="1553"/>
      <c r="B614" s="1554"/>
      <c r="C614" s="272" t="s">
        <v>420</v>
      </c>
      <c r="D614" s="1643"/>
      <c r="E614" s="1557"/>
      <c r="F614" s="1608"/>
      <c r="G614" s="1608"/>
      <c r="H614" s="1608"/>
      <c r="I614" s="1558"/>
      <c r="J614" s="1558"/>
      <c r="M614" s="1558"/>
      <c r="N614" s="1558"/>
      <c r="O614" s="1558"/>
      <c r="Q614" s="1563"/>
      <c r="R614" s="1555"/>
      <c r="S614" s="1375"/>
      <c r="T614" s="1567"/>
      <c r="U614" s="1563"/>
      <c r="V614" s="1563"/>
      <c r="W614" s="1555"/>
      <c r="X614" s="1378"/>
      <c r="Z614" s="1375"/>
      <c r="AA614" s="1555"/>
      <c r="AB614" s="1375"/>
      <c r="AC614" s="1555"/>
      <c r="AD614" s="1375"/>
      <c r="AE614" s="1556"/>
      <c r="AF614" s="1557"/>
      <c r="AG614" s="1608"/>
      <c r="AH614" s="1557"/>
      <c r="AI614" s="1608"/>
      <c r="AJ614" s="1558"/>
      <c r="AK614" s="1558"/>
      <c r="AL614" s="1555"/>
      <c r="AM614" s="1375"/>
      <c r="AN614" s="1559"/>
      <c r="AO614" s="1608"/>
      <c r="AP614" s="1555"/>
      <c r="AQ614" s="1555"/>
      <c r="AR614" s="1375"/>
      <c r="AS614" s="1555"/>
      <c r="AT614" s="1375"/>
      <c r="AU614" s="1555"/>
      <c r="AV614" s="1375"/>
      <c r="AW614" s="1556"/>
      <c r="AX614" s="1560"/>
      <c r="AY614" s="1561"/>
      <c r="AZ614" s="1558"/>
      <c r="BA614" s="1608"/>
      <c r="BB614" s="1558"/>
      <c r="BC614" s="1562"/>
      <c r="BD614" s="1563"/>
      <c r="BE614" s="1563"/>
      <c r="BF614" s="1563"/>
      <c r="BG614" s="1564"/>
      <c r="BH614" s="1563"/>
      <c r="BI614" s="1563"/>
      <c r="BJ614" s="1555"/>
      <c r="BK614" s="1378"/>
      <c r="BL614" s="1565"/>
      <c r="BM614" s="1566"/>
    </row>
    <row r="615" spans="1:65" s="1350" customFormat="1">
      <c r="A615" s="1553"/>
      <c r="B615" s="1554"/>
      <c r="C615" s="272" t="s">
        <v>421</v>
      </c>
      <c r="D615" s="1644"/>
      <c r="E615" s="1558"/>
      <c r="F615" s="1608"/>
      <c r="G615" s="1608"/>
      <c r="H615" s="1608"/>
      <c r="I615" s="1556"/>
      <c r="J615" s="1556"/>
      <c r="K615" s="1559"/>
      <c r="L615" s="1559"/>
      <c r="M615" s="1556"/>
      <c r="N615" s="1556"/>
      <c r="O615" s="1556"/>
      <c r="P615" s="1384"/>
      <c r="Q615" s="1568"/>
      <c r="R615" s="1395"/>
      <c r="S615" s="1386"/>
      <c r="T615" s="1567"/>
      <c r="U615" s="1385"/>
      <c r="V615" s="1568"/>
      <c r="W615" s="1555"/>
      <c r="X615" s="1378"/>
      <c r="Y615" s="1384"/>
      <c r="Z615" s="1386"/>
      <c r="AA615" s="1395"/>
      <c r="AB615" s="1386"/>
      <c r="AC615" s="1395"/>
      <c r="AD615" s="1386"/>
      <c r="AE615" s="1556"/>
      <c r="AF615" s="1557"/>
      <c r="AG615" s="1608"/>
      <c r="AH615" s="1557"/>
      <c r="AI615" s="1608"/>
      <c r="AJ615" s="1556"/>
      <c r="AK615" s="1556"/>
      <c r="AL615" s="1395"/>
      <c r="AM615" s="1386"/>
      <c r="AN615" s="1559"/>
      <c r="AO615" s="1608"/>
      <c r="AP615" s="1567"/>
      <c r="AQ615" s="1395"/>
      <c r="AR615" s="1386"/>
      <c r="AS615" s="1395"/>
      <c r="AT615" s="1386"/>
      <c r="AU615" s="1395"/>
      <c r="AV615" s="1386"/>
      <c r="AW615" s="1556"/>
      <c r="AX615" s="1560"/>
      <c r="AY615" s="1561"/>
      <c r="AZ615" s="1556"/>
      <c r="BA615" s="1608"/>
      <c r="BB615" s="1556"/>
      <c r="BC615" s="1562"/>
      <c r="BD615" s="1385"/>
      <c r="BE615" s="1385"/>
      <c r="BF615" s="1385"/>
      <c r="BG615" s="1564"/>
      <c r="BH615" s="1385"/>
      <c r="BI615" s="1385"/>
      <c r="BJ615" s="1555"/>
      <c r="BK615" s="1378"/>
      <c r="BL615" s="1565"/>
      <c r="BM615" s="1569"/>
    </row>
    <row r="616" spans="1:65" s="1350" customFormat="1">
      <c r="A616" s="1553"/>
      <c r="B616" s="1554"/>
      <c r="C616" s="273" t="s">
        <v>954</v>
      </c>
      <c r="D616" s="1643"/>
      <c r="E616" s="1557"/>
      <c r="F616" s="1608"/>
      <c r="G616" s="1608"/>
      <c r="H616" s="1608"/>
      <c r="I616" s="1558"/>
      <c r="J616" s="1558"/>
      <c r="M616" s="1558"/>
      <c r="N616" s="1558"/>
      <c r="O616" s="1558"/>
      <c r="Q616" s="1563"/>
      <c r="R616" s="1555"/>
      <c r="S616" s="1375"/>
      <c r="T616" s="1567"/>
      <c r="U616" s="1563"/>
      <c r="V616" s="1563"/>
      <c r="W616" s="1555"/>
      <c r="X616" s="1378"/>
      <c r="Z616" s="1375"/>
      <c r="AA616" s="1555"/>
      <c r="AB616" s="1375"/>
      <c r="AC616" s="1555"/>
      <c r="AD616" s="1375"/>
      <c r="AE616" s="1556"/>
      <c r="AF616" s="1557"/>
      <c r="AG616" s="1608"/>
      <c r="AH616" s="1557"/>
      <c r="AI616" s="1608"/>
      <c r="AJ616" s="1558"/>
      <c r="AK616" s="1558"/>
      <c r="AL616" s="1555"/>
      <c r="AM616" s="1375"/>
      <c r="AN616" s="1559"/>
      <c r="AO616" s="1608"/>
      <c r="AP616" s="1555"/>
      <c r="AQ616" s="1555"/>
      <c r="AR616" s="1375"/>
      <c r="AS616" s="1555"/>
      <c r="AT616" s="1375"/>
      <c r="AU616" s="1555"/>
      <c r="AV616" s="1375"/>
      <c r="AW616" s="1556"/>
      <c r="AX616" s="1560"/>
      <c r="AY616" s="1561"/>
      <c r="AZ616" s="1558"/>
      <c r="BA616" s="1608"/>
      <c r="BB616" s="1558"/>
      <c r="BC616" s="1562"/>
      <c r="BD616" s="1563"/>
      <c r="BE616" s="1563"/>
      <c r="BF616" s="1563"/>
      <c r="BG616" s="1564"/>
      <c r="BH616" s="1563"/>
      <c r="BI616" s="1563"/>
      <c r="BJ616" s="1555"/>
      <c r="BK616" s="1378"/>
      <c r="BL616" s="1565"/>
      <c r="BM616" s="1566"/>
    </row>
    <row r="617" spans="1:65" s="1350" customFormat="1">
      <c r="A617" s="1553"/>
      <c r="B617" s="1554"/>
      <c r="C617" s="273" t="s">
        <v>955</v>
      </c>
      <c r="D617" s="1643"/>
      <c r="E617" s="1557"/>
      <c r="F617" s="1608"/>
      <c r="G617" s="1608"/>
      <c r="H617" s="1608"/>
      <c r="I617" s="1558"/>
      <c r="J617" s="1558"/>
      <c r="M617" s="1558"/>
      <c r="N617" s="1558"/>
      <c r="O617" s="1558"/>
      <c r="Q617" s="1563"/>
      <c r="R617" s="1555"/>
      <c r="S617" s="1375"/>
      <c r="T617" s="1567"/>
      <c r="U617" s="1563"/>
      <c r="V617" s="1563"/>
      <c r="W617" s="1555"/>
      <c r="X617" s="1378"/>
      <c r="Z617" s="1375"/>
      <c r="AA617" s="1555"/>
      <c r="AB617" s="1375"/>
      <c r="AC617" s="1555"/>
      <c r="AD617" s="1375"/>
      <c r="AE617" s="1556"/>
      <c r="AF617" s="1557"/>
      <c r="AG617" s="1608"/>
      <c r="AH617" s="1557"/>
      <c r="AI617" s="1608"/>
      <c r="AJ617" s="1558"/>
      <c r="AK617" s="1558"/>
      <c r="AL617" s="1555"/>
      <c r="AM617" s="1375"/>
      <c r="AN617" s="1559"/>
      <c r="AO617" s="1608"/>
      <c r="AP617" s="1555"/>
      <c r="AQ617" s="1555"/>
      <c r="AR617" s="1375"/>
      <c r="AS617" s="1555"/>
      <c r="AT617" s="1375"/>
      <c r="AU617" s="1555"/>
      <c r="AV617" s="1375"/>
      <c r="AW617" s="1556"/>
      <c r="AX617" s="1560"/>
      <c r="AY617" s="1561"/>
      <c r="AZ617" s="1558"/>
      <c r="BA617" s="1608"/>
      <c r="BB617" s="1558"/>
      <c r="BC617" s="1562"/>
      <c r="BD617" s="1563"/>
      <c r="BE617" s="1563"/>
      <c r="BF617" s="1563"/>
      <c r="BG617" s="1564"/>
      <c r="BH617" s="1563"/>
      <c r="BI617" s="1563"/>
      <c r="BJ617" s="1555"/>
      <c r="BK617" s="1378"/>
      <c r="BL617" s="1565"/>
      <c r="BM617" s="1566"/>
    </row>
    <row r="618" spans="1:65" s="1350" customFormat="1">
      <c r="A618" s="1553"/>
      <c r="B618" s="1554"/>
      <c r="C618" s="271" t="s">
        <v>104</v>
      </c>
      <c r="D618" s="1643"/>
      <c r="E618" s="1557"/>
      <c r="F618" s="1608"/>
      <c r="G618" s="1608"/>
      <c r="H618" s="1608"/>
      <c r="I618" s="1558"/>
      <c r="J618" s="1558"/>
      <c r="M618" s="1558"/>
      <c r="N618" s="1558"/>
      <c r="O618" s="1558"/>
      <c r="Q618" s="1563"/>
      <c r="R618" s="1555"/>
      <c r="S618" s="1375"/>
      <c r="T618" s="1567"/>
      <c r="U618" s="1563"/>
      <c r="V618" s="1563"/>
      <c r="W618" s="1555"/>
      <c r="X618" s="1378"/>
      <c r="Z618" s="1375"/>
      <c r="AA618" s="1555"/>
      <c r="AB618" s="1375"/>
      <c r="AC618" s="1555"/>
      <c r="AD618" s="1375"/>
      <c r="AE618" s="1556"/>
      <c r="AF618" s="1557"/>
      <c r="AG618" s="1608"/>
      <c r="AH618" s="1557"/>
      <c r="AI618" s="1608"/>
      <c r="AJ618" s="1558"/>
      <c r="AK618" s="1558"/>
      <c r="AL618" s="1555"/>
      <c r="AM618" s="1375"/>
      <c r="AN618" s="1559"/>
      <c r="AO618" s="1608"/>
      <c r="AP618" s="1555"/>
      <c r="AQ618" s="1555"/>
      <c r="AR618" s="1375"/>
      <c r="AS618" s="1555"/>
      <c r="AT618" s="1375"/>
      <c r="AU618" s="1555"/>
      <c r="AV618" s="1375"/>
      <c r="AW618" s="1556"/>
      <c r="AX618" s="1560"/>
      <c r="AY618" s="1561"/>
      <c r="AZ618" s="1558"/>
      <c r="BA618" s="1608"/>
      <c r="BB618" s="1558"/>
      <c r="BC618" s="1562"/>
      <c r="BD618" s="1563"/>
      <c r="BE618" s="1563"/>
      <c r="BF618" s="1563"/>
      <c r="BG618" s="1564"/>
      <c r="BH618" s="1563"/>
      <c r="BI618" s="1563"/>
      <c r="BJ618" s="1555"/>
      <c r="BK618" s="1378"/>
      <c r="BL618" s="1565"/>
      <c r="BM618" s="1566"/>
    </row>
    <row r="619" spans="1:65" s="1350" customFormat="1">
      <c r="A619" s="1553"/>
      <c r="B619" s="1554"/>
      <c r="C619" s="271" t="s">
        <v>322</v>
      </c>
      <c r="D619" s="1646"/>
      <c r="E619" s="1574"/>
      <c r="F619" s="1609"/>
      <c r="G619" s="1609"/>
      <c r="H619" s="1609"/>
      <c r="I619" s="1574"/>
      <c r="J619" s="1574"/>
      <c r="K619" s="1571"/>
      <c r="L619" s="1571"/>
      <c r="M619" s="1574"/>
      <c r="N619" s="1574"/>
      <c r="O619" s="1574"/>
      <c r="P619" s="1571"/>
      <c r="Q619" s="1576"/>
      <c r="R619" s="1573"/>
      <c r="S619" s="1572"/>
      <c r="T619" s="1567"/>
      <c r="U619" s="1576"/>
      <c r="V619" s="1576"/>
      <c r="W619" s="1573"/>
      <c r="X619" s="1577"/>
      <c r="Y619" s="1571"/>
      <c r="Z619" s="1572"/>
      <c r="AA619" s="1573"/>
      <c r="AB619" s="1572"/>
      <c r="AC619" s="1573"/>
      <c r="AD619" s="1572"/>
      <c r="AE619" s="1556"/>
      <c r="AF619" s="1574"/>
      <c r="AG619" s="1609"/>
      <c r="AH619" s="1574"/>
      <c r="AI619" s="1609"/>
      <c r="AJ619" s="1574"/>
      <c r="AK619" s="1574"/>
      <c r="AL619" s="1573"/>
      <c r="AM619" s="1572"/>
      <c r="AN619" s="1559"/>
      <c r="AO619" s="1609"/>
      <c r="AP619" s="1573"/>
      <c r="AQ619" s="1573"/>
      <c r="AR619" s="1572"/>
      <c r="AS619" s="1573"/>
      <c r="AT619" s="1572"/>
      <c r="AU619" s="1573"/>
      <c r="AV619" s="1572"/>
      <c r="AW619" s="1556"/>
      <c r="AX619" s="1571"/>
      <c r="AY619" s="1575"/>
      <c r="AZ619" s="1574"/>
      <c r="BA619" s="1609"/>
      <c r="BB619" s="1574"/>
      <c r="BC619" s="1562"/>
      <c r="BD619" s="1576"/>
      <c r="BE619" s="1576"/>
      <c r="BF619" s="1576"/>
      <c r="BG619" s="1564"/>
      <c r="BH619" s="1576"/>
      <c r="BI619" s="1576"/>
      <c r="BJ619" s="1573"/>
      <c r="BK619" s="1577"/>
      <c r="BL619" s="1578"/>
      <c r="BM619" s="1579"/>
    </row>
    <row r="620" spans="1:65" s="1350" customFormat="1">
      <c r="A620" s="1553"/>
      <c r="B620" s="1554"/>
      <c r="C620" s="271" t="s">
        <v>424</v>
      </c>
      <c r="D620" s="1643"/>
      <c r="E620" s="1557"/>
      <c r="F620" s="1608"/>
      <c r="G620" s="1608"/>
      <c r="H620" s="1608"/>
      <c r="I620" s="1557"/>
      <c r="J620" s="1557"/>
      <c r="K620" s="1560"/>
      <c r="L620" s="1560"/>
      <c r="M620" s="1557"/>
      <c r="N620" s="1557"/>
      <c r="O620" s="1557"/>
      <c r="P620" s="1560"/>
      <c r="Q620" s="1581"/>
      <c r="R620" s="1580"/>
      <c r="S620" s="40"/>
      <c r="T620" s="1567"/>
      <c r="U620" s="1581"/>
      <c r="V620" s="1581"/>
      <c r="W620" s="1555"/>
      <c r="X620" s="1378"/>
      <c r="Y620" s="1560"/>
      <c r="Z620" s="40"/>
      <c r="AA620" s="1580"/>
      <c r="AB620" s="40"/>
      <c r="AC620" s="1580"/>
      <c r="AD620" s="40"/>
      <c r="AE620" s="1556"/>
      <c r="AF620" s="1557"/>
      <c r="AG620" s="1608"/>
      <c r="AH620" s="1557"/>
      <c r="AI620" s="1608"/>
      <c r="AJ620" s="1557"/>
      <c r="AK620" s="1557"/>
      <c r="AL620" s="1580"/>
      <c r="AM620" s="40"/>
      <c r="AN620" s="1559"/>
      <c r="AO620" s="1608"/>
      <c r="AP620" s="1580"/>
      <c r="AQ620" s="1580"/>
      <c r="AR620" s="40"/>
      <c r="AS620" s="1580"/>
      <c r="AT620" s="40"/>
      <c r="AU620" s="1580"/>
      <c r="AV620" s="40"/>
      <c r="AW620" s="1556"/>
      <c r="AX620" s="1560"/>
      <c r="AY620" s="1561"/>
      <c r="AZ620" s="1557"/>
      <c r="BA620" s="1608"/>
      <c r="BB620" s="1557"/>
      <c r="BC620" s="1562"/>
      <c r="BD620" s="1581"/>
      <c r="BE620" s="1581"/>
      <c r="BF620" s="1581"/>
      <c r="BG620" s="1564"/>
      <c r="BH620" s="1581"/>
      <c r="BI620" s="1581"/>
      <c r="BJ620" s="1555"/>
      <c r="BK620" s="1378"/>
      <c r="BL620" s="1565"/>
      <c r="BM620" s="1566"/>
    </row>
    <row r="621" spans="1:65" s="1350" customFormat="1">
      <c r="A621" s="1553"/>
      <c r="B621" s="1554"/>
      <c r="C621" s="275" t="s">
        <v>425</v>
      </c>
      <c r="D621" s="1643"/>
      <c r="E621" s="1557"/>
      <c r="F621" s="1608"/>
      <c r="G621" s="1608"/>
      <c r="H621" s="1608"/>
      <c r="I621" s="1556"/>
      <c r="J621" s="1556"/>
      <c r="K621" s="1559"/>
      <c r="L621" s="1559"/>
      <c r="M621" s="1556"/>
      <c r="N621" s="1556"/>
      <c r="O621" s="1556"/>
      <c r="P621" s="1559"/>
      <c r="Q621" s="1568"/>
      <c r="R621" s="1567"/>
      <c r="S621" s="1386"/>
      <c r="T621" s="1567"/>
      <c r="U621" s="1568"/>
      <c r="V621" s="1568"/>
      <c r="W621" s="1647"/>
      <c r="X621" s="1583"/>
      <c r="Y621" s="1559"/>
      <c r="Z621" s="1386"/>
      <c r="AA621" s="1567"/>
      <c r="AB621" s="1386"/>
      <c r="AC621" s="1567"/>
      <c r="AD621" s="1386"/>
      <c r="AE621" s="1556"/>
      <c r="AF621" s="1557"/>
      <c r="AG621" s="1608"/>
      <c r="AH621" s="1557"/>
      <c r="AI621" s="1608"/>
      <c r="AJ621" s="1556"/>
      <c r="AK621" s="1556"/>
      <c r="AL621" s="1567"/>
      <c r="AM621" s="1386"/>
      <c r="AN621" s="1559"/>
      <c r="AO621" s="1608"/>
      <c r="AP621" s="1567"/>
      <c r="AQ621" s="1567"/>
      <c r="AR621" s="1386"/>
      <c r="AS621" s="1567"/>
      <c r="AT621" s="1386"/>
      <c r="AU621" s="1567"/>
      <c r="AV621" s="1386"/>
      <c r="AW621" s="1556"/>
      <c r="AX621" s="1560"/>
      <c r="AY621" s="1561"/>
      <c r="AZ621" s="1556"/>
      <c r="BA621" s="1608"/>
      <c r="BB621" s="1556"/>
      <c r="BC621" s="1562"/>
      <c r="BD621" s="1568"/>
      <c r="BE621" s="1568"/>
      <c r="BF621" s="1568"/>
      <c r="BG621" s="1564"/>
      <c r="BH621" s="1568"/>
      <c r="BI621" s="1568"/>
      <c r="BJ621" s="1582"/>
      <c r="BK621" s="1583"/>
      <c r="BL621" s="1584"/>
      <c r="BM621" s="1569"/>
    </row>
    <row r="622" spans="1:65" s="1350" customFormat="1" ht="13.5" thickBot="1">
      <c r="A622" s="1553"/>
      <c r="B622" s="1585"/>
      <c r="C622" s="276" t="s">
        <v>782</v>
      </c>
      <c r="D622" s="1648"/>
      <c r="E622" s="1590"/>
      <c r="F622" s="1593"/>
      <c r="G622" s="1593"/>
      <c r="H622" s="1593"/>
      <c r="I622" s="1593"/>
      <c r="J622" s="1590"/>
      <c r="K622" s="1595"/>
      <c r="L622" s="1595"/>
      <c r="M622" s="1590"/>
      <c r="N622" s="1590"/>
      <c r="O622" s="1590"/>
      <c r="P622" s="1595"/>
      <c r="Q622" s="1649"/>
      <c r="R622" s="1591"/>
      <c r="S622" s="1587"/>
      <c r="T622" s="1650"/>
      <c r="U622" s="1586"/>
      <c r="V622" s="1587"/>
      <c r="W622" s="1602"/>
      <c r="X622" s="1603"/>
      <c r="Y622" s="1586"/>
      <c r="Z622" s="1587"/>
      <c r="AA622" s="1588"/>
      <c r="AB622" s="1587"/>
      <c r="AC622" s="1588"/>
      <c r="AD622" s="1587"/>
      <c r="AE622" s="1589"/>
      <c r="AF622" s="1590"/>
      <c r="AG622" s="1593"/>
      <c r="AH622" s="1590"/>
      <c r="AI622" s="1593"/>
      <c r="AJ622" s="1590"/>
      <c r="AK622" s="1591"/>
      <c r="AL622" s="1588"/>
      <c r="AM622" s="1587"/>
      <c r="AN622" s="1592"/>
      <c r="AO622" s="1593"/>
      <c r="AP622" s="1594"/>
      <c r="AQ622" s="1591"/>
      <c r="AR622" s="1587"/>
      <c r="AS622" s="1588"/>
      <c r="AT622" s="1587"/>
      <c r="AU622" s="1588"/>
      <c r="AV622" s="1587"/>
      <c r="AW622" s="1589"/>
      <c r="AX622" s="1595"/>
      <c r="AY622" s="1587"/>
      <c r="AZ622" s="1590"/>
      <c r="BA622" s="1593"/>
      <c r="BB622" s="1593"/>
      <c r="BC622" s="1596"/>
      <c r="BD622" s="1597"/>
      <c r="BE622" s="1598"/>
      <c r="BF622" s="1599"/>
      <c r="BG622" s="1600"/>
      <c r="BH622" s="1586"/>
      <c r="BI622" s="1601"/>
      <c r="BJ622" s="1602"/>
      <c r="BK622" s="1603"/>
      <c r="BL622" s="1595"/>
      <c r="BM622" s="1604"/>
    </row>
    <row r="623" spans="1:65" s="1350" customFormat="1">
      <c r="A623" s="1553"/>
      <c r="B623" s="1610"/>
      <c r="C623" s="319" t="s">
        <v>414</v>
      </c>
      <c r="D623" s="1641"/>
      <c r="E623" s="1543"/>
      <c r="F623" s="1543"/>
      <c r="G623" s="1543"/>
      <c r="H623" s="1544"/>
      <c r="I623" s="1544"/>
      <c r="J623" s="1544"/>
      <c r="K623" s="1540"/>
      <c r="L623" s="1540"/>
      <c r="M623" s="1544"/>
      <c r="N623" s="1544"/>
      <c r="O623" s="1544"/>
      <c r="P623" s="1540"/>
      <c r="Q623" s="1549"/>
      <c r="R623" s="1541"/>
      <c r="S623" s="1369"/>
      <c r="T623" s="1642"/>
      <c r="U623" s="1549"/>
      <c r="V623" s="1549"/>
      <c r="W623" s="1541"/>
      <c r="X623" s="1372"/>
      <c r="Y623" s="1540"/>
      <c r="Z623" s="1369"/>
      <c r="AA623" s="1541"/>
      <c r="AB623" s="1369"/>
      <c r="AC623" s="1541"/>
      <c r="AD623" s="1369"/>
      <c r="AE623" s="1542"/>
      <c r="AF623" s="1543"/>
      <c r="AG623" s="1543"/>
      <c r="AH623" s="1543"/>
      <c r="AI623" s="1543"/>
      <c r="AJ623" s="1544"/>
      <c r="AK623" s="1544"/>
      <c r="AL623" s="1541"/>
      <c r="AM623" s="1369"/>
      <c r="AN623" s="1545"/>
      <c r="AO623" s="1544"/>
      <c r="AP623" s="1541"/>
      <c r="AQ623" s="1541"/>
      <c r="AR623" s="1369"/>
      <c r="AS623" s="1541"/>
      <c r="AT623" s="1369"/>
      <c r="AU623" s="1541"/>
      <c r="AV623" s="1369"/>
      <c r="AW623" s="1542"/>
      <c r="AX623" s="1546"/>
      <c r="AY623" s="1547"/>
      <c r="AZ623" s="1544"/>
      <c r="BA623" s="1544"/>
      <c r="BB623" s="1544"/>
      <c r="BC623" s="1548"/>
      <c r="BD623" s="1549"/>
      <c r="BE623" s="1549"/>
      <c r="BF623" s="1549"/>
      <c r="BG623" s="1550"/>
      <c r="BH623" s="1549"/>
      <c r="BI623" s="1549"/>
      <c r="BJ623" s="1541"/>
      <c r="BK623" s="1372"/>
      <c r="BL623" s="1551"/>
      <c r="BM623" s="1552"/>
    </row>
    <row r="624" spans="1:65" s="1350" customFormat="1">
      <c r="A624" s="1553"/>
      <c r="B624" s="1554"/>
      <c r="C624" s="270" t="s">
        <v>11</v>
      </c>
      <c r="D624" s="1643"/>
      <c r="E624" s="1557"/>
      <c r="F624" s="1557"/>
      <c r="G624" s="1557"/>
      <c r="H624" s="1558"/>
      <c r="I624" s="1558"/>
      <c r="J624" s="1558"/>
      <c r="M624" s="1558"/>
      <c r="N624" s="1558"/>
      <c r="O624" s="1558"/>
      <c r="Q624" s="1563"/>
      <c r="R624" s="1555"/>
      <c r="S624" s="1375"/>
      <c r="T624" s="1567"/>
      <c r="U624" s="1563"/>
      <c r="V624" s="1563"/>
      <c r="W624" s="1555"/>
      <c r="X624" s="1378"/>
      <c r="Z624" s="1375"/>
      <c r="AA624" s="1555"/>
      <c r="AB624" s="1375"/>
      <c r="AC624" s="1555"/>
      <c r="AD624" s="1375"/>
      <c r="AE624" s="1556"/>
      <c r="AF624" s="1557"/>
      <c r="AG624" s="1557"/>
      <c r="AH624" s="1557"/>
      <c r="AI624" s="1557"/>
      <c r="AJ624" s="1558"/>
      <c r="AK624" s="1558"/>
      <c r="AL624" s="1555"/>
      <c r="AM624" s="1375"/>
      <c r="AN624" s="1559"/>
      <c r="AO624" s="1558"/>
      <c r="AP624" s="1555"/>
      <c r="AQ624" s="1555"/>
      <c r="AR624" s="1375"/>
      <c r="AS624" s="1555"/>
      <c r="AT624" s="1375"/>
      <c r="AU624" s="1555"/>
      <c r="AV624" s="1375"/>
      <c r="AW624" s="1556"/>
      <c r="AX624" s="1560"/>
      <c r="AY624" s="1561"/>
      <c r="AZ624" s="1558"/>
      <c r="BA624" s="1558"/>
      <c r="BB624" s="1558"/>
      <c r="BC624" s="1562"/>
      <c r="BD624" s="1563"/>
      <c r="BE624" s="1563"/>
      <c r="BF624" s="1563"/>
      <c r="BG624" s="1564"/>
      <c r="BH624" s="1563"/>
      <c r="BI624" s="1563"/>
      <c r="BJ624" s="1555"/>
      <c r="BK624" s="1378"/>
      <c r="BL624" s="1565"/>
      <c r="BM624" s="1566"/>
    </row>
    <row r="625" spans="1:65" s="1350" customFormat="1">
      <c r="A625" s="1553"/>
      <c r="B625" s="1554"/>
      <c r="C625" s="271" t="s">
        <v>4</v>
      </c>
      <c r="D625" s="1644"/>
      <c r="E625" s="1558"/>
      <c r="F625" s="1558"/>
      <c r="G625" s="1558"/>
      <c r="H625" s="1556"/>
      <c r="I625" s="1556"/>
      <c r="J625" s="1556"/>
      <c r="K625" s="1567"/>
      <c r="L625" s="1645"/>
      <c r="M625" s="1556"/>
      <c r="N625" s="1556"/>
      <c r="O625" s="1556"/>
      <c r="P625" s="1559"/>
      <c r="Q625" s="1568"/>
      <c r="R625" s="1567"/>
      <c r="S625" s="1386"/>
      <c r="T625" s="1567"/>
      <c r="U625" s="1568"/>
      <c r="V625" s="1568"/>
      <c r="W625" s="1555"/>
      <c r="X625" s="1378"/>
      <c r="Y625" s="1559"/>
      <c r="Z625" s="1386"/>
      <c r="AA625" s="1567"/>
      <c r="AB625" s="1386"/>
      <c r="AC625" s="1567"/>
      <c r="AD625" s="1386"/>
      <c r="AE625" s="1556"/>
      <c r="AF625" s="1557"/>
      <c r="AG625" s="1557"/>
      <c r="AH625" s="1557"/>
      <c r="AI625" s="1557"/>
      <c r="AJ625" s="1556"/>
      <c r="AK625" s="1556"/>
      <c r="AL625" s="1567"/>
      <c r="AM625" s="1386"/>
      <c r="AN625" s="1559"/>
      <c r="AO625" s="1556"/>
      <c r="AP625" s="1567"/>
      <c r="AQ625" s="1567"/>
      <c r="AR625" s="1386"/>
      <c r="AS625" s="1567"/>
      <c r="AT625" s="1386"/>
      <c r="AU625" s="1567"/>
      <c r="AV625" s="1386"/>
      <c r="AW625" s="1556"/>
      <c r="AX625" s="1560"/>
      <c r="AY625" s="1561"/>
      <c r="AZ625" s="1556"/>
      <c r="BA625" s="1556"/>
      <c r="BB625" s="1556"/>
      <c r="BC625" s="1562"/>
      <c r="BD625" s="1568"/>
      <c r="BE625" s="1568"/>
      <c r="BF625" s="1568"/>
      <c r="BG625" s="1564"/>
      <c r="BH625" s="1568"/>
      <c r="BI625" s="1568"/>
      <c r="BJ625" s="1555"/>
      <c r="BK625" s="1378"/>
      <c r="BL625" s="1565"/>
      <c r="BM625" s="1569"/>
    </row>
    <row r="626" spans="1:65" s="1350" customFormat="1">
      <c r="A626" s="1553"/>
      <c r="B626" s="1554"/>
      <c r="C626" s="272" t="s">
        <v>943</v>
      </c>
      <c r="D626" s="1643"/>
      <c r="E626" s="1557"/>
      <c r="F626" s="1557"/>
      <c r="G626" s="1557"/>
      <c r="H626" s="1558"/>
      <c r="I626" s="1558"/>
      <c r="J626" s="1558"/>
      <c r="M626" s="1558"/>
      <c r="N626" s="1558"/>
      <c r="O626" s="1558"/>
      <c r="Q626" s="1563"/>
      <c r="R626" s="1555"/>
      <c r="S626" s="1375"/>
      <c r="T626" s="1567"/>
      <c r="U626" s="1563"/>
      <c r="V626" s="1563"/>
      <c r="W626" s="1555"/>
      <c r="X626" s="1378"/>
      <c r="Z626" s="1375"/>
      <c r="AA626" s="1555"/>
      <c r="AB626" s="1375"/>
      <c r="AC626" s="1555"/>
      <c r="AD626" s="1375"/>
      <c r="AE626" s="1556"/>
      <c r="AF626" s="1557"/>
      <c r="AG626" s="1557"/>
      <c r="AH626" s="1557"/>
      <c r="AI626" s="1557"/>
      <c r="AJ626" s="1558"/>
      <c r="AK626" s="1558"/>
      <c r="AL626" s="1555"/>
      <c r="AM626" s="1375"/>
      <c r="AN626" s="1559"/>
      <c r="AO626" s="1558"/>
      <c r="AP626" s="1555"/>
      <c r="AQ626" s="1555"/>
      <c r="AR626" s="1375"/>
      <c r="AS626" s="1555"/>
      <c r="AT626" s="1375"/>
      <c r="AU626" s="1555"/>
      <c r="AV626" s="1375"/>
      <c r="AW626" s="1556"/>
      <c r="AX626" s="1560"/>
      <c r="AY626" s="1561"/>
      <c r="AZ626" s="1558"/>
      <c r="BA626" s="1558"/>
      <c r="BB626" s="1558"/>
      <c r="BC626" s="1562"/>
      <c r="BD626" s="1563"/>
      <c r="BE626" s="1563"/>
      <c r="BF626" s="1563"/>
      <c r="BG626" s="1564"/>
      <c r="BH626" s="1563"/>
      <c r="BI626" s="1563"/>
      <c r="BJ626" s="1555"/>
      <c r="BK626" s="1378"/>
      <c r="BL626" s="1565"/>
      <c r="BM626" s="1566"/>
    </row>
    <row r="627" spans="1:65" s="1350" customFormat="1">
      <c r="A627" s="1553"/>
      <c r="B627" s="1554"/>
      <c r="C627" s="273" t="s">
        <v>944</v>
      </c>
      <c r="D627" s="1643"/>
      <c r="E627" s="1557"/>
      <c r="F627" s="1557"/>
      <c r="G627" s="1557"/>
      <c r="H627" s="1558"/>
      <c r="I627" s="1558"/>
      <c r="J627" s="1558"/>
      <c r="M627" s="1558"/>
      <c r="N627" s="1558"/>
      <c r="O627" s="1558"/>
      <c r="Q627" s="1563"/>
      <c r="R627" s="1555"/>
      <c r="S627" s="1375"/>
      <c r="T627" s="1567"/>
      <c r="U627" s="1563"/>
      <c r="V627" s="1563"/>
      <c r="W627" s="1555"/>
      <c r="X627" s="1378"/>
      <c r="Z627" s="1375"/>
      <c r="AA627" s="1555"/>
      <c r="AB627" s="1375"/>
      <c r="AC627" s="1555"/>
      <c r="AD627" s="1375"/>
      <c r="AE627" s="1556"/>
      <c r="AF627" s="1557"/>
      <c r="AG627" s="1557"/>
      <c r="AH627" s="1557"/>
      <c r="AI627" s="1557"/>
      <c r="AJ627" s="1558"/>
      <c r="AK627" s="1558"/>
      <c r="AL627" s="1555"/>
      <c r="AM627" s="1375"/>
      <c r="AN627" s="1559"/>
      <c r="AO627" s="1558"/>
      <c r="AP627" s="1555"/>
      <c r="AQ627" s="1555"/>
      <c r="AR627" s="1375"/>
      <c r="AS627" s="1555"/>
      <c r="AT627" s="1375"/>
      <c r="AU627" s="1555"/>
      <c r="AV627" s="1375"/>
      <c r="AW627" s="1556"/>
      <c r="AX627" s="1560"/>
      <c r="AY627" s="1561"/>
      <c r="AZ627" s="1558"/>
      <c r="BA627" s="1558"/>
      <c r="BB627" s="1558"/>
      <c r="BC627" s="1562"/>
      <c r="BD627" s="1563"/>
      <c r="BE627" s="1563"/>
      <c r="BF627" s="1563"/>
      <c r="BG627" s="1564"/>
      <c r="BH627" s="1563"/>
      <c r="BI627" s="1563"/>
      <c r="BJ627" s="1555"/>
      <c r="BK627" s="1378"/>
      <c r="BL627" s="1565"/>
      <c r="BM627" s="1566"/>
    </row>
    <row r="628" spans="1:65" s="1350" customFormat="1">
      <c r="A628" s="1553"/>
      <c r="B628" s="1554"/>
      <c r="C628" s="272" t="s">
        <v>945</v>
      </c>
      <c r="D628" s="1643"/>
      <c r="E628" s="1557"/>
      <c r="F628" s="1557"/>
      <c r="G628" s="1557"/>
      <c r="H628" s="1558"/>
      <c r="I628" s="1558"/>
      <c r="J628" s="1558"/>
      <c r="M628" s="1558"/>
      <c r="N628" s="1558"/>
      <c r="O628" s="1558"/>
      <c r="Q628" s="1563"/>
      <c r="R628" s="1555"/>
      <c r="S628" s="1375"/>
      <c r="T628" s="1567"/>
      <c r="U628" s="1563"/>
      <c r="V628" s="1563"/>
      <c r="W628" s="1555"/>
      <c r="X628" s="1378"/>
      <c r="Z628" s="1375"/>
      <c r="AA628" s="1555"/>
      <c r="AB628" s="1375"/>
      <c r="AC628" s="1555"/>
      <c r="AD628" s="1375"/>
      <c r="AE628" s="1556"/>
      <c r="AF628" s="1557"/>
      <c r="AG628" s="1557"/>
      <c r="AH628" s="1557"/>
      <c r="AI628" s="1557"/>
      <c r="AJ628" s="1558"/>
      <c r="AK628" s="1558"/>
      <c r="AL628" s="1555"/>
      <c r="AM628" s="1375"/>
      <c r="AN628" s="1559"/>
      <c r="AO628" s="1558"/>
      <c r="AP628" s="1555"/>
      <c r="AQ628" s="1555"/>
      <c r="AR628" s="1375"/>
      <c r="AS628" s="1555"/>
      <c r="AT628" s="1375"/>
      <c r="AU628" s="1555"/>
      <c r="AV628" s="1375"/>
      <c r="AW628" s="1556"/>
      <c r="AX628" s="1560"/>
      <c r="AY628" s="1561"/>
      <c r="AZ628" s="1558"/>
      <c r="BA628" s="1558"/>
      <c r="BB628" s="1558"/>
      <c r="BC628" s="1562"/>
      <c r="BD628" s="1563"/>
      <c r="BE628" s="1563"/>
      <c r="BF628" s="1563"/>
      <c r="BG628" s="1564"/>
      <c r="BH628" s="1563"/>
      <c r="BI628" s="1563"/>
      <c r="BJ628" s="1555"/>
      <c r="BK628" s="1378"/>
      <c r="BL628" s="1565"/>
      <c r="BM628" s="1566"/>
    </row>
    <row r="629" spans="1:65" s="1350" customFormat="1">
      <c r="A629" s="1553"/>
      <c r="B629" s="1554"/>
      <c r="C629" s="273" t="s">
        <v>946</v>
      </c>
      <c r="D629" s="1643"/>
      <c r="E629" s="1557"/>
      <c r="F629" s="1557"/>
      <c r="G629" s="1557"/>
      <c r="H629" s="1558"/>
      <c r="I629" s="1558"/>
      <c r="J629" s="1558"/>
      <c r="M629" s="1558"/>
      <c r="N629" s="1558"/>
      <c r="O629" s="1558"/>
      <c r="Q629" s="1563"/>
      <c r="R629" s="1555"/>
      <c r="S629" s="1375"/>
      <c r="T629" s="1567"/>
      <c r="U629" s="1563"/>
      <c r="V629" s="1563"/>
      <c r="W629" s="1555"/>
      <c r="X629" s="1378"/>
      <c r="Z629" s="1375"/>
      <c r="AA629" s="1555"/>
      <c r="AB629" s="1375"/>
      <c r="AC629" s="1555"/>
      <c r="AD629" s="1375"/>
      <c r="AE629" s="1556"/>
      <c r="AF629" s="1557"/>
      <c r="AG629" s="1557"/>
      <c r="AH629" s="1557"/>
      <c r="AI629" s="1557"/>
      <c r="AJ629" s="1558"/>
      <c r="AK629" s="1558"/>
      <c r="AL629" s="1555"/>
      <c r="AM629" s="1375"/>
      <c r="AN629" s="1559"/>
      <c r="AO629" s="1558"/>
      <c r="AP629" s="1555"/>
      <c r="AQ629" s="1555"/>
      <c r="AR629" s="1375"/>
      <c r="AS629" s="1555"/>
      <c r="AT629" s="1375"/>
      <c r="AU629" s="1555"/>
      <c r="AV629" s="1375"/>
      <c r="AW629" s="1556"/>
      <c r="AX629" s="1560"/>
      <c r="AY629" s="1561"/>
      <c r="AZ629" s="1558"/>
      <c r="BA629" s="1558"/>
      <c r="BB629" s="1558"/>
      <c r="BC629" s="1562"/>
      <c r="BD629" s="1563"/>
      <c r="BE629" s="1563"/>
      <c r="BF629" s="1563"/>
      <c r="BG629" s="1564"/>
      <c r="BH629" s="1563"/>
      <c r="BI629" s="1563"/>
      <c r="BJ629" s="1555"/>
      <c r="BK629" s="1378"/>
      <c r="BL629" s="1565"/>
      <c r="BM629" s="1566"/>
    </row>
    <row r="630" spans="1:65" s="1350" customFormat="1">
      <c r="A630" s="1553"/>
      <c r="B630" s="1554"/>
      <c r="C630" s="272" t="s">
        <v>947</v>
      </c>
      <c r="D630" s="1643"/>
      <c r="E630" s="1557"/>
      <c r="F630" s="1557"/>
      <c r="G630" s="1557"/>
      <c r="H630" s="1558"/>
      <c r="I630" s="1558"/>
      <c r="J630" s="1558"/>
      <c r="M630" s="1558"/>
      <c r="N630" s="1558"/>
      <c r="O630" s="1558"/>
      <c r="Q630" s="1563"/>
      <c r="R630" s="1555"/>
      <c r="S630" s="1375"/>
      <c r="T630" s="1567"/>
      <c r="U630" s="1563"/>
      <c r="V630" s="1563"/>
      <c r="W630" s="1555"/>
      <c r="X630" s="1378"/>
      <c r="Z630" s="1375"/>
      <c r="AA630" s="1555"/>
      <c r="AB630" s="1375"/>
      <c r="AC630" s="1555"/>
      <c r="AD630" s="1375"/>
      <c r="AE630" s="1556"/>
      <c r="AF630" s="1557"/>
      <c r="AG630" s="1557"/>
      <c r="AH630" s="1557"/>
      <c r="AI630" s="1557"/>
      <c r="AJ630" s="1558"/>
      <c r="AK630" s="1558"/>
      <c r="AL630" s="1555"/>
      <c r="AM630" s="1375"/>
      <c r="AN630" s="1559"/>
      <c r="AO630" s="1558"/>
      <c r="AP630" s="1555"/>
      <c r="AQ630" s="1555"/>
      <c r="AR630" s="1375"/>
      <c r="AS630" s="1555"/>
      <c r="AT630" s="1375"/>
      <c r="AU630" s="1555"/>
      <c r="AV630" s="1375"/>
      <c r="AW630" s="1556"/>
      <c r="AX630" s="1560"/>
      <c r="AY630" s="1561"/>
      <c r="AZ630" s="1558"/>
      <c r="BA630" s="1558"/>
      <c r="BB630" s="1558"/>
      <c r="BC630" s="1562"/>
      <c r="BD630" s="1563"/>
      <c r="BE630" s="1563"/>
      <c r="BF630" s="1563"/>
      <c r="BG630" s="1564"/>
      <c r="BH630" s="1563"/>
      <c r="BI630" s="1563"/>
      <c r="BJ630" s="1555"/>
      <c r="BK630" s="1378"/>
      <c r="BL630" s="1565"/>
      <c r="BM630" s="1566"/>
    </row>
    <row r="631" spans="1:65" s="1350" customFormat="1">
      <c r="A631" s="1553"/>
      <c r="B631" s="1554"/>
      <c r="C631" s="273" t="s">
        <v>948</v>
      </c>
      <c r="D631" s="1643"/>
      <c r="E631" s="1557"/>
      <c r="F631" s="1557"/>
      <c r="G631" s="1557"/>
      <c r="H631" s="1558"/>
      <c r="I631" s="1558"/>
      <c r="J631" s="1558"/>
      <c r="M631" s="1558"/>
      <c r="N631" s="1558"/>
      <c r="O631" s="1558"/>
      <c r="Q631" s="1563"/>
      <c r="R631" s="1555"/>
      <c r="S631" s="1375"/>
      <c r="T631" s="1567"/>
      <c r="U631" s="1563"/>
      <c r="V631" s="1563"/>
      <c r="W631" s="1555"/>
      <c r="X631" s="1378"/>
      <c r="Z631" s="1375"/>
      <c r="AA631" s="1555"/>
      <c r="AB631" s="1375"/>
      <c r="AC631" s="1555"/>
      <c r="AD631" s="1375"/>
      <c r="AE631" s="1556"/>
      <c r="AF631" s="1557"/>
      <c r="AG631" s="1557"/>
      <c r="AH631" s="1557"/>
      <c r="AI631" s="1557"/>
      <c r="AJ631" s="1558"/>
      <c r="AK631" s="1558"/>
      <c r="AL631" s="1555"/>
      <c r="AM631" s="1375"/>
      <c r="AN631" s="1559"/>
      <c r="AO631" s="1558"/>
      <c r="AP631" s="1555"/>
      <c r="AQ631" s="1555"/>
      <c r="AR631" s="1375"/>
      <c r="AS631" s="1555"/>
      <c r="AT631" s="1375"/>
      <c r="AU631" s="1555"/>
      <c r="AV631" s="1375"/>
      <c r="AW631" s="1556"/>
      <c r="AX631" s="1560"/>
      <c r="AY631" s="1561"/>
      <c r="AZ631" s="1558"/>
      <c r="BA631" s="1558"/>
      <c r="BB631" s="1558"/>
      <c r="BC631" s="1562"/>
      <c r="BD631" s="1563"/>
      <c r="BE631" s="1563"/>
      <c r="BF631" s="1563"/>
      <c r="BG631" s="1564"/>
      <c r="BH631" s="1563"/>
      <c r="BI631" s="1563"/>
      <c r="BJ631" s="1555"/>
      <c r="BK631" s="1378"/>
      <c r="BL631" s="1565"/>
      <c r="BM631" s="1566"/>
    </row>
    <row r="632" spans="1:65" s="1350" customFormat="1">
      <c r="A632" s="1553"/>
      <c r="B632" s="1554"/>
      <c r="C632" s="271" t="s">
        <v>10</v>
      </c>
      <c r="D632" s="1643"/>
      <c r="E632" s="1557"/>
      <c r="F632" s="1557"/>
      <c r="G632" s="1557"/>
      <c r="H632" s="1556"/>
      <c r="I632" s="1556"/>
      <c r="J632" s="1556"/>
      <c r="K632" s="1559"/>
      <c r="L632" s="1559"/>
      <c r="M632" s="1556"/>
      <c r="N632" s="1556"/>
      <c r="O632" s="1556"/>
      <c r="P632" s="1559"/>
      <c r="Q632" s="1568"/>
      <c r="R632" s="1567"/>
      <c r="S632" s="1386"/>
      <c r="T632" s="1567"/>
      <c r="U632" s="1568"/>
      <c r="V632" s="1568"/>
      <c r="W632" s="1555"/>
      <c r="X632" s="1378"/>
      <c r="Y632" s="1559"/>
      <c r="Z632" s="1386"/>
      <c r="AA632" s="1567"/>
      <c r="AB632" s="1386"/>
      <c r="AC632" s="1567"/>
      <c r="AD632" s="1386"/>
      <c r="AE632" s="1556"/>
      <c r="AF632" s="1557"/>
      <c r="AG632" s="1557"/>
      <c r="AH632" s="1557"/>
      <c r="AI632" s="1557"/>
      <c r="AJ632" s="1556"/>
      <c r="AK632" s="1556"/>
      <c r="AL632" s="1567"/>
      <c r="AM632" s="1386"/>
      <c r="AN632" s="1559"/>
      <c r="AO632" s="1556"/>
      <c r="AP632" s="1567"/>
      <c r="AQ632" s="1567"/>
      <c r="AR632" s="1386"/>
      <c r="AS632" s="1567"/>
      <c r="AT632" s="1386"/>
      <c r="AU632" s="1567"/>
      <c r="AV632" s="1386"/>
      <c r="AW632" s="1556"/>
      <c r="AX632" s="1560"/>
      <c r="AY632" s="1561"/>
      <c r="AZ632" s="1556"/>
      <c r="BA632" s="1556"/>
      <c r="BB632" s="1556"/>
      <c r="BC632" s="1562"/>
      <c r="BD632" s="1568"/>
      <c r="BE632" s="1568"/>
      <c r="BF632" s="1568"/>
      <c r="BG632" s="1564"/>
      <c r="BH632" s="1568"/>
      <c r="BI632" s="1568"/>
      <c r="BJ632" s="1555"/>
      <c r="BK632" s="1378"/>
      <c r="BL632" s="1565"/>
      <c r="BM632" s="1569"/>
    </row>
    <row r="633" spans="1:65" s="1350" customFormat="1">
      <c r="A633" s="1553"/>
      <c r="B633" s="1554"/>
      <c r="C633" s="272" t="s">
        <v>417</v>
      </c>
      <c r="D633" s="1643"/>
      <c r="E633" s="1557"/>
      <c r="F633" s="1557"/>
      <c r="G633" s="1557"/>
      <c r="H633" s="1556"/>
      <c r="I633" s="1556"/>
      <c r="J633" s="1556"/>
      <c r="K633" s="1567"/>
      <c r="L633" s="1645"/>
      <c r="M633" s="1556"/>
      <c r="N633" s="1556"/>
      <c r="O633" s="1556"/>
      <c r="P633" s="1559"/>
      <c r="Q633" s="1568"/>
      <c r="R633" s="1567"/>
      <c r="S633" s="1386"/>
      <c r="T633" s="1567"/>
      <c r="U633" s="1568"/>
      <c r="V633" s="1568"/>
      <c r="W633" s="1555"/>
      <c r="X633" s="1378"/>
      <c r="Y633" s="1559"/>
      <c r="Z633" s="1386"/>
      <c r="AA633" s="1567"/>
      <c r="AB633" s="1386"/>
      <c r="AC633" s="1567"/>
      <c r="AD633" s="1386"/>
      <c r="AE633" s="1556"/>
      <c r="AF633" s="1557"/>
      <c r="AG633" s="1557"/>
      <c r="AH633" s="1557"/>
      <c r="AI633" s="1557"/>
      <c r="AJ633" s="1556"/>
      <c r="AK633" s="1556"/>
      <c r="AL633" s="1567"/>
      <c r="AM633" s="1386"/>
      <c r="AN633" s="1559"/>
      <c r="AO633" s="1556"/>
      <c r="AP633" s="1567"/>
      <c r="AQ633" s="1567"/>
      <c r="AR633" s="1386"/>
      <c r="AS633" s="1567"/>
      <c r="AT633" s="1386"/>
      <c r="AU633" s="1567"/>
      <c r="AV633" s="1386"/>
      <c r="AW633" s="1556"/>
      <c r="AX633" s="1560"/>
      <c r="AY633" s="1561"/>
      <c r="AZ633" s="1556"/>
      <c r="BA633" s="1556"/>
      <c r="BB633" s="1556"/>
      <c r="BC633" s="1562"/>
      <c r="BD633" s="1568"/>
      <c r="BE633" s="1568"/>
      <c r="BF633" s="1568"/>
      <c r="BG633" s="1564"/>
      <c r="BH633" s="1568"/>
      <c r="BI633" s="1568"/>
      <c r="BJ633" s="1555"/>
      <c r="BK633" s="1378"/>
      <c r="BL633" s="1565"/>
      <c r="BM633" s="1569"/>
    </row>
    <row r="634" spans="1:65" s="1350" customFormat="1" ht="15">
      <c r="A634" s="1553"/>
      <c r="B634" s="1570" t="s">
        <v>13</v>
      </c>
      <c r="C634" s="273" t="s">
        <v>949</v>
      </c>
      <c r="D634" s="1643"/>
      <c r="E634" s="1557"/>
      <c r="F634" s="1557"/>
      <c r="G634" s="1557"/>
      <c r="H634" s="1558"/>
      <c r="I634" s="1558"/>
      <c r="J634" s="1558"/>
      <c r="M634" s="1558"/>
      <c r="N634" s="1558"/>
      <c r="O634" s="1558"/>
      <c r="Q634" s="1563"/>
      <c r="R634" s="1555"/>
      <c r="S634" s="1375"/>
      <c r="T634" s="1567"/>
      <c r="U634" s="1563"/>
      <c r="V634" s="1563"/>
      <c r="W634" s="1555"/>
      <c r="X634" s="1378"/>
      <c r="Z634" s="1375"/>
      <c r="AA634" s="1555"/>
      <c r="AB634" s="1375"/>
      <c r="AC634" s="1555"/>
      <c r="AD634" s="1375"/>
      <c r="AE634" s="1556"/>
      <c r="AF634" s="1557"/>
      <c r="AG634" s="1557"/>
      <c r="AH634" s="1557"/>
      <c r="AI634" s="1557"/>
      <c r="AJ634" s="1558"/>
      <c r="AK634" s="1558"/>
      <c r="AL634" s="1555"/>
      <c r="AM634" s="1375"/>
      <c r="AN634" s="1559"/>
      <c r="AO634" s="1558"/>
      <c r="AP634" s="1555"/>
      <c r="AQ634" s="1555"/>
      <c r="AR634" s="1375"/>
      <c r="AS634" s="1555"/>
      <c r="AT634" s="1375"/>
      <c r="AU634" s="1555"/>
      <c r="AV634" s="1375"/>
      <c r="AW634" s="1556"/>
      <c r="AX634" s="1560"/>
      <c r="AY634" s="1561"/>
      <c r="AZ634" s="1558"/>
      <c r="BA634" s="1558"/>
      <c r="BB634" s="1558"/>
      <c r="BC634" s="1562"/>
      <c r="BD634" s="1563"/>
      <c r="BE634" s="1563"/>
      <c r="BF634" s="1563"/>
      <c r="BG634" s="1564"/>
      <c r="BH634" s="1563"/>
      <c r="BI634" s="1563"/>
      <c r="BJ634" s="1555"/>
      <c r="BK634" s="1378"/>
      <c r="BL634" s="1565"/>
      <c r="BM634" s="1566"/>
    </row>
    <row r="635" spans="1:65" s="1350" customFormat="1">
      <c r="A635" s="1553"/>
      <c r="B635" s="1554"/>
      <c r="C635" s="273" t="s">
        <v>950</v>
      </c>
      <c r="D635" s="1643"/>
      <c r="E635" s="1557"/>
      <c r="F635" s="1557"/>
      <c r="G635" s="1557"/>
      <c r="H635" s="1556"/>
      <c r="I635" s="1556"/>
      <c r="J635" s="1556"/>
      <c r="K635" s="1559"/>
      <c r="L635" s="1559"/>
      <c r="M635" s="1556"/>
      <c r="N635" s="1556"/>
      <c r="O635" s="1556"/>
      <c r="P635" s="1559"/>
      <c r="Q635" s="1568"/>
      <c r="R635" s="1567"/>
      <c r="S635" s="1386"/>
      <c r="T635" s="1567"/>
      <c r="U635" s="1568"/>
      <c r="V635" s="1568"/>
      <c r="W635" s="1555"/>
      <c r="X635" s="1378"/>
      <c r="Y635" s="1559"/>
      <c r="Z635" s="1386"/>
      <c r="AA635" s="1567"/>
      <c r="AB635" s="1386"/>
      <c r="AC635" s="1567"/>
      <c r="AD635" s="1386"/>
      <c r="AE635" s="1556"/>
      <c r="AF635" s="1557"/>
      <c r="AG635" s="1557"/>
      <c r="AH635" s="1557"/>
      <c r="AI635" s="1557"/>
      <c r="AJ635" s="1556"/>
      <c r="AK635" s="1556"/>
      <c r="AL635" s="1567"/>
      <c r="AM635" s="1386"/>
      <c r="AN635" s="1559"/>
      <c r="AO635" s="1556"/>
      <c r="AP635" s="1567"/>
      <c r="AQ635" s="1567"/>
      <c r="AR635" s="1386"/>
      <c r="AS635" s="1567"/>
      <c r="AT635" s="1386"/>
      <c r="AU635" s="1567"/>
      <c r="AV635" s="1386"/>
      <c r="AW635" s="1556"/>
      <c r="AX635" s="1560"/>
      <c r="AY635" s="1561"/>
      <c r="AZ635" s="1556"/>
      <c r="BA635" s="1556"/>
      <c r="BB635" s="1556"/>
      <c r="BC635" s="1562"/>
      <c r="BD635" s="1568"/>
      <c r="BE635" s="1568"/>
      <c r="BF635" s="1568"/>
      <c r="BG635" s="1564"/>
      <c r="BH635" s="1568"/>
      <c r="BI635" s="1568"/>
      <c r="BJ635" s="1555"/>
      <c r="BK635" s="1378"/>
      <c r="BL635" s="1565"/>
      <c r="BM635" s="1569"/>
    </row>
    <row r="636" spans="1:65" s="1350" customFormat="1">
      <c r="A636" s="1553"/>
      <c r="B636" s="1554"/>
      <c r="C636" s="274" t="s">
        <v>951</v>
      </c>
      <c r="D636" s="1643"/>
      <c r="E636" s="1557"/>
      <c r="F636" s="1557"/>
      <c r="G636" s="1557"/>
      <c r="H636" s="1558"/>
      <c r="I636" s="1558"/>
      <c r="J636" s="1558"/>
      <c r="M636" s="1558"/>
      <c r="N636" s="1558"/>
      <c r="O636" s="1558"/>
      <c r="Q636" s="1563"/>
      <c r="R636" s="1555"/>
      <c r="S636" s="1375"/>
      <c r="T636" s="1567"/>
      <c r="U636" s="1563"/>
      <c r="V636" s="1563"/>
      <c r="W636" s="1555"/>
      <c r="X636" s="1378"/>
      <c r="Z636" s="1375"/>
      <c r="AA636" s="1555"/>
      <c r="AB636" s="1375"/>
      <c r="AC636" s="1555"/>
      <c r="AD636" s="1375"/>
      <c r="AE636" s="1556"/>
      <c r="AF636" s="1557"/>
      <c r="AG636" s="1557"/>
      <c r="AH636" s="1557"/>
      <c r="AI636" s="1557"/>
      <c r="AJ636" s="1558"/>
      <c r="AK636" s="1558"/>
      <c r="AL636" s="1555"/>
      <c r="AM636" s="1375"/>
      <c r="AN636" s="1559"/>
      <c r="AO636" s="1558"/>
      <c r="AP636" s="1555"/>
      <c r="AQ636" s="1555"/>
      <c r="AR636" s="1375"/>
      <c r="AS636" s="1555"/>
      <c r="AT636" s="1375"/>
      <c r="AU636" s="1555"/>
      <c r="AV636" s="1375"/>
      <c r="AW636" s="1556"/>
      <c r="AX636" s="1560"/>
      <c r="AY636" s="1561"/>
      <c r="AZ636" s="1558"/>
      <c r="BA636" s="1558"/>
      <c r="BB636" s="1558"/>
      <c r="BC636" s="1562"/>
      <c r="BD636" s="1563"/>
      <c r="BE636" s="1563"/>
      <c r="BF636" s="1563"/>
      <c r="BG636" s="1564"/>
      <c r="BH636" s="1563"/>
      <c r="BI636" s="1563"/>
      <c r="BJ636" s="1555"/>
      <c r="BK636" s="1378"/>
      <c r="BL636" s="1565"/>
      <c r="BM636" s="1566"/>
    </row>
    <row r="637" spans="1:65" s="1350" customFormat="1">
      <c r="A637" s="1553"/>
      <c r="B637" s="1554"/>
      <c r="C637" s="274" t="s">
        <v>952</v>
      </c>
      <c r="D637" s="1643"/>
      <c r="E637" s="1557"/>
      <c r="F637" s="1557"/>
      <c r="G637" s="1557"/>
      <c r="H637" s="1558"/>
      <c r="I637" s="1558"/>
      <c r="J637" s="1558"/>
      <c r="M637" s="1558"/>
      <c r="N637" s="1558"/>
      <c r="O637" s="1558"/>
      <c r="Q637" s="1563"/>
      <c r="R637" s="1555"/>
      <c r="S637" s="1375"/>
      <c r="T637" s="1567"/>
      <c r="U637" s="1563"/>
      <c r="V637" s="1563"/>
      <c r="W637" s="1555"/>
      <c r="X637" s="1378"/>
      <c r="Z637" s="1375"/>
      <c r="AA637" s="1555"/>
      <c r="AB637" s="1375"/>
      <c r="AC637" s="1555"/>
      <c r="AD637" s="1375"/>
      <c r="AE637" s="1556"/>
      <c r="AF637" s="1557"/>
      <c r="AG637" s="1557"/>
      <c r="AH637" s="1557"/>
      <c r="AI637" s="1557"/>
      <c r="AJ637" s="1558"/>
      <c r="AK637" s="1558"/>
      <c r="AL637" s="1555"/>
      <c r="AM637" s="1375"/>
      <c r="AN637" s="1559"/>
      <c r="AO637" s="1558"/>
      <c r="AP637" s="1555"/>
      <c r="AQ637" s="1555"/>
      <c r="AR637" s="1375"/>
      <c r="AS637" s="1555"/>
      <c r="AT637" s="1375"/>
      <c r="AU637" s="1555"/>
      <c r="AV637" s="1375"/>
      <c r="AW637" s="1556"/>
      <c r="AX637" s="1560"/>
      <c r="AY637" s="1561"/>
      <c r="AZ637" s="1558"/>
      <c r="BA637" s="1558"/>
      <c r="BB637" s="1558"/>
      <c r="BC637" s="1562"/>
      <c r="BD637" s="1563"/>
      <c r="BE637" s="1563"/>
      <c r="BF637" s="1563"/>
      <c r="BG637" s="1564"/>
      <c r="BH637" s="1563"/>
      <c r="BI637" s="1563"/>
      <c r="BJ637" s="1555"/>
      <c r="BK637" s="1378"/>
      <c r="BL637" s="1565"/>
      <c r="BM637" s="1566"/>
    </row>
    <row r="638" spans="1:65" s="1350" customFormat="1">
      <c r="A638" s="1553"/>
      <c r="B638" s="1554"/>
      <c r="C638" s="274" t="s">
        <v>953</v>
      </c>
      <c r="D638" s="1643"/>
      <c r="E638" s="1557"/>
      <c r="F638" s="1557"/>
      <c r="G638" s="1557"/>
      <c r="H638" s="1558"/>
      <c r="I638" s="1558"/>
      <c r="J638" s="1558"/>
      <c r="M638" s="1558"/>
      <c r="N638" s="1558"/>
      <c r="O638" s="1558"/>
      <c r="Q638" s="1563"/>
      <c r="R638" s="1555"/>
      <c r="S638" s="1375"/>
      <c r="T638" s="1567"/>
      <c r="U638" s="1563"/>
      <c r="V638" s="1563"/>
      <c r="W638" s="1555"/>
      <c r="X638" s="1378"/>
      <c r="Z638" s="1375"/>
      <c r="AA638" s="1555"/>
      <c r="AB638" s="1375"/>
      <c r="AC638" s="1555"/>
      <c r="AD638" s="1375"/>
      <c r="AE638" s="1556"/>
      <c r="AF638" s="1557"/>
      <c r="AG638" s="1557"/>
      <c r="AH638" s="1557"/>
      <c r="AI638" s="1557"/>
      <c r="AJ638" s="1558"/>
      <c r="AK638" s="1558"/>
      <c r="AL638" s="1555"/>
      <c r="AM638" s="1375"/>
      <c r="AN638" s="1559"/>
      <c r="AO638" s="1558"/>
      <c r="AP638" s="1555"/>
      <c r="AQ638" s="1555"/>
      <c r="AR638" s="1375"/>
      <c r="AS638" s="1555"/>
      <c r="AT638" s="1375"/>
      <c r="AU638" s="1555"/>
      <c r="AV638" s="1375"/>
      <c r="AW638" s="1556"/>
      <c r="AX638" s="1560"/>
      <c r="AY638" s="1561"/>
      <c r="AZ638" s="1558"/>
      <c r="BA638" s="1558"/>
      <c r="BB638" s="1558"/>
      <c r="BC638" s="1562"/>
      <c r="BD638" s="1563"/>
      <c r="BE638" s="1563"/>
      <c r="BF638" s="1563"/>
      <c r="BG638" s="1564"/>
      <c r="BH638" s="1563"/>
      <c r="BI638" s="1563"/>
      <c r="BJ638" s="1555"/>
      <c r="BK638" s="1378"/>
      <c r="BL638" s="1565"/>
      <c r="BM638" s="1566"/>
    </row>
    <row r="639" spans="1:65" s="1350" customFormat="1">
      <c r="A639" s="1553"/>
      <c r="B639" s="1554"/>
      <c r="C639" s="272" t="s">
        <v>420</v>
      </c>
      <c r="D639" s="1643"/>
      <c r="E639" s="1557"/>
      <c r="F639" s="1557"/>
      <c r="G639" s="1557"/>
      <c r="H639" s="1558"/>
      <c r="I639" s="1558"/>
      <c r="J639" s="1558"/>
      <c r="M639" s="1558"/>
      <c r="N639" s="1558"/>
      <c r="O639" s="1558"/>
      <c r="Q639" s="1563"/>
      <c r="R639" s="1555"/>
      <c r="S639" s="1375"/>
      <c r="T639" s="1567"/>
      <c r="U639" s="1563"/>
      <c r="V639" s="1563"/>
      <c r="W639" s="1555"/>
      <c r="X639" s="1378"/>
      <c r="Z639" s="1375"/>
      <c r="AA639" s="1555"/>
      <c r="AB639" s="1375"/>
      <c r="AC639" s="1555"/>
      <c r="AD639" s="1375"/>
      <c r="AE639" s="1556"/>
      <c r="AF639" s="1557"/>
      <c r="AG639" s="1557"/>
      <c r="AH639" s="1557"/>
      <c r="AI639" s="1557"/>
      <c r="AJ639" s="1558"/>
      <c r="AK639" s="1558"/>
      <c r="AL639" s="1555"/>
      <c r="AM639" s="1375"/>
      <c r="AN639" s="1559"/>
      <c r="AO639" s="1558"/>
      <c r="AP639" s="1555"/>
      <c r="AQ639" s="1555"/>
      <c r="AR639" s="1375"/>
      <c r="AS639" s="1555"/>
      <c r="AT639" s="1375"/>
      <c r="AU639" s="1555"/>
      <c r="AV639" s="1375"/>
      <c r="AW639" s="1556"/>
      <c r="AX639" s="1560"/>
      <c r="AY639" s="1561"/>
      <c r="AZ639" s="1558"/>
      <c r="BA639" s="1558"/>
      <c r="BB639" s="1558"/>
      <c r="BC639" s="1562"/>
      <c r="BD639" s="1563"/>
      <c r="BE639" s="1563"/>
      <c r="BF639" s="1563"/>
      <c r="BG639" s="1564"/>
      <c r="BH639" s="1563"/>
      <c r="BI639" s="1563"/>
      <c r="BJ639" s="1555"/>
      <c r="BK639" s="1378"/>
      <c r="BL639" s="1565"/>
      <c r="BM639" s="1566"/>
    </row>
    <row r="640" spans="1:65" s="1350" customFormat="1">
      <c r="A640" s="1553"/>
      <c r="B640" s="1554"/>
      <c r="C640" s="272" t="s">
        <v>421</v>
      </c>
      <c r="D640" s="1644"/>
      <c r="E640" s="1558"/>
      <c r="F640" s="1558"/>
      <c r="G640" s="1558"/>
      <c r="H640" s="1556"/>
      <c r="I640" s="1556"/>
      <c r="J640" s="1556"/>
      <c r="K640" s="1559"/>
      <c r="L640" s="1559"/>
      <c r="M640" s="1556"/>
      <c r="N640" s="1556"/>
      <c r="O640" s="1556"/>
      <c r="P640" s="1384"/>
      <c r="Q640" s="1568"/>
      <c r="R640" s="1395"/>
      <c r="S640" s="1386"/>
      <c r="T640" s="1567"/>
      <c r="U640" s="1385"/>
      <c r="V640" s="1568"/>
      <c r="W640" s="1555"/>
      <c r="X640" s="1378"/>
      <c r="Y640" s="1384"/>
      <c r="Z640" s="1386"/>
      <c r="AA640" s="1395"/>
      <c r="AB640" s="1386"/>
      <c r="AC640" s="1395"/>
      <c r="AD640" s="1386"/>
      <c r="AE640" s="1556"/>
      <c r="AF640" s="1557"/>
      <c r="AG640" s="1557"/>
      <c r="AH640" s="1557"/>
      <c r="AI640" s="1557"/>
      <c r="AJ640" s="1556"/>
      <c r="AK640" s="1556"/>
      <c r="AL640" s="1395"/>
      <c r="AM640" s="1386"/>
      <c r="AN640" s="1559"/>
      <c r="AO640" s="1556"/>
      <c r="AP640" s="1567"/>
      <c r="AQ640" s="1395"/>
      <c r="AR640" s="1386"/>
      <c r="AS640" s="1395"/>
      <c r="AT640" s="1386"/>
      <c r="AU640" s="1395"/>
      <c r="AV640" s="1386"/>
      <c r="AW640" s="1556"/>
      <c r="AX640" s="1560"/>
      <c r="AY640" s="1561"/>
      <c r="AZ640" s="1556"/>
      <c r="BA640" s="1556"/>
      <c r="BB640" s="1556"/>
      <c r="BC640" s="1562"/>
      <c r="BD640" s="1385"/>
      <c r="BE640" s="1385"/>
      <c r="BF640" s="1385"/>
      <c r="BG640" s="1564"/>
      <c r="BH640" s="1385"/>
      <c r="BI640" s="1385"/>
      <c r="BJ640" s="1555"/>
      <c r="BK640" s="1378"/>
      <c r="BL640" s="1565"/>
      <c r="BM640" s="1569"/>
    </row>
    <row r="641" spans="1:65" s="1350" customFormat="1">
      <c r="A641" s="1553"/>
      <c r="B641" s="1554"/>
      <c r="C641" s="273" t="s">
        <v>954</v>
      </c>
      <c r="D641" s="1643"/>
      <c r="E641" s="1557"/>
      <c r="F641" s="1557"/>
      <c r="G641" s="1557"/>
      <c r="H641" s="1558"/>
      <c r="I641" s="1558"/>
      <c r="J641" s="1558"/>
      <c r="M641" s="1558"/>
      <c r="N641" s="1558"/>
      <c r="O641" s="1558"/>
      <c r="Q641" s="1563"/>
      <c r="R641" s="1555"/>
      <c r="S641" s="1375"/>
      <c r="T641" s="1567"/>
      <c r="U641" s="1563"/>
      <c r="V641" s="1563"/>
      <c r="W641" s="1555"/>
      <c r="X641" s="1378"/>
      <c r="Z641" s="1375"/>
      <c r="AA641" s="1555"/>
      <c r="AB641" s="1375"/>
      <c r="AC641" s="1555"/>
      <c r="AD641" s="1375"/>
      <c r="AE641" s="1556"/>
      <c r="AF641" s="1557"/>
      <c r="AG641" s="1557"/>
      <c r="AH641" s="1557"/>
      <c r="AI641" s="1557"/>
      <c r="AJ641" s="1558"/>
      <c r="AK641" s="1558"/>
      <c r="AL641" s="1555"/>
      <c r="AM641" s="1375"/>
      <c r="AN641" s="1559"/>
      <c r="AO641" s="1558"/>
      <c r="AP641" s="1555"/>
      <c r="AQ641" s="1555"/>
      <c r="AR641" s="1375"/>
      <c r="AS641" s="1555"/>
      <c r="AT641" s="1375"/>
      <c r="AU641" s="1555"/>
      <c r="AV641" s="1375"/>
      <c r="AW641" s="1556"/>
      <c r="AX641" s="1560"/>
      <c r="AY641" s="1561"/>
      <c r="AZ641" s="1558"/>
      <c r="BA641" s="1558"/>
      <c r="BB641" s="1558"/>
      <c r="BC641" s="1562"/>
      <c r="BD641" s="1563"/>
      <c r="BE641" s="1563"/>
      <c r="BF641" s="1563"/>
      <c r="BG641" s="1564"/>
      <c r="BH641" s="1563"/>
      <c r="BI641" s="1563"/>
      <c r="BJ641" s="1555"/>
      <c r="BK641" s="1378"/>
      <c r="BL641" s="1565"/>
      <c r="BM641" s="1566"/>
    </row>
    <row r="642" spans="1:65" s="1350" customFormat="1">
      <c r="A642" s="1553"/>
      <c r="B642" s="1554"/>
      <c r="C642" s="273" t="s">
        <v>955</v>
      </c>
      <c r="D642" s="1643"/>
      <c r="E642" s="1557"/>
      <c r="F642" s="1557"/>
      <c r="G642" s="1557"/>
      <c r="H642" s="1558"/>
      <c r="I642" s="1558"/>
      <c r="J642" s="1558"/>
      <c r="M642" s="1558"/>
      <c r="N642" s="1558"/>
      <c r="O642" s="1558"/>
      <c r="Q642" s="1563"/>
      <c r="R642" s="1555"/>
      <c r="S642" s="1375"/>
      <c r="T642" s="1567"/>
      <c r="U642" s="1563"/>
      <c r="V642" s="1563"/>
      <c r="W642" s="1555"/>
      <c r="X642" s="1378"/>
      <c r="Z642" s="1375"/>
      <c r="AA642" s="1555"/>
      <c r="AB642" s="1375"/>
      <c r="AC642" s="1555"/>
      <c r="AD642" s="1375"/>
      <c r="AE642" s="1556"/>
      <c r="AF642" s="1557"/>
      <c r="AG642" s="1557"/>
      <c r="AH642" s="1557"/>
      <c r="AI642" s="1557"/>
      <c r="AJ642" s="1558"/>
      <c r="AK642" s="1558"/>
      <c r="AL642" s="1555"/>
      <c r="AM642" s="1375"/>
      <c r="AN642" s="1559"/>
      <c r="AO642" s="1558"/>
      <c r="AP642" s="1555"/>
      <c r="AQ642" s="1555"/>
      <c r="AR642" s="1375"/>
      <c r="AS642" s="1555"/>
      <c r="AT642" s="1375"/>
      <c r="AU642" s="1555"/>
      <c r="AV642" s="1375"/>
      <c r="AW642" s="1556"/>
      <c r="AX642" s="1560"/>
      <c r="AY642" s="1561"/>
      <c r="AZ642" s="1558"/>
      <c r="BA642" s="1558"/>
      <c r="BB642" s="1558"/>
      <c r="BC642" s="1562"/>
      <c r="BD642" s="1563"/>
      <c r="BE642" s="1563"/>
      <c r="BF642" s="1563"/>
      <c r="BG642" s="1564"/>
      <c r="BH642" s="1563"/>
      <c r="BI642" s="1563"/>
      <c r="BJ642" s="1555"/>
      <c r="BK642" s="1378"/>
      <c r="BL642" s="1565"/>
      <c r="BM642" s="1566"/>
    </row>
    <row r="643" spans="1:65" s="1350" customFormat="1">
      <c r="A643" s="1553"/>
      <c r="B643" s="1554"/>
      <c r="C643" s="271" t="s">
        <v>104</v>
      </c>
      <c r="D643" s="1643"/>
      <c r="E643" s="1557"/>
      <c r="F643" s="1557"/>
      <c r="G643" s="1557"/>
      <c r="H643" s="1558"/>
      <c r="I643" s="1558"/>
      <c r="J643" s="1558"/>
      <c r="M643" s="1558"/>
      <c r="N643" s="1558"/>
      <c r="O643" s="1558"/>
      <c r="Q643" s="1563"/>
      <c r="R643" s="1555"/>
      <c r="S643" s="1375"/>
      <c r="T643" s="1567"/>
      <c r="U643" s="1563"/>
      <c r="V643" s="1563"/>
      <c r="W643" s="1555"/>
      <c r="X643" s="1378"/>
      <c r="Z643" s="1375"/>
      <c r="AA643" s="1555"/>
      <c r="AB643" s="1375"/>
      <c r="AC643" s="1555"/>
      <c r="AD643" s="1375"/>
      <c r="AE643" s="1556"/>
      <c r="AF643" s="1557"/>
      <c r="AG643" s="1557"/>
      <c r="AH643" s="1557"/>
      <c r="AI643" s="1557"/>
      <c r="AJ643" s="1558"/>
      <c r="AK643" s="1558"/>
      <c r="AL643" s="1555"/>
      <c r="AM643" s="1375"/>
      <c r="AN643" s="1559"/>
      <c r="AO643" s="1558"/>
      <c r="AP643" s="1555"/>
      <c r="AQ643" s="1555"/>
      <c r="AR643" s="1375"/>
      <c r="AS643" s="1555"/>
      <c r="AT643" s="1375"/>
      <c r="AU643" s="1555"/>
      <c r="AV643" s="1375"/>
      <c r="AW643" s="1556"/>
      <c r="AX643" s="1560"/>
      <c r="AY643" s="1561"/>
      <c r="AZ643" s="1558"/>
      <c r="BA643" s="1558"/>
      <c r="BB643" s="1558"/>
      <c r="BC643" s="1562"/>
      <c r="BD643" s="1563"/>
      <c r="BE643" s="1563"/>
      <c r="BF643" s="1563"/>
      <c r="BG643" s="1564"/>
      <c r="BH643" s="1563"/>
      <c r="BI643" s="1563"/>
      <c r="BJ643" s="1555"/>
      <c r="BK643" s="1378"/>
      <c r="BL643" s="1565"/>
      <c r="BM643" s="1566"/>
    </row>
    <row r="644" spans="1:65" s="1350" customFormat="1">
      <c r="A644" s="1553"/>
      <c r="B644" s="1554"/>
      <c r="C644" s="271" t="s">
        <v>322</v>
      </c>
      <c r="D644" s="1646"/>
      <c r="E644" s="1574"/>
      <c r="F644" s="1574"/>
      <c r="G644" s="1574"/>
      <c r="H644" s="1574"/>
      <c r="I644" s="1574"/>
      <c r="J644" s="1574"/>
      <c r="K644" s="1571"/>
      <c r="L644" s="1571"/>
      <c r="M644" s="1574"/>
      <c r="N644" s="1574"/>
      <c r="O644" s="1574"/>
      <c r="P644" s="1571"/>
      <c r="Q644" s="1576"/>
      <c r="R644" s="1573"/>
      <c r="S644" s="1572"/>
      <c r="T644" s="1567"/>
      <c r="U644" s="1576"/>
      <c r="V644" s="1576"/>
      <c r="W644" s="1573"/>
      <c r="X644" s="1577"/>
      <c r="Y644" s="1571"/>
      <c r="Z644" s="1572"/>
      <c r="AA644" s="1573"/>
      <c r="AB644" s="1572"/>
      <c r="AC644" s="1573"/>
      <c r="AD644" s="1572"/>
      <c r="AE644" s="1556"/>
      <c r="AF644" s="1574"/>
      <c r="AG644" s="1574"/>
      <c r="AH644" s="1574"/>
      <c r="AI644" s="1574"/>
      <c r="AJ644" s="1574"/>
      <c r="AK644" s="1574"/>
      <c r="AL644" s="1573"/>
      <c r="AM644" s="1572"/>
      <c r="AN644" s="1559"/>
      <c r="AO644" s="1574"/>
      <c r="AP644" s="1573"/>
      <c r="AQ644" s="1573"/>
      <c r="AR644" s="1572"/>
      <c r="AS644" s="1573"/>
      <c r="AT644" s="1572"/>
      <c r="AU644" s="1573"/>
      <c r="AV644" s="1572"/>
      <c r="AW644" s="1556"/>
      <c r="AX644" s="1571"/>
      <c r="AY644" s="1575"/>
      <c r="AZ644" s="1574"/>
      <c r="BA644" s="1574"/>
      <c r="BB644" s="1574"/>
      <c r="BC644" s="1562"/>
      <c r="BD644" s="1576"/>
      <c r="BE644" s="1576"/>
      <c r="BF644" s="1576"/>
      <c r="BG644" s="1564"/>
      <c r="BH644" s="1576"/>
      <c r="BI644" s="1576"/>
      <c r="BJ644" s="1573"/>
      <c r="BK644" s="1577"/>
      <c r="BL644" s="1578"/>
      <c r="BM644" s="1579"/>
    </row>
    <row r="645" spans="1:65" s="1350" customFormat="1">
      <c r="A645" s="1553"/>
      <c r="B645" s="1554"/>
      <c r="C645" s="271" t="s">
        <v>424</v>
      </c>
      <c r="D645" s="1643"/>
      <c r="E645" s="1557"/>
      <c r="F645" s="1557"/>
      <c r="G645" s="1557"/>
      <c r="H645" s="1557"/>
      <c r="I645" s="1557"/>
      <c r="J645" s="1557"/>
      <c r="K645" s="1560"/>
      <c r="L645" s="1560"/>
      <c r="M645" s="1557"/>
      <c r="N645" s="1557"/>
      <c r="O645" s="1557"/>
      <c r="P645" s="1560"/>
      <c r="Q645" s="1581"/>
      <c r="R645" s="1580"/>
      <c r="S645" s="40"/>
      <c r="T645" s="1567"/>
      <c r="U645" s="1581"/>
      <c r="V645" s="1581"/>
      <c r="W645" s="1555"/>
      <c r="X645" s="1378"/>
      <c r="Y645" s="1560"/>
      <c r="Z645" s="40"/>
      <c r="AA645" s="1580"/>
      <c r="AB645" s="40"/>
      <c r="AC645" s="1580"/>
      <c r="AD645" s="40"/>
      <c r="AE645" s="1556"/>
      <c r="AF645" s="1557"/>
      <c r="AG645" s="1557"/>
      <c r="AH645" s="1557"/>
      <c r="AI645" s="1557"/>
      <c r="AJ645" s="1557"/>
      <c r="AK645" s="1557"/>
      <c r="AL645" s="1580"/>
      <c r="AM645" s="40"/>
      <c r="AN645" s="1559"/>
      <c r="AO645" s="1557"/>
      <c r="AP645" s="1580"/>
      <c r="AQ645" s="1580"/>
      <c r="AR645" s="40"/>
      <c r="AS645" s="1580"/>
      <c r="AT645" s="40"/>
      <c r="AU645" s="1580"/>
      <c r="AV645" s="40"/>
      <c r="AW645" s="1556"/>
      <c r="AX645" s="1560"/>
      <c r="AY645" s="1561"/>
      <c r="AZ645" s="1557"/>
      <c r="BA645" s="1557"/>
      <c r="BB645" s="1557"/>
      <c r="BC645" s="1562"/>
      <c r="BD645" s="1581"/>
      <c r="BE645" s="1581"/>
      <c r="BF645" s="1581"/>
      <c r="BG645" s="1564"/>
      <c r="BH645" s="1581"/>
      <c r="BI645" s="1581"/>
      <c r="BJ645" s="1555"/>
      <c r="BK645" s="1378"/>
      <c r="BL645" s="1565"/>
      <c r="BM645" s="1566"/>
    </row>
    <row r="646" spans="1:65" s="1350" customFormat="1">
      <c r="A646" s="1553"/>
      <c r="B646" s="1554"/>
      <c r="C646" s="275" t="s">
        <v>425</v>
      </c>
      <c r="D646" s="1643"/>
      <c r="E646" s="1557"/>
      <c r="F646" s="1557"/>
      <c r="G646" s="1557"/>
      <c r="H646" s="1556"/>
      <c r="I646" s="1556"/>
      <c r="J646" s="1556"/>
      <c r="K646" s="1559"/>
      <c r="L646" s="1559"/>
      <c r="M646" s="1556"/>
      <c r="N646" s="1556"/>
      <c r="O646" s="1556"/>
      <c r="P646" s="1559"/>
      <c r="Q646" s="1568"/>
      <c r="R646" s="1567"/>
      <c r="S646" s="1386"/>
      <c r="T646" s="1567"/>
      <c r="U646" s="1568"/>
      <c r="V646" s="1568"/>
      <c r="W646" s="1647"/>
      <c r="X646" s="1583"/>
      <c r="Y646" s="1559"/>
      <c r="Z646" s="1386"/>
      <c r="AA646" s="1567"/>
      <c r="AB646" s="1386"/>
      <c r="AC646" s="1567"/>
      <c r="AD646" s="1386"/>
      <c r="AE646" s="1556"/>
      <c r="AF646" s="1557"/>
      <c r="AG646" s="1557"/>
      <c r="AH646" s="1557"/>
      <c r="AI646" s="1557"/>
      <c r="AJ646" s="1556"/>
      <c r="AK646" s="1556"/>
      <c r="AL646" s="1567"/>
      <c r="AM646" s="1386"/>
      <c r="AN646" s="1559"/>
      <c r="AO646" s="1556"/>
      <c r="AP646" s="1567"/>
      <c r="AQ646" s="1567"/>
      <c r="AR646" s="1386"/>
      <c r="AS646" s="1567"/>
      <c r="AT646" s="1386"/>
      <c r="AU646" s="1567"/>
      <c r="AV646" s="1386"/>
      <c r="AW646" s="1556"/>
      <c r="AX646" s="1560"/>
      <c r="AY646" s="1561"/>
      <c r="AZ646" s="1556"/>
      <c r="BA646" s="1556"/>
      <c r="BB646" s="1556"/>
      <c r="BC646" s="1562"/>
      <c r="BD646" s="1568"/>
      <c r="BE646" s="1568"/>
      <c r="BF646" s="1568"/>
      <c r="BG646" s="1564"/>
      <c r="BH646" s="1568"/>
      <c r="BI646" s="1568"/>
      <c r="BJ646" s="1582"/>
      <c r="BK646" s="1583"/>
      <c r="BL646" s="1584"/>
      <c r="BM646" s="1569"/>
    </row>
    <row r="647" spans="1:65" s="1350" customFormat="1" ht="13.5" thickBot="1">
      <c r="A647" s="1611"/>
      <c r="B647" s="1612"/>
      <c r="C647" s="276" t="s">
        <v>782</v>
      </c>
      <c r="D647" s="1648"/>
      <c r="E647" s="1590"/>
      <c r="F647" s="1590"/>
      <c r="G647" s="1590"/>
      <c r="H647" s="1593"/>
      <c r="I647" s="1593"/>
      <c r="J647" s="1590"/>
      <c r="K647" s="1595"/>
      <c r="L647" s="1595"/>
      <c r="M647" s="1590"/>
      <c r="N647" s="1590"/>
      <c r="O647" s="1590"/>
      <c r="P647" s="1595"/>
      <c r="Q647" s="1649"/>
      <c r="R647" s="1591"/>
      <c r="S647" s="1587"/>
      <c r="T647" s="1650"/>
      <c r="U647" s="1586"/>
      <c r="V647" s="1587"/>
      <c r="W647" s="1602"/>
      <c r="X647" s="1603"/>
      <c r="Y647" s="1586"/>
      <c r="Z647" s="1587"/>
      <c r="AA647" s="1588"/>
      <c r="AB647" s="1587"/>
      <c r="AC647" s="1588"/>
      <c r="AD647" s="1587"/>
      <c r="AE647" s="1589"/>
      <c r="AF647" s="1590"/>
      <c r="AG647" s="1590"/>
      <c r="AH647" s="1590"/>
      <c r="AI647" s="1590"/>
      <c r="AJ647" s="1590"/>
      <c r="AK647" s="1591"/>
      <c r="AL647" s="1588"/>
      <c r="AM647" s="1587"/>
      <c r="AN647" s="1592"/>
      <c r="AO647" s="1593"/>
      <c r="AP647" s="1594"/>
      <c r="AQ647" s="1591"/>
      <c r="AR647" s="1587"/>
      <c r="AS647" s="1588"/>
      <c r="AT647" s="1587"/>
      <c r="AU647" s="1588"/>
      <c r="AV647" s="1587"/>
      <c r="AW647" s="1589"/>
      <c r="AX647" s="1595"/>
      <c r="AY647" s="1587"/>
      <c r="AZ647" s="1590"/>
      <c r="BA647" s="1593"/>
      <c r="BB647" s="1593"/>
      <c r="BC647" s="1596"/>
      <c r="BD647" s="1597"/>
      <c r="BE647" s="1598"/>
      <c r="BF647" s="1599"/>
      <c r="BG647" s="1600"/>
      <c r="BH647" s="1586"/>
      <c r="BI647" s="1601"/>
      <c r="BJ647" s="1602"/>
      <c r="BK647" s="1603"/>
      <c r="BL647" s="1595"/>
      <c r="BM647" s="1604"/>
    </row>
    <row r="648" spans="1:65" s="5" customFormat="1" ht="13.5" thickTop="1">
      <c r="A648" s="1512"/>
      <c r="B648" s="1613"/>
      <c r="C648" s="149"/>
      <c r="D648" s="1571"/>
      <c r="E648" s="1571"/>
      <c r="F648" s="1571"/>
      <c r="G648" s="1571"/>
      <c r="H648" s="1571"/>
      <c r="I648" s="1571"/>
      <c r="J648" s="1571"/>
      <c r="K648" s="1571"/>
      <c r="L648" s="1571"/>
      <c r="M648" s="1571"/>
      <c r="N648" s="1571"/>
      <c r="O648" s="1571"/>
      <c r="P648" s="1571"/>
      <c r="Q648" s="1571"/>
      <c r="R648" s="1571"/>
      <c r="S648" s="1571"/>
      <c r="T648" s="1571"/>
      <c r="U648" s="1571"/>
      <c r="V648" s="1571"/>
      <c r="W648" s="1571"/>
      <c r="X648" s="1571"/>
      <c r="Y648" s="1571"/>
      <c r="Z648" s="1571"/>
      <c r="AA648" s="1571"/>
      <c r="AB648" s="1571"/>
      <c r="AC648" s="1571"/>
      <c r="AD648" s="1571"/>
      <c r="AE648" s="1571"/>
      <c r="AF648" s="1571"/>
      <c r="AG648" s="1571"/>
      <c r="AH648" s="1571"/>
      <c r="AI648" s="1571"/>
      <c r="AJ648" s="1571"/>
      <c r="AK648" s="1571"/>
      <c r="AL648" s="1571"/>
      <c r="AM648" s="1571"/>
      <c r="AN648" s="1571"/>
      <c r="AO648" s="1571"/>
      <c r="AP648" s="1571"/>
      <c r="AQ648" s="1571"/>
      <c r="AR648" s="1571"/>
      <c r="AS648" s="1571"/>
      <c r="AT648" s="1571"/>
      <c r="AU648" s="1571"/>
      <c r="AV648" s="1571"/>
      <c r="AW648" s="1571"/>
      <c r="AX648" s="1571"/>
      <c r="AY648" s="1571"/>
      <c r="AZ648" s="1571"/>
      <c r="BA648" s="1571"/>
      <c r="BB648" s="1571"/>
      <c r="BC648" s="1571"/>
      <c r="BD648" s="1571"/>
      <c r="BE648" s="1571"/>
      <c r="BF648" s="1571"/>
      <c r="BG648" s="1571"/>
      <c r="BH648" s="1571"/>
      <c r="BI648" s="1571"/>
      <c r="BJ648" s="1571"/>
      <c r="BK648" s="1571"/>
      <c r="BL648" s="1571"/>
      <c r="BM648" s="1571"/>
    </row>
    <row r="649" spans="1:65" s="5" customFormat="1">
      <c r="A649" s="1512"/>
      <c r="B649" s="1613"/>
      <c r="C649" s="149"/>
      <c r="D649" s="1571"/>
      <c r="E649" s="1571"/>
      <c r="F649" s="1571"/>
      <c r="G649" s="1571"/>
      <c r="H649" s="1571"/>
      <c r="I649" s="1571"/>
      <c r="J649" s="1571"/>
      <c r="K649" s="1571"/>
      <c r="L649" s="1571"/>
      <c r="M649" s="1571"/>
      <c r="N649" s="1571"/>
      <c r="O649" s="1571"/>
      <c r="P649" s="1571"/>
      <c r="Q649" s="1571"/>
      <c r="R649" s="1571"/>
      <c r="S649" s="1571"/>
      <c r="T649" s="1571"/>
      <c r="U649" s="1571"/>
      <c r="V649" s="1571"/>
      <c r="W649" s="1571"/>
      <c r="X649" s="1571"/>
      <c r="Y649" s="1571"/>
      <c r="Z649" s="1571"/>
      <c r="AA649" s="1571"/>
      <c r="AB649" s="1571"/>
      <c r="AC649" s="1571"/>
      <c r="AD649" s="1571"/>
      <c r="AE649" s="1571"/>
      <c r="AF649" s="1571"/>
      <c r="AG649" s="1571"/>
      <c r="AH649" s="1571"/>
      <c r="AI649" s="1571"/>
      <c r="AJ649" s="1571"/>
      <c r="AK649" s="1571"/>
      <c r="AL649" s="1571"/>
      <c r="AM649" s="1571"/>
      <c r="AN649" s="1571"/>
      <c r="AO649" s="1571"/>
      <c r="AP649" s="1571"/>
      <c r="AQ649" s="1571"/>
      <c r="AR649" s="1571"/>
      <c r="AS649" s="1571"/>
      <c r="AT649" s="1571"/>
      <c r="AU649" s="1571"/>
      <c r="AV649" s="1571"/>
      <c r="AW649" s="1571"/>
      <c r="AX649" s="1571"/>
      <c r="AY649" s="1571"/>
      <c r="AZ649" s="1571"/>
      <c r="BA649" s="1571"/>
      <c r="BB649" s="1571"/>
      <c r="BC649" s="1571"/>
      <c r="BD649" s="1571"/>
      <c r="BE649" s="1571"/>
      <c r="BF649" s="1571"/>
      <c r="BG649" s="1571"/>
      <c r="BH649" s="1571"/>
      <c r="BI649" s="1571"/>
      <c r="BJ649" s="1571"/>
      <c r="BK649" s="1571"/>
      <c r="BL649" s="1571"/>
      <c r="BM649" s="1571"/>
    </row>
    <row r="650" spans="1:65" s="5" customFormat="1">
      <c r="A650" s="1512"/>
      <c r="B650" s="1613"/>
      <c r="C650" s="149"/>
      <c r="D650" s="1571"/>
      <c r="E650" s="1571"/>
      <c r="F650" s="1571"/>
      <c r="G650" s="1571"/>
      <c r="H650" s="1571"/>
      <c r="I650" s="1571"/>
      <c r="J650" s="1571"/>
      <c r="K650" s="1571"/>
      <c r="L650" s="1571"/>
      <c r="M650" s="1571"/>
      <c r="N650" s="1571"/>
      <c r="O650" s="1571"/>
      <c r="P650" s="1571"/>
      <c r="Q650" s="1571"/>
      <c r="R650" s="1571"/>
      <c r="S650" s="1571"/>
      <c r="T650" s="1571"/>
      <c r="U650" s="1571"/>
      <c r="V650" s="1571"/>
      <c r="W650" s="1571"/>
      <c r="X650" s="1571"/>
      <c r="Y650" s="1571"/>
      <c r="Z650" s="1571"/>
      <c r="AA650" s="1571"/>
      <c r="AB650" s="1571"/>
      <c r="AC650" s="1571"/>
      <c r="AD650" s="1571"/>
      <c r="AE650" s="1571"/>
      <c r="AF650" s="1571"/>
      <c r="AG650" s="1571"/>
      <c r="AH650" s="1571"/>
      <c r="AI650" s="1571"/>
      <c r="AJ650" s="1571"/>
      <c r="AK650" s="1571"/>
      <c r="AL650" s="1571"/>
      <c r="AM650" s="1571"/>
      <c r="AN650" s="1571"/>
      <c r="AO650" s="1571"/>
      <c r="AP650" s="1571"/>
      <c r="AQ650" s="1571"/>
      <c r="AR650" s="1571"/>
      <c r="AS650" s="1571"/>
      <c r="AT650" s="1571"/>
      <c r="AU650" s="1571"/>
      <c r="AV650" s="1571"/>
      <c r="AW650" s="1571"/>
      <c r="AX650" s="1571"/>
      <c r="AY650" s="1571"/>
      <c r="AZ650" s="1571"/>
      <c r="BA650" s="1571"/>
      <c r="BB650" s="1571"/>
      <c r="BC650" s="1571"/>
      <c r="BD650" s="1571"/>
      <c r="BE650" s="1571"/>
      <c r="BF650" s="1571"/>
      <c r="BG650" s="1571"/>
      <c r="BH650" s="1571"/>
      <c r="BI650" s="1571"/>
      <c r="BJ650" s="1571"/>
      <c r="BK650" s="1571"/>
      <c r="BL650" s="1571"/>
      <c r="BM650" s="1571"/>
    </row>
    <row r="651" spans="1:65" s="5" customFormat="1" ht="13.5" thickBot="1">
      <c r="A651" s="1508"/>
      <c r="B651" s="1509"/>
      <c r="C651" s="1509"/>
      <c r="D651" s="1509"/>
      <c r="E651" s="1509"/>
      <c r="F651" s="1509"/>
      <c r="G651" s="1509"/>
      <c r="H651" s="1509"/>
      <c r="I651" s="1509"/>
      <c r="J651" s="1509"/>
      <c r="K651" s="1509"/>
      <c r="L651" s="1509"/>
      <c r="M651" s="1509"/>
      <c r="N651" s="1509"/>
      <c r="O651" s="1509"/>
      <c r="P651" s="1509"/>
      <c r="Q651" s="1509"/>
      <c r="R651" s="1509"/>
      <c r="S651" s="1509"/>
      <c r="T651" s="1509"/>
      <c r="U651" s="1509"/>
      <c r="V651" s="1509"/>
      <c r="W651" s="1509"/>
      <c r="X651" s="1509"/>
      <c r="Y651" s="1509"/>
      <c r="Z651" s="1509"/>
      <c r="AA651" s="1509"/>
      <c r="AB651" s="1509"/>
      <c r="AC651" s="1509"/>
      <c r="AD651" s="1509"/>
      <c r="AE651" s="1509"/>
      <c r="AF651" s="1509"/>
      <c r="AG651" s="1509"/>
      <c r="AH651" s="1509"/>
      <c r="AI651" s="1509"/>
      <c r="AJ651" s="1509"/>
      <c r="AK651" s="1509"/>
      <c r="AL651" s="1509"/>
      <c r="AM651" s="1509"/>
      <c r="AN651" s="1509"/>
      <c r="AO651" s="1509"/>
      <c r="AP651" s="1509"/>
      <c r="AQ651" s="1509"/>
      <c r="AR651" s="1509"/>
      <c r="AS651" s="1509"/>
      <c r="AT651" s="1509"/>
      <c r="AU651" s="1509"/>
      <c r="AV651" s="1509"/>
      <c r="AW651" s="1509"/>
      <c r="AX651" s="1509"/>
      <c r="AY651" s="1509"/>
      <c r="AZ651" s="1509"/>
      <c r="BA651" s="1509"/>
      <c r="BB651" s="1509"/>
      <c r="BC651" s="1509"/>
      <c r="BD651" s="1509"/>
      <c r="BE651" s="1509"/>
      <c r="BF651" s="1509"/>
      <c r="BG651" s="1509"/>
      <c r="BH651" s="1509"/>
      <c r="BI651" s="1509"/>
      <c r="BJ651" s="1509"/>
      <c r="BK651" s="1509"/>
      <c r="BL651" s="1509"/>
      <c r="BM651" s="1509"/>
    </row>
    <row r="652" spans="1:65" ht="40.5" customHeight="1" thickTop="1" thickBot="1">
      <c r="A652" s="1512"/>
      <c r="D652" s="1918" t="str">
        <f>CONCATENATE("Risk Parameters (as of 31/12/",$B$5-1,")")</f>
        <v>Risk Parameters (as of 31/12/2013)</v>
      </c>
      <c r="E652" s="1919"/>
      <c r="F652" s="1919"/>
      <c r="G652" s="1919"/>
      <c r="H652" s="1919"/>
      <c r="I652" s="1919"/>
      <c r="J652" s="1919"/>
      <c r="K652" s="1919"/>
      <c r="L652" s="1920"/>
      <c r="M652" s="1918" t="str">
        <f>CONCATENATE("Starting values (as of 31/12/",$B$5-1,")")</f>
        <v>Starting values (as of 31/12/2013)</v>
      </c>
      <c r="N652" s="1919"/>
      <c r="O652" s="1919"/>
      <c r="P652" s="1919"/>
      <c r="Q652" s="1919"/>
      <c r="R652" s="1919"/>
      <c r="S652" s="1919"/>
      <c r="T652" s="1919"/>
      <c r="U652" s="1919"/>
      <c r="V652" s="1919"/>
      <c r="W652" s="1919"/>
      <c r="X652" s="1920"/>
      <c r="Y652" s="1919" t="str">
        <f>CONCATENATE($B$5," ","Non-defaulted assets evolution: Stocks and parameters")</f>
        <v>2014 Non-defaulted assets evolution: Stocks and parameters</v>
      </c>
      <c r="Z652" s="1919"/>
      <c r="AA652" s="1919"/>
      <c r="AB652" s="1919"/>
      <c r="AC652" s="1919"/>
      <c r="AD652" s="1919"/>
      <c r="AE652" s="1919"/>
      <c r="AF652" s="1919"/>
      <c r="AG652" s="1919"/>
      <c r="AH652" s="1919"/>
      <c r="AI652" s="1919"/>
      <c r="AJ652" s="1919"/>
      <c r="AK652" s="1919"/>
      <c r="AL652" s="1919"/>
      <c r="AM652" s="1919"/>
      <c r="AN652" s="1919"/>
      <c r="AO652" s="1919"/>
      <c r="AP652" s="1920"/>
      <c r="AQ652" s="1933" t="str">
        <f>CONCATENATE($B$5," ","defaulted assets evolution: Stocks and parameters")</f>
        <v>2014 defaulted assets evolution: Stocks and parameters</v>
      </c>
      <c r="AR652" s="1934"/>
      <c r="AS652" s="1934"/>
      <c r="AT652" s="1934"/>
      <c r="AU652" s="1934"/>
      <c r="AV652" s="1934"/>
      <c r="AW652" s="1934"/>
      <c r="AX652" s="1934"/>
      <c r="AY652" s="1934"/>
      <c r="AZ652" s="1934"/>
      <c r="BA652" s="1934"/>
      <c r="BB652" s="1935"/>
      <c r="BC652" s="1918" t="str">
        <f>CONCATENATE($B$5," Impairment flows and stock of provisions", )</f>
        <v>2014 Impairment flows and stock of provisions</v>
      </c>
      <c r="BD652" s="1919"/>
      <c r="BE652" s="1919"/>
      <c r="BF652" s="1919"/>
      <c r="BG652" s="1919"/>
      <c r="BH652" s="1919"/>
      <c r="BI652" s="1919"/>
      <c r="BJ652" s="1919"/>
      <c r="BK652" s="1920"/>
      <c r="BL652" s="1933" t="s">
        <v>180</v>
      </c>
      <c r="BM652" s="1935"/>
    </row>
    <row r="653" spans="1:65" s="1350" customFormat="1" ht="45.75" customHeight="1">
      <c r="A653" s="1617"/>
      <c r="B653" s="1618">
        <f>$B$5</f>
        <v>2014</v>
      </c>
      <c r="C653" s="1514" t="str">
        <f>$C$5</f>
        <v>Adverse Scenario</v>
      </c>
      <c r="D653" s="1921" t="s">
        <v>833</v>
      </c>
      <c r="E653" s="1923" t="s">
        <v>836</v>
      </c>
      <c r="F653" s="1923" t="s">
        <v>187</v>
      </c>
      <c r="G653" s="1923" t="s">
        <v>185</v>
      </c>
      <c r="H653" s="1923" t="s">
        <v>188</v>
      </c>
      <c r="I653" s="1923" t="s">
        <v>837</v>
      </c>
      <c r="J653" s="1923" t="s">
        <v>838</v>
      </c>
      <c r="K653" s="1916" t="s">
        <v>1102</v>
      </c>
      <c r="L653" s="1914" t="s">
        <v>1103</v>
      </c>
      <c r="M653" s="1921" t="s">
        <v>181</v>
      </c>
      <c r="N653" s="1923" t="s">
        <v>780</v>
      </c>
      <c r="O653" s="1923" t="s">
        <v>781</v>
      </c>
      <c r="P653" s="1916" t="s">
        <v>182</v>
      </c>
      <c r="Q653" s="1619" t="s">
        <v>288</v>
      </c>
      <c r="R653" s="1916" t="s">
        <v>840</v>
      </c>
      <c r="S653" s="1515" t="s">
        <v>288</v>
      </c>
      <c r="T653" s="1916" t="s">
        <v>834</v>
      </c>
      <c r="U653" s="1936" t="s">
        <v>184</v>
      </c>
      <c r="V653" s="1936"/>
      <c r="W653" s="1916" t="s">
        <v>542</v>
      </c>
      <c r="X653" s="1940"/>
      <c r="Y653" s="1937" t="s">
        <v>182</v>
      </c>
      <c r="Z653" s="1515" t="s">
        <v>288</v>
      </c>
      <c r="AA653" s="1916" t="s">
        <v>183</v>
      </c>
      <c r="AB653" s="1515" t="s">
        <v>288</v>
      </c>
      <c r="AC653" s="1916" t="s">
        <v>760</v>
      </c>
      <c r="AD653" s="1515" t="s">
        <v>288</v>
      </c>
      <c r="AE653" s="1923" t="s">
        <v>1012</v>
      </c>
      <c r="AF653" s="1923" t="s">
        <v>761</v>
      </c>
      <c r="AG653" s="1923" t="s">
        <v>762</v>
      </c>
      <c r="AH653" s="1923" t="s">
        <v>186</v>
      </c>
      <c r="AI653" s="1923" t="s">
        <v>187</v>
      </c>
      <c r="AJ653" s="1916" t="s">
        <v>541</v>
      </c>
      <c r="AK653" s="1515" t="s">
        <v>288</v>
      </c>
      <c r="AL653" s="1916" t="s">
        <v>543</v>
      </c>
      <c r="AM653" s="1515" t="s">
        <v>288</v>
      </c>
      <c r="AN653" s="1923" t="s">
        <v>962</v>
      </c>
      <c r="AO653" s="1923" t="s">
        <v>188</v>
      </c>
      <c r="AP653" s="1941" t="s">
        <v>837</v>
      </c>
      <c r="AQ653" s="1927" t="s">
        <v>840</v>
      </c>
      <c r="AR653" s="1515" t="s">
        <v>288</v>
      </c>
      <c r="AS653" s="1916" t="s">
        <v>763</v>
      </c>
      <c r="AT653" s="1515" t="s">
        <v>288</v>
      </c>
      <c r="AU653" s="1916" t="s">
        <v>183</v>
      </c>
      <c r="AV653" s="1515" t="s">
        <v>288</v>
      </c>
      <c r="AW653" s="1923" t="s">
        <v>841</v>
      </c>
      <c r="AX653" s="1916" t="s">
        <v>764</v>
      </c>
      <c r="AY653" s="1515" t="s">
        <v>189</v>
      </c>
      <c r="AZ653" s="1923" t="s">
        <v>963</v>
      </c>
      <c r="BA653" s="1923" t="s">
        <v>188</v>
      </c>
      <c r="BB653" s="1941" t="s">
        <v>837</v>
      </c>
      <c r="BC653" s="1916" t="s">
        <v>1013</v>
      </c>
      <c r="BD653" s="1925" t="s">
        <v>184</v>
      </c>
      <c r="BE653" s="1925"/>
      <c r="BF653" s="1926"/>
      <c r="BG653" s="1927" t="s">
        <v>834</v>
      </c>
      <c r="BH653" s="1929" t="s">
        <v>184</v>
      </c>
      <c r="BI653" s="1929"/>
      <c r="BJ653" s="1916" t="s">
        <v>542</v>
      </c>
      <c r="BK653" s="1940"/>
      <c r="BL653" s="1916" t="s">
        <v>765</v>
      </c>
      <c r="BM653" s="1930" t="s">
        <v>190</v>
      </c>
    </row>
    <row r="654" spans="1:65" s="1350" customFormat="1" ht="38.25">
      <c r="A654" s="1617"/>
      <c r="B654" s="1513"/>
      <c r="C654" s="1513"/>
      <c r="D654" s="1922"/>
      <c r="E654" s="1924"/>
      <c r="F654" s="1924"/>
      <c r="G654" s="1924"/>
      <c r="H654" s="1924"/>
      <c r="I654" s="1924"/>
      <c r="J654" s="1924"/>
      <c r="K654" s="1917"/>
      <c r="L654" s="1915"/>
      <c r="M654" s="1922"/>
      <c r="N654" s="1924"/>
      <c r="O654" s="1924"/>
      <c r="P654" s="1917"/>
      <c r="Q654" s="1622" t="s">
        <v>544</v>
      </c>
      <c r="R654" s="1917"/>
      <c r="S654" s="1518" t="s">
        <v>544</v>
      </c>
      <c r="T654" s="1917"/>
      <c r="U654" s="1520" t="s">
        <v>193</v>
      </c>
      <c r="V654" s="1623" t="s">
        <v>961</v>
      </c>
      <c r="W654" s="1624" t="s">
        <v>964</v>
      </c>
      <c r="X654" s="1625" t="s">
        <v>966</v>
      </c>
      <c r="Y654" s="1938"/>
      <c r="Z654" s="1518" t="s">
        <v>544</v>
      </c>
      <c r="AA654" s="1939"/>
      <c r="AB654" s="1518" t="s">
        <v>191</v>
      </c>
      <c r="AC654" s="1917"/>
      <c r="AD654" s="1518" t="s">
        <v>191</v>
      </c>
      <c r="AE654" s="1924"/>
      <c r="AF654" s="1924"/>
      <c r="AG654" s="1924"/>
      <c r="AH654" s="1924"/>
      <c r="AI654" s="1924"/>
      <c r="AJ654" s="1917"/>
      <c r="AK654" s="1518" t="s">
        <v>544</v>
      </c>
      <c r="AL654" s="1917"/>
      <c r="AM654" s="1518" t="s">
        <v>965</v>
      </c>
      <c r="AN654" s="1924"/>
      <c r="AO654" s="1924"/>
      <c r="AP654" s="1942"/>
      <c r="AQ654" s="1928"/>
      <c r="AR654" s="1518" t="s">
        <v>544</v>
      </c>
      <c r="AS654" s="1939"/>
      <c r="AT654" s="1518" t="s">
        <v>191</v>
      </c>
      <c r="AU654" s="1939"/>
      <c r="AV654" s="1518" t="s">
        <v>191</v>
      </c>
      <c r="AW654" s="1924"/>
      <c r="AX654" s="1917" t="s">
        <v>192</v>
      </c>
      <c r="AY654" s="1518" t="s">
        <v>270</v>
      </c>
      <c r="AZ654" s="1924"/>
      <c r="BA654" s="1924"/>
      <c r="BB654" s="1942"/>
      <c r="BC654" s="1917"/>
      <c r="BD654" s="1943" t="s">
        <v>545</v>
      </c>
      <c r="BE654" s="1944"/>
      <c r="BF654" s="1519" t="s">
        <v>961</v>
      </c>
      <c r="BG654" s="1928"/>
      <c r="BH654" s="1520" t="s">
        <v>193</v>
      </c>
      <c r="BI654" s="1521" t="s">
        <v>961</v>
      </c>
      <c r="BJ654" s="1522" t="s">
        <v>964</v>
      </c>
      <c r="BK654" s="1523" t="s">
        <v>966</v>
      </c>
      <c r="BL654" s="1917"/>
      <c r="BM654" s="1931"/>
    </row>
    <row r="655" spans="1:65" s="1350" customFormat="1" ht="15.75" thickBot="1">
      <c r="A655" s="1617"/>
      <c r="B655" s="1524"/>
      <c r="C655" s="1525" t="s">
        <v>1028</v>
      </c>
      <c r="D655" s="1627" t="s">
        <v>269</v>
      </c>
      <c r="E655" s="1628" t="s">
        <v>269</v>
      </c>
      <c r="F655" s="1628" t="s">
        <v>269</v>
      </c>
      <c r="G655" s="1628" t="s">
        <v>269</v>
      </c>
      <c r="H655" s="1628" t="s">
        <v>22</v>
      </c>
      <c r="I655" s="1628" t="s">
        <v>22</v>
      </c>
      <c r="J655" s="1628" t="s">
        <v>22</v>
      </c>
      <c r="K655" s="1629" t="s">
        <v>22</v>
      </c>
      <c r="L655" s="1531" t="s">
        <v>22</v>
      </c>
      <c r="M655" s="1630" t="s">
        <v>22</v>
      </c>
      <c r="N655" s="1628" t="s">
        <v>22</v>
      </c>
      <c r="O655" s="1629" t="s">
        <v>22</v>
      </c>
      <c r="P655" s="1631" t="s">
        <v>22</v>
      </c>
      <c r="Q655" s="1632" t="s">
        <v>22</v>
      </c>
      <c r="R655" s="1629" t="s">
        <v>22</v>
      </c>
      <c r="S655" s="1633" t="s">
        <v>22</v>
      </c>
      <c r="T655" s="1629" t="s">
        <v>22</v>
      </c>
      <c r="U655" s="1634" t="s">
        <v>22</v>
      </c>
      <c r="V655" s="1632" t="s">
        <v>22</v>
      </c>
      <c r="W655" s="1528" t="s">
        <v>269</v>
      </c>
      <c r="X655" s="1527" t="s">
        <v>269</v>
      </c>
      <c r="Y655" s="1635" t="s">
        <v>22</v>
      </c>
      <c r="Z655" s="1633" t="s">
        <v>22</v>
      </c>
      <c r="AA655" s="1629" t="s">
        <v>22</v>
      </c>
      <c r="AB655" s="1633" t="s">
        <v>22</v>
      </c>
      <c r="AC655" s="1629" t="s">
        <v>22</v>
      </c>
      <c r="AD655" s="1633" t="s">
        <v>22</v>
      </c>
      <c r="AE655" s="1628" t="s">
        <v>22</v>
      </c>
      <c r="AF655" s="1628" t="s">
        <v>269</v>
      </c>
      <c r="AG655" s="1630" t="s">
        <v>269</v>
      </c>
      <c r="AH655" s="1628" t="s">
        <v>269</v>
      </c>
      <c r="AI655" s="1628" t="s">
        <v>269</v>
      </c>
      <c r="AJ655" s="1629" t="s">
        <v>22</v>
      </c>
      <c r="AK655" s="1633" t="s">
        <v>22</v>
      </c>
      <c r="AL655" s="1629" t="s">
        <v>22</v>
      </c>
      <c r="AM655" s="1633" t="s">
        <v>22</v>
      </c>
      <c r="AN655" s="1628" t="s">
        <v>22</v>
      </c>
      <c r="AO655" s="1628" t="s">
        <v>22</v>
      </c>
      <c r="AP655" s="1636" t="s">
        <v>22</v>
      </c>
      <c r="AQ655" s="1637" t="s">
        <v>22</v>
      </c>
      <c r="AR655" s="1633" t="s">
        <v>22</v>
      </c>
      <c r="AS655" s="1629" t="s">
        <v>22</v>
      </c>
      <c r="AT655" s="1633" t="s">
        <v>22</v>
      </c>
      <c r="AU655" s="1629" t="s">
        <v>22</v>
      </c>
      <c r="AV655" s="1633" t="s">
        <v>22</v>
      </c>
      <c r="AW655" s="1628" t="s">
        <v>22</v>
      </c>
      <c r="AX655" s="1629" t="s">
        <v>269</v>
      </c>
      <c r="AY655" s="1633"/>
      <c r="AZ655" s="1628" t="s">
        <v>22</v>
      </c>
      <c r="BA655" s="1628" t="s">
        <v>22</v>
      </c>
      <c r="BB655" s="1638" t="s">
        <v>22</v>
      </c>
      <c r="BC655" s="1639" t="s">
        <v>22</v>
      </c>
      <c r="BD655" s="1520" t="s">
        <v>194</v>
      </c>
      <c r="BE655" s="1520" t="s">
        <v>195</v>
      </c>
      <c r="BF655" s="1640"/>
      <c r="BG655" s="1639" t="s">
        <v>22</v>
      </c>
      <c r="BH655" s="1634" t="s">
        <v>22</v>
      </c>
      <c r="BI655" s="1635" t="s">
        <v>22</v>
      </c>
      <c r="BJ655" s="1629" t="s">
        <v>269</v>
      </c>
      <c r="BK655" s="1530" t="s">
        <v>269</v>
      </c>
      <c r="BL655" s="1635" t="s">
        <v>271</v>
      </c>
      <c r="BM655" s="1932"/>
    </row>
    <row r="656" spans="1:65" s="1350" customFormat="1" ht="18" customHeight="1" thickTop="1">
      <c r="A656" s="1538"/>
      <c r="B656" s="1539"/>
      <c r="C656" s="269" t="s">
        <v>414</v>
      </c>
      <c r="D656" s="1641"/>
      <c r="E656" s="1543"/>
      <c r="F656" s="1543"/>
      <c r="G656" s="1543"/>
      <c r="H656" s="1544"/>
      <c r="I656" s="1544"/>
      <c r="J656" s="1544"/>
      <c r="K656" s="1540"/>
      <c r="L656" s="1540"/>
      <c r="M656" s="1544"/>
      <c r="N656" s="1544"/>
      <c r="O656" s="1544"/>
      <c r="P656" s="1540"/>
      <c r="Q656" s="1549"/>
      <c r="R656" s="1541"/>
      <c r="S656" s="1369"/>
      <c r="T656" s="1642"/>
      <c r="U656" s="1549"/>
      <c r="V656" s="1549"/>
      <c r="W656" s="1541"/>
      <c r="X656" s="1372"/>
      <c r="Y656" s="1540"/>
      <c r="Z656" s="1369"/>
      <c r="AA656" s="1541"/>
      <c r="AB656" s="1369"/>
      <c r="AC656" s="1541"/>
      <c r="AD656" s="1369"/>
      <c r="AE656" s="1542"/>
      <c r="AF656" s="1543"/>
      <c r="AG656" s="1543"/>
      <c r="AH656" s="1543"/>
      <c r="AI656" s="1543"/>
      <c r="AJ656" s="1544"/>
      <c r="AK656" s="1544"/>
      <c r="AL656" s="1541"/>
      <c r="AM656" s="1369"/>
      <c r="AN656" s="1545"/>
      <c r="AO656" s="1544"/>
      <c r="AP656" s="1541"/>
      <c r="AQ656" s="1541"/>
      <c r="AR656" s="1369"/>
      <c r="AS656" s="1541"/>
      <c r="AT656" s="1369"/>
      <c r="AU656" s="1541"/>
      <c r="AV656" s="1369"/>
      <c r="AW656" s="1542"/>
      <c r="AX656" s="1546"/>
      <c r="AY656" s="1547"/>
      <c r="AZ656" s="1544"/>
      <c r="BA656" s="1544"/>
      <c r="BB656" s="1544"/>
      <c r="BC656" s="1548"/>
      <c r="BD656" s="1549"/>
      <c r="BE656" s="1549"/>
      <c r="BF656" s="1549"/>
      <c r="BG656" s="1550"/>
      <c r="BH656" s="1549"/>
      <c r="BI656" s="1549"/>
      <c r="BJ656" s="1541"/>
      <c r="BK656" s="1372"/>
      <c r="BL656" s="1551"/>
      <c r="BM656" s="1552"/>
    </row>
    <row r="657" spans="1:65" s="1350" customFormat="1" ht="15" customHeight="1">
      <c r="A657" s="1553"/>
      <c r="B657" s="1554"/>
      <c r="C657" s="270" t="s">
        <v>11</v>
      </c>
      <c r="D657" s="1643"/>
      <c r="E657" s="1557"/>
      <c r="F657" s="1557"/>
      <c r="G657" s="1557"/>
      <c r="H657" s="1558"/>
      <c r="I657" s="1558"/>
      <c r="J657" s="1558"/>
      <c r="M657" s="1558"/>
      <c r="N657" s="1558"/>
      <c r="O657" s="1558"/>
      <c r="Q657" s="1563"/>
      <c r="R657" s="1555"/>
      <c r="S657" s="1375"/>
      <c r="T657" s="1567"/>
      <c r="U657" s="1563"/>
      <c r="V657" s="1563"/>
      <c r="W657" s="1555"/>
      <c r="X657" s="1378"/>
      <c r="Z657" s="1375"/>
      <c r="AA657" s="1555"/>
      <c r="AB657" s="1375"/>
      <c r="AC657" s="1555"/>
      <c r="AD657" s="1375"/>
      <c r="AE657" s="1556"/>
      <c r="AF657" s="1557"/>
      <c r="AG657" s="1557"/>
      <c r="AH657" s="1557"/>
      <c r="AI657" s="1557"/>
      <c r="AJ657" s="1558"/>
      <c r="AK657" s="1558"/>
      <c r="AL657" s="1555"/>
      <c r="AM657" s="1375"/>
      <c r="AN657" s="1559"/>
      <c r="AO657" s="1558"/>
      <c r="AP657" s="1555"/>
      <c r="AQ657" s="1555"/>
      <c r="AR657" s="1375"/>
      <c r="AS657" s="1555"/>
      <c r="AT657" s="1375"/>
      <c r="AU657" s="1555"/>
      <c r="AV657" s="1375"/>
      <c r="AW657" s="1556"/>
      <c r="AX657" s="1560"/>
      <c r="AY657" s="1561"/>
      <c r="AZ657" s="1558"/>
      <c r="BA657" s="1558"/>
      <c r="BB657" s="1558"/>
      <c r="BC657" s="1562"/>
      <c r="BD657" s="1563"/>
      <c r="BE657" s="1563"/>
      <c r="BF657" s="1563"/>
      <c r="BG657" s="1564"/>
      <c r="BH657" s="1563"/>
      <c r="BI657" s="1563"/>
      <c r="BJ657" s="1555"/>
      <c r="BK657" s="1378"/>
      <c r="BL657" s="1565"/>
      <c r="BM657" s="1566"/>
    </row>
    <row r="658" spans="1:65" s="1350" customFormat="1">
      <c r="A658" s="1553"/>
      <c r="B658" s="1554"/>
      <c r="C658" s="271" t="s">
        <v>4</v>
      </c>
      <c r="D658" s="1644"/>
      <c r="E658" s="1558"/>
      <c r="F658" s="1558"/>
      <c r="G658" s="1558"/>
      <c r="H658" s="1556"/>
      <c r="I658" s="1556"/>
      <c r="J658" s="1556"/>
      <c r="K658" s="1567"/>
      <c r="L658" s="1645"/>
      <c r="M658" s="1556"/>
      <c r="N658" s="1556"/>
      <c r="O658" s="1556"/>
      <c r="P658" s="1559"/>
      <c r="Q658" s="1568"/>
      <c r="R658" s="1567"/>
      <c r="S658" s="1386"/>
      <c r="T658" s="1567"/>
      <c r="U658" s="1568"/>
      <c r="V658" s="1568"/>
      <c r="W658" s="1555"/>
      <c r="X658" s="1378"/>
      <c r="Y658" s="1559"/>
      <c r="Z658" s="1386"/>
      <c r="AA658" s="1567"/>
      <c r="AB658" s="1386"/>
      <c r="AC658" s="1567"/>
      <c r="AD658" s="1386"/>
      <c r="AE658" s="1556"/>
      <c r="AF658" s="1557"/>
      <c r="AG658" s="1557"/>
      <c r="AH658" s="1557"/>
      <c r="AI658" s="1557"/>
      <c r="AJ658" s="1556"/>
      <c r="AK658" s="1556"/>
      <c r="AL658" s="1567"/>
      <c r="AM658" s="1386"/>
      <c r="AN658" s="1559"/>
      <c r="AO658" s="1556"/>
      <c r="AP658" s="1567"/>
      <c r="AQ658" s="1567"/>
      <c r="AR658" s="1386"/>
      <c r="AS658" s="1567"/>
      <c r="AT658" s="1386"/>
      <c r="AU658" s="1567"/>
      <c r="AV658" s="1386"/>
      <c r="AW658" s="1556"/>
      <c r="AX658" s="1560"/>
      <c r="AY658" s="1561"/>
      <c r="AZ658" s="1556"/>
      <c r="BA658" s="1556"/>
      <c r="BB658" s="1556"/>
      <c r="BC658" s="1562"/>
      <c r="BD658" s="1568"/>
      <c r="BE658" s="1568"/>
      <c r="BF658" s="1568"/>
      <c r="BG658" s="1564"/>
      <c r="BH658" s="1568"/>
      <c r="BI658" s="1568"/>
      <c r="BJ658" s="1555"/>
      <c r="BK658" s="1378"/>
      <c r="BL658" s="1565"/>
      <c r="BM658" s="1569"/>
    </row>
    <row r="659" spans="1:65" s="1350" customFormat="1">
      <c r="A659" s="1553"/>
      <c r="B659" s="1554"/>
      <c r="C659" s="272" t="s">
        <v>943</v>
      </c>
      <c r="D659" s="1643"/>
      <c r="E659" s="1557"/>
      <c r="F659" s="1557"/>
      <c r="G659" s="1557"/>
      <c r="H659" s="1558"/>
      <c r="I659" s="1558"/>
      <c r="J659" s="1558"/>
      <c r="M659" s="1558"/>
      <c r="N659" s="1558"/>
      <c r="O659" s="1558"/>
      <c r="Q659" s="1563"/>
      <c r="R659" s="1555"/>
      <c r="S659" s="1375"/>
      <c r="T659" s="1567"/>
      <c r="U659" s="1563"/>
      <c r="V659" s="1563"/>
      <c r="W659" s="1555"/>
      <c r="X659" s="1378"/>
      <c r="Z659" s="1375"/>
      <c r="AA659" s="1555"/>
      <c r="AB659" s="1375"/>
      <c r="AC659" s="1555"/>
      <c r="AD659" s="1375"/>
      <c r="AE659" s="1556"/>
      <c r="AF659" s="1557"/>
      <c r="AG659" s="1557"/>
      <c r="AH659" s="1557"/>
      <c r="AI659" s="1557"/>
      <c r="AJ659" s="1558"/>
      <c r="AK659" s="1558"/>
      <c r="AL659" s="1555"/>
      <c r="AM659" s="1375"/>
      <c r="AN659" s="1559"/>
      <c r="AO659" s="1558"/>
      <c r="AP659" s="1555"/>
      <c r="AQ659" s="1555"/>
      <c r="AR659" s="1375"/>
      <c r="AS659" s="1555"/>
      <c r="AT659" s="1375"/>
      <c r="AU659" s="1555"/>
      <c r="AV659" s="1375"/>
      <c r="AW659" s="1556"/>
      <c r="AX659" s="1560"/>
      <c r="AY659" s="1561"/>
      <c r="AZ659" s="1558"/>
      <c r="BA659" s="1558"/>
      <c r="BB659" s="1558"/>
      <c r="BC659" s="1562"/>
      <c r="BD659" s="1563"/>
      <c r="BE659" s="1563"/>
      <c r="BF659" s="1563"/>
      <c r="BG659" s="1564"/>
      <c r="BH659" s="1563"/>
      <c r="BI659" s="1563"/>
      <c r="BJ659" s="1555"/>
      <c r="BK659" s="1378"/>
      <c r="BL659" s="1565"/>
      <c r="BM659" s="1566"/>
    </row>
    <row r="660" spans="1:65" s="1350" customFormat="1">
      <c r="A660" s="1553"/>
      <c r="B660" s="1554"/>
      <c r="C660" s="273" t="s">
        <v>944</v>
      </c>
      <c r="D660" s="1643"/>
      <c r="E660" s="1557"/>
      <c r="F660" s="1557"/>
      <c r="G660" s="1557"/>
      <c r="H660" s="1558"/>
      <c r="I660" s="1558"/>
      <c r="J660" s="1558"/>
      <c r="M660" s="1558"/>
      <c r="N660" s="1558"/>
      <c r="O660" s="1558"/>
      <c r="Q660" s="1563"/>
      <c r="R660" s="1555"/>
      <c r="S660" s="1375"/>
      <c r="T660" s="1567"/>
      <c r="U660" s="1563"/>
      <c r="V660" s="1563"/>
      <c r="W660" s="1555"/>
      <c r="X660" s="1378"/>
      <c r="Z660" s="1375"/>
      <c r="AA660" s="1555"/>
      <c r="AB660" s="1375"/>
      <c r="AC660" s="1555"/>
      <c r="AD660" s="1375"/>
      <c r="AE660" s="1556"/>
      <c r="AF660" s="1557"/>
      <c r="AG660" s="1557"/>
      <c r="AH660" s="1557"/>
      <c r="AI660" s="1557"/>
      <c r="AJ660" s="1558"/>
      <c r="AK660" s="1558"/>
      <c r="AL660" s="1555"/>
      <c r="AM660" s="1375"/>
      <c r="AN660" s="1559"/>
      <c r="AO660" s="1558"/>
      <c r="AP660" s="1555"/>
      <c r="AQ660" s="1555"/>
      <c r="AR660" s="1375"/>
      <c r="AS660" s="1555"/>
      <c r="AT660" s="1375"/>
      <c r="AU660" s="1555"/>
      <c r="AV660" s="1375"/>
      <c r="AW660" s="1556"/>
      <c r="AX660" s="1560"/>
      <c r="AY660" s="1561"/>
      <c r="AZ660" s="1558"/>
      <c r="BA660" s="1558"/>
      <c r="BB660" s="1558"/>
      <c r="BC660" s="1562"/>
      <c r="BD660" s="1563"/>
      <c r="BE660" s="1563"/>
      <c r="BF660" s="1563"/>
      <c r="BG660" s="1564"/>
      <c r="BH660" s="1563"/>
      <c r="BI660" s="1563"/>
      <c r="BJ660" s="1555"/>
      <c r="BK660" s="1378"/>
      <c r="BL660" s="1565"/>
      <c r="BM660" s="1566"/>
    </row>
    <row r="661" spans="1:65" s="1350" customFormat="1">
      <c r="A661" s="1553"/>
      <c r="B661" s="1554"/>
      <c r="C661" s="272" t="s">
        <v>945</v>
      </c>
      <c r="D661" s="1643"/>
      <c r="E661" s="1557"/>
      <c r="F661" s="1557"/>
      <c r="G661" s="1557"/>
      <c r="H661" s="1558"/>
      <c r="I661" s="1558"/>
      <c r="J661" s="1558"/>
      <c r="M661" s="1558"/>
      <c r="N661" s="1558"/>
      <c r="O661" s="1558"/>
      <c r="Q661" s="1563"/>
      <c r="R661" s="1555"/>
      <c r="S661" s="1375"/>
      <c r="T661" s="1567"/>
      <c r="U661" s="1563"/>
      <c r="V661" s="1563"/>
      <c r="W661" s="1555"/>
      <c r="X661" s="1378"/>
      <c r="Z661" s="1375"/>
      <c r="AA661" s="1555"/>
      <c r="AB661" s="1375"/>
      <c r="AC661" s="1555"/>
      <c r="AD661" s="1375"/>
      <c r="AE661" s="1556"/>
      <c r="AF661" s="1557"/>
      <c r="AG661" s="1557"/>
      <c r="AH661" s="1557"/>
      <c r="AI661" s="1557"/>
      <c r="AJ661" s="1558"/>
      <c r="AK661" s="1558"/>
      <c r="AL661" s="1555"/>
      <c r="AM661" s="1375"/>
      <c r="AN661" s="1559"/>
      <c r="AO661" s="1558"/>
      <c r="AP661" s="1555"/>
      <c r="AQ661" s="1555"/>
      <c r="AR661" s="1375"/>
      <c r="AS661" s="1555"/>
      <c r="AT661" s="1375"/>
      <c r="AU661" s="1555"/>
      <c r="AV661" s="1375"/>
      <c r="AW661" s="1556"/>
      <c r="AX661" s="1560"/>
      <c r="AY661" s="1561"/>
      <c r="AZ661" s="1558"/>
      <c r="BA661" s="1558"/>
      <c r="BB661" s="1558"/>
      <c r="BC661" s="1562"/>
      <c r="BD661" s="1563"/>
      <c r="BE661" s="1563"/>
      <c r="BF661" s="1563"/>
      <c r="BG661" s="1564"/>
      <c r="BH661" s="1563"/>
      <c r="BI661" s="1563"/>
      <c r="BJ661" s="1555"/>
      <c r="BK661" s="1378"/>
      <c r="BL661" s="1565"/>
      <c r="BM661" s="1566"/>
    </row>
    <row r="662" spans="1:65" s="1350" customFormat="1">
      <c r="A662" s="1553"/>
      <c r="B662" s="1554"/>
      <c r="C662" s="273" t="s">
        <v>946</v>
      </c>
      <c r="D662" s="1643"/>
      <c r="E662" s="1557"/>
      <c r="F662" s="1557"/>
      <c r="G662" s="1557"/>
      <c r="H662" s="1558"/>
      <c r="I662" s="1558"/>
      <c r="J662" s="1558"/>
      <c r="M662" s="1558"/>
      <c r="N662" s="1558"/>
      <c r="O662" s="1558"/>
      <c r="Q662" s="1563"/>
      <c r="R662" s="1555"/>
      <c r="S662" s="1375"/>
      <c r="T662" s="1567"/>
      <c r="U662" s="1563"/>
      <c r="V662" s="1563"/>
      <c r="W662" s="1555"/>
      <c r="X662" s="1378"/>
      <c r="Z662" s="1375"/>
      <c r="AA662" s="1555"/>
      <c r="AB662" s="1375"/>
      <c r="AC662" s="1555"/>
      <c r="AD662" s="1375"/>
      <c r="AE662" s="1556"/>
      <c r="AF662" s="1557"/>
      <c r="AG662" s="1557"/>
      <c r="AH662" s="1557"/>
      <c r="AI662" s="1557"/>
      <c r="AJ662" s="1558"/>
      <c r="AK662" s="1558"/>
      <c r="AL662" s="1555"/>
      <c r="AM662" s="1375"/>
      <c r="AN662" s="1559"/>
      <c r="AO662" s="1558"/>
      <c r="AP662" s="1555"/>
      <c r="AQ662" s="1555"/>
      <c r="AR662" s="1375"/>
      <c r="AS662" s="1555"/>
      <c r="AT662" s="1375"/>
      <c r="AU662" s="1555"/>
      <c r="AV662" s="1375"/>
      <c r="AW662" s="1556"/>
      <c r="AX662" s="1560"/>
      <c r="AY662" s="1561"/>
      <c r="AZ662" s="1558"/>
      <c r="BA662" s="1558"/>
      <c r="BB662" s="1558"/>
      <c r="BC662" s="1562"/>
      <c r="BD662" s="1563"/>
      <c r="BE662" s="1563"/>
      <c r="BF662" s="1563"/>
      <c r="BG662" s="1564"/>
      <c r="BH662" s="1563"/>
      <c r="BI662" s="1563"/>
      <c r="BJ662" s="1555"/>
      <c r="BK662" s="1378"/>
      <c r="BL662" s="1565"/>
      <c r="BM662" s="1566"/>
    </row>
    <row r="663" spans="1:65" s="1350" customFormat="1">
      <c r="A663" s="1553"/>
      <c r="B663" s="1554"/>
      <c r="C663" s="272" t="s">
        <v>947</v>
      </c>
      <c r="D663" s="1643"/>
      <c r="E663" s="1557"/>
      <c r="F663" s="1557"/>
      <c r="G663" s="1557"/>
      <c r="H663" s="1558"/>
      <c r="I663" s="1558"/>
      <c r="J663" s="1558"/>
      <c r="M663" s="1558"/>
      <c r="N663" s="1558"/>
      <c r="O663" s="1558"/>
      <c r="Q663" s="1563"/>
      <c r="R663" s="1555"/>
      <c r="S663" s="1375"/>
      <c r="T663" s="1567"/>
      <c r="U663" s="1563"/>
      <c r="V663" s="1563"/>
      <c r="W663" s="1555"/>
      <c r="X663" s="1378"/>
      <c r="Z663" s="1375"/>
      <c r="AA663" s="1555"/>
      <c r="AB663" s="1375"/>
      <c r="AC663" s="1555"/>
      <c r="AD663" s="1375"/>
      <c r="AE663" s="1556"/>
      <c r="AF663" s="1557"/>
      <c r="AG663" s="1557"/>
      <c r="AH663" s="1557"/>
      <c r="AI663" s="1557"/>
      <c r="AJ663" s="1558"/>
      <c r="AK663" s="1558"/>
      <c r="AL663" s="1555"/>
      <c r="AM663" s="1375"/>
      <c r="AN663" s="1559"/>
      <c r="AO663" s="1558"/>
      <c r="AP663" s="1555"/>
      <c r="AQ663" s="1555"/>
      <c r="AR663" s="1375"/>
      <c r="AS663" s="1555"/>
      <c r="AT663" s="1375"/>
      <c r="AU663" s="1555"/>
      <c r="AV663" s="1375"/>
      <c r="AW663" s="1556"/>
      <c r="AX663" s="1560"/>
      <c r="AY663" s="1561"/>
      <c r="AZ663" s="1558"/>
      <c r="BA663" s="1558"/>
      <c r="BB663" s="1558"/>
      <c r="BC663" s="1562"/>
      <c r="BD663" s="1563"/>
      <c r="BE663" s="1563"/>
      <c r="BF663" s="1563"/>
      <c r="BG663" s="1564"/>
      <c r="BH663" s="1563"/>
      <c r="BI663" s="1563"/>
      <c r="BJ663" s="1555"/>
      <c r="BK663" s="1378"/>
      <c r="BL663" s="1565"/>
      <c r="BM663" s="1566"/>
    </row>
    <row r="664" spans="1:65" s="1350" customFormat="1">
      <c r="A664" s="1553"/>
      <c r="B664" s="1554"/>
      <c r="C664" s="273" t="s">
        <v>948</v>
      </c>
      <c r="D664" s="1643"/>
      <c r="E664" s="1557"/>
      <c r="F664" s="1557"/>
      <c r="G664" s="1557"/>
      <c r="H664" s="1558"/>
      <c r="I664" s="1558"/>
      <c r="J664" s="1558"/>
      <c r="M664" s="1558"/>
      <c r="N664" s="1558"/>
      <c r="O664" s="1558"/>
      <c r="Q664" s="1563"/>
      <c r="R664" s="1555"/>
      <c r="S664" s="1375"/>
      <c r="T664" s="1567"/>
      <c r="U664" s="1563"/>
      <c r="V664" s="1563"/>
      <c r="W664" s="1555"/>
      <c r="X664" s="1378"/>
      <c r="Z664" s="1375"/>
      <c r="AA664" s="1555"/>
      <c r="AB664" s="1375"/>
      <c r="AC664" s="1555"/>
      <c r="AD664" s="1375"/>
      <c r="AE664" s="1556"/>
      <c r="AF664" s="1557"/>
      <c r="AG664" s="1557"/>
      <c r="AH664" s="1557"/>
      <c r="AI664" s="1557"/>
      <c r="AJ664" s="1558"/>
      <c r="AK664" s="1558"/>
      <c r="AL664" s="1555"/>
      <c r="AM664" s="1375"/>
      <c r="AN664" s="1559"/>
      <c r="AO664" s="1558"/>
      <c r="AP664" s="1555"/>
      <c r="AQ664" s="1555"/>
      <c r="AR664" s="1375"/>
      <c r="AS664" s="1555"/>
      <c r="AT664" s="1375"/>
      <c r="AU664" s="1555"/>
      <c r="AV664" s="1375"/>
      <c r="AW664" s="1556"/>
      <c r="AX664" s="1560"/>
      <c r="AY664" s="1561"/>
      <c r="AZ664" s="1558"/>
      <c r="BA664" s="1558"/>
      <c r="BB664" s="1558"/>
      <c r="BC664" s="1562"/>
      <c r="BD664" s="1563"/>
      <c r="BE664" s="1563"/>
      <c r="BF664" s="1563"/>
      <c r="BG664" s="1564"/>
      <c r="BH664" s="1563"/>
      <c r="BI664" s="1563"/>
      <c r="BJ664" s="1555"/>
      <c r="BK664" s="1378"/>
      <c r="BL664" s="1565"/>
      <c r="BM664" s="1566"/>
    </row>
    <row r="665" spans="1:65" s="1350" customFormat="1">
      <c r="A665" s="1553"/>
      <c r="B665" s="1554"/>
      <c r="C665" s="271" t="s">
        <v>10</v>
      </c>
      <c r="D665" s="1643"/>
      <c r="E665" s="1557"/>
      <c r="F665" s="1557"/>
      <c r="G665" s="1557"/>
      <c r="H665" s="1556"/>
      <c r="I665" s="1556"/>
      <c r="J665" s="1556"/>
      <c r="K665" s="1559"/>
      <c r="L665" s="1559"/>
      <c r="M665" s="1556"/>
      <c r="N665" s="1556"/>
      <c r="O665" s="1556"/>
      <c r="P665" s="1559"/>
      <c r="Q665" s="1568"/>
      <c r="R665" s="1567"/>
      <c r="S665" s="1386"/>
      <c r="T665" s="1567"/>
      <c r="U665" s="1568"/>
      <c r="V665" s="1568"/>
      <c r="W665" s="1555"/>
      <c r="X665" s="1378"/>
      <c r="Y665" s="1559"/>
      <c r="Z665" s="1386"/>
      <c r="AA665" s="1567"/>
      <c r="AB665" s="1386"/>
      <c r="AC665" s="1567"/>
      <c r="AD665" s="1386"/>
      <c r="AE665" s="1556"/>
      <c r="AF665" s="1557"/>
      <c r="AG665" s="1557"/>
      <c r="AH665" s="1557"/>
      <c r="AI665" s="1557"/>
      <c r="AJ665" s="1556"/>
      <c r="AK665" s="1556"/>
      <c r="AL665" s="1567"/>
      <c r="AM665" s="1386"/>
      <c r="AN665" s="1559"/>
      <c r="AO665" s="1556"/>
      <c r="AP665" s="1567"/>
      <c r="AQ665" s="1567"/>
      <c r="AR665" s="1386"/>
      <c r="AS665" s="1567"/>
      <c r="AT665" s="1386"/>
      <c r="AU665" s="1567"/>
      <c r="AV665" s="1386"/>
      <c r="AW665" s="1556"/>
      <c r="AX665" s="1560"/>
      <c r="AY665" s="1561"/>
      <c r="AZ665" s="1556"/>
      <c r="BA665" s="1556"/>
      <c r="BB665" s="1556"/>
      <c r="BC665" s="1562"/>
      <c r="BD665" s="1568"/>
      <c r="BE665" s="1568"/>
      <c r="BF665" s="1568"/>
      <c r="BG665" s="1564"/>
      <c r="BH665" s="1568"/>
      <c r="BI665" s="1568"/>
      <c r="BJ665" s="1555"/>
      <c r="BK665" s="1378"/>
      <c r="BL665" s="1565"/>
      <c r="BM665" s="1569"/>
    </row>
    <row r="666" spans="1:65" s="1350" customFormat="1">
      <c r="A666" s="1553"/>
      <c r="B666" s="1554"/>
      <c r="C666" s="272" t="s">
        <v>417</v>
      </c>
      <c r="D666" s="1643"/>
      <c r="E666" s="1557"/>
      <c r="F666" s="1557"/>
      <c r="G666" s="1557"/>
      <c r="H666" s="1556"/>
      <c r="I666" s="1556"/>
      <c r="J666" s="1556"/>
      <c r="K666" s="1567"/>
      <c r="L666" s="1645"/>
      <c r="M666" s="1556"/>
      <c r="N666" s="1556"/>
      <c r="O666" s="1556"/>
      <c r="P666" s="1559"/>
      <c r="Q666" s="1568"/>
      <c r="R666" s="1567"/>
      <c r="S666" s="1386"/>
      <c r="T666" s="1567"/>
      <c r="U666" s="1568"/>
      <c r="V666" s="1568"/>
      <c r="W666" s="1555"/>
      <c r="X666" s="1378"/>
      <c r="Y666" s="1559"/>
      <c r="Z666" s="1386"/>
      <c r="AA666" s="1567"/>
      <c r="AB666" s="1386"/>
      <c r="AC666" s="1567"/>
      <c r="AD666" s="1386"/>
      <c r="AE666" s="1556"/>
      <c r="AF666" s="1557"/>
      <c r="AG666" s="1557"/>
      <c r="AH666" s="1557"/>
      <c r="AI666" s="1557"/>
      <c r="AJ666" s="1556"/>
      <c r="AK666" s="1556"/>
      <c r="AL666" s="1567"/>
      <c r="AM666" s="1386"/>
      <c r="AN666" s="1559"/>
      <c r="AO666" s="1556"/>
      <c r="AP666" s="1567"/>
      <c r="AQ666" s="1567"/>
      <c r="AR666" s="1386"/>
      <c r="AS666" s="1567"/>
      <c r="AT666" s="1386"/>
      <c r="AU666" s="1567"/>
      <c r="AV666" s="1386"/>
      <c r="AW666" s="1556"/>
      <c r="AX666" s="1560"/>
      <c r="AY666" s="1561"/>
      <c r="AZ666" s="1556"/>
      <c r="BA666" s="1556"/>
      <c r="BB666" s="1556"/>
      <c r="BC666" s="1562"/>
      <c r="BD666" s="1568"/>
      <c r="BE666" s="1568"/>
      <c r="BF666" s="1568"/>
      <c r="BG666" s="1564"/>
      <c r="BH666" s="1568"/>
      <c r="BI666" s="1568"/>
      <c r="BJ666" s="1555"/>
      <c r="BK666" s="1378"/>
      <c r="BL666" s="1565"/>
      <c r="BM666" s="1569"/>
    </row>
    <row r="667" spans="1:65" s="1350" customFormat="1" ht="15">
      <c r="A667" s="1553"/>
      <c r="B667" s="1570" t="s">
        <v>372</v>
      </c>
      <c r="C667" s="273" t="s">
        <v>949</v>
      </c>
      <c r="D667" s="1643"/>
      <c r="E667" s="1557"/>
      <c r="F667" s="1557"/>
      <c r="G667" s="1557"/>
      <c r="H667" s="1558"/>
      <c r="I667" s="1558"/>
      <c r="J667" s="1558"/>
      <c r="M667" s="1558"/>
      <c r="N667" s="1558"/>
      <c r="O667" s="1558"/>
      <c r="Q667" s="1563"/>
      <c r="R667" s="1555"/>
      <c r="S667" s="1375"/>
      <c r="T667" s="1567"/>
      <c r="U667" s="1563"/>
      <c r="V667" s="1563"/>
      <c r="W667" s="1555"/>
      <c r="X667" s="1378"/>
      <c r="Z667" s="1375"/>
      <c r="AA667" s="1555"/>
      <c r="AB667" s="1375"/>
      <c r="AC667" s="1555"/>
      <c r="AD667" s="1375"/>
      <c r="AE667" s="1556"/>
      <c r="AF667" s="1557"/>
      <c r="AG667" s="1557"/>
      <c r="AH667" s="1557"/>
      <c r="AI667" s="1557"/>
      <c r="AJ667" s="1558"/>
      <c r="AK667" s="1558"/>
      <c r="AL667" s="1555"/>
      <c r="AM667" s="1375"/>
      <c r="AN667" s="1559"/>
      <c r="AO667" s="1558"/>
      <c r="AP667" s="1555"/>
      <c r="AQ667" s="1555"/>
      <c r="AR667" s="1375"/>
      <c r="AS667" s="1555"/>
      <c r="AT667" s="1375"/>
      <c r="AU667" s="1555"/>
      <c r="AV667" s="1375"/>
      <c r="AW667" s="1556"/>
      <c r="AX667" s="1560"/>
      <c r="AY667" s="1561"/>
      <c r="AZ667" s="1558"/>
      <c r="BA667" s="1558"/>
      <c r="BB667" s="1558"/>
      <c r="BC667" s="1562"/>
      <c r="BD667" s="1563"/>
      <c r="BE667" s="1563"/>
      <c r="BF667" s="1563"/>
      <c r="BG667" s="1564"/>
      <c r="BH667" s="1563"/>
      <c r="BI667" s="1563"/>
      <c r="BJ667" s="1555"/>
      <c r="BK667" s="1378"/>
      <c r="BL667" s="1565"/>
      <c r="BM667" s="1566"/>
    </row>
    <row r="668" spans="1:65" s="1350" customFormat="1">
      <c r="A668" s="1553"/>
      <c r="B668" s="1554"/>
      <c r="C668" s="273" t="s">
        <v>950</v>
      </c>
      <c r="D668" s="1643"/>
      <c r="E668" s="1557"/>
      <c r="F668" s="1557"/>
      <c r="G668" s="1557"/>
      <c r="H668" s="1556"/>
      <c r="I668" s="1556"/>
      <c r="J668" s="1556"/>
      <c r="K668" s="1559"/>
      <c r="L668" s="1559"/>
      <c r="M668" s="1556"/>
      <c r="N668" s="1556"/>
      <c r="O668" s="1556"/>
      <c r="P668" s="1559"/>
      <c r="Q668" s="1568"/>
      <c r="R668" s="1567"/>
      <c r="S668" s="1386"/>
      <c r="T668" s="1567"/>
      <c r="U668" s="1568"/>
      <c r="V668" s="1568"/>
      <c r="W668" s="1555"/>
      <c r="X668" s="1378"/>
      <c r="Y668" s="1559"/>
      <c r="Z668" s="1386"/>
      <c r="AA668" s="1567"/>
      <c r="AB668" s="1386"/>
      <c r="AC668" s="1567"/>
      <c r="AD668" s="1386"/>
      <c r="AE668" s="1556"/>
      <c r="AF668" s="1557"/>
      <c r="AG668" s="1557"/>
      <c r="AH668" s="1557"/>
      <c r="AI668" s="1557"/>
      <c r="AJ668" s="1556"/>
      <c r="AK668" s="1556"/>
      <c r="AL668" s="1567"/>
      <c r="AM668" s="1386"/>
      <c r="AN668" s="1559"/>
      <c r="AO668" s="1556"/>
      <c r="AP668" s="1567"/>
      <c r="AQ668" s="1567"/>
      <c r="AR668" s="1386"/>
      <c r="AS668" s="1567"/>
      <c r="AT668" s="1386"/>
      <c r="AU668" s="1567"/>
      <c r="AV668" s="1386"/>
      <c r="AW668" s="1556"/>
      <c r="AX668" s="1560"/>
      <c r="AY668" s="1561"/>
      <c r="AZ668" s="1556"/>
      <c r="BA668" s="1556"/>
      <c r="BB668" s="1556"/>
      <c r="BC668" s="1562"/>
      <c r="BD668" s="1568"/>
      <c r="BE668" s="1568"/>
      <c r="BF668" s="1568"/>
      <c r="BG668" s="1564"/>
      <c r="BH668" s="1568"/>
      <c r="BI668" s="1568"/>
      <c r="BJ668" s="1555"/>
      <c r="BK668" s="1378"/>
      <c r="BL668" s="1565"/>
      <c r="BM668" s="1569"/>
    </row>
    <row r="669" spans="1:65" s="1350" customFormat="1">
      <c r="A669" s="1553"/>
      <c r="B669" s="1554"/>
      <c r="C669" s="274" t="s">
        <v>951</v>
      </c>
      <c r="D669" s="1643"/>
      <c r="E669" s="1557"/>
      <c r="F669" s="1557"/>
      <c r="G669" s="1557"/>
      <c r="H669" s="1558"/>
      <c r="I669" s="1558"/>
      <c r="J669" s="1558"/>
      <c r="M669" s="1558"/>
      <c r="N669" s="1558"/>
      <c r="O669" s="1558"/>
      <c r="Q669" s="1563"/>
      <c r="R669" s="1555"/>
      <c r="S669" s="1375"/>
      <c r="T669" s="1567"/>
      <c r="U669" s="1563"/>
      <c r="V669" s="1563"/>
      <c r="W669" s="1555"/>
      <c r="X669" s="1378"/>
      <c r="Z669" s="1375"/>
      <c r="AA669" s="1555"/>
      <c r="AB669" s="1375"/>
      <c r="AC669" s="1555"/>
      <c r="AD669" s="1375"/>
      <c r="AE669" s="1556"/>
      <c r="AF669" s="1557"/>
      <c r="AG669" s="1557"/>
      <c r="AH669" s="1557"/>
      <c r="AI669" s="1557"/>
      <c r="AJ669" s="1558"/>
      <c r="AK669" s="1558"/>
      <c r="AL669" s="1555"/>
      <c r="AM669" s="1375"/>
      <c r="AN669" s="1559"/>
      <c r="AO669" s="1558"/>
      <c r="AP669" s="1555"/>
      <c r="AQ669" s="1555"/>
      <c r="AR669" s="1375"/>
      <c r="AS669" s="1555"/>
      <c r="AT669" s="1375"/>
      <c r="AU669" s="1555"/>
      <c r="AV669" s="1375"/>
      <c r="AW669" s="1556"/>
      <c r="AX669" s="1560"/>
      <c r="AY669" s="1561"/>
      <c r="AZ669" s="1558"/>
      <c r="BA669" s="1558"/>
      <c r="BB669" s="1558"/>
      <c r="BC669" s="1562"/>
      <c r="BD669" s="1563"/>
      <c r="BE669" s="1563"/>
      <c r="BF669" s="1563"/>
      <c r="BG669" s="1564"/>
      <c r="BH669" s="1563"/>
      <c r="BI669" s="1563"/>
      <c r="BJ669" s="1555"/>
      <c r="BK669" s="1378"/>
      <c r="BL669" s="1565"/>
      <c r="BM669" s="1566"/>
    </row>
    <row r="670" spans="1:65" s="1350" customFormat="1">
      <c r="A670" s="1553"/>
      <c r="B670" s="1554"/>
      <c r="C670" s="274" t="s">
        <v>952</v>
      </c>
      <c r="D670" s="1643"/>
      <c r="E670" s="1557"/>
      <c r="F670" s="1557"/>
      <c r="G670" s="1557"/>
      <c r="H670" s="1558"/>
      <c r="I670" s="1558"/>
      <c r="J670" s="1558"/>
      <c r="M670" s="1558"/>
      <c r="N670" s="1558"/>
      <c r="O670" s="1558"/>
      <c r="Q670" s="1563"/>
      <c r="R670" s="1555"/>
      <c r="S670" s="1375"/>
      <c r="T670" s="1567"/>
      <c r="U670" s="1563"/>
      <c r="V670" s="1563"/>
      <c r="W670" s="1555"/>
      <c r="X670" s="1378"/>
      <c r="Z670" s="1375"/>
      <c r="AA670" s="1555"/>
      <c r="AB670" s="1375"/>
      <c r="AC670" s="1555"/>
      <c r="AD670" s="1375"/>
      <c r="AE670" s="1556"/>
      <c r="AF670" s="1557"/>
      <c r="AG670" s="1557"/>
      <c r="AH670" s="1557"/>
      <c r="AI670" s="1557"/>
      <c r="AJ670" s="1558"/>
      <c r="AK670" s="1558"/>
      <c r="AL670" s="1555"/>
      <c r="AM670" s="1375"/>
      <c r="AN670" s="1559"/>
      <c r="AO670" s="1558"/>
      <c r="AP670" s="1555"/>
      <c r="AQ670" s="1555"/>
      <c r="AR670" s="1375"/>
      <c r="AS670" s="1555"/>
      <c r="AT670" s="1375"/>
      <c r="AU670" s="1555"/>
      <c r="AV670" s="1375"/>
      <c r="AW670" s="1556"/>
      <c r="AX670" s="1560"/>
      <c r="AY670" s="1561"/>
      <c r="AZ670" s="1558"/>
      <c r="BA670" s="1558"/>
      <c r="BB670" s="1558"/>
      <c r="BC670" s="1562"/>
      <c r="BD670" s="1563"/>
      <c r="BE670" s="1563"/>
      <c r="BF670" s="1563"/>
      <c r="BG670" s="1564"/>
      <c r="BH670" s="1563"/>
      <c r="BI670" s="1563"/>
      <c r="BJ670" s="1555"/>
      <c r="BK670" s="1378"/>
      <c r="BL670" s="1565"/>
      <c r="BM670" s="1566"/>
    </row>
    <row r="671" spans="1:65" s="1350" customFormat="1">
      <c r="A671" s="1553"/>
      <c r="B671" s="1554"/>
      <c r="C671" s="274" t="s">
        <v>953</v>
      </c>
      <c r="D671" s="1643"/>
      <c r="E671" s="1557"/>
      <c r="F671" s="1557"/>
      <c r="G671" s="1557"/>
      <c r="H671" s="1558"/>
      <c r="I671" s="1558"/>
      <c r="J671" s="1558"/>
      <c r="M671" s="1558"/>
      <c r="N671" s="1558"/>
      <c r="O671" s="1558"/>
      <c r="Q671" s="1563"/>
      <c r="R671" s="1555"/>
      <c r="S671" s="1375"/>
      <c r="T671" s="1567"/>
      <c r="U671" s="1563"/>
      <c r="V671" s="1563"/>
      <c r="W671" s="1555"/>
      <c r="X671" s="1378"/>
      <c r="Z671" s="1375"/>
      <c r="AA671" s="1555"/>
      <c r="AB671" s="1375"/>
      <c r="AC671" s="1555"/>
      <c r="AD671" s="1375"/>
      <c r="AE671" s="1556"/>
      <c r="AF671" s="1557"/>
      <c r="AG671" s="1557"/>
      <c r="AH671" s="1557"/>
      <c r="AI671" s="1557"/>
      <c r="AJ671" s="1558"/>
      <c r="AK671" s="1558"/>
      <c r="AL671" s="1555"/>
      <c r="AM671" s="1375"/>
      <c r="AN671" s="1559"/>
      <c r="AO671" s="1558"/>
      <c r="AP671" s="1555"/>
      <c r="AQ671" s="1555"/>
      <c r="AR671" s="1375"/>
      <c r="AS671" s="1555"/>
      <c r="AT671" s="1375"/>
      <c r="AU671" s="1555"/>
      <c r="AV671" s="1375"/>
      <c r="AW671" s="1556"/>
      <c r="AX671" s="1560"/>
      <c r="AY671" s="1561"/>
      <c r="AZ671" s="1558"/>
      <c r="BA671" s="1558"/>
      <c r="BB671" s="1558"/>
      <c r="BC671" s="1562"/>
      <c r="BD671" s="1563"/>
      <c r="BE671" s="1563"/>
      <c r="BF671" s="1563"/>
      <c r="BG671" s="1564"/>
      <c r="BH671" s="1563"/>
      <c r="BI671" s="1563"/>
      <c r="BJ671" s="1555"/>
      <c r="BK671" s="1378"/>
      <c r="BL671" s="1565"/>
      <c r="BM671" s="1566"/>
    </row>
    <row r="672" spans="1:65" s="1350" customFormat="1">
      <c r="A672" s="1553"/>
      <c r="B672" s="1554"/>
      <c r="C672" s="272" t="s">
        <v>420</v>
      </c>
      <c r="D672" s="1643"/>
      <c r="E672" s="1557"/>
      <c r="F672" s="1557"/>
      <c r="G672" s="1557"/>
      <c r="H672" s="1558"/>
      <c r="I672" s="1558"/>
      <c r="J672" s="1558"/>
      <c r="M672" s="1558"/>
      <c r="N672" s="1558"/>
      <c r="O672" s="1558"/>
      <c r="Q672" s="1563"/>
      <c r="R672" s="1555"/>
      <c r="S672" s="1375"/>
      <c r="T672" s="1567"/>
      <c r="U672" s="1563"/>
      <c r="V672" s="1563"/>
      <c r="W672" s="1555"/>
      <c r="X672" s="1378"/>
      <c r="Z672" s="1375"/>
      <c r="AA672" s="1555"/>
      <c r="AB672" s="1375"/>
      <c r="AC672" s="1555"/>
      <c r="AD672" s="1375"/>
      <c r="AE672" s="1556"/>
      <c r="AF672" s="1557"/>
      <c r="AG672" s="1557"/>
      <c r="AH672" s="1557"/>
      <c r="AI672" s="1557"/>
      <c r="AJ672" s="1558"/>
      <c r="AK672" s="1558"/>
      <c r="AL672" s="1555"/>
      <c r="AM672" s="1375"/>
      <c r="AN672" s="1559"/>
      <c r="AO672" s="1558"/>
      <c r="AP672" s="1555"/>
      <c r="AQ672" s="1555"/>
      <c r="AR672" s="1375"/>
      <c r="AS672" s="1555"/>
      <c r="AT672" s="1375"/>
      <c r="AU672" s="1555"/>
      <c r="AV672" s="1375"/>
      <c r="AW672" s="1556"/>
      <c r="AX672" s="1560"/>
      <c r="AY672" s="1561"/>
      <c r="AZ672" s="1558"/>
      <c r="BA672" s="1558"/>
      <c r="BB672" s="1558"/>
      <c r="BC672" s="1562"/>
      <c r="BD672" s="1563"/>
      <c r="BE672" s="1563"/>
      <c r="BF672" s="1563"/>
      <c r="BG672" s="1564"/>
      <c r="BH672" s="1563"/>
      <c r="BI672" s="1563"/>
      <c r="BJ672" s="1555"/>
      <c r="BK672" s="1378"/>
      <c r="BL672" s="1565"/>
      <c r="BM672" s="1566"/>
    </row>
    <row r="673" spans="1:65" s="1350" customFormat="1">
      <c r="A673" s="1553"/>
      <c r="B673" s="1554"/>
      <c r="C673" s="272" t="s">
        <v>421</v>
      </c>
      <c r="D673" s="1644"/>
      <c r="E673" s="1558"/>
      <c r="F673" s="1558"/>
      <c r="G673" s="1558"/>
      <c r="H673" s="1556"/>
      <c r="I673" s="1556"/>
      <c r="J673" s="1556"/>
      <c r="K673" s="1559"/>
      <c r="L673" s="1559"/>
      <c r="M673" s="1556"/>
      <c r="N673" s="1556"/>
      <c r="O673" s="1556"/>
      <c r="P673" s="1384"/>
      <c r="Q673" s="1568"/>
      <c r="R673" s="1395"/>
      <c r="S673" s="1386"/>
      <c r="T673" s="1567"/>
      <c r="U673" s="1385"/>
      <c r="V673" s="1568"/>
      <c r="W673" s="1555"/>
      <c r="X673" s="1378"/>
      <c r="Y673" s="1384"/>
      <c r="Z673" s="1386"/>
      <c r="AA673" s="1395"/>
      <c r="AB673" s="1386"/>
      <c r="AC673" s="1395"/>
      <c r="AD673" s="1386"/>
      <c r="AE673" s="1556"/>
      <c r="AF673" s="1557"/>
      <c r="AG673" s="1557"/>
      <c r="AH673" s="1557"/>
      <c r="AI673" s="1557"/>
      <c r="AJ673" s="1556"/>
      <c r="AK673" s="1556"/>
      <c r="AL673" s="1395"/>
      <c r="AM673" s="1386"/>
      <c r="AN673" s="1559"/>
      <c r="AO673" s="1556"/>
      <c r="AP673" s="1567"/>
      <c r="AQ673" s="1395"/>
      <c r="AR673" s="1386"/>
      <c r="AS673" s="1395"/>
      <c r="AT673" s="1386"/>
      <c r="AU673" s="1395"/>
      <c r="AV673" s="1386"/>
      <c r="AW673" s="1556"/>
      <c r="AX673" s="1560"/>
      <c r="AY673" s="1561"/>
      <c r="AZ673" s="1556"/>
      <c r="BA673" s="1556"/>
      <c r="BB673" s="1556"/>
      <c r="BC673" s="1562"/>
      <c r="BD673" s="1385"/>
      <c r="BE673" s="1385"/>
      <c r="BF673" s="1385"/>
      <c r="BG673" s="1564"/>
      <c r="BH673" s="1385"/>
      <c r="BI673" s="1385"/>
      <c r="BJ673" s="1555"/>
      <c r="BK673" s="1378"/>
      <c r="BL673" s="1565"/>
      <c r="BM673" s="1569"/>
    </row>
    <row r="674" spans="1:65" s="1350" customFormat="1">
      <c r="A674" s="1553"/>
      <c r="B674" s="1554"/>
      <c r="C674" s="273" t="s">
        <v>954</v>
      </c>
      <c r="D674" s="1643"/>
      <c r="E674" s="1557"/>
      <c r="F674" s="1557"/>
      <c r="G674" s="1557"/>
      <c r="H674" s="1558"/>
      <c r="I674" s="1558"/>
      <c r="J674" s="1558"/>
      <c r="M674" s="1558"/>
      <c r="N674" s="1558"/>
      <c r="O674" s="1558"/>
      <c r="Q674" s="1563"/>
      <c r="R674" s="1555"/>
      <c r="S674" s="1375"/>
      <c r="T674" s="1567"/>
      <c r="U674" s="1563"/>
      <c r="V674" s="1563"/>
      <c r="W674" s="1555"/>
      <c r="X674" s="1378"/>
      <c r="Z674" s="1375"/>
      <c r="AA674" s="1555"/>
      <c r="AB674" s="1375"/>
      <c r="AC674" s="1555"/>
      <c r="AD674" s="1375"/>
      <c r="AE674" s="1556"/>
      <c r="AF674" s="1557"/>
      <c r="AG674" s="1557"/>
      <c r="AH674" s="1557"/>
      <c r="AI674" s="1557"/>
      <c r="AJ674" s="1558"/>
      <c r="AK674" s="1558"/>
      <c r="AL674" s="1555"/>
      <c r="AM674" s="1375"/>
      <c r="AN674" s="1559"/>
      <c r="AO674" s="1558"/>
      <c r="AP674" s="1555"/>
      <c r="AQ674" s="1555"/>
      <c r="AR674" s="1375"/>
      <c r="AS674" s="1555"/>
      <c r="AT674" s="1375"/>
      <c r="AU674" s="1555"/>
      <c r="AV674" s="1375"/>
      <c r="AW674" s="1556"/>
      <c r="AX674" s="1560"/>
      <c r="AY674" s="1561"/>
      <c r="AZ674" s="1558"/>
      <c r="BA674" s="1558"/>
      <c r="BB674" s="1558"/>
      <c r="BC674" s="1562"/>
      <c r="BD674" s="1563"/>
      <c r="BE674" s="1563"/>
      <c r="BF674" s="1563"/>
      <c r="BG674" s="1564"/>
      <c r="BH674" s="1563"/>
      <c r="BI674" s="1563"/>
      <c r="BJ674" s="1555"/>
      <c r="BK674" s="1378"/>
      <c r="BL674" s="1565"/>
      <c r="BM674" s="1566"/>
    </row>
    <row r="675" spans="1:65" s="1350" customFormat="1">
      <c r="A675" s="1553"/>
      <c r="B675" s="1554"/>
      <c r="C675" s="273" t="s">
        <v>955</v>
      </c>
      <c r="D675" s="1643"/>
      <c r="E675" s="1557"/>
      <c r="F675" s="1557"/>
      <c r="G675" s="1557"/>
      <c r="H675" s="1558"/>
      <c r="I675" s="1558"/>
      <c r="J675" s="1558"/>
      <c r="M675" s="1558"/>
      <c r="N675" s="1558"/>
      <c r="O675" s="1558"/>
      <c r="Q675" s="1563"/>
      <c r="R675" s="1555"/>
      <c r="S675" s="1375"/>
      <c r="T675" s="1567"/>
      <c r="U675" s="1563"/>
      <c r="V675" s="1563"/>
      <c r="W675" s="1555"/>
      <c r="X675" s="1378"/>
      <c r="Z675" s="1375"/>
      <c r="AA675" s="1555"/>
      <c r="AB675" s="1375"/>
      <c r="AC675" s="1555"/>
      <c r="AD675" s="1375"/>
      <c r="AE675" s="1556"/>
      <c r="AF675" s="1557"/>
      <c r="AG675" s="1557"/>
      <c r="AH675" s="1557"/>
      <c r="AI675" s="1557"/>
      <c r="AJ675" s="1558"/>
      <c r="AK675" s="1558"/>
      <c r="AL675" s="1555"/>
      <c r="AM675" s="1375"/>
      <c r="AN675" s="1559"/>
      <c r="AO675" s="1558"/>
      <c r="AP675" s="1555"/>
      <c r="AQ675" s="1555"/>
      <c r="AR675" s="1375"/>
      <c r="AS675" s="1555"/>
      <c r="AT675" s="1375"/>
      <c r="AU675" s="1555"/>
      <c r="AV675" s="1375"/>
      <c r="AW675" s="1556"/>
      <c r="AX675" s="1560"/>
      <c r="AY675" s="1561"/>
      <c r="AZ675" s="1558"/>
      <c r="BA675" s="1558"/>
      <c r="BB675" s="1558"/>
      <c r="BC675" s="1562"/>
      <c r="BD675" s="1563"/>
      <c r="BE675" s="1563"/>
      <c r="BF675" s="1563"/>
      <c r="BG675" s="1564"/>
      <c r="BH675" s="1563"/>
      <c r="BI675" s="1563"/>
      <c r="BJ675" s="1555"/>
      <c r="BK675" s="1378"/>
      <c r="BL675" s="1565"/>
      <c r="BM675" s="1566"/>
    </row>
    <row r="676" spans="1:65" s="1350" customFormat="1">
      <c r="A676" s="1553"/>
      <c r="B676" s="1554"/>
      <c r="C676" s="271" t="s">
        <v>104</v>
      </c>
      <c r="D676" s="1643"/>
      <c r="E676" s="1557"/>
      <c r="F676" s="1557"/>
      <c r="G676" s="1557"/>
      <c r="H676" s="1558"/>
      <c r="I676" s="1558"/>
      <c r="J676" s="1558"/>
      <c r="M676" s="1558"/>
      <c r="N676" s="1558"/>
      <c r="O676" s="1558"/>
      <c r="Q676" s="1563"/>
      <c r="R676" s="1555"/>
      <c r="S676" s="1375"/>
      <c r="T676" s="1567"/>
      <c r="U676" s="1563"/>
      <c r="V676" s="1563"/>
      <c r="W676" s="1555"/>
      <c r="X676" s="1378"/>
      <c r="Z676" s="1375"/>
      <c r="AA676" s="1555"/>
      <c r="AB676" s="1375"/>
      <c r="AC676" s="1555"/>
      <c r="AD676" s="1375"/>
      <c r="AE676" s="1556"/>
      <c r="AF676" s="1557"/>
      <c r="AG676" s="1557"/>
      <c r="AH676" s="1557"/>
      <c r="AI676" s="1557"/>
      <c r="AJ676" s="1558"/>
      <c r="AK676" s="1558"/>
      <c r="AL676" s="1555"/>
      <c r="AM676" s="1375"/>
      <c r="AN676" s="1559"/>
      <c r="AO676" s="1558"/>
      <c r="AP676" s="1555"/>
      <c r="AQ676" s="1555"/>
      <c r="AR676" s="1375"/>
      <c r="AS676" s="1555"/>
      <c r="AT676" s="1375"/>
      <c r="AU676" s="1555"/>
      <c r="AV676" s="1375"/>
      <c r="AW676" s="1556"/>
      <c r="AX676" s="1560"/>
      <c r="AY676" s="1561"/>
      <c r="AZ676" s="1558"/>
      <c r="BA676" s="1558"/>
      <c r="BB676" s="1558"/>
      <c r="BC676" s="1562"/>
      <c r="BD676" s="1563"/>
      <c r="BE676" s="1563"/>
      <c r="BF676" s="1563"/>
      <c r="BG676" s="1564"/>
      <c r="BH676" s="1563"/>
      <c r="BI676" s="1563"/>
      <c r="BJ676" s="1555"/>
      <c r="BK676" s="1378"/>
      <c r="BL676" s="1565"/>
      <c r="BM676" s="1566"/>
    </row>
    <row r="677" spans="1:65" s="1350" customFormat="1">
      <c r="A677" s="1553"/>
      <c r="B677" s="1554"/>
      <c r="C677" s="271" t="s">
        <v>322</v>
      </c>
      <c r="D677" s="1646"/>
      <c r="E677" s="1574"/>
      <c r="F677" s="1574"/>
      <c r="G677" s="1574"/>
      <c r="H677" s="1574"/>
      <c r="I677" s="1574"/>
      <c r="J677" s="1574"/>
      <c r="K677" s="1571"/>
      <c r="L677" s="1571"/>
      <c r="M677" s="1574"/>
      <c r="N677" s="1574"/>
      <c r="O677" s="1574"/>
      <c r="P677" s="1571"/>
      <c r="Q677" s="1576"/>
      <c r="R677" s="1573"/>
      <c r="S677" s="1572"/>
      <c r="T677" s="1567"/>
      <c r="U677" s="1576"/>
      <c r="V677" s="1576"/>
      <c r="W677" s="1573"/>
      <c r="X677" s="1577"/>
      <c r="Y677" s="1571"/>
      <c r="Z677" s="1572"/>
      <c r="AA677" s="1573"/>
      <c r="AB677" s="1572"/>
      <c r="AC677" s="1573"/>
      <c r="AD677" s="1572"/>
      <c r="AE677" s="1556"/>
      <c r="AF677" s="1574"/>
      <c r="AG677" s="1574"/>
      <c r="AH677" s="1574"/>
      <c r="AI677" s="1574"/>
      <c r="AJ677" s="1574"/>
      <c r="AK677" s="1574"/>
      <c r="AL677" s="1573"/>
      <c r="AM677" s="1572"/>
      <c r="AN677" s="1559"/>
      <c r="AO677" s="1574"/>
      <c r="AP677" s="1573"/>
      <c r="AQ677" s="1573"/>
      <c r="AR677" s="1572"/>
      <c r="AS677" s="1573"/>
      <c r="AT677" s="1572"/>
      <c r="AU677" s="1573"/>
      <c r="AV677" s="1572"/>
      <c r="AW677" s="1556"/>
      <c r="AX677" s="1571"/>
      <c r="AY677" s="1575"/>
      <c r="AZ677" s="1574"/>
      <c r="BA677" s="1574"/>
      <c r="BB677" s="1574"/>
      <c r="BC677" s="1562"/>
      <c r="BD677" s="1576"/>
      <c r="BE677" s="1576"/>
      <c r="BF677" s="1576"/>
      <c r="BG677" s="1564"/>
      <c r="BH677" s="1576"/>
      <c r="BI677" s="1576"/>
      <c r="BJ677" s="1573"/>
      <c r="BK677" s="1577"/>
      <c r="BL677" s="1578"/>
      <c r="BM677" s="1579"/>
    </row>
    <row r="678" spans="1:65" s="1350" customFormat="1">
      <c r="A678" s="1553"/>
      <c r="B678" s="1554"/>
      <c r="C678" s="271" t="s">
        <v>424</v>
      </c>
      <c r="D678" s="1643"/>
      <c r="E678" s="1557"/>
      <c r="F678" s="1557"/>
      <c r="G678" s="1557"/>
      <c r="H678" s="1557"/>
      <c r="I678" s="1557"/>
      <c r="J678" s="1557"/>
      <c r="K678" s="1560"/>
      <c r="L678" s="1560"/>
      <c r="M678" s="1557"/>
      <c r="N678" s="1557"/>
      <c r="O678" s="1557"/>
      <c r="P678" s="1560"/>
      <c r="Q678" s="1581"/>
      <c r="R678" s="1580"/>
      <c r="S678" s="40"/>
      <c r="T678" s="1567"/>
      <c r="U678" s="1581"/>
      <c r="V678" s="1581"/>
      <c r="W678" s="1555"/>
      <c r="X678" s="1378"/>
      <c r="Y678" s="1560"/>
      <c r="Z678" s="40"/>
      <c r="AA678" s="1580"/>
      <c r="AB678" s="40"/>
      <c r="AC678" s="1580"/>
      <c r="AD678" s="40"/>
      <c r="AE678" s="1556"/>
      <c r="AF678" s="1557"/>
      <c r="AG678" s="1557"/>
      <c r="AH678" s="1557"/>
      <c r="AI678" s="1557"/>
      <c r="AJ678" s="1557"/>
      <c r="AK678" s="1557"/>
      <c r="AL678" s="1580"/>
      <c r="AM678" s="40"/>
      <c r="AN678" s="1559"/>
      <c r="AO678" s="1557"/>
      <c r="AP678" s="1580"/>
      <c r="AQ678" s="1580"/>
      <c r="AR678" s="40"/>
      <c r="AS678" s="1580"/>
      <c r="AT678" s="40"/>
      <c r="AU678" s="1580"/>
      <c r="AV678" s="40"/>
      <c r="AW678" s="1556"/>
      <c r="AX678" s="1560"/>
      <c r="AY678" s="1561"/>
      <c r="AZ678" s="1557"/>
      <c r="BA678" s="1557"/>
      <c r="BB678" s="1557"/>
      <c r="BC678" s="1562"/>
      <c r="BD678" s="1581"/>
      <c r="BE678" s="1581"/>
      <c r="BF678" s="1581"/>
      <c r="BG678" s="1564"/>
      <c r="BH678" s="1581"/>
      <c r="BI678" s="1581"/>
      <c r="BJ678" s="1555"/>
      <c r="BK678" s="1378"/>
      <c r="BL678" s="1565"/>
      <c r="BM678" s="1566"/>
    </row>
    <row r="679" spans="1:65" s="1350" customFormat="1">
      <c r="A679" s="1553"/>
      <c r="B679" s="1554"/>
      <c r="C679" s="275" t="s">
        <v>425</v>
      </c>
      <c r="D679" s="1643"/>
      <c r="E679" s="1557"/>
      <c r="F679" s="1557"/>
      <c r="G679" s="1557"/>
      <c r="H679" s="1556"/>
      <c r="I679" s="1556"/>
      <c r="J679" s="1556"/>
      <c r="K679" s="1559"/>
      <c r="L679" s="1559"/>
      <c r="M679" s="1556"/>
      <c r="N679" s="1556"/>
      <c r="O679" s="1556"/>
      <c r="P679" s="1559"/>
      <c r="Q679" s="1568"/>
      <c r="R679" s="1567"/>
      <c r="S679" s="1386"/>
      <c r="T679" s="1567"/>
      <c r="U679" s="1568"/>
      <c r="V679" s="1568"/>
      <c r="W679" s="1647"/>
      <c r="X679" s="1583"/>
      <c r="Y679" s="1559"/>
      <c r="Z679" s="1386"/>
      <c r="AA679" s="1567"/>
      <c r="AB679" s="1386"/>
      <c r="AC679" s="1567"/>
      <c r="AD679" s="1386"/>
      <c r="AE679" s="1556"/>
      <c r="AF679" s="1557"/>
      <c r="AG679" s="1557"/>
      <c r="AH679" s="1557"/>
      <c r="AI679" s="1557"/>
      <c r="AJ679" s="1556"/>
      <c r="AK679" s="1556"/>
      <c r="AL679" s="1567"/>
      <c r="AM679" s="1386"/>
      <c r="AN679" s="1559"/>
      <c r="AO679" s="1556"/>
      <c r="AP679" s="1567"/>
      <c r="AQ679" s="1567"/>
      <c r="AR679" s="1386"/>
      <c r="AS679" s="1567"/>
      <c r="AT679" s="1386"/>
      <c r="AU679" s="1567"/>
      <c r="AV679" s="1386"/>
      <c r="AW679" s="1556"/>
      <c r="AX679" s="1560"/>
      <c r="AY679" s="1561"/>
      <c r="AZ679" s="1556"/>
      <c r="BA679" s="1556"/>
      <c r="BB679" s="1556"/>
      <c r="BC679" s="1562"/>
      <c r="BD679" s="1568"/>
      <c r="BE679" s="1568"/>
      <c r="BF679" s="1568"/>
      <c r="BG679" s="1564"/>
      <c r="BH679" s="1568"/>
      <c r="BI679" s="1568"/>
      <c r="BJ679" s="1582"/>
      <c r="BK679" s="1583"/>
      <c r="BL679" s="1584"/>
      <c r="BM679" s="1569"/>
    </row>
    <row r="680" spans="1:65" s="1350" customFormat="1" ht="13.5" thickBot="1">
      <c r="A680" s="1553"/>
      <c r="B680" s="1585"/>
      <c r="C680" s="276" t="s">
        <v>782</v>
      </c>
      <c r="D680" s="1648"/>
      <c r="E680" s="1590"/>
      <c r="F680" s="1590"/>
      <c r="G680" s="1590"/>
      <c r="H680" s="1593"/>
      <c r="I680" s="1593"/>
      <c r="J680" s="1590"/>
      <c r="K680" s="1595"/>
      <c r="L680" s="1595"/>
      <c r="M680" s="1590"/>
      <c r="N680" s="1590"/>
      <c r="O680" s="1590"/>
      <c r="P680" s="1595"/>
      <c r="Q680" s="1649"/>
      <c r="R680" s="1591"/>
      <c r="S680" s="1587"/>
      <c r="T680" s="1650"/>
      <c r="U680" s="1586"/>
      <c r="V680" s="1587"/>
      <c r="W680" s="1602"/>
      <c r="X680" s="1603"/>
      <c r="Y680" s="1586"/>
      <c r="Z680" s="1587"/>
      <c r="AA680" s="1588"/>
      <c r="AB680" s="1587"/>
      <c r="AC680" s="1588"/>
      <c r="AD680" s="1587"/>
      <c r="AE680" s="1589"/>
      <c r="AF680" s="1590"/>
      <c r="AG680" s="1590"/>
      <c r="AH680" s="1590"/>
      <c r="AI680" s="1590"/>
      <c r="AJ680" s="1590"/>
      <c r="AK680" s="1591"/>
      <c r="AL680" s="1588"/>
      <c r="AM680" s="1587"/>
      <c r="AN680" s="1592"/>
      <c r="AO680" s="1593"/>
      <c r="AP680" s="1594"/>
      <c r="AQ680" s="1591"/>
      <c r="AR680" s="1587"/>
      <c r="AS680" s="1588"/>
      <c r="AT680" s="1587"/>
      <c r="AU680" s="1588"/>
      <c r="AV680" s="1587"/>
      <c r="AW680" s="1589"/>
      <c r="AX680" s="1595"/>
      <c r="AY680" s="1587"/>
      <c r="AZ680" s="1590"/>
      <c r="BA680" s="1593"/>
      <c r="BB680" s="1593"/>
      <c r="BC680" s="1596"/>
      <c r="BD680" s="1597"/>
      <c r="BE680" s="1598"/>
      <c r="BF680" s="1599"/>
      <c r="BG680" s="1600"/>
      <c r="BH680" s="1586"/>
      <c r="BI680" s="1601"/>
      <c r="BJ680" s="1602"/>
      <c r="BK680" s="1603"/>
      <c r="BL680" s="1595"/>
      <c r="BM680" s="1604"/>
    </row>
    <row r="681" spans="1:65" s="1350" customFormat="1">
      <c r="A681" s="1553"/>
      <c r="B681" s="1605"/>
      <c r="C681" s="319" t="s">
        <v>414</v>
      </c>
      <c r="D681" s="1641"/>
      <c r="E681" s="1543"/>
      <c r="F681" s="1543"/>
      <c r="G681" s="1543"/>
      <c r="H681" s="1544"/>
      <c r="I681" s="1544"/>
      <c r="J681" s="1544"/>
      <c r="K681" s="1540"/>
      <c r="L681" s="1540"/>
      <c r="M681" s="1544"/>
      <c r="N681" s="1544"/>
      <c r="O681" s="1544"/>
      <c r="P681" s="1540"/>
      <c r="Q681" s="1549"/>
      <c r="R681" s="1541"/>
      <c r="S681" s="1369"/>
      <c r="T681" s="1642"/>
      <c r="U681" s="1549"/>
      <c r="V681" s="1549"/>
      <c r="W681" s="1541"/>
      <c r="X681" s="1372"/>
      <c r="Y681" s="1540"/>
      <c r="Z681" s="1369"/>
      <c r="AA681" s="1541"/>
      <c r="AB681" s="1369"/>
      <c r="AC681" s="1541"/>
      <c r="AD681" s="1369"/>
      <c r="AE681" s="1542"/>
      <c r="AF681" s="1543"/>
      <c r="AG681" s="1543"/>
      <c r="AH681" s="1543"/>
      <c r="AI681" s="1543"/>
      <c r="AJ681" s="1544"/>
      <c r="AK681" s="1544"/>
      <c r="AL681" s="1541"/>
      <c r="AM681" s="1369"/>
      <c r="AN681" s="1545"/>
      <c r="AO681" s="1544"/>
      <c r="AP681" s="1541"/>
      <c r="AQ681" s="1541"/>
      <c r="AR681" s="1369"/>
      <c r="AS681" s="1541"/>
      <c r="AT681" s="1369"/>
      <c r="AU681" s="1541"/>
      <c r="AV681" s="1369"/>
      <c r="AW681" s="1542"/>
      <c r="AX681" s="1546"/>
      <c r="AY681" s="1547"/>
      <c r="AZ681" s="1544"/>
      <c r="BA681" s="1544"/>
      <c r="BB681" s="1544"/>
      <c r="BC681" s="1548"/>
      <c r="BD681" s="1549"/>
      <c r="BE681" s="1549"/>
      <c r="BF681" s="1549"/>
      <c r="BG681" s="1550"/>
      <c r="BH681" s="1549"/>
      <c r="BI681" s="1549"/>
      <c r="BJ681" s="1541"/>
      <c r="BK681" s="1372"/>
      <c r="BL681" s="1551"/>
      <c r="BM681" s="1552"/>
    </row>
    <row r="682" spans="1:65" s="1350" customFormat="1">
      <c r="A682" s="1553"/>
      <c r="B682" s="1554"/>
      <c r="C682" s="270" t="s">
        <v>11</v>
      </c>
      <c r="D682" s="1643"/>
      <c r="E682" s="1557"/>
      <c r="F682" s="1557"/>
      <c r="G682" s="1557"/>
      <c r="H682" s="1558"/>
      <c r="I682" s="1558"/>
      <c r="J682" s="1558"/>
      <c r="M682" s="1558"/>
      <c r="N682" s="1558"/>
      <c r="O682" s="1558"/>
      <c r="Q682" s="1563"/>
      <c r="R682" s="1555"/>
      <c r="S682" s="1375"/>
      <c r="T682" s="1567"/>
      <c r="U682" s="1563"/>
      <c r="V682" s="1563"/>
      <c r="W682" s="1555"/>
      <c r="X682" s="1378"/>
      <c r="Z682" s="1375"/>
      <c r="AA682" s="1555"/>
      <c r="AB682" s="1375"/>
      <c r="AC682" s="1555"/>
      <c r="AD682" s="1375"/>
      <c r="AE682" s="1556"/>
      <c r="AF682" s="1557"/>
      <c r="AG682" s="1557"/>
      <c r="AH682" s="1557"/>
      <c r="AI682" s="1557"/>
      <c r="AJ682" s="1558"/>
      <c r="AK682" s="1558"/>
      <c r="AL682" s="1555"/>
      <c r="AM682" s="1375"/>
      <c r="AN682" s="1559"/>
      <c r="AO682" s="1558"/>
      <c r="AP682" s="1555"/>
      <c r="AQ682" s="1555"/>
      <c r="AR682" s="1375"/>
      <c r="AS682" s="1555"/>
      <c r="AT682" s="1375"/>
      <c r="AU682" s="1555"/>
      <c r="AV682" s="1375"/>
      <c r="AW682" s="1556"/>
      <c r="AX682" s="1560"/>
      <c r="AY682" s="1561"/>
      <c r="AZ682" s="1558"/>
      <c r="BA682" s="1558"/>
      <c r="BB682" s="1558"/>
      <c r="BC682" s="1562"/>
      <c r="BD682" s="1563"/>
      <c r="BE682" s="1563"/>
      <c r="BF682" s="1563"/>
      <c r="BG682" s="1564"/>
      <c r="BH682" s="1563"/>
      <c r="BI682" s="1563"/>
      <c r="BJ682" s="1555"/>
      <c r="BK682" s="1378"/>
      <c r="BL682" s="1565"/>
      <c r="BM682" s="1566"/>
    </row>
    <row r="683" spans="1:65" s="1350" customFormat="1">
      <c r="A683" s="1553"/>
      <c r="B683" s="1554"/>
      <c r="C683" s="271" t="s">
        <v>4</v>
      </c>
      <c r="D683" s="1644"/>
      <c r="E683" s="1558"/>
      <c r="F683" s="1558"/>
      <c r="G683" s="1558"/>
      <c r="H683" s="1556"/>
      <c r="I683" s="1556"/>
      <c r="J683" s="1556"/>
      <c r="K683" s="1567"/>
      <c r="L683" s="1645"/>
      <c r="M683" s="1556"/>
      <c r="N683" s="1556"/>
      <c r="O683" s="1556"/>
      <c r="P683" s="1559"/>
      <c r="Q683" s="1568"/>
      <c r="R683" s="1567"/>
      <c r="S683" s="1386"/>
      <c r="T683" s="1567"/>
      <c r="U683" s="1568"/>
      <c r="V683" s="1568"/>
      <c r="W683" s="1555"/>
      <c r="X683" s="1378"/>
      <c r="Y683" s="1559"/>
      <c r="Z683" s="1386"/>
      <c r="AA683" s="1567"/>
      <c r="AB683" s="1386"/>
      <c r="AC683" s="1567"/>
      <c r="AD683" s="1386"/>
      <c r="AE683" s="1556"/>
      <c r="AF683" s="1557"/>
      <c r="AG683" s="1557"/>
      <c r="AH683" s="1557"/>
      <c r="AI683" s="1557"/>
      <c r="AJ683" s="1556"/>
      <c r="AK683" s="1556"/>
      <c r="AL683" s="1567"/>
      <c r="AM683" s="1386"/>
      <c r="AN683" s="1559"/>
      <c r="AO683" s="1556"/>
      <c r="AP683" s="1567"/>
      <c r="AQ683" s="1567"/>
      <c r="AR683" s="1386"/>
      <c r="AS683" s="1567"/>
      <c r="AT683" s="1386"/>
      <c r="AU683" s="1567"/>
      <c r="AV683" s="1386"/>
      <c r="AW683" s="1556"/>
      <c r="AX683" s="1560"/>
      <c r="AY683" s="1561"/>
      <c r="AZ683" s="1556"/>
      <c r="BA683" s="1556"/>
      <c r="BB683" s="1556"/>
      <c r="BC683" s="1562"/>
      <c r="BD683" s="1568"/>
      <c r="BE683" s="1568"/>
      <c r="BF683" s="1568"/>
      <c r="BG683" s="1564"/>
      <c r="BH683" s="1568"/>
      <c r="BI683" s="1568"/>
      <c r="BJ683" s="1555"/>
      <c r="BK683" s="1378"/>
      <c r="BL683" s="1565"/>
      <c r="BM683" s="1569"/>
    </row>
    <row r="684" spans="1:65" s="1350" customFormat="1">
      <c r="A684" s="1553"/>
      <c r="B684" s="1554"/>
      <c r="C684" s="272" t="s">
        <v>943</v>
      </c>
      <c r="D684" s="1643"/>
      <c r="E684" s="1557"/>
      <c r="F684" s="1557"/>
      <c r="G684" s="1557"/>
      <c r="H684" s="1558"/>
      <c r="I684" s="1558"/>
      <c r="J684" s="1558"/>
      <c r="M684" s="1558"/>
      <c r="N684" s="1558"/>
      <c r="O684" s="1558"/>
      <c r="Q684" s="1563"/>
      <c r="R684" s="1555"/>
      <c r="S684" s="1375"/>
      <c r="T684" s="1567"/>
      <c r="U684" s="1563"/>
      <c r="V684" s="1563"/>
      <c r="W684" s="1555"/>
      <c r="X684" s="1378"/>
      <c r="Z684" s="1375"/>
      <c r="AA684" s="1555"/>
      <c r="AB684" s="1375"/>
      <c r="AC684" s="1555"/>
      <c r="AD684" s="1375"/>
      <c r="AE684" s="1556"/>
      <c r="AF684" s="1557"/>
      <c r="AG684" s="1557"/>
      <c r="AH684" s="1557"/>
      <c r="AI684" s="1557"/>
      <c r="AJ684" s="1558"/>
      <c r="AK684" s="1558"/>
      <c r="AL684" s="1555"/>
      <c r="AM684" s="1375"/>
      <c r="AN684" s="1559"/>
      <c r="AO684" s="1558"/>
      <c r="AP684" s="1555"/>
      <c r="AQ684" s="1555"/>
      <c r="AR684" s="1375"/>
      <c r="AS684" s="1555"/>
      <c r="AT684" s="1375"/>
      <c r="AU684" s="1555"/>
      <c r="AV684" s="1375"/>
      <c r="AW684" s="1556"/>
      <c r="AX684" s="1560"/>
      <c r="AY684" s="1561"/>
      <c r="AZ684" s="1558"/>
      <c r="BA684" s="1558"/>
      <c r="BB684" s="1558"/>
      <c r="BC684" s="1562"/>
      <c r="BD684" s="1563"/>
      <c r="BE684" s="1563"/>
      <c r="BF684" s="1563"/>
      <c r="BG684" s="1564"/>
      <c r="BH684" s="1563"/>
      <c r="BI684" s="1563"/>
      <c r="BJ684" s="1555"/>
      <c r="BK684" s="1378"/>
      <c r="BL684" s="1565"/>
      <c r="BM684" s="1566"/>
    </row>
    <row r="685" spans="1:65" s="1350" customFormat="1">
      <c r="A685" s="1553"/>
      <c r="B685" s="1554"/>
      <c r="C685" s="273" t="s">
        <v>944</v>
      </c>
      <c r="D685" s="1643"/>
      <c r="E685" s="1557"/>
      <c r="F685" s="1557"/>
      <c r="G685" s="1557"/>
      <c r="H685" s="1558"/>
      <c r="I685" s="1558"/>
      <c r="J685" s="1558"/>
      <c r="M685" s="1558"/>
      <c r="N685" s="1558"/>
      <c r="O685" s="1558"/>
      <c r="Q685" s="1563"/>
      <c r="R685" s="1555"/>
      <c r="S685" s="1375"/>
      <c r="T685" s="1567"/>
      <c r="U685" s="1563"/>
      <c r="V685" s="1563"/>
      <c r="W685" s="1555"/>
      <c r="X685" s="1378"/>
      <c r="Z685" s="1375"/>
      <c r="AA685" s="1555"/>
      <c r="AB685" s="1375"/>
      <c r="AC685" s="1555"/>
      <c r="AD685" s="1375"/>
      <c r="AE685" s="1556"/>
      <c r="AF685" s="1557"/>
      <c r="AG685" s="1557"/>
      <c r="AH685" s="1557"/>
      <c r="AI685" s="1557"/>
      <c r="AJ685" s="1558"/>
      <c r="AK685" s="1558"/>
      <c r="AL685" s="1555"/>
      <c r="AM685" s="1375"/>
      <c r="AN685" s="1559"/>
      <c r="AO685" s="1558"/>
      <c r="AP685" s="1555"/>
      <c r="AQ685" s="1555"/>
      <c r="AR685" s="1375"/>
      <c r="AS685" s="1555"/>
      <c r="AT685" s="1375"/>
      <c r="AU685" s="1555"/>
      <c r="AV685" s="1375"/>
      <c r="AW685" s="1556"/>
      <c r="AX685" s="1560"/>
      <c r="AY685" s="1561"/>
      <c r="AZ685" s="1558"/>
      <c r="BA685" s="1558"/>
      <c r="BB685" s="1558"/>
      <c r="BC685" s="1562"/>
      <c r="BD685" s="1563"/>
      <c r="BE685" s="1563"/>
      <c r="BF685" s="1563"/>
      <c r="BG685" s="1564"/>
      <c r="BH685" s="1563"/>
      <c r="BI685" s="1563"/>
      <c r="BJ685" s="1555"/>
      <c r="BK685" s="1378"/>
      <c r="BL685" s="1565"/>
      <c r="BM685" s="1566"/>
    </row>
    <row r="686" spans="1:65" s="1350" customFormat="1">
      <c r="A686" s="1553"/>
      <c r="B686" s="1554"/>
      <c r="C686" s="272" t="s">
        <v>945</v>
      </c>
      <c r="D686" s="1643"/>
      <c r="E686" s="1557"/>
      <c r="F686" s="1557"/>
      <c r="G686" s="1557"/>
      <c r="H686" s="1558"/>
      <c r="I686" s="1558"/>
      <c r="J686" s="1558"/>
      <c r="M686" s="1558"/>
      <c r="N686" s="1558"/>
      <c r="O686" s="1558"/>
      <c r="Q686" s="1563"/>
      <c r="R686" s="1555"/>
      <c r="S686" s="1375"/>
      <c r="T686" s="1567"/>
      <c r="U686" s="1563"/>
      <c r="V686" s="1563"/>
      <c r="W686" s="1555"/>
      <c r="X686" s="1378"/>
      <c r="Z686" s="1375"/>
      <c r="AA686" s="1555"/>
      <c r="AB686" s="1375"/>
      <c r="AC686" s="1555"/>
      <c r="AD686" s="1375"/>
      <c r="AE686" s="1556"/>
      <c r="AF686" s="1557"/>
      <c r="AG686" s="1557"/>
      <c r="AH686" s="1557"/>
      <c r="AI686" s="1557"/>
      <c r="AJ686" s="1558"/>
      <c r="AK686" s="1558"/>
      <c r="AL686" s="1555"/>
      <c r="AM686" s="1375"/>
      <c r="AN686" s="1559"/>
      <c r="AO686" s="1558"/>
      <c r="AP686" s="1555"/>
      <c r="AQ686" s="1555"/>
      <c r="AR686" s="1375"/>
      <c r="AS686" s="1555"/>
      <c r="AT686" s="1375"/>
      <c r="AU686" s="1555"/>
      <c r="AV686" s="1375"/>
      <c r="AW686" s="1556"/>
      <c r="AX686" s="1560"/>
      <c r="AY686" s="1561"/>
      <c r="AZ686" s="1558"/>
      <c r="BA686" s="1558"/>
      <c r="BB686" s="1558"/>
      <c r="BC686" s="1562"/>
      <c r="BD686" s="1563"/>
      <c r="BE686" s="1563"/>
      <c r="BF686" s="1563"/>
      <c r="BG686" s="1564"/>
      <c r="BH686" s="1563"/>
      <c r="BI686" s="1563"/>
      <c r="BJ686" s="1555"/>
      <c r="BK686" s="1378"/>
      <c r="BL686" s="1565"/>
      <c r="BM686" s="1566"/>
    </row>
    <row r="687" spans="1:65" s="1350" customFormat="1">
      <c r="A687" s="1553"/>
      <c r="B687" s="1554"/>
      <c r="C687" s="273" t="s">
        <v>946</v>
      </c>
      <c r="D687" s="1643"/>
      <c r="E687" s="1557"/>
      <c r="F687" s="1557"/>
      <c r="G687" s="1557"/>
      <c r="H687" s="1558"/>
      <c r="I687" s="1558"/>
      <c r="J687" s="1558"/>
      <c r="M687" s="1558"/>
      <c r="N687" s="1558"/>
      <c r="O687" s="1558"/>
      <c r="Q687" s="1563"/>
      <c r="R687" s="1555"/>
      <c r="S687" s="1375"/>
      <c r="T687" s="1567"/>
      <c r="U687" s="1563"/>
      <c r="V687" s="1563"/>
      <c r="W687" s="1555"/>
      <c r="X687" s="1378"/>
      <c r="Z687" s="1375"/>
      <c r="AA687" s="1555"/>
      <c r="AB687" s="1375"/>
      <c r="AC687" s="1555"/>
      <c r="AD687" s="1375"/>
      <c r="AE687" s="1556"/>
      <c r="AF687" s="1557"/>
      <c r="AG687" s="1557"/>
      <c r="AH687" s="1557"/>
      <c r="AI687" s="1557"/>
      <c r="AJ687" s="1558"/>
      <c r="AK687" s="1558"/>
      <c r="AL687" s="1555"/>
      <c r="AM687" s="1375"/>
      <c r="AN687" s="1559"/>
      <c r="AO687" s="1558"/>
      <c r="AP687" s="1555"/>
      <c r="AQ687" s="1555"/>
      <c r="AR687" s="1375"/>
      <c r="AS687" s="1555"/>
      <c r="AT687" s="1375"/>
      <c r="AU687" s="1555"/>
      <c r="AV687" s="1375"/>
      <c r="AW687" s="1556"/>
      <c r="AX687" s="1560"/>
      <c r="AY687" s="1561"/>
      <c r="AZ687" s="1558"/>
      <c r="BA687" s="1558"/>
      <c r="BB687" s="1558"/>
      <c r="BC687" s="1562"/>
      <c r="BD687" s="1563"/>
      <c r="BE687" s="1563"/>
      <c r="BF687" s="1563"/>
      <c r="BG687" s="1564"/>
      <c r="BH687" s="1563"/>
      <c r="BI687" s="1563"/>
      <c r="BJ687" s="1555"/>
      <c r="BK687" s="1378"/>
      <c r="BL687" s="1565"/>
      <c r="BM687" s="1566"/>
    </row>
    <row r="688" spans="1:65" s="1350" customFormat="1">
      <c r="A688" s="1553"/>
      <c r="B688" s="1554"/>
      <c r="C688" s="272" t="s">
        <v>947</v>
      </c>
      <c r="D688" s="1643"/>
      <c r="E688" s="1557"/>
      <c r="F688" s="1557"/>
      <c r="G688" s="1557"/>
      <c r="H688" s="1558"/>
      <c r="I688" s="1558"/>
      <c r="J688" s="1558"/>
      <c r="M688" s="1558"/>
      <c r="N688" s="1558"/>
      <c r="O688" s="1558"/>
      <c r="Q688" s="1563"/>
      <c r="R688" s="1555"/>
      <c r="S688" s="1375"/>
      <c r="T688" s="1567"/>
      <c r="U688" s="1563"/>
      <c r="V688" s="1563"/>
      <c r="W688" s="1555"/>
      <c r="X688" s="1378"/>
      <c r="Z688" s="1375"/>
      <c r="AA688" s="1555"/>
      <c r="AB688" s="1375"/>
      <c r="AC688" s="1555"/>
      <c r="AD688" s="1375"/>
      <c r="AE688" s="1556"/>
      <c r="AF688" s="1557"/>
      <c r="AG688" s="1557"/>
      <c r="AH688" s="1557"/>
      <c r="AI688" s="1557"/>
      <c r="AJ688" s="1558"/>
      <c r="AK688" s="1558"/>
      <c r="AL688" s="1555"/>
      <c r="AM688" s="1375"/>
      <c r="AN688" s="1559"/>
      <c r="AO688" s="1558"/>
      <c r="AP688" s="1555"/>
      <c r="AQ688" s="1555"/>
      <c r="AR688" s="1375"/>
      <c r="AS688" s="1555"/>
      <c r="AT688" s="1375"/>
      <c r="AU688" s="1555"/>
      <c r="AV688" s="1375"/>
      <c r="AW688" s="1556"/>
      <c r="AX688" s="1560"/>
      <c r="AY688" s="1561"/>
      <c r="AZ688" s="1558"/>
      <c r="BA688" s="1558"/>
      <c r="BB688" s="1558"/>
      <c r="BC688" s="1562"/>
      <c r="BD688" s="1563"/>
      <c r="BE688" s="1563"/>
      <c r="BF688" s="1563"/>
      <c r="BG688" s="1564"/>
      <c r="BH688" s="1563"/>
      <c r="BI688" s="1563"/>
      <c r="BJ688" s="1555"/>
      <c r="BK688" s="1378"/>
      <c r="BL688" s="1565"/>
      <c r="BM688" s="1566"/>
    </row>
    <row r="689" spans="1:65" s="1350" customFormat="1">
      <c r="A689" s="1553"/>
      <c r="B689" s="1554"/>
      <c r="C689" s="273" t="s">
        <v>948</v>
      </c>
      <c r="D689" s="1643"/>
      <c r="E689" s="1557"/>
      <c r="F689" s="1557"/>
      <c r="G689" s="1557"/>
      <c r="H689" s="1558"/>
      <c r="I689" s="1558"/>
      <c r="J689" s="1558"/>
      <c r="M689" s="1558"/>
      <c r="N689" s="1558"/>
      <c r="O689" s="1558"/>
      <c r="Q689" s="1563"/>
      <c r="R689" s="1555"/>
      <c r="S689" s="1375"/>
      <c r="T689" s="1567"/>
      <c r="U689" s="1563"/>
      <c r="V689" s="1563"/>
      <c r="W689" s="1555"/>
      <c r="X689" s="1378"/>
      <c r="Z689" s="1375"/>
      <c r="AA689" s="1555"/>
      <c r="AB689" s="1375"/>
      <c r="AC689" s="1555"/>
      <c r="AD689" s="1375"/>
      <c r="AE689" s="1556"/>
      <c r="AF689" s="1557"/>
      <c r="AG689" s="1557"/>
      <c r="AH689" s="1557"/>
      <c r="AI689" s="1557"/>
      <c r="AJ689" s="1558"/>
      <c r="AK689" s="1558"/>
      <c r="AL689" s="1555"/>
      <c r="AM689" s="1375"/>
      <c r="AN689" s="1559"/>
      <c r="AO689" s="1558"/>
      <c r="AP689" s="1555"/>
      <c r="AQ689" s="1555"/>
      <c r="AR689" s="1375"/>
      <c r="AS689" s="1555"/>
      <c r="AT689" s="1375"/>
      <c r="AU689" s="1555"/>
      <c r="AV689" s="1375"/>
      <c r="AW689" s="1556"/>
      <c r="AX689" s="1560"/>
      <c r="AY689" s="1561"/>
      <c r="AZ689" s="1558"/>
      <c r="BA689" s="1558"/>
      <c r="BB689" s="1558"/>
      <c r="BC689" s="1562"/>
      <c r="BD689" s="1563"/>
      <c r="BE689" s="1563"/>
      <c r="BF689" s="1563"/>
      <c r="BG689" s="1564"/>
      <c r="BH689" s="1563"/>
      <c r="BI689" s="1563"/>
      <c r="BJ689" s="1555"/>
      <c r="BK689" s="1378"/>
      <c r="BL689" s="1565"/>
      <c r="BM689" s="1566"/>
    </row>
    <row r="690" spans="1:65" s="1350" customFormat="1">
      <c r="A690" s="1553"/>
      <c r="B690" s="1554"/>
      <c r="C690" s="271" t="s">
        <v>10</v>
      </c>
      <c r="D690" s="1643"/>
      <c r="E690" s="1557"/>
      <c r="F690" s="1557"/>
      <c r="G690" s="1557"/>
      <c r="H690" s="1556"/>
      <c r="I690" s="1556"/>
      <c r="J690" s="1556"/>
      <c r="K690" s="1559"/>
      <c r="L690" s="1559"/>
      <c r="M690" s="1556"/>
      <c r="N690" s="1556"/>
      <c r="O690" s="1556"/>
      <c r="P690" s="1559"/>
      <c r="Q690" s="1568"/>
      <c r="R690" s="1567"/>
      <c r="S690" s="1386"/>
      <c r="T690" s="1567"/>
      <c r="U690" s="1568"/>
      <c r="V690" s="1568"/>
      <c r="W690" s="1555"/>
      <c r="X690" s="1378"/>
      <c r="Y690" s="1559"/>
      <c r="Z690" s="1386"/>
      <c r="AA690" s="1567"/>
      <c r="AB690" s="1386"/>
      <c r="AC690" s="1567"/>
      <c r="AD690" s="1386"/>
      <c r="AE690" s="1556"/>
      <c r="AF690" s="1557"/>
      <c r="AG690" s="1557"/>
      <c r="AH690" s="1557"/>
      <c r="AI690" s="1557"/>
      <c r="AJ690" s="1556"/>
      <c r="AK690" s="1556"/>
      <c r="AL690" s="1567"/>
      <c r="AM690" s="1386"/>
      <c r="AN690" s="1559"/>
      <c r="AO690" s="1556"/>
      <c r="AP690" s="1567"/>
      <c r="AQ690" s="1567"/>
      <c r="AR690" s="1386"/>
      <c r="AS690" s="1567"/>
      <c r="AT690" s="1386"/>
      <c r="AU690" s="1567"/>
      <c r="AV690" s="1386"/>
      <c r="AW690" s="1556"/>
      <c r="AX690" s="1560"/>
      <c r="AY690" s="1561"/>
      <c r="AZ690" s="1556"/>
      <c r="BA690" s="1556"/>
      <c r="BB690" s="1556"/>
      <c r="BC690" s="1562"/>
      <c r="BD690" s="1568"/>
      <c r="BE690" s="1568"/>
      <c r="BF690" s="1568"/>
      <c r="BG690" s="1564"/>
      <c r="BH690" s="1568"/>
      <c r="BI690" s="1568"/>
      <c r="BJ690" s="1555"/>
      <c r="BK690" s="1378"/>
      <c r="BL690" s="1565"/>
      <c r="BM690" s="1569"/>
    </row>
    <row r="691" spans="1:65" s="1350" customFormat="1">
      <c r="A691" s="1553"/>
      <c r="B691" s="1554"/>
      <c r="C691" s="272" t="s">
        <v>417</v>
      </c>
      <c r="D691" s="1643"/>
      <c r="E691" s="1557"/>
      <c r="F691" s="1557"/>
      <c r="G691" s="1557"/>
      <c r="H691" s="1556"/>
      <c r="I691" s="1556"/>
      <c r="J691" s="1556"/>
      <c r="K691" s="1567"/>
      <c r="L691" s="1645"/>
      <c r="M691" s="1556"/>
      <c r="N691" s="1556"/>
      <c r="O691" s="1556"/>
      <c r="P691" s="1559"/>
      <c r="Q691" s="1568"/>
      <c r="R691" s="1567"/>
      <c r="S691" s="1386"/>
      <c r="T691" s="1567"/>
      <c r="U691" s="1568"/>
      <c r="V691" s="1568"/>
      <c r="W691" s="1555"/>
      <c r="X691" s="1378"/>
      <c r="Y691" s="1559"/>
      <c r="Z691" s="1386"/>
      <c r="AA691" s="1567"/>
      <c r="AB691" s="1386"/>
      <c r="AC691" s="1567"/>
      <c r="AD691" s="1386"/>
      <c r="AE691" s="1556"/>
      <c r="AF691" s="1557"/>
      <c r="AG691" s="1557"/>
      <c r="AH691" s="1557"/>
      <c r="AI691" s="1557"/>
      <c r="AJ691" s="1556"/>
      <c r="AK691" s="1556"/>
      <c r="AL691" s="1567"/>
      <c r="AM691" s="1386"/>
      <c r="AN691" s="1559"/>
      <c r="AO691" s="1556"/>
      <c r="AP691" s="1567"/>
      <c r="AQ691" s="1567"/>
      <c r="AR691" s="1386"/>
      <c r="AS691" s="1567"/>
      <c r="AT691" s="1386"/>
      <c r="AU691" s="1567"/>
      <c r="AV691" s="1386"/>
      <c r="AW691" s="1556"/>
      <c r="AX691" s="1560"/>
      <c r="AY691" s="1561"/>
      <c r="AZ691" s="1556"/>
      <c r="BA691" s="1556"/>
      <c r="BB691" s="1556"/>
      <c r="BC691" s="1562"/>
      <c r="BD691" s="1568"/>
      <c r="BE691" s="1568"/>
      <c r="BF691" s="1568"/>
      <c r="BG691" s="1564"/>
      <c r="BH691" s="1568"/>
      <c r="BI691" s="1568"/>
      <c r="BJ691" s="1555"/>
      <c r="BK691" s="1378"/>
      <c r="BL691" s="1565"/>
      <c r="BM691" s="1569"/>
    </row>
    <row r="692" spans="1:65" s="1350" customFormat="1" ht="15">
      <c r="A692" s="1553"/>
      <c r="B692" s="1570" t="s">
        <v>373</v>
      </c>
      <c r="C692" s="273" t="s">
        <v>949</v>
      </c>
      <c r="D692" s="1643"/>
      <c r="E692" s="1557"/>
      <c r="F692" s="1557"/>
      <c r="G692" s="1557"/>
      <c r="H692" s="1558"/>
      <c r="I692" s="1558"/>
      <c r="J692" s="1558"/>
      <c r="M692" s="1558"/>
      <c r="N692" s="1558"/>
      <c r="O692" s="1558"/>
      <c r="Q692" s="1563"/>
      <c r="R692" s="1555"/>
      <c r="S692" s="1375"/>
      <c r="T692" s="1567"/>
      <c r="U692" s="1563"/>
      <c r="V692" s="1563"/>
      <c r="W692" s="1555"/>
      <c r="X692" s="1378"/>
      <c r="Z692" s="1375"/>
      <c r="AA692" s="1555"/>
      <c r="AB692" s="1375"/>
      <c r="AC692" s="1555"/>
      <c r="AD692" s="1375"/>
      <c r="AE692" s="1556"/>
      <c r="AF692" s="1557"/>
      <c r="AG692" s="1557"/>
      <c r="AH692" s="1557"/>
      <c r="AI692" s="1557"/>
      <c r="AJ692" s="1558"/>
      <c r="AK692" s="1558"/>
      <c r="AL692" s="1555"/>
      <c r="AM692" s="1375"/>
      <c r="AN692" s="1559"/>
      <c r="AO692" s="1558"/>
      <c r="AP692" s="1555"/>
      <c r="AQ692" s="1555"/>
      <c r="AR692" s="1375"/>
      <c r="AS692" s="1555"/>
      <c r="AT692" s="1375"/>
      <c r="AU692" s="1555"/>
      <c r="AV692" s="1375"/>
      <c r="AW692" s="1556"/>
      <c r="AX692" s="1560"/>
      <c r="AY692" s="1561"/>
      <c r="AZ692" s="1558"/>
      <c r="BA692" s="1558"/>
      <c r="BB692" s="1558"/>
      <c r="BC692" s="1562"/>
      <c r="BD692" s="1563"/>
      <c r="BE692" s="1563"/>
      <c r="BF692" s="1563"/>
      <c r="BG692" s="1564"/>
      <c r="BH692" s="1563"/>
      <c r="BI692" s="1563"/>
      <c r="BJ692" s="1555"/>
      <c r="BK692" s="1378"/>
      <c r="BL692" s="1565"/>
      <c r="BM692" s="1566"/>
    </row>
    <row r="693" spans="1:65" s="1350" customFormat="1">
      <c r="A693" s="1553"/>
      <c r="B693" s="1554"/>
      <c r="C693" s="273" t="s">
        <v>950</v>
      </c>
      <c r="D693" s="1643"/>
      <c r="E693" s="1557"/>
      <c r="F693" s="1557"/>
      <c r="G693" s="1557"/>
      <c r="H693" s="1556"/>
      <c r="I693" s="1556"/>
      <c r="J693" s="1556"/>
      <c r="K693" s="1559"/>
      <c r="L693" s="1559"/>
      <c r="M693" s="1556"/>
      <c r="N693" s="1556"/>
      <c r="O693" s="1556"/>
      <c r="P693" s="1559"/>
      <c r="Q693" s="1568"/>
      <c r="R693" s="1567"/>
      <c r="S693" s="1386"/>
      <c r="T693" s="1567"/>
      <c r="U693" s="1568"/>
      <c r="V693" s="1568"/>
      <c r="W693" s="1555"/>
      <c r="X693" s="1378"/>
      <c r="Y693" s="1559"/>
      <c r="Z693" s="1386"/>
      <c r="AA693" s="1567"/>
      <c r="AB693" s="1386"/>
      <c r="AC693" s="1567"/>
      <c r="AD693" s="1386"/>
      <c r="AE693" s="1556"/>
      <c r="AF693" s="1557"/>
      <c r="AG693" s="1557"/>
      <c r="AH693" s="1557"/>
      <c r="AI693" s="1557"/>
      <c r="AJ693" s="1556"/>
      <c r="AK693" s="1556"/>
      <c r="AL693" s="1567"/>
      <c r="AM693" s="1386"/>
      <c r="AN693" s="1559"/>
      <c r="AO693" s="1556"/>
      <c r="AP693" s="1567"/>
      <c r="AQ693" s="1567"/>
      <c r="AR693" s="1386"/>
      <c r="AS693" s="1567"/>
      <c r="AT693" s="1386"/>
      <c r="AU693" s="1567"/>
      <c r="AV693" s="1386"/>
      <c r="AW693" s="1556"/>
      <c r="AX693" s="1560"/>
      <c r="AY693" s="1561"/>
      <c r="AZ693" s="1556"/>
      <c r="BA693" s="1556"/>
      <c r="BB693" s="1556"/>
      <c r="BC693" s="1562"/>
      <c r="BD693" s="1568"/>
      <c r="BE693" s="1568"/>
      <c r="BF693" s="1568"/>
      <c r="BG693" s="1564"/>
      <c r="BH693" s="1568"/>
      <c r="BI693" s="1568"/>
      <c r="BJ693" s="1555"/>
      <c r="BK693" s="1378"/>
      <c r="BL693" s="1565"/>
      <c r="BM693" s="1569"/>
    </row>
    <row r="694" spans="1:65" s="1350" customFormat="1">
      <c r="A694" s="1553"/>
      <c r="B694" s="1554"/>
      <c r="C694" s="274" t="s">
        <v>951</v>
      </c>
      <c r="D694" s="1643"/>
      <c r="E694" s="1557"/>
      <c r="F694" s="1557"/>
      <c r="G694" s="1557"/>
      <c r="H694" s="1558"/>
      <c r="I694" s="1558"/>
      <c r="J694" s="1558"/>
      <c r="M694" s="1558"/>
      <c r="N694" s="1558"/>
      <c r="O694" s="1558"/>
      <c r="Q694" s="1563"/>
      <c r="R694" s="1555"/>
      <c r="S694" s="1375"/>
      <c r="T694" s="1567"/>
      <c r="U694" s="1563"/>
      <c r="V694" s="1563"/>
      <c r="W694" s="1555"/>
      <c r="X694" s="1378"/>
      <c r="Z694" s="1375"/>
      <c r="AA694" s="1555"/>
      <c r="AB694" s="1375"/>
      <c r="AC694" s="1555"/>
      <c r="AD694" s="1375"/>
      <c r="AE694" s="1556"/>
      <c r="AF694" s="1557"/>
      <c r="AG694" s="1557"/>
      <c r="AH694" s="1557"/>
      <c r="AI694" s="1557"/>
      <c r="AJ694" s="1558"/>
      <c r="AK694" s="1558"/>
      <c r="AL694" s="1555"/>
      <c r="AM694" s="1375"/>
      <c r="AN694" s="1559"/>
      <c r="AO694" s="1558"/>
      <c r="AP694" s="1555"/>
      <c r="AQ694" s="1555"/>
      <c r="AR694" s="1375"/>
      <c r="AS694" s="1555"/>
      <c r="AT694" s="1375"/>
      <c r="AU694" s="1555"/>
      <c r="AV694" s="1375"/>
      <c r="AW694" s="1556"/>
      <c r="AX694" s="1560"/>
      <c r="AY694" s="1561"/>
      <c r="AZ694" s="1558"/>
      <c r="BA694" s="1558"/>
      <c r="BB694" s="1558"/>
      <c r="BC694" s="1562"/>
      <c r="BD694" s="1563"/>
      <c r="BE694" s="1563"/>
      <c r="BF694" s="1563"/>
      <c r="BG694" s="1564"/>
      <c r="BH694" s="1563"/>
      <c r="BI694" s="1563"/>
      <c r="BJ694" s="1555"/>
      <c r="BK694" s="1378"/>
      <c r="BL694" s="1565"/>
      <c r="BM694" s="1566"/>
    </row>
    <row r="695" spans="1:65" s="1350" customFormat="1">
      <c r="A695" s="1553"/>
      <c r="B695" s="1554"/>
      <c r="C695" s="274" t="s">
        <v>952</v>
      </c>
      <c r="D695" s="1643"/>
      <c r="E695" s="1557"/>
      <c r="F695" s="1557"/>
      <c r="G695" s="1557"/>
      <c r="H695" s="1558"/>
      <c r="I695" s="1558"/>
      <c r="J695" s="1558"/>
      <c r="M695" s="1558"/>
      <c r="N695" s="1558"/>
      <c r="O695" s="1558"/>
      <c r="Q695" s="1563"/>
      <c r="R695" s="1555"/>
      <c r="S695" s="1375"/>
      <c r="T695" s="1567"/>
      <c r="U695" s="1563"/>
      <c r="V695" s="1563"/>
      <c r="W695" s="1555"/>
      <c r="X695" s="1378"/>
      <c r="Z695" s="1375"/>
      <c r="AA695" s="1555"/>
      <c r="AB695" s="1375"/>
      <c r="AC695" s="1555"/>
      <c r="AD695" s="1375"/>
      <c r="AE695" s="1556"/>
      <c r="AF695" s="1557"/>
      <c r="AG695" s="1557"/>
      <c r="AH695" s="1557"/>
      <c r="AI695" s="1557"/>
      <c r="AJ695" s="1558"/>
      <c r="AK695" s="1558"/>
      <c r="AL695" s="1555"/>
      <c r="AM695" s="1375"/>
      <c r="AN695" s="1559"/>
      <c r="AO695" s="1558"/>
      <c r="AP695" s="1555"/>
      <c r="AQ695" s="1555"/>
      <c r="AR695" s="1375"/>
      <c r="AS695" s="1555"/>
      <c r="AT695" s="1375"/>
      <c r="AU695" s="1555"/>
      <c r="AV695" s="1375"/>
      <c r="AW695" s="1556"/>
      <c r="AX695" s="1560"/>
      <c r="AY695" s="1561"/>
      <c r="AZ695" s="1558"/>
      <c r="BA695" s="1558"/>
      <c r="BB695" s="1558"/>
      <c r="BC695" s="1562"/>
      <c r="BD695" s="1563"/>
      <c r="BE695" s="1563"/>
      <c r="BF695" s="1563"/>
      <c r="BG695" s="1564"/>
      <c r="BH695" s="1563"/>
      <c r="BI695" s="1563"/>
      <c r="BJ695" s="1555"/>
      <c r="BK695" s="1378"/>
      <c r="BL695" s="1565"/>
      <c r="BM695" s="1566"/>
    </row>
    <row r="696" spans="1:65" s="1350" customFormat="1">
      <c r="A696" s="1553"/>
      <c r="B696" s="1554"/>
      <c r="C696" s="274" t="s">
        <v>953</v>
      </c>
      <c r="D696" s="1643"/>
      <c r="E696" s="1557"/>
      <c r="F696" s="1557"/>
      <c r="G696" s="1557"/>
      <c r="H696" s="1558"/>
      <c r="I696" s="1558"/>
      <c r="J696" s="1558"/>
      <c r="M696" s="1558"/>
      <c r="N696" s="1558"/>
      <c r="O696" s="1558"/>
      <c r="Q696" s="1563"/>
      <c r="R696" s="1555"/>
      <c r="S696" s="1375"/>
      <c r="T696" s="1567"/>
      <c r="U696" s="1563"/>
      <c r="V696" s="1563"/>
      <c r="W696" s="1555"/>
      <c r="X696" s="1378"/>
      <c r="Z696" s="1375"/>
      <c r="AA696" s="1555"/>
      <c r="AB696" s="1375"/>
      <c r="AC696" s="1555"/>
      <c r="AD696" s="1375"/>
      <c r="AE696" s="1556"/>
      <c r="AF696" s="1557"/>
      <c r="AG696" s="1557"/>
      <c r="AH696" s="1557"/>
      <c r="AI696" s="1557"/>
      <c r="AJ696" s="1558"/>
      <c r="AK696" s="1558"/>
      <c r="AL696" s="1555"/>
      <c r="AM696" s="1375"/>
      <c r="AN696" s="1559"/>
      <c r="AO696" s="1558"/>
      <c r="AP696" s="1555"/>
      <c r="AQ696" s="1555"/>
      <c r="AR696" s="1375"/>
      <c r="AS696" s="1555"/>
      <c r="AT696" s="1375"/>
      <c r="AU696" s="1555"/>
      <c r="AV696" s="1375"/>
      <c r="AW696" s="1556"/>
      <c r="AX696" s="1560"/>
      <c r="AY696" s="1561"/>
      <c r="AZ696" s="1558"/>
      <c r="BA696" s="1558"/>
      <c r="BB696" s="1558"/>
      <c r="BC696" s="1562"/>
      <c r="BD696" s="1563"/>
      <c r="BE696" s="1563"/>
      <c r="BF696" s="1563"/>
      <c r="BG696" s="1564"/>
      <c r="BH696" s="1563"/>
      <c r="BI696" s="1563"/>
      <c r="BJ696" s="1555"/>
      <c r="BK696" s="1378"/>
      <c r="BL696" s="1565"/>
      <c r="BM696" s="1566"/>
    </row>
    <row r="697" spans="1:65" s="1350" customFormat="1">
      <c r="A697" s="1553"/>
      <c r="B697" s="1554"/>
      <c r="C697" s="272" t="s">
        <v>420</v>
      </c>
      <c r="D697" s="1643"/>
      <c r="E697" s="1557"/>
      <c r="F697" s="1557"/>
      <c r="G697" s="1557"/>
      <c r="H697" s="1558"/>
      <c r="I697" s="1558"/>
      <c r="J697" s="1558"/>
      <c r="M697" s="1558"/>
      <c r="N697" s="1558"/>
      <c r="O697" s="1558"/>
      <c r="Q697" s="1563"/>
      <c r="R697" s="1555"/>
      <c r="S697" s="1375"/>
      <c r="T697" s="1567"/>
      <c r="U697" s="1563"/>
      <c r="V697" s="1563"/>
      <c r="W697" s="1555"/>
      <c r="X697" s="1378"/>
      <c r="Z697" s="1375"/>
      <c r="AA697" s="1555"/>
      <c r="AB697" s="1375"/>
      <c r="AC697" s="1555"/>
      <c r="AD697" s="1375"/>
      <c r="AE697" s="1556"/>
      <c r="AF697" s="1557"/>
      <c r="AG697" s="1557"/>
      <c r="AH697" s="1557"/>
      <c r="AI697" s="1557"/>
      <c r="AJ697" s="1558"/>
      <c r="AK697" s="1558"/>
      <c r="AL697" s="1555"/>
      <c r="AM697" s="1375"/>
      <c r="AN697" s="1559"/>
      <c r="AO697" s="1558"/>
      <c r="AP697" s="1555"/>
      <c r="AQ697" s="1555"/>
      <c r="AR697" s="1375"/>
      <c r="AS697" s="1555"/>
      <c r="AT697" s="1375"/>
      <c r="AU697" s="1555"/>
      <c r="AV697" s="1375"/>
      <c r="AW697" s="1556"/>
      <c r="AX697" s="1560"/>
      <c r="AY697" s="1561"/>
      <c r="AZ697" s="1558"/>
      <c r="BA697" s="1558"/>
      <c r="BB697" s="1558"/>
      <c r="BC697" s="1562"/>
      <c r="BD697" s="1563"/>
      <c r="BE697" s="1563"/>
      <c r="BF697" s="1563"/>
      <c r="BG697" s="1564"/>
      <c r="BH697" s="1563"/>
      <c r="BI697" s="1563"/>
      <c r="BJ697" s="1555"/>
      <c r="BK697" s="1378"/>
      <c r="BL697" s="1565"/>
      <c r="BM697" s="1566"/>
    </row>
    <row r="698" spans="1:65" s="1350" customFormat="1">
      <c r="A698" s="1553"/>
      <c r="B698" s="1554"/>
      <c r="C698" s="272" t="s">
        <v>421</v>
      </c>
      <c r="D698" s="1644"/>
      <c r="E698" s="1558"/>
      <c r="F698" s="1558"/>
      <c r="G698" s="1558"/>
      <c r="H698" s="1556"/>
      <c r="I698" s="1556"/>
      <c r="J698" s="1556"/>
      <c r="K698" s="1559"/>
      <c r="L698" s="1559"/>
      <c r="M698" s="1556"/>
      <c r="N698" s="1556"/>
      <c r="O698" s="1556"/>
      <c r="P698" s="1384"/>
      <c r="Q698" s="1568"/>
      <c r="R698" s="1395"/>
      <c r="S698" s="1386"/>
      <c r="T698" s="1567"/>
      <c r="U698" s="1385"/>
      <c r="V698" s="1568"/>
      <c r="W698" s="1555"/>
      <c r="X698" s="1378"/>
      <c r="Y698" s="1384"/>
      <c r="Z698" s="1386"/>
      <c r="AA698" s="1395"/>
      <c r="AB698" s="1386"/>
      <c r="AC698" s="1395"/>
      <c r="AD698" s="1386"/>
      <c r="AE698" s="1556"/>
      <c r="AF698" s="1557"/>
      <c r="AG698" s="1557"/>
      <c r="AH698" s="1557"/>
      <c r="AI698" s="1557"/>
      <c r="AJ698" s="1556"/>
      <c r="AK698" s="1556"/>
      <c r="AL698" s="1395"/>
      <c r="AM698" s="1386"/>
      <c r="AN698" s="1559"/>
      <c r="AO698" s="1556"/>
      <c r="AP698" s="1567"/>
      <c r="AQ698" s="1395"/>
      <c r="AR698" s="1386"/>
      <c r="AS698" s="1395"/>
      <c r="AT698" s="1386"/>
      <c r="AU698" s="1395"/>
      <c r="AV698" s="1386"/>
      <c r="AW698" s="1556"/>
      <c r="AX698" s="1560"/>
      <c r="AY698" s="1561"/>
      <c r="AZ698" s="1556"/>
      <c r="BA698" s="1556"/>
      <c r="BB698" s="1556"/>
      <c r="BC698" s="1562"/>
      <c r="BD698" s="1385"/>
      <c r="BE698" s="1385"/>
      <c r="BF698" s="1385"/>
      <c r="BG698" s="1564"/>
      <c r="BH698" s="1385"/>
      <c r="BI698" s="1385"/>
      <c r="BJ698" s="1555"/>
      <c r="BK698" s="1378"/>
      <c r="BL698" s="1565"/>
      <c r="BM698" s="1569"/>
    </row>
    <row r="699" spans="1:65" s="1350" customFormat="1">
      <c r="A699" s="1553"/>
      <c r="B699" s="1554"/>
      <c r="C699" s="273" t="s">
        <v>954</v>
      </c>
      <c r="D699" s="1643"/>
      <c r="E699" s="1557"/>
      <c r="F699" s="1557"/>
      <c r="G699" s="1557"/>
      <c r="H699" s="1558"/>
      <c r="I699" s="1558"/>
      <c r="J699" s="1558"/>
      <c r="M699" s="1558"/>
      <c r="N699" s="1558"/>
      <c r="O699" s="1558"/>
      <c r="Q699" s="1563"/>
      <c r="R699" s="1555"/>
      <c r="S699" s="1375"/>
      <c r="T699" s="1567"/>
      <c r="U699" s="1563"/>
      <c r="V699" s="1563"/>
      <c r="W699" s="1555"/>
      <c r="X699" s="1378"/>
      <c r="Z699" s="1375"/>
      <c r="AA699" s="1555"/>
      <c r="AB699" s="1375"/>
      <c r="AC699" s="1555"/>
      <c r="AD699" s="1375"/>
      <c r="AE699" s="1556"/>
      <c r="AF699" s="1557"/>
      <c r="AG699" s="1557"/>
      <c r="AH699" s="1557"/>
      <c r="AI699" s="1557"/>
      <c r="AJ699" s="1558"/>
      <c r="AK699" s="1558"/>
      <c r="AL699" s="1555"/>
      <c r="AM699" s="1375"/>
      <c r="AN699" s="1559"/>
      <c r="AO699" s="1558"/>
      <c r="AP699" s="1555"/>
      <c r="AQ699" s="1555"/>
      <c r="AR699" s="1375"/>
      <c r="AS699" s="1555"/>
      <c r="AT699" s="1375"/>
      <c r="AU699" s="1555"/>
      <c r="AV699" s="1375"/>
      <c r="AW699" s="1556"/>
      <c r="AX699" s="1560"/>
      <c r="AY699" s="1561"/>
      <c r="AZ699" s="1558"/>
      <c r="BA699" s="1558"/>
      <c r="BB699" s="1558"/>
      <c r="BC699" s="1562"/>
      <c r="BD699" s="1563"/>
      <c r="BE699" s="1563"/>
      <c r="BF699" s="1563"/>
      <c r="BG699" s="1564"/>
      <c r="BH699" s="1563"/>
      <c r="BI699" s="1563"/>
      <c r="BJ699" s="1555"/>
      <c r="BK699" s="1378"/>
      <c r="BL699" s="1565"/>
      <c r="BM699" s="1566"/>
    </row>
    <row r="700" spans="1:65" s="1350" customFormat="1">
      <c r="A700" s="1553"/>
      <c r="B700" s="1554"/>
      <c r="C700" s="273" t="s">
        <v>955</v>
      </c>
      <c r="D700" s="1643"/>
      <c r="E700" s="1557"/>
      <c r="F700" s="1557"/>
      <c r="G700" s="1557"/>
      <c r="H700" s="1558"/>
      <c r="I700" s="1558"/>
      <c r="J700" s="1558"/>
      <c r="M700" s="1558"/>
      <c r="N700" s="1558"/>
      <c r="O700" s="1558"/>
      <c r="Q700" s="1563"/>
      <c r="R700" s="1555"/>
      <c r="S700" s="1375"/>
      <c r="T700" s="1567"/>
      <c r="U700" s="1563"/>
      <c r="V700" s="1563"/>
      <c r="W700" s="1555"/>
      <c r="X700" s="1378"/>
      <c r="Z700" s="1375"/>
      <c r="AA700" s="1555"/>
      <c r="AB700" s="1375"/>
      <c r="AC700" s="1555"/>
      <c r="AD700" s="1375"/>
      <c r="AE700" s="1556"/>
      <c r="AF700" s="1557"/>
      <c r="AG700" s="1557"/>
      <c r="AH700" s="1557"/>
      <c r="AI700" s="1557"/>
      <c r="AJ700" s="1558"/>
      <c r="AK700" s="1558"/>
      <c r="AL700" s="1555"/>
      <c r="AM700" s="1375"/>
      <c r="AN700" s="1559"/>
      <c r="AO700" s="1558"/>
      <c r="AP700" s="1555"/>
      <c r="AQ700" s="1555"/>
      <c r="AR700" s="1375"/>
      <c r="AS700" s="1555"/>
      <c r="AT700" s="1375"/>
      <c r="AU700" s="1555"/>
      <c r="AV700" s="1375"/>
      <c r="AW700" s="1556"/>
      <c r="AX700" s="1560"/>
      <c r="AY700" s="1561"/>
      <c r="AZ700" s="1558"/>
      <c r="BA700" s="1558"/>
      <c r="BB700" s="1558"/>
      <c r="BC700" s="1562"/>
      <c r="BD700" s="1563"/>
      <c r="BE700" s="1563"/>
      <c r="BF700" s="1563"/>
      <c r="BG700" s="1564"/>
      <c r="BH700" s="1563"/>
      <c r="BI700" s="1563"/>
      <c r="BJ700" s="1555"/>
      <c r="BK700" s="1378"/>
      <c r="BL700" s="1565"/>
      <c r="BM700" s="1566"/>
    </row>
    <row r="701" spans="1:65" s="1350" customFormat="1">
      <c r="A701" s="1553"/>
      <c r="B701" s="1554"/>
      <c r="C701" s="271" t="s">
        <v>104</v>
      </c>
      <c r="D701" s="1643"/>
      <c r="E701" s="1557"/>
      <c r="F701" s="1557"/>
      <c r="G701" s="1557"/>
      <c r="H701" s="1558"/>
      <c r="I701" s="1558"/>
      <c r="J701" s="1558"/>
      <c r="M701" s="1558"/>
      <c r="N701" s="1558"/>
      <c r="O701" s="1558"/>
      <c r="Q701" s="1563"/>
      <c r="R701" s="1555"/>
      <c r="S701" s="1375"/>
      <c r="T701" s="1567"/>
      <c r="U701" s="1563"/>
      <c r="V701" s="1563"/>
      <c r="W701" s="1555"/>
      <c r="X701" s="1378"/>
      <c r="Z701" s="1375"/>
      <c r="AA701" s="1555"/>
      <c r="AB701" s="1375"/>
      <c r="AC701" s="1555"/>
      <c r="AD701" s="1375"/>
      <c r="AE701" s="1556"/>
      <c r="AF701" s="1557"/>
      <c r="AG701" s="1557"/>
      <c r="AH701" s="1557"/>
      <c r="AI701" s="1557"/>
      <c r="AJ701" s="1558"/>
      <c r="AK701" s="1558"/>
      <c r="AL701" s="1555"/>
      <c r="AM701" s="1375"/>
      <c r="AN701" s="1559"/>
      <c r="AO701" s="1558"/>
      <c r="AP701" s="1555"/>
      <c r="AQ701" s="1555"/>
      <c r="AR701" s="1375"/>
      <c r="AS701" s="1555"/>
      <c r="AT701" s="1375"/>
      <c r="AU701" s="1555"/>
      <c r="AV701" s="1375"/>
      <c r="AW701" s="1556"/>
      <c r="AX701" s="1560"/>
      <c r="AY701" s="1561"/>
      <c r="AZ701" s="1558"/>
      <c r="BA701" s="1558"/>
      <c r="BB701" s="1558"/>
      <c r="BC701" s="1562"/>
      <c r="BD701" s="1563"/>
      <c r="BE701" s="1563"/>
      <c r="BF701" s="1563"/>
      <c r="BG701" s="1564"/>
      <c r="BH701" s="1563"/>
      <c r="BI701" s="1563"/>
      <c r="BJ701" s="1555"/>
      <c r="BK701" s="1378"/>
      <c r="BL701" s="1565"/>
      <c r="BM701" s="1566"/>
    </row>
    <row r="702" spans="1:65" s="1350" customFormat="1">
      <c r="A702" s="1553"/>
      <c r="B702" s="1554"/>
      <c r="C702" s="271" t="s">
        <v>322</v>
      </c>
      <c r="D702" s="1646"/>
      <c r="E702" s="1574"/>
      <c r="F702" s="1574"/>
      <c r="G702" s="1574"/>
      <c r="H702" s="1574"/>
      <c r="I702" s="1574"/>
      <c r="J702" s="1574"/>
      <c r="K702" s="1571"/>
      <c r="L702" s="1571"/>
      <c r="M702" s="1574"/>
      <c r="N702" s="1574"/>
      <c r="O702" s="1574"/>
      <c r="P702" s="1571"/>
      <c r="Q702" s="1576"/>
      <c r="R702" s="1573"/>
      <c r="S702" s="1572"/>
      <c r="T702" s="1567"/>
      <c r="U702" s="1576"/>
      <c r="V702" s="1576"/>
      <c r="W702" s="1573"/>
      <c r="X702" s="1577"/>
      <c r="Y702" s="1571"/>
      <c r="Z702" s="1572"/>
      <c r="AA702" s="1573"/>
      <c r="AB702" s="1572"/>
      <c r="AC702" s="1573"/>
      <c r="AD702" s="1572"/>
      <c r="AE702" s="1556"/>
      <c r="AF702" s="1574"/>
      <c r="AG702" s="1574"/>
      <c r="AH702" s="1574"/>
      <c r="AI702" s="1574"/>
      <c r="AJ702" s="1574"/>
      <c r="AK702" s="1574"/>
      <c r="AL702" s="1573"/>
      <c r="AM702" s="1572"/>
      <c r="AN702" s="1559"/>
      <c r="AO702" s="1574"/>
      <c r="AP702" s="1573"/>
      <c r="AQ702" s="1573"/>
      <c r="AR702" s="1572"/>
      <c r="AS702" s="1573"/>
      <c r="AT702" s="1572"/>
      <c r="AU702" s="1573"/>
      <c r="AV702" s="1572"/>
      <c r="AW702" s="1556"/>
      <c r="AX702" s="1571"/>
      <c r="AY702" s="1575"/>
      <c r="AZ702" s="1574"/>
      <c r="BA702" s="1574"/>
      <c r="BB702" s="1574"/>
      <c r="BC702" s="1562"/>
      <c r="BD702" s="1576"/>
      <c r="BE702" s="1576"/>
      <c r="BF702" s="1576"/>
      <c r="BG702" s="1564"/>
      <c r="BH702" s="1576"/>
      <c r="BI702" s="1576"/>
      <c r="BJ702" s="1573"/>
      <c r="BK702" s="1577"/>
      <c r="BL702" s="1578"/>
      <c r="BM702" s="1579"/>
    </row>
    <row r="703" spans="1:65" s="1350" customFormat="1" ht="23.25">
      <c r="A703" s="1606" t="s">
        <v>363</v>
      </c>
      <c r="B703" s="1554"/>
      <c r="C703" s="271" t="s">
        <v>424</v>
      </c>
      <c r="D703" s="1643"/>
      <c r="E703" s="1557"/>
      <c r="F703" s="1557"/>
      <c r="G703" s="1557"/>
      <c r="H703" s="1557"/>
      <c r="I703" s="1557"/>
      <c r="J703" s="1557"/>
      <c r="K703" s="1560"/>
      <c r="L703" s="1560"/>
      <c r="M703" s="1557"/>
      <c r="N703" s="1557"/>
      <c r="O703" s="1557"/>
      <c r="P703" s="1560"/>
      <c r="Q703" s="1581"/>
      <c r="R703" s="1580"/>
      <c r="S703" s="40"/>
      <c r="T703" s="1567"/>
      <c r="U703" s="1581"/>
      <c r="V703" s="1581"/>
      <c r="W703" s="1555"/>
      <c r="X703" s="1378"/>
      <c r="Y703" s="1560"/>
      <c r="Z703" s="40"/>
      <c r="AA703" s="1580"/>
      <c r="AB703" s="40"/>
      <c r="AC703" s="1580"/>
      <c r="AD703" s="40"/>
      <c r="AE703" s="1556"/>
      <c r="AF703" s="1557"/>
      <c r="AG703" s="1557"/>
      <c r="AH703" s="1557"/>
      <c r="AI703" s="1557"/>
      <c r="AJ703" s="1557"/>
      <c r="AK703" s="1557"/>
      <c r="AL703" s="1580"/>
      <c r="AM703" s="40"/>
      <c r="AN703" s="1559"/>
      <c r="AO703" s="1557"/>
      <c r="AP703" s="1580"/>
      <c r="AQ703" s="1580"/>
      <c r="AR703" s="40"/>
      <c r="AS703" s="1580"/>
      <c r="AT703" s="40"/>
      <c r="AU703" s="1580"/>
      <c r="AV703" s="40"/>
      <c r="AW703" s="1556"/>
      <c r="AX703" s="1560"/>
      <c r="AY703" s="1561"/>
      <c r="AZ703" s="1557"/>
      <c r="BA703" s="1557"/>
      <c r="BB703" s="1557"/>
      <c r="BC703" s="1562"/>
      <c r="BD703" s="1581"/>
      <c r="BE703" s="1581"/>
      <c r="BF703" s="1581"/>
      <c r="BG703" s="1564"/>
      <c r="BH703" s="1581"/>
      <c r="BI703" s="1581"/>
      <c r="BJ703" s="1555"/>
      <c r="BK703" s="1378"/>
      <c r="BL703" s="1565"/>
      <c r="BM703" s="1566"/>
    </row>
    <row r="704" spans="1:65" s="1350" customFormat="1">
      <c r="A704" s="1553"/>
      <c r="B704" s="1554"/>
      <c r="C704" s="275" t="s">
        <v>425</v>
      </c>
      <c r="D704" s="1643"/>
      <c r="E704" s="1557"/>
      <c r="F704" s="1557"/>
      <c r="G704" s="1557"/>
      <c r="H704" s="1556"/>
      <c r="I704" s="1556"/>
      <c r="J704" s="1556"/>
      <c r="K704" s="1559"/>
      <c r="L704" s="1559"/>
      <c r="M704" s="1556"/>
      <c r="N704" s="1556"/>
      <c r="O704" s="1556"/>
      <c r="P704" s="1559"/>
      <c r="Q704" s="1568"/>
      <c r="R704" s="1567"/>
      <c r="S704" s="1386"/>
      <c r="T704" s="1567"/>
      <c r="U704" s="1568"/>
      <c r="V704" s="1568"/>
      <c r="W704" s="1647"/>
      <c r="X704" s="1583"/>
      <c r="Y704" s="1559"/>
      <c r="Z704" s="1386"/>
      <c r="AA704" s="1567"/>
      <c r="AB704" s="1386"/>
      <c r="AC704" s="1567"/>
      <c r="AD704" s="1386"/>
      <c r="AE704" s="1556"/>
      <c r="AF704" s="1557"/>
      <c r="AG704" s="1557"/>
      <c r="AH704" s="1557"/>
      <c r="AI704" s="1557"/>
      <c r="AJ704" s="1556"/>
      <c r="AK704" s="1556"/>
      <c r="AL704" s="1567"/>
      <c r="AM704" s="1386"/>
      <c r="AN704" s="1559"/>
      <c r="AO704" s="1556"/>
      <c r="AP704" s="1567"/>
      <c r="AQ704" s="1567"/>
      <c r="AR704" s="1386"/>
      <c r="AS704" s="1567"/>
      <c r="AT704" s="1386"/>
      <c r="AU704" s="1567"/>
      <c r="AV704" s="1386"/>
      <c r="AW704" s="1556"/>
      <c r="AX704" s="1560"/>
      <c r="AY704" s="1561"/>
      <c r="AZ704" s="1556"/>
      <c r="BA704" s="1556"/>
      <c r="BB704" s="1556"/>
      <c r="BC704" s="1562"/>
      <c r="BD704" s="1568"/>
      <c r="BE704" s="1568"/>
      <c r="BF704" s="1568"/>
      <c r="BG704" s="1564"/>
      <c r="BH704" s="1568"/>
      <c r="BI704" s="1568"/>
      <c r="BJ704" s="1582"/>
      <c r="BK704" s="1583"/>
      <c r="BL704" s="1584"/>
      <c r="BM704" s="1569"/>
    </row>
    <row r="705" spans="1:65" s="1350" customFormat="1" ht="13.5" thickBot="1">
      <c r="A705" s="1553"/>
      <c r="B705" s="1585"/>
      <c r="C705" s="276" t="s">
        <v>782</v>
      </c>
      <c r="D705" s="1648"/>
      <c r="E705" s="1590"/>
      <c r="F705" s="1590"/>
      <c r="G705" s="1590"/>
      <c r="H705" s="1593"/>
      <c r="I705" s="1593"/>
      <c r="J705" s="1590"/>
      <c r="K705" s="1595"/>
      <c r="L705" s="1595"/>
      <c r="M705" s="1590"/>
      <c r="N705" s="1590"/>
      <c r="O705" s="1590"/>
      <c r="P705" s="1595"/>
      <c r="Q705" s="1649"/>
      <c r="R705" s="1591"/>
      <c r="S705" s="1587"/>
      <c r="T705" s="1650"/>
      <c r="U705" s="1586"/>
      <c r="V705" s="1587"/>
      <c r="W705" s="1602"/>
      <c r="X705" s="1603"/>
      <c r="Y705" s="1586"/>
      <c r="Z705" s="1587"/>
      <c r="AA705" s="1588"/>
      <c r="AB705" s="1587"/>
      <c r="AC705" s="1588"/>
      <c r="AD705" s="1587"/>
      <c r="AE705" s="1589"/>
      <c r="AF705" s="1590"/>
      <c r="AG705" s="1590"/>
      <c r="AH705" s="1590"/>
      <c r="AI705" s="1590"/>
      <c r="AJ705" s="1590"/>
      <c r="AK705" s="1591"/>
      <c r="AL705" s="1588"/>
      <c r="AM705" s="1587"/>
      <c r="AN705" s="1592"/>
      <c r="AO705" s="1593"/>
      <c r="AP705" s="1594"/>
      <c r="AQ705" s="1591"/>
      <c r="AR705" s="1587"/>
      <c r="AS705" s="1588"/>
      <c r="AT705" s="1587"/>
      <c r="AU705" s="1588"/>
      <c r="AV705" s="1587"/>
      <c r="AW705" s="1589"/>
      <c r="AX705" s="1595"/>
      <c r="AY705" s="1587"/>
      <c r="AZ705" s="1590"/>
      <c r="BA705" s="1593"/>
      <c r="BB705" s="1593"/>
      <c r="BC705" s="1596"/>
      <c r="BD705" s="1597"/>
      <c r="BE705" s="1598"/>
      <c r="BF705" s="1599"/>
      <c r="BG705" s="1600"/>
      <c r="BH705" s="1586"/>
      <c r="BI705" s="1601"/>
      <c r="BJ705" s="1602"/>
      <c r="BK705" s="1603"/>
      <c r="BL705" s="1595"/>
      <c r="BM705" s="1604"/>
    </row>
    <row r="706" spans="1:65" s="1350" customFormat="1">
      <c r="A706" s="1553"/>
      <c r="B706" s="1605"/>
      <c r="C706" s="319" t="s">
        <v>414</v>
      </c>
      <c r="D706" s="1641"/>
      <c r="E706" s="1543"/>
      <c r="F706" s="1607"/>
      <c r="G706" s="1607"/>
      <c r="H706" s="1607"/>
      <c r="I706" s="1544"/>
      <c r="J706" s="1544"/>
      <c r="K706" s="1540"/>
      <c r="L706" s="1540"/>
      <c r="M706" s="1544"/>
      <c r="N706" s="1544"/>
      <c r="O706" s="1544"/>
      <c r="P706" s="1540"/>
      <c r="Q706" s="1549"/>
      <c r="R706" s="1541"/>
      <c r="S706" s="1369"/>
      <c r="T706" s="1642"/>
      <c r="U706" s="1549"/>
      <c r="V706" s="1549"/>
      <c r="W706" s="1541"/>
      <c r="X706" s="1372"/>
      <c r="Y706" s="1540"/>
      <c r="Z706" s="1369"/>
      <c r="AA706" s="1541"/>
      <c r="AB706" s="1369"/>
      <c r="AC706" s="1541"/>
      <c r="AD706" s="1369"/>
      <c r="AE706" s="1542"/>
      <c r="AF706" s="1543"/>
      <c r="AG706" s="1607"/>
      <c r="AH706" s="1543"/>
      <c r="AI706" s="1607"/>
      <c r="AJ706" s="1544"/>
      <c r="AK706" s="1544"/>
      <c r="AL706" s="1541"/>
      <c r="AM706" s="1369"/>
      <c r="AN706" s="1545"/>
      <c r="AO706" s="1607"/>
      <c r="AP706" s="1541"/>
      <c r="AQ706" s="1541"/>
      <c r="AR706" s="1369"/>
      <c r="AS706" s="1541"/>
      <c r="AT706" s="1369"/>
      <c r="AU706" s="1541"/>
      <c r="AV706" s="1369"/>
      <c r="AW706" s="1542"/>
      <c r="AX706" s="1546"/>
      <c r="AY706" s="1547"/>
      <c r="AZ706" s="1544"/>
      <c r="BA706" s="1607"/>
      <c r="BB706" s="1544"/>
      <c r="BC706" s="1548"/>
      <c r="BD706" s="1549"/>
      <c r="BE706" s="1549"/>
      <c r="BF706" s="1549"/>
      <c r="BG706" s="1550"/>
      <c r="BH706" s="1549"/>
      <c r="BI706" s="1549"/>
      <c r="BJ706" s="1541"/>
      <c r="BK706" s="1372"/>
      <c r="BL706" s="1551"/>
      <c r="BM706" s="1552"/>
    </row>
    <row r="707" spans="1:65" s="1350" customFormat="1">
      <c r="A707" s="1553"/>
      <c r="B707" s="1554"/>
      <c r="C707" s="270" t="s">
        <v>11</v>
      </c>
      <c r="D707" s="1643"/>
      <c r="E707" s="1557"/>
      <c r="F707" s="1608"/>
      <c r="G707" s="1608"/>
      <c r="H707" s="1608"/>
      <c r="I707" s="1558"/>
      <c r="J707" s="1558"/>
      <c r="M707" s="1558"/>
      <c r="N707" s="1558"/>
      <c r="O707" s="1558"/>
      <c r="Q707" s="1563"/>
      <c r="R707" s="1555"/>
      <c r="S707" s="1375"/>
      <c r="T707" s="1567"/>
      <c r="U707" s="1563"/>
      <c r="V707" s="1563"/>
      <c r="W707" s="1555"/>
      <c r="X707" s="1378"/>
      <c r="Z707" s="1375"/>
      <c r="AA707" s="1555"/>
      <c r="AB707" s="1375"/>
      <c r="AC707" s="1555"/>
      <c r="AD707" s="1375"/>
      <c r="AE707" s="1556"/>
      <c r="AF707" s="1557"/>
      <c r="AG707" s="1608"/>
      <c r="AH707" s="1557"/>
      <c r="AI707" s="1608"/>
      <c r="AJ707" s="1558"/>
      <c r="AK707" s="1558"/>
      <c r="AL707" s="1555"/>
      <c r="AM707" s="1375"/>
      <c r="AN707" s="1559"/>
      <c r="AO707" s="1608"/>
      <c r="AP707" s="1555"/>
      <c r="AQ707" s="1555"/>
      <c r="AR707" s="1375"/>
      <c r="AS707" s="1555"/>
      <c r="AT707" s="1375"/>
      <c r="AU707" s="1555"/>
      <c r="AV707" s="1375"/>
      <c r="AW707" s="1556"/>
      <c r="AX707" s="1560"/>
      <c r="AY707" s="1561"/>
      <c r="AZ707" s="1558"/>
      <c r="BA707" s="1608"/>
      <c r="BB707" s="1558"/>
      <c r="BC707" s="1562"/>
      <c r="BD707" s="1563"/>
      <c r="BE707" s="1563"/>
      <c r="BF707" s="1563"/>
      <c r="BG707" s="1564"/>
      <c r="BH707" s="1563"/>
      <c r="BI707" s="1563"/>
      <c r="BJ707" s="1555"/>
      <c r="BK707" s="1378"/>
      <c r="BL707" s="1565"/>
      <c r="BM707" s="1566"/>
    </row>
    <row r="708" spans="1:65" s="1350" customFormat="1">
      <c r="A708" s="1553"/>
      <c r="B708" s="1554"/>
      <c r="C708" s="271" t="s">
        <v>4</v>
      </c>
      <c r="D708" s="1644"/>
      <c r="E708" s="1558"/>
      <c r="F708" s="1608"/>
      <c r="G708" s="1608"/>
      <c r="H708" s="1608"/>
      <c r="I708" s="1556"/>
      <c r="J708" s="1556"/>
      <c r="K708" s="1567"/>
      <c r="L708" s="1645"/>
      <c r="M708" s="1556"/>
      <c r="N708" s="1556"/>
      <c r="O708" s="1556"/>
      <c r="P708" s="1559"/>
      <c r="Q708" s="1568"/>
      <c r="R708" s="1567"/>
      <c r="S708" s="1386"/>
      <c r="T708" s="1567"/>
      <c r="U708" s="1568"/>
      <c r="V708" s="1568"/>
      <c r="W708" s="1555"/>
      <c r="X708" s="1378"/>
      <c r="Y708" s="1559"/>
      <c r="Z708" s="1386"/>
      <c r="AA708" s="1567"/>
      <c r="AB708" s="1386"/>
      <c r="AC708" s="1567"/>
      <c r="AD708" s="1386"/>
      <c r="AE708" s="1556"/>
      <c r="AF708" s="1557"/>
      <c r="AG708" s="1608"/>
      <c r="AH708" s="1557"/>
      <c r="AI708" s="1608"/>
      <c r="AJ708" s="1556"/>
      <c r="AK708" s="1556"/>
      <c r="AL708" s="1567"/>
      <c r="AM708" s="1386"/>
      <c r="AN708" s="1559"/>
      <c r="AO708" s="1608"/>
      <c r="AP708" s="1567"/>
      <c r="AQ708" s="1567"/>
      <c r="AR708" s="1386"/>
      <c r="AS708" s="1567"/>
      <c r="AT708" s="1386"/>
      <c r="AU708" s="1567"/>
      <c r="AV708" s="1386"/>
      <c r="AW708" s="1556"/>
      <c r="AX708" s="1560"/>
      <c r="AY708" s="1561"/>
      <c r="AZ708" s="1556"/>
      <c r="BA708" s="1608"/>
      <c r="BB708" s="1556"/>
      <c r="BC708" s="1562"/>
      <c r="BD708" s="1568"/>
      <c r="BE708" s="1568"/>
      <c r="BF708" s="1568"/>
      <c r="BG708" s="1564"/>
      <c r="BH708" s="1568"/>
      <c r="BI708" s="1568"/>
      <c r="BJ708" s="1555"/>
      <c r="BK708" s="1378"/>
      <c r="BL708" s="1565"/>
      <c r="BM708" s="1569"/>
    </row>
    <row r="709" spans="1:65" s="1350" customFormat="1">
      <c r="A709" s="1553"/>
      <c r="B709" s="1554"/>
      <c r="C709" s="272" t="s">
        <v>943</v>
      </c>
      <c r="D709" s="1643"/>
      <c r="E709" s="1557"/>
      <c r="F709" s="1608"/>
      <c r="G709" s="1608"/>
      <c r="H709" s="1608"/>
      <c r="I709" s="1558"/>
      <c r="J709" s="1558"/>
      <c r="M709" s="1558"/>
      <c r="N709" s="1558"/>
      <c r="O709" s="1558"/>
      <c r="Q709" s="1563"/>
      <c r="R709" s="1555"/>
      <c r="S709" s="1375"/>
      <c r="T709" s="1567"/>
      <c r="U709" s="1563"/>
      <c r="V709" s="1563"/>
      <c r="W709" s="1555"/>
      <c r="X709" s="1378"/>
      <c r="Z709" s="1375"/>
      <c r="AA709" s="1555"/>
      <c r="AB709" s="1375"/>
      <c r="AC709" s="1555"/>
      <c r="AD709" s="1375"/>
      <c r="AE709" s="1556"/>
      <c r="AF709" s="1557"/>
      <c r="AG709" s="1608"/>
      <c r="AH709" s="1557"/>
      <c r="AI709" s="1608"/>
      <c r="AJ709" s="1558"/>
      <c r="AK709" s="1558"/>
      <c r="AL709" s="1555"/>
      <c r="AM709" s="1375"/>
      <c r="AN709" s="1559"/>
      <c r="AO709" s="1608"/>
      <c r="AP709" s="1555"/>
      <c r="AQ709" s="1555"/>
      <c r="AR709" s="1375"/>
      <c r="AS709" s="1555"/>
      <c r="AT709" s="1375"/>
      <c r="AU709" s="1555"/>
      <c r="AV709" s="1375"/>
      <c r="AW709" s="1556"/>
      <c r="AX709" s="1560"/>
      <c r="AY709" s="1561"/>
      <c r="AZ709" s="1558"/>
      <c r="BA709" s="1608"/>
      <c r="BB709" s="1558"/>
      <c r="BC709" s="1562"/>
      <c r="BD709" s="1563"/>
      <c r="BE709" s="1563"/>
      <c r="BF709" s="1563"/>
      <c r="BG709" s="1564"/>
      <c r="BH709" s="1563"/>
      <c r="BI709" s="1563"/>
      <c r="BJ709" s="1555"/>
      <c r="BK709" s="1378"/>
      <c r="BL709" s="1565"/>
      <c r="BM709" s="1566"/>
    </row>
    <row r="710" spans="1:65" s="1350" customFormat="1">
      <c r="A710" s="1553"/>
      <c r="B710" s="1554"/>
      <c r="C710" s="273" t="s">
        <v>944</v>
      </c>
      <c r="D710" s="1643"/>
      <c r="E710" s="1557"/>
      <c r="F710" s="1608"/>
      <c r="G710" s="1608"/>
      <c r="H710" s="1608"/>
      <c r="I710" s="1558"/>
      <c r="J710" s="1558"/>
      <c r="M710" s="1558"/>
      <c r="N710" s="1558"/>
      <c r="O710" s="1558"/>
      <c r="Q710" s="1563"/>
      <c r="R710" s="1555"/>
      <c r="S710" s="1375"/>
      <c r="T710" s="1567"/>
      <c r="U710" s="1563"/>
      <c r="V710" s="1563"/>
      <c r="W710" s="1555"/>
      <c r="X710" s="1378"/>
      <c r="Z710" s="1375"/>
      <c r="AA710" s="1555"/>
      <c r="AB710" s="1375"/>
      <c r="AC710" s="1555"/>
      <c r="AD710" s="1375"/>
      <c r="AE710" s="1556"/>
      <c r="AF710" s="1557"/>
      <c r="AG710" s="1608"/>
      <c r="AH710" s="1557"/>
      <c r="AI710" s="1608"/>
      <c r="AJ710" s="1558"/>
      <c r="AK710" s="1558"/>
      <c r="AL710" s="1555"/>
      <c r="AM710" s="1375"/>
      <c r="AN710" s="1559"/>
      <c r="AO710" s="1608"/>
      <c r="AP710" s="1555"/>
      <c r="AQ710" s="1555"/>
      <c r="AR710" s="1375"/>
      <c r="AS710" s="1555"/>
      <c r="AT710" s="1375"/>
      <c r="AU710" s="1555"/>
      <c r="AV710" s="1375"/>
      <c r="AW710" s="1556"/>
      <c r="AX710" s="1560"/>
      <c r="AY710" s="1561"/>
      <c r="AZ710" s="1558"/>
      <c r="BA710" s="1608"/>
      <c r="BB710" s="1558"/>
      <c r="BC710" s="1562"/>
      <c r="BD710" s="1563"/>
      <c r="BE710" s="1563"/>
      <c r="BF710" s="1563"/>
      <c r="BG710" s="1564"/>
      <c r="BH710" s="1563"/>
      <c r="BI710" s="1563"/>
      <c r="BJ710" s="1555"/>
      <c r="BK710" s="1378"/>
      <c r="BL710" s="1565"/>
      <c r="BM710" s="1566"/>
    </row>
    <row r="711" spans="1:65" s="1350" customFormat="1">
      <c r="A711" s="1553"/>
      <c r="B711" s="1554"/>
      <c r="C711" s="272" t="s">
        <v>945</v>
      </c>
      <c r="D711" s="1643"/>
      <c r="E711" s="1557"/>
      <c r="F711" s="1608"/>
      <c r="G711" s="1608"/>
      <c r="H711" s="1608"/>
      <c r="I711" s="1558"/>
      <c r="J711" s="1558"/>
      <c r="M711" s="1558"/>
      <c r="N711" s="1558"/>
      <c r="O711" s="1558"/>
      <c r="Q711" s="1563"/>
      <c r="R711" s="1555"/>
      <c r="S711" s="1375"/>
      <c r="T711" s="1567"/>
      <c r="U711" s="1563"/>
      <c r="V711" s="1563"/>
      <c r="W711" s="1555"/>
      <c r="X711" s="1378"/>
      <c r="Z711" s="1375"/>
      <c r="AA711" s="1555"/>
      <c r="AB711" s="1375"/>
      <c r="AC711" s="1555"/>
      <c r="AD711" s="1375"/>
      <c r="AE711" s="1556"/>
      <c r="AF711" s="1557"/>
      <c r="AG711" s="1608"/>
      <c r="AH711" s="1557"/>
      <c r="AI711" s="1608"/>
      <c r="AJ711" s="1558"/>
      <c r="AK711" s="1558"/>
      <c r="AL711" s="1555"/>
      <c r="AM711" s="1375"/>
      <c r="AN711" s="1559"/>
      <c r="AO711" s="1608"/>
      <c r="AP711" s="1555"/>
      <c r="AQ711" s="1555"/>
      <c r="AR711" s="1375"/>
      <c r="AS711" s="1555"/>
      <c r="AT711" s="1375"/>
      <c r="AU711" s="1555"/>
      <c r="AV711" s="1375"/>
      <c r="AW711" s="1556"/>
      <c r="AX711" s="1560"/>
      <c r="AY711" s="1561"/>
      <c r="AZ711" s="1558"/>
      <c r="BA711" s="1608"/>
      <c r="BB711" s="1558"/>
      <c r="BC711" s="1562"/>
      <c r="BD711" s="1563"/>
      <c r="BE711" s="1563"/>
      <c r="BF711" s="1563"/>
      <c r="BG711" s="1564"/>
      <c r="BH711" s="1563"/>
      <c r="BI711" s="1563"/>
      <c r="BJ711" s="1555"/>
      <c r="BK711" s="1378"/>
      <c r="BL711" s="1565"/>
      <c r="BM711" s="1566"/>
    </row>
    <row r="712" spans="1:65" s="1350" customFormat="1">
      <c r="A712" s="1553"/>
      <c r="B712" s="1554"/>
      <c r="C712" s="273" t="s">
        <v>946</v>
      </c>
      <c r="D712" s="1643"/>
      <c r="E712" s="1557"/>
      <c r="F712" s="1608"/>
      <c r="G712" s="1608"/>
      <c r="H712" s="1608"/>
      <c r="I712" s="1558"/>
      <c r="J712" s="1558"/>
      <c r="M712" s="1558"/>
      <c r="N712" s="1558"/>
      <c r="O712" s="1558"/>
      <c r="Q712" s="1563"/>
      <c r="R712" s="1555"/>
      <c r="S712" s="1375"/>
      <c r="T712" s="1567"/>
      <c r="U712" s="1563"/>
      <c r="V712" s="1563"/>
      <c r="W712" s="1555"/>
      <c r="X712" s="1378"/>
      <c r="Z712" s="1375"/>
      <c r="AA712" s="1555"/>
      <c r="AB712" s="1375"/>
      <c r="AC712" s="1555"/>
      <c r="AD712" s="1375"/>
      <c r="AE712" s="1556"/>
      <c r="AF712" s="1557"/>
      <c r="AG712" s="1608"/>
      <c r="AH712" s="1557"/>
      <c r="AI712" s="1608"/>
      <c r="AJ712" s="1558"/>
      <c r="AK712" s="1558"/>
      <c r="AL712" s="1555"/>
      <c r="AM712" s="1375"/>
      <c r="AN712" s="1559"/>
      <c r="AO712" s="1608"/>
      <c r="AP712" s="1555"/>
      <c r="AQ712" s="1555"/>
      <c r="AR712" s="1375"/>
      <c r="AS712" s="1555"/>
      <c r="AT712" s="1375"/>
      <c r="AU712" s="1555"/>
      <c r="AV712" s="1375"/>
      <c r="AW712" s="1556"/>
      <c r="AX712" s="1560"/>
      <c r="AY712" s="1561"/>
      <c r="AZ712" s="1558"/>
      <c r="BA712" s="1608"/>
      <c r="BB712" s="1558"/>
      <c r="BC712" s="1562"/>
      <c r="BD712" s="1563"/>
      <c r="BE712" s="1563"/>
      <c r="BF712" s="1563"/>
      <c r="BG712" s="1564"/>
      <c r="BH712" s="1563"/>
      <c r="BI712" s="1563"/>
      <c r="BJ712" s="1555"/>
      <c r="BK712" s="1378"/>
      <c r="BL712" s="1565"/>
      <c r="BM712" s="1566"/>
    </row>
    <row r="713" spans="1:65" s="1350" customFormat="1">
      <c r="A713" s="1553"/>
      <c r="B713" s="1554"/>
      <c r="C713" s="272" t="s">
        <v>947</v>
      </c>
      <c r="D713" s="1643"/>
      <c r="E713" s="1557"/>
      <c r="F713" s="1608"/>
      <c r="G713" s="1608"/>
      <c r="H713" s="1608"/>
      <c r="I713" s="1558"/>
      <c r="J713" s="1558"/>
      <c r="M713" s="1558"/>
      <c r="N713" s="1558"/>
      <c r="O713" s="1558"/>
      <c r="Q713" s="1563"/>
      <c r="R713" s="1555"/>
      <c r="S713" s="1375"/>
      <c r="T713" s="1567"/>
      <c r="U713" s="1563"/>
      <c r="V713" s="1563"/>
      <c r="W713" s="1555"/>
      <c r="X713" s="1378"/>
      <c r="Z713" s="1375"/>
      <c r="AA713" s="1555"/>
      <c r="AB713" s="1375"/>
      <c r="AC713" s="1555"/>
      <c r="AD713" s="1375"/>
      <c r="AE713" s="1556"/>
      <c r="AF713" s="1557"/>
      <c r="AG713" s="1608"/>
      <c r="AH713" s="1557"/>
      <c r="AI713" s="1608"/>
      <c r="AJ713" s="1558"/>
      <c r="AK713" s="1558"/>
      <c r="AL713" s="1555"/>
      <c r="AM713" s="1375"/>
      <c r="AN713" s="1559"/>
      <c r="AO713" s="1608"/>
      <c r="AP713" s="1555"/>
      <c r="AQ713" s="1555"/>
      <c r="AR713" s="1375"/>
      <c r="AS713" s="1555"/>
      <c r="AT713" s="1375"/>
      <c r="AU713" s="1555"/>
      <c r="AV713" s="1375"/>
      <c r="AW713" s="1556"/>
      <c r="AX713" s="1560"/>
      <c r="AY713" s="1561"/>
      <c r="AZ713" s="1558"/>
      <c r="BA713" s="1608"/>
      <c r="BB713" s="1558"/>
      <c r="BC713" s="1562"/>
      <c r="BD713" s="1563"/>
      <c r="BE713" s="1563"/>
      <c r="BF713" s="1563"/>
      <c r="BG713" s="1564"/>
      <c r="BH713" s="1563"/>
      <c r="BI713" s="1563"/>
      <c r="BJ713" s="1555"/>
      <c r="BK713" s="1378"/>
      <c r="BL713" s="1565"/>
      <c r="BM713" s="1566"/>
    </row>
    <row r="714" spans="1:65" s="1350" customFormat="1">
      <c r="A714" s="1553"/>
      <c r="B714" s="1554"/>
      <c r="C714" s="273" t="s">
        <v>948</v>
      </c>
      <c r="D714" s="1643"/>
      <c r="E714" s="1557"/>
      <c r="F714" s="1608"/>
      <c r="G714" s="1608"/>
      <c r="H714" s="1608"/>
      <c r="I714" s="1558"/>
      <c r="J714" s="1558"/>
      <c r="M714" s="1558"/>
      <c r="N714" s="1558"/>
      <c r="O714" s="1558"/>
      <c r="Q714" s="1563"/>
      <c r="R714" s="1555"/>
      <c r="S714" s="1375"/>
      <c r="T714" s="1567"/>
      <c r="U714" s="1563"/>
      <c r="V714" s="1563"/>
      <c r="W714" s="1555"/>
      <c r="X714" s="1378"/>
      <c r="Z714" s="1375"/>
      <c r="AA714" s="1555"/>
      <c r="AB714" s="1375"/>
      <c r="AC714" s="1555"/>
      <c r="AD714" s="1375"/>
      <c r="AE714" s="1556"/>
      <c r="AF714" s="1557"/>
      <c r="AG714" s="1608"/>
      <c r="AH714" s="1557"/>
      <c r="AI714" s="1608"/>
      <c r="AJ714" s="1558"/>
      <c r="AK714" s="1558"/>
      <c r="AL714" s="1555"/>
      <c r="AM714" s="1375"/>
      <c r="AN714" s="1559"/>
      <c r="AO714" s="1608"/>
      <c r="AP714" s="1555"/>
      <c r="AQ714" s="1555"/>
      <c r="AR714" s="1375"/>
      <c r="AS714" s="1555"/>
      <c r="AT714" s="1375"/>
      <c r="AU714" s="1555"/>
      <c r="AV714" s="1375"/>
      <c r="AW714" s="1556"/>
      <c r="AX714" s="1560"/>
      <c r="AY714" s="1561"/>
      <c r="AZ714" s="1558"/>
      <c r="BA714" s="1608"/>
      <c r="BB714" s="1558"/>
      <c r="BC714" s="1562"/>
      <c r="BD714" s="1563"/>
      <c r="BE714" s="1563"/>
      <c r="BF714" s="1563"/>
      <c r="BG714" s="1564"/>
      <c r="BH714" s="1563"/>
      <c r="BI714" s="1563"/>
      <c r="BJ714" s="1555"/>
      <c r="BK714" s="1378"/>
      <c r="BL714" s="1565"/>
      <c r="BM714" s="1566"/>
    </row>
    <row r="715" spans="1:65" s="1350" customFormat="1">
      <c r="A715" s="1553"/>
      <c r="B715" s="1554"/>
      <c r="C715" s="271" t="s">
        <v>10</v>
      </c>
      <c r="D715" s="1643"/>
      <c r="E715" s="1557"/>
      <c r="F715" s="1608"/>
      <c r="G715" s="1608"/>
      <c r="H715" s="1608"/>
      <c r="I715" s="1556"/>
      <c r="J715" s="1556"/>
      <c r="K715" s="1559"/>
      <c r="L715" s="1559"/>
      <c r="M715" s="1556"/>
      <c r="N715" s="1556"/>
      <c r="O715" s="1556"/>
      <c r="P715" s="1559"/>
      <c r="Q715" s="1568"/>
      <c r="R715" s="1567"/>
      <c r="S715" s="1386"/>
      <c r="T715" s="1567"/>
      <c r="U715" s="1568"/>
      <c r="V715" s="1568"/>
      <c r="W715" s="1555"/>
      <c r="X715" s="1378"/>
      <c r="Y715" s="1559"/>
      <c r="Z715" s="1386"/>
      <c r="AA715" s="1567"/>
      <c r="AB715" s="1386"/>
      <c r="AC715" s="1567"/>
      <c r="AD715" s="1386"/>
      <c r="AE715" s="1556"/>
      <c r="AF715" s="1557"/>
      <c r="AG715" s="1608"/>
      <c r="AH715" s="1557"/>
      <c r="AI715" s="1608"/>
      <c r="AJ715" s="1556"/>
      <c r="AK715" s="1556"/>
      <c r="AL715" s="1567"/>
      <c r="AM715" s="1386"/>
      <c r="AN715" s="1559"/>
      <c r="AO715" s="1608"/>
      <c r="AP715" s="1567"/>
      <c r="AQ715" s="1567"/>
      <c r="AR715" s="1386"/>
      <c r="AS715" s="1567"/>
      <c r="AT715" s="1386"/>
      <c r="AU715" s="1567"/>
      <c r="AV715" s="1386"/>
      <c r="AW715" s="1556"/>
      <c r="AX715" s="1560"/>
      <c r="AY715" s="1561"/>
      <c r="AZ715" s="1556"/>
      <c r="BA715" s="1608"/>
      <c r="BB715" s="1556"/>
      <c r="BC715" s="1562"/>
      <c r="BD715" s="1568"/>
      <c r="BE715" s="1568"/>
      <c r="BF715" s="1568"/>
      <c r="BG715" s="1564"/>
      <c r="BH715" s="1568"/>
      <c r="BI715" s="1568"/>
      <c r="BJ715" s="1555"/>
      <c r="BK715" s="1378"/>
      <c r="BL715" s="1565"/>
      <c r="BM715" s="1569"/>
    </row>
    <row r="716" spans="1:65" s="1350" customFormat="1">
      <c r="A716" s="1553"/>
      <c r="B716" s="1554"/>
      <c r="C716" s="272" t="s">
        <v>417</v>
      </c>
      <c r="D716" s="1643"/>
      <c r="E716" s="1557"/>
      <c r="F716" s="1608"/>
      <c r="G716" s="1608"/>
      <c r="H716" s="1608"/>
      <c r="I716" s="1556"/>
      <c r="J716" s="1556"/>
      <c r="K716" s="1567"/>
      <c r="L716" s="1645"/>
      <c r="M716" s="1556"/>
      <c r="N716" s="1556"/>
      <c r="O716" s="1556"/>
      <c r="P716" s="1559"/>
      <c r="Q716" s="1568"/>
      <c r="R716" s="1567"/>
      <c r="S716" s="1386"/>
      <c r="T716" s="1567"/>
      <c r="U716" s="1568"/>
      <c r="V716" s="1568"/>
      <c r="W716" s="1555"/>
      <c r="X716" s="1378"/>
      <c r="Y716" s="1559"/>
      <c r="Z716" s="1386"/>
      <c r="AA716" s="1567"/>
      <c r="AB716" s="1386"/>
      <c r="AC716" s="1567"/>
      <c r="AD716" s="1386"/>
      <c r="AE716" s="1556"/>
      <c r="AF716" s="1557"/>
      <c r="AG716" s="1608"/>
      <c r="AH716" s="1557"/>
      <c r="AI716" s="1608"/>
      <c r="AJ716" s="1556"/>
      <c r="AK716" s="1556"/>
      <c r="AL716" s="1567"/>
      <c r="AM716" s="1386"/>
      <c r="AN716" s="1559"/>
      <c r="AO716" s="1608"/>
      <c r="AP716" s="1567"/>
      <c r="AQ716" s="1567"/>
      <c r="AR716" s="1386"/>
      <c r="AS716" s="1567"/>
      <c r="AT716" s="1386"/>
      <c r="AU716" s="1567"/>
      <c r="AV716" s="1386"/>
      <c r="AW716" s="1556"/>
      <c r="AX716" s="1560"/>
      <c r="AY716" s="1561"/>
      <c r="AZ716" s="1556"/>
      <c r="BA716" s="1608"/>
      <c r="BB716" s="1556"/>
      <c r="BC716" s="1562"/>
      <c r="BD716" s="1568"/>
      <c r="BE716" s="1568"/>
      <c r="BF716" s="1568"/>
      <c r="BG716" s="1564"/>
      <c r="BH716" s="1568"/>
      <c r="BI716" s="1568"/>
      <c r="BJ716" s="1555"/>
      <c r="BK716" s="1378"/>
      <c r="BL716" s="1565"/>
      <c r="BM716" s="1569"/>
    </row>
    <row r="717" spans="1:65" s="1350" customFormat="1" ht="15">
      <c r="A717" s="1553"/>
      <c r="B717" s="1570" t="s">
        <v>65</v>
      </c>
      <c r="C717" s="273" t="s">
        <v>949</v>
      </c>
      <c r="D717" s="1643"/>
      <c r="E717" s="1557"/>
      <c r="F717" s="1608"/>
      <c r="G717" s="1608"/>
      <c r="H717" s="1608"/>
      <c r="I717" s="1558"/>
      <c r="J717" s="1558"/>
      <c r="M717" s="1558"/>
      <c r="N717" s="1558"/>
      <c r="O717" s="1558"/>
      <c r="Q717" s="1563"/>
      <c r="R717" s="1555"/>
      <c r="S717" s="1375"/>
      <c r="T717" s="1567"/>
      <c r="U717" s="1563"/>
      <c r="V717" s="1563"/>
      <c r="W717" s="1555"/>
      <c r="X717" s="1378"/>
      <c r="Z717" s="1375"/>
      <c r="AA717" s="1555"/>
      <c r="AB717" s="1375"/>
      <c r="AC717" s="1555"/>
      <c r="AD717" s="1375"/>
      <c r="AE717" s="1556"/>
      <c r="AF717" s="1557"/>
      <c r="AG717" s="1608"/>
      <c r="AH717" s="1557"/>
      <c r="AI717" s="1608"/>
      <c r="AJ717" s="1558"/>
      <c r="AK717" s="1558"/>
      <c r="AL717" s="1555"/>
      <c r="AM717" s="1375"/>
      <c r="AN717" s="1559"/>
      <c r="AO717" s="1608"/>
      <c r="AP717" s="1555"/>
      <c r="AQ717" s="1555"/>
      <c r="AR717" s="1375"/>
      <c r="AS717" s="1555"/>
      <c r="AT717" s="1375"/>
      <c r="AU717" s="1555"/>
      <c r="AV717" s="1375"/>
      <c r="AW717" s="1556"/>
      <c r="AX717" s="1560"/>
      <c r="AY717" s="1561"/>
      <c r="AZ717" s="1558"/>
      <c r="BA717" s="1608"/>
      <c r="BB717" s="1558"/>
      <c r="BC717" s="1562"/>
      <c r="BD717" s="1563"/>
      <c r="BE717" s="1563"/>
      <c r="BF717" s="1563"/>
      <c r="BG717" s="1564"/>
      <c r="BH717" s="1563"/>
      <c r="BI717" s="1563"/>
      <c r="BJ717" s="1555"/>
      <c r="BK717" s="1378"/>
      <c r="BL717" s="1565"/>
      <c r="BM717" s="1566"/>
    </row>
    <row r="718" spans="1:65" s="1350" customFormat="1">
      <c r="A718" s="1553"/>
      <c r="B718" s="1554"/>
      <c r="C718" s="273" t="s">
        <v>950</v>
      </c>
      <c r="D718" s="1643"/>
      <c r="E718" s="1557"/>
      <c r="F718" s="1608"/>
      <c r="G718" s="1608"/>
      <c r="H718" s="1608"/>
      <c r="I718" s="1556"/>
      <c r="J718" s="1556"/>
      <c r="K718" s="1559"/>
      <c r="L718" s="1559"/>
      <c r="M718" s="1556"/>
      <c r="N718" s="1556"/>
      <c r="O718" s="1556"/>
      <c r="P718" s="1559"/>
      <c r="Q718" s="1568"/>
      <c r="R718" s="1567"/>
      <c r="S718" s="1386"/>
      <c r="T718" s="1567"/>
      <c r="U718" s="1568"/>
      <c r="V718" s="1568"/>
      <c r="W718" s="1555"/>
      <c r="X718" s="1378"/>
      <c r="Y718" s="1559"/>
      <c r="Z718" s="1386"/>
      <c r="AA718" s="1567"/>
      <c r="AB718" s="1386"/>
      <c r="AC718" s="1567"/>
      <c r="AD718" s="1386"/>
      <c r="AE718" s="1556"/>
      <c r="AF718" s="1557"/>
      <c r="AG718" s="1608"/>
      <c r="AH718" s="1557"/>
      <c r="AI718" s="1608"/>
      <c r="AJ718" s="1556"/>
      <c r="AK718" s="1556"/>
      <c r="AL718" s="1567"/>
      <c r="AM718" s="1386"/>
      <c r="AN718" s="1559"/>
      <c r="AO718" s="1608"/>
      <c r="AP718" s="1567"/>
      <c r="AQ718" s="1567"/>
      <c r="AR718" s="1386"/>
      <c r="AS718" s="1567"/>
      <c r="AT718" s="1386"/>
      <c r="AU718" s="1567"/>
      <c r="AV718" s="1386"/>
      <c r="AW718" s="1556"/>
      <c r="AX718" s="1560"/>
      <c r="AY718" s="1561"/>
      <c r="AZ718" s="1556"/>
      <c r="BA718" s="1608"/>
      <c r="BB718" s="1556"/>
      <c r="BC718" s="1562"/>
      <c r="BD718" s="1568"/>
      <c r="BE718" s="1568"/>
      <c r="BF718" s="1568"/>
      <c r="BG718" s="1564"/>
      <c r="BH718" s="1568"/>
      <c r="BI718" s="1568"/>
      <c r="BJ718" s="1555"/>
      <c r="BK718" s="1378"/>
      <c r="BL718" s="1565"/>
      <c r="BM718" s="1569"/>
    </row>
    <row r="719" spans="1:65" s="1350" customFormat="1">
      <c r="A719" s="1553"/>
      <c r="B719" s="1554"/>
      <c r="C719" s="274" t="s">
        <v>951</v>
      </c>
      <c r="D719" s="1643"/>
      <c r="E719" s="1557"/>
      <c r="F719" s="1608"/>
      <c r="G719" s="1608"/>
      <c r="H719" s="1608"/>
      <c r="I719" s="1558"/>
      <c r="J719" s="1558"/>
      <c r="M719" s="1558"/>
      <c r="N719" s="1558"/>
      <c r="O719" s="1558"/>
      <c r="Q719" s="1563"/>
      <c r="R719" s="1555"/>
      <c r="S719" s="1375"/>
      <c r="T719" s="1567"/>
      <c r="U719" s="1563"/>
      <c r="V719" s="1563"/>
      <c r="W719" s="1555"/>
      <c r="X719" s="1378"/>
      <c r="Z719" s="1375"/>
      <c r="AA719" s="1555"/>
      <c r="AB719" s="1375"/>
      <c r="AC719" s="1555"/>
      <c r="AD719" s="1375"/>
      <c r="AE719" s="1556"/>
      <c r="AF719" s="1557"/>
      <c r="AG719" s="1608"/>
      <c r="AH719" s="1557"/>
      <c r="AI719" s="1608"/>
      <c r="AJ719" s="1558"/>
      <c r="AK719" s="1558"/>
      <c r="AL719" s="1555"/>
      <c r="AM719" s="1375"/>
      <c r="AN719" s="1559"/>
      <c r="AO719" s="1608"/>
      <c r="AP719" s="1555"/>
      <c r="AQ719" s="1555"/>
      <c r="AR719" s="1375"/>
      <c r="AS719" s="1555"/>
      <c r="AT719" s="1375"/>
      <c r="AU719" s="1555"/>
      <c r="AV719" s="1375"/>
      <c r="AW719" s="1556"/>
      <c r="AX719" s="1560"/>
      <c r="AY719" s="1561"/>
      <c r="AZ719" s="1558"/>
      <c r="BA719" s="1608"/>
      <c r="BB719" s="1558"/>
      <c r="BC719" s="1562"/>
      <c r="BD719" s="1563"/>
      <c r="BE719" s="1563"/>
      <c r="BF719" s="1563"/>
      <c r="BG719" s="1564"/>
      <c r="BH719" s="1563"/>
      <c r="BI719" s="1563"/>
      <c r="BJ719" s="1555"/>
      <c r="BK719" s="1378"/>
      <c r="BL719" s="1565"/>
      <c r="BM719" s="1566"/>
    </row>
    <row r="720" spans="1:65" s="1350" customFormat="1">
      <c r="A720" s="1553"/>
      <c r="B720" s="1554"/>
      <c r="C720" s="274" t="s">
        <v>952</v>
      </c>
      <c r="D720" s="1643"/>
      <c r="E720" s="1557"/>
      <c r="F720" s="1608"/>
      <c r="G720" s="1608"/>
      <c r="H720" s="1608"/>
      <c r="I720" s="1558"/>
      <c r="J720" s="1558"/>
      <c r="M720" s="1558"/>
      <c r="N720" s="1558"/>
      <c r="O720" s="1558"/>
      <c r="Q720" s="1563"/>
      <c r="R720" s="1555"/>
      <c r="S720" s="1375"/>
      <c r="T720" s="1567"/>
      <c r="U720" s="1563"/>
      <c r="V720" s="1563"/>
      <c r="W720" s="1555"/>
      <c r="X720" s="1378"/>
      <c r="Z720" s="1375"/>
      <c r="AA720" s="1555"/>
      <c r="AB720" s="1375"/>
      <c r="AC720" s="1555"/>
      <c r="AD720" s="1375"/>
      <c r="AE720" s="1556"/>
      <c r="AF720" s="1557"/>
      <c r="AG720" s="1608"/>
      <c r="AH720" s="1557"/>
      <c r="AI720" s="1608"/>
      <c r="AJ720" s="1558"/>
      <c r="AK720" s="1558"/>
      <c r="AL720" s="1555"/>
      <c r="AM720" s="1375"/>
      <c r="AN720" s="1559"/>
      <c r="AO720" s="1608"/>
      <c r="AP720" s="1555"/>
      <c r="AQ720" s="1555"/>
      <c r="AR720" s="1375"/>
      <c r="AS720" s="1555"/>
      <c r="AT720" s="1375"/>
      <c r="AU720" s="1555"/>
      <c r="AV720" s="1375"/>
      <c r="AW720" s="1556"/>
      <c r="AX720" s="1560"/>
      <c r="AY720" s="1561"/>
      <c r="AZ720" s="1558"/>
      <c r="BA720" s="1608"/>
      <c r="BB720" s="1558"/>
      <c r="BC720" s="1562"/>
      <c r="BD720" s="1563"/>
      <c r="BE720" s="1563"/>
      <c r="BF720" s="1563"/>
      <c r="BG720" s="1564"/>
      <c r="BH720" s="1563"/>
      <c r="BI720" s="1563"/>
      <c r="BJ720" s="1555"/>
      <c r="BK720" s="1378"/>
      <c r="BL720" s="1565"/>
      <c r="BM720" s="1566"/>
    </row>
    <row r="721" spans="1:65" s="1350" customFormat="1">
      <c r="A721" s="1553"/>
      <c r="B721" s="1554"/>
      <c r="C721" s="274" t="s">
        <v>953</v>
      </c>
      <c r="D721" s="1643"/>
      <c r="E721" s="1557"/>
      <c r="F721" s="1608"/>
      <c r="G721" s="1608"/>
      <c r="H721" s="1608"/>
      <c r="I721" s="1558"/>
      <c r="J721" s="1558"/>
      <c r="M721" s="1558"/>
      <c r="N721" s="1558"/>
      <c r="O721" s="1558"/>
      <c r="Q721" s="1563"/>
      <c r="R721" s="1555"/>
      <c r="S721" s="1375"/>
      <c r="T721" s="1567"/>
      <c r="U721" s="1563"/>
      <c r="V721" s="1563"/>
      <c r="W721" s="1555"/>
      <c r="X721" s="1378"/>
      <c r="Z721" s="1375"/>
      <c r="AA721" s="1555"/>
      <c r="AB721" s="1375"/>
      <c r="AC721" s="1555"/>
      <c r="AD721" s="1375"/>
      <c r="AE721" s="1556"/>
      <c r="AF721" s="1557"/>
      <c r="AG721" s="1608"/>
      <c r="AH721" s="1557"/>
      <c r="AI721" s="1608"/>
      <c r="AJ721" s="1558"/>
      <c r="AK721" s="1558"/>
      <c r="AL721" s="1555"/>
      <c r="AM721" s="1375"/>
      <c r="AN721" s="1559"/>
      <c r="AO721" s="1608"/>
      <c r="AP721" s="1555"/>
      <c r="AQ721" s="1555"/>
      <c r="AR721" s="1375"/>
      <c r="AS721" s="1555"/>
      <c r="AT721" s="1375"/>
      <c r="AU721" s="1555"/>
      <c r="AV721" s="1375"/>
      <c r="AW721" s="1556"/>
      <c r="AX721" s="1560"/>
      <c r="AY721" s="1561"/>
      <c r="AZ721" s="1558"/>
      <c r="BA721" s="1608"/>
      <c r="BB721" s="1558"/>
      <c r="BC721" s="1562"/>
      <c r="BD721" s="1563"/>
      <c r="BE721" s="1563"/>
      <c r="BF721" s="1563"/>
      <c r="BG721" s="1564"/>
      <c r="BH721" s="1563"/>
      <c r="BI721" s="1563"/>
      <c r="BJ721" s="1555"/>
      <c r="BK721" s="1378"/>
      <c r="BL721" s="1565"/>
      <c r="BM721" s="1566"/>
    </row>
    <row r="722" spans="1:65" s="1350" customFormat="1">
      <c r="A722" s="1553"/>
      <c r="B722" s="1554"/>
      <c r="C722" s="272" t="s">
        <v>420</v>
      </c>
      <c r="D722" s="1643"/>
      <c r="E722" s="1557"/>
      <c r="F722" s="1608"/>
      <c r="G722" s="1608"/>
      <c r="H722" s="1608"/>
      <c r="I722" s="1558"/>
      <c r="J722" s="1558"/>
      <c r="M722" s="1558"/>
      <c r="N722" s="1558"/>
      <c r="O722" s="1558"/>
      <c r="Q722" s="1563"/>
      <c r="R722" s="1555"/>
      <c r="S722" s="1375"/>
      <c r="T722" s="1567"/>
      <c r="U722" s="1563"/>
      <c r="V722" s="1563"/>
      <c r="W722" s="1555"/>
      <c r="X722" s="1378"/>
      <c r="Z722" s="1375"/>
      <c r="AA722" s="1555"/>
      <c r="AB722" s="1375"/>
      <c r="AC722" s="1555"/>
      <c r="AD722" s="1375"/>
      <c r="AE722" s="1556"/>
      <c r="AF722" s="1557"/>
      <c r="AG722" s="1608"/>
      <c r="AH722" s="1557"/>
      <c r="AI722" s="1608"/>
      <c r="AJ722" s="1558"/>
      <c r="AK722" s="1558"/>
      <c r="AL722" s="1555"/>
      <c r="AM722" s="1375"/>
      <c r="AN722" s="1559"/>
      <c r="AO722" s="1608"/>
      <c r="AP722" s="1555"/>
      <c r="AQ722" s="1555"/>
      <c r="AR722" s="1375"/>
      <c r="AS722" s="1555"/>
      <c r="AT722" s="1375"/>
      <c r="AU722" s="1555"/>
      <c r="AV722" s="1375"/>
      <c r="AW722" s="1556"/>
      <c r="AX722" s="1560"/>
      <c r="AY722" s="1561"/>
      <c r="AZ722" s="1558"/>
      <c r="BA722" s="1608"/>
      <c r="BB722" s="1558"/>
      <c r="BC722" s="1562"/>
      <c r="BD722" s="1563"/>
      <c r="BE722" s="1563"/>
      <c r="BF722" s="1563"/>
      <c r="BG722" s="1564"/>
      <c r="BH722" s="1563"/>
      <c r="BI722" s="1563"/>
      <c r="BJ722" s="1555"/>
      <c r="BK722" s="1378"/>
      <c r="BL722" s="1565"/>
      <c r="BM722" s="1566"/>
    </row>
    <row r="723" spans="1:65" s="1350" customFormat="1">
      <c r="A723" s="1553"/>
      <c r="B723" s="1554"/>
      <c r="C723" s="272" t="s">
        <v>421</v>
      </c>
      <c r="D723" s="1644"/>
      <c r="E723" s="1558"/>
      <c r="F723" s="1608"/>
      <c r="G723" s="1608"/>
      <c r="H723" s="1608"/>
      <c r="I723" s="1556"/>
      <c r="J723" s="1556"/>
      <c r="K723" s="1559"/>
      <c r="L723" s="1559"/>
      <c r="M723" s="1556"/>
      <c r="N723" s="1556"/>
      <c r="O723" s="1556"/>
      <c r="P723" s="1384"/>
      <c r="Q723" s="1568"/>
      <c r="R723" s="1395"/>
      <c r="S723" s="1386"/>
      <c r="T723" s="1567"/>
      <c r="U723" s="1385"/>
      <c r="V723" s="1568"/>
      <c r="W723" s="1555"/>
      <c r="X723" s="1378"/>
      <c r="Y723" s="1384"/>
      <c r="Z723" s="1386"/>
      <c r="AA723" s="1395"/>
      <c r="AB723" s="1386"/>
      <c r="AC723" s="1395"/>
      <c r="AD723" s="1386"/>
      <c r="AE723" s="1556"/>
      <c r="AF723" s="1557"/>
      <c r="AG723" s="1608"/>
      <c r="AH723" s="1557"/>
      <c r="AI723" s="1608"/>
      <c r="AJ723" s="1556"/>
      <c r="AK723" s="1556"/>
      <c r="AL723" s="1395"/>
      <c r="AM723" s="1386"/>
      <c r="AN723" s="1559"/>
      <c r="AO723" s="1608"/>
      <c r="AP723" s="1567"/>
      <c r="AQ723" s="1395"/>
      <c r="AR723" s="1386"/>
      <c r="AS723" s="1395"/>
      <c r="AT723" s="1386"/>
      <c r="AU723" s="1395"/>
      <c r="AV723" s="1386"/>
      <c r="AW723" s="1556"/>
      <c r="AX723" s="1560"/>
      <c r="AY723" s="1561"/>
      <c r="AZ723" s="1556"/>
      <c r="BA723" s="1608"/>
      <c r="BB723" s="1556"/>
      <c r="BC723" s="1562"/>
      <c r="BD723" s="1385"/>
      <c r="BE723" s="1385"/>
      <c r="BF723" s="1385"/>
      <c r="BG723" s="1564"/>
      <c r="BH723" s="1385"/>
      <c r="BI723" s="1385"/>
      <c r="BJ723" s="1555"/>
      <c r="BK723" s="1378"/>
      <c r="BL723" s="1565"/>
      <c r="BM723" s="1569"/>
    </row>
    <row r="724" spans="1:65" s="1350" customFormat="1">
      <c r="A724" s="1553"/>
      <c r="B724" s="1554"/>
      <c r="C724" s="273" t="s">
        <v>954</v>
      </c>
      <c r="D724" s="1643"/>
      <c r="E724" s="1557"/>
      <c r="F724" s="1608"/>
      <c r="G724" s="1608"/>
      <c r="H724" s="1608"/>
      <c r="I724" s="1558"/>
      <c r="J724" s="1558"/>
      <c r="M724" s="1558"/>
      <c r="N724" s="1558"/>
      <c r="O724" s="1558"/>
      <c r="Q724" s="1563"/>
      <c r="R724" s="1555"/>
      <c r="S724" s="1375"/>
      <c r="T724" s="1567"/>
      <c r="U724" s="1563"/>
      <c r="V724" s="1563"/>
      <c r="W724" s="1555"/>
      <c r="X724" s="1378"/>
      <c r="Z724" s="1375"/>
      <c r="AA724" s="1555"/>
      <c r="AB724" s="1375"/>
      <c r="AC724" s="1555"/>
      <c r="AD724" s="1375"/>
      <c r="AE724" s="1556"/>
      <c r="AF724" s="1557"/>
      <c r="AG724" s="1608"/>
      <c r="AH724" s="1557"/>
      <c r="AI724" s="1608"/>
      <c r="AJ724" s="1558"/>
      <c r="AK724" s="1558"/>
      <c r="AL724" s="1555"/>
      <c r="AM724" s="1375"/>
      <c r="AN724" s="1559"/>
      <c r="AO724" s="1608"/>
      <c r="AP724" s="1555"/>
      <c r="AQ724" s="1555"/>
      <c r="AR724" s="1375"/>
      <c r="AS724" s="1555"/>
      <c r="AT724" s="1375"/>
      <c r="AU724" s="1555"/>
      <c r="AV724" s="1375"/>
      <c r="AW724" s="1556"/>
      <c r="AX724" s="1560"/>
      <c r="AY724" s="1561"/>
      <c r="AZ724" s="1558"/>
      <c r="BA724" s="1608"/>
      <c r="BB724" s="1558"/>
      <c r="BC724" s="1562"/>
      <c r="BD724" s="1563"/>
      <c r="BE724" s="1563"/>
      <c r="BF724" s="1563"/>
      <c r="BG724" s="1564"/>
      <c r="BH724" s="1563"/>
      <c r="BI724" s="1563"/>
      <c r="BJ724" s="1555"/>
      <c r="BK724" s="1378"/>
      <c r="BL724" s="1565"/>
      <c r="BM724" s="1566"/>
    </row>
    <row r="725" spans="1:65" s="1350" customFormat="1">
      <c r="A725" s="1553"/>
      <c r="B725" s="1554"/>
      <c r="C725" s="273" t="s">
        <v>955</v>
      </c>
      <c r="D725" s="1643"/>
      <c r="E725" s="1557"/>
      <c r="F725" s="1608"/>
      <c r="G725" s="1608"/>
      <c r="H725" s="1608"/>
      <c r="I725" s="1558"/>
      <c r="J725" s="1558"/>
      <c r="M725" s="1558"/>
      <c r="N725" s="1558"/>
      <c r="O725" s="1558"/>
      <c r="Q725" s="1563"/>
      <c r="R725" s="1555"/>
      <c r="S725" s="1375"/>
      <c r="T725" s="1567"/>
      <c r="U725" s="1563"/>
      <c r="V725" s="1563"/>
      <c r="W725" s="1555"/>
      <c r="X725" s="1378"/>
      <c r="Z725" s="1375"/>
      <c r="AA725" s="1555"/>
      <c r="AB725" s="1375"/>
      <c r="AC725" s="1555"/>
      <c r="AD725" s="1375"/>
      <c r="AE725" s="1556"/>
      <c r="AF725" s="1557"/>
      <c r="AG725" s="1608"/>
      <c r="AH725" s="1557"/>
      <c r="AI725" s="1608"/>
      <c r="AJ725" s="1558"/>
      <c r="AK725" s="1558"/>
      <c r="AL725" s="1555"/>
      <c r="AM725" s="1375"/>
      <c r="AN725" s="1559"/>
      <c r="AO725" s="1608"/>
      <c r="AP725" s="1555"/>
      <c r="AQ725" s="1555"/>
      <c r="AR725" s="1375"/>
      <c r="AS725" s="1555"/>
      <c r="AT725" s="1375"/>
      <c r="AU725" s="1555"/>
      <c r="AV725" s="1375"/>
      <c r="AW725" s="1556"/>
      <c r="AX725" s="1560"/>
      <c r="AY725" s="1561"/>
      <c r="AZ725" s="1558"/>
      <c r="BA725" s="1608"/>
      <c r="BB725" s="1558"/>
      <c r="BC725" s="1562"/>
      <c r="BD725" s="1563"/>
      <c r="BE725" s="1563"/>
      <c r="BF725" s="1563"/>
      <c r="BG725" s="1564"/>
      <c r="BH725" s="1563"/>
      <c r="BI725" s="1563"/>
      <c r="BJ725" s="1555"/>
      <c r="BK725" s="1378"/>
      <c r="BL725" s="1565"/>
      <c r="BM725" s="1566"/>
    </row>
    <row r="726" spans="1:65" s="1350" customFormat="1">
      <c r="A726" s="1553"/>
      <c r="B726" s="1554"/>
      <c r="C726" s="271" t="s">
        <v>104</v>
      </c>
      <c r="D726" s="1643"/>
      <c r="E726" s="1557"/>
      <c r="F726" s="1608"/>
      <c r="G726" s="1608"/>
      <c r="H726" s="1608"/>
      <c r="I726" s="1558"/>
      <c r="J726" s="1558"/>
      <c r="M726" s="1558"/>
      <c r="N726" s="1558"/>
      <c r="O726" s="1558"/>
      <c r="Q726" s="1563"/>
      <c r="R726" s="1555"/>
      <c r="S726" s="1375"/>
      <c r="T726" s="1567"/>
      <c r="U726" s="1563"/>
      <c r="V726" s="1563"/>
      <c r="W726" s="1555"/>
      <c r="X726" s="1378"/>
      <c r="Z726" s="1375"/>
      <c r="AA726" s="1555"/>
      <c r="AB726" s="1375"/>
      <c r="AC726" s="1555"/>
      <c r="AD726" s="1375"/>
      <c r="AE726" s="1556"/>
      <c r="AF726" s="1557"/>
      <c r="AG726" s="1608"/>
      <c r="AH726" s="1557"/>
      <c r="AI726" s="1608"/>
      <c r="AJ726" s="1558"/>
      <c r="AK726" s="1558"/>
      <c r="AL726" s="1555"/>
      <c r="AM726" s="1375"/>
      <c r="AN726" s="1559"/>
      <c r="AO726" s="1608"/>
      <c r="AP726" s="1555"/>
      <c r="AQ726" s="1555"/>
      <c r="AR726" s="1375"/>
      <c r="AS726" s="1555"/>
      <c r="AT726" s="1375"/>
      <c r="AU726" s="1555"/>
      <c r="AV726" s="1375"/>
      <c r="AW726" s="1556"/>
      <c r="AX726" s="1560"/>
      <c r="AY726" s="1561"/>
      <c r="AZ726" s="1558"/>
      <c r="BA726" s="1608"/>
      <c r="BB726" s="1558"/>
      <c r="BC726" s="1562"/>
      <c r="BD726" s="1563"/>
      <c r="BE726" s="1563"/>
      <c r="BF726" s="1563"/>
      <c r="BG726" s="1564"/>
      <c r="BH726" s="1563"/>
      <c r="BI726" s="1563"/>
      <c r="BJ726" s="1555"/>
      <c r="BK726" s="1378"/>
      <c r="BL726" s="1565"/>
      <c r="BM726" s="1566"/>
    </row>
    <row r="727" spans="1:65" s="1350" customFormat="1">
      <c r="A727" s="1553"/>
      <c r="B727" s="1554"/>
      <c r="C727" s="271" t="s">
        <v>322</v>
      </c>
      <c r="D727" s="1646"/>
      <c r="E727" s="1574"/>
      <c r="F727" s="1609"/>
      <c r="G727" s="1609"/>
      <c r="H727" s="1609"/>
      <c r="I727" s="1574"/>
      <c r="J727" s="1574"/>
      <c r="K727" s="1571"/>
      <c r="L727" s="1571"/>
      <c r="M727" s="1574"/>
      <c r="N727" s="1574"/>
      <c r="O727" s="1574"/>
      <c r="P727" s="1571"/>
      <c r="Q727" s="1576"/>
      <c r="R727" s="1573"/>
      <c r="S727" s="1572"/>
      <c r="T727" s="1567"/>
      <c r="U727" s="1576"/>
      <c r="V727" s="1576"/>
      <c r="W727" s="1573"/>
      <c r="X727" s="1577"/>
      <c r="Y727" s="1571"/>
      <c r="Z727" s="1572"/>
      <c r="AA727" s="1573"/>
      <c r="AB727" s="1572"/>
      <c r="AC727" s="1573"/>
      <c r="AD727" s="1572"/>
      <c r="AE727" s="1556"/>
      <c r="AF727" s="1574"/>
      <c r="AG727" s="1609"/>
      <c r="AH727" s="1574"/>
      <c r="AI727" s="1609"/>
      <c r="AJ727" s="1574"/>
      <c r="AK727" s="1574"/>
      <c r="AL727" s="1573"/>
      <c r="AM727" s="1572"/>
      <c r="AN727" s="1559"/>
      <c r="AO727" s="1609"/>
      <c r="AP727" s="1573"/>
      <c r="AQ727" s="1573"/>
      <c r="AR727" s="1572"/>
      <c r="AS727" s="1573"/>
      <c r="AT727" s="1572"/>
      <c r="AU727" s="1573"/>
      <c r="AV727" s="1572"/>
      <c r="AW727" s="1556"/>
      <c r="AX727" s="1571"/>
      <c r="AY727" s="1575"/>
      <c r="AZ727" s="1574"/>
      <c r="BA727" s="1609"/>
      <c r="BB727" s="1574"/>
      <c r="BC727" s="1562"/>
      <c r="BD727" s="1576"/>
      <c r="BE727" s="1576"/>
      <c r="BF727" s="1576"/>
      <c r="BG727" s="1564"/>
      <c r="BH727" s="1576"/>
      <c r="BI727" s="1576"/>
      <c r="BJ727" s="1573"/>
      <c r="BK727" s="1577"/>
      <c r="BL727" s="1578"/>
      <c r="BM727" s="1579"/>
    </row>
    <row r="728" spans="1:65" s="1350" customFormat="1">
      <c r="A728" s="1553"/>
      <c r="B728" s="1554"/>
      <c r="C728" s="271" t="s">
        <v>424</v>
      </c>
      <c r="D728" s="1643"/>
      <c r="E728" s="1557"/>
      <c r="F728" s="1608"/>
      <c r="G728" s="1608"/>
      <c r="H728" s="1608"/>
      <c r="I728" s="1557"/>
      <c r="J728" s="1557"/>
      <c r="K728" s="1560"/>
      <c r="L728" s="1560"/>
      <c r="M728" s="1557"/>
      <c r="N728" s="1557"/>
      <c r="O728" s="1557"/>
      <c r="P728" s="1560"/>
      <c r="Q728" s="1581"/>
      <c r="R728" s="1580"/>
      <c r="S728" s="40"/>
      <c r="T728" s="1567"/>
      <c r="U728" s="1581"/>
      <c r="V728" s="1581"/>
      <c r="W728" s="1555"/>
      <c r="X728" s="1378"/>
      <c r="Y728" s="1560"/>
      <c r="Z728" s="40"/>
      <c r="AA728" s="1580"/>
      <c r="AB728" s="40"/>
      <c r="AC728" s="1580"/>
      <c r="AD728" s="40"/>
      <c r="AE728" s="1556"/>
      <c r="AF728" s="1557"/>
      <c r="AG728" s="1608"/>
      <c r="AH728" s="1557"/>
      <c r="AI728" s="1608"/>
      <c r="AJ728" s="1557"/>
      <c r="AK728" s="1557"/>
      <c r="AL728" s="1580"/>
      <c r="AM728" s="40"/>
      <c r="AN728" s="1559"/>
      <c r="AO728" s="1608"/>
      <c r="AP728" s="1580"/>
      <c r="AQ728" s="1580"/>
      <c r="AR728" s="40"/>
      <c r="AS728" s="1580"/>
      <c r="AT728" s="40"/>
      <c r="AU728" s="1580"/>
      <c r="AV728" s="40"/>
      <c r="AW728" s="1556"/>
      <c r="AX728" s="1560"/>
      <c r="AY728" s="1561"/>
      <c r="AZ728" s="1557"/>
      <c r="BA728" s="1608"/>
      <c r="BB728" s="1557"/>
      <c r="BC728" s="1562"/>
      <c r="BD728" s="1581"/>
      <c r="BE728" s="1581"/>
      <c r="BF728" s="1581"/>
      <c r="BG728" s="1564"/>
      <c r="BH728" s="1581"/>
      <c r="BI728" s="1581"/>
      <c r="BJ728" s="1555"/>
      <c r="BK728" s="1378"/>
      <c r="BL728" s="1565"/>
      <c r="BM728" s="1566"/>
    </row>
    <row r="729" spans="1:65" s="1350" customFormat="1">
      <c r="A729" s="1553"/>
      <c r="B729" s="1554"/>
      <c r="C729" s="275" t="s">
        <v>425</v>
      </c>
      <c r="D729" s="1643"/>
      <c r="E729" s="1557"/>
      <c r="F729" s="1608"/>
      <c r="G729" s="1608"/>
      <c r="H729" s="1608"/>
      <c r="I729" s="1556"/>
      <c r="J729" s="1556"/>
      <c r="K729" s="1559"/>
      <c r="L729" s="1559"/>
      <c r="M729" s="1556"/>
      <c r="N729" s="1556"/>
      <c r="O729" s="1556"/>
      <c r="P729" s="1559"/>
      <c r="Q729" s="1568"/>
      <c r="R729" s="1567"/>
      <c r="S729" s="1386"/>
      <c r="T729" s="1567"/>
      <c r="U729" s="1568"/>
      <c r="V729" s="1568"/>
      <c r="W729" s="1647"/>
      <c r="X729" s="1583"/>
      <c r="Y729" s="1559"/>
      <c r="Z729" s="1386"/>
      <c r="AA729" s="1567"/>
      <c r="AB729" s="1386"/>
      <c r="AC729" s="1567"/>
      <c r="AD729" s="1386"/>
      <c r="AE729" s="1556"/>
      <c r="AF729" s="1557"/>
      <c r="AG729" s="1608"/>
      <c r="AH729" s="1557"/>
      <c r="AI729" s="1608"/>
      <c r="AJ729" s="1556"/>
      <c r="AK729" s="1556"/>
      <c r="AL729" s="1567"/>
      <c r="AM729" s="1386"/>
      <c r="AN729" s="1559"/>
      <c r="AO729" s="1608"/>
      <c r="AP729" s="1567"/>
      <c r="AQ729" s="1567"/>
      <c r="AR729" s="1386"/>
      <c r="AS729" s="1567"/>
      <c r="AT729" s="1386"/>
      <c r="AU729" s="1567"/>
      <c r="AV729" s="1386"/>
      <c r="AW729" s="1556"/>
      <c r="AX729" s="1560"/>
      <c r="AY729" s="1561"/>
      <c r="AZ729" s="1556"/>
      <c r="BA729" s="1608"/>
      <c r="BB729" s="1556"/>
      <c r="BC729" s="1562"/>
      <c r="BD729" s="1568"/>
      <c r="BE729" s="1568"/>
      <c r="BF729" s="1568"/>
      <c r="BG729" s="1564"/>
      <c r="BH729" s="1568"/>
      <c r="BI729" s="1568"/>
      <c r="BJ729" s="1582"/>
      <c r="BK729" s="1583"/>
      <c r="BL729" s="1584"/>
      <c r="BM729" s="1569"/>
    </row>
    <row r="730" spans="1:65" s="1350" customFormat="1" ht="13.5" thickBot="1">
      <c r="A730" s="1553"/>
      <c r="B730" s="1585"/>
      <c r="C730" s="276" t="s">
        <v>782</v>
      </c>
      <c r="D730" s="1648"/>
      <c r="E730" s="1590"/>
      <c r="F730" s="1593"/>
      <c r="G730" s="1593"/>
      <c r="H730" s="1593"/>
      <c r="I730" s="1593"/>
      <c r="J730" s="1590"/>
      <c r="K730" s="1595"/>
      <c r="L730" s="1595"/>
      <c r="M730" s="1590"/>
      <c r="N730" s="1590"/>
      <c r="O730" s="1590"/>
      <c r="P730" s="1595"/>
      <c r="Q730" s="1649"/>
      <c r="R730" s="1591"/>
      <c r="S730" s="1587"/>
      <c r="T730" s="1650"/>
      <c r="U730" s="1586"/>
      <c r="V730" s="1587"/>
      <c r="W730" s="1602"/>
      <c r="X730" s="1603"/>
      <c r="Y730" s="1586"/>
      <c r="Z730" s="1587"/>
      <c r="AA730" s="1588"/>
      <c r="AB730" s="1587"/>
      <c r="AC730" s="1588"/>
      <c r="AD730" s="1587"/>
      <c r="AE730" s="1589"/>
      <c r="AF730" s="1590"/>
      <c r="AG730" s="1593"/>
      <c r="AH730" s="1590"/>
      <c r="AI730" s="1593"/>
      <c r="AJ730" s="1590"/>
      <c r="AK730" s="1591"/>
      <c r="AL730" s="1588"/>
      <c r="AM730" s="1587"/>
      <c r="AN730" s="1592"/>
      <c r="AO730" s="1593"/>
      <c r="AP730" s="1594"/>
      <c r="AQ730" s="1591"/>
      <c r="AR730" s="1587"/>
      <c r="AS730" s="1588"/>
      <c r="AT730" s="1587"/>
      <c r="AU730" s="1588"/>
      <c r="AV730" s="1587"/>
      <c r="AW730" s="1589"/>
      <c r="AX730" s="1595"/>
      <c r="AY730" s="1587"/>
      <c r="AZ730" s="1590"/>
      <c r="BA730" s="1593"/>
      <c r="BB730" s="1593"/>
      <c r="BC730" s="1596"/>
      <c r="BD730" s="1597"/>
      <c r="BE730" s="1598"/>
      <c r="BF730" s="1599"/>
      <c r="BG730" s="1600"/>
      <c r="BH730" s="1586"/>
      <c r="BI730" s="1601"/>
      <c r="BJ730" s="1602"/>
      <c r="BK730" s="1603"/>
      <c r="BL730" s="1595"/>
      <c r="BM730" s="1604"/>
    </row>
    <row r="731" spans="1:65" s="1350" customFormat="1">
      <c r="A731" s="1553"/>
      <c r="B731" s="1610"/>
      <c r="C731" s="319" t="s">
        <v>414</v>
      </c>
      <c r="D731" s="1641"/>
      <c r="E731" s="1543"/>
      <c r="F731" s="1543"/>
      <c r="G731" s="1543"/>
      <c r="H731" s="1544"/>
      <c r="I731" s="1544"/>
      <c r="J731" s="1544"/>
      <c r="K731" s="1540"/>
      <c r="L731" s="1540"/>
      <c r="M731" s="1544"/>
      <c r="N731" s="1544"/>
      <c r="O731" s="1544"/>
      <c r="P731" s="1540"/>
      <c r="Q731" s="1549"/>
      <c r="R731" s="1541"/>
      <c r="S731" s="1369"/>
      <c r="T731" s="1642"/>
      <c r="U731" s="1549"/>
      <c r="V731" s="1549"/>
      <c r="W731" s="1541"/>
      <c r="X731" s="1372"/>
      <c r="Y731" s="1540"/>
      <c r="Z731" s="1369"/>
      <c r="AA731" s="1541"/>
      <c r="AB731" s="1369"/>
      <c r="AC731" s="1541"/>
      <c r="AD731" s="1369"/>
      <c r="AE731" s="1542"/>
      <c r="AF731" s="1543"/>
      <c r="AG731" s="1543"/>
      <c r="AH731" s="1543"/>
      <c r="AI731" s="1543"/>
      <c r="AJ731" s="1544"/>
      <c r="AK731" s="1544"/>
      <c r="AL731" s="1541"/>
      <c r="AM731" s="1369"/>
      <c r="AN731" s="1545"/>
      <c r="AO731" s="1544"/>
      <c r="AP731" s="1541"/>
      <c r="AQ731" s="1541"/>
      <c r="AR731" s="1369"/>
      <c r="AS731" s="1541"/>
      <c r="AT731" s="1369"/>
      <c r="AU731" s="1541"/>
      <c r="AV731" s="1369"/>
      <c r="AW731" s="1542"/>
      <c r="AX731" s="1546"/>
      <c r="AY731" s="1547"/>
      <c r="AZ731" s="1544"/>
      <c r="BA731" s="1544"/>
      <c r="BB731" s="1544"/>
      <c r="BC731" s="1548"/>
      <c r="BD731" s="1549"/>
      <c r="BE731" s="1549"/>
      <c r="BF731" s="1549"/>
      <c r="BG731" s="1550"/>
      <c r="BH731" s="1549"/>
      <c r="BI731" s="1549"/>
      <c r="BJ731" s="1541"/>
      <c r="BK731" s="1372"/>
      <c r="BL731" s="1551"/>
      <c r="BM731" s="1552"/>
    </row>
    <row r="732" spans="1:65" s="1350" customFormat="1">
      <c r="A732" s="1553"/>
      <c r="B732" s="1554"/>
      <c r="C732" s="270" t="s">
        <v>11</v>
      </c>
      <c r="D732" s="1643"/>
      <c r="E732" s="1557"/>
      <c r="F732" s="1557"/>
      <c r="G732" s="1557"/>
      <c r="H732" s="1558"/>
      <c r="I732" s="1558"/>
      <c r="J732" s="1558"/>
      <c r="M732" s="1558"/>
      <c r="N732" s="1558"/>
      <c r="O732" s="1558"/>
      <c r="Q732" s="1563"/>
      <c r="R732" s="1555"/>
      <c r="S732" s="1375"/>
      <c r="T732" s="1567"/>
      <c r="U732" s="1563"/>
      <c r="V732" s="1563"/>
      <c r="W732" s="1555"/>
      <c r="X732" s="1378"/>
      <c r="Z732" s="1375"/>
      <c r="AA732" s="1555"/>
      <c r="AB732" s="1375"/>
      <c r="AC732" s="1555"/>
      <c r="AD732" s="1375"/>
      <c r="AE732" s="1556"/>
      <c r="AF732" s="1557"/>
      <c r="AG732" s="1557"/>
      <c r="AH732" s="1557"/>
      <c r="AI732" s="1557"/>
      <c r="AJ732" s="1558"/>
      <c r="AK732" s="1558"/>
      <c r="AL732" s="1555"/>
      <c r="AM732" s="1375"/>
      <c r="AN732" s="1559"/>
      <c r="AO732" s="1558"/>
      <c r="AP732" s="1555"/>
      <c r="AQ732" s="1555"/>
      <c r="AR732" s="1375"/>
      <c r="AS732" s="1555"/>
      <c r="AT732" s="1375"/>
      <c r="AU732" s="1555"/>
      <c r="AV732" s="1375"/>
      <c r="AW732" s="1556"/>
      <c r="AX732" s="1560"/>
      <c r="AY732" s="1561"/>
      <c r="AZ732" s="1558"/>
      <c r="BA732" s="1558"/>
      <c r="BB732" s="1558"/>
      <c r="BC732" s="1562"/>
      <c r="BD732" s="1563"/>
      <c r="BE732" s="1563"/>
      <c r="BF732" s="1563"/>
      <c r="BG732" s="1564"/>
      <c r="BH732" s="1563"/>
      <c r="BI732" s="1563"/>
      <c r="BJ732" s="1555"/>
      <c r="BK732" s="1378"/>
      <c r="BL732" s="1565"/>
      <c r="BM732" s="1566"/>
    </row>
    <row r="733" spans="1:65" s="1350" customFormat="1">
      <c r="A733" s="1553"/>
      <c r="B733" s="1554"/>
      <c r="C733" s="271" t="s">
        <v>4</v>
      </c>
      <c r="D733" s="1644"/>
      <c r="E733" s="1558"/>
      <c r="F733" s="1558"/>
      <c r="G733" s="1558"/>
      <c r="H733" s="1556"/>
      <c r="I733" s="1556"/>
      <c r="J733" s="1556"/>
      <c r="K733" s="1567"/>
      <c r="L733" s="1645"/>
      <c r="M733" s="1556"/>
      <c r="N733" s="1556"/>
      <c r="O733" s="1556"/>
      <c r="P733" s="1559"/>
      <c r="Q733" s="1568"/>
      <c r="R733" s="1567"/>
      <c r="S733" s="1386"/>
      <c r="T733" s="1567"/>
      <c r="U733" s="1568"/>
      <c r="V733" s="1568"/>
      <c r="W733" s="1555"/>
      <c r="X733" s="1378"/>
      <c r="Y733" s="1559"/>
      <c r="Z733" s="1386"/>
      <c r="AA733" s="1567"/>
      <c r="AB733" s="1386"/>
      <c r="AC733" s="1567"/>
      <c r="AD733" s="1386"/>
      <c r="AE733" s="1556"/>
      <c r="AF733" s="1557"/>
      <c r="AG733" s="1557"/>
      <c r="AH733" s="1557"/>
      <c r="AI733" s="1557"/>
      <c r="AJ733" s="1556"/>
      <c r="AK733" s="1556"/>
      <c r="AL733" s="1567"/>
      <c r="AM733" s="1386"/>
      <c r="AN733" s="1559"/>
      <c r="AO733" s="1556"/>
      <c r="AP733" s="1567"/>
      <c r="AQ733" s="1567"/>
      <c r="AR733" s="1386"/>
      <c r="AS733" s="1567"/>
      <c r="AT733" s="1386"/>
      <c r="AU733" s="1567"/>
      <c r="AV733" s="1386"/>
      <c r="AW733" s="1556"/>
      <c r="AX733" s="1560"/>
      <c r="AY733" s="1561"/>
      <c r="AZ733" s="1556"/>
      <c r="BA733" s="1556"/>
      <c r="BB733" s="1556"/>
      <c r="BC733" s="1562"/>
      <c r="BD733" s="1568"/>
      <c r="BE733" s="1568"/>
      <c r="BF733" s="1568"/>
      <c r="BG733" s="1564"/>
      <c r="BH733" s="1568"/>
      <c r="BI733" s="1568"/>
      <c r="BJ733" s="1555"/>
      <c r="BK733" s="1378"/>
      <c r="BL733" s="1565"/>
      <c r="BM733" s="1569"/>
    </row>
    <row r="734" spans="1:65" s="1350" customFormat="1">
      <c r="A734" s="1553"/>
      <c r="B734" s="1554"/>
      <c r="C734" s="272" t="s">
        <v>943</v>
      </c>
      <c r="D734" s="1643"/>
      <c r="E734" s="1557"/>
      <c r="F734" s="1557"/>
      <c r="G734" s="1557"/>
      <c r="H734" s="1558"/>
      <c r="I734" s="1558"/>
      <c r="J734" s="1558"/>
      <c r="M734" s="1558"/>
      <c r="N734" s="1558"/>
      <c r="O734" s="1558"/>
      <c r="Q734" s="1563"/>
      <c r="R734" s="1555"/>
      <c r="S734" s="1375"/>
      <c r="T734" s="1567"/>
      <c r="U734" s="1563"/>
      <c r="V734" s="1563"/>
      <c r="W734" s="1555"/>
      <c r="X734" s="1378"/>
      <c r="Z734" s="1375"/>
      <c r="AA734" s="1555"/>
      <c r="AB734" s="1375"/>
      <c r="AC734" s="1555"/>
      <c r="AD734" s="1375"/>
      <c r="AE734" s="1556"/>
      <c r="AF734" s="1557"/>
      <c r="AG734" s="1557"/>
      <c r="AH734" s="1557"/>
      <c r="AI734" s="1557"/>
      <c r="AJ734" s="1558"/>
      <c r="AK734" s="1558"/>
      <c r="AL734" s="1555"/>
      <c r="AM734" s="1375"/>
      <c r="AN734" s="1559"/>
      <c r="AO734" s="1558"/>
      <c r="AP734" s="1555"/>
      <c r="AQ734" s="1555"/>
      <c r="AR734" s="1375"/>
      <c r="AS734" s="1555"/>
      <c r="AT734" s="1375"/>
      <c r="AU734" s="1555"/>
      <c r="AV734" s="1375"/>
      <c r="AW734" s="1556"/>
      <c r="AX734" s="1560"/>
      <c r="AY734" s="1561"/>
      <c r="AZ734" s="1558"/>
      <c r="BA734" s="1558"/>
      <c r="BB734" s="1558"/>
      <c r="BC734" s="1562"/>
      <c r="BD734" s="1563"/>
      <c r="BE734" s="1563"/>
      <c r="BF734" s="1563"/>
      <c r="BG734" s="1564"/>
      <c r="BH734" s="1563"/>
      <c r="BI734" s="1563"/>
      <c r="BJ734" s="1555"/>
      <c r="BK734" s="1378"/>
      <c r="BL734" s="1565"/>
      <c r="BM734" s="1566"/>
    </row>
    <row r="735" spans="1:65" s="1350" customFormat="1">
      <c r="A735" s="1553"/>
      <c r="B735" s="1554"/>
      <c r="C735" s="273" t="s">
        <v>944</v>
      </c>
      <c r="D735" s="1643"/>
      <c r="E735" s="1557"/>
      <c r="F735" s="1557"/>
      <c r="G735" s="1557"/>
      <c r="H735" s="1558"/>
      <c r="I735" s="1558"/>
      <c r="J735" s="1558"/>
      <c r="M735" s="1558"/>
      <c r="N735" s="1558"/>
      <c r="O735" s="1558"/>
      <c r="Q735" s="1563"/>
      <c r="R735" s="1555"/>
      <c r="S735" s="1375"/>
      <c r="T735" s="1567"/>
      <c r="U735" s="1563"/>
      <c r="V735" s="1563"/>
      <c r="W735" s="1555"/>
      <c r="X735" s="1378"/>
      <c r="Z735" s="1375"/>
      <c r="AA735" s="1555"/>
      <c r="AB735" s="1375"/>
      <c r="AC735" s="1555"/>
      <c r="AD735" s="1375"/>
      <c r="AE735" s="1556"/>
      <c r="AF735" s="1557"/>
      <c r="AG735" s="1557"/>
      <c r="AH735" s="1557"/>
      <c r="AI735" s="1557"/>
      <c r="AJ735" s="1558"/>
      <c r="AK735" s="1558"/>
      <c r="AL735" s="1555"/>
      <c r="AM735" s="1375"/>
      <c r="AN735" s="1559"/>
      <c r="AO735" s="1558"/>
      <c r="AP735" s="1555"/>
      <c r="AQ735" s="1555"/>
      <c r="AR735" s="1375"/>
      <c r="AS735" s="1555"/>
      <c r="AT735" s="1375"/>
      <c r="AU735" s="1555"/>
      <c r="AV735" s="1375"/>
      <c r="AW735" s="1556"/>
      <c r="AX735" s="1560"/>
      <c r="AY735" s="1561"/>
      <c r="AZ735" s="1558"/>
      <c r="BA735" s="1558"/>
      <c r="BB735" s="1558"/>
      <c r="BC735" s="1562"/>
      <c r="BD735" s="1563"/>
      <c r="BE735" s="1563"/>
      <c r="BF735" s="1563"/>
      <c r="BG735" s="1564"/>
      <c r="BH735" s="1563"/>
      <c r="BI735" s="1563"/>
      <c r="BJ735" s="1555"/>
      <c r="BK735" s="1378"/>
      <c r="BL735" s="1565"/>
      <c r="BM735" s="1566"/>
    </row>
    <row r="736" spans="1:65" s="1350" customFormat="1">
      <c r="A736" s="1553"/>
      <c r="B736" s="1554"/>
      <c r="C736" s="272" t="s">
        <v>945</v>
      </c>
      <c r="D736" s="1643"/>
      <c r="E736" s="1557"/>
      <c r="F736" s="1557"/>
      <c r="G736" s="1557"/>
      <c r="H736" s="1558"/>
      <c r="I736" s="1558"/>
      <c r="J736" s="1558"/>
      <c r="M736" s="1558"/>
      <c r="N736" s="1558"/>
      <c r="O736" s="1558"/>
      <c r="Q736" s="1563"/>
      <c r="R736" s="1555"/>
      <c r="S736" s="1375"/>
      <c r="T736" s="1567"/>
      <c r="U736" s="1563"/>
      <c r="V736" s="1563"/>
      <c r="W736" s="1555"/>
      <c r="X736" s="1378"/>
      <c r="Z736" s="1375"/>
      <c r="AA736" s="1555"/>
      <c r="AB736" s="1375"/>
      <c r="AC736" s="1555"/>
      <c r="AD736" s="1375"/>
      <c r="AE736" s="1556"/>
      <c r="AF736" s="1557"/>
      <c r="AG736" s="1557"/>
      <c r="AH736" s="1557"/>
      <c r="AI736" s="1557"/>
      <c r="AJ736" s="1558"/>
      <c r="AK736" s="1558"/>
      <c r="AL736" s="1555"/>
      <c r="AM736" s="1375"/>
      <c r="AN736" s="1559"/>
      <c r="AO736" s="1558"/>
      <c r="AP736" s="1555"/>
      <c r="AQ736" s="1555"/>
      <c r="AR736" s="1375"/>
      <c r="AS736" s="1555"/>
      <c r="AT736" s="1375"/>
      <c r="AU736" s="1555"/>
      <c r="AV736" s="1375"/>
      <c r="AW736" s="1556"/>
      <c r="AX736" s="1560"/>
      <c r="AY736" s="1561"/>
      <c r="AZ736" s="1558"/>
      <c r="BA736" s="1558"/>
      <c r="BB736" s="1558"/>
      <c r="BC736" s="1562"/>
      <c r="BD736" s="1563"/>
      <c r="BE736" s="1563"/>
      <c r="BF736" s="1563"/>
      <c r="BG736" s="1564"/>
      <c r="BH736" s="1563"/>
      <c r="BI736" s="1563"/>
      <c r="BJ736" s="1555"/>
      <c r="BK736" s="1378"/>
      <c r="BL736" s="1565"/>
      <c r="BM736" s="1566"/>
    </row>
    <row r="737" spans="1:65" s="1350" customFormat="1">
      <c r="A737" s="1553"/>
      <c r="B737" s="1554"/>
      <c r="C737" s="273" t="s">
        <v>946</v>
      </c>
      <c r="D737" s="1643"/>
      <c r="E737" s="1557"/>
      <c r="F737" s="1557"/>
      <c r="G737" s="1557"/>
      <c r="H737" s="1558"/>
      <c r="I737" s="1558"/>
      <c r="J737" s="1558"/>
      <c r="M737" s="1558"/>
      <c r="N737" s="1558"/>
      <c r="O737" s="1558"/>
      <c r="Q737" s="1563"/>
      <c r="R737" s="1555"/>
      <c r="S737" s="1375"/>
      <c r="T737" s="1567"/>
      <c r="U737" s="1563"/>
      <c r="V737" s="1563"/>
      <c r="W737" s="1555"/>
      <c r="X737" s="1378"/>
      <c r="Z737" s="1375"/>
      <c r="AA737" s="1555"/>
      <c r="AB737" s="1375"/>
      <c r="AC737" s="1555"/>
      <c r="AD737" s="1375"/>
      <c r="AE737" s="1556"/>
      <c r="AF737" s="1557"/>
      <c r="AG737" s="1557"/>
      <c r="AH737" s="1557"/>
      <c r="AI737" s="1557"/>
      <c r="AJ737" s="1558"/>
      <c r="AK737" s="1558"/>
      <c r="AL737" s="1555"/>
      <c r="AM737" s="1375"/>
      <c r="AN737" s="1559"/>
      <c r="AO737" s="1558"/>
      <c r="AP737" s="1555"/>
      <c r="AQ737" s="1555"/>
      <c r="AR737" s="1375"/>
      <c r="AS737" s="1555"/>
      <c r="AT737" s="1375"/>
      <c r="AU737" s="1555"/>
      <c r="AV737" s="1375"/>
      <c r="AW737" s="1556"/>
      <c r="AX737" s="1560"/>
      <c r="AY737" s="1561"/>
      <c r="AZ737" s="1558"/>
      <c r="BA737" s="1558"/>
      <c r="BB737" s="1558"/>
      <c r="BC737" s="1562"/>
      <c r="BD737" s="1563"/>
      <c r="BE737" s="1563"/>
      <c r="BF737" s="1563"/>
      <c r="BG737" s="1564"/>
      <c r="BH737" s="1563"/>
      <c r="BI737" s="1563"/>
      <c r="BJ737" s="1555"/>
      <c r="BK737" s="1378"/>
      <c r="BL737" s="1565"/>
      <c r="BM737" s="1566"/>
    </row>
    <row r="738" spans="1:65" s="1350" customFormat="1">
      <c r="A738" s="1553"/>
      <c r="B738" s="1554"/>
      <c r="C738" s="272" t="s">
        <v>947</v>
      </c>
      <c r="D738" s="1643"/>
      <c r="E738" s="1557"/>
      <c r="F738" s="1557"/>
      <c r="G738" s="1557"/>
      <c r="H738" s="1558"/>
      <c r="I738" s="1558"/>
      <c r="J738" s="1558"/>
      <c r="M738" s="1558"/>
      <c r="N738" s="1558"/>
      <c r="O738" s="1558"/>
      <c r="Q738" s="1563"/>
      <c r="R738" s="1555"/>
      <c r="S738" s="1375"/>
      <c r="T738" s="1567"/>
      <c r="U738" s="1563"/>
      <c r="V738" s="1563"/>
      <c r="W738" s="1555"/>
      <c r="X738" s="1378"/>
      <c r="Z738" s="1375"/>
      <c r="AA738" s="1555"/>
      <c r="AB738" s="1375"/>
      <c r="AC738" s="1555"/>
      <c r="AD738" s="1375"/>
      <c r="AE738" s="1556"/>
      <c r="AF738" s="1557"/>
      <c r="AG738" s="1557"/>
      <c r="AH738" s="1557"/>
      <c r="AI738" s="1557"/>
      <c r="AJ738" s="1558"/>
      <c r="AK738" s="1558"/>
      <c r="AL738" s="1555"/>
      <c r="AM738" s="1375"/>
      <c r="AN738" s="1559"/>
      <c r="AO738" s="1558"/>
      <c r="AP738" s="1555"/>
      <c r="AQ738" s="1555"/>
      <c r="AR738" s="1375"/>
      <c r="AS738" s="1555"/>
      <c r="AT738" s="1375"/>
      <c r="AU738" s="1555"/>
      <c r="AV738" s="1375"/>
      <c r="AW738" s="1556"/>
      <c r="AX738" s="1560"/>
      <c r="AY738" s="1561"/>
      <c r="AZ738" s="1558"/>
      <c r="BA738" s="1558"/>
      <c r="BB738" s="1558"/>
      <c r="BC738" s="1562"/>
      <c r="BD738" s="1563"/>
      <c r="BE738" s="1563"/>
      <c r="BF738" s="1563"/>
      <c r="BG738" s="1564"/>
      <c r="BH738" s="1563"/>
      <c r="BI738" s="1563"/>
      <c r="BJ738" s="1555"/>
      <c r="BK738" s="1378"/>
      <c r="BL738" s="1565"/>
      <c r="BM738" s="1566"/>
    </row>
    <row r="739" spans="1:65" s="1350" customFormat="1">
      <c r="A739" s="1553"/>
      <c r="B739" s="1554"/>
      <c r="C739" s="273" t="s">
        <v>948</v>
      </c>
      <c r="D739" s="1643"/>
      <c r="E739" s="1557"/>
      <c r="F739" s="1557"/>
      <c r="G739" s="1557"/>
      <c r="H739" s="1558"/>
      <c r="I739" s="1558"/>
      <c r="J739" s="1558"/>
      <c r="M739" s="1558"/>
      <c r="N739" s="1558"/>
      <c r="O739" s="1558"/>
      <c r="Q739" s="1563"/>
      <c r="R739" s="1555"/>
      <c r="S739" s="1375"/>
      <c r="T739" s="1567"/>
      <c r="U739" s="1563"/>
      <c r="V739" s="1563"/>
      <c r="W739" s="1555"/>
      <c r="X739" s="1378"/>
      <c r="Z739" s="1375"/>
      <c r="AA739" s="1555"/>
      <c r="AB739" s="1375"/>
      <c r="AC739" s="1555"/>
      <c r="AD739" s="1375"/>
      <c r="AE739" s="1556"/>
      <c r="AF739" s="1557"/>
      <c r="AG739" s="1557"/>
      <c r="AH739" s="1557"/>
      <c r="AI739" s="1557"/>
      <c r="AJ739" s="1558"/>
      <c r="AK739" s="1558"/>
      <c r="AL739" s="1555"/>
      <c r="AM739" s="1375"/>
      <c r="AN739" s="1559"/>
      <c r="AO739" s="1558"/>
      <c r="AP739" s="1555"/>
      <c r="AQ739" s="1555"/>
      <c r="AR739" s="1375"/>
      <c r="AS739" s="1555"/>
      <c r="AT739" s="1375"/>
      <c r="AU739" s="1555"/>
      <c r="AV739" s="1375"/>
      <c r="AW739" s="1556"/>
      <c r="AX739" s="1560"/>
      <c r="AY739" s="1561"/>
      <c r="AZ739" s="1558"/>
      <c r="BA739" s="1558"/>
      <c r="BB739" s="1558"/>
      <c r="BC739" s="1562"/>
      <c r="BD739" s="1563"/>
      <c r="BE739" s="1563"/>
      <c r="BF739" s="1563"/>
      <c r="BG739" s="1564"/>
      <c r="BH739" s="1563"/>
      <c r="BI739" s="1563"/>
      <c r="BJ739" s="1555"/>
      <c r="BK739" s="1378"/>
      <c r="BL739" s="1565"/>
      <c r="BM739" s="1566"/>
    </row>
    <row r="740" spans="1:65" s="1350" customFormat="1">
      <c r="A740" s="1553"/>
      <c r="B740" s="1554"/>
      <c r="C740" s="271" t="s">
        <v>10</v>
      </c>
      <c r="D740" s="1643"/>
      <c r="E740" s="1557"/>
      <c r="F740" s="1557"/>
      <c r="G740" s="1557"/>
      <c r="H740" s="1556"/>
      <c r="I740" s="1556"/>
      <c r="J740" s="1556"/>
      <c r="K740" s="1559"/>
      <c r="L740" s="1559"/>
      <c r="M740" s="1556"/>
      <c r="N740" s="1556"/>
      <c r="O740" s="1556"/>
      <c r="P740" s="1559"/>
      <c r="Q740" s="1568"/>
      <c r="R740" s="1567"/>
      <c r="S740" s="1386"/>
      <c r="T740" s="1567"/>
      <c r="U740" s="1568"/>
      <c r="V740" s="1568"/>
      <c r="W740" s="1555"/>
      <c r="X740" s="1378"/>
      <c r="Y740" s="1559"/>
      <c r="Z740" s="1386"/>
      <c r="AA740" s="1567"/>
      <c r="AB740" s="1386"/>
      <c r="AC740" s="1567"/>
      <c r="AD740" s="1386"/>
      <c r="AE740" s="1556"/>
      <c r="AF740" s="1557"/>
      <c r="AG740" s="1557"/>
      <c r="AH740" s="1557"/>
      <c r="AI740" s="1557"/>
      <c r="AJ740" s="1556"/>
      <c r="AK740" s="1556"/>
      <c r="AL740" s="1567"/>
      <c r="AM740" s="1386"/>
      <c r="AN740" s="1559"/>
      <c r="AO740" s="1556"/>
      <c r="AP740" s="1567"/>
      <c r="AQ740" s="1567"/>
      <c r="AR740" s="1386"/>
      <c r="AS740" s="1567"/>
      <c r="AT740" s="1386"/>
      <c r="AU740" s="1567"/>
      <c r="AV740" s="1386"/>
      <c r="AW740" s="1556"/>
      <c r="AX740" s="1560"/>
      <c r="AY740" s="1561"/>
      <c r="AZ740" s="1556"/>
      <c r="BA740" s="1556"/>
      <c r="BB740" s="1556"/>
      <c r="BC740" s="1562"/>
      <c r="BD740" s="1568"/>
      <c r="BE740" s="1568"/>
      <c r="BF740" s="1568"/>
      <c r="BG740" s="1564"/>
      <c r="BH740" s="1568"/>
      <c r="BI740" s="1568"/>
      <c r="BJ740" s="1555"/>
      <c r="BK740" s="1378"/>
      <c r="BL740" s="1565"/>
      <c r="BM740" s="1569"/>
    </row>
    <row r="741" spans="1:65" s="1350" customFormat="1">
      <c r="A741" s="1553"/>
      <c r="B741" s="1554"/>
      <c r="C741" s="272" t="s">
        <v>417</v>
      </c>
      <c r="D741" s="1643"/>
      <c r="E741" s="1557"/>
      <c r="F741" s="1557"/>
      <c r="G741" s="1557"/>
      <c r="H741" s="1556"/>
      <c r="I741" s="1556"/>
      <c r="J741" s="1556"/>
      <c r="K741" s="1567"/>
      <c r="L741" s="1645"/>
      <c r="M741" s="1556"/>
      <c r="N741" s="1556"/>
      <c r="O741" s="1556"/>
      <c r="P741" s="1559"/>
      <c r="Q741" s="1568"/>
      <c r="R741" s="1567"/>
      <c r="S741" s="1386"/>
      <c r="T741" s="1567"/>
      <c r="U741" s="1568"/>
      <c r="V741" s="1568"/>
      <c r="W741" s="1555"/>
      <c r="X741" s="1378"/>
      <c r="Y741" s="1559"/>
      <c r="Z741" s="1386"/>
      <c r="AA741" s="1567"/>
      <c r="AB741" s="1386"/>
      <c r="AC741" s="1567"/>
      <c r="AD741" s="1386"/>
      <c r="AE741" s="1556"/>
      <c r="AF741" s="1557"/>
      <c r="AG741" s="1557"/>
      <c r="AH741" s="1557"/>
      <c r="AI741" s="1557"/>
      <c r="AJ741" s="1556"/>
      <c r="AK741" s="1556"/>
      <c r="AL741" s="1567"/>
      <c r="AM741" s="1386"/>
      <c r="AN741" s="1559"/>
      <c r="AO741" s="1556"/>
      <c r="AP741" s="1567"/>
      <c r="AQ741" s="1567"/>
      <c r="AR741" s="1386"/>
      <c r="AS741" s="1567"/>
      <c r="AT741" s="1386"/>
      <c r="AU741" s="1567"/>
      <c r="AV741" s="1386"/>
      <c r="AW741" s="1556"/>
      <c r="AX741" s="1560"/>
      <c r="AY741" s="1561"/>
      <c r="AZ741" s="1556"/>
      <c r="BA741" s="1556"/>
      <c r="BB741" s="1556"/>
      <c r="BC741" s="1562"/>
      <c r="BD741" s="1568"/>
      <c r="BE741" s="1568"/>
      <c r="BF741" s="1568"/>
      <c r="BG741" s="1564"/>
      <c r="BH741" s="1568"/>
      <c r="BI741" s="1568"/>
      <c r="BJ741" s="1555"/>
      <c r="BK741" s="1378"/>
      <c r="BL741" s="1565"/>
      <c r="BM741" s="1569"/>
    </row>
    <row r="742" spans="1:65" s="1350" customFormat="1" ht="15">
      <c r="A742" s="1553"/>
      <c r="B742" s="1570" t="s">
        <v>13</v>
      </c>
      <c r="C742" s="273" t="s">
        <v>949</v>
      </c>
      <c r="D742" s="1643"/>
      <c r="E742" s="1557"/>
      <c r="F742" s="1557"/>
      <c r="G742" s="1557"/>
      <c r="H742" s="1558"/>
      <c r="I742" s="1558"/>
      <c r="J742" s="1558"/>
      <c r="M742" s="1558"/>
      <c r="N742" s="1558"/>
      <c r="O742" s="1558"/>
      <c r="Q742" s="1563"/>
      <c r="R742" s="1555"/>
      <c r="S742" s="1375"/>
      <c r="T742" s="1567"/>
      <c r="U742" s="1563"/>
      <c r="V742" s="1563"/>
      <c r="W742" s="1555"/>
      <c r="X742" s="1378"/>
      <c r="Z742" s="1375"/>
      <c r="AA742" s="1555"/>
      <c r="AB742" s="1375"/>
      <c r="AC742" s="1555"/>
      <c r="AD742" s="1375"/>
      <c r="AE742" s="1556"/>
      <c r="AF742" s="1557"/>
      <c r="AG742" s="1557"/>
      <c r="AH742" s="1557"/>
      <c r="AI742" s="1557"/>
      <c r="AJ742" s="1558"/>
      <c r="AK742" s="1558"/>
      <c r="AL742" s="1555"/>
      <c r="AM742" s="1375"/>
      <c r="AN742" s="1559"/>
      <c r="AO742" s="1558"/>
      <c r="AP742" s="1555"/>
      <c r="AQ742" s="1555"/>
      <c r="AR742" s="1375"/>
      <c r="AS742" s="1555"/>
      <c r="AT742" s="1375"/>
      <c r="AU742" s="1555"/>
      <c r="AV742" s="1375"/>
      <c r="AW742" s="1556"/>
      <c r="AX742" s="1560"/>
      <c r="AY742" s="1561"/>
      <c r="AZ742" s="1558"/>
      <c r="BA742" s="1558"/>
      <c r="BB742" s="1558"/>
      <c r="BC742" s="1562"/>
      <c r="BD742" s="1563"/>
      <c r="BE742" s="1563"/>
      <c r="BF742" s="1563"/>
      <c r="BG742" s="1564"/>
      <c r="BH742" s="1563"/>
      <c r="BI742" s="1563"/>
      <c r="BJ742" s="1555"/>
      <c r="BK742" s="1378"/>
      <c r="BL742" s="1565"/>
      <c r="BM742" s="1566"/>
    </row>
    <row r="743" spans="1:65" s="1350" customFormat="1">
      <c r="A743" s="1553"/>
      <c r="B743" s="1554"/>
      <c r="C743" s="273" t="s">
        <v>950</v>
      </c>
      <c r="D743" s="1643"/>
      <c r="E743" s="1557"/>
      <c r="F743" s="1557"/>
      <c r="G743" s="1557"/>
      <c r="H743" s="1556"/>
      <c r="I743" s="1556"/>
      <c r="J743" s="1556"/>
      <c r="K743" s="1559"/>
      <c r="L743" s="1559"/>
      <c r="M743" s="1556"/>
      <c r="N743" s="1556"/>
      <c r="O743" s="1556"/>
      <c r="P743" s="1559"/>
      <c r="Q743" s="1568"/>
      <c r="R743" s="1567"/>
      <c r="S743" s="1386"/>
      <c r="T743" s="1567"/>
      <c r="U743" s="1568"/>
      <c r="V743" s="1568"/>
      <c r="W743" s="1555"/>
      <c r="X743" s="1378"/>
      <c r="Y743" s="1559"/>
      <c r="Z743" s="1386"/>
      <c r="AA743" s="1567"/>
      <c r="AB743" s="1386"/>
      <c r="AC743" s="1567"/>
      <c r="AD743" s="1386"/>
      <c r="AE743" s="1556"/>
      <c r="AF743" s="1557"/>
      <c r="AG743" s="1557"/>
      <c r="AH743" s="1557"/>
      <c r="AI743" s="1557"/>
      <c r="AJ743" s="1556"/>
      <c r="AK743" s="1556"/>
      <c r="AL743" s="1567"/>
      <c r="AM743" s="1386"/>
      <c r="AN743" s="1559"/>
      <c r="AO743" s="1556"/>
      <c r="AP743" s="1567"/>
      <c r="AQ743" s="1567"/>
      <c r="AR743" s="1386"/>
      <c r="AS743" s="1567"/>
      <c r="AT743" s="1386"/>
      <c r="AU743" s="1567"/>
      <c r="AV743" s="1386"/>
      <c r="AW743" s="1556"/>
      <c r="AX743" s="1560"/>
      <c r="AY743" s="1561"/>
      <c r="AZ743" s="1556"/>
      <c r="BA743" s="1556"/>
      <c r="BB743" s="1556"/>
      <c r="BC743" s="1562"/>
      <c r="BD743" s="1568"/>
      <c r="BE743" s="1568"/>
      <c r="BF743" s="1568"/>
      <c r="BG743" s="1564"/>
      <c r="BH743" s="1568"/>
      <c r="BI743" s="1568"/>
      <c r="BJ743" s="1555"/>
      <c r="BK743" s="1378"/>
      <c r="BL743" s="1565"/>
      <c r="BM743" s="1569"/>
    </row>
    <row r="744" spans="1:65" s="1350" customFormat="1">
      <c r="A744" s="1553"/>
      <c r="B744" s="1554"/>
      <c r="C744" s="274" t="s">
        <v>951</v>
      </c>
      <c r="D744" s="1643"/>
      <c r="E744" s="1557"/>
      <c r="F744" s="1557"/>
      <c r="G744" s="1557"/>
      <c r="H744" s="1558"/>
      <c r="I744" s="1558"/>
      <c r="J744" s="1558"/>
      <c r="M744" s="1558"/>
      <c r="N744" s="1558"/>
      <c r="O744" s="1558"/>
      <c r="Q744" s="1563"/>
      <c r="R744" s="1555"/>
      <c r="S744" s="1375"/>
      <c r="T744" s="1567"/>
      <c r="U744" s="1563"/>
      <c r="V744" s="1563"/>
      <c r="W744" s="1555"/>
      <c r="X744" s="1378"/>
      <c r="Z744" s="1375"/>
      <c r="AA744" s="1555"/>
      <c r="AB744" s="1375"/>
      <c r="AC744" s="1555"/>
      <c r="AD744" s="1375"/>
      <c r="AE744" s="1556"/>
      <c r="AF744" s="1557"/>
      <c r="AG744" s="1557"/>
      <c r="AH744" s="1557"/>
      <c r="AI744" s="1557"/>
      <c r="AJ744" s="1558"/>
      <c r="AK744" s="1558"/>
      <c r="AL744" s="1555"/>
      <c r="AM744" s="1375"/>
      <c r="AN744" s="1559"/>
      <c r="AO744" s="1558"/>
      <c r="AP744" s="1555"/>
      <c r="AQ744" s="1555"/>
      <c r="AR744" s="1375"/>
      <c r="AS744" s="1555"/>
      <c r="AT744" s="1375"/>
      <c r="AU744" s="1555"/>
      <c r="AV744" s="1375"/>
      <c r="AW744" s="1556"/>
      <c r="AX744" s="1560"/>
      <c r="AY744" s="1561"/>
      <c r="AZ744" s="1558"/>
      <c r="BA744" s="1558"/>
      <c r="BB744" s="1558"/>
      <c r="BC744" s="1562"/>
      <c r="BD744" s="1563"/>
      <c r="BE744" s="1563"/>
      <c r="BF744" s="1563"/>
      <c r="BG744" s="1564"/>
      <c r="BH744" s="1563"/>
      <c r="BI744" s="1563"/>
      <c r="BJ744" s="1555"/>
      <c r="BK744" s="1378"/>
      <c r="BL744" s="1565"/>
      <c r="BM744" s="1566"/>
    </row>
    <row r="745" spans="1:65" s="1350" customFormat="1">
      <c r="A745" s="1553"/>
      <c r="B745" s="1554"/>
      <c r="C745" s="274" t="s">
        <v>952</v>
      </c>
      <c r="D745" s="1643"/>
      <c r="E745" s="1557"/>
      <c r="F745" s="1557"/>
      <c r="G745" s="1557"/>
      <c r="H745" s="1558"/>
      <c r="I745" s="1558"/>
      <c r="J745" s="1558"/>
      <c r="M745" s="1558"/>
      <c r="N745" s="1558"/>
      <c r="O745" s="1558"/>
      <c r="Q745" s="1563"/>
      <c r="R745" s="1555"/>
      <c r="S745" s="1375"/>
      <c r="T745" s="1567"/>
      <c r="U745" s="1563"/>
      <c r="V745" s="1563"/>
      <c r="W745" s="1555"/>
      <c r="X745" s="1378"/>
      <c r="Z745" s="1375"/>
      <c r="AA745" s="1555"/>
      <c r="AB745" s="1375"/>
      <c r="AC745" s="1555"/>
      <c r="AD745" s="1375"/>
      <c r="AE745" s="1556"/>
      <c r="AF745" s="1557"/>
      <c r="AG745" s="1557"/>
      <c r="AH745" s="1557"/>
      <c r="AI745" s="1557"/>
      <c r="AJ745" s="1558"/>
      <c r="AK745" s="1558"/>
      <c r="AL745" s="1555"/>
      <c r="AM745" s="1375"/>
      <c r="AN745" s="1559"/>
      <c r="AO745" s="1558"/>
      <c r="AP745" s="1555"/>
      <c r="AQ745" s="1555"/>
      <c r="AR745" s="1375"/>
      <c r="AS745" s="1555"/>
      <c r="AT745" s="1375"/>
      <c r="AU745" s="1555"/>
      <c r="AV745" s="1375"/>
      <c r="AW745" s="1556"/>
      <c r="AX745" s="1560"/>
      <c r="AY745" s="1561"/>
      <c r="AZ745" s="1558"/>
      <c r="BA745" s="1558"/>
      <c r="BB745" s="1558"/>
      <c r="BC745" s="1562"/>
      <c r="BD745" s="1563"/>
      <c r="BE745" s="1563"/>
      <c r="BF745" s="1563"/>
      <c r="BG745" s="1564"/>
      <c r="BH745" s="1563"/>
      <c r="BI745" s="1563"/>
      <c r="BJ745" s="1555"/>
      <c r="BK745" s="1378"/>
      <c r="BL745" s="1565"/>
      <c r="BM745" s="1566"/>
    </row>
    <row r="746" spans="1:65" s="1350" customFormat="1">
      <c r="A746" s="1553"/>
      <c r="B746" s="1554"/>
      <c r="C746" s="274" t="s">
        <v>953</v>
      </c>
      <c r="D746" s="1643"/>
      <c r="E746" s="1557"/>
      <c r="F746" s="1557"/>
      <c r="G746" s="1557"/>
      <c r="H746" s="1558"/>
      <c r="I746" s="1558"/>
      <c r="J746" s="1558"/>
      <c r="M746" s="1558"/>
      <c r="N746" s="1558"/>
      <c r="O746" s="1558"/>
      <c r="Q746" s="1563"/>
      <c r="R746" s="1555"/>
      <c r="S746" s="1375"/>
      <c r="T746" s="1567"/>
      <c r="U746" s="1563"/>
      <c r="V746" s="1563"/>
      <c r="W746" s="1555"/>
      <c r="X746" s="1378"/>
      <c r="Z746" s="1375"/>
      <c r="AA746" s="1555"/>
      <c r="AB746" s="1375"/>
      <c r="AC746" s="1555"/>
      <c r="AD746" s="1375"/>
      <c r="AE746" s="1556"/>
      <c r="AF746" s="1557"/>
      <c r="AG746" s="1557"/>
      <c r="AH746" s="1557"/>
      <c r="AI746" s="1557"/>
      <c r="AJ746" s="1558"/>
      <c r="AK746" s="1558"/>
      <c r="AL746" s="1555"/>
      <c r="AM746" s="1375"/>
      <c r="AN746" s="1559"/>
      <c r="AO746" s="1558"/>
      <c r="AP746" s="1555"/>
      <c r="AQ746" s="1555"/>
      <c r="AR746" s="1375"/>
      <c r="AS746" s="1555"/>
      <c r="AT746" s="1375"/>
      <c r="AU746" s="1555"/>
      <c r="AV746" s="1375"/>
      <c r="AW746" s="1556"/>
      <c r="AX746" s="1560"/>
      <c r="AY746" s="1561"/>
      <c r="AZ746" s="1558"/>
      <c r="BA746" s="1558"/>
      <c r="BB746" s="1558"/>
      <c r="BC746" s="1562"/>
      <c r="BD746" s="1563"/>
      <c r="BE746" s="1563"/>
      <c r="BF746" s="1563"/>
      <c r="BG746" s="1564"/>
      <c r="BH746" s="1563"/>
      <c r="BI746" s="1563"/>
      <c r="BJ746" s="1555"/>
      <c r="BK746" s="1378"/>
      <c r="BL746" s="1565"/>
      <c r="BM746" s="1566"/>
    </row>
    <row r="747" spans="1:65" s="1350" customFormat="1">
      <c r="A747" s="1553"/>
      <c r="B747" s="1554"/>
      <c r="C747" s="272" t="s">
        <v>420</v>
      </c>
      <c r="D747" s="1643"/>
      <c r="E747" s="1557"/>
      <c r="F747" s="1557"/>
      <c r="G747" s="1557"/>
      <c r="H747" s="1558"/>
      <c r="I747" s="1558"/>
      <c r="J747" s="1558"/>
      <c r="M747" s="1558"/>
      <c r="N747" s="1558"/>
      <c r="O747" s="1558"/>
      <c r="Q747" s="1563"/>
      <c r="R747" s="1555"/>
      <c r="S747" s="1375"/>
      <c r="T747" s="1567"/>
      <c r="U747" s="1563"/>
      <c r="V747" s="1563"/>
      <c r="W747" s="1555"/>
      <c r="X747" s="1378"/>
      <c r="Z747" s="1375"/>
      <c r="AA747" s="1555"/>
      <c r="AB747" s="1375"/>
      <c r="AC747" s="1555"/>
      <c r="AD747" s="1375"/>
      <c r="AE747" s="1556"/>
      <c r="AF747" s="1557"/>
      <c r="AG747" s="1557"/>
      <c r="AH747" s="1557"/>
      <c r="AI747" s="1557"/>
      <c r="AJ747" s="1558"/>
      <c r="AK747" s="1558"/>
      <c r="AL747" s="1555"/>
      <c r="AM747" s="1375"/>
      <c r="AN747" s="1559"/>
      <c r="AO747" s="1558"/>
      <c r="AP747" s="1555"/>
      <c r="AQ747" s="1555"/>
      <c r="AR747" s="1375"/>
      <c r="AS747" s="1555"/>
      <c r="AT747" s="1375"/>
      <c r="AU747" s="1555"/>
      <c r="AV747" s="1375"/>
      <c r="AW747" s="1556"/>
      <c r="AX747" s="1560"/>
      <c r="AY747" s="1561"/>
      <c r="AZ747" s="1558"/>
      <c r="BA747" s="1558"/>
      <c r="BB747" s="1558"/>
      <c r="BC747" s="1562"/>
      <c r="BD747" s="1563"/>
      <c r="BE747" s="1563"/>
      <c r="BF747" s="1563"/>
      <c r="BG747" s="1564"/>
      <c r="BH747" s="1563"/>
      <c r="BI747" s="1563"/>
      <c r="BJ747" s="1555"/>
      <c r="BK747" s="1378"/>
      <c r="BL747" s="1565"/>
      <c r="BM747" s="1566"/>
    </row>
    <row r="748" spans="1:65" s="1350" customFormat="1">
      <c r="A748" s="1553"/>
      <c r="B748" s="1554"/>
      <c r="C748" s="272" t="s">
        <v>421</v>
      </c>
      <c r="D748" s="1644"/>
      <c r="E748" s="1558"/>
      <c r="F748" s="1558"/>
      <c r="G748" s="1558"/>
      <c r="H748" s="1556"/>
      <c r="I748" s="1556"/>
      <c r="J748" s="1556"/>
      <c r="K748" s="1559"/>
      <c r="L748" s="1559"/>
      <c r="M748" s="1556"/>
      <c r="N748" s="1556"/>
      <c r="O748" s="1556"/>
      <c r="P748" s="1384"/>
      <c r="Q748" s="1568"/>
      <c r="R748" s="1395"/>
      <c r="S748" s="1386"/>
      <c r="T748" s="1567"/>
      <c r="U748" s="1385"/>
      <c r="V748" s="1568"/>
      <c r="W748" s="1555"/>
      <c r="X748" s="1378"/>
      <c r="Y748" s="1384"/>
      <c r="Z748" s="1386"/>
      <c r="AA748" s="1395"/>
      <c r="AB748" s="1386"/>
      <c r="AC748" s="1395"/>
      <c r="AD748" s="1386"/>
      <c r="AE748" s="1556"/>
      <c r="AF748" s="1557"/>
      <c r="AG748" s="1557"/>
      <c r="AH748" s="1557"/>
      <c r="AI748" s="1557"/>
      <c r="AJ748" s="1556"/>
      <c r="AK748" s="1556"/>
      <c r="AL748" s="1395"/>
      <c r="AM748" s="1386"/>
      <c r="AN748" s="1559"/>
      <c r="AO748" s="1556"/>
      <c r="AP748" s="1567"/>
      <c r="AQ748" s="1395"/>
      <c r="AR748" s="1386"/>
      <c r="AS748" s="1395"/>
      <c r="AT748" s="1386"/>
      <c r="AU748" s="1395"/>
      <c r="AV748" s="1386"/>
      <c r="AW748" s="1556"/>
      <c r="AX748" s="1560"/>
      <c r="AY748" s="1561"/>
      <c r="AZ748" s="1556"/>
      <c r="BA748" s="1556"/>
      <c r="BB748" s="1556"/>
      <c r="BC748" s="1562"/>
      <c r="BD748" s="1385"/>
      <c r="BE748" s="1385"/>
      <c r="BF748" s="1385"/>
      <c r="BG748" s="1564"/>
      <c r="BH748" s="1385"/>
      <c r="BI748" s="1385"/>
      <c r="BJ748" s="1555"/>
      <c r="BK748" s="1378"/>
      <c r="BL748" s="1565"/>
      <c r="BM748" s="1569"/>
    </row>
    <row r="749" spans="1:65" s="1350" customFormat="1">
      <c r="A749" s="1553"/>
      <c r="B749" s="1554"/>
      <c r="C749" s="273" t="s">
        <v>954</v>
      </c>
      <c r="D749" s="1643"/>
      <c r="E749" s="1557"/>
      <c r="F749" s="1557"/>
      <c r="G749" s="1557"/>
      <c r="H749" s="1558"/>
      <c r="I749" s="1558"/>
      <c r="J749" s="1558"/>
      <c r="M749" s="1558"/>
      <c r="N749" s="1558"/>
      <c r="O749" s="1558"/>
      <c r="Q749" s="1563"/>
      <c r="R749" s="1555"/>
      <c r="S749" s="1375"/>
      <c r="T749" s="1567"/>
      <c r="U749" s="1563"/>
      <c r="V749" s="1563"/>
      <c r="W749" s="1555"/>
      <c r="X749" s="1378"/>
      <c r="Z749" s="1375"/>
      <c r="AA749" s="1555"/>
      <c r="AB749" s="1375"/>
      <c r="AC749" s="1555"/>
      <c r="AD749" s="1375"/>
      <c r="AE749" s="1556"/>
      <c r="AF749" s="1557"/>
      <c r="AG749" s="1557"/>
      <c r="AH749" s="1557"/>
      <c r="AI749" s="1557"/>
      <c r="AJ749" s="1558"/>
      <c r="AK749" s="1558"/>
      <c r="AL749" s="1555"/>
      <c r="AM749" s="1375"/>
      <c r="AN749" s="1559"/>
      <c r="AO749" s="1558"/>
      <c r="AP749" s="1555"/>
      <c r="AQ749" s="1555"/>
      <c r="AR749" s="1375"/>
      <c r="AS749" s="1555"/>
      <c r="AT749" s="1375"/>
      <c r="AU749" s="1555"/>
      <c r="AV749" s="1375"/>
      <c r="AW749" s="1556"/>
      <c r="AX749" s="1560"/>
      <c r="AY749" s="1561"/>
      <c r="AZ749" s="1558"/>
      <c r="BA749" s="1558"/>
      <c r="BB749" s="1558"/>
      <c r="BC749" s="1562"/>
      <c r="BD749" s="1563"/>
      <c r="BE749" s="1563"/>
      <c r="BF749" s="1563"/>
      <c r="BG749" s="1564"/>
      <c r="BH749" s="1563"/>
      <c r="BI749" s="1563"/>
      <c r="BJ749" s="1555"/>
      <c r="BK749" s="1378"/>
      <c r="BL749" s="1565"/>
      <c r="BM749" s="1566"/>
    </row>
    <row r="750" spans="1:65" s="1350" customFormat="1">
      <c r="A750" s="1553"/>
      <c r="B750" s="1554"/>
      <c r="C750" s="273" t="s">
        <v>955</v>
      </c>
      <c r="D750" s="1643"/>
      <c r="E750" s="1557"/>
      <c r="F750" s="1557"/>
      <c r="G750" s="1557"/>
      <c r="H750" s="1558"/>
      <c r="I750" s="1558"/>
      <c r="J750" s="1558"/>
      <c r="M750" s="1558"/>
      <c r="N750" s="1558"/>
      <c r="O750" s="1558"/>
      <c r="Q750" s="1563"/>
      <c r="R750" s="1555"/>
      <c r="S750" s="1375"/>
      <c r="T750" s="1567"/>
      <c r="U750" s="1563"/>
      <c r="V750" s="1563"/>
      <c r="W750" s="1555"/>
      <c r="X750" s="1378"/>
      <c r="Z750" s="1375"/>
      <c r="AA750" s="1555"/>
      <c r="AB750" s="1375"/>
      <c r="AC750" s="1555"/>
      <c r="AD750" s="1375"/>
      <c r="AE750" s="1556"/>
      <c r="AF750" s="1557"/>
      <c r="AG750" s="1557"/>
      <c r="AH750" s="1557"/>
      <c r="AI750" s="1557"/>
      <c r="AJ750" s="1558"/>
      <c r="AK750" s="1558"/>
      <c r="AL750" s="1555"/>
      <c r="AM750" s="1375"/>
      <c r="AN750" s="1559"/>
      <c r="AO750" s="1558"/>
      <c r="AP750" s="1555"/>
      <c r="AQ750" s="1555"/>
      <c r="AR750" s="1375"/>
      <c r="AS750" s="1555"/>
      <c r="AT750" s="1375"/>
      <c r="AU750" s="1555"/>
      <c r="AV750" s="1375"/>
      <c r="AW750" s="1556"/>
      <c r="AX750" s="1560"/>
      <c r="AY750" s="1561"/>
      <c r="AZ750" s="1558"/>
      <c r="BA750" s="1558"/>
      <c r="BB750" s="1558"/>
      <c r="BC750" s="1562"/>
      <c r="BD750" s="1563"/>
      <c r="BE750" s="1563"/>
      <c r="BF750" s="1563"/>
      <c r="BG750" s="1564"/>
      <c r="BH750" s="1563"/>
      <c r="BI750" s="1563"/>
      <c r="BJ750" s="1555"/>
      <c r="BK750" s="1378"/>
      <c r="BL750" s="1565"/>
      <c r="BM750" s="1566"/>
    </row>
    <row r="751" spans="1:65" s="1350" customFormat="1">
      <c r="A751" s="1553"/>
      <c r="B751" s="1554"/>
      <c r="C751" s="271" t="s">
        <v>104</v>
      </c>
      <c r="D751" s="1643"/>
      <c r="E751" s="1557"/>
      <c r="F751" s="1557"/>
      <c r="G751" s="1557"/>
      <c r="H751" s="1558"/>
      <c r="I751" s="1558"/>
      <c r="J751" s="1558"/>
      <c r="M751" s="1558"/>
      <c r="N751" s="1558"/>
      <c r="O751" s="1558"/>
      <c r="Q751" s="1563"/>
      <c r="R751" s="1555"/>
      <c r="S751" s="1375"/>
      <c r="T751" s="1567"/>
      <c r="U751" s="1563"/>
      <c r="V751" s="1563"/>
      <c r="W751" s="1555"/>
      <c r="X751" s="1378"/>
      <c r="Z751" s="1375"/>
      <c r="AA751" s="1555"/>
      <c r="AB751" s="1375"/>
      <c r="AC751" s="1555"/>
      <c r="AD751" s="1375"/>
      <c r="AE751" s="1556"/>
      <c r="AF751" s="1557"/>
      <c r="AG751" s="1557"/>
      <c r="AH751" s="1557"/>
      <c r="AI751" s="1557"/>
      <c r="AJ751" s="1558"/>
      <c r="AK751" s="1558"/>
      <c r="AL751" s="1555"/>
      <c r="AM751" s="1375"/>
      <c r="AN751" s="1559"/>
      <c r="AO751" s="1558"/>
      <c r="AP751" s="1555"/>
      <c r="AQ751" s="1555"/>
      <c r="AR751" s="1375"/>
      <c r="AS751" s="1555"/>
      <c r="AT751" s="1375"/>
      <c r="AU751" s="1555"/>
      <c r="AV751" s="1375"/>
      <c r="AW751" s="1556"/>
      <c r="AX751" s="1560"/>
      <c r="AY751" s="1561"/>
      <c r="AZ751" s="1558"/>
      <c r="BA751" s="1558"/>
      <c r="BB751" s="1558"/>
      <c r="BC751" s="1562"/>
      <c r="BD751" s="1563"/>
      <c r="BE751" s="1563"/>
      <c r="BF751" s="1563"/>
      <c r="BG751" s="1564"/>
      <c r="BH751" s="1563"/>
      <c r="BI751" s="1563"/>
      <c r="BJ751" s="1555"/>
      <c r="BK751" s="1378"/>
      <c r="BL751" s="1565"/>
      <c r="BM751" s="1566"/>
    </row>
    <row r="752" spans="1:65" s="1350" customFormat="1">
      <c r="A752" s="1553"/>
      <c r="B752" s="1554"/>
      <c r="C752" s="271" t="s">
        <v>322</v>
      </c>
      <c r="D752" s="1646"/>
      <c r="E752" s="1574"/>
      <c r="F752" s="1574"/>
      <c r="G752" s="1574"/>
      <c r="H752" s="1574"/>
      <c r="I752" s="1574"/>
      <c r="J752" s="1574"/>
      <c r="K752" s="1571"/>
      <c r="L752" s="1571"/>
      <c r="M752" s="1574"/>
      <c r="N752" s="1574"/>
      <c r="O752" s="1574"/>
      <c r="P752" s="1571"/>
      <c r="Q752" s="1576"/>
      <c r="R752" s="1573"/>
      <c r="S752" s="1572"/>
      <c r="T752" s="1567"/>
      <c r="U752" s="1576"/>
      <c r="V752" s="1576"/>
      <c r="W752" s="1573"/>
      <c r="X752" s="1577"/>
      <c r="Y752" s="1571"/>
      <c r="Z752" s="1572"/>
      <c r="AA752" s="1573"/>
      <c r="AB752" s="1572"/>
      <c r="AC752" s="1573"/>
      <c r="AD752" s="1572"/>
      <c r="AE752" s="1556"/>
      <c r="AF752" s="1574"/>
      <c r="AG752" s="1574"/>
      <c r="AH752" s="1574"/>
      <c r="AI752" s="1574"/>
      <c r="AJ752" s="1574"/>
      <c r="AK752" s="1574"/>
      <c r="AL752" s="1573"/>
      <c r="AM752" s="1572"/>
      <c r="AN752" s="1559"/>
      <c r="AO752" s="1574"/>
      <c r="AP752" s="1573"/>
      <c r="AQ752" s="1573"/>
      <c r="AR752" s="1572"/>
      <c r="AS752" s="1573"/>
      <c r="AT752" s="1572"/>
      <c r="AU752" s="1573"/>
      <c r="AV752" s="1572"/>
      <c r="AW752" s="1556"/>
      <c r="AX752" s="1571"/>
      <c r="AY752" s="1575"/>
      <c r="AZ752" s="1574"/>
      <c r="BA752" s="1574"/>
      <c r="BB752" s="1574"/>
      <c r="BC752" s="1562"/>
      <c r="BD752" s="1576"/>
      <c r="BE752" s="1576"/>
      <c r="BF752" s="1576"/>
      <c r="BG752" s="1564"/>
      <c r="BH752" s="1576"/>
      <c r="BI752" s="1576"/>
      <c r="BJ752" s="1573"/>
      <c r="BK752" s="1577"/>
      <c r="BL752" s="1578"/>
      <c r="BM752" s="1579"/>
    </row>
    <row r="753" spans="1:65" s="1350" customFormat="1">
      <c r="A753" s="1553"/>
      <c r="B753" s="1554"/>
      <c r="C753" s="271" t="s">
        <v>424</v>
      </c>
      <c r="D753" s="1643"/>
      <c r="E753" s="1557"/>
      <c r="F753" s="1557"/>
      <c r="G753" s="1557"/>
      <c r="H753" s="1557"/>
      <c r="I753" s="1557"/>
      <c r="J753" s="1557"/>
      <c r="K753" s="1560"/>
      <c r="L753" s="1560"/>
      <c r="M753" s="1557"/>
      <c r="N753" s="1557"/>
      <c r="O753" s="1557"/>
      <c r="P753" s="1560"/>
      <c r="Q753" s="1581"/>
      <c r="R753" s="1580"/>
      <c r="S753" s="40"/>
      <c r="T753" s="1567"/>
      <c r="U753" s="1581"/>
      <c r="V753" s="1581"/>
      <c r="W753" s="1555"/>
      <c r="X753" s="1378"/>
      <c r="Y753" s="1560"/>
      <c r="Z753" s="40"/>
      <c r="AA753" s="1580"/>
      <c r="AB753" s="40"/>
      <c r="AC753" s="1580"/>
      <c r="AD753" s="40"/>
      <c r="AE753" s="1556"/>
      <c r="AF753" s="1557"/>
      <c r="AG753" s="1557"/>
      <c r="AH753" s="1557"/>
      <c r="AI753" s="1557"/>
      <c r="AJ753" s="1557"/>
      <c r="AK753" s="1557"/>
      <c r="AL753" s="1580"/>
      <c r="AM753" s="40"/>
      <c r="AN753" s="1559"/>
      <c r="AO753" s="1557"/>
      <c r="AP753" s="1580"/>
      <c r="AQ753" s="1580"/>
      <c r="AR753" s="40"/>
      <c r="AS753" s="1580"/>
      <c r="AT753" s="40"/>
      <c r="AU753" s="1580"/>
      <c r="AV753" s="40"/>
      <c r="AW753" s="1556"/>
      <c r="AX753" s="1560"/>
      <c r="AY753" s="1561"/>
      <c r="AZ753" s="1557"/>
      <c r="BA753" s="1557"/>
      <c r="BB753" s="1557"/>
      <c r="BC753" s="1562"/>
      <c r="BD753" s="1581"/>
      <c r="BE753" s="1581"/>
      <c r="BF753" s="1581"/>
      <c r="BG753" s="1564"/>
      <c r="BH753" s="1581"/>
      <c r="BI753" s="1581"/>
      <c r="BJ753" s="1555"/>
      <c r="BK753" s="1378"/>
      <c r="BL753" s="1565"/>
      <c r="BM753" s="1566"/>
    </row>
    <row r="754" spans="1:65" s="1350" customFormat="1">
      <c r="A754" s="1553"/>
      <c r="B754" s="1554"/>
      <c r="C754" s="275" t="s">
        <v>425</v>
      </c>
      <c r="D754" s="1643"/>
      <c r="E754" s="1557"/>
      <c r="F754" s="1557"/>
      <c r="G754" s="1557"/>
      <c r="H754" s="1556"/>
      <c r="I754" s="1556"/>
      <c r="J754" s="1556"/>
      <c r="K754" s="1559"/>
      <c r="L754" s="1559"/>
      <c r="M754" s="1556"/>
      <c r="N754" s="1556"/>
      <c r="O754" s="1556"/>
      <c r="P754" s="1559"/>
      <c r="Q754" s="1568"/>
      <c r="R754" s="1567"/>
      <c r="S754" s="1386"/>
      <c r="T754" s="1567"/>
      <c r="U754" s="1568"/>
      <c r="V754" s="1568"/>
      <c r="W754" s="1647"/>
      <c r="X754" s="1583"/>
      <c r="Y754" s="1559"/>
      <c r="Z754" s="1386"/>
      <c r="AA754" s="1567"/>
      <c r="AB754" s="1386"/>
      <c r="AC754" s="1567"/>
      <c r="AD754" s="1386"/>
      <c r="AE754" s="1556"/>
      <c r="AF754" s="1557"/>
      <c r="AG754" s="1557"/>
      <c r="AH754" s="1557"/>
      <c r="AI754" s="1557"/>
      <c r="AJ754" s="1556"/>
      <c r="AK754" s="1556"/>
      <c r="AL754" s="1567"/>
      <c r="AM754" s="1386"/>
      <c r="AN754" s="1559"/>
      <c r="AO754" s="1556"/>
      <c r="AP754" s="1567"/>
      <c r="AQ754" s="1567"/>
      <c r="AR754" s="1386"/>
      <c r="AS754" s="1567"/>
      <c r="AT754" s="1386"/>
      <c r="AU754" s="1567"/>
      <c r="AV754" s="1386"/>
      <c r="AW754" s="1556"/>
      <c r="AX754" s="1560"/>
      <c r="AY754" s="1561"/>
      <c r="AZ754" s="1556"/>
      <c r="BA754" s="1556"/>
      <c r="BB754" s="1556"/>
      <c r="BC754" s="1562"/>
      <c r="BD754" s="1568"/>
      <c r="BE754" s="1568"/>
      <c r="BF754" s="1568"/>
      <c r="BG754" s="1564"/>
      <c r="BH754" s="1568"/>
      <c r="BI754" s="1568"/>
      <c r="BJ754" s="1582"/>
      <c r="BK754" s="1583"/>
      <c r="BL754" s="1584"/>
      <c r="BM754" s="1569"/>
    </row>
    <row r="755" spans="1:65" s="1350" customFormat="1" ht="13.5" thickBot="1">
      <c r="A755" s="1611"/>
      <c r="B755" s="1612"/>
      <c r="C755" s="276" t="s">
        <v>782</v>
      </c>
      <c r="D755" s="1648"/>
      <c r="E755" s="1590"/>
      <c r="F755" s="1590"/>
      <c r="G755" s="1590"/>
      <c r="H755" s="1593"/>
      <c r="I755" s="1593"/>
      <c r="J755" s="1590"/>
      <c r="K755" s="1595"/>
      <c r="L755" s="1595"/>
      <c r="M755" s="1590"/>
      <c r="N755" s="1590"/>
      <c r="O755" s="1590"/>
      <c r="P755" s="1595"/>
      <c r="Q755" s="1649"/>
      <c r="R755" s="1591"/>
      <c r="S755" s="1587"/>
      <c r="T755" s="1650"/>
      <c r="U755" s="1586"/>
      <c r="V755" s="1587"/>
      <c r="W755" s="1602"/>
      <c r="X755" s="1603"/>
      <c r="Y755" s="1586"/>
      <c r="Z755" s="1587"/>
      <c r="AA755" s="1588"/>
      <c r="AB755" s="1587"/>
      <c r="AC755" s="1588"/>
      <c r="AD755" s="1587"/>
      <c r="AE755" s="1589"/>
      <c r="AF755" s="1590"/>
      <c r="AG755" s="1590"/>
      <c r="AH755" s="1590"/>
      <c r="AI755" s="1590"/>
      <c r="AJ755" s="1590"/>
      <c r="AK755" s="1591"/>
      <c r="AL755" s="1588"/>
      <c r="AM755" s="1587"/>
      <c r="AN755" s="1592"/>
      <c r="AO755" s="1593"/>
      <c r="AP755" s="1594"/>
      <c r="AQ755" s="1591"/>
      <c r="AR755" s="1587"/>
      <c r="AS755" s="1588"/>
      <c r="AT755" s="1587"/>
      <c r="AU755" s="1588"/>
      <c r="AV755" s="1587"/>
      <c r="AW755" s="1589"/>
      <c r="AX755" s="1595"/>
      <c r="AY755" s="1587"/>
      <c r="AZ755" s="1590"/>
      <c r="BA755" s="1593"/>
      <c r="BB755" s="1593"/>
      <c r="BC755" s="1596"/>
      <c r="BD755" s="1597"/>
      <c r="BE755" s="1598"/>
      <c r="BF755" s="1599"/>
      <c r="BG755" s="1600"/>
      <c r="BH755" s="1586"/>
      <c r="BI755" s="1601"/>
      <c r="BJ755" s="1602"/>
      <c r="BK755" s="1603"/>
      <c r="BL755" s="1595"/>
      <c r="BM755" s="1604"/>
    </row>
    <row r="756" spans="1:65" s="5" customFormat="1" ht="13.5" thickTop="1">
      <c r="A756" s="1512"/>
      <c r="B756" s="1613"/>
      <c r="C756" s="149"/>
      <c r="D756" s="1571"/>
      <c r="E756" s="1571"/>
      <c r="F756" s="1571"/>
      <c r="G756" s="1571"/>
      <c r="H756" s="1571"/>
      <c r="I756" s="1571"/>
      <c r="J756" s="1571"/>
      <c r="K756" s="1571"/>
      <c r="L756" s="1571"/>
      <c r="M756" s="1571"/>
      <c r="N756" s="1571"/>
      <c r="O756" s="1571"/>
      <c r="P756" s="1571"/>
      <c r="Q756" s="1571"/>
      <c r="R756" s="1571"/>
      <c r="S756" s="1571"/>
      <c r="T756" s="1571"/>
      <c r="U756" s="1571"/>
      <c r="V756" s="1571"/>
      <c r="W756" s="1571"/>
      <c r="X756" s="1571"/>
      <c r="Y756" s="1571"/>
      <c r="Z756" s="1571"/>
      <c r="AA756" s="1571"/>
      <c r="AB756" s="1571"/>
      <c r="AC756" s="1571"/>
      <c r="AD756" s="1571"/>
      <c r="AE756" s="1571"/>
      <c r="AF756" s="1571"/>
      <c r="AG756" s="1571"/>
      <c r="AH756" s="1571"/>
      <c r="AI756" s="1571"/>
      <c r="AJ756" s="1571"/>
      <c r="AK756" s="1571"/>
      <c r="AL756" s="1571"/>
      <c r="AM756" s="1571"/>
      <c r="AN756" s="1571"/>
      <c r="AO756" s="1571"/>
      <c r="AP756" s="1571"/>
      <c r="AQ756" s="1571"/>
      <c r="AR756" s="1571"/>
      <c r="AS756" s="1571"/>
      <c r="AT756" s="1571"/>
      <c r="AU756" s="1571"/>
      <c r="AV756" s="1571"/>
      <c r="AW756" s="1571"/>
      <c r="AX756" s="1571"/>
      <c r="AY756" s="1571"/>
      <c r="AZ756" s="1571"/>
      <c r="BA756" s="1571"/>
      <c r="BB756" s="1571"/>
      <c r="BC756" s="1571"/>
      <c r="BD756" s="1571"/>
      <c r="BE756" s="1571"/>
      <c r="BF756" s="1571"/>
      <c r="BG756" s="1571"/>
      <c r="BH756" s="1571"/>
      <c r="BI756" s="1571"/>
      <c r="BJ756" s="1571"/>
      <c r="BK756" s="1571"/>
      <c r="BL756" s="1571"/>
      <c r="BM756" s="1571"/>
    </row>
    <row r="757" spans="1:65" s="5" customFormat="1">
      <c r="A757" s="1512"/>
      <c r="B757" s="1613"/>
      <c r="C757" s="149"/>
      <c r="D757" s="1571"/>
      <c r="E757" s="1571"/>
      <c r="F757" s="1571"/>
      <c r="G757" s="1571"/>
      <c r="H757" s="1571"/>
      <c r="I757" s="1571"/>
      <c r="J757" s="1571"/>
      <c r="K757" s="1571"/>
      <c r="L757" s="1571"/>
      <c r="M757" s="1571"/>
      <c r="N757" s="1571"/>
      <c r="O757" s="1571"/>
      <c r="P757" s="1571"/>
      <c r="Q757" s="1571"/>
      <c r="R757" s="1571"/>
      <c r="S757" s="1571"/>
      <c r="T757" s="1571"/>
      <c r="U757" s="1571"/>
      <c r="V757" s="1571"/>
      <c r="W757" s="1571"/>
      <c r="X757" s="1571"/>
      <c r="Y757" s="1571"/>
      <c r="Z757" s="1571"/>
      <c r="AA757" s="1571"/>
      <c r="AB757" s="1571"/>
      <c r="AC757" s="1571"/>
      <c r="AD757" s="1571"/>
      <c r="AE757" s="1571"/>
      <c r="AF757" s="1571"/>
      <c r="AG757" s="1571"/>
      <c r="AH757" s="1571"/>
      <c r="AI757" s="1571"/>
      <c r="AJ757" s="1571"/>
      <c r="AK757" s="1571"/>
      <c r="AL757" s="1571"/>
      <c r="AM757" s="1571"/>
      <c r="AN757" s="1571"/>
      <c r="AO757" s="1571"/>
      <c r="AP757" s="1571"/>
      <c r="AQ757" s="1571"/>
      <c r="AR757" s="1571"/>
      <c r="AS757" s="1571"/>
      <c r="AT757" s="1571"/>
      <c r="AU757" s="1571"/>
      <c r="AV757" s="1571"/>
      <c r="AW757" s="1571"/>
      <c r="AX757" s="1571"/>
      <c r="AY757" s="1571"/>
      <c r="AZ757" s="1571"/>
      <c r="BA757" s="1571"/>
      <c r="BB757" s="1571"/>
      <c r="BC757" s="1571"/>
      <c r="BD757" s="1571"/>
      <c r="BE757" s="1571"/>
      <c r="BF757" s="1571"/>
      <c r="BG757" s="1571"/>
      <c r="BH757" s="1571"/>
      <c r="BI757" s="1571"/>
      <c r="BJ757" s="1571"/>
      <c r="BK757" s="1571"/>
      <c r="BL757" s="1571"/>
      <c r="BM757" s="1571"/>
    </row>
    <row r="758" spans="1:65" s="5" customFormat="1">
      <c r="A758" s="1512"/>
      <c r="B758" s="1613"/>
      <c r="C758" s="149"/>
      <c r="D758" s="1571"/>
      <c r="E758" s="1571"/>
      <c r="F758" s="1571"/>
      <c r="G758" s="1571"/>
      <c r="H758" s="1571"/>
      <c r="I758" s="1571"/>
      <c r="J758" s="1571"/>
      <c r="K758" s="1571"/>
      <c r="L758" s="1571"/>
      <c r="M758" s="1571"/>
      <c r="N758" s="1571"/>
      <c r="O758" s="1571"/>
      <c r="P758" s="1571"/>
      <c r="Q758" s="1571"/>
      <c r="R758" s="1571"/>
      <c r="S758" s="1571"/>
      <c r="T758" s="1571"/>
      <c r="U758" s="1571"/>
      <c r="V758" s="1571"/>
      <c r="W758" s="1571"/>
      <c r="X758" s="1571"/>
      <c r="Y758" s="1571"/>
      <c r="Z758" s="1571"/>
      <c r="AA758" s="1571"/>
      <c r="AB758" s="1571"/>
      <c r="AC758" s="1571"/>
      <c r="AD758" s="1571"/>
      <c r="AE758" s="1571"/>
      <c r="AF758" s="1571"/>
      <c r="AG758" s="1571"/>
      <c r="AH758" s="1571"/>
      <c r="AI758" s="1571"/>
      <c r="AJ758" s="1571"/>
      <c r="AK758" s="1571"/>
      <c r="AL758" s="1571"/>
      <c r="AM758" s="1571"/>
      <c r="AN758" s="1571"/>
      <c r="AO758" s="1571"/>
      <c r="AP758" s="1571"/>
      <c r="AQ758" s="1571"/>
      <c r="AR758" s="1571"/>
      <c r="AS758" s="1571"/>
      <c r="AT758" s="1571"/>
      <c r="AU758" s="1571"/>
      <c r="AV758" s="1571"/>
      <c r="AW758" s="1571"/>
      <c r="AX758" s="1571"/>
      <c r="AY758" s="1571"/>
      <c r="AZ758" s="1571"/>
      <c r="BA758" s="1571"/>
      <c r="BB758" s="1571"/>
      <c r="BC758" s="1571"/>
      <c r="BD758" s="1571"/>
      <c r="BE758" s="1571"/>
      <c r="BF758" s="1571"/>
      <c r="BG758" s="1571"/>
      <c r="BH758" s="1571"/>
      <c r="BI758" s="1571"/>
      <c r="BJ758" s="1571"/>
      <c r="BK758" s="1571"/>
      <c r="BL758" s="1571"/>
      <c r="BM758" s="1571"/>
    </row>
    <row r="759" spans="1:65" s="5" customFormat="1" ht="13.5" thickBot="1">
      <c r="A759" s="1508"/>
      <c r="B759" s="1509"/>
      <c r="C759" s="1509"/>
      <c r="D759" s="1509"/>
      <c r="E759" s="1509"/>
      <c r="F759" s="1509"/>
      <c r="G759" s="1509"/>
      <c r="H759" s="1509"/>
      <c r="I759" s="1509"/>
      <c r="J759" s="1509"/>
      <c r="K759" s="1509"/>
      <c r="L759" s="1509"/>
      <c r="M759" s="1509"/>
      <c r="N759" s="1509"/>
      <c r="O759" s="1509"/>
      <c r="P759" s="1509"/>
      <c r="Q759" s="1509"/>
      <c r="R759" s="1509"/>
      <c r="S759" s="1509"/>
      <c r="T759" s="1509"/>
      <c r="U759" s="1509"/>
      <c r="V759" s="1509"/>
      <c r="W759" s="1509"/>
      <c r="X759" s="1509"/>
      <c r="Y759" s="1509"/>
      <c r="Z759" s="1509"/>
      <c r="AA759" s="1509"/>
      <c r="AB759" s="1509"/>
      <c r="AC759" s="1509"/>
      <c r="AD759" s="1509"/>
      <c r="AE759" s="1509"/>
      <c r="AF759" s="1509"/>
      <c r="AG759" s="1509"/>
      <c r="AH759" s="1509"/>
      <c r="AI759" s="1509"/>
      <c r="AJ759" s="1509"/>
      <c r="AK759" s="1509"/>
      <c r="AL759" s="1509"/>
      <c r="AM759" s="1509"/>
      <c r="AN759" s="1509"/>
      <c r="AO759" s="1509"/>
      <c r="AP759" s="1509"/>
      <c r="AQ759" s="1509"/>
      <c r="AR759" s="1509"/>
      <c r="AS759" s="1509"/>
      <c r="AT759" s="1509"/>
      <c r="AU759" s="1509"/>
      <c r="AV759" s="1509"/>
      <c r="AW759" s="1509"/>
      <c r="AX759" s="1509"/>
      <c r="AY759" s="1509"/>
      <c r="AZ759" s="1509"/>
      <c r="BA759" s="1509"/>
      <c r="BB759" s="1509"/>
      <c r="BC759" s="1509"/>
      <c r="BD759" s="1509"/>
      <c r="BE759" s="1509"/>
      <c r="BF759" s="1509"/>
      <c r="BG759" s="1509"/>
      <c r="BH759" s="1509"/>
      <c r="BI759" s="1509"/>
      <c r="BJ759" s="1509"/>
      <c r="BK759" s="1509"/>
      <c r="BL759" s="1509"/>
      <c r="BM759" s="1509"/>
    </row>
    <row r="760" spans="1:65" ht="40.5" customHeight="1" thickTop="1" thickBot="1">
      <c r="A760" s="1512"/>
      <c r="D760" s="1918" t="str">
        <f>CONCATENATE("Risk Parameters (as of 31/12/",$B$5-1,")")</f>
        <v>Risk Parameters (as of 31/12/2013)</v>
      </c>
      <c r="E760" s="1919"/>
      <c r="F760" s="1919"/>
      <c r="G760" s="1919"/>
      <c r="H760" s="1919"/>
      <c r="I760" s="1919"/>
      <c r="J760" s="1919"/>
      <c r="K760" s="1919"/>
      <c r="L760" s="1920"/>
      <c r="M760" s="1918" t="str">
        <f>CONCATENATE("Starting values (as of 31/12/",$B$5-1,")")</f>
        <v>Starting values (as of 31/12/2013)</v>
      </c>
      <c r="N760" s="1919"/>
      <c r="O760" s="1919"/>
      <c r="P760" s="1919"/>
      <c r="Q760" s="1919"/>
      <c r="R760" s="1919"/>
      <c r="S760" s="1919"/>
      <c r="T760" s="1919"/>
      <c r="U760" s="1919"/>
      <c r="V760" s="1919"/>
      <c r="W760" s="1919"/>
      <c r="X760" s="1920"/>
      <c r="Y760" s="1919" t="str">
        <f>CONCATENATE($B$5," ","Non-defaulted assets evolution: Stocks and parameters")</f>
        <v>2014 Non-defaulted assets evolution: Stocks and parameters</v>
      </c>
      <c r="Z760" s="1919"/>
      <c r="AA760" s="1919"/>
      <c r="AB760" s="1919"/>
      <c r="AC760" s="1919"/>
      <c r="AD760" s="1919"/>
      <c r="AE760" s="1919"/>
      <c r="AF760" s="1919"/>
      <c r="AG760" s="1919"/>
      <c r="AH760" s="1919"/>
      <c r="AI760" s="1919"/>
      <c r="AJ760" s="1919"/>
      <c r="AK760" s="1919"/>
      <c r="AL760" s="1919"/>
      <c r="AM760" s="1919"/>
      <c r="AN760" s="1919"/>
      <c r="AO760" s="1919"/>
      <c r="AP760" s="1920"/>
      <c r="AQ760" s="1933" t="str">
        <f>CONCATENATE($B$5," ","defaulted assets evolution: Stocks and parameters")</f>
        <v>2014 defaulted assets evolution: Stocks and parameters</v>
      </c>
      <c r="AR760" s="1934"/>
      <c r="AS760" s="1934"/>
      <c r="AT760" s="1934"/>
      <c r="AU760" s="1934"/>
      <c r="AV760" s="1934"/>
      <c r="AW760" s="1934"/>
      <c r="AX760" s="1934"/>
      <c r="AY760" s="1934"/>
      <c r="AZ760" s="1934"/>
      <c r="BA760" s="1934"/>
      <c r="BB760" s="1935"/>
      <c r="BC760" s="1918" t="str">
        <f>CONCATENATE($B$5," Impairment flows and stock of provisions", )</f>
        <v>2014 Impairment flows and stock of provisions</v>
      </c>
      <c r="BD760" s="1919"/>
      <c r="BE760" s="1919"/>
      <c r="BF760" s="1919"/>
      <c r="BG760" s="1919"/>
      <c r="BH760" s="1919"/>
      <c r="BI760" s="1919"/>
      <c r="BJ760" s="1919"/>
      <c r="BK760" s="1920"/>
      <c r="BL760" s="1933" t="s">
        <v>180</v>
      </c>
      <c r="BM760" s="1935"/>
    </row>
    <row r="761" spans="1:65" s="1350" customFormat="1" ht="45.75" customHeight="1">
      <c r="A761" s="1617"/>
      <c r="B761" s="1618">
        <f>$B$5</f>
        <v>2014</v>
      </c>
      <c r="C761" s="1514" t="str">
        <f>$C$5</f>
        <v>Adverse Scenario</v>
      </c>
      <c r="D761" s="1921" t="s">
        <v>833</v>
      </c>
      <c r="E761" s="1923" t="s">
        <v>836</v>
      </c>
      <c r="F761" s="1923" t="s">
        <v>187</v>
      </c>
      <c r="G761" s="1923" t="s">
        <v>185</v>
      </c>
      <c r="H761" s="1923" t="s">
        <v>188</v>
      </c>
      <c r="I761" s="1923" t="s">
        <v>837</v>
      </c>
      <c r="J761" s="1923" t="s">
        <v>838</v>
      </c>
      <c r="K761" s="1916" t="s">
        <v>1102</v>
      </c>
      <c r="L761" s="1914" t="s">
        <v>1103</v>
      </c>
      <c r="M761" s="1921" t="s">
        <v>181</v>
      </c>
      <c r="N761" s="1923" t="s">
        <v>780</v>
      </c>
      <c r="O761" s="1923" t="s">
        <v>781</v>
      </c>
      <c r="P761" s="1916" t="s">
        <v>182</v>
      </c>
      <c r="Q761" s="1619" t="s">
        <v>288</v>
      </c>
      <c r="R761" s="1916" t="s">
        <v>840</v>
      </c>
      <c r="S761" s="1515" t="s">
        <v>288</v>
      </c>
      <c r="T761" s="1916" t="s">
        <v>834</v>
      </c>
      <c r="U761" s="1936" t="s">
        <v>184</v>
      </c>
      <c r="V761" s="1936"/>
      <c r="W761" s="1916" t="s">
        <v>542</v>
      </c>
      <c r="X761" s="1940"/>
      <c r="Y761" s="1937" t="s">
        <v>182</v>
      </c>
      <c r="Z761" s="1515" t="s">
        <v>288</v>
      </c>
      <c r="AA761" s="1916" t="s">
        <v>183</v>
      </c>
      <c r="AB761" s="1515" t="s">
        <v>288</v>
      </c>
      <c r="AC761" s="1916" t="s">
        <v>760</v>
      </c>
      <c r="AD761" s="1515" t="s">
        <v>288</v>
      </c>
      <c r="AE761" s="1923" t="s">
        <v>1012</v>
      </c>
      <c r="AF761" s="1923" t="s">
        <v>761</v>
      </c>
      <c r="AG761" s="1923" t="s">
        <v>762</v>
      </c>
      <c r="AH761" s="1923" t="s">
        <v>186</v>
      </c>
      <c r="AI761" s="1923" t="s">
        <v>187</v>
      </c>
      <c r="AJ761" s="1916" t="s">
        <v>541</v>
      </c>
      <c r="AK761" s="1515" t="s">
        <v>288</v>
      </c>
      <c r="AL761" s="1916" t="s">
        <v>543</v>
      </c>
      <c r="AM761" s="1515" t="s">
        <v>288</v>
      </c>
      <c r="AN761" s="1923" t="s">
        <v>962</v>
      </c>
      <c r="AO761" s="1923" t="s">
        <v>188</v>
      </c>
      <c r="AP761" s="1941" t="s">
        <v>837</v>
      </c>
      <c r="AQ761" s="1927" t="s">
        <v>840</v>
      </c>
      <c r="AR761" s="1515" t="s">
        <v>288</v>
      </c>
      <c r="AS761" s="1916" t="s">
        <v>763</v>
      </c>
      <c r="AT761" s="1515" t="s">
        <v>288</v>
      </c>
      <c r="AU761" s="1916" t="s">
        <v>183</v>
      </c>
      <c r="AV761" s="1515" t="s">
        <v>288</v>
      </c>
      <c r="AW761" s="1923" t="s">
        <v>841</v>
      </c>
      <c r="AX761" s="1916" t="s">
        <v>764</v>
      </c>
      <c r="AY761" s="1515" t="s">
        <v>189</v>
      </c>
      <c r="AZ761" s="1923" t="s">
        <v>963</v>
      </c>
      <c r="BA761" s="1923" t="s">
        <v>188</v>
      </c>
      <c r="BB761" s="1941" t="s">
        <v>837</v>
      </c>
      <c r="BC761" s="1916" t="s">
        <v>1013</v>
      </c>
      <c r="BD761" s="1925" t="s">
        <v>184</v>
      </c>
      <c r="BE761" s="1925"/>
      <c r="BF761" s="1926"/>
      <c r="BG761" s="1927" t="s">
        <v>834</v>
      </c>
      <c r="BH761" s="1929" t="s">
        <v>184</v>
      </c>
      <c r="BI761" s="1929"/>
      <c r="BJ761" s="1916" t="s">
        <v>542</v>
      </c>
      <c r="BK761" s="1940"/>
      <c r="BL761" s="1916" t="s">
        <v>765</v>
      </c>
      <c r="BM761" s="1930" t="s">
        <v>190</v>
      </c>
    </row>
    <row r="762" spans="1:65" s="1350" customFormat="1" ht="38.25">
      <c r="A762" s="1617"/>
      <c r="B762" s="1513"/>
      <c r="C762" s="1513"/>
      <c r="D762" s="1922"/>
      <c r="E762" s="1924"/>
      <c r="F762" s="1924"/>
      <c r="G762" s="1924"/>
      <c r="H762" s="1924"/>
      <c r="I762" s="1924"/>
      <c r="J762" s="1924"/>
      <c r="K762" s="1917"/>
      <c r="L762" s="1915"/>
      <c r="M762" s="1922"/>
      <c r="N762" s="1924"/>
      <c r="O762" s="1924"/>
      <c r="P762" s="1917"/>
      <c r="Q762" s="1622" t="s">
        <v>544</v>
      </c>
      <c r="R762" s="1917"/>
      <c r="S762" s="1518" t="s">
        <v>544</v>
      </c>
      <c r="T762" s="1917"/>
      <c r="U762" s="1520" t="s">
        <v>193</v>
      </c>
      <c r="V762" s="1623" t="s">
        <v>961</v>
      </c>
      <c r="W762" s="1624" t="s">
        <v>964</v>
      </c>
      <c r="X762" s="1625" t="s">
        <v>966</v>
      </c>
      <c r="Y762" s="1938"/>
      <c r="Z762" s="1518" t="s">
        <v>544</v>
      </c>
      <c r="AA762" s="1939"/>
      <c r="AB762" s="1518" t="s">
        <v>191</v>
      </c>
      <c r="AC762" s="1917"/>
      <c r="AD762" s="1518" t="s">
        <v>191</v>
      </c>
      <c r="AE762" s="1924"/>
      <c r="AF762" s="1924"/>
      <c r="AG762" s="1924"/>
      <c r="AH762" s="1924"/>
      <c r="AI762" s="1924"/>
      <c r="AJ762" s="1917"/>
      <c r="AK762" s="1518" t="s">
        <v>544</v>
      </c>
      <c r="AL762" s="1917"/>
      <c r="AM762" s="1518" t="s">
        <v>965</v>
      </c>
      <c r="AN762" s="1924"/>
      <c r="AO762" s="1924"/>
      <c r="AP762" s="1942"/>
      <c r="AQ762" s="1928"/>
      <c r="AR762" s="1518" t="s">
        <v>544</v>
      </c>
      <c r="AS762" s="1939"/>
      <c r="AT762" s="1518" t="s">
        <v>191</v>
      </c>
      <c r="AU762" s="1939"/>
      <c r="AV762" s="1518" t="s">
        <v>191</v>
      </c>
      <c r="AW762" s="1924"/>
      <c r="AX762" s="1917" t="s">
        <v>192</v>
      </c>
      <c r="AY762" s="1518" t="s">
        <v>270</v>
      </c>
      <c r="AZ762" s="1924"/>
      <c r="BA762" s="1924"/>
      <c r="BB762" s="1942"/>
      <c r="BC762" s="1917"/>
      <c r="BD762" s="1943" t="s">
        <v>545</v>
      </c>
      <c r="BE762" s="1944"/>
      <c r="BF762" s="1519" t="s">
        <v>961</v>
      </c>
      <c r="BG762" s="1928"/>
      <c r="BH762" s="1520" t="s">
        <v>193</v>
      </c>
      <c r="BI762" s="1521" t="s">
        <v>961</v>
      </c>
      <c r="BJ762" s="1522" t="s">
        <v>964</v>
      </c>
      <c r="BK762" s="1523" t="s">
        <v>966</v>
      </c>
      <c r="BL762" s="1917"/>
      <c r="BM762" s="1931"/>
    </row>
    <row r="763" spans="1:65" s="1350" customFormat="1" ht="15.75" thickBot="1">
      <c r="A763" s="1617"/>
      <c r="B763" s="1524"/>
      <c r="C763" s="1525" t="s">
        <v>1028</v>
      </c>
      <c r="D763" s="1627" t="s">
        <v>269</v>
      </c>
      <c r="E763" s="1628" t="s">
        <v>269</v>
      </c>
      <c r="F763" s="1628" t="s">
        <v>269</v>
      </c>
      <c r="G763" s="1628" t="s">
        <v>269</v>
      </c>
      <c r="H763" s="1628" t="s">
        <v>22</v>
      </c>
      <c r="I763" s="1628" t="s">
        <v>22</v>
      </c>
      <c r="J763" s="1628" t="s">
        <v>22</v>
      </c>
      <c r="K763" s="1629" t="s">
        <v>22</v>
      </c>
      <c r="L763" s="1531" t="s">
        <v>22</v>
      </c>
      <c r="M763" s="1630" t="s">
        <v>22</v>
      </c>
      <c r="N763" s="1628" t="s">
        <v>22</v>
      </c>
      <c r="O763" s="1629" t="s">
        <v>22</v>
      </c>
      <c r="P763" s="1631" t="s">
        <v>22</v>
      </c>
      <c r="Q763" s="1632" t="s">
        <v>22</v>
      </c>
      <c r="R763" s="1629" t="s">
        <v>22</v>
      </c>
      <c r="S763" s="1633" t="s">
        <v>22</v>
      </c>
      <c r="T763" s="1629" t="s">
        <v>22</v>
      </c>
      <c r="U763" s="1634" t="s">
        <v>22</v>
      </c>
      <c r="V763" s="1632" t="s">
        <v>22</v>
      </c>
      <c r="W763" s="1528" t="s">
        <v>269</v>
      </c>
      <c r="X763" s="1527" t="s">
        <v>269</v>
      </c>
      <c r="Y763" s="1635" t="s">
        <v>22</v>
      </c>
      <c r="Z763" s="1633" t="s">
        <v>22</v>
      </c>
      <c r="AA763" s="1629" t="s">
        <v>22</v>
      </c>
      <c r="AB763" s="1633" t="s">
        <v>22</v>
      </c>
      <c r="AC763" s="1629" t="s">
        <v>22</v>
      </c>
      <c r="AD763" s="1633" t="s">
        <v>22</v>
      </c>
      <c r="AE763" s="1628" t="s">
        <v>22</v>
      </c>
      <c r="AF763" s="1628" t="s">
        <v>269</v>
      </c>
      <c r="AG763" s="1630" t="s">
        <v>269</v>
      </c>
      <c r="AH763" s="1628" t="s">
        <v>269</v>
      </c>
      <c r="AI763" s="1628" t="s">
        <v>269</v>
      </c>
      <c r="AJ763" s="1629" t="s">
        <v>22</v>
      </c>
      <c r="AK763" s="1633" t="s">
        <v>22</v>
      </c>
      <c r="AL763" s="1629" t="s">
        <v>22</v>
      </c>
      <c r="AM763" s="1633" t="s">
        <v>22</v>
      </c>
      <c r="AN763" s="1628" t="s">
        <v>22</v>
      </c>
      <c r="AO763" s="1628" t="s">
        <v>22</v>
      </c>
      <c r="AP763" s="1636" t="s">
        <v>22</v>
      </c>
      <c r="AQ763" s="1637" t="s">
        <v>22</v>
      </c>
      <c r="AR763" s="1633" t="s">
        <v>22</v>
      </c>
      <c r="AS763" s="1629" t="s">
        <v>22</v>
      </c>
      <c r="AT763" s="1633" t="s">
        <v>22</v>
      </c>
      <c r="AU763" s="1629" t="s">
        <v>22</v>
      </c>
      <c r="AV763" s="1633" t="s">
        <v>22</v>
      </c>
      <c r="AW763" s="1628" t="s">
        <v>22</v>
      </c>
      <c r="AX763" s="1629" t="s">
        <v>269</v>
      </c>
      <c r="AY763" s="1633"/>
      <c r="AZ763" s="1628" t="s">
        <v>22</v>
      </c>
      <c r="BA763" s="1628" t="s">
        <v>22</v>
      </c>
      <c r="BB763" s="1638" t="s">
        <v>22</v>
      </c>
      <c r="BC763" s="1639" t="s">
        <v>22</v>
      </c>
      <c r="BD763" s="1520" t="s">
        <v>194</v>
      </c>
      <c r="BE763" s="1520" t="s">
        <v>195</v>
      </c>
      <c r="BF763" s="1640"/>
      <c r="BG763" s="1639" t="s">
        <v>22</v>
      </c>
      <c r="BH763" s="1634" t="s">
        <v>22</v>
      </c>
      <c r="BI763" s="1635" t="s">
        <v>22</v>
      </c>
      <c r="BJ763" s="1629" t="s">
        <v>269</v>
      </c>
      <c r="BK763" s="1530" t="s">
        <v>269</v>
      </c>
      <c r="BL763" s="1635" t="s">
        <v>271</v>
      </c>
      <c r="BM763" s="1932"/>
    </row>
    <row r="764" spans="1:65" s="1350" customFormat="1" ht="18" customHeight="1" thickTop="1">
      <c r="A764" s="1538"/>
      <c r="B764" s="1539"/>
      <c r="C764" s="269" t="s">
        <v>414</v>
      </c>
      <c r="D764" s="1641"/>
      <c r="E764" s="1543"/>
      <c r="F764" s="1543"/>
      <c r="G764" s="1543"/>
      <c r="H764" s="1544"/>
      <c r="I764" s="1544"/>
      <c r="J764" s="1544"/>
      <c r="K764" s="1540"/>
      <c r="L764" s="1540"/>
      <c r="M764" s="1544"/>
      <c r="N764" s="1544"/>
      <c r="O764" s="1544"/>
      <c r="P764" s="1540"/>
      <c r="Q764" s="1549"/>
      <c r="R764" s="1541"/>
      <c r="S764" s="1369"/>
      <c r="T764" s="1642"/>
      <c r="U764" s="1549"/>
      <c r="V764" s="1549"/>
      <c r="W764" s="1541"/>
      <c r="X764" s="1372"/>
      <c r="Y764" s="1540"/>
      <c r="Z764" s="1369"/>
      <c r="AA764" s="1541"/>
      <c r="AB764" s="1369"/>
      <c r="AC764" s="1541"/>
      <c r="AD764" s="1369"/>
      <c r="AE764" s="1542"/>
      <c r="AF764" s="1543"/>
      <c r="AG764" s="1543"/>
      <c r="AH764" s="1543"/>
      <c r="AI764" s="1543"/>
      <c r="AJ764" s="1544"/>
      <c r="AK764" s="1544"/>
      <c r="AL764" s="1541"/>
      <c r="AM764" s="1369"/>
      <c r="AN764" s="1545"/>
      <c r="AO764" s="1544"/>
      <c r="AP764" s="1541"/>
      <c r="AQ764" s="1541"/>
      <c r="AR764" s="1369"/>
      <c r="AS764" s="1541"/>
      <c r="AT764" s="1369"/>
      <c r="AU764" s="1541"/>
      <c r="AV764" s="1369"/>
      <c r="AW764" s="1542"/>
      <c r="AX764" s="1546"/>
      <c r="AY764" s="1547"/>
      <c r="AZ764" s="1544"/>
      <c r="BA764" s="1544"/>
      <c r="BB764" s="1544"/>
      <c r="BC764" s="1548"/>
      <c r="BD764" s="1549"/>
      <c r="BE764" s="1549"/>
      <c r="BF764" s="1549"/>
      <c r="BG764" s="1550"/>
      <c r="BH764" s="1549"/>
      <c r="BI764" s="1549"/>
      <c r="BJ764" s="1541"/>
      <c r="BK764" s="1372"/>
      <c r="BL764" s="1551"/>
      <c r="BM764" s="1552"/>
    </row>
    <row r="765" spans="1:65" s="1350" customFormat="1" ht="15" customHeight="1">
      <c r="A765" s="1553"/>
      <c r="B765" s="1554"/>
      <c r="C765" s="270" t="s">
        <v>11</v>
      </c>
      <c r="D765" s="1643"/>
      <c r="E765" s="1557"/>
      <c r="F765" s="1557"/>
      <c r="G765" s="1557"/>
      <c r="H765" s="1558"/>
      <c r="I765" s="1558"/>
      <c r="J765" s="1558"/>
      <c r="M765" s="1558"/>
      <c r="N765" s="1558"/>
      <c r="O765" s="1558"/>
      <c r="Q765" s="1563"/>
      <c r="R765" s="1555"/>
      <c r="S765" s="1375"/>
      <c r="T765" s="1567"/>
      <c r="U765" s="1563"/>
      <c r="V765" s="1563"/>
      <c r="W765" s="1555"/>
      <c r="X765" s="1378"/>
      <c r="Z765" s="1375"/>
      <c r="AA765" s="1555"/>
      <c r="AB765" s="1375"/>
      <c r="AC765" s="1555"/>
      <c r="AD765" s="1375"/>
      <c r="AE765" s="1556"/>
      <c r="AF765" s="1557"/>
      <c r="AG765" s="1557"/>
      <c r="AH765" s="1557"/>
      <c r="AI765" s="1557"/>
      <c r="AJ765" s="1558"/>
      <c r="AK765" s="1558"/>
      <c r="AL765" s="1555"/>
      <c r="AM765" s="1375"/>
      <c r="AN765" s="1559"/>
      <c r="AO765" s="1558"/>
      <c r="AP765" s="1555"/>
      <c r="AQ765" s="1555"/>
      <c r="AR765" s="1375"/>
      <c r="AS765" s="1555"/>
      <c r="AT765" s="1375"/>
      <c r="AU765" s="1555"/>
      <c r="AV765" s="1375"/>
      <c r="AW765" s="1556"/>
      <c r="AX765" s="1560"/>
      <c r="AY765" s="1561"/>
      <c r="AZ765" s="1558"/>
      <c r="BA765" s="1558"/>
      <c r="BB765" s="1558"/>
      <c r="BC765" s="1562"/>
      <c r="BD765" s="1563"/>
      <c r="BE765" s="1563"/>
      <c r="BF765" s="1563"/>
      <c r="BG765" s="1564"/>
      <c r="BH765" s="1563"/>
      <c r="BI765" s="1563"/>
      <c r="BJ765" s="1555"/>
      <c r="BK765" s="1378"/>
      <c r="BL765" s="1565"/>
      <c r="BM765" s="1566"/>
    </row>
    <row r="766" spans="1:65" s="1350" customFormat="1">
      <c r="A766" s="1553"/>
      <c r="B766" s="1554"/>
      <c r="C766" s="271" t="s">
        <v>4</v>
      </c>
      <c r="D766" s="1644"/>
      <c r="E766" s="1558"/>
      <c r="F766" s="1558"/>
      <c r="G766" s="1558"/>
      <c r="H766" s="1556"/>
      <c r="I766" s="1556"/>
      <c r="J766" s="1556"/>
      <c r="K766" s="1567"/>
      <c r="L766" s="1645"/>
      <c r="M766" s="1556"/>
      <c r="N766" s="1556"/>
      <c r="O766" s="1556"/>
      <c r="P766" s="1559"/>
      <c r="Q766" s="1568"/>
      <c r="R766" s="1567"/>
      <c r="S766" s="1386"/>
      <c r="T766" s="1567"/>
      <c r="U766" s="1568"/>
      <c r="V766" s="1568"/>
      <c r="W766" s="1555"/>
      <c r="X766" s="1378"/>
      <c r="Y766" s="1559"/>
      <c r="Z766" s="1386"/>
      <c r="AA766" s="1567"/>
      <c r="AB766" s="1386"/>
      <c r="AC766" s="1567"/>
      <c r="AD766" s="1386"/>
      <c r="AE766" s="1556"/>
      <c r="AF766" s="1557"/>
      <c r="AG766" s="1557"/>
      <c r="AH766" s="1557"/>
      <c r="AI766" s="1557"/>
      <c r="AJ766" s="1556"/>
      <c r="AK766" s="1556"/>
      <c r="AL766" s="1567"/>
      <c r="AM766" s="1386"/>
      <c r="AN766" s="1559"/>
      <c r="AO766" s="1556"/>
      <c r="AP766" s="1567"/>
      <c r="AQ766" s="1567"/>
      <c r="AR766" s="1386"/>
      <c r="AS766" s="1567"/>
      <c r="AT766" s="1386"/>
      <c r="AU766" s="1567"/>
      <c r="AV766" s="1386"/>
      <c r="AW766" s="1556"/>
      <c r="AX766" s="1560"/>
      <c r="AY766" s="1561"/>
      <c r="AZ766" s="1556"/>
      <c r="BA766" s="1556"/>
      <c r="BB766" s="1556"/>
      <c r="BC766" s="1562"/>
      <c r="BD766" s="1568"/>
      <c r="BE766" s="1568"/>
      <c r="BF766" s="1568"/>
      <c r="BG766" s="1564"/>
      <c r="BH766" s="1568"/>
      <c r="BI766" s="1568"/>
      <c r="BJ766" s="1555"/>
      <c r="BK766" s="1378"/>
      <c r="BL766" s="1565"/>
      <c r="BM766" s="1569"/>
    </row>
    <row r="767" spans="1:65" s="1350" customFormat="1">
      <c r="A767" s="1553"/>
      <c r="B767" s="1554"/>
      <c r="C767" s="272" t="s">
        <v>943</v>
      </c>
      <c r="D767" s="1643"/>
      <c r="E767" s="1557"/>
      <c r="F767" s="1557"/>
      <c r="G767" s="1557"/>
      <c r="H767" s="1558"/>
      <c r="I767" s="1558"/>
      <c r="J767" s="1558"/>
      <c r="M767" s="1558"/>
      <c r="N767" s="1558"/>
      <c r="O767" s="1558"/>
      <c r="Q767" s="1563"/>
      <c r="R767" s="1555"/>
      <c r="S767" s="1375"/>
      <c r="T767" s="1567"/>
      <c r="U767" s="1563"/>
      <c r="V767" s="1563"/>
      <c r="W767" s="1555"/>
      <c r="X767" s="1378"/>
      <c r="Z767" s="1375"/>
      <c r="AA767" s="1555"/>
      <c r="AB767" s="1375"/>
      <c r="AC767" s="1555"/>
      <c r="AD767" s="1375"/>
      <c r="AE767" s="1556"/>
      <c r="AF767" s="1557"/>
      <c r="AG767" s="1557"/>
      <c r="AH767" s="1557"/>
      <c r="AI767" s="1557"/>
      <c r="AJ767" s="1558"/>
      <c r="AK767" s="1558"/>
      <c r="AL767" s="1555"/>
      <c r="AM767" s="1375"/>
      <c r="AN767" s="1559"/>
      <c r="AO767" s="1558"/>
      <c r="AP767" s="1555"/>
      <c r="AQ767" s="1555"/>
      <c r="AR767" s="1375"/>
      <c r="AS767" s="1555"/>
      <c r="AT767" s="1375"/>
      <c r="AU767" s="1555"/>
      <c r="AV767" s="1375"/>
      <c r="AW767" s="1556"/>
      <c r="AX767" s="1560"/>
      <c r="AY767" s="1561"/>
      <c r="AZ767" s="1558"/>
      <c r="BA767" s="1558"/>
      <c r="BB767" s="1558"/>
      <c r="BC767" s="1562"/>
      <c r="BD767" s="1563"/>
      <c r="BE767" s="1563"/>
      <c r="BF767" s="1563"/>
      <c r="BG767" s="1564"/>
      <c r="BH767" s="1563"/>
      <c r="BI767" s="1563"/>
      <c r="BJ767" s="1555"/>
      <c r="BK767" s="1378"/>
      <c r="BL767" s="1565"/>
      <c r="BM767" s="1566"/>
    </row>
    <row r="768" spans="1:65" s="1350" customFormat="1">
      <c r="A768" s="1553"/>
      <c r="B768" s="1554"/>
      <c r="C768" s="273" t="s">
        <v>944</v>
      </c>
      <c r="D768" s="1643"/>
      <c r="E768" s="1557"/>
      <c r="F768" s="1557"/>
      <c r="G768" s="1557"/>
      <c r="H768" s="1558"/>
      <c r="I768" s="1558"/>
      <c r="J768" s="1558"/>
      <c r="M768" s="1558"/>
      <c r="N768" s="1558"/>
      <c r="O768" s="1558"/>
      <c r="Q768" s="1563"/>
      <c r="R768" s="1555"/>
      <c r="S768" s="1375"/>
      <c r="T768" s="1567"/>
      <c r="U768" s="1563"/>
      <c r="V768" s="1563"/>
      <c r="W768" s="1555"/>
      <c r="X768" s="1378"/>
      <c r="Z768" s="1375"/>
      <c r="AA768" s="1555"/>
      <c r="AB768" s="1375"/>
      <c r="AC768" s="1555"/>
      <c r="AD768" s="1375"/>
      <c r="AE768" s="1556"/>
      <c r="AF768" s="1557"/>
      <c r="AG768" s="1557"/>
      <c r="AH768" s="1557"/>
      <c r="AI768" s="1557"/>
      <c r="AJ768" s="1558"/>
      <c r="AK768" s="1558"/>
      <c r="AL768" s="1555"/>
      <c r="AM768" s="1375"/>
      <c r="AN768" s="1559"/>
      <c r="AO768" s="1558"/>
      <c r="AP768" s="1555"/>
      <c r="AQ768" s="1555"/>
      <c r="AR768" s="1375"/>
      <c r="AS768" s="1555"/>
      <c r="AT768" s="1375"/>
      <c r="AU768" s="1555"/>
      <c r="AV768" s="1375"/>
      <c r="AW768" s="1556"/>
      <c r="AX768" s="1560"/>
      <c r="AY768" s="1561"/>
      <c r="AZ768" s="1558"/>
      <c r="BA768" s="1558"/>
      <c r="BB768" s="1558"/>
      <c r="BC768" s="1562"/>
      <c r="BD768" s="1563"/>
      <c r="BE768" s="1563"/>
      <c r="BF768" s="1563"/>
      <c r="BG768" s="1564"/>
      <c r="BH768" s="1563"/>
      <c r="BI768" s="1563"/>
      <c r="BJ768" s="1555"/>
      <c r="BK768" s="1378"/>
      <c r="BL768" s="1565"/>
      <c r="BM768" s="1566"/>
    </row>
    <row r="769" spans="1:65" s="1350" customFormat="1">
      <c r="A769" s="1553"/>
      <c r="B769" s="1554"/>
      <c r="C769" s="272" t="s">
        <v>945</v>
      </c>
      <c r="D769" s="1643"/>
      <c r="E769" s="1557"/>
      <c r="F769" s="1557"/>
      <c r="G769" s="1557"/>
      <c r="H769" s="1558"/>
      <c r="I769" s="1558"/>
      <c r="J769" s="1558"/>
      <c r="M769" s="1558"/>
      <c r="N769" s="1558"/>
      <c r="O769" s="1558"/>
      <c r="Q769" s="1563"/>
      <c r="R769" s="1555"/>
      <c r="S769" s="1375"/>
      <c r="T769" s="1567"/>
      <c r="U769" s="1563"/>
      <c r="V769" s="1563"/>
      <c r="W769" s="1555"/>
      <c r="X769" s="1378"/>
      <c r="Z769" s="1375"/>
      <c r="AA769" s="1555"/>
      <c r="AB769" s="1375"/>
      <c r="AC769" s="1555"/>
      <c r="AD769" s="1375"/>
      <c r="AE769" s="1556"/>
      <c r="AF769" s="1557"/>
      <c r="AG769" s="1557"/>
      <c r="AH769" s="1557"/>
      <c r="AI769" s="1557"/>
      <c r="AJ769" s="1558"/>
      <c r="AK769" s="1558"/>
      <c r="AL769" s="1555"/>
      <c r="AM769" s="1375"/>
      <c r="AN769" s="1559"/>
      <c r="AO769" s="1558"/>
      <c r="AP769" s="1555"/>
      <c r="AQ769" s="1555"/>
      <c r="AR769" s="1375"/>
      <c r="AS769" s="1555"/>
      <c r="AT769" s="1375"/>
      <c r="AU769" s="1555"/>
      <c r="AV769" s="1375"/>
      <c r="AW769" s="1556"/>
      <c r="AX769" s="1560"/>
      <c r="AY769" s="1561"/>
      <c r="AZ769" s="1558"/>
      <c r="BA769" s="1558"/>
      <c r="BB769" s="1558"/>
      <c r="BC769" s="1562"/>
      <c r="BD769" s="1563"/>
      <c r="BE769" s="1563"/>
      <c r="BF769" s="1563"/>
      <c r="BG769" s="1564"/>
      <c r="BH769" s="1563"/>
      <c r="BI769" s="1563"/>
      <c r="BJ769" s="1555"/>
      <c r="BK769" s="1378"/>
      <c r="BL769" s="1565"/>
      <c r="BM769" s="1566"/>
    </row>
    <row r="770" spans="1:65" s="1350" customFormat="1">
      <c r="A770" s="1553"/>
      <c r="B770" s="1554"/>
      <c r="C770" s="273" t="s">
        <v>946</v>
      </c>
      <c r="D770" s="1643"/>
      <c r="E770" s="1557"/>
      <c r="F770" s="1557"/>
      <c r="G770" s="1557"/>
      <c r="H770" s="1558"/>
      <c r="I770" s="1558"/>
      <c r="J770" s="1558"/>
      <c r="M770" s="1558"/>
      <c r="N770" s="1558"/>
      <c r="O770" s="1558"/>
      <c r="Q770" s="1563"/>
      <c r="R770" s="1555"/>
      <c r="S770" s="1375"/>
      <c r="T770" s="1567"/>
      <c r="U770" s="1563"/>
      <c r="V770" s="1563"/>
      <c r="W770" s="1555"/>
      <c r="X770" s="1378"/>
      <c r="Z770" s="1375"/>
      <c r="AA770" s="1555"/>
      <c r="AB770" s="1375"/>
      <c r="AC770" s="1555"/>
      <c r="AD770" s="1375"/>
      <c r="AE770" s="1556"/>
      <c r="AF770" s="1557"/>
      <c r="AG770" s="1557"/>
      <c r="AH770" s="1557"/>
      <c r="AI770" s="1557"/>
      <c r="AJ770" s="1558"/>
      <c r="AK770" s="1558"/>
      <c r="AL770" s="1555"/>
      <c r="AM770" s="1375"/>
      <c r="AN770" s="1559"/>
      <c r="AO770" s="1558"/>
      <c r="AP770" s="1555"/>
      <c r="AQ770" s="1555"/>
      <c r="AR770" s="1375"/>
      <c r="AS770" s="1555"/>
      <c r="AT770" s="1375"/>
      <c r="AU770" s="1555"/>
      <c r="AV770" s="1375"/>
      <c r="AW770" s="1556"/>
      <c r="AX770" s="1560"/>
      <c r="AY770" s="1561"/>
      <c r="AZ770" s="1558"/>
      <c r="BA770" s="1558"/>
      <c r="BB770" s="1558"/>
      <c r="BC770" s="1562"/>
      <c r="BD770" s="1563"/>
      <c r="BE770" s="1563"/>
      <c r="BF770" s="1563"/>
      <c r="BG770" s="1564"/>
      <c r="BH770" s="1563"/>
      <c r="BI770" s="1563"/>
      <c r="BJ770" s="1555"/>
      <c r="BK770" s="1378"/>
      <c r="BL770" s="1565"/>
      <c r="BM770" s="1566"/>
    </row>
    <row r="771" spans="1:65" s="1350" customFormat="1">
      <c r="A771" s="1553"/>
      <c r="B771" s="1554"/>
      <c r="C771" s="272" t="s">
        <v>947</v>
      </c>
      <c r="D771" s="1643"/>
      <c r="E771" s="1557"/>
      <c r="F771" s="1557"/>
      <c r="G771" s="1557"/>
      <c r="H771" s="1558"/>
      <c r="I771" s="1558"/>
      <c r="J771" s="1558"/>
      <c r="M771" s="1558"/>
      <c r="N771" s="1558"/>
      <c r="O771" s="1558"/>
      <c r="Q771" s="1563"/>
      <c r="R771" s="1555"/>
      <c r="S771" s="1375"/>
      <c r="T771" s="1567"/>
      <c r="U771" s="1563"/>
      <c r="V771" s="1563"/>
      <c r="W771" s="1555"/>
      <c r="X771" s="1378"/>
      <c r="Z771" s="1375"/>
      <c r="AA771" s="1555"/>
      <c r="AB771" s="1375"/>
      <c r="AC771" s="1555"/>
      <c r="AD771" s="1375"/>
      <c r="AE771" s="1556"/>
      <c r="AF771" s="1557"/>
      <c r="AG771" s="1557"/>
      <c r="AH771" s="1557"/>
      <c r="AI771" s="1557"/>
      <c r="AJ771" s="1558"/>
      <c r="AK771" s="1558"/>
      <c r="AL771" s="1555"/>
      <c r="AM771" s="1375"/>
      <c r="AN771" s="1559"/>
      <c r="AO771" s="1558"/>
      <c r="AP771" s="1555"/>
      <c r="AQ771" s="1555"/>
      <c r="AR771" s="1375"/>
      <c r="AS771" s="1555"/>
      <c r="AT771" s="1375"/>
      <c r="AU771" s="1555"/>
      <c r="AV771" s="1375"/>
      <c r="AW771" s="1556"/>
      <c r="AX771" s="1560"/>
      <c r="AY771" s="1561"/>
      <c r="AZ771" s="1558"/>
      <c r="BA771" s="1558"/>
      <c r="BB771" s="1558"/>
      <c r="BC771" s="1562"/>
      <c r="BD771" s="1563"/>
      <c r="BE771" s="1563"/>
      <c r="BF771" s="1563"/>
      <c r="BG771" s="1564"/>
      <c r="BH771" s="1563"/>
      <c r="BI771" s="1563"/>
      <c r="BJ771" s="1555"/>
      <c r="BK771" s="1378"/>
      <c r="BL771" s="1565"/>
      <c r="BM771" s="1566"/>
    </row>
    <row r="772" spans="1:65" s="1350" customFormat="1">
      <c r="A772" s="1553"/>
      <c r="B772" s="1554"/>
      <c r="C772" s="273" t="s">
        <v>948</v>
      </c>
      <c r="D772" s="1643"/>
      <c r="E772" s="1557"/>
      <c r="F772" s="1557"/>
      <c r="G772" s="1557"/>
      <c r="H772" s="1558"/>
      <c r="I772" s="1558"/>
      <c r="J772" s="1558"/>
      <c r="M772" s="1558"/>
      <c r="N772" s="1558"/>
      <c r="O772" s="1558"/>
      <c r="Q772" s="1563"/>
      <c r="R772" s="1555"/>
      <c r="S772" s="1375"/>
      <c r="T772" s="1567"/>
      <c r="U772" s="1563"/>
      <c r="V772" s="1563"/>
      <c r="W772" s="1555"/>
      <c r="X772" s="1378"/>
      <c r="Z772" s="1375"/>
      <c r="AA772" s="1555"/>
      <c r="AB772" s="1375"/>
      <c r="AC772" s="1555"/>
      <c r="AD772" s="1375"/>
      <c r="AE772" s="1556"/>
      <c r="AF772" s="1557"/>
      <c r="AG772" s="1557"/>
      <c r="AH772" s="1557"/>
      <c r="AI772" s="1557"/>
      <c r="AJ772" s="1558"/>
      <c r="AK772" s="1558"/>
      <c r="AL772" s="1555"/>
      <c r="AM772" s="1375"/>
      <c r="AN772" s="1559"/>
      <c r="AO772" s="1558"/>
      <c r="AP772" s="1555"/>
      <c r="AQ772" s="1555"/>
      <c r="AR772" s="1375"/>
      <c r="AS772" s="1555"/>
      <c r="AT772" s="1375"/>
      <c r="AU772" s="1555"/>
      <c r="AV772" s="1375"/>
      <c r="AW772" s="1556"/>
      <c r="AX772" s="1560"/>
      <c r="AY772" s="1561"/>
      <c r="AZ772" s="1558"/>
      <c r="BA772" s="1558"/>
      <c r="BB772" s="1558"/>
      <c r="BC772" s="1562"/>
      <c r="BD772" s="1563"/>
      <c r="BE772" s="1563"/>
      <c r="BF772" s="1563"/>
      <c r="BG772" s="1564"/>
      <c r="BH772" s="1563"/>
      <c r="BI772" s="1563"/>
      <c r="BJ772" s="1555"/>
      <c r="BK772" s="1378"/>
      <c r="BL772" s="1565"/>
      <c r="BM772" s="1566"/>
    </row>
    <row r="773" spans="1:65" s="1350" customFormat="1">
      <c r="A773" s="1553"/>
      <c r="B773" s="1554"/>
      <c r="C773" s="271" t="s">
        <v>10</v>
      </c>
      <c r="D773" s="1643"/>
      <c r="E773" s="1557"/>
      <c r="F773" s="1557"/>
      <c r="G773" s="1557"/>
      <c r="H773" s="1556"/>
      <c r="I773" s="1556"/>
      <c r="J773" s="1556"/>
      <c r="K773" s="1559"/>
      <c r="L773" s="1559"/>
      <c r="M773" s="1556"/>
      <c r="N773" s="1556"/>
      <c r="O773" s="1556"/>
      <c r="P773" s="1559"/>
      <c r="Q773" s="1568"/>
      <c r="R773" s="1567"/>
      <c r="S773" s="1386"/>
      <c r="T773" s="1567"/>
      <c r="U773" s="1568"/>
      <c r="V773" s="1568"/>
      <c r="W773" s="1555"/>
      <c r="X773" s="1378"/>
      <c r="Y773" s="1559"/>
      <c r="Z773" s="1386"/>
      <c r="AA773" s="1567"/>
      <c r="AB773" s="1386"/>
      <c r="AC773" s="1567"/>
      <c r="AD773" s="1386"/>
      <c r="AE773" s="1556"/>
      <c r="AF773" s="1557"/>
      <c r="AG773" s="1557"/>
      <c r="AH773" s="1557"/>
      <c r="AI773" s="1557"/>
      <c r="AJ773" s="1556"/>
      <c r="AK773" s="1556"/>
      <c r="AL773" s="1567"/>
      <c r="AM773" s="1386"/>
      <c r="AN773" s="1559"/>
      <c r="AO773" s="1556"/>
      <c r="AP773" s="1567"/>
      <c r="AQ773" s="1567"/>
      <c r="AR773" s="1386"/>
      <c r="AS773" s="1567"/>
      <c r="AT773" s="1386"/>
      <c r="AU773" s="1567"/>
      <c r="AV773" s="1386"/>
      <c r="AW773" s="1556"/>
      <c r="AX773" s="1560"/>
      <c r="AY773" s="1561"/>
      <c r="AZ773" s="1556"/>
      <c r="BA773" s="1556"/>
      <c r="BB773" s="1556"/>
      <c r="BC773" s="1562"/>
      <c r="BD773" s="1568"/>
      <c r="BE773" s="1568"/>
      <c r="BF773" s="1568"/>
      <c r="BG773" s="1564"/>
      <c r="BH773" s="1568"/>
      <c r="BI773" s="1568"/>
      <c r="BJ773" s="1555"/>
      <c r="BK773" s="1378"/>
      <c r="BL773" s="1565"/>
      <c r="BM773" s="1569"/>
    </row>
    <row r="774" spans="1:65" s="1350" customFormat="1">
      <c r="A774" s="1553"/>
      <c r="B774" s="1554"/>
      <c r="C774" s="272" t="s">
        <v>417</v>
      </c>
      <c r="D774" s="1643"/>
      <c r="E774" s="1557"/>
      <c r="F774" s="1557"/>
      <c r="G774" s="1557"/>
      <c r="H774" s="1556"/>
      <c r="I774" s="1556"/>
      <c r="J774" s="1556"/>
      <c r="K774" s="1567"/>
      <c r="L774" s="1645"/>
      <c r="M774" s="1556"/>
      <c r="N774" s="1556"/>
      <c r="O774" s="1556"/>
      <c r="P774" s="1559"/>
      <c r="Q774" s="1568"/>
      <c r="R774" s="1567"/>
      <c r="S774" s="1386"/>
      <c r="T774" s="1567"/>
      <c r="U774" s="1568"/>
      <c r="V774" s="1568"/>
      <c r="W774" s="1555"/>
      <c r="X774" s="1378"/>
      <c r="Y774" s="1559"/>
      <c r="Z774" s="1386"/>
      <c r="AA774" s="1567"/>
      <c r="AB774" s="1386"/>
      <c r="AC774" s="1567"/>
      <c r="AD774" s="1386"/>
      <c r="AE774" s="1556"/>
      <c r="AF774" s="1557"/>
      <c r="AG774" s="1557"/>
      <c r="AH774" s="1557"/>
      <c r="AI774" s="1557"/>
      <c r="AJ774" s="1556"/>
      <c r="AK774" s="1556"/>
      <c r="AL774" s="1567"/>
      <c r="AM774" s="1386"/>
      <c r="AN774" s="1559"/>
      <c r="AO774" s="1556"/>
      <c r="AP774" s="1567"/>
      <c r="AQ774" s="1567"/>
      <c r="AR774" s="1386"/>
      <c r="AS774" s="1567"/>
      <c r="AT774" s="1386"/>
      <c r="AU774" s="1567"/>
      <c r="AV774" s="1386"/>
      <c r="AW774" s="1556"/>
      <c r="AX774" s="1560"/>
      <c r="AY774" s="1561"/>
      <c r="AZ774" s="1556"/>
      <c r="BA774" s="1556"/>
      <c r="BB774" s="1556"/>
      <c r="BC774" s="1562"/>
      <c r="BD774" s="1568"/>
      <c r="BE774" s="1568"/>
      <c r="BF774" s="1568"/>
      <c r="BG774" s="1564"/>
      <c r="BH774" s="1568"/>
      <c r="BI774" s="1568"/>
      <c r="BJ774" s="1555"/>
      <c r="BK774" s="1378"/>
      <c r="BL774" s="1565"/>
      <c r="BM774" s="1569"/>
    </row>
    <row r="775" spans="1:65" s="1350" customFormat="1" ht="15">
      <c r="A775" s="1553"/>
      <c r="B775" s="1570" t="s">
        <v>372</v>
      </c>
      <c r="C775" s="273" t="s">
        <v>949</v>
      </c>
      <c r="D775" s="1643"/>
      <c r="E775" s="1557"/>
      <c r="F775" s="1557"/>
      <c r="G775" s="1557"/>
      <c r="H775" s="1558"/>
      <c r="I775" s="1558"/>
      <c r="J775" s="1558"/>
      <c r="M775" s="1558"/>
      <c r="N775" s="1558"/>
      <c r="O775" s="1558"/>
      <c r="Q775" s="1563"/>
      <c r="R775" s="1555"/>
      <c r="S775" s="1375"/>
      <c r="T775" s="1567"/>
      <c r="U775" s="1563"/>
      <c r="V775" s="1563"/>
      <c r="W775" s="1555"/>
      <c r="X775" s="1378"/>
      <c r="Z775" s="1375"/>
      <c r="AA775" s="1555"/>
      <c r="AB775" s="1375"/>
      <c r="AC775" s="1555"/>
      <c r="AD775" s="1375"/>
      <c r="AE775" s="1556"/>
      <c r="AF775" s="1557"/>
      <c r="AG775" s="1557"/>
      <c r="AH775" s="1557"/>
      <c r="AI775" s="1557"/>
      <c r="AJ775" s="1558"/>
      <c r="AK775" s="1558"/>
      <c r="AL775" s="1555"/>
      <c r="AM775" s="1375"/>
      <c r="AN775" s="1559"/>
      <c r="AO775" s="1558"/>
      <c r="AP775" s="1555"/>
      <c r="AQ775" s="1555"/>
      <c r="AR775" s="1375"/>
      <c r="AS775" s="1555"/>
      <c r="AT775" s="1375"/>
      <c r="AU775" s="1555"/>
      <c r="AV775" s="1375"/>
      <c r="AW775" s="1556"/>
      <c r="AX775" s="1560"/>
      <c r="AY775" s="1561"/>
      <c r="AZ775" s="1558"/>
      <c r="BA775" s="1558"/>
      <c r="BB775" s="1558"/>
      <c r="BC775" s="1562"/>
      <c r="BD775" s="1563"/>
      <c r="BE775" s="1563"/>
      <c r="BF775" s="1563"/>
      <c r="BG775" s="1564"/>
      <c r="BH775" s="1563"/>
      <c r="BI775" s="1563"/>
      <c r="BJ775" s="1555"/>
      <c r="BK775" s="1378"/>
      <c r="BL775" s="1565"/>
      <c r="BM775" s="1566"/>
    </row>
    <row r="776" spans="1:65" s="1350" customFormat="1">
      <c r="A776" s="1553"/>
      <c r="B776" s="1554"/>
      <c r="C776" s="273" t="s">
        <v>950</v>
      </c>
      <c r="D776" s="1643"/>
      <c r="E776" s="1557"/>
      <c r="F776" s="1557"/>
      <c r="G776" s="1557"/>
      <c r="H776" s="1556"/>
      <c r="I776" s="1556"/>
      <c r="J776" s="1556"/>
      <c r="K776" s="1559"/>
      <c r="L776" s="1559"/>
      <c r="M776" s="1556"/>
      <c r="N776" s="1556"/>
      <c r="O776" s="1556"/>
      <c r="P776" s="1559"/>
      <c r="Q776" s="1568"/>
      <c r="R776" s="1567"/>
      <c r="S776" s="1386"/>
      <c r="T776" s="1567"/>
      <c r="U776" s="1568"/>
      <c r="V776" s="1568"/>
      <c r="W776" s="1555"/>
      <c r="X776" s="1378"/>
      <c r="Y776" s="1559"/>
      <c r="Z776" s="1386"/>
      <c r="AA776" s="1567"/>
      <c r="AB776" s="1386"/>
      <c r="AC776" s="1567"/>
      <c r="AD776" s="1386"/>
      <c r="AE776" s="1556"/>
      <c r="AF776" s="1557"/>
      <c r="AG776" s="1557"/>
      <c r="AH776" s="1557"/>
      <c r="AI776" s="1557"/>
      <c r="AJ776" s="1556"/>
      <c r="AK776" s="1556"/>
      <c r="AL776" s="1567"/>
      <c r="AM776" s="1386"/>
      <c r="AN776" s="1559"/>
      <c r="AO776" s="1556"/>
      <c r="AP776" s="1567"/>
      <c r="AQ776" s="1567"/>
      <c r="AR776" s="1386"/>
      <c r="AS776" s="1567"/>
      <c r="AT776" s="1386"/>
      <c r="AU776" s="1567"/>
      <c r="AV776" s="1386"/>
      <c r="AW776" s="1556"/>
      <c r="AX776" s="1560"/>
      <c r="AY776" s="1561"/>
      <c r="AZ776" s="1556"/>
      <c r="BA776" s="1556"/>
      <c r="BB776" s="1556"/>
      <c r="BC776" s="1562"/>
      <c r="BD776" s="1568"/>
      <c r="BE776" s="1568"/>
      <c r="BF776" s="1568"/>
      <c r="BG776" s="1564"/>
      <c r="BH776" s="1568"/>
      <c r="BI776" s="1568"/>
      <c r="BJ776" s="1555"/>
      <c r="BK776" s="1378"/>
      <c r="BL776" s="1565"/>
      <c r="BM776" s="1569"/>
    </row>
    <row r="777" spans="1:65" s="1350" customFormat="1">
      <c r="A777" s="1553"/>
      <c r="B777" s="1554"/>
      <c r="C777" s="274" t="s">
        <v>951</v>
      </c>
      <c r="D777" s="1643"/>
      <c r="E777" s="1557"/>
      <c r="F777" s="1557"/>
      <c r="G777" s="1557"/>
      <c r="H777" s="1558"/>
      <c r="I777" s="1558"/>
      <c r="J777" s="1558"/>
      <c r="M777" s="1558"/>
      <c r="N777" s="1558"/>
      <c r="O777" s="1558"/>
      <c r="Q777" s="1563"/>
      <c r="R777" s="1555"/>
      <c r="S777" s="1375"/>
      <c r="T777" s="1567"/>
      <c r="U777" s="1563"/>
      <c r="V777" s="1563"/>
      <c r="W777" s="1555"/>
      <c r="X777" s="1378"/>
      <c r="Z777" s="1375"/>
      <c r="AA777" s="1555"/>
      <c r="AB777" s="1375"/>
      <c r="AC777" s="1555"/>
      <c r="AD777" s="1375"/>
      <c r="AE777" s="1556"/>
      <c r="AF777" s="1557"/>
      <c r="AG777" s="1557"/>
      <c r="AH777" s="1557"/>
      <c r="AI777" s="1557"/>
      <c r="AJ777" s="1558"/>
      <c r="AK777" s="1558"/>
      <c r="AL777" s="1555"/>
      <c r="AM777" s="1375"/>
      <c r="AN777" s="1559"/>
      <c r="AO777" s="1558"/>
      <c r="AP777" s="1555"/>
      <c r="AQ777" s="1555"/>
      <c r="AR777" s="1375"/>
      <c r="AS777" s="1555"/>
      <c r="AT777" s="1375"/>
      <c r="AU777" s="1555"/>
      <c r="AV777" s="1375"/>
      <c r="AW777" s="1556"/>
      <c r="AX777" s="1560"/>
      <c r="AY777" s="1561"/>
      <c r="AZ777" s="1558"/>
      <c r="BA777" s="1558"/>
      <c r="BB777" s="1558"/>
      <c r="BC777" s="1562"/>
      <c r="BD777" s="1563"/>
      <c r="BE777" s="1563"/>
      <c r="BF777" s="1563"/>
      <c r="BG777" s="1564"/>
      <c r="BH777" s="1563"/>
      <c r="BI777" s="1563"/>
      <c r="BJ777" s="1555"/>
      <c r="BK777" s="1378"/>
      <c r="BL777" s="1565"/>
      <c r="BM777" s="1566"/>
    </row>
    <row r="778" spans="1:65" s="1350" customFormat="1">
      <c r="A778" s="1553"/>
      <c r="B778" s="1554"/>
      <c r="C778" s="274" t="s">
        <v>952</v>
      </c>
      <c r="D778" s="1643"/>
      <c r="E778" s="1557"/>
      <c r="F778" s="1557"/>
      <c r="G778" s="1557"/>
      <c r="H778" s="1558"/>
      <c r="I778" s="1558"/>
      <c r="J778" s="1558"/>
      <c r="M778" s="1558"/>
      <c r="N778" s="1558"/>
      <c r="O778" s="1558"/>
      <c r="Q778" s="1563"/>
      <c r="R778" s="1555"/>
      <c r="S778" s="1375"/>
      <c r="T778" s="1567"/>
      <c r="U778" s="1563"/>
      <c r="V778" s="1563"/>
      <c r="W778" s="1555"/>
      <c r="X778" s="1378"/>
      <c r="Z778" s="1375"/>
      <c r="AA778" s="1555"/>
      <c r="AB778" s="1375"/>
      <c r="AC778" s="1555"/>
      <c r="AD778" s="1375"/>
      <c r="AE778" s="1556"/>
      <c r="AF778" s="1557"/>
      <c r="AG778" s="1557"/>
      <c r="AH778" s="1557"/>
      <c r="AI778" s="1557"/>
      <c r="AJ778" s="1558"/>
      <c r="AK778" s="1558"/>
      <c r="AL778" s="1555"/>
      <c r="AM778" s="1375"/>
      <c r="AN778" s="1559"/>
      <c r="AO778" s="1558"/>
      <c r="AP778" s="1555"/>
      <c r="AQ778" s="1555"/>
      <c r="AR778" s="1375"/>
      <c r="AS778" s="1555"/>
      <c r="AT778" s="1375"/>
      <c r="AU778" s="1555"/>
      <c r="AV778" s="1375"/>
      <c r="AW778" s="1556"/>
      <c r="AX778" s="1560"/>
      <c r="AY778" s="1561"/>
      <c r="AZ778" s="1558"/>
      <c r="BA778" s="1558"/>
      <c r="BB778" s="1558"/>
      <c r="BC778" s="1562"/>
      <c r="BD778" s="1563"/>
      <c r="BE778" s="1563"/>
      <c r="BF778" s="1563"/>
      <c r="BG778" s="1564"/>
      <c r="BH778" s="1563"/>
      <c r="BI778" s="1563"/>
      <c r="BJ778" s="1555"/>
      <c r="BK778" s="1378"/>
      <c r="BL778" s="1565"/>
      <c r="BM778" s="1566"/>
    </row>
    <row r="779" spans="1:65" s="1350" customFormat="1">
      <c r="A779" s="1553"/>
      <c r="B779" s="1554"/>
      <c r="C779" s="274" t="s">
        <v>953</v>
      </c>
      <c r="D779" s="1643"/>
      <c r="E779" s="1557"/>
      <c r="F779" s="1557"/>
      <c r="G779" s="1557"/>
      <c r="H779" s="1558"/>
      <c r="I779" s="1558"/>
      <c r="J779" s="1558"/>
      <c r="M779" s="1558"/>
      <c r="N779" s="1558"/>
      <c r="O779" s="1558"/>
      <c r="Q779" s="1563"/>
      <c r="R779" s="1555"/>
      <c r="S779" s="1375"/>
      <c r="T779" s="1567"/>
      <c r="U779" s="1563"/>
      <c r="V779" s="1563"/>
      <c r="W779" s="1555"/>
      <c r="X779" s="1378"/>
      <c r="Z779" s="1375"/>
      <c r="AA779" s="1555"/>
      <c r="AB779" s="1375"/>
      <c r="AC779" s="1555"/>
      <c r="AD779" s="1375"/>
      <c r="AE779" s="1556"/>
      <c r="AF779" s="1557"/>
      <c r="AG779" s="1557"/>
      <c r="AH779" s="1557"/>
      <c r="AI779" s="1557"/>
      <c r="AJ779" s="1558"/>
      <c r="AK779" s="1558"/>
      <c r="AL779" s="1555"/>
      <c r="AM779" s="1375"/>
      <c r="AN779" s="1559"/>
      <c r="AO779" s="1558"/>
      <c r="AP779" s="1555"/>
      <c r="AQ779" s="1555"/>
      <c r="AR779" s="1375"/>
      <c r="AS779" s="1555"/>
      <c r="AT779" s="1375"/>
      <c r="AU779" s="1555"/>
      <c r="AV779" s="1375"/>
      <c r="AW779" s="1556"/>
      <c r="AX779" s="1560"/>
      <c r="AY779" s="1561"/>
      <c r="AZ779" s="1558"/>
      <c r="BA779" s="1558"/>
      <c r="BB779" s="1558"/>
      <c r="BC779" s="1562"/>
      <c r="BD779" s="1563"/>
      <c r="BE779" s="1563"/>
      <c r="BF779" s="1563"/>
      <c r="BG779" s="1564"/>
      <c r="BH779" s="1563"/>
      <c r="BI779" s="1563"/>
      <c r="BJ779" s="1555"/>
      <c r="BK779" s="1378"/>
      <c r="BL779" s="1565"/>
      <c r="BM779" s="1566"/>
    </row>
    <row r="780" spans="1:65" s="1350" customFormat="1">
      <c r="A780" s="1553"/>
      <c r="B780" s="1554"/>
      <c r="C780" s="272" t="s">
        <v>420</v>
      </c>
      <c r="D780" s="1643"/>
      <c r="E780" s="1557"/>
      <c r="F780" s="1557"/>
      <c r="G780" s="1557"/>
      <c r="H780" s="1558"/>
      <c r="I780" s="1558"/>
      <c r="J780" s="1558"/>
      <c r="M780" s="1558"/>
      <c r="N780" s="1558"/>
      <c r="O780" s="1558"/>
      <c r="Q780" s="1563"/>
      <c r="R780" s="1555"/>
      <c r="S780" s="1375"/>
      <c r="T780" s="1567"/>
      <c r="U780" s="1563"/>
      <c r="V780" s="1563"/>
      <c r="W780" s="1555"/>
      <c r="X780" s="1378"/>
      <c r="Z780" s="1375"/>
      <c r="AA780" s="1555"/>
      <c r="AB780" s="1375"/>
      <c r="AC780" s="1555"/>
      <c r="AD780" s="1375"/>
      <c r="AE780" s="1556"/>
      <c r="AF780" s="1557"/>
      <c r="AG780" s="1557"/>
      <c r="AH780" s="1557"/>
      <c r="AI780" s="1557"/>
      <c r="AJ780" s="1558"/>
      <c r="AK780" s="1558"/>
      <c r="AL780" s="1555"/>
      <c r="AM780" s="1375"/>
      <c r="AN780" s="1559"/>
      <c r="AO780" s="1558"/>
      <c r="AP780" s="1555"/>
      <c r="AQ780" s="1555"/>
      <c r="AR780" s="1375"/>
      <c r="AS780" s="1555"/>
      <c r="AT780" s="1375"/>
      <c r="AU780" s="1555"/>
      <c r="AV780" s="1375"/>
      <c r="AW780" s="1556"/>
      <c r="AX780" s="1560"/>
      <c r="AY780" s="1561"/>
      <c r="AZ780" s="1558"/>
      <c r="BA780" s="1558"/>
      <c r="BB780" s="1558"/>
      <c r="BC780" s="1562"/>
      <c r="BD780" s="1563"/>
      <c r="BE780" s="1563"/>
      <c r="BF780" s="1563"/>
      <c r="BG780" s="1564"/>
      <c r="BH780" s="1563"/>
      <c r="BI780" s="1563"/>
      <c r="BJ780" s="1555"/>
      <c r="BK780" s="1378"/>
      <c r="BL780" s="1565"/>
      <c r="BM780" s="1566"/>
    </row>
    <row r="781" spans="1:65" s="1350" customFormat="1">
      <c r="A781" s="1553"/>
      <c r="B781" s="1554"/>
      <c r="C781" s="272" t="s">
        <v>421</v>
      </c>
      <c r="D781" s="1644"/>
      <c r="E781" s="1558"/>
      <c r="F781" s="1558"/>
      <c r="G781" s="1558"/>
      <c r="H781" s="1556"/>
      <c r="I781" s="1556"/>
      <c r="J781" s="1556"/>
      <c r="K781" s="1559"/>
      <c r="L781" s="1559"/>
      <c r="M781" s="1556"/>
      <c r="N781" s="1556"/>
      <c r="O781" s="1556"/>
      <c r="P781" s="1384"/>
      <c r="Q781" s="1568"/>
      <c r="R781" s="1395"/>
      <c r="S781" s="1386"/>
      <c r="T781" s="1567"/>
      <c r="U781" s="1385"/>
      <c r="V781" s="1568"/>
      <c r="W781" s="1555"/>
      <c r="X781" s="1378"/>
      <c r="Y781" s="1384"/>
      <c r="Z781" s="1386"/>
      <c r="AA781" s="1395"/>
      <c r="AB781" s="1386"/>
      <c r="AC781" s="1395"/>
      <c r="AD781" s="1386"/>
      <c r="AE781" s="1556"/>
      <c r="AF781" s="1557"/>
      <c r="AG781" s="1557"/>
      <c r="AH781" s="1557"/>
      <c r="AI781" s="1557"/>
      <c r="AJ781" s="1556"/>
      <c r="AK781" s="1556"/>
      <c r="AL781" s="1395"/>
      <c r="AM781" s="1386"/>
      <c r="AN781" s="1559"/>
      <c r="AO781" s="1556"/>
      <c r="AP781" s="1567"/>
      <c r="AQ781" s="1395"/>
      <c r="AR781" s="1386"/>
      <c r="AS781" s="1395"/>
      <c r="AT781" s="1386"/>
      <c r="AU781" s="1395"/>
      <c r="AV781" s="1386"/>
      <c r="AW781" s="1556"/>
      <c r="AX781" s="1560"/>
      <c r="AY781" s="1561"/>
      <c r="AZ781" s="1556"/>
      <c r="BA781" s="1556"/>
      <c r="BB781" s="1556"/>
      <c r="BC781" s="1562"/>
      <c r="BD781" s="1385"/>
      <c r="BE781" s="1385"/>
      <c r="BF781" s="1385"/>
      <c r="BG781" s="1564"/>
      <c r="BH781" s="1385"/>
      <c r="BI781" s="1385"/>
      <c r="BJ781" s="1555"/>
      <c r="BK781" s="1378"/>
      <c r="BL781" s="1565"/>
      <c r="BM781" s="1569"/>
    </row>
    <row r="782" spans="1:65" s="1350" customFormat="1">
      <c r="A782" s="1553"/>
      <c r="B782" s="1554"/>
      <c r="C782" s="273" t="s">
        <v>954</v>
      </c>
      <c r="D782" s="1643"/>
      <c r="E782" s="1557"/>
      <c r="F782" s="1557"/>
      <c r="G782" s="1557"/>
      <c r="H782" s="1558"/>
      <c r="I782" s="1558"/>
      <c r="J782" s="1558"/>
      <c r="M782" s="1558"/>
      <c r="N782" s="1558"/>
      <c r="O782" s="1558"/>
      <c r="Q782" s="1563"/>
      <c r="R782" s="1555"/>
      <c r="S782" s="1375"/>
      <c r="T782" s="1567"/>
      <c r="U782" s="1563"/>
      <c r="V782" s="1563"/>
      <c r="W782" s="1555"/>
      <c r="X782" s="1378"/>
      <c r="Z782" s="1375"/>
      <c r="AA782" s="1555"/>
      <c r="AB782" s="1375"/>
      <c r="AC782" s="1555"/>
      <c r="AD782" s="1375"/>
      <c r="AE782" s="1556"/>
      <c r="AF782" s="1557"/>
      <c r="AG782" s="1557"/>
      <c r="AH782" s="1557"/>
      <c r="AI782" s="1557"/>
      <c r="AJ782" s="1558"/>
      <c r="AK782" s="1558"/>
      <c r="AL782" s="1555"/>
      <c r="AM782" s="1375"/>
      <c r="AN782" s="1559"/>
      <c r="AO782" s="1558"/>
      <c r="AP782" s="1555"/>
      <c r="AQ782" s="1555"/>
      <c r="AR782" s="1375"/>
      <c r="AS782" s="1555"/>
      <c r="AT782" s="1375"/>
      <c r="AU782" s="1555"/>
      <c r="AV782" s="1375"/>
      <c r="AW782" s="1556"/>
      <c r="AX782" s="1560"/>
      <c r="AY782" s="1561"/>
      <c r="AZ782" s="1558"/>
      <c r="BA782" s="1558"/>
      <c r="BB782" s="1558"/>
      <c r="BC782" s="1562"/>
      <c r="BD782" s="1563"/>
      <c r="BE782" s="1563"/>
      <c r="BF782" s="1563"/>
      <c r="BG782" s="1564"/>
      <c r="BH782" s="1563"/>
      <c r="BI782" s="1563"/>
      <c r="BJ782" s="1555"/>
      <c r="BK782" s="1378"/>
      <c r="BL782" s="1565"/>
      <c r="BM782" s="1566"/>
    </row>
    <row r="783" spans="1:65" s="1350" customFormat="1">
      <c r="A783" s="1553"/>
      <c r="B783" s="1554"/>
      <c r="C783" s="273" t="s">
        <v>955</v>
      </c>
      <c r="D783" s="1643"/>
      <c r="E783" s="1557"/>
      <c r="F783" s="1557"/>
      <c r="G783" s="1557"/>
      <c r="H783" s="1558"/>
      <c r="I783" s="1558"/>
      <c r="J783" s="1558"/>
      <c r="M783" s="1558"/>
      <c r="N783" s="1558"/>
      <c r="O783" s="1558"/>
      <c r="Q783" s="1563"/>
      <c r="R783" s="1555"/>
      <c r="S783" s="1375"/>
      <c r="T783" s="1567"/>
      <c r="U783" s="1563"/>
      <c r="V783" s="1563"/>
      <c r="W783" s="1555"/>
      <c r="X783" s="1378"/>
      <c r="Z783" s="1375"/>
      <c r="AA783" s="1555"/>
      <c r="AB783" s="1375"/>
      <c r="AC783" s="1555"/>
      <c r="AD783" s="1375"/>
      <c r="AE783" s="1556"/>
      <c r="AF783" s="1557"/>
      <c r="AG783" s="1557"/>
      <c r="AH783" s="1557"/>
      <c r="AI783" s="1557"/>
      <c r="AJ783" s="1558"/>
      <c r="AK783" s="1558"/>
      <c r="AL783" s="1555"/>
      <c r="AM783" s="1375"/>
      <c r="AN783" s="1559"/>
      <c r="AO783" s="1558"/>
      <c r="AP783" s="1555"/>
      <c r="AQ783" s="1555"/>
      <c r="AR783" s="1375"/>
      <c r="AS783" s="1555"/>
      <c r="AT783" s="1375"/>
      <c r="AU783" s="1555"/>
      <c r="AV783" s="1375"/>
      <c r="AW783" s="1556"/>
      <c r="AX783" s="1560"/>
      <c r="AY783" s="1561"/>
      <c r="AZ783" s="1558"/>
      <c r="BA783" s="1558"/>
      <c r="BB783" s="1558"/>
      <c r="BC783" s="1562"/>
      <c r="BD783" s="1563"/>
      <c r="BE783" s="1563"/>
      <c r="BF783" s="1563"/>
      <c r="BG783" s="1564"/>
      <c r="BH783" s="1563"/>
      <c r="BI783" s="1563"/>
      <c r="BJ783" s="1555"/>
      <c r="BK783" s="1378"/>
      <c r="BL783" s="1565"/>
      <c r="BM783" s="1566"/>
    </row>
    <row r="784" spans="1:65" s="1350" customFormat="1">
      <c r="A784" s="1553"/>
      <c r="B784" s="1554"/>
      <c r="C784" s="271" t="s">
        <v>104</v>
      </c>
      <c r="D784" s="1643"/>
      <c r="E784" s="1557"/>
      <c r="F784" s="1557"/>
      <c r="G784" s="1557"/>
      <c r="H784" s="1558"/>
      <c r="I784" s="1558"/>
      <c r="J784" s="1558"/>
      <c r="M784" s="1558"/>
      <c r="N784" s="1558"/>
      <c r="O784" s="1558"/>
      <c r="Q784" s="1563"/>
      <c r="R784" s="1555"/>
      <c r="S784" s="1375"/>
      <c r="T784" s="1567"/>
      <c r="U784" s="1563"/>
      <c r="V784" s="1563"/>
      <c r="W784" s="1555"/>
      <c r="X784" s="1378"/>
      <c r="Z784" s="1375"/>
      <c r="AA784" s="1555"/>
      <c r="AB784" s="1375"/>
      <c r="AC784" s="1555"/>
      <c r="AD784" s="1375"/>
      <c r="AE784" s="1556"/>
      <c r="AF784" s="1557"/>
      <c r="AG784" s="1557"/>
      <c r="AH784" s="1557"/>
      <c r="AI784" s="1557"/>
      <c r="AJ784" s="1558"/>
      <c r="AK784" s="1558"/>
      <c r="AL784" s="1555"/>
      <c r="AM784" s="1375"/>
      <c r="AN784" s="1559"/>
      <c r="AO784" s="1558"/>
      <c r="AP784" s="1555"/>
      <c r="AQ784" s="1555"/>
      <c r="AR784" s="1375"/>
      <c r="AS784" s="1555"/>
      <c r="AT784" s="1375"/>
      <c r="AU784" s="1555"/>
      <c r="AV784" s="1375"/>
      <c r="AW784" s="1556"/>
      <c r="AX784" s="1560"/>
      <c r="AY784" s="1561"/>
      <c r="AZ784" s="1558"/>
      <c r="BA784" s="1558"/>
      <c r="BB784" s="1558"/>
      <c r="BC784" s="1562"/>
      <c r="BD784" s="1563"/>
      <c r="BE784" s="1563"/>
      <c r="BF784" s="1563"/>
      <c r="BG784" s="1564"/>
      <c r="BH784" s="1563"/>
      <c r="BI784" s="1563"/>
      <c r="BJ784" s="1555"/>
      <c r="BK784" s="1378"/>
      <c r="BL784" s="1565"/>
      <c r="BM784" s="1566"/>
    </row>
    <row r="785" spans="1:65" s="1350" customFormat="1">
      <c r="A785" s="1553"/>
      <c r="B785" s="1554"/>
      <c r="C785" s="271" t="s">
        <v>322</v>
      </c>
      <c r="D785" s="1646"/>
      <c r="E785" s="1574"/>
      <c r="F785" s="1574"/>
      <c r="G785" s="1574"/>
      <c r="H785" s="1574"/>
      <c r="I785" s="1574"/>
      <c r="J785" s="1574"/>
      <c r="K785" s="1571"/>
      <c r="L785" s="1571"/>
      <c r="M785" s="1574"/>
      <c r="N785" s="1574"/>
      <c r="O785" s="1574"/>
      <c r="P785" s="1571"/>
      <c r="Q785" s="1576"/>
      <c r="R785" s="1573"/>
      <c r="S785" s="1572"/>
      <c r="T785" s="1567"/>
      <c r="U785" s="1576"/>
      <c r="V785" s="1576"/>
      <c r="W785" s="1573"/>
      <c r="X785" s="1577"/>
      <c r="Y785" s="1571"/>
      <c r="Z785" s="1572"/>
      <c r="AA785" s="1573"/>
      <c r="AB785" s="1572"/>
      <c r="AC785" s="1573"/>
      <c r="AD785" s="1572"/>
      <c r="AE785" s="1556"/>
      <c r="AF785" s="1574"/>
      <c r="AG785" s="1574"/>
      <c r="AH785" s="1574"/>
      <c r="AI785" s="1574"/>
      <c r="AJ785" s="1574"/>
      <c r="AK785" s="1574"/>
      <c r="AL785" s="1573"/>
      <c r="AM785" s="1572"/>
      <c r="AN785" s="1559"/>
      <c r="AO785" s="1574"/>
      <c r="AP785" s="1573"/>
      <c r="AQ785" s="1573"/>
      <c r="AR785" s="1572"/>
      <c r="AS785" s="1573"/>
      <c r="AT785" s="1572"/>
      <c r="AU785" s="1573"/>
      <c r="AV785" s="1572"/>
      <c r="AW785" s="1556"/>
      <c r="AX785" s="1571"/>
      <c r="AY785" s="1575"/>
      <c r="AZ785" s="1574"/>
      <c r="BA785" s="1574"/>
      <c r="BB785" s="1574"/>
      <c r="BC785" s="1562"/>
      <c r="BD785" s="1576"/>
      <c r="BE785" s="1576"/>
      <c r="BF785" s="1576"/>
      <c r="BG785" s="1564"/>
      <c r="BH785" s="1576"/>
      <c r="BI785" s="1576"/>
      <c r="BJ785" s="1573"/>
      <c r="BK785" s="1577"/>
      <c r="BL785" s="1578"/>
      <c r="BM785" s="1579"/>
    </row>
    <row r="786" spans="1:65" s="1350" customFormat="1">
      <c r="A786" s="1553"/>
      <c r="B786" s="1554"/>
      <c r="C786" s="271" t="s">
        <v>424</v>
      </c>
      <c r="D786" s="1643"/>
      <c r="E786" s="1557"/>
      <c r="F786" s="1557"/>
      <c r="G786" s="1557"/>
      <c r="H786" s="1557"/>
      <c r="I786" s="1557"/>
      <c r="J786" s="1557"/>
      <c r="K786" s="1560"/>
      <c r="L786" s="1560"/>
      <c r="M786" s="1557"/>
      <c r="N786" s="1557"/>
      <c r="O786" s="1557"/>
      <c r="P786" s="1560"/>
      <c r="Q786" s="1581"/>
      <c r="R786" s="1580"/>
      <c r="S786" s="40"/>
      <c r="T786" s="1567"/>
      <c r="U786" s="1581"/>
      <c r="V786" s="1581"/>
      <c r="W786" s="1555"/>
      <c r="X786" s="1378"/>
      <c r="Y786" s="1560"/>
      <c r="Z786" s="40"/>
      <c r="AA786" s="1580"/>
      <c r="AB786" s="40"/>
      <c r="AC786" s="1580"/>
      <c r="AD786" s="40"/>
      <c r="AE786" s="1556"/>
      <c r="AF786" s="1557"/>
      <c r="AG786" s="1557"/>
      <c r="AH786" s="1557"/>
      <c r="AI786" s="1557"/>
      <c r="AJ786" s="1557"/>
      <c r="AK786" s="1557"/>
      <c r="AL786" s="1580"/>
      <c r="AM786" s="40"/>
      <c r="AN786" s="1559"/>
      <c r="AO786" s="1557"/>
      <c r="AP786" s="1580"/>
      <c r="AQ786" s="1580"/>
      <c r="AR786" s="40"/>
      <c r="AS786" s="1580"/>
      <c r="AT786" s="40"/>
      <c r="AU786" s="1580"/>
      <c r="AV786" s="40"/>
      <c r="AW786" s="1556"/>
      <c r="AX786" s="1560"/>
      <c r="AY786" s="1561"/>
      <c r="AZ786" s="1557"/>
      <c r="BA786" s="1557"/>
      <c r="BB786" s="1557"/>
      <c r="BC786" s="1562"/>
      <c r="BD786" s="1581"/>
      <c r="BE786" s="1581"/>
      <c r="BF786" s="1581"/>
      <c r="BG786" s="1564"/>
      <c r="BH786" s="1581"/>
      <c r="BI786" s="1581"/>
      <c r="BJ786" s="1555"/>
      <c r="BK786" s="1378"/>
      <c r="BL786" s="1565"/>
      <c r="BM786" s="1566"/>
    </row>
    <row r="787" spans="1:65" s="1350" customFormat="1">
      <c r="A787" s="1553"/>
      <c r="B787" s="1554"/>
      <c r="C787" s="275" t="s">
        <v>425</v>
      </c>
      <c r="D787" s="1643"/>
      <c r="E787" s="1557"/>
      <c r="F787" s="1557"/>
      <c r="G787" s="1557"/>
      <c r="H787" s="1556"/>
      <c r="I787" s="1556"/>
      <c r="J787" s="1556"/>
      <c r="K787" s="1559"/>
      <c r="L787" s="1559"/>
      <c r="M787" s="1556"/>
      <c r="N787" s="1556"/>
      <c r="O787" s="1556"/>
      <c r="P787" s="1559"/>
      <c r="Q787" s="1568"/>
      <c r="R787" s="1567"/>
      <c r="S787" s="1386"/>
      <c r="T787" s="1567"/>
      <c r="U787" s="1568"/>
      <c r="V787" s="1568"/>
      <c r="W787" s="1647"/>
      <c r="X787" s="1583"/>
      <c r="Y787" s="1559"/>
      <c r="Z787" s="1386"/>
      <c r="AA787" s="1567"/>
      <c r="AB787" s="1386"/>
      <c r="AC787" s="1567"/>
      <c r="AD787" s="1386"/>
      <c r="AE787" s="1556"/>
      <c r="AF787" s="1557"/>
      <c r="AG787" s="1557"/>
      <c r="AH787" s="1557"/>
      <c r="AI787" s="1557"/>
      <c r="AJ787" s="1556"/>
      <c r="AK787" s="1556"/>
      <c r="AL787" s="1567"/>
      <c r="AM787" s="1386"/>
      <c r="AN787" s="1559"/>
      <c r="AO787" s="1556"/>
      <c r="AP787" s="1567"/>
      <c r="AQ787" s="1567"/>
      <c r="AR787" s="1386"/>
      <c r="AS787" s="1567"/>
      <c r="AT787" s="1386"/>
      <c r="AU787" s="1567"/>
      <c r="AV787" s="1386"/>
      <c r="AW787" s="1556"/>
      <c r="AX787" s="1560"/>
      <c r="AY787" s="1561"/>
      <c r="AZ787" s="1556"/>
      <c r="BA787" s="1556"/>
      <c r="BB787" s="1556"/>
      <c r="BC787" s="1562"/>
      <c r="BD787" s="1568"/>
      <c r="BE787" s="1568"/>
      <c r="BF787" s="1568"/>
      <c r="BG787" s="1564"/>
      <c r="BH787" s="1568"/>
      <c r="BI787" s="1568"/>
      <c r="BJ787" s="1582"/>
      <c r="BK787" s="1583"/>
      <c r="BL787" s="1584"/>
      <c r="BM787" s="1569"/>
    </row>
    <row r="788" spans="1:65" s="1350" customFormat="1" ht="13.5" thickBot="1">
      <c r="A788" s="1553"/>
      <c r="B788" s="1585"/>
      <c r="C788" s="276" t="s">
        <v>782</v>
      </c>
      <c r="D788" s="1648"/>
      <c r="E788" s="1590"/>
      <c r="F788" s="1590"/>
      <c r="G788" s="1590"/>
      <c r="H788" s="1593"/>
      <c r="I788" s="1593"/>
      <c r="J788" s="1590"/>
      <c r="K788" s="1595"/>
      <c r="L788" s="1595"/>
      <c r="M788" s="1590"/>
      <c r="N788" s="1590"/>
      <c r="O788" s="1590"/>
      <c r="P788" s="1595"/>
      <c r="Q788" s="1649"/>
      <c r="R788" s="1591"/>
      <c r="S788" s="1587"/>
      <c r="T788" s="1650"/>
      <c r="U788" s="1586"/>
      <c r="V788" s="1587"/>
      <c r="W788" s="1602"/>
      <c r="X788" s="1603"/>
      <c r="Y788" s="1586"/>
      <c r="Z788" s="1587"/>
      <c r="AA788" s="1588"/>
      <c r="AB788" s="1587"/>
      <c r="AC788" s="1588"/>
      <c r="AD788" s="1587"/>
      <c r="AE788" s="1589"/>
      <c r="AF788" s="1590"/>
      <c r="AG788" s="1590"/>
      <c r="AH788" s="1590"/>
      <c r="AI788" s="1590"/>
      <c r="AJ788" s="1590"/>
      <c r="AK788" s="1591"/>
      <c r="AL788" s="1588"/>
      <c r="AM788" s="1587"/>
      <c r="AN788" s="1592"/>
      <c r="AO788" s="1593"/>
      <c r="AP788" s="1594"/>
      <c r="AQ788" s="1591"/>
      <c r="AR788" s="1587"/>
      <c r="AS788" s="1588"/>
      <c r="AT788" s="1587"/>
      <c r="AU788" s="1588"/>
      <c r="AV788" s="1587"/>
      <c r="AW788" s="1589"/>
      <c r="AX788" s="1595"/>
      <c r="AY788" s="1587"/>
      <c r="AZ788" s="1590"/>
      <c r="BA788" s="1593"/>
      <c r="BB788" s="1593"/>
      <c r="BC788" s="1596"/>
      <c r="BD788" s="1597"/>
      <c r="BE788" s="1598"/>
      <c r="BF788" s="1599"/>
      <c r="BG788" s="1600"/>
      <c r="BH788" s="1586"/>
      <c r="BI788" s="1601"/>
      <c r="BJ788" s="1602"/>
      <c r="BK788" s="1603"/>
      <c r="BL788" s="1595"/>
      <c r="BM788" s="1604"/>
    </row>
    <row r="789" spans="1:65" s="1350" customFormat="1">
      <c r="A789" s="1553"/>
      <c r="B789" s="1605"/>
      <c r="C789" s="319" t="s">
        <v>414</v>
      </c>
      <c r="D789" s="1641"/>
      <c r="E789" s="1543"/>
      <c r="F789" s="1543"/>
      <c r="G789" s="1543"/>
      <c r="H789" s="1544"/>
      <c r="I789" s="1544"/>
      <c r="J789" s="1544"/>
      <c r="K789" s="1540"/>
      <c r="L789" s="1540"/>
      <c r="M789" s="1544"/>
      <c r="N789" s="1544"/>
      <c r="O789" s="1544"/>
      <c r="P789" s="1540"/>
      <c r="Q789" s="1549"/>
      <c r="R789" s="1541"/>
      <c r="S789" s="1369"/>
      <c r="T789" s="1642"/>
      <c r="U789" s="1549"/>
      <c r="V789" s="1549"/>
      <c r="W789" s="1541"/>
      <c r="X789" s="1372"/>
      <c r="Y789" s="1540"/>
      <c r="Z789" s="1369"/>
      <c r="AA789" s="1541"/>
      <c r="AB789" s="1369"/>
      <c r="AC789" s="1541"/>
      <c r="AD789" s="1369"/>
      <c r="AE789" s="1542"/>
      <c r="AF789" s="1543"/>
      <c r="AG789" s="1543"/>
      <c r="AH789" s="1543"/>
      <c r="AI789" s="1543"/>
      <c r="AJ789" s="1544"/>
      <c r="AK789" s="1544"/>
      <c r="AL789" s="1541"/>
      <c r="AM789" s="1369"/>
      <c r="AN789" s="1545"/>
      <c r="AO789" s="1544"/>
      <c r="AP789" s="1541"/>
      <c r="AQ789" s="1541"/>
      <c r="AR789" s="1369"/>
      <c r="AS789" s="1541"/>
      <c r="AT789" s="1369"/>
      <c r="AU789" s="1541"/>
      <c r="AV789" s="1369"/>
      <c r="AW789" s="1542"/>
      <c r="AX789" s="1546"/>
      <c r="AY789" s="1547"/>
      <c r="AZ789" s="1544"/>
      <c r="BA789" s="1544"/>
      <c r="BB789" s="1544"/>
      <c r="BC789" s="1548"/>
      <c r="BD789" s="1549"/>
      <c r="BE789" s="1549"/>
      <c r="BF789" s="1549"/>
      <c r="BG789" s="1550"/>
      <c r="BH789" s="1549"/>
      <c r="BI789" s="1549"/>
      <c r="BJ789" s="1541"/>
      <c r="BK789" s="1372"/>
      <c r="BL789" s="1551"/>
      <c r="BM789" s="1552"/>
    </row>
    <row r="790" spans="1:65" s="1350" customFormat="1">
      <c r="A790" s="1553"/>
      <c r="B790" s="1554"/>
      <c r="C790" s="270" t="s">
        <v>11</v>
      </c>
      <c r="D790" s="1643"/>
      <c r="E790" s="1557"/>
      <c r="F790" s="1557"/>
      <c r="G790" s="1557"/>
      <c r="H790" s="1558"/>
      <c r="I790" s="1558"/>
      <c r="J790" s="1558"/>
      <c r="M790" s="1558"/>
      <c r="N790" s="1558"/>
      <c r="O790" s="1558"/>
      <c r="Q790" s="1563"/>
      <c r="R790" s="1555"/>
      <c r="S790" s="1375"/>
      <c r="T790" s="1567"/>
      <c r="U790" s="1563"/>
      <c r="V790" s="1563"/>
      <c r="W790" s="1555"/>
      <c r="X790" s="1378"/>
      <c r="Z790" s="1375"/>
      <c r="AA790" s="1555"/>
      <c r="AB790" s="1375"/>
      <c r="AC790" s="1555"/>
      <c r="AD790" s="1375"/>
      <c r="AE790" s="1556"/>
      <c r="AF790" s="1557"/>
      <c r="AG790" s="1557"/>
      <c r="AH790" s="1557"/>
      <c r="AI790" s="1557"/>
      <c r="AJ790" s="1558"/>
      <c r="AK790" s="1558"/>
      <c r="AL790" s="1555"/>
      <c r="AM790" s="1375"/>
      <c r="AN790" s="1559"/>
      <c r="AO790" s="1558"/>
      <c r="AP790" s="1555"/>
      <c r="AQ790" s="1555"/>
      <c r="AR790" s="1375"/>
      <c r="AS790" s="1555"/>
      <c r="AT790" s="1375"/>
      <c r="AU790" s="1555"/>
      <c r="AV790" s="1375"/>
      <c r="AW790" s="1556"/>
      <c r="AX790" s="1560"/>
      <c r="AY790" s="1561"/>
      <c r="AZ790" s="1558"/>
      <c r="BA790" s="1558"/>
      <c r="BB790" s="1558"/>
      <c r="BC790" s="1562"/>
      <c r="BD790" s="1563"/>
      <c r="BE790" s="1563"/>
      <c r="BF790" s="1563"/>
      <c r="BG790" s="1564"/>
      <c r="BH790" s="1563"/>
      <c r="BI790" s="1563"/>
      <c r="BJ790" s="1555"/>
      <c r="BK790" s="1378"/>
      <c r="BL790" s="1565"/>
      <c r="BM790" s="1566"/>
    </row>
    <row r="791" spans="1:65" s="1350" customFormat="1">
      <c r="A791" s="1553"/>
      <c r="B791" s="1554"/>
      <c r="C791" s="271" t="s">
        <v>4</v>
      </c>
      <c r="D791" s="1644"/>
      <c r="E791" s="1558"/>
      <c r="F791" s="1558"/>
      <c r="G791" s="1558"/>
      <c r="H791" s="1556"/>
      <c r="I791" s="1556"/>
      <c r="J791" s="1556"/>
      <c r="K791" s="1567"/>
      <c r="L791" s="1645"/>
      <c r="M791" s="1556"/>
      <c r="N791" s="1556"/>
      <c r="O791" s="1556"/>
      <c r="P791" s="1559"/>
      <c r="Q791" s="1568"/>
      <c r="R791" s="1567"/>
      <c r="S791" s="1386"/>
      <c r="T791" s="1567"/>
      <c r="U791" s="1568"/>
      <c r="V791" s="1568"/>
      <c r="W791" s="1555"/>
      <c r="X791" s="1378"/>
      <c r="Y791" s="1559"/>
      <c r="Z791" s="1386"/>
      <c r="AA791" s="1567"/>
      <c r="AB791" s="1386"/>
      <c r="AC791" s="1567"/>
      <c r="AD791" s="1386"/>
      <c r="AE791" s="1556"/>
      <c r="AF791" s="1557"/>
      <c r="AG791" s="1557"/>
      <c r="AH791" s="1557"/>
      <c r="AI791" s="1557"/>
      <c r="AJ791" s="1556"/>
      <c r="AK791" s="1556"/>
      <c r="AL791" s="1567"/>
      <c r="AM791" s="1386"/>
      <c r="AN791" s="1559"/>
      <c r="AO791" s="1556"/>
      <c r="AP791" s="1567"/>
      <c r="AQ791" s="1567"/>
      <c r="AR791" s="1386"/>
      <c r="AS791" s="1567"/>
      <c r="AT791" s="1386"/>
      <c r="AU791" s="1567"/>
      <c r="AV791" s="1386"/>
      <c r="AW791" s="1556"/>
      <c r="AX791" s="1560"/>
      <c r="AY791" s="1561"/>
      <c r="AZ791" s="1556"/>
      <c r="BA791" s="1556"/>
      <c r="BB791" s="1556"/>
      <c r="BC791" s="1562"/>
      <c r="BD791" s="1568"/>
      <c r="BE791" s="1568"/>
      <c r="BF791" s="1568"/>
      <c r="BG791" s="1564"/>
      <c r="BH791" s="1568"/>
      <c r="BI791" s="1568"/>
      <c r="BJ791" s="1555"/>
      <c r="BK791" s="1378"/>
      <c r="BL791" s="1565"/>
      <c r="BM791" s="1569"/>
    </row>
    <row r="792" spans="1:65" s="1350" customFormat="1">
      <c r="A792" s="1553"/>
      <c r="B792" s="1554"/>
      <c r="C792" s="272" t="s">
        <v>943</v>
      </c>
      <c r="D792" s="1643"/>
      <c r="E792" s="1557"/>
      <c r="F792" s="1557"/>
      <c r="G792" s="1557"/>
      <c r="H792" s="1558"/>
      <c r="I792" s="1558"/>
      <c r="J792" s="1558"/>
      <c r="M792" s="1558"/>
      <c r="N792" s="1558"/>
      <c r="O792" s="1558"/>
      <c r="Q792" s="1563"/>
      <c r="R792" s="1555"/>
      <c r="S792" s="1375"/>
      <c r="T792" s="1567"/>
      <c r="U792" s="1563"/>
      <c r="V792" s="1563"/>
      <c r="W792" s="1555"/>
      <c r="X792" s="1378"/>
      <c r="Z792" s="1375"/>
      <c r="AA792" s="1555"/>
      <c r="AB792" s="1375"/>
      <c r="AC792" s="1555"/>
      <c r="AD792" s="1375"/>
      <c r="AE792" s="1556"/>
      <c r="AF792" s="1557"/>
      <c r="AG792" s="1557"/>
      <c r="AH792" s="1557"/>
      <c r="AI792" s="1557"/>
      <c r="AJ792" s="1558"/>
      <c r="AK792" s="1558"/>
      <c r="AL792" s="1555"/>
      <c r="AM792" s="1375"/>
      <c r="AN792" s="1559"/>
      <c r="AO792" s="1558"/>
      <c r="AP792" s="1555"/>
      <c r="AQ792" s="1555"/>
      <c r="AR792" s="1375"/>
      <c r="AS792" s="1555"/>
      <c r="AT792" s="1375"/>
      <c r="AU792" s="1555"/>
      <c r="AV792" s="1375"/>
      <c r="AW792" s="1556"/>
      <c r="AX792" s="1560"/>
      <c r="AY792" s="1561"/>
      <c r="AZ792" s="1558"/>
      <c r="BA792" s="1558"/>
      <c r="BB792" s="1558"/>
      <c r="BC792" s="1562"/>
      <c r="BD792" s="1563"/>
      <c r="BE792" s="1563"/>
      <c r="BF792" s="1563"/>
      <c r="BG792" s="1564"/>
      <c r="BH792" s="1563"/>
      <c r="BI792" s="1563"/>
      <c r="BJ792" s="1555"/>
      <c r="BK792" s="1378"/>
      <c r="BL792" s="1565"/>
      <c r="BM792" s="1566"/>
    </row>
    <row r="793" spans="1:65" s="1350" customFormat="1">
      <c r="A793" s="1553"/>
      <c r="B793" s="1554"/>
      <c r="C793" s="273" t="s">
        <v>944</v>
      </c>
      <c r="D793" s="1643"/>
      <c r="E793" s="1557"/>
      <c r="F793" s="1557"/>
      <c r="G793" s="1557"/>
      <c r="H793" s="1558"/>
      <c r="I793" s="1558"/>
      <c r="J793" s="1558"/>
      <c r="M793" s="1558"/>
      <c r="N793" s="1558"/>
      <c r="O793" s="1558"/>
      <c r="Q793" s="1563"/>
      <c r="R793" s="1555"/>
      <c r="S793" s="1375"/>
      <c r="T793" s="1567"/>
      <c r="U793" s="1563"/>
      <c r="V793" s="1563"/>
      <c r="W793" s="1555"/>
      <c r="X793" s="1378"/>
      <c r="Z793" s="1375"/>
      <c r="AA793" s="1555"/>
      <c r="AB793" s="1375"/>
      <c r="AC793" s="1555"/>
      <c r="AD793" s="1375"/>
      <c r="AE793" s="1556"/>
      <c r="AF793" s="1557"/>
      <c r="AG793" s="1557"/>
      <c r="AH793" s="1557"/>
      <c r="AI793" s="1557"/>
      <c r="AJ793" s="1558"/>
      <c r="AK793" s="1558"/>
      <c r="AL793" s="1555"/>
      <c r="AM793" s="1375"/>
      <c r="AN793" s="1559"/>
      <c r="AO793" s="1558"/>
      <c r="AP793" s="1555"/>
      <c r="AQ793" s="1555"/>
      <c r="AR793" s="1375"/>
      <c r="AS793" s="1555"/>
      <c r="AT793" s="1375"/>
      <c r="AU793" s="1555"/>
      <c r="AV793" s="1375"/>
      <c r="AW793" s="1556"/>
      <c r="AX793" s="1560"/>
      <c r="AY793" s="1561"/>
      <c r="AZ793" s="1558"/>
      <c r="BA793" s="1558"/>
      <c r="BB793" s="1558"/>
      <c r="BC793" s="1562"/>
      <c r="BD793" s="1563"/>
      <c r="BE793" s="1563"/>
      <c r="BF793" s="1563"/>
      <c r="BG793" s="1564"/>
      <c r="BH793" s="1563"/>
      <c r="BI793" s="1563"/>
      <c r="BJ793" s="1555"/>
      <c r="BK793" s="1378"/>
      <c r="BL793" s="1565"/>
      <c r="BM793" s="1566"/>
    </row>
    <row r="794" spans="1:65" s="1350" customFormat="1">
      <c r="A794" s="1553"/>
      <c r="B794" s="1554"/>
      <c r="C794" s="272" t="s">
        <v>945</v>
      </c>
      <c r="D794" s="1643"/>
      <c r="E794" s="1557"/>
      <c r="F794" s="1557"/>
      <c r="G794" s="1557"/>
      <c r="H794" s="1558"/>
      <c r="I794" s="1558"/>
      <c r="J794" s="1558"/>
      <c r="M794" s="1558"/>
      <c r="N794" s="1558"/>
      <c r="O794" s="1558"/>
      <c r="Q794" s="1563"/>
      <c r="R794" s="1555"/>
      <c r="S794" s="1375"/>
      <c r="T794" s="1567"/>
      <c r="U794" s="1563"/>
      <c r="V794" s="1563"/>
      <c r="W794" s="1555"/>
      <c r="X794" s="1378"/>
      <c r="Z794" s="1375"/>
      <c r="AA794" s="1555"/>
      <c r="AB794" s="1375"/>
      <c r="AC794" s="1555"/>
      <c r="AD794" s="1375"/>
      <c r="AE794" s="1556"/>
      <c r="AF794" s="1557"/>
      <c r="AG794" s="1557"/>
      <c r="AH794" s="1557"/>
      <c r="AI794" s="1557"/>
      <c r="AJ794" s="1558"/>
      <c r="AK794" s="1558"/>
      <c r="AL794" s="1555"/>
      <c r="AM794" s="1375"/>
      <c r="AN794" s="1559"/>
      <c r="AO794" s="1558"/>
      <c r="AP794" s="1555"/>
      <c r="AQ794" s="1555"/>
      <c r="AR794" s="1375"/>
      <c r="AS794" s="1555"/>
      <c r="AT794" s="1375"/>
      <c r="AU794" s="1555"/>
      <c r="AV794" s="1375"/>
      <c r="AW794" s="1556"/>
      <c r="AX794" s="1560"/>
      <c r="AY794" s="1561"/>
      <c r="AZ794" s="1558"/>
      <c r="BA794" s="1558"/>
      <c r="BB794" s="1558"/>
      <c r="BC794" s="1562"/>
      <c r="BD794" s="1563"/>
      <c r="BE794" s="1563"/>
      <c r="BF794" s="1563"/>
      <c r="BG794" s="1564"/>
      <c r="BH794" s="1563"/>
      <c r="BI794" s="1563"/>
      <c r="BJ794" s="1555"/>
      <c r="BK794" s="1378"/>
      <c r="BL794" s="1565"/>
      <c r="BM794" s="1566"/>
    </row>
    <row r="795" spans="1:65" s="1350" customFormat="1">
      <c r="A795" s="1553"/>
      <c r="B795" s="1554"/>
      <c r="C795" s="273" t="s">
        <v>946</v>
      </c>
      <c r="D795" s="1643"/>
      <c r="E795" s="1557"/>
      <c r="F795" s="1557"/>
      <c r="G795" s="1557"/>
      <c r="H795" s="1558"/>
      <c r="I795" s="1558"/>
      <c r="J795" s="1558"/>
      <c r="M795" s="1558"/>
      <c r="N795" s="1558"/>
      <c r="O795" s="1558"/>
      <c r="Q795" s="1563"/>
      <c r="R795" s="1555"/>
      <c r="S795" s="1375"/>
      <c r="T795" s="1567"/>
      <c r="U795" s="1563"/>
      <c r="V795" s="1563"/>
      <c r="W795" s="1555"/>
      <c r="X795" s="1378"/>
      <c r="Z795" s="1375"/>
      <c r="AA795" s="1555"/>
      <c r="AB795" s="1375"/>
      <c r="AC795" s="1555"/>
      <c r="AD795" s="1375"/>
      <c r="AE795" s="1556"/>
      <c r="AF795" s="1557"/>
      <c r="AG795" s="1557"/>
      <c r="AH795" s="1557"/>
      <c r="AI795" s="1557"/>
      <c r="AJ795" s="1558"/>
      <c r="AK795" s="1558"/>
      <c r="AL795" s="1555"/>
      <c r="AM795" s="1375"/>
      <c r="AN795" s="1559"/>
      <c r="AO795" s="1558"/>
      <c r="AP795" s="1555"/>
      <c r="AQ795" s="1555"/>
      <c r="AR795" s="1375"/>
      <c r="AS795" s="1555"/>
      <c r="AT795" s="1375"/>
      <c r="AU795" s="1555"/>
      <c r="AV795" s="1375"/>
      <c r="AW795" s="1556"/>
      <c r="AX795" s="1560"/>
      <c r="AY795" s="1561"/>
      <c r="AZ795" s="1558"/>
      <c r="BA795" s="1558"/>
      <c r="BB795" s="1558"/>
      <c r="BC795" s="1562"/>
      <c r="BD795" s="1563"/>
      <c r="BE795" s="1563"/>
      <c r="BF795" s="1563"/>
      <c r="BG795" s="1564"/>
      <c r="BH795" s="1563"/>
      <c r="BI795" s="1563"/>
      <c r="BJ795" s="1555"/>
      <c r="BK795" s="1378"/>
      <c r="BL795" s="1565"/>
      <c r="BM795" s="1566"/>
    </row>
    <row r="796" spans="1:65" s="1350" customFormat="1">
      <c r="A796" s="1553"/>
      <c r="B796" s="1554"/>
      <c r="C796" s="272" t="s">
        <v>947</v>
      </c>
      <c r="D796" s="1643"/>
      <c r="E796" s="1557"/>
      <c r="F796" s="1557"/>
      <c r="G796" s="1557"/>
      <c r="H796" s="1558"/>
      <c r="I796" s="1558"/>
      <c r="J796" s="1558"/>
      <c r="M796" s="1558"/>
      <c r="N796" s="1558"/>
      <c r="O796" s="1558"/>
      <c r="Q796" s="1563"/>
      <c r="R796" s="1555"/>
      <c r="S796" s="1375"/>
      <c r="T796" s="1567"/>
      <c r="U796" s="1563"/>
      <c r="V796" s="1563"/>
      <c r="W796" s="1555"/>
      <c r="X796" s="1378"/>
      <c r="Z796" s="1375"/>
      <c r="AA796" s="1555"/>
      <c r="AB796" s="1375"/>
      <c r="AC796" s="1555"/>
      <c r="AD796" s="1375"/>
      <c r="AE796" s="1556"/>
      <c r="AF796" s="1557"/>
      <c r="AG796" s="1557"/>
      <c r="AH796" s="1557"/>
      <c r="AI796" s="1557"/>
      <c r="AJ796" s="1558"/>
      <c r="AK796" s="1558"/>
      <c r="AL796" s="1555"/>
      <c r="AM796" s="1375"/>
      <c r="AN796" s="1559"/>
      <c r="AO796" s="1558"/>
      <c r="AP796" s="1555"/>
      <c r="AQ796" s="1555"/>
      <c r="AR796" s="1375"/>
      <c r="AS796" s="1555"/>
      <c r="AT796" s="1375"/>
      <c r="AU796" s="1555"/>
      <c r="AV796" s="1375"/>
      <c r="AW796" s="1556"/>
      <c r="AX796" s="1560"/>
      <c r="AY796" s="1561"/>
      <c r="AZ796" s="1558"/>
      <c r="BA796" s="1558"/>
      <c r="BB796" s="1558"/>
      <c r="BC796" s="1562"/>
      <c r="BD796" s="1563"/>
      <c r="BE796" s="1563"/>
      <c r="BF796" s="1563"/>
      <c r="BG796" s="1564"/>
      <c r="BH796" s="1563"/>
      <c r="BI796" s="1563"/>
      <c r="BJ796" s="1555"/>
      <c r="BK796" s="1378"/>
      <c r="BL796" s="1565"/>
      <c r="BM796" s="1566"/>
    </row>
    <row r="797" spans="1:65" s="1350" customFormat="1">
      <c r="A797" s="1553"/>
      <c r="B797" s="1554"/>
      <c r="C797" s="273" t="s">
        <v>948</v>
      </c>
      <c r="D797" s="1643"/>
      <c r="E797" s="1557"/>
      <c r="F797" s="1557"/>
      <c r="G797" s="1557"/>
      <c r="H797" s="1558"/>
      <c r="I797" s="1558"/>
      <c r="J797" s="1558"/>
      <c r="M797" s="1558"/>
      <c r="N797" s="1558"/>
      <c r="O797" s="1558"/>
      <c r="Q797" s="1563"/>
      <c r="R797" s="1555"/>
      <c r="S797" s="1375"/>
      <c r="T797" s="1567"/>
      <c r="U797" s="1563"/>
      <c r="V797" s="1563"/>
      <c r="W797" s="1555"/>
      <c r="X797" s="1378"/>
      <c r="Z797" s="1375"/>
      <c r="AA797" s="1555"/>
      <c r="AB797" s="1375"/>
      <c r="AC797" s="1555"/>
      <c r="AD797" s="1375"/>
      <c r="AE797" s="1556"/>
      <c r="AF797" s="1557"/>
      <c r="AG797" s="1557"/>
      <c r="AH797" s="1557"/>
      <c r="AI797" s="1557"/>
      <c r="AJ797" s="1558"/>
      <c r="AK797" s="1558"/>
      <c r="AL797" s="1555"/>
      <c r="AM797" s="1375"/>
      <c r="AN797" s="1559"/>
      <c r="AO797" s="1558"/>
      <c r="AP797" s="1555"/>
      <c r="AQ797" s="1555"/>
      <c r="AR797" s="1375"/>
      <c r="AS797" s="1555"/>
      <c r="AT797" s="1375"/>
      <c r="AU797" s="1555"/>
      <c r="AV797" s="1375"/>
      <c r="AW797" s="1556"/>
      <c r="AX797" s="1560"/>
      <c r="AY797" s="1561"/>
      <c r="AZ797" s="1558"/>
      <c r="BA797" s="1558"/>
      <c r="BB797" s="1558"/>
      <c r="BC797" s="1562"/>
      <c r="BD797" s="1563"/>
      <c r="BE797" s="1563"/>
      <c r="BF797" s="1563"/>
      <c r="BG797" s="1564"/>
      <c r="BH797" s="1563"/>
      <c r="BI797" s="1563"/>
      <c r="BJ797" s="1555"/>
      <c r="BK797" s="1378"/>
      <c r="BL797" s="1565"/>
      <c r="BM797" s="1566"/>
    </row>
    <row r="798" spans="1:65" s="1350" customFormat="1">
      <c r="A798" s="1553"/>
      <c r="B798" s="1554"/>
      <c r="C798" s="271" t="s">
        <v>10</v>
      </c>
      <c r="D798" s="1643"/>
      <c r="E798" s="1557"/>
      <c r="F798" s="1557"/>
      <c r="G798" s="1557"/>
      <c r="H798" s="1556"/>
      <c r="I798" s="1556"/>
      <c r="J798" s="1556"/>
      <c r="K798" s="1559"/>
      <c r="L798" s="1559"/>
      <c r="M798" s="1556"/>
      <c r="N798" s="1556"/>
      <c r="O798" s="1556"/>
      <c r="P798" s="1559"/>
      <c r="Q798" s="1568"/>
      <c r="R798" s="1567"/>
      <c r="S798" s="1386"/>
      <c r="T798" s="1567"/>
      <c r="U798" s="1568"/>
      <c r="V798" s="1568"/>
      <c r="W798" s="1555"/>
      <c r="X798" s="1378"/>
      <c r="Y798" s="1559"/>
      <c r="Z798" s="1386"/>
      <c r="AA798" s="1567"/>
      <c r="AB798" s="1386"/>
      <c r="AC798" s="1567"/>
      <c r="AD798" s="1386"/>
      <c r="AE798" s="1556"/>
      <c r="AF798" s="1557"/>
      <c r="AG798" s="1557"/>
      <c r="AH798" s="1557"/>
      <c r="AI798" s="1557"/>
      <c r="AJ798" s="1556"/>
      <c r="AK798" s="1556"/>
      <c r="AL798" s="1567"/>
      <c r="AM798" s="1386"/>
      <c r="AN798" s="1559"/>
      <c r="AO798" s="1556"/>
      <c r="AP798" s="1567"/>
      <c r="AQ798" s="1567"/>
      <c r="AR798" s="1386"/>
      <c r="AS798" s="1567"/>
      <c r="AT798" s="1386"/>
      <c r="AU798" s="1567"/>
      <c r="AV798" s="1386"/>
      <c r="AW798" s="1556"/>
      <c r="AX798" s="1560"/>
      <c r="AY798" s="1561"/>
      <c r="AZ798" s="1556"/>
      <c r="BA798" s="1556"/>
      <c r="BB798" s="1556"/>
      <c r="BC798" s="1562"/>
      <c r="BD798" s="1568"/>
      <c r="BE798" s="1568"/>
      <c r="BF798" s="1568"/>
      <c r="BG798" s="1564"/>
      <c r="BH798" s="1568"/>
      <c r="BI798" s="1568"/>
      <c r="BJ798" s="1555"/>
      <c r="BK798" s="1378"/>
      <c r="BL798" s="1565"/>
      <c r="BM798" s="1569"/>
    </row>
    <row r="799" spans="1:65" s="1350" customFormat="1">
      <c r="A799" s="1553"/>
      <c r="B799" s="1554"/>
      <c r="C799" s="272" t="s">
        <v>417</v>
      </c>
      <c r="D799" s="1643"/>
      <c r="E799" s="1557"/>
      <c r="F799" s="1557"/>
      <c r="G799" s="1557"/>
      <c r="H799" s="1556"/>
      <c r="I799" s="1556"/>
      <c r="J799" s="1556"/>
      <c r="K799" s="1567"/>
      <c r="L799" s="1645"/>
      <c r="M799" s="1556"/>
      <c r="N799" s="1556"/>
      <c r="O799" s="1556"/>
      <c r="P799" s="1559"/>
      <c r="Q799" s="1568"/>
      <c r="R799" s="1567"/>
      <c r="S799" s="1386"/>
      <c r="T799" s="1567"/>
      <c r="U799" s="1568"/>
      <c r="V799" s="1568"/>
      <c r="W799" s="1555"/>
      <c r="X799" s="1378"/>
      <c r="Y799" s="1559"/>
      <c r="Z799" s="1386"/>
      <c r="AA799" s="1567"/>
      <c r="AB799" s="1386"/>
      <c r="AC799" s="1567"/>
      <c r="AD799" s="1386"/>
      <c r="AE799" s="1556"/>
      <c r="AF799" s="1557"/>
      <c r="AG799" s="1557"/>
      <c r="AH799" s="1557"/>
      <c r="AI799" s="1557"/>
      <c r="AJ799" s="1556"/>
      <c r="AK799" s="1556"/>
      <c r="AL799" s="1567"/>
      <c r="AM799" s="1386"/>
      <c r="AN799" s="1559"/>
      <c r="AO799" s="1556"/>
      <c r="AP799" s="1567"/>
      <c r="AQ799" s="1567"/>
      <c r="AR799" s="1386"/>
      <c r="AS799" s="1567"/>
      <c r="AT799" s="1386"/>
      <c r="AU799" s="1567"/>
      <c r="AV799" s="1386"/>
      <c r="AW799" s="1556"/>
      <c r="AX799" s="1560"/>
      <c r="AY799" s="1561"/>
      <c r="AZ799" s="1556"/>
      <c r="BA799" s="1556"/>
      <c r="BB799" s="1556"/>
      <c r="BC799" s="1562"/>
      <c r="BD799" s="1568"/>
      <c r="BE799" s="1568"/>
      <c r="BF799" s="1568"/>
      <c r="BG799" s="1564"/>
      <c r="BH799" s="1568"/>
      <c r="BI799" s="1568"/>
      <c r="BJ799" s="1555"/>
      <c r="BK799" s="1378"/>
      <c r="BL799" s="1565"/>
      <c r="BM799" s="1569"/>
    </row>
    <row r="800" spans="1:65" s="1350" customFormat="1" ht="15">
      <c r="A800" s="1553"/>
      <c r="B800" s="1570" t="s">
        <v>373</v>
      </c>
      <c r="C800" s="273" t="s">
        <v>949</v>
      </c>
      <c r="D800" s="1643"/>
      <c r="E800" s="1557"/>
      <c r="F800" s="1557"/>
      <c r="G800" s="1557"/>
      <c r="H800" s="1558"/>
      <c r="I800" s="1558"/>
      <c r="J800" s="1558"/>
      <c r="M800" s="1558"/>
      <c r="N800" s="1558"/>
      <c r="O800" s="1558"/>
      <c r="Q800" s="1563"/>
      <c r="R800" s="1555"/>
      <c r="S800" s="1375"/>
      <c r="T800" s="1567"/>
      <c r="U800" s="1563"/>
      <c r="V800" s="1563"/>
      <c r="W800" s="1555"/>
      <c r="X800" s="1378"/>
      <c r="Z800" s="1375"/>
      <c r="AA800" s="1555"/>
      <c r="AB800" s="1375"/>
      <c r="AC800" s="1555"/>
      <c r="AD800" s="1375"/>
      <c r="AE800" s="1556"/>
      <c r="AF800" s="1557"/>
      <c r="AG800" s="1557"/>
      <c r="AH800" s="1557"/>
      <c r="AI800" s="1557"/>
      <c r="AJ800" s="1558"/>
      <c r="AK800" s="1558"/>
      <c r="AL800" s="1555"/>
      <c r="AM800" s="1375"/>
      <c r="AN800" s="1559"/>
      <c r="AO800" s="1558"/>
      <c r="AP800" s="1555"/>
      <c r="AQ800" s="1555"/>
      <c r="AR800" s="1375"/>
      <c r="AS800" s="1555"/>
      <c r="AT800" s="1375"/>
      <c r="AU800" s="1555"/>
      <c r="AV800" s="1375"/>
      <c r="AW800" s="1556"/>
      <c r="AX800" s="1560"/>
      <c r="AY800" s="1561"/>
      <c r="AZ800" s="1558"/>
      <c r="BA800" s="1558"/>
      <c r="BB800" s="1558"/>
      <c r="BC800" s="1562"/>
      <c r="BD800" s="1563"/>
      <c r="BE800" s="1563"/>
      <c r="BF800" s="1563"/>
      <c r="BG800" s="1564"/>
      <c r="BH800" s="1563"/>
      <c r="BI800" s="1563"/>
      <c r="BJ800" s="1555"/>
      <c r="BK800" s="1378"/>
      <c r="BL800" s="1565"/>
      <c r="BM800" s="1566"/>
    </row>
    <row r="801" spans="1:65" s="1350" customFormat="1">
      <c r="A801" s="1553"/>
      <c r="B801" s="1554"/>
      <c r="C801" s="273" t="s">
        <v>950</v>
      </c>
      <c r="D801" s="1643"/>
      <c r="E801" s="1557"/>
      <c r="F801" s="1557"/>
      <c r="G801" s="1557"/>
      <c r="H801" s="1556"/>
      <c r="I801" s="1556"/>
      <c r="J801" s="1556"/>
      <c r="K801" s="1559"/>
      <c r="L801" s="1559"/>
      <c r="M801" s="1556"/>
      <c r="N801" s="1556"/>
      <c r="O801" s="1556"/>
      <c r="P801" s="1559"/>
      <c r="Q801" s="1568"/>
      <c r="R801" s="1567"/>
      <c r="S801" s="1386"/>
      <c r="T801" s="1567"/>
      <c r="U801" s="1568"/>
      <c r="V801" s="1568"/>
      <c r="W801" s="1555"/>
      <c r="X801" s="1378"/>
      <c r="Y801" s="1559"/>
      <c r="Z801" s="1386"/>
      <c r="AA801" s="1567"/>
      <c r="AB801" s="1386"/>
      <c r="AC801" s="1567"/>
      <c r="AD801" s="1386"/>
      <c r="AE801" s="1556"/>
      <c r="AF801" s="1557"/>
      <c r="AG801" s="1557"/>
      <c r="AH801" s="1557"/>
      <c r="AI801" s="1557"/>
      <c r="AJ801" s="1556"/>
      <c r="AK801" s="1556"/>
      <c r="AL801" s="1567"/>
      <c r="AM801" s="1386"/>
      <c r="AN801" s="1559"/>
      <c r="AO801" s="1556"/>
      <c r="AP801" s="1567"/>
      <c r="AQ801" s="1567"/>
      <c r="AR801" s="1386"/>
      <c r="AS801" s="1567"/>
      <c r="AT801" s="1386"/>
      <c r="AU801" s="1567"/>
      <c r="AV801" s="1386"/>
      <c r="AW801" s="1556"/>
      <c r="AX801" s="1560"/>
      <c r="AY801" s="1561"/>
      <c r="AZ801" s="1556"/>
      <c r="BA801" s="1556"/>
      <c r="BB801" s="1556"/>
      <c r="BC801" s="1562"/>
      <c r="BD801" s="1568"/>
      <c r="BE801" s="1568"/>
      <c r="BF801" s="1568"/>
      <c r="BG801" s="1564"/>
      <c r="BH801" s="1568"/>
      <c r="BI801" s="1568"/>
      <c r="BJ801" s="1555"/>
      <c r="BK801" s="1378"/>
      <c r="BL801" s="1565"/>
      <c r="BM801" s="1569"/>
    </row>
    <row r="802" spans="1:65" s="1350" customFormat="1">
      <c r="A802" s="1553"/>
      <c r="B802" s="1554"/>
      <c r="C802" s="274" t="s">
        <v>951</v>
      </c>
      <c r="D802" s="1643"/>
      <c r="E802" s="1557"/>
      <c r="F802" s="1557"/>
      <c r="G802" s="1557"/>
      <c r="H802" s="1558"/>
      <c r="I802" s="1558"/>
      <c r="J802" s="1558"/>
      <c r="M802" s="1558"/>
      <c r="N802" s="1558"/>
      <c r="O802" s="1558"/>
      <c r="Q802" s="1563"/>
      <c r="R802" s="1555"/>
      <c r="S802" s="1375"/>
      <c r="T802" s="1567"/>
      <c r="U802" s="1563"/>
      <c r="V802" s="1563"/>
      <c r="W802" s="1555"/>
      <c r="X802" s="1378"/>
      <c r="Z802" s="1375"/>
      <c r="AA802" s="1555"/>
      <c r="AB802" s="1375"/>
      <c r="AC802" s="1555"/>
      <c r="AD802" s="1375"/>
      <c r="AE802" s="1556"/>
      <c r="AF802" s="1557"/>
      <c r="AG802" s="1557"/>
      <c r="AH802" s="1557"/>
      <c r="AI802" s="1557"/>
      <c r="AJ802" s="1558"/>
      <c r="AK802" s="1558"/>
      <c r="AL802" s="1555"/>
      <c r="AM802" s="1375"/>
      <c r="AN802" s="1559"/>
      <c r="AO802" s="1558"/>
      <c r="AP802" s="1555"/>
      <c r="AQ802" s="1555"/>
      <c r="AR802" s="1375"/>
      <c r="AS802" s="1555"/>
      <c r="AT802" s="1375"/>
      <c r="AU802" s="1555"/>
      <c r="AV802" s="1375"/>
      <c r="AW802" s="1556"/>
      <c r="AX802" s="1560"/>
      <c r="AY802" s="1561"/>
      <c r="AZ802" s="1558"/>
      <c r="BA802" s="1558"/>
      <c r="BB802" s="1558"/>
      <c r="BC802" s="1562"/>
      <c r="BD802" s="1563"/>
      <c r="BE802" s="1563"/>
      <c r="BF802" s="1563"/>
      <c r="BG802" s="1564"/>
      <c r="BH802" s="1563"/>
      <c r="BI802" s="1563"/>
      <c r="BJ802" s="1555"/>
      <c r="BK802" s="1378"/>
      <c r="BL802" s="1565"/>
      <c r="BM802" s="1566"/>
    </row>
    <row r="803" spans="1:65" s="1350" customFormat="1">
      <c r="A803" s="1553"/>
      <c r="B803" s="1554"/>
      <c r="C803" s="274" t="s">
        <v>952</v>
      </c>
      <c r="D803" s="1643"/>
      <c r="E803" s="1557"/>
      <c r="F803" s="1557"/>
      <c r="G803" s="1557"/>
      <c r="H803" s="1558"/>
      <c r="I803" s="1558"/>
      <c r="J803" s="1558"/>
      <c r="M803" s="1558"/>
      <c r="N803" s="1558"/>
      <c r="O803" s="1558"/>
      <c r="Q803" s="1563"/>
      <c r="R803" s="1555"/>
      <c r="S803" s="1375"/>
      <c r="T803" s="1567"/>
      <c r="U803" s="1563"/>
      <c r="V803" s="1563"/>
      <c r="W803" s="1555"/>
      <c r="X803" s="1378"/>
      <c r="Z803" s="1375"/>
      <c r="AA803" s="1555"/>
      <c r="AB803" s="1375"/>
      <c r="AC803" s="1555"/>
      <c r="AD803" s="1375"/>
      <c r="AE803" s="1556"/>
      <c r="AF803" s="1557"/>
      <c r="AG803" s="1557"/>
      <c r="AH803" s="1557"/>
      <c r="AI803" s="1557"/>
      <c r="AJ803" s="1558"/>
      <c r="AK803" s="1558"/>
      <c r="AL803" s="1555"/>
      <c r="AM803" s="1375"/>
      <c r="AN803" s="1559"/>
      <c r="AO803" s="1558"/>
      <c r="AP803" s="1555"/>
      <c r="AQ803" s="1555"/>
      <c r="AR803" s="1375"/>
      <c r="AS803" s="1555"/>
      <c r="AT803" s="1375"/>
      <c r="AU803" s="1555"/>
      <c r="AV803" s="1375"/>
      <c r="AW803" s="1556"/>
      <c r="AX803" s="1560"/>
      <c r="AY803" s="1561"/>
      <c r="AZ803" s="1558"/>
      <c r="BA803" s="1558"/>
      <c r="BB803" s="1558"/>
      <c r="BC803" s="1562"/>
      <c r="BD803" s="1563"/>
      <c r="BE803" s="1563"/>
      <c r="BF803" s="1563"/>
      <c r="BG803" s="1564"/>
      <c r="BH803" s="1563"/>
      <c r="BI803" s="1563"/>
      <c r="BJ803" s="1555"/>
      <c r="BK803" s="1378"/>
      <c r="BL803" s="1565"/>
      <c r="BM803" s="1566"/>
    </row>
    <row r="804" spans="1:65" s="1350" customFormat="1">
      <c r="A804" s="1553"/>
      <c r="B804" s="1554"/>
      <c r="C804" s="274" t="s">
        <v>953</v>
      </c>
      <c r="D804" s="1643"/>
      <c r="E804" s="1557"/>
      <c r="F804" s="1557"/>
      <c r="G804" s="1557"/>
      <c r="H804" s="1558"/>
      <c r="I804" s="1558"/>
      <c r="J804" s="1558"/>
      <c r="M804" s="1558"/>
      <c r="N804" s="1558"/>
      <c r="O804" s="1558"/>
      <c r="Q804" s="1563"/>
      <c r="R804" s="1555"/>
      <c r="S804" s="1375"/>
      <c r="T804" s="1567"/>
      <c r="U804" s="1563"/>
      <c r="V804" s="1563"/>
      <c r="W804" s="1555"/>
      <c r="X804" s="1378"/>
      <c r="Z804" s="1375"/>
      <c r="AA804" s="1555"/>
      <c r="AB804" s="1375"/>
      <c r="AC804" s="1555"/>
      <c r="AD804" s="1375"/>
      <c r="AE804" s="1556"/>
      <c r="AF804" s="1557"/>
      <c r="AG804" s="1557"/>
      <c r="AH804" s="1557"/>
      <c r="AI804" s="1557"/>
      <c r="AJ804" s="1558"/>
      <c r="AK804" s="1558"/>
      <c r="AL804" s="1555"/>
      <c r="AM804" s="1375"/>
      <c r="AN804" s="1559"/>
      <c r="AO804" s="1558"/>
      <c r="AP804" s="1555"/>
      <c r="AQ804" s="1555"/>
      <c r="AR804" s="1375"/>
      <c r="AS804" s="1555"/>
      <c r="AT804" s="1375"/>
      <c r="AU804" s="1555"/>
      <c r="AV804" s="1375"/>
      <c r="AW804" s="1556"/>
      <c r="AX804" s="1560"/>
      <c r="AY804" s="1561"/>
      <c r="AZ804" s="1558"/>
      <c r="BA804" s="1558"/>
      <c r="BB804" s="1558"/>
      <c r="BC804" s="1562"/>
      <c r="BD804" s="1563"/>
      <c r="BE804" s="1563"/>
      <c r="BF804" s="1563"/>
      <c r="BG804" s="1564"/>
      <c r="BH804" s="1563"/>
      <c r="BI804" s="1563"/>
      <c r="BJ804" s="1555"/>
      <c r="BK804" s="1378"/>
      <c r="BL804" s="1565"/>
      <c r="BM804" s="1566"/>
    </row>
    <row r="805" spans="1:65" s="1350" customFormat="1">
      <c r="A805" s="1553"/>
      <c r="B805" s="1554"/>
      <c r="C805" s="272" t="s">
        <v>420</v>
      </c>
      <c r="D805" s="1643"/>
      <c r="E805" s="1557"/>
      <c r="F805" s="1557"/>
      <c r="G805" s="1557"/>
      <c r="H805" s="1558"/>
      <c r="I805" s="1558"/>
      <c r="J805" s="1558"/>
      <c r="M805" s="1558"/>
      <c r="N805" s="1558"/>
      <c r="O805" s="1558"/>
      <c r="Q805" s="1563"/>
      <c r="R805" s="1555"/>
      <c r="S805" s="1375"/>
      <c r="T805" s="1567"/>
      <c r="U805" s="1563"/>
      <c r="V805" s="1563"/>
      <c r="W805" s="1555"/>
      <c r="X805" s="1378"/>
      <c r="Z805" s="1375"/>
      <c r="AA805" s="1555"/>
      <c r="AB805" s="1375"/>
      <c r="AC805" s="1555"/>
      <c r="AD805" s="1375"/>
      <c r="AE805" s="1556"/>
      <c r="AF805" s="1557"/>
      <c r="AG805" s="1557"/>
      <c r="AH805" s="1557"/>
      <c r="AI805" s="1557"/>
      <c r="AJ805" s="1558"/>
      <c r="AK805" s="1558"/>
      <c r="AL805" s="1555"/>
      <c r="AM805" s="1375"/>
      <c r="AN805" s="1559"/>
      <c r="AO805" s="1558"/>
      <c r="AP805" s="1555"/>
      <c r="AQ805" s="1555"/>
      <c r="AR805" s="1375"/>
      <c r="AS805" s="1555"/>
      <c r="AT805" s="1375"/>
      <c r="AU805" s="1555"/>
      <c r="AV805" s="1375"/>
      <c r="AW805" s="1556"/>
      <c r="AX805" s="1560"/>
      <c r="AY805" s="1561"/>
      <c r="AZ805" s="1558"/>
      <c r="BA805" s="1558"/>
      <c r="BB805" s="1558"/>
      <c r="BC805" s="1562"/>
      <c r="BD805" s="1563"/>
      <c r="BE805" s="1563"/>
      <c r="BF805" s="1563"/>
      <c r="BG805" s="1564"/>
      <c r="BH805" s="1563"/>
      <c r="BI805" s="1563"/>
      <c r="BJ805" s="1555"/>
      <c r="BK805" s="1378"/>
      <c r="BL805" s="1565"/>
      <c r="BM805" s="1566"/>
    </row>
    <row r="806" spans="1:65" s="1350" customFormat="1">
      <c r="A806" s="1553"/>
      <c r="B806" s="1554"/>
      <c r="C806" s="272" t="s">
        <v>421</v>
      </c>
      <c r="D806" s="1644"/>
      <c r="E806" s="1558"/>
      <c r="F806" s="1558"/>
      <c r="G806" s="1558"/>
      <c r="H806" s="1556"/>
      <c r="I806" s="1556"/>
      <c r="J806" s="1556"/>
      <c r="K806" s="1559"/>
      <c r="L806" s="1559"/>
      <c r="M806" s="1556"/>
      <c r="N806" s="1556"/>
      <c r="O806" s="1556"/>
      <c r="P806" s="1384"/>
      <c r="Q806" s="1568"/>
      <c r="R806" s="1395"/>
      <c r="S806" s="1386"/>
      <c r="T806" s="1567"/>
      <c r="U806" s="1385"/>
      <c r="V806" s="1568"/>
      <c r="W806" s="1555"/>
      <c r="X806" s="1378"/>
      <c r="Y806" s="1384"/>
      <c r="Z806" s="1386"/>
      <c r="AA806" s="1395"/>
      <c r="AB806" s="1386"/>
      <c r="AC806" s="1395"/>
      <c r="AD806" s="1386"/>
      <c r="AE806" s="1556"/>
      <c r="AF806" s="1557"/>
      <c r="AG806" s="1557"/>
      <c r="AH806" s="1557"/>
      <c r="AI806" s="1557"/>
      <c r="AJ806" s="1556"/>
      <c r="AK806" s="1556"/>
      <c r="AL806" s="1395"/>
      <c r="AM806" s="1386"/>
      <c r="AN806" s="1559"/>
      <c r="AO806" s="1556"/>
      <c r="AP806" s="1567"/>
      <c r="AQ806" s="1395"/>
      <c r="AR806" s="1386"/>
      <c r="AS806" s="1395"/>
      <c r="AT806" s="1386"/>
      <c r="AU806" s="1395"/>
      <c r="AV806" s="1386"/>
      <c r="AW806" s="1556"/>
      <c r="AX806" s="1560"/>
      <c r="AY806" s="1561"/>
      <c r="AZ806" s="1556"/>
      <c r="BA806" s="1556"/>
      <c r="BB806" s="1556"/>
      <c r="BC806" s="1562"/>
      <c r="BD806" s="1385"/>
      <c r="BE806" s="1385"/>
      <c r="BF806" s="1385"/>
      <c r="BG806" s="1564"/>
      <c r="BH806" s="1385"/>
      <c r="BI806" s="1385"/>
      <c r="BJ806" s="1555"/>
      <c r="BK806" s="1378"/>
      <c r="BL806" s="1565"/>
      <c r="BM806" s="1569"/>
    </row>
    <row r="807" spans="1:65" s="1350" customFormat="1">
      <c r="A807" s="1553"/>
      <c r="B807" s="1554"/>
      <c r="C807" s="273" t="s">
        <v>954</v>
      </c>
      <c r="D807" s="1643"/>
      <c r="E807" s="1557"/>
      <c r="F807" s="1557"/>
      <c r="G807" s="1557"/>
      <c r="H807" s="1558"/>
      <c r="I807" s="1558"/>
      <c r="J807" s="1558"/>
      <c r="M807" s="1558"/>
      <c r="N807" s="1558"/>
      <c r="O807" s="1558"/>
      <c r="Q807" s="1563"/>
      <c r="R807" s="1555"/>
      <c r="S807" s="1375"/>
      <c r="T807" s="1567"/>
      <c r="U807" s="1563"/>
      <c r="V807" s="1563"/>
      <c r="W807" s="1555"/>
      <c r="X807" s="1378"/>
      <c r="Z807" s="1375"/>
      <c r="AA807" s="1555"/>
      <c r="AB807" s="1375"/>
      <c r="AC807" s="1555"/>
      <c r="AD807" s="1375"/>
      <c r="AE807" s="1556"/>
      <c r="AF807" s="1557"/>
      <c r="AG807" s="1557"/>
      <c r="AH807" s="1557"/>
      <c r="AI807" s="1557"/>
      <c r="AJ807" s="1558"/>
      <c r="AK807" s="1558"/>
      <c r="AL807" s="1555"/>
      <c r="AM807" s="1375"/>
      <c r="AN807" s="1559"/>
      <c r="AO807" s="1558"/>
      <c r="AP807" s="1555"/>
      <c r="AQ807" s="1555"/>
      <c r="AR807" s="1375"/>
      <c r="AS807" s="1555"/>
      <c r="AT807" s="1375"/>
      <c r="AU807" s="1555"/>
      <c r="AV807" s="1375"/>
      <c r="AW807" s="1556"/>
      <c r="AX807" s="1560"/>
      <c r="AY807" s="1561"/>
      <c r="AZ807" s="1558"/>
      <c r="BA807" s="1558"/>
      <c r="BB807" s="1558"/>
      <c r="BC807" s="1562"/>
      <c r="BD807" s="1563"/>
      <c r="BE807" s="1563"/>
      <c r="BF807" s="1563"/>
      <c r="BG807" s="1564"/>
      <c r="BH807" s="1563"/>
      <c r="BI807" s="1563"/>
      <c r="BJ807" s="1555"/>
      <c r="BK807" s="1378"/>
      <c r="BL807" s="1565"/>
      <c r="BM807" s="1566"/>
    </row>
    <row r="808" spans="1:65" s="1350" customFormat="1">
      <c r="A808" s="1553"/>
      <c r="B808" s="1554"/>
      <c r="C808" s="273" t="s">
        <v>955</v>
      </c>
      <c r="D808" s="1643"/>
      <c r="E808" s="1557"/>
      <c r="F808" s="1557"/>
      <c r="G808" s="1557"/>
      <c r="H808" s="1558"/>
      <c r="I808" s="1558"/>
      <c r="J808" s="1558"/>
      <c r="M808" s="1558"/>
      <c r="N808" s="1558"/>
      <c r="O808" s="1558"/>
      <c r="Q808" s="1563"/>
      <c r="R808" s="1555"/>
      <c r="S808" s="1375"/>
      <c r="T808" s="1567"/>
      <c r="U808" s="1563"/>
      <c r="V808" s="1563"/>
      <c r="W808" s="1555"/>
      <c r="X808" s="1378"/>
      <c r="Z808" s="1375"/>
      <c r="AA808" s="1555"/>
      <c r="AB808" s="1375"/>
      <c r="AC808" s="1555"/>
      <c r="AD808" s="1375"/>
      <c r="AE808" s="1556"/>
      <c r="AF808" s="1557"/>
      <c r="AG808" s="1557"/>
      <c r="AH808" s="1557"/>
      <c r="AI808" s="1557"/>
      <c r="AJ808" s="1558"/>
      <c r="AK808" s="1558"/>
      <c r="AL808" s="1555"/>
      <c r="AM808" s="1375"/>
      <c r="AN808" s="1559"/>
      <c r="AO808" s="1558"/>
      <c r="AP808" s="1555"/>
      <c r="AQ808" s="1555"/>
      <c r="AR808" s="1375"/>
      <c r="AS808" s="1555"/>
      <c r="AT808" s="1375"/>
      <c r="AU808" s="1555"/>
      <c r="AV808" s="1375"/>
      <c r="AW808" s="1556"/>
      <c r="AX808" s="1560"/>
      <c r="AY808" s="1561"/>
      <c r="AZ808" s="1558"/>
      <c r="BA808" s="1558"/>
      <c r="BB808" s="1558"/>
      <c r="BC808" s="1562"/>
      <c r="BD808" s="1563"/>
      <c r="BE808" s="1563"/>
      <c r="BF808" s="1563"/>
      <c r="BG808" s="1564"/>
      <c r="BH808" s="1563"/>
      <c r="BI808" s="1563"/>
      <c r="BJ808" s="1555"/>
      <c r="BK808" s="1378"/>
      <c r="BL808" s="1565"/>
      <c r="BM808" s="1566"/>
    </row>
    <row r="809" spans="1:65" s="1350" customFormat="1">
      <c r="A809" s="1553"/>
      <c r="B809" s="1554"/>
      <c r="C809" s="271" t="s">
        <v>104</v>
      </c>
      <c r="D809" s="1643"/>
      <c r="E809" s="1557"/>
      <c r="F809" s="1557"/>
      <c r="G809" s="1557"/>
      <c r="H809" s="1558"/>
      <c r="I809" s="1558"/>
      <c r="J809" s="1558"/>
      <c r="M809" s="1558"/>
      <c r="N809" s="1558"/>
      <c r="O809" s="1558"/>
      <c r="Q809" s="1563"/>
      <c r="R809" s="1555"/>
      <c r="S809" s="1375"/>
      <c r="T809" s="1567"/>
      <c r="U809" s="1563"/>
      <c r="V809" s="1563"/>
      <c r="W809" s="1555"/>
      <c r="X809" s="1378"/>
      <c r="Z809" s="1375"/>
      <c r="AA809" s="1555"/>
      <c r="AB809" s="1375"/>
      <c r="AC809" s="1555"/>
      <c r="AD809" s="1375"/>
      <c r="AE809" s="1556"/>
      <c r="AF809" s="1557"/>
      <c r="AG809" s="1557"/>
      <c r="AH809" s="1557"/>
      <c r="AI809" s="1557"/>
      <c r="AJ809" s="1558"/>
      <c r="AK809" s="1558"/>
      <c r="AL809" s="1555"/>
      <c r="AM809" s="1375"/>
      <c r="AN809" s="1559"/>
      <c r="AO809" s="1558"/>
      <c r="AP809" s="1555"/>
      <c r="AQ809" s="1555"/>
      <c r="AR809" s="1375"/>
      <c r="AS809" s="1555"/>
      <c r="AT809" s="1375"/>
      <c r="AU809" s="1555"/>
      <c r="AV809" s="1375"/>
      <c r="AW809" s="1556"/>
      <c r="AX809" s="1560"/>
      <c r="AY809" s="1561"/>
      <c r="AZ809" s="1558"/>
      <c r="BA809" s="1558"/>
      <c r="BB809" s="1558"/>
      <c r="BC809" s="1562"/>
      <c r="BD809" s="1563"/>
      <c r="BE809" s="1563"/>
      <c r="BF809" s="1563"/>
      <c r="BG809" s="1564"/>
      <c r="BH809" s="1563"/>
      <c r="BI809" s="1563"/>
      <c r="BJ809" s="1555"/>
      <c r="BK809" s="1378"/>
      <c r="BL809" s="1565"/>
      <c r="BM809" s="1566"/>
    </row>
    <row r="810" spans="1:65" s="1350" customFormat="1">
      <c r="A810" s="1553"/>
      <c r="B810" s="1554"/>
      <c r="C810" s="271" t="s">
        <v>322</v>
      </c>
      <c r="D810" s="1646"/>
      <c r="E810" s="1574"/>
      <c r="F810" s="1574"/>
      <c r="G810" s="1574"/>
      <c r="H810" s="1574"/>
      <c r="I810" s="1574"/>
      <c r="J810" s="1574"/>
      <c r="K810" s="1571"/>
      <c r="L810" s="1571"/>
      <c r="M810" s="1574"/>
      <c r="N810" s="1574"/>
      <c r="O810" s="1574"/>
      <c r="P810" s="1571"/>
      <c r="Q810" s="1576"/>
      <c r="R810" s="1573"/>
      <c r="S810" s="1572"/>
      <c r="T810" s="1567"/>
      <c r="U810" s="1576"/>
      <c r="V810" s="1576"/>
      <c r="W810" s="1573"/>
      <c r="X810" s="1577"/>
      <c r="Y810" s="1571"/>
      <c r="Z810" s="1572"/>
      <c r="AA810" s="1573"/>
      <c r="AB810" s="1572"/>
      <c r="AC810" s="1573"/>
      <c r="AD810" s="1572"/>
      <c r="AE810" s="1556"/>
      <c r="AF810" s="1574"/>
      <c r="AG810" s="1574"/>
      <c r="AH810" s="1574"/>
      <c r="AI810" s="1574"/>
      <c r="AJ810" s="1574"/>
      <c r="AK810" s="1574"/>
      <c r="AL810" s="1573"/>
      <c r="AM810" s="1572"/>
      <c r="AN810" s="1559"/>
      <c r="AO810" s="1574"/>
      <c r="AP810" s="1573"/>
      <c r="AQ810" s="1573"/>
      <c r="AR810" s="1572"/>
      <c r="AS810" s="1573"/>
      <c r="AT810" s="1572"/>
      <c r="AU810" s="1573"/>
      <c r="AV810" s="1572"/>
      <c r="AW810" s="1556"/>
      <c r="AX810" s="1571"/>
      <c r="AY810" s="1575"/>
      <c r="AZ810" s="1574"/>
      <c r="BA810" s="1574"/>
      <c r="BB810" s="1574"/>
      <c r="BC810" s="1562"/>
      <c r="BD810" s="1576"/>
      <c r="BE810" s="1576"/>
      <c r="BF810" s="1576"/>
      <c r="BG810" s="1564"/>
      <c r="BH810" s="1576"/>
      <c r="BI810" s="1576"/>
      <c r="BJ810" s="1573"/>
      <c r="BK810" s="1577"/>
      <c r="BL810" s="1578"/>
      <c r="BM810" s="1579"/>
    </row>
    <row r="811" spans="1:65" s="1350" customFormat="1" ht="23.25">
      <c r="A811" s="1606" t="s">
        <v>364</v>
      </c>
      <c r="B811" s="1554"/>
      <c r="C811" s="271" t="s">
        <v>424</v>
      </c>
      <c r="D811" s="1643"/>
      <c r="E811" s="1557"/>
      <c r="F811" s="1557"/>
      <c r="G811" s="1557"/>
      <c r="H811" s="1557"/>
      <c r="I811" s="1557"/>
      <c r="J811" s="1557"/>
      <c r="K811" s="1560"/>
      <c r="L811" s="1560"/>
      <c r="M811" s="1557"/>
      <c r="N811" s="1557"/>
      <c r="O811" s="1557"/>
      <c r="P811" s="1560"/>
      <c r="Q811" s="1581"/>
      <c r="R811" s="1580"/>
      <c r="S811" s="40"/>
      <c r="T811" s="1567"/>
      <c r="U811" s="1581"/>
      <c r="V811" s="1581"/>
      <c r="W811" s="1555"/>
      <c r="X811" s="1378"/>
      <c r="Y811" s="1560"/>
      <c r="Z811" s="40"/>
      <c r="AA811" s="1580"/>
      <c r="AB811" s="40"/>
      <c r="AC811" s="1580"/>
      <c r="AD811" s="40"/>
      <c r="AE811" s="1556"/>
      <c r="AF811" s="1557"/>
      <c r="AG811" s="1557"/>
      <c r="AH811" s="1557"/>
      <c r="AI811" s="1557"/>
      <c r="AJ811" s="1557"/>
      <c r="AK811" s="1557"/>
      <c r="AL811" s="1580"/>
      <c r="AM811" s="40"/>
      <c r="AN811" s="1559"/>
      <c r="AO811" s="1557"/>
      <c r="AP811" s="1580"/>
      <c r="AQ811" s="1580"/>
      <c r="AR811" s="40"/>
      <c r="AS811" s="1580"/>
      <c r="AT811" s="40"/>
      <c r="AU811" s="1580"/>
      <c r="AV811" s="40"/>
      <c r="AW811" s="1556"/>
      <c r="AX811" s="1560"/>
      <c r="AY811" s="1561"/>
      <c r="AZ811" s="1557"/>
      <c r="BA811" s="1557"/>
      <c r="BB811" s="1557"/>
      <c r="BC811" s="1562"/>
      <c r="BD811" s="1581"/>
      <c r="BE811" s="1581"/>
      <c r="BF811" s="1581"/>
      <c r="BG811" s="1564"/>
      <c r="BH811" s="1581"/>
      <c r="BI811" s="1581"/>
      <c r="BJ811" s="1555"/>
      <c r="BK811" s="1378"/>
      <c r="BL811" s="1565"/>
      <c r="BM811" s="1566"/>
    </row>
    <row r="812" spans="1:65" s="1350" customFormat="1">
      <c r="A812" s="1553"/>
      <c r="B812" s="1554"/>
      <c r="C812" s="275" t="s">
        <v>425</v>
      </c>
      <c r="D812" s="1643"/>
      <c r="E812" s="1557"/>
      <c r="F812" s="1557"/>
      <c r="G812" s="1557"/>
      <c r="H812" s="1556"/>
      <c r="I812" s="1556"/>
      <c r="J812" s="1556"/>
      <c r="K812" s="1559"/>
      <c r="L812" s="1559"/>
      <c r="M812" s="1556"/>
      <c r="N812" s="1556"/>
      <c r="O812" s="1556"/>
      <c r="P812" s="1559"/>
      <c r="Q812" s="1568"/>
      <c r="R812" s="1567"/>
      <c r="S812" s="1386"/>
      <c r="T812" s="1567"/>
      <c r="U812" s="1568"/>
      <c r="V812" s="1568"/>
      <c r="W812" s="1647"/>
      <c r="X812" s="1583"/>
      <c r="Y812" s="1559"/>
      <c r="Z812" s="1386"/>
      <c r="AA812" s="1567"/>
      <c r="AB812" s="1386"/>
      <c r="AC812" s="1567"/>
      <c r="AD812" s="1386"/>
      <c r="AE812" s="1556"/>
      <c r="AF812" s="1557"/>
      <c r="AG812" s="1557"/>
      <c r="AH812" s="1557"/>
      <c r="AI812" s="1557"/>
      <c r="AJ812" s="1556"/>
      <c r="AK812" s="1556"/>
      <c r="AL812" s="1567"/>
      <c r="AM812" s="1386"/>
      <c r="AN812" s="1559"/>
      <c r="AO812" s="1556"/>
      <c r="AP812" s="1567"/>
      <c r="AQ812" s="1567"/>
      <c r="AR812" s="1386"/>
      <c r="AS812" s="1567"/>
      <c r="AT812" s="1386"/>
      <c r="AU812" s="1567"/>
      <c r="AV812" s="1386"/>
      <c r="AW812" s="1556"/>
      <c r="AX812" s="1560"/>
      <c r="AY812" s="1561"/>
      <c r="AZ812" s="1556"/>
      <c r="BA812" s="1556"/>
      <c r="BB812" s="1556"/>
      <c r="BC812" s="1562"/>
      <c r="BD812" s="1568"/>
      <c r="BE812" s="1568"/>
      <c r="BF812" s="1568"/>
      <c r="BG812" s="1564"/>
      <c r="BH812" s="1568"/>
      <c r="BI812" s="1568"/>
      <c r="BJ812" s="1582"/>
      <c r="BK812" s="1583"/>
      <c r="BL812" s="1584"/>
      <c r="BM812" s="1569"/>
    </row>
    <row r="813" spans="1:65" s="1350" customFormat="1" ht="13.5" thickBot="1">
      <c r="A813" s="1553"/>
      <c r="B813" s="1585"/>
      <c r="C813" s="276" t="s">
        <v>782</v>
      </c>
      <c r="D813" s="1648"/>
      <c r="E813" s="1590"/>
      <c r="F813" s="1590"/>
      <c r="G813" s="1590"/>
      <c r="H813" s="1593"/>
      <c r="I813" s="1593"/>
      <c r="J813" s="1590"/>
      <c r="K813" s="1595"/>
      <c r="L813" s="1595"/>
      <c r="M813" s="1590"/>
      <c r="N813" s="1590"/>
      <c r="O813" s="1590"/>
      <c r="P813" s="1595"/>
      <c r="Q813" s="1649"/>
      <c r="R813" s="1591"/>
      <c r="S813" s="1587"/>
      <c r="T813" s="1650"/>
      <c r="U813" s="1586"/>
      <c r="V813" s="1587"/>
      <c r="W813" s="1602"/>
      <c r="X813" s="1603"/>
      <c r="Y813" s="1586"/>
      <c r="Z813" s="1587"/>
      <c r="AA813" s="1588"/>
      <c r="AB813" s="1587"/>
      <c r="AC813" s="1588"/>
      <c r="AD813" s="1587"/>
      <c r="AE813" s="1589"/>
      <c r="AF813" s="1590"/>
      <c r="AG813" s="1590"/>
      <c r="AH813" s="1590"/>
      <c r="AI813" s="1590"/>
      <c r="AJ813" s="1590"/>
      <c r="AK813" s="1591"/>
      <c r="AL813" s="1588"/>
      <c r="AM813" s="1587"/>
      <c r="AN813" s="1592"/>
      <c r="AO813" s="1593"/>
      <c r="AP813" s="1594"/>
      <c r="AQ813" s="1591"/>
      <c r="AR813" s="1587"/>
      <c r="AS813" s="1588"/>
      <c r="AT813" s="1587"/>
      <c r="AU813" s="1588"/>
      <c r="AV813" s="1587"/>
      <c r="AW813" s="1589"/>
      <c r="AX813" s="1595"/>
      <c r="AY813" s="1587"/>
      <c r="AZ813" s="1590"/>
      <c r="BA813" s="1593"/>
      <c r="BB813" s="1593"/>
      <c r="BC813" s="1596"/>
      <c r="BD813" s="1597"/>
      <c r="BE813" s="1598"/>
      <c r="BF813" s="1599"/>
      <c r="BG813" s="1600"/>
      <c r="BH813" s="1586"/>
      <c r="BI813" s="1601"/>
      <c r="BJ813" s="1602"/>
      <c r="BK813" s="1603"/>
      <c r="BL813" s="1595"/>
      <c r="BM813" s="1604"/>
    </row>
    <row r="814" spans="1:65" s="1350" customFormat="1">
      <c r="A814" s="1553"/>
      <c r="B814" s="1605"/>
      <c r="C814" s="319" t="s">
        <v>414</v>
      </c>
      <c r="D814" s="1641"/>
      <c r="E814" s="1543"/>
      <c r="F814" s="1607"/>
      <c r="G814" s="1607"/>
      <c r="H814" s="1607"/>
      <c r="I814" s="1544"/>
      <c r="J814" s="1544"/>
      <c r="K814" s="1540"/>
      <c r="L814" s="1540"/>
      <c r="M814" s="1544"/>
      <c r="N814" s="1544"/>
      <c r="O814" s="1544"/>
      <c r="P814" s="1540"/>
      <c r="Q814" s="1549"/>
      <c r="R814" s="1541"/>
      <c r="S814" s="1369"/>
      <c r="T814" s="1642"/>
      <c r="U814" s="1549"/>
      <c r="V814" s="1549"/>
      <c r="W814" s="1541"/>
      <c r="X814" s="1372"/>
      <c r="Y814" s="1540"/>
      <c r="Z814" s="1369"/>
      <c r="AA814" s="1541"/>
      <c r="AB814" s="1369"/>
      <c r="AC814" s="1541"/>
      <c r="AD814" s="1369"/>
      <c r="AE814" s="1542"/>
      <c r="AF814" s="1543"/>
      <c r="AG814" s="1607"/>
      <c r="AH814" s="1543"/>
      <c r="AI814" s="1607"/>
      <c r="AJ814" s="1544"/>
      <c r="AK814" s="1544"/>
      <c r="AL814" s="1541"/>
      <c r="AM814" s="1369"/>
      <c r="AN814" s="1545"/>
      <c r="AO814" s="1607"/>
      <c r="AP814" s="1541"/>
      <c r="AQ814" s="1541"/>
      <c r="AR814" s="1369"/>
      <c r="AS814" s="1541"/>
      <c r="AT814" s="1369"/>
      <c r="AU814" s="1541"/>
      <c r="AV814" s="1369"/>
      <c r="AW814" s="1542"/>
      <c r="AX814" s="1546"/>
      <c r="AY814" s="1547"/>
      <c r="AZ814" s="1544"/>
      <c r="BA814" s="1607"/>
      <c r="BB814" s="1544"/>
      <c r="BC814" s="1548"/>
      <c r="BD814" s="1549"/>
      <c r="BE814" s="1549"/>
      <c r="BF814" s="1549"/>
      <c r="BG814" s="1550"/>
      <c r="BH814" s="1549"/>
      <c r="BI814" s="1549"/>
      <c r="BJ814" s="1541"/>
      <c r="BK814" s="1372"/>
      <c r="BL814" s="1551"/>
      <c r="BM814" s="1552"/>
    </row>
    <row r="815" spans="1:65" s="1350" customFormat="1">
      <c r="A815" s="1553"/>
      <c r="B815" s="1554"/>
      <c r="C815" s="270" t="s">
        <v>11</v>
      </c>
      <c r="D815" s="1643"/>
      <c r="E815" s="1557"/>
      <c r="F815" s="1608"/>
      <c r="G815" s="1608"/>
      <c r="H815" s="1608"/>
      <c r="I815" s="1558"/>
      <c r="J815" s="1558"/>
      <c r="M815" s="1558"/>
      <c r="N815" s="1558"/>
      <c r="O815" s="1558"/>
      <c r="Q815" s="1563"/>
      <c r="R815" s="1555"/>
      <c r="S815" s="1375"/>
      <c r="T815" s="1567"/>
      <c r="U815" s="1563"/>
      <c r="V815" s="1563"/>
      <c r="W815" s="1555"/>
      <c r="X815" s="1378"/>
      <c r="Z815" s="1375"/>
      <c r="AA815" s="1555"/>
      <c r="AB815" s="1375"/>
      <c r="AC815" s="1555"/>
      <c r="AD815" s="1375"/>
      <c r="AE815" s="1556"/>
      <c r="AF815" s="1557"/>
      <c r="AG815" s="1608"/>
      <c r="AH815" s="1557"/>
      <c r="AI815" s="1608"/>
      <c r="AJ815" s="1558"/>
      <c r="AK815" s="1558"/>
      <c r="AL815" s="1555"/>
      <c r="AM815" s="1375"/>
      <c r="AN815" s="1559"/>
      <c r="AO815" s="1608"/>
      <c r="AP815" s="1555"/>
      <c r="AQ815" s="1555"/>
      <c r="AR815" s="1375"/>
      <c r="AS815" s="1555"/>
      <c r="AT815" s="1375"/>
      <c r="AU815" s="1555"/>
      <c r="AV815" s="1375"/>
      <c r="AW815" s="1556"/>
      <c r="AX815" s="1560"/>
      <c r="AY815" s="1561"/>
      <c r="AZ815" s="1558"/>
      <c r="BA815" s="1608"/>
      <c r="BB815" s="1558"/>
      <c r="BC815" s="1562"/>
      <c r="BD815" s="1563"/>
      <c r="BE815" s="1563"/>
      <c r="BF815" s="1563"/>
      <c r="BG815" s="1564"/>
      <c r="BH815" s="1563"/>
      <c r="BI815" s="1563"/>
      <c r="BJ815" s="1555"/>
      <c r="BK815" s="1378"/>
      <c r="BL815" s="1565"/>
      <c r="BM815" s="1566"/>
    </row>
    <row r="816" spans="1:65" s="1350" customFormat="1">
      <c r="A816" s="1553"/>
      <c r="B816" s="1554"/>
      <c r="C816" s="271" t="s">
        <v>4</v>
      </c>
      <c r="D816" s="1644"/>
      <c r="E816" s="1558"/>
      <c r="F816" s="1608"/>
      <c r="G816" s="1608"/>
      <c r="H816" s="1608"/>
      <c r="I816" s="1556"/>
      <c r="J816" s="1556"/>
      <c r="K816" s="1567"/>
      <c r="L816" s="1645"/>
      <c r="M816" s="1556"/>
      <c r="N816" s="1556"/>
      <c r="O816" s="1556"/>
      <c r="P816" s="1559"/>
      <c r="Q816" s="1568"/>
      <c r="R816" s="1567"/>
      <c r="S816" s="1386"/>
      <c r="T816" s="1567"/>
      <c r="U816" s="1568"/>
      <c r="V816" s="1568"/>
      <c r="W816" s="1555"/>
      <c r="X816" s="1378"/>
      <c r="Y816" s="1559"/>
      <c r="Z816" s="1386"/>
      <c r="AA816" s="1567"/>
      <c r="AB816" s="1386"/>
      <c r="AC816" s="1567"/>
      <c r="AD816" s="1386"/>
      <c r="AE816" s="1556"/>
      <c r="AF816" s="1557"/>
      <c r="AG816" s="1608"/>
      <c r="AH816" s="1557"/>
      <c r="AI816" s="1608"/>
      <c r="AJ816" s="1556"/>
      <c r="AK816" s="1556"/>
      <c r="AL816" s="1567"/>
      <c r="AM816" s="1386"/>
      <c r="AN816" s="1559"/>
      <c r="AO816" s="1608"/>
      <c r="AP816" s="1567"/>
      <c r="AQ816" s="1567"/>
      <c r="AR816" s="1386"/>
      <c r="AS816" s="1567"/>
      <c r="AT816" s="1386"/>
      <c r="AU816" s="1567"/>
      <c r="AV816" s="1386"/>
      <c r="AW816" s="1556"/>
      <c r="AX816" s="1560"/>
      <c r="AY816" s="1561"/>
      <c r="AZ816" s="1556"/>
      <c r="BA816" s="1608"/>
      <c r="BB816" s="1556"/>
      <c r="BC816" s="1562"/>
      <c r="BD816" s="1568"/>
      <c r="BE816" s="1568"/>
      <c r="BF816" s="1568"/>
      <c r="BG816" s="1564"/>
      <c r="BH816" s="1568"/>
      <c r="BI816" s="1568"/>
      <c r="BJ816" s="1555"/>
      <c r="BK816" s="1378"/>
      <c r="BL816" s="1565"/>
      <c r="BM816" s="1569"/>
    </row>
    <row r="817" spans="1:65" s="1350" customFormat="1">
      <c r="A817" s="1553"/>
      <c r="B817" s="1554"/>
      <c r="C817" s="272" t="s">
        <v>943</v>
      </c>
      <c r="D817" s="1643"/>
      <c r="E817" s="1557"/>
      <c r="F817" s="1608"/>
      <c r="G817" s="1608"/>
      <c r="H817" s="1608"/>
      <c r="I817" s="1558"/>
      <c r="J817" s="1558"/>
      <c r="M817" s="1558"/>
      <c r="N817" s="1558"/>
      <c r="O817" s="1558"/>
      <c r="Q817" s="1563"/>
      <c r="R817" s="1555"/>
      <c r="S817" s="1375"/>
      <c r="T817" s="1567"/>
      <c r="U817" s="1563"/>
      <c r="V817" s="1563"/>
      <c r="W817" s="1555"/>
      <c r="X817" s="1378"/>
      <c r="Z817" s="1375"/>
      <c r="AA817" s="1555"/>
      <c r="AB817" s="1375"/>
      <c r="AC817" s="1555"/>
      <c r="AD817" s="1375"/>
      <c r="AE817" s="1556"/>
      <c r="AF817" s="1557"/>
      <c r="AG817" s="1608"/>
      <c r="AH817" s="1557"/>
      <c r="AI817" s="1608"/>
      <c r="AJ817" s="1558"/>
      <c r="AK817" s="1558"/>
      <c r="AL817" s="1555"/>
      <c r="AM817" s="1375"/>
      <c r="AN817" s="1559"/>
      <c r="AO817" s="1608"/>
      <c r="AP817" s="1555"/>
      <c r="AQ817" s="1555"/>
      <c r="AR817" s="1375"/>
      <c r="AS817" s="1555"/>
      <c r="AT817" s="1375"/>
      <c r="AU817" s="1555"/>
      <c r="AV817" s="1375"/>
      <c r="AW817" s="1556"/>
      <c r="AX817" s="1560"/>
      <c r="AY817" s="1561"/>
      <c r="AZ817" s="1558"/>
      <c r="BA817" s="1608"/>
      <c r="BB817" s="1558"/>
      <c r="BC817" s="1562"/>
      <c r="BD817" s="1563"/>
      <c r="BE817" s="1563"/>
      <c r="BF817" s="1563"/>
      <c r="BG817" s="1564"/>
      <c r="BH817" s="1563"/>
      <c r="BI817" s="1563"/>
      <c r="BJ817" s="1555"/>
      <c r="BK817" s="1378"/>
      <c r="BL817" s="1565"/>
      <c r="BM817" s="1566"/>
    </row>
    <row r="818" spans="1:65" s="1350" customFormat="1">
      <c r="A818" s="1553"/>
      <c r="B818" s="1554"/>
      <c r="C818" s="273" t="s">
        <v>944</v>
      </c>
      <c r="D818" s="1643"/>
      <c r="E818" s="1557"/>
      <c r="F818" s="1608"/>
      <c r="G818" s="1608"/>
      <c r="H818" s="1608"/>
      <c r="I818" s="1558"/>
      <c r="J818" s="1558"/>
      <c r="M818" s="1558"/>
      <c r="N818" s="1558"/>
      <c r="O818" s="1558"/>
      <c r="Q818" s="1563"/>
      <c r="R818" s="1555"/>
      <c r="S818" s="1375"/>
      <c r="T818" s="1567"/>
      <c r="U818" s="1563"/>
      <c r="V818" s="1563"/>
      <c r="W818" s="1555"/>
      <c r="X818" s="1378"/>
      <c r="Z818" s="1375"/>
      <c r="AA818" s="1555"/>
      <c r="AB818" s="1375"/>
      <c r="AC818" s="1555"/>
      <c r="AD818" s="1375"/>
      <c r="AE818" s="1556"/>
      <c r="AF818" s="1557"/>
      <c r="AG818" s="1608"/>
      <c r="AH818" s="1557"/>
      <c r="AI818" s="1608"/>
      <c r="AJ818" s="1558"/>
      <c r="AK818" s="1558"/>
      <c r="AL818" s="1555"/>
      <c r="AM818" s="1375"/>
      <c r="AN818" s="1559"/>
      <c r="AO818" s="1608"/>
      <c r="AP818" s="1555"/>
      <c r="AQ818" s="1555"/>
      <c r="AR818" s="1375"/>
      <c r="AS818" s="1555"/>
      <c r="AT818" s="1375"/>
      <c r="AU818" s="1555"/>
      <c r="AV818" s="1375"/>
      <c r="AW818" s="1556"/>
      <c r="AX818" s="1560"/>
      <c r="AY818" s="1561"/>
      <c r="AZ818" s="1558"/>
      <c r="BA818" s="1608"/>
      <c r="BB818" s="1558"/>
      <c r="BC818" s="1562"/>
      <c r="BD818" s="1563"/>
      <c r="BE818" s="1563"/>
      <c r="BF818" s="1563"/>
      <c r="BG818" s="1564"/>
      <c r="BH818" s="1563"/>
      <c r="BI818" s="1563"/>
      <c r="BJ818" s="1555"/>
      <c r="BK818" s="1378"/>
      <c r="BL818" s="1565"/>
      <c r="BM818" s="1566"/>
    </row>
    <row r="819" spans="1:65" s="1350" customFormat="1">
      <c r="A819" s="1553"/>
      <c r="B819" s="1554"/>
      <c r="C819" s="272" t="s">
        <v>945</v>
      </c>
      <c r="D819" s="1643"/>
      <c r="E819" s="1557"/>
      <c r="F819" s="1608"/>
      <c r="G819" s="1608"/>
      <c r="H819" s="1608"/>
      <c r="I819" s="1558"/>
      <c r="J819" s="1558"/>
      <c r="M819" s="1558"/>
      <c r="N819" s="1558"/>
      <c r="O819" s="1558"/>
      <c r="Q819" s="1563"/>
      <c r="R819" s="1555"/>
      <c r="S819" s="1375"/>
      <c r="T819" s="1567"/>
      <c r="U819" s="1563"/>
      <c r="V819" s="1563"/>
      <c r="W819" s="1555"/>
      <c r="X819" s="1378"/>
      <c r="Z819" s="1375"/>
      <c r="AA819" s="1555"/>
      <c r="AB819" s="1375"/>
      <c r="AC819" s="1555"/>
      <c r="AD819" s="1375"/>
      <c r="AE819" s="1556"/>
      <c r="AF819" s="1557"/>
      <c r="AG819" s="1608"/>
      <c r="AH819" s="1557"/>
      <c r="AI819" s="1608"/>
      <c r="AJ819" s="1558"/>
      <c r="AK819" s="1558"/>
      <c r="AL819" s="1555"/>
      <c r="AM819" s="1375"/>
      <c r="AN819" s="1559"/>
      <c r="AO819" s="1608"/>
      <c r="AP819" s="1555"/>
      <c r="AQ819" s="1555"/>
      <c r="AR819" s="1375"/>
      <c r="AS819" s="1555"/>
      <c r="AT819" s="1375"/>
      <c r="AU819" s="1555"/>
      <c r="AV819" s="1375"/>
      <c r="AW819" s="1556"/>
      <c r="AX819" s="1560"/>
      <c r="AY819" s="1561"/>
      <c r="AZ819" s="1558"/>
      <c r="BA819" s="1608"/>
      <c r="BB819" s="1558"/>
      <c r="BC819" s="1562"/>
      <c r="BD819" s="1563"/>
      <c r="BE819" s="1563"/>
      <c r="BF819" s="1563"/>
      <c r="BG819" s="1564"/>
      <c r="BH819" s="1563"/>
      <c r="BI819" s="1563"/>
      <c r="BJ819" s="1555"/>
      <c r="BK819" s="1378"/>
      <c r="BL819" s="1565"/>
      <c r="BM819" s="1566"/>
    </row>
    <row r="820" spans="1:65" s="1350" customFormat="1">
      <c r="A820" s="1553"/>
      <c r="B820" s="1554"/>
      <c r="C820" s="273" t="s">
        <v>946</v>
      </c>
      <c r="D820" s="1643"/>
      <c r="E820" s="1557"/>
      <c r="F820" s="1608"/>
      <c r="G820" s="1608"/>
      <c r="H820" s="1608"/>
      <c r="I820" s="1558"/>
      <c r="J820" s="1558"/>
      <c r="M820" s="1558"/>
      <c r="N820" s="1558"/>
      <c r="O820" s="1558"/>
      <c r="Q820" s="1563"/>
      <c r="R820" s="1555"/>
      <c r="S820" s="1375"/>
      <c r="T820" s="1567"/>
      <c r="U820" s="1563"/>
      <c r="V820" s="1563"/>
      <c r="W820" s="1555"/>
      <c r="X820" s="1378"/>
      <c r="Z820" s="1375"/>
      <c r="AA820" s="1555"/>
      <c r="AB820" s="1375"/>
      <c r="AC820" s="1555"/>
      <c r="AD820" s="1375"/>
      <c r="AE820" s="1556"/>
      <c r="AF820" s="1557"/>
      <c r="AG820" s="1608"/>
      <c r="AH820" s="1557"/>
      <c r="AI820" s="1608"/>
      <c r="AJ820" s="1558"/>
      <c r="AK820" s="1558"/>
      <c r="AL820" s="1555"/>
      <c r="AM820" s="1375"/>
      <c r="AN820" s="1559"/>
      <c r="AO820" s="1608"/>
      <c r="AP820" s="1555"/>
      <c r="AQ820" s="1555"/>
      <c r="AR820" s="1375"/>
      <c r="AS820" s="1555"/>
      <c r="AT820" s="1375"/>
      <c r="AU820" s="1555"/>
      <c r="AV820" s="1375"/>
      <c r="AW820" s="1556"/>
      <c r="AX820" s="1560"/>
      <c r="AY820" s="1561"/>
      <c r="AZ820" s="1558"/>
      <c r="BA820" s="1608"/>
      <c r="BB820" s="1558"/>
      <c r="BC820" s="1562"/>
      <c r="BD820" s="1563"/>
      <c r="BE820" s="1563"/>
      <c r="BF820" s="1563"/>
      <c r="BG820" s="1564"/>
      <c r="BH820" s="1563"/>
      <c r="BI820" s="1563"/>
      <c r="BJ820" s="1555"/>
      <c r="BK820" s="1378"/>
      <c r="BL820" s="1565"/>
      <c r="BM820" s="1566"/>
    </row>
    <row r="821" spans="1:65" s="1350" customFormat="1">
      <c r="A821" s="1553"/>
      <c r="B821" s="1554"/>
      <c r="C821" s="272" t="s">
        <v>947</v>
      </c>
      <c r="D821" s="1643"/>
      <c r="E821" s="1557"/>
      <c r="F821" s="1608"/>
      <c r="G821" s="1608"/>
      <c r="H821" s="1608"/>
      <c r="I821" s="1558"/>
      <c r="J821" s="1558"/>
      <c r="M821" s="1558"/>
      <c r="N821" s="1558"/>
      <c r="O821" s="1558"/>
      <c r="Q821" s="1563"/>
      <c r="R821" s="1555"/>
      <c r="S821" s="1375"/>
      <c r="T821" s="1567"/>
      <c r="U821" s="1563"/>
      <c r="V821" s="1563"/>
      <c r="W821" s="1555"/>
      <c r="X821" s="1378"/>
      <c r="Z821" s="1375"/>
      <c r="AA821" s="1555"/>
      <c r="AB821" s="1375"/>
      <c r="AC821" s="1555"/>
      <c r="AD821" s="1375"/>
      <c r="AE821" s="1556"/>
      <c r="AF821" s="1557"/>
      <c r="AG821" s="1608"/>
      <c r="AH821" s="1557"/>
      <c r="AI821" s="1608"/>
      <c r="AJ821" s="1558"/>
      <c r="AK821" s="1558"/>
      <c r="AL821" s="1555"/>
      <c r="AM821" s="1375"/>
      <c r="AN821" s="1559"/>
      <c r="AO821" s="1608"/>
      <c r="AP821" s="1555"/>
      <c r="AQ821" s="1555"/>
      <c r="AR821" s="1375"/>
      <c r="AS821" s="1555"/>
      <c r="AT821" s="1375"/>
      <c r="AU821" s="1555"/>
      <c r="AV821" s="1375"/>
      <c r="AW821" s="1556"/>
      <c r="AX821" s="1560"/>
      <c r="AY821" s="1561"/>
      <c r="AZ821" s="1558"/>
      <c r="BA821" s="1608"/>
      <c r="BB821" s="1558"/>
      <c r="BC821" s="1562"/>
      <c r="BD821" s="1563"/>
      <c r="BE821" s="1563"/>
      <c r="BF821" s="1563"/>
      <c r="BG821" s="1564"/>
      <c r="BH821" s="1563"/>
      <c r="BI821" s="1563"/>
      <c r="BJ821" s="1555"/>
      <c r="BK821" s="1378"/>
      <c r="BL821" s="1565"/>
      <c r="BM821" s="1566"/>
    </row>
    <row r="822" spans="1:65" s="1350" customFormat="1">
      <c r="A822" s="1553"/>
      <c r="B822" s="1554"/>
      <c r="C822" s="273" t="s">
        <v>948</v>
      </c>
      <c r="D822" s="1643"/>
      <c r="E822" s="1557"/>
      <c r="F822" s="1608"/>
      <c r="G822" s="1608"/>
      <c r="H822" s="1608"/>
      <c r="I822" s="1558"/>
      <c r="J822" s="1558"/>
      <c r="M822" s="1558"/>
      <c r="N822" s="1558"/>
      <c r="O822" s="1558"/>
      <c r="Q822" s="1563"/>
      <c r="R822" s="1555"/>
      <c r="S822" s="1375"/>
      <c r="T822" s="1567"/>
      <c r="U822" s="1563"/>
      <c r="V822" s="1563"/>
      <c r="W822" s="1555"/>
      <c r="X822" s="1378"/>
      <c r="Z822" s="1375"/>
      <c r="AA822" s="1555"/>
      <c r="AB822" s="1375"/>
      <c r="AC822" s="1555"/>
      <c r="AD822" s="1375"/>
      <c r="AE822" s="1556"/>
      <c r="AF822" s="1557"/>
      <c r="AG822" s="1608"/>
      <c r="AH822" s="1557"/>
      <c r="AI822" s="1608"/>
      <c r="AJ822" s="1558"/>
      <c r="AK822" s="1558"/>
      <c r="AL822" s="1555"/>
      <c r="AM822" s="1375"/>
      <c r="AN822" s="1559"/>
      <c r="AO822" s="1608"/>
      <c r="AP822" s="1555"/>
      <c r="AQ822" s="1555"/>
      <c r="AR822" s="1375"/>
      <c r="AS822" s="1555"/>
      <c r="AT822" s="1375"/>
      <c r="AU822" s="1555"/>
      <c r="AV822" s="1375"/>
      <c r="AW822" s="1556"/>
      <c r="AX822" s="1560"/>
      <c r="AY822" s="1561"/>
      <c r="AZ822" s="1558"/>
      <c r="BA822" s="1608"/>
      <c r="BB822" s="1558"/>
      <c r="BC822" s="1562"/>
      <c r="BD822" s="1563"/>
      <c r="BE822" s="1563"/>
      <c r="BF822" s="1563"/>
      <c r="BG822" s="1564"/>
      <c r="BH822" s="1563"/>
      <c r="BI822" s="1563"/>
      <c r="BJ822" s="1555"/>
      <c r="BK822" s="1378"/>
      <c r="BL822" s="1565"/>
      <c r="BM822" s="1566"/>
    </row>
    <row r="823" spans="1:65" s="1350" customFormat="1">
      <c r="A823" s="1553"/>
      <c r="B823" s="1554"/>
      <c r="C823" s="271" t="s">
        <v>10</v>
      </c>
      <c r="D823" s="1643"/>
      <c r="E823" s="1557"/>
      <c r="F823" s="1608"/>
      <c r="G823" s="1608"/>
      <c r="H823" s="1608"/>
      <c r="I823" s="1556"/>
      <c r="J823" s="1556"/>
      <c r="K823" s="1559"/>
      <c r="L823" s="1559"/>
      <c r="M823" s="1556"/>
      <c r="N823" s="1556"/>
      <c r="O823" s="1556"/>
      <c r="P823" s="1559"/>
      <c r="Q823" s="1568"/>
      <c r="R823" s="1567"/>
      <c r="S823" s="1386"/>
      <c r="T823" s="1567"/>
      <c r="U823" s="1568"/>
      <c r="V823" s="1568"/>
      <c r="W823" s="1555"/>
      <c r="X823" s="1378"/>
      <c r="Y823" s="1559"/>
      <c r="Z823" s="1386"/>
      <c r="AA823" s="1567"/>
      <c r="AB823" s="1386"/>
      <c r="AC823" s="1567"/>
      <c r="AD823" s="1386"/>
      <c r="AE823" s="1556"/>
      <c r="AF823" s="1557"/>
      <c r="AG823" s="1608"/>
      <c r="AH823" s="1557"/>
      <c r="AI823" s="1608"/>
      <c r="AJ823" s="1556"/>
      <c r="AK823" s="1556"/>
      <c r="AL823" s="1567"/>
      <c r="AM823" s="1386"/>
      <c r="AN823" s="1559"/>
      <c r="AO823" s="1608"/>
      <c r="AP823" s="1567"/>
      <c r="AQ823" s="1567"/>
      <c r="AR823" s="1386"/>
      <c r="AS823" s="1567"/>
      <c r="AT823" s="1386"/>
      <c r="AU823" s="1567"/>
      <c r="AV823" s="1386"/>
      <c r="AW823" s="1556"/>
      <c r="AX823" s="1560"/>
      <c r="AY823" s="1561"/>
      <c r="AZ823" s="1556"/>
      <c r="BA823" s="1608"/>
      <c r="BB823" s="1556"/>
      <c r="BC823" s="1562"/>
      <c r="BD823" s="1568"/>
      <c r="BE823" s="1568"/>
      <c r="BF823" s="1568"/>
      <c r="BG823" s="1564"/>
      <c r="BH823" s="1568"/>
      <c r="BI823" s="1568"/>
      <c r="BJ823" s="1555"/>
      <c r="BK823" s="1378"/>
      <c r="BL823" s="1565"/>
      <c r="BM823" s="1569"/>
    </row>
    <row r="824" spans="1:65" s="1350" customFormat="1">
      <c r="A824" s="1553"/>
      <c r="B824" s="1554"/>
      <c r="C824" s="272" t="s">
        <v>417</v>
      </c>
      <c r="D824" s="1643"/>
      <c r="E824" s="1557"/>
      <c r="F824" s="1608"/>
      <c r="G824" s="1608"/>
      <c r="H824" s="1608"/>
      <c r="I824" s="1556"/>
      <c r="J824" s="1556"/>
      <c r="K824" s="1567"/>
      <c r="L824" s="1645"/>
      <c r="M824" s="1556"/>
      <c r="N824" s="1556"/>
      <c r="O824" s="1556"/>
      <c r="P824" s="1559"/>
      <c r="Q824" s="1568"/>
      <c r="R824" s="1567"/>
      <c r="S824" s="1386"/>
      <c r="T824" s="1567"/>
      <c r="U824" s="1568"/>
      <c r="V824" s="1568"/>
      <c r="W824" s="1555"/>
      <c r="X824" s="1378"/>
      <c r="Y824" s="1559"/>
      <c r="Z824" s="1386"/>
      <c r="AA824" s="1567"/>
      <c r="AB824" s="1386"/>
      <c r="AC824" s="1567"/>
      <c r="AD824" s="1386"/>
      <c r="AE824" s="1556"/>
      <c r="AF824" s="1557"/>
      <c r="AG824" s="1608"/>
      <c r="AH824" s="1557"/>
      <c r="AI824" s="1608"/>
      <c r="AJ824" s="1556"/>
      <c r="AK824" s="1556"/>
      <c r="AL824" s="1567"/>
      <c r="AM824" s="1386"/>
      <c r="AN824" s="1559"/>
      <c r="AO824" s="1608"/>
      <c r="AP824" s="1567"/>
      <c r="AQ824" s="1567"/>
      <c r="AR824" s="1386"/>
      <c r="AS824" s="1567"/>
      <c r="AT824" s="1386"/>
      <c r="AU824" s="1567"/>
      <c r="AV824" s="1386"/>
      <c r="AW824" s="1556"/>
      <c r="AX824" s="1560"/>
      <c r="AY824" s="1561"/>
      <c r="AZ824" s="1556"/>
      <c r="BA824" s="1608"/>
      <c r="BB824" s="1556"/>
      <c r="BC824" s="1562"/>
      <c r="BD824" s="1568"/>
      <c r="BE824" s="1568"/>
      <c r="BF824" s="1568"/>
      <c r="BG824" s="1564"/>
      <c r="BH824" s="1568"/>
      <c r="BI824" s="1568"/>
      <c r="BJ824" s="1555"/>
      <c r="BK824" s="1378"/>
      <c r="BL824" s="1565"/>
      <c r="BM824" s="1569"/>
    </row>
    <row r="825" spans="1:65" s="1350" customFormat="1" ht="15">
      <c r="A825" s="1553"/>
      <c r="B825" s="1570" t="s">
        <v>65</v>
      </c>
      <c r="C825" s="273" t="s">
        <v>949</v>
      </c>
      <c r="D825" s="1643"/>
      <c r="E825" s="1557"/>
      <c r="F825" s="1608"/>
      <c r="G825" s="1608"/>
      <c r="H825" s="1608"/>
      <c r="I825" s="1558"/>
      <c r="J825" s="1558"/>
      <c r="M825" s="1558"/>
      <c r="N825" s="1558"/>
      <c r="O825" s="1558"/>
      <c r="Q825" s="1563"/>
      <c r="R825" s="1555"/>
      <c r="S825" s="1375"/>
      <c r="T825" s="1567"/>
      <c r="U825" s="1563"/>
      <c r="V825" s="1563"/>
      <c r="W825" s="1555"/>
      <c r="X825" s="1378"/>
      <c r="Z825" s="1375"/>
      <c r="AA825" s="1555"/>
      <c r="AB825" s="1375"/>
      <c r="AC825" s="1555"/>
      <c r="AD825" s="1375"/>
      <c r="AE825" s="1556"/>
      <c r="AF825" s="1557"/>
      <c r="AG825" s="1608"/>
      <c r="AH825" s="1557"/>
      <c r="AI825" s="1608"/>
      <c r="AJ825" s="1558"/>
      <c r="AK825" s="1558"/>
      <c r="AL825" s="1555"/>
      <c r="AM825" s="1375"/>
      <c r="AN825" s="1559"/>
      <c r="AO825" s="1608"/>
      <c r="AP825" s="1555"/>
      <c r="AQ825" s="1555"/>
      <c r="AR825" s="1375"/>
      <c r="AS825" s="1555"/>
      <c r="AT825" s="1375"/>
      <c r="AU825" s="1555"/>
      <c r="AV825" s="1375"/>
      <c r="AW825" s="1556"/>
      <c r="AX825" s="1560"/>
      <c r="AY825" s="1561"/>
      <c r="AZ825" s="1558"/>
      <c r="BA825" s="1608"/>
      <c r="BB825" s="1558"/>
      <c r="BC825" s="1562"/>
      <c r="BD825" s="1563"/>
      <c r="BE825" s="1563"/>
      <c r="BF825" s="1563"/>
      <c r="BG825" s="1564"/>
      <c r="BH825" s="1563"/>
      <c r="BI825" s="1563"/>
      <c r="BJ825" s="1555"/>
      <c r="BK825" s="1378"/>
      <c r="BL825" s="1565"/>
      <c r="BM825" s="1566"/>
    </row>
    <row r="826" spans="1:65" s="1350" customFormat="1">
      <c r="A826" s="1553"/>
      <c r="B826" s="1554"/>
      <c r="C826" s="273" t="s">
        <v>950</v>
      </c>
      <c r="D826" s="1643"/>
      <c r="E826" s="1557"/>
      <c r="F826" s="1608"/>
      <c r="G826" s="1608"/>
      <c r="H826" s="1608"/>
      <c r="I826" s="1556"/>
      <c r="J826" s="1556"/>
      <c r="K826" s="1559"/>
      <c r="L826" s="1559"/>
      <c r="M826" s="1556"/>
      <c r="N826" s="1556"/>
      <c r="O826" s="1556"/>
      <c r="P826" s="1559"/>
      <c r="Q826" s="1568"/>
      <c r="R826" s="1567"/>
      <c r="S826" s="1386"/>
      <c r="T826" s="1567"/>
      <c r="U826" s="1568"/>
      <c r="V826" s="1568"/>
      <c r="W826" s="1555"/>
      <c r="X826" s="1378"/>
      <c r="Y826" s="1559"/>
      <c r="Z826" s="1386"/>
      <c r="AA826" s="1567"/>
      <c r="AB826" s="1386"/>
      <c r="AC826" s="1567"/>
      <c r="AD826" s="1386"/>
      <c r="AE826" s="1556"/>
      <c r="AF826" s="1557"/>
      <c r="AG826" s="1608"/>
      <c r="AH826" s="1557"/>
      <c r="AI826" s="1608"/>
      <c r="AJ826" s="1556"/>
      <c r="AK826" s="1556"/>
      <c r="AL826" s="1567"/>
      <c r="AM826" s="1386"/>
      <c r="AN826" s="1559"/>
      <c r="AO826" s="1608"/>
      <c r="AP826" s="1567"/>
      <c r="AQ826" s="1567"/>
      <c r="AR826" s="1386"/>
      <c r="AS826" s="1567"/>
      <c r="AT826" s="1386"/>
      <c r="AU826" s="1567"/>
      <c r="AV826" s="1386"/>
      <c r="AW826" s="1556"/>
      <c r="AX826" s="1560"/>
      <c r="AY826" s="1561"/>
      <c r="AZ826" s="1556"/>
      <c r="BA826" s="1608"/>
      <c r="BB826" s="1556"/>
      <c r="BC826" s="1562"/>
      <c r="BD826" s="1568"/>
      <c r="BE826" s="1568"/>
      <c r="BF826" s="1568"/>
      <c r="BG826" s="1564"/>
      <c r="BH826" s="1568"/>
      <c r="BI826" s="1568"/>
      <c r="BJ826" s="1555"/>
      <c r="BK826" s="1378"/>
      <c r="BL826" s="1565"/>
      <c r="BM826" s="1569"/>
    </row>
    <row r="827" spans="1:65" s="1350" customFormat="1">
      <c r="A827" s="1553"/>
      <c r="B827" s="1554"/>
      <c r="C827" s="274" t="s">
        <v>951</v>
      </c>
      <c r="D827" s="1643"/>
      <c r="E827" s="1557"/>
      <c r="F827" s="1608"/>
      <c r="G827" s="1608"/>
      <c r="H827" s="1608"/>
      <c r="I827" s="1558"/>
      <c r="J827" s="1558"/>
      <c r="M827" s="1558"/>
      <c r="N827" s="1558"/>
      <c r="O827" s="1558"/>
      <c r="Q827" s="1563"/>
      <c r="R827" s="1555"/>
      <c r="S827" s="1375"/>
      <c r="T827" s="1567"/>
      <c r="U827" s="1563"/>
      <c r="V827" s="1563"/>
      <c r="W827" s="1555"/>
      <c r="X827" s="1378"/>
      <c r="Z827" s="1375"/>
      <c r="AA827" s="1555"/>
      <c r="AB827" s="1375"/>
      <c r="AC827" s="1555"/>
      <c r="AD827" s="1375"/>
      <c r="AE827" s="1556"/>
      <c r="AF827" s="1557"/>
      <c r="AG827" s="1608"/>
      <c r="AH827" s="1557"/>
      <c r="AI827" s="1608"/>
      <c r="AJ827" s="1558"/>
      <c r="AK827" s="1558"/>
      <c r="AL827" s="1555"/>
      <c r="AM827" s="1375"/>
      <c r="AN827" s="1559"/>
      <c r="AO827" s="1608"/>
      <c r="AP827" s="1555"/>
      <c r="AQ827" s="1555"/>
      <c r="AR827" s="1375"/>
      <c r="AS827" s="1555"/>
      <c r="AT827" s="1375"/>
      <c r="AU827" s="1555"/>
      <c r="AV827" s="1375"/>
      <c r="AW827" s="1556"/>
      <c r="AX827" s="1560"/>
      <c r="AY827" s="1561"/>
      <c r="AZ827" s="1558"/>
      <c r="BA827" s="1608"/>
      <c r="BB827" s="1558"/>
      <c r="BC827" s="1562"/>
      <c r="BD827" s="1563"/>
      <c r="BE827" s="1563"/>
      <c r="BF827" s="1563"/>
      <c r="BG827" s="1564"/>
      <c r="BH827" s="1563"/>
      <c r="BI827" s="1563"/>
      <c r="BJ827" s="1555"/>
      <c r="BK827" s="1378"/>
      <c r="BL827" s="1565"/>
      <c r="BM827" s="1566"/>
    </row>
    <row r="828" spans="1:65" s="1350" customFormat="1">
      <c r="A828" s="1553"/>
      <c r="B828" s="1554"/>
      <c r="C828" s="274" t="s">
        <v>952</v>
      </c>
      <c r="D828" s="1643"/>
      <c r="E828" s="1557"/>
      <c r="F828" s="1608"/>
      <c r="G828" s="1608"/>
      <c r="H828" s="1608"/>
      <c r="I828" s="1558"/>
      <c r="J828" s="1558"/>
      <c r="M828" s="1558"/>
      <c r="N828" s="1558"/>
      <c r="O828" s="1558"/>
      <c r="Q828" s="1563"/>
      <c r="R828" s="1555"/>
      <c r="S828" s="1375"/>
      <c r="T828" s="1567"/>
      <c r="U828" s="1563"/>
      <c r="V828" s="1563"/>
      <c r="W828" s="1555"/>
      <c r="X828" s="1378"/>
      <c r="Z828" s="1375"/>
      <c r="AA828" s="1555"/>
      <c r="AB828" s="1375"/>
      <c r="AC828" s="1555"/>
      <c r="AD828" s="1375"/>
      <c r="AE828" s="1556"/>
      <c r="AF828" s="1557"/>
      <c r="AG828" s="1608"/>
      <c r="AH828" s="1557"/>
      <c r="AI828" s="1608"/>
      <c r="AJ828" s="1558"/>
      <c r="AK828" s="1558"/>
      <c r="AL828" s="1555"/>
      <c r="AM828" s="1375"/>
      <c r="AN828" s="1559"/>
      <c r="AO828" s="1608"/>
      <c r="AP828" s="1555"/>
      <c r="AQ828" s="1555"/>
      <c r="AR828" s="1375"/>
      <c r="AS828" s="1555"/>
      <c r="AT828" s="1375"/>
      <c r="AU828" s="1555"/>
      <c r="AV828" s="1375"/>
      <c r="AW828" s="1556"/>
      <c r="AX828" s="1560"/>
      <c r="AY828" s="1561"/>
      <c r="AZ828" s="1558"/>
      <c r="BA828" s="1608"/>
      <c r="BB828" s="1558"/>
      <c r="BC828" s="1562"/>
      <c r="BD828" s="1563"/>
      <c r="BE828" s="1563"/>
      <c r="BF828" s="1563"/>
      <c r="BG828" s="1564"/>
      <c r="BH828" s="1563"/>
      <c r="BI828" s="1563"/>
      <c r="BJ828" s="1555"/>
      <c r="BK828" s="1378"/>
      <c r="BL828" s="1565"/>
      <c r="BM828" s="1566"/>
    </row>
    <row r="829" spans="1:65" s="1350" customFormat="1">
      <c r="A829" s="1553"/>
      <c r="B829" s="1554"/>
      <c r="C829" s="274" t="s">
        <v>953</v>
      </c>
      <c r="D829" s="1643"/>
      <c r="E829" s="1557"/>
      <c r="F829" s="1608"/>
      <c r="G829" s="1608"/>
      <c r="H829" s="1608"/>
      <c r="I829" s="1558"/>
      <c r="J829" s="1558"/>
      <c r="M829" s="1558"/>
      <c r="N829" s="1558"/>
      <c r="O829" s="1558"/>
      <c r="Q829" s="1563"/>
      <c r="R829" s="1555"/>
      <c r="S829" s="1375"/>
      <c r="T829" s="1567"/>
      <c r="U829" s="1563"/>
      <c r="V829" s="1563"/>
      <c r="W829" s="1555"/>
      <c r="X829" s="1378"/>
      <c r="Z829" s="1375"/>
      <c r="AA829" s="1555"/>
      <c r="AB829" s="1375"/>
      <c r="AC829" s="1555"/>
      <c r="AD829" s="1375"/>
      <c r="AE829" s="1556"/>
      <c r="AF829" s="1557"/>
      <c r="AG829" s="1608"/>
      <c r="AH829" s="1557"/>
      <c r="AI829" s="1608"/>
      <c r="AJ829" s="1558"/>
      <c r="AK829" s="1558"/>
      <c r="AL829" s="1555"/>
      <c r="AM829" s="1375"/>
      <c r="AN829" s="1559"/>
      <c r="AO829" s="1608"/>
      <c r="AP829" s="1555"/>
      <c r="AQ829" s="1555"/>
      <c r="AR829" s="1375"/>
      <c r="AS829" s="1555"/>
      <c r="AT829" s="1375"/>
      <c r="AU829" s="1555"/>
      <c r="AV829" s="1375"/>
      <c r="AW829" s="1556"/>
      <c r="AX829" s="1560"/>
      <c r="AY829" s="1561"/>
      <c r="AZ829" s="1558"/>
      <c r="BA829" s="1608"/>
      <c r="BB829" s="1558"/>
      <c r="BC829" s="1562"/>
      <c r="BD829" s="1563"/>
      <c r="BE829" s="1563"/>
      <c r="BF829" s="1563"/>
      <c r="BG829" s="1564"/>
      <c r="BH829" s="1563"/>
      <c r="BI829" s="1563"/>
      <c r="BJ829" s="1555"/>
      <c r="BK829" s="1378"/>
      <c r="BL829" s="1565"/>
      <c r="BM829" s="1566"/>
    </row>
    <row r="830" spans="1:65" s="1350" customFormat="1">
      <c r="A830" s="1553"/>
      <c r="B830" s="1554"/>
      <c r="C830" s="272" t="s">
        <v>420</v>
      </c>
      <c r="D830" s="1643"/>
      <c r="E830" s="1557"/>
      <c r="F830" s="1608"/>
      <c r="G830" s="1608"/>
      <c r="H830" s="1608"/>
      <c r="I830" s="1558"/>
      <c r="J830" s="1558"/>
      <c r="M830" s="1558"/>
      <c r="N830" s="1558"/>
      <c r="O830" s="1558"/>
      <c r="Q830" s="1563"/>
      <c r="R830" s="1555"/>
      <c r="S830" s="1375"/>
      <c r="T830" s="1567"/>
      <c r="U830" s="1563"/>
      <c r="V830" s="1563"/>
      <c r="W830" s="1555"/>
      <c r="X830" s="1378"/>
      <c r="Z830" s="1375"/>
      <c r="AA830" s="1555"/>
      <c r="AB830" s="1375"/>
      <c r="AC830" s="1555"/>
      <c r="AD830" s="1375"/>
      <c r="AE830" s="1556"/>
      <c r="AF830" s="1557"/>
      <c r="AG830" s="1608"/>
      <c r="AH830" s="1557"/>
      <c r="AI830" s="1608"/>
      <c r="AJ830" s="1558"/>
      <c r="AK830" s="1558"/>
      <c r="AL830" s="1555"/>
      <c r="AM830" s="1375"/>
      <c r="AN830" s="1559"/>
      <c r="AO830" s="1608"/>
      <c r="AP830" s="1555"/>
      <c r="AQ830" s="1555"/>
      <c r="AR830" s="1375"/>
      <c r="AS830" s="1555"/>
      <c r="AT830" s="1375"/>
      <c r="AU830" s="1555"/>
      <c r="AV830" s="1375"/>
      <c r="AW830" s="1556"/>
      <c r="AX830" s="1560"/>
      <c r="AY830" s="1561"/>
      <c r="AZ830" s="1558"/>
      <c r="BA830" s="1608"/>
      <c r="BB830" s="1558"/>
      <c r="BC830" s="1562"/>
      <c r="BD830" s="1563"/>
      <c r="BE830" s="1563"/>
      <c r="BF830" s="1563"/>
      <c r="BG830" s="1564"/>
      <c r="BH830" s="1563"/>
      <c r="BI830" s="1563"/>
      <c r="BJ830" s="1555"/>
      <c r="BK830" s="1378"/>
      <c r="BL830" s="1565"/>
      <c r="BM830" s="1566"/>
    </row>
    <row r="831" spans="1:65" s="1350" customFormat="1">
      <c r="A831" s="1553"/>
      <c r="B831" s="1554"/>
      <c r="C831" s="272" t="s">
        <v>421</v>
      </c>
      <c r="D831" s="1644"/>
      <c r="E831" s="1558"/>
      <c r="F831" s="1608"/>
      <c r="G831" s="1608"/>
      <c r="H831" s="1608"/>
      <c r="I831" s="1556"/>
      <c r="J831" s="1556"/>
      <c r="K831" s="1559"/>
      <c r="L831" s="1559"/>
      <c r="M831" s="1556"/>
      <c r="N831" s="1556"/>
      <c r="O831" s="1556"/>
      <c r="P831" s="1384"/>
      <c r="Q831" s="1568"/>
      <c r="R831" s="1395"/>
      <c r="S831" s="1386"/>
      <c r="T831" s="1567"/>
      <c r="U831" s="1385"/>
      <c r="V831" s="1568"/>
      <c r="W831" s="1555"/>
      <c r="X831" s="1378"/>
      <c r="Y831" s="1384"/>
      <c r="Z831" s="1386"/>
      <c r="AA831" s="1395"/>
      <c r="AB831" s="1386"/>
      <c r="AC831" s="1395"/>
      <c r="AD831" s="1386"/>
      <c r="AE831" s="1556"/>
      <c r="AF831" s="1557"/>
      <c r="AG831" s="1608"/>
      <c r="AH831" s="1557"/>
      <c r="AI831" s="1608"/>
      <c r="AJ831" s="1556"/>
      <c r="AK831" s="1556"/>
      <c r="AL831" s="1395"/>
      <c r="AM831" s="1386"/>
      <c r="AN831" s="1559"/>
      <c r="AO831" s="1608"/>
      <c r="AP831" s="1567"/>
      <c r="AQ831" s="1395"/>
      <c r="AR831" s="1386"/>
      <c r="AS831" s="1395"/>
      <c r="AT831" s="1386"/>
      <c r="AU831" s="1395"/>
      <c r="AV831" s="1386"/>
      <c r="AW831" s="1556"/>
      <c r="AX831" s="1560"/>
      <c r="AY831" s="1561"/>
      <c r="AZ831" s="1556"/>
      <c r="BA831" s="1608"/>
      <c r="BB831" s="1556"/>
      <c r="BC831" s="1562"/>
      <c r="BD831" s="1385"/>
      <c r="BE831" s="1385"/>
      <c r="BF831" s="1385"/>
      <c r="BG831" s="1564"/>
      <c r="BH831" s="1385"/>
      <c r="BI831" s="1385"/>
      <c r="BJ831" s="1555"/>
      <c r="BK831" s="1378"/>
      <c r="BL831" s="1565"/>
      <c r="BM831" s="1569"/>
    </row>
    <row r="832" spans="1:65" s="1350" customFormat="1">
      <c r="A832" s="1553"/>
      <c r="B832" s="1554"/>
      <c r="C832" s="273" t="s">
        <v>954</v>
      </c>
      <c r="D832" s="1643"/>
      <c r="E832" s="1557"/>
      <c r="F832" s="1608"/>
      <c r="G832" s="1608"/>
      <c r="H832" s="1608"/>
      <c r="I832" s="1558"/>
      <c r="J832" s="1558"/>
      <c r="M832" s="1558"/>
      <c r="N832" s="1558"/>
      <c r="O832" s="1558"/>
      <c r="Q832" s="1563"/>
      <c r="R832" s="1555"/>
      <c r="S832" s="1375"/>
      <c r="T832" s="1567"/>
      <c r="U832" s="1563"/>
      <c r="V832" s="1563"/>
      <c r="W832" s="1555"/>
      <c r="X832" s="1378"/>
      <c r="Z832" s="1375"/>
      <c r="AA832" s="1555"/>
      <c r="AB832" s="1375"/>
      <c r="AC832" s="1555"/>
      <c r="AD832" s="1375"/>
      <c r="AE832" s="1556"/>
      <c r="AF832" s="1557"/>
      <c r="AG832" s="1608"/>
      <c r="AH832" s="1557"/>
      <c r="AI832" s="1608"/>
      <c r="AJ832" s="1558"/>
      <c r="AK832" s="1558"/>
      <c r="AL832" s="1555"/>
      <c r="AM832" s="1375"/>
      <c r="AN832" s="1559"/>
      <c r="AO832" s="1608"/>
      <c r="AP832" s="1555"/>
      <c r="AQ832" s="1555"/>
      <c r="AR832" s="1375"/>
      <c r="AS832" s="1555"/>
      <c r="AT832" s="1375"/>
      <c r="AU832" s="1555"/>
      <c r="AV832" s="1375"/>
      <c r="AW832" s="1556"/>
      <c r="AX832" s="1560"/>
      <c r="AY832" s="1561"/>
      <c r="AZ832" s="1558"/>
      <c r="BA832" s="1608"/>
      <c r="BB832" s="1558"/>
      <c r="BC832" s="1562"/>
      <c r="BD832" s="1563"/>
      <c r="BE832" s="1563"/>
      <c r="BF832" s="1563"/>
      <c r="BG832" s="1564"/>
      <c r="BH832" s="1563"/>
      <c r="BI832" s="1563"/>
      <c r="BJ832" s="1555"/>
      <c r="BK832" s="1378"/>
      <c r="BL832" s="1565"/>
      <c r="BM832" s="1566"/>
    </row>
    <row r="833" spans="1:65" s="1350" customFormat="1">
      <c r="A833" s="1553"/>
      <c r="B833" s="1554"/>
      <c r="C833" s="273" t="s">
        <v>955</v>
      </c>
      <c r="D833" s="1643"/>
      <c r="E833" s="1557"/>
      <c r="F833" s="1608"/>
      <c r="G833" s="1608"/>
      <c r="H833" s="1608"/>
      <c r="I833" s="1558"/>
      <c r="J833" s="1558"/>
      <c r="M833" s="1558"/>
      <c r="N833" s="1558"/>
      <c r="O833" s="1558"/>
      <c r="Q833" s="1563"/>
      <c r="R833" s="1555"/>
      <c r="S833" s="1375"/>
      <c r="T833" s="1567"/>
      <c r="U833" s="1563"/>
      <c r="V833" s="1563"/>
      <c r="W833" s="1555"/>
      <c r="X833" s="1378"/>
      <c r="Z833" s="1375"/>
      <c r="AA833" s="1555"/>
      <c r="AB833" s="1375"/>
      <c r="AC833" s="1555"/>
      <c r="AD833" s="1375"/>
      <c r="AE833" s="1556"/>
      <c r="AF833" s="1557"/>
      <c r="AG833" s="1608"/>
      <c r="AH833" s="1557"/>
      <c r="AI833" s="1608"/>
      <c r="AJ833" s="1558"/>
      <c r="AK833" s="1558"/>
      <c r="AL833" s="1555"/>
      <c r="AM833" s="1375"/>
      <c r="AN833" s="1559"/>
      <c r="AO833" s="1608"/>
      <c r="AP833" s="1555"/>
      <c r="AQ833" s="1555"/>
      <c r="AR833" s="1375"/>
      <c r="AS833" s="1555"/>
      <c r="AT833" s="1375"/>
      <c r="AU833" s="1555"/>
      <c r="AV833" s="1375"/>
      <c r="AW833" s="1556"/>
      <c r="AX833" s="1560"/>
      <c r="AY833" s="1561"/>
      <c r="AZ833" s="1558"/>
      <c r="BA833" s="1608"/>
      <c r="BB833" s="1558"/>
      <c r="BC833" s="1562"/>
      <c r="BD833" s="1563"/>
      <c r="BE833" s="1563"/>
      <c r="BF833" s="1563"/>
      <c r="BG833" s="1564"/>
      <c r="BH833" s="1563"/>
      <c r="BI833" s="1563"/>
      <c r="BJ833" s="1555"/>
      <c r="BK833" s="1378"/>
      <c r="BL833" s="1565"/>
      <c r="BM833" s="1566"/>
    </row>
    <row r="834" spans="1:65" s="1350" customFormat="1">
      <c r="A834" s="1553"/>
      <c r="B834" s="1554"/>
      <c r="C834" s="271" t="s">
        <v>104</v>
      </c>
      <c r="D834" s="1643"/>
      <c r="E834" s="1557"/>
      <c r="F834" s="1608"/>
      <c r="G834" s="1608"/>
      <c r="H834" s="1608"/>
      <c r="I834" s="1558"/>
      <c r="J834" s="1558"/>
      <c r="M834" s="1558"/>
      <c r="N834" s="1558"/>
      <c r="O834" s="1558"/>
      <c r="Q834" s="1563"/>
      <c r="R834" s="1555"/>
      <c r="S834" s="1375"/>
      <c r="T834" s="1567"/>
      <c r="U834" s="1563"/>
      <c r="V834" s="1563"/>
      <c r="W834" s="1555"/>
      <c r="X834" s="1378"/>
      <c r="Z834" s="1375"/>
      <c r="AA834" s="1555"/>
      <c r="AB834" s="1375"/>
      <c r="AC834" s="1555"/>
      <c r="AD834" s="1375"/>
      <c r="AE834" s="1556"/>
      <c r="AF834" s="1557"/>
      <c r="AG834" s="1608"/>
      <c r="AH834" s="1557"/>
      <c r="AI834" s="1608"/>
      <c r="AJ834" s="1558"/>
      <c r="AK834" s="1558"/>
      <c r="AL834" s="1555"/>
      <c r="AM834" s="1375"/>
      <c r="AN834" s="1559"/>
      <c r="AO834" s="1608"/>
      <c r="AP834" s="1555"/>
      <c r="AQ834" s="1555"/>
      <c r="AR834" s="1375"/>
      <c r="AS834" s="1555"/>
      <c r="AT834" s="1375"/>
      <c r="AU834" s="1555"/>
      <c r="AV834" s="1375"/>
      <c r="AW834" s="1556"/>
      <c r="AX834" s="1560"/>
      <c r="AY834" s="1561"/>
      <c r="AZ834" s="1558"/>
      <c r="BA834" s="1608"/>
      <c r="BB834" s="1558"/>
      <c r="BC834" s="1562"/>
      <c r="BD834" s="1563"/>
      <c r="BE834" s="1563"/>
      <c r="BF834" s="1563"/>
      <c r="BG834" s="1564"/>
      <c r="BH834" s="1563"/>
      <c r="BI834" s="1563"/>
      <c r="BJ834" s="1555"/>
      <c r="BK834" s="1378"/>
      <c r="BL834" s="1565"/>
      <c r="BM834" s="1566"/>
    </row>
    <row r="835" spans="1:65" s="1350" customFormat="1">
      <c r="A835" s="1553"/>
      <c r="B835" s="1554"/>
      <c r="C835" s="271" t="s">
        <v>322</v>
      </c>
      <c r="D835" s="1646"/>
      <c r="E835" s="1574"/>
      <c r="F835" s="1609"/>
      <c r="G835" s="1609"/>
      <c r="H835" s="1609"/>
      <c r="I835" s="1574"/>
      <c r="J835" s="1574"/>
      <c r="K835" s="1571"/>
      <c r="L835" s="1571"/>
      <c r="M835" s="1574"/>
      <c r="N835" s="1574"/>
      <c r="O835" s="1574"/>
      <c r="P835" s="1571"/>
      <c r="Q835" s="1576"/>
      <c r="R835" s="1573"/>
      <c r="S835" s="1572"/>
      <c r="T835" s="1567"/>
      <c r="U835" s="1576"/>
      <c r="V835" s="1576"/>
      <c r="W835" s="1573"/>
      <c r="X835" s="1577"/>
      <c r="Y835" s="1571"/>
      <c r="Z835" s="1572"/>
      <c r="AA835" s="1573"/>
      <c r="AB835" s="1572"/>
      <c r="AC835" s="1573"/>
      <c r="AD835" s="1572"/>
      <c r="AE835" s="1556"/>
      <c r="AF835" s="1574"/>
      <c r="AG835" s="1609"/>
      <c r="AH835" s="1574"/>
      <c r="AI835" s="1609"/>
      <c r="AJ835" s="1574"/>
      <c r="AK835" s="1574"/>
      <c r="AL835" s="1573"/>
      <c r="AM835" s="1572"/>
      <c r="AN835" s="1559"/>
      <c r="AO835" s="1609"/>
      <c r="AP835" s="1573"/>
      <c r="AQ835" s="1573"/>
      <c r="AR835" s="1572"/>
      <c r="AS835" s="1573"/>
      <c r="AT835" s="1572"/>
      <c r="AU835" s="1573"/>
      <c r="AV835" s="1572"/>
      <c r="AW835" s="1556"/>
      <c r="AX835" s="1571"/>
      <c r="AY835" s="1575"/>
      <c r="AZ835" s="1574"/>
      <c r="BA835" s="1609"/>
      <c r="BB835" s="1574"/>
      <c r="BC835" s="1562"/>
      <c r="BD835" s="1576"/>
      <c r="BE835" s="1576"/>
      <c r="BF835" s="1576"/>
      <c r="BG835" s="1564"/>
      <c r="BH835" s="1576"/>
      <c r="BI835" s="1576"/>
      <c r="BJ835" s="1573"/>
      <c r="BK835" s="1577"/>
      <c r="BL835" s="1578"/>
      <c r="BM835" s="1579"/>
    </row>
    <row r="836" spans="1:65" s="1350" customFormat="1">
      <c r="A836" s="1553"/>
      <c r="B836" s="1554"/>
      <c r="C836" s="271" t="s">
        <v>424</v>
      </c>
      <c r="D836" s="1643"/>
      <c r="E836" s="1557"/>
      <c r="F836" s="1608"/>
      <c r="G836" s="1608"/>
      <c r="H836" s="1608"/>
      <c r="I836" s="1557"/>
      <c r="J836" s="1557"/>
      <c r="K836" s="1560"/>
      <c r="L836" s="1560"/>
      <c r="M836" s="1557"/>
      <c r="N836" s="1557"/>
      <c r="O836" s="1557"/>
      <c r="P836" s="1560"/>
      <c r="Q836" s="1581"/>
      <c r="R836" s="1580"/>
      <c r="S836" s="40"/>
      <c r="T836" s="1567"/>
      <c r="U836" s="1581"/>
      <c r="V836" s="1581"/>
      <c r="W836" s="1555"/>
      <c r="X836" s="1378"/>
      <c r="Y836" s="1560"/>
      <c r="Z836" s="40"/>
      <c r="AA836" s="1580"/>
      <c r="AB836" s="40"/>
      <c r="AC836" s="1580"/>
      <c r="AD836" s="40"/>
      <c r="AE836" s="1556"/>
      <c r="AF836" s="1557"/>
      <c r="AG836" s="1608"/>
      <c r="AH836" s="1557"/>
      <c r="AI836" s="1608"/>
      <c r="AJ836" s="1557"/>
      <c r="AK836" s="1557"/>
      <c r="AL836" s="1580"/>
      <c r="AM836" s="40"/>
      <c r="AN836" s="1559"/>
      <c r="AO836" s="1608"/>
      <c r="AP836" s="1580"/>
      <c r="AQ836" s="1580"/>
      <c r="AR836" s="40"/>
      <c r="AS836" s="1580"/>
      <c r="AT836" s="40"/>
      <c r="AU836" s="1580"/>
      <c r="AV836" s="40"/>
      <c r="AW836" s="1556"/>
      <c r="AX836" s="1560"/>
      <c r="AY836" s="1561"/>
      <c r="AZ836" s="1557"/>
      <c r="BA836" s="1608"/>
      <c r="BB836" s="1557"/>
      <c r="BC836" s="1562"/>
      <c r="BD836" s="1581"/>
      <c r="BE836" s="1581"/>
      <c r="BF836" s="1581"/>
      <c r="BG836" s="1564"/>
      <c r="BH836" s="1581"/>
      <c r="BI836" s="1581"/>
      <c r="BJ836" s="1555"/>
      <c r="BK836" s="1378"/>
      <c r="BL836" s="1565"/>
      <c r="BM836" s="1566"/>
    </row>
    <row r="837" spans="1:65" s="1350" customFormat="1">
      <c r="A837" s="1553"/>
      <c r="B837" s="1554"/>
      <c r="C837" s="275" t="s">
        <v>425</v>
      </c>
      <c r="D837" s="1643"/>
      <c r="E837" s="1557"/>
      <c r="F837" s="1608"/>
      <c r="G837" s="1608"/>
      <c r="H837" s="1608"/>
      <c r="I837" s="1556"/>
      <c r="J837" s="1556"/>
      <c r="K837" s="1559"/>
      <c r="L837" s="1559"/>
      <c r="M837" s="1556"/>
      <c r="N837" s="1556"/>
      <c r="O837" s="1556"/>
      <c r="P837" s="1559"/>
      <c r="Q837" s="1568"/>
      <c r="R837" s="1567"/>
      <c r="S837" s="1386"/>
      <c r="T837" s="1567"/>
      <c r="U837" s="1568"/>
      <c r="V837" s="1568"/>
      <c r="W837" s="1647"/>
      <c r="X837" s="1583"/>
      <c r="Y837" s="1559"/>
      <c r="Z837" s="1386"/>
      <c r="AA837" s="1567"/>
      <c r="AB837" s="1386"/>
      <c r="AC837" s="1567"/>
      <c r="AD837" s="1386"/>
      <c r="AE837" s="1556"/>
      <c r="AF837" s="1557"/>
      <c r="AG837" s="1608"/>
      <c r="AH837" s="1557"/>
      <c r="AI837" s="1608"/>
      <c r="AJ837" s="1556"/>
      <c r="AK837" s="1556"/>
      <c r="AL837" s="1567"/>
      <c r="AM837" s="1386"/>
      <c r="AN837" s="1559"/>
      <c r="AO837" s="1608"/>
      <c r="AP837" s="1567"/>
      <c r="AQ837" s="1567"/>
      <c r="AR837" s="1386"/>
      <c r="AS837" s="1567"/>
      <c r="AT837" s="1386"/>
      <c r="AU837" s="1567"/>
      <c r="AV837" s="1386"/>
      <c r="AW837" s="1556"/>
      <c r="AX837" s="1560"/>
      <c r="AY837" s="1561"/>
      <c r="AZ837" s="1556"/>
      <c r="BA837" s="1608"/>
      <c r="BB837" s="1556"/>
      <c r="BC837" s="1562"/>
      <c r="BD837" s="1568"/>
      <c r="BE837" s="1568"/>
      <c r="BF837" s="1568"/>
      <c r="BG837" s="1564"/>
      <c r="BH837" s="1568"/>
      <c r="BI837" s="1568"/>
      <c r="BJ837" s="1582"/>
      <c r="BK837" s="1583"/>
      <c r="BL837" s="1584"/>
      <c r="BM837" s="1569"/>
    </row>
    <row r="838" spans="1:65" s="1350" customFormat="1" ht="13.5" thickBot="1">
      <c r="A838" s="1553"/>
      <c r="B838" s="1585"/>
      <c r="C838" s="276" t="s">
        <v>782</v>
      </c>
      <c r="D838" s="1648"/>
      <c r="E838" s="1590"/>
      <c r="F838" s="1593"/>
      <c r="G838" s="1593"/>
      <c r="H838" s="1593"/>
      <c r="I838" s="1593"/>
      <c r="J838" s="1590"/>
      <c r="K838" s="1595"/>
      <c r="L838" s="1595"/>
      <c r="M838" s="1590"/>
      <c r="N838" s="1590"/>
      <c r="O838" s="1590"/>
      <c r="P838" s="1595"/>
      <c r="Q838" s="1649"/>
      <c r="R838" s="1591"/>
      <c r="S838" s="1587"/>
      <c r="T838" s="1650"/>
      <c r="U838" s="1586"/>
      <c r="V838" s="1587"/>
      <c r="W838" s="1602"/>
      <c r="X838" s="1603"/>
      <c r="Y838" s="1586"/>
      <c r="Z838" s="1587"/>
      <c r="AA838" s="1588"/>
      <c r="AB838" s="1587"/>
      <c r="AC838" s="1588"/>
      <c r="AD838" s="1587"/>
      <c r="AE838" s="1589"/>
      <c r="AF838" s="1590"/>
      <c r="AG838" s="1593"/>
      <c r="AH838" s="1590"/>
      <c r="AI838" s="1593"/>
      <c r="AJ838" s="1590"/>
      <c r="AK838" s="1591"/>
      <c r="AL838" s="1588"/>
      <c r="AM838" s="1587"/>
      <c r="AN838" s="1592"/>
      <c r="AO838" s="1593"/>
      <c r="AP838" s="1594"/>
      <c r="AQ838" s="1591"/>
      <c r="AR838" s="1587"/>
      <c r="AS838" s="1588"/>
      <c r="AT838" s="1587"/>
      <c r="AU838" s="1588"/>
      <c r="AV838" s="1587"/>
      <c r="AW838" s="1589"/>
      <c r="AX838" s="1595"/>
      <c r="AY838" s="1587"/>
      <c r="AZ838" s="1590"/>
      <c r="BA838" s="1593"/>
      <c r="BB838" s="1593"/>
      <c r="BC838" s="1596"/>
      <c r="BD838" s="1597"/>
      <c r="BE838" s="1598"/>
      <c r="BF838" s="1599"/>
      <c r="BG838" s="1600"/>
      <c r="BH838" s="1586"/>
      <c r="BI838" s="1601"/>
      <c r="BJ838" s="1602"/>
      <c r="BK838" s="1603"/>
      <c r="BL838" s="1595"/>
      <c r="BM838" s="1604"/>
    </row>
    <row r="839" spans="1:65" s="1350" customFormat="1">
      <c r="A839" s="1553"/>
      <c r="B839" s="1610"/>
      <c r="C839" s="319" t="s">
        <v>414</v>
      </c>
      <c r="D839" s="1641"/>
      <c r="E839" s="1543"/>
      <c r="F839" s="1543"/>
      <c r="G839" s="1543"/>
      <c r="H839" s="1544"/>
      <c r="I839" s="1544"/>
      <c r="J839" s="1544"/>
      <c r="K839" s="1540"/>
      <c r="L839" s="1540"/>
      <c r="M839" s="1544"/>
      <c r="N839" s="1544"/>
      <c r="O839" s="1544"/>
      <c r="P839" s="1540"/>
      <c r="Q839" s="1549"/>
      <c r="R839" s="1541"/>
      <c r="S839" s="1369"/>
      <c r="T839" s="1642"/>
      <c r="U839" s="1549"/>
      <c r="V839" s="1549"/>
      <c r="W839" s="1541"/>
      <c r="X839" s="1372"/>
      <c r="Y839" s="1540"/>
      <c r="Z839" s="1369"/>
      <c r="AA839" s="1541"/>
      <c r="AB839" s="1369"/>
      <c r="AC839" s="1541"/>
      <c r="AD839" s="1369"/>
      <c r="AE839" s="1542"/>
      <c r="AF839" s="1543"/>
      <c r="AG839" s="1543"/>
      <c r="AH839" s="1543"/>
      <c r="AI839" s="1543"/>
      <c r="AJ839" s="1544"/>
      <c r="AK839" s="1544"/>
      <c r="AL839" s="1541"/>
      <c r="AM839" s="1369"/>
      <c r="AN839" s="1545"/>
      <c r="AO839" s="1544"/>
      <c r="AP839" s="1541"/>
      <c r="AQ839" s="1541"/>
      <c r="AR839" s="1369"/>
      <c r="AS839" s="1541"/>
      <c r="AT839" s="1369"/>
      <c r="AU839" s="1541"/>
      <c r="AV839" s="1369"/>
      <c r="AW839" s="1542"/>
      <c r="AX839" s="1546"/>
      <c r="AY839" s="1547"/>
      <c r="AZ839" s="1544"/>
      <c r="BA839" s="1544"/>
      <c r="BB839" s="1544"/>
      <c r="BC839" s="1548"/>
      <c r="BD839" s="1549"/>
      <c r="BE839" s="1549"/>
      <c r="BF839" s="1549"/>
      <c r="BG839" s="1550"/>
      <c r="BH839" s="1549"/>
      <c r="BI839" s="1549"/>
      <c r="BJ839" s="1541"/>
      <c r="BK839" s="1372"/>
      <c r="BL839" s="1551"/>
      <c r="BM839" s="1552"/>
    </row>
    <row r="840" spans="1:65" s="1350" customFormat="1">
      <c r="A840" s="1553"/>
      <c r="B840" s="1554"/>
      <c r="C840" s="270" t="s">
        <v>11</v>
      </c>
      <c r="D840" s="1643"/>
      <c r="E840" s="1557"/>
      <c r="F840" s="1557"/>
      <c r="G840" s="1557"/>
      <c r="H840" s="1558"/>
      <c r="I840" s="1558"/>
      <c r="J840" s="1558"/>
      <c r="M840" s="1558"/>
      <c r="N840" s="1558"/>
      <c r="O840" s="1558"/>
      <c r="Q840" s="1563"/>
      <c r="R840" s="1555"/>
      <c r="S840" s="1375"/>
      <c r="T840" s="1567"/>
      <c r="U840" s="1563"/>
      <c r="V840" s="1563"/>
      <c r="W840" s="1555"/>
      <c r="X840" s="1378"/>
      <c r="Z840" s="1375"/>
      <c r="AA840" s="1555"/>
      <c r="AB840" s="1375"/>
      <c r="AC840" s="1555"/>
      <c r="AD840" s="1375"/>
      <c r="AE840" s="1556"/>
      <c r="AF840" s="1557"/>
      <c r="AG840" s="1557"/>
      <c r="AH840" s="1557"/>
      <c r="AI840" s="1557"/>
      <c r="AJ840" s="1558"/>
      <c r="AK840" s="1558"/>
      <c r="AL840" s="1555"/>
      <c r="AM840" s="1375"/>
      <c r="AN840" s="1559"/>
      <c r="AO840" s="1558"/>
      <c r="AP840" s="1555"/>
      <c r="AQ840" s="1555"/>
      <c r="AR840" s="1375"/>
      <c r="AS840" s="1555"/>
      <c r="AT840" s="1375"/>
      <c r="AU840" s="1555"/>
      <c r="AV840" s="1375"/>
      <c r="AW840" s="1556"/>
      <c r="AX840" s="1560"/>
      <c r="AY840" s="1561"/>
      <c r="AZ840" s="1558"/>
      <c r="BA840" s="1558"/>
      <c r="BB840" s="1558"/>
      <c r="BC840" s="1562"/>
      <c r="BD840" s="1563"/>
      <c r="BE840" s="1563"/>
      <c r="BF840" s="1563"/>
      <c r="BG840" s="1564"/>
      <c r="BH840" s="1563"/>
      <c r="BI840" s="1563"/>
      <c r="BJ840" s="1555"/>
      <c r="BK840" s="1378"/>
      <c r="BL840" s="1565"/>
      <c r="BM840" s="1566"/>
    </row>
    <row r="841" spans="1:65" s="1350" customFormat="1">
      <c r="A841" s="1553"/>
      <c r="B841" s="1554"/>
      <c r="C841" s="271" t="s">
        <v>4</v>
      </c>
      <c r="D841" s="1644"/>
      <c r="E841" s="1558"/>
      <c r="F841" s="1558"/>
      <c r="G841" s="1558"/>
      <c r="H841" s="1556"/>
      <c r="I841" s="1556"/>
      <c r="J841" s="1556"/>
      <c r="K841" s="1567"/>
      <c r="L841" s="1645"/>
      <c r="M841" s="1556"/>
      <c r="N841" s="1556"/>
      <c r="O841" s="1556"/>
      <c r="P841" s="1559"/>
      <c r="Q841" s="1568"/>
      <c r="R841" s="1567"/>
      <c r="S841" s="1386"/>
      <c r="T841" s="1567"/>
      <c r="U841" s="1568"/>
      <c r="V841" s="1568"/>
      <c r="W841" s="1555"/>
      <c r="X841" s="1378"/>
      <c r="Y841" s="1559"/>
      <c r="Z841" s="1386"/>
      <c r="AA841" s="1567"/>
      <c r="AB841" s="1386"/>
      <c r="AC841" s="1567"/>
      <c r="AD841" s="1386"/>
      <c r="AE841" s="1556"/>
      <c r="AF841" s="1557"/>
      <c r="AG841" s="1557"/>
      <c r="AH841" s="1557"/>
      <c r="AI841" s="1557"/>
      <c r="AJ841" s="1556"/>
      <c r="AK841" s="1556"/>
      <c r="AL841" s="1567"/>
      <c r="AM841" s="1386"/>
      <c r="AN841" s="1559"/>
      <c r="AO841" s="1556"/>
      <c r="AP841" s="1567"/>
      <c r="AQ841" s="1567"/>
      <c r="AR841" s="1386"/>
      <c r="AS841" s="1567"/>
      <c r="AT841" s="1386"/>
      <c r="AU841" s="1567"/>
      <c r="AV841" s="1386"/>
      <c r="AW841" s="1556"/>
      <c r="AX841" s="1560"/>
      <c r="AY841" s="1561"/>
      <c r="AZ841" s="1556"/>
      <c r="BA841" s="1556"/>
      <c r="BB841" s="1556"/>
      <c r="BC841" s="1562"/>
      <c r="BD841" s="1568"/>
      <c r="BE841" s="1568"/>
      <c r="BF841" s="1568"/>
      <c r="BG841" s="1564"/>
      <c r="BH841" s="1568"/>
      <c r="BI841" s="1568"/>
      <c r="BJ841" s="1555"/>
      <c r="BK841" s="1378"/>
      <c r="BL841" s="1565"/>
      <c r="BM841" s="1569"/>
    </row>
    <row r="842" spans="1:65" s="1350" customFormat="1">
      <c r="A842" s="1553"/>
      <c r="B842" s="1554"/>
      <c r="C842" s="272" t="s">
        <v>943</v>
      </c>
      <c r="D842" s="1643"/>
      <c r="E842" s="1557"/>
      <c r="F842" s="1557"/>
      <c r="G842" s="1557"/>
      <c r="H842" s="1558"/>
      <c r="I842" s="1558"/>
      <c r="J842" s="1558"/>
      <c r="M842" s="1558"/>
      <c r="N842" s="1558"/>
      <c r="O842" s="1558"/>
      <c r="Q842" s="1563"/>
      <c r="R842" s="1555"/>
      <c r="S842" s="1375"/>
      <c r="T842" s="1567"/>
      <c r="U842" s="1563"/>
      <c r="V842" s="1563"/>
      <c r="W842" s="1555"/>
      <c r="X842" s="1378"/>
      <c r="Z842" s="1375"/>
      <c r="AA842" s="1555"/>
      <c r="AB842" s="1375"/>
      <c r="AC842" s="1555"/>
      <c r="AD842" s="1375"/>
      <c r="AE842" s="1556"/>
      <c r="AF842" s="1557"/>
      <c r="AG842" s="1557"/>
      <c r="AH842" s="1557"/>
      <c r="AI842" s="1557"/>
      <c r="AJ842" s="1558"/>
      <c r="AK842" s="1558"/>
      <c r="AL842" s="1555"/>
      <c r="AM842" s="1375"/>
      <c r="AN842" s="1559"/>
      <c r="AO842" s="1558"/>
      <c r="AP842" s="1555"/>
      <c r="AQ842" s="1555"/>
      <c r="AR842" s="1375"/>
      <c r="AS842" s="1555"/>
      <c r="AT842" s="1375"/>
      <c r="AU842" s="1555"/>
      <c r="AV842" s="1375"/>
      <c r="AW842" s="1556"/>
      <c r="AX842" s="1560"/>
      <c r="AY842" s="1561"/>
      <c r="AZ842" s="1558"/>
      <c r="BA842" s="1558"/>
      <c r="BB842" s="1558"/>
      <c r="BC842" s="1562"/>
      <c r="BD842" s="1563"/>
      <c r="BE842" s="1563"/>
      <c r="BF842" s="1563"/>
      <c r="BG842" s="1564"/>
      <c r="BH842" s="1563"/>
      <c r="BI842" s="1563"/>
      <c r="BJ842" s="1555"/>
      <c r="BK842" s="1378"/>
      <c r="BL842" s="1565"/>
      <c r="BM842" s="1566"/>
    </row>
    <row r="843" spans="1:65" s="1350" customFormat="1">
      <c r="A843" s="1553"/>
      <c r="B843" s="1554"/>
      <c r="C843" s="273" t="s">
        <v>944</v>
      </c>
      <c r="D843" s="1643"/>
      <c r="E843" s="1557"/>
      <c r="F843" s="1557"/>
      <c r="G843" s="1557"/>
      <c r="H843" s="1558"/>
      <c r="I843" s="1558"/>
      <c r="J843" s="1558"/>
      <c r="M843" s="1558"/>
      <c r="N843" s="1558"/>
      <c r="O843" s="1558"/>
      <c r="Q843" s="1563"/>
      <c r="R843" s="1555"/>
      <c r="S843" s="1375"/>
      <c r="T843" s="1567"/>
      <c r="U843" s="1563"/>
      <c r="V843" s="1563"/>
      <c r="W843" s="1555"/>
      <c r="X843" s="1378"/>
      <c r="Z843" s="1375"/>
      <c r="AA843" s="1555"/>
      <c r="AB843" s="1375"/>
      <c r="AC843" s="1555"/>
      <c r="AD843" s="1375"/>
      <c r="AE843" s="1556"/>
      <c r="AF843" s="1557"/>
      <c r="AG843" s="1557"/>
      <c r="AH843" s="1557"/>
      <c r="AI843" s="1557"/>
      <c r="AJ843" s="1558"/>
      <c r="AK843" s="1558"/>
      <c r="AL843" s="1555"/>
      <c r="AM843" s="1375"/>
      <c r="AN843" s="1559"/>
      <c r="AO843" s="1558"/>
      <c r="AP843" s="1555"/>
      <c r="AQ843" s="1555"/>
      <c r="AR843" s="1375"/>
      <c r="AS843" s="1555"/>
      <c r="AT843" s="1375"/>
      <c r="AU843" s="1555"/>
      <c r="AV843" s="1375"/>
      <c r="AW843" s="1556"/>
      <c r="AX843" s="1560"/>
      <c r="AY843" s="1561"/>
      <c r="AZ843" s="1558"/>
      <c r="BA843" s="1558"/>
      <c r="BB843" s="1558"/>
      <c r="BC843" s="1562"/>
      <c r="BD843" s="1563"/>
      <c r="BE843" s="1563"/>
      <c r="BF843" s="1563"/>
      <c r="BG843" s="1564"/>
      <c r="BH843" s="1563"/>
      <c r="BI843" s="1563"/>
      <c r="BJ843" s="1555"/>
      <c r="BK843" s="1378"/>
      <c r="BL843" s="1565"/>
      <c r="BM843" s="1566"/>
    </row>
    <row r="844" spans="1:65" s="1350" customFormat="1">
      <c r="A844" s="1553"/>
      <c r="B844" s="1554"/>
      <c r="C844" s="272" t="s">
        <v>945</v>
      </c>
      <c r="D844" s="1643"/>
      <c r="E844" s="1557"/>
      <c r="F844" s="1557"/>
      <c r="G844" s="1557"/>
      <c r="H844" s="1558"/>
      <c r="I844" s="1558"/>
      <c r="J844" s="1558"/>
      <c r="M844" s="1558"/>
      <c r="N844" s="1558"/>
      <c r="O844" s="1558"/>
      <c r="Q844" s="1563"/>
      <c r="R844" s="1555"/>
      <c r="S844" s="1375"/>
      <c r="T844" s="1567"/>
      <c r="U844" s="1563"/>
      <c r="V844" s="1563"/>
      <c r="W844" s="1555"/>
      <c r="X844" s="1378"/>
      <c r="Z844" s="1375"/>
      <c r="AA844" s="1555"/>
      <c r="AB844" s="1375"/>
      <c r="AC844" s="1555"/>
      <c r="AD844" s="1375"/>
      <c r="AE844" s="1556"/>
      <c r="AF844" s="1557"/>
      <c r="AG844" s="1557"/>
      <c r="AH844" s="1557"/>
      <c r="AI844" s="1557"/>
      <c r="AJ844" s="1558"/>
      <c r="AK844" s="1558"/>
      <c r="AL844" s="1555"/>
      <c r="AM844" s="1375"/>
      <c r="AN844" s="1559"/>
      <c r="AO844" s="1558"/>
      <c r="AP844" s="1555"/>
      <c r="AQ844" s="1555"/>
      <c r="AR844" s="1375"/>
      <c r="AS844" s="1555"/>
      <c r="AT844" s="1375"/>
      <c r="AU844" s="1555"/>
      <c r="AV844" s="1375"/>
      <c r="AW844" s="1556"/>
      <c r="AX844" s="1560"/>
      <c r="AY844" s="1561"/>
      <c r="AZ844" s="1558"/>
      <c r="BA844" s="1558"/>
      <c r="BB844" s="1558"/>
      <c r="BC844" s="1562"/>
      <c r="BD844" s="1563"/>
      <c r="BE844" s="1563"/>
      <c r="BF844" s="1563"/>
      <c r="BG844" s="1564"/>
      <c r="BH844" s="1563"/>
      <c r="BI844" s="1563"/>
      <c r="BJ844" s="1555"/>
      <c r="BK844" s="1378"/>
      <c r="BL844" s="1565"/>
      <c r="BM844" s="1566"/>
    </row>
    <row r="845" spans="1:65" s="1350" customFormat="1">
      <c r="A845" s="1553"/>
      <c r="B845" s="1554"/>
      <c r="C845" s="273" t="s">
        <v>946</v>
      </c>
      <c r="D845" s="1643"/>
      <c r="E845" s="1557"/>
      <c r="F845" s="1557"/>
      <c r="G845" s="1557"/>
      <c r="H845" s="1558"/>
      <c r="I845" s="1558"/>
      <c r="J845" s="1558"/>
      <c r="M845" s="1558"/>
      <c r="N845" s="1558"/>
      <c r="O845" s="1558"/>
      <c r="Q845" s="1563"/>
      <c r="R845" s="1555"/>
      <c r="S845" s="1375"/>
      <c r="T845" s="1567"/>
      <c r="U845" s="1563"/>
      <c r="V845" s="1563"/>
      <c r="W845" s="1555"/>
      <c r="X845" s="1378"/>
      <c r="Z845" s="1375"/>
      <c r="AA845" s="1555"/>
      <c r="AB845" s="1375"/>
      <c r="AC845" s="1555"/>
      <c r="AD845" s="1375"/>
      <c r="AE845" s="1556"/>
      <c r="AF845" s="1557"/>
      <c r="AG845" s="1557"/>
      <c r="AH845" s="1557"/>
      <c r="AI845" s="1557"/>
      <c r="AJ845" s="1558"/>
      <c r="AK845" s="1558"/>
      <c r="AL845" s="1555"/>
      <c r="AM845" s="1375"/>
      <c r="AN845" s="1559"/>
      <c r="AO845" s="1558"/>
      <c r="AP845" s="1555"/>
      <c r="AQ845" s="1555"/>
      <c r="AR845" s="1375"/>
      <c r="AS845" s="1555"/>
      <c r="AT845" s="1375"/>
      <c r="AU845" s="1555"/>
      <c r="AV845" s="1375"/>
      <c r="AW845" s="1556"/>
      <c r="AX845" s="1560"/>
      <c r="AY845" s="1561"/>
      <c r="AZ845" s="1558"/>
      <c r="BA845" s="1558"/>
      <c r="BB845" s="1558"/>
      <c r="BC845" s="1562"/>
      <c r="BD845" s="1563"/>
      <c r="BE845" s="1563"/>
      <c r="BF845" s="1563"/>
      <c r="BG845" s="1564"/>
      <c r="BH845" s="1563"/>
      <c r="BI845" s="1563"/>
      <c r="BJ845" s="1555"/>
      <c r="BK845" s="1378"/>
      <c r="BL845" s="1565"/>
      <c r="BM845" s="1566"/>
    </row>
    <row r="846" spans="1:65" s="1350" customFormat="1">
      <c r="A846" s="1553"/>
      <c r="B846" s="1554"/>
      <c r="C846" s="272" t="s">
        <v>947</v>
      </c>
      <c r="D846" s="1643"/>
      <c r="E846" s="1557"/>
      <c r="F846" s="1557"/>
      <c r="G846" s="1557"/>
      <c r="H846" s="1558"/>
      <c r="I846" s="1558"/>
      <c r="J846" s="1558"/>
      <c r="M846" s="1558"/>
      <c r="N846" s="1558"/>
      <c r="O846" s="1558"/>
      <c r="Q846" s="1563"/>
      <c r="R846" s="1555"/>
      <c r="S846" s="1375"/>
      <c r="T846" s="1567"/>
      <c r="U846" s="1563"/>
      <c r="V846" s="1563"/>
      <c r="W846" s="1555"/>
      <c r="X846" s="1378"/>
      <c r="Z846" s="1375"/>
      <c r="AA846" s="1555"/>
      <c r="AB846" s="1375"/>
      <c r="AC846" s="1555"/>
      <c r="AD846" s="1375"/>
      <c r="AE846" s="1556"/>
      <c r="AF846" s="1557"/>
      <c r="AG846" s="1557"/>
      <c r="AH846" s="1557"/>
      <c r="AI846" s="1557"/>
      <c r="AJ846" s="1558"/>
      <c r="AK846" s="1558"/>
      <c r="AL846" s="1555"/>
      <c r="AM846" s="1375"/>
      <c r="AN846" s="1559"/>
      <c r="AO846" s="1558"/>
      <c r="AP846" s="1555"/>
      <c r="AQ846" s="1555"/>
      <c r="AR846" s="1375"/>
      <c r="AS846" s="1555"/>
      <c r="AT846" s="1375"/>
      <c r="AU846" s="1555"/>
      <c r="AV846" s="1375"/>
      <c r="AW846" s="1556"/>
      <c r="AX846" s="1560"/>
      <c r="AY846" s="1561"/>
      <c r="AZ846" s="1558"/>
      <c r="BA846" s="1558"/>
      <c r="BB846" s="1558"/>
      <c r="BC846" s="1562"/>
      <c r="BD846" s="1563"/>
      <c r="BE846" s="1563"/>
      <c r="BF846" s="1563"/>
      <c r="BG846" s="1564"/>
      <c r="BH846" s="1563"/>
      <c r="BI846" s="1563"/>
      <c r="BJ846" s="1555"/>
      <c r="BK846" s="1378"/>
      <c r="BL846" s="1565"/>
      <c r="BM846" s="1566"/>
    </row>
    <row r="847" spans="1:65" s="1350" customFormat="1">
      <c r="A847" s="1553"/>
      <c r="B847" s="1554"/>
      <c r="C847" s="273" t="s">
        <v>948</v>
      </c>
      <c r="D847" s="1643"/>
      <c r="E847" s="1557"/>
      <c r="F847" s="1557"/>
      <c r="G847" s="1557"/>
      <c r="H847" s="1558"/>
      <c r="I847" s="1558"/>
      <c r="J847" s="1558"/>
      <c r="M847" s="1558"/>
      <c r="N847" s="1558"/>
      <c r="O847" s="1558"/>
      <c r="Q847" s="1563"/>
      <c r="R847" s="1555"/>
      <c r="S847" s="1375"/>
      <c r="T847" s="1567"/>
      <c r="U847" s="1563"/>
      <c r="V847" s="1563"/>
      <c r="W847" s="1555"/>
      <c r="X847" s="1378"/>
      <c r="Z847" s="1375"/>
      <c r="AA847" s="1555"/>
      <c r="AB847" s="1375"/>
      <c r="AC847" s="1555"/>
      <c r="AD847" s="1375"/>
      <c r="AE847" s="1556"/>
      <c r="AF847" s="1557"/>
      <c r="AG847" s="1557"/>
      <c r="AH847" s="1557"/>
      <c r="AI847" s="1557"/>
      <c r="AJ847" s="1558"/>
      <c r="AK847" s="1558"/>
      <c r="AL847" s="1555"/>
      <c r="AM847" s="1375"/>
      <c r="AN847" s="1559"/>
      <c r="AO847" s="1558"/>
      <c r="AP847" s="1555"/>
      <c r="AQ847" s="1555"/>
      <c r="AR847" s="1375"/>
      <c r="AS847" s="1555"/>
      <c r="AT847" s="1375"/>
      <c r="AU847" s="1555"/>
      <c r="AV847" s="1375"/>
      <c r="AW847" s="1556"/>
      <c r="AX847" s="1560"/>
      <c r="AY847" s="1561"/>
      <c r="AZ847" s="1558"/>
      <c r="BA847" s="1558"/>
      <c r="BB847" s="1558"/>
      <c r="BC847" s="1562"/>
      <c r="BD847" s="1563"/>
      <c r="BE847" s="1563"/>
      <c r="BF847" s="1563"/>
      <c r="BG847" s="1564"/>
      <c r="BH847" s="1563"/>
      <c r="BI847" s="1563"/>
      <c r="BJ847" s="1555"/>
      <c r="BK847" s="1378"/>
      <c r="BL847" s="1565"/>
      <c r="BM847" s="1566"/>
    </row>
    <row r="848" spans="1:65" s="1350" customFormat="1">
      <c r="A848" s="1553"/>
      <c r="B848" s="1554"/>
      <c r="C848" s="271" t="s">
        <v>10</v>
      </c>
      <c r="D848" s="1643"/>
      <c r="E848" s="1557"/>
      <c r="F848" s="1557"/>
      <c r="G848" s="1557"/>
      <c r="H848" s="1556"/>
      <c r="I848" s="1556"/>
      <c r="J848" s="1556"/>
      <c r="K848" s="1559"/>
      <c r="L848" s="1559"/>
      <c r="M848" s="1556"/>
      <c r="N848" s="1556"/>
      <c r="O848" s="1556"/>
      <c r="P848" s="1559"/>
      <c r="Q848" s="1568"/>
      <c r="R848" s="1567"/>
      <c r="S848" s="1386"/>
      <c r="T848" s="1567"/>
      <c r="U848" s="1568"/>
      <c r="V848" s="1568"/>
      <c r="W848" s="1555"/>
      <c r="X848" s="1378"/>
      <c r="Y848" s="1559"/>
      <c r="Z848" s="1386"/>
      <c r="AA848" s="1567"/>
      <c r="AB848" s="1386"/>
      <c r="AC848" s="1567"/>
      <c r="AD848" s="1386"/>
      <c r="AE848" s="1556"/>
      <c r="AF848" s="1557"/>
      <c r="AG848" s="1557"/>
      <c r="AH848" s="1557"/>
      <c r="AI848" s="1557"/>
      <c r="AJ848" s="1556"/>
      <c r="AK848" s="1556"/>
      <c r="AL848" s="1567"/>
      <c r="AM848" s="1386"/>
      <c r="AN848" s="1559"/>
      <c r="AO848" s="1556"/>
      <c r="AP848" s="1567"/>
      <c r="AQ848" s="1567"/>
      <c r="AR848" s="1386"/>
      <c r="AS848" s="1567"/>
      <c r="AT848" s="1386"/>
      <c r="AU848" s="1567"/>
      <c r="AV848" s="1386"/>
      <c r="AW848" s="1556"/>
      <c r="AX848" s="1560"/>
      <c r="AY848" s="1561"/>
      <c r="AZ848" s="1556"/>
      <c r="BA848" s="1556"/>
      <c r="BB848" s="1556"/>
      <c r="BC848" s="1562"/>
      <c r="BD848" s="1568"/>
      <c r="BE848" s="1568"/>
      <c r="BF848" s="1568"/>
      <c r="BG848" s="1564"/>
      <c r="BH848" s="1568"/>
      <c r="BI848" s="1568"/>
      <c r="BJ848" s="1555"/>
      <c r="BK848" s="1378"/>
      <c r="BL848" s="1565"/>
      <c r="BM848" s="1569"/>
    </row>
    <row r="849" spans="1:65" s="1350" customFormat="1">
      <c r="A849" s="1553"/>
      <c r="B849" s="1554"/>
      <c r="C849" s="272" t="s">
        <v>417</v>
      </c>
      <c r="D849" s="1643"/>
      <c r="E849" s="1557"/>
      <c r="F849" s="1557"/>
      <c r="G849" s="1557"/>
      <c r="H849" s="1556"/>
      <c r="I849" s="1556"/>
      <c r="J849" s="1556"/>
      <c r="K849" s="1567"/>
      <c r="L849" s="1645"/>
      <c r="M849" s="1556"/>
      <c r="N849" s="1556"/>
      <c r="O849" s="1556"/>
      <c r="P849" s="1559"/>
      <c r="Q849" s="1568"/>
      <c r="R849" s="1567"/>
      <c r="S849" s="1386"/>
      <c r="T849" s="1567"/>
      <c r="U849" s="1568"/>
      <c r="V849" s="1568"/>
      <c r="W849" s="1555"/>
      <c r="X849" s="1378"/>
      <c r="Y849" s="1559"/>
      <c r="Z849" s="1386"/>
      <c r="AA849" s="1567"/>
      <c r="AB849" s="1386"/>
      <c r="AC849" s="1567"/>
      <c r="AD849" s="1386"/>
      <c r="AE849" s="1556"/>
      <c r="AF849" s="1557"/>
      <c r="AG849" s="1557"/>
      <c r="AH849" s="1557"/>
      <c r="AI849" s="1557"/>
      <c r="AJ849" s="1556"/>
      <c r="AK849" s="1556"/>
      <c r="AL849" s="1567"/>
      <c r="AM849" s="1386"/>
      <c r="AN849" s="1559"/>
      <c r="AO849" s="1556"/>
      <c r="AP849" s="1567"/>
      <c r="AQ849" s="1567"/>
      <c r="AR849" s="1386"/>
      <c r="AS849" s="1567"/>
      <c r="AT849" s="1386"/>
      <c r="AU849" s="1567"/>
      <c r="AV849" s="1386"/>
      <c r="AW849" s="1556"/>
      <c r="AX849" s="1560"/>
      <c r="AY849" s="1561"/>
      <c r="AZ849" s="1556"/>
      <c r="BA849" s="1556"/>
      <c r="BB849" s="1556"/>
      <c r="BC849" s="1562"/>
      <c r="BD849" s="1568"/>
      <c r="BE849" s="1568"/>
      <c r="BF849" s="1568"/>
      <c r="BG849" s="1564"/>
      <c r="BH849" s="1568"/>
      <c r="BI849" s="1568"/>
      <c r="BJ849" s="1555"/>
      <c r="BK849" s="1378"/>
      <c r="BL849" s="1565"/>
      <c r="BM849" s="1569"/>
    </row>
    <row r="850" spans="1:65" s="1350" customFormat="1" ht="15">
      <c r="A850" s="1553"/>
      <c r="B850" s="1570" t="s">
        <v>13</v>
      </c>
      <c r="C850" s="273" t="s">
        <v>949</v>
      </c>
      <c r="D850" s="1643"/>
      <c r="E850" s="1557"/>
      <c r="F850" s="1557"/>
      <c r="G850" s="1557"/>
      <c r="H850" s="1558"/>
      <c r="I850" s="1558"/>
      <c r="J850" s="1558"/>
      <c r="M850" s="1558"/>
      <c r="N850" s="1558"/>
      <c r="O850" s="1558"/>
      <c r="Q850" s="1563"/>
      <c r="R850" s="1555"/>
      <c r="S850" s="1375"/>
      <c r="T850" s="1567"/>
      <c r="U850" s="1563"/>
      <c r="V850" s="1563"/>
      <c r="W850" s="1555"/>
      <c r="X850" s="1378"/>
      <c r="Z850" s="1375"/>
      <c r="AA850" s="1555"/>
      <c r="AB850" s="1375"/>
      <c r="AC850" s="1555"/>
      <c r="AD850" s="1375"/>
      <c r="AE850" s="1556"/>
      <c r="AF850" s="1557"/>
      <c r="AG850" s="1557"/>
      <c r="AH850" s="1557"/>
      <c r="AI850" s="1557"/>
      <c r="AJ850" s="1558"/>
      <c r="AK850" s="1558"/>
      <c r="AL850" s="1555"/>
      <c r="AM850" s="1375"/>
      <c r="AN850" s="1559"/>
      <c r="AO850" s="1558"/>
      <c r="AP850" s="1555"/>
      <c r="AQ850" s="1555"/>
      <c r="AR850" s="1375"/>
      <c r="AS850" s="1555"/>
      <c r="AT850" s="1375"/>
      <c r="AU850" s="1555"/>
      <c r="AV850" s="1375"/>
      <c r="AW850" s="1556"/>
      <c r="AX850" s="1560"/>
      <c r="AY850" s="1561"/>
      <c r="AZ850" s="1558"/>
      <c r="BA850" s="1558"/>
      <c r="BB850" s="1558"/>
      <c r="BC850" s="1562"/>
      <c r="BD850" s="1563"/>
      <c r="BE850" s="1563"/>
      <c r="BF850" s="1563"/>
      <c r="BG850" s="1564"/>
      <c r="BH850" s="1563"/>
      <c r="BI850" s="1563"/>
      <c r="BJ850" s="1555"/>
      <c r="BK850" s="1378"/>
      <c r="BL850" s="1565"/>
      <c r="BM850" s="1566"/>
    </row>
    <row r="851" spans="1:65" s="1350" customFormat="1">
      <c r="A851" s="1553"/>
      <c r="B851" s="1554"/>
      <c r="C851" s="273" t="s">
        <v>950</v>
      </c>
      <c r="D851" s="1643"/>
      <c r="E851" s="1557"/>
      <c r="F851" s="1557"/>
      <c r="G851" s="1557"/>
      <c r="H851" s="1556"/>
      <c r="I851" s="1556"/>
      <c r="J851" s="1556"/>
      <c r="K851" s="1559"/>
      <c r="L851" s="1559"/>
      <c r="M851" s="1556"/>
      <c r="N851" s="1556"/>
      <c r="O851" s="1556"/>
      <c r="P851" s="1559"/>
      <c r="Q851" s="1568"/>
      <c r="R851" s="1567"/>
      <c r="S851" s="1386"/>
      <c r="T851" s="1567"/>
      <c r="U851" s="1568"/>
      <c r="V851" s="1568"/>
      <c r="W851" s="1555"/>
      <c r="X851" s="1378"/>
      <c r="Y851" s="1559"/>
      <c r="Z851" s="1386"/>
      <c r="AA851" s="1567"/>
      <c r="AB851" s="1386"/>
      <c r="AC851" s="1567"/>
      <c r="AD851" s="1386"/>
      <c r="AE851" s="1556"/>
      <c r="AF851" s="1557"/>
      <c r="AG851" s="1557"/>
      <c r="AH851" s="1557"/>
      <c r="AI851" s="1557"/>
      <c r="AJ851" s="1556"/>
      <c r="AK851" s="1556"/>
      <c r="AL851" s="1567"/>
      <c r="AM851" s="1386"/>
      <c r="AN851" s="1559"/>
      <c r="AO851" s="1556"/>
      <c r="AP851" s="1567"/>
      <c r="AQ851" s="1567"/>
      <c r="AR851" s="1386"/>
      <c r="AS851" s="1567"/>
      <c r="AT851" s="1386"/>
      <c r="AU851" s="1567"/>
      <c r="AV851" s="1386"/>
      <c r="AW851" s="1556"/>
      <c r="AX851" s="1560"/>
      <c r="AY851" s="1561"/>
      <c r="AZ851" s="1556"/>
      <c r="BA851" s="1556"/>
      <c r="BB851" s="1556"/>
      <c r="BC851" s="1562"/>
      <c r="BD851" s="1568"/>
      <c r="BE851" s="1568"/>
      <c r="BF851" s="1568"/>
      <c r="BG851" s="1564"/>
      <c r="BH851" s="1568"/>
      <c r="BI851" s="1568"/>
      <c r="BJ851" s="1555"/>
      <c r="BK851" s="1378"/>
      <c r="BL851" s="1565"/>
      <c r="BM851" s="1569"/>
    </row>
    <row r="852" spans="1:65" s="1350" customFormat="1">
      <c r="A852" s="1553"/>
      <c r="B852" s="1554"/>
      <c r="C852" s="274" t="s">
        <v>951</v>
      </c>
      <c r="D852" s="1643"/>
      <c r="E852" s="1557"/>
      <c r="F852" s="1557"/>
      <c r="G852" s="1557"/>
      <c r="H852" s="1558"/>
      <c r="I852" s="1558"/>
      <c r="J852" s="1558"/>
      <c r="M852" s="1558"/>
      <c r="N852" s="1558"/>
      <c r="O852" s="1558"/>
      <c r="Q852" s="1563"/>
      <c r="R852" s="1555"/>
      <c r="S852" s="1375"/>
      <c r="T852" s="1567"/>
      <c r="U852" s="1563"/>
      <c r="V852" s="1563"/>
      <c r="W852" s="1555"/>
      <c r="X852" s="1378"/>
      <c r="Z852" s="1375"/>
      <c r="AA852" s="1555"/>
      <c r="AB852" s="1375"/>
      <c r="AC852" s="1555"/>
      <c r="AD852" s="1375"/>
      <c r="AE852" s="1556"/>
      <c r="AF852" s="1557"/>
      <c r="AG852" s="1557"/>
      <c r="AH852" s="1557"/>
      <c r="AI852" s="1557"/>
      <c r="AJ852" s="1558"/>
      <c r="AK852" s="1558"/>
      <c r="AL852" s="1555"/>
      <c r="AM852" s="1375"/>
      <c r="AN852" s="1559"/>
      <c r="AO852" s="1558"/>
      <c r="AP852" s="1555"/>
      <c r="AQ852" s="1555"/>
      <c r="AR852" s="1375"/>
      <c r="AS852" s="1555"/>
      <c r="AT852" s="1375"/>
      <c r="AU852" s="1555"/>
      <c r="AV852" s="1375"/>
      <c r="AW852" s="1556"/>
      <c r="AX852" s="1560"/>
      <c r="AY852" s="1561"/>
      <c r="AZ852" s="1558"/>
      <c r="BA852" s="1558"/>
      <c r="BB852" s="1558"/>
      <c r="BC852" s="1562"/>
      <c r="BD852" s="1563"/>
      <c r="BE852" s="1563"/>
      <c r="BF852" s="1563"/>
      <c r="BG852" s="1564"/>
      <c r="BH852" s="1563"/>
      <c r="BI852" s="1563"/>
      <c r="BJ852" s="1555"/>
      <c r="BK852" s="1378"/>
      <c r="BL852" s="1565"/>
      <c r="BM852" s="1566"/>
    </row>
    <row r="853" spans="1:65" s="1350" customFormat="1">
      <c r="A853" s="1553"/>
      <c r="B853" s="1554"/>
      <c r="C853" s="274" t="s">
        <v>952</v>
      </c>
      <c r="D853" s="1643"/>
      <c r="E853" s="1557"/>
      <c r="F853" s="1557"/>
      <c r="G853" s="1557"/>
      <c r="H853" s="1558"/>
      <c r="I853" s="1558"/>
      <c r="J853" s="1558"/>
      <c r="M853" s="1558"/>
      <c r="N853" s="1558"/>
      <c r="O853" s="1558"/>
      <c r="Q853" s="1563"/>
      <c r="R853" s="1555"/>
      <c r="S853" s="1375"/>
      <c r="T853" s="1567"/>
      <c r="U853" s="1563"/>
      <c r="V853" s="1563"/>
      <c r="W853" s="1555"/>
      <c r="X853" s="1378"/>
      <c r="Z853" s="1375"/>
      <c r="AA853" s="1555"/>
      <c r="AB853" s="1375"/>
      <c r="AC853" s="1555"/>
      <c r="AD853" s="1375"/>
      <c r="AE853" s="1556"/>
      <c r="AF853" s="1557"/>
      <c r="AG853" s="1557"/>
      <c r="AH853" s="1557"/>
      <c r="AI853" s="1557"/>
      <c r="AJ853" s="1558"/>
      <c r="AK853" s="1558"/>
      <c r="AL853" s="1555"/>
      <c r="AM853" s="1375"/>
      <c r="AN853" s="1559"/>
      <c r="AO853" s="1558"/>
      <c r="AP853" s="1555"/>
      <c r="AQ853" s="1555"/>
      <c r="AR853" s="1375"/>
      <c r="AS853" s="1555"/>
      <c r="AT853" s="1375"/>
      <c r="AU853" s="1555"/>
      <c r="AV853" s="1375"/>
      <c r="AW853" s="1556"/>
      <c r="AX853" s="1560"/>
      <c r="AY853" s="1561"/>
      <c r="AZ853" s="1558"/>
      <c r="BA853" s="1558"/>
      <c r="BB853" s="1558"/>
      <c r="BC853" s="1562"/>
      <c r="BD853" s="1563"/>
      <c r="BE853" s="1563"/>
      <c r="BF853" s="1563"/>
      <c r="BG853" s="1564"/>
      <c r="BH853" s="1563"/>
      <c r="BI853" s="1563"/>
      <c r="BJ853" s="1555"/>
      <c r="BK853" s="1378"/>
      <c r="BL853" s="1565"/>
      <c r="BM853" s="1566"/>
    </row>
    <row r="854" spans="1:65" s="1350" customFormat="1">
      <c r="A854" s="1553"/>
      <c r="B854" s="1554"/>
      <c r="C854" s="274" t="s">
        <v>953</v>
      </c>
      <c r="D854" s="1643"/>
      <c r="E854" s="1557"/>
      <c r="F854" s="1557"/>
      <c r="G854" s="1557"/>
      <c r="H854" s="1558"/>
      <c r="I854" s="1558"/>
      <c r="J854" s="1558"/>
      <c r="M854" s="1558"/>
      <c r="N854" s="1558"/>
      <c r="O854" s="1558"/>
      <c r="Q854" s="1563"/>
      <c r="R854" s="1555"/>
      <c r="S854" s="1375"/>
      <c r="T854" s="1567"/>
      <c r="U854" s="1563"/>
      <c r="V854" s="1563"/>
      <c r="W854" s="1555"/>
      <c r="X854" s="1378"/>
      <c r="Z854" s="1375"/>
      <c r="AA854" s="1555"/>
      <c r="AB854" s="1375"/>
      <c r="AC854" s="1555"/>
      <c r="AD854" s="1375"/>
      <c r="AE854" s="1556"/>
      <c r="AF854" s="1557"/>
      <c r="AG854" s="1557"/>
      <c r="AH854" s="1557"/>
      <c r="AI854" s="1557"/>
      <c r="AJ854" s="1558"/>
      <c r="AK854" s="1558"/>
      <c r="AL854" s="1555"/>
      <c r="AM854" s="1375"/>
      <c r="AN854" s="1559"/>
      <c r="AO854" s="1558"/>
      <c r="AP854" s="1555"/>
      <c r="AQ854" s="1555"/>
      <c r="AR854" s="1375"/>
      <c r="AS854" s="1555"/>
      <c r="AT854" s="1375"/>
      <c r="AU854" s="1555"/>
      <c r="AV854" s="1375"/>
      <c r="AW854" s="1556"/>
      <c r="AX854" s="1560"/>
      <c r="AY854" s="1561"/>
      <c r="AZ854" s="1558"/>
      <c r="BA854" s="1558"/>
      <c r="BB854" s="1558"/>
      <c r="BC854" s="1562"/>
      <c r="BD854" s="1563"/>
      <c r="BE854" s="1563"/>
      <c r="BF854" s="1563"/>
      <c r="BG854" s="1564"/>
      <c r="BH854" s="1563"/>
      <c r="BI854" s="1563"/>
      <c r="BJ854" s="1555"/>
      <c r="BK854" s="1378"/>
      <c r="BL854" s="1565"/>
      <c r="BM854" s="1566"/>
    </row>
    <row r="855" spans="1:65" s="1350" customFormat="1">
      <c r="A855" s="1553"/>
      <c r="B855" s="1554"/>
      <c r="C855" s="272" t="s">
        <v>420</v>
      </c>
      <c r="D855" s="1643"/>
      <c r="E855" s="1557"/>
      <c r="F855" s="1557"/>
      <c r="G855" s="1557"/>
      <c r="H855" s="1558"/>
      <c r="I855" s="1558"/>
      <c r="J855" s="1558"/>
      <c r="M855" s="1558"/>
      <c r="N855" s="1558"/>
      <c r="O855" s="1558"/>
      <c r="Q855" s="1563"/>
      <c r="R855" s="1555"/>
      <c r="S855" s="1375"/>
      <c r="T855" s="1567"/>
      <c r="U855" s="1563"/>
      <c r="V855" s="1563"/>
      <c r="W855" s="1555"/>
      <c r="X855" s="1378"/>
      <c r="Z855" s="1375"/>
      <c r="AA855" s="1555"/>
      <c r="AB855" s="1375"/>
      <c r="AC855" s="1555"/>
      <c r="AD855" s="1375"/>
      <c r="AE855" s="1556"/>
      <c r="AF855" s="1557"/>
      <c r="AG855" s="1557"/>
      <c r="AH855" s="1557"/>
      <c r="AI855" s="1557"/>
      <c r="AJ855" s="1558"/>
      <c r="AK855" s="1558"/>
      <c r="AL855" s="1555"/>
      <c r="AM855" s="1375"/>
      <c r="AN855" s="1559"/>
      <c r="AO855" s="1558"/>
      <c r="AP855" s="1555"/>
      <c r="AQ855" s="1555"/>
      <c r="AR855" s="1375"/>
      <c r="AS855" s="1555"/>
      <c r="AT855" s="1375"/>
      <c r="AU855" s="1555"/>
      <c r="AV855" s="1375"/>
      <c r="AW855" s="1556"/>
      <c r="AX855" s="1560"/>
      <c r="AY855" s="1561"/>
      <c r="AZ855" s="1558"/>
      <c r="BA855" s="1558"/>
      <c r="BB855" s="1558"/>
      <c r="BC855" s="1562"/>
      <c r="BD855" s="1563"/>
      <c r="BE855" s="1563"/>
      <c r="BF855" s="1563"/>
      <c r="BG855" s="1564"/>
      <c r="BH855" s="1563"/>
      <c r="BI855" s="1563"/>
      <c r="BJ855" s="1555"/>
      <c r="BK855" s="1378"/>
      <c r="BL855" s="1565"/>
      <c r="BM855" s="1566"/>
    </row>
    <row r="856" spans="1:65" s="1350" customFormat="1">
      <c r="A856" s="1553"/>
      <c r="B856" s="1554"/>
      <c r="C856" s="272" t="s">
        <v>421</v>
      </c>
      <c r="D856" s="1644"/>
      <c r="E856" s="1558"/>
      <c r="F856" s="1558"/>
      <c r="G856" s="1558"/>
      <c r="H856" s="1556"/>
      <c r="I856" s="1556"/>
      <c r="J856" s="1556"/>
      <c r="K856" s="1559"/>
      <c r="L856" s="1559"/>
      <c r="M856" s="1556"/>
      <c r="N856" s="1556"/>
      <c r="O856" s="1556"/>
      <c r="P856" s="1384"/>
      <c r="Q856" s="1568"/>
      <c r="R856" s="1395"/>
      <c r="S856" s="1386"/>
      <c r="T856" s="1567"/>
      <c r="U856" s="1385"/>
      <c r="V856" s="1568"/>
      <c r="W856" s="1555"/>
      <c r="X856" s="1378"/>
      <c r="Y856" s="1384"/>
      <c r="Z856" s="1386"/>
      <c r="AA856" s="1395"/>
      <c r="AB856" s="1386"/>
      <c r="AC856" s="1395"/>
      <c r="AD856" s="1386"/>
      <c r="AE856" s="1556"/>
      <c r="AF856" s="1557"/>
      <c r="AG856" s="1557"/>
      <c r="AH856" s="1557"/>
      <c r="AI856" s="1557"/>
      <c r="AJ856" s="1556"/>
      <c r="AK856" s="1556"/>
      <c r="AL856" s="1395"/>
      <c r="AM856" s="1386"/>
      <c r="AN856" s="1559"/>
      <c r="AO856" s="1556"/>
      <c r="AP856" s="1567"/>
      <c r="AQ856" s="1395"/>
      <c r="AR856" s="1386"/>
      <c r="AS856" s="1395"/>
      <c r="AT856" s="1386"/>
      <c r="AU856" s="1395"/>
      <c r="AV856" s="1386"/>
      <c r="AW856" s="1556"/>
      <c r="AX856" s="1560"/>
      <c r="AY856" s="1561"/>
      <c r="AZ856" s="1556"/>
      <c r="BA856" s="1556"/>
      <c r="BB856" s="1556"/>
      <c r="BC856" s="1562"/>
      <c r="BD856" s="1385"/>
      <c r="BE856" s="1385"/>
      <c r="BF856" s="1385"/>
      <c r="BG856" s="1564"/>
      <c r="BH856" s="1385"/>
      <c r="BI856" s="1385"/>
      <c r="BJ856" s="1555"/>
      <c r="BK856" s="1378"/>
      <c r="BL856" s="1565"/>
      <c r="BM856" s="1569"/>
    </row>
    <row r="857" spans="1:65" s="1350" customFormat="1">
      <c r="A857" s="1553"/>
      <c r="B857" s="1554"/>
      <c r="C857" s="273" t="s">
        <v>954</v>
      </c>
      <c r="D857" s="1643"/>
      <c r="E857" s="1557"/>
      <c r="F857" s="1557"/>
      <c r="G857" s="1557"/>
      <c r="H857" s="1558"/>
      <c r="I857" s="1558"/>
      <c r="J857" s="1558"/>
      <c r="M857" s="1558"/>
      <c r="N857" s="1558"/>
      <c r="O857" s="1558"/>
      <c r="Q857" s="1563"/>
      <c r="R857" s="1555"/>
      <c r="S857" s="1375"/>
      <c r="T857" s="1567"/>
      <c r="U857" s="1563"/>
      <c r="V857" s="1563"/>
      <c r="W857" s="1555"/>
      <c r="X857" s="1378"/>
      <c r="Z857" s="1375"/>
      <c r="AA857" s="1555"/>
      <c r="AB857" s="1375"/>
      <c r="AC857" s="1555"/>
      <c r="AD857" s="1375"/>
      <c r="AE857" s="1556"/>
      <c r="AF857" s="1557"/>
      <c r="AG857" s="1557"/>
      <c r="AH857" s="1557"/>
      <c r="AI857" s="1557"/>
      <c r="AJ857" s="1558"/>
      <c r="AK857" s="1558"/>
      <c r="AL857" s="1555"/>
      <c r="AM857" s="1375"/>
      <c r="AN857" s="1559"/>
      <c r="AO857" s="1558"/>
      <c r="AP857" s="1555"/>
      <c r="AQ857" s="1555"/>
      <c r="AR857" s="1375"/>
      <c r="AS857" s="1555"/>
      <c r="AT857" s="1375"/>
      <c r="AU857" s="1555"/>
      <c r="AV857" s="1375"/>
      <c r="AW857" s="1556"/>
      <c r="AX857" s="1560"/>
      <c r="AY857" s="1561"/>
      <c r="AZ857" s="1558"/>
      <c r="BA857" s="1558"/>
      <c r="BB857" s="1558"/>
      <c r="BC857" s="1562"/>
      <c r="BD857" s="1563"/>
      <c r="BE857" s="1563"/>
      <c r="BF857" s="1563"/>
      <c r="BG857" s="1564"/>
      <c r="BH857" s="1563"/>
      <c r="BI857" s="1563"/>
      <c r="BJ857" s="1555"/>
      <c r="BK857" s="1378"/>
      <c r="BL857" s="1565"/>
      <c r="BM857" s="1566"/>
    </row>
    <row r="858" spans="1:65" s="1350" customFormat="1">
      <c r="A858" s="1553"/>
      <c r="B858" s="1554"/>
      <c r="C858" s="273" t="s">
        <v>955</v>
      </c>
      <c r="D858" s="1643"/>
      <c r="E858" s="1557"/>
      <c r="F858" s="1557"/>
      <c r="G858" s="1557"/>
      <c r="H858" s="1558"/>
      <c r="I858" s="1558"/>
      <c r="J858" s="1558"/>
      <c r="M858" s="1558"/>
      <c r="N858" s="1558"/>
      <c r="O858" s="1558"/>
      <c r="Q858" s="1563"/>
      <c r="R858" s="1555"/>
      <c r="S858" s="1375"/>
      <c r="T858" s="1567"/>
      <c r="U858" s="1563"/>
      <c r="V858" s="1563"/>
      <c r="W858" s="1555"/>
      <c r="X858" s="1378"/>
      <c r="Z858" s="1375"/>
      <c r="AA858" s="1555"/>
      <c r="AB858" s="1375"/>
      <c r="AC858" s="1555"/>
      <c r="AD858" s="1375"/>
      <c r="AE858" s="1556"/>
      <c r="AF858" s="1557"/>
      <c r="AG858" s="1557"/>
      <c r="AH858" s="1557"/>
      <c r="AI858" s="1557"/>
      <c r="AJ858" s="1558"/>
      <c r="AK858" s="1558"/>
      <c r="AL858" s="1555"/>
      <c r="AM858" s="1375"/>
      <c r="AN858" s="1559"/>
      <c r="AO858" s="1558"/>
      <c r="AP858" s="1555"/>
      <c r="AQ858" s="1555"/>
      <c r="AR858" s="1375"/>
      <c r="AS858" s="1555"/>
      <c r="AT858" s="1375"/>
      <c r="AU858" s="1555"/>
      <c r="AV858" s="1375"/>
      <c r="AW858" s="1556"/>
      <c r="AX858" s="1560"/>
      <c r="AY858" s="1561"/>
      <c r="AZ858" s="1558"/>
      <c r="BA858" s="1558"/>
      <c r="BB858" s="1558"/>
      <c r="BC858" s="1562"/>
      <c r="BD858" s="1563"/>
      <c r="BE858" s="1563"/>
      <c r="BF858" s="1563"/>
      <c r="BG858" s="1564"/>
      <c r="BH858" s="1563"/>
      <c r="BI858" s="1563"/>
      <c r="BJ858" s="1555"/>
      <c r="BK858" s="1378"/>
      <c r="BL858" s="1565"/>
      <c r="BM858" s="1566"/>
    </row>
    <row r="859" spans="1:65" s="1350" customFormat="1">
      <c r="A859" s="1553"/>
      <c r="B859" s="1554"/>
      <c r="C859" s="271" t="s">
        <v>104</v>
      </c>
      <c r="D859" s="1643"/>
      <c r="E859" s="1557"/>
      <c r="F859" s="1557"/>
      <c r="G859" s="1557"/>
      <c r="H859" s="1558"/>
      <c r="I859" s="1558"/>
      <c r="J859" s="1558"/>
      <c r="M859" s="1558"/>
      <c r="N859" s="1558"/>
      <c r="O859" s="1558"/>
      <c r="Q859" s="1563"/>
      <c r="R859" s="1555"/>
      <c r="S859" s="1375"/>
      <c r="T859" s="1567"/>
      <c r="U859" s="1563"/>
      <c r="V859" s="1563"/>
      <c r="W859" s="1555"/>
      <c r="X859" s="1378"/>
      <c r="Z859" s="1375"/>
      <c r="AA859" s="1555"/>
      <c r="AB859" s="1375"/>
      <c r="AC859" s="1555"/>
      <c r="AD859" s="1375"/>
      <c r="AE859" s="1556"/>
      <c r="AF859" s="1557"/>
      <c r="AG859" s="1557"/>
      <c r="AH859" s="1557"/>
      <c r="AI859" s="1557"/>
      <c r="AJ859" s="1558"/>
      <c r="AK859" s="1558"/>
      <c r="AL859" s="1555"/>
      <c r="AM859" s="1375"/>
      <c r="AN859" s="1559"/>
      <c r="AO859" s="1558"/>
      <c r="AP859" s="1555"/>
      <c r="AQ859" s="1555"/>
      <c r="AR859" s="1375"/>
      <c r="AS859" s="1555"/>
      <c r="AT859" s="1375"/>
      <c r="AU859" s="1555"/>
      <c r="AV859" s="1375"/>
      <c r="AW859" s="1556"/>
      <c r="AX859" s="1560"/>
      <c r="AY859" s="1561"/>
      <c r="AZ859" s="1558"/>
      <c r="BA859" s="1558"/>
      <c r="BB859" s="1558"/>
      <c r="BC859" s="1562"/>
      <c r="BD859" s="1563"/>
      <c r="BE859" s="1563"/>
      <c r="BF859" s="1563"/>
      <c r="BG859" s="1564"/>
      <c r="BH859" s="1563"/>
      <c r="BI859" s="1563"/>
      <c r="BJ859" s="1555"/>
      <c r="BK859" s="1378"/>
      <c r="BL859" s="1565"/>
      <c r="BM859" s="1566"/>
    </row>
    <row r="860" spans="1:65" s="1350" customFormat="1">
      <c r="A860" s="1553"/>
      <c r="B860" s="1554"/>
      <c r="C860" s="271" t="s">
        <v>322</v>
      </c>
      <c r="D860" s="1646"/>
      <c r="E860" s="1574"/>
      <c r="F860" s="1574"/>
      <c r="G860" s="1574"/>
      <c r="H860" s="1574"/>
      <c r="I860" s="1574"/>
      <c r="J860" s="1574"/>
      <c r="K860" s="1571"/>
      <c r="L860" s="1571"/>
      <c r="M860" s="1574"/>
      <c r="N860" s="1574"/>
      <c r="O860" s="1574"/>
      <c r="P860" s="1571"/>
      <c r="Q860" s="1576"/>
      <c r="R860" s="1573"/>
      <c r="S860" s="1572"/>
      <c r="T860" s="1567"/>
      <c r="U860" s="1576"/>
      <c r="V860" s="1576"/>
      <c r="W860" s="1573"/>
      <c r="X860" s="1577"/>
      <c r="Y860" s="1571"/>
      <c r="Z860" s="1572"/>
      <c r="AA860" s="1573"/>
      <c r="AB860" s="1572"/>
      <c r="AC860" s="1573"/>
      <c r="AD860" s="1572"/>
      <c r="AE860" s="1556"/>
      <c r="AF860" s="1574"/>
      <c r="AG860" s="1574"/>
      <c r="AH860" s="1574"/>
      <c r="AI860" s="1574"/>
      <c r="AJ860" s="1574"/>
      <c r="AK860" s="1574"/>
      <c r="AL860" s="1573"/>
      <c r="AM860" s="1572"/>
      <c r="AN860" s="1559"/>
      <c r="AO860" s="1574"/>
      <c r="AP860" s="1573"/>
      <c r="AQ860" s="1573"/>
      <c r="AR860" s="1572"/>
      <c r="AS860" s="1573"/>
      <c r="AT860" s="1572"/>
      <c r="AU860" s="1573"/>
      <c r="AV860" s="1572"/>
      <c r="AW860" s="1556"/>
      <c r="AX860" s="1571"/>
      <c r="AY860" s="1575"/>
      <c r="AZ860" s="1574"/>
      <c r="BA860" s="1574"/>
      <c r="BB860" s="1574"/>
      <c r="BC860" s="1562"/>
      <c r="BD860" s="1576"/>
      <c r="BE860" s="1576"/>
      <c r="BF860" s="1576"/>
      <c r="BG860" s="1564"/>
      <c r="BH860" s="1576"/>
      <c r="BI860" s="1576"/>
      <c r="BJ860" s="1573"/>
      <c r="BK860" s="1577"/>
      <c r="BL860" s="1578"/>
      <c r="BM860" s="1579"/>
    </row>
    <row r="861" spans="1:65" s="1350" customFormat="1">
      <c r="A861" s="1553"/>
      <c r="B861" s="1554"/>
      <c r="C861" s="271" t="s">
        <v>424</v>
      </c>
      <c r="D861" s="1643"/>
      <c r="E861" s="1557"/>
      <c r="F861" s="1557"/>
      <c r="G861" s="1557"/>
      <c r="H861" s="1557"/>
      <c r="I861" s="1557"/>
      <c r="J861" s="1557"/>
      <c r="K861" s="1560"/>
      <c r="L861" s="1560"/>
      <c r="M861" s="1557"/>
      <c r="N861" s="1557"/>
      <c r="O861" s="1557"/>
      <c r="P861" s="1560"/>
      <c r="Q861" s="1581"/>
      <c r="R861" s="1580"/>
      <c r="S861" s="40"/>
      <c r="T861" s="1567"/>
      <c r="U861" s="1581"/>
      <c r="V861" s="1581"/>
      <c r="W861" s="1555"/>
      <c r="X861" s="1378"/>
      <c r="Y861" s="1560"/>
      <c r="Z861" s="40"/>
      <c r="AA861" s="1580"/>
      <c r="AB861" s="40"/>
      <c r="AC861" s="1580"/>
      <c r="AD861" s="40"/>
      <c r="AE861" s="1556"/>
      <c r="AF861" s="1557"/>
      <c r="AG861" s="1557"/>
      <c r="AH861" s="1557"/>
      <c r="AI861" s="1557"/>
      <c r="AJ861" s="1557"/>
      <c r="AK861" s="1557"/>
      <c r="AL861" s="1580"/>
      <c r="AM861" s="40"/>
      <c r="AN861" s="1559"/>
      <c r="AO861" s="1557"/>
      <c r="AP861" s="1580"/>
      <c r="AQ861" s="1580"/>
      <c r="AR861" s="40"/>
      <c r="AS861" s="1580"/>
      <c r="AT861" s="40"/>
      <c r="AU861" s="1580"/>
      <c r="AV861" s="40"/>
      <c r="AW861" s="1556"/>
      <c r="AX861" s="1560"/>
      <c r="AY861" s="1561"/>
      <c r="AZ861" s="1557"/>
      <c r="BA861" s="1557"/>
      <c r="BB861" s="1557"/>
      <c r="BC861" s="1562"/>
      <c r="BD861" s="1581"/>
      <c r="BE861" s="1581"/>
      <c r="BF861" s="1581"/>
      <c r="BG861" s="1564"/>
      <c r="BH861" s="1581"/>
      <c r="BI861" s="1581"/>
      <c r="BJ861" s="1555"/>
      <c r="BK861" s="1378"/>
      <c r="BL861" s="1565"/>
      <c r="BM861" s="1566"/>
    </row>
    <row r="862" spans="1:65" s="1350" customFormat="1">
      <c r="A862" s="1553"/>
      <c r="B862" s="1554"/>
      <c r="C862" s="275" t="s">
        <v>425</v>
      </c>
      <c r="D862" s="1643"/>
      <c r="E862" s="1557"/>
      <c r="F862" s="1557"/>
      <c r="G862" s="1557"/>
      <c r="H862" s="1556"/>
      <c r="I862" s="1556"/>
      <c r="J862" s="1556"/>
      <c r="K862" s="1559"/>
      <c r="L862" s="1559"/>
      <c r="M862" s="1556"/>
      <c r="N862" s="1556"/>
      <c r="O862" s="1556"/>
      <c r="P862" s="1559"/>
      <c r="Q862" s="1568"/>
      <c r="R862" s="1567"/>
      <c r="S862" s="1386"/>
      <c r="T862" s="1567"/>
      <c r="U862" s="1568"/>
      <c r="V862" s="1568"/>
      <c r="W862" s="1647"/>
      <c r="X862" s="1583"/>
      <c r="Y862" s="1559"/>
      <c r="Z862" s="1386"/>
      <c r="AA862" s="1567"/>
      <c r="AB862" s="1386"/>
      <c r="AC862" s="1567"/>
      <c r="AD862" s="1386"/>
      <c r="AE862" s="1556"/>
      <c r="AF862" s="1557"/>
      <c r="AG862" s="1557"/>
      <c r="AH862" s="1557"/>
      <c r="AI862" s="1557"/>
      <c r="AJ862" s="1556"/>
      <c r="AK862" s="1556"/>
      <c r="AL862" s="1567"/>
      <c r="AM862" s="1386"/>
      <c r="AN862" s="1559"/>
      <c r="AO862" s="1556"/>
      <c r="AP862" s="1567"/>
      <c r="AQ862" s="1567"/>
      <c r="AR862" s="1386"/>
      <c r="AS862" s="1567"/>
      <c r="AT862" s="1386"/>
      <c r="AU862" s="1567"/>
      <c r="AV862" s="1386"/>
      <c r="AW862" s="1556"/>
      <c r="AX862" s="1560"/>
      <c r="AY862" s="1561"/>
      <c r="AZ862" s="1556"/>
      <c r="BA862" s="1556"/>
      <c r="BB862" s="1556"/>
      <c r="BC862" s="1562"/>
      <c r="BD862" s="1568"/>
      <c r="BE862" s="1568"/>
      <c r="BF862" s="1568"/>
      <c r="BG862" s="1564"/>
      <c r="BH862" s="1568"/>
      <c r="BI862" s="1568"/>
      <c r="BJ862" s="1582"/>
      <c r="BK862" s="1583"/>
      <c r="BL862" s="1584"/>
      <c r="BM862" s="1569"/>
    </row>
    <row r="863" spans="1:65" s="1350" customFormat="1" ht="13.5" thickBot="1">
      <c r="A863" s="1611"/>
      <c r="B863" s="1612"/>
      <c r="C863" s="276" t="s">
        <v>782</v>
      </c>
      <c r="D863" s="1648"/>
      <c r="E863" s="1590"/>
      <c r="F863" s="1590"/>
      <c r="G863" s="1590"/>
      <c r="H863" s="1593"/>
      <c r="I863" s="1593"/>
      <c r="J863" s="1590"/>
      <c r="K863" s="1595"/>
      <c r="L863" s="1595"/>
      <c r="M863" s="1590"/>
      <c r="N863" s="1590"/>
      <c r="O863" s="1590"/>
      <c r="P863" s="1595"/>
      <c r="Q863" s="1649"/>
      <c r="R863" s="1591"/>
      <c r="S863" s="1587"/>
      <c r="T863" s="1650"/>
      <c r="U863" s="1586"/>
      <c r="V863" s="1587"/>
      <c r="W863" s="1602"/>
      <c r="X863" s="1603"/>
      <c r="Y863" s="1586"/>
      <c r="Z863" s="1587"/>
      <c r="AA863" s="1588"/>
      <c r="AB863" s="1587"/>
      <c r="AC863" s="1588"/>
      <c r="AD863" s="1587"/>
      <c r="AE863" s="1589"/>
      <c r="AF863" s="1590"/>
      <c r="AG863" s="1590"/>
      <c r="AH863" s="1590"/>
      <c r="AI863" s="1590"/>
      <c r="AJ863" s="1590"/>
      <c r="AK863" s="1591"/>
      <c r="AL863" s="1588"/>
      <c r="AM863" s="1587"/>
      <c r="AN863" s="1592"/>
      <c r="AO863" s="1593"/>
      <c r="AP863" s="1594"/>
      <c r="AQ863" s="1591"/>
      <c r="AR863" s="1587"/>
      <c r="AS863" s="1588"/>
      <c r="AT863" s="1587"/>
      <c r="AU863" s="1588"/>
      <c r="AV863" s="1587"/>
      <c r="AW863" s="1589"/>
      <c r="AX863" s="1595"/>
      <c r="AY863" s="1587"/>
      <c r="AZ863" s="1590"/>
      <c r="BA863" s="1593"/>
      <c r="BB863" s="1593"/>
      <c r="BC863" s="1596"/>
      <c r="BD863" s="1597"/>
      <c r="BE863" s="1598"/>
      <c r="BF863" s="1599"/>
      <c r="BG863" s="1600"/>
      <c r="BH863" s="1586"/>
      <c r="BI863" s="1601"/>
      <c r="BJ863" s="1602"/>
      <c r="BK863" s="1603"/>
      <c r="BL863" s="1595"/>
      <c r="BM863" s="1604"/>
    </row>
    <row r="864" spans="1:65" s="5" customFormat="1" ht="13.5" thickTop="1">
      <c r="A864" s="1512"/>
      <c r="B864" s="1613"/>
      <c r="C864" s="149"/>
      <c r="D864" s="1571"/>
      <c r="E864" s="1571"/>
      <c r="F864" s="1571"/>
      <c r="G864" s="1571"/>
      <c r="H864" s="1571"/>
      <c r="I864" s="1571"/>
      <c r="J864" s="1571"/>
      <c r="K864" s="1571"/>
      <c r="L864" s="1571"/>
      <c r="M864" s="1571"/>
      <c r="N864" s="1571"/>
      <c r="O864" s="1571"/>
      <c r="P864" s="1571"/>
      <c r="Q864" s="1571"/>
      <c r="R864" s="1571"/>
      <c r="S864" s="1571"/>
      <c r="T864" s="1571"/>
      <c r="U864" s="1571"/>
      <c r="V864" s="1571"/>
      <c r="W864" s="1571"/>
      <c r="X864" s="1571"/>
      <c r="Y864" s="1571"/>
      <c r="Z864" s="1571"/>
      <c r="AA864" s="1571"/>
      <c r="AB864" s="1571"/>
      <c r="AC864" s="1571"/>
      <c r="AD864" s="1571"/>
      <c r="AE864" s="1571"/>
      <c r="AF864" s="1571"/>
      <c r="AG864" s="1571"/>
      <c r="AH864" s="1571"/>
      <c r="AI864" s="1571"/>
      <c r="AJ864" s="1571"/>
      <c r="AK864" s="1571"/>
      <c r="AL864" s="1571"/>
      <c r="AM864" s="1571"/>
      <c r="AN864" s="1571"/>
      <c r="AO864" s="1571"/>
      <c r="AP864" s="1571"/>
      <c r="AQ864" s="1571"/>
      <c r="AR864" s="1571"/>
      <c r="AS864" s="1571"/>
      <c r="AT864" s="1571"/>
      <c r="AU864" s="1571"/>
      <c r="AV864" s="1571"/>
      <c r="AW864" s="1571"/>
      <c r="AX864" s="1571"/>
      <c r="AY864" s="1571"/>
      <c r="AZ864" s="1571"/>
      <c r="BA864" s="1571"/>
      <c r="BB864" s="1571"/>
      <c r="BC864" s="1571"/>
      <c r="BD864" s="1571"/>
      <c r="BE864" s="1571"/>
      <c r="BF864" s="1571"/>
      <c r="BG864" s="1571"/>
      <c r="BH864" s="1571"/>
      <c r="BI864" s="1571"/>
      <c r="BJ864" s="1571"/>
      <c r="BK864" s="1571"/>
      <c r="BL864" s="1571"/>
      <c r="BM864" s="1571"/>
    </row>
    <row r="865" spans="1:65" s="5" customFormat="1">
      <c r="A865" s="1512"/>
      <c r="B865" s="1613"/>
      <c r="C865" s="149"/>
      <c r="D865" s="1571"/>
      <c r="E865" s="1571"/>
      <c r="F865" s="1571"/>
      <c r="G865" s="1571"/>
      <c r="H865" s="1571"/>
      <c r="I865" s="1571"/>
      <c r="J865" s="1571"/>
      <c r="K865" s="1571"/>
      <c r="L865" s="1571"/>
      <c r="M865" s="1571"/>
      <c r="N865" s="1571"/>
      <c r="O865" s="1571"/>
      <c r="P865" s="1571"/>
      <c r="Q865" s="1571"/>
      <c r="R865" s="1571"/>
      <c r="S865" s="1571"/>
      <c r="T865" s="1571"/>
      <c r="U865" s="1571"/>
      <c r="V865" s="1571"/>
      <c r="W865" s="1571"/>
      <c r="X865" s="1571"/>
      <c r="Y865" s="1571"/>
      <c r="Z865" s="1571"/>
      <c r="AA865" s="1571"/>
      <c r="AB865" s="1571"/>
      <c r="AC865" s="1571"/>
      <c r="AD865" s="1571"/>
      <c r="AE865" s="1571"/>
      <c r="AF865" s="1571"/>
      <c r="AG865" s="1571"/>
      <c r="AH865" s="1571"/>
      <c r="AI865" s="1571"/>
      <c r="AJ865" s="1571"/>
      <c r="AK865" s="1571"/>
      <c r="AL865" s="1571"/>
      <c r="AM865" s="1571"/>
      <c r="AN865" s="1571"/>
      <c r="AO865" s="1571"/>
      <c r="AP865" s="1571"/>
      <c r="AQ865" s="1571"/>
      <c r="AR865" s="1571"/>
      <c r="AS865" s="1571"/>
      <c r="AT865" s="1571"/>
      <c r="AU865" s="1571"/>
      <c r="AV865" s="1571"/>
      <c r="AW865" s="1571"/>
      <c r="AX865" s="1571"/>
      <c r="AY865" s="1571"/>
      <c r="AZ865" s="1571"/>
      <c r="BA865" s="1571"/>
      <c r="BB865" s="1571"/>
      <c r="BC865" s="1571"/>
      <c r="BD865" s="1571"/>
      <c r="BE865" s="1571"/>
      <c r="BF865" s="1571"/>
      <c r="BG865" s="1571"/>
      <c r="BH865" s="1571"/>
      <c r="BI865" s="1571"/>
      <c r="BJ865" s="1571"/>
      <c r="BK865" s="1571"/>
      <c r="BL865" s="1571"/>
      <c r="BM865" s="1571"/>
    </row>
    <row r="866" spans="1:65" s="5" customFormat="1">
      <c r="A866" s="1512"/>
      <c r="B866" s="1613"/>
      <c r="C866" s="149"/>
      <c r="D866" s="1571"/>
      <c r="E866" s="1571"/>
      <c r="F866" s="1571"/>
      <c r="G866" s="1571"/>
      <c r="H866" s="1571"/>
      <c r="I866" s="1571"/>
      <c r="J866" s="1571"/>
      <c r="K866" s="1571"/>
      <c r="L866" s="1571"/>
      <c r="M866" s="1571"/>
      <c r="N866" s="1571"/>
      <c r="O866" s="1571"/>
      <c r="P866" s="1571"/>
      <c r="Q866" s="1571"/>
      <c r="R866" s="1571"/>
      <c r="S866" s="1571"/>
      <c r="T866" s="1571"/>
      <c r="U866" s="1571"/>
      <c r="V866" s="1571"/>
      <c r="W866" s="1571"/>
      <c r="X866" s="1571"/>
      <c r="Y866" s="1571"/>
      <c r="Z866" s="1571"/>
      <c r="AA866" s="1571"/>
      <c r="AB866" s="1571"/>
      <c r="AC866" s="1571"/>
      <c r="AD866" s="1571"/>
      <c r="AE866" s="1571"/>
      <c r="AF866" s="1571"/>
      <c r="AG866" s="1571"/>
      <c r="AH866" s="1571"/>
      <c r="AI866" s="1571"/>
      <c r="AJ866" s="1571"/>
      <c r="AK866" s="1571"/>
      <c r="AL866" s="1571"/>
      <c r="AM866" s="1571"/>
      <c r="AN866" s="1571"/>
      <c r="AO866" s="1571"/>
      <c r="AP866" s="1571"/>
      <c r="AQ866" s="1571"/>
      <c r="AR866" s="1571"/>
      <c r="AS866" s="1571"/>
      <c r="AT866" s="1571"/>
      <c r="AU866" s="1571"/>
      <c r="AV866" s="1571"/>
      <c r="AW866" s="1571"/>
      <c r="AX866" s="1571"/>
      <c r="AY866" s="1571"/>
      <c r="AZ866" s="1571"/>
      <c r="BA866" s="1571"/>
      <c r="BB866" s="1571"/>
      <c r="BC866" s="1571"/>
      <c r="BD866" s="1571"/>
      <c r="BE866" s="1571"/>
      <c r="BF866" s="1571"/>
      <c r="BG866" s="1571"/>
      <c r="BH866" s="1571"/>
      <c r="BI866" s="1571"/>
      <c r="BJ866" s="1571"/>
      <c r="BK866" s="1571"/>
      <c r="BL866" s="1571"/>
      <c r="BM866" s="1571"/>
    </row>
    <row r="867" spans="1:65" s="5" customFormat="1" ht="13.5" thickBot="1">
      <c r="A867" s="1508"/>
      <c r="B867" s="1509"/>
      <c r="C867" s="1509"/>
      <c r="D867" s="1509"/>
      <c r="E867" s="1509"/>
      <c r="F867" s="1509"/>
      <c r="G867" s="1509"/>
      <c r="H867" s="1509"/>
      <c r="I867" s="1509"/>
      <c r="J867" s="1509"/>
      <c r="K867" s="1509"/>
      <c r="L867" s="1509"/>
      <c r="M867" s="1509"/>
      <c r="N867" s="1509"/>
      <c r="O867" s="1509"/>
      <c r="P867" s="1509"/>
      <c r="Q867" s="1509"/>
      <c r="R867" s="1509"/>
      <c r="S867" s="1509"/>
      <c r="T867" s="1509"/>
      <c r="U867" s="1509"/>
      <c r="V867" s="1509"/>
      <c r="W867" s="1509"/>
      <c r="X867" s="1509"/>
      <c r="Y867" s="1509"/>
      <c r="Z867" s="1509"/>
      <c r="AA867" s="1509"/>
      <c r="AB867" s="1509"/>
      <c r="AC867" s="1509"/>
      <c r="AD867" s="1509"/>
      <c r="AE867" s="1509"/>
      <c r="AF867" s="1509"/>
      <c r="AG867" s="1509"/>
      <c r="AH867" s="1509"/>
      <c r="AI867" s="1509"/>
      <c r="AJ867" s="1509"/>
      <c r="AK867" s="1509"/>
      <c r="AL867" s="1509"/>
      <c r="AM867" s="1509"/>
      <c r="AN867" s="1509"/>
      <c r="AO867" s="1509"/>
      <c r="AP867" s="1509"/>
      <c r="AQ867" s="1509"/>
      <c r="AR867" s="1509"/>
      <c r="AS867" s="1509"/>
      <c r="AT867" s="1509"/>
      <c r="AU867" s="1509"/>
      <c r="AV867" s="1509"/>
      <c r="AW867" s="1509"/>
      <c r="AX867" s="1509"/>
      <c r="AY867" s="1509"/>
      <c r="AZ867" s="1509"/>
      <c r="BA867" s="1509"/>
      <c r="BB867" s="1509"/>
      <c r="BC867" s="1509"/>
      <c r="BD867" s="1509"/>
      <c r="BE867" s="1509"/>
      <c r="BF867" s="1509"/>
      <c r="BG867" s="1509"/>
      <c r="BH867" s="1509"/>
      <c r="BI867" s="1509"/>
      <c r="BJ867" s="1509"/>
      <c r="BK867" s="1509"/>
      <c r="BL867" s="1509"/>
      <c r="BM867" s="1509"/>
    </row>
    <row r="868" spans="1:65" ht="43.5" customHeight="1" thickTop="1" thickBot="1">
      <c r="A868" s="1512"/>
      <c r="D868" s="1918" t="str">
        <f>CONCATENATE("Risk Parameters (as of 31/12/",$B$5-1,")")</f>
        <v>Risk Parameters (as of 31/12/2013)</v>
      </c>
      <c r="E868" s="1919"/>
      <c r="F868" s="1919"/>
      <c r="G868" s="1919"/>
      <c r="H868" s="1919"/>
      <c r="I868" s="1919"/>
      <c r="J868" s="1919"/>
      <c r="K868" s="1919"/>
      <c r="L868" s="1920"/>
      <c r="M868" s="1918" t="str">
        <f>CONCATENATE("Starting values (as of 31/12/",$B$5-1,")")</f>
        <v>Starting values (as of 31/12/2013)</v>
      </c>
      <c r="N868" s="1919"/>
      <c r="O868" s="1919"/>
      <c r="P868" s="1919"/>
      <c r="Q868" s="1919"/>
      <c r="R868" s="1919"/>
      <c r="S868" s="1919"/>
      <c r="T868" s="1919"/>
      <c r="U868" s="1919"/>
      <c r="V868" s="1919"/>
      <c r="W868" s="1919"/>
      <c r="X868" s="1920"/>
      <c r="Y868" s="1919" t="str">
        <f>CONCATENATE($B$5," ","Non-defaulted assets evolution: Stocks and parameters")</f>
        <v>2014 Non-defaulted assets evolution: Stocks and parameters</v>
      </c>
      <c r="Z868" s="1919"/>
      <c r="AA868" s="1919"/>
      <c r="AB868" s="1919"/>
      <c r="AC868" s="1919"/>
      <c r="AD868" s="1919"/>
      <c r="AE868" s="1919"/>
      <c r="AF868" s="1919"/>
      <c r="AG868" s="1919"/>
      <c r="AH868" s="1919"/>
      <c r="AI868" s="1919"/>
      <c r="AJ868" s="1919"/>
      <c r="AK868" s="1919"/>
      <c r="AL868" s="1919"/>
      <c r="AM868" s="1919"/>
      <c r="AN868" s="1919"/>
      <c r="AO868" s="1919"/>
      <c r="AP868" s="1920"/>
      <c r="AQ868" s="1933" t="str">
        <f>CONCATENATE($B$5," ","defaulted assets evolution: Stocks and parameters")</f>
        <v>2014 defaulted assets evolution: Stocks and parameters</v>
      </c>
      <c r="AR868" s="1934"/>
      <c r="AS868" s="1934"/>
      <c r="AT868" s="1934"/>
      <c r="AU868" s="1934"/>
      <c r="AV868" s="1934"/>
      <c r="AW868" s="1934"/>
      <c r="AX868" s="1934"/>
      <c r="AY868" s="1934"/>
      <c r="AZ868" s="1934"/>
      <c r="BA868" s="1934"/>
      <c r="BB868" s="1935"/>
      <c r="BC868" s="1918" t="str">
        <f>CONCATENATE($B$5," Impairment flows and stock of provisions", )</f>
        <v>2014 Impairment flows and stock of provisions</v>
      </c>
      <c r="BD868" s="1919"/>
      <c r="BE868" s="1919"/>
      <c r="BF868" s="1919"/>
      <c r="BG868" s="1919"/>
      <c r="BH868" s="1919"/>
      <c r="BI868" s="1919"/>
      <c r="BJ868" s="1919"/>
      <c r="BK868" s="1920"/>
      <c r="BL868" s="1933" t="s">
        <v>180</v>
      </c>
      <c r="BM868" s="1935"/>
    </row>
    <row r="869" spans="1:65" s="1350" customFormat="1" ht="35.25" customHeight="1">
      <c r="A869" s="1617"/>
      <c r="B869" s="1618">
        <f>$B$5</f>
        <v>2014</v>
      </c>
      <c r="C869" s="1514" t="str">
        <f>$C$5</f>
        <v>Adverse Scenario</v>
      </c>
      <c r="D869" s="1921" t="s">
        <v>833</v>
      </c>
      <c r="E869" s="1923" t="s">
        <v>836</v>
      </c>
      <c r="F869" s="1923" t="s">
        <v>187</v>
      </c>
      <c r="G869" s="1923" t="s">
        <v>185</v>
      </c>
      <c r="H869" s="1923" t="s">
        <v>188</v>
      </c>
      <c r="I869" s="1923" t="s">
        <v>837</v>
      </c>
      <c r="J869" s="1923" t="s">
        <v>838</v>
      </c>
      <c r="K869" s="1916" t="s">
        <v>1102</v>
      </c>
      <c r="L869" s="1914" t="s">
        <v>1103</v>
      </c>
      <c r="M869" s="1921" t="s">
        <v>181</v>
      </c>
      <c r="N869" s="1923" t="s">
        <v>780</v>
      </c>
      <c r="O869" s="1923" t="s">
        <v>781</v>
      </c>
      <c r="P869" s="1916" t="s">
        <v>182</v>
      </c>
      <c r="Q869" s="1619" t="s">
        <v>288</v>
      </c>
      <c r="R869" s="1916" t="s">
        <v>840</v>
      </c>
      <c r="S869" s="1515" t="s">
        <v>288</v>
      </c>
      <c r="T869" s="1916" t="s">
        <v>834</v>
      </c>
      <c r="U869" s="1936" t="s">
        <v>184</v>
      </c>
      <c r="V869" s="1936"/>
      <c r="W869" s="1916" t="s">
        <v>542</v>
      </c>
      <c r="X869" s="1940"/>
      <c r="Y869" s="1937" t="s">
        <v>182</v>
      </c>
      <c r="Z869" s="1515" t="s">
        <v>288</v>
      </c>
      <c r="AA869" s="1916" t="s">
        <v>183</v>
      </c>
      <c r="AB869" s="1515" t="s">
        <v>288</v>
      </c>
      <c r="AC869" s="1916" t="s">
        <v>760</v>
      </c>
      <c r="AD869" s="1515" t="s">
        <v>288</v>
      </c>
      <c r="AE869" s="1923" t="s">
        <v>1012</v>
      </c>
      <c r="AF869" s="1923" t="s">
        <v>761</v>
      </c>
      <c r="AG869" s="1923" t="s">
        <v>762</v>
      </c>
      <c r="AH869" s="1923" t="s">
        <v>186</v>
      </c>
      <c r="AI869" s="1923" t="s">
        <v>187</v>
      </c>
      <c r="AJ869" s="1916" t="s">
        <v>541</v>
      </c>
      <c r="AK869" s="1515" t="s">
        <v>288</v>
      </c>
      <c r="AL869" s="1916" t="s">
        <v>543</v>
      </c>
      <c r="AM869" s="1515" t="s">
        <v>288</v>
      </c>
      <c r="AN869" s="1923" t="s">
        <v>962</v>
      </c>
      <c r="AO869" s="1923" t="s">
        <v>188</v>
      </c>
      <c r="AP869" s="1941" t="s">
        <v>837</v>
      </c>
      <c r="AQ869" s="1927" t="s">
        <v>840</v>
      </c>
      <c r="AR869" s="1515" t="s">
        <v>288</v>
      </c>
      <c r="AS869" s="1916" t="s">
        <v>763</v>
      </c>
      <c r="AT869" s="1515" t="s">
        <v>288</v>
      </c>
      <c r="AU869" s="1916" t="s">
        <v>183</v>
      </c>
      <c r="AV869" s="1515" t="s">
        <v>288</v>
      </c>
      <c r="AW869" s="1923" t="s">
        <v>841</v>
      </c>
      <c r="AX869" s="1916" t="s">
        <v>764</v>
      </c>
      <c r="AY869" s="1515" t="s">
        <v>189</v>
      </c>
      <c r="AZ869" s="1923" t="s">
        <v>963</v>
      </c>
      <c r="BA869" s="1923" t="s">
        <v>188</v>
      </c>
      <c r="BB869" s="1941" t="s">
        <v>837</v>
      </c>
      <c r="BC869" s="1916" t="s">
        <v>1013</v>
      </c>
      <c r="BD869" s="1925" t="s">
        <v>184</v>
      </c>
      <c r="BE869" s="1925"/>
      <c r="BF869" s="1926"/>
      <c r="BG869" s="1927" t="s">
        <v>834</v>
      </c>
      <c r="BH869" s="1929" t="s">
        <v>184</v>
      </c>
      <c r="BI869" s="1929"/>
      <c r="BJ869" s="1916" t="s">
        <v>542</v>
      </c>
      <c r="BK869" s="1940"/>
      <c r="BL869" s="1916" t="s">
        <v>765</v>
      </c>
      <c r="BM869" s="1930" t="s">
        <v>190</v>
      </c>
    </row>
    <row r="870" spans="1:65" s="1350" customFormat="1" ht="38.25">
      <c r="A870" s="1617"/>
      <c r="B870" s="1513"/>
      <c r="C870" s="1513"/>
      <c r="D870" s="1922"/>
      <c r="E870" s="1924"/>
      <c r="F870" s="1924"/>
      <c r="G870" s="1924"/>
      <c r="H870" s="1924"/>
      <c r="I870" s="1924"/>
      <c r="J870" s="1924"/>
      <c r="K870" s="1917"/>
      <c r="L870" s="1915"/>
      <c r="M870" s="1922"/>
      <c r="N870" s="1924"/>
      <c r="O870" s="1924"/>
      <c r="P870" s="1917"/>
      <c r="Q870" s="1622" t="s">
        <v>544</v>
      </c>
      <c r="R870" s="1917"/>
      <c r="S870" s="1518" t="s">
        <v>544</v>
      </c>
      <c r="T870" s="1917"/>
      <c r="U870" s="1520" t="s">
        <v>193</v>
      </c>
      <c r="V870" s="1623" t="s">
        <v>961</v>
      </c>
      <c r="W870" s="1624" t="s">
        <v>964</v>
      </c>
      <c r="X870" s="1625" t="s">
        <v>966</v>
      </c>
      <c r="Y870" s="1938"/>
      <c r="Z870" s="1518" t="s">
        <v>544</v>
      </c>
      <c r="AA870" s="1939"/>
      <c r="AB870" s="1518" t="s">
        <v>191</v>
      </c>
      <c r="AC870" s="1917"/>
      <c r="AD870" s="1518" t="s">
        <v>191</v>
      </c>
      <c r="AE870" s="1924"/>
      <c r="AF870" s="1924"/>
      <c r="AG870" s="1924"/>
      <c r="AH870" s="1924"/>
      <c r="AI870" s="1924"/>
      <c r="AJ870" s="1917"/>
      <c r="AK870" s="1518" t="s">
        <v>544</v>
      </c>
      <c r="AL870" s="1917"/>
      <c r="AM870" s="1518" t="s">
        <v>965</v>
      </c>
      <c r="AN870" s="1924"/>
      <c r="AO870" s="1924"/>
      <c r="AP870" s="1942"/>
      <c r="AQ870" s="1928"/>
      <c r="AR870" s="1518" t="s">
        <v>544</v>
      </c>
      <c r="AS870" s="1939"/>
      <c r="AT870" s="1518" t="s">
        <v>191</v>
      </c>
      <c r="AU870" s="1939"/>
      <c r="AV870" s="1518" t="s">
        <v>191</v>
      </c>
      <c r="AW870" s="1924"/>
      <c r="AX870" s="1917" t="s">
        <v>192</v>
      </c>
      <c r="AY870" s="1518" t="s">
        <v>270</v>
      </c>
      <c r="AZ870" s="1924"/>
      <c r="BA870" s="1924"/>
      <c r="BB870" s="1942"/>
      <c r="BC870" s="1917"/>
      <c r="BD870" s="1943" t="s">
        <v>545</v>
      </c>
      <c r="BE870" s="1944"/>
      <c r="BF870" s="1519" t="s">
        <v>961</v>
      </c>
      <c r="BG870" s="1928"/>
      <c r="BH870" s="1520" t="s">
        <v>193</v>
      </c>
      <c r="BI870" s="1521" t="s">
        <v>961</v>
      </c>
      <c r="BJ870" s="1522" t="s">
        <v>964</v>
      </c>
      <c r="BK870" s="1523" t="s">
        <v>966</v>
      </c>
      <c r="BL870" s="1917"/>
      <c r="BM870" s="1931"/>
    </row>
    <row r="871" spans="1:65" s="1350" customFormat="1" ht="15.75" thickBot="1">
      <c r="A871" s="1617"/>
      <c r="B871" s="1524"/>
      <c r="C871" s="1525" t="s">
        <v>1028</v>
      </c>
      <c r="D871" s="1627" t="s">
        <v>269</v>
      </c>
      <c r="E871" s="1628" t="s">
        <v>269</v>
      </c>
      <c r="F871" s="1628" t="s">
        <v>269</v>
      </c>
      <c r="G871" s="1628" t="s">
        <v>269</v>
      </c>
      <c r="H871" s="1628" t="s">
        <v>22</v>
      </c>
      <c r="I871" s="1628" t="s">
        <v>22</v>
      </c>
      <c r="J871" s="1628" t="s">
        <v>22</v>
      </c>
      <c r="K871" s="1629" t="s">
        <v>22</v>
      </c>
      <c r="L871" s="1531" t="s">
        <v>22</v>
      </c>
      <c r="M871" s="1630" t="s">
        <v>22</v>
      </c>
      <c r="N871" s="1628" t="s">
        <v>22</v>
      </c>
      <c r="O871" s="1629" t="s">
        <v>22</v>
      </c>
      <c r="P871" s="1631" t="s">
        <v>22</v>
      </c>
      <c r="Q871" s="1632" t="s">
        <v>22</v>
      </c>
      <c r="R871" s="1629" t="s">
        <v>22</v>
      </c>
      <c r="S871" s="1633" t="s">
        <v>22</v>
      </c>
      <c r="T871" s="1629" t="s">
        <v>22</v>
      </c>
      <c r="U871" s="1634" t="s">
        <v>22</v>
      </c>
      <c r="V871" s="1632" t="s">
        <v>22</v>
      </c>
      <c r="W871" s="1528" t="s">
        <v>269</v>
      </c>
      <c r="X871" s="1527" t="s">
        <v>269</v>
      </c>
      <c r="Y871" s="1635" t="s">
        <v>22</v>
      </c>
      <c r="Z871" s="1633" t="s">
        <v>22</v>
      </c>
      <c r="AA871" s="1629" t="s">
        <v>22</v>
      </c>
      <c r="AB871" s="1633" t="s">
        <v>22</v>
      </c>
      <c r="AC871" s="1629" t="s">
        <v>22</v>
      </c>
      <c r="AD871" s="1633" t="s">
        <v>22</v>
      </c>
      <c r="AE871" s="1628" t="s">
        <v>22</v>
      </c>
      <c r="AF871" s="1628" t="s">
        <v>269</v>
      </c>
      <c r="AG871" s="1630" t="s">
        <v>269</v>
      </c>
      <c r="AH871" s="1628" t="s">
        <v>269</v>
      </c>
      <c r="AI871" s="1628" t="s">
        <v>269</v>
      </c>
      <c r="AJ871" s="1629" t="s">
        <v>22</v>
      </c>
      <c r="AK871" s="1633" t="s">
        <v>22</v>
      </c>
      <c r="AL871" s="1629" t="s">
        <v>22</v>
      </c>
      <c r="AM871" s="1633" t="s">
        <v>22</v>
      </c>
      <c r="AN871" s="1628" t="s">
        <v>22</v>
      </c>
      <c r="AO871" s="1628" t="s">
        <v>22</v>
      </c>
      <c r="AP871" s="1636" t="s">
        <v>22</v>
      </c>
      <c r="AQ871" s="1637" t="s">
        <v>22</v>
      </c>
      <c r="AR871" s="1633" t="s">
        <v>22</v>
      </c>
      <c r="AS871" s="1629" t="s">
        <v>22</v>
      </c>
      <c r="AT871" s="1633" t="s">
        <v>22</v>
      </c>
      <c r="AU871" s="1629" t="s">
        <v>22</v>
      </c>
      <c r="AV871" s="1633" t="s">
        <v>22</v>
      </c>
      <c r="AW871" s="1628" t="s">
        <v>22</v>
      </c>
      <c r="AX871" s="1629" t="s">
        <v>269</v>
      </c>
      <c r="AY871" s="1633"/>
      <c r="AZ871" s="1628" t="s">
        <v>22</v>
      </c>
      <c r="BA871" s="1628" t="s">
        <v>22</v>
      </c>
      <c r="BB871" s="1638" t="s">
        <v>22</v>
      </c>
      <c r="BC871" s="1639" t="s">
        <v>22</v>
      </c>
      <c r="BD871" s="1520" t="s">
        <v>194</v>
      </c>
      <c r="BE871" s="1520" t="s">
        <v>195</v>
      </c>
      <c r="BF871" s="1640"/>
      <c r="BG871" s="1639" t="s">
        <v>22</v>
      </c>
      <c r="BH871" s="1634" t="s">
        <v>22</v>
      </c>
      <c r="BI871" s="1635" t="s">
        <v>22</v>
      </c>
      <c r="BJ871" s="1629" t="s">
        <v>269</v>
      </c>
      <c r="BK871" s="1530" t="s">
        <v>269</v>
      </c>
      <c r="BL871" s="1635" t="s">
        <v>271</v>
      </c>
      <c r="BM871" s="1932"/>
    </row>
    <row r="872" spans="1:65" s="1350" customFormat="1" ht="18" customHeight="1" thickTop="1">
      <c r="A872" s="1538"/>
      <c r="B872" s="1539"/>
      <c r="C872" s="269" t="s">
        <v>414</v>
      </c>
      <c r="D872" s="1641"/>
      <c r="E872" s="1543"/>
      <c r="F872" s="1543"/>
      <c r="G872" s="1543"/>
      <c r="H872" s="1544"/>
      <c r="I872" s="1544"/>
      <c r="J872" s="1544"/>
      <c r="K872" s="1540"/>
      <c r="L872" s="1540"/>
      <c r="M872" s="1544"/>
      <c r="N872" s="1544"/>
      <c r="O872" s="1544"/>
      <c r="P872" s="1540"/>
      <c r="Q872" s="1549"/>
      <c r="R872" s="1541"/>
      <c r="S872" s="1369"/>
      <c r="T872" s="1642"/>
      <c r="U872" s="1549"/>
      <c r="V872" s="1549"/>
      <c r="W872" s="1541"/>
      <c r="X872" s="1372"/>
      <c r="Y872" s="1540"/>
      <c r="Z872" s="1369"/>
      <c r="AA872" s="1541"/>
      <c r="AB872" s="1369"/>
      <c r="AC872" s="1541"/>
      <c r="AD872" s="1369"/>
      <c r="AE872" s="1542"/>
      <c r="AF872" s="1543"/>
      <c r="AG872" s="1543"/>
      <c r="AH872" s="1543"/>
      <c r="AI872" s="1543"/>
      <c r="AJ872" s="1544"/>
      <c r="AK872" s="1544"/>
      <c r="AL872" s="1541"/>
      <c r="AM872" s="1369"/>
      <c r="AN872" s="1545"/>
      <c r="AO872" s="1544"/>
      <c r="AP872" s="1541"/>
      <c r="AQ872" s="1541"/>
      <c r="AR872" s="1369"/>
      <c r="AS872" s="1541"/>
      <c r="AT872" s="1369"/>
      <c r="AU872" s="1541"/>
      <c r="AV872" s="1369"/>
      <c r="AW872" s="1542"/>
      <c r="AX872" s="1546"/>
      <c r="AY872" s="1547"/>
      <c r="AZ872" s="1544"/>
      <c r="BA872" s="1544"/>
      <c r="BB872" s="1544"/>
      <c r="BC872" s="1548"/>
      <c r="BD872" s="1549"/>
      <c r="BE872" s="1549"/>
      <c r="BF872" s="1549"/>
      <c r="BG872" s="1550"/>
      <c r="BH872" s="1549"/>
      <c r="BI872" s="1549"/>
      <c r="BJ872" s="1541"/>
      <c r="BK872" s="1372"/>
      <c r="BL872" s="1551"/>
      <c r="BM872" s="1552"/>
    </row>
    <row r="873" spans="1:65" s="1350" customFormat="1" ht="15" customHeight="1">
      <c r="A873" s="1553"/>
      <c r="B873" s="1554"/>
      <c r="C873" s="270" t="s">
        <v>11</v>
      </c>
      <c r="D873" s="1643"/>
      <c r="E873" s="1557"/>
      <c r="F873" s="1557"/>
      <c r="G873" s="1557"/>
      <c r="H873" s="1558"/>
      <c r="I873" s="1558"/>
      <c r="J873" s="1558"/>
      <c r="M873" s="1558"/>
      <c r="N873" s="1558"/>
      <c r="O873" s="1558"/>
      <c r="Q873" s="1563"/>
      <c r="R873" s="1555"/>
      <c r="S873" s="1375"/>
      <c r="T873" s="1567"/>
      <c r="U873" s="1563"/>
      <c r="V873" s="1563"/>
      <c r="W873" s="1555"/>
      <c r="X873" s="1378"/>
      <c r="Z873" s="1375"/>
      <c r="AA873" s="1555"/>
      <c r="AB873" s="1375"/>
      <c r="AC873" s="1555"/>
      <c r="AD873" s="1375"/>
      <c r="AE873" s="1556"/>
      <c r="AF873" s="1557"/>
      <c r="AG873" s="1557"/>
      <c r="AH873" s="1557"/>
      <c r="AI873" s="1557"/>
      <c r="AJ873" s="1558"/>
      <c r="AK873" s="1558"/>
      <c r="AL873" s="1555"/>
      <c r="AM873" s="1375"/>
      <c r="AN873" s="1559"/>
      <c r="AO873" s="1558"/>
      <c r="AP873" s="1555"/>
      <c r="AQ873" s="1555"/>
      <c r="AR873" s="1375"/>
      <c r="AS873" s="1555"/>
      <c r="AT873" s="1375"/>
      <c r="AU873" s="1555"/>
      <c r="AV873" s="1375"/>
      <c r="AW873" s="1556"/>
      <c r="AX873" s="1560"/>
      <c r="AY873" s="1561"/>
      <c r="AZ873" s="1558"/>
      <c r="BA873" s="1558"/>
      <c r="BB873" s="1558"/>
      <c r="BC873" s="1562"/>
      <c r="BD873" s="1563"/>
      <c r="BE873" s="1563"/>
      <c r="BF873" s="1563"/>
      <c r="BG873" s="1564"/>
      <c r="BH873" s="1563"/>
      <c r="BI873" s="1563"/>
      <c r="BJ873" s="1555"/>
      <c r="BK873" s="1378"/>
      <c r="BL873" s="1565"/>
      <c r="BM873" s="1566"/>
    </row>
    <row r="874" spans="1:65" s="1350" customFormat="1">
      <c r="A874" s="1553"/>
      <c r="B874" s="1554"/>
      <c r="C874" s="271" t="s">
        <v>4</v>
      </c>
      <c r="D874" s="1644"/>
      <c r="E874" s="1558"/>
      <c r="F874" s="1558"/>
      <c r="G874" s="1558"/>
      <c r="H874" s="1556"/>
      <c r="I874" s="1556"/>
      <c r="J874" s="1556"/>
      <c r="K874" s="1567"/>
      <c r="L874" s="1645"/>
      <c r="M874" s="1556"/>
      <c r="N874" s="1556"/>
      <c r="O874" s="1556"/>
      <c r="P874" s="1559"/>
      <c r="Q874" s="1568"/>
      <c r="R874" s="1567"/>
      <c r="S874" s="1386"/>
      <c r="T874" s="1567"/>
      <c r="U874" s="1568"/>
      <c r="V874" s="1568"/>
      <c r="W874" s="1555"/>
      <c r="X874" s="1378"/>
      <c r="Y874" s="1559"/>
      <c r="Z874" s="1386"/>
      <c r="AA874" s="1567"/>
      <c r="AB874" s="1386"/>
      <c r="AC874" s="1567"/>
      <c r="AD874" s="1386"/>
      <c r="AE874" s="1556"/>
      <c r="AF874" s="1557"/>
      <c r="AG874" s="1557"/>
      <c r="AH874" s="1557"/>
      <c r="AI874" s="1557"/>
      <c r="AJ874" s="1556"/>
      <c r="AK874" s="1556"/>
      <c r="AL874" s="1567"/>
      <c r="AM874" s="1386"/>
      <c r="AN874" s="1559"/>
      <c r="AO874" s="1556"/>
      <c r="AP874" s="1567"/>
      <c r="AQ874" s="1567"/>
      <c r="AR874" s="1386"/>
      <c r="AS874" s="1567"/>
      <c r="AT874" s="1386"/>
      <c r="AU874" s="1567"/>
      <c r="AV874" s="1386"/>
      <c r="AW874" s="1556"/>
      <c r="AX874" s="1560"/>
      <c r="AY874" s="1561"/>
      <c r="AZ874" s="1556"/>
      <c r="BA874" s="1556"/>
      <c r="BB874" s="1556"/>
      <c r="BC874" s="1562"/>
      <c r="BD874" s="1568"/>
      <c r="BE874" s="1568"/>
      <c r="BF874" s="1568"/>
      <c r="BG874" s="1564"/>
      <c r="BH874" s="1568"/>
      <c r="BI874" s="1568"/>
      <c r="BJ874" s="1555"/>
      <c r="BK874" s="1378"/>
      <c r="BL874" s="1565"/>
      <c r="BM874" s="1569"/>
    </row>
    <row r="875" spans="1:65" s="1350" customFormat="1">
      <c r="A875" s="1553"/>
      <c r="B875" s="1554"/>
      <c r="C875" s="272" t="s">
        <v>943</v>
      </c>
      <c r="D875" s="1643"/>
      <c r="E875" s="1557"/>
      <c r="F875" s="1557"/>
      <c r="G875" s="1557"/>
      <c r="H875" s="1558"/>
      <c r="I875" s="1558"/>
      <c r="J875" s="1558"/>
      <c r="M875" s="1558"/>
      <c r="N875" s="1558"/>
      <c r="O875" s="1558"/>
      <c r="Q875" s="1563"/>
      <c r="R875" s="1555"/>
      <c r="S875" s="1375"/>
      <c r="T875" s="1567"/>
      <c r="U875" s="1563"/>
      <c r="V875" s="1563"/>
      <c r="W875" s="1555"/>
      <c r="X875" s="1378"/>
      <c r="Z875" s="1375"/>
      <c r="AA875" s="1555"/>
      <c r="AB875" s="1375"/>
      <c r="AC875" s="1555"/>
      <c r="AD875" s="1375"/>
      <c r="AE875" s="1556"/>
      <c r="AF875" s="1557"/>
      <c r="AG875" s="1557"/>
      <c r="AH875" s="1557"/>
      <c r="AI875" s="1557"/>
      <c r="AJ875" s="1558"/>
      <c r="AK875" s="1558"/>
      <c r="AL875" s="1555"/>
      <c r="AM875" s="1375"/>
      <c r="AN875" s="1559"/>
      <c r="AO875" s="1558"/>
      <c r="AP875" s="1555"/>
      <c r="AQ875" s="1555"/>
      <c r="AR875" s="1375"/>
      <c r="AS875" s="1555"/>
      <c r="AT875" s="1375"/>
      <c r="AU875" s="1555"/>
      <c r="AV875" s="1375"/>
      <c r="AW875" s="1556"/>
      <c r="AX875" s="1560"/>
      <c r="AY875" s="1561"/>
      <c r="AZ875" s="1558"/>
      <c r="BA875" s="1558"/>
      <c r="BB875" s="1558"/>
      <c r="BC875" s="1562"/>
      <c r="BD875" s="1563"/>
      <c r="BE875" s="1563"/>
      <c r="BF875" s="1563"/>
      <c r="BG875" s="1564"/>
      <c r="BH875" s="1563"/>
      <c r="BI875" s="1563"/>
      <c r="BJ875" s="1555"/>
      <c r="BK875" s="1378"/>
      <c r="BL875" s="1565"/>
      <c r="BM875" s="1566"/>
    </row>
    <row r="876" spans="1:65" s="1350" customFormat="1">
      <c r="A876" s="1553"/>
      <c r="B876" s="1554"/>
      <c r="C876" s="273" t="s">
        <v>944</v>
      </c>
      <c r="D876" s="1643"/>
      <c r="E876" s="1557"/>
      <c r="F876" s="1557"/>
      <c r="G876" s="1557"/>
      <c r="H876" s="1558"/>
      <c r="I876" s="1558"/>
      <c r="J876" s="1558"/>
      <c r="M876" s="1558"/>
      <c r="N876" s="1558"/>
      <c r="O876" s="1558"/>
      <c r="Q876" s="1563"/>
      <c r="R876" s="1555"/>
      <c r="S876" s="1375"/>
      <c r="T876" s="1567"/>
      <c r="U876" s="1563"/>
      <c r="V876" s="1563"/>
      <c r="W876" s="1555"/>
      <c r="X876" s="1378"/>
      <c r="Z876" s="1375"/>
      <c r="AA876" s="1555"/>
      <c r="AB876" s="1375"/>
      <c r="AC876" s="1555"/>
      <c r="AD876" s="1375"/>
      <c r="AE876" s="1556"/>
      <c r="AF876" s="1557"/>
      <c r="AG876" s="1557"/>
      <c r="AH876" s="1557"/>
      <c r="AI876" s="1557"/>
      <c r="AJ876" s="1558"/>
      <c r="AK876" s="1558"/>
      <c r="AL876" s="1555"/>
      <c r="AM876" s="1375"/>
      <c r="AN876" s="1559"/>
      <c r="AO876" s="1558"/>
      <c r="AP876" s="1555"/>
      <c r="AQ876" s="1555"/>
      <c r="AR876" s="1375"/>
      <c r="AS876" s="1555"/>
      <c r="AT876" s="1375"/>
      <c r="AU876" s="1555"/>
      <c r="AV876" s="1375"/>
      <c r="AW876" s="1556"/>
      <c r="AX876" s="1560"/>
      <c r="AY876" s="1561"/>
      <c r="AZ876" s="1558"/>
      <c r="BA876" s="1558"/>
      <c r="BB876" s="1558"/>
      <c r="BC876" s="1562"/>
      <c r="BD876" s="1563"/>
      <c r="BE876" s="1563"/>
      <c r="BF876" s="1563"/>
      <c r="BG876" s="1564"/>
      <c r="BH876" s="1563"/>
      <c r="BI876" s="1563"/>
      <c r="BJ876" s="1555"/>
      <c r="BK876" s="1378"/>
      <c r="BL876" s="1565"/>
      <c r="BM876" s="1566"/>
    </row>
    <row r="877" spans="1:65" s="1350" customFormat="1">
      <c r="A877" s="1553"/>
      <c r="B877" s="1554"/>
      <c r="C877" s="272" t="s">
        <v>945</v>
      </c>
      <c r="D877" s="1643"/>
      <c r="E877" s="1557"/>
      <c r="F877" s="1557"/>
      <c r="G877" s="1557"/>
      <c r="H877" s="1558"/>
      <c r="I877" s="1558"/>
      <c r="J877" s="1558"/>
      <c r="M877" s="1558"/>
      <c r="N877" s="1558"/>
      <c r="O877" s="1558"/>
      <c r="Q877" s="1563"/>
      <c r="R877" s="1555"/>
      <c r="S877" s="1375"/>
      <c r="T877" s="1567"/>
      <c r="U877" s="1563"/>
      <c r="V877" s="1563"/>
      <c r="W877" s="1555"/>
      <c r="X877" s="1378"/>
      <c r="Z877" s="1375"/>
      <c r="AA877" s="1555"/>
      <c r="AB877" s="1375"/>
      <c r="AC877" s="1555"/>
      <c r="AD877" s="1375"/>
      <c r="AE877" s="1556"/>
      <c r="AF877" s="1557"/>
      <c r="AG877" s="1557"/>
      <c r="AH877" s="1557"/>
      <c r="AI877" s="1557"/>
      <c r="AJ877" s="1558"/>
      <c r="AK877" s="1558"/>
      <c r="AL877" s="1555"/>
      <c r="AM877" s="1375"/>
      <c r="AN877" s="1559"/>
      <c r="AO877" s="1558"/>
      <c r="AP877" s="1555"/>
      <c r="AQ877" s="1555"/>
      <c r="AR877" s="1375"/>
      <c r="AS877" s="1555"/>
      <c r="AT877" s="1375"/>
      <c r="AU877" s="1555"/>
      <c r="AV877" s="1375"/>
      <c r="AW877" s="1556"/>
      <c r="AX877" s="1560"/>
      <c r="AY877" s="1561"/>
      <c r="AZ877" s="1558"/>
      <c r="BA877" s="1558"/>
      <c r="BB877" s="1558"/>
      <c r="BC877" s="1562"/>
      <c r="BD877" s="1563"/>
      <c r="BE877" s="1563"/>
      <c r="BF877" s="1563"/>
      <c r="BG877" s="1564"/>
      <c r="BH877" s="1563"/>
      <c r="BI877" s="1563"/>
      <c r="BJ877" s="1555"/>
      <c r="BK877" s="1378"/>
      <c r="BL877" s="1565"/>
      <c r="BM877" s="1566"/>
    </row>
    <row r="878" spans="1:65" s="1350" customFormat="1">
      <c r="A878" s="1553"/>
      <c r="B878" s="1554"/>
      <c r="C878" s="273" t="s">
        <v>946</v>
      </c>
      <c r="D878" s="1643"/>
      <c r="E878" s="1557"/>
      <c r="F878" s="1557"/>
      <c r="G878" s="1557"/>
      <c r="H878" s="1558"/>
      <c r="I878" s="1558"/>
      <c r="J878" s="1558"/>
      <c r="M878" s="1558"/>
      <c r="N878" s="1558"/>
      <c r="O878" s="1558"/>
      <c r="Q878" s="1563"/>
      <c r="R878" s="1555"/>
      <c r="S878" s="1375"/>
      <c r="T878" s="1567"/>
      <c r="U878" s="1563"/>
      <c r="V878" s="1563"/>
      <c r="W878" s="1555"/>
      <c r="X878" s="1378"/>
      <c r="Z878" s="1375"/>
      <c r="AA878" s="1555"/>
      <c r="AB878" s="1375"/>
      <c r="AC878" s="1555"/>
      <c r="AD878" s="1375"/>
      <c r="AE878" s="1556"/>
      <c r="AF878" s="1557"/>
      <c r="AG878" s="1557"/>
      <c r="AH878" s="1557"/>
      <c r="AI878" s="1557"/>
      <c r="AJ878" s="1558"/>
      <c r="AK878" s="1558"/>
      <c r="AL878" s="1555"/>
      <c r="AM878" s="1375"/>
      <c r="AN878" s="1559"/>
      <c r="AO878" s="1558"/>
      <c r="AP878" s="1555"/>
      <c r="AQ878" s="1555"/>
      <c r="AR878" s="1375"/>
      <c r="AS878" s="1555"/>
      <c r="AT878" s="1375"/>
      <c r="AU878" s="1555"/>
      <c r="AV878" s="1375"/>
      <c r="AW878" s="1556"/>
      <c r="AX878" s="1560"/>
      <c r="AY878" s="1561"/>
      <c r="AZ878" s="1558"/>
      <c r="BA878" s="1558"/>
      <c r="BB878" s="1558"/>
      <c r="BC878" s="1562"/>
      <c r="BD878" s="1563"/>
      <c r="BE878" s="1563"/>
      <c r="BF878" s="1563"/>
      <c r="BG878" s="1564"/>
      <c r="BH878" s="1563"/>
      <c r="BI878" s="1563"/>
      <c r="BJ878" s="1555"/>
      <c r="BK878" s="1378"/>
      <c r="BL878" s="1565"/>
      <c r="BM878" s="1566"/>
    </row>
    <row r="879" spans="1:65" s="1350" customFormat="1">
      <c r="A879" s="1553"/>
      <c r="B879" s="1554"/>
      <c r="C879" s="272" t="s">
        <v>947</v>
      </c>
      <c r="D879" s="1643"/>
      <c r="E879" s="1557"/>
      <c r="F879" s="1557"/>
      <c r="G879" s="1557"/>
      <c r="H879" s="1558"/>
      <c r="I879" s="1558"/>
      <c r="J879" s="1558"/>
      <c r="M879" s="1558"/>
      <c r="N879" s="1558"/>
      <c r="O879" s="1558"/>
      <c r="Q879" s="1563"/>
      <c r="R879" s="1555"/>
      <c r="S879" s="1375"/>
      <c r="T879" s="1567"/>
      <c r="U879" s="1563"/>
      <c r="V879" s="1563"/>
      <c r="W879" s="1555"/>
      <c r="X879" s="1378"/>
      <c r="Z879" s="1375"/>
      <c r="AA879" s="1555"/>
      <c r="AB879" s="1375"/>
      <c r="AC879" s="1555"/>
      <c r="AD879" s="1375"/>
      <c r="AE879" s="1556"/>
      <c r="AF879" s="1557"/>
      <c r="AG879" s="1557"/>
      <c r="AH879" s="1557"/>
      <c r="AI879" s="1557"/>
      <c r="AJ879" s="1558"/>
      <c r="AK879" s="1558"/>
      <c r="AL879" s="1555"/>
      <c r="AM879" s="1375"/>
      <c r="AN879" s="1559"/>
      <c r="AO879" s="1558"/>
      <c r="AP879" s="1555"/>
      <c r="AQ879" s="1555"/>
      <c r="AR879" s="1375"/>
      <c r="AS879" s="1555"/>
      <c r="AT879" s="1375"/>
      <c r="AU879" s="1555"/>
      <c r="AV879" s="1375"/>
      <c r="AW879" s="1556"/>
      <c r="AX879" s="1560"/>
      <c r="AY879" s="1561"/>
      <c r="AZ879" s="1558"/>
      <c r="BA879" s="1558"/>
      <c r="BB879" s="1558"/>
      <c r="BC879" s="1562"/>
      <c r="BD879" s="1563"/>
      <c r="BE879" s="1563"/>
      <c r="BF879" s="1563"/>
      <c r="BG879" s="1564"/>
      <c r="BH879" s="1563"/>
      <c r="BI879" s="1563"/>
      <c r="BJ879" s="1555"/>
      <c r="BK879" s="1378"/>
      <c r="BL879" s="1565"/>
      <c r="BM879" s="1566"/>
    </row>
    <row r="880" spans="1:65" s="1350" customFormat="1">
      <c r="A880" s="1553"/>
      <c r="B880" s="1554"/>
      <c r="C880" s="273" t="s">
        <v>948</v>
      </c>
      <c r="D880" s="1643"/>
      <c r="E880" s="1557"/>
      <c r="F880" s="1557"/>
      <c r="G880" s="1557"/>
      <c r="H880" s="1558"/>
      <c r="I880" s="1558"/>
      <c r="J880" s="1558"/>
      <c r="M880" s="1558"/>
      <c r="N880" s="1558"/>
      <c r="O880" s="1558"/>
      <c r="Q880" s="1563"/>
      <c r="R880" s="1555"/>
      <c r="S880" s="1375"/>
      <c r="T880" s="1567"/>
      <c r="U880" s="1563"/>
      <c r="V880" s="1563"/>
      <c r="W880" s="1555"/>
      <c r="X880" s="1378"/>
      <c r="Z880" s="1375"/>
      <c r="AA880" s="1555"/>
      <c r="AB880" s="1375"/>
      <c r="AC880" s="1555"/>
      <c r="AD880" s="1375"/>
      <c r="AE880" s="1556"/>
      <c r="AF880" s="1557"/>
      <c r="AG880" s="1557"/>
      <c r="AH880" s="1557"/>
      <c r="AI880" s="1557"/>
      <c r="AJ880" s="1558"/>
      <c r="AK880" s="1558"/>
      <c r="AL880" s="1555"/>
      <c r="AM880" s="1375"/>
      <c r="AN880" s="1559"/>
      <c r="AO880" s="1558"/>
      <c r="AP880" s="1555"/>
      <c r="AQ880" s="1555"/>
      <c r="AR880" s="1375"/>
      <c r="AS880" s="1555"/>
      <c r="AT880" s="1375"/>
      <c r="AU880" s="1555"/>
      <c r="AV880" s="1375"/>
      <c r="AW880" s="1556"/>
      <c r="AX880" s="1560"/>
      <c r="AY880" s="1561"/>
      <c r="AZ880" s="1558"/>
      <c r="BA880" s="1558"/>
      <c r="BB880" s="1558"/>
      <c r="BC880" s="1562"/>
      <c r="BD880" s="1563"/>
      <c r="BE880" s="1563"/>
      <c r="BF880" s="1563"/>
      <c r="BG880" s="1564"/>
      <c r="BH880" s="1563"/>
      <c r="BI880" s="1563"/>
      <c r="BJ880" s="1555"/>
      <c r="BK880" s="1378"/>
      <c r="BL880" s="1565"/>
      <c r="BM880" s="1566"/>
    </row>
    <row r="881" spans="1:65" s="1350" customFormat="1">
      <c r="A881" s="1553"/>
      <c r="B881" s="1554"/>
      <c r="C881" s="271" t="s">
        <v>10</v>
      </c>
      <c r="D881" s="1643"/>
      <c r="E881" s="1557"/>
      <c r="F881" s="1557"/>
      <c r="G881" s="1557"/>
      <c r="H881" s="1556"/>
      <c r="I881" s="1556"/>
      <c r="J881" s="1556"/>
      <c r="K881" s="1559"/>
      <c r="L881" s="1559"/>
      <c r="M881" s="1556"/>
      <c r="N881" s="1556"/>
      <c r="O881" s="1556"/>
      <c r="P881" s="1559"/>
      <c r="Q881" s="1568"/>
      <c r="R881" s="1567"/>
      <c r="S881" s="1386"/>
      <c r="T881" s="1567"/>
      <c r="U881" s="1568"/>
      <c r="V881" s="1568"/>
      <c r="W881" s="1555"/>
      <c r="X881" s="1378"/>
      <c r="Y881" s="1559"/>
      <c r="Z881" s="1386"/>
      <c r="AA881" s="1567"/>
      <c r="AB881" s="1386"/>
      <c r="AC881" s="1567"/>
      <c r="AD881" s="1386"/>
      <c r="AE881" s="1556"/>
      <c r="AF881" s="1557"/>
      <c r="AG881" s="1557"/>
      <c r="AH881" s="1557"/>
      <c r="AI881" s="1557"/>
      <c r="AJ881" s="1556"/>
      <c r="AK881" s="1556"/>
      <c r="AL881" s="1567"/>
      <c r="AM881" s="1386"/>
      <c r="AN881" s="1559"/>
      <c r="AO881" s="1556"/>
      <c r="AP881" s="1567"/>
      <c r="AQ881" s="1567"/>
      <c r="AR881" s="1386"/>
      <c r="AS881" s="1567"/>
      <c r="AT881" s="1386"/>
      <c r="AU881" s="1567"/>
      <c r="AV881" s="1386"/>
      <c r="AW881" s="1556"/>
      <c r="AX881" s="1560"/>
      <c r="AY881" s="1561"/>
      <c r="AZ881" s="1556"/>
      <c r="BA881" s="1556"/>
      <c r="BB881" s="1556"/>
      <c r="BC881" s="1562"/>
      <c r="BD881" s="1568"/>
      <c r="BE881" s="1568"/>
      <c r="BF881" s="1568"/>
      <c r="BG881" s="1564"/>
      <c r="BH881" s="1568"/>
      <c r="BI881" s="1568"/>
      <c r="BJ881" s="1555"/>
      <c r="BK881" s="1378"/>
      <c r="BL881" s="1565"/>
      <c r="BM881" s="1569"/>
    </row>
    <row r="882" spans="1:65" s="1350" customFormat="1">
      <c r="A882" s="1553"/>
      <c r="B882" s="1554"/>
      <c r="C882" s="272" t="s">
        <v>417</v>
      </c>
      <c r="D882" s="1643"/>
      <c r="E882" s="1557"/>
      <c r="F882" s="1557"/>
      <c r="G882" s="1557"/>
      <c r="H882" s="1556"/>
      <c r="I882" s="1556"/>
      <c r="J882" s="1556"/>
      <c r="K882" s="1567"/>
      <c r="L882" s="1645"/>
      <c r="M882" s="1556"/>
      <c r="N882" s="1556"/>
      <c r="O882" s="1556"/>
      <c r="P882" s="1559"/>
      <c r="Q882" s="1568"/>
      <c r="R882" s="1567"/>
      <c r="S882" s="1386"/>
      <c r="T882" s="1567"/>
      <c r="U882" s="1568"/>
      <c r="V882" s="1568"/>
      <c r="W882" s="1555"/>
      <c r="X882" s="1378"/>
      <c r="Y882" s="1559"/>
      <c r="Z882" s="1386"/>
      <c r="AA882" s="1567"/>
      <c r="AB882" s="1386"/>
      <c r="AC882" s="1567"/>
      <c r="AD882" s="1386"/>
      <c r="AE882" s="1556"/>
      <c r="AF882" s="1557"/>
      <c r="AG882" s="1557"/>
      <c r="AH882" s="1557"/>
      <c r="AI882" s="1557"/>
      <c r="AJ882" s="1556"/>
      <c r="AK882" s="1556"/>
      <c r="AL882" s="1567"/>
      <c r="AM882" s="1386"/>
      <c r="AN882" s="1559"/>
      <c r="AO882" s="1556"/>
      <c r="AP882" s="1567"/>
      <c r="AQ882" s="1567"/>
      <c r="AR882" s="1386"/>
      <c r="AS882" s="1567"/>
      <c r="AT882" s="1386"/>
      <c r="AU882" s="1567"/>
      <c r="AV882" s="1386"/>
      <c r="AW882" s="1556"/>
      <c r="AX882" s="1560"/>
      <c r="AY882" s="1561"/>
      <c r="AZ882" s="1556"/>
      <c r="BA882" s="1556"/>
      <c r="BB882" s="1556"/>
      <c r="BC882" s="1562"/>
      <c r="BD882" s="1568"/>
      <c r="BE882" s="1568"/>
      <c r="BF882" s="1568"/>
      <c r="BG882" s="1564"/>
      <c r="BH882" s="1568"/>
      <c r="BI882" s="1568"/>
      <c r="BJ882" s="1555"/>
      <c r="BK882" s="1378"/>
      <c r="BL882" s="1565"/>
      <c r="BM882" s="1569"/>
    </row>
    <row r="883" spans="1:65" s="1350" customFormat="1" ht="15">
      <c r="A883" s="1553"/>
      <c r="B883" s="1570" t="s">
        <v>372</v>
      </c>
      <c r="C883" s="273" t="s">
        <v>949</v>
      </c>
      <c r="D883" s="1643"/>
      <c r="E883" s="1557"/>
      <c r="F883" s="1557"/>
      <c r="G883" s="1557"/>
      <c r="H883" s="1558"/>
      <c r="I883" s="1558"/>
      <c r="J883" s="1558"/>
      <c r="M883" s="1558"/>
      <c r="N883" s="1558"/>
      <c r="O883" s="1558"/>
      <c r="Q883" s="1563"/>
      <c r="R883" s="1555"/>
      <c r="S883" s="1375"/>
      <c r="T883" s="1567"/>
      <c r="U883" s="1563"/>
      <c r="V883" s="1563"/>
      <c r="W883" s="1555"/>
      <c r="X883" s="1378"/>
      <c r="Z883" s="1375"/>
      <c r="AA883" s="1555"/>
      <c r="AB883" s="1375"/>
      <c r="AC883" s="1555"/>
      <c r="AD883" s="1375"/>
      <c r="AE883" s="1556"/>
      <c r="AF883" s="1557"/>
      <c r="AG883" s="1557"/>
      <c r="AH883" s="1557"/>
      <c r="AI883" s="1557"/>
      <c r="AJ883" s="1558"/>
      <c r="AK883" s="1558"/>
      <c r="AL883" s="1555"/>
      <c r="AM883" s="1375"/>
      <c r="AN883" s="1559"/>
      <c r="AO883" s="1558"/>
      <c r="AP883" s="1555"/>
      <c r="AQ883" s="1555"/>
      <c r="AR883" s="1375"/>
      <c r="AS883" s="1555"/>
      <c r="AT883" s="1375"/>
      <c r="AU883" s="1555"/>
      <c r="AV883" s="1375"/>
      <c r="AW883" s="1556"/>
      <c r="AX883" s="1560"/>
      <c r="AY883" s="1561"/>
      <c r="AZ883" s="1558"/>
      <c r="BA883" s="1558"/>
      <c r="BB883" s="1558"/>
      <c r="BC883" s="1562"/>
      <c r="BD883" s="1563"/>
      <c r="BE883" s="1563"/>
      <c r="BF883" s="1563"/>
      <c r="BG883" s="1564"/>
      <c r="BH883" s="1563"/>
      <c r="BI883" s="1563"/>
      <c r="BJ883" s="1555"/>
      <c r="BK883" s="1378"/>
      <c r="BL883" s="1565"/>
      <c r="BM883" s="1566"/>
    </row>
    <row r="884" spans="1:65" s="1350" customFormat="1">
      <c r="A884" s="1553"/>
      <c r="B884" s="1554"/>
      <c r="C884" s="273" t="s">
        <v>950</v>
      </c>
      <c r="D884" s="1643"/>
      <c r="E884" s="1557"/>
      <c r="F884" s="1557"/>
      <c r="G884" s="1557"/>
      <c r="H884" s="1556"/>
      <c r="I884" s="1556"/>
      <c r="J884" s="1556"/>
      <c r="K884" s="1559"/>
      <c r="L884" s="1559"/>
      <c r="M884" s="1556"/>
      <c r="N884" s="1556"/>
      <c r="O884" s="1556"/>
      <c r="P884" s="1559"/>
      <c r="Q884" s="1568"/>
      <c r="R884" s="1567"/>
      <c r="S884" s="1386"/>
      <c r="T884" s="1567"/>
      <c r="U884" s="1568"/>
      <c r="V884" s="1568"/>
      <c r="W884" s="1555"/>
      <c r="X884" s="1378"/>
      <c r="Y884" s="1559"/>
      <c r="Z884" s="1386"/>
      <c r="AA884" s="1567"/>
      <c r="AB884" s="1386"/>
      <c r="AC884" s="1567"/>
      <c r="AD884" s="1386"/>
      <c r="AE884" s="1556"/>
      <c r="AF884" s="1557"/>
      <c r="AG884" s="1557"/>
      <c r="AH884" s="1557"/>
      <c r="AI884" s="1557"/>
      <c r="AJ884" s="1556"/>
      <c r="AK884" s="1556"/>
      <c r="AL884" s="1567"/>
      <c r="AM884" s="1386"/>
      <c r="AN884" s="1559"/>
      <c r="AO884" s="1556"/>
      <c r="AP884" s="1567"/>
      <c r="AQ884" s="1567"/>
      <c r="AR884" s="1386"/>
      <c r="AS884" s="1567"/>
      <c r="AT884" s="1386"/>
      <c r="AU884" s="1567"/>
      <c r="AV884" s="1386"/>
      <c r="AW884" s="1556"/>
      <c r="AX884" s="1560"/>
      <c r="AY884" s="1561"/>
      <c r="AZ884" s="1556"/>
      <c r="BA884" s="1556"/>
      <c r="BB884" s="1556"/>
      <c r="BC884" s="1562"/>
      <c r="BD884" s="1568"/>
      <c r="BE884" s="1568"/>
      <c r="BF884" s="1568"/>
      <c r="BG884" s="1564"/>
      <c r="BH884" s="1568"/>
      <c r="BI884" s="1568"/>
      <c r="BJ884" s="1555"/>
      <c r="BK884" s="1378"/>
      <c r="BL884" s="1565"/>
      <c r="BM884" s="1569"/>
    </row>
    <row r="885" spans="1:65" s="1350" customFormat="1">
      <c r="A885" s="1553"/>
      <c r="B885" s="1554"/>
      <c r="C885" s="274" t="s">
        <v>951</v>
      </c>
      <c r="D885" s="1643"/>
      <c r="E885" s="1557"/>
      <c r="F885" s="1557"/>
      <c r="G885" s="1557"/>
      <c r="H885" s="1558"/>
      <c r="I885" s="1558"/>
      <c r="J885" s="1558"/>
      <c r="M885" s="1558"/>
      <c r="N885" s="1558"/>
      <c r="O885" s="1558"/>
      <c r="Q885" s="1563"/>
      <c r="R885" s="1555"/>
      <c r="S885" s="1375"/>
      <c r="T885" s="1567"/>
      <c r="U885" s="1563"/>
      <c r="V885" s="1563"/>
      <c r="W885" s="1555"/>
      <c r="X885" s="1378"/>
      <c r="Z885" s="1375"/>
      <c r="AA885" s="1555"/>
      <c r="AB885" s="1375"/>
      <c r="AC885" s="1555"/>
      <c r="AD885" s="1375"/>
      <c r="AE885" s="1556"/>
      <c r="AF885" s="1557"/>
      <c r="AG885" s="1557"/>
      <c r="AH885" s="1557"/>
      <c r="AI885" s="1557"/>
      <c r="AJ885" s="1558"/>
      <c r="AK885" s="1558"/>
      <c r="AL885" s="1555"/>
      <c r="AM885" s="1375"/>
      <c r="AN885" s="1559"/>
      <c r="AO885" s="1558"/>
      <c r="AP885" s="1555"/>
      <c r="AQ885" s="1555"/>
      <c r="AR885" s="1375"/>
      <c r="AS885" s="1555"/>
      <c r="AT885" s="1375"/>
      <c r="AU885" s="1555"/>
      <c r="AV885" s="1375"/>
      <c r="AW885" s="1556"/>
      <c r="AX885" s="1560"/>
      <c r="AY885" s="1561"/>
      <c r="AZ885" s="1558"/>
      <c r="BA885" s="1558"/>
      <c r="BB885" s="1558"/>
      <c r="BC885" s="1562"/>
      <c r="BD885" s="1563"/>
      <c r="BE885" s="1563"/>
      <c r="BF885" s="1563"/>
      <c r="BG885" s="1564"/>
      <c r="BH885" s="1563"/>
      <c r="BI885" s="1563"/>
      <c r="BJ885" s="1555"/>
      <c r="BK885" s="1378"/>
      <c r="BL885" s="1565"/>
      <c r="BM885" s="1566"/>
    </row>
    <row r="886" spans="1:65" s="1350" customFormat="1">
      <c r="A886" s="1553"/>
      <c r="B886" s="1554"/>
      <c r="C886" s="274" t="s">
        <v>952</v>
      </c>
      <c r="D886" s="1643"/>
      <c r="E886" s="1557"/>
      <c r="F886" s="1557"/>
      <c r="G886" s="1557"/>
      <c r="H886" s="1558"/>
      <c r="I886" s="1558"/>
      <c r="J886" s="1558"/>
      <c r="M886" s="1558"/>
      <c r="N886" s="1558"/>
      <c r="O886" s="1558"/>
      <c r="Q886" s="1563"/>
      <c r="R886" s="1555"/>
      <c r="S886" s="1375"/>
      <c r="T886" s="1567"/>
      <c r="U886" s="1563"/>
      <c r="V886" s="1563"/>
      <c r="W886" s="1555"/>
      <c r="X886" s="1378"/>
      <c r="Z886" s="1375"/>
      <c r="AA886" s="1555"/>
      <c r="AB886" s="1375"/>
      <c r="AC886" s="1555"/>
      <c r="AD886" s="1375"/>
      <c r="AE886" s="1556"/>
      <c r="AF886" s="1557"/>
      <c r="AG886" s="1557"/>
      <c r="AH886" s="1557"/>
      <c r="AI886" s="1557"/>
      <c r="AJ886" s="1558"/>
      <c r="AK886" s="1558"/>
      <c r="AL886" s="1555"/>
      <c r="AM886" s="1375"/>
      <c r="AN886" s="1559"/>
      <c r="AO886" s="1558"/>
      <c r="AP886" s="1555"/>
      <c r="AQ886" s="1555"/>
      <c r="AR886" s="1375"/>
      <c r="AS886" s="1555"/>
      <c r="AT886" s="1375"/>
      <c r="AU886" s="1555"/>
      <c r="AV886" s="1375"/>
      <c r="AW886" s="1556"/>
      <c r="AX886" s="1560"/>
      <c r="AY886" s="1561"/>
      <c r="AZ886" s="1558"/>
      <c r="BA886" s="1558"/>
      <c r="BB886" s="1558"/>
      <c r="BC886" s="1562"/>
      <c r="BD886" s="1563"/>
      <c r="BE886" s="1563"/>
      <c r="BF886" s="1563"/>
      <c r="BG886" s="1564"/>
      <c r="BH886" s="1563"/>
      <c r="BI886" s="1563"/>
      <c r="BJ886" s="1555"/>
      <c r="BK886" s="1378"/>
      <c r="BL886" s="1565"/>
      <c r="BM886" s="1566"/>
    </row>
    <row r="887" spans="1:65" s="1350" customFormat="1">
      <c r="A887" s="1553"/>
      <c r="B887" s="1554"/>
      <c r="C887" s="274" t="s">
        <v>953</v>
      </c>
      <c r="D887" s="1643"/>
      <c r="E887" s="1557"/>
      <c r="F887" s="1557"/>
      <c r="G887" s="1557"/>
      <c r="H887" s="1558"/>
      <c r="I887" s="1558"/>
      <c r="J887" s="1558"/>
      <c r="M887" s="1558"/>
      <c r="N887" s="1558"/>
      <c r="O887" s="1558"/>
      <c r="Q887" s="1563"/>
      <c r="R887" s="1555"/>
      <c r="S887" s="1375"/>
      <c r="T887" s="1567"/>
      <c r="U887" s="1563"/>
      <c r="V887" s="1563"/>
      <c r="W887" s="1555"/>
      <c r="X887" s="1378"/>
      <c r="Z887" s="1375"/>
      <c r="AA887" s="1555"/>
      <c r="AB887" s="1375"/>
      <c r="AC887" s="1555"/>
      <c r="AD887" s="1375"/>
      <c r="AE887" s="1556"/>
      <c r="AF887" s="1557"/>
      <c r="AG887" s="1557"/>
      <c r="AH887" s="1557"/>
      <c r="AI887" s="1557"/>
      <c r="AJ887" s="1558"/>
      <c r="AK887" s="1558"/>
      <c r="AL887" s="1555"/>
      <c r="AM887" s="1375"/>
      <c r="AN887" s="1559"/>
      <c r="AO887" s="1558"/>
      <c r="AP887" s="1555"/>
      <c r="AQ887" s="1555"/>
      <c r="AR887" s="1375"/>
      <c r="AS887" s="1555"/>
      <c r="AT887" s="1375"/>
      <c r="AU887" s="1555"/>
      <c r="AV887" s="1375"/>
      <c r="AW887" s="1556"/>
      <c r="AX887" s="1560"/>
      <c r="AY887" s="1561"/>
      <c r="AZ887" s="1558"/>
      <c r="BA887" s="1558"/>
      <c r="BB887" s="1558"/>
      <c r="BC887" s="1562"/>
      <c r="BD887" s="1563"/>
      <c r="BE887" s="1563"/>
      <c r="BF887" s="1563"/>
      <c r="BG887" s="1564"/>
      <c r="BH887" s="1563"/>
      <c r="BI887" s="1563"/>
      <c r="BJ887" s="1555"/>
      <c r="BK887" s="1378"/>
      <c r="BL887" s="1565"/>
      <c r="BM887" s="1566"/>
    </row>
    <row r="888" spans="1:65" s="1350" customFormat="1">
      <c r="A888" s="1553"/>
      <c r="B888" s="1554"/>
      <c r="C888" s="272" t="s">
        <v>420</v>
      </c>
      <c r="D888" s="1643"/>
      <c r="E888" s="1557"/>
      <c r="F888" s="1557"/>
      <c r="G888" s="1557"/>
      <c r="H888" s="1558"/>
      <c r="I888" s="1558"/>
      <c r="J888" s="1558"/>
      <c r="M888" s="1558"/>
      <c r="N888" s="1558"/>
      <c r="O888" s="1558"/>
      <c r="Q888" s="1563"/>
      <c r="R888" s="1555"/>
      <c r="S888" s="1375"/>
      <c r="T888" s="1567"/>
      <c r="U888" s="1563"/>
      <c r="V888" s="1563"/>
      <c r="W888" s="1555"/>
      <c r="X888" s="1378"/>
      <c r="Z888" s="1375"/>
      <c r="AA888" s="1555"/>
      <c r="AB888" s="1375"/>
      <c r="AC888" s="1555"/>
      <c r="AD888" s="1375"/>
      <c r="AE888" s="1556"/>
      <c r="AF888" s="1557"/>
      <c r="AG888" s="1557"/>
      <c r="AH888" s="1557"/>
      <c r="AI888" s="1557"/>
      <c r="AJ888" s="1558"/>
      <c r="AK888" s="1558"/>
      <c r="AL888" s="1555"/>
      <c r="AM888" s="1375"/>
      <c r="AN888" s="1559"/>
      <c r="AO888" s="1558"/>
      <c r="AP888" s="1555"/>
      <c r="AQ888" s="1555"/>
      <c r="AR888" s="1375"/>
      <c r="AS888" s="1555"/>
      <c r="AT888" s="1375"/>
      <c r="AU888" s="1555"/>
      <c r="AV888" s="1375"/>
      <c r="AW888" s="1556"/>
      <c r="AX888" s="1560"/>
      <c r="AY888" s="1561"/>
      <c r="AZ888" s="1558"/>
      <c r="BA888" s="1558"/>
      <c r="BB888" s="1558"/>
      <c r="BC888" s="1562"/>
      <c r="BD888" s="1563"/>
      <c r="BE888" s="1563"/>
      <c r="BF888" s="1563"/>
      <c r="BG888" s="1564"/>
      <c r="BH888" s="1563"/>
      <c r="BI888" s="1563"/>
      <c r="BJ888" s="1555"/>
      <c r="BK888" s="1378"/>
      <c r="BL888" s="1565"/>
      <c r="BM888" s="1566"/>
    </row>
    <row r="889" spans="1:65" s="1350" customFormat="1">
      <c r="A889" s="1553"/>
      <c r="B889" s="1554"/>
      <c r="C889" s="272" t="s">
        <v>421</v>
      </c>
      <c r="D889" s="1644"/>
      <c r="E889" s="1558"/>
      <c r="F889" s="1558"/>
      <c r="G889" s="1558"/>
      <c r="H889" s="1556"/>
      <c r="I889" s="1556"/>
      <c r="J889" s="1556"/>
      <c r="K889" s="1559"/>
      <c r="L889" s="1559"/>
      <c r="M889" s="1556"/>
      <c r="N889" s="1556"/>
      <c r="O889" s="1556"/>
      <c r="P889" s="1384"/>
      <c r="Q889" s="1568"/>
      <c r="R889" s="1395"/>
      <c r="S889" s="1386"/>
      <c r="T889" s="1567"/>
      <c r="U889" s="1385"/>
      <c r="V889" s="1568"/>
      <c r="W889" s="1555"/>
      <c r="X889" s="1378"/>
      <c r="Y889" s="1384"/>
      <c r="Z889" s="1386"/>
      <c r="AA889" s="1395"/>
      <c r="AB889" s="1386"/>
      <c r="AC889" s="1395"/>
      <c r="AD889" s="1386"/>
      <c r="AE889" s="1556"/>
      <c r="AF889" s="1557"/>
      <c r="AG889" s="1557"/>
      <c r="AH889" s="1557"/>
      <c r="AI889" s="1557"/>
      <c r="AJ889" s="1556"/>
      <c r="AK889" s="1556"/>
      <c r="AL889" s="1395"/>
      <c r="AM889" s="1386"/>
      <c r="AN889" s="1559"/>
      <c r="AO889" s="1556"/>
      <c r="AP889" s="1567"/>
      <c r="AQ889" s="1395"/>
      <c r="AR889" s="1386"/>
      <c r="AS889" s="1395"/>
      <c r="AT889" s="1386"/>
      <c r="AU889" s="1395"/>
      <c r="AV889" s="1386"/>
      <c r="AW889" s="1556"/>
      <c r="AX889" s="1560"/>
      <c r="AY889" s="1561"/>
      <c r="AZ889" s="1556"/>
      <c r="BA889" s="1556"/>
      <c r="BB889" s="1556"/>
      <c r="BC889" s="1562"/>
      <c r="BD889" s="1385"/>
      <c r="BE889" s="1385"/>
      <c r="BF889" s="1385"/>
      <c r="BG889" s="1564"/>
      <c r="BH889" s="1385"/>
      <c r="BI889" s="1385"/>
      <c r="BJ889" s="1555"/>
      <c r="BK889" s="1378"/>
      <c r="BL889" s="1565"/>
      <c r="BM889" s="1569"/>
    </row>
    <row r="890" spans="1:65" s="1350" customFormat="1">
      <c r="A890" s="1553"/>
      <c r="B890" s="1554"/>
      <c r="C890" s="273" t="s">
        <v>954</v>
      </c>
      <c r="D890" s="1643"/>
      <c r="E890" s="1557"/>
      <c r="F890" s="1557"/>
      <c r="G890" s="1557"/>
      <c r="H890" s="1558"/>
      <c r="I890" s="1558"/>
      <c r="J890" s="1558"/>
      <c r="M890" s="1558"/>
      <c r="N890" s="1558"/>
      <c r="O890" s="1558"/>
      <c r="Q890" s="1563"/>
      <c r="R890" s="1555"/>
      <c r="S890" s="1375"/>
      <c r="T890" s="1567"/>
      <c r="U890" s="1563"/>
      <c r="V890" s="1563"/>
      <c r="W890" s="1555"/>
      <c r="X890" s="1378"/>
      <c r="Z890" s="1375"/>
      <c r="AA890" s="1555"/>
      <c r="AB890" s="1375"/>
      <c r="AC890" s="1555"/>
      <c r="AD890" s="1375"/>
      <c r="AE890" s="1556"/>
      <c r="AF890" s="1557"/>
      <c r="AG890" s="1557"/>
      <c r="AH890" s="1557"/>
      <c r="AI890" s="1557"/>
      <c r="AJ890" s="1558"/>
      <c r="AK890" s="1558"/>
      <c r="AL890" s="1555"/>
      <c r="AM890" s="1375"/>
      <c r="AN890" s="1559"/>
      <c r="AO890" s="1558"/>
      <c r="AP890" s="1555"/>
      <c r="AQ890" s="1555"/>
      <c r="AR890" s="1375"/>
      <c r="AS890" s="1555"/>
      <c r="AT890" s="1375"/>
      <c r="AU890" s="1555"/>
      <c r="AV890" s="1375"/>
      <c r="AW890" s="1556"/>
      <c r="AX890" s="1560"/>
      <c r="AY890" s="1561"/>
      <c r="AZ890" s="1558"/>
      <c r="BA890" s="1558"/>
      <c r="BB890" s="1558"/>
      <c r="BC890" s="1562"/>
      <c r="BD890" s="1563"/>
      <c r="BE890" s="1563"/>
      <c r="BF890" s="1563"/>
      <c r="BG890" s="1564"/>
      <c r="BH890" s="1563"/>
      <c r="BI890" s="1563"/>
      <c r="BJ890" s="1555"/>
      <c r="BK890" s="1378"/>
      <c r="BL890" s="1565"/>
      <c r="BM890" s="1566"/>
    </row>
    <row r="891" spans="1:65" s="1350" customFormat="1">
      <c r="A891" s="1553"/>
      <c r="B891" s="1554"/>
      <c r="C891" s="273" t="s">
        <v>955</v>
      </c>
      <c r="D891" s="1643"/>
      <c r="E891" s="1557"/>
      <c r="F891" s="1557"/>
      <c r="G891" s="1557"/>
      <c r="H891" s="1558"/>
      <c r="I891" s="1558"/>
      <c r="J891" s="1558"/>
      <c r="M891" s="1558"/>
      <c r="N891" s="1558"/>
      <c r="O891" s="1558"/>
      <c r="Q891" s="1563"/>
      <c r="R891" s="1555"/>
      <c r="S891" s="1375"/>
      <c r="T891" s="1567"/>
      <c r="U891" s="1563"/>
      <c r="V891" s="1563"/>
      <c r="W891" s="1555"/>
      <c r="X891" s="1378"/>
      <c r="Z891" s="1375"/>
      <c r="AA891" s="1555"/>
      <c r="AB891" s="1375"/>
      <c r="AC891" s="1555"/>
      <c r="AD891" s="1375"/>
      <c r="AE891" s="1556"/>
      <c r="AF891" s="1557"/>
      <c r="AG891" s="1557"/>
      <c r="AH891" s="1557"/>
      <c r="AI891" s="1557"/>
      <c r="AJ891" s="1558"/>
      <c r="AK891" s="1558"/>
      <c r="AL891" s="1555"/>
      <c r="AM891" s="1375"/>
      <c r="AN891" s="1559"/>
      <c r="AO891" s="1558"/>
      <c r="AP891" s="1555"/>
      <c r="AQ891" s="1555"/>
      <c r="AR891" s="1375"/>
      <c r="AS891" s="1555"/>
      <c r="AT891" s="1375"/>
      <c r="AU891" s="1555"/>
      <c r="AV891" s="1375"/>
      <c r="AW891" s="1556"/>
      <c r="AX891" s="1560"/>
      <c r="AY891" s="1561"/>
      <c r="AZ891" s="1558"/>
      <c r="BA891" s="1558"/>
      <c r="BB891" s="1558"/>
      <c r="BC891" s="1562"/>
      <c r="BD891" s="1563"/>
      <c r="BE891" s="1563"/>
      <c r="BF891" s="1563"/>
      <c r="BG891" s="1564"/>
      <c r="BH891" s="1563"/>
      <c r="BI891" s="1563"/>
      <c r="BJ891" s="1555"/>
      <c r="BK891" s="1378"/>
      <c r="BL891" s="1565"/>
      <c r="BM891" s="1566"/>
    </row>
    <row r="892" spans="1:65" s="1350" customFormat="1">
      <c r="A892" s="1553"/>
      <c r="B892" s="1554"/>
      <c r="C892" s="271" t="s">
        <v>104</v>
      </c>
      <c r="D892" s="1643"/>
      <c r="E892" s="1557"/>
      <c r="F892" s="1557"/>
      <c r="G892" s="1557"/>
      <c r="H892" s="1558"/>
      <c r="I892" s="1558"/>
      <c r="J892" s="1558"/>
      <c r="M892" s="1558"/>
      <c r="N892" s="1558"/>
      <c r="O892" s="1558"/>
      <c r="Q892" s="1563"/>
      <c r="R892" s="1555"/>
      <c r="S892" s="1375"/>
      <c r="T892" s="1567"/>
      <c r="U892" s="1563"/>
      <c r="V892" s="1563"/>
      <c r="W892" s="1555"/>
      <c r="X892" s="1378"/>
      <c r="Z892" s="1375"/>
      <c r="AA892" s="1555"/>
      <c r="AB892" s="1375"/>
      <c r="AC892" s="1555"/>
      <c r="AD892" s="1375"/>
      <c r="AE892" s="1556"/>
      <c r="AF892" s="1557"/>
      <c r="AG892" s="1557"/>
      <c r="AH892" s="1557"/>
      <c r="AI892" s="1557"/>
      <c r="AJ892" s="1558"/>
      <c r="AK892" s="1558"/>
      <c r="AL892" s="1555"/>
      <c r="AM892" s="1375"/>
      <c r="AN892" s="1559"/>
      <c r="AO892" s="1558"/>
      <c r="AP892" s="1555"/>
      <c r="AQ892" s="1555"/>
      <c r="AR892" s="1375"/>
      <c r="AS892" s="1555"/>
      <c r="AT892" s="1375"/>
      <c r="AU892" s="1555"/>
      <c r="AV892" s="1375"/>
      <c r="AW892" s="1556"/>
      <c r="AX892" s="1560"/>
      <c r="AY892" s="1561"/>
      <c r="AZ892" s="1558"/>
      <c r="BA892" s="1558"/>
      <c r="BB892" s="1558"/>
      <c r="BC892" s="1562"/>
      <c r="BD892" s="1563"/>
      <c r="BE892" s="1563"/>
      <c r="BF892" s="1563"/>
      <c r="BG892" s="1564"/>
      <c r="BH892" s="1563"/>
      <c r="BI892" s="1563"/>
      <c r="BJ892" s="1555"/>
      <c r="BK892" s="1378"/>
      <c r="BL892" s="1565"/>
      <c r="BM892" s="1566"/>
    </row>
    <row r="893" spans="1:65" s="1350" customFormat="1">
      <c r="A893" s="1553"/>
      <c r="B893" s="1554"/>
      <c r="C893" s="271" t="s">
        <v>322</v>
      </c>
      <c r="D893" s="1646"/>
      <c r="E893" s="1574"/>
      <c r="F893" s="1574"/>
      <c r="G893" s="1574"/>
      <c r="H893" s="1574"/>
      <c r="I893" s="1574"/>
      <c r="J893" s="1574"/>
      <c r="K893" s="1571"/>
      <c r="L893" s="1571"/>
      <c r="M893" s="1574"/>
      <c r="N893" s="1574"/>
      <c r="O893" s="1574"/>
      <c r="P893" s="1571"/>
      <c r="Q893" s="1576"/>
      <c r="R893" s="1573"/>
      <c r="S893" s="1572"/>
      <c r="T893" s="1567"/>
      <c r="U893" s="1576"/>
      <c r="V893" s="1576"/>
      <c r="W893" s="1573"/>
      <c r="X893" s="1577"/>
      <c r="Y893" s="1571"/>
      <c r="Z893" s="1572"/>
      <c r="AA893" s="1573"/>
      <c r="AB893" s="1572"/>
      <c r="AC893" s="1573"/>
      <c r="AD893" s="1572"/>
      <c r="AE893" s="1556"/>
      <c r="AF893" s="1574"/>
      <c r="AG893" s="1574"/>
      <c r="AH893" s="1574"/>
      <c r="AI893" s="1574"/>
      <c r="AJ893" s="1574"/>
      <c r="AK893" s="1574"/>
      <c r="AL893" s="1573"/>
      <c r="AM893" s="1572"/>
      <c r="AN893" s="1559"/>
      <c r="AO893" s="1574"/>
      <c r="AP893" s="1573"/>
      <c r="AQ893" s="1573"/>
      <c r="AR893" s="1572"/>
      <c r="AS893" s="1573"/>
      <c r="AT893" s="1572"/>
      <c r="AU893" s="1573"/>
      <c r="AV893" s="1572"/>
      <c r="AW893" s="1556"/>
      <c r="AX893" s="1571"/>
      <c r="AY893" s="1575"/>
      <c r="AZ893" s="1574"/>
      <c r="BA893" s="1574"/>
      <c r="BB893" s="1574"/>
      <c r="BC893" s="1562"/>
      <c r="BD893" s="1576"/>
      <c r="BE893" s="1576"/>
      <c r="BF893" s="1576"/>
      <c r="BG893" s="1564"/>
      <c r="BH893" s="1576"/>
      <c r="BI893" s="1576"/>
      <c r="BJ893" s="1573"/>
      <c r="BK893" s="1577"/>
      <c r="BL893" s="1578"/>
      <c r="BM893" s="1579"/>
    </row>
    <row r="894" spans="1:65" s="1350" customFormat="1">
      <c r="A894" s="1553"/>
      <c r="B894" s="1554"/>
      <c r="C894" s="271" t="s">
        <v>424</v>
      </c>
      <c r="D894" s="1643"/>
      <c r="E894" s="1557"/>
      <c r="F894" s="1557"/>
      <c r="G894" s="1557"/>
      <c r="H894" s="1557"/>
      <c r="I894" s="1557"/>
      <c r="J894" s="1557"/>
      <c r="K894" s="1560"/>
      <c r="L894" s="1560"/>
      <c r="M894" s="1557"/>
      <c r="N894" s="1557"/>
      <c r="O894" s="1557"/>
      <c r="P894" s="1560"/>
      <c r="Q894" s="1581"/>
      <c r="R894" s="1580"/>
      <c r="S894" s="40"/>
      <c r="T894" s="1567"/>
      <c r="U894" s="1581"/>
      <c r="V894" s="1581"/>
      <c r="W894" s="1555"/>
      <c r="X894" s="1378"/>
      <c r="Y894" s="1560"/>
      <c r="Z894" s="40"/>
      <c r="AA894" s="1580"/>
      <c r="AB894" s="40"/>
      <c r="AC894" s="1580"/>
      <c r="AD894" s="40"/>
      <c r="AE894" s="1556"/>
      <c r="AF894" s="1557"/>
      <c r="AG894" s="1557"/>
      <c r="AH894" s="1557"/>
      <c r="AI894" s="1557"/>
      <c r="AJ894" s="1557"/>
      <c r="AK894" s="1557"/>
      <c r="AL894" s="1580"/>
      <c r="AM894" s="40"/>
      <c r="AN894" s="1559"/>
      <c r="AO894" s="1557"/>
      <c r="AP894" s="1580"/>
      <c r="AQ894" s="1580"/>
      <c r="AR894" s="40"/>
      <c r="AS894" s="1580"/>
      <c r="AT894" s="40"/>
      <c r="AU894" s="1580"/>
      <c r="AV894" s="40"/>
      <c r="AW894" s="1556"/>
      <c r="AX894" s="1560"/>
      <c r="AY894" s="1561"/>
      <c r="AZ894" s="1557"/>
      <c r="BA894" s="1557"/>
      <c r="BB894" s="1557"/>
      <c r="BC894" s="1562"/>
      <c r="BD894" s="1581"/>
      <c r="BE894" s="1581"/>
      <c r="BF894" s="1581"/>
      <c r="BG894" s="1564"/>
      <c r="BH894" s="1581"/>
      <c r="BI894" s="1581"/>
      <c r="BJ894" s="1555"/>
      <c r="BK894" s="1378"/>
      <c r="BL894" s="1565"/>
      <c r="BM894" s="1566"/>
    </row>
    <row r="895" spans="1:65" s="1350" customFormat="1">
      <c r="A895" s="1553"/>
      <c r="B895" s="1554"/>
      <c r="C895" s="275" t="s">
        <v>425</v>
      </c>
      <c r="D895" s="1643"/>
      <c r="E895" s="1557"/>
      <c r="F895" s="1557"/>
      <c r="G895" s="1557"/>
      <c r="H895" s="1556"/>
      <c r="I895" s="1556"/>
      <c r="J895" s="1556"/>
      <c r="K895" s="1559"/>
      <c r="L895" s="1559"/>
      <c r="M895" s="1556"/>
      <c r="N895" s="1556"/>
      <c r="O895" s="1556"/>
      <c r="P895" s="1559"/>
      <c r="Q895" s="1568"/>
      <c r="R895" s="1567"/>
      <c r="S895" s="1386"/>
      <c r="T895" s="1567"/>
      <c r="U895" s="1568"/>
      <c r="V895" s="1568"/>
      <c r="W895" s="1647"/>
      <c r="X895" s="1583"/>
      <c r="Y895" s="1559"/>
      <c r="Z895" s="1386"/>
      <c r="AA895" s="1567"/>
      <c r="AB895" s="1386"/>
      <c r="AC895" s="1567"/>
      <c r="AD895" s="1386"/>
      <c r="AE895" s="1556"/>
      <c r="AF895" s="1557"/>
      <c r="AG895" s="1557"/>
      <c r="AH895" s="1557"/>
      <c r="AI895" s="1557"/>
      <c r="AJ895" s="1556"/>
      <c r="AK895" s="1556"/>
      <c r="AL895" s="1567"/>
      <c r="AM895" s="1386"/>
      <c r="AN895" s="1559"/>
      <c r="AO895" s="1556"/>
      <c r="AP895" s="1567"/>
      <c r="AQ895" s="1567"/>
      <c r="AR895" s="1386"/>
      <c r="AS895" s="1567"/>
      <c r="AT895" s="1386"/>
      <c r="AU895" s="1567"/>
      <c r="AV895" s="1386"/>
      <c r="AW895" s="1556"/>
      <c r="AX895" s="1560"/>
      <c r="AY895" s="1561"/>
      <c r="AZ895" s="1556"/>
      <c r="BA895" s="1556"/>
      <c r="BB895" s="1556"/>
      <c r="BC895" s="1562"/>
      <c r="BD895" s="1568"/>
      <c r="BE895" s="1568"/>
      <c r="BF895" s="1568"/>
      <c r="BG895" s="1564"/>
      <c r="BH895" s="1568"/>
      <c r="BI895" s="1568"/>
      <c r="BJ895" s="1582"/>
      <c r="BK895" s="1583"/>
      <c r="BL895" s="1584"/>
      <c r="BM895" s="1569"/>
    </row>
    <row r="896" spans="1:65" s="1350" customFormat="1" ht="13.5" thickBot="1">
      <c r="A896" s="1553"/>
      <c r="B896" s="1585"/>
      <c r="C896" s="276" t="s">
        <v>782</v>
      </c>
      <c r="D896" s="1648"/>
      <c r="E896" s="1590"/>
      <c r="F896" s="1590"/>
      <c r="G896" s="1590"/>
      <c r="H896" s="1593"/>
      <c r="I896" s="1593"/>
      <c r="J896" s="1590"/>
      <c r="K896" s="1595"/>
      <c r="L896" s="1595"/>
      <c r="M896" s="1590"/>
      <c r="N896" s="1590"/>
      <c r="O896" s="1590"/>
      <c r="P896" s="1595"/>
      <c r="Q896" s="1649"/>
      <c r="R896" s="1591"/>
      <c r="S896" s="1587"/>
      <c r="T896" s="1650"/>
      <c r="U896" s="1586"/>
      <c r="V896" s="1587"/>
      <c r="W896" s="1602"/>
      <c r="X896" s="1603"/>
      <c r="Y896" s="1586"/>
      <c r="Z896" s="1587"/>
      <c r="AA896" s="1588"/>
      <c r="AB896" s="1587"/>
      <c r="AC896" s="1588"/>
      <c r="AD896" s="1587"/>
      <c r="AE896" s="1589"/>
      <c r="AF896" s="1590"/>
      <c r="AG896" s="1590"/>
      <c r="AH896" s="1590"/>
      <c r="AI896" s="1590"/>
      <c r="AJ896" s="1590"/>
      <c r="AK896" s="1591"/>
      <c r="AL896" s="1588"/>
      <c r="AM896" s="1587"/>
      <c r="AN896" s="1592"/>
      <c r="AO896" s="1593"/>
      <c r="AP896" s="1594"/>
      <c r="AQ896" s="1591"/>
      <c r="AR896" s="1587"/>
      <c r="AS896" s="1588"/>
      <c r="AT896" s="1587"/>
      <c r="AU896" s="1588"/>
      <c r="AV896" s="1587"/>
      <c r="AW896" s="1589"/>
      <c r="AX896" s="1595"/>
      <c r="AY896" s="1587"/>
      <c r="AZ896" s="1590"/>
      <c r="BA896" s="1593"/>
      <c r="BB896" s="1593"/>
      <c r="BC896" s="1596"/>
      <c r="BD896" s="1597"/>
      <c r="BE896" s="1598"/>
      <c r="BF896" s="1599"/>
      <c r="BG896" s="1600"/>
      <c r="BH896" s="1586"/>
      <c r="BI896" s="1601"/>
      <c r="BJ896" s="1602"/>
      <c r="BK896" s="1603"/>
      <c r="BL896" s="1595"/>
      <c r="BM896" s="1604"/>
    </row>
    <row r="897" spans="1:65" s="1350" customFormat="1">
      <c r="A897" s="1553"/>
      <c r="B897" s="1605"/>
      <c r="C897" s="319" t="s">
        <v>414</v>
      </c>
      <c r="D897" s="1641"/>
      <c r="E897" s="1543"/>
      <c r="F897" s="1543"/>
      <c r="G897" s="1543"/>
      <c r="H897" s="1544"/>
      <c r="I897" s="1544"/>
      <c r="J897" s="1544"/>
      <c r="K897" s="1540"/>
      <c r="L897" s="1540"/>
      <c r="M897" s="1544"/>
      <c r="N897" s="1544"/>
      <c r="O897" s="1544"/>
      <c r="P897" s="1540"/>
      <c r="Q897" s="1549"/>
      <c r="R897" s="1541"/>
      <c r="S897" s="1369"/>
      <c r="T897" s="1642"/>
      <c r="U897" s="1549"/>
      <c r="V897" s="1549"/>
      <c r="W897" s="1541"/>
      <c r="X897" s="1372"/>
      <c r="Y897" s="1540"/>
      <c r="Z897" s="1369"/>
      <c r="AA897" s="1541"/>
      <c r="AB897" s="1369"/>
      <c r="AC897" s="1541"/>
      <c r="AD897" s="1369"/>
      <c r="AE897" s="1542"/>
      <c r="AF897" s="1543"/>
      <c r="AG897" s="1543"/>
      <c r="AH897" s="1543"/>
      <c r="AI897" s="1543"/>
      <c r="AJ897" s="1544"/>
      <c r="AK897" s="1544"/>
      <c r="AL897" s="1541"/>
      <c r="AM897" s="1369"/>
      <c r="AN897" s="1545"/>
      <c r="AO897" s="1544"/>
      <c r="AP897" s="1541"/>
      <c r="AQ897" s="1541"/>
      <c r="AR897" s="1369"/>
      <c r="AS897" s="1541"/>
      <c r="AT897" s="1369"/>
      <c r="AU897" s="1541"/>
      <c r="AV897" s="1369"/>
      <c r="AW897" s="1542"/>
      <c r="AX897" s="1546"/>
      <c r="AY897" s="1547"/>
      <c r="AZ897" s="1544"/>
      <c r="BA897" s="1544"/>
      <c r="BB897" s="1544"/>
      <c r="BC897" s="1548"/>
      <c r="BD897" s="1549"/>
      <c r="BE897" s="1549"/>
      <c r="BF897" s="1549"/>
      <c r="BG897" s="1550"/>
      <c r="BH897" s="1549"/>
      <c r="BI897" s="1549"/>
      <c r="BJ897" s="1541"/>
      <c r="BK897" s="1372"/>
      <c r="BL897" s="1551"/>
      <c r="BM897" s="1552"/>
    </row>
    <row r="898" spans="1:65" s="1350" customFormat="1">
      <c r="A898" s="1553"/>
      <c r="B898" s="1554"/>
      <c r="C898" s="270" t="s">
        <v>11</v>
      </c>
      <c r="D898" s="1643"/>
      <c r="E898" s="1557"/>
      <c r="F898" s="1557"/>
      <c r="G898" s="1557"/>
      <c r="H898" s="1558"/>
      <c r="I898" s="1558"/>
      <c r="J898" s="1558"/>
      <c r="M898" s="1558"/>
      <c r="N898" s="1558"/>
      <c r="O898" s="1558"/>
      <c r="Q898" s="1563"/>
      <c r="R898" s="1555"/>
      <c r="S898" s="1375"/>
      <c r="T898" s="1567"/>
      <c r="U898" s="1563"/>
      <c r="V898" s="1563"/>
      <c r="W898" s="1555"/>
      <c r="X898" s="1378"/>
      <c r="Z898" s="1375"/>
      <c r="AA898" s="1555"/>
      <c r="AB898" s="1375"/>
      <c r="AC898" s="1555"/>
      <c r="AD898" s="1375"/>
      <c r="AE898" s="1556"/>
      <c r="AF898" s="1557"/>
      <c r="AG898" s="1557"/>
      <c r="AH898" s="1557"/>
      <c r="AI898" s="1557"/>
      <c r="AJ898" s="1558"/>
      <c r="AK898" s="1558"/>
      <c r="AL898" s="1555"/>
      <c r="AM898" s="1375"/>
      <c r="AN898" s="1559"/>
      <c r="AO898" s="1558"/>
      <c r="AP898" s="1555"/>
      <c r="AQ898" s="1555"/>
      <c r="AR898" s="1375"/>
      <c r="AS898" s="1555"/>
      <c r="AT898" s="1375"/>
      <c r="AU898" s="1555"/>
      <c r="AV898" s="1375"/>
      <c r="AW898" s="1556"/>
      <c r="AX898" s="1560"/>
      <c r="AY898" s="1561"/>
      <c r="AZ898" s="1558"/>
      <c r="BA898" s="1558"/>
      <c r="BB898" s="1558"/>
      <c r="BC898" s="1562"/>
      <c r="BD898" s="1563"/>
      <c r="BE898" s="1563"/>
      <c r="BF898" s="1563"/>
      <c r="BG898" s="1564"/>
      <c r="BH898" s="1563"/>
      <c r="BI898" s="1563"/>
      <c r="BJ898" s="1555"/>
      <c r="BK898" s="1378"/>
      <c r="BL898" s="1565"/>
      <c r="BM898" s="1566"/>
    </row>
    <row r="899" spans="1:65" s="1350" customFormat="1">
      <c r="A899" s="1553"/>
      <c r="B899" s="1554"/>
      <c r="C899" s="271" t="s">
        <v>4</v>
      </c>
      <c r="D899" s="1644"/>
      <c r="E899" s="1558"/>
      <c r="F899" s="1558"/>
      <c r="G899" s="1558"/>
      <c r="H899" s="1556"/>
      <c r="I899" s="1556"/>
      <c r="J899" s="1556"/>
      <c r="K899" s="1567"/>
      <c r="L899" s="1645"/>
      <c r="M899" s="1556"/>
      <c r="N899" s="1556"/>
      <c r="O899" s="1556"/>
      <c r="P899" s="1559"/>
      <c r="Q899" s="1568"/>
      <c r="R899" s="1567"/>
      <c r="S899" s="1386"/>
      <c r="T899" s="1567"/>
      <c r="U899" s="1568"/>
      <c r="V899" s="1568"/>
      <c r="W899" s="1555"/>
      <c r="X899" s="1378"/>
      <c r="Y899" s="1559"/>
      <c r="Z899" s="1386"/>
      <c r="AA899" s="1567"/>
      <c r="AB899" s="1386"/>
      <c r="AC899" s="1567"/>
      <c r="AD899" s="1386"/>
      <c r="AE899" s="1556"/>
      <c r="AF899" s="1557"/>
      <c r="AG899" s="1557"/>
      <c r="AH899" s="1557"/>
      <c r="AI899" s="1557"/>
      <c r="AJ899" s="1556"/>
      <c r="AK899" s="1556"/>
      <c r="AL899" s="1567"/>
      <c r="AM899" s="1386"/>
      <c r="AN899" s="1559"/>
      <c r="AO899" s="1556"/>
      <c r="AP899" s="1567"/>
      <c r="AQ899" s="1567"/>
      <c r="AR899" s="1386"/>
      <c r="AS899" s="1567"/>
      <c r="AT899" s="1386"/>
      <c r="AU899" s="1567"/>
      <c r="AV899" s="1386"/>
      <c r="AW899" s="1556"/>
      <c r="AX899" s="1560"/>
      <c r="AY899" s="1561"/>
      <c r="AZ899" s="1556"/>
      <c r="BA899" s="1556"/>
      <c r="BB899" s="1556"/>
      <c r="BC899" s="1562"/>
      <c r="BD899" s="1568"/>
      <c r="BE899" s="1568"/>
      <c r="BF899" s="1568"/>
      <c r="BG899" s="1564"/>
      <c r="BH899" s="1568"/>
      <c r="BI899" s="1568"/>
      <c r="BJ899" s="1555"/>
      <c r="BK899" s="1378"/>
      <c r="BL899" s="1565"/>
      <c r="BM899" s="1569"/>
    </row>
    <row r="900" spans="1:65" s="1350" customFormat="1">
      <c r="A900" s="1553"/>
      <c r="B900" s="1554"/>
      <c r="C900" s="272" t="s">
        <v>943</v>
      </c>
      <c r="D900" s="1643"/>
      <c r="E900" s="1557"/>
      <c r="F900" s="1557"/>
      <c r="G900" s="1557"/>
      <c r="H900" s="1558"/>
      <c r="I900" s="1558"/>
      <c r="J900" s="1558"/>
      <c r="M900" s="1558"/>
      <c r="N900" s="1558"/>
      <c r="O900" s="1558"/>
      <c r="Q900" s="1563"/>
      <c r="R900" s="1555"/>
      <c r="S900" s="1375"/>
      <c r="T900" s="1567"/>
      <c r="U900" s="1563"/>
      <c r="V900" s="1563"/>
      <c r="W900" s="1555"/>
      <c r="X900" s="1378"/>
      <c r="Z900" s="1375"/>
      <c r="AA900" s="1555"/>
      <c r="AB900" s="1375"/>
      <c r="AC900" s="1555"/>
      <c r="AD900" s="1375"/>
      <c r="AE900" s="1556"/>
      <c r="AF900" s="1557"/>
      <c r="AG900" s="1557"/>
      <c r="AH900" s="1557"/>
      <c r="AI900" s="1557"/>
      <c r="AJ900" s="1558"/>
      <c r="AK900" s="1558"/>
      <c r="AL900" s="1555"/>
      <c r="AM900" s="1375"/>
      <c r="AN900" s="1559"/>
      <c r="AO900" s="1558"/>
      <c r="AP900" s="1555"/>
      <c r="AQ900" s="1555"/>
      <c r="AR900" s="1375"/>
      <c r="AS900" s="1555"/>
      <c r="AT900" s="1375"/>
      <c r="AU900" s="1555"/>
      <c r="AV900" s="1375"/>
      <c r="AW900" s="1556"/>
      <c r="AX900" s="1560"/>
      <c r="AY900" s="1561"/>
      <c r="AZ900" s="1558"/>
      <c r="BA900" s="1558"/>
      <c r="BB900" s="1558"/>
      <c r="BC900" s="1562"/>
      <c r="BD900" s="1563"/>
      <c r="BE900" s="1563"/>
      <c r="BF900" s="1563"/>
      <c r="BG900" s="1564"/>
      <c r="BH900" s="1563"/>
      <c r="BI900" s="1563"/>
      <c r="BJ900" s="1555"/>
      <c r="BK900" s="1378"/>
      <c r="BL900" s="1565"/>
      <c r="BM900" s="1566"/>
    </row>
    <row r="901" spans="1:65" s="1350" customFormat="1">
      <c r="A901" s="1553"/>
      <c r="B901" s="1554"/>
      <c r="C901" s="273" t="s">
        <v>944</v>
      </c>
      <c r="D901" s="1643"/>
      <c r="E901" s="1557"/>
      <c r="F901" s="1557"/>
      <c r="G901" s="1557"/>
      <c r="H901" s="1558"/>
      <c r="I901" s="1558"/>
      <c r="J901" s="1558"/>
      <c r="M901" s="1558"/>
      <c r="N901" s="1558"/>
      <c r="O901" s="1558"/>
      <c r="Q901" s="1563"/>
      <c r="R901" s="1555"/>
      <c r="S901" s="1375"/>
      <c r="T901" s="1567"/>
      <c r="U901" s="1563"/>
      <c r="V901" s="1563"/>
      <c r="W901" s="1555"/>
      <c r="X901" s="1378"/>
      <c r="Z901" s="1375"/>
      <c r="AA901" s="1555"/>
      <c r="AB901" s="1375"/>
      <c r="AC901" s="1555"/>
      <c r="AD901" s="1375"/>
      <c r="AE901" s="1556"/>
      <c r="AF901" s="1557"/>
      <c r="AG901" s="1557"/>
      <c r="AH901" s="1557"/>
      <c r="AI901" s="1557"/>
      <c r="AJ901" s="1558"/>
      <c r="AK901" s="1558"/>
      <c r="AL901" s="1555"/>
      <c r="AM901" s="1375"/>
      <c r="AN901" s="1559"/>
      <c r="AO901" s="1558"/>
      <c r="AP901" s="1555"/>
      <c r="AQ901" s="1555"/>
      <c r="AR901" s="1375"/>
      <c r="AS901" s="1555"/>
      <c r="AT901" s="1375"/>
      <c r="AU901" s="1555"/>
      <c r="AV901" s="1375"/>
      <c r="AW901" s="1556"/>
      <c r="AX901" s="1560"/>
      <c r="AY901" s="1561"/>
      <c r="AZ901" s="1558"/>
      <c r="BA901" s="1558"/>
      <c r="BB901" s="1558"/>
      <c r="BC901" s="1562"/>
      <c r="BD901" s="1563"/>
      <c r="BE901" s="1563"/>
      <c r="BF901" s="1563"/>
      <c r="BG901" s="1564"/>
      <c r="BH901" s="1563"/>
      <c r="BI901" s="1563"/>
      <c r="BJ901" s="1555"/>
      <c r="BK901" s="1378"/>
      <c r="BL901" s="1565"/>
      <c r="BM901" s="1566"/>
    </row>
    <row r="902" spans="1:65" s="1350" customFormat="1">
      <c r="A902" s="1553"/>
      <c r="B902" s="1554"/>
      <c r="C902" s="272" t="s">
        <v>945</v>
      </c>
      <c r="D902" s="1643"/>
      <c r="E902" s="1557"/>
      <c r="F902" s="1557"/>
      <c r="G902" s="1557"/>
      <c r="H902" s="1558"/>
      <c r="I902" s="1558"/>
      <c r="J902" s="1558"/>
      <c r="M902" s="1558"/>
      <c r="N902" s="1558"/>
      <c r="O902" s="1558"/>
      <c r="Q902" s="1563"/>
      <c r="R902" s="1555"/>
      <c r="S902" s="1375"/>
      <c r="T902" s="1567"/>
      <c r="U902" s="1563"/>
      <c r="V902" s="1563"/>
      <c r="W902" s="1555"/>
      <c r="X902" s="1378"/>
      <c r="Z902" s="1375"/>
      <c r="AA902" s="1555"/>
      <c r="AB902" s="1375"/>
      <c r="AC902" s="1555"/>
      <c r="AD902" s="1375"/>
      <c r="AE902" s="1556"/>
      <c r="AF902" s="1557"/>
      <c r="AG902" s="1557"/>
      <c r="AH902" s="1557"/>
      <c r="AI902" s="1557"/>
      <c r="AJ902" s="1558"/>
      <c r="AK902" s="1558"/>
      <c r="AL902" s="1555"/>
      <c r="AM902" s="1375"/>
      <c r="AN902" s="1559"/>
      <c r="AO902" s="1558"/>
      <c r="AP902" s="1555"/>
      <c r="AQ902" s="1555"/>
      <c r="AR902" s="1375"/>
      <c r="AS902" s="1555"/>
      <c r="AT902" s="1375"/>
      <c r="AU902" s="1555"/>
      <c r="AV902" s="1375"/>
      <c r="AW902" s="1556"/>
      <c r="AX902" s="1560"/>
      <c r="AY902" s="1561"/>
      <c r="AZ902" s="1558"/>
      <c r="BA902" s="1558"/>
      <c r="BB902" s="1558"/>
      <c r="BC902" s="1562"/>
      <c r="BD902" s="1563"/>
      <c r="BE902" s="1563"/>
      <c r="BF902" s="1563"/>
      <c r="BG902" s="1564"/>
      <c r="BH902" s="1563"/>
      <c r="BI902" s="1563"/>
      <c r="BJ902" s="1555"/>
      <c r="BK902" s="1378"/>
      <c r="BL902" s="1565"/>
      <c r="BM902" s="1566"/>
    </row>
    <row r="903" spans="1:65" s="1350" customFormat="1">
      <c r="A903" s="1553"/>
      <c r="B903" s="1554"/>
      <c r="C903" s="273" t="s">
        <v>946</v>
      </c>
      <c r="D903" s="1643"/>
      <c r="E903" s="1557"/>
      <c r="F903" s="1557"/>
      <c r="G903" s="1557"/>
      <c r="H903" s="1558"/>
      <c r="I903" s="1558"/>
      <c r="J903" s="1558"/>
      <c r="M903" s="1558"/>
      <c r="N903" s="1558"/>
      <c r="O903" s="1558"/>
      <c r="Q903" s="1563"/>
      <c r="R903" s="1555"/>
      <c r="S903" s="1375"/>
      <c r="T903" s="1567"/>
      <c r="U903" s="1563"/>
      <c r="V903" s="1563"/>
      <c r="W903" s="1555"/>
      <c r="X903" s="1378"/>
      <c r="Z903" s="1375"/>
      <c r="AA903" s="1555"/>
      <c r="AB903" s="1375"/>
      <c r="AC903" s="1555"/>
      <c r="AD903" s="1375"/>
      <c r="AE903" s="1556"/>
      <c r="AF903" s="1557"/>
      <c r="AG903" s="1557"/>
      <c r="AH903" s="1557"/>
      <c r="AI903" s="1557"/>
      <c r="AJ903" s="1558"/>
      <c r="AK903" s="1558"/>
      <c r="AL903" s="1555"/>
      <c r="AM903" s="1375"/>
      <c r="AN903" s="1559"/>
      <c r="AO903" s="1558"/>
      <c r="AP903" s="1555"/>
      <c r="AQ903" s="1555"/>
      <c r="AR903" s="1375"/>
      <c r="AS903" s="1555"/>
      <c r="AT903" s="1375"/>
      <c r="AU903" s="1555"/>
      <c r="AV903" s="1375"/>
      <c r="AW903" s="1556"/>
      <c r="AX903" s="1560"/>
      <c r="AY903" s="1561"/>
      <c r="AZ903" s="1558"/>
      <c r="BA903" s="1558"/>
      <c r="BB903" s="1558"/>
      <c r="BC903" s="1562"/>
      <c r="BD903" s="1563"/>
      <c r="BE903" s="1563"/>
      <c r="BF903" s="1563"/>
      <c r="BG903" s="1564"/>
      <c r="BH903" s="1563"/>
      <c r="BI903" s="1563"/>
      <c r="BJ903" s="1555"/>
      <c r="BK903" s="1378"/>
      <c r="BL903" s="1565"/>
      <c r="BM903" s="1566"/>
    </row>
    <row r="904" spans="1:65" s="1350" customFormat="1">
      <c r="A904" s="1553"/>
      <c r="B904" s="1554"/>
      <c r="C904" s="272" t="s">
        <v>947</v>
      </c>
      <c r="D904" s="1643"/>
      <c r="E904" s="1557"/>
      <c r="F904" s="1557"/>
      <c r="G904" s="1557"/>
      <c r="H904" s="1558"/>
      <c r="I904" s="1558"/>
      <c r="J904" s="1558"/>
      <c r="M904" s="1558"/>
      <c r="N904" s="1558"/>
      <c r="O904" s="1558"/>
      <c r="Q904" s="1563"/>
      <c r="R904" s="1555"/>
      <c r="S904" s="1375"/>
      <c r="T904" s="1567"/>
      <c r="U904" s="1563"/>
      <c r="V904" s="1563"/>
      <c r="W904" s="1555"/>
      <c r="X904" s="1378"/>
      <c r="Z904" s="1375"/>
      <c r="AA904" s="1555"/>
      <c r="AB904" s="1375"/>
      <c r="AC904" s="1555"/>
      <c r="AD904" s="1375"/>
      <c r="AE904" s="1556"/>
      <c r="AF904" s="1557"/>
      <c r="AG904" s="1557"/>
      <c r="AH904" s="1557"/>
      <c r="AI904" s="1557"/>
      <c r="AJ904" s="1558"/>
      <c r="AK904" s="1558"/>
      <c r="AL904" s="1555"/>
      <c r="AM904" s="1375"/>
      <c r="AN904" s="1559"/>
      <c r="AO904" s="1558"/>
      <c r="AP904" s="1555"/>
      <c r="AQ904" s="1555"/>
      <c r="AR904" s="1375"/>
      <c r="AS904" s="1555"/>
      <c r="AT904" s="1375"/>
      <c r="AU904" s="1555"/>
      <c r="AV904" s="1375"/>
      <c r="AW904" s="1556"/>
      <c r="AX904" s="1560"/>
      <c r="AY904" s="1561"/>
      <c r="AZ904" s="1558"/>
      <c r="BA904" s="1558"/>
      <c r="BB904" s="1558"/>
      <c r="BC904" s="1562"/>
      <c r="BD904" s="1563"/>
      <c r="BE904" s="1563"/>
      <c r="BF904" s="1563"/>
      <c r="BG904" s="1564"/>
      <c r="BH904" s="1563"/>
      <c r="BI904" s="1563"/>
      <c r="BJ904" s="1555"/>
      <c r="BK904" s="1378"/>
      <c r="BL904" s="1565"/>
      <c r="BM904" s="1566"/>
    </row>
    <row r="905" spans="1:65" s="1350" customFormat="1">
      <c r="A905" s="1553"/>
      <c r="B905" s="1554"/>
      <c r="C905" s="273" t="s">
        <v>948</v>
      </c>
      <c r="D905" s="1643"/>
      <c r="E905" s="1557"/>
      <c r="F905" s="1557"/>
      <c r="G905" s="1557"/>
      <c r="H905" s="1558"/>
      <c r="I905" s="1558"/>
      <c r="J905" s="1558"/>
      <c r="M905" s="1558"/>
      <c r="N905" s="1558"/>
      <c r="O905" s="1558"/>
      <c r="Q905" s="1563"/>
      <c r="R905" s="1555"/>
      <c r="S905" s="1375"/>
      <c r="T905" s="1567"/>
      <c r="U905" s="1563"/>
      <c r="V905" s="1563"/>
      <c r="W905" s="1555"/>
      <c r="X905" s="1378"/>
      <c r="Z905" s="1375"/>
      <c r="AA905" s="1555"/>
      <c r="AB905" s="1375"/>
      <c r="AC905" s="1555"/>
      <c r="AD905" s="1375"/>
      <c r="AE905" s="1556"/>
      <c r="AF905" s="1557"/>
      <c r="AG905" s="1557"/>
      <c r="AH905" s="1557"/>
      <c r="AI905" s="1557"/>
      <c r="AJ905" s="1558"/>
      <c r="AK905" s="1558"/>
      <c r="AL905" s="1555"/>
      <c r="AM905" s="1375"/>
      <c r="AN905" s="1559"/>
      <c r="AO905" s="1558"/>
      <c r="AP905" s="1555"/>
      <c r="AQ905" s="1555"/>
      <c r="AR905" s="1375"/>
      <c r="AS905" s="1555"/>
      <c r="AT905" s="1375"/>
      <c r="AU905" s="1555"/>
      <c r="AV905" s="1375"/>
      <c r="AW905" s="1556"/>
      <c r="AX905" s="1560"/>
      <c r="AY905" s="1561"/>
      <c r="AZ905" s="1558"/>
      <c r="BA905" s="1558"/>
      <c r="BB905" s="1558"/>
      <c r="BC905" s="1562"/>
      <c r="BD905" s="1563"/>
      <c r="BE905" s="1563"/>
      <c r="BF905" s="1563"/>
      <c r="BG905" s="1564"/>
      <c r="BH905" s="1563"/>
      <c r="BI905" s="1563"/>
      <c r="BJ905" s="1555"/>
      <c r="BK905" s="1378"/>
      <c r="BL905" s="1565"/>
      <c r="BM905" s="1566"/>
    </row>
    <row r="906" spans="1:65" s="1350" customFormat="1">
      <c r="A906" s="1553"/>
      <c r="B906" s="1554"/>
      <c r="C906" s="271" t="s">
        <v>10</v>
      </c>
      <c r="D906" s="1643"/>
      <c r="E906" s="1557"/>
      <c r="F906" s="1557"/>
      <c r="G906" s="1557"/>
      <c r="H906" s="1556"/>
      <c r="I906" s="1556"/>
      <c r="J906" s="1556"/>
      <c r="K906" s="1559"/>
      <c r="L906" s="1559"/>
      <c r="M906" s="1556"/>
      <c r="N906" s="1556"/>
      <c r="O906" s="1556"/>
      <c r="P906" s="1559"/>
      <c r="Q906" s="1568"/>
      <c r="R906" s="1567"/>
      <c r="S906" s="1386"/>
      <c r="T906" s="1567"/>
      <c r="U906" s="1568"/>
      <c r="V906" s="1568"/>
      <c r="W906" s="1555"/>
      <c r="X906" s="1378"/>
      <c r="Y906" s="1559"/>
      <c r="Z906" s="1386"/>
      <c r="AA906" s="1567"/>
      <c r="AB906" s="1386"/>
      <c r="AC906" s="1567"/>
      <c r="AD906" s="1386"/>
      <c r="AE906" s="1556"/>
      <c r="AF906" s="1557"/>
      <c r="AG906" s="1557"/>
      <c r="AH906" s="1557"/>
      <c r="AI906" s="1557"/>
      <c r="AJ906" s="1556"/>
      <c r="AK906" s="1556"/>
      <c r="AL906" s="1567"/>
      <c r="AM906" s="1386"/>
      <c r="AN906" s="1559"/>
      <c r="AO906" s="1556"/>
      <c r="AP906" s="1567"/>
      <c r="AQ906" s="1567"/>
      <c r="AR906" s="1386"/>
      <c r="AS906" s="1567"/>
      <c r="AT906" s="1386"/>
      <c r="AU906" s="1567"/>
      <c r="AV906" s="1386"/>
      <c r="AW906" s="1556"/>
      <c r="AX906" s="1560"/>
      <c r="AY906" s="1561"/>
      <c r="AZ906" s="1556"/>
      <c r="BA906" s="1556"/>
      <c r="BB906" s="1556"/>
      <c r="BC906" s="1562"/>
      <c r="BD906" s="1568"/>
      <c r="BE906" s="1568"/>
      <c r="BF906" s="1568"/>
      <c r="BG906" s="1564"/>
      <c r="BH906" s="1568"/>
      <c r="BI906" s="1568"/>
      <c r="BJ906" s="1555"/>
      <c r="BK906" s="1378"/>
      <c r="BL906" s="1565"/>
      <c r="BM906" s="1569"/>
    </row>
    <row r="907" spans="1:65" s="1350" customFormat="1">
      <c r="A907" s="1553"/>
      <c r="B907" s="1554"/>
      <c r="C907" s="272" t="s">
        <v>417</v>
      </c>
      <c r="D907" s="1643"/>
      <c r="E907" s="1557"/>
      <c r="F907" s="1557"/>
      <c r="G907" s="1557"/>
      <c r="H907" s="1556"/>
      <c r="I907" s="1556"/>
      <c r="J907" s="1556"/>
      <c r="K907" s="1567"/>
      <c r="L907" s="1645"/>
      <c r="M907" s="1556"/>
      <c r="N907" s="1556"/>
      <c r="O907" s="1556"/>
      <c r="P907" s="1559"/>
      <c r="Q907" s="1568"/>
      <c r="R907" s="1567"/>
      <c r="S907" s="1386"/>
      <c r="T907" s="1567"/>
      <c r="U907" s="1568"/>
      <c r="V907" s="1568"/>
      <c r="W907" s="1555"/>
      <c r="X907" s="1378"/>
      <c r="Y907" s="1559"/>
      <c r="Z907" s="1386"/>
      <c r="AA907" s="1567"/>
      <c r="AB907" s="1386"/>
      <c r="AC907" s="1567"/>
      <c r="AD907" s="1386"/>
      <c r="AE907" s="1556"/>
      <c r="AF907" s="1557"/>
      <c r="AG907" s="1557"/>
      <c r="AH907" s="1557"/>
      <c r="AI907" s="1557"/>
      <c r="AJ907" s="1556"/>
      <c r="AK907" s="1556"/>
      <c r="AL907" s="1567"/>
      <c r="AM907" s="1386"/>
      <c r="AN907" s="1559"/>
      <c r="AO907" s="1556"/>
      <c r="AP907" s="1567"/>
      <c r="AQ907" s="1567"/>
      <c r="AR907" s="1386"/>
      <c r="AS907" s="1567"/>
      <c r="AT907" s="1386"/>
      <c r="AU907" s="1567"/>
      <c r="AV907" s="1386"/>
      <c r="AW907" s="1556"/>
      <c r="AX907" s="1560"/>
      <c r="AY907" s="1561"/>
      <c r="AZ907" s="1556"/>
      <c r="BA907" s="1556"/>
      <c r="BB907" s="1556"/>
      <c r="BC907" s="1562"/>
      <c r="BD907" s="1568"/>
      <c r="BE907" s="1568"/>
      <c r="BF907" s="1568"/>
      <c r="BG907" s="1564"/>
      <c r="BH907" s="1568"/>
      <c r="BI907" s="1568"/>
      <c r="BJ907" s="1555"/>
      <c r="BK907" s="1378"/>
      <c r="BL907" s="1565"/>
      <c r="BM907" s="1569"/>
    </row>
    <row r="908" spans="1:65" s="1350" customFormat="1" ht="15">
      <c r="A908" s="1553"/>
      <c r="B908" s="1570" t="s">
        <v>373</v>
      </c>
      <c r="C908" s="273" t="s">
        <v>949</v>
      </c>
      <c r="D908" s="1643"/>
      <c r="E908" s="1557"/>
      <c r="F908" s="1557"/>
      <c r="G908" s="1557"/>
      <c r="H908" s="1558"/>
      <c r="I908" s="1558"/>
      <c r="J908" s="1558"/>
      <c r="M908" s="1558"/>
      <c r="N908" s="1558"/>
      <c r="O908" s="1558"/>
      <c r="Q908" s="1563"/>
      <c r="R908" s="1555"/>
      <c r="S908" s="1375"/>
      <c r="T908" s="1567"/>
      <c r="U908" s="1563"/>
      <c r="V908" s="1563"/>
      <c r="W908" s="1555"/>
      <c r="X908" s="1378"/>
      <c r="Z908" s="1375"/>
      <c r="AA908" s="1555"/>
      <c r="AB908" s="1375"/>
      <c r="AC908" s="1555"/>
      <c r="AD908" s="1375"/>
      <c r="AE908" s="1556"/>
      <c r="AF908" s="1557"/>
      <c r="AG908" s="1557"/>
      <c r="AH908" s="1557"/>
      <c r="AI908" s="1557"/>
      <c r="AJ908" s="1558"/>
      <c r="AK908" s="1558"/>
      <c r="AL908" s="1555"/>
      <c r="AM908" s="1375"/>
      <c r="AN908" s="1559"/>
      <c r="AO908" s="1558"/>
      <c r="AP908" s="1555"/>
      <c r="AQ908" s="1555"/>
      <c r="AR908" s="1375"/>
      <c r="AS908" s="1555"/>
      <c r="AT908" s="1375"/>
      <c r="AU908" s="1555"/>
      <c r="AV908" s="1375"/>
      <c r="AW908" s="1556"/>
      <c r="AX908" s="1560"/>
      <c r="AY908" s="1561"/>
      <c r="AZ908" s="1558"/>
      <c r="BA908" s="1558"/>
      <c r="BB908" s="1558"/>
      <c r="BC908" s="1562"/>
      <c r="BD908" s="1563"/>
      <c r="BE908" s="1563"/>
      <c r="BF908" s="1563"/>
      <c r="BG908" s="1564"/>
      <c r="BH908" s="1563"/>
      <c r="BI908" s="1563"/>
      <c r="BJ908" s="1555"/>
      <c r="BK908" s="1378"/>
      <c r="BL908" s="1565"/>
      <c r="BM908" s="1566"/>
    </row>
    <row r="909" spans="1:65" s="1350" customFormat="1">
      <c r="A909" s="1553"/>
      <c r="B909" s="1554"/>
      <c r="C909" s="273" t="s">
        <v>950</v>
      </c>
      <c r="D909" s="1643"/>
      <c r="E909" s="1557"/>
      <c r="F909" s="1557"/>
      <c r="G909" s="1557"/>
      <c r="H909" s="1556"/>
      <c r="I909" s="1556"/>
      <c r="J909" s="1556"/>
      <c r="K909" s="1559"/>
      <c r="L909" s="1559"/>
      <c r="M909" s="1556"/>
      <c r="N909" s="1556"/>
      <c r="O909" s="1556"/>
      <c r="P909" s="1559"/>
      <c r="Q909" s="1568"/>
      <c r="R909" s="1567"/>
      <c r="S909" s="1386"/>
      <c r="T909" s="1567"/>
      <c r="U909" s="1568"/>
      <c r="V909" s="1568"/>
      <c r="W909" s="1555"/>
      <c r="X909" s="1378"/>
      <c r="Y909" s="1559"/>
      <c r="Z909" s="1386"/>
      <c r="AA909" s="1567"/>
      <c r="AB909" s="1386"/>
      <c r="AC909" s="1567"/>
      <c r="AD909" s="1386"/>
      <c r="AE909" s="1556"/>
      <c r="AF909" s="1557"/>
      <c r="AG909" s="1557"/>
      <c r="AH909" s="1557"/>
      <c r="AI909" s="1557"/>
      <c r="AJ909" s="1556"/>
      <c r="AK909" s="1556"/>
      <c r="AL909" s="1567"/>
      <c r="AM909" s="1386"/>
      <c r="AN909" s="1559"/>
      <c r="AO909" s="1556"/>
      <c r="AP909" s="1567"/>
      <c r="AQ909" s="1567"/>
      <c r="AR909" s="1386"/>
      <c r="AS909" s="1567"/>
      <c r="AT909" s="1386"/>
      <c r="AU909" s="1567"/>
      <c r="AV909" s="1386"/>
      <c r="AW909" s="1556"/>
      <c r="AX909" s="1560"/>
      <c r="AY909" s="1561"/>
      <c r="AZ909" s="1556"/>
      <c r="BA909" s="1556"/>
      <c r="BB909" s="1556"/>
      <c r="BC909" s="1562"/>
      <c r="BD909" s="1568"/>
      <c r="BE909" s="1568"/>
      <c r="BF909" s="1568"/>
      <c r="BG909" s="1564"/>
      <c r="BH909" s="1568"/>
      <c r="BI909" s="1568"/>
      <c r="BJ909" s="1555"/>
      <c r="BK909" s="1378"/>
      <c r="BL909" s="1565"/>
      <c r="BM909" s="1569"/>
    </row>
    <row r="910" spans="1:65" s="1350" customFormat="1">
      <c r="A910" s="1553"/>
      <c r="B910" s="1554"/>
      <c r="C910" s="274" t="s">
        <v>951</v>
      </c>
      <c r="D910" s="1643"/>
      <c r="E910" s="1557"/>
      <c r="F910" s="1557"/>
      <c r="G910" s="1557"/>
      <c r="H910" s="1558"/>
      <c r="I910" s="1558"/>
      <c r="J910" s="1558"/>
      <c r="M910" s="1558"/>
      <c r="N910" s="1558"/>
      <c r="O910" s="1558"/>
      <c r="Q910" s="1563"/>
      <c r="R910" s="1555"/>
      <c r="S910" s="1375"/>
      <c r="T910" s="1567"/>
      <c r="U910" s="1563"/>
      <c r="V910" s="1563"/>
      <c r="W910" s="1555"/>
      <c r="X910" s="1378"/>
      <c r="Z910" s="1375"/>
      <c r="AA910" s="1555"/>
      <c r="AB910" s="1375"/>
      <c r="AC910" s="1555"/>
      <c r="AD910" s="1375"/>
      <c r="AE910" s="1556"/>
      <c r="AF910" s="1557"/>
      <c r="AG910" s="1557"/>
      <c r="AH910" s="1557"/>
      <c r="AI910" s="1557"/>
      <c r="AJ910" s="1558"/>
      <c r="AK910" s="1558"/>
      <c r="AL910" s="1555"/>
      <c r="AM910" s="1375"/>
      <c r="AN910" s="1559"/>
      <c r="AO910" s="1558"/>
      <c r="AP910" s="1555"/>
      <c r="AQ910" s="1555"/>
      <c r="AR910" s="1375"/>
      <c r="AS910" s="1555"/>
      <c r="AT910" s="1375"/>
      <c r="AU910" s="1555"/>
      <c r="AV910" s="1375"/>
      <c r="AW910" s="1556"/>
      <c r="AX910" s="1560"/>
      <c r="AY910" s="1561"/>
      <c r="AZ910" s="1558"/>
      <c r="BA910" s="1558"/>
      <c r="BB910" s="1558"/>
      <c r="BC910" s="1562"/>
      <c r="BD910" s="1563"/>
      <c r="BE910" s="1563"/>
      <c r="BF910" s="1563"/>
      <c r="BG910" s="1564"/>
      <c r="BH910" s="1563"/>
      <c r="BI910" s="1563"/>
      <c r="BJ910" s="1555"/>
      <c r="BK910" s="1378"/>
      <c r="BL910" s="1565"/>
      <c r="BM910" s="1566"/>
    </row>
    <row r="911" spans="1:65" s="1350" customFormat="1">
      <c r="A911" s="1553"/>
      <c r="B911" s="1554"/>
      <c r="C911" s="274" t="s">
        <v>952</v>
      </c>
      <c r="D911" s="1643"/>
      <c r="E911" s="1557"/>
      <c r="F911" s="1557"/>
      <c r="G911" s="1557"/>
      <c r="H911" s="1558"/>
      <c r="I911" s="1558"/>
      <c r="J911" s="1558"/>
      <c r="M911" s="1558"/>
      <c r="N911" s="1558"/>
      <c r="O911" s="1558"/>
      <c r="Q911" s="1563"/>
      <c r="R911" s="1555"/>
      <c r="S911" s="1375"/>
      <c r="T911" s="1567"/>
      <c r="U911" s="1563"/>
      <c r="V911" s="1563"/>
      <c r="W911" s="1555"/>
      <c r="X911" s="1378"/>
      <c r="Z911" s="1375"/>
      <c r="AA911" s="1555"/>
      <c r="AB911" s="1375"/>
      <c r="AC911" s="1555"/>
      <c r="AD911" s="1375"/>
      <c r="AE911" s="1556"/>
      <c r="AF911" s="1557"/>
      <c r="AG911" s="1557"/>
      <c r="AH911" s="1557"/>
      <c r="AI911" s="1557"/>
      <c r="AJ911" s="1558"/>
      <c r="AK911" s="1558"/>
      <c r="AL911" s="1555"/>
      <c r="AM911" s="1375"/>
      <c r="AN911" s="1559"/>
      <c r="AO911" s="1558"/>
      <c r="AP911" s="1555"/>
      <c r="AQ911" s="1555"/>
      <c r="AR911" s="1375"/>
      <c r="AS911" s="1555"/>
      <c r="AT911" s="1375"/>
      <c r="AU911" s="1555"/>
      <c r="AV911" s="1375"/>
      <c r="AW911" s="1556"/>
      <c r="AX911" s="1560"/>
      <c r="AY911" s="1561"/>
      <c r="AZ911" s="1558"/>
      <c r="BA911" s="1558"/>
      <c r="BB911" s="1558"/>
      <c r="BC911" s="1562"/>
      <c r="BD911" s="1563"/>
      <c r="BE911" s="1563"/>
      <c r="BF911" s="1563"/>
      <c r="BG911" s="1564"/>
      <c r="BH911" s="1563"/>
      <c r="BI911" s="1563"/>
      <c r="BJ911" s="1555"/>
      <c r="BK911" s="1378"/>
      <c r="BL911" s="1565"/>
      <c r="BM911" s="1566"/>
    </row>
    <row r="912" spans="1:65" s="1350" customFormat="1">
      <c r="A912" s="1553"/>
      <c r="B912" s="1554"/>
      <c r="C912" s="274" t="s">
        <v>953</v>
      </c>
      <c r="D912" s="1643"/>
      <c r="E912" s="1557"/>
      <c r="F912" s="1557"/>
      <c r="G912" s="1557"/>
      <c r="H912" s="1558"/>
      <c r="I912" s="1558"/>
      <c r="J912" s="1558"/>
      <c r="M912" s="1558"/>
      <c r="N912" s="1558"/>
      <c r="O912" s="1558"/>
      <c r="Q912" s="1563"/>
      <c r="R912" s="1555"/>
      <c r="S912" s="1375"/>
      <c r="T912" s="1567"/>
      <c r="U912" s="1563"/>
      <c r="V912" s="1563"/>
      <c r="W912" s="1555"/>
      <c r="X912" s="1378"/>
      <c r="Z912" s="1375"/>
      <c r="AA912" s="1555"/>
      <c r="AB912" s="1375"/>
      <c r="AC912" s="1555"/>
      <c r="AD912" s="1375"/>
      <c r="AE912" s="1556"/>
      <c r="AF912" s="1557"/>
      <c r="AG912" s="1557"/>
      <c r="AH912" s="1557"/>
      <c r="AI912" s="1557"/>
      <c r="AJ912" s="1558"/>
      <c r="AK912" s="1558"/>
      <c r="AL912" s="1555"/>
      <c r="AM912" s="1375"/>
      <c r="AN912" s="1559"/>
      <c r="AO912" s="1558"/>
      <c r="AP912" s="1555"/>
      <c r="AQ912" s="1555"/>
      <c r="AR912" s="1375"/>
      <c r="AS912" s="1555"/>
      <c r="AT912" s="1375"/>
      <c r="AU912" s="1555"/>
      <c r="AV912" s="1375"/>
      <c r="AW912" s="1556"/>
      <c r="AX912" s="1560"/>
      <c r="AY912" s="1561"/>
      <c r="AZ912" s="1558"/>
      <c r="BA912" s="1558"/>
      <c r="BB912" s="1558"/>
      <c r="BC912" s="1562"/>
      <c r="BD912" s="1563"/>
      <c r="BE912" s="1563"/>
      <c r="BF912" s="1563"/>
      <c r="BG912" s="1564"/>
      <c r="BH912" s="1563"/>
      <c r="BI912" s="1563"/>
      <c r="BJ912" s="1555"/>
      <c r="BK912" s="1378"/>
      <c r="BL912" s="1565"/>
      <c r="BM912" s="1566"/>
    </row>
    <row r="913" spans="1:65" s="1350" customFormat="1">
      <c r="A913" s="1553"/>
      <c r="B913" s="1554"/>
      <c r="C913" s="272" t="s">
        <v>420</v>
      </c>
      <c r="D913" s="1643"/>
      <c r="E913" s="1557"/>
      <c r="F913" s="1557"/>
      <c r="G913" s="1557"/>
      <c r="H913" s="1558"/>
      <c r="I913" s="1558"/>
      <c r="J913" s="1558"/>
      <c r="M913" s="1558"/>
      <c r="N913" s="1558"/>
      <c r="O913" s="1558"/>
      <c r="Q913" s="1563"/>
      <c r="R913" s="1555"/>
      <c r="S913" s="1375"/>
      <c r="T913" s="1567"/>
      <c r="U913" s="1563"/>
      <c r="V913" s="1563"/>
      <c r="W913" s="1555"/>
      <c r="X913" s="1378"/>
      <c r="Z913" s="1375"/>
      <c r="AA913" s="1555"/>
      <c r="AB913" s="1375"/>
      <c r="AC913" s="1555"/>
      <c r="AD913" s="1375"/>
      <c r="AE913" s="1556"/>
      <c r="AF913" s="1557"/>
      <c r="AG913" s="1557"/>
      <c r="AH913" s="1557"/>
      <c r="AI913" s="1557"/>
      <c r="AJ913" s="1558"/>
      <c r="AK913" s="1558"/>
      <c r="AL913" s="1555"/>
      <c r="AM913" s="1375"/>
      <c r="AN913" s="1559"/>
      <c r="AO913" s="1558"/>
      <c r="AP913" s="1555"/>
      <c r="AQ913" s="1555"/>
      <c r="AR913" s="1375"/>
      <c r="AS913" s="1555"/>
      <c r="AT913" s="1375"/>
      <c r="AU913" s="1555"/>
      <c r="AV913" s="1375"/>
      <c r="AW913" s="1556"/>
      <c r="AX913" s="1560"/>
      <c r="AY913" s="1561"/>
      <c r="AZ913" s="1558"/>
      <c r="BA913" s="1558"/>
      <c r="BB913" s="1558"/>
      <c r="BC913" s="1562"/>
      <c r="BD913" s="1563"/>
      <c r="BE913" s="1563"/>
      <c r="BF913" s="1563"/>
      <c r="BG913" s="1564"/>
      <c r="BH913" s="1563"/>
      <c r="BI913" s="1563"/>
      <c r="BJ913" s="1555"/>
      <c r="BK913" s="1378"/>
      <c r="BL913" s="1565"/>
      <c r="BM913" s="1566"/>
    </row>
    <row r="914" spans="1:65" s="1350" customFormat="1">
      <c r="A914" s="1553"/>
      <c r="B914" s="1554"/>
      <c r="C914" s="272" t="s">
        <v>421</v>
      </c>
      <c r="D914" s="1644"/>
      <c r="E914" s="1558"/>
      <c r="F914" s="1558"/>
      <c r="G914" s="1558"/>
      <c r="H914" s="1556"/>
      <c r="I914" s="1556"/>
      <c r="J914" s="1556"/>
      <c r="K914" s="1559"/>
      <c r="L914" s="1559"/>
      <c r="M914" s="1556"/>
      <c r="N914" s="1556"/>
      <c r="O914" s="1556"/>
      <c r="P914" s="1384"/>
      <c r="Q914" s="1568"/>
      <c r="R914" s="1395"/>
      <c r="S914" s="1386"/>
      <c r="T914" s="1567"/>
      <c r="U914" s="1385"/>
      <c r="V914" s="1568"/>
      <c r="W914" s="1555"/>
      <c r="X914" s="1378"/>
      <c r="Y914" s="1384"/>
      <c r="Z914" s="1386"/>
      <c r="AA914" s="1395"/>
      <c r="AB914" s="1386"/>
      <c r="AC914" s="1395"/>
      <c r="AD914" s="1386"/>
      <c r="AE914" s="1556"/>
      <c r="AF914" s="1557"/>
      <c r="AG914" s="1557"/>
      <c r="AH914" s="1557"/>
      <c r="AI914" s="1557"/>
      <c r="AJ914" s="1556"/>
      <c r="AK914" s="1556"/>
      <c r="AL914" s="1395"/>
      <c r="AM914" s="1386"/>
      <c r="AN914" s="1559"/>
      <c r="AO914" s="1556"/>
      <c r="AP914" s="1567"/>
      <c r="AQ914" s="1395"/>
      <c r="AR914" s="1386"/>
      <c r="AS914" s="1395"/>
      <c r="AT914" s="1386"/>
      <c r="AU914" s="1395"/>
      <c r="AV914" s="1386"/>
      <c r="AW914" s="1556"/>
      <c r="AX914" s="1560"/>
      <c r="AY914" s="1561"/>
      <c r="AZ914" s="1556"/>
      <c r="BA914" s="1556"/>
      <c r="BB914" s="1556"/>
      <c r="BC914" s="1562"/>
      <c r="BD914" s="1385"/>
      <c r="BE914" s="1385"/>
      <c r="BF914" s="1385"/>
      <c r="BG914" s="1564"/>
      <c r="BH914" s="1385"/>
      <c r="BI914" s="1385"/>
      <c r="BJ914" s="1555"/>
      <c r="BK914" s="1378"/>
      <c r="BL914" s="1565"/>
      <c r="BM914" s="1569"/>
    </row>
    <row r="915" spans="1:65" s="1350" customFormat="1">
      <c r="A915" s="1553"/>
      <c r="B915" s="1554"/>
      <c r="C915" s="273" t="s">
        <v>954</v>
      </c>
      <c r="D915" s="1643"/>
      <c r="E915" s="1557"/>
      <c r="F915" s="1557"/>
      <c r="G915" s="1557"/>
      <c r="H915" s="1558"/>
      <c r="I915" s="1558"/>
      <c r="J915" s="1558"/>
      <c r="M915" s="1558"/>
      <c r="N915" s="1558"/>
      <c r="O915" s="1558"/>
      <c r="Q915" s="1563"/>
      <c r="R915" s="1555"/>
      <c r="S915" s="1375"/>
      <c r="T915" s="1567"/>
      <c r="U915" s="1563"/>
      <c r="V915" s="1563"/>
      <c r="W915" s="1555"/>
      <c r="X915" s="1378"/>
      <c r="Z915" s="1375"/>
      <c r="AA915" s="1555"/>
      <c r="AB915" s="1375"/>
      <c r="AC915" s="1555"/>
      <c r="AD915" s="1375"/>
      <c r="AE915" s="1556"/>
      <c r="AF915" s="1557"/>
      <c r="AG915" s="1557"/>
      <c r="AH915" s="1557"/>
      <c r="AI915" s="1557"/>
      <c r="AJ915" s="1558"/>
      <c r="AK915" s="1558"/>
      <c r="AL915" s="1555"/>
      <c r="AM915" s="1375"/>
      <c r="AN915" s="1559"/>
      <c r="AO915" s="1558"/>
      <c r="AP915" s="1555"/>
      <c r="AQ915" s="1555"/>
      <c r="AR915" s="1375"/>
      <c r="AS915" s="1555"/>
      <c r="AT915" s="1375"/>
      <c r="AU915" s="1555"/>
      <c r="AV915" s="1375"/>
      <c r="AW915" s="1556"/>
      <c r="AX915" s="1560"/>
      <c r="AY915" s="1561"/>
      <c r="AZ915" s="1558"/>
      <c r="BA915" s="1558"/>
      <c r="BB915" s="1558"/>
      <c r="BC915" s="1562"/>
      <c r="BD915" s="1563"/>
      <c r="BE915" s="1563"/>
      <c r="BF915" s="1563"/>
      <c r="BG915" s="1564"/>
      <c r="BH915" s="1563"/>
      <c r="BI915" s="1563"/>
      <c r="BJ915" s="1555"/>
      <c r="BK915" s="1378"/>
      <c r="BL915" s="1565"/>
      <c r="BM915" s="1566"/>
    </row>
    <row r="916" spans="1:65" s="1350" customFormat="1">
      <c r="A916" s="1553"/>
      <c r="B916" s="1554"/>
      <c r="C916" s="273" t="s">
        <v>955</v>
      </c>
      <c r="D916" s="1643"/>
      <c r="E916" s="1557"/>
      <c r="F916" s="1557"/>
      <c r="G916" s="1557"/>
      <c r="H916" s="1558"/>
      <c r="I916" s="1558"/>
      <c r="J916" s="1558"/>
      <c r="M916" s="1558"/>
      <c r="N916" s="1558"/>
      <c r="O916" s="1558"/>
      <c r="Q916" s="1563"/>
      <c r="R916" s="1555"/>
      <c r="S916" s="1375"/>
      <c r="T916" s="1567"/>
      <c r="U916" s="1563"/>
      <c r="V916" s="1563"/>
      <c r="W916" s="1555"/>
      <c r="X916" s="1378"/>
      <c r="Z916" s="1375"/>
      <c r="AA916" s="1555"/>
      <c r="AB916" s="1375"/>
      <c r="AC916" s="1555"/>
      <c r="AD916" s="1375"/>
      <c r="AE916" s="1556"/>
      <c r="AF916" s="1557"/>
      <c r="AG916" s="1557"/>
      <c r="AH916" s="1557"/>
      <c r="AI916" s="1557"/>
      <c r="AJ916" s="1558"/>
      <c r="AK916" s="1558"/>
      <c r="AL916" s="1555"/>
      <c r="AM916" s="1375"/>
      <c r="AN916" s="1559"/>
      <c r="AO916" s="1558"/>
      <c r="AP916" s="1555"/>
      <c r="AQ916" s="1555"/>
      <c r="AR916" s="1375"/>
      <c r="AS916" s="1555"/>
      <c r="AT916" s="1375"/>
      <c r="AU916" s="1555"/>
      <c r="AV916" s="1375"/>
      <c r="AW916" s="1556"/>
      <c r="AX916" s="1560"/>
      <c r="AY916" s="1561"/>
      <c r="AZ916" s="1558"/>
      <c r="BA916" s="1558"/>
      <c r="BB916" s="1558"/>
      <c r="BC916" s="1562"/>
      <c r="BD916" s="1563"/>
      <c r="BE916" s="1563"/>
      <c r="BF916" s="1563"/>
      <c r="BG916" s="1564"/>
      <c r="BH916" s="1563"/>
      <c r="BI916" s="1563"/>
      <c r="BJ916" s="1555"/>
      <c r="BK916" s="1378"/>
      <c r="BL916" s="1565"/>
      <c r="BM916" s="1566"/>
    </row>
    <row r="917" spans="1:65" s="1350" customFormat="1">
      <c r="A917" s="1553"/>
      <c r="B917" s="1554"/>
      <c r="C917" s="271" t="s">
        <v>104</v>
      </c>
      <c r="D917" s="1643"/>
      <c r="E917" s="1557"/>
      <c r="F917" s="1557"/>
      <c r="G917" s="1557"/>
      <c r="H917" s="1558"/>
      <c r="I917" s="1558"/>
      <c r="J917" s="1558"/>
      <c r="M917" s="1558"/>
      <c r="N917" s="1558"/>
      <c r="O917" s="1558"/>
      <c r="Q917" s="1563"/>
      <c r="R917" s="1555"/>
      <c r="S917" s="1375"/>
      <c r="T917" s="1567"/>
      <c r="U917" s="1563"/>
      <c r="V917" s="1563"/>
      <c r="W917" s="1555"/>
      <c r="X917" s="1378"/>
      <c r="Z917" s="1375"/>
      <c r="AA917" s="1555"/>
      <c r="AB917" s="1375"/>
      <c r="AC917" s="1555"/>
      <c r="AD917" s="1375"/>
      <c r="AE917" s="1556"/>
      <c r="AF917" s="1557"/>
      <c r="AG917" s="1557"/>
      <c r="AH917" s="1557"/>
      <c r="AI917" s="1557"/>
      <c r="AJ917" s="1558"/>
      <c r="AK917" s="1558"/>
      <c r="AL917" s="1555"/>
      <c r="AM917" s="1375"/>
      <c r="AN917" s="1559"/>
      <c r="AO917" s="1558"/>
      <c r="AP917" s="1555"/>
      <c r="AQ917" s="1555"/>
      <c r="AR917" s="1375"/>
      <c r="AS917" s="1555"/>
      <c r="AT917" s="1375"/>
      <c r="AU917" s="1555"/>
      <c r="AV917" s="1375"/>
      <c r="AW917" s="1556"/>
      <c r="AX917" s="1560"/>
      <c r="AY917" s="1561"/>
      <c r="AZ917" s="1558"/>
      <c r="BA917" s="1558"/>
      <c r="BB917" s="1558"/>
      <c r="BC917" s="1562"/>
      <c r="BD917" s="1563"/>
      <c r="BE917" s="1563"/>
      <c r="BF917" s="1563"/>
      <c r="BG917" s="1564"/>
      <c r="BH917" s="1563"/>
      <c r="BI917" s="1563"/>
      <c r="BJ917" s="1555"/>
      <c r="BK917" s="1378"/>
      <c r="BL917" s="1565"/>
      <c r="BM917" s="1566"/>
    </row>
    <row r="918" spans="1:65" s="1350" customFormat="1">
      <c r="A918" s="1553"/>
      <c r="B918" s="1554"/>
      <c r="C918" s="271" t="s">
        <v>322</v>
      </c>
      <c r="D918" s="1646"/>
      <c r="E918" s="1574"/>
      <c r="F918" s="1574"/>
      <c r="G918" s="1574"/>
      <c r="H918" s="1574"/>
      <c r="I918" s="1574"/>
      <c r="J918" s="1574"/>
      <c r="K918" s="1571"/>
      <c r="L918" s="1571"/>
      <c r="M918" s="1574"/>
      <c r="N918" s="1574"/>
      <c r="O918" s="1574"/>
      <c r="P918" s="1571"/>
      <c r="Q918" s="1576"/>
      <c r="R918" s="1573"/>
      <c r="S918" s="1572"/>
      <c r="T918" s="1567"/>
      <c r="U918" s="1576"/>
      <c r="V918" s="1576"/>
      <c r="W918" s="1573"/>
      <c r="X918" s="1577"/>
      <c r="Y918" s="1571"/>
      <c r="Z918" s="1572"/>
      <c r="AA918" s="1573"/>
      <c r="AB918" s="1572"/>
      <c r="AC918" s="1573"/>
      <c r="AD918" s="1572"/>
      <c r="AE918" s="1556"/>
      <c r="AF918" s="1574"/>
      <c r="AG918" s="1574"/>
      <c r="AH918" s="1574"/>
      <c r="AI918" s="1574"/>
      <c r="AJ918" s="1574"/>
      <c r="AK918" s="1574"/>
      <c r="AL918" s="1573"/>
      <c r="AM918" s="1572"/>
      <c r="AN918" s="1559"/>
      <c r="AO918" s="1574"/>
      <c r="AP918" s="1573"/>
      <c r="AQ918" s="1573"/>
      <c r="AR918" s="1572"/>
      <c r="AS918" s="1573"/>
      <c r="AT918" s="1572"/>
      <c r="AU918" s="1573"/>
      <c r="AV918" s="1572"/>
      <c r="AW918" s="1556"/>
      <c r="AX918" s="1571"/>
      <c r="AY918" s="1575"/>
      <c r="AZ918" s="1574"/>
      <c r="BA918" s="1574"/>
      <c r="BB918" s="1574"/>
      <c r="BC918" s="1562"/>
      <c r="BD918" s="1576"/>
      <c r="BE918" s="1576"/>
      <c r="BF918" s="1576"/>
      <c r="BG918" s="1564"/>
      <c r="BH918" s="1576"/>
      <c r="BI918" s="1576"/>
      <c r="BJ918" s="1573"/>
      <c r="BK918" s="1577"/>
      <c r="BL918" s="1578"/>
      <c r="BM918" s="1579"/>
    </row>
    <row r="919" spans="1:65" s="1350" customFormat="1" ht="23.25">
      <c r="A919" s="1606" t="s">
        <v>365</v>
      </c>
      <c r="B919" s="1554"/>
      <c r="C919" s="271" t="s">
        <v>424</v>
      </c>
      <c r="D919" s="1643"/>
      <c r="E919" s="1557"/>
      <c r="F919" s="1557"/>
      <c r="G919" s="1557"/>
      <c r="H919" s="1557"/>
      <c r="I919" s="1557"/>
      <c r="J919" s="1557"/>
      <c r="K919" s="1560"/>
      <c r="L919" s="1560"/>
      <c r="M919" s="1557"/>
      <c r="N919" s="1557"/>
      <c r="O919" s="1557"/>
      <c r="P919" s="1560"/>
      <c r="Q919" s="1581"/>
      <c r="R919" s="1580"/>
      <c r="S919" s="40"/>
      <c r="T919" s="1567"/>
      <c r="U919" s="1581"/>
      <c r="V919" s="1581"/>
      <c r="W919" s="1555"/>
      <c r="X919" s="1378"/>
      <c r="Y919" s="1560"/>
      <c r="Z919" s="40"/>
      <c r="AA919" s="1580"/>
      <c r="AB919" s="40"/>
      <c r="AC919" s="1580"/>
      <c r="AD919" s="40"/>
      <c r="AE919" s="1556"/>
      <c r="AF919" s="1557"/>
      <c r="AG919" s="1557"/>
      <c r="AH919" s="1557"/>
      <c r="AI919" s="1557"/>
      <c r="AJ919" s="1557"/>
      <c r="AK919" s="1557"/>
      <c r="AL919" s="1580"/>
      <c r="AM919" s="40"/>
      <c r="AN919" s="1559"/>
      <c r="AO919" s="1557"/>
      <c r="AP919" s="1580"/>
      <c r="AQ919" s="1580"/>
      <c r="AR919" s="40"/>
      <c r="AS919" s="1580"/>
      <c r="AT919" s="40"/>
      <c r="AU919" s="1580"/>
      <c r="AV919" s="40"/>
      <c r="AW919" s="1556"/>
      <c r="AX919" s="1560"/>
      <c r="AY919" s="1561"/>
      <c r="AZ919" s="1557"/>
      <c r="BA919" s="1557"/>
      <c r="BB919" s="1557"/>
      <c r="BC919" s="1562"/>
      <c r="BD919" s="1581"/>
      <c r="BE919" s="1581"/>
      <c r="BF919" s="1581"/>
      <c r="BG919" s="1564"/>
      <c r="BH919" s="1581"/>
      <c r="BI919" s="1581"/>
      <c r="BJ919" s="1555"/>
      <c r="BK919" s="1378"/>
      <c r="BL919" s="1565"/>
      <c r="BM919" s="1566"/>
    </row>
    <row r="920" spans="1:65" s="1350" customFormat="1">
      <c r="A920" s="1553"/>
      <c r="B920" s="1554"/>
      <c r="C920" s="275" t="s">
        <v>425</v>
      </c>
      <c r="D920" s="1643"/>
      <c r="E920" s="1557"/>
      <c r="F920" s="1557"/>
      <c r="G920" s="1557"/>
      <c r="H920" s="1556"/>
      <c r="I920" s="1556"/>
      <c r="J920" s="1556"/>
      <c r="K920" s="1559"/>
      <c r="L920" s="1559"/>
      <c r="M920" s="1556"/>
      <c r="N920" s="1556"/>
      <c r="O920" s="1556"/>
      <c r="P920" s="1559"/>
      <c r="Q920" s="1568"/>
      <c r="R920" s="1567"/>
      <c r="S920" s="1386"/>
      <c r="T920" s="1567"/>
      <c r="U920" s="1568"/>
      <c r="V920" s="1568"/>
      <c r="W920" s="1647"/>
      <c r="X920" s="1583"/>
      <c r="Y920" s="1559"/>
      <c r="Z920" s="1386"/>
      <c r="AA920" s="1567"/>
      <c r="AB920" s="1386"/>
      <c r="AC920" s="1567"/>
      <c r="AD920" s="1386"/>
      <c r="AE920" s="1556"/>
      <c r="AF920" s="1557"/>
      <c r="AG920" s="1557"/>
      <c r="AH920" s="1557"/>
      <c r="AI920" s="1557"/>
      <c r="AJ920" s="1556"/>
      <c r="AK920" s="1556"/>
      <c r="AL920" s="1567"/>
      <c r="AM920" s="1386"/>
      <c r="AN920" s="1559"/>
      <c r="AO920" s="1556"/>
      <c r="AP920" s="1567"/>
      <c r="AQ920" s="1567"/>
      <c r="AR920" s="1386"/>
      <c r="AS920" s="1567"/>
      <c r="AT920" s="1386"/>
      <c r="AU920" s="1567"/>
      <c r="AV920" s="1386"/>
      <c r="AW920" s="1556"/>
      <c r="AX920" s="1560"/>
      <c r="AY920" s="1561"/>
      <c r="AZ920" s="1556"/>
      <c r="BA920" s="1556"/>
      <c r="BB920" s="1556"/>
      <c r="BC920" s="1562"/>
      <c r="BD920" s="1568"/>
      <c r="BE920" s="1568"/>
      <c r="BF920" s="1568"/>
      <c r="BG920" s="1564"/>
      <c r="BH920" s="1568"/>
      <c r="BI920" s="1568"/>
      <c r="BJ920" s="1582"/>
      <c r="BK920" s="1583"/>
      <c r="BL920" s="1584"/>
      <c r="BM920" s="1569"/>
    </row>
    <row r="921" spans="1:65" s="1350" customFormat="1" ht="13.5" thickBot="1">
      <c r="A921" s="1553"/>
      <c r="B921" s="1585"/>
      <c r="C921" s="276" t="s">
        <v>782</v>
      </c>
      <c r="D921" s="1648"/>
      <c r="E921" s="1590"/>
      <c r="F921" s="1590"/>
      <c r="G921" s="1590"/>
      <c r="H921" s="1593"/>
      <c r="I921" s="1593"/>
      <c r="J921" s="1590"/>
      <c r="K921" s="1595"/>
      <c r="L921" s="1595"/>
      <c r="M921" s="1590"/>
      <c r="N921" s="1590"/>
      <c r="O921" s="1590"/>
      <c r="P921" s="1595"/>
      <c r="Q921" s="1649"/>
      <c r="R921" s="1591"/>
      <c r="S921" s="1587"/>
      <c r="T921" s="1650"/>
      <c r="U921" s="1586"/>
      <c r="V921" s="1587"/>
      <c r="W921" s="1602"/>
      <c r="X921" s="1603"/>
      <c r="Y921" s="1586"/>
      <c r="Z921" s="1587"/>
      <c r="AA921" s="1588"/>
      <c r="AB921" s="1587"/>
      <c r="AC921" s="1588"/>
      <c r="AD921" s="1587"/>
      <c r="AE921" s="1589"/>
      <c r="AF921" s="1590"/>
      <c r="AG921" s="1590"/>
      <c r="AH921" s="1590"/>
      <c r="AI921" s="1590"/>
      <c r="AJ921" s="1590"/>
      <c r="AK921" s="1591"/>
      <c r="AL921" s="1588"/>
      <c r="AM921" s="1587"/>
      <c r="AN921" s="1592"/>
      <c r="AO921" s="1593"/>
      <c r="AP921" s="1594"/>
      <c r="AQ921" s="1591"/>
      <c r="AR921" s="1587"/>
      <c r="AS921" s="1588"/>
      <c r="AT921" s="1587"/>
      <c r="AU921" s="1588"/>
      <c r="AV921" s="1587"/>
      <c r="AW921" s="1589"/>
      <c r="AX921" s="1595"/>
      <c r="AY921" s="1587"/>
      <c r="AZ921" s="1590"/>
      <c r="BA921" s="1593"/>
      <c r="BB921" s="1593"/>
      <c r="BC921" s="1596"/>
      <c r="BD921" s="1597"/>
      <c r="BE921" s="1598"/>
      <c r="BF921" s="1599"/>
      <c r="BG921" s="1600"/>
      <c r="BH921" s="1586"/>
      <c r="BI921" s="1601"/>
      <c r="BJ921" s="1602"/>
      <c r="BK921" s="1603"/>
      <c r="BL921" s="1595"/>
      <c r="BM921" s="1604"/>
    </row>
    <row r="922" spans="1:65" s="1350" customFormat="1">
      <c r="A922" s="1553"/>
      <c r="B922" s="1605"/>
      <c r="C922" s="319" t="s">
        <v>414</v>
      </c>
      <c r="D922" s="1641"/>
      <c r="E922" s="1543"/>
      <c r="F922" s="1607"/>
      <c r="G922" s="1607"/>
      <c r="H922" s="1607"/>
      <c r="I922" s="1544"/>
      <c r="J922" s="1544"/>
      <c r="K922" s="1540"/>
      <c r="L922" s="1540"/>
      <c r="M922" s="1544"/>
      <c r="N922" s="1544"/>
      <c r="O922" s="1544"/>
      <c r="P922" s="1540"/>
      <c r="Q922" s="1549"/>
      <c r="R922" s="1541"/>
      <c r="S922" s="1369"/>
      <c r="T922" s="1642"/>
      <c r="U922" s="1549"/>
      <c r="V922" s="1549"/>
      <c r="W922" s="1541"/>
      <c r="X922" s="1372"/>
      <c r="Y922" s="1540"/>
      <c r="Z922" s="1369"/>
      <c r="AA922" s="1541"/>
      <c r="AB922" s="1369"/>
      <c r="AC922" s="1541"/>
      <c r="AD922" s="1369"/>
      <c r="AE922" s="1542"/>
      <c r="AF922" s="1543"/>
      <c r="AG922" s="1607"/>
      <c r="AH922" s="1543"/>
      <c r="AI922" s="1607"/>
      <c r="AJ922" s="1544"/>
      <c r="AK922" s="1544"/>
      <c r="AL922" s="1541"/>
      <c r="AM922" s="1369"/>
      <c r="AN922" s="1545"/>
      <c r="AO922" s="1607"/>
      <c r="AP922" s="1541"/>
      <c r="AQ922" s="1541"/>
      <c r="AR922" s="1369"/>
      <c r="AS922" s="1541"/>
      <c r="AT922" s="1369"/>
      <c r="AU922" s="1541"/>
      <c r="AV922" s="1369"/>
      <c r="AW922" s="1542"/>
      <c r="AX922" s="1546"/>
      <c r="AY922" s="1547"/>
      <c r="AZ922" s="1544"/>
      <c r="BA922" s="1607"/>
      <c r="BB922" s="1544"/>
      <c r="BC922" s="1548"/>
      <c r="BD922" s="1549"/>
      <c r="BE922" s="1549"/>
      <c r="BF922" s="1549"/>
      <c r="BG922" s="1550"/>
      <c r="BH922" s="1549"/>
      <c r="BI922" s="1549"/>
      <c r="BJ922" s="1541"/>
      <c r="BK922" s="1372"/>
      <c r="BL922" s="1551"/>
      <c r="BM922" s="1552"/>
    </row>
    <row r="923" spans="1:65" s="1350" customFormat="1">
      <c r="A923" s="1553"/>
      <c r="B923" s="1554"/>
      <c r="C923" s="270" t="s">
        <v>11</v>
      </c>
      <c r="D923" s="1643"/>
      <c r="E923" s="1557"/>
      <c r="F923" s="1608"/>
      <c r="G923" s="1608"/>
      <c r="H923" s="1608"/>
      <c r="I923" s="1558"/>
      <c r="J923" s="1558"/>
      <c r="M923" s="1558"/>
      <c r="N923" s="1558"/>
      <c r="O923" s="1558"/>
      <c r="Q923" s="1563"/>
      <c r="R923" s="1555"/>
      <c r="S923" s="1375"/>
      <c r="T923" s="1567"/>
      <c r="U923" s="1563"/>
      <c r="V923" s="1563"/>
      <c r="W923" s="1555"/>
      <c r="X923" s="1378"/>
      <c r="Z923" s="1375"/>
      <c r="AA923" s="1555"/>
      <c r="AB923" s="1375"/>
      <c r="AC923" s="1555"/>
      <c r="AD923" s="1375"/>
      <c r="AE923" s="1556"/>
      <c r="AF923" s="1557"/>
      <c r="AG923" s="1608"/>
      <c r="AH923" s="1557"/>
      <c r="AI923" s="1608"/>
      <c r="AJ923" s="1558"/>
      <c r="AK923" s="1558"/>
      <c r="AL923" s="1555"/>
      <c r="AM923" s="1375"/>
      <c r="AN923" s="1559"/>
      <c r="AO923" s="1608"/>
      <c r="AP923" s="1555"/>
      <c r="AQ923" s="1555"/>
      <c r="AR923" s="1375"/>
      <c r="AS923" s="1555"/>
      <c r="AT923" s="1375"/>
      <c r="AU923" s="1555"/>
      <c r="AV923" s="1375"/>
      <c r="AW923" s="1556"/>
      <c r="AX923" s="1560"/>
      <c r="AY923" s="1561"/>
      <c r="AZ923" s="1558"/>
      <c r="BA923" s="1608"/>
      <c r="BB923" s="1558"/>
      <c r="BC923" s="1562"/>
      <c r="BD923" s="1563"/>
      <c r="BE923" s="1563"/>
      <c r="BF923" s="1563"/>
      <c r="BG923" s="1564"/>
      <c r="BH923" s="1563"/>
      <c r="BI923" s="1563"/>
      <c r="BJ923" s="1555"/>
      <c r="BK923" s="1378"/>
      <c r="BL923" s="1565"/>
      <c r="BM923" s="1566"/>
    </row>
    <row r="924" spans="1:65" s="1350" customFormat="1">
      <c r="A924" s="1553"/>
      <c r="B924" s="1554"/>
      <c r="C924" s="271" t="s">
        <v>4</v>
      </c>
      <c r="D924" s="1644"/>
      <c r="E924" s="1558"/>
      <c r="F924" s="1608"/>
      <c r="G924" s="1608"/>
      <c r="H924" s="1608"/>
      <c r="I924" s="1556"/>
      <c r="J924" s="1556"/>
      <c r="K924" s="1567"/>
      <c r="L924" s="1645"/>
      <c r="M924" s="1556"/>
      <c r="N924" s="1556"/>
      <c r="O924" s="1556"/>
      <c r="P924" s="1559"/>
      <c r="Q924" s="1568"/>
      <c r="R924" s="1567"/>
      <c r="S924" s="1386"/>
      <c r="T924" s="1567"/>
      <c r="U924" s="1568"/>
      <c r="V924" s="1568"/>
      <c r="W924" s="1555"/>
      <c r="X924" s="1378"/>
      <c r="Y924" s="1559"/>
      <c r="Z924" s="1386"/>
      <c r="AA924" s="1567"/>
      <c r="AB924" s="1386"/>
      <c r="AC924" s="1567"/>
      <c r="AD924" s="1386"/>
      <c r="AE924" s="1556"/>
      <c r="AF924" s="1557"/>
      <c r="AG924" s="1608"/>
      <c r="AH924" s="1557"/>
      <c r="AI924" s="1608"/>
      <c r="AJ924" s="1556"/>
      <c r="AK924" s="1556"/>
      <c r="AL924" s="1567"/>
      <c r="AM924" s="1386"/>
      <c r="AN924" s="1559"/>
      <c r="AO924" s="1608"/>
      <c r="AP924" s="1567"/>
      <c r="AQ924" s="1567"/>
      <c r="AR924" s="1386"/>
      <c r="AS924" s="1567"/>
      <c r="AT924" s="1386"/>
      <c r="AU924" s="1567"/>
      <c r="AV924" s="1386"/>
      <c r="AW924" s="1556"/>
      <c r="AX924" s="1560"/>
      <c r="AY924" s="1561"/>
      <c r="AZ924" s="1556"/>
      <c r="BA924" s="1608"/>
      <c r="BB924" s="1556"/>
      <c r="BC924" s="1562"/>
      <c r="BD924" s="1568"/>
      <c r="BE924" s="1568"/>
      <c r="BF924" s="1568"/>
      <c r="BG924" s="1564"/>
      <c r="BH924" s="1568"/>
      <c r="BI924" s="1568"/>
      <c r="BJ924" s="1555"/>
      <c r="BK924" s="1378"/>
      <c r="BL924" s="1565"/>
      <c r="BM924" s="1569"/>
    </row>
    <row r="925" spans="1:65" s="1350" customFormat="1">
      <c r="A925" s="1553"/>
      <c r="B925" s="1554"/>
      <c r="C925" s="272" t="s">
        <v>943</v>
      </c>
      <c r="D925" s="1643"/>
      <c r="E925" s="1557"/>
      <c r="F925" s="1608"/>
      <c r="G925" s="1608"/>
      <c r="H925" s="1608"/>
      <c r="I925" s="1558"/>
      <c r="J925" s="1558"/>
      <c r="M925" s="1558"/>
      <c r="N925" s="1558"/>
      <c r="O925" s="1558"/>
      <c r="Q925" s="1563"/>
      <c r="R925" s="1555"/>
      <c r="S925" s="1375"/>
      <c r="T925" s="1567"/>
      <c r="U925" s="1563"/>
      <c r="V925" s="1563"/>
      <c r="W925" s="1555"/>
      <c r="X925" s="1378"/>
      <c r="Z925" s="1375"/>
      <c r="AA925" s="1555"/>
      <c r="AB925" s="1375"/>
      <c r="AC925" s="1555"/>
      <c r="AD925" s="1375"/>
      <c r="AE925" s="1556"/>
      <c r="AF925" s="1557"/>
      <c r="AG925" s="1608"/>
      <c r="AH925" s="1557"/>
      <c r="AI925" s="1608"/>
      <c r="AJ925" s="1558"/>
      <c r="AK925" s="1558"/>
      <c r="AL925" s="1555"/>
      <c r="AM925" s="1375"/>
      <c r="AN925" s="1559"/>
      <c r="AO925" s="1608"/>
      <c r="AP925" s="1555"/>
      <c r="AQ925" s="1555"/>
      <c r="AR925" s="1375"/>
      <c r="AS925" s="1555"/>
      <c r="AT925" s="1375"/>
      <c r="AU925" s="1555"/>
      <c r="AV925" s="1375"/>
      <c r="AW925" s="1556"/>
      <c r="AX925" s="1560"/>
      <c r="AY925" s="1561"/>
      <c r="AZ925" s="1558"/>
      <c r="BA925" s="1608"/>
      <c r="BB925" s="1558"/>
      <c r="BC925" s="1562"/>
      <c r="BD925" s="1563"/>
      <c r="BE925" s="1563"/>
      <c r="BF925" s="1563"/>
      <c r="BG925" s="1564"/>
      <c r="BH925" s="1563"/>
      <c r="BI925" s="1563"/>
      <c r="BJ925" s="1555"/>
      <c r="BK925" s="1378"/>
      <c r="BL925" s="1565"/>
      <c r="BM925" s="1566"/>
    </row>
    <row r="926" spans="1:65" s="1350" customFormat="1">
      <c r="A926" s="1553"/>
      <c r="B926" s="1554"/>
      <c r="C926" s="273" t="s">
        <v>944</v>
      </c>
      <c r="D926" s="1643"/>
      <c r="E926" s="1557"/>
      <c r="F926" s="1608"/>
      <c r="G926" s="1608"/>
      <c r="H926" s="1608"/>
      <c r="I926" s="1558"/>
      <c r="J926" s="1558"/>
      <c r="M926" s="1558"/>
      <c r="N926" s="1558"/>
      <c r="O926" s="1558"/>
      <c r="Q926" s="1563"/>
      <c r="R926" s="1555"/>
      <c r="S926" s="1375"/>
      <c r="T926" s="1567"/>
      <c r="U926" s="1563"/>
      <c r="V926" s="1563"/>
      <c r="W926" s="1555"/>
      <c r="X926" s="1378"/>
      <c r="Z926" s="1375"/>
      <c r="AA926" s="1555"/>
      <c r="AB926" s="1375"/>
      <c r="AC926" s="1555"/>
      <c r="AD926" s="1375"/>
      <c r="AE926" s="1556"/>
      <c r="AF926" s="1557"/>
      <c r="AG926" s="1608"/>
      <c r="AH926" s="1557"/>
      <c r="AI926" s="1608"/>
      <c r="AJ926" s="1558"/>
      <c r="AK926" s="1558"/>
      <c r="AL926" s="1555"/>
      <c r="AM926" s="1375"/>
      <c r="AN926" s="1559"/>
      <c r="AO926" s="1608"/>
      <c r="AP926" s="1555"/>
      <c r="AQ926" s="1555"/>
      <c r="AR926" s="1375"/>
      <c r="AS926" s="1555"/>
      <c r="AT926" s="1375"/>
      <c r="AU926" s="1555"/>
      <c r="AV926" s="1375"/>
      <c r="AW926" s="1556"/>
      <c r="AX926" s="1560"/>
      <c r="AY926" s="1561"/>
      <c r="AZ926" s="1558"/>
      <c r="BA926" s="1608"/>
      <c r="BB926" s="1558"/>
      <c r="BC926" s="1562"/>
      <c r="BD926" s="1563"/>
      <c r="BE926" s="1563"/>
      <c r="BF926" s="1563"/>
      <c r="BG926" s="1564"/>
      <c r="BH926" s="1563"/>
      <c r="BI926" s="1563"/>
      <c r="BJ926" s="1555"/>
      <c r="BK926" s="1378"/>
      <c r="BL926" s="1565"/>
      <c r="BM926" s="1566"/>
    </row>
    <row r="927" spans="1:65" s="1350" customFormat="1">
      <c r="A927" s="1553"/>
      <c r="B927" s="1554"/>
      <c r="C927" s="272" t="s">
        <v>945</v>
      </c>
      <c r="D927" s="1643"/>
      <c r="E927" s="1557"/>
      <c r="F927" s="1608"/>
      <c r="G927" s="1608"/>
      <c r="H927" s="1608"/>
      <c r="I927" s="1558"/>
      <c r="J927" s="1558"/>
      <c r="M927" s="1558"/>
      <c r="N927" s="1558"/>
      <c r="O927" s="1558"/>
      <c r="Q927" s="1563"/>
      <c r="R927" s="1555"/>
      <c r="S927" s="1375"/>
      <c r="T927" s="1567"/>
      <c r="U927" s="1563"/>
      <c r="V927" s="1563"/>
      <c r="W927" s="1555"/>
      <c r="X927" s="1378"/>
      <c r="Z927" s="1375"/>
      <c r="AA927" s="1555"/>
      <c r="AB927" s="1375"/>
      <c r="AC927" s="1555"/>
      <c r="AD927" s="1375"/>
      <c r="AE927" s="1556"/>
      <c r="AF927" s="1557"/>
      <c r="AG927" s="1608"/>
      <c r="AH927" s="1557"/>
      <c r="AI927" s="1608"/>
      <c r="AJ927" s="1558"/>
      <c r="AK927" s="1558"/>
      <c r="AL927" s="1555"/>
      <c r="AM927" s="1375"/>
      <c r="AN927" s="1559"/>
      <c r="AO927" s="1608"/>
      <c r="AP927" s="1555"/>
      <c r="AQ927" s="1555"/>
      <c r="AR927" s="1375"/>
      <c r="AS927" s="1555"/>
      <c r="AT927" s="1375"/>
      <c r="AU927" s="1555"/>
      <c r="AV927" s="1375"/>
      <c r="AW927" s="1556"/>
      <c r="AX927" s="1560"/>
      <c r="AY927" s="1561"/>
      <c r="AZ927" s="1558"/>
      <c r="BA927" s="1608"/>
      <c r="BB927" s="1558"/>
      <c r="BC927" s="1562"/>
      <c r="BD927" s="1563"/>
      <c r="BE927" s="1563"/>
      <c r="BF927" s="1563"/>
      <c r="BG927" s="1564"/>
      <c r="BH927" s="1563"/>
      <c r="BI927" s="1563"/>
      <c r="BJ927" s="1555"/>
      <c r="BK927" s="1378"/>
      <c r="BL927" s="1565"/>
      <c r="BM927" s="1566"/>
    </row>
    <row r="928" spans="1:65" s="1350" customFormat="1">
      <c r="A928" s="1553"/>
      <c r="B928" s="1554"/>
      <c r="C928" s="273" t="s">
        <v>946</v>
      </c>
      <c r="D928" s="1643"/>
      <c r="E928" s="1557"/>
      <c r="F928" s="1608"/>
      <c r="G928" s="1608"/>
      <c r="H928" s="1608"/>
      <c r="I928" s="1558"/>
      <c r="J928" s="1558"/>
      <c r="M928" s="1558"/>
      <c r="N928" s="1558"/>
      <c r="O928" s="1558"/>
      <c r="Q928" s="1563"/>
      <c r="R928" s="1555"/>
      <c r="S928" s="1375"/>
      <c r="T928" s="1567"/>
      <c r="U928" s="1563"/>
      <c r="V928" s="1563"/>
      <c r="W928" s="1555"/>
      <c r="X928" s="1378"/>
      <c r="Z928" s="1375"/>
      <c r="AA928" s="1555"/>
      <c r="AB928" s="1375"/>
      <c r="AC928" s="1555"/>
      <c r="AD928" s="1375"/>
      <c r="AE928" s="1556"/>
      <c r="AF928" s="1557"/>
      <c r="AG928" s="1608"/>
      <c r="AH928" s="1557"/>
      <c r="AI928" s="1608"/>
      <c r="AJ928" s="1558"/>
      <c r="AK928" s="1558"/>
      <c r="AL928" s="1555"/>
      <c r="AM928" s="1375"/>
      <c r="AN928" s="1559"/>
      <c r="AO928" s="1608"/>
      <c r="AP928" s="1555"/>
      <c r="AQ928" s="1555"/>
      <c r="AR928" s="1375"/>
      <c r="AS928" s="1555"/>
      <c r="AT928" s="1375"/>
      <c r="AU928" s="1555"/>
      <c r="AV928" s="1375"/>
      <c r="AW928" s="1556"/>
      <c r="AX928" s="1560"/>
      <c r="AY928" s="1561"/>
      <c r="AZ928" s="1558"/>
      <c r="BA928" s="1608"/>
      <c r="BB928" s="1558"/>
      <c r="BC928" s="1562"/>
      <c r="BD928" s="1563"/>
      <c r="BE928" s="1563"/>
      <c r="BF928" s="1563"/>
      <c r="BG928" s="1564"/>
      <c r="BH928" s="1563"/>
      <c r="BI928" s="1563"/>
      <c r="BJ928" s="1555"/>
      <c r="BK928" s="1378"/>
      <c r="BL928" s="1565"/>
      <c r="BM928" s="1566"/>
    </row>
    <row r="929" spans="1:65" s="1350" customFormat="1">
      <c r="A929" s="1553"/>
      <c r="B929" s="1554"/>
      <c r="C929" s="272" t="s">
        <v>947</v>
      </c>
      <c r="D929" s="1643"/>
      <c r="E929" s="1557"/>
      <c r="F929" s="1608"/>
      <c r="G929" s="1608"/>
      <c r="H929" s="1608"/>
      <c r="I929" s="1558"/>
      <c r="J929" s="1558"/>
      <c r="M929" s="1558"/>
      <c r="N929" s="1558"/>
      <c r="O929" s="1558"/>
      <c r="Q929" s="1563"/>
      <c r="R929" s="1555"/>
      <c r="S929" s="1375"/>
      <c r="T929" s="1567"/>
      <c r="U929" s="1563"/>
      <c r="V929" s="1563"/>
      <c r="W929" s="1555"/>
      <c r="X929" s="1378"/>
      <c r="Z929" s="1375"/>
      <c r="AA929" s="1555"/>
      <c r="AB929" s="1375"/>
      <c r="AC929" s="1555"/>
      <c r="AD929" s="1375"/>
      <c r="AE929" s="1556"/>
      <c r="AF929" s="1557"/>
      <c r="AG929" s="1608"/>
      <c r="AH929" s="1557"/>
      <c r="AI929" s="1608"/>
      <c r="AJ929" s="1558"/>
      <c r="AK929" s="1558"/>
      <c r="AL929" s="1555"/>
      <c r="AM929" s="1375"/>
      <c r="AN929" s="1559"/>
      <c r="AO929" s="1608"/>
      <c r="AP929" s="1555"/>
      <c r="AQ929" s="1555"/>
      <c r="AR929" s="1375"/>
      <c r="AS929" s="1555"/>
      <c r="AT929" s="1375"/>
      <c r="AU929" s="1555"/>
      <c r="AV929" s="1375"/>
      <c r="AW929" s="1556"/>
      <c r="AX929" s="1560"/>
      <c r="AY929" s="1561"/>
      <c r="AZ929" s="1558"/>
      <c r="BA929" s="1608"/>
      <c r="BB929" s="1558"/>
      <c r="BC929" s="1562"/>
      <c r="BD929" s="1563"/>
      <c r="BE929" s="1563"/>
      <c r="BF929" s="1563"/>
      <c r="BG929" s="1564"/>
      <c r="BH929" s="1563"/>
      <c r="BI929" s="1563"/>
      <c r="BJ929" s="1555"/>
      <c r="BK929" s="1378"/>
      <c r="BL929" s="1565"/>
      <c r="BM929" s="1566"/>
    </row>
    <row r="930" spans="1:65" s="1350" customFormat="1">
      <c r="A930" s="1553"/>
      <c r="B930" s="1554"/>
      <c r="C930" s="273" t="s">
        <v>948</v>
      </c>
      <c r="D930" s="1643"/>
      <c r="E930" s="1557"/>
      <c r="F930" s="1608"/>
      <c r="G930" s="1608"/>
      <c r="H930" s="1608"/>
      <c r="I930" s="1558"/>
      <c r="J930" s="1558"/>
      <c r="M930" s="1558"/>
      <c r="N930" s="1558"/>
      <c r="O930" s="1558"/>
      <c r="Q930" s="1563"/>
      <c r="R930" s="1555"/>
      <c r="S930" s="1375"/>
      <c r="T930" s="1567"/>
      <c r="U930" s="1563"/>
      <c r="V930" s="1563"/>
      <c r="W930" s="1555"/>
      <c r="X930" s="1378"/>
      <c r="Z930" s="1375"/>
      <c r="AA930" s="1555"/>
      <c r="AB930" s="1375"/>
      <c r="AC930" s="1555"/>
      <c r="AD930" s="1375"/>
      <c r="AE930" s="1556"/>
      <c r="AF930" s="1557"/>
      <c r="AG930" s="1608"/>
      <c r="AH930" s="1557"/>
      <c r="AI930" s="1608"/>
      <c r="AJ930" s="1558"/>
      <c r="AK930" s="1558"/>
      <c r="AL930" s="1555"/>
      <c r="AM930" s="1375"/>
      <c r="AN930" s="1559"/>
      <c r="AO930" s="1608"/>
      <c r="AP930" s="1555"/>
      <c r="AQ930" s="1555"/>
      <c r="AR930" s="1375"/>
      <c r="AS930" s="1555"/>
      <c r="AT930" s="1375"/>
      <c r="AU930" s="1555"/>
      <c r="AV930" s="1375"/>
      <c r="AW930" s="1556"/>
      <c r="AX930" s="1560"/>
      <c r="AY930" s="1561"/>
      <c r="AZ930" s="1558"/>
      <c r="BA930" s="1608"/>
      <c r="BB930" s="1558"/>
      <c r="BC930" s="1562"/>
      <c r="BD930" s="1563"/>
      <c r="BE930" s="1563"/>
      <c r="BF930" s="1563"/>
      <c r="BG930" s="1564"/>
      <c r="BH930" s="1563"/>
      <c r="BI930" s="1563"/>
      <c r="BJ930" s="1555"/>
      <c r="BK930" s="1378"/>
      <c r="BL930" s="1565"/>
      <c r="BM930" s="1566"/>
    </row>
    <row r="931" spans="1:65" s="1350" customFormat="1">
      <c r="A931" s="1553"/>
      <c r="B931" s="1554"/>
      <c r="C931" s="271" t="s">
        <v>10</v>
      </c>
      <c r="D931" s="1643"/>
      <c r="E931" s="1557"/>
      <c r="F931" s="1608"/>
      <c r="G931" s="1608"/>
      <c r="H931" s="1608"/>
      <c r="I931" s="1556"/>
      <c r="J931" s="1556"/>
      <c r="K931" s="1559"/>
      <c r="L931" s="1559"/>
      <c r="M931" s="1556"/>
      <c r="N931" s="1556"/>
      <c r="O931" s="1556"/>
      <c r="P931" s="1559"/>
      <c r="Q931" s="1568"/>
      <c r="R931" s="1567"/>
      <c r="S931" s="1386"/>
      <c r="T931" s="1567"/>
      <c r="U931" s="1568"/>
      <c r="V931" s="1568"/>
      <c r="W931" s="1555"/>
      <c r="X931" s="1378"/>
      <c r="Y931" s="1559"/>
      <c r="Z931" s="1386"/>
      <c r="AA931" s="1567"/>
      <c r="AB931" s="1386"/>
      <c r="AC931" s="1567"/>
      <c r="AD931" s="1386"/>
      <c r="AE931" s="1556"/>
      <c r="AF931" s="1557"/>
      <c r="AG931" s="1608"/>
      <c r="AH931" s="1557"/>
      <c r="AI931" s="1608"/>
      <c r="AJ931" s="1556"/>
      <c r="AK931" s="1556"/>
      <c r="AL931" s="1567"/>
      <c r="AM931" s="1386"/>
      <c r="AN931" s="1559"/>
      <c r="AO931" s="1608"/>
      <c r="AP931" s="1567"/>
      <c r="AQ931" s="1567"/>
      <c r="AR931" s="1386"/>
      <c r="AS931" s="1567"/>
      <c r="AT931" s="1386"/>
      <c r="AU931" s="1567"/>
      <c r="AV931" s="1386"/>
      <c r="AW931" s="1556"/>
      <c r="AX931" s="1560"/>
      <c r="AY931" s="1561"/>
      <c r="AZ931" s="1556"/>
      <c r="BA931" s="1608"/>
      <c r="BB931" s="1556"/>
      <c r="BC931" s="1562"/>
      <c r="BD931" s="1568"/>
      <c r="BE931" s="1568"/>
      <c r="BF931" s="1568"/>
      <c r="BG931" s="1564"/>
      <c r="BH931" s="1568"/>
      <c r="BI931" s="1568"/>
      <c r="BJ931" s="1555"/>
      <c r="BK931" s="1378"/>
      <c r="BL931" s="1565"/>
      <c r="BM931" s="1569"/>
    </row>
    <row r="932" spans="1:65" s="1350" customFormat="1">
      <c r="A932" s="1553"/>
      <c r="B932" s="1554"/>
      <c r="C932" s="272" t="s">
        <v>417</v>
      </c>
      <c r="D932" s="1643"/>
      <c r="E932" s="1557"/>
      <c r="F932" s="1608"/>
      <c r="G932" s="1608"/>
      <c r="H932" s="1608"/>
      <c r="I932" s="1556"/>
      <c r="J932" s="1556"/>
      <c r="K932" s="1567"/>
      <c r="L932" s="1645"/>
      <c r="M932" s="1556"/>
      <c r="N932" s="1556"/>
      <c r="O932" s="1556"/>
      <c r="P932" s="1559"/>
      <c r="Q932" s="1568"/>
      <c r="R932" s="1567"/>
      <c r="S932" s="1386"/>
      <c r="T932" s="1567"/>
      <c r="U932" s="1568"/>
      <c r="V932" s="1568"/>
      <c r="W932" s="1555"/>
      <c r="X932" s="1378"/>
      <c r="Y932" s="1559"/>
      <c r="Z932" s="1386"/>
      <c r="AA932" s="1567"/>
      <c r="AB932" s="1386"/>
      <c r="AC932" s="1567"/>
      <c r="AD932" s="1386"/>
      <c r="AE932" s="1556"/>
      <c r="AF932" s="1557"/>
      <c r="AG932" s="1608"/>
      <c r="AH932" s="1557"/>
      <c r="AI932" s="1608"/>
      <c r="AJ932" s="1556"/>
      <c r="AK932" s="1556"/>
      <c r="AL932" s="1567"/>
      <c r="AM932" s="1386"/>
      <c r="AN932" s="1559"/>
      <c r="AO932" s="1608"/>
      <c r="AP932" s="1567"/>
      <c r="AQ932" s="1567"/>
      <c r="AR932" s="1386"/>
      <c r="AS932" s="1567"/>
      <c r="AT932" s="1386"/>
      <c r="AU932" s="1567"/>
      <c r="AV932" s="1386"/>
      <c r="AW932" s="1556"/>
      <c r="AX932" s="1560"/>
      <c r="AY932" s="1561"/>
      <c r="AZ932" s="1556"/>
      <c r="BA932" s="1608"/>
      <c r="BB932" s="1556"/>
      <c r="BC932" s="1562"/>
      <c r="BD932" s="1568"/>
      <c r="BE932" s="1568"/>
      <c r="BF932" s="1568"/>
      <c r="BG932" s="1564"/>
      <c r="BH932" s="1568"/>
      <c r="BI932" s="1568"/>
      <c r="BJ932" s="1555"/>
      <c r="BK932" s="1378"/>
      <c r="BL932" s="1565"/>
      <c r="BM932" s="1569"/>
    </row>
    <row r="933" spans="1:65" s="1350" customFormat="1" ht="15">
      <c r="A933" s="1553"/>
      <c r="B933" s="1570" t="s">
        <v>65</v>
      </c>
      <c r="C933" s="273" t="s">
        <v>949</v>
      </c>
      <c r="D933" s="1643"/>
      <c r="E933" s="1557"/>
      <c r="F933" s="1608"/>
      <c r="G933" s="1608"/>
      <c r="H933" s="1608"/>
      <c r="I933" s="1558"/>
      <c r="J933" s="1558"/>
      <c r="M933" s="1558"/>
      <c r="N933" s="1558"/>
      <c r="O933" s="1558"/>
      <c r="Q933" s="1563"/>
      <c r="R933" s="1555"/>
      <c r="S933" s="1375"/>
      <c r="T933" s="1567"/>
      <c r="U933" s="1563"/>
      <c r="V933" s="1563"/>
      <c r="W933" s="1555"/>
      <c r="X933" s="1378"/>
      <c r="Z933" s="1375"/>
      <c r="AA933" s="1555"/>
      <c r="AB933" s="1375"/>
      <c r="AC933" s="1555"/>
      <c r="AD933" s="1375"/>
      <c r="AE933" s="1556"/>
      <c r="AF933" s="1557"/>
      <c r="AG933" s="1608"/>
      <c r="AH933" s="1557"/>
      <c r="AI933" s="1608"/>
      <c r="AJ933" s="1558"/>
      <c r="AK933" s="1558"/>
      <c r="AL933" s="1555"/>
      <c r="AM933" s="1375"/>
      <c r="AN933" s="1559"/>
      <c r="AO933" s="1608"/>
      <c r="AP933" s="1555"/>
      <c r="AQ933" s="1555"/>
      <c r="AR933" s="1375"/>
      <c r="AS933" s="1555"/>
      <c r="AT933" s="1375"/>
      <c r="AU933" s="1555"/>
      <c r="AV933" s="1375"/>
      <c r="AW933" s="1556"/>
      <c r="AX933" s="1560"/>
      <c r="AY933" s="1561"/>
      <c r="AZ933" s="1558"/>
      <c r="BA933" s="1608"/>
      <c r="BB933" s="1558"/>
      <c r="BC933" s="1562"/>
      <c r="BD933" s="1563"/>
      <c r="BE933" s="1563"/>
      <c r="BF933" s="1563"/>
      <c r="BG933" s="1564"/>
      <c r="BH933" s="1563"/>
      <c r="BI933" s="1563"/>
      <c r="BJ933" s="1555"/>
      <c r="BK933" s="1378"/>
      <c r="BL933" s="1565"/>
      <c r="BM933" s="1566"/>
    </row>
    <row r="934" spans="1:65" s="1350" customFormat="1">
      <c r="A934" s="1553"/>
      <c r="B934" s="1554"/>
      <c r="C934" s="273" t="s">
        <v>950</v>
      </c>
      <c r="D934" s="1643"/>
      <c r="E934" s="1557"/>
      <c r="F934" s="1608"/>
      <c r="G934" s="1608"/>
      <c r="H934" s="1608"/>
      <c r="I934" s="1556"/>
      <c r="J934" s="1556"/>
      <c r="K934" s="1559"/>
      <c r="L934" s="1559"/>
      <c r="M934" s="1556"/>
      <c r="N934" s="1556"/>
      <c r="O934" s="1556"/>
      <c r="P934" s="1559"/>
      <c r="Q934" s="1568"/>
      <c r="R934" s="1567"/>
      <c r="S934" s="1386"/>
      <c r="T934" s="1567"/>
      <c r="U934" s="1568"/>
      <c r="V934" s="1568"/>
      <c r="W934" s="1555"/>
      <c r="X934" s="1378"/>
      <c r="Y934" s="1559"/>
      <c r="Z934" s="1386"/>
      <c r="AA934" s="1567"/>
      <c r="AB934" s="1386"/>
      <c r="AC934" s="1567"/>
      <c r="AD934" s="1386"/>
      <c r="AE934" s="1556"/>
      <c r="AF934" s="1557"/>
      <c r="AG934" s="1608"/>
      <c r="AH934" s="1557"/>
      <c r="AI934" s="1608"/>
      <c r="AJ934" s="1556"/>
      <c r="AK934" s="1556"/>
      <c r="AL934" s="1567"/>
      <c r="AM934" s="1386"/>
      <c r="AN934" s="1559"/>
      <c r="AO934" s="1608"/>
      <c r="AP934" s="1567"/>
      <c r="AQ934" s="1567"/>
      <c r="AR934" s="1386"/>
      <c r="AS934" s="1567"/>
      <c r="AT934" s="1386"/>
      <c r="AU934" s="1567"/>
      <c r="AV934" s="1386"/>
      <c r="AW934" s="1556"/>
      <c r="AX934" s="1560"/>
      <c r="AY934" s="1561"/>
      <c r="AZ934" s="1556"/>
      <c r="BA934" s="1608"/>
      <c r="BB934" s="1556"/>
      <c r="BC934" s="1562"/>
      <c r="BD934" s="1568"/>
      <c r="BE934" s="1568"/>
      <c r="BF934" s="1568"/>
      <c r="BG934" s="1564"/>
      <c r="BH934" s="1568"/>
      <c r="BI934" s="1568"/>
      <c r="BJ934" s="1555"/>
      <c r="BK934" s="1378"/>
      <c r="BL934" s="1565"/>
      <c r="BM934" s="1569"/>
    </row>
    <row r="935" spans="1:65" s="1350" customFormat="1">
      <c r="A935" s="1553"/>
      <c r="B935" s="1554"/>
      <c r="C935" s="274" t="s">
        <v>951</v>
      </c>
      <c r="D935" s="1643"/>
      <c r="E935" s="1557"/>
      <c r="F935" s="1608"/>
      <c r="G935" s="1608"/>
      <c r="H935" s="1608"/>
      <c r="I935" s="1558"/>
      <c r="J935" s="1558"/>
      <c r="M935" s="1558"/>
      <c r="N935" s="1558"/>
      <c r="O935" s="1558"/>
      <c r="Q935" s="1563"/>
      <c r="R935" s="1555"/>
      <c r="S935" s="1375"/>
      <c r="T935" s="1567"/>
      <c r="U935" s="1563"/>
      <c r="V935" s="1563"/>
      <c r="W935" s="1555"/>
      <c r="X935" s="1378"/>
      <c r="Z935" s="1375"/>
      <c r="AA935" s="1555"/>
      <c r="AB935" s="1375"/>
      <c r="AC935" s="1555"/>
      <c r="AD935" s="1375"/>
      <c r="AE935" s="1556"/>
      <c r="AF935" s="1557"/>
      <c r="AG935" s="1608"/>
      <c r="AH935" s="1557"/>
      <c r="AI935" s="1608"/>
      <c r="AJ935" s="1558"/>
      <c r="AK935" s="1558"/>
      <c r="AL935" s="1555"/>
      <c r="AM935" s="1375"/>
      <c r="AN935" s="1559"/>
      <c r="AO935" s="1608"/>
      <c r="AP935" s="1555"/>
      <c r="AQ935" s="1555"/>
      <c r="AR935" s="1375"/>
      <c r="AS935" s="1555"/>
      <c r="AT935" s="1375"/>
      <c r="AU935" s="1555"/>
      <c r="AV935" s="1375"/>
      <c r="AW935" s="1556"/>
      <c r="AX935" s="1560"/>
      <c r="AY935" s="1561"/>
      <c r="AZ935" s="1558"/>
      <c r="BA935" s="1608"/>
      <c r="BB935" s="1558"/>
      <c r="BC935" s="1562"/>
      <c r="BD935" s="1563"/>
      <c r="BE935" s="1563"/>
      <c r="BF935" s="1563"/>
      <c r="BG935" s="1564"/>
      <c r="BH935" s="1563"/>
      <c r="BI935" s="1563"/>
      <c r="BJ935" s="1555"/>
      <c r="BK935" s="1378"/>
      <c r="BL935" s="1565"/>
      <c r="BM935" s="1566"/>
    </row>
    <row r="936" spans="1:65" s="1350" customFormat="1">
      <c r="A936" s="1553"/>
      <c r="B936" s="1554"/>
      <c r="C936" s="274" t="s">
        <v>952</v>
      </c>
      <c r="D936" s="1643"/>
      <c r="E936" s="1557"/>
      <c r="F936" s="1608"/>
      <c r="G936" s="1608"/>
      <c r="H936" s="1608"/>
      <c r="I936" s="1558"/>
      <c r="J936" s="1558"/>
      <c r="M936" s="1558"/>
      <c r="N936" s="1558"/>
      <c r="O936" s="1558"/>
      <c r="Q936" s="1563"/>
      <c r="R936" s="1555"/>
      <c r="S936" s="1375"/>
      <c r="T936" s="1567"/>
      <c r="U936" s="1563"/>
      <c r="V936" s="1563"/>
      <c r="W936" s="1555"/>
      <c r="X936" s="1378"/>
      <c r="Z936" s="1375"/>
      <c r="AA936" s="1555"/>
      <c r="AB936" s="1375"/>
      <c r="AC936" s="1555"/>
      <c r="AD936" s="1375"/>
      <c r="AE936" s="1556"/>
      <c r="AF936" s="1557"/>
      <c r="AG936" s="1608"/>
      <c r="AH936" s="1557"/>
      <c r="AI936" s="1608"/>
      <c r="AJ936" s="1558"/>
      <c r="AK936" s="1558"/>
      <c r="AL936" s="1555"/>
      <c r="AM936" s="1375"/>
      <c r="AN936" s="1559"/>
      <c r="AO936" s="1608"/>
      <c r="AP936" s="1555"/>
      <c r="AQ936" s="1555"/>
      <c r="AR936" s="1375"/>
      <c r="AS936" s="1555"/>
      <c r="AT936" s="1375"/>
      <c r="AU936" s="1555"/>
      <c r="AV936" s="1375"/>
      <c r="AW936" s="1556"/>
      <c r="AX936" s="1560"/>
      <c r="AY936" s="1561"/>
      <c r="AZ936" s="1558"/>
      <c r="BA936" s="1608"/>
      <c r="BB936" s="1558"/>
      <c r="BC936" s="1562"/>
      <c r="BD936" s="1563"/>
      <c r="BE936" s="1563"/>
      <c r="BF936" s="1563"/>
      <c r="BG936" s="1564"/>
      <c r="BH936" s="1563"/>
      <c r="BI936" s="1563"/>
      <c r="BJ936" s="1555"/>
      <c r="BK936" s="1378"/>
      <c r="BL936" s="1565"/>
      <c r="BM936" s="1566"/>
    </row>
    <row r="937" spans="1:65" s="1350" customFormat="1">
      <c r="A937" s="1553"/>
      <c r="B937" s="1554"/>
      <c r="C937" s="274" t="s">
        <v>953</v>
      </c>
      <c r="D937" s="1643"/>
      <c r="E937" s="1557"/>
      <c r="F937" s="1608"/>
      <c r="G937" s="1608"/>
      <c r="H937" s="1608"/>
      <c r="I937" s="1558"/>
      <c r="J937" s="1558"/>
      <c r="M937" s="1558"/>
      <c r="N937" s="1558"/>
      <c r="O937" s="1558"/>
      <c r="Q937" s="1563"/>
      <c r="R937" s="1555"/>
      <c r="S937" s="1375"/>
      <c r="T937" s="1567"/>
      <c r="U937" s="1563"/>
      <c r="V937" s="1563"/>
      <c r="W937" s="1555"/>
      <c r="X937" s="1378"/>
      <c r="Z937" s="1375"/>
      <c r="AA937" s="1555"/>
      <c r="AB937" s="1375"/>
      <c r="AC937" s="1555"/>
      <c r="AD937" s="1375"/>
      <c r="AE937" s="1556"/>
      <c r="AF937" s="1557"/>
      <c r="AG937" s="1608"/>
      <c r="AH937" s="1557"/>
      <c r="AI937" s="1608"/>
      <c r="AJ937" s="1558"/>
      <c r="AK937" s="1558"/>
      <c r="AL937" s="1555"/>
      <c r="AM937" s="1375"/>
      <c r="AN937" s="1559"/>
      <c r="AO937" s="1608"/>
      <c r="AP937" s="1555"/>
      <c r="AQ937" s="1555"/>
      <c r="AR937" s="1375"/>
      <c r="AS937" s="1555"/>
      <c r="AT937" s="1375"/>
      <c r="AU937" s="1555"/>
      <c r="AV937" s="1375"/>
      <c r="AW937" s="1556"/>
      <c r="AX937" s="1560"/>
      <c r="AY937" s="1561"/>
      <c r="AZ937" s="1558"/>
      <c r="BA937" s="1608"/>
      <c r="BB937" s="1558"/>
      <c r="BC937" s="1562"/>
      <c r="BD937" s="1563"/>
      <c r="BE937" s="1563"/>
      <c r="BF937" s="1563"/>
      <c r="BG937" s="1564"/>
      <c r="BH937" s="1563"/>
      <c r="BI937" s="1563"/>
      <c r="BJ937" s="1555"/>
      <c r="BK937" s="1378"/>
      <c r="BL937" s="1565"/>
      <c r="BM937" s="1566"/>
    </row>
    <row r="938" spans="1:65" s="1350" customFormat="1">
      <c r="A938" s="1553"/>
      <c r="B938" s="1554"/>
      <c r="C938" s="272" t="s">
        <v>420</v>
      </c>
      <c r="D938" s="1643"/>
      <c r="E938" s="1557"/>
      <c r="F938" s="1608"/>
      <c r="G938" s="1608"/>
      <c r="H938" s="1608"/>
      <c r="I938" s="1558"/>
      <c r="J938" s="1558"/>
      <c r="M938" s="1558"/>
      <c r="N938" s="1558"/>
      <c r="O938" s="1558"/>
      <c r="Q938" s="1563"/>
      <c r="R938" s="1555"/>
      <c r="S938" s="1375"/>
      <c r="T938" s="1567"/>
      <c r="U938" s="1563"/>
      <c r="V938" s="1563"/>
      <c r="W938" s="1555"/>
      <c r="X938" s="1378"/>
      <c r="Z938" s="1375"/>
      <c r="AA938" s="1555"/>
      <c r="AB938" s="1375"/>
      <c r="AC938" s="1555"/>
      <c r="AD938" s="1375"/>
      <c r="AE938" s="1556"/>
      <c r="AF938" s="1557"/>
      <c r="AG938" s="1608"/>
      <c r="AH938" s="1557"/>
      <c r="AI938" s="1608"/>
      <c r="AJ938" s="1558"/>
      <c r="AK938" s="1558"/>
      <c r="AL938" s="1555"/>
      <c r="AM938" s="1375"/>
      <c r="AN938" s="1559"/>
      <c r="AO938" s="1608"/>
      <c r="AP938" s="1555"/>
      <c r="AQ938" s="1555"/>
      <c r="AR938" s="1375"/>
      <c r="AS938" s="1555"/>
      <c r="AT938" s="1375"/>
      <c r="AU938" s="1555"/>
      <c r="AV938" s="1375"/>
      <c r="AW938" s="1556"/>
      <c r="AX938" s="1560"/>
      <c r="AY938" s="1561"/>
      <c r="AZ938" s="1558"/>
      <c r="BA938" s="1608"/>
      <c r="BB938" s="1558"/>
      <c r="BC938" s="1562"/>
      <c r="BD938" s="1563"/>
      <c r="BE938" s="1563"/>
      <c r="BF938" s="1563"/>
      <c r="BG938" s="1564"/>
      <c r="BH938" s="1563"/>
      <c r="BI938" s="1563"/>
      <c r="BJ938" s="1555"/>
      <c r="BK938" s="1378"/>
      <c r="BL938" s="1565"/>
      <c r="BM938" s="1566"/>
    </row>
    <row r="939" spans="1:65" s="1350" customFormat="1">
      <c r="A939" s="1553"/>
      <c r="B939" s="1554"/>
      <c r="C939" s="272" t="s">
        <v>421</v>
      </c>
      <c r="D939" s="1644"/>
      <c r="E939" s="1558"/>
      <c r="F939" s="1608"/>
      <c r="G939" s="1608"/>
      <c r="H939" s="1608"/>
      <c r="I939" s="1556"/>
      <c r="J939" s="1556"/>
      <c r="K939" s="1559"/>
      <c r="L939" s="1559"/>
      <c r="M939" s="1556"/>
      <c r="N939" s="1556"/>
      <c r="O939" s="1556"/>
      <c r="P939" s="1384"/>
      <c r="Q939" s="1568"/>
      <c r="R939" s="1395"/>
      <c r="S939" s="1386"/>
      <c r="T939" s="1567"/>
      <c r="U939" s="1385"/>
      <c r="V939" s="1568"/>
      <c r="W939" s="1555"/>
      <c r="X939" s="1378"/>
      <c r="Y939" s="1384"/>
      <c r="Z939" s="1386"/>
      <c r="AA939" s="1395"/>
      <c r="AB939" s="1386"/>
      <c r="AC939" s="1395"/>
      <c r="AD939" s="1386"/>
      <c r="AE939" s="1556"/>
      <c r="AF939" s="1557"/>
      <c r="AG939" s="1608"/>
      <c r="AH939" s="1557"/>
      <c r="AI939" s="1608"/>
      <c r="AJ939" s="1556"/>
      <c r="AK939" s="1556"/>
      <c r="AL939" s="1395"/>
      <c r="AM939" s="1386"/>
      <c r="AN939" s="1559"/>
      <c r="AO939" s="1608"/>
      <c r="AP939" s="1567"/>
      <c r="AQ939" s="1395"/>
      <c r="AR939" s="1386"/>
      <c r="AS939" s="1395"/>
      <c r="AT939" s="1386"/>
      <c r="AU939" s="1395"/>
      <c r="AV939" s="1386"/>
      <c r="AW939" s="1556"/>
      <c r="AX939" s="1560"/>
      <c r="AY939" s="1561"/>
      <c r="AZ939" s="1556"/>
      <c r="BA939" s="1608"/>
      <c r="BB939" s="1556"/>
      <c r="BC939" s="1562"/>
      <c r="BD939" s="1385"/>
      <c r="BE939" s="1385"/>
      <c r="BF939" s="1385"/>
      <c r="BG939" s="1564"/>
      <c r="BH939" s="1385"/>
      <c r="BI939" s="1385"/>
      <c r="BJ939" s="1555"/>
      <c r="BK939" s="1378"/>
      <c r="BL939" s="1565"/>
      <c r="BM939" s="1569"/>
    </row>
    <row r="940" spans="1:65" s="1350" customFormat="1">
      <c r="A940" s="1553"/>
      <c r="B940" s="1554"/>
      <c r="C940" s="273" t="s">
        <v>954</v>
      </c>
      <c r="D940" s="1643"/>
      <c r="E940" s="1557"/>
      <c r="F940" s="1608"/>
      <c r="G940" s="1608"/>
      <c r="H940" s="1608"/>
      <c r="I940" s="1558"/>
      <c r="J940" s="1558"/>
      <c r="M940" s="1558"/>
      <c r="N940" s="1558"/>
      <c r="O940" s="1558"/>
      <c r="Q940" s="1563"/>
      <c r="R940" s="1555"/>
      <c r="S940" s="1375"/>
      <c r="T940" s="1567"/>
      <c r="U940" s="1563"/>
      <c r="V940" s="1563"/>
      <c r="W940" s="1555"/>
      <c r="X940" s="1378"/>
      <c r="Z940" s="1375"/>
      <c r="AA940" s="1555"/>
      <c r="AB940" s="1375"/>
      <c r="AC940" s="1555"/>
      <c r="AD940" s="1375"/>
      <c r="AE940" s="1556"/>
      <c r="AF940" s="1557"/>
      <c r="AG940" s="1608"/>
      <c r="AH940" s="1557"/>
      <c r="AI940" s="1608"/>
      <c r="AJ940" s="1558"/>
      <c r="AK940" s="1558"/>
      <c r="AL940" s="1555"/>
      <c r="AM940" s="1375"/>
      <c r="AN940" s="1559"/>
      <c r="AO940" s="1608"/>
      <c r="AP940" s="1555"/>
      <c r="AQ940" s="1555"/>
      <c r="AR940" s="1375"/>
      <c r="AS940" s="1555"/>
      <c r="AT940" s="1375"/>
      <c r="AU940" s="1555"/>
      <c r="AV940" s="1375"/>
      <c r="AW940" s="1556"/>
      <c r="AX940" s="1560"/>
      <c r="AY940" s="1561"/>
      <c r="AZ940" s="1558"/>
      <c r="BA940" s="1608"/>
      <c r="BB940" s="1558"/>
      <c r="BC940" s="1562"/>
      <c r="BD940" s="1563"/>
      <c r="BE940" s="1563"/>
      <c r="BF940" s="1563"/>
      <c r="BG940" s="1564"/>
      <c r="BH940" s="1563"/>
      <c r="BI940" s="1563"/>
      <c r="BJ940" s="1555"/>
      <c r="BK940" s="1378"/>
      <c r="BL940" s="1565"/>
      <c r="BM940" s="1566"/>
    </row>
    <row r="941" spans="1:65" s="1350" customFormat="1">
      <c r="A941" s="1553"/>
      <c r="B941" s="1554"/>
      <c r="C941" s="273" t="s">
        <v>955</v>
      </c>
      <c r="D941" s="1643"/>
      <c r="E941" s="1557"/>
      <c r="F941" s="1608"/>
      <c r="G941" s="1608"/>
      <c r="H941" s="1608"/>
      <c r="I941" s="1558"/>
      <c r="J941" s="1558"/>
      <c r="M941" s="1558"/>
      <c r="N941" s="1558"/>
      <c r="O941" s="1558"/>
      <c r="Q941" s="1563"/>
      <c r="R941" s="1555"/>
      <c r="S941" s="1375"/>
      <c r="T941" s="1567"/>
      <c r="U941" s="1563"/>
      <c r="V941" s="1563"/>
      <c r="W941" s="1555"/>
      <c r="X941" s="1378"/>
      <c r="Z941" s="1375"/>
      <c r="AA941" s="1555"/>
      <c r="AB941" s="1375"/>
      <c r="AC941" s="1555"/>
      <c r="AD941" s="1375"/>
      <c r="AE941" s="1556"/>
      <c r="AF941" s="1557"/>
      <c r="AG941" s="1608"/>
      <c r="AH941" s="1557"/>
      <c r="AI941" s="1608"/>
      <c r="AJ941" s="1558"/>
      <c r="AK941" s="1558"/>
      <c r="AL941" s="1555"/>
      <c r="AM941" s="1375"/>
      <c r="AN941" s="1559"/>
      <c r="AO941" s="1608"/>
      <c r="AP941" s="1555"/>
      <c r="AQ941" s="1555"/>
      <c r="AR941" s="1375"/>
      <c r="AS941" s="1555"/>
      <c r="AT941" s="1375"/>
      <c r="AU941" s="1555"/>
      <c r="AV941" s="1375"/>
      <c r="AW941" s="1556"/>
      <c r="AX941" s="1560"/>
      <c r="AY941" s="1561"/>
      <c r="AZ941" s="1558"/>
      <c r="BA941" s="1608"/>
      <c r="BB941" s="1558"/>
      <c r="BC941" s="1562"/>
      <c r="BD941" s="1563"/>
      <c r="BE941" s="1563"/>
      <c r="BF941" s="1563"/>
      <c r="BG941" s="1564"/>
      <c r="BH941" s="1563"/>
      <c r="BI941" s="1563"/>
      <c r="BJ941" s="1555"/>
      <c r="BK941" s="1378"/>
      <c r="BL941" s="1565"/>
      <c r="BM941" s="1566"/>
    </row>
    <row r="942" spans="1:65" s="1350" customFormat="1">
      <c r="A942" s="1553"/>
      <c r="B942" s="1554"/>
      <c r="C942" s="271" t="s">
        <v>104</v>
      </c>
      <c r="D942" s="1643"/>
      <c r="E942" s="1557"/>
      <c r="F942" s="1608"/>
      <c r="G942" s="1608"/>
      <c r="H942" s="1608"/>
      <c r="I942" s="1558"/>
      <c r="J942" s="1558"/>
      <c r="M942" s="1558"/>
      <c r="N942" s="1558"/>
      <c r="O942" s="1558"/>
      <c r="Q942" s="1563"/>
      <c r="R942" s="1555"/>
      <c r="S942" s="1375"/>
      <c r="T942" s="1567"/>
      <c r="U942" s="1563"/>
      <c r="V942" s="1563"/>
      <c r="W942" s="1555"/>
      <c r="X942" s="1378"/>
      <c r="Z942" s="1375"/>
      <c r="AA942" s="1555"/>
      <c r="AB942" s="1375"/>
      <c r="AC942" s="1555"/>
      <c r="AD942" s="1375"/>
      <c r="AE942" s="1556"/>
      <c r="AF942" s="1557"/>
      <c r="AG942" s="1608"/>
      <c r="AH942" s="1557"/>
      <c r="AI942" s="1608"/>
      <c r="AJ942" s="1558"/>
      <c r="AK942" s="1558"/>
      <c r="AL942" s="1555"/>
      <c r="AM942" s="1375"/>
      <c r="AN942" s="1559"/>
      <c r="AO942" s="1608"/>
      <c r="AP942" s="1555"/>
      <c r="AQ942" s="1555"/>
      <c r="AR942" s="1375"/>
      <c r="AS942" s="1555"/>
      <c r="AT942" s="1375"/>
      <c r="AU942" s="1555"/>
      <c r="AV942" s="1375"/>
      <c r="AW942" s="1556"/>
      <c r="AX942" s="1560"/>
      <c r="AY942" s="1561"/>
      <c r="AZ942" s="1558"/>
      <c r="BA942" s="1608"/>
      <c r="BB942" s="1558"/>
      <c r="BC942" s="1562"/>
      <c r="BD942" s="1563"/>
      <c r="BE942" s="1563"/>
      <c r="BF942" s="1563"/>
      <c r="BG942" s="1564"/>
      <c r="BH942" s="1563"/>
      <c r="BI942" s="1563"/>
      <c r="BJ942" s="1555"/>
      <c r="BK942" s="1378"/>
      <c r="BL942" s="1565"/>
      <c r="BM942" s="1566"/>
    </row>
    <row r="943" spans="1:65" s="1350" customFormat="1">
      <c r="A943" s="1553"/>
      <c r="B943" s="1554"/>
      <c r="C943" s="271" t="s">
        <v>322</v>
      </c>
      <c r="D943" s="1646"/>
      <c r="E943" s="1574"/>
      <c r="F943" s="1609"/>
      <c r="G943" s="1609"/>
      <c r="H943" s="1609"/>
      <c r="I943" s="1574"/>
      <c r="J943" s="1574"/>
      <c r="K943" s="1571"/>
      <c r="L943" s="1571"/>
      <c r="M943" s="1574"/>
      <c r="N943" s="1574"/>
      <c r="O943" s="1574"/>
      <c r="P943" s="1571"/>
      <c r="Q943" s="1576"/>
      <c r="R943" s="1573"/>
      <c r="S943" s="1572"/>
      <c r="T943" s="1567"/>
      <c r="U943" s="1576"/>
      <c r="V943" s="1576"/>
      <c r="W943" s="1573"/>
      <c r="X943" s="1577"/>
      <c r="Y943" s="1571"/>
      <c r="Z943" s="1572"/>
      <c r="AA943" s="1573"/>
      <c r="AB943" s="1572"/>
      <c r="AC943" s="1573"/>
      <c r="AD943" s="1572"/>
      <c r="AE943" s="1556"/>
      <c r="AF943" s="1574"/>
      <c r="AG943" s="1609"/>
      <c r="AH943" s="1574"/>
      <c r="AI943" s="1609"/>
      <c r="AJ943" s="1574"/>
      <c r="AK943" s="1574"/>
      <c r="AL943" s="1573"/>
      <c r="AM943" s="1572"/>
      <c r="AN943" s="1559"/>
      <c r="AO943" s="1609"/>
      <c r="AP943" s="1573"/>
      <c r="AQ943" s="1573"/>
      <c r="AR943" s="1572"/>
      <c r="AS943" s="1573"/>
      <c r="AT943" s="1572"/>
      <c r="AU943" s="1573"/>
      <c r="AV943" s="1572"/>
      <c r="AW943" s="1556"/>
      <c r="AX943" s="1571"/>
      <c r="AY943" s="1575"/>
      <c r="AZ943" s="1574"/>
      <c r="BA943" s="1609"/>
      <c r="BB943" s="1574"/>
      <c r="BC943" s="1562"/>
      <c r="BD943" s="1576"/>
      <c r="BE943" s="1576"/>
      <c r="BF943" s="1576"/>
      <c r="BG943" s="1564"/>
      <c r="BH943" s="1576"/>
      <c r="BI943" s="1576"/>
      <c r="BJ943" s="1573"/>
      <c r="BK943" s="1577"/>
      <c r="BL943" s="1578"/>
      <c r="BM943" s="1579"/>
    </row>
    <row r="944" spans="1:65" s="1350" customFormat="1">
      <c r="A944" s="1553"/>
      <c r="B944" s="1554"/>
      <c r="C944" s="271" t="s">
        <v>424</v>
      </c>
      <c r="D944" s="1643"/>
      <c r="E944" s="1557"/>
      <c r="F944" s="1608"/>
      <c r="G944" s="1608"/>
      <c r="H944" s="1608"/>
      <c r="I944" s="1557"/>
      <c r="J944" s="1557"/>
      <c r="K944" s="1560"/>
      <c r="L944" s="1560"/>
      <c r="M944" s="1557"/>
      <c r="N944" s="1557"/>
      <c r="O944" s="1557"/>
      <c r="P944" s="1560"/>
      <c r="Q944" s="1581"/>
      <c r="R944" s="1580"/>
      <c r="S944" s="40"/>
      <c r="T944" s="1567"/>
      <c r="U944" s="1581"/>
      <c r="V944" s="1581"/>
      <c r="W944" s="1555"/>
      <c r="X944" s="1378"/>
      <c r="Y944" s="1560"/>
      <c r="Z944" s="40"/>
      <c r="AA944" s="1580"/>
      <c r="AB944" s="40"/>
      <c r="AC944" s="1580"/>
      <c r="AD944" s="40"/>
      <c r="AE944" s="1556"/>
      <c r="AF944" s="1557"/>
      <c r="AG944" s="1608"/>
      <c r="AH944" s="1557"/>
      <c r="AI944" s="1608"/>
      <c r="AJ944" s="1557"/>
      <c r="AK944" s="1557"/>
      <c r="AL944" s="1580"/>
      <c r="AM944" s="40"/>
      <c r="AN944" s="1559"/>
      <c r="AO944" s="1608"/>
      <c r="AP944" s="1580"/>
      <c r="AQ944" s="1580"/>
      <c r="AR944" s="40"/>
      <c r="AS944" s="1580"/>
      <c r="AT944" s="40"/>
      <c r="AU944" s="1580"/>
      <c r="AV944" s="40"/>
      <c r="AW944" s="1556"/>
      <c r="AX944" s="1560"/>
      <c r="AY944" s="1561"/>
      <c r="AZ944" s="1557"/>
      <c r="BA944" s="1608"/>
      <c r="BB944" s="1557"/>
      <c r="BC944" s="1562"/>
      <c r="BD944" s="1581"/>
      <c r="BE944" s="1581"/>
      <c r="BF944" s="1581"/>
      <c r="BG944" s="1564"/>
      <c r="BH944" s="1581"/>
      <c r="BI944" s="1581"/>
      <c r="BJ944" s="1555"/>
      <c r="BK944" s="1378"/>
      <c r="BL944" s="1565"/>
      <c r="BM944" s="1566"/>
    </row>
    <row r="945" spans="1:65" s="1350" customFormat="1">
      <c r="A945" s="1553"/>
      <c r="B945" s="1554"/>
      <c r="C945" s="275" t="s">
        <v>425</v>
      </c>
      <c r="D945" s="1643"/>
      <c r="E945" s="1557"/>
      <c r="F945" s="1608"/>
      <c r="G945" s="1608"/>
      <c r="H945" s="1608"/>
      <c r="I945" s="1556"/>
      <c r="J945" s="1556"/>
      <c r="K945" s="1559"/>
      <c r="L945" s="1559"/>
      <c r="M945" s="1556"/>
      <c r="N945" s="1556"/>
      <c r="O945" s="1556"/>
      <c r="P945" s="1559"/>
      <c r="Q945" s="1568"/>
      <c r="R945" s="1567"/>
      <c r="S945" s="1386"/>
      <c r="T945" s="1567"/>
      <c r="U945" s="1568"/>
      <c r="V945" s="1568"/>
      <c r="W945" s="1647"/>
      <c r="X945" s="1583"/>
      <c r="Y945" s="1559"/>
      <c r="Z945" s="1386"/>
      <c r="AA945" s="1567"/>
      <c r="AB945" s="1386"/>
      <c r="AC945" s="1567"/>
      <c r="AD945" s="1386"/>
      <c r="AE945" s="1556"/>
      <c r="AF945" s="1557"/>
      <c r="AG945" s="1608"/>
      <c r="AH945" s="1557"/>
      <c r="AI945" s="1608"/>
      <c r="AJ945" s="1556"/>
      <c r="AK945" s="1556"/>
      <c r="AL945" s="1567"/>
      <c r="AM945" s="1386"/>
      <c r="AN945" s="1559"/>
      <c r="AO945" s="1608"/>
      <c r="AP945" s="1567"/>
      <c r="AQ945" s="1567"/>
      <c r="AR945" s="1386"/>
      <c r="AS945" s="1567"/>
      <c r="AT945" s="1386"/>
      <c r="AU945" s="1567"/>
      <c r="AV945" s="1386"/>
      <c r="AW945" s="1556"/>
      <c r="AX945" s="1560"/>
      <c r="AY945" s="1561"/>
      <c r="AZ945" s="1556"/>
      <c r="BA945" s="1608"/>
      <c r="BB945" s="1556"/>
      <c r="BC945" s="1562"/>
      <c r="BD945" s="1568"/>
      <c r="BE945" s="1568"/>
      <c r="BF945" s="1568"/>
      <c r="BG945" s="1564"/>
      <c r="BH945" s="1568"/>
      <c r="BI945" s="1568"/>
      <c r="BJ945" s="1582"/>
      <c r="BK945" s="1583"/>
      <c r="BL945" s="1584"/>
      <c r="BM945" s="1569"/>
    </row>
    <row r="946" spans="1:65" s="1350" customFormat="1" ht="13.5" thickBot="1">
      <c r="A946" s="1553"/>
      <c r="B946" s="1585"/>
      <c r="C946" s="276" t="s">
        <v>782</v>
      </c>
      <c r="D946" s="1648"/>
      <c r="E946" s="1590"/>
      <c r="F946" s="1593"/>
      <c r="G946" s="1593"/>
      <c r="H946" s="1593"/>
      <c r="I946" s="1593"/>
      <c r="J946" s="1590"/>
      <c r="K946" s="1595"/>
      <c r="L946" s="1595"/>
      <c r="M946" s="1590"/>
      <c r="N946" s="1590"/>
      <c r="O946" s="1590"/>
      <c r="P946" s="1595"/>
      <c r="Q946" s="1649"/>
      <c r="R946" s="1591"/>
      <c r="S946" s="1587"/>
      <c r="T946" s="1650"/>
      <c r="U946" s="1586"/>
      <c r="V946" s="1587"/>
      <c r="W946" s="1602"/>
      <c r="X946" s="1603"/>
      <c r="Y946" s="1586"/>
      <c r="Z946" s="1587"/>
      <c r="AA946" s="1588"/>
      <c r="AB946" s="1587"/>
      <c r="AC946" s="1588"/>
      <c r="AD946" s="1587"/>
      <c r="AE946" s="1589"/>
      <c r="AF946" s="1590"/>
      <c r="AG946" s="1593"/>
      <c r="AH946" s="1590"/>
      <c r="AI946" s="1593"/>
      <c r="AJ946" s="1590"/>
      <c r="AK946" s="1591"/>
      <c r="AL946" s="1588"/>
      <c r="AM946" s="1587"/>
      <c r="AN946" s="1592"/>
      <c r="AO946" s="1593"/>
      <c r="AP946" s="1594"/>
      <c r="AQ946" s="1591"/>
      <c r="AR946" s="1587"/>
      <c r="AS946" s="1588"/>
      <c r="AT946" s="1587"/>
      <c r="AU946" s="1588"/>
      <c r="AV946" s="1587"/>
      <c r="AW946" s="1589"/>
      <c r="AX946" s="1595"/>
      <c r="AY946" s="1587"/>
      <c r="AZ946" s="1590"/>
      <c r="BA946" s="1593"/>
      <c r="BB946" s="1593"/>
      <c r="BC946" s="1596"/>
      <c r="BD946" s="1597"/>
      <c r="BE946" s="1598"/>
      <c r="BF946" s="1599"/>
      <c r="BG946" s="1600"/>
      <c r="BH946" s="1586"/>
      <c r="BI946" s="1601"/>
      <c r="BJ946" s="1602"/>
      <c r="BK946" s="1603"/>
      <c r="BL946" s="1595"/>
      <c r="BM946" s="1604"/>
    </row>
    <row r="947" spans="1:65" s="1350" customFormat="1">
      <c r="A947" s="1553"/>
      <c r="B947" s="1610"/>
      <c r="C947" s="319" t="s">
        <v>414</v>
      </c>
      <c r="D947" s="1641"/>
      <c r="E947" s="1543"/>
      <c r="F947" s="1543"/>
      <c r="G947" s="1543"/>
      <c r="H947" s="1544"/>
      <c r="I947" s="1544"/>
      <c r="J947" s="1544"/>
      <c r="K947" s="1540"/>
      <c r="L947" s="1540"/>
      <c r="M947" s="1544"/>
      <c r="N947" s="1544"/>
      <c r="O947" s="1544"/>
      <c r="P947" s="1540"/>
      <c r="Q947" s="1549"/>
      <c r="R947" s="1541"/>
      <c r="S947" s="1369"/>
      <c r="T947" s="1642"/>
      <c r="U947" s="1549"/>
      <c r="V947" s="1549"/>
      <c r="W947" s="1541"/>
      <c r="X947" s="1372"/>
      <c r="Y947" s="1540"/>
      <c r="Z947" s="1369"/>
      <c r="AA947" s="1541"/>
      <c r="AB947" s="1369"/>
      <c r="AC947" s="1541"/>
      <c r="AD947" s="1369"/>
      <c r="AE947" s="1542"/>
      <c r="AF947" s="1543"/>
      <c r="AG947" s="1543"/>
      <c r="AH947" s="1543"/>
      <c r="AI947" s="1543"/>
      <c r="AJ947" s="1544"/>
      <c r="AK947" s="1544"/>
      <c r="AL947" s="1541"/>
      <c r="AM947" s="1369"/>
      <c r="AN947" s="1545"/>
      <c r="AO947" s="1544"/>
      <c r="AP947" s="1541"/>
      <c r="AQ947" s="1541"/>
      <c r="AR947" s="1369"/>
      <c r="AS947" s="1541"/>
      <c r="AT947" s="1369"/>
      <c r="AU947" s="1541"/>
      <c r="AV947" s="1369"/>
      <c r="AW947" s="1542"/>
      <c r="AX947" s="1546"/>
      <c r="AY947" s="1547"/>
      <c r="AZ947" s="1544"/>
      <c r="BA947" s="1544"/>
      <c r="BB947" s="1544"/>
      <c r="BC947" s="1548"/>
      <c r="BD947" s="1549"/>
      <c r="BE947" s="1549"/>
      <c r="BF947" s="1549"/>
      <c r="BG947" s="1550"/>
      <c r="BH947" s="1549"/>
      <c r="BI947" s="1549"/>
      <c r="BJ947" s="1541"/>
      <c r="BK947" s="1372"/>
      <c r="BL947" s="1551"/>
      <c r="BM947" s="1552"/>
    </row>
    <row r="948" spans="1:65" s="1350" customFormat="1">
      <c r="A948" s="1553"/>
      <c r="B948" s="1554"/>
      <c r="C948" s="270" t="s">
        <v>11</v>
      </c>
      <c r="D948" s="1643"/>
      <c r="E948" s="1557"/>
      <c r="F948" s="1557"/>
      <c r="G948" s="1557"/>
      <c r="H948" s="1558"/>
      <c r="I948" s="1558"/>
      <c r="J948" s="1558"/>
      <c r="M948" s="1558"/>
      <c r="N948" s="1558"/>
      <c r="O948" s="1558"/>
      <c r="Q948" s="1563"/>
      <c r="R948" s="1555"/>
      <c r="S948" s="1375"/>
      <c r="T948" s="1567"/>
      <c r="U948" s="1563"/>
      <c r="V948" s="1563"/>
      <c r="W948" s="1555"/>
      <c r="X948" s="1378"/>
      <c r="Z948" s="1375"/>
      <c r="AA948" s="1555"/>
      <c r="AB948" s="1375"/>
      <c r="AC948" s="1555"/>
      <c r="AD948" s="1375"/>
      <c r="AE948" s="1556"/>
      <c r="AF948" s="1557"/>
      <c r="AG948" s="1557"/>
      <c r="AH948" s="1557"/>
      <c r="AI948" s="1557"/>
      <c r="AJ948" s="1558"/>
      <c r="AK948" s="1558"/>
      <c r="AL948" s="1555"/>
      <c r="AM948" s="1375"/>
      <c r="AN948" s="1559"/>
      <c r="AO948" s="1558"/>
      <c r="AP948" s="1555"/>
      <c r="AQ948" s="1555"/>
      <c r="AR948" s="1375"/>
      <c r="AS948" s="1555"/>
      <c r="AT948" s="1375"/>
      <c r="AU948" s="1555"/>
      <c r="AV948" s="1375"/>
      <c r="AW948" s="1556"/>
      <c r="AX948" s="1560"/>
      <c r="AY948" s="1561"/>
      <c r="AZ948" s="1558"/>
      <c r="BA948" s="1558"/>
      <c r="BB948" s="1558"/>
      <c r="BC948" s="1562"/>
      <c r="BD948" s="1563"/>
      <c r="BE948" s="1563"/>
      <c r="BF948" s="1563"/>
      <c r="BG948" s="1564"/>
      <c r="BH948" s="1563"/>
      <c r="BI948" s="1563"/>
      <c r="BJ948" s="1555"/>
      <c r="BK948" s="1378"/>
      <c r="BL948" s="1565"/>
      <c r="BM948" s="1566"/>
    </row>
    <row r="949" spans="1:65" s="1350" customFormat="1">
      <c r="A949" s="1553"/>
      <c r="B949" s="1554"/>
      <c r="C949" s="271" t="s">
        <v>4</v>
      </c>
      <c r="D949" s="1644"/>
      <c r="E949" s="1558"/>
      <c r="F949" s="1558"/>
      <c r="G949" s="1558"/>
      <c r="H949" s="1556"/>
      <c r="I949" s="1556"/>
      <c r="J949" s="1556"/>
      <c r="K949" s="1567"/>
      <c r="L949" s="1645"/>
      <c r="M949" s="1556"/>
      <c r="N949" s="1556"/>
      <c r="O949" s="1556"/>
      <c r="P949" s="1559"/>
      <c r="Q949" s="1568"/>
      <c r="R949" s="1567"/>
      <c r="S949" s="1386"/>
      <c r="T949" s="1567"/>
      <c r="U949" s="1568"/>
      <c r="V949" s="1568"/>
      <c r="W949" s="1555"/>
      <c r="X949" s="1378"/>
      <c r="Y949" s="1559"/>
      <c r="Z949" s="1386"/>
      <c r="AA949" s="1567"/>
      <c r="AB949" s="1386"/>
      <c r="AC949" s="1567"/>
      <c r="AD949" s="1386"/>
      <c r="AE949" s="1556"/>
      <c r="AF949" s="1557"/>
      <c r="AG949" s="1557"/>
      <c r="AH949" s="1557"/>
      <c r="AI949" s="1557"/>
      <c r="AJ949" s="1556"/>
      <c r="AK949" s="1556"/>
      <c r="AL949" s="1567"/>
      <c r="AM949" s="1386"/>
      <c r="AN949" s="1559"/>
      <c r="AO949" s="1556"/>
      <c r="AP949" s="1567"/>
      <c r="AQ949" s="1567"/>
      <c r="AR949" s="1386"/>
      <c r="AS949" s="1567"/>
      <c r="AT949" s="1386"/>
      <c r="AU949" s="1567"/>
      <c r="AV949" s="1386"/>
      <c r="AW949" s="1556"/>
      <c r="AX949" s="1560"/>
      <c r="AY949" s="1561"/>
      <c r="AZ949" s="1556"/>
      <c r="BA949" s="1556"/>
      <c r="BB949" s="1556"/>
      <c r="BC949" s="1562"/>
      <c r="BD949" s="1568"/>
      <c r="BE949" s="1568"/>
      <c r="BF949" s="1568"/>
      <c r="BG949" s="1564"/>
      <c r="BH949" s="1568"/>
      <c r="BI949" s="1568"/>
      <c r="BJ949" s="1555"/>
      <c r="BK949" s="1378"/>
      <c r="BL949" s="1565"/>
      <c r="BM949" s="1569"/>
    </row>
    <row r="950" spans="1:65" s="1350" customFormat="1">
      <c r="A950" s="1553"/>
      <c r="B950" s="1554"/>
      <c r="C950" s="272" t="s">
        <v>943</v>
      </c>
      <c r="D950" s="1643"/>
      <c r="E950" s="1557"/>
      <c r="F950" s="1557"/>
      <c r="G950" s="1557"/>
      <c r="H950" s="1558"/>
      <c r="I950" s="1558"/>
      <c r="J950" s="1558"/>
      <c r="M950" s="1558"/>
      <c r="N950" s="1558"/>
      <c r="O950" s="1558"/>
      <c r="Q950" s="1563"/>
      <c r="R950" s="1555"/>
      <c r="S950" s="1375"/>
      <c r="T950" s="1567"/>
      <c r="U950" s="1563"/>
      <c r="V950" s="1563"/>
      <c r="W950" s="1555"/>
      <c r="X950" s="1378"/>
      <c r="Z950" s="1375"/>
      <c r="AA950" s="1555"/>
      <c r="AB950" s="1375"/>
      <c r="AC950" s="1555"/>
      <c r="AD950" s="1375"/>
      <c r="AE950" s="1556"/>
      <c r="AF950" s="1557"/>
      <c r="AG950" s="1557"/>
      <c r="AH950" s="1557"/>
      <c r="AI950" s="1557"/>
      <c r="AJ950" s="1558"/>
      <c r="AK950" s="1558"/>
      <c r="AL950" s="1555"/>
      <c r="AM950" s="1375"/>
      <c r="AN950" s="1559"/>
      <c r="AO950" s="1558"/>
      <c r="AP950" s="1555"/>
      <c r="AQ950" s="1555"/>
      <c r="AR950" s="1375"/>
      <c r="AS950" s="1555"/>
      <c r="AT950" s="1375"/>
      <c r="AU950" s="1555"/>
      <c r="AV950" s="1375"/>
      <c r="AW950" s="1556"/>
      <c r="AX950" s="1560"/>
      <c r="AY950" s="1561"/>
      <c r="AZ950" s="1558"/>
      <c r="BA950" s="1558"/>
      <c r="BB950" s="1558"/>
      <c r="BC950" s="1562"/>
      <c r="BD950" s="1563"/>
      <c r="BE950" s="1563"/>
      <c r="BF950" s="1563"/>
      <c r="BG950" s="1564"/>
      <c r="BH950" s="1563"/>
      <c r="BI950" s="1563"/>
      <c r="BJ950" s="1555"/>
      <c r="BK950" s="1378"/>
      <c r="BL950" s="1565"/>
      <c r="BM950" s="1566"/>
    </row>
    <row r="951" spans="1:65" s="1350" customFormat="1">
      <c r="A951" s="1553"/>
      <c r="B951" s="1554"/>
      <c r="C951" s="273" t="s">
        <v>944</v>
      </c>
      <c r="D951" s="1643"/>
      <c r="E951" s="1557"/>
      <c r="F951" s="1557"/>
      <c r="G951" s="1557"/>
      <c r="H951" s="1558"/>
      <c r="I951" s="1558"/>
      <c r="J951" s="1558"/>
      <c r="M951" s="1558"/>
      <c r="N951" s="1558"/>
      <c r="O951" s="1558"/>
      <c r="Q951" s="1563"/>
      <c r="R951" s="1555"/>
      <c r="S951" s="1375"/>
      <c r="T951" s="1567"/>
      <c r="U951" s="1563"/>
      <c r="V951" s="1563"/>
      <c r="W951" s="1555"/>
      <c r="X951" s="1378"/>
      <c r="Z951" s="1375"/>
      <c r="AA951" s="1555"/>
      <c r="AB951" s="1375"/>
      <c r="AC951" s="1555"/>
      <c r="AD951" s="1375"/>
      <c r="AE951" s="1556"/>
      <c r="AF951" s="1557"/>
      <c r="AG951" s="1557"/>
      <c r="AH951" s="1557"/>
      <c r="AI951" s="1557"/>
      <c r="AJ951" s="1558"/>
      <c r="AK951" s="1558"/>
      <c r="AL951" s="1555"/>
      <c r="AM951" s="1375"/>
      <c r="AN951" s="1559"/>
      <c r="AO951" s="1558"/>
      <c r="AP951" s="1555"/>
      <c r="AQ951" s="1555"/>
      <c r="AR951" s="1375"/>
      <c r="AS951" s="1555"/>
      <c r="AT951" s="1375"/>
      <c r="AU951" s="1555"/>
      <c r="AV951" s="1375"/>
      <c r="AW951" s="1556"/>
      <c r="AX951" s="1560"/>
      <c r="AY951" s="1561"/>
      <c r="AZ951" s="1558"/>
      <c r="BA951" s="1558"/>
      <c r="BB951" s="1558"/>
      <c r="BC951" s="1562"/>
      <c r="BD951" s="1563"/>
      <c r="BE951" s="1563"/>
      <c r="BF951" s="1563"/>
      <c r="BG951" s="1564"/>
      <c r="BH951" s="1563"/>
      <c r="BI951" s="1563"/>
      <c r="BJ951" s="1555"/>
      <c r="BK951" s="1378"/>
      <c r="BL951" s="1565"/>
      <c r="BM951" s="1566"/>
    </row>
    <row r="952" spans="1:65" s="1350" customFormat="1">
      <c r="A952" s="1553"/>
      <c r="B952" s="1554"/>
      <c r="C952" s="272" t="s">
        <v>945</v>
      </c>
      <c r="D952" s="1643"/>
      <c r="E952" s="1557"/>
      <c r="F952" s="1557"/>
      <c r="G952" s="1557"/>
      <c r="H952" s="1558"/>
      <c r="I952" s="1558"/>
      <c r="J952" s="1558"/>
      <c r="M952" s="1558"/>
      <c r="N952" s="1558"/>
      <c r="O952" s="1558"/>
      <c r="Q952" s="1563"/>
      <c r="R952" s="1555"/>
      <c r="S952" s="1375"/>
      <c r="T952" s="1567"/>
      <c r="U952" s="1563"/>
      <c r="V952" s="1563"/>
      <c r="W952" s="1555"/>
      <c r="X952" s="1378"/>
      <c r="Z952" s="1375"/>
      <c r="AA952" s="1555"/>
      <c r="AB952" s="1375"/>
      <c r="AC952" s="1555"/>
      <c r="AD952" s="1375"/>
      <c r="AE952" s="1556"/>
      <c r="AF952" s="1557"/>
      <c r="AG952" s="1557"/>
      <c r="AH952" s="1557"/>
      <c r="AI952" s="1557"/>
      <c r="AJ952" s="1558"/>
      <c r="AK952" s="1558"/>
      <c r="AL952" s="1555"/>
      <c r="AM952" s="1375"/>
      <c r="AN952" s="1559"/>
      <c r="AO952" s="1558"/>
      <c r="AP952" s="1555"/>
      <c r="AQ952" s="1555"/>
      <c r="AR952" s="1375"/>
      <c r="AS952" s="1555"/>
      <c r="AT952" s="1375"/>
      <c r="AU952" s="1555"/>
      <c r="AV952" s="1375"/>
      <c r="AW952" s="1556"/>
      <c r="AX952" s="1560"/>
      <c r="AY952" s="1561"/>
      <c r="AZ952" s="1558"/>
      <c r="BA952" s="1558"/>
      <c r="BB952" s="1558"/>
      <c r="BC952" s="1562"/>
      <c r="BD952" s="1563"/>
      <c r="BE952" s="1563"/>
      <c r="BF952" s="1563"/>
      <c r="BG952" s="1564"/>
      <c r="BH952" s="1563"/>
      <c r="BI952" s="1563"/>
      <c r="BJ952" s="1555"/>
      <c r="BK952" s="1378"/>
      <c r="BL952" s="1565"/>
      <c r="BM952" s="1566"/>
    </row>
    <row r="953" spans="1:65" s="1350" customFormat="1">
      <c r="A953" s="1553"/>
      <c r="B953" s="1554"/>
      <c r="C953" s="273" t="s">
        <v>946</v>
      </c>
      <c r="D953" s="1643"/>
      <c r="E953" s="1557"/>
      <c r="F953" s="1557"/>
      <c r="G953" s="1557"/>
      <c r="H953" s="1558"/>
      <c r="I953" s="1558"/>
      <c r="J953" s="1558"/>
      <c r="M953" s="1558"/>
      <c r="N953" s="1558"/>
      <c r="O953" s="1558"/>
      <c r="Q953" s="1563"/>
      <c r="R953" s="1555"/>
      <c r="S953" s="1375"/>
      <c r="T953" s="1567"/>
      <c r="U953" s="1563"/>
      <c r="V953" s="1563"/>
      <c r="W953" s="1555"/>
      <c r="X953" s="1378"/>
      <c r="Z953" s="1375"/>
      <c r="AA953" s="1555"/>
      <c r="AB953" s="1375"/>
      <c r="AC953" s="1555"/>
      <c r="AD953" s="1375"/>
      <c r="AE953" s="1556"/>
      <c r="AF953" s="1557"/>
      <c r="AG953" s="1557"/>
      <c r="AH953" s="1557"/>
      <c r="AI953" s="1557"/>
      <c r="AJ953" s="1558"/>
      <c r="AK953" s="1558"/>
      <c r="AL953" s="1555"/>
      <c r="AM953" s="1375"/>
      <c r="AN953" s="1559"/>
      <c r="AO953" s="1558"/>
      <c r="AP953" s="1555"/>
      <c r="AQ953" s="1555"/>
      <c r="AR953" s="1375"/>
      <c r="AS953" s="1555"/>
      <c r="AT953" s="1375"/>
      <c r="AU953" s="1555"/>
      <c r="AV953" s="1375"/>
      <c r="AW953" s="1556"/>
      <c r="AX953" s="1560"/>
      <c r="AY953" s="1561"/>
      <c r="AZ953" s="1558"/>
      <c r="BA953" s="1558"/>
      <c r="BB953" s="1558"/>
      <c r="BC953" s="1562"/>
      <c r="BD953" s="1563"/>
      <c r="BE953" s="1563"/>
      <c r="BF953" s="1563"/>
      <c r="BG953" s="1564"/>
      <c r="BH953" s="1563"/>
      <c r="BI953" s="1563"/>
      <c r="BJ953" s="1555"/>
      <c r="BK953" s="1378"/>
      <c r="BL953" s="1565"/>
      <c r="BM953" s="1566"/>
    </row>
    <row r="954" spans="1:65" s="1350" customFormat="1">
      <c r="A954" s="1553"/>
      <c r="B954" s="1554"/>
      <c r="C954" s="272" t="s">
        <v>947</v>
      </c>
      <c r="D954" s="1643"/>
      <c r="E954" s="1557"/>
      <c r="F954" s="1557"/>
      <c r="G954" s="1557"/>
      <c r="H954" s="1558"/>
      <c r="I954" s="1558"/>
      <c r="J954" s="1558"/>
      <c r="M954" s="1558"/>
      <c r="N954" s="1558"/>
      <c r="O954" s="1558"/>
      <c r="Q954" s="1563"/>
      <c r="R954" s="1555"/>
      <c r="S954" s="1375"/>
      <c r="T954" s="1567"/>
      <c r="U954" s="1563"/>
      <c r="V954" s="1563"/>
      <c r="W954" s="1555"/>
      <c r="X954" s="1378"/>
      <c r="Z954" s="1375"/>
      <c r="AA954" s="1555"/>
      <c r="AB954" s="1375"/>
      <c r="AC954" s="1555"/>
      <c r="AD954" s="1375"/>
      <c r="AE954" s="1556"/>
      <c r="AF954" s="1557"/>
      <c r="AG954" s="1557"/>
      <c r="AH954" s="1557"/>
      <c r="AI954" s="1557"/>
      <c r="AJ954" s="1558"/>
      <c r="AK954" s="1558"/>
      <c r="AL954" s="1555"/>
      <c r="AM954" s="1375"/>
      <c r="AN954" s="1559"/>
      <c r="AO954" s="1558"/>
      <c r="AP954" s="1555"/>
      <c r="AQ954" s="1555"/>
      <c r="AR954" s="1375"/>
      <c r="AS954" s="1555"/>
      <c r="AT954" s="1375"/>
      <c r="AU954" s="1555"/>
      <c r="AV954" s="1375"/>
      <c r="AW954" s="1556"/>
      <c r="AX954" s="1560"/>
      <c r="AY954" s="1561"/>
      <c r="AZ954" s="1558"/>
      <c r="BA954" s="1558"/>
      <c r="BB954" s="1558"/>
      <c r="BC954" s="1562"/>
      <c r="BD954" s="1563"/>
      <c r="BE954" s="1563"/>
      <c r="BF954" s="1563"/>
      <c r="BG954" s="1564"/>
      <c r="BH954" s="1563"/>
      <c r="BI954" s="1563"/>
      <c r="BJ954" s="1555"/>
      <c r="BK954" s="1378"/>
      <c r="BL954" s="1565"/>
      <c r="BM954" s="1566"/>
    </row>
    <row r="955" spans="1:65" s="1350" customFormat="1">
      <c r="A955" s="1553"/>
      <c r="B955" s="1554"/>
      <c r="C955" s="273" t="s">
        <v>948</v>
      </c>
      <c r="D955" s="1643"/>
      <c r="E955" s="1557"/>
      <c r="F955" s="1557"/>
      <c r="G955" s="1557"/>
      <c r="H955" s="1558"/>
      <c r="I955" s="1558"/>
      <c r="J955" s="1558"/>
      <c r="M955" s="1558"/>
      <c r="N955" s="1558"/>
      <c r="O955" s="1558"/>
      <c r="Q955" s="1563"/>
      <c r="R955" s="1555"/>
      <c r="S955" s="1375"/>
      <c r="T955" s="1567"/>
      <c r="U955" s="1563"/>
      <c r="V955" s="1563"/>
      <c r="W955" s="1555"/>
      <c r="X955" s="1378"/>
      <c r="Z955" s="1375"/>
      <c r="AA955" s="1555"/>
      <c r="AB955" s="1375"/>
      <c r="AC955" s="1555"/>
      <c r="AD955" s="1375"/>
      <c r="AE955" s="1556"/>
      <c r="AF955" s="1557"/>
      <c r="AG955" s="1557"/>
      <c r="AH955" s="1557"/>
      <c r="AI955" s="1557"/>
      <c r="AJ955" s="1558"/>
      <c r="AK955" s="1558"/>
      <c r="AL955" s="1555"/>
      <c r="AM955" s="1375"/>
      <c r="AN955" s="1559"/>
      <c r="AO955" s="1558"/>
      <c r="AP955" s="1555"/>
      <c r="AQ955" s="1555"/>
      <c r="AR955" s="1375"/>
      <c r="AS955" s="1555"/>
      <c r="AT955" s="1375"/>
      <c r="AU955" s="1555"/>
      <c r="AV955" s="1375"/>
      <c r="AW955" s="1556"/>
      <c r="AX955" s="1560"/>
      <c r="AY955" s="1561"/>
      <c r="AZ955" s="1558"/>
      <c r="BA955" s="1558"/>
      <c r="BB955" s="1558"/>
      <c r="BC955" s="1562"/>
      <c r="BD955" s="1563"/>
      <c r="BE955" s="1563"/>
      <c r="BF955" s="1563"/>
      <c r="BG955" s="1564"/>
      <c r="BH955" s="1563"/>
      <c r="BI955" s="1563"/>
      <c r="BJ955" s="1555"/>
      <c r="BK955" s="1378"/>
      <c r="BL955" s="1565"/>
      <c r="BM955" s="1566"/>
    </row>
    <row r="956" spans="1:65" s="1350" customFormat="1">
      <c r="A956" s="1553"/>
      <c r="B956" s="1554"/>
      <c r="C956" s="271" t="s">
        <v>10</v>
      </c>
      <c r="D956" s="1643"/>
      <c r="E956" s="1557"/>
      <c r="F956" s="1557"/>
      <c r="G956" s="1557"/>
      <c r="H956" s="1556"/>
      <c r="I956" s="1556"/>
      <c r="J956" s="1556"/>
      <c r="K956" s="1559"/>
      <c r="L956" s="1559"/>
      <c r="M956" s="1556"/>
      <c r="N956" s="1556"/>
      <c r="O956" s="1556"/>
      <c r="P956" s="1559"/>
      <c r="Q956" s="1568"/>
      <c r="R956" s="1567"/>
      <c r="S956" s="1386"/>
      <c r="T956" s="1567"/>
      <c r="U956" s="1568"/>
      <c r="V956" s="1568"/>
      <c r="W956" s="1555"/>
      <c r="X956" s="1378"/>
      <c r="Y956" s="1559"/>
      <c r="Z956" s="1386"/>
      <c r="AA956" s="1567"/>
      <c r="AB956" s="1386"/>
      <c r="AC956" s="1567"/>
      <c r="AD956" s="1386"/>
      <c r="AE956" s="1556"/>
      <c r="AF956" s="1557"/>
      <c r="AG956" s="1557"/>
      <c r="AH956" s="1557"/>
      <c r="AI956" s="1557"/>
      <c r="AJ956" s="1556"/>
      <c r="AK956" s="1556"/>
      <c r="AL956" s="1567"/>
      <c r="AM956" s="1386"/>
      <c r="AN956" s="1559"/>
      <c r="AO956" s="1556"/>
      <c r="AP956" s="1567"/>
      <c r="AQ956" s="1567"/>
      <c r="AR956" s="1386"/>
      <c r="AS956" s="1567"/>
      <c r="AT956" s="1386"/>
      <c r="AU956" s="1567"/>
      <c r="AV956" s="1386"/>
      <c r="AW956" s="1556"/>
      <c r="AX956" s="1560"/>
      <c r="AY956" s="1561"/>
      <c r="AZ956" s="1556"/>
      <c r="BA956" s="1556"/>
      <c r="BB956" s="1556"/>
      <c r="BC956" s="1562"/>
      <c r="BD956" s="1568"/>
      <c r="BE956" s="1568"/>
      <c r="BF956" s="1568"/>
      <c r="BG956" s="1564"/>
      <c r="BH956" s="1568"/>
      <c r="BI956" s="1568"/>
      <c r="BJ956" s="1555"/>
      <c r="BK956" s="1378"/>
      <c r="BL956" s="1565"/>
      <c r="BM956" s="1569"/>
    </row>
    <row r="957" spans="1:65" s="1350" customFormat="1">
      <c r="A957" s="1553"/>
      <c r="B957" s="1554"/>
      <c r="C957" s="272" t="s">
        <v>417</v>
      </c>
      <c r="D957" s="1643"/>
      <c r="E957" s="1557"/>
      <c r="F957" s="1557"/>
      <c r="G957" s="1557"/>
      <c r="H957" s="1556"/>
      <c r="I957" s="1556"/>
      <c r="J957" s="1556"/>
      <c r="K957" s="1567"/>
      <c r="L957" s="1645"/>
      <c r="M957" s="1556"/>
      <c r="N957" s="1556"/>
      <c r="O957" s="1556"/>
      <c r="P957" s="1559"/>
      <c r="Q957" s="1568"/>
      <c r="R957" s="1567"/>
      <c r="S957" s="1386"/>
      <c r="T957" s="1567"/>
      <c r="U957" s="1568"/>
      <c r="V957" s="1568"/>
      <c r="W957" s="1555"/>
      <c r="X957" s="1378"/>
      <c r="Y957" s="1559"/>
      <c r="Z957" s="1386"/>
      <c r="AA957" s="1567"/>
      <c r="AB957" s="1386"/>
      <c r="AC957" s="1567"/>
      <c r="AD957" s="1386"/>
      <c r="AE957" s="1556"/>
      <c r="AF957" s="1557"/>
      <c r="AG957" s="1557"/>
      <c r="AH957" s="1557"/>
      <c r="AI957" s="1557"/>
      <c r="AJ957" s="1556"/>
      <c r="AK957" s="1556"/>
      <c r="AL957" s="1567"/>
      <c r="AM957" s="1386"/>
      <c r="AN957" s="1559"/>
      <c r="AO957" s="1556"/>
      <c r="AP957" s="1567"/>
      <c r="AQ957" s="1567"/>
      <c r="AR957" s="1386"/>
      <c r="AS957" s="1567"/>
      <c r="AT957" s="1386"/>
      <c r="AU957" s="1567"/>
      <c r="AV957" s="1386"/>
      <c r="AW957" s="1556"/>
      <c r="AX957" s="1560"/>
      <c r="AY957" s="1561"/>
      <c r="AZ957" s="1556"/>
      <c r="BA957" s="1556"/>
      <c r="BB957" s="1556"/>
      <c r="BC957" s="1562"/>
      <c r="BD957" s="1568"/>
      <c r="BE957" s="1568"/>
      <c r="BF957" s="1568"/>
      <c r="BG957" s="1564"/>
      <c r="BH957" s="1568"/>
      <c r="BI957" s="1568"/>
      <c r="BJ957" s="1555"/>
      <c r="BK957" s="1378"/>
      <c r="BL957" s="1565"/>
      <c r="BM957" s="1569"/>
    </row>
    <row r="958" spans="1:65" s="1350" customFormat="1" ht="15">
      <c r="A958" s="1553"/>
      <c r="B958" s="1570" t="s">
        <v>13</v>
      </c>
      <c r="C958" s="273" t="s">
        <v>949</v>
      </c>
      <c r="D958" s="1643"/>
      <c r="E958" s="1557"/>
      <c r="F958" s="1557"/>
      <c r="G958" s="1557"/>
      <c r="H958" s="1558"/>
      <c r="I958" s="1558"/>
      <c r="J958" s="1558"/>
      <c r="M958" s="1558"/>
      <c r="N958" s="1558"/>
      <c r="O958" s="1558"/>
      <c r="Q958" s="1563"/>
      <c r="R958" s="1555"/>
      <c r="S958" s="1375"/>
      <c r="T958" s="1567"/>
      <c r="U958" s="1563"/>
      <c r="V958" s="1563"/>
      <c r="W958" s="1555"/>
      <c r="X958" s="1378"/>
      <c r="Z958" s="1375"/>
      <c r="AA958" s="1555"/>
      <c r="AB958" s="1375"/>
      <c r="AC958" s="1555"/>
      <c r="AD958" s="1375"/>
      <c r="AE958" s="1556"/>
      <c r="AF958" s="1557"/>
      <c r="AG958" s="1557"/>
      <c r="AH958" s="1557"/>
      <c r="AI958" s="1557"/>
      <c r="AJ958" s="1558"/>
      <c r="AK958" s="1558"/>
      <c r="AL958" s="1555"/>
      <c r="AM958" s="1375"/>
      <c r="AN958" s="1559"/>
      <c r="AO958" s="1558"/>
      <c r="AP958" s="1555"/>
      <c r="AQ958" s="1555"/>
      <c r="AR958" s="1375"/>
      <c r="AS958" s="1555"/>
      <c r="AT958" s="1375"/>
      <c r="AU958" s="1555"/>
      <c r="AV958" s="1375"/>
      <c r="AW958" s="1556"/>
      <c r="AX958" s="1560"/>
      <c r="AY958" s="1561"/>
      <c r="AZ958" s="1558"/>
      <c r="BA958" s="1558"/>
      <c r="BB958" s="1558"/>
      <c r="BC958" s="1562"/>
      <c r="BD958" s="1563"/>
      <c r="BE958" s="1563"/>
      <c r="BF958" s="1563"/>
      <c r="BG958" s="1564"/>
      <c r="BH958" s="1563"/>
      <c r="BI958" s="1563"/>
      <c r="BJ958" s="1555"/>
      <c r="BK958" s="1378"/>
      <c r="BL958" s="1565"/>
      <c r="BM958" s="1566"/>
    </row>
    <row r="959" spans="1:65" s="1350" customFormat="1">
      <c r="A959" s="1553"/>
      <c r="B959" s="1554"/>
      <c r="C959" s="273" t="s">
        <v>950</v>
      </c>
      <c r="D959" s="1643"/>
      <c r="E959" s="1557"/>
      <c r="F959" s="1557"/>
      <c r="G959" s="1557"/>
      <c r="H959" s="1556"/>
      <c r="I959" s="1556"/>
      <c r="J959" s="1556"/>
      <c r="K959" s="1559"/>
      <c r="L959" s="1559"/>
      <c r="M959" s="1556"/>
      <c r="N959" s="1556"/>
      <c r="O959" s="1556"/>
      <c r="P959" s="1559"/>
      <c r="Q959" s="1568"/>
      <c r="R959" s="1567"/>
      <c r="S959" s="1386"/>
      <c r="T959" s="1567"/>
      <c r="U959" s="1568"/>
      <c r="V959" s="1568"/>
      <c r="W959" s="1555"/>
      <c r="X959" s="1378"/>
      <c r="Y959" s="1559"/>
      <c r="Z959" s="1386"/>
      <c r="AA959" s="1567"/>
      <c r="AB959" s="1386"/>
      <c r="AC959" s="1567"/>
      <c r="AD959" s="1386"/>
      <c r="AE959" s="1556"/>
      <c r="AF959" s="1557"/>
      <c r="AG959" s="1557"/>
      <c r="AH959" s="1557"/>
      <c r="AI959" s="1557"/>
      <c r="AJ959" s="1556"/>
      <c r="AK959" s="1556"/>
      <c r="AL959" s="1567"/>
      <c r="AM959" s="1386"/>
      <c r="AN959" s="1559"/>
      <c r="AO959" s="1556"/>
      <c r="AP959" s="1567"/>
      <c r="AQ959" s="1567"/>
      <c r="AR959" s="1386"/>
      <c r="AS959" s="1567"/>
      <c r="AT959" s="1386"/>
      <c r="AU959" s="1567"/>
      <c r="AV959" s="1386"/>
      <c r="AW959" s="1556"/>
      <c r="AX959" s="1560"/>
      <c r="AY959" s="1561"/>
      <c r="AZ959" s="1556"/>
      <c r="BA959" s="1556"/>
      <c r="BB959" s="1556"/>
      <c r="BC959" s="1562"/>
      <c r="BD959" s="1568"/>
      <c r="BE959" s="1568"/>
      <c r="BF959" s="1568"/>
      <c r="BG959" s="1564"/>
      <c r="BH959" s="1568"/>
      <c r="BI959" s="1568"/>
      <c r="BJ959" s="1555"/>
      <c r="BK959" s="1378"/>
      <c r="BL959" s="1565"/>
      <c r="BM959" s="1569"/>
    </row>
    <row r="960" spans="1:65" s="1350" customFormat="1">
      <c r="A960" s="1553"/>
      <c r="B960" s="1554"/>
      <c r="C960" s="274" t="s">
        <v>951</v>
      </c>
      <c r="D960" s="1643"/>
      <c r="E960" s="1557"/>
      <c r="F960" s="1557"/>
      <c r="G960" s="1557"/>
      <c r="H960" s="1558"/>
      <c r="I960" s="1558"/>
      <c r="J960" s="1558"/>
      <c r="M960" s="1558"/>
      <c r="N960" s="1558"/>
      <c r="O960" s="1558"/>
      <c r="Q960" s="1563"/>
      <c r="R960" s="1555"/>
      <c r="S960" s="1375"/>
      <c r="T960" s="1567"/>
      <c r="U960" s="1563"/>
      <c r="V960" s="1563"/>
      <c r="W960" s="1555"/>
      <c r="X960" s="1378"/>
      <c r="Z960" s="1375"/>
      <c r="AA960" s="1555"/>
      <c r="AB960" s="1375"/>
      <c r="AC960" s="1555"/>
      <c r="AD960" s="1375"/>
      <c r="AE960" s="1556"/>
      <c r="AF960" s="1557"/>
      <c r="AG960" s="1557"/>
      <c r="AH960" s="1557"/>
      <c r="AI960" s="1557"/>
      <c r="AJ960" s="1558"/>
      <c r="AK960" s="1558"/>
      <c r="AL960" s="1555"/>
      <c r="AM960" s="1375"/>
      <c r="AN960" s="1559"/>
      <c r="AO960" s="1558"/>
      <c r="AP960" s="1555"/>
      <c r="AQ960" s="1555"/>
      <c r="AR960" s="1375"/>
      <c r="AS960" s="1555"/>
      <c r="AT960" s="1375"/>
      <c r="AU960" s="1555"/>
      <c r="AV960" s="1375"/>
      <c r="AW960" s="1556"/>
      <c r="AX960" s="1560"/>
      <c r="AY960" s="1561"/>
      <c r="AZ960" s="1558"/>
      <c r="BA960" s="1558"/>
      <c r="BB960" s="1558"/>
      <c r="BC960" s="1562"/>
      <c r="BD960" s="1563"/>
      <c r="BE960" s="1563"/>
      <c r="BF960" s="1563"/>
      <c r="BG960" s="1564"/>
      <c r="BH960" s="1563"/>
      <c r="BI960" s="1563"/>
      <c r="BJ960" s="1555"/>
      <c r="BK960" s="1378"/>
      <c r="BL960" s="1565"/>
      <c r="BM960" s="1566"/>
    </row>
    <row r="961" spans="1:65" s="1350" customFormat="1">
      <c r="A961" s="1553"/>
      <c r="B961" s="1554"/>
      <c r="C961" s="274" t="s">
        <v>952</v>
      </c>
      <c r="D961" s="1643"/>
      <c r="E961" s="1557"/>
      <c r="F961" s="1557"/>
      <c r="G961" s="1557"/>
      <c r="H961" s="1558"/>
      <c r="I961" s="1558"/>
      <c r="J961" s="1558"/>
      <c r="M961" s="1558"/>
      <c r="N961" s="1558"/>
      <c r="O961" s="1558"/>
      <c r="Q961" s="1563"/>
      <c r="R961" s="1555"/>
      <c r="S961" s="1375"/>
      <c r="T961" s="1567"/>
      <c r="U961" s="1563"/>
      <c r="V961" s="1563"/>
      <c r="W961" s="1555"/>
      <c r="X961" s="1378"/>
      <c r="Z961" s="1375"/>
      <c r="AA961" s="1555"/>
      <c r="AB961" s="1375"/>
      <c r="AC961" s="1555"/>
      <c r="AD961" s="1375"/>
      <c r="AE961" s="1556"/>
      <c r="AF961" s="1557"/>
      <c r="AG961" s="1557"/>
      <c r="AH961" s="1557"/>
      <c r="AI961" s="1557"/>
      <c r="AJ961" s="1558"/>
      <c r="AK961" s="1558"/>
      <c r="AL961" s="1555"/>
      <c r="AM961" s="1375"/>
      <c r="AN961" s="1559"/>
      <c r="AO961" s="1558"/>
      <c r="AP961" s="1555"/>
      <c r="AQ961" s="1555"/>
      <c r="AR961" s="1375"/>
      <c r="AS961" s="1555"/>
      <c r="AT961" s="1375"/>
      <c r="AU961" s="1555"/>
      <c r="AV961" s="1375"/>
      <c r="AW961" s="1556"/>
      <c r="AX961" s="1560"/>
      <c r="AY961" s="1561"/>
      <c r="AZ961" s="1558"/>
      <c r="BA961" s="1558"/>
      <c r="BB961" s="1558"/>
      <c r="BC961" s="1562"/>
      <c r="BD961" s="1563"/>
      <c r="BE961" s="1563"/>
      <c r="BF961" s="1563"/>
      <c r="BG961" s="1564"/>
      <c r="BH961" s="1563"/>
      <c r="BI961" s="1563"/>
      <c r="BJ961" s="1555"/>
      <c r="BK961" s="1378"/>
      <c r="BL961" s="1565"/>
      <c r="BM961" s="1566"/>
    </row>
    <row r="962" spans="1:65" s="1350" customFormat="1">
      <c r="A962" s="1553"/>
      <c r="B962" s="1554"/>
      <c r="C962" s="274" t="s">
        <v>953</v>
      </c>
      <c r="D962" s="1643"/>
      <c r="E962" s="1557"/>
      <c r="F962" s="1557"/>
      <c r="G962" s="1557"/>
      <c r="H962" s="1558"/>
      <c r="I962" s="1558"/>
      <c r="J962" s="1558"/>
      <c r="M962" s="1558"/>
      <c r="N962" s="1558"/>
      <c r="O962" s="1558"/>
      <c r="Q962" s="1563"/>
      <c r="R962" s="1555"/>
      <c r="S962" s="1375"/>
      <c r="T962" s="1567"/>
      <c r="U962" s="1563"/>
      <c r="V962" s="1563"/>
      <c r="W962" s="1555"/>
      <c r="X962" s="1378"/>
      <c r="Z962" s="1375"/>
      <c r="AA962" s="1555"/>
      <c r="AB962" s="1375"/>
      <c r="AC962" s="1555"/>
      <c r="AD962" s="1375"/>
      <c r="AE962" s="1556"/>
      <c r="AF962" s="1557"/>
      <c r="AG962" s="1557"/>
      <c r="AH962" s="1557"/>
      <c r="AI962" s="1557"/>
      <c r="AJ962" s="1558"/>
      <c r="AK962" s="1558"/>
      <c r="AL962" s="1555"/>
      <c r="AM962" s="1375"/>
      <c r="AN962" s="1559"/>
      <c r="AO962" s="1558"/>
      <c r="AP962" s="1555"/>
      <c r="AQ962" s="1555"/>
      <c r="AR962" s="1375"/>
      <c r="AS962" s="1555"/>
      <c r="AT962" s="1375"/>
      <c r="AU962" s="1555"/>
      <c r="AV962" s="1375"/>
      <c r="AW962" s="1556"/>
      <c r="AX962" s="1560"/>
      <c r="AY962" s="1561"/>
      <c r="AZ962" s="1558"/>
      <c r="BA962" s="1558"/>
      <c r="BB962" s="1558"/>
      <c r="BC962" s="1562"/>
      <c r="BD962" s="1563"/>
      <c r="BE962" s="1563"/>
      <c r="BF962" s="1563"/>
      <c r="BG962" s="1564"/>
      <c r="BH962" s="1563"/>
      <c r="BI962" s="1563"/>
      <c r="BJ962" s="1555"/>
      <c r="BK962" s="1378"/>
      <c r="BL962" s="1565"/>
      <c r="BM962" s="1566"/>
    </row>
    <row r="963" spans="1:65" s="1350" customFormat="1">
      <c r="A963" s="1553"/>
      <c r="B963" s="1554"/>
      <c r="C963" s="272" t="s">
        <v>420</v>
      </c>
      <c r="D963" s="1643"/>
      <c r="E963" s="1557"/>
      <c r="F963" s="1557"/>
      <c r="G963" s="1557"/>
      <c r="H963" s="1558"/>
      <c r="I963" s="1558"/>
      <c r="J963" s="1558"/>
      <c r="M963" s="1558"/>
      <c r="N963" s="1558"/>
      <c r="O963" s="1558"/>
      <c r="Q963" s="1563"/>
      <c r="R963" s="1555"/>
      <c r="S963" s="1375"/>
      <c r="T963" s="1567"/>
      <c r="U963" s="1563"/>
      <c r="V963" s="1563"/>
      <c r="W963" s="1555"/>
      <c r="X963" s="1378"/>
      <c r="Z963" s="1375"/>
      <c r="AA963" s="1555"/>
      <c r="AB963" s="1375"/>
      <c r="AC963" s="1555"/>
      <c r="AD963" s="1375"/>
      <c r="AE963" s="1556"/>
      <c r="AF963" s="1557"/>
      <c r="AG963" s="1557"/>
      <c r="AH963" s="1557"/>
      <c r="AI963" s="1557"/>
      <c r="AJ963" s="1558"/>
      <c r="AK963" s="1558"/>
      <c r="AL963" s="1555"/>
      <c r="AM963" s="1375"/>
      <c r="AN963" s="1559"/>
      <c r="AO963" s="1558"/>
      <c r="AP963" s="1555"/>
      <c r="AQ963" s="1555"/>
      <c r="AR963" s="1375"/>
      <c r="AS963" s="1555"/>
      <c r="AT963" s="1375"/>
      <c r="AU963" s="1555"/>
      <c r="AV963" s="1375"/>
      <c r="AW963" s="1556"/>
      <c r="AX963" s="1560"/>
      <c r="AY963" s="1561"/>
      <c r="AZ963" s="1558"/>
      <c r="BA963" s="1558"/>
      <c r="BB963" s="1558"/>
      <c r="BC963" s="1562"/>
      <c r="BD963" s="1563"/>
      <c r="BE963" s="1563"/>
      <c r="BF963" s="1563"/>
      <c r="BG963" s="1564"/>
      <c r="BH963" s="1563"/>
      <c r="BI963" s="1563"/>
      <c r="BJ963" s="1555"/>
      <c r="BK963" s="1378"/>
      <c r="BL963" s="1565"/>
      <c r="BM963" s="1566"/>
    </row>
    <row r="964" spans="1:65" s="1350" customFormat="1">
      <c r="A964" s="1553"/>
      <c r="B964" s="1554"/>
      <c r="C964" s="272" t="s">
        <v>421</v>
      </c>
      <c r="D964" s="1644"/>
      <c r="E964" s="1558"/>
      <c r="F964" s="1558"/>
      <c r="G964" s="1558"/>
      <c r="H964" s="1556"/>
      <c r="I964" s="1556"/>
      <c r="J964" s="1556"/>
      <c r="K964" s="1559"/>
      <c r="L964" s="1559"/>
      <c r="M964" s="1556"/>
      <c r="N964" s="1556"/>
      <c r="O964" s="1556"/>
      <c r="P964" s="1384"/>
      <c r="Q964" s="1568"/>
      <c r="R964" s="1395"/>
      <c r="S964" s="1386"/>
      <c r="T964" s="1567"/>
      <c r="U964" s="1385"/>
      <c r="V964" s="1568"/>
      <c r="W964" s="1555"/>
      <c r="X964" s="1378"/>
      <c r="Y964" s="1384"/>
      <c r="Z964" s="1386"/>
      <c r="AA964" s="1395"/>
      <c r="AB964" s="1386"/>
      <c r="AC964" s="1395"/>
      <c r="AD964" s="1386"/>
      <c r="AE964" s="1556"/>
      <c r="AF964" s="1557"/>
      <c r="AG964" s="1557"/>
      <c r="AH964" s="1557"/>
      <c r="AI964" s="1557"/>
      <c r="AJ964" s="1556"/>
      <c r="AK964" s="1556"/>
      <c r="AL964" s="1395"/>
      <c r="AM964" s="1386"/>
      <c r="AN964" s="1559"/>
      <c r="AO964" s="1556"/>
      <c r="AP964" s="1567"/>
      <c r="AQ964" s="1395"/>
      <c r="AR964" s="1386"/>
      <c r="AS964" s="1395"/>
      <c r="AT964" s="1386"/>
      <c r="AU964" s="1395"/>
      <c r="AV964" s="1386"/>
      <c r="AW964" s="1556"/>
      <c r="AX964" s="1560"/>
      <c r="AY964" s="1561"/>
      <c r="AZ964" s="1556"/>
      <c r="BA964" s="1556"/>
      <c r="BB964" s="1556"/>
      <c r="BC964" s="1562"/>
      <c r="BD964" s="1385"/>
      <c r="BE964" s="1385"/>
      <c r="BF964" s="1385"/>
      <c r="BG964" s="1564"/>
      <c r="BH964" s="1385"/>
      <c r="BI964" s="1385"/>
      <c r="BJ964" s="1555"/>
      <c r="BK964" s="1378"/>
      <c r="BL964" s="1565"/>
      <c r="BM964" s="1569"/>
    </row>
    <row r="965" spans="1:65" s="1350" customFormat="1">
      <c r="A965" s="1553"/>
      <c r="B965" s="1554"/>
      <c r="C965" s="273" t="s">
        <v>954</v>
      </c>
      <c r="D965" s="1643"/>
      <c r="E965" s="1557"/>
      <c r="F965" s="1557"/>
      <c r="G965" s="1557"/>
      <c r="H965" s="1558"/>
      <c r="I965" s="1558"/>
      <c r="J965" s="1558"/>
      <c r="M965" s="1558"/>
      <c r="N965" s="1558"/>
      <c r="O965" s="1558"/>
      <c r="Q965" s="1563"/>
      <c r="R965" s="1555"/>
      <c r="S965" s="1375"/>
      <c r="T965" s="1567"/>
      <c r="U965" s="1563"/>
      <c r="V965" s="1563"/>
      <c r="W965" s="1555"/>
      <c r="X965" s="1378"/>
      <c r="Z965" s="1375"/>
      <c r="AA965" s="1555"/>
      <c r="AB965" s="1375"/>
      <c r="AC965" s="1555"/>
      <c r="AD965" s="1375"/>
      <c r="AE965" s="1556"/>
      <c r="AF965" s="1557"/>
      <c r="AG965" s="1557"/>
      <c r="AH965" s="1557"/>
      <c r="AI965" s="1557"/>
      <c r="AJ965" s="1558"/>
      <c r="AK965" s="1558"/>
      <c r="AL965" s="1555"/>
      <c r="AM965" s="1375"/>
      <c r="AN965" s="1559"/>
      <c r="AO965" s="1558"/>
      <c r="AP965" s="1555"/>
      <c r="AQ965" s="1555"/>
      <c r="AR965" s="1375"/>
      <c r="AS965" s="1555"/>
      <c r="AT965" s="1375"/>
      <c r="AU965" s="1555"/>
      <c r="AV965" s="1375"/>
      <c r="AW965" s="1556"/>
      <c r="AX965" s="1560"/>
      <c r="AY965" s="1561"/>
      <c r="AZ965" s="1558"/>
      <c r="BA965" s="1558"/>
      <c r="BB965" s="1558"/>
      <c r="BC965" s="1562"/>
      <c r="BD965" s="1563"/>
      <c r="BE965" s="1563"/>
      <c r="BF965" s="1563"/>
      <c r="BG965" s="1564"/>
      <c r="BH965" s="1563"/>
      <c r="BI965" s="1563"/>
      <c r="BJ965" s="1555"/>
      <c r="BK965" s="1378"/>
      <c r="BL965" s="1565"/>
      <c r="BM965" s="1566"/>
    </row>
    <row r="966" spans="1:65" s="1350" customFormat="1">
      <c r="A966" s="1553"/>
      <c r="B966" s="1554"/>
      <c r="C966" s="273" t="s">
        <v>955</v>
      </c>
      <c r="D966" s="1643"/>
      <c r="E966" s="1557"/>
      <c r="F966" s="1557"/>
      <c r="G966" s="1557"/>
      <c r="H966" s="1558"/>
      <c r="I966" s="1558"/>
      <c r="J966" s="1558"/>
      <c r="M966" s="1558"/>
      <c r="N966" s="1558"/>
      <c r="O966" s="1558"/>
      <c r="Q966" s="1563"/>
      <c r="R966" s="1555"/>
      <c r="S966" s="1375"/>
      <c r="T966" s="1567"/>
      <c r="U966" s="1563"/>
      <c r="V966" s="1563"/>
      <c r="W966" s="1555"/>
      <c r="X966" s="1378"/>
      <c r="Z966" s="1375"/>
      <c r="AA966" s="1555"/>
      <c r="AB966" s="1375"/>
      <c r="AC966" s="1555"/>
      <c r="AD966" s="1375"/>
      <c r="AE966" s="1556"/>
      <c r="AF966" s="1557"/>
      <c r="AG966" s="1557"/>
      <c r="AH966" s="1557"/>
      <c r="AI966" s="1557"/>
      <c r="AJ966" s="1558"/>
      <c r="AK966" s="1558"/>
      <c r="AL966" s="1555"/>
      <c r="AM966" s="1375"/>
      <c r="AN966" s="1559"/>
      <c r="AO966" s="1558"/>
      <c r="AP966" s="1555"/>
      <c r="AQ966" s="1555"/>
      <c r="AR966" s="1375"/>
      <c r="AS966" s="1555"/>
      <c r="AT966" s="1375"/>
      <c r="AU966" s="1555"/>
      <c r="AV966" s="1375"/>
      <c r="AW966" s="1556"/>
      <c r="AX966" s="1560"/>
      <c r="AY966" s="1561"/>
      <c r="AZ966" s="1558"/>
      <c r="BA966" s="1558"/>
      <c r="BB966" s="1558"/>
      <c r="BC966" s="1562"/>
      <c r="BD966" s="1563"/>
      <c r="BE966" s="1563"/>
      <c r="BF966" s="1563"/>
      <c r="BG966" s="1564"/>
      <c r="BH966" s="1563"/>
      <c r="BI966" s="1563"/>
      <c r="BJ966" s="1555"/>
      <c r="BK966" s="1378"/>
      <c r="BL966" s="1565"/>
      <c r="BM966" s="1566"/>
    </row>
    <row r="967" spans="1:65" s="1350" customFormat="1">
      <c r="A967" s="1553"/>
      <c r="B967" s="1554"/>
      <c r="C967" s="271" t="s">
        <v>104</v>
      </c>
      <c r="D967" s="1643"/>
      <c r="E967" s="1557"/>
      <c r="F967" s="1557"/>
      <c r="G967" s="1557"/>
      <c r="H967" s="1558"/>
      <c r="I967" s="1558"/>
      <c r="J967" s="1558"/>
      <c r="M967" s="1558"/>
      <c r="N967" s="1558"/>
      <c r="O967" s="1558"/>
      <c r="Q967" s="1563"/>
      <c r="R967" s="1555"/>
      <c r="S967" s="1375"/>
      <c r="T967" s="1567"/>
      <c r="U967" s="1563"/>
      <c r="V967" s="1563"/>
      <c r="W967" s="1555"/>
      <c r="X967" s="1378"/>
      <c r="Z967" s="1375"/>
      <c r="AA967" s="1555"/>
      <c r="AB967" s="1375"/>
      <c r="AC967" s="1555"/>
      <c r="AD967" s="1375"/>
      <c r="AE967" s="1556"/>
      <c r="AF967" s="1557"/>
      <c r="AG967" s="1557"/>
      <c r="AH967" s="1557"/>
      <c r="AI967" s="1557"/>
      <c r="AJ967" s="1558"/>
      <c r="AK967" s="1558"/>
      <c r="AL967" s="1555"/>
      <c r="AM967" s="1375"/>
      <c r="AN967" s="1559"/>
      <c r="AO967" s="1558"/>
      <c r="AP967" s="1555"/>
      <c r="AQ967" s="1555"/>
      <c r="AR967" s="1375"/>
      <c r="AS967" s="1555"/>
      <c r="AT967" s="1375"/>
      <c r="AU967" s="1555"/>
      <c r="AV967" s="1375"/>
      <c r="AW967" s="1556"/>
      <c r="AX967" s="1560"/>
      <c r="AY967" s="1561"/>
      <c r="AZ967" s="1558"/>
      <c r="BA967" s="1558"/>
      <c r="BB967" s="1558"/>
      <c r="BC967" s="1562"/>
      <c r="BD967" s="1563"/>
      <c r="BE967" s="1563"/>
      <c r="BF967" s="1563"/>
      <c r="BG967" s="1564"/>
      <c r="BH967" s="1563"/>
      <c r="BI967" s="1563"/>
      <c r="BJ967" s="1555"/>
      <c r="BK967" s="1378"/>
      <c r="BL967" s="1565"/>
      <c r="BM967" s="1566"/>
    </row>
    <row r="968" spans="1:65" s="1350" customFormat="1">
      <c r="A968" s="1553"/>
      <c r="B968" s="1554"/>
      <c r="C968" s="271" t="s">
        <v>322</v>
      </c>
      <c r="D968" s="1646"/>
      <c r="E968" s="1574"/>
      <c r="F968" s="1574"/>
      <c r="G968" s="1574"/>
      <c r="H968" s="1574"/>
      <c r="I968" s="1574"/>
      <c r="J968" s="1574"/>
      <c r="K968" s="1571"/>
      <c r="L968" s="1571"/>
      <c r="M968" s="1574"/>
      <c r="N968" s="1574"/>
      <c r="O968" s="1574"/>
      <c r="P968" s="1571"/>
      <c r="Q968" s="1576"/>
      <c r="R968" s="1573"/>
      <c r="S968" s="1572"/>
      <c r="T968" s="1567"/>
      <c r="U968" s="1576"/>
      <c r="V968" s="1576"/>
      <c r="W968" s="1573"/>
      <c r="X968" s="1577"/>
      <c r="Y968" s="1571"/>
      <c r="Z968" s="1572"/>
      <c r="AA968" s="1573"/>
      <c r="AB968" s="1572"/>
      <c r="AC968" s="1573"/>
      <c r="AD968" s="1572"/>
      <c r="AE968" s="1556"/>
      <c r="AF968" s="1574"/>
      <c r="AG968" s="1574"/>
      <c r="AH968" s="1574"/>
      <c r="AI968" s="1574"/>
      <c r="AJ968" s="1574"/>
      <c r="AK968" s="1574"/>
      <c r="AL968" s="1573"/>
      <c r="AM968" s="1572"/>
      <c r="AN968" s="1559"/>
      <c r="AO968" s="1574"/>
      <c r="AP968" s="1573"/>
      <c r="AQ968" s="1573"/>
      <c r="AR968" s="1572"/>
      <c r="AS968" s="1573"/>
      <c r="AT968" s="1572"/>
      <c r="AU968" s="1573"/>
      <c r="AV968" s="1572"/>
      <c r="AW968" s="1556"/>
      <c r="AX968" s="1571"/>
      <c r="AY968" s="1575"/>
      <c r="AZ968" s="1574"/>
      <c r="BA968" s="1574"/>
      <c r="BB968" s="1574"/>
      <c r="BC968" s="1562"/>
      <c r="BD968" s="1576"/>
      <c r="BE968" s="1576"/>
      <c r="BF968" s="1576"/>
      <c r="BG968" s="1564"/>
      <c r="BH968" s="1576"/>
      <c r="BI968" s="1576"/>
      <c r="BJ968" s="1573"/>
      <c r="BK968" s="1577"/>
      <c r="BL968" s="1578"/>
      <c r="BM968" s="1579"/>
    </row>
    <row r="969" spans="1:65" s="1350" customFormat="1">
      <c r="A969" s="1553"/>
      <c r="B969" s="1554"/>
      <c r="C969" s="271" t="s">
        <v>424</v>
      </c>
      <c r="D969" s="1643"/>
      <c r="E969" s="1557"/>
      <c r="F969" s="1557"/>
      <c r="G969" s="1557"/>
      <c r="H969" s="1557"/>
      <c r="I969" s="1557"/>
      <c r="J969" s="1557"/>
      <c r="K969" s="1560"/>
      <c r="L969" s="1560"/>
      <c r="M969" s="1557"/>
      <c r="N969" s="1557"/>
      <c r="O969" s="1557"/>
      <c r="P969" s="1560"/>
      <c r="Q969" s="1581"/>
      <c r="R969" s="1580"/>
      <c r="S969" s="40"/>
      <c r="T969" s="1567"/>
      <c r="U969" s="1581"/>
      <c r="V969" s="1581"/>
      <c r="W969" s="1555"/>
      <c r="X969" s="1378"/>
      <c r="Y969" s="1560"/>
      <c r="Z969" s="40"/>
      <c r="AA969" s="1580"/>
      <c r="AB969" s="40"/>
      <c r="AC969" s="1580"/>
      <c r="AD969" s="40"/>
      <c r="AE969" s="1556"/>
      <c r="AF969" s="1557"/>
      <c r="AG969" s="1557"/>
      <c r="AH969" s="1557"/>
      <c r="AI969" s="1557"/>
      <c r="AJ969" s="1557"/>
      <c r="AK969" s="1557"/>
      <c r="AL969" s="1580"/>
      <c r="AM969" s="40"/>
      <c r="AN969" s="1559"/>
      <c r="AO969" s="1557"/>
      <c r="AP969" s="1580"/>
      <c r="AQ969" s="1580"/>
      <c r="AR969" s="40"/>
      <c r="AS969" s="1580"/>
      <c r="AT969" s="40"/>
      <c r="AU969" s="1580"/>
      <c r="AV969" s="40"/>
      <c r="AW969" s="1556"/>
      <c r="AX969" s="1560"/>
      <c r="AY969" s="1561"/>
      <c r="AZ969" s="1557"/>
      <c r="BA969" s="1557"/>
      <c r="BB969" s="1557"/>
      <c r="BC969" s="1562"/>
      <c r="BD969" s="1581"/>
      <c r="BE969" s="1581"/>
      <c r="BF969" s="1581"/>
      <c r="BG969" s="1564"/>
      <c r="BH969" s="1581"/>
      <c r="BI969" s="1581"/>
      <c r="BJ969" s="1555"/>
      <c r="BK969" s="1378"/>
      <c r="BL969" s="1565"/>
      <c r="BM969" s="1566"/>
    </row>
    <row r="970" spans="1:65" s="1350" customFormat="1">
      <c r="A970" s="1553"/>
      <c r="B970" s="1554"/>
      <c r="C970" s="275" t="s">
        <v>425</v>
      </c>
      <c r="D970" s="1643"/>
      <c r="E970" s="1557"/>
      <c r="F970" s="1557"/>
      <c r="G970" s="1557"/>
      <c r="H970" s="1556"/>
      <c r="I970" s="1556"/>
      <c r="J970" s="1556"/>
      <c r="K970" s="1559"/>
      <c r="L970" s="1559"/>
      <c r="M970" s="1556"/>
      <c r="N970" s="1556"/>
      <c r="O970" s="1556"/>
      <c r="P970" s="1559"/>
      <c r="Q970" s="1568"/>
      <c r="R970" s="1567"/>
      <c r="S970" s="1386"/>
      <c r="T970" s="1567"/>
      <c r="U970" s="1568"/>
      <c r="V970" s="1568"/>
      <c r="W970" s="1647"/>
      <c r="X970" s="1583"/>
      <c r="Y970" s="1559"/>
      <c r="Z970" s="1386"/>
      <c r="AA970" s="1567"/>
      <c r="AB970" s="1386"/>
      <c r="AC970" s="1567"/>
      <c r="AD970" s="1386"/>
      <c r="AE970" s="1556"/>
      <c r="AF970" s="1557"/>
      <c r="AG970" s="1557"/>
      <c r="AH970" s="1557"/>
      <c r="AI970" s="1557"/>
      <c r="AJ970" s="1556"/>
      <c r="AK970" s="1556"/>
      <c r="AL970" s="1567"/>
      <c r="AM970" s="1386"/>
      <c r="AN970" s="1559"/>
      <c r="AO970" s="1556"/>
      <c r="AP970" s="1567"/>
      <c r="AQ970" s="1567"/>
      <c r="AR970" s="1386"/>
      <c r="AS970" s="1567"/>
      <c r="AT970" s="1386"/>
      <c r="AU970" s="1567"/>
      <c r="AV970" s="1386"/>
      <c r="AW970" s="1556"/>
      <c r="AX970" s="1560"/>
      <c r="AY970" s="1561"/>
      <c r="AZ970" s="1556"/>
      <c r="BA970" s="1556"/>
      <c r="BB970" s="1556"/>
      <c r="BC970" s="1562"/>
      <c r="BD970" s="1568"/>
      <c r="BE970" s="1568"/>
      <c r="BF970" s="1568"/>
      <c r="BG970" s="1564"/>
      <c r="BH970" s="1568"/>
      <c r="BI970" s="1568"/>
      <c r="BJ970" s="1582"/>
      <c r="BK970" s="1583"/>
      <c r="BL970" s="1584"/>
      <c r="BM970" s="1569"/>
    </row>
    <row r="971" spans="1:65" s="1350" customFormat="1" ht="13.5" thickBot="1">
      <c r="A971" s="1611"/>
      <c r="B971" s="1612"/>
      <c r="C971" s="276" t="s">
        <v>782</v>
      </c>
      <c r="D971" s="1648"/>
      <c r="E971" s="1590"/>
      <c r="F971" s="1590"/>
      <c r="G971" s="1590"/>
      <c r="H971" s="1593"/>
      <c r="I971" s="1593"/>
      <c r="J971" s="1590"/>
      <c r="K971" s="1595"/>
      <c r="L971" s="1595"/>
      <c r="M971" s="1590"/>
      <c r="N971" s="1590"/>
      <c r="O971" s="1590"/>
      <c r="P971" s="1595"/>
      <c r="Q971" s="1649"/>
      <c r="R971" s="1591"/>
      <c r="S971" s="1587"/>
      <c r="T971" s="1650"/>
      <c r="U971" s="1586"/>
      <c r="V971" s="1587"/>
      <c r="W971" s="1602"/>
      <c r="X971" s="1603"/>
      <c r="Y971" s="1586"/>
      <c r="Z971" s="1587"/>
      <c r="AA971" s="1588"/>
      <c r="AB971" s="1587"/>
      <c r="AC971" s="1588"/>
      <c r="AD971" s="1587"/>
      <c r="AE971" s="1589"/>
      <c r="AF971" s="1590"/>
      <c r="AG971" s="1590"/>
      <c r="AH971" s="1590"/>
      <c r="AI971" s="1590"/>
      <c r="AJ971" s="1590"/>
      <c r="AK971" s="1591"/>
      <c r="AL971" s="1588"/>
      <c r="AM971" s="1587"/>
      <c r="AN971" s="1592"/>
      <c r="AO971" s="1593"/>
      <c r="AP971" s="1594"/>
      <c r="AQ971" s="1591"/>
      <c r="AR971" s="1587"/>
      <c r="AS971" s="1588"/>
      <c r="AT971" s="1587"/>
      <c r="AU971" s="1588"/>
      <c r="AV971" s="1587"/>
      <c r="AW971" s="1589"/>
      <c r="AX971" s="1595"/>
      <c r="AY971" s="1587"/>
      <c r="AZ971" s="1590"/>
      <c r="BA971" s="1593"/>
      <c r="BB971" s="1593"/>
      <c r="BC971" s="1596"/>
      <c r="BD971" s="1597"/>
      <c r="BE971" s="1598"/>
      <c r="BF971" s="1599"/>
      <c r="BG971" s="1600"/>
      <c r="BH971" s="1586"/>
      <c r="BI971" s="1601"/>
      <c r="BJ971" s="1602"/>
      <c r="BK971" s="1603"/>
      <c r="BL971" s="1595"/>
      <c r="BM971" s="1604"/>
    </row>
    <row r="972" spans="1:65" s="1350" customFormat="1" ht="13.5" thickTop="1">
      <c r="A972" s="1512"/>
      <c r="B972" s="1613"/>
      <c r="C972" s="149"/>
      <c r="D972" s="1571"/>
      <c r="E972" s="1571"/>
      <c r="F972" s="1571"/>
      <c r="G972" s="1571"/>
      <c r="H972" s="1571"/>
      <c r="I972" s="1571"/>
      <c r="J972" s="1571"/>
      <c r="K972" s="1571"/>
      <c r="L972" s="1571"/>
      <c r="M972" s="1571"/>
      <c r="N972" s="1571"/>
      <c r="O972" s="1571"/>
      <c r="P972" s="1571"/>
      <c r="Q972" s="1571"/>
      <c r="R972" s="1571"/>
      <c r="S972" s="1571"/>
      <c r="T972" s="1571"/>
      <c r="U972" s="1571"/>
      <c r="V972" s="1571"/>
      <c r="W972" s="1571"/>
      <c r="X972" s="1571"/>
      <c r="Y972" s="1571"/>
      <c r="Z972" s="1571"/>
      <c r="AA972" s="1571"/>
      <c r="AB972" s="1571"/>
      <c r="AC972" s="1571"/>
      <c r="AD972" s="1571"/>
      <c r="AE972" s="1571"/>
      <c r="AF972" s="1571"/>
      <c r="AG972" s="1571"/>
      <c r="AH972" s="1571"/>
      <c r="AI972" s="1571"/>
      <c r="AJ972" s="1571"/>
      <c r="AK972" s="1571"/>
      <c r="AL972" s="1571"/>
      <c r="AM972" s="1571"/>
      <c r="AN972" s="1571"/>
      <c r="AO972" s="1571"/>
      <c r="AP972" s="1571"/>
      <c r="AQ972" s="1571"/>
      <c r="AR972" s="1571"/>
      <c r="AS972" s="1571"/>
      <c r="AT972" s="1571"/>
      <c r="AU972" s="1571"/>
      <c r="AV972" s="1571"/>
      <c r="AW972" s="1571"/>
      <c r="AX972" s="1571"/>
      <c r="AY972" s="1571"/>
      <c r="AZ972" s="1571"/>
      <c r="BA972" s="1571"/>
      <c r="BB972" s="1571"/>
      <c r="BC972" s="1571"/>
      <c r="BD972" s="1571"/>
      <c r="BE972" s="1571"/>
      <c r="BF972" s="1571"/>
      <c r="BG972" s="1571"/>
      <c r="BH972" s="1571"/>
      <c r="BI972" s="1571"/>
      <c r="BJ972" s="1571"/>
      <c r="BK972" s="1571"/>
      <c r="BL972" s="1571"/>
      <c r="BM972" s="1571"/>
    </row>
    <row r="973" spans="1:65" s="1350" customFormat="1">
      <c r="A973" s="1512"/>
      <c r="B973" s="1613"/>
      <c r="C973" s="149"/>
      <c r="D973" s="1571"/>
      <c r="E973" s="1571"/>
      <c r="F973" s="1571"/>
      <c r="G973" s="1571"/>
      <c r="H973" s="1571"/>
      <c r="I973" s="1571"/>
      <c r="J973" s="1571"/>
      <c r="K973" s="1571"/>
      <c r="L973" s="1571"/>
      <c r="M973" s="1571"/>
      <c r="N973" s="1571"/>
      <c r="O973" s="1571"/>
      <c r="P973" s="1571"/>
      <c r="Q973" s="1571"/>
      <c r="R973" s="1571"/>
      <c r="S973" s="1571"/>
      <c r="T973" s="1571"/>
      <c r="U973" s="1571"/>
      <c r="V973" s="1571"/>
      <c r="W973" s="1571"/>
      <c r="X973" s="1571"/>
      <c r="Y973" s="1571"/>
      <c r="Z973" s="1571"/>
      <c r="AA973" s="1571"/>
      <c r="AB973" s="1571"/>
      <c r="AC973" s="1571"/>
      <c r="AD973" s="1571"/>
      <c r="AE973" s="1571"/>
      <c r="AF973" s="1571"/>
      <c r="AG973" s="1571"/>
      <c r="AH973" s="1571"/>
      <c r="AI973" s="1571"/>
      <c r="AJ973" s="1571"/>
      <c r="AK973" s="1571"/>
      <c r="AL973" s="1571"/>
      <c r="AM973" s="1571"/>
      <c r="AN973" s="1571"/>
      <c r="AO973" s="1571"/>
      <c r="AP973" s="1571"/>
      <c r="AQ973" s="1571"/>
      <c r="AR973" s="1571"/>
      <c r="AS973" s="1571"/>
      <c r="AT973" s="1571"/>
      <c r="AU973" s="1571"/>
      <c r="AV973" s="1571"/>
      <c r="AW973" s="1571"/>
      <c r="AX973" s="1571"/>
      <c r="AY973" s="1571"/>
      <c r="AZ973" s="1571"/>
      <c r="BA973" s="1571"/>
      <c r="BB973" s="1571"/>
      <c r="BC973" s="1571"/>
      <c r="BD973" s="1571"/>
      <c r="BE973" s="1571"/>
      <c r="BF973" s="1571"/>
      <c r="BG973" s="1571"/>
      <c r="BH973" s="1571"/>
      <c r="BI973" s="1571"/>
      <c r="BJ973" s="1571"/>
      <c r="BK973" s="1571"/>
      <c r="BL973" s="1571"/>
      <c r="BM973" s="1571"/>
    </row>
    <row r="974" spans="1:65" s="1350" customFormat="1">
      <c r="A974" s="1512"/>
      <c r="B974" s="1613"/>
      <c r="C974" s="149"/>
      <c r="D974" s="1571"/>
      <c r="E974" s="1571"/>
      <c r="F974" s="1571"/>
      <c r="G974" s="1571"/>
      <c r="H974" s="1571"/>
      <c r="I974" s="1571"/>
      <c r="J974" s="1571"/>
      <c r="K974" s="1571"/>
      <c r="L974" s="1571"/>
      <c r="M974" s="1571"/>
      <c r="N974" s="1571"/>
      <c r="O974" s="1571"/>
      <c r="P974" s="1571"/>
      <c r="Q974" s="1571"/>
      <c r="R974" s="1571"/>
      <c r="S974" s="1571"/>
      <c r="T974" s="1571"/>
      <c r="U974" s="1571"/>
      <c r="V974" s="1571"/>
      <c r="W974" s="1571"/>
      <c r="X974" s="1571"/>
      <c r="Y974" s="1571"/>
      <c r="Z974" s="1571"/>
      <c r="AA974" s="1571"/>
      <c r="AB974" s="1571"/>
      <c r="AC974" s="1571"/>
      <c r="AD974" s="1571"/>
      <c r="AE974" s="1571"/>
      <c r="AF974" s="1571"/>
      <c r="AG974" s="1571"/>
      <c r="AH974" s="1571"/>
      <c r="AI974" s="1571"/>
      <c r="AJ974" s="1571"/>
      <c r="AK974" s="1571"/>
      <c r="AL974" s="1571"/>
      <c r="AM974" s="1571"/>
      <c r="AN974" s="1571"/>
      <c r="AO974" s="1571"/>
      <c r="AP974" s="1571"/>
      <c r="AQ974" s="1571"/>
      <c r="AR974" s="1571"/>
      <c r="AS974" s="1571"/>
      <c r="AT974" s="1571"/>
      <c r="AU974" s="1571"/>
      <c r="AV974" s="1571"/>
      <c r="AW974" s="1571"/>
      <c r="AX974" s="1571"/>
      <c r="AY974" s="1571"/>
      <c r="AZ974" s="1571"/>
      <c r="BA974" s="1571"/>
      <c r="BB974" s="1571"/>
      <c r="BC974" s="1571"/>
      <c r="BD974" s="1571"/>
      <c r="BE974" s="1571"/>
      <c r="BF974" s="1571"/>
      <c r="BG974" s="1571"/>
      <c r="BH974" s="1571"/>
      <c r="BI974" s="1571"/>
      <c r="BJ974" s="1571"/>
      <c r="BK974" s="1571"/>
      <c r="BL974" s="1571"/>
      <c r="BM974" s="1571"/>
    </row>
    <row r="975" spans="1:65" s="1350" customFormat="1" ht="13.5" thickBot="1">
      <c r="A975" s="1508"/>
      <c r="B975" s="1509"/>
      <c r="C975" s="1509"/>
      <c r="D975" s="1509"/>
      <c r="E975" s="1509"/>
      <c r="F975" s="1509"/>
      <c r="G975" s="1509"/>
      <c r="H975" s="1509"/>
      <c r="I975" s="1509"/>
      <c r="J975" s="1509"/>
      <c r="K975" s="1509"/>
      <c r="L975" s="1509"/>
      <c r="M975" s="1509"/>
      <c r="N975" s="1509"/>
      <c r="O975" s="1509"/>
      <c r="P975" s="1509"/>
      <c r="Q975" s="1509"/>
      <c r="R975" s="1509"/>
      <c r="S975" s="1509"/>
      <c r="T975" s="1509"/>
      <c r="U975" s="1509"/>
      <c r="V975" s="1509"/>
      <c r="W975" s="1509"/>
      <c r="X975" s="1509"/>
      <c r="Y975" s="1509"/>
      <c r="Z975" s="1509"/>
      <c r="AA975" s="1509"/>
      <c r="AB975" s="1509"/>
      <c r="AC975" s="1509"/>
      <c r="AD975" s="1509"/>
      <c r="AE975" s="1509"/>
      <c r="AF975" s="1509"/>
      <c r="AG975" s="1509"/>
      <c r="AH975" s="1509"/>
      <c r="AI975" s="1509"/>
      <c r="AJ975" s="1509"/>
      <c r="AK975" s="1509"/>
      <c r="AL975" s="1509"/>
      <c r="AM975" s="1509"/>
      <c r="AN975" s="1509"/>
      <c r="AO975" s="1509"/>
      <c r="AP975" s="1509"/>
      <c r="AQ975" s="1509"/>
      <c r="AR975" s="1509"/>
      <c r="AS975" s="1509"/>
      <c r="AT975" s="1509"/>
      <c r="AU975" s="1509"/>
      <c r="AV975" s="1509"/>
      <c r="AW975" s="1509"/>
      <c r="AX975" s="1509"/>
      <c r="AY975" s="1509"/>
      <c r="AZ975" s="1509"/>
      <c r="BA975" s="1509"/>
      <c r="BB975" s="1509"/>
      <c r="BC975" s="1509"/>
      <c r="BD975" s="1509"/>
      <c r="BE975" s="1509"/>
      <c r="BF975" s="1509"/>
      <c r="BG975" s="1509"/>
      <c r="BH975" s="1509"/>
      <c r="BI975" s="1509"/>
      <c r="BJ975" s="1509"/>
      <c r="BK975" s="1509"/>
      <c r="BL975" s="1509"/>
      <c r="BM975" s="1509"/>
    </row>
    <row r="976" spans="1:65" s="1350" customFormat="1" ht="33.75" customHeight="1" thickTop="1" thickBot="1">
      <c r="A976" s="1512"/>
      <c r="B976" s="1509"/>
      <c r="C976" s="1509"/>
      <c r="D976" s="1918" t="str">
        <f>CONCATENATE("Risk Parameters (as of 31/12/",$B$5-1,")")</f>
        <v>Risk Parameters (as of 31/12/2013)</v>
      </c>
      <c r="E976" s="1919"/>
      <c r="F976" s="1919"/>
      <c r="G976" s="1919"/>
      <c r="H976" s="1919"/>
      <c r="I976" s="1919"/>
      <c r="J976" s="1919"/>
      <c r="K976" s="1919"/>
      <c r="L976" s="1920"/>
      <c r="M976" s="1918" t="str">
        <f>CONCATENATE("Starting values (as of 31/12/",$B$5-1,")")</f>
        <v>Starting values (as of 31/12/2013)</v>
      </c>
      <c r="N976" s="1919"/>
      <c r="O976" s="1919"/>
      <c r="P976" s="1919"/>
      <c r="Q976" s="1919"/>
      <c r="R976" s="1919"/>
      <c r="S976" s="1919"/>
      <c r="T976" s="1919"/>
      <c r="U976" s="1919"/>
      <c r="V976" s="1919"/>
      <c r="W976" s="1919"/>
      <c r="X976" s="1920"/>
      <c r="Y976" s="1919" t="str">
        <f>CONCATENATE($B$5," ","Non-defaulted assets evolution: Stocks and parameters")</f>
        <v>2014 Non-defaulted assets evolution: Stocks and parameters</v>
      </c>
      <c r="Z976" s="1919"/>
      <c r="AA976" s="1919"/>
      <c r="AB976" s="1919"/>
      <c r="AC976" s="1919"/>
      <c r="AD976" s="1919"/>
      <c r="AE976" s="1919"/>
      <c r="AF976" s="1919"/>
      <c r="AG976" s="1919"/>
      <c r="AH976" s="1919"/>
      <c r="AI976" s="1919"/>
      <c r="AJ976" s="1919"/>
      <c r="AK976" s="1919"/>
      <c r="AL976" s="1919"/>
      <c r="AM976" s="1919"/>
      <c r="AN976" s="1919"/>
      <c r="AO976" s="1919"/>
      <c r="AP976" s="1920"/>
      <c r="AQ976" s="1933" t="str">
        <f>CONCATENATE($B$5," ","defaulted assets evolution: Stocks and parameters")</f>
        <v>2014 defaulted assets evolution: Stocks and parameters</v>
      </c>
      <c r="AR976" s="1934"/>
      <c r="AS976" s="1934"/>
      <c r="AT976" s="1934"/>
      <c r="AU976" s="1934"/>
      <c r="AV976" s="1934"/>
      <c r="AW976" s="1934"/>
      <c r="AX976" s="1934"/>
      <c r="AY976" s="1934"/>
      <c r="AZ976" s="1934"/>
      <c r="BA976" s="1934"/>
      <c r="BB976" s="1935"/>
      <c r="BC976" s="1918" t="str">
        <f>CONCATENATE($B$5," Impairment flows and stock of provisions", )</f>
        <v>2014 Impairment flows and stock of provisions</v>
      </c>
      <c r="BD976" s="1919"/>
      <c r="BE976" s="1919"/>
      <c r="BF976" s="1919"/>
      <c r="BG976" s="1919"/>
      <c r="BH976" s="1919"/>
      <c r="BI976" s="1919"/>
      <c r="BJ976" s="1919"/>
      <c r="BK976" s="1920"/>
      <c r="BL976" s="1933" t="s">
        <v>180</v>
      </c>
      <c r="BM976" s="1935"/>
    </row>
    <row r="977" spans="1:65" s="1350" customFormat="1" ht="35.25" customHeight="1">
      <c r="A977" s="1617"/>
      <c r="B977" s="1618">
        <f>$B$5</f>
        <v>2014</v>
      </c>
      <c r="C977" s="1514" t="str">
        <f>$C$5</f>
        <v>Adverse Scenario</v>
      </c>
      <c r="D977" s="1921" t="s">
        <v>833</v>
      </c>
      <c r="E977" s="1923" t="s">
        <v>836</v>
      </c>
      <c r="F977" s="1923" t="s">
        <v>187</v>
      </c>
      <c r="G977" s="1923" t="s">
        <v>185</v>
      </c>
      <c r="H977" s="1923" t="s">
        <v>188</v>
      </c>
      <c r="I977" s="1923" t="s">
        <v>837</v>
      </c>
      <c r="J977" s="1923" t="s">
        <v>838</v>
      </c>
      <c r="K977" s="1916" t="s">
        <v>1102</v>
      </c>
      <c r="L977" s="1914" t="s">
        <v>1103</v>
      </c>
      <c r="M977" s="1921" t="s">
        <v>181</v>
      </c>
      <c r="N977" s="1923" t="s">
        <v>780</v>
      </c>
      <c r="O977" s="1923" t="s">
        <v>781</v>
      </c>
      <c r="P977" s="1916" t="s">
        <v>182</v>
      </c>
      <c r="Q977" s="1619" t="s">
        <v>288</v>
      </c>
      <c r="R977" s="1916" t="s">
        <v>840</v>
      </c>
      <c r="S977" s="1515" t="s">
        <v>288</v>
      </c>
      <c r="T977" s="1916" t="s">
        <v>834</v>
      </c>
      <c r="U977" s="1936" t="s">
        <v>184</v>
      </c>
      <c r="V977" s="1936"/>
      <c r="W977" s="1916" t="s">
        <v>542</v>
      </c>
      <c r="X977" s="1940"/>
      <c r="Y977" s="1937" t="s">
        <v>182</v>
      </c>
      <c r="Z977" s="1515" t="s">
        <v>288</v>
      </c>
      <c r="AA977" s="1916" t="s">
        <v>183</v>
      </c>
      <c r="AB977" s="1515" t="s">
        <v>288</v>
      </c>
      <c r="AC977" s="1916" t="s">
        <v>760</v>
      </c>
      <c r="AD977" s="1515" t="s">
        <v>288</v>
      </c>
      <c r="AE977" s="1923" t="s">
        <v>1012</v>
      </c>
      <c r="AF977" s="1923" t="s">
        <v>761</v>
      </c>
      <c r="AG977" s="1923" t="s">
        <v>762</v>
      </c>
      <c r="AH977" s="1923" t="s">
        <v>186</v>
      </c>
      <c r="AI977" s="1923" t="s">
        <v>187</v>
      </c>
      <c r="AJ977" s="1916" t="s">
        <v>541</v>
      </c>
      <c r="AK977" s="1515" t="s">
        <v>288</v>
      </c>
      <c r="AL977" s="1916" t="s">
        <v>543</v>
      </c>
      <c r="AM977" s="1515" t="s">
        <v>288</v>
      </c>
      <c r="AN977" s="1923" t="s">
        <v>962</v>
      </c>
      <c r="AO977" s="1923" t="s">
        <v>188</v>
      </c>
      <c r="AP977" s="1941" t="s">
        <v>837</v>
      </c>
      <c r="AQ977" s="1927" t="s">
        <v>840</v>
      </c>
      <c r="AR977" s="1515" t="s">
        <v>288</v>
      </c>
      <c r="AS977" s="1916" t="s">
        <v>763</v>
      </c>
      <c r="AT977" s="1515" t="s">
        <v>288</v>
      </c>
      <c r="AU977" s="1916" t="s">
        <v>183</v>
      </c>
      <c r="AV977" s="1515" t="s">
        <v>288</v>
      </c>
      <c r="AW977" s="1923" t="s">
        <v>841</v>
      </c>
      <c r="AX977" s="1916" t="s">
        <v>764</v>
      </c>
      <c r="AY977" s="1515" t="s">
        <v>189</v>
      </c>
      <c r="AZ977" s="1923" t="s">
        <v>963</v>
      </c>
      <c r="BA977" s="1923" t="s">
        <v>188</v>
      </c>
      <c r="BB977" s="1941" t="s">
        <v>837</v>
      </c>
      <c r="BC977" s="1916" t="s">
        <v>1013</v>
      </c>
      <c r="BD977" s="1925" t="s">
        <v>184</v>
      </c>
      <c r="BE977" s="1925"/>
      <c r="BF977" s="1926"/>
      <c r="BG977" s="1927" t="s">
        <v>834</v>
      </c>
      <c r="BH977" s="1929" t="s">
        <v>184</v>
      </c>
      <c r="BI977" s="1929"/>
      <c r="BJ977" s="1916" t="s">
        <v>542</v>
      </c>
      <c r="BK977" s="1940"/>
      <c r="BL977" s="1916" t="s">
        <v>765</v>
      </c>
      <c r="BM977" s="1930" t="s">
        <v>190</v>
      </c>
    </row>
    <row r="978" spans="1:65" s="1350" customFormat="1" ht="38.25">
      <c r="A978" s="1617"/>
      <c r="B978" s="1513"/>
      <c r="C978" s="1513"/>
      <c r="D978" s="1922"/>
      <c r="E978" s="1924"/>
      <c r="F978" s="1924"/>
      <c r="G978" s="1924"/>
      <c r="H978" s="1924"/>
      <c r="I978" s="1924"/>
      <c r="J978" s="1924"/>
      <c r="K978" s="1917"/>
      <c r="L978" s="1915"/>
      <c r="M978" s="1922"/>
      <c r="N978" s="1924"/>
      <c r="O978" s="1924"/>
      <c r="P978" s="1917"/>
      <c r="Q978" s="1622" t="s">
        <v>544</v>
      </c>
      <c r="R978" s="1917"/>
      <c r="S978" s="1518" t="s">
        <v>544</v>
      </c>
      <c r="T978" s="1917"/>
      <c r="U978" s="1520" t="s">
        <v>193</v>
      </c>
      <c r="V978" s="1623" t="s">
        <v>961</v>
      </c>
      <c r="W978" s="1624" t="s">
        <v>964</v>
      </c>
      <c r="X978" s="1625" t="s">
        <v>966</v>
      </c>
      <c r="Y978" s="1938"/>
      <c r="Z978" s="1518" t="s">
        <v>544</v>
      </c>
      <c r="AA978" s="1939"/>
      <c r="AB978" s="1518" t="s">
        <v>191</v>
      </c>
      <c r="AC978" s="1917"/>
      <c r="AD978" s="1518" t="s">
        <v>191</v>
      </c>
      <c r="AE978" s="1924"/>
      <c r="AF978" s="1924"/>
      <c r="AG978" s="1924"/>
      <c r="AH978" s="1924"/>
      <c r="AI978" s="1924"/>
      <c r="AJ978" s="1917"/>
      <c r="AK978" s="1518" t="s">
        <v>544</v>
      </c>
      <c r="AL978" s="1917"/>
      <c r="AM978" s="1518" t="s">
        <v>965</v>
      </c>
      <c r="AN978" s="1924"/>
      <c r="AO978" s="1924"/>
      <c r="AP978" s="1942"/>
      <c r="AQ978" s="1928"/>
      <c r="AR978" s="1518" t="s">
        <v>544</v>
      </c>
      <c r="AS978" s="1939"/>
      <c r="AT978" s="1518" t="s">
        <v>191</v>
      </c>
      <c r="AU978" s="1939"/>
      <c r="AV978" s="1518" t="s">
        <v>191</v>
      </c>
      <c r="AW978" s="1924"/>
      <c r="AX978" s="1917" t="s">
        <v>192</v>
      </c>
      <c r="AY978" s="1518" t="s">
        <v>270</v>
      </c>
      <c r="AZ978" s="1924"/>
      <c r="BA978" s="1924"/>
      <c r="BB978" s="1942"/>
      <c r="BC978" s="1917"/>
      <c r="BD978" s="1943" t="s">
        <v>545</v>
      </c>
      <c r="BE978" s="1944"/>
      <c r="BF978" s="1519" t="s">
        <v>961</v>
      </c>
      <c r="BG978" s="1928"/>
      <c r="BH978" s="1520" t="s">
        <v>193</v>
      </c>
      <c r="BI978" s="1521" t="s">
        <v>961</v>
      </c>
      <c r="BJ978" s="1522" t="s">
        <v>964</v>
      </c>
      <c r="BK978" s="1523" t="s">
        <v>966</v>
      </c>
      <c r="BL978" s="1917"/>
      <c r="BM978" s="1931"/>
    </row>
    <row r="979" spans="1:65" s="1350" customFormat="1" ht="15.75" thickBot="1">
      <c r="A979" s="1617"/>
      <c r="B979" s="1524"/>
      <c r="C979" s="1525" t="s">
        <v>1028</v>
      </c>
      <c r="D979" s="1627" t="s">
        <v>269</v>
      </c>
      <c r="E979" s="1628" t="s">
        <v>269</v>
      </c>
      <c r="F979" s="1628" t="s">
        <v>269</v>
      </c>
      <c r="G979" s="1628" t="s">
        <v>269</v>
      </c>
      <c r="H979" s="1628" t="s">
        <v>22</v>
      </c>
      <c r="I979" s="1628" t="s">
        <v>22</v>
      </c>
      <c r="J979" s="1628" t="s">
        <v>22</v>
      </c>
      <c r="K979" s="1629" t="s">
        <v>22</v>
      </c>
      <c r="L979" s="1531" t="s">
        <v>22</v>
      </c>
      <c r="M979" s="1630" t="s">
        <v>22</v>
      </c>
      <c r="N979" s="1628" t="s">
        <v>22</v>
      </c>
      <c r="O979" s="1629" t="s">
        <v>22</v>
      </c>
      <c r="P979" s="1631" t="s">
        <v>22</v>
      </c>
      <c r="Q979" s="1632" t="s">
        <v>22</v>
      </c>
      <c r="R979" s="1629" t="s">
        <v>22</v>
      </c>
      <c r="S979" s="1633" t="s">
        <v>22</v>
      </c>
      <c r="T979" s="1629" t="s">
        <v>22</v>
      </c>
      <c r="U979" s="1634" t="s">
        <v>22</v>
      </c>
      <c r="V979" s="1632" t="s">
        <v>22</v>
      </c>
      <c r="W979" s="1528" t="s">
        <v>269</v>
      </c>
      <c r="X979" s="1527" t="s">
        <v>269</v>
      </c>
      <c r="Y979" s="1635" t="s">
        <v>22</v>
      </c>
      <c r="Z979" s="1633" t="s">
        <v>22</v>
      </c>
      <c r="AA979" s="1629" t="s">
        <v>22</v>
      </c>
      <c r="AB979" s="1633" t="s">
        <v>22</v>
      </c>
      <c r="AC979" s="1629" t="s">
        <v>22</v>
      </c>
      <c r="AD979" s="1633" t="s">
        <v>22</v>
      </c>
      <c r="AE979" s="1628" t="s">
        <v>22</v>
      </c>
      <c r="AF979" s="1628" t="s">
        <v>269</v>
      </c>
      <c r="AG979" s="1630" t="s">
        <v>269</v>
      </c>
      <c r="AH979" s="1628" t="s">
        <v>269</v>
      </c>
      <c r="AI979" s="1628" t="s">
        <v>269</v>
      </c>
      <c r="AJ979" s="1629" t="s">
        <v>22</v>
      </c>
      <c r="AK979" s="1633" t="s">
        <v>22</v>
      </c>
      <c r="AL979" s="1629" t="s">
        <v>22</v>
      </c>
      <c r="AM979" s="1633" t="s">
        <v>22</v>
      </c>
      <c r="AN979" s="1628" t="s">
        <v>22</v>
      </c>
      <c r="AO979" s="1628" t="s">
        <v>22</v>
      </c>
      <c r="AP979" s="1636" t="s">
        <v>22</v>
      </c>
      <c r="AQ979" s="1637" t="s">
        <v>22</v>
      </c>
      <c r="AR979" s="1633" t="s">
        <v>22</v>
      </c>
      <c r="AS979" s="1629" t="s">
        <v>22</v>
      </c>
      <c r="AT979" s="1633" t="s">
        <v>22</v>
      </c>
      <c r="AU979" s="1629" t="s">
        <v>22</v>
      </c>
      <c r="AV979" s="1633" t="s">
        <v>22</v>
      </c>
      <c r="AW979" s="1628" t="s">
        <v>22</v>
      </c>
      <c r="AX979" s="1629" t="s">
        <v>269</v>
      </c>
      <c r="AY979" s="1633"/>
      <c r="AZ979" s="1628" t="s">
        <v>22</v>
      </c>
      <c r="BA979" s="1628" t="s">
        <v>22</v>
      </c>
      <c r="BB979" s="1638" t="s">
        <v>22</v>
      </c>
      <c r="BC979" s="1639" t="s">
        <v>22</v>
      </c>
      <c r="BD979" s="1520" t="s">
        <v>194</v>
      </c>
      <c r="BE979" s="1520" t="s">
        <v>195</v>
      </c>
      <c r="BF979" s="1640"/>
      <c r="BG979" s="1639" t="s">
        <v>22</v>
      </c>
      <c r="BH979" s="1634" t="s">
        <v>22</v>
      </c>
      <c r="BI979" s="1635" t="s">
        <v>22</v>
      </c>
      <c r="BJ979" s="1629" t="s">
        <v>269</v>
      </c>
      <c r="BK979" s="1530" t="s">
        <v>269</v>
      </c>
      <c r="BL979" s="1635" t="s">
        <v>271</v>
      </c>
      <c r="BM979" s="1932"/>
    </row>
    <row r="980" spans="1:65" s="1350" customFormat="1" ht="13.5" thickTop="1">
      <c r="A980" s="1538"/>
      <c r="B980" s="1539"/>
      <c r="C980" s="269" t="s">
        <v>414</v>
      </c>
      <c r="D980" s="1641"/>
      <c r="E980" s="1543"/>
      <c r="F980" s="1543"/>
      <c r="G980" s="1543"/>
      <c r="H980" s="1544"/>
      <c r="I980" s="1544"/>
      <c r="J980" s="1544"/>
      <c r="K980" s="1540"/>
      <c r="L980" s="1540"/>
      <c r="M980" s="1544"/>
      <c r="N980" s="1544"/>
      <c r="O980" s="1544"/>
      <c r="P980" s="1540"/>
      <c r="Q980" s="1549"/>
      <c r="R980" s="1541"/>
      <c r="S980" s="1369"/>
      <c r="T980" s="1642"/>
      <c r="U980" s="1549"/>
      <c r="V980" s="1549"/>
      <c r="W980" s="1541"/>
      <c r="X980" s="1372"/>
      <c r="Y980" s="1540"/>
      <c r="Z980" s="1369"/>
      <c r="AA980" s="1541"/>
      <c r="AB980" s="1369"/>
      <c r="AC980" s="1541"/>
      <c r="AD980" s="1369"/>
      <c r="AE980" s="1542"/>
      <c r="AF980" s="1543"/>
      <c r="AG980" s="1543"/>
      <c r="AH980" s="1543"/>
      <c r="AI980" s="1543"/>
      <c r="AJ980" s="1544"/>
      <c r="AK980" s="1544"/>
      <c r="AL980" s="1541"/>
      <c r="AM980" s="1369"/>
      <c r="AN980" s="1545"/>
      <c r="AO980" s="1544"/>
      <c r="AP980" s="1541"/>
      <c r="AQ980" s="1541"/>
      <c r="AR980" s="1369"/>
      <c r="AS980" s="1541"/>
      <c r="AT980" s="1369"/>
      <c r="AU980" s="1541"/>
      <c r="AV980" s="1369"/>
      <c r="AW980" s="1542"/>
      <c r="AX980" s="1546"/>
      <c r="AY980" s="1547"/>
      <c r="AZ980" s="1544"/>
      <c r="BA980" s="1544"/>
      <c r="BB980" s="1544"/>
      <c r="BC980" s="1548"/>
      <c r="BD980" s="1549"/>
      <c r="BE980" s="1549"/>
      <c r="BF980" s="1549"/>
      <c r="BG980" s="1550"/>
      <c r="BH980" s="1549"/>
      <c r="BI980" s="1549"/>
      <c r="BJ980" s="1541"/>
      <c r="BK980" s="1372"/>
      <c r="BL980" s="1551"/>
      <c r="BM980" s="1552"/>
    </row>
    <row r="981" spans="1:65" s="1350" customFormat="1">
      <c r="A981" s="1553"/>
      <c r="B981" s="1554"/>
      <c r="C981" s="270" t="s">
        <v>11</v>
      </c>
      <c r="D981" s="1643"/>
      <c r="E981" s="1557"/>
      <c r="F981" s="1557"/>
      <c r="G981" s="1557"/>
      <c r="H981" s="1558"/>
      <c r="I981" s="1558"/>
      <c r="J981" s="1558"/>
      <c r="M981" s="1558"/>
      <c r="N981" s="1558"/>
      <c r="O981" s="1558"/>
      <c r="Q981" s="1563"/>
      <c r="R981" s="1555"/>
      <c r="S981" s="1375"/>
      <c r="T981" s="1567"/>
      <c r="U981" s="1563"/>
      <c r="V981" s="1563"/>
      <c r="W981" s="1555"/>
      <c r="X981" s="1378"/>
      <c r="Z981" s="1375"/>
      <c r="AA981" s="1555"/>
      <c r="AB981" s="1375"/>
      <c r="AC981" s="1555"/>
      <c r="AD981" s="1375"/>
      <c r="AE981" s="1556"/>
      <c r="AF981" s="1557"/>
      <c r="AG981" s="1557"/>
      <c r="AH981" s="1557"/>
      <c r="AI981" s="1557"/>
      <c r="AJ981" s="1558"/>
      <c r="AK981" s="1558"/>
      <c r="AL981" s="1555"/>
      <c r="AM981" s="1375"/>
      <c r="AN981" s="1559"/>
      <c r="AO981" s="1558"/>
      <c r="AP981" s="1555"/>
      <c r="AQ981" s="1555"/>
      <c r="AR981" s="1375"/>
      <c r="AS981" s="1555"/>
      <c r="AT981" s="1375"/>
      <c r="AU981" s="1555"/>
      <c r="AV981" s="1375"/>
      <c r="AW981" s="1556"/>
      <c r="AX981" s="1560"/>
      <c r="AY981" s="1561"/>
      <c r="AZ981" s="1558"/>
      <c r="BA981" s="1558"/>
      <c r="BB981" s="1558"/>
      <c r="BC981" s="1562"/>
      <c r="BD981" s="1563"/>
      <c r="BE981" s="1563"/>
      <c r="BF981" s="1563"/>
      <c r="BG981" s="1564"/>
      <c r="BH981" s="1563"/>
      <c r="BI981" s="1563"/>
      <c r="BJ981" s="1555"/>
      <c r="BK981" s="1378"/>
      <c r="BL981" s="1565"/>
      <c r="BM981" s="1566"/>
    </row>
    <row r="982" spans="1:65" s="1350" customFormat="1">
      <c r="A982" s="1553"/>
      <c r="B982" s="1554"/>
      <c r="C982" s="271" t="s">
        <v>4</v>
      </c>
      <c r="D982" s="1644"/>
      <c r="E982" s="1558"/>
      <c r="F982" s="1558"/>
      <c r="G982" s="1558"/>
      <c r="H982" s="1556"/>
      <c r="I982" s="1556"/>
      <c r="J982" s="1556"/>
      <c r="K982" s="1567"/>
      <c r="L982" s="1645"/>
      <c r="M982" s="1556"/>
      <c r="N982" s="1556"/>
      <c r="O982" s="1556"/>
      <c r="P982" s="1559"/>
      <c r="Q982" s="1568"/>
      <c r="R982" s="1567"/>
      <c r="S982" s="1386"/>
      <c r="T982" s="1567"/>
      <c r="U982" s="1568"/>
      <c r="V982" s="1568"/>
      <c r="W982" s="1555"/>
      <c r="X982" s="1378"/>
      <c r="Y982" s="1559"/>
      <c r="Z982" s="1386"/>
      <c r="AA982" s="1567"/>
      <c r="AB982" s="1386"/>
      <c r="AC982" s="1567"/>
      <c r="AD982" s="1386"/>
      <c r="AE982" s="1556"/>
      <c r="AF982" s="1557"/>
      <c r="AG982" s="1557"/>
      <c r="AH982" s="1557"/>
      <c r="AI982" s="1557"/>
      <c r="AJ982" s="1556"/>
      <c r="AK982" s="1556"/>
      <c r="AL982" s="1567"/>
      <c r="AM982" s="1386"/>
      <c r="AN982" s="1559"/>
      <c r="AO982" s="1556"/>
      <c r="AP982" s="1567"/>
      <c r="AQ982" s="1567"/>
      <c r="AR982" s="1386"/>
      <c r="AS982" s="1567"/>
      <c r="AT982" s="1386"/>
      <c r="AU982" s="1567"/>
      <c r="AV982" s="1386"/>
      <c r="AW982" s="1556"/>
      <c r="AX982" s="1560"/>
      <c r="AY982" s="1561"/>
      <c r="AZ982" s="1556"/>
      <c r="BA982" s="1556"/>
      <c r="BB982" s="1556"/>
      <c r="BC982" s="1562"/>
      <c r="BD982" s="1568"/>
      <c r="BE982" s="1568"/>
      <c r="BF982" s="1568"/>
      <c r="BG982" s="1564"/>
      <c r="BH982" s="1568"/>
      <c r="BI982" s="1568"/>
      <c r="BJ982" s="1555"/>
      <c r="BK982" s="1378"/>
      <c r="BL982" s="1565"/>
      <c r="BM982" s="1569"/>
    </row>
    <row r="983" spans="1:65" s="1350" customFormat="1">
      <c r="A983" s="1553"/>
      <c r="B983" s="1554"/>
      <c r="C983" s="272" t="s">
        <v>943</v>
      </c>
      <c r="D983" s="1643"/>
      <c r="E983" s="1557"/>
      <c r="F983" s="1557"/>
      <c r="G983" s="1557"/>
      <c r="H983" s="1558"/>
      <c r="I983" s="1558"/>
      <c r="J983" s="1558"/>
      <c r="M983" s="1558"/>
      <c r="N983" s="1558"/>
      <c r="O983" s="1558"/>
      <c r="Q983" s="1563"/>
      <c r="R983" s="1555"/>
      <c r="S983" s="1375"/>
      <c r="T983" s="1567"/>
      <c r="U983" s="1563"/>
      <c r="V983" s="1563"/>
      <c r="W983" s="1555"/>
      <c r="X983" s="1378"/>
      <c r="Z983" s="1375"/>
      <c r="AA983" s="1555"/>
      <c r="AB983" s="1375"/>
      <c r="AC983" s="1555"/>
      <c r="AD983" s="1375"/>
      <c r="AE983" s="1556"/>
      <c r="AF983" s="1557"/>
      <c r="AG983" s="1557"/>
      <c r="AH983" s="1557"/>
      <c r="AI983" s="1557"/>
      <c r="AJ983" s="1558"/>
      <c r="AK983" s="1558"/>
      <c r="AL983" s="1555"/>
      <c r="AM983" s="1375"/>
      <c r="AN983" s="1559"/>
      <c r="AO983" s="1558"/>
      <c r="AP983" s="1555"/>
      <c r="AQ983" s="1555"/>
      <c r="AR983" s="1375"/>
      <c r="AS983" s="1555"/>
      <c r="AT983" s="1375"/>
      <c r="AU983" s="1555"/>
      <c r="AV983" s="1375"/>
      <c r="AW983" s="1556"/>
      <c r="AX983" s="1560"/>
      <c r="AY983" s="1561"/>
      <c r="AZ983" s="1558"/>
      <c r="BA983" s="1558"/>
      <c r="BB983" s="1558"/>
      <c r="BC983" s="1562"/>
      <c r="BD983" s="1563"/>
      <c r="BE983" s="1563"/>
      <c r="BF983" s="1563"/>
      <c r="BG983" s="1564"/>
      <c r="BH983" s="1563"/>
      <c r="BI983" s="1563"/>
      <c r="BJ983" s="1555"/>
      <c r="BK983" s="1378"/>
      <c r="BL983" s="1565"/>
      <c r="BM983" s="1566"/>
    </row>
    <row r="984" spans="1:65" s="1350" customFormat="1">
      <c r="A984" s="1553"/>
      <c r="B984" s="1554"/>
      <c r="C984" s="273" t="s">
        <v>944</v>
      </c>
      <c r="D984" s="1643"/>
      <c r="E984" s="1557"/>
      <c r="F984" s="1557"/>
      <c r="G984" s="1557"/>
      <c r="H984" s="1558"/>
      <c r="I984" s="1558"/>
      <c r="J984" s="1558"/>
      <c r="M984" s="1558"/>
      <c r="N984" s="1558"/>
      <c r="O984" s="1558"/>
      <c r="Q984" s="1563"/>
      <c r="R984" s="1555"/>
      <c r="S984" s="1375"/>
      <c r="T984" s="1567"/>
      <c r="U984" s="1563"/>
      <c r="V984" s="1563"/>
      <c r="W984" s="1555"/>
      <c r="X984" s="1378"/>
      <c r="Z984" s="1375"/>
      <c r="AA984" s="1555"/>
      <c r="AB984" s="1375"/>
      <c r="AC984" s="1555"/>
      <c r="AD984" s="1375"/>
      <c r="AE984" s="1556"/>
      <c r="AF984" s="1557"/>
      <c r="AG984" s="1557"/>
      <c r="AH984" s="1557"/>
      <c r="AI984" s="1557"/>
      <c r="AJ984" s="1558"/>
      <c r="AK984" s="1558"/>
      <c r="AL984" s="1555"/>
      <c r="AM984" s="1375"/>
      <c r="AN984" s="1559"/>
      <c r="AO984" s="1558"/>
      <c r="AP984" s="1555"/>
      <c r="AQ984" s="1555"/>
      <c r="AR984" s="1375"/>
      <c r="AS984" s="1555"/>
      <c r="AT984" s="1375"/>
      <c r="AU984" s="1555"/>
      <c r="AV984" s="1375"/>
      <c r="AW984" s="1556"/>
      <c r="AX984" s="1560"/>
      <c r="AY984" s="1561"/>
      <c r="AZ984" s="1558"/>
      <c r="BA984" s="1558"/>
      <c r="BB984" s="1558"/>
      <c r="BC984" s="1562"/>
      <c r="BD984" s="1563"/>
      <c r="BE984" s="1563"/>
      <c r="BF984" s="1563"/>
      <c r="BG984" s="1564"/>
      <c r="BH984" s="1563"/>
      <c r="BI984" s="1563"/>
      <c r="BJ984" s="1555"/>
      <c r="BK984" s="1378"/>
      <c r="BL984" s="1565"/>
      <c r="BM984" s="1566"/>
    </row>
    <row r="985" spans="1:65" s="1350" customFormat="1">
      <c r="A985" s="1553"/>
      <c r="B985" s="1554"/>
      <c r="C985" s="272" t="s">
        <v>945</v>
      </c>
      <c r="D985" s="1643"/>
      <c r="E985" s="1557"/>
      <c r="F985" s="1557"/>
      <c r="G985" s="1557"/>
      <c r="H985" s="1558"/>
      <c r="I985" s="1558"/>
      <c r="J985" s="1558"/>
      <c r="M985" s="1558"/>
      <c r="N985" s="1558"/>
      <c r="O985" s="1558"/>
      <c r="Q985" s="1563"/>
      <c r="R985" s="1555"/>
      <c r="S985" s="1375"/>
      <c r="T985" s="1567"/>
      <c r="U985" s="1563"/>
      <c r="V985" s="1563"/>
      <c r="W985" s="1555"/>
      <c r="X985" s="1378"/>
      <c r="Z985" s="1375"/>
      <c r="AA985" s="1555"/>
      <c r="AB985" s="1375"/>
      <c r="AC985" s="1555"/>
      <c r="AD985" s="1375"/>
      <c r="AE985" s="1556"/>
      <c r="AF985" s="1557"/>
      <c r="AG985" s="1557"/>
      <c r="AH985" s="1557"/>
      <c r="AI985" s="1557"/>
      <c r="AJ985" s="1558"/>
      <c r="AK985" s="1558"/>
      <c r="AL985" s="1555"/>
      <c r="AM985" s="1375"/>
      <c r="AN985" s="1559"/>
      <c r="AO985" s="1558"/>
      <c r="AP985" s="1555"/>
      <c r="AQ985" s="1555"/>
      <c r="AR985" s="1375"/>
      <c r="AS985" s="1555"/>
      <c r="AT985" s="1375"/>
      <c r="AU985" s="1555"/>
      <c r="AV985" s="1375"/>
      <c r="AW985" s="1556"/>
      <c r="AX985" s="1560"/>
      <c r="AY985" s="1561"/>
      <c r="AZ985" s="1558"/>
      <c r="BA985" s="1558"/>
      <c r="BB985" s="1558"/>
      <c r="BC985" s="1562"/>
      <c r="BD985" s="1563"/>
      <c r="BE985" s="1563"/>
      <c r="BF985" s="1563"/>
      <c r="BG985" s="1564"/>
      <c r="BH985" s="1563"/>
      <c r="BI985" s="1563"/>
      <c r="BJ985" s="1555"/>
      <c r="BK985" s="1378"/>
      <c r="BL985" s="1565"/>
      <c r="BM985" s="1566"/>
    </row>
    <row r="986" spans="1:65" s="1350" customFormat="1">
      <c r="A986" s="1553"/>
      <c r="B986" s="1554"/>
      <c r="C986" s="273" t="s">
        <v>946</v>
      </c>
      <c r="D986" s="1643"/>
      <c r="E986" s="1557"/>
      <c r="F986" s="1557"/>
      <c r="G986" s="1557"/>
      <c r="H986" s="1558"/>
      <c r="I986" s="1558"/>
      <c r="J986" s="1558"/>
      <c r="M986" s="1558"/>
      <c r="N986" s="1558"/>
      <c r="O986" s="1558"/>
      <c r="Q986" s="1563"/>
      <c r="R986" s="1555"/>
      <c r="S986" s="1375"/>
      <c r="T986" s="1567"/>
      <c r="U986" s="1563"/>
      <c r="V986" s="1563"/>
      <c r="W986" s="1555"/>
      <c r="X986" s="1378"/>
      <c r="Z986" s="1375"/>
      <c r="AA986" s="1555"/>
      <c r="AB986" s="1375"/>
      <c r="AC986" s="1555"/>
      <c r="AD986" s="1375"/>
      <c r="AE986" s="1556"/>
      <c r="AF986" s="1557"/>
      <c r="AG986" s="1557"/>
      <c r="AH986" s="1557"/>
      <c r="AI986" s="1557"/>
      <c r="AJ986" s="1558"/>
      <c r="AK986" s="1558"/>
      <c r="AL986" s="1555"/>
      <c r="AM986" s="1375"/>
      <c r="AN986" s="1559"/>
      <c r="AO986" s="1558"/>
      <c r="AP986" s="1555"/>
      <c r="AQ986" s="1555"/>
      <c r="AR986" s="1375"/>
      <c r="AS986" s="1555"/>
      <c r="AT986" s="1375"/>
      <c r="AU986" s="1555"/>
      <c r="AV986" s="1375"/>
      <c r="AW986" s="1556"/>
      <c r="AX986" s="1560"/>
      <c r="AY986" s="1561"/>
      <c r="AZ986" s="1558"/>
      <c r="BA986" s="1558"/>
      <c r="BB986" s="1558"/>
      <c r="BC986" s="1562"/>
      <c r="BD986" s="1563"/>
      <c r="BE986" s="1563"/>
      <c r="BF986" s="1563"/>
      <c r="BG986" s="1564"/>
      <c r="BH986" s="1563"/>
      <c r="BI986" s="1563"/>
      <c r="BJ986" s="1555"/>
      <c r="BK986" s="1378"/>
      <c r="BL986" s="1565"/>
      <c r="BM986" s="1566"/>
    </row>
    <row r="987" spans="1:65" s="1350" customFormat="1">
      <c r="A987" s="1553"/>
      <c r="B987" s="1554"/>
      <c r="C987" s="272" t="s">
        <v>947</v>
      </c>
      <c r="D987" s="1643"/>
      <c r="E987" s="1557"/>
      <c r="F987" s="1557"/>
      <c r="G987" s="1557"/>
      <c r="H987" s="1558"/>
      <c r="I987" s="1558"/>
      <c r="J987" s="1558"/>
      <c r="M987" s="1558"/>
      <c r="N987" s="1558"/>
      <c r="O987" s="1558"/>
      <c r="Q987" s="1563"/>
      <c r="R987" s="1555"/>
      <c r="S987" s="1375"/>
      <c r="T987" s="1567"/>
      <c r="U987" s="1563"/>
      <c r="V987" s="1563"/>
      <c r="W987" s="1555"/>
      <c r="X987" s="1378"/>
      <c r="Z987" s="1375"/>
      <c r="AA987" s="1555"/>
      <c r="AB987" s="1375"/>
      <c r="AC987" s="1555"/>
      <c r="AD987" s="1375"/>
      <c r="AE987" s="1556"/>
      <c r="AF987" s="1557"/>
      <c r="AG987" s="1557"/>
      <c r="AH987" s="1557"/>
      <c r="AI987" s="1557"/>
      <c r="AJ987" s="1558"/>
      <c r="AK987" s="1558"/>
      <c r="AL987" s="1555"/>
      <c r="AM987" s="1375"/>
      <c r="AN987" s="1559"/>
      <c r="AO987" s="1558"/>
      <c r="AP987" s="1555"/>
      <c r="AQ987" s="1555"/>
      <c r="AR987" s="1375"/>
      <c r="AS987" s="1555"/>
      <c r="AT987" s="1375"/>
      <c r="AU987" s="1555"/>
      <c r="AV987" s="1375"/>
      <c r="AW987" s="1556"/>
      <c r="AX987" s="1560"/>
      <c r="AY987" s="1561"/>
      <c r="AZ987" s="1558"/>
      <c r="BA987" s="1558"/>
      <c r="BB987" s="1558"/>
      <c r="BC987" s="1562"/>
      <c r="BD987" s="1563"/>
      <c r="BE987" s="1563"/>
      <c r="BF987" s="1563"/>
      <c r="BG987" s="1564"/>
      <c r="BH987" s="1563"/>
      <c r="BI987" s="1563"/>
      <c r="BJ987" s="1555"/>
      <c r="BK987" s="1378"/>
      <c r="BL987" s="1565"/>
      <c r="BM987" s="1566"/>
    </row>
    <row r="988" spans="1:65" s="1350" customFormat="1">
      <c r="A988" s="1553"/>
      <c r="B988" s="1554"/>
      <c r="C988" s="273" t="s">
        <v>948</v>
      </c>
      <c r="D988" s="1643"/>
      <c r="E988" s="1557"/>
      <c r="F988" s="1557"/>
      <c r="G988" s="1557"/>
      <c r="H988" s="1558"/>
      <c r="I988" s="1558"/>
      <c r="J988" s="1558"/>
      <c r="M988" s="1558"/>
      <c r="N988" s="1558"/>
      <c r="O988" s="1558"/>
      <c r="Q988" s="1563"/>
      <c r="R988" s="1555"/>
      <c r="S988" s="1375"/>
      <c r="T988" s="1567"/>
      <c r="U988" s="1563"/>
      <c r="V988" s="1563"/>
      <c r="W988" s="1555"/>
      <c r="X988" s="1378"/>
      <c r="Z988" s="1375"/>
      <c r="AA988" s="1555"/>
      <c r="AB988" s="1375"/>
      <c r="AC988" s="1555"/>
      <c r="AD988" s="1375"/>
      <c r="AE988" s="1556"/>
      <c r="AF988" s="1557"/>
      <c r="AG988" s="1557"/>
      <c r="AH988" s="1557"/>
      <c r="AI988" s="1557"/>
      <c r="AJ988" s="1558"/>
      <c r="AK988" s="1558"/>
      <c r="AL988" s="1555"/>
      <c r="AM988" s="1375"/>
      <c r="AN988" s="1559"/>
      <c r="AO988" s="1558"/>
      <c r="AP988" s="1555"/>
      <c r="AQ988" s="1555"/>
      <c r="AR988" s="1375"/>
      <c r="AS988" s="1555"/>
      <c r="AT988" s="1375"/>
      <c r="AU988" s="1555"/>
      <c r="AV988" s="1375"/>
      <c r="AW988" s="1556"/>
      <c r="AX988" s="1560"/>
      <c r="AY988" s="1561"/>
      <c r="AZ988" s="1558"/>
      <c r="BA988" s="1558"/>
      <c r="BB988" s="1558"/>
      <c r="BC988" s="1562"/>
      <c r="BD988" s="1563"/>
      <c r="BE988" s="1563"/>
      <c r="BF988" s="1563"/>
      <c r="BG988" s="1564"/>
      <c r="BH988" s="1563"/>
      <c r="BI988" s="1563"/>
      <c r="BJ988" s="1555"/>
      <c r="BK988" s="1378"/>
      <c r="BL988" s="1565"/>
      <c r="BM988" s="1566"/>
    </row>
    <row r="989" spans="1:65" s="1350" customFormat="1">
      <c r="A989" s="1553"/>
      <c r="B989" s="1554"/>
      <c r="C989" s="271" t="s">
        <v>10</v>
      </c>
      <c r="D989" s="1643"/>
      <c r="E989" s="1557"/>
      <c r="F989" s="1557"/>
      <c r="G989" s="1557"/>
      <c r="H989" s="1556"/>
      <c r="I989" s="1556"/>
      <c r="J989" s="1556"/>
      <c r="K989" s="1559"/>
      <c r="L989" s="1559"/>
      <c r="M989" s="1556"/>
      <c r="N989" s="1556"/>
      <c r="O989" s="1556"/>
      <c r="P989" s="1559"/>
      <c r="Q989" s="1568"/>
      <c r="R989" s="1567"/>
      <c r="S989" s="1386"/>
      <c r="T989" s="1567"/>
      <c r="U989" s="1568"/>
      <c r="V989" s="1568"/>
      <c r="W989" s="1555"/>
      <c r="X989" s="1378"/>
      <c r="Y989" s="1559"/>
      <c r="Z989" s="1386"/>
      <c r="AA989" s="1567"/>
      <c r="AB989" s="1386"/>
      <c r="AC989" s="1567"/>
      <c r="AD989" s="1386"/>
      <c r="AE989" s="1556"/>
      <c r="AF989" s="1557"/>
      <c r="AG989" s="1557"/>
      <c r="AH989" s="1557"/>
      <c r="AI989" s="1557"/>
      <c r="AJ989" s="1556"/>
      <c r="AK989" s="1556"/>
      <c r="AL989" s="1567"/>
      <c r="AM989" s="1386"/>
      <c r="AN989" s="1559"/>
      <c r="AO989" s="1556"/>
      <c r="AP989" s="1567"/>
      <c r="AQ989" s="1567"/>
      <c r="AR989" s="1386"/>
      <c r="AS989" s="1567"/>
      <c r="AT989" s="1386"/>
      <c r="AU989" s="1567"/>
      <c r="AV989" s="1386"/>
      <c r="AW989" s="1556"/>
      <c r="AX989" s="1560"/>
      <c r="AY989" s="1561"/>
      <c r="AZ989" s="1556"/>
      <c r="BA989" s="1556"/>
      <c r="BB989" s="1556"/>
      <c r="BC989" s="1562"/>
      <c r="BD989" s="1568"/>
      <c r="BE989" s="1568"/>
      <c r="BF989" s="1568"/>
      <c r="BG989" s="1564"/>
      <c r="BH989" s="1568"/>
      <c r="BI989" s="1568"/>
      <c r="BJ989" s="1555"/>
      <c r="BK989" s="1378"/>
      <c r="BL989" s="1565"/>
      <c r="BM989" s="1569"/>
    </row>
    <row r="990" spans="1:65" s="1350" customFormat="1">
      <c r="A990" s="1553"/>
      <c r="B990" s="1554"/>
      <c r="C990" s="272" t="s">
        <v>417</v>
      </c>
      <c r="D990" s="1643"/>
      <c r="E990" s="1557"/>
      <c r="F990" s="1557"/>
      <c r="G990" s="1557"/>
      <c r="H990" s="1556"/>
      <c r="I990" s="1556"/>
      <c r="J990" s="1556"/>
      <c r="K990" s="1567"/>
      <c r="L990" s="1645"/>
      <c r="M990" s="1556"/>
      <c r="N990" s="1556"/>
      <c r="O990" s="1556"/>
      <c r="P990" s="1559"/>
      <c r="Q990" s="1568"/>
      <c r="R990" s="1567"/>
      <c r="S990" s="1386"/>
      <c r="T990" s="1567"/>
      <c r="U990" s="1568"/>
      <c r="V990" s="1568"/>
      <c r="W990" s="1555"/>
      <c r="X990" s="1378"/>
      <c r="Y990" s="1559"/>
      <c r="Z990" s="1386"/>
      <c r="AA990" s="1567"/>
      <c r="AB990" s="1386"/>
      <c r="AC990" s="1567"/>
      <c r="AD990" s="1386"/>
      <c r="AE990" s="1556"/>
      <c r="AF990" s="1557"/>
      <c r="AG990" s="1557"/>
      <c r="AH990" s="1557"/>
      <c r="AI990" s="1557"/>
      <c r="AJ990" s="1556"/>
      <c r="AK990" s="1556"/>
      <c r="AL990" s="1567"/>
      <c r="AM990" s="1386"/>
      <c r="AN990" s="1559"/>
      <c r="AO990" s="1556"/>
      <c r="AP990" s="1567"/>
      <c r="AQ990" s="1567"/>
      <c r="AR990" s="1386"/>
      <c r="AS990" s="1567"/>
      <c r="AT990" s="1386"/>
      <c r="AU990" s="1567"/>
      <c r="AV990" s="1386"/>
      <c r="AW990" s="1556"/>
      <c r="AX990" s="1560"/>
      <c r="AY990" s="1561"/>
      <c r="AZ990" s="1556"/>
      <c r="BA990" s="1556"/>
      <c r="BB990" s="1556"/>
      <c r="BC990" s="1562"/>
      <c r="BD990" s="1568"/>
      <c r="BE990" s="1568"/>
      <c r="BF990" s="1568"/>
      <c r="BG990" s="1564"/>
      <c r="BH990" s="1568"/>
      <c r="BI990" s="1568"/>
      <c r="BJ990" s="1555"/>
      <c r="BK990" s="1378"/>
      <c r="BL990" s="1565"/>
      <c r="BM990" s="1569"/>
    </row>
    <row r="991" spans="1:65" s="1350" customFormat="1" ht="15">
      <c r="A991" s="1553"/>
      <c r="B991" s="1570" t="s">
        <v>372</v>
      </c>
      <c r="C991" s="273" t="s">
        <v>949</v>
      </c>
      <c r="D991" s="1643"/>
      <c r="E991" s="1557"/>
      <c r="F991" s="1557"/>
      <c r="G991" s="1557"/>
      <c r="H991" s="1558"/>
      <c r="I991" s="1558"/>
      <c r="J991" s="1558"/>
      <c r="M991" s="1558"/>
      <c r="N991" s="1558"/>
      <c r="O991" s="1558"/>
      <c r="Q991" s="1563"/>
      <c r="R991" s="1555"/>
      <c r="S991" s="1375"/>
      <c r="T991" s="1567"/>
      <c r="U991" s="1563"/>
      <c r="V991" s="1563"/>
      <c r="W991" s="1555"/>
      <c r="X991" s="1378"/>
      <c r="Z991" s="1375"/>
      <c r="AA991" s="1555"/>
      <c r="AB991" s="1375"/>
      <c r="AC991" s="1555"/>
      <c r="AD991" s="1375"/>
      <c r="AE991" s="1556"/>
      <c r="AF991" s="1557"/>
      <c r="AG991" s="1557"/>
      <c r="AH991" s="1557"/>
      <c r="AI991" s="1557"/>
      <c r="AJ991" s="1558"/>
      <c r="AK991" s="1558"/>
      <c r="AL991" s="1555"/>
      <c r="AM991" s="1375"/>
      <c r="AN991" s="1559"/>
      <c r="AO991" s="1558"/>
      <c r="AP991" s="1555"/>
      <c r="AQ991" s="1555"/>
      <c r="AR991" s="1375"/>
      <c r="AS991" s="1555"/>
      <c r="AT991" s="1375"/>
      <c r="AU991" s="1555"/>
      <c r="AV991" s="1375"/>
      <c r="AW991" s="1556"/>
      <c r="AX991" s="1560"/>
      <c r="AY991" s="1561"/>
      <c r="AZ991" s="1558"/>
      <c r="BA991" s="1558"/>
      <c r="BB991" s="1558"/>
      <c r="BC991" s="1562"/>
      <c r="BD991" s="1563"/>
      <c r="BE991" s="1563"/>
      <c r="BF991" s="1563"/>
      <c r="BG991" s="1564"/>
      <c r="BH991" s="1563"/>
      <c r="BI991" s="1563"/>
      <c r="BJ991" s="1555"/>
      <c r="BK991" s="1378"/>
      <c r="BL991" s="1565"/>
      <c r="BM991" s="1566"/>
    </row>
    <row r="992" spans="1:65" s="1350" customFormat="1">
      <c r="A992" s="1553"/>
      <c r="B992" s="1554"/>
      <c r="C992" s="273" t="s">
        <v>950</v>
      </c>
      <c r="D992" s="1643"/>
      <c r="E992" s="1557"/>
      <c r="F992" s="1557"/>
      <c r="G992" s="1557"/>
      <c r="H992" s="1556"/>
      <c r="I992" s="1556"/>
      <c r="J992" s="1556"/>
      <c r="K992" s="1559"/>
      <c r="L992" s="1559"/>
      <c r="M992" s="1556"/>
      <c r="N992" s="1556"/>
      <c r="O992" s="1556"/>
      <c r="P992" s="1559"/>
      <c r="Q992" s="1568"/>
      <c r="R992" s="1567"/>
      <c r="S992" s="1386"/>
      <c r="T992" s="1567"/>
      <c r="U992" s="1568"/>
      <c r="V992" s="1568"/>
      <c r="W992" s="1555"/>
      <c r="X992" s="1378"/>
      <c r="Y992" s="1559"/>
      <c r="Z992" s="1386"/>
      <c r="AA992" s="1567"/>
      <c r="AB992" s="1386"/>
      <c r="AC992" s="1567"/>
      <c r="AD992" s="1386"/>
      <c r="AE992" s="1556"/>
      <c r="AF992" s="1557"/>
      <c r="AG992" s="1557"/>
      <c r="AH992" s="1557"/>
      <c r="AI992" s="1557"/>
      <c r="AJ992" s="1556"/>
      <c r="AK992" s="1556"/>
      <c r="AL992" s="1567"/>
      <c r="AM992" s="1386"/>
      <c r="AN992" s="1559"/>
      <c r="AO992" s="1556"/>
      <c r="AP992" s="1567"/>
      <c r="AQ992" s="1567"/>
      <c r="AR992" s="1386"/>
      <c r="AS992" s="1567"/>
      <c r="AT992" s="1386"/>
      <c r="AU992" s="1567"/>
      <c r="AV992" s="1386"/>
      <c r="AW992" s="1556"/>
      <c r="AX992" s="1560"/>
      <c r="AY992" s="1561"/>
      <c r="AZ992" s="1556"/>
      <c r="BA992" s="1556"/>
      <c r="BB992" s="1556"/>
      <c r="BC992" s="1562"/>
      <c r="BD992" s="1568"/>
      <c r="BE992" s="1568"/>
      <c r="BF992" s="1568"/>
      <c r="BG992" s="1564"/>
      <c r="BH992" s="1568"/>
      <c r="BI992" s="1568"/>
      <c r="BJ992" s="1555"/>
      <c r="BK992" s="1378"/>
      <c r="BL992" s="1565"/>
      <c r="BM992" s="1569"/>
    </row>
    <row r="993" spans="1:65" s="1350" customFormat="1">
      <c r="A993" s="1553"/>
      <c r="B993" s="1554"/>
      <c r="C993" s="274" t="s">
        <v>951</v>
      </c>
      <c r="D993" s="1643"/>
      <c r="E993" s="1557"/>
      <c r="F993" s="1557"/>
      <c r="G993" s="1557"/>
      <c r="H993" s="1558"/>
      <c r="I993" s="1558"/>
      <c r="J993" s="1558"/>
      <c r="M993" s="1558"/>
      <c r="N993" s="1558"/>
      <c r="O993" s="1558"/>
      <c r="Q993" s="1563"/>
      <c r="R993" s="1555"/>
      <c r="S993" s="1375"/>
      <c r="T993" s="1567"/>
      <c r="U993" s="1563"/>
      <c r="V993" s="1563"/>
      <c r="W993" s="1555"/>
      <c r="X993" s="1378"/>
      <c r="Z993" s="1375"/>
      <c r="AA993" s="1555"/>
      <c r="AB993" s="1375"/>
      <c r="AC993" s="1555"/>
      <c r="AD993" s="1375"/>
      <c r="AE993" s="1556"/>
      <c r="AF993" s="1557"/>
      <c r="AG993" s="1557"/>
      <c r="AH993" s="1557"/>
      <c r="AI993" s="1557"/>
      <c r="AJ993" s="1558"/>
      <c r="AK993" s="1558"/>
      <c r="AL993" s="1555"/>
      <c r="AM993" s="1375"/>
      <c r="AN993" s="1559"/>
      <c r="AO993" s="1558"/>
      <c r="AP993" s="1555"/>
      <c r="AQ993" s="1555"/>
      <c r="AR993" s="1375"/>
      <c r="AS993" s="1555"/>
      <c r="AT993" s="1375"/>
      <c r="AU993" s="1555"/>
      <c r="AV993" s="1375"/>
      <c r="AW993" s="1556"/>
      <c r="AX993" s="1560"/>
      <c r="AY993" s="1561"/>
      <c r="AZ993" s="1558"/>
      <c r="BA993" s="1558"/>
      <c r="BB993" s="1558"/>
      <c r="BC993" s="1562"/>
      <c r="BD993" s="1563"/>
      <c r="BE993" s="1563"/>
      <c r="BF993" s="1563"/>
      <c r="BG993" s="1564"/>
      <c r="BH993" s="1563"/>
      <c r="BI993" s="1563"/>
      <c r="BJ993" s="1555"/>
      <c r="BK993" s="1378"/>
      <c r="BL993" s="1565"/>
      <c r="BM993" s="1566"/>
    </row>
    <row r="994" spans="1:65" s="1350" customFormat="1">
      <c r="A994" s="1553"/>
      <c r="B994" s="1554"/>
      <c r="C994" s="274" t="s">
        <v>952</v>
      </c>
      <c r="D994" s="1643"/>
      <c r="E994" s="1557"/>
      <c r="F994" s="1557"/>
      <c r="G994" s="1557"/>
      <c r="H994" s="1558"/>
      <c r="I994" s="1558"/>
      <c r="J994" s="1558"/>
      <c r="M994" s="1558"/>
      <c r="N994" s="1558"/>
      <c r="O994" s="1558"/>
      <c r="Q994" s="1563"/>
      <c r="R994" s="1555"/>
      <c r="S994" s="1375"/>
      <c r="T994" s="1567"/>
      <c r="U994" s="1563"/>
      <c r="V994" s="1563"/>
      <c r="W994" s="1555"/>
      <c r="X994" s="1378"/>
      <c r="Z994" s="1375"/>
      <c r="AA994" s="1555"/>
      <c r="AB994" s="1375"/>
      <c r="AC994" s="1555"/>
      <c r="AD994" s="1375"/>
      <c r="AE994" s="1556"/>
      <c r="AF994" s="1557"/>
      <c r="AG994" s="1557"/>
      <c r="AH994" s="1557"/>
      <c r="AI994" s="1557"/>
      <c r="AJ994" s="1558"/>
      <c r="AK994" s="1558"/>
      <c r="AL994" s="1555"/>
      <c r="AM994" s="1375"/>
      <c r="AN994" s="1559"/>
      <c r="AO994" s="1558"/>
      <c r="AP994" s="1555"/>
      <c r="AQ994" s="1555"/>
      <c r="AR994" s="1375"/>
      <c r="AS994" s="1555"/>
      <c r="AT994" s="1375"/>
      <c r="AU994" s="1555"/>
      <c r="AV994" s="1375"/>
      <c r="AW994" s="1556"/>
      <c r="AX994" s="1560"/>
      <c r="AY994" s="1561"/>
      <c r="AZ994" s="1558"/>
      <c r="BA994" s="1558"/>
      <c r="BB994" s="1558"/>
      <c r="BC994" s="1562"/>
      <c r="BD994" s="1563"/>
      <c r="BE994" s="1563"/>
      <c r="BF994" s="1563"/>
      <c r="BG994" s="1564"/>
      <c r="BH994" s="1563"/>
      <c r="BI994" s="1563"/>
      <c r="BJ994" s="1555"/>
      <c r="BK994" s="1378"/>
      <c r="BL994" s="1565"/>
      <c r="BM994" s="1566"/>
    </row>
    <row r="995" spans="1:65" s="1350" customFormat="1">
      <c r="A995" s="1553"/>
      <c r="B995" s="1554"/>
      <c r="C995" s="274" t="s">
        <v>953</v>
      </c>
      <c r="D995" s="1643"/>
      <c r="E995" s="1557"/>
      <c r="F995" s="1557"/>
      <c r="G995" s="1557"/>
      <c r="H995" s="1558"/>
      <c r="I995" s="1558"/>
      <c r="J995" s="1558"/>
      <c r="M995" s="1558"/>
      <c r="N995" s="1558"/>
      <c r="O995" s="1558"/>
      <c r="Q995" s="1563"/>
      <c r="R995" s="1555"/>
      <c r="S995" s="1375"/>
      <c r="T995" s="1567"/>
      <c r="U995" s="1563"/>
      <c r="V995" s="1563"/>
      <c r="W995" s="1555"/>
      <c r="X995" s="1378"/>
      <c r="Z995" s="1375"/>
      <c r="AA995" s="1555"/>
      <c r="AB995" s="1375"/>
      <c r="AC995" s="1555"/>
      <c r="AD995" s="1375"/>
      <c r="AE995" s="1556"/>
      <c r="AF995" s="1557"/>
      <c r="AG995" s="1557"/>
      <c r="AH995" s="1557"/>
      <c r="AI995" s="1557"/>
      <c r="AJ995" s="1558"/>
      <c r="AK995" s="1558"/>
      <c r="AL995" s="1555"/>
      <c r="AM995" s="1375"/>
      <c r="AN995" s="1559"/>
      <c r="AO995" s="1558"/>
      <c r="AP995" s="1555"/>
      <c r="AQ995" s="1555"/>
      <c r="AR995" s="1375"/>
      <c r="AS995" s="1555"/>
      <c r="AT995" s="1375"/>
      <c r="AU995" s="1555"/>
      <c r="AV995" s="1375"/>
      <c r="AW995" s="1556"/>
      <c r="AX995" s="1560"/>
      <c r="AY995" s="1561"/>
      <c r="AZ995" s="1558"/>
      <c r="BA995" s="1558"/>
      <c r="BB995" s="1558"/>
      <c r="BC995" s="1562"/>
      <c r="BD995" s="1563"/>
      <c r="BE995" s="1563"/>
      <c r="BF995" s="1563"/>
      <c r="BG995" s="1564"/>
      <c r="BH995" s="1563"/>
      <c r="BI995" s="1563"/>
      <c r="BJ995" s="1555"/>
      <c r="BK995" s="1378"/>
      <c r="BL995" s="1565"/>
      <c r="BM995" s="1566"/>
    </row>
    <row r="996" spans="1:65" s="1350" customFormat="1">
      <c r="A996" s="1553"/>
      <c r="B996" s="1554"/>
      <c r="C996" s="272" t="s">
        <v>420</v>
      </c>
      <c r="D996" s="1643"/>
      <c r="E996" s="1557"/>
      <c r="F996" s="1557"/>
      <c r="G996" s="1557"/>
      <c r="H996" s="1558"/>
      <c r="I996" s="1558"/>
      <c r="J996" s="1558"/>
      <c r="M996" s="1558"/>
      <c r="N996" s="1558"/>
      <c r="O996" s="1558"/>
      <c r="Q996" s="1563"/>
      <c r="R996" s="1555"/>
      <c r="S996" s="1375"/>
      <c r="T996" s="1567"/>
      <c r="U996" s="1563"/>
      <c r="V996" s="1563"/>
      <c r="W996" s="1555"/>
      <c r="X996" s="1378"/>
      <c r="Z996" s="1375"/>
      <c r="AA996" s="1555"/>
      <c r="AB996" s="1375"/>
      <c r="AC996" s="1555"/>
      <c r="AD996" s="1375"/>
      <c r="AE996" s="1556"/>
      <c r="AF996" s="1557"/>
      <c r="AG996" s="1557"/>
      <c r="AH996" s="1557"/>
      <c r="AI996" s="1557"/>
      <c r="AJ996" s="1558"/>
      <c r="AK996" s="1558"/>
      <c r="AL996" s="1555"/>
      <c r="AM996" s="1375"/>
      <c r="AN996" s="1559"/>
      <c r="AO996" s="1558"/>
      <c r="AP996" s="1555"/>
      <c r="AQ996" s="1555"/>
      <c r="AR996" s="1375"/>
      <c r="AS996" s="1555"/>
      <c r="AT996" s="1375"/>
      <c r="AU996" s="1555"/>
      <c r="AV996" s="1375"/>
      <c r="AW996" s="1556"/>
      <c r="AX996" s="1560"/>
      <c r="AY996" s="1561"/>
      <c r="AZ996" s="1558"/>
      <c r="BA996" s="1558"/>
      <c r="BB996" s="1558"/>
      <c r="BC996" s="1562"/>
      <c r="BD996" s="1563"/>
      <c r="BE996" s="1563"/>
      <c r="BF996" s="1563"/>
      <c r="BG996" s="1564"/>
      <c r="BH996" s="1563"/>
      <c r="BI996" s="1563"/>
      <c r="BJ996" s="1555"/>
      <c r="BK996" s="1378"/>
      <c r="BL996" s="1565"/>
      <c r="BM996" s="1566"/>
    </row>
    <row r="997" spans="1:65" s="1350" customFormat="1" ht="15" customHeight="1">
      <c r="A997" s="1553"/>
      <c r="B997" s="1554"/>
      <c r="C997" s="272" t="s">
        <v>421</v>
      </c>
      <c r="D997" s="1644"/>
      <c r="E997" s="1558"/>
      <c r="F997" s="1558"/>
      <c r="G997" s="1558"/>
      <c r="H997" s="1556"/>
      <c r="I997" s="1556"/>
      <c r="J997" s="1556"/>
      <c r="K997" s="1559"/>
      <c r="L997" s="1559"/>
      <c r="M997" s="1556"/>
      <c r="N997" s="1556"/>
      <c r="O997" s="1556"/>
      <c r="P997" s="1384"/>
      <c r="Q997" s="1568"/>
      <c r="R997" s="1395"/>
      <c r="S997" s="1386"/>
      <c r="T997" s="1567"/>
      <c r="U997" s="1385"/>
      <c r="V997" s="1568"/>
      <c r="W997" s="1555"/>
      <c r="X997" s="1378"/>
      <c r="Y997" s="1384"/>
      <c r="Z997" s="1386"/>
      <c r="AA997" s="1395"/>
      <c r="AB997" s="1386"/>
      <c r="AC997" s="1395"/>
      <c r="AD997" s="1386"/>
      <c r="AE997" s="1556"/>
      <c r="AF997" s="1557"/>
      <c r="AG997" s="1557"/>
      <c r="AH997" s="1557"/>
      <c r="AI997" s="1557"/>
      <c r="AJ997" s="1556"/>
      <c r="AK997" s="1556"/>
      <c r="AL997" s="1395"/>
      <c r="AM997" s="1386"/>
      <c r="AN997" s="1559"/>
      <c r="AO997" s="1556"/>
      <c r="AP997" s="1567"/>
      <c r="AQ997" s="1395"/>
      <c r="AR997" s="1386"/>
      <c r="AS997" s="1395"/>
      <c r="AT997" s="1386"/>
      <c r="AU997" s="1395"/>
      <c r="AV997" s="1386"/>
      <c r="AW997" s="1556"/>
      <c r="AX997" s="1560"/>
      <c r="AY997" s="1561"/>
      <c r="AZ997" s="1556"/>
      <c r="BA997" s="1556"/>
      <c r="BB997" s="1556"/>
      <c r="BC997" s="1562"/>
      <c r="BD997" s="1385"/>
      <c r="BE997" s="1385"/>
      <c r="BF997" s="1385"/>
      <c r="BG997" s="1564"/>
      <c r="BH997" s="1385"/>
      <c r="BI997" s="1385"/>
      <c r="BJ997" s="1555"/>
      <c r="BK997" s="1378"/>
      <c r="BL997" s="1565"/>
      <c r="BM997" s="1569"/>
    </row>
    <row r="998" spans="1:65" s="1350" customFormat="1">
      <c r="A998" s="1553"/>
      <c r="B998" s="1554"/>
      <c r="C998" s="273" t="s">
        <v>954</v>
      </c>
      <c r="D998" s="1643"/>
      <c r="E998" s="1557"/>
      <c r="F998" s="1557"/>
      <c r="G998" s="1557"/>
      <c r="H998" s="1558"/>
      <c r="I998" s="1558"/>
      <c r="J998" s="1558"/>
      <c r="M998" s="1558"/>
      <c r="N998" s="1558"/>
      <c r="O998" s="1558"/>
      <c r="Q998" s="1563"/>
      <c r="R998" s="1555"/>
      <c r="S998" s="1375"/>
      <c r="T998" s="1567"/>
      <c r="U998" s="1563"/>
      <c r="V998" s="1563"/>
      <c r="W998" s="1555"/>
      <c r="X998" s="1378"/>
      <c r="Z998" s="1375"/>
      <c r="AA998" s="1555"/>
      <c r="AB998" s="1375"/>
      <c r="AC998" s="1555"/>
      <c r="AD998" s="1375"/>
      <c r="AE998" s="1556"/>
      <c r="AF998" s="1557"/>
      <c r="AG998" s="1557"/>
      <c r="AH998" s="1557"/>
      <c r="AI998" s="1557"/>
      <c r="AJ998" s="1558"/>
      <c r="AK998" s="1558"/>
      <c r="AL998" s="1555"/>
      <c r="AM998" s="1375"/>
      <c r="AN998" s="1559"/>
      <c r="AO998" s="1558"/>
      <c r="AP998" s="1555"/>
      <c r="AQ998" s="1555"/>
      <c r="AR998" s="1375"/>
      <c r="AS998" s="1555"/>
      <c r="AT998" s="1375"/>
      <c r="AU998" s="1555"/>
      <c r="AV998" s="1375"/>
      <c r="AW998" s="1556"/>
      <c r="AX998" s="1560"/>
      <c r="AY998" s="1561"/>
      <c r="AZ998" s="1558"/>
      <c r="BA998" s="1558"/>
      <c r="BB998" s="1558"/>
      <c r="BC998" s="1562"/>
      <c r="BD998" s="1563"/>
      <c r="BE998" s="1563"/>
      <c r="BF998" s="1563"/>
      <c r="BG998" s="1564"/>
      <c r="BH998" s="1563"/>
      <c r="BI998" s="1563"/>
      <c r="BJ998" s="1555"/>
      <c r="BK998" s="1378"/>
      <c r="BL998" s="1565"/>
      <c r="BM998" s="1566"/>
    </row>
    <row r="999" spans="1:65" s="1350" customFormat="1">
      <c r="A999" s="1553"/>
      <c r="B999" s="1554"/>
      <c r="C999" s="273" t="s">
        <v>955</v>
      </c>
      <c r="D999" s="1643"/>
      <c r="E999" s="1557"/>
      <c r="F999" s="1557"/>
      <c r="G999" s="1557"/>
      <c r="H999" s="1558"/>
      <c r="I999" s="1558"/>
      <c r="J999" s="1558"/>
      <c r="M999" s="1558"/>
      <c r="N999" s="1558"/>
      <c r="O999" s="1558"/>
      <c r="Q999" s="1563"/>
      <c r="R999" s="1555"/>
      <c r="S999" s="1375"/>
      <c r="T999" s="1567"/>
      <c r="U999" s="1563"/>
      <c r="V999" s="1563"/>
      <c r="W999" s="1555"/>
      <c r="X999" s="1378"/>
      <c r="Z999" s="1375"/>
      <c r="AA999" s="1555"/>
      <c r="AB999" s="1375"/>
      <c r="AC999" s="1555"/>
      <c r="AD999" s="1375"/>
      <c r="AE999" s="1556"/>
      <c r="AF999" s="1557"/>
      <c r="AG999" s="1557"/>
      <c r="AH999" s="1557"/>
      <c r="AI999" s="1557"/>
      <c r="AJ999" s="1558"/>
      <c r="AK999" s="1558"/>
      <c r="AL999" s="1555"/>
      <c r="AM999" s="1375"/>
      <c r="AN999" s="1559"/>
      <c r="AO999" s="1558"/>
      <c r="AP999" s="1555"/>
      <c r="AQ999" s="1555"/>
      <c r="AR999" s="1375"/>
      <c r="AS999" s="1555"/>
      <c r="AT999" s="1375"/>
      <c r="AU999" s="1555"/>
      <c r="AV999" s="1375"/>
      <c r="AW999" s="1556"/>
      <c r="AX999" s="1560"/>
      <c r="AY999" s="1561"/>
      <c r="AZ999" s="1558"/>
      <c r="BA999" s="1558"/>
      <c r="BB999" s="1558"/>
      <c r="BC999" s="1562"/>
      <c r="BD999" s="1563"/>
      <c r="BE999" s="1563"/>
      <c r="BF999" s="1563"/>
      <c r="BG999" s="1564"/>
      <c r="BH999" s="1563"/>
      <c r="BI999" s="1563"/>
      <c r="BJ999" s="1555"/>
      <c r="BK999" s="1378"/>
      <c r="BL999" s="1565"/>
      <c r="BM999" s="1566"/>
    </row>
    <row r="1000" spans="1:65" s="1350" customFormat="1">
      <c r="A1000" s="1553"/>
      <c r="B1000" s="1554"/>
      <c r="C1000" s="271" t="s">
        <v>104</v>
      </c>
      <c r="D1000" s="1643"/>
      <c r="E1000" s="1557"/>
      <c r="F1000" s="1557"/>
      <c r="G1000" s="1557"/>
      <c r="H1000" s="1558"/>
      <c r="I1000" s="1558"/>
      <c r="J1000" s="1558"/>
      <c r="M1000" s="1558"/>
      <c r="N1000" s="1558"/>
      <c r="O1000" s="1558"/>
      <c r="Q1000" s="1563"/>
      <c r="R1000" s="1555"/>
      <c r="S1000" s="1375"/>
      <c r="T1000" s="1567"/>
      <c r="U1000" s="1563"/>
      <c r="V1000" s="1563"/>
      <c r="W1000" s="1555"/>
      <c r="X1000" s="1378"/>
      <c r="Z1000" s="1375"/>
      <c r="AA1000" s="1555"/>
      <c r="AB1000" s="1375"/>
      <c r="AC1000" s="1555"/>
      <c r="AD1000" s="1375"/>
      <c r="AE1000" s="1556"/>
      <c r="AF1000" s="1557"/>
      <c r="AG1000" s="1557"/>
      <c r="AH1000" s="1557"/>
      <c r="AI1000" s="1557"/>
      <c r="AJ1000" s="1558"/>
      <c r="AK1000" s="1558"/>
      <c r="AL1000" s="1555"/>
      <c r="AM1000" s="1375"/>
      <c r="AN1000" s="1559"/>
      <c r="AO1000" s="1558"/>
      <c r="AP1000" s="1555"/>
      <c r="AQ1000" s="1555"/>
      <c r="AR1000" s="1375"/>
      <c r="AS1000" s="1555"/>
      <c r="AT1000" s="1375"/>
      <c r="AU1000" s="1555"/>
      <c r="AV1000" s="1375"/>
      <c r="AW1000" s="1556"/>
      <c r="AX1000" s="1560"/>
      <c r="AY1000" s="1561"/>
      <c r="AZ1000" s="1558"/>
      <c r="BA1000" s="1558"/>
      <c r="BB1000" s="1558"/>
      <c r="BC1000" s="1562"/>
      <c r="BD1000" s="1563"/>
      <c r="BE1000" s="1563"/>
      <c r="BF1000" s="1563"/>
      <c r="BG1000" s="1564"/>
      <c r="BH1000" s="1563"/>
      <c r="BI1000" s="1563"/>
      <c r="BJ1000" s="1555"/>
      <c r="BK1000" s="1378"/>
      <c r="BL1000" s="1565"/>
      <c r="BM1000" s="1566"/>
    </row>
    <row r="1001" spans="1:65" s="1350" customFormat="1">
      <c r="A1001" s="1553"/>
      <c r="B1001" s="1554"/>
      <c r="C1001" s="271" t="s">
        <v>322</v>
      </c>
      <c r="D1001" s="1646"/>
      <c r="E1001" s="1574"/>
      <c r="F1001" s="1574"/>
      <c r="G1001" s="1574"/>
      <c r="H1001" s="1574"/>
      <c r="I1001" s="1574"/>
      <c r="J1001" s="1574"/>
      <c r="K1001" s="1571"/>
      <c r="L1001" s="1571"/>
      <c r="M1001" s="1574"/>
      <c r="N1001" s="1574"/>
      <c r="O1001" s="1574"/>
      <c r="P1001" s="1571"/>
      <c r="Q1001" s="1576"/>
      <c r="R1001" s="1573"/>
      <c r="S1001" s="1572"/>
      <c r="T1001" s="1567"/>
      <c r="U1001" s="1576"/>
      <c r="V1001" s="1576"/>
      <c r="W1001" s="1573"/>
      <c r="X1001" s="1577"/>
      <c r="Y1001" s="1571"/>
      <c r="Z1001" s="1572"/>
      <c r="AA1001" s="1573"/>
      <c r="AB1001" s="1572"/>
      <c r="AC1001" s="1573"/>
      <c r="AD1001" s="1572"/>
      <c r="AE1001" s="1556"/>
      <c r="AF1001" s="1574"/>
      <c r="AG1001" s="1574"/>
      <c r="AH1001" s="1574"/>
      <c r="AI1001" s="1574"/>
      <c r="AJ1001" s="1574"/>
      <c r="AK1001" s="1574"/>
      <c r="AL1001" s="1573"/>
      <c r="AM1001" s="1572"/>
      <c r="AN1001" s="1559"/>
      <c r="AO1001" s="1574"/>
      <c r="AP1001" s="1573"/>
      <c r="AQ1001" s="1573"/>
      <c r="AR1001" s="1572"/>
      <c r="AS1001" s="1573"/>
      <c r="AT1001" s="1572"/>
      <c r="AU1001" s="1573"/>
      <c r="AV1001" s="1572"/>
      <c r="AW1001" s="1556"/>
      <c r="AX1001" s="1571"/>
      <c r="AY1001" s="1575"/>
      <c r="AZ1001" s="1574"/>
      <c r="BA1001" s="1574"/>
      <c r="BB1001" s="1574"/>
      <c r="BC1001" s="1562"/>
      <c r="BD1001" s="1576"/>
      <c r="BE1001" s="1576"/>
      <c r="BF1001" s="1576"/>
      <c r="BG1001" s="1564"/>
      <c r="BH1001" s="1576"/>
      <c r="BI1001" s="1576"/>
      <c r="BJ1001" s="1573"/>
      <c r="BK1001" s="1577"/>
      <c r="BL1001" s="1578"/>
      <c r="BM1001" s="1579"/>
    </row>
    <row r="1002" spans="1:65" s="1350" customFormat="1">
      <c r="A1002" s="1553"/>
      <c r="B1002" s="1554"/>
      <c r="C1002" s="271" t="s">
        <v>424</v>
      </c>
      <c r="D1002" s="1643"/>
      <c r="E1002" s="1557"/>
      <c r="F1002" s="1557"/>
      <c r="G1002" s="1557"/>
      <c r="H1002" s="1557"/>
      <c r="I1002" s="1557"/>
      <c r="J1002" s="1557"/>
      <c r="K1002" s="1560"/>
      <c r="L1002" s="1560"/>
      <c r="M1002" s="1557"/>
      <c r="N1002" s="1557"/>
      <c r="O1002" s="1557"/>
      <c r="P1002" s="1560"/>
      <c r="Q1002" s="1581"/>
      <c r="R1002" s="1580"/>
      <c r="S1002" s="40"/>
      <c r="T1002" s="1567"/>
      <c r="U1002" s="1581"/>
      <c r="V1002" s="1581"/>
      <c r="W1002" s="1555"/>
      <c r="X1002" s="1378"/>
      <c r="Y1002" s="1560"/>
      <c r="Z1002" s="40"/>
      <c r="AA1002" s="1580"/>
      <c r="AB1002" s="40"/>
      <c r="AC1002" s="1580"/>
      <c r="AD1002" s="40"/>
      <c r="AE1002" s="1556"/>
      <c r="AF1002" s="1557"/>
      <c r="AG1002" s="1557"/>
      <c r="AH1002" s="1557"/>
      <c r="AI1002" s="1557"/>
      <c r="AJ1002" s="1557"/>
      <c r="AK1002" s="1557"/>
      <c r="AL1002" s="1580"/>
      <c r="AM1002" s="40"/>
      <c r="AN1002" s="1559"/>
      <c r="AO1002" s="1557"/>
      <c r="AP1002" s="1580"/>
      <c r="AQ1002" s="1580"/>
      <c r="AR1002" s="40"/>
      <c r="AS1002" s="1580"/>
      <c r="AT1002" s="40"/>
      <c r="AU1002" s="1580"/>
      <c r="AV1002" s="40"/>
      <c r="AW1002" s="1556"/>
      <c r="AX1002" s="1560"/>
      <c r="AY1002" s="1561"/>
      <c r="AZ1002" s="1557"/>
      <c r="BA1002" s="1557"/>
      <c r="BB1002" s="1557"/>
      <c r="BC1002" s="1562"/>
      <c r="BD1002" s="1581"/>
      <c r="BE1002" s="1581"/>
      <c r="BF1002" s="1581"/>
      <c r="BG1002" s="1564"/>
      <c r="BH1002" s="1581"/>
      <c r="BI1002" s="1581"/>
      <c r="BJ1002" s="1555"/>
      <c r="BK1002" s="1378"/>
      <c r="BL1002" s="1565"/>
      <c r="BM1002" s="1566"/>
    </row>
    <row r="1003" spans="1:65" s="1350" customFormat="1">
      <c r="A1003" s="1553"/>
      <c r="B1003" s="1554"/>
      <c r="C1003" s="275" t="s">
        <v>425</v>
      </c>
      <c r="D1003" s="1643"/>
      <c r="E1003" s="1557"/>
      <c r="F1003" s="1557"/>
      <c r="G1003" s="1557"/>
      <c r="H1003" s="1556"/>
      <c r="I1003" s="1556"/>
      <c r="J1003" s="1556"/>
      <c r="K1003" s="1559"/>
      <c r="L1003" s="1559"/>
      <c r="M1003" s="1556"/>
      <c r="N1003" s="1556"/>
      <c r="O1003" s="1556"/>
      <c r="P1003" s="1559"/>
      <c r="Q1003" s="1568"/>
      <c r="R1003" s="1567"/>
      <c r="S1003" s="1386"/>
      <c r="T1003" s="1567"/>
      <c r="U1003" s="1568"/>
      <c r="V1003" s="1568"/>
      <c r="W1003" s="1647"/>
      <c r="X1003" s="1583"/>
      <c r="Y1003" s="1559"/>
      <c r="Z1003" s="1386"/>
      <c r="AA1003" s="1567"/>
      <c r="AB1003" s="1386"/>
      <c r="AC1003" s="1567"/>
      <c r="AD1003" s="1386"/>
      <c r="AE1003" s="1556"/>
      <c r="AF1003" s="1557"/>
      <c r="AG1003" s="1557"/>
      <c r="AH1003" s="1557"/>
      <c r="AI1003" s="1557"/>
      <c r="AJ1003" s="1556"/>
      <c r="AK1003" s="1556"/>
      <c r="AL1003" s="1567"/>
      <c r="AM1003" s="1386"/>
      <c r="AN1003" s="1559"/>
      <c r="AO1003" s="1556"/>
      <c r="AP1003" s="1567"/>
      <c r="AQ1003" s="1567"/>
      <c r="AR1003" s="1386"/>
      <c r="AS1003" s="1567"/>
      <c r="AT1003" s="1386"/>
      <c r="AU1003" s="1567"/>
      <c r="AV1003" s="1386"/>
      <c r="AW1003" s="1556"/>
      <c r="AX1003" s="1560"/>
      <c r="AY1003" s="1561"/>
      <c r="AZ1003" s="1556"/>
      <c r="BA1003" s="1556"/>
      <c r="BB1003" s="1556"/>
      <c r="BC1003" s="1562"/>
      <c r="BD1003" s="1568"/>
      <c r="BE1003" s="1568"/>
      <c r="BF1003" s="1568"/>
      <c r="BG1003" s="1564"/>
      <c r="BH1003" s="1568"/>
      <c r="BI1003" s="1568"/>
      <c r="BJ1003" s="1582"/>
      <c r="BK1003" s="1583"/>
      <c r="BL1003" s="1584"/>
      <c r="BM1003" s="1569"/>
    </row>
    <row r="1004" spans="1:65" s="1350" customFormat="1" ht="13.5" thickBot="1">
      <c r="A1004" s="1553"/>
      <c r="B1004" s="1585"/>
      <c r="C1004" s="276" t="s">
        <v>782</v>
      </c>
      <c r="D1004" s="1648"/>
      <c r="E1004" s="1590"/>
      <c r="F1004" s="1590"/>
      <c r="G1004" s="1590"/>
      <c r="H1004" s="1593"/>
      <c r="I1004" s="1593"/>
      <c r="J1004" s="1590"/>
      <c r="K1004" s="1595"/>
      <c r="L1004" s="1595"/>
      <c r="M1004" s="1590"/>
      <c r="N1004" s="1590"/>
      <c r="O1004" s="1590"/>
      <c r="P1004" s="1595"/>
      <c r="Q1004" s="1649"/>
      <c r="R1004" s="1591"/>
      <c r="S1004" s="1587"/>
      <c r="T1004" s="1650"/>
      <c r="U1004" s="1586"/>
      <c r="V1004" s="1587"/>
      <c r="W1004" s="1602"/>
      <c r="X1004" s="1603"/>
      <c r="Y1004" s="1586"/>
      <c r="Z1004" s="1587"/>
      <c r="AA1004" s="1588"/>
      <c r="AB1004" s="1587"/>
      <c r="AC1004" s="1588"/>
      <c r="AD1004" s="1587"/>
      <c r="AE1004" s="1589"/>
      <c r="AF1004" s="1590"/>
      <c r="AG1004" s="1590"/>
      <c r="AH1004" s="1590"/>
      <c r="AI1004" s="1590"/>
      <c r="AJ1004" s="1590"/>
      <c r="AK1004" s="1591"/>
      <c r="AL1004" s="1588"/>
      <c r="AM1004" s="1587"/>
      <c r="AN1004" s="1592"/>
      <c r="AO1004" s="1593"/>
      <c r="AP1004" s="1594"/>
      <c r="AQ1004" s="1591"/>
      <c r="AR1004" s="1587"/>
      <c r="AS1004" s="1588"/>
      <c r="AT1004" s="1587"/>
      <c r="AU1004" s="1588"/>
      <c r="AV1004" s="1587"/>
      <c r="AW1004" s="1589"/>
      <c r="AX1004" s="1595"/>
      <c r="AY1004" s="1587"/>
      <c r="AZ1004" s="1590"/>
      <c r="BA1004" s="1593"/>
      <c r="BB1004" s="1593"/>
      <c r="BC1004" s="1596"/>
      <c r="BD1004" s="1597"/>
      <c r="BE1004" s="1598"/>
      <c r="BF1004" s="1599"/>
      <c r="BG1004" s="1600"/>
      <c r="BH1004" s="1586"/>
      <c r="BI1004" s="1601"/>
      <c r="BJ1004" s="1602"/>
      <c r="BK1004" s="1603"/>
      <c r="BL1004" s="1595"/>
      <c r="BM1004" s="1604"/>
    </row>
    <row r="1005" spans="1:65" s="1350" customFormat="1">
      <c r="A1005" s="1553"/>
      <c r="B1005" s="1605"/>
      <c r="C1005" s="319" t="s">
        <v>414</v>
      </c>
      <c r="D1005" s="1641"/>
      <c r="E1005" s="1543"/>
      <c r="F1005" s="1543"/>
      <c r="G1005" s="1543"/>
      <c r="H1005" s="1544"/>
      <c r="I1005" s="1544"/>
      <c r="J1005" s="1544"/>
      <c r="K1005" s="1540"/>
      <c r="L1005" s="1540"/>
      <c r="M1005" s="1544"/>
      <c r="N1005" s="1544"/>
      <c r="O1005" s="1544"/>
      <c r="P1005" s="1540"/>
      <c r="Q1005" s="1549"/>
      <c r="R1005" s="1541"/>
      <c r="S1005" s="1369"/>
      <c r="T1005" s="1642"/>
      <c r="U1005" s="1549"/>
      <c r="V1005" s="1549"/>
      <c r="W1005" s="1541"/>
      <c r="X1005" s="1372"/>
      <c r="Y1005" s="1540"/>
      <c r="Z1005" s="1369"/>
      <c r="AA1005" s="1541"/>
      <c r="AB1005" s="1369"/>
      <c r="AC1005" s="1541"/>
      <c r="AD1005" s="1369"/>
      <c r="AE1005" s="1542"/>
      <c r="AF1005" s="1543"/>
      <c r="AG1005" s="1543"/>
      <c r="AH1005" s="1543"/>
      <c r="AI1005" s="1543"/>
      <c r="AJ1005" s="1544"/>
      <c r="AK1005" s="1544"/>
      <c r="AL1005" s="1541"/>
      <c r="AM1005" s="1369"/>
      <c r="AN1005" s="1545"/>
      <c r="AO1005" s="1544"/>
      <c r="AP1005" s="1541"/>
      <c r="AQ1005" s="1541"/>
      <c r="AR1005" s="1369"/>
      <c r="AS1005" s="1541"/>
      <c r="AT1005" s="1369"/>
      <c r="AU1005" s="1541"/>
      <c r="AV1005" s="1369"/>
      <c r="AW1005" s="1542"/>
      <c r="AX1005" s="1546"/>
      <c r="AY1005" s="1547"/>
      <c r="AZ1005" s="1544"/>
      <c r="BA1005" s="1544"/>
      <c r="BB1005" s="1544"/>
      <c r="BC1005" s="1548"/>
      <c r="BD1005" s="1549"/>
      <c r="BE1005" s="1549"/>
      <c r="BF1005" s="1549"/>
      <c r="BG1005" s="1550"/>
      <c r="BH1005" s="1549"/>
      <c r="BI1005" s="1549"/>
      <c r="BJ1005" s="1541"/>
      <c r="BK1005" s="1372"/>
      <c r="BL1005" s="1551"/>
      <c r="BM1005" s="1552"/>
    </row>
    <row r="1006" spans="1:65" s="1350" customFormat="1">
      <c r="A1006" s="1553"/>
      <c r="B1006" s="1554"/>
      <c r="C1006" s="270" t="s">
        <v>11</v>
      </c>
      <c r="D1006" s="1643"/>
      <c r="E1006" s="1557"/>
      <c r="F1006" s="1557"/>
      <c r="G1006" s="1557"/>
      <c r="H1006" s="1558"/>
      <c r="I1006" s="1558"/>
      <c r="J1006" s="1558"/>
      <c r="M1006" s="1558"/>
      <c r="N1006" s="1558"/>
      <c r="O1006" s="1558"/>
      <c r="Q1006" s="1563"/>
      <c r="R1006" s="1555"/>
      <c r="S1006" s="1375"/>
      <c r="T1006" s="1567"/>
      <c r="U1006" s="1563"/>
      <c r="V1006" s="1563"/>
      <c r="W1006" s="1555"/>
      <c r="X1006" s="1378"/>
      <c r="Z1006" s="1375"/>
      <c r="AA1006" s="1555"/>
      <c r="AB1006" s="1375"/>
      <c r="AC1006" s="1555"/>
      <c r="AD1006" s="1375"/>
      <c r="AE1006" s="1556"/>
      <c r="AF1006" s="1557"/>
      <c r="AG1006" s="1557"/>
      <c r="AH1006" s="1557"/>
      <c r="AI1006" s="1557"/>
      <c r="AJ1006" s="1558"/>
      <c r="AK1006" s="1558"/>
      <c r="AL1006" s="1555"/>
      <c r="AM1006" s="1375"/>
      <c r="AN1006" s="1559"/>
      <c r="AO1006" s="1558"/>
      <c r="AP1006" s="1555"/>
      <c r="AQ1006" s="1555"/>
      <c r="AR1006" s="1375"/>
      <c r="AS1006" s="1555"/>
      <c r="AT1006" s="1375"/>
      <c r="AU1006" s="1555"/>
      <c r="AV1006" s="1375"/>
      <c r="AW1006" s="1556"/>
      <c r="AX1006" s="1560"/>
      <c r="AY1006" s="1561"/>
      <c r="AZ1006" s="1558"/>
      <c r="BA1006" s="1558"/>
      <c r="BB1006" s="1558"/>
      <c r="BC1006" s="1562"/>
      <c r="BD1006" s="1563"/>
      <c r="BE1006" s="1563"/>
      <c r="BF1006" s="1563"/>
      <c r="BG1006" s="1564"/>
      <c r="BH1006" s="1563"/>
      <c r="BI1006" s="1563"/>
      <c r="BJ1006" s="1555"/>
      <c r="BK1006" s="1378"/>
      <c r="BL1006" s="1565"/>
      <c r="BM1006" s="1566"/>
    </row>
    <row r="1007" spans="1:65" s="1350" customFormat="1">
      <c r="A1007" s="1553"/>
      <c r="B1007" s="1554"/>
      <c r="C1007" s="271" t="s">
        <v>4</v>
      </c>
      <c r="D1007" s="1644"/>
      <c r="E1007" s="1558"/>
      <c r="F1007" s="1558"/>
      <c r="G1007" s="1558"/>
      <c r="H1007" s="1556"/>
      <c r="I1007" s="1556"/>
      <c r="J1007" s="1556"/>
      <c r="K1007" s="1567"/>
      <c r="L1007" s="1645"/>
      <c r="M1007" s="1556"/>
      <c r="N1007" s="1556"/>
      <c r="O1007" s="1556"/>
      <c r="P1007" s="1559"/>
      <c r="Q1007" s="1568"/>
      <c r="R1007" s="1567"/>
      <c r="S1007" s="1386"/>
      <c r="T1007" s="1567"/>
      <c r="U1007" s="1568"/>
      <c r="V1007" s="1568"/>
      <c r="W1007" s="1555"/>
      <c r="X1007" s="1378"/>
      <c r="Y1007" s="1559"/>
      <c r="Z1007" s="1386"/>
      <c r="AA1007" s="1567"/>
      <c r="AB1007" s="1386"/>
      <c r="AC1007" s="1567"/>
      <c r="AD1007" s="1386"/>
      <c r="AE1007" s="1556"/>
      <c r="AF1007" s="1557"/>
      <c r="AG1007" s="1557"/>
      <c r="AH1007" s="1557"/>
      <c r="AI1007" s="1557"/>
      <c r="AJ1007" s="1556"/>
      <c r="AK1007" s="1556"/>
      <c r="AL1007" s="1567"/>
      <c r="AM1007" s="1386"/>
      <c r="AN1007" s="1559"/>
      <c r="AO1007" s="1556"/>
      <c r="AP1007" s="1567"/>
      <c r="AQ1007" s="1567"/>
      <c r="AR1007" s="1386"/>
      <c r="AS1007" s="1567"/>
      <c r="AT1007" s="1386"/>
      <c r="AU1007" s="1567"/>
      <c r="AV1007" s="1386"/>
      <c r="AW1007" s="1556"/>
      <c r="AX1007" s="1560"/>
      <c r="AY1007" s="1561"/>
      <c r="AZ1007" s="1556"/>
      <c r="BA1007" s="1556"/>
      <c r="BB1007" s="1556"/>
      <c r="BC1007" s="1562"/>
      <c r="BD1007" s="1568"/>
      <c r="BE1007" s="1568"/>
      <c r="BF1007" s="1568"/>
      <c r="BG1007" s="1564"/>
      <c r="BH1007" s="1568"/>
      <c r="BI1007" s="1568"/>
      <c r="BJ1007" s="1555"/>
      <c r="BK1007" s="1378"/>
      <c r="BL1007" s="1565"/>
      <c r="BM1007" s="1569"/>
    </row>
    <row r="1008" spans="1:65" s="1350" customFormat="1">
      <c r="A1008" s="1553"/>
      <c r="B1008" s="1554"/>
      <c r="C1008" s="272" t="s">
        <v>943</v>
      </c>
      <c r="D1008" s="1643"/>
      <c r="E1008" s="1557"/>
      <c r="F1008" s="1557"/>
      <c r="G1008" s="1557"/>
      <c r="H1008" s="1558"/>
      <c r="I1008" s="1558"/>
      <c r="J1008" s="1558"/>
      <c r="M1008" s="1558"/>
      <c r="N1008" s="1558"/>
      <c r="O1008" s="1558"/>
      <c r="Q1008" s="1563"/>
      <c r="R1008" s="1555"/>
      <c r="S1008" s="1375"/>
      <c r="T1008" s="1567"/>
      <c r="U1008" s="1563"/>
      <c r="V1008" s="1563"/>
      <c r="W1008" s="1555"/>
      <c r="X1008" s="1378"/>
      <c r="Z1008" s="1375"/>
      <c r="AA1008" s="1555"/>
      <c r="AB1008" s="1375"/>
      <c r="AC1008" s="1555"/>
      <c r="AD1008" s="1375"/>
      <c r="AE1008" s="1556"/>
      <c r="AF1008" s="1557"/>
      <c r="AG1008" s="1557"/>
      <c r="AH1008" s="1557"/>
      <c r="AI1008" s="1557"/>
      <c r="AJ1008" s="1558"/>
      <c r="AK1008" s="1558"/>
      <c r="AL1008" s="1555"/>
      <c r="AM1008" s="1375"/>
      <c r="AN1008" s="1559"/>
      <c r="AO1008" s="1558"/>
      <c r="AP1008" s="1555"/>
      <c r="AQ1008" s="1555"/>
      <c r="AR1008" s="1375"/>
      <c r="AS1008" s="1555"/>
      <c r="AT1008" s="1375"/>
      <c r="AU1008" s="1555"/>
      <c r="AV1008" s="1375"/>
      <c r="AW1008" s="1556"/>
      <c r="AX1008" s="1560"/>
      <c r="AY1008" s="1561"/>
      <c r="AZ1008" s="1558"/>
      <c r="BA1008" s="1558"/>
      <c r="BB1008" s="1558"/>
      <c r="BC1008" s="1562"/>
      <c r="BD1008" s="1563"/>
      <c r="BE1008" s="1563"/>
      <c r="BF1008" s="1563"/>
      <c r="BG1008" s="1564"/>
      <c r="BH1008" s="1563"/>
      <c r="BI1008" s="1563"/>
      <c r="BJ1008" s="1555"/>
      <c r="BK1008" s="1378"/>
      <c r="BL1008" s="1565"/>
      <c r="BM1008" s="1566"/>
    </row>
    <row r="1009" spans="1:65" s="1350" customFormat="1">
      <c r="A1009" s="1553"/>
      <c r="B1009" s="1554"/>
      <c r="C1009" s="273" t="s">
        <v>944</v>
      </c>
      <c r="D1009" s="1643"/>
      <c r="E1009" s="1557"/>
      <c r="F1009" s="1557"/>
      <c r="G1009" s="1557"/>
      <c r="H1009" s="1558"/>
      <c r="I1009" s="1558"/>
      <c r="J1009" s="1558"/>
      <c r="M1009" s="1558"/>
      <c r="N1009" s="1558"/>
      <c r="O1009" s="1558"/>
      <c r="Q1009" s="1563"/>
      <c r="R1009" s="1555"/>
      <c r="S1009" s="1375"/>
      <c r="T1009" s="1567"/>
      <c r="U1009" s="1563"/>
      <c r="V1009" s="1563"/>
      <c r="W1009" s="1555"/>
      <c r="X1009" s="1378"/>
      <c r="Z1009" s="1375"/>
      <c r="AA1009" s="1555"/>
      <c r="AB1009" s="1375"/>
      <c r="AC1009" s="1555"/>
      <c r="AD1009" s="1375"/>
      <c r="AE1009" s="1556"/>
      <c r="AF1009" s="1557"/>
      <c r="AG1009" s="1557"/>
      <c r="AH1009" s="1557"/>
      <c r="AI1009" s="1557"/>
      <c r="AJ1009" s="1558"/>
      <c r="AK1009" s="1558"/>
      <c r="AL1009" s="1555"/>
      <c r="AM1009" s="1375"/>
      <c r="AN1009" s="1559"/>
      <c r="AO1009" s="1558"/>
      <c r="AP1009" s="1555"/>
      <c r="AQ1009" s="1555"/>
      <c r="AR1009" s="1375"/>
      <c r="AS1009" s="1555"/>
      <c r="AT1009" s="1375"/>
      <c r="AU1009" s="1555"/>
      <c r="AV1009" s="1375"/>
      <c r="AW1009" s="1556"/>
      <c r="AX1009" s="1560"/>
      <c r="AY1009" s="1561"/>
      <c r="AZ1009" s="1558"/>
      <c r="BA1009" s="1558"/>
      <c r="BB1009" s="1558"/>
      <c r="BC1009" s="1562"/>
      <c r="BD1009" s="1563"/>
      <c r="BE1009" s="1563"/>
      <c r="BF1009" s="1563"/>
      <c r="BG1009" s="1564"/>
      <c r="BH1009" s="1563"/>
      <c r="BI1009" s="1563"/>
      <c r="BJ1009" s="1555"/>
      <c r="BK1009" s="1378"/>
      <c r="BL1009" s="1565"/>
      <c r="BM1009" s="1566"/>
    </row>
    <row r="1010" spans="1:65" s="1350" customFormat="1">
      <c r="A1010" s="1553"/>
      <c r="B1010" s="1554"/>
      <c r="C1010" s="272" t="s">
        <v>945</v>
      </c>
      <c r="D1010" s="1643"/>
      <c r="E1010" s="1557"/>
      <c r="F1010" s="1557"/>
      <c r="G1010" s="1557"/>
      <c r="H1010" s="1558"/>
      <c r="I1010" s="1558"/>
      <c r="J1010" s="1558"/>
      <c r="M1010" s="1558"/>
      <c r="N1010" s="1558"/>
      <c r="O1010" s="1558"/>
      <c r="Q1010" s="1563"/>
      <c r="R1010" s="1555"/>
      <c r="S1010" s="1375"/>
      <c r="T1010" s="1567"/>
      <c r="U1010" s="1563"/>
      <c r="V1010" s="1563"/>
      <c r="W1010" s="1555"/>
      <c r="X1010" s="1378"/>
      <c r="Z1010" s="1375"/>
      <c r="AA1010" s="1555"/>
      <c r="AB1010" s="1375"/>
      <c r="AC1010" s="1555"/>
      <c r="AD1010" s="1375"/>
      <c r="AE1010" s="1556"/>
      <c r="AF1010" s="1557"/>
      <c r="AG1010" s="1557"/>
      <c r="AH1010" s="1557"/>
      <c r="AI1010" s="1557"/>
      <c r="AJ1010" s="1558"/>
      <c r="AK1010" s="1558"/>
      <c r="AL1010" s="1555"/>
      <c r="AM1010" s="1375"/>
      <c r="AN1010" s="1559"/>
      <c r="AO1010" s="1558"/>
      <c r="AP1010" s="1555"/>
      <c r="AQ1010" s="1555"/>
      <c r="AR1010" s="1375"/>
      <c r="AS1010" s="1555"/>
      <c r="AT1010" s="1375"/>
      <c r="AU1010" s="1555"/>
      <c r="AV1010" s="1375"/>
      <c r="AW1010" s="1556"/>
      <c r="AX1010" s="1560"/>
      <c r="AY1010" s="1561"/>
      <c r="AZ1010" s="1558"/>
      <c r="BA1010" s="1558"/>
      <c r="BB1010" s="1558"/>
      <c r="BC1010" s="1562"/>
      <c r="BD1010" s="1563"/>
      <c r="BE1010" s="1563"/>
      <c r="BF1010" s="1563"/>
      <c r="BG1010" s="1564"/>
      <c r="BH1010" s="1563"/>
      <c r="BI1010" s="1563"/>
      <c r="BJ1010" s="1555"/>
      <c r="BK1010" s="1378"/>
      <c r="BL1010" s="1565"/>
      <c r="BM1010" s="1566"/>
    </row>
    <row r="1011" spans="1:65" s="1350" customFormat="1">
      <c r="A1011" s="1553"/>
      <c r="B1011" s="1554"/>
      <c r="C1011" s="273" t="s">
        <v>946</v>
      </c>
      <c r="D1011" s="1643"/>
      <c r="E1011" s="1557"/>
      <c r="F1011" s="1557"/>
      <c r="G1011" s="1557"/>
      <c r="H1011" s="1558"/>
      <c r="I1011" s="1558"/>
      <c r="J1011" s="1558"/>
      <c r="M1011" s="1558"/>
      <c r="N1011" s="1558"/>
      <c r="O1011" s="1558"/>
      <c r="Q1011" s="1563"/>
      <c r="R1011" s="1555"/>
      <c r="S1011" s="1375"/>
      <c r="T1011" s="1567"/>
      <c r="U1011" s="1563"/>
      <c r="V1011" s="1563"/>
      <c r="W1011" s="1555"/>
      <c r="X1011" s="1378"/>
      <c r="Z1011" s="1375"/>
      <c r="AA1011" s="1555"/>
      <c r="AB1011" s="1375"/>
      <c r="AC1011" s="1555"/>
      <c r="AD1011" s="1375"/>
      <c r="AE1011" s="1556"/>
      <c r="AF1011" s="1557"/>
      <c r="AG1011" s="1557"/>
      <c r="AH1011" s="1557"/>
      <c r="AI1011" s="1557"/>
      <c r="AJ1011" s="1558"/>
      <c r="AK1011" s="1558"/>
      <c r="AL1011" s="1555"/>
      <c r="AM1011" s="1375"/>
      <c r="AN1011" s="1559"/>
      <c r="AO1011" s="1558"/>
      <c r="AP1011" s="1555"/>
      <c r="AQ1011" s="1555"/>
      <c r="AR1011" s="1375"/>
      <c r="AS1011" s="1555"/>
      <c r="AT1011" s="1375"/>
      <c r="AU1011" s="1555"/>
      <c r="AV1011" s="1375"/>
      <c r="AW1011" s="1556"/>
      <c r="AX1011" s="1560"/>
      <c r="AY1011" s="1561"/>
      <c r="AZ1011" s="1558"/>
      <c r="BA1011" s="1558"/>
      <c r="BB1011" s="1558"/>
      <c r="BC1011" s="1562"/>
      <c r="BD1011" s="1563"/>
      <c r="BE1011" s="1563"/>
      <c r="BF1011" s="1563"/>
      <c r="BG1011" s="1564"/>
      <c r="BH1011" s="1563"/>
      <c r="BI1011" s="1563"/>
      <c r="BJ1011" s="1555"/>
      <c r="BK1011" s="1378"/>
      <c r="BL1011" s="1565"/>
      <c r="BM1011" s="1566"/>
    </row>
    <row r="1012" spans="1:65" s="1350" customFormat="1">
      <c r="A1012" s="1553"/>
      <c r="B1012" s="1554"/>
      <c r="C1012" s="272" t="s">
        <v>947</v>
      </c>
      <c r="D1012" s="1643"/>
      <c r="E1012" s="1557"/>
      <c r="F1012" s="1557"/>
      <c r="G1012" s="1557"/>
      <c r="H1012" s="1558"/>
      <c r="I1012" s="1558"/>
      <c r="J1012" s="1558"/>
      <c r="M1012" s="1558"/>
      <c r="N1012" s="1558"/>
      <c r="O1012" s="1558"/>
      <c r="Q1012" s="1563"/>
      <c r="R1012" s="1555"/>
      <c r="S1012" s="1375"/>
      <c r="T1012" s="1567"/>
      <c r="U1012" s="1563"/>
      <c r="V1012" s="1563"/>
      <c r="W1012" s="1555"/>
      <c r="X1012" s="1378"/>
      <c r="Z1012" s="1375"/>
      <c r="AA1012" s="1555"/>
      <c r="AB1012" s="1375"/>
      <c r="AC1012" s="1555"/>
      <c r="AD1012" s="1375"/>
      <c r="AE1012" s="1556"/>
      <c r="AF1012" s="1557"/>
      <c r="AG1012" s="1557"/>
      <c r="AH1012" s="1557"/>
      <c r="AI1012" s="1557"/>
      <c r="AJ1012" s="1558"/>
      <c r="AK1012" s="1558"/>
      <c r="AL1012" s="1555"/>
      <c r="AM1012" s="1375"/>
      <c r="AN1012" s="1559"/>
      <c r="AO1012" s="1558"/>
      <c r="AP1012" s="1555"/>
      <c r="AQ1012" s="1555"/>
      <c r="AR1012" s="1375"/>
      <c r="AS1012" s="1555"/>
      <c r="AT1012" s="1375"/>
      <c r="AU1012" s="1555"/>
      <c r="AV1012" s="1375"/>
      <c r="AW1012" s="1556"/>
      <c r="AX1012" s="1560"/>
      <c r="AY1012" s="1561"/>
      <c r="AZ1012" s="1558"/>
      <c r="BA1012" s="1558"/>
      <c r="BB1012" s="1558"/>
      <c r="BC1012" s="1562"/>
      <c r="BD1012" s="1563"/>
      <c r="BE1012" s="1563"/>
      <c r="BF1012" s="1563"/>
      <c r="BG1012" s="1564"/>
      <c r="BH1012" s="1563"/>
      <c r="BI1012" s="1563"/>
      <c r="BJ1012" s="1555"/>
      <c r="BK1012" s="1378"/>
      <c r="BL1012" s="1565"/>
      <c r="BM1012" s="1566"/>
    </row>
    <row r="1013" spans="1:65" s="1350" customFormat="1">
      <c r="A1013" s="1553"/>
      <c r="B1013" s="1554"/>
      <c r="C1013" s="273" t="s">
        <v>948</v>
      </c>
      <c r="D1013" s="1643"/>
      <c r="E1013" s="1557"/>
      <c r="F1013" s="1557"/>
      <c r="G1013" s="1557"/>
      <c r="H1013" s="1558"/>
      <c r="I1013" s="1558"/>
      <c r="J1013" s="1558"/>
      <c r="M1013" s="1558"/>
      <c r="N1013" s="1558"/>
      <c r="O1013" s="1558"/>
      <c r="Q1013" s="1563"/>
      <c r="R1013" s="1555"/>
      <c r="S1013" s="1375"/>
      <c r="T1013" s="1567"/>
      <c r="U1013" s="1563"/>
      <c r="V1013" s="1563"/>
      <c r="W1013" s="1555"/>
      <c r="X1013" s="1378"/>
      <c r="Z1013" s="1375"/>
      <c r="AA1013" s="1555"/>
      <c r="AB1013" s="1375"/>
      <c r="AC1013" s="1555"/>
      <c r="AD1013" s="1375"/>
      <c r="AE1013" s="1556"/>
      <c r="AF1013" s="1557"/>
      <c r="AG1013" s="1557"/>
      <c r="AH1013" s="1557"/>
      <c r="AI1013" s="1557"/>
      <c r="AJ1013" s="1558"/>
      <c r="AK1013" s="1558"/>
      <c r="AL1013" s="1555"/>
      <c r="AM1013" s="1375"/>
      <c r="AN1013" s="1559"/>
      <c r="AO1013" s="1558"/>
      <c r="AP1013" s="1555"/>
      <c r="AQ1013" s="1555"/>
      <c r="AR1013" s="1375"/>
      <c r="AS1013" s="1555"/>
      <c r="AT1013" s="1375"/>
      <c r="AU1013" s="1555"/>
      <c r="AV1013" s="1375"/>
      <c r="AW1013" s="1556"/>
      <c r="AX1013" s="1560"/>
      <c r="AY1013" s="1561"/>
      <c r="AZ1013" s="1558"/>
      <c r="BA1013" s="1558"/>
      <c r="BB1013" s="1558"/>
      <c r="BC1013" s="1562"/>
      <c r="BD1013" s="1563"/>
      <c r="BE1013" s="1563"/>
      <c r="BF1013" s="1563"/>
      <c r="BG1013" s="1564"/>
      <c r="BH1013" s="1563"/>
      <c r="BI1013" s="1563"/>
      <c r="BJ1013" s="1555"/>
      <c r="BK1013" s="1378"/>
      <c r="BL1013" s="1565"/>
      <c r="BM1013" s="1566"/>
    </row>
    <row r="1014" spans="1:65" s="1350" customFormat="1">
      <c r="A1014" s="1553"/>
      <c r="B1014" s="1554"/>
      <c r="C1014" s="271" t="s">
        <v>10</v>
      </c>
      <c r="D1014" s="1643"/>
      <c r="E1014" s="1557"/>
      <c r="F1014" s="1557"/>
      <c r="G1014" s="1557"/>
      <c r="H1014" s="1556"/>
      <c r="I1014" s="1556"/>
      <c r="J1014" s="1556"/>
      <c r="K1014" s="1559"/>
      <c r="L1014" s="1559"/>
      <c r="M1014" s="1556"/>
      <c r="N1014" s="1556"/>
      <c r="O1014" s="1556"/>
      <c r="P1014" s="1559"/>
      <c r="Q1014" s="1568"/>
      <c r="R1014" s="1567"/>
      <c r="S1014" s="1386"/>
      <c r="T1014" s="1567"/>
      <c r="U1014" s="1568"/>
      <c r="V1014" s="1568"/>
      <c r="W1014" s="1555"/>
      <c r="X1014" s="1378"/>
      <c r="Y1014" s="1559"/>
      <c r="Z1014" s="1386"/>
      <c r="AA1014" s="1567"/>
      <c r="AB1014" s="1386"/>
      <c r="AC1014" s="1567"/>
      <c r="AD1014" s="1386"/>
      <c r="AE1014" s="1556"/>
      <c r="AF1014" s="1557"/>
      <c r="AG1014" s="1557"/>
      <c r="AH1014" s="1557"/>
      <c r="AI1014" s="1557"/>
      <c r="AJ1014" s="1556"/>
      <c r="AK1014" s="1556"/>
      <c r="AL1014" s="1567"/>
      <c r="AM1014" s="1386"/>
      <c r="AN1014" s="1559"/>
      <c r="AO1014" s="1556"/>
      <c r="AP1014" s="1567"/>
      <c r="AQ1014" s="1567"/>
      <c r="AR1014" s="1386"/>
      <c r="AS1014" s="1567"/>
      <c r="AT1014" s="1386"/>
      <c r="AU1014" s="1567"/>
      <c r="AV1014" s="1386"/>
      <c r="AW1014" s="1556"/>
      <c r="AX1014" s="1560"/>
      <c r="AY1014" s="1561"/>
      <c r="AZ1014" s="1556"/>
      <c r="BA1014" s="1556"/>
      <c r="BB1014" s="1556"/>
      <c r="BC1014" s="1562"/>
      <c r="BD1014" s="1568"/>
      <c r="BE1014" s="1568"/>
      <c r="BF1014" s="1568"/>
      <c r="BG1014" s="1564"/>
      <c r="BH1014" s="1568"/>
      <c r="BI1014" s="1568"/>
      <c r="BJ1014" s="1555"/>
      <c r="BK1014" s="1378"/>
      <c r="BL1014" s="1565"/>
      <c r="BM1014" s="1569"/>
    </row>
    <row r="1015" spans="1:65" s="1350" customFormat="1">
      <c r="A1015" s="1553"/>
      <c r="B1015" s="1554"/>
      <c r="C1015" s="272" t="s">
        <v>417</v>
      </c>
      <c r="D1015" s="1643"/>
      <c r="E1015" s="1557"/>
      <c r="F1015" s="1557"/>
      <c r="G1015" s="1557"/>
      <c r="H1015" s="1556"/>
      <c r="I1015" s="1556"/>
      <c r="J1015" s="1556"/>
      <c r="K1015" s="1567"/>
      <c r="L1015" s="1645"/>
      <c r="M1015" s="1556"/>
      <c r="N1015" s="1556"/>
      <c r="O1015" s="1556"/>
      <c r="P1015" s="1559"/>
      <c r="Q1015" s="1568"/>
      <c r="R1015" s="1567"/>
      <c r="S1015" s="1386"/>
      <c r="T1015" s="1567"/>
      <c r="U1015" s="1568"/>
      <c r="V1015" s="1568"/>
      <c r="W1015" s="1555"/>
      <c r="X1015" s="1378"/>
      <c r="Y1015" s="1559"/>
      <c r="Z1015" s="1386"/>
      <c r="AA1015" s="1567"/>
      <c r="AB1015" s="1386"/>
      <c r="AC1015" s="1567"/>
      <c r="AD1015" s="1386"/>
      <c r="AE1015" s="1556"/>
      <c r="AF1015" s="1557"/>
      <c r="AG1015" s="1557"/>
      <c r="AH1015" s="1557"/>
      <c r="AI1015" s="1557"/>
      <c r="AJ1015" s="1556"/>
      <c r="AK1015" s="1556"/>
      <c r="AL1015" s="1567"/>
      <c r="AM1015" s="1386"/>
      <c r="AN1015" s="1559"/>
      <c r="AO1015" s="1556"/>
      <c r="AP1015" s="1567"/>
      <c r="AQ1015" s="1567"/>
      <c r="AR1015" s="1386"/>
      <c r="AS1015" s="1567"/>
      <c r="AT1015" s="1386"/>
      <c r="AU1015" s="1567"/>
      <c r="AV1015" s="1386"/>
      <c r="AW1015" s="1556"/>
      <c r="AX1015" s="1560"/>
      <c r="AY1015" s="1561"/>
      <c r="AZ1015" s="1556"/>
      <c r="BA1015" s="1556"/>
      <c r="BB1015" s="1556"/>
      <c r="BC1015" s="1562"/>
      <c r="BD1015" s="1568"/>
      <c r="BE1015" s="1568"/>
      <c r="BF1015" s="1568"/>
      <c r="BG1015" s="1564"/>
      <c r="BH1015" s="1568"/>
      <c r="BI1015" s="1568"/>
      <c r="BJ1015" s="1555"/>
      <c r="BK1015" s="1378"/>
      <c r="BL1015" s="1565"/>
      <c r="BM1015" s="1569"/>
    </row>
    <row r="1016" spans="1:65" s="1350" customFormat="1" ht="15">
      <c r="A1016" s="1553"/>
      <c r="B1016" s="1570" t="s">
        <v>373</v>
      </c>
      <c r="C1016" s="273" t="s">
        <v>949</v>
      </c>
      <c r="D1016" s="1643"/>
      <c r="E1016" s="1557"/>
      <c r="F1016" s="1557"/>
      <c r="G1016" s="1557"/>
      <c r="H1016" s="1558"/>
      <c r="I1016" s="1558"/>
      <c r="J1016" s="1558"/>
      <c r="M1016" s="1558"/>
      <c r="N1016" s="1558"/>
      <c r="O1016" s="1558"/>
      <c r="Q1016" s="1563"/>
      <c r="R1016" s="1555"/>
      <c r="S1016" s="1375"/>
      <c r="T1016" s="1567"/>
      <c r="U1016" s="1563"/>
      <c r="V1016" s="1563"/>
      <c r="W1016" s="1555"/>
      <c r="X1016" s="1378"/>
      <c r="Z1016" s="1375"/>
      <c r="AA1016" s="1555"/>
      <c r="AB1016" s="1375"/>
      <c r="AC1016" s="1555"/>
      <c r="AD1016" s="1375"/>
      <c r="AE1016" s="1556"/>
      <c r="AF1016" s="1557"/>
      <c r="AG1016" s="1557"/>
      <c r="AH1016" s="1557"/>
      <c r="AI1016" s="1557"/>
      <c r="AJ1016" s="1558"/>
      <c r="AK1016" s="1558"/>
      <c r="AL1016" s="1555"/>
      <c r="AM1016" s="1375"/>
      <c r="AN1016" s="1559"/>
      <c r="AO1016" s="1558"/>
      <c r="AP1016" s="1555"/>
      <c r="AQ1016" s="1555"/>
      <c r="AR1016" s="1375"/>
      <c r="AS1016" s="1555"/>
      <c r="AT1016" s="1375"/>
      <c r="AU1016" s="1555"/>
      <c r="AV1016" s="1375"/>
      <c r="AW1016" s="1556"/>
      <c r="AX1016" s="1560"/>
      <c r="AY1016" s="1561"/>
      <c r="AZ1016" s="1558"/>
      <c r="BA1016" s="1558"/>
      <c r="BB1016" s="1558"/>
      <c r="BC1016" s="1562"/>
      <c r="BD1016" s="1563"/>
      <c r="BE1016" s="1563"/>
      <c r="BF1016" s="1563"/>
      <c r="BG1016" s="1564"/>
      <c r="BH1016" s="1563"/>
      <c r="BI1016" s="1563"/>
      <c r="BJ1016" s="1555"/>
      <c r="BK1016" s="1378"/>
      <c r="BL1016" s="1565"/>
      <c r="BM1016" s="1566"/>
    </row>
    <row r="1017" spans="1:65" s="1350" customFormat="1">
      <c r="A1017" s="1553"/>
      <c r="B1017" s="1554"/>
      <c r="C1017" s="273" t="s">
        <v>950</v>
      </c>
      <c r="D1017" s="1643"/>
      <c r="E1017" s="1557"/>
      <c r="F1017" s="1557"/>
      <c r="G1017" s="1557"/>
      <c r="H1017" s="1556"/>
      <c r="I1017" s="1556"/>
      <c r="J1017" s="1556"/>
      <c r="K1017" s="1559"/>
      <c r="L1017" s="1559"/>
      <c r="M1017" s="1556"/>
      <c r="N1017" s="1556"/>
      <c r="O1017" s="1556"/>
      <c r="P1017" s="1559"/>
      <c r="Q1017" s="1568"/>
      <c r="R1017" s="1567"/>
      <c r="S1017" s="1386"/>
      <c r="T1017" s="1567"/>
      <c r="U1017" s="1568"/>
      <c r="V1017" s="1568"/>
      <c r="W1017" s="1555"/>
      <c r="X1017" s="1378"/>
      <c r="Y1017" s="1559"/>
      <c r="Z1017" s="1386"/>
      <c r="AA1017" s="1567"/>
      <c r="AB1017" s="1386"/>
      <c r="AC1017" s="1567"/>
      <c r="AD1017" s="1386"/>
      <c r="AE1017" s="1556"/>
      <c r="AF1017" s="1557"/>
      <c r="AG1017" s="1557"/>
      <c r="AH1017" s="1557"/>
      <c r="AI1017" s="1557"/>
      <c r="AJ1017" s="1556"/>
      <c r="AK1017" s="1556"/>
      <c r="AL1017" s="1567"/>
      <c r="AM1017" s="1386"/>
      <c r="AN1017" s="1559"/>
      <c r="AO1017" s="1556"/>
      <c r="AP1017" s="1567"/>
      <c r="AQ1017" s="1567"/>
      <c r="AR1017" s="1386"/>
      <c r="AS1017" s="1567"/>
      <c r="AT1017" s="1386"/>
      <c r="AU1017" s="1567"/>
      <c r="AV1017" s="1386"/>
      <c r="AW1017" s="1556"/>
      <c r="AX1017" s="1560"/>
      <c r="AY1017" s="1561"/>
      <c r="AZ1017" s="1556"/>
      <c r="BA1017" s="1556"/>
      <c r="BB1017" s="1556"/>
      <c r="BC1017" s="1562"/>
      <c r="BD1017" s="1568"/>
      <c r="BE1017" s="1568"/>
      <c r="BF1017" s="1568"/>
      <c r="BG1017" s="1564"/>
      <c r="BH1017" s="1568"/>
      <c r="BI1017" s="1568"/>
      <c r="BJ1017" s="1555"/>
      <c r="BK1017" s="1378"/>
      <c r="BL1017" s="1565"/>
      <c r="BM1017" s="1569"/>
    </row>
    <row r="1018" spans="1:65" s="1350" customFormat="1">
      <c r="A1018" s="1553"/>
      <c r="B1018" s="1554"/>
      <c r="C1018" s="274" t="s">
        <v>951</v>
      </c>
      <c r="D1018" s="1643"/>
      <c r="E1018" s="1557"/>
      <c r="F1018" s="1557"/>
      <c r="G1018" s="1557"/>
      <c r="H1018" s="1558"/>
      <c r="I1018" s="1558"/>
      <c r="J1018" s="1558"/>
      <c r="M1018" s="1558"/>
      <c r="N1018" s="1558"/>
      <c r="O1018" s="1558"/>
      <c r="Q1018" s="1563"/>
      <c r="R1018" s="1555"/>
      <c r="S1018" s="1375"/>
      <c r="T1018" s="1567"/>
      <c r="U1018" s="1563"/>
      <c r="V1018" s="1563"/>
      <c r="W1018" s="1555"/>
      <c r="X1018" s="1378"/>
      <c r="Z1018" s="1375"/>
      <c r="AA1018" s="1555"/>
      <c r="AB1018" s="1375"/>
      <c r="AC1018" s="1555"/>
      <c r="AD1018" s="1375"/>
      <c r="AE1018" s="1556"/>
      <c r="AF1018" s="1557"/>
      <c r="AG1018" s="1557"/>
      <c r="AH1018" s="1557"/>
      <c r="AI1018" s="1557"/>
      <c r="AJ1018" s="1558"/>
      <c r="AK1018" s="1558"/>
      <c r="AL1018" s="1555"/>
      <c r="AM1018" s="1375"/>
      <c r="AN1018" s="1559"/>
      <c r="AO1018" s="1558"/>
      <c r="AP1018" s="1555"/>
      <c r="AQ1018" s="1555"/>
      <c r="AR1018" s="1375"/>
      <c r="AS1018" s="1555"/>
      <c r="AT1018" s="1375"/>
      <c r="AU1018" s="1555"/>
      <c r="AV1018" s="1375"/>
      <c r="AW1018" s="1556"/>
      <c r="AX1018" s="1560"/>
      <c r="AY1018" s="1561"/>
      <c r="AZ1018" s="1558"/>
      <c r="BA1018" s="1558"/>
      <c r="BB1018" s="1558"/>
      <c r="BC1018" s="1562"/>
      <c r="BD1018" s="1563"/>
      <c r="BE1018" s="1563"/>
      <c r="BF1018" s="1563"/>
      <c r="BG1018" s="1564"/>
      <c r="BH1018" s="1563"/>
      <c r="BI1018" s="1563"/>
      <c r="BJ1018" s="1555"/>
      <c r="BK1018" s="1378"/>
      <c r="BL1018" s="1565"/>
      <c r="BM1018" s="1566"/>
    </row>
    <row r="1019" spans="1:65" s="1350" customFormat="1">
      <c r="A1019" s="1553"/>
      <c r="B1019" s="1554"/>
      <c r="C1019" s="274" t="s">
        <v>952</v>
      </c>
      <c r="D1019" s="1643"/>
      <c r="E1019" s="1557"/>
      <c r="F1019" s="1557"/>
      <c r="G1019" s="1557"/>
      <c r="H1019" s="1558"/>
      <c r="I1019" s="1558"/>
      <c r="J1019" s="1558"/>
      <c r="M1019" s="1558"/>
      <c r="N1019" s="1558"/>
      <c r="O1019" s="1558"/>
      <c r="Q1019" s="1563"/>
      <c r="R1019" s="1555"/>
      <c r="S1019" s="1375"/>
      <c r="T1019" s="1567"/>
      <c r="U1019" s="1563"/>
      <c r="V1019" s="1563"/>
      <c r="W1019" s="1555"/>
      <c r="X1019" s="1378"/>
      <c r="Z1019" s="1375"/>
      <c r="AA1019" s="1555"/>
      <c r="AB1019" s="1375"/>
      <c r="AC1019" s="1555"/>
      <c r="AD1019" s="1375"/>
      <c r="AE1019" s="1556"/>
      <c r="AF1019" s="1557"/>
      <c r="AG1019" s="1557"/>
      <c r="AH1019" s="1557"/>
      <c r="AI1019" s="1557"/>
      <c r="AJ1019" s="1558"/>
      <c r="AK1019" s="1558"/>
      <c r="AL1019" s="1555"/>
      <c r="AM1019" s="1375"/>
      <c r="AN1019" s="1559"/>
      <c r="AO1019" s="1558"/>
      <c r="AP1019" s="1555"/>
      <c r="AQ1019" s="1555"/>
      <c r="AR1019" s="1375"/>
      <c r="AS1019" s="1555"/>
      <c r="AT1019" s="1375"/>
      <c r="AU1019" s="1555"/>
      <c r="AV1019" s="1375"/>
      <c r="AW1019" s="1556"/>
      <c r="AX1019" s="1560"/>
      <c r="AY1019" s="1561"/>
      <c r="AZ1019" s="1558"/>
      <c r="BA1019" s="1558"/>
      <c r="BB1019" s="1558"/>
      <c r="BC1019" s="1562"/>
      <c r="BD1019" s="1563"/>
      <c r="BE1019" s="1563"/>
      <c r="BF1019" s="1563"/>
      <c r="BG1019" s="1564"/>
      <c r="BH1019" s="1563"/>
      <c r="BI1019" s="1563"/>
      <c r="BJ1019" s="1555"/>
      <c r="BK1019" s="1378"/>
      <c r="BL1019" s="1565"/>
      <c r="BM1019" s="1566"/>
    </row>
    <row r="1020" spans="1:65" s="1350" customFormat="1">
      <c r="A1020" s="1553"/>
      <c r="B1020" s="1554"/>
      <c r="C1020" s="274" t="s">
        <v>953</v>
      </c>
      <c r="D1020" s="1643"/>
      <c r="E1020" s="1557"/>
      <c r="F1020" s="1557"/>
      <c r="G1020" s="1557"/>
      <c r="H1020" s="1558"/>
      <c r="I1020" s="1558"/>
      <c r="J1020" s="1558"/>
      <c r="M1020" s="1558"/>
      <c r="N1020" s="1558"/>
      <c r="O1020" s="1558"/>
      <c r="Q1020" s="1563"/>
      <c r="R1020" s="1555"/>
      <c r="S1020" s="1375"/>
      <c r="T1020" s="1567"/>
      <c r="U1020" s="1563"/>
      <c r="V1020" s="1563"/>
      <c r="W1020" s="1555"/>
      <c r="X1020" s="1378"/>
      <c r="Z1020" s="1375"/>
      <c r="AA1020" s="1555"/>
      <c r="AB1020" s="1375"/>
      <c r="AC1020" s="1555"/>
      <c r="AD1020" s="1375"/>
      <c r="AE1020" s="1556"/>
      <c r="AF1020" s="1557"/>
      <c r="AG1020" s="1557"/>
      <c r="AH1020" s="1557"/>
      <c r="AI1020" s="1557"/>
      <c r="AJ1020" s="1558"/>
      <c r="AK1020" s="1558"/>
      <c r="AL1020" s="1555"/>
      <c r="AM1020" s="1375"/>
      <c r="AN1020" s="1559"/>
      <c r="AO1020" s="1558"/>
      <c r="AP1020" s="1555"/>
      <c r="AQ1020" s="1555"/>
      <c r="AR1020" s="1375"/>
      <c r="AS1020" s="1555"/>
      <c r="AT1020" s="1375"/>
      <c r="AU1020" s="1555"/>
      <c r="AV1020" s="1375"/>
      <c r="AW1020" s="1556"/>
      <c r="AX1020" s="1560"/>
      <c r="AY1020" s="1561"/>
      <c r="AZ1020" s="1558"/>
      <c r="BA1020" s="1558"/>
      <c r="BB1020" s="1558"/>
      <c r="BC1020" s="1562"/>
      <c r="BD1020" s="1563"/>
      <c r="BE1020" s="1563"/>
      <c r="BF1020" s="1563"/>
      <c r="BG1020" s="1564"/>
      <c r="BH1020" s="1563"/>
      <c r="BI1020" s="1563"/>
      <c r="BJ1020" s="1555"/>
      <c r="BK1020" s="1378"/>
      <c r="BL1020" s="1565"/>
      <c r="BM1020" s="1566"/>
    </row>
    <row r="1021" spans="1:65" s="1350" customFormat="1">
      <c r="A1021" s="1553"/>
      <c r="B1021" s="1554"/>
      <c r="C1021" s="272" t="s">
        <v>420</v>
      </c>
      <c r="D1021" s="1643"/>
      <c r="E1021" s="1557"/>
      <c r="F1021" s="1557"/>
      <c r="G1021" s="1557"/>
      <c r="H1021" s="1558"/>
      <c r="I1021" s="1558"/>
      <c r="J1021" s="1558"/>
      <c r="M1021" s="1558"/>
      <c r="N1021" s="1558"/>
      <c r="O1021" s="1558"/>
      <c r="Q1021" s="1563"/>
      <c r="R1021" s="1555"/>
      <c r="S1021" s="1375"/>
      <c r="T1021" s="1567"/>
      <c r="U1021" s="1563"/>
      <c r="V1021" s="1563"/>
      <c r="W1021" s="1555"/>
      <c r="X1021" s="1378"/>
      <c r="Z1021" s="1375"/>
      <c r="AA1021" s="1555"/>
      <c r="AB1021" s="1375"/>
      <c r="AC1021" s="1555"/>
      <c r="AD1021" s="1375"/>
      <c r="AE1021" s="1556"/>
      <c r="AF1021" s="1557"/>
      <c r="AG1021" s="1557"/>
      <c r="AH1021" s="1557"/>
      <c r="AI1021" s="1557"/>
      <c r="AJ1021" s="1558"/>
      <c r="AK1021" s="1558"/>
      <c r="AL1021" s="1555"/>
      <c r="AM1021" s="1375"/>
      <c r="AN1021" s="1559"/>
      <c r="AO1021" s="1558"/>
      <c r="AP1021" s="1555"/>
      <c r="AQ1021" s="1555"/>
      <c r="AR1021" s="1375"/>
      <c r="AS1021" s="1555"/>
      <c r="AT1021" s="1375"/>
      <c r="AU1021" s="1555"/>
      <c r="AV1021" s="1375"/>
      <c r="AW1021" s="1556"/>
      <c r="AX1021" s="1560"/>
      <c r="AY1021" s="1561"/>
      <c r="AZ1021" s="1558"/>
      <c r="BA1021" s="1558"/>
      <c r="BB1021" s="1558"/>
      <c r="BC1021" s="1562"/>
      <c r="BD1021" s="1563"/>
      <c r="BE1021" s="1563"/>
      <c r="BF1021" s="1563"/>
      <c r="BG1021" s="1564"/>
      <c r="BH1021" s="1563"/>
      <c r="BI1021" s="1563"/>
      <c r="BJ1021" s="1555"/>
      <c r="BK1021" s="1378"/>
      <c r="BL1021" s="1565"/>
      <c r="BM1021" s="1566"/>
    </row>
    <row r="1022" spans="1:65" s="1350" customFormat="1">
      <c r="A1022" s="1553"/>
      <c r="B1022" s="1554"/>
      <c r="C1022" s="272" t="s">
        <v>421</v>
      </c>
      <c r="D1022" s="1644"/>
      <c r="E1022" s="1558"/>
      <c r="F1022" s="1558"/>
      <c r="G1022" s="1558"/>
      <c r="H1022" s="1556"/>
      <c r="I1022" s="1556"/>
      <c r="J1022" s="1556"/>
      <c r="K1022" s="1559"/>
      <c r="L1022" s="1559"/>
      <c r="M1022" s="1556"/>
      <c r="N1022" s="1556"/>
      <c r="O1022" s="1556"/>
      <c r="P1022" s="1384"/>
      <c r="Q1022" s="1568"/>
      <c r="R1022" s="1395"/>
      <c r="S1022" s="1386"/>
      <c r="T1022" s="1567"/>
      <c r="U1022" s="1385"/>
      <c r="V1022" s="1568"/>
      <c r="W1022" s="1555"/>
      <c r="X1022" s="1378"/>
      <c r="Y1022" s="1384"/>
      <c r="Z1022" s="1386"/>
      <c r="AA1022" s="1395"/>
      <c r="AB1022" s="1386"/>
      <c r="AC1022" s="1395"/>
      <c r="AD1022" s="1386"/>
      <c r="AE1022" s="1556"/>
      <c r="AF1022" s="1557"/>
      <c r="AG1022" s="1557"/>
      <c r="AH1022" s="1557"/>
      <c r="AI1022" s="1557"/>
      <c r="AJ1022" s="1556"/>
      <c r="AK1022" s="1556"/>
      <c r="AL1022" s="1395"/>
      <c r="AM1022" s="1386"/>
      <c r="AN1022" s="1559"/>
      <c r="AO1022" s="1556"/>
      <c r="AP1022" s="1567"/>
      <c r="AQ1022" s="1395"/>
      <c r="AR1022" s="1386"/>
      <c r="AS1022" s="1395"/>
      <c r="AT1022" s="1386"/>
      <c r="AU1022" s="1395"/>
      <c r="AV1022" s="1386"/>
      <c r="AW1022" s="1556"/>
      <c r="AX1022" s="1560"/>
      <c r="AY1022" s="1561"/>
      <c r="AZ1022" s="1556"/>
      <c r="BA1022" s="1556"/>
      <c r="BB1022" s="1556"/>
      <c r="BC1022" s="1562"/>
      <c r="BD1022" s="1385"/>
      <c r="BE1022" s="1385"/>
      <c r="BF1022" s="1385"/>
      <c r="BG1022" s="1564"/>
      <c r="BH1022" s="1385"/>
      <c r="BI1022" s="1385"/>
      <c r="BJ1022" s="1555"/>
      <c r="BK1022" s="1378"/>
      <c r="BL1022" s="1565"/>
      <c r="BM1022" s="1569"/>
    </row>
    <row r="1023" spans="1:65" s="1350" customFormat="1">
      <c r="A1023" s="1553"/>
      <c r="B1023" s="1554"/>
      <c r="C1023" s="273" t="s">
        <v>954</v>
      </c>
      <c r="D1023" s="1643"/>
      <c r="E1023" s="1557"/>
      <c r="F1023" s="1557"/>
      <c r="G1023" s="1557"/>
      <c r="H1023" s="1558"/>
      <c r="I1023" s="1558"/>
      <c r="J1023" s="1558"/>
      <c r="M1023" s="1558"/>
      <c r="N1023" s="1558"/>
      <c r="O1023" s="1558"/>
      <c r="Q1023" s="1563"/>
      <c r="R1023" s="1555"/>
      <c r="S1023" s="1375"/>
      <c r="T1023" s="1567"/>
      <c r="U1023" s="1563"/>
      <c r="V1023" s="1563"/>
      <c r="W1023" s="1555"/>
      <c r="X1023" s="1378"/>
      <c r="Z1023" s="1375"/>
      <c r="AA1023" s="1555"/>
      <c r="AB1023" s="1375"/>
      <c r="AC1023" s="1555"/>
      <c r="AD1023" s="1375"/>
      <c r="AE1023" s="1556"/>
      <c r="AF1023" s="1557"/>
      <c r="AG1023" s="1557"/>
      <c r="AH1023" s="1557"/>
      <c r="AI1023" s="1557"/>
      <c r="AJ1023" s="1558"/>
      <c r="AK1023" s="1558"/>
      <c r="AL1023" s="1555"/>
      <c r="AM1023" s="1375"/>
      <c r="AN1023" s="1559"/>
      <c r="AO1023" s="1558"/>
      <c r="AP1023" s="1555"/>
      <c r="AQ1023" s="1555"/>
      <c r="AR1023" s="1375"/>
      <c r="AS1023" s="1555"/>
      <c r="AT1023" s="1375"/>
      <c r="AU1023" s="1555"/>
      <c r="AV1023" s="1375"/>
      <c r="AW1023" s="1556"/>
      <c r="AX1023" s="1560"/>
      <c r="AY1023" s="1561"/>
      <c r="AZ1023" s="1558"/>
      <c r="BA1023" s="1558"/>
      <c r="BB1023" s="1558"/>
      <c r="BC1023" s="1562"/>
      <c r="BD1023" s="1563"/>
      <c r="BE1023" s="1563"/>
      <c r="BF1023" s="1563"/>
      <c r="BG1023" s="1564"/>
      <c r="BH1023" s="1563"/>
      <c r="BI1023" s="1563"/>
      <c r="BJ1023" s="1555"/>
      <c r="BK1023" s="1378"/>
      <c r="BL1023" s="1565"/>
      <c r="BM1023" s="1566"/>
    </row>
    <row r="1024" spans="1:65" s="1350" customFormat="1">
      <c r="A1024" s="1553"/>
      <c r="B1024" s="1554"/>
      <c r="C1024" s="273" t="s">
        <v>955</v>
      </c>
      <c r="D1024" s="1643"/>
      <c r="E1024" s="1557"/>
      <c r="F1024" s="1557"/>
      <c r="G1024" s="1557"/>
      <c r="H1024" s="1558"/>
      <c r="I1024" s="1558"/>
      <c r="J1024" s="1558"/>
      <c r="M1024" s="1558"/>
      <c r="N1024" s="1558"/>
      <c r="O1024" s="1558"/>
      <c r="Q1024" s="1563"/>
      <c r="R1024" s="1555"/>
      <c r="S1024" s="1375"/>
      <c r="T1024" s="1567"/>
      <c r="U1024" s="1563"/>
      <c r="V1024" s="1563"/>
      <c r="W1024" s="1555"/>
      <c r="X1024" s="1378"/>
      <c r="Z1024" s="1375"/>
      <c r="AA1024" s="1555"/>
      <c r="AB1024" s="1375"/>
      <c r="AC1024" s="1555"/>
      <c r="AD1024" s="1375"/>
      <c r="AE1024" s="1556"/>
      <c r="AF1024" s="1557"/>
      <c r="AG1024" s="1557"/>
      <c r="AH1024" s="1557"/>
      <c r="AI1024" s="1557"/>
      <c r="AJ1024" s="1558"/>
      <c r="AK1024" s="1558"/>
      <c r="AL1024" s="1555"/>
      <c r="AM1024" s="1375"/>
      <c r="AN1024" s="1559"/>
      <c r="AO1024" s="1558"/>
      <c r="AP1024" s="1555"/>
      <c r="AQ1024" s="1555"/>
      <c r="AR1024" s="1375"/>
      <c r="AS1024" s="1555"/>
      <c r="AT1024" s="1375"/>
      <c r="AU1024" s="1555"/>
      <c r="AV1024" s="1375"/>
      <c r="AW1024" s="1556"/>
      <c r="AX1024" s="1560"/>
      <c r="AY1024" s="1561"/>
      <c r="AZ1024" s="1558"/>
      <c r="BA1024" s="1558"/>
      <c r="BB1024" s="1558"/>
      <c r="BC1024" s="1562"/>
      <c r="BD1024" s="1563"/>
      <c r="BE1024" s="1563"/>
      <c r="BF1024" s="1563"/>
      <c r="BG1024" s="1564"/>
      <c r="BH1024" s="1563"/>
      <c r="BI1024" s="1563"/>
      <c r="BJ1024" s="1555"/>
      <c r="BK1024" s="1378"/>
      <c r="BL1024" s="1565"/>
      <c r="BM1024" s="1566"/>
    </row>
    <row r="1025" spans="1:65" s="1350" customFormat="1">
      <c r="A1025" s="1553"/>
      <c r="B1025" s="1554"/>
      <c r="C1025" s="271" t="s">
        <v>104</v>
      </c>
      <c r="D1025" s="1643"/>
      <c r="E1025" s="1557"/>
      <c r="F1025" s="1557"/>
      <c r="G1025" s="1557"/>
      <c r="H1025" s="1558"/>
      <c r="I1025" s="1558"/>
      <c r="J1025" s="1558"/>
      <c r="M1025" s="1558"/>
      <c r="N1025" s="1558"/>
      <c r="O1025" s="1558"/>
      <c r="Q1025" s="1563"/>
      <c r="R1025" s="1555"/>
      <c r="S1025" s="1375"/>
      <c r="T1025" s="1567"/>
      <c r="U1025" s="1563"/>
      <c r="V1025" s="1563"/>
      <c r="W1025" s="1555"/>
      <c r="X1025" s="1378"/>
      <c r="Z1025" s="1375"/>
      <c r="AA1025" s="1555"/>
      <c r="AB1025" s="1375"/>
      <c r="AC1025" s="1555"/>
      <c r="AD1025" s="1375"/>
      <c r="AE1025" s="1556"/>
      <c r="AF1025" s="1557"/>
      <c r="AG1025" s="1557"/>
      <c r="AH1025" s="1557"/>
      <c r="AI1025" s="1557"/>
      <c r="AJ1025" s="1558"/>
      <c r="AK1025" s="1558"/>
      <c r="AL1025" s="1555"/>
      <c r="AM1025" s="1375"/>
      <c r="AN1025" s="1559"/>
      <c r="AO1025" s="1558"/>
      <c r="AP1025" s="1555"/>
      <c r="AQ1025" s="1555"/>
      <c r="AR1025" s="1375"/>
      <c r="AS1025" s="1555"/>
      <c r="AT1025" s="1375"/>
      <c r="AU1025" s="1555"/>
      <c r="AV1025" s="1375"/>
      <c r="AW1025" s="1556"/>
      <c r="AX1025" s="1560"/>
      <c r="AY1025" s="1561"/>
      <c r="AZ1025" s="1558"/>
      <c r="BA1025" s="1558"/>
      <c r="BB1025" s="1558"/>
      <c r="BC1025" s="1562"/>
      <c r="BD1025" s="1563"/>
      <c r="BE1025" s="1563"/>
      <c r="BF1025" s="1563"/>
      <c r="BG1025" s="1564"/>
      <c r="BH1025" s="1563"/>
      <c r="BI1025" s="1563"/>
      <c r="BJ1025" s="1555"/>
      <c r="BK1025" s="1378"/>
      <c r="BL1025" s="1565"/>
      <c r="BM1025" s="1566"/>
    </row>
    <row r="1026" spans="1:65" s="1350" customFormat="1">
      <c r="A1026" s="1553"/>
      <c r="B1026" s="1554"/>
      <c r="C1026" s="271" t="s">
        <v>322</v>
      </c>
      <c r="D1026" s="1646"/>
      <c r="E1026" s="1574"/>
      <c r="F1026" s="1574"/>
      <c r="G1026" s="1574"/>
      <c r="H1026" s="1574"/>
      <c r="I1026" s="1574"/>
      <c r="J1026" s="1574"/>
      <c r="K1026" s="1571"/>
      <c r="L1026" s="1571"/>
      <c r="M1026" s="1574"/>
      <c r="N1026" s="1574"/>
      <c r="O1026" s="1574"/>
      <c r="P1026" s="1571"/>
      <c r="Q1026" s="1576"/>
      <c r="R1026" s="1573"/>
      <c r="S1026" s="1572"/>
      <c r="T1026" s="1567"/>
      <c r="U1026" s="1576"/>
      <c r="V1026" s="1576"/>
      <c r="W1026" s="1573"/>
      <c r="X1026" s="1577"/>
      <c r="Y1026" s="1571"/>
      <c r="Z1026" s="1572"/>
      <c r="AA1026" s="1573"/>
      <c r="AB1026" s="1572"/>
      <c r="AC1026" s="1573"/>
      <c r="AD1026" s="1572"/>
      <c r="AE1026" s="1556"/>
      <c r="AF1026" s="1574"/>
      <c r="AG1026" s="1574"/>
      <c r="AH1026" s="1574"/>
      <c r="AI1026" s="1574"/>
      <c r="AJ1026" s="1574"/>
      <c r="AK1026" s="1574"/>
      <c r="AL1026" s="1573"/>
      <c r="AM1026" s="1572"/>
      <c r="AN1026" s="1559"/>
      <c r="AO1026" s="1574"/>
      <c r="AP1026" s="1573"/>
      <c r="AQ1026" s="1573"/>
      <c r="AR1026" s="1572"/>
      <c r="AS1026" s="1573"/>
      <c r="AT1026" s="1572"/>
      <c r="AU1026" s="1573"/>
      <c r="AV1026" s="1572"/>
      <c r="AW1026" s="1556"/>
      <c r="AX1026" s="1571"/>
      <c r="AY1026" s="1575"/>
      <c r="AZ1026" s="1574"/>
      <c r="BA1026" s="1574"/>
      <c r="BB1026" s="1574"/>
      <c r="BC1026" s="1562"/>
      <c r="BD1026" s="1576"/>
      <c r="BE1026" s="1576"/>
      <c r="BF1026" s="1576"/>
      <c r="BG1026" s="1564"/>
      <c r="BH1026" s="1576"/>
      <c r="BI1026" s="1576"/>
      <c r="BJ1026" s="1573"/>
      <c r="BK1026" s="1577"/>
      <c r="BL1026" s="1578"/>
      <c r="BM1026" s="1579"/>
    </row>
    <row r="1027" spans="1:65" s="1350" customFormat="1" ht="23.25">
      <c r="A1027" s="1606" t="s">
        <v>366</v>
      </c>
      <c r="B1027" s="1554"/>
      <c r="C1027" s="271" t="s">
        <v>424</v>
      </c>
      <c r="D1027" s="1643"/>
      <c r="E1027" s="1557"/>
      <c r="F1027" s="1557"/>
      <c r="G1027" s="1557"/>
      <c r="H1027" s="1557"/>
      <c r="I1027" s="1557"/>
      <c r="J1027" s="1557"/>
      <c r="K1027" s="1560"/>
      <c r="L1027" s="1560"/>
      <c r="M1027" s="1557"/>
      <c r="N1027" s="1557"/>
      <c r="O1027" s="1557"/>
      <c r="P1027" s="1560"/>
      <c r="Q1027" s="1581"/>
      <c r="R1027" s="1580"/>
      <c r="S1027" s="40"/>
      <c r="T1027" s="1567"/>
      <c r="U1027" s="1581"/>
      <c r="V1027" s="1581"/>
      <c r="W1027" s="1555"/>
      <c r="X1027" s="1378"/>
      <c r="Y1027" s="1560"/>
      <c r="Z1027" s="40"/>
      <c r="AA1027" s="1580"/>
      <c r="AB1027" s="40"/>
      <c r="AC1027" s="1580"/>
      <c r="AD1027" s="40"/>
      <c r="AE1027" s="1556"/>
      <c r="AF1027" s="1557"/>
      <c r="AG1027" s="1557"/>
      <c r="AH1027" s="1557"/>
      <c r="AI1027" s="1557"/>
      <c r="AJ1027" s="1557"/>
      <c r="AK1027" s="1557"/>
      <c r="AL1027" s="1580"/>
      <c r="AM1027" s="40"/>
      <c r="AN1027" s="1559"/>
      <c r="AO1027" s="1557"/>
      <c r="AP1027" s="1580"/>
      <c r="AQ1027" s="1580"/>
      <c r="AR1027" s="40"/>
      <c r="AS1027" s="1580"/>
      <c r="AT1027" s="40"/>
      <c r="AU1027" s="1580"/>
      <c r="AV1027" s="40"/>
      <c r="AW1027" s="1556"/>
      <c r="AX1027" s="1560"/>
      <c r="AY1027" s="1561"/>
      <c r="AZ1027" s="1557"/>
      <c r="BA1027" s="1557"/>
      <c r="BB1027" s="1557"/>
      <c r="BC1027" s="1562"/>
      <c r="BD1027" s="1581"/>
      <c r="BE1027" s="1581"/>
      <c r="BF1027" s="1581"/>
      <c r="BG1027" s="1564"/>
      <c r="BH1027" s="1581"/>
      <c r="BI1027" s="1581"/>
      <c r="BJ1027" s="1555"/>
      <c r="BK1027" s="1378"/>
      <c r="BL1027" s="1565"/>
      <c r="BM1027" s="1566"/>
    </row>
    <row r="1028" spans="1:65" s="1350" customFormat="1">
      <c r="A1028" s="1553"/>
      <c r="B1028" s="1554"/>
      <c r="C1028" s="275" t="s">
        <v>425</v>
      </c>
      <c r="D1028" s="1643"/>
      <c r="E1028" s="1557"/>
      <c r="F1028" s="1557"/>
      <c r="G1028" s="1557"/>
      <c r="H1028" s="1556"/>
      <c r="I1028" s="1556"/>
      <c r="J1028" s="1556"/>
      <c r="K1028" s="1559"/>
      <c r="L1028" s="1559"/>
      <c r="M1028" s="1556"/>
      <c r="N1028" s="1556"/>
      <c r="O1028" s="1556"/>
      <c r="P1028" s="1559"/>
      <c r="Q1028" s="1568"/>
      <c r="R1028" s="1567"/>
      <c r="S1028" s="1386"/>
      <c r="T1028" s="1567"/>
      <c r="U1028" s="1568"/>
      <c r="V1028" s="1568"/>
      <c r="W1028" s="1647"/>
      <c r="X1028" s="1583"/>
      <c r="Y1028" s="1559"/>
      <c r="Z1028" s="1386"/>
      <c r="AA1028" s="1567"/>
      <c r="AB1028" s="1386"/>
      <c r="AC1028" s="1567"/>
      <c r="AD1028" s="1386"/>
      <c r="AE1028" s="1556"/>
      <c r="AF1028" s="1557"/>
      <c r="AG1028" s="1557"/>
      <c r="AH1028" s="1557"/>
      <c r="AI1028" s="1557"/>
      <c r="AJ1028" s="1556"/>
      <c r="AK1028" s="1556"/>
      <c r="AL1028" s="1567"/>
      <c r="AM1028" s="1386"/>
      <c r="AN1028" s="1559"/>
      <c r="AO1028" s="1556"/>
      <c r="AP1028" s="1567"/>
      <c r="AQ1028" s="1567"/>
      <c r="AR1028" s="1386"/>
      <c r="AS1028" s="1567"/>
      <c r="AT1028" s="1386"/>
      <c r="AU1028" s="1567"/>
      <c r="AV1028" s="1386"/>
      <c r="AW1028" s="1556"/>
      <c r="AX1028" s="1560"/>
      <c r="AY1028" s="1561"/>
      <c r="AZ1028" s="1556"/>
      <c r="BA1028" s="1556"/>
      <c r="BB1028" s="1556"/>
      <c r="BC1028" s="1562"/>
      <c r="BD1028" s="1568"/>
      <c r="BE1028" s="1568"/>
      <c r="BF1028" s="1568"/>
      <c r="BG1028" s="1564"/>
      <c r="BH1028" s="1568"/>
      <c r="BI1028" s="1568"/>
      <c r="BJ1028" s="1582"/>
      <c r="BK1028" s="1583"/>
      <c r="BL1028" s="1584"/>
      <c r="BM1028" s="1569"/>
    </row>
    <row r="1029" spans="1:65" s="1350" customFormat="1" ht="13.5" thickBot="1">
      <c r="A1029" s="1553"/>
      <c r="B1029" s="1585"/>
      <c r="C1029" s="276" t="s">
        <v>782</v>
      </c>
      <c r="D1029" s="1648"/>
      <c r="E1029" s="1590"/>
      <c r="F1029" s="1590"/>
      <c r="G1029" s="1590"/>
      <c r="H1029" s="1593"/>
      <c r="I1029" s="1593"/>
      <c r="J1029" s="1590"/>
      <c r="K1029" s="1595"/>
      <c r="L1029" s="1595"/>
      <c r="M1029" s="1590"/>
      <c r="N1029" s="1590"/>
      <c r="O1029" s="1590"/>
      <c r="P1029" s="1595"/>
      <c r="Q1029" s="1649"/>
      <c r="R1029" s="1591"/>
      <c r="S1029" s="1587"/>
      <c r="T1029" s="1650"/>
      <c r="U1029" s="1586"/>
      <c r="V1029" s="1587"/>
      <c r="W1029" s="1602"/>
      <c r="X1029" s="1603"/>
      <c r="Y1029" s="1586"/>
      <c r="Z1029" s="1587"/>
      <c r="AA1029" s="1588"/>
      <c r="AB1029" s="1587"/>
      <c r="AC1029" s="1588"/>
      <c r="AD1029" s="1587"/>
      <c r="AE1029" s="1589"/>
      <c r="AF1029" s="1590"/>
      <c r="AG1029" s="1590"/>
      <c r="AH1029" s="1590"/>
      <c r="AI1029" s="1590"/>
      <c r="AJ1029" s="1590"/>
      <c r="AK1029" s="1591"/>
      <c r="AL1029" s="1588"/>
      <c r="AM1029" s="1587"/>
      <c r="AN1029" s="1592"/>
      <c r="AO1029" s="1593"/>
      <c r="AP1029" s="1594"/>
      <c r="AQ1029" s="1591"/>
      <c r="AR1029" s="1587"/>
      <c r="AS1029" s="1588"/>
      <c r="AT1029" s="1587"/>
      <c r="AU1029" s="1588"/>
      <c r="AV1029" s="1587"/>
      <c r="AW1029" s="1589"/>
      <c r="AX1029" s="1595"/>
      <c r="AY1029" s="1587"/>
      <c r="AZ1029" s="1590"/>
      <c r="BA1029" s="1593"/>
      <c r="BB1029" s="1593"/>
      <c r="BC1029" s="1596"/>
      <c r="BD1029" s="1597"/>
      <c r="BE1029" s="1598"/>
      <c r="BF1029" s="1599"/>
      <c r="BG1029" s="1600"/>
      <c r="BH1029" s="1586"/>
      <c r="BI1029" s="1601"/>
      <c r="BJ1029" s="1602"/>
      <c r="BK1029" s="1603"/>
      <c r="BL1029" s="1595"/>
      <c r="BM1029" s="1604"/>
    </row>
    <row r="1030" spans="1:65" s="1350" customFormat="1">
      <c r="A1030" s="1553"/>
      <c r="B1030" s="1605"/>
      <c r="C1030" s="319" t="s">
        <v>414</v>
      </c>
      <c r="D1030" s="1641"/>
      <c r="E1030" s="1543"/>
      <c r="F1030" s="1607"/>
      <c r="G1030" s="1607"/>
      <c r="H1030" s="1607"/>
      <c r="I1030" s="1544"/>
      <c r="J1030" s="1544"/>
      <c r="K1030" s="1540"/>
      <c r="L1030" s="1540"/>
      <c r="M1030" s="1544"/>
      <c r="N1030" s="1544"/>
      <c r="O1030" s="1544"/>
      <c r="P1030" s="1540"/>
      <c r="Q1030" s="1549"/>
      <c r="R1030" s="1541"/>
      <c r="S1030" s="1369"/>
      <c r="T1030" s="1642"/>
      <c r="U1030" s="1549"/>
      <c r="V1030" s="1549"/>
      <c r="W1030" s="1541"/>
      <c r="X1030" s="1372"/>
      <c r="Y1030" s="1540"/>
      <c r="Z1030" s="1369"/>
      <c r="AA1030" s="1541"/>
      <c r="AB1030" s="1369"/>
      <c r="AC1030" s="1541"/>
      <c r="AD1030" s="1369"/>
      <c r="AE1030" s="1542"/>
      <c r="AF1030" s="1543"/>
      <c r="AG1030" s="1607"/>
      <c r="AH1030" s="1543"/>
      <c r="AI1030" s="1607"/>
      <c r="AJ1030" s="1544"/>
      <c r="AK1030" s="1544"/>
      <c r="AL1030" s="1541"/>
      <c r="AM1030" s="1369"/>
      <c r="AN1030" s="1545"/>
      <c r="AO1030" s="1607"/>
      <c r="AP1030" s="1541"/>
      <c r="AQ1030" s="1541"/>
      <c r="AR1030" s="1369"/>
      <c r="AS1030" s="1541"/>
      <c r="AT1030" s="1369"/>
      <c r="AU1030" s="1541"/>
      <c r="AV1030" s="1369"/>
      <c r="AW1030" s="1542"/>
      <c r="AX1030" s="1546"/>
      <c r="AY1030" s="1547"/>
      <c r="AZ1030" s="1544"/>
      <c r="BA1030" s="1607"/>
      <c r="BB1030" s="1544"/>
      <c r="BC1030" s="1548"/>
      <c r="BD1030" s="1549"/>
      <c r="BE1030" s="1549"/>
      <c r="BF1030" s="1549"/>
      <c r="BG1030" s="1550"/>
      <c r="BH1030" s="1549"/>
      <c r="BI1030" s="1549"/>
      <c r="BJ1030" s="1541"/>
      <c r="BK1030" s="1372"/>
      <c r="BL1030" s="1551"/>
      <c r="BM1030" s="1552"/>
    </row>
    <row r="1031" spans="1:65" s="1350" customFormat="1">
      <c r="A1031" s="1553"/>
      <c r="B1031" s="1554"/>
      <c r="C1031" s="270" t="s">
        <v>11</v>
      </c>
      <c r="D1031" s="1643"/>
      <c r="E1031" s="1557"/>
      <c r="F1031" s="1608"/>
      <c r="G1031" s="1608"/>
      <c r="H1031" s="1608"/>
      <c r="I1031" s="1558"/>
      <c r="J1031" s="1558"/>
      <c r="M1031" s="1558"/>
      <c r="N1031" s="1558"/>
      <c r="O1031" s="1558"/>
      <c r="Q1031" s="1563"/>
      <c r="R1031" s="1555"/>
      <c r="S1031" s="1375"/>
      <c r="T1031" s="1567"/>
      <c r="U1031" s="1563"/>
      <c r="V1031" s="1563"/>
      <c r="W1031" s="1555"/>
      <c r="X1031" s="1378"/>
      <c r="Z1031" s="1375"/>
      <c r="AA1031" s="1555"/>
      <c r="AB1031" s="1375"/>
      <c r="AC1031" s="1555"/>
      <c r="AD1031" s="1375"/>
      <c r="AE1031" s="1556"/>
      <c r="AF1031" s="1557"/>
      <c r="AG1031" s="1608"/>
      <c r="AH1031" s="1557"/>
      <c r="AI1031" s="1608"/>
      <c r="AJ1031" s="1558"/>
      <c r="AK1031" s="1558"/>
      <c r="AL1031" s="1555"/>
      <c r="AM1031" s="1375"/>
      <c r="AN1031" s="1559"/>
      <c r="AO1031" s="1608"/>
      <c r="AP1031" s="1555"/>
      <c r="AQ1031" s="1555"/>
      <c r="AR1031" s="1375"/>
      <c r="AS1031" s="1555"/>
      <c r="AT1031" s="1375"/>
      <c r="AU1031" s="1555"/>
      <c r="AV1031" s="1375"/>
      <c r="AW1031" s="1556"/>
      <c r="AX1031" s="1560"/>
      <c r="AY1031" s="1561"/>
      <c r="AZ1031" s="1558"/>
      <c r="BA1031" s="1608"/>
      <c r="BB1031" s="1558"/>
      <c r="BC1031" s="1562"/>
      <c r="BD1031" s="1563"/>
      <c r="BE1031" s="1563"/>
      <c r="BF1031" s="1563"/>
      <c r="BG1031" s="1564"/>
      <c r="BH1031" s="1563"/>
      <c r="BI1031" s="1563"/>
      <c r="BJ1031" s="1555"/>
      <c r="BK1031" s="1378"/>
      <c r="BL1031" s="1565"/>
      <c r="BM1031" s="1566"/>
    </row>
    <row r="1032" spans="1:65" s="1350" customFormat="1">
      <c r="A1032" s="1553"/>
      <c r="B1032" s="1554"/>
      <c r="C1032" s="271" t="s">
        <v>4</v>
      </c>
      <c r="D1032" s="1644"/>
      <c r="E1032" s="1558"/>
      <c r="F1032" s="1608"/>
      <c r="G1032" s="1608"/>
      <c r="H1032" s="1608"/>
      <c r="I1032" s="1556"/>
      <c r="J1032" s="1556"/>
      <c r="K1032" s="1567"/>
      <c r="L1032" s="1645"/>
      <c r="M1032" s="1556"/>
      <c r="N1032" s="1556"/>
      <c r="O1032" s="1556"/>
      <c r="P1032" s="1559"/>
      <c r="Q1032" s="1568"/>
      <c r="R1032" s="1567"/>
      <c r="S1032" s="1386"/>
      <c r="T1032" s="1567"/>
      <c r="U1032" s="1568"/>
      <c r="V1032" s="1568"/>
      <c r="W1032" s="1555"/>
      <c r="X1032" s="1378"/>
      <c r="Y1032" s="1559"/>
      <c r="Z1032" s="1386"/>
      <c r="AA1032" s="1567"/>
      <c r="AB1032" s="1386"/>
      <c r="AC1032" s="1567"/>
      <c r="AD1032" s="1386"/>
      <c r="AE1032" s="1556"/>
      <c r="AF1032" s="1557"/>
      <c r="AG1032" s="1608"/>
      <c r="AH1032" s="1557"/>
      <c r="AI1032" s="1608"/>
      <c r="AJ1032" s="1556"/>
      <c r="AK1032" s="1556"/>
      <c r="AL1032" s="1567"/>
      <c r="AM1032" s="1386"/>
      <c r="AN1032" s="1559"/>
      <c r="AO1032" s="1608"/>
      <c r="AP1032" s="1567"/>
      <c r="AQ1032" s="1567"/>
      <c r="AR1032" s="1386"/>
      <c r="AS1032" s="1567"/>
      <c r="AT1032" s="1386"/>
      <c r="AU1032" s="1567"/>
      <c r="AV1032" s="1386"/>
      <c r="AW1032" s="1556"/>
      <c r="AX1032" s="1560"/>
      <c r="AY1032" s="1561"/>
      <c r="AZ1032" s="1556"/>
      <c r="BA1032" s="1608"/>
      <c r="BB1032" s="1556"/>
      <c r="BC1032" s="1562"/>
      <c r="BD1032" s="1568"/>
      <c r="BE1032" s="1568"/>
      <c r="BF1032" s="1568"/>
      <c r="BG1032" s="1564"/>
      <c r="BH1032" s="1568"/>
      <c r="BI1032" s="1568"/>
      <c r="BJ1032" s="1555"/>
      <c r="BK1032" s="1378"/>
      <c r="BL1032" s="1565"/>
      <c r="BM1032" s="1569"/>
    </row>
    <row r="1033" spans="1:65" s="1350" customFormat="1">
      <c r="A1033" s="1553"/>
      <c r="B1033" s="1554"/>
      <c r="C1033" s="272" t="s">
        <v>943</v>
      </c>
      <c r="D1033" s="1643"/>
      <c r="E1033" s="1557"/>
      <c r="F1033" s="1608"/>
      <c r="G1033" s="1608"/>
      <c r="H1033" s="1608"/>
      <c r="I1033" s="1558"/>
      <c r="J1033" s="1558"/>
      <c r="M1033" s="1558"/>
      <c r="N1033" s="1558"/>
      <c r="O1033" s="1558"/>
      <c r="Q1033" s="1563"/>
      <c r="R1033" s="1555"/>
      <c r="S1033" s="1375"/>
      <c r="T1033" s="1567"/>
      <c r="U1033" s="1563"/>
      <c r="V1033" s="1563"/>
      <c r="W1033" s="1555"/>
      <c r="X1033" s="1378"/>
      <c r="Z1033" s="1375"/>
      <c r="AA1033" s="1555"/>
      <c r="AB1033" s="1375"/>
      <c r="AC1033" s="1555"/>
      <c r="AD1033" s="1375"/>
      <c r="AE1033" s="1556"/>
      <c r="AF1033" s="1557"/>
      <c r="AG1033" s="1608"/>
      <c r="AH1033" s="1557"/>
      <c r="AI1033" s="1608"/>
      <c r="AJ1033" s="1558"/>
      <c r="AK1033" s="1558"/>
      <c r="AL1033" s="1555"/>
      <c r="AM1033" s="1375"/>
      <c r="AN1033" s="1559"/>
      <c r="AO1033" s="1608"/>
      <c r="AP1033" s="1555"/>
      <c r="AQ1033" s="1555"/>
      <c r="AR1033" s="1375"/>
      <c r="AS1033" s="1555"/>
      <c r="AT1033" s="1375"/>
      <c r="AU1033" s="1555"/>
      <c r="AV1033" s="1375"/>
      <c r="AW1033" s="1556"/>
      <c r="AX1033" s="1560"/>
      <c r="AY1033" s="1561"/>
      <c r="AZ1033" s="1558"/>
      <c r="BA1033" s="1608"/>
      <c r="BB1033" s="1558"/>
      <c r="BC1033" s="1562"/>
      <c r="BD1033" s="1563"/>
      <c r="BE1033" s="1563"/>
      <c r="BF1033" s="1563"/>
      <c r="BG1033" s="1564"/>
      <c r="BH1033" s="1563"/>
      <c r="BI1033" s="1563"/>
      <c r="BJ1033" s="1555"/>
      <c r="BK1033" s="1378"/>
      <c r="BL1033" s="1565"/>
      <c r="BM1033" s="1566"/>
    </row>
    <row r="1034" spans="1:65" s="1350" customFormat="1">
      <c r="A1034" s="1553"/>
      <c r="B1034" s="1554"/>
      <c r="C1034" s="273" t="s">
        <v>944</v>
      </c>
      <c r="D1034" s="1643"/>
      <c r="E1034" s="1557"/>
      <c r="F1034" s="1608"/>
      <c r="G1034" s="1608"/>
      <c r="H1034" s="1608"/>
      <c r="I1034" s="1558"/>
      <c r="J1034" s="1558"/>
      <c r="M1034" s="1558"/>
      <c r="N1034" s="1558"/>
      <c r="O1034" s="1558"/>
      <c r="Q1034" s="1563"/>
      <c r="R1034" s="1555"/>
      <c r="S1034" s="1375"/>
      <c r="T1034" s="1567"/>
      <c r="U1034" s="1563"/>
      <c r="V1034" s="1563"/>
      <c r="W1034" s="1555"/>
      <c r="X1034" s="1378"/>
      <c r="Z1034" s="1375"/>
      <c r="AA1034" s="1555"/>
      <c r="AB1034" s="1375"/>
      <c r="AC1034" s="1555"/>
      <c r="AD1034" s="1375"/>
      <c r="AE1034" s="1556"/>
      <c r="AF1034" s="1557"/>
      <c r="AG1034" s="1608"/>
      <c r="AH1034" s="1557"/>
      <c r="AI1034" s="1608"/>
      <c r="AJ1034" s="1558"/>
      <c r="AK1034" s="1558"/>
      <c r="AL1034" s="1555"/>
      <c r="AM1034" s="1375"/>
      <c r="AN1034" s="1559"/>
      <c r="AO1034" s="1608"/>
      <c r="AP1034" s="1555"/>
      <c r="AQ1034" s="1555"/>
      <c r="AR1034" s="1375"/>
      <c r="AS1034" s="1555"/>
      <c r="AT1034" s="1375"/>
      <c r="AU1034" s="1555"/>
      <c r="AV1034" s="1375"/>
      <c r="AW1034" s="1556"/>
      <c r="AX1034" s="1560"/>
      <c r="AY1034" s="1561"/>
      <c r="AZ1034" s="1558"/>
      <c r="BA1034" s="1608"/>
      <c r="BB1034" s="1558"/>
      <c r="BC1034" s="1562"/>
      <c r="BD1034" s="1563"/>
      <c r="BE1034" s="1563"/>
      <c r="BF1034" s="1563"/>
      <c r="BG1034" s="1564"/>
      <c r="BH1034" s="1563"/>
      <c r="BI1034" s="1563"/>
      <c r="BJ1034" s="1555"/>
      <c r="BK1034" s="1378"/>
      <c r="BL1034" s="1565"/>
      <c r="BM1034" s="1566"/>
    </row>
    <row r="1035" spans="1:65" s="1350" customFormat="1">
      <c r="A1035" s="1553"/>
      <c r="B1035" s="1554"/>
      <c r="C1035" s="272" t="s">
        <v>945</v>
      </c>
      <c r="D1035" s="1643"/>
      <c r="E1035" s="1557"/>
      <c r="F1035" s="1608"/>
      <c r="G1035" s="1608"/>
      <c r="H1035" s="1608"/>
      <c r="I1035" s="1558"/>
      <c r="J1035" s="1558"/>
      <c r="M1035" s="1558"/>
      <c r="N1035" s="1558"/>
      <c r="O1035" s="1558"/>
      <c r="Q1035" s="1563"/>
      <c r="R1035" s="1555"/>
      <c r="S1035" s="1375"/>
      <c r="T1035" s="1567"/>
      <c r="U1035" s="1563"/>
      <c r="V1035" s="1563"/>
      <c r="W1035" s="1555"/>
      <c r="X1035" s="1378"/>
      <c r="Z1035" s="1375"/>
      <c r="AA1035" s="1555"/>
      <c r="AB1035" s="1375"/>
      <c r="AC1035" s="1555"/>
      <c r="AD1035" s="1375"/>
      <c r="AE1035" s="1556"/>
      <c r="AF1035" s="1557"/>
      <c r="AG1035" s="1608"/>
      <c r="AH1035" s="1557"/>
      <c r="AI1035" s="1608"/>
      <c r="AJ1035" s="1558"/>
      <c r="AK1035" s="1558"/>
      <c r="AL1035" s="1555"/>
      <c r="AM1035" s="1375"/>
      <c r="AN1035" s="1559"/>
      <c r="AO1035" s="1608"/>
      <c r="AP1035" s="1555"/>
      <c r="AQ1035" s="1555"/>
      <c r="AR1035" s="1375"/>
      <c r="AS1035" s="1555"/>
      <c r="AT1035" s="1375"/>
      <c r="AU1035" s="1555"/>
      <c r="AV1035" s="1375"/>
      <c r="AW1035" s="1556"/>
      <c r="AX1035" s="1560"/>
      <c r="AY1035" s="1561"/>
      <c r="AZ1035" s="1558"/>
      <c r="BA1035" s="1608"/>
      <c r="BB1035" s="1558"/>
      <c r="BC1035" s="1562"/>
      <c r="BD1035" s="1563"/>
      <c r="BE1035" s="1563"/>
      <c r="BF1035" s="1563"/>
      <c r="BG1035" s="1564"/>
      <c r="BH1035" s="1563"/>
      <c r="BI1035" s="1563"/>
      <c r="BJ1035" s="1555"/>
      <c r="BK1035" s="1378"/>
      <c r="BL1035" s="1565"/>
      <c r="BM1035" s="1566"/>
    </row>
    <row r="1036" spans="1:65" s="1350" customFormat="1">
      <c r="A1036" s="1553"/>
      <c r="B1036" s="1554"/>
      <c r="C1036" s="273" t="s">
        <v>946</v>
      </c>
      <c r="D1036" s="1643"/>
      <c r="E1036" s="1557"/>
      <c r="F1036" s="1608"/>
      <c r="G1036" s="1608"/>
      <c r="H1036" s="1608"/>
      <c r="I1036" s="1558"/>
      <c r="J1036" s="1558"/>
      <c r="M1036" s="1558"/>
      <c r="N1036" s="1558"/>
      <c r="O1036" s="1558"/>
      <c r="Q1036" s="1563"/>
      <c r="R1036" s="1555"/>
      <c r="S1036" s="1375"/>
      <c r="T1036" s="1567"/>
      <c r="U1036" s="1563"/>
      <c r="V1036" s="1563"/>
      <c r="W1036" s="1555"/>
      <c r="X1036" s="1378"/>
      <c r="Z1036" s="1375"/>
      <c r="AA1036" s="1555"/>
      <c r="AB1036" s="1375"/>
      <c r="AC1036" s="1555"/>
      <c r="AD1036" s="1375"/>
      <c r="AE1036" s="1556"/>
      <c r="AF1036" s="1557"/>
      <c r="AG1036" s="1608"/>
      <c r="AH1036" s="1557"/>
      <c r="AI1036" s="1608"/>
      <c r="AJ1036" s="1558"/>
      <c r="AK1036" s="1558"/>
      <c r="AL1036" s="1555"/>
      <c r="AM1036" s="1375"/>
      <c r="AN1036" s="1559"/>
      <c r="AO1036" s="1608"/>
      <c r="AP1036" s="1555"/>
      <c r="AQ1036" s="1555"/>
      <c r="AR1036" s="1375"/>
      <c r="AS1036" s="1555"/>
      <c r="AT1036" s="1375"/>
      <c r="AU1036" s="1555"/>
      <c r="AV1036" s="1375"/>
      <c r="AW1036" s="1556"/>
      <c r="AX1036" s="1560"/>
      <c r="AY1036" s="1561"/>
      <c r="AZ1036" s="1558"/>
      <c r="BA1036" s="1608"/>
      <c r="BB1036" s="1558"/>
      <c r="BC1036" s="1562"/>
      <c r="BD1036" s="1563"/>
      <c r="BE1036" s="1563"/>
      <c r="BF1036" s="1563"/>
      <c r="BG1036" s="1564"/>
      <c r="BH1036" s="1563"/>
      <c r="BI1036" s="1563"/>
      <c r="BJ1036" s="1555"/>
      <c r="BK1036" s="1378"/>
      <c r="BL1036" s="1565"/>
      <c r="BM1036" s="1566"/>
    </row>
    <row r="1037" spans="1:65" s="1350" customFormat="1">
      <c r="A1037" s="1553"/>
      <c r="B1037" s="1554"/>
      <c r="C1037" s="272" t="s">
        <v>947</v>
      </c>
      <c r="D1037" s="1643"/>
      <c r="E1037" s="1557"/>
      <c r="F1037" s="1608"/>
      <c r="G1037" s="1608"/>
      <c r="H1037" s="1608"/>
      <c r="I1037" s="1558"/>
      <c r="J1037" s="1558"/>
      <c r="M1037" s="1558"/>
      <c r="N1037" s="1558"/>
      <c r="O1037" s="1558"/>
      <c r="Q1037" s="1563"/>
      <c r="R1037" s="1555"/>
      <c r="S1037" s="1375"/>
      <c r="T1037" s="1567"/>
      <c r="U1037" s="1563"/>
      <c r="V1037" s="1563"/>
      <c r="W1037" s="1555"/>
      <c r="X1037" s="1378"/>
      <c r="Z1037" s="1375"/>
      <c r="AA1037" s="1555"/>
      <c r="AB1037" s="1375"/>
      <c r="AC1037" s="1555"/>
      <c r="AD1037" s="1375"/>
      <c r="AE1037" s="1556"/>
      <c r="AF1037" s="1557"/>
      <c r="AG1037" s="1608"/>
      <c r="AH1037" s="1557"/>
      <c r="AI1037" s="1608"/>
      <c r="AJ1037" s="1558"/>
      <c r="AK1037" s="1558"/>
      <c r="AL1037" s="1555"/>
      <c r="AM1037" s="1375"/>
      <c r="AN1037" s="1559"/>
      <c r="AO1037" s="1608"/>
      <c r="AP1037" s="1555"/>
      <c r="AQ1037" s="1555"/>
      <c r="AR1037" s="1375"/>
      <c r="AS1037" s="1555"/>
      <c r="AT1037" s="1375"/>
      <c r="AU1037" s="1555"/>
      <c r="AV1037" s="1375"/>
      <c r="AW1037" s="1556"/>
      <c r="AX1037" s="1560"/>
      <c r="AY1037" s="1561"/>
      <c r="AZ1037" s="1558"/>
      <c r="BA1037" s="1608"/>
      <c r="BB1037" s="1558"/>
      <c r="BC1037" s="1562"/>
      <c r="BD1037" s="1563"/>
      <c r="BE1037" s="1563"/>
      <c r="BF1037" s="1563"/>
      <c r="BG1037" s="1564"/>
      <c r="BH1037" s="1563"/>
      <c r="BI1037" s="1563"/>
      <c r="BJ1037" s="1555"/>
      <c r="BK1037" s="1378"/>
      <c r="BL1037" s="1565"/>
      <c r="BM1037" s="1566"/>
    </row>
    <row r="1038" spans="1:65" s="1350" customFormat="1">
      <c r="A1038" s="1553"/>
      <c r="B1038" s="1554"/>
      <c r="C1038" s="273" t="s">
        <v>948</v>
      </c>
      <c r="D1038" s="1643"/>
      <c r="E1038" s="1557"/>
      <c r="F1038" s="1608"/>
      <c r="G1038" s="1608"/>
      <c r="H1038" s="1608"/>
      <c r="I1038" s="1558"/>
      <c r="J1038" s="1558"/>
      <c r="M1038" s="1558"/>
      <c r="N1038" s="1558"/>
      <c r="O1038" s="1558"/>
      <c r="Q1038" s="1563"/>
      <c r="R1038" s="1555"/>
      <c r="S1038" s="1375"/>
      <c r="T1038" s="1567"/>
      <c r="U1038" s="1563"/>
      <c r="V1038" s="1563"/>
      <c r="W1038" s="1555"/>
      <c r="X1038" s="1378"/>
      <c r="Z1038" s="1375"/>
      <c r="AA1038" s="1555"/>
      <c r="AB1038" s="1375"/>
      <c r="AC1038" s="1555"/>
      <c r="AD1038" s="1375"/>
      <c r="AE1038" s="1556"/>
      <c r="AF1038" s="1557"/>
      <c r="AG1038" s="1608"/>
      <c r="AH1038" s="1557"/>
      <c r="AI1038" s="1608"/>
      <c r="AJ1038" s="1558"/>
      <c r="AK1038" s="1558"/>
      <c r="AL1038" s="1555"/>
      <c r="AM1038" s="1375"/>
      <c r="AN1038" s="1559"/>
      <c r="AO1038" s="1608"/>
      <c r="AP1038" s="1555"/>
      <c r="AQ1038" s="1555"/>
      <c r="AR1038" s="1375"/>
      <c r="AS1038" s="1555"/>
      <c r="AT1038" s="1375"/>
      <c r="AU1038" s="1555"/>
      <c r="AV1038" s="1375"/>
      <c r="AW1038" s="1556"/>
      <c r="AX1038" s="1560"/>
      <c r="AY1038" s="1561"/>
      <c r="AZ1038" s="1558"/>
      <c r="BA1038" s="1608"/>
      <c r="BB1038" s="1558"/>
      <c r="BC1038" s="1562"/>
      <c r="BD1038" s="1563"/>
      <c r="BE1038" s="1563"/>
      <c r="BF1038" s="1563"/>
      <c r="BG1038" s="1564"/>
      <c r="BH1038" s="1563"/>
      <c r="BI1038" s="1563"/>
      <c r="BJ1038" s="1555"/>
      <c r="BK1038" s="1378"/>
      <c r="BL1038" s="1565"/>
      <c r="BM1038" s="1566"/>
    </row>
    <row r="1039" spans="1:65" s="1350" customFormat="1">
      <c r="A1039" s="1553"/>
      <c r="B1039" s="1554"/>
      <c r="C1039" s="271" t="s">
        <v>10</v>
      </c>
      <c r="D1039" s="1643"/>
      <c r="E1039" s="1557"/>
      <c r="F1039" s="1608"/>
      <c r="G1039" s="1608"/>
      <c r="H1039" s="1608"/>
      <c r="I1039" s="1556"/>
      <c r="J1039" s="1556"/>
      <c r="K1039" s="1559"/>
      <c r="L1039" s="1559"/>
      <c r="M1039" s="1556"/>
      <c r="N1039" s="1556"/>
      <c r="O1039" s="1556"/>
      <c r="P1039" s="1559"/>
      <c r="Q1039" s="1568"/>
      <c r="R1039" s="1567"/>
      <c r="S1039" s="1386"/>
      <c r="T1039" s="1567"/>
      <c r="U1039" s="1568"/>
      <c r="V1039" s="1568"/>
      <c r="W1039" s="1555"/>
      <c r="X1039" s="1378"/>
      <c r="Y1039" s="1559"/>
      <c r="Z1039" s="1386"/>
      <c r="AA1039" s="1567"/>
      <c r="AB1039" s="1386"/>
      <c r="AC1039" s="1567"/>
      <c r="AD1039" s="1386"/>
      <c r="AE1039" s="1556"/>
      <c r="AF1039" s="1557"/>
      <c r="AG1039" s="1608"/>
      <c r="AH1039" s="1557"/>
      <c r="AI1039" s="1608"/>
      <c r="AJ1039" s="1556"/>
      <c r="AK1039" s="1556"/>
      <c r="AL1039" s="1567"/>
      <c r="AM1039" s="1386"/>
      <c r="AN1039" s="1559"/>
      <c r="AO1039" s="1608"/>
      <c r="AP1039" s="1567"/>
      <c r="AQ1039" s="1567"/>
      <c r="AR1039" s="1386"/>
      <c r="AS1039" s="1567"/>
      <c r="AT1039" s="1386"/>
      <c r="AU1039" s="1567"/>
      <c r="AV1039" s="1386"/>
      <c r="AW1039" s="1556"/>
      <c r="AX1039" s="1560"/>
      <c r="AY1039" s="1561"/>
      <c r="AZ1039" s="1556"/>
      <c r="BA1039" s="1608"/>
      <c r="BB1039" s="1556"/>
      <c r="BC1039" s="1562"/>
      <c r="BD1039" s="1568"/>
      <c r="BE1039" s="1568"/>
      <c r="BF1039" s="1568"/>
      <c r="BG1039" s="1564"/>
      <c r="BH1039" s="1568"/>
      <c r="BI1039" s="1568"/>
      <c r="BJ1039" s="1555"/>
      <c r="BK1039" s="1378"/>
      <c r="BL1039" s="1565"/>
      <c r="BM1039" s="1569"/>
    </row>
    <row r="1040" spans="1:65" s="1350" customFormat="1">
      <c r="A1040" s="1553"/>
      <c r="B1040" s="1554"/>
      <c r="C1040" s="272" t="s">
        <v>417</v>
      </c>
      <c r="D1040" s="1643"/>
      <c r="E1040" s="1557"/>
      <c r="F1040" s="1608"/>
      <c r="G1040" s="1608"/>
      <c r="H1040" s="1608"/>
      <c r="I1040" s="1556"/>
      <c r="J1040" s="1556"/>
      <c r="K1040" s="1567"/>
      <c r="L1040" s="1645"/>
      <c r="M1040" s="1556"/>
      <c r="N1040" s="1556"/>
      <c r="O1040" s="1556"/>
      <c r="P1040" s="1559"/>
      <c r="Q1040" s="1568"/>
      <c r="R1040" s="1567"/>
      <c r="S1040" s="1386"/>
      <c r="T1040" s="1567"/>
      <c r="U1040" s="1568"/>
      <c r="V1040" s="1568"/>
      <c r="W1040" s="1555"/>
      <c r="X1040" s="1378"/>
      <c r="Y1040" s="1559"/>
      <c r="Z1040" s="1386"/>
      <c r="AA1040" s="1567"/>
      <c r="AB1040" s="1386"/>
      <c r="AC1040" s="1567"/>
      <c r="AD1040" s="1386"/>
      <c r="AE1040" s="1556"/>
      <c r="AF1040" s="1557"/>
      <c r="AG1040" s="1608"/>
      <c r="AH1040" s="1557"/>
      <c r="AI1040" s="1608"/>
      <c r="AJ1040" s="1556"/>
      <c r="AK1040" s="1556"/>
      <c r="AL1040" s="1567"/>
      <c r="AM1040" s="1386"/>
      <c r="AN1040" s="1559"/>
      <c r="AO1040" s="1608"/>
      <c r="AP1040" s="1567"/>
      <c r="AQ1040" s="1567"/>
      <c r="AR1040" s="1386"/>
      <c r="AS1040" s="1567"/>
      <c r="AT1040" s="1386"/>
      <c r="AU1040" s="1567"/>
      <c r="AV1040" s="1386"/>
      <c r="AW1040" s="1556"/>
      <c r="AX1040" s="1560"/>
      <c r="AY1040" s="1561"/>
      <c r="AZ1040" s="1556"/>
      <c r="BA1040" s="1608"/>
      <c r="BB1040" s="1556"/>
      <c r="BC1040" s="1562"/>
      <c r="BD1040" s="1568"/>
      <c r="BE1040" s="1568"/>
      <c r="BF1040" s="1568"/>
      <c r="BG1040" s="1564"/>
      <c r="BH1040" s="1568"/>
      <c r="BI1040" s="1568"/>
      <c r="BJ1040" s="1555"/>
      <c r="BK1040" s="1378"/>
      <c r="BL1040" s="1565"/>
      <c r="BM1040" s="1569"/>
    </row>
    <row r="1041" spans="1:65" s="1350" customFormat="1" ht="15">
      <c r="A1041" s="1553"/>
      <c r="B1041" s="1570" t="s">
        <v>65</v>
      </c>
      <c r="C1041" s="273" t="s">
        <v>949</v>
      </c>
      <c r="D1041" s="1643"/>
      <c r="E1041" s="1557"/>
      <c r="F1041" s="1608"/>
      <c r="G1041" s="1608"/>
      <c r="H1041" s="1608"/>
      <c r="I1041" s="1558"/>
      <c r="J1041" s="1558"/>
      <c r="M1041" s="1558"/>
      <c r="N1041" s="1558"/>
      <c r="O1041" s="1558"/>
      <c r="Q1041" s="1563"/>
      <c r="R1041" s="1555"/>
      <c r="S1041" s="1375"/>
      <c r="T1041" s="1567"/>
      <c r="U1041" s="1563"/>
      <c r="V1041" s="1563"/>
      <c r="W1041" s="1555"/>
      <c r="X1041" s="1378"/>
      <c r="Z1041" s="1375"/>
      <c r="AA1041" s="1555"/>
      <c r="AB1041" s="1375"/>
      <c r="AC1041" s="1555"/>
      <c r="AD1041" s="1375"/>
      <c r="AE1041" s="1556"/>
      <c r="AF1041" s="1557"/>
      <c r="AG1041" s="1608"/>
      <c r="AH1041" s="1557"/>
      <c r="AI1041" s="1608"/>
      <c r="AJ1041" s="1558"/>
      <c r="AK1041" s="1558"/>
      <c r="AL1041" s="1555"/>
      <c r="AM1041" s="1375"/>
      <c r="AN1041" s="1559"/>
      <c r="AO1041" s="1608"/>
      <c r="AP1041" s="1555"/>
      <c r="AQ1041" s="1555"/>
      <c r="AR1041" s="1375"/>
      <c r="AS1041" s="1555"/>
      <c r="AT1041" s="1375"/>
      <c r="AU1041" s="1555"/>
      <c r="AV1041" s="1375"/>
      <c r="AW1041" s="1556"/>
      <c r="AX1041" s="1560"/>
      <c r="AY1041" s="1561"/>
      <c r="AZ1041" s="1558"/>
      <c r="BA1041" s="1608"/>
      <c r="BB1041" s="1558"/>
      <c r="BC1041" s="1562"/>
      <c r="BD1041" s="1563"/>
      <c r="BE1041" s="1563"/>
      <c r="BF1041" s="1563"/>
      <c r="BG1041" s="1564"/>
      <c r="BH1041" s="1563"/>
      <c r="BI1041" s="1563"/>
      <c r="BJ1041" s="1555"/>
      <c r="BK1041" s="1378"/>
      <c r="BL1041" s="1565"/>
      <c r="BM1041" s="1566"/>
    </row>
    <row r="1042" spans="1:65" s="1350" customFormat="1">
      <c r="A1042" s="1553"/>
      <c r="B1042" s="1554"/>
      <c r="C1042" s="273" t="s">
        <v>950</v>
      </c>
      <c r="D1042" s="1643"/>
      <c r="E1042" s="1557"/>
      <c r="F1042" s="1608"/>
      <c r="G1042" s="1608"/>
      <c r="H1042" s="1608"/>
      <c r="I1042" s="1556"/>
      <c r="J1042" s="1556"/>
      <c r="K1042" s="1559"/>
      <c r="L1042" s="1559"/>
      <c r="M1042" s="1556"/>
      <c r="N1042" s="1556"/>
      <c r="O1042" s="1556"/>
      <c r="P1042" s="1559"/>
      <c r="Q1042" s="1568"/>
      <c r="R1042" s="1567"/>
      <c r="S1042" s="1386"/>
      <c r="T1042" s="1567"/>
      <c r="U1042" s="1568"/>
      <c r="V1042" s="1568"/>
      <c r="W1042" s="1555"/>
      <c r="X1042" s="1378"/>
      <c r="Y1042" s="1559"/>
      <c r="Z1042" s="1386"/>
      <c r="AA1042" s="1567"/>
      <c r="AB1042" s="1386"/>
      <c r="AC1042" s="1567"/>
      <c r="AD1042" s="1386"/>
      <c r="AE1042" s="1556"/>
      <c r="AF1042" s="1557"/>
      <c r="AG1042" s="1608"/>
      <c r="AH1042" s="1557"/>
      <c r="AI1042" s="1608"/>
      <c r="AJ1042" s="1556"/>
      <c r="AK1042" s="1556"/>
      <c r="AL1042" s="1567"/>
      <c r="AM1042" s="1386"/>
      <c r="AN1042" s="1559"/>
      <c r="AO1042" s="1608"/>
      <c r="AP1042" s="1567"/>
      <c r="AQ1042" s="1567"/>
      <c r="AR1042" s="1386"/>
      <c r="AS1042" s="1567"/>
      <c r="AT1042" s="1386"/>
      <c r="AU1042" s="1567"/>
      <c r="AV1042" s="1386"/>
      <c r="AW1042" s="1556"/>
      <c r="AX1042" s="1560"/>
      <c r="AY1042" s="1561"/>
      <c r="AZ1042" s="1556"/>
      <c r="BA1042" s="1608"/>
      <c r="BB1042" s="1556"/>
      <c r="BC1042" s="1562"/>
      <c r="BD1042" s="1568"/>
      <c r="BE1042" s="1568"/>
      <c r="BF1042" s="1568"/>
      <c r="BG1042" s="1564"/>
      <c r="BH1042" s="1568"/>
      <c r="BI1042" s="1568"/>
      <c r="BJ1042" s="1555"/>
      <c r="BK1042" s="1378"/>
      <c r="BL1042" s="1565"/>
      <c r="BM1042" s="1569"/>
    </row>
    <row r="1043" spans="1:65" s="1350" customFormat="1">
      <c r="A1043" s="1553"/>
      <c r="B1043" s="1554"/>
      <c r="C1043" s="274" t="s">
        <v>951</v>
      </c>
      <c r="D1043" s="1643"/>
      <c r="E1043" s="1557"/>
      <c r="F1043" s="1608"/>
      <c r="G1043" s="1608"/>
      <c r="H1043" s="1608"/>
      <c r="I1043" s="1558"/>
      <c r="J1043" s="1558"/>
      <c r="M1043" s="1558"/>
      <c r="N1043" s="1558"/>
      <c r="O1043" s="1558"/>
      <c r="Q1043" s="1563"/>
      <c r="R1043" s="1555"/>
      <c r="S1043" s="1375"/>
      <c r="T1043" s="1567"/>
      <c r="U1043" s="1563"/>
      <c r="V1043" s="1563"/>
      <c r="W1043" s="1555"/>
      <c r="X1043" s="1378"/>
      <c r="Z1043" s="1375"/>
      <c r="AA1043" s="1555"/>
      <c r="AB1043" s="1375"/>
      <c r="AC1043" s="1555"/>
      <c r="AD1043" s="1375"/>
      <c r="AE1043" s="1556"/>
      <c r="AF1043" s="1557"/>
      <c r="AG1043" s="1608"/>
      <c r="AH1043" s="1557"/>
      <c r="AI1043" s="1608"/>
      <c r="AJ1043" s="1558"/>
      <c r="AK1043" s="1558"/>
      <c r="AL1043" s="1555"/>
      <c r="AM1043" s="1375"/>
      <c r="AN1043" s="1559"/>
      <c r="AO1043" s="1608"/>
      <c r="AP1043" s="1555"/>
      <c r="AQ1043" s="1555"/>
      <c r="AR1043" s="1375"/>
      <c r="AS1043" s="1555"/>
      <c r="AT1043" s="1375"/>
      <c r="AU1043" s="1555"/>
      <c r="AV1043" s="1375"/>
      <c r="AW1043" s="1556"/>
      <c r="AX1043" s="1560"/>
      <c r="AY1043" s="1561"/>
      <c r="AZ1043" s="1558"/>
      <c r="BA1043" s="1608"/>
      <c r="BB1043" s="1558"/>
      <c r="BC1043" s="1562"/>
      <c r="BD1043" s="1563"/>
      <c r="BE1043" s="1563"/>
      <c r="BF1043" s="1563"/>
      <c r="BG1043" s="1564"/>
      <c r="BH1043" s="1563"/>
      <c r="BI1043" s="1563"/>
      <c r="BJ1043" s="1555"/>
      <c r="BK1043" s="1378"/>
      <c r="BL1043" s="1565"/>
      <c r="BM1043" s="1566"/>
    </row>
    <row r="1044" spans="1:65" s="1350" customFormat="1">
      <c r="A1044" s="1553"/>
      <c r="B1044" s="1554"/>
      <c r="C1044" s="274" t="s">
        <v>952</v>
      </c>
      <c r="D1044" s="1643"/>
      <c r="E1044" s="1557"/>
      <c r="F1044" s="1608"/>
      <c r="G1044" s="1608"/>
      <c r="H1044" s="1608"/>
      <c r="I1044" s="1558"/>
      <c r="J1044" s="1558"/>
      <c r="M1044" s="1558"/>
      <c r="N1044" s="1558"/>
      <c r="O1044" s="1558"/>
      <c r="Q1044" s="1563"/>
      <c r="R1044" s="1555"/>
      <c r="S1044" s="1375"/>
      <c r="T1044" s="1567"/>
      <c r="U1044" s="1563"/>
      <c r="V1044" s="1563"/>
      <c r="W1044" s="1555"/>
      <c r="X1044" s="1378"/>
      <c r="Z1044" s="1375"/>
      <c r="AA1044" s="1555"/>
      <c r="AB1044" s="1375"/>
      <c r="AC1044" s="1555"/>
      <c r="AD1044" s="1375"/>
      <c r="AE1044" s="1556"/>
      <c r="AF1044" s="1557"/>
      <c r="AG1044" s="1608"/>
      <c r="AH1044" s="1557"/>
      <c r="AI1044" s="1608"/>
      <c r="AJ1044" s="1558"/>
      <c r="AK1044" s="1558"/>
      <c r="AL1044" s="1555"/>
      <c r="AM1044" s="1375"/>
      <c r="AN1044" s="1559"/>
      <c r="AO1044" s="1608"/>
      <c r="AP1044" s="1555"/>
      <c r="AQ1044" s="1555"/>
      <c r="AR1044" s="1375"/>
      <c r="AS1044" s="1555"/>
      <c r="AT1044" s="1375"/>
      <c r="AU1044" s="1555"/>
      <c r="AV1044" s="1375"/>
      <c r="AW1044" s="1556"/>
      <c r="AX1044" s="1560"/>
      <c r="AY1044" s="1561"/>
      <c r="AZ1044" s="1558"/>
      <c r="BA1044" s="1608"/>
      <c r="BB1044" s="1558"/>
      <c r="BC1044" s="1562"/>
      <c r="BD1044" s="1563"/>
      <c r="BE1044" s="1563"/>
      <c r="BF1044" s="1563"/>
      <c r="BG1044" s="1564"/>
      <c r="BH1044" s="1563"/>
      <c r="BI1044" s="1563"/>
      <c r="BJ1044" s="1555"/>
      <c r="BK1044" s="1378"/>
      <c r="BL1044" s="1565"/>
      <c r="BM1044" s="1566"/>
    </row>
    <row r="1045" spans="1:65" s="1350" customFormat="1">
      <c r="A1045" s="1553"/>
      <c r="B1045" s="1554"/>
      <c r="C1045" s="274" t="s">
        <v>953</v>
      </c>
      <c r="D1045" s="1643"/>
      <c r="E1045" s="1557"/>
      <c r="F1045" s="1608"/>
      <c r="G1045" s="1608"/>
      <c r="H1045" s="1608"/>
      <c r="I1045" s="1558"/>
      <c r="J1045" s="1558"/>
      <c r="M1045" s="1558"/>
      <c r="N1045" s="1558"/>
      <c r="O1045" s="1558"/>
      <c r="Q1045" s="1563"/>
      <c r="R1045" s="1555"/>
      <c r="S1045" s="1375"/>
      <c r="T1045" s="1567"/>
      <c r="U1045" s="1563"/>
      <c r="V1045" s="1563"/>
      <c r="W1045" s="1555"/>
      <c r="X1045" s="1378"/>
      <c r="Z1045" s="1375"/>
      <c r="AA1045" s="1555"/>
      <c r="AB1045" s="1375"/>
      <c r="AC1045" s="1555"/>
      <c r="AD1045" s="1375"/>
      <c r="AE1045" s="1556"/>
      <c r="AF1045" s="1557"/>
      <c r="AG1045" s="1608"/>
      <c r="AH1045" s="1557"/>
      <c r="AI1045" s="1608"/>
      <c r="AJ1045" s="1558"/>
      <c r="AK1045" s="1558"/>
      <c r="AL1045" s="1555"/>
      <c r="AM1045" s="1375"/>
      <c r="AN1045" s="1559"/>
      <c r="AO1045" s="1608"/>
      <c r="AP1045" s="1555"/>
      <c r="AQ1045" s="1555"/>
      <c r="AR1045" s="1375"/>
      <c r="AS1045" s="1555"/>
      <c r="AT1045" s="1375"/>
      <c r="AU1045" s="1555"/>
      <c r="AV1045" s="1375"/>
      <c r="AW1045" s="1556"/>
      <c r="AX1045" s="1560"/>
      <c r="AY1045" s="1561"/>
      <c r="AZ1045" s="1558"/>
      <c r="BA1045" s="1608"/>
      <c r="BB1045" s="1558"/>
      <c r="BC1045" s="1562"/>
      <c r="BD1045" s="1563"/>
      <c r="BE1045" s="1563"/>
      <c r="BF1045" s="1563"/>
      <c r="BG1045" s="1564"/>
      <c r="BH1045" s="1563"/>
      <c r="BI1045" s="1563"/>
      <c r="BJ1045" s="1555"/>
      <c r="BK1045" s="1378"/>
      <c r="BL1045" s="1565"/>
      <c r="BM1045" s="1566"/>
    </row>
    <row r="1046" spans="1:65" s="1350" customFormat="1">
      <c r="A1046" s="1553"/>
      <c r="B1046" s="1554"/>
      <c r="C1046" s="272" t="s">
        <v>420</v>
      </c>
      <c r="D1046" s="1643"/>
      <c r="E1046" s="1557"/>
      <c r="F1046" s="1608"/>
      <c r="G1046" s="1608"/>
      <c r="H1046" s="1608"/>
      <c r="I1046" s="1558"/>
      <c r="J1046" s="1558"/>
      <c r="M1046" s="1558"/>
      <c r="N1046" s="1558"/>
      <c r="O1046" s="1558"/>
      <c r="Q1046" s="1563"/>
      <c r="R1046" s="1555"/>
      <c r="S1046" s="1375"/>
      <c r="T1046" s="1567"/>
      <c r="U1046" s="1563"/>
      <c r="V1046" s="1563"/>
      <c r="W1046" s="1555"/>
      <c r="X1046" s="1378"/>
      <c r="Z1046" s="1375"/>
      <c r="AA1046" s="1555"/>
      <c r="AB1046" s="1375"/>
      <c r="AC1046" s="1555"/>
      <c r="AD1046" s="1375"/>
      <c r="AE1046" s="1556"/>
      <c r="AF1046" s="1557"/>
      <c r="AG1046" s="1608"/>
      <c r="AH1046" s="1557"/>
      <c r="AI1046" s="1608"/>
      <c r="AJ1046" s="1558"/>
      <c r="AK1046" s="1558"/>
      <c r="AL1046" s="1555"/>
      <c r="AM1046" s="1375"/>
      <c r="AN1046" s="1559"/>
      <c r="AO1046" s="1608"/>
      <c r="AP1046" s="1555"/>
      <c r="AQ1046" s="1555"/>
      <c r="AR1046" s="1375"/>
      <c r="AS1046" s="1555"/>
      <c r="AT1046" s="1375"/>
      <c r="AU1046" s="1555"/>
      <c r="AV1046" s="1375"/>
      <c r="AW1046" s="1556"/>
      <c r="AX1046" s="1560"/>
      <c r="AY1046" s="1561"/>
      <c r="AZ1046" s="1558"/>
      <c r="BA1046" s="1608"/>
      <c r="BB1046" s="1558"/>
      <c r="BC1046" s="1562"/>
      <c r="BD1046" s="1563"/>
      <c r="BE1046" s="1563"/>
      <c r="BF1046" s="1563"/>
      <c r="BG1046" s="1564"/>
      <c r="BH1046" s="1563"/>
      <c r="BI1046" s="1563"/>
      <c r="BJ1046" s="1555"/>
      <c r="BK1046" s="1378"/>
      <c r="BL1046" s="1565"/>
      <c r="BM1046" s="1566"/>
    </row>
    <row r="1047" spans="1:65" s="1350" customFormat="1">
      <c r="A1047" s="1553"/>
      <c r="B1047" s="1554"/>
      <c r="C1047" s="272" t="s">
        <v>421</v>
      </c>
      <c r="D1047" s="1644"/>
      <c r="E1047" s="1558"/>
      <c r="F1047" s="1608"/>
      <c r="G1047" s="1608"/>
      <c r="H1047" s="1608"/>
      <c r="I1047" s="1556"/>
      <c r="J1047" s="1556"/>
      <c r="K1047" s="1559"/>
      <c r="L1047" s="1559"/>
      <c r="M1047" s="1556"/>
      <c r="N1047" s="1556"/>
      <c r="O1047" s="1556"/>
      <c r="P1047" s="1384"/>
      <c r="Q1047" s="1568"/>
      <c r="R1047" s="1395"/>
      <c r="S1047" s="1386"/>
      <c r="T1047" s="1567"/>
      <c r="U1047" s="1385"/>
      <c r="V1047" s="1568"/>
      <c r="W1047" s="1555"/>
      <c r="X1047" s="1378"/>
      <c r="Y1047" s="1384"/>
      <c r="Z1047" s="1386"/>
      <c r="AA1047" s="1395"/>
      <c r="AB1047" s="1386"/>
      <c r="AC1047" s="1395"/>
      <c r="AD1047" s="1386"/>
      <c r="AE1047" s="1556"/>
      <c r="AF1047" s="1557"/>
      <c r="AG1047" s="1608"/>
      <c r="AH1047" s="1557"/>
      <c r="AI1047" s="1608"/>
      <c r="AJ1047" s="1556"/>
      <c r="AK1047" s="1556"/>
      <c r="AL1047" s="1395"/>
      <c r="AM1047" s="1386"/>
      <c r="AN1047" s="1559"/>
      <c r="AO1047" s="1608"/>
      <c r="AP1047" s="1567"/>
      <c r="AQ1047" s="1395"/>
      <c r="AR1047" s="1386"/>
      <c r="AS1047" s="1395"/>
      <c r="AT1047" s="1386"/>
      <c r="AU1047" s="1395"/>
      <c r="AV1047" s="1386"/>
      <c r="AW1047" s="1556"/>
      <c r="AX1047" s="1560"/>
      <c r="AY1047" s="1561"/>
      <c r="AZ1047" s="1556"/>
      <c r="BA1047" s="1608"/>
      <c r="BB1047" s="1556"/>
      <c r="BC1047" s="1562"/>
      <c r="BD1047" s="1385"/>
      <c r="BE1047" s="1385"/>
      <c r="BF1047" s="1385"/>
      <c r="BG1047" s="1564"/>
      <c r="BH1047" s="1385"/>
      <c r="BI1047" s="1385"/>
      <c r="BJ1047" s="1555"/>
      <c r="BK1047" s="1378"/>
      <c r="BL1047" s="1565"/>
      <c r="BM1047" s="1569"/>
    </row>
    <row r="1048" spans="1:65" s="1350" customFormat="1">
      <c r="A1048" s="1553"/>
      <c r="B1048" s="1554"/>
      <c r="C1048" s="273" t="s">
        <v>954</v>
      </c>
      <c r="D1048" s="1643"/>
      <c r="E1048" s="1557"/>
      <c r="F1048" s="1608"/>
      <c r="G1048" s="1608"/>
      <c r="H1048" s="1608"/>
      <c r="I1048" s="1558"/>
      <c r="J1048" s="1558"/>
      <c r="M1048" s="1558"/>
      <c r="N1048" s="1558"/>
      <c r="O1048" s="1558"/>
      <c r="Q1048" s="1563"/>
      <c r="R1048" s="1555"/>
      <c r="S1048" s="1375"/>
      <c r="T1048" s="1567"/>
      <c r="U1048" s="1563"/>
      <c r="V1048" s="1563"/>
      <c r="W1048" s="1555"/>
      <c r="X1048" s="1378"/>
      <c r="Z1048" s="1375"/>
      <c r="AA1048" s="1555"/>
      <c r="AB1048" s="1375"/>
      <c r="AC1048" s="1555"/>
      <c r="AD1048" s="1375"/>
      <c r="AE1048" s="1556"/>
      <c r="AF1048" s="1557"/>
      <c r="AG1048" s="1608"/>
      <c r="AH1048" s="1557"/>
      <c r="AI1048" s="1608"/>
      <c r="AJ1048" s="1558"/>
      <c r="AK1048" s="1558"/>
      <c r="AL1048" s="1555"/>
      <c r="AM1048" s="1375"/>
      <c r="AN1048" s="1559"/>
      <c r="AO1048" s="1608"/>
      <c r="AP1048" s="1555"/>
      <c r="AQ1048" s="1555"/>
      <c r="AR1048" s="1375"/>
      <c r="AS1048" s="1555"/>
      <c r="AT1048" s="1375"/>
      <c r="AU1048" s="1555"/>
      <c r="AV1048" s="1375"/>
      <c r="AW1048" s="1556"/>
      <c r="AX1048" s="1560"/>
      <c r="AY1048" s="1561"/>
      <c r="AZ1048" s="1558"/>
      <c r="BA1048" s="1608"/>
      <c r="BB1048" s="1558"/>
      <c r="BC1048" s="1562"/>
      <c r="BD1048" s="1563"/>
      <c r="BE1048" s="1563"/>
      <c r="BF1048" s="1563"/>
      <c r="BG1048" s="1564"/>
      <c r="BH1048" s="1563"/>
      <c r="BI1048" s="1563"/>
      <c r="BJ1048" s="1555"/>
      <c r="BK1048" s="1378"/>
      <c r="BL1048" s="1565"/>
      <c r="BM1048" s="1566"/>
    </row>
    <row r="1049" spans="1:65" s="1350" customFormat="1">
      <c r="A1049" s="1553"/>
      <c r="B1049" s="1554"/>
      <c r="C1049" s="273" t="s">
        <v>955</v>
      </c>
      <c r="D1049" s="1643"/>
      <c r="E1049" s="1557"/>
      <c r="F1049" s="1608"/>
      <c r="G1049" s="1608"/>
      <c r="H1049" s="1608"/>
      <c r="I1049" s="1558"/>
      <c r="J1049" s="1558"/>
      <c r="M1049" s="1558"/>
      <c r="N1049" s="1558"/>
      <c r="O1049" s="1558"/>
      <c r="Q1049" s="1563"/>
      <c r="R1049" s="1555"/>
      <c r="S1049" s="1375"/>
      <c r="T1049" s="1567"/>
      <c r="U1049" s="1563"/>
      <c r="V1049" s="1563"/>
      <c r="W1049" s="1555"/>
      <c r="X1049" s="1378"/>
      <c r="Z1049" s="1375"/>
      <c r="AA1049" s="1555"/>
      <c r="AB1049" s="1375"/>
      <c r="AC1049" s="1555"/>
      <c r="AD1049" s="1375"/>
      <c r="AE1049" s="1556"/>
      <c r="AF1049" s="1557"/>
      <c r="AG1049" s="1608"/>
      <c r="AH1049" s="1557"/>
      <c r="AI1049" s="1608"/>
      <c r="AJ1049" s="1558"/>
      <c r="AK1049" s="1558"/>
      <c r="AL1049" s="1555"/>
      <c r="AM1049" s="1375"/>
      <c r="AN1049" s="1559"/>
      <c r="AO1049" s="1608"/>
      <c r="AP1049" s="1555"/>
      <c r="AQ1049" s="1555"/>
      <c r="AR1049" s="1375"/>
      <c r="AS1049" s="1555"/>
      <c r="AT1049" s="1375"/>
      <c r="AU1049" s="1555"/>
      <c r="AV1049" s="1375"/>
      <c r="AW1049" s="1556"/>
      <c r="AX1049" s="1560"/>
      <c r="AY1049" s="1561"/>
      <c r="AZ1049" s="1558"/>
      <c r="BA1049" s="1608"/>
      <c r="BB1049" s="1558"/>
      <c r="BC1049" s="1562"/>
      <c r="BD1049" s="1563"/>
      <c r="BE1049" s="1563"/>
      <c r="BF1049" s="1563"/>
      <c r="BG1049" s="1564"/>
      <c r="BH1049" s="1563"/>
      <c r="BI1049" s="1563"/>
      <c r="BJ1049" s="1555"/>
      <c r="BK1049" s="1378"/>
      <c r="BL1049" s="1565"/>
      <c r="BM1049" s="1566"/>
    </row>
    <row r="1050" spans="1:65" s="1350" customFormat="1">
      <c r="A1050" s="1553"/>
      <c r="B1050" s="1554"/>
      <c r="C1050" s="271" t="s">
        <v>104</v>
      </c>
      <c r="D1050" s="1643"/>
      <c r="E1050" s="1557"/>
      <c r="F1050" s="1608"/>
      <c r="G1050" s="1608"/>
      <c r="H1050" s="1608"/>
      <c r="I1050" s="1558"/>
      <c r="J1050" s="1558"/>
      <c r="M1050" s="1558"/>
      <c r="N1050" s="1558"/>
      <c r="O1050" s="1558"/>
      <c r="Q1050" s="1563"/>
      <c r="R1050" s="1555"/>
      <c r="S1050" s="1375"/>
      <c r="T1050" s="1567"/>
      <c r="U1050" s="1563"/>
      <c r="V1050" s="1563"/>
      <c r="W1050" s="1555"/>
      <c r="X1050" s="1378"/>
      <c r="Z1050" s="1375"/>
      <c r="AA1050" s="1555"/>
      <c r="AB1050" s="1375"/>
      <c r="AC1050" s="1555"/>
      <c r="AD1050" s="1375"/>
      <c r="AE1050" s="1556"/>
      <c r="AF1050" s="1557"/>
      <c r="AG1050" s="1608"/>
      <c r="AH1050" s="1557"/>
      <c r="AI1050" s="1608"/>
      <c r="AJ1050" s="1558"/>
      <c r="AK1050" s="1558"/>
      <c r="AL1050" s="1555"/>
      <c r="AM1050" s="1375"/>
      <c r="AN1050" s="1559"/>
      <c r="AO1050" s="1608"/>
      <c r="AP1050" s="1555"/>
      <c r="AQ1050" s="1555"/>
      <c r="AR1050" s="1375"/>
      <c r="AS1050" s="1555"/>
      <c r="AT1050" s="1375"/>
      <c r="AU1050" s="1555"/>
      <c r="AV1050" s="1375"/>
      <c r="AW1050" s="1556"/>
      <c r="AX1050" s="1560"/>
      <c r="AY1050" s="1561"/>
      <c r="AZ1050" s="1558"/>
      <c r="BA1050" s="1608"/>
      <c r="BB1050" s="1558"/>
      <c r="BC1050" s="1562"/>
      <c r="BD1050" s="1563"/>
      <c r="BE1050" s="1563"/>
      <c r="BF1050" s="1563"/>
      <c r="BG1050" s="1564"/>
      <c r="BH1050" s="1563"/>
      <c r="BI1050" s="1563"/>
      <c r="BJ1050" s="1555"/>
      <c r="BK1050" s="1378"/>
      <c r="BL1050" s="1565"/>
      <c r="BM1050" s="1566"/>
    </row>
    <row r="1051" spans="1:65" s="1350" customFormat="1">
      <c r="A1051" s="1553"/>
      <c r="B1051" s="1554"/>
      <c r="C1051" s="271" t="s">
        <v>322</v>
      </c>
      <c r="D1051" s="1646"/>
      <c r="E1051" s="1574"/>
      <c r="F1051" s="1609"/>
      <c r="G1051" s="1609"/>
      <c r="H1051" s="1609"/>
      <c r="I1051" s="1574"/>
      <c r="J1051" s="1574"/>
      <c r="K1051" s="1571"/>
      <c r="L1051" s="1571"/>
      <c r="M1051" s="1574"/>
      <c r="N1051" s="1574"/>
      <c r="O1051" s="1574"/>
      <c r="P1051" s="1571"/>
      <c r="Q1051" s="1576"/>
      <c r="R1051" s="1573"/>
      <c r="S1051" s="1572"/>
      <c r="T1051" s="1567"/>
      <c r="U1051" s="1576"/>
      <c r="V1051" s="1576"/>
      <c r="W1051" s="1573"/>
      <c r="X1051" s="1577"/>
      <c r="Y1051" s="1571"/>
      <c r="Z1051" s="1572"/>
      <c r="AA1051" s="1573"/>
      <c r="AB1051" s="1572"/>
      <c r="AC1051" s="1573"/>
      <c r="AD1051" s="1572"/>
      <c r="AE1051" s="1556"/>
      <c r="AF1051" s="1574"/>
      <c r="AG1051" s="1609"/>
      <c r="AH1051" s="1574"/>
      <c r="AI1051" s="1609"/>
      <c r="AJ1051" s="1574"/>
      <c r="AK1051" s="1574"/>
      <c r="AL1051" s="1573"/>
      <c r="AM1051" s="1572"/>
      <c r="AN1051" s="1559"/>
      <c r="AO1051" s="1609"/>
      <c r="AP1051" s="1573"/>
      <c r="AQ1051" s="1573"/>
      <c r="AR1051" s="1572"/>
      <c r="AS1051" s="1573"/>
      <c r="AT1051" s="1572"/>
      <c r="AU1051" s="1573"/>
      <c r="AV1051" s="1572"/>
      <c r="AW1051" s="1556"/>
      <c r="AX1051" s="1571"/>
      <c r="AY1051" s="1575"/>
      <c r="AZ1051" s="1574"/>
      <c r="BA1051" s="1609"/>
      <c r="BB1051" s="1574"/>
      <c r="BC1051" s="1562"/>
      <c r="BD1051" s="1576"/>
      <c r="BE1051" s="1576"/>
      <c r="BF1051" s="1576"/>
      <c r="BG1051" s="1564"/>
      <c r="BH1051" s="1576"/>
      <c r="BI1051" s="1576"/>
      <c r="BJ1051" s="1573"/>
      <c r="BK1051" s="1577"/>
      <c r="BL1051" s="1578"/>
      <c r="BM1051" s="1579"/>
    </row>
    <row r="1052" spans="1:65" s="1350" customFormat="1">
      <c r="A1052" s="1553"/>
      <c r="B1052" s="1554"/>
      <c r="C1052" s="271" t="s">
        <v>424</v>
      </c>
      <c r="D1052" s="1643"/>
      <c r="E1052" s="1557"/>
      <c r="F1052" s="1608"/>
      <c r="G1052" s="1608"/>
      <c r="H1052" s="1608"/>
      <c r="I1052" s="1557"/>
      <c r="J1052" s="1557"/>
      <c r="K1052" s="1560"/>
      <c r="L1052" s="1560"/>
      <c r="M1052" s="1557"/>
      <c r="N1052" s="1557"/>
      <c r="O1052" s="1557"/>
      <c r="P1052" s="1560"/>
      <c r="Q1052" s="1581"/>
      <c r="R1052" s="1580"/>
      <c r="S1052" s="40"/>
      <c r="T1052" s="1567"/>
      <c r="U1052" s="1581"/>
      <c r="V1052" s="1581"/>
      <c r="W1052" s="1555"/>
      <c r="X1052" s="1378"/>
      <c r="Y1052" s="1560"/>
      <c r="Z1052" s="40"/>
      <c r="AA1052" s="1580"/>
      <c r="AB1052" s="40"/>
      <c r="AC1052" s="1580"/>
      <c r="AD1052" s="40"/>
      <c r="AE1052" s="1556"/>
      <c r="AF1052" s="1557"/>
      <c r="AG1052" s="1608"/>
      <c r="AH1052" s="1557"/>
      <c r="AI1052" s="1608"/>
      <c r="AJ1052" s="1557"/>
      <c r="AK1052" s="1557"/>
      <c r="AL1052" s="1580"/>
      <c r="AM1052" s="40"/>
      <c r="AN1052" s="1559"/>
      <c r="AO1052" s="1608"/>
      <c r="AP1052" s="1580"/>
      <c r="AQ1052" s="1580"/>
      <c r="AR1052" s="40"/>
      <c r="AS1052" s="1580"/>
      <c r="AT1052" s="40"/>
      <c r="AU1052" s="1580"/>
      <c r="AV1052" s="40"/>
      <c r="AW1052" s="1556"/>
      <c r="AX1052" s="1560"/>
      <c r="AY1052" s="1561"/>
      <c r="AZ1052" s="1557"/>
      <c r="BA1052" s="1608"/>
      <c r="BB1052" s="1557"/>
      <c r="BC1052" s="1562"/>
      <c r="BD1052" s="1581"/>
      <c r="BE1052" s="1581"/>
      <c r="BF1052" s="1581"/>
      <c r="BG1052" s="1564"/>
      <c r="BH1052" s="1581"/>
      <c r="BI1052" s="1581"/>
      <c r="BJ1052" s="1555"/>
      <c r="BK1052" s="1378"/>
      <c r="BL1052" s="1565"/>
      <c r="BM1052" s="1566"/>
    </row>
    <row r="1053" spans="1:65" s="1350" customFormat="1">
      <c r="A1053" s="1553"/>
      <c r="B1053" s="1554"/>
      <c r="C1053" s="275" t="s">
        <v>425</v>
      </c>
      <c r="D1053" s="1643"/>
      <c r="E1053" s="1557"/>
      <c r="F1053" s="1608"/>
      <c r="G1053" s="1608"/>
      <c r="H1053" s="1608"/>
      <c r="I1053" s="1556"/>
      <c r="J1053" s="1556"/>
      <c r="K1053" s="1559"/>
      <c r="L1053" s="1559"/>
      <c r="M1053" s="1556"/>
      <c r="N1053" s="1556"/>
      <c r="O1053" s="1556"/>
      <c r="P1053" s="1559"/>
      <c r="Q1053" s="1568"/>
      <c r="R1053" s="1567"/>
      <c r="S1053" s="1386"/>
      <c r="T1053" s="1567"/>
      <c r="U1053" s="1568"/>
      <c r="V1053" s="1568"/>
      <c r="W1053" s="1647"/>
      <c r="X1053" s="1583"/>
      <c r="Y1053" s="1559"/>
      <c r="Z1053" s="1386"/>
      <c r="AA1053" s="1567"/>
      <c r="AB1053" s="1386"/>
      <c r="AC1053" s="1567"/>
      <c r="AD1053" s="1386"/>
      <c r="AE1053" s="1556"/>
      <c r="AF1053" s="1557"/>
      <c r="AG1053" s="1608"/>
      <c r="AH1053" s="1557"/>
      <c r="AI1053" s="1608"/>
      <c r="AJ1053" s="1556"/>
      <c r="AK1053" s="1556"/>
      <c r="AL1053" s="1567"/>
      <c r="AM1053" s="1386"/>
      <c r="AN1053" s="1559"/>
      <c r="AO1053" s="1608"/>
      <c r="AP1053" s="1567"/>
      <c r="AQ1053" s="1567"/>
      <c r="AR1053" s="1386"/>
      <c r="AS1053" s="1567"/>
      <c r="AT1053" s="1386"/>
      <c r="AU1053" s="1567"/>
      <c r="AV1053" s="1386"/>
      <c r="AW1053" s="1556"/>
      <c r="AX1053" s="1560"/>
      <c r="AY1053" s="1561"/>
      <c r="AZ1053" s="1556"/>
      <c r="BA1053" s="1608"/>
      <c r="BB1053" s="1556"/>
      <c r="BC1053" s="1562"/>
      <c r="BD1053" s="1568"/>
      <c r="BE1053" s="1568"/>
      <c r="BF1053" s="1568"/>
      <c r="BG1053" s="1564"/>
      <c r="BH1053" s="1568"/>
      <c r="BI1053" s="1568"/>
      <c r="BJ1053" s="1582"/>
      <c r="BK1053" s="1583"/>
      <c r="BL1053" s="1584"/>
      <c r="BM1053" s="1569"/>
    </row>
    <row r="1054" spans="1:65" s="1350" customFormat="1" ht="13.5" thickBot="1">
      <c r="A1054" s="1553"/>
      <c r="B1054" s="1585"/>
      <c r="C1054" s="276" t="s">
        <v>782</v>
      </c>
      <c r="D1054" s="1648"/>
      <c r="E1054" s="1590"/>
      <c r="F1054" s="1593"/>
      <c r="G1054" s="1593"/>
      <c r="H1054" s="1593"/>
      <c r="I1054" s="1593"/>
      <c r="J1054" s="1590"/>
      <c r="K1054" s="1595"/>
      <c r="L1054" s="1595"/>
      <c r="M1054" s="1590"/>
      <c r="N1054" s="1590"/>
      <c r="O1054" s="1590"/>
      <c r="P1054" s="1595"/>
      <c r="Q1054" s="1649"/>
      <c r="R1054" s="1591"/>
      <c r="S1054" s="1587"/>
      <c r="T1054" s="1650"/>
      <c r="U1054" s="1586"/>
      <c r="V1054" s="1587"/>
      <c r="W1054" s="1602"/>
      <c r="X1054" s="1603"/>
      <c r="Y1054" s="1586"/>
      <c r="Z1054" s="1587"/>
      <c r="AA1054" s="1588"/>
      <c r="AB1054" s="1587"/>
      <c r="AC1054" s="1588"/>
      <c r="AD1054" s="1587"/>
      <c r="AE1054" s="1589"/>
      <c r="AF1054" s="1590"/>
      <c r="AG1054" s="1593"/>
      <c r="AH1054" s="1590"/>
      <c r="AI1054" s="1593"/>
      <c r="AJ1054" s="1590"/>
      <c r="AK1054" s="1591"/>
      <c r="AL1054" s="1588"/>
      <c r="AM1054" s="1587"/>
      <c r="AN1054" s="1592"/>
      <c r="AO1054" s="1593"/>
      <c r="AP1054" s="1594"/>
      <c r="AQ1054" s="1591"/>
      <c r="AR1054" s="1587"/>
      <c r="AS1054" s="1588"/>
      <c r="AT1054" s="1587"/>
      <c r="AU1054" s="1588"/>
      <c r="AV1054" s="1587"/>
      <c r="AW1054" s="1589"/>
      <c r="AX1054" s="1595"/>
      <c r="AY1054" s="1587"/>
      <c r="AZ1054" s="1590"/>
      <c r="BA1054" s="1593"/>
      <c r="BB1054" s="1593"/>
      <c r="BC1054" s="1596"/>
      <c r="BD1054" s="1597"/>
      <c r="BE1054" s="1598"/>
      <c r="BF1054" s="1599"/>
      <c r="BG1054" s="1600"/>
      <c r="BH1054" s="1586"/>
      <c r="BI1054" s="1601"/>
      <c r="BJ1054" s="1602"/>
      <c r="BK1054" s="1603"/>
      <c r="BL1054" s="1595"/>
      <c r="BM1054" s="1604"/>
    </row>
    <row r="1055" spans="1:65" s="1350" customFormat="1">
      <c r="A1055" s="1553"/>
      <c r="B1055" s="1610"/>
      <c r="C1055" s="319" t="s">
        <v>414</v>
      </c>
      <c r="D1055" s="1641"/>
      <c r="E1055" s="1543"/>
      <c r="F1055" s="1543"/>
      <c r="G1055" s="1543"/>
      <c r="H1055" s="1544"/>
      <c r="I1055" s="1544"/>
      <c r="J1055" s="1544"/>
      <c r="K1055" s="1540"/>
      <c r="L1055" s="1540"/>
      <c r="M1055" s="1544"/>
      <c r="N1055" s="1544"/>
      <c r="O1055" s="1544"/>
      <c r="P1055" s="1540"/>
      <c r="Q1055" s="1549"/>
      <c r="R1055" s="1541"/>
      <c r="S1055" s="1369"/>
      <c r="T1055" s="1642"/>
      <c r="U1055" s="1549"/>
      <c r="V1055" s="1549"/>
      <c r="W1055" s="1541"/>
      <c r="X1055" s="1372"/>
      <c r="Y1055" s="1540"/>
      <c r="Z1055" s="1369"/>
      <c r="AA1055" s="1541"/>
      <c r="AB1055" s="1369"/>
      <c r="AC1055" s="1541"/>
      <c r="AD1055" s="1369"/>
      <c r="AE1055" s="1542"/>
      <c r="AF1055" s="1543"/>
      <c r="AG1055" s="1543"/>
      <c r="AH1055" s="1543"/>
      <c r="AI1055" s="1543"/>
      <c r="AJ1055" s="1544"/>
      <c r="AK1055" s="1544"/>
      <c r="AL1055" s="1541"/>
      <c r="AM1055" s="1369"/>
      <c r="AN1055" s="1545"/>
      <c r="AO1055" s="1544"/>
      <c r="AP1055" s="1541"/>
      <c r="AQ1055" s="1541"/>
      <c r="AR1055" s="1369"/>
      <c r="AS1055" s="1541"/>
      <c r="AT1055" s="1369"/>
      <c r="AU1055" s="1541"/>
      <c r="AV1055" s="1369"/>
      <c r="AW1055" s="1542"/>
      <c r="AX1055" s="1546"/>
      <c r="AY1055" s="1547"/>
      <c r="AZ1055" s="1544"/>
      <c r="BA1055" s="1544"/>
      <c r="BB1055" s="1544"/>
      <c r="BC1055" s="1548"/>
      <c r="BD1055" s="1549"/>
      <c r="BE1055" s="1549"/>
      <c r="BF1055" s="1549"/>
      <c r="BG1055" s="1550"/>
      <c r="BH1055" s="1549"/>
      <c r="BI1055" s="1549"/>
      <c r="BJ1055" s="1541"/>
      <c r="BK1055" s="1372"/>
      <c r="BL1055" s="1551"/>
      <c r="BM1055" s="1552"/>
    </row>
    <row r="1056" spans="1:65" s="1350" customFormat="1">
      <c r="A1056" s="1553"/>
      <c r="B1056" s="1554"/>
      <c r="C1056" s="270" t="s">
        <v>11</v>
      </c>
      <c r="D1056" s="1643"/>
      <c r="E1056" s="1557"/>
      <c r="F1056" s="1557"/>
      <c r="G1056" s="1557"/>
      <c r="H1056" s="1558"/>
      <c r="I1056" s="1558"/>
      <c r="J1056" s="1558"/>
      <c r="M1056" s="1558"/>
      <c r="N1056" s="1558"/>
      <c r="O1056" s="1558"/>
      <c r="Q1056" s="1563"/>
      <c r="R1056" s="1555"/>
      <c r="S1056" s="1375"/>
      <c r="T1056" s="1567"/>
      <c r="U1056" s="1563"/>
      <c r="V1056" s="1563"/>
      <c r="W1056" s="1555"/>
      <c r="X1056" s="1378"/>
      <c r="Z1056" s="1375"/>
      <c r="AA1056" s="1555"/>
      <c r="AB1056" s="1375"/>
      <c r="AC1056" s="1555"/>
      <c r="AD1056" s="1375"/>
      <c r="AE1056" s="1556"/>
      <c r="AF1056" s="1557"/>
      <c r="AG1056" s="1557"/>
      <c r="AH1056" s="1557"/>
      <c r="AI1056" s="1557"/>
      <c r="AJ1056" s="1558"/>
      <c r="AK1056" s="1558"/>
      <c r="AL1056" s="1555"/>
      <c r="AM1056" s="1375"/>
      <c r="AN1056" s="1559"/>
      <c r="AO1056" s="1558"/>
      <c r="AP1056" s="1555"/>
      <c r="AQ1056" s="1555"/>
      <c r="AR1056" s="1375"/>
      <c r="AS1056" s="1555"/>
      <c r="AT1056" s="1375"/>
      <c r="AU1056" s="1555"/>
      <c r="AV1056" s="1375"/>
      <c r="AW1056" s="1556"/>
      <c r="AX1056" s="1560"/>
      <c r="AY1056" s="1561"/>
      <c r="AZ1056" s="1558"/>
      <c r="BA1056" s="1558"/>
      <c r="BB1056" s="1558"/>
      <c r="BC1056" s="1562"/>
      <c r="BD1056" s="1563"/>
      <c r="BE1056" s="1563"/>
      <c r="BF1056" s="1563"/>
      <c r="BG1056" s="1564"/>
      <c r="BH1056" s="1563"/>
      <c r="BI1056" s="1563"/>
      <c r="BJ1056" s="1555"/>
      <c r="BK1056" s="1378"/>
      <c r="BL1056" s="1565"/>
      <c r="BM1056" s="1566"/>
    </row>
    <row r="1057" spans="1:65" s="1350" customFormat="1">
      <c r="A1057" s="1553"/>
      <c r="B1057" s="1554"/>
      <c r="C1057" s="271" t="s">
        <v>4</v>
      </c>
      <c r="D1057" s="1644"/>
      <c r="E1057" s="1558"/>
      <c r="F1057" s="1558"/>
      <c r="G1057" s="1558"/>
      <c r="H1057" s="1556"/>
      <c r="I1057" s="1556"/>
      <c r="J1057" s="1556"/>
      <c r="K1057" s="1567"/>
      <c r="L1057" s="1645"/>
      <c r="M1057" s="1556"/>
      <c r="N1057" s="1556"/>
      <c r="O1057" s="1556"/>
      <c r="P1057" s="1559"/>
      <c r="Q1057" s="1568"/>
      <c r="R1057" s="1567"/>
      <c r="S1057" s="1386"/>
      <c r="T1057" s="1567"/>
      <c r="U1057" s="1568"/>
      <c r="V1057" s="1568"/>
      <c r="W1057" s="1555"/>
      <c r="X1057" s="1378"/>
      <c r="Y1057" s="1559"/>
      <c r="Z1057" s="1386"/>
      <c r="AA1057" s="1567"/>
      <c r="AB1057" s="1386"/>
      <c r="AC1057" s="1567"/>
      <c r="AD1057" s="1386"/>
      <c r="AE1057" s="1556"/>
      <c r="AF1057" s="1557"/>
      <c r="AG1057" s="1557"/>
      <c r="AH1057" s="1557"/>
      <c r="AI1057" s="1557"/>
      <c r="AJ1057" s="1556"/>
      <c r="AK1057" s="1556"/>
      <c r="AL1057" s="1567"/>
      <c r="AM1057" s="1386"/>
      <c r="AN1057" s="1559"/>
      <c r="AO1057" s="1556"/>
      <c r="AP1057" s="1567"/>
      <c r="AQ1057" s="1567"/>
      <c r="AR1057" s="1386"/>
      <c r="AS1057" s="1567"/>
      <c r="AT1057" s="1386"/>
      <c r="AU1057" s="1567"/>
      <c r="AV1057" s="1386"/>
      <c r="AW1057" s="1556"/>
      <c r="AX1057" s="1560"/>
      <c r="AY1057" s="1561"/>
      <c r="AZ1057" s="1556"/>
      <c r="BA1057" s="1556"/>
      <c r="BB1057" s="1556"/>
      <c r="BC1057" s="1562"/>
      <c r="BD1057" s="1568"/>
      <c r="BE1057" s="1568"/>
      <c r="BF1057" s="1568"/>
      <c r="BG1057" s="1564"/>
      <c r="BH1057" s="1568"/>
      <c r="BI1057" s="1568"/>
      <c r="BJ1057" s="1555"/>
      <c r="BK1057" s="1378"/>
      <c r="BL1057" s="1565"/>
      <c r="BM1057" s="1569"/>
    </row>
    <row r="1058" spans="1:65" s="1350" customFormat="1">
      <c r="A1058" s="1553"/>
      <c r="B1058" s="1554"/>
      <c r="C1058" s="272" t="s">
        <v>943</v>
      </c>
      <c r="D1058" s="1643"/>
      <c r="E1058" s="1557"/>
      <c r="F1058" s="1557"/>
      <c r="G1058" s="1557"/>
      <c r="H1058" s="1558"/>
      <c r="I1058" s="1558"/>
      <c r="J1058" s="1558"/>
      <c r="M1058" s="1558"/>
      <c r="N1058" s="1558"/>
      <c r="O1058" s="1558"/>
      <c r="Q1058" s="1563"/>
      <c r="R1058" s="1555"/>
      <c r="S1058" s="1375"/>
      <c r="T1058" s="1567"/>
      <c r="U1058" s="1563"/>
      <c r="V1058" s="1563"/>
      <c r="W1058" s="1555"/>
      <c r="X1058" s="1378"/>
      <c r="Z1058" s="1375"/>
      <c r="AA1058" s="1555"/>
      <c r="AB1058" s="1375"/>
      <c r="AC1058" s="1555"/>
      <c r="AD1058" s="1375"/>
      <c r="AE1058" s="1556"/>
      <c r="AF1058" s="1557"/>
      <c r="AG1058" s="1557"/>
      <c r="AH1058" s="1557"/>
      <c r="AI1058" s="1557"/>
      <c r="AJ1058" s="1558"/>
      <c r="AK1058" s="1558"/>
      <c r="AL1058" s="1555"/>
      <c r="AM1058" s="1375"/>
      <c r="AN1058" s="1559"/>
      <c r="AO1058" s="1558"/>
      <c r="AP1058" s="1555"/>
      <c r="AQ1058" s="1555"/>
      <c r="AR1058" s="1375"/>
      <c r="AS1058" s="1555"/>
      <c r="AT1058" s="1375"/>
      <c r="AU1058" s="1555"/>
      <c r="AV1058" s="1375"/>
      <c r="AW1058" s="1556"/>
      <c r="AX1058" s="1560"/>
      <c r="AY1058" s="1561"/>
      <c r="AZ1058" s="1558"/>
      <c r="BA1058" s="1558"/>
      <c r="BB1058" s="1558"/>
      <c r="BC1058" s="1562"/>
      <c r="BD1058" s="1563"/>
      <c r="BE1058" s="1563"/>
      <c r="BF1058" s="1563"/>
      <c r="BG1058" s="1564"/>
      <c r="BH1058" s="1563"/>
      <c r="BI1058" s="1563"/>
      <c r="BJ1058" s="1555"/>
      <c r="BK1058" s="1378"/>
      <c r="BL1058" s="1565"/>
      <c r="BM1058" s="1566"/>
    </row>
    <row r="1059" spans="1:65" s="1350" customFormat="1">
      <c r="A1059" s="1553"/>
      <c r="B1059" s="1554"/>
      <c r="C1059" s="273" t="s">
        <v>944</v>
      </c>
      <c r="D1059" s="1643"/>
      <c r="E1059" s="1557"/>
      <c r="F1059" s="1557"/>
      <c r="G1059" s="1557"/>
      <c r="H1059" s="1558"/>
      <c r="I1059" s="1558"/>
      <c r="J1059" s="1558"/>
      <c r="M1059" s="1558"/>
      <c r="N1059" s="1558"/>
      <c r="O1059" s="1558"/>
      <c r="Q1059" s="1563"/>
      <c r="R1059" s="1555"/>
      <c r="S1059" s="1375"/>
      <c r="T1059" s="1567"/>
      <c r="U1059" s="1563"/>
      <c r="V1059" s="1563"/>
      <c r="W1059" s="1555"/>
      <c r="X1059" s="1378"/>
      <c r="Z1059" s="1375"/>
      <c r="AA1059" s="1555"/>
      <c r="AB1059" s="1375"/>
      <c r="AC1059" s="1555"/>
      <c r="AD1059" s="1375"/>
      <c r="AE1059" s="1556"/>
      <c r="AF1059" s="1557"/>
      <c r="AG1059" s="1557"/>
      <c r="AH1059" s="1557"/>
      <c r="AI1059" s="1557"/>
      <c r="AJ1059" s="1558"/>
      <c r="AK1059" s="1558"/>
      <c r="AL1059" s="1555"/>
      <c r="AM1059" s="1375"/>
      <c r="AN1059" s="1559"/>
      <c r="AO1059" s="1558"/>
      <c r="AP1059" s="1555"/>
      <c r="AQ1059" s="1555"/>
      <c r="AR1059" s="1375"/>
      <c r="AS1059" s="1555"/>
      <c r="AT1059" s="1375"/>
      <c r="AU1059" s="1555"/>
      <c r="AV1059" s="1375"/>
      <c r="AW1059" s="1556"/>
      <c r="AX1059" s="1560"/>
      <c r="AY1059" s="1561"/>
      <c r="AZ1059" s="1558"/>
      <c r="BA1059" s="1558"/>
      <c r="BB1059" s="1558"/>
      <c r="BC1059" s="1562"/>
      <c r="BD1059" s="1563"/>
      <c r="BE1059" s="1563"/>
      <c r="BF1059" s="1563"/>
      <c r="BG1059" s="1564"/>
      <c r="BH1059" s="1563"/>
      <c r="BI1059" s="1563"/>
      <c r="BJ1059" s="1555"/>
      <c r="BK1059" s="1378"/>
      <c r="BL1059" s="1565"/>
      <c r="BM1059" s="1566"/>
    </row>
    <row r="1060" spans="1:65" s="1350" customFormat="1">
      <c r="A1060" s="1553"/>
      <c r="B1060" s="1554"/>
      <c r="C1060" s="272" t="s">
        <v>945</v>
      </c>
      <c r="D1060" s="1643"/>
      <c r="E1060" s="1557"/>
      <c r="F1060" s="1557"/>
      <c r="G1060" s="1557"/>
      <c r="H1060" s="1558"/>
      <c r="I1060" s="1558"/>
      <c r="J1060" s="1558"/>
      <c r="M1060" s="1558"/>
      <c r="N1060" s="1558"/>
      <c r="O1060" s="1558"/>
      <c r="Q1060" s="1563"/>
      <c r="R1060" s="1555"/>
      <c r="S1060" s="1375"/>
      <c r="T1060" s="1567"/>
      <c r="U1060" s="1563"/>
      <c r="V1060" s="1563"/>
      <c r="W1060" s="1555"/>
      <c r="X1060" s="1378"/>
      <c r="Z1060" s="1375"/>
      <c r="AA1060" s="1555"/>
      <c r="AB1060" s="1375"/>
      <c r="AC1060" s="1555"/>
      <c r="AD1060" s="1375"/>
      <c r="AE1060" s="1556"/>
      <c r="AF1060" s="1557"/>
      <c r="AG1060" s="1557"/>
      <c r="AH1060" s="1557"/>
      <c r="AI1060" s="1557"/>
      <c r="AJ1060" s="1558"/>
      <c r="AK1060" s="1558"/>
      <c r="AL1060" s="1555"/>
      <c r="AM1060" s="1375"/>
      <c r="AN1060" s="1559"/>
      <c r="AO1060" s="1558"/>
      <c r="AP1060" s="1555"/>
      <c r="AQ1060" s="1555"/>
      <c r="AR1060" s="1375"/>
      <c r="AS1060" s="1555"/>
      <c r="AT1060" s="1375"/>
      <c r="AU1060" s="1555"/>
      <c r="AV1060" s="1375"/>
      <c r="AW1060" s="1556"/>
      <c r="AX1060" s="1560"/>
      <c r="AY1060" s="1561"/>
      <c r="AZ1060" s="1558"/>
      <c r="BA1060" s="1558"/>
      <c r="BB1060" s="1558"/>
      <c r="BC1060" s="1562"/>
      <c r="BD1060" s="1563"/>
      <c r="BE1060" s="1563"/>
      <c r="BF1060" s="1563"/>
      <c r="BG1060" s="1564"/>
      <c r="BH1060" s="1563"/>
      <c r="BI1060" s="1563"/>
      <c r="BJ1060" s="1555"/>
      <c r="BK1060" s="1378"/>
      <c r="BL1060" s="1565"/>
      <c r="BM1060" s="1566"/>
    </row>
    <row r="1061" spans="1:65" s="1350" customFormat="1">
      <c r="A1061" s="1553"/>
      <c r="B1061" s="1554"/>
      <c r="C1061" s="273" t="s">
        <v>946</v>
      </c>
      <c r="D1061" s="1643"/>
      <c r="E1061" s="1557"/>
      <c r="F1061" s="1557"/>
      <c r="G1061" s="1557"/>
      <c r="H1061" s="1558"/>
      <c r="I1061" s="1558"/>
      <c r="J1061" s="1558"/>
      <c r="M1061" s="1558"/>
      <c r="N1061" s="1558"/>
      <c r="O1061" s="1558"/>
      <c r="Q1061" s="1563"/>
      <c r="R1061" s="1555"/>
      <c r="S1061" s="1375"/>
      <c r="T1061" s="1567"/>
      <c r="U1061" s="1563"/>
      <c r="V1061" s="1563"/>
      <c r="W1061" s="1555"/>
      <c r="X1061" s="1378"/>
      <c r="Z1061" s="1375"/>
      <c r="AA1061" s="1555"/>
      <c r="AB1061" s="1375"/>
      <c r="AC1061" s="1555"/>
      <c r="AD1061" s="1375"/>
      <c r="AE1061" s="1556"/>
      <c r="AF1061" s="1557"/>
      <c r="AG1061" s="1557"/>
      <c r="AH1061" s="1557"/>
      <c r="AI1061" s="1557"/>
      <c r="AJ1061" s="1558"/>
      <c r="AK1061" s="1558"/>
      <c r="AL1061" s="1555"/>
      <c r="AM1061" s="1375"/>
      <c r="AN1061" s="1559"/>
      <c r="AO1061" s="1558"/>
      <c r="AP1061" s="1555"/>
      <c r="AQ1061" s="1555"/>
      <c r="AR1061" s="1375"/>
      <c r="AS1061" s="1555"/>
      <c r="AT1061" s="1375"/>
      <c r="AU1061" s="1555"/>
      <c r="AV1061" s="1375"/>
      <c r="AW1061" s="1556"/>
      <c r="AX1061" s="1560"/>
      <c r="AY1061" s="1561"/>
      <c r="AZ1061" s="1558"/>
      <c r="BA1061" s="1558"/>
      <c r="BB1061" s="1558"/>
      <c r="BC1061" s="1562"/>
      <c r="BD1061" s="1563"/>
      <c r="BE1061" s="1563"/>
      <c r="BF1061" s="1563"/>
      <c r="BG1061" s="1564"/>
      <c r="BH1061" s="1563"/>
      <c r="BI1061" s="1563"/>
      <c r="BJ1061" s="1555"/>
      <c r="BK1061" s="1378"/>
      <c r="BL1061" s="1565"/>
      <c r="BM1061" s="1566"/>
    </row>
    <row r="1062" spans="1:65" s="1350" customFormat="1">
      <c r="A1062" s="1553"/>
      <c r="B1062" s="1554"/>
      <c r="C1062" s="272" t="s">
        <v>947</v>
      </c>
      <c r="D1062" s="1643"/>
      <c r="E1062" s="1557"/>
      <c r="F1062" s="1557"/>
      <c r="G1062" s="1557"/>
      <c r="H1062" s="1558"/>
      <c r="I1062" s="1558"/>
      <c r="J1062" s="1558"/>
      <c r="M1062" s="1558"/>
      <c r="N1062" s="1558"/>
      <c r="O1062" s="1558"/>
      <c r="Q1062" s="1563"/>
      <c r="R1062" s="1555"/>
      <c r="S1062" s="1375"/>
      <c r="T1062" s="1567"/>
      <c r="U1062" s="1563"/>
      <c r="V1062" s="1563"/>
      <c r="W1062" s="1555"/>
      <c r="X1062" s="1378"/>
      <c r="Z1062" s="1375"/>
      <c r="AA1062" s="1555"/>
      <c r="AB1062" s="1375"/>
      <c r="AC1062" s="1555"/>
      <c r="AD1062" s="1375"/>
      <c r="AE1062" s="1556"/>
      <c r="AF1062" s="1557"/>
      <c r="AG1062" s="1557"/>
      <c r="AH1062" s="1557"/>
      <c r="AI1062" s="1557"/>
      <c r="AJ1062" s="1558"/>
      <c r="AK1062" s="1558"/>
      <c r="AL1062" s="1555"/>
      <c r="AM1062" s="1375"/>
      <c r="AN1062" s="1559"/>
      <c r="AO1062" s="1558"/>
      <c r="AP1062" s="1555"/>
      <c r="AQ1062" s="1555"/>
      <c r="AR1062" s="1375"/>
      <c r="AS1062" s="1555"/>
      <c r="AT1062" s="1375"/>
      <c r="AU1062" s="1555"/>
      <c r="AV1062" s="1375"/>
      <c r="AW1062" s="1556"/>
      <c r="AX1062" s="1560"/>
      <c r="AY1062" s="1561"/>
      <c r="AZ1062" s="1558"/>
      <c r="BA1062" s="1558"/>
      <c r="BB1062" s="1558"/>
      <c r="BC1062" s="1562"/>
      <c r="BD1062" s="1563"/>
      <c r="BE1062" s="1563"/>
      <c r="BF1062" s="1563"/>
      <c r="BG1062" s="1564"/>
      <c r="BH1062" s="1563"/>
      <c r="BI1062" s="1563"/>
      <c r="BJ1062" s="1555"/>
      <c r="BK1062" s="1378"/>
      <c r="BL1062" s="1565"/>
      <c r="BM1062" s="1566"/>
    </row>
    <row r="1063" spans="1:65" s="1350" customFormat="1">
      <c r="A1063" s="1553"/>
      <c r="B1063" s="1554"/>
      <c r="C1063" s="273" t="s">
        <v>948</v>
      </c>
      <c r="D1063" s="1643"/>
      <c r="E1063" s="1557"/>
      <c r="F1063" s="1557"/>
      <c r="G1063" s="1557"/>
      <c r="H1063" s="1558"/>
      <c r="I1063" s="1558"/>
      <c r="J1063" s="1558"/>
      <c r="M1063" s="1558"/>
      <c r="N1063" s="1558"/>
      <c r="O1063" s="1558"/>
      <c r="Q1063" s="1563"/>
      <c r="R1063" s="1555"/>
      <c r="S1063" s="1375"/>
      <c r="T1063" s="1567"/>
      <c r="U1063" s="1563"/>
      <c r="V1063" s="1563"/>
      <c r="W1063" s="1555"/>
      <c r="X1063" s="1378"/>
      <c r="Z1063" s="1375"/>
      <c r="AA1063" s="1555"/>
      <c r="AB1063" s="1375"/>
      <c r="AC1063" s="1555"/>
      <c r="AD1063" s="1375"/>
      <c r="AE1063" s="1556"/>
      <c r="AF1063" s="1557"/>
      <c r="AG1063" s="1557"/>
      <c r="AH1063" s="1557"/>
      <c r="AI1063" s="1557"/>
      <c r="AJ1063" s="1558"/>
      <c r="AK1063" s="1558"/>
      <c r="AL1063" s="1555"/>
      <c r="AM1063" s="1375"/>
      <c r="AN1063" s="1559"/>
      <c r="AO1063" s="1558"/>
      <c r="AP1063" s="1555"/>
      <c r="AQ1063" s="1555"/>
      <c r="AR1063" s="1375"/>
      <c r="AS1063" s="1555"/>
      <c r="AT1063" s="1375"/>
      <c r="AU1063" s="1555"/>
      <c r="AV1063" s="1375"/>
      <c r="AW1063" s="1556"/>
      <c r="AX1063" s="1560"/>
      <c r="AY1063" s="1561"/>
      <c r="AZ1063" s="1558"/>
      <c r="BA1063" s="1558"/>
      <c r="BB1063" s="1558"/>
      <c r="BC1063" s="1562"/>
      <c r="BD1063" s="1563"/>
      <c r="BE1063" s="1563"/>
      <c r="BF1063" s="1563"/>
      <c r="BG1063" s="1564"/>
      <c r="BH1063" s="1563"/>
      <c r="BI1063" s="1563"/>
      <c r="BJ1063" s="1555"/>
      <c r="BK1063" s="1378"/>
      <c r="BL1063" s="1565"/>
      <c r="BM1063" s="1566"/>
    </row>
    <row r="1064" spans="1:65" s="1350" customFormat="1">
      <c r="A1064" s="1553"/>
      <c r="B1064" s="1554"/>
      <c r="C1064" s="271" t="s">
        <v>10</v>
      </c>
      <c r="D1064" s="1643"/>
      <c r="E1064" s="1557"/>
      <c r="F1064" s="1557"/>
      <c r="G1064" s="1557"/>
      <c r="H1064" s="1556"/>
      <c r="I1064" s="1556"/>
      <c r="J1064" s="1556"/>
      <c r="K1064" s="1559"/>
      <c r="L1064" s="1559"/>
      <c r="M1064" s="1556"/>
      <c r="N1064" s="1556"/>
      <c r="O1064" s="1556"/>
      <c r="P1064" s="1559"/>
      <c r="Q1064" s="1568"/>
      <c r="R1064" s="1567"/>
      <c r="S1064" s="1386"/>
      <c r="T1064" s="1567"/>
      <c r="U1064" s="1568"/>
      <c r="V1064" s="1568"/>
      <c r="W1064" s="1555"/>
      <c r="X1064" s="1378"/>
      <c r="Y1064" s="1559"/>
      <c r="Z1064" s="1386"/>
      <c r="AA1064" s="1567"/>
      <c r="AB1064" s="1386"/>
      <c r="AC1064" s="1567"/>
      <c r="AD1064" s="1386"/>
      <c r="AE1064" s="1556"/>
      <c r="AF1064" s="1557"/>
      <c r="AG1064" s="1557"/>
      <c r="AH1064" s="1557"/>
      <c r="AI1064" s="1557"/>
      <c r="AJ1064" s="1556"/>
      <c r="AK1064" s="1556"/>
      <c r="AL1064" s="1567"/>
      <c r="AM1064" s="1386"/>
      <c r="AN1064" s="1559"/>
      <c r="AO1064" s="1556"/>
      <c r="AP1064" s="1567"/>
      <c r="AQ1064" s="1567"/>
      <c r="AR1064" s="1386"/>
      <c r="AS1064" s="1567"/>
      <c r="AT1064" s="1386"/>
      <c r="AU1064" s="1567"/>
      <c r="AV1064" s="1386"/>
      <c r="AW1064" s="1556"/>
      <c r="AX1064" s="1560"/>
      <c r="AY1064" s="1561"/>
      <c r="AZ1064" s="1556"/>
      <c r="BA1064" s="1556"/>
      <c r="BB1064" s="1556"/>
      <c r="BC1064" s="1562"/>
      <c r="BD1064" s="1568"/>
      <c r="BE1064" s="1568"/>
      <c r="BF1064" s="1568"/>
      <c r="BG1064" s="1564"/>
      <c r="BH1064" s="1568"/>
      <c r="BI1064" s="1568"/>
      <c r="BJ1064" s="1555"/>
      <c r="BK1064" s="1378"/>
      <c r="BL1064" s="1565"/>
      <c r="BM1064" s="1569"/>
    </row>
    <row r="1065" spans="1:65" s="1350" customFormat="1">
      <c r="A1065" s="1553"/>
      <c r="B1065" s="1554"/>
      <c r="C1065" s="272" t="s">
        <v>417</v>
      </c>
      <c r="D1065" s="1643"/>
      <c r="E1065" s="1557"/>
      <c r="F1065" s="1557"/>
      <c r="G1065" s="1557"/>
      <c r="H1065" s="1556"/>
      <c r="I1065" s="1556"/>
      <c r="J1065" s="1556"/>
      <c r="K1065" s="1567"/>
      <c r="L1065" s="1645"/>
      <c r="M1065" s="1556"/>
      <c r="N1065" s="1556"/>
      <c r="O1065" s="1556"/>
      <c r="P1065" s="1559"/>
      <c r="Q1065" s="1568"/>
      <c r="R1065" s="1567"/>
      <c r="S1065" s="1386"/>
      <c r="T1065" s="1567"/>
      <c r="U1065" s="1568"/>
      <c r="V1065" s="1568"/>
      <c r="W1065" s="1555"/>
      <c r="X1065" s="1378"/>
      <c r="Y1065" s="1559"/>
      <c r="Z1065" s="1386"/>
      <c r="AA1065" s="1567"/>
      <c r="AB1065" s="1386"/>
      <c r="AC1065" s="1567"/>
      <c r="AD1065" s="1386"/>
      <c r="AE1065" s="1556"/>
      <c r="AF1065" s="1557"/>
      <c r="AG1065" s="1557"/>
      <c r="AH1065" s="1557"/>
      <c r="AI1065" s="1557"/>
      <c r="AJ1065" s="1556"/>
      <c r="AK1065" s="1556"/>
      <c r="AL1065" s="1567"/>
      <c r="AM1065" s="1386"/>
      <c r="AN1065" s="1559"/>
      <c r="AO1065" s="1556"/>
      <c r="AP1065" s="1567"/>
      <c r="AQ1065" s="1567"/>
      <c r="AR1065" s="1386"/>
      <c r="AS1065" s="1567"/>
      <c r="AT1065" s="1386"/>
      <c r="AU1065" s="1567"/>
      <c r="AV1065" s="1386"/>
      <c r="AW1065" s="1556"/>
      <c r="AX1065" s="1560"/>
      <c r="AY1065" s="1561"/>
      <c r="AZ1065" s="1556"/>
      <c r="BA1065" s="1556"/>
      <c r="BB1065" s="1556"/>
      <c r="BC1065" s="1562"/>
      <c r="BD1065" s="1568"/>
      <c r="BE1065" s="1568"/>
      <c r="BF1065" s="1568"/>
      <c r="BG1065" s="1564"/>
      <c r="BH1065" s="1568"/>
      <c r="BI1065" s="1568"/>
      <c r="BJ1065" s="1555"/>
      <c r="BK1065" s="1378"/>
      <c r="BL1065" s="1565"/>
      <c r="BM1065" s="1569"/>
    </row>
    <row r="1066" spans="1:65" s="1350" customFormat="1" ht="15">
      <c r="A1066" s="1553"/>
      <c r="B1066" s="1570" t="s">
        <v>13</v>
      </c>
      <c r="C1066" s="273" t="s">
        <v>949</v>
      </c>
      <c r="D1066" s="1643"/>
      <c r="E1066" s="1557"/>
      <c r="F1066" s="1557"/>
      <c r="G1066" s="1557"/>
      <c r="H1066" s="1558"/>
      <c r="I1066" s="1558"/>
      <c r="J1066" s="1558"/>
      <c r="M1066" s="1558"/>
      <c r="N1066" s="1558"/>
      <c r="O1066" s="1558"/>
      <c r="Q1066" s="1563"/>
      <c r="R1066" s="1555"/>
      <c r="S1066" s="1375"/>
      <c r="T1066" s="1567"/>
      <c r="U1066" s="1563"/>
      <c r="V1066" s="1563"/>
      <c r="W1066" s="1555"/>
      <c r="X1066" s="1378"/>
      <c r="Z1066" s="1375"/>
      <c r="AA1066" s="1555"/>
      <c r="AB1066" s="1375"/>
      <c r="AC1066" s="1555"/>
      <c r="AD1066" s="1375"/>
      <c r="AE1066" s="1556"/>
      <c r="AF1066" s="1557"/>
      <c r="AG1066" s="1557"/>
      <c r="AH1066" s="1557"/>
      <c r="AI1066" s="1557"/>
      <c r="AJ1066" s="1558"/>
      <c r="AK1066" s="1558"/>
      <c r="AL1066" s="1555"/>
      <c r="AM1066" s="1375"/>
      <c r="AN1066" s="1559"/>
      <c r="AO1066" s="1558"/>
      <c r="AP1066" s="1555"/>
      <c r="AQ1066" s="1555"/>
      <c r="AR1066" s="1375"/>
      <c r="AS1066" s="1555"/>
      <c r="AT1066" s="1375"/>
      <c r="AU1066" s="1555"/>
      <c r="AV1066" s="1375"/>
      <c r="AW1066" s="1556"/>
      <c r="AX1066" s="1560"/>
      <c r="AY1066" s="1561"/>
      <c r="AZ1066" s="1558"/>
      <c r="BA1066" s="1558"/>
      <c r="BB1066" s="1558"/>
      <c r="BC1066" s="1562"/>
      <c r="BD1066" s="1563"/>
      <c r="BE1066" s="1563"/>
      <c r="BF1066" s="1563"/>
      <c r="BG1066" s="1564"/>
      <c r="BH1066" s="1563"/>
      <c r="BI1066" s="1563"/>
      <c r="BJ1066" s="1555"/>
      <c r="BK1066" s="1378"/>
      <c r="BL1066" s="1565"/>
      <c r="BM1066" s="1566"/>
    </row>
    <row r="1067" spans="1:65" s="1350" customFormat="1">
      <c r="A1067" s="1553"/>
      <c r="B1067" s="1554"/>
      <c r="C1067" s="273" t="s">
        <v>950</v>
      </c>
      <c r="D1067" s="1643"/>
      <c r="E1067" s="1557"/>
      <c r="F1067" s="1557"/>
      <c r="G1067" s="1557"/>
      <c r="H1067" s="1556"/>
      <c r="I1067" s="1556"/>
      <c r="J1067" s="1556"/>
      <c r="K1067" s="1559"/>
      <c r="L1067" s="1559"/>
      <c r="M1067" s="1556"/>
      <c r="N1067" s="1556"/>
      <c r="O1067" s="1556"/>
      <c r="P1067" s="1559"/>
      <c r="Q1067" s="1568"/>
      <c r="R1067" s="1567"/>
      <c r="S1067" s="1386"/>
      <c r="T1067" s="1567"/>
      <c r="U1067" s="1568"/>
      <c r="V1067" s="1568"/>
      <c r="W1067" s="1555"/>
      <c r="X1067" s="1378"/>
      <c r="Y1067" s="1559"/>
      <c r="Z1067" s="1386"/>
      <c r="AA1067" s="1567"/>
      <c r="AB1067" s="1386"/>
      <c r="AC1067" s="1567"/>
      <c r="AD1067" s="1386"/>
      <c r="AE1067" s="1556"/>
      <c r="AF1067" s="1557"/>
      <c r="AG1067" s="1557"/>
      <c r="AH1067" s="1557"/>
      <c r="AI1067" s="1557"/>
      <c r="AJ1067" s="1556"/>
      <c r="AK1067" s="1556"/>
      <c r="AL1067" s="1567"/>
      <c r="AM1067" s="1386"/>
      <c r="AN1067" s="1559"/>
      <c r="AO1067" s="1556"/>
      <c r="AP1067" s="1567"/>
      <c r="AQ1067" s="1567"/>
      <c r="AR1067" s="1386"/>
      <c r="AS1067" s="1567"/>
      <c r="AT1067" s="1386"/>
      <c r="AU1067" s="1567"/>
      <c r="AV1067" s="1386"/>
      <c r="AW1067" s="1556"/>
      <c r="AX1067" s="1560"/>
      <c r="AY1067" s="1561"/>
      <c r="AZ1067" s="1556"/>
      <c r="BA1067" s="1556"/>
      <c r="BB1067" s="1556"/>
      <c r="BC1067" s="1562"/>
      <c r="BD1067" s="1568"/>
      <c r="BE1067" s="1568"/>
      <c r="BF1067" s="1568"/>
      <c r="BG1067" s="1564"/>
      <c r="BH1067" s="1568"/>
      <c r="BI1067" s="1568"/>
      <c r="BJ1067" s="1555"/>
      <c r="BK1067" s="1378"/>
      <c r="BL1067" s="1565"/>
      <c r="BM1067" s="1569"/>
    </row>
    <row r="1068" spans="1:65" s="1350" customFormat="1">
      <c r="A1068" s="1553"/>
      <c r="B1068" s="1554"/>
      <c r="C1068" s="274" t="s">
        <v>951</v>
      </c>
      <c r="D1068" s="1643"/>
      <c r="E1068" s="1557"/>
      <c r="F1068" s="1557"/>
      <c r="G1068" s="1557"/>
      <c r="H1068" s="1558"/>
      <c r="I1068" s="1558"/>
      <c r="J1068" s="1558"/>
      <c r="M1068" s="1558"/>
      <c r="N1068" s="1558"/>
      <c r="O1068" s="1558"/>
      <c r="Q1068" s="1563"/>
      <c r="R1068" s="1555"/>
      <c r="S1068" s="1375"/>
      <c r="T1068" s="1567"/>
      <c r="U1068" s="1563"/>
      <c r="V1068" s="1563"/>
      <c r="W1068" s="1555"/>
      <c r="X1068" s="1378"/>
      <c r="Z1068" s="1375"/>
      <c r="AA1068" s="1555"/>
      <c r="AB1068" s="1375"/>
      <c r="AC1068" s="1555"/>
      <c r="AD1068" s="1375"/>
      <c r="AE1068" s="1556"/>
      <c r="AF1068" s="1557"/>
      <c r="AG1068" s="1557"/>
      <c r="AH1068" s="1557"/>
      <c r="AI1068" s="1557"/>
      <c r="AJ1068" s="1558"/>
      <c r="AK1068" s="1558"/>
      <c r="AL1068" s="1555"/>
      <c r="AM1068" s="1375"/>
      <c r="AN1068" s="1559"/>
      <c r="AO1068" s="1558"/>
      <c r="AP1068" s="1555"/>
      <c r="AQ1068" s="1555"/>
      <c r="AR1068" s="1375"/>
      <c r="AS1068" s="1555"/>
      <c r="AT1068" s="1375"/>
      <c r="AU1068" s="1555"/>
      <c r="AV1068" s="1375"/>
      <c r="AW1068" s="1556"/>
      <c r="AX1068" s="1560"/>
      <c r="AY1068" s="1561"/>
      <c r="AZ1068" s="1558"/>
      <c r="BA1068" s="1558"/>
      <c r="BB1068" s="1558"/>
      <c r="BC1068" s="1562"/>
      <c r="BD1068" s="1563"/>
      <c r="BE1068" s="1563"/>
      <c r="BF1068" s="1563"/>
      <c r="BG1068" s="1564"/>
      <c r="BH1068" s="1563"/>
      <c r="BI1068" s="1563"/>
      <c r="BJ1068" s="1555"/>
      <c r="BK1068" s="1378"/>
      <c r="BL1068" s="1565"/>
      <c r="BM1068" s="1566"/>
    </row>
    <row r="1069" spans="1:65" s="1350" customFormat="1">
      <c r="A1069" s="1553"/>
      <c r="B1069" s="1554"/>
      <c r="C1069" s="274" t="s">
        <v>952</v>
      </c>
      <c r="D1069" s="1643"/>
      <c r="E1069" s="1557"/>
      <c r="F1069" s="1557"/>
      <c r="G1069" s="1557"/>
      <c r="H1069" s="1558"/>
      <c r="I1069" s="1558"/>
      <c r="J1069" s="1558"/>
      <c r="M1069" s="1558"/>
      <c r="N1069" s="1558"/>
      <c r="O1069" s="1558"/>
      <c r="Q1069" s="1563"/>
      <c r="R1069" s="1555"/>
      <c r="S1069" s="1375"/>
      <c r="T1069" s="1567"/>
      <c r="U1069" s="1563"/>
      <c r="V1069" s="1563"/>
      <c r="W1069" s="1555"/>
      <c r="X1069" s="1378"/>
      <c r="Z1069" s="1375"/>
      <c r="AA1069" s="1555"/>
      <c r="AB1069" s="1375"/>
      <c r="AC1069" s="1555"/>
      <c r="AD1069" s="1375"/>
      <c r="AE1069" s="1556"/>
      <c r="AF1069" s="1557"/>
      <c r="AG1069" s="1557"/>
      <c r="AH1069" s="1557"/>
      <c r="AI1069" s="1557"/>
      <c r="AJ1069" s="1558"/>
      <c r="AK1069" s="1558"/>
      <c r="AL1069" s="1555"/>
      <c r="AM1069" s="1375"/>
      <c r="AN1069" s="1559"/>
      <c r="AO1069" s="1558"/>
      <c r="AP1069" s="1555"/>
      <c r="AQ1069" s="1555"/>
      <c r="AR1069" s="1375"/>
      <c r="AS1069" s="1555"/>
      <c r="AT1069" s="1375"/>
      <c r="AU1069" s="1555"/>
      <c r="AV1069" s="1375"/>
      <c r="AW1069" s="1556"/>
      <c r="AX1069" s="1560"/>
      <c r="AY1069" s="1561"/>
      <c r="AZ1069" s="1558"/>
      <c r="BA1069" s="1558"/>
      <c r="BB1069" s="1558"/>
      <c r="BC1069" s="1562"/>
      <c r="BD1069" s="1563"/>
      <c r="BE1069" s="1563"/>
      <c r="BF1069" s="1563"/>
      <c r="BG1069" s="1564"/>
      <c r="BH1069" s="1563"/>
      <c r="BI1069" s="1563"/>
      <c r="BJ1069" s="1555"/>
      <c r="BK1069" s="1378"/>
      <c r="BL1069" s="1565"/>
      <c r="BM1069" s="1566"/>
    </row>
    <row r="1070" spans="1:65" s="1350" customFormat="1">
      <c r="A1070" s="1553"/>
      <c r="B1070" s="1554"/>
      <c r="C1070" s="274" t="s">
        <v>953</v>
      </c>
      <c r="D1070" s="1643"/>
      <c r="E1070" s="1557"/>
      <c r="F1070" s="1557"/>
      <c r="G1070" s="1557"/>
      <c r="H1070" s="1558"/>
      <c r="I1070" s="1558"/>
      <c r="J1070" s="1558"/>
      <c r="M1070" s="1558"/>
      <c r="N1070" s="1558"/>
      <c r="O1070" s="1558"/>
      <c r="Q1070" s="1563"/>
      <c r="R1070" s="1555"/>
      <c r="S1070" s="1375"/>
      <c r="T1070" s="1567"/>
      <c r="U1070" s="1563"/>
      <c r="V1070" s="1563"/>
      <c r="W1070" s="1555"/>
      <c r="X1070" s="1378"/>
      <c r="Z1070" s="1375"/>
      <c r="AA1070" s="1555"/>
      <c r="AB1070" s="1375"/>
      <c r="AC1070" s="1555"/>
      <c r="AD1070" s="1375"/>
      <c r="AE1070" s="1556"/>
      <c r="AF1070" s="1557"/>
      <c r="AG1070" s="1557"/>
      <c r="AH1070" s="1557"/>
      <c r="AI1070" s="1557"/>
      <c r="AJ1070" s="1558"/>
      <c r="AK1070" s="1558"/>
      <c r="AL1070" s="1555"/>
      <c r="AM1070" s="1375"/>
      <c r="AN1070" s="1559"/>
      <c r="AO1070" s="1558"/>
      <c r="AP1070" s="1555"/>
      <c r="AQ1070" s="1555"/>
      <c r="AR1070" s="1375"/>
      <c r="AS1070" s="1555"/>
      <c r="AT1070" s="1375"/>
      <c r="AU1070" s="1555"/>
      <c r="AV1070" s="1375"/>
      <c r="AW1070" s="1556"/>
      <c r="AX1070" s="1560"/>
      <c r="AY1070" s="1561"/>
      <c r="AZ1070" s="1558"/>
      <c r="BA1070" s="1558"/>
      <c r="BB1070" s="1558"/>
      <c r="BC1070" s="1562"/>
      <c r="BD1070" s="1563"/>
      <c r="BE1070" s="1563"/>
      <c r="BF1070" s="1563"/>
      <c r="BG1070" s="1564"/>
      <c r="BH1070" s="1563"/>
      <c r="BI1070" s="1563"/>
      <c r="BJ1070" s="1555"/>
      <c r="BK1070" s="1378"/>
      <c r="BL1070" s="1565"/>
      <c r="BM1070" s="1566"/>
    </row>
    <row r="1071" spans="1:65" s="1350" customFormat="1">
      <c r="A1071" s="1553"/>
      <c r="B1071" s="1554"/>
      <c r="C1071" s="272" t="s">
        <v>420</v>
      </c>
      <c r="D1071" s="1643"/>
      <c r="E1071" s="1557"/>
      <c r="F1071" s="1557"/>
      <c r="G1071" s="1557"/>
      <c r="H1071" s="1558"/>
      <c r="I1071" s="1558"/>
      <c r="J1071" s="1558"/>
      <c r="M1071" s="1558"/>
      <c r="N1071" s="1558"/>
      <c r="O1071" s="1558"/>
      <c r="Q1071" s="1563"/>
      <c r="R1071" s="1555"/>
      <c r="S1071" s="1375"/>
      <c r="T1071" s="1567"/>
      <c r="U1071" s="1563"/>
      <c r="V1071" s="1563"/>
      <c r="W1071" s="1555"/>
      <c r="X1071" s="1378"/>
      <c r="Z1071" s="1375"/>
      <c r="AA1071" s="1555"/>
      <c r="AB1071" s="1375"/>
      <c r="AC1071" s="1555"/>
      <c r="AD1071" s="1375"/>
      <c r="AE1071" s="1556"/>
      <c r="AF1071" s="1557"/>
      <c r="AG1071" s="1557"/>
      <c r="AH1071" s="1557"/>
      <c r="AI1071" s="1557"/>
      <c r="AJ1071" s="1558"/>
      <c r="AK1071" s="1558"/>
      <c r="AL1071" s="1555"/>
      <c r="AM1071" s="1375"/>
      <c r="AN1071" s="1559"/>
      <c r="AO1071" s="1558"/>
      <c r="AP1071" s="1555"/>
      <c r="AQ1071" s="1555"/>
      <c r="AR1071" s="1375"/>
      <c r="AS1071" s="1555"/>
      <c r="AT1071" s="1375"/>
      <c r="AU1071" s="1555"/>
      <c r="AV1071" s="1375"/>
      <c r="AW1071" s="1556"/>
      <c r="AX1071" s="1560"/>
      <c r="AY1071" s="1561"/>
      <c r="AZ1071" s="1558"/>
      <c r="BA1071" s="1558"/>
      <c r="BB1071" s="1558"/>
      <c r="BC1071" s="1562"/>
      <c r="BD1071" s="1563"/>
      <c r="BE1071" s="1563"/>
      <c r="BF1071" s="1563"/>
      <c r="BG1071" s="1564"/>
      <c r="BH1071" s="1563"/>
      <c r="BI1071" s="1563"/>
      <c r="BJ1071" s="1555"/>
      <c r="BK1071" s="1378"/>
      <c r="BL1071" s="1565"/>
      <c r="BM1071" s="1566"/>
    </row>
    <row r="1072" spans="1:65" s="1350" customFormat="1">
      <c r="A1072" s="1553"/>
      <c r="B1072" s="1554"/>
      <c r="C1072" s="272" t="s">
        <v>421</v>
      </c>
      <c r="D1072" s="1644"/>
      <c r="E1072" s="1558"/>
      <c r="F1072" s="1558"/>
      <c r="G1072" s="1558"/>
      <c r="H1072" s="1556"/>
      <c r="I1072" s="1556"/>
      <c r="J1072" s="1556"/>
      <c r="K1072" s="1559"/>
      <c r="L1072" s="1559"/>
      <c r="M1072" s="1556"/>
      <c r="N1072" s="1556"/>
      <c r="O1072" s="1556"/>
      <c r="P1072" s="1384"/>
      <c r="Q1072" s="1568"/>
      <c r="R1072" s="1395"/>
      <c r="S1072" s="1386"/>
      <c r="T1072" s="1567"/>
      <c r="U1072" s="1385"/>
      <c r="V1072" s="1568"/>
      <c r="W1072" s="1555"/>
      <c r="X1072" s="1378"/>
      <c r="Y1072" s="1384"/>
      <c r="Z1072" s="1386"/>
      <c r="AA1072" s="1395"/>
      <c r="AB1072" s="1386"/>
      <c r="AC1072" s="1395"/>
      <c r="AD1072" s="1386"/>
      <c r="AE1072" s="1556"/>
      <c r="AF1072" s="1557"/>
      <c r="AG1072" s="1557"/>
      <c r="AH1072" s="1557"/>
      <c r="AI1072" s="1557"/>
      <c r="AJ1072" s="1556"/>
      <c r="AK1072" s="1556"/>
      <c r="AL1072" s="1395"/>
      <c r="AM1072" s="1386"/>
      <c r="AN1072" s="1559"/>
      <c r="AO1072" s="1556"/>
      <c r="AP1072" s="1567"/>
      <c r="AQ1072" s="1395"/>
      <c r="AR1072" s="1386"/>
      <c r="AS1072" s="1395"/>
      <c r="AT1072" s="1386"/>
      <c r="AU1072" s="1395"/>
      <c r="AV1072" s="1386"/>
      <c r="AW1072" s="1556"/>
      <c r="AX1072" s="1560"/>
      <c r="AY1072" s="1561"/>
      <c r="AZ1072" s="1556"/>
      <c r="BA1072" s="1556"/>
      <c r="BB1072" s="1556"/>
      <c r="BC1072" s="1562"/>
      <c r="BD1072" s="1385"/>
      <c r="BE1072" s="1385"/>
      <c r="BF1072" s="1385"/>
      <c r="BG1072" s="1564"/>
      <c r="BH1072" s="1385"/>
      <c r="BI1072" s="1385"/>
      <c r="BJ1072" s="1555"/>
      <c r="BK1072" s="1378"/>
      <c r="BL1072" s="1565"/>
      <c r="BM1072" s="1569"/>
    </row>
    <row r="1073" spans="1:65" s="1350" customFormat="1">
      <c r="A1073" s="1553"/>
      <c r="B1073" s="1554"/>
      <c r="C1073" s="273" t="s">
        <v>954</v>
      </c>
      <c r="D1073" s="1643"/>
      <c r="E1073" s="1557"/>
      <c r="F1073" s="1557"/>
      <c r="G1073" s="1557"/>
      <c r="H1073" s="1558"/>
      <c r="I1073" s="1558"/>
      <c r="J1073" s="1558"/>
      <c r="M1073" s="1558"/>
      <c r="N1073" s="1558"/>
      <c r="O1073" s="1558"/>
      <c r="Q1073" s="1563"/>
      <c r="R1073" s="1555"/>
      <c r="S1073" s="1375"/>
      <c r="T1073" s="1567"/>
      <c r="U1073" s="1563"/>
      <c r="V1073" s="1563"/>
      <c r="W1073" s="1555"/>
      <c r="X1073" s="1378"/>
      <c r="Z1073" s="1375"/>
      <c r="AA1073" s="1555"/>
      <c r="AB1073" s="1375"/>
      <c r="AC1073" s="1555"/>
      <c r="AD1073" s="1375"/>
      <c r="AE1073" s="1556"/>
      <c r="AF1073" s="1557"/>
      <c r="AG1073" s="1557"/>
      <c r="AH1073" s="1557"/>
      <c r="AI1073" s="1557"/>
      <c r="AJ1073" s="1558"/>
      <c r="AK1073" s="1558"/>
      <c r="AL1073" s="1555"/>
      <c r="AM1073" s="1375"/>
      <c r="AN1073" s="1559"/>
      <c r="AO1073" s="1558"/>
      <c r="AP1073" s="1555"/>
      <c r="AQ1073" s="1555"/>
      <c r="AR1073" s="1375"/>
      <c r="AS1073" s="1555"/>
      <c r="AT1073" s="1375"/>
      <c r="AU1073" s="1555"/>
      <c r="AV1073" s="1375"/>
      <c r="AW1073" s="1556"/>
      <c r="AX1073" s="1560"/>
      <c r="AY1073" s="1561"/>
      <c r="AZ1073" s="1558"/>
      <c r="BA1073" s="1558"/>
      <c r="BB1073" s="1558"/>
      <c r="BC1073" s="1562"/>
      <c r="BD1073" s="1563"/>
      <c r="BE1073" s="1563"/>
      <c r="BF1073" s="1563"/>
      <c r="BG1073" s="1564"/>
      <c r="BH1073" s="1563"/>
      <c r="BI1073" s="1563"/>
      <c r="BJ1073" s="1555"/>
      <c r="BK1073" s="1378"/>
      <c r="BL1073" s="1565"/>
      <c r="BM1073" s="1566"/>
    </row>
    <row r="1074" spans="1:65" s="1350" customFormat="1">
      <c r="A1074" s="1553"/>
      <c r="B1074" s="1554"/>
      <c r="C1074" s="273" t="s">
        <v>955</v>
      </c>
      <c r="D1074" s="1643"/>
      <c r="E1074" s="1557"/>
      <c r="F1074" s="1557"/>
      <c r="G1074" s="1557"/>
      <c r="H1074" s="1558"/>
      <c r="I1074" s="1558"/>
      <c r="J1074" s="1558"/>
      <c r="M1074" s="1558"/>
      <c r="N1074" s="1558"/>
      <c r="O1074" s="1558"/>
      <c r="Q1074" s="1563"/>
      <c r="R1074" s="1555"/>
      <c r="S1074" s="1375"/>
      <c r="T1074" s="1567"/>
      <c r="U1074" s="1563"/>
      <c r="V1074" s="1563"/>
      <c r="W1074" s="1555"/>
      <c r="X1074" s="1378"/>
      <c r="Z1074" s="1375"/>
      <c r="AA1074" s="1555"/>
      <c r="AB1074" s="1375"/>
      <c r="AC1074" s="1555"/>
      <c r="AD1074" s="1375"/>
      <c r="AE1074" s="1556"/>
      <c r="AF1074" s="1557"/>
      <c r="AG1074" s="1557"/>
      <c r="AH1074" s="1557"/>
      <c r="AI1074" s="1557"/>
      <c r="AJ1074" s="1558"/>
      <c r="AK1074" s="1558"/>
      <c r="AL1074" s="1555"/>
      <c r="AM1074" s="1375"/>
      <c r="AN1074" s="1559"/>
      <c r="AO1074" s="1558"/>
      <c r="AP1074" s="1555"/>
      <c r="AQ1074" s="1555"/>
      <c r="AR1074" s="1375"/>
      <c r="AS1074" s="1555"/>
      <c r="AT1074" s="1375"/>
      <c r="AU1074" s="1555"/>
      <c r="AV1074" s="1375"/>
      <c r="AW1074" s="1556"/>
      <c r="AX1074" s="1560"/>
      <c r="AY1074" s="1561"/>
      <c r="AZ1074" s="1558"/>
      <c r="BA1074" s="1558"/>
      <c r="BB1074" s="1558"/>
      <c r="BC1074" s="1562"/>
      <c r="BD1074" s="1563"/>
      <c r="BE1074" s="1563"/>
      <c r="BF1074" s="1563"/>
      <c r="BG1074" s="1564"/>
      <c r="BH1074" s="1563"/>
      <c r="BI1074" s="1563"/>
      <c r="BJ1074" s="1555"/>
      <c r="BK1074" s="1378"/>
      <c r="BL1074" s="1565"/>
      <c r="BM1074" s="1566"/>
    </row>
    <row r="1075" spans="1:65" s="1350" customFormat="1">
      <c r="A1075" s="1553"/>
      <c r="B1075" s="1554"/>
      <c r="C1075" s="271" t="s">
        <v>104</v>
      </c>
      <c r="D1075" s="1643"/>
      <c r="E1075" s="1557"/>
      <c r="F1075" s="1557"/>
      <c r="G1075" s="1557"/>
      <c r="H1075" s="1558"/>
      <c r="I1075" s="1558"/>
      <c r="J1075" s="1558"/>
      <c r="M1075" s="1558"/>
      <c r="N1075" s="1558"/>
      <c r="O1075" s="1558"/>
      <c r="Q1075" s="1563"/>
      <c r="R1075" s="1555"/>
      <c r="S1075" s="1375"/>
      <c r="T1075" s="1567"/>
      <c r="U1075" s="1563"/>
      <c r="V1075" s="1563"/>
      <c r="W1075" s="1555"/>
      <c r="X1075" s="1378"/>
      <c r="Z1075" s="1375"/>
      <c r="AA1075" s="1555"/>
      <c r="AB1075" s="1375"/>
      <c r="AC1075" s="1555"/>
      <c r="AD1075" s="1375"/>
      <c r="AE1075" s="1556"/>
      <c r="AF1075" s="1557"/>
      <c r="AG1075" s="1557"/>
      <c r="AH1075" s="1557"/>
      <c r="AI1075" s="1557"/>
      <c r="AJ1075" s="1558"/>
      <c r="AK1075" s="1558"/>
      <c r="AL1075" s="1555"/>
      <c r="AM1075" s="1375"/>
      <c r="AN1075" s="1559"/>
      <c r="AO1075" s="1558"/>
      <c r="AP1075" s="1555"/>
      <c r="AQ1075" s="1555"/>
      <c r="AR1075" s="1375"/>
      <c r="AS1075" s="1555"/>
      <c r="AT1075" s="1375"/>
      <c r="AU1075" s="1555"/>
      <c r="AV1075" s="1375"/>
      <c r="AW1075" s="1556"/>
      <c r="AX1075" s="1560"/>
      <c r="AY1075" s="1561"/>
      <c r="AZ1075" s="1558"/>
      <c r="BA1075" s="1558"/>
      <c r="BB1075" s="1558"/>
      <c r="BC1075" s="1562"/>
      <c r="BD1075" s="1563"/>
      <c r="BE1075" s="1563"/>
      <c r="BF1075" s="1563"/>
      <c r="BG1075" s="1564"/>
      <c r="BH1075" s="1563"/>
      <c r="BI1075" s="1563"/>
      <c r="BJ1075" s="1555"/>
      <c r="BK1075" s="1378"/>
      <c r="BL1075" s="1565"/>
      <c r="BM1075" s="1566"/>
    </row>
    <row r="1076" spans="1:65" s="1350" customFormat="1">
      <c r="A1076" s="1553"/>
      <c r="B1076" s="1554"/>
      <c r="C1076" s="271" t="s">
        <v>322</v>
      </c>
      <c r="D1076" s="1646"/>
      <c r="E1076" s="1574"/>
      <c r="F1076" s="1574"/>
      <c r="G1076" s="1574"/>
      <c r="H1076" s="1574"/>
      <c r="I1076" s="1574"/>
      <c r="J1076" s="1574"/>
      <c r="K1076" s="1571"/>
      <c r="L1076" s="1571"/>
      <c r="M1076" s="1574"/>
      <c r="N1076" s="1574"/>
      <c r="O1076" s="1574"/>
      <c r="P1076" s="1571"/>
      <c r="Q1076" s="1576"/>
      <c r="R1076" s="1573"/>
      <c r="S1076" s="1572"/>
      <c r="T1076" s="1567"/>
      <c r="U1076" s="1576"/>
      <c r="V1076" s="1576"/>
      <c r="W1076" s="1573"/>
      <c r="X1076" s="1577"/>
      <c r="Y1076" s="1571"/>
      <c r="Z1076" s="1572"/>
      <c r="AA1076" s="1573"/>
      <c r="AB1076" s="1572"/>
      <c r="AC1076" s="1573"/>
      <c r="AD1076" s="1572"/>
      <c r="AE1076" s="1556"/>
      <c r="AF1076" s="1574"/>
      <c r="AG1076" s="1574"/>
      <c r="AH1076" s="1574"/>
      <c r="AI1076" s="1574"/>
      <c r="AJ1076" s="1574"/>
      <c r="AK1076" s="1574"/>
      <c r="AL1076" s="1573"/>
      <c r="AM1076" s="1572"/>
      <c r="AN1076" s="1559"/>
      <c r="AO1076" s="1574"/>
      <c r="AP1076" s="1573"/>
      <c r="AQ1076" s="1573"/>
      <c r="AR1076" s="1572"/>
      <c r="AS1076" s="1573"/>
      <c r="AT1076" s="1572"/>
      <c r="AU1076" s="1573"/>
      <c r="AV1076" s="1572"/>
      <c r="AW1076" s="1556"/>
      <c r="AX1076" s="1571"/>
      <c r="AY1076" s="1575"/>
      <c r="AZ1076" s="1574"/>
      <c r="BA1076" s="1574"/>
      <c r="BB1076" s="1574"/>
      <c r="BC1076" s="1562"/>
      <c r="BD1076" s="1576"/>
      <c r="BE1076" s="1576"/>
      <c r="BF1076" s="1576"/>
      <c r="BG1076" s="1564"/>
      <c r="BH1076" s="1576"/>
      <c r="BI1076" s="1576"/>
      <c r="BJ1076" s="1573"/>
      <c r="BK1076" s="1577"/>
      <c r="BL1076" s="1578"/>
      <c r="BM1076" s="1579"/>
    </row>
    <row r="1077" spans="1:65" s="1350" customFormat="1">
      <c r="A1077" s="1553"/>
      <c r="B1077" s="1554"/>
      <c r="C1077" s="271" t="s">
        <v>424</v>
      </c>
      <c r="D1077" s="1643"/>
      <c r="E1077" s="1557"/>
      <c r="F1077" s="1557"/>
      <c r="G1077" s="1557"/>
      <c r="H1077" s="1557"/>
      <c r="I1077" s="1557"/>
      <c r="J1077" s="1557"/>
      <c r="K1077" s="1560"/>
      <c r="L1077" s="1560"/>
      <c r="M1077" s="1557"/>
      <c r="N1077" s="1557"/>
      <c r="O1077" s="1557"/>
      <c r="P1077" s="1560"/>
      <c r="Q1077" s="1581"/>
      <c r="R1077" s="1580"/>
      <c r="S1077" s="40"/>
      <c r="T1077" s="1567"/>
      <c r="U1077" s="1581"/>
      <c r="V1077" s="1581"/>
      <c r="W1077" s="1555"/>
      <c r="X1077" s="1378"/>
      <c r="Y1077" s="1560"/>
      <c r="Z1077" s="40"/>
      <c r="AA1077" s="1580"/>
      <c r="AB1077" s="40"/>
      <c r="AC1077" s="1580"/>
      <c r="AD1077" s="40"/>
      <c r="AE1077" s="1556"/>
      <c r="AF1077" s="1557"/>
      <c r="AG1077" s="1557"/>
      <c r="AH1077" s="1557"/>
      <c r="AI1077" s="1557"/>
      <c r="AJ1077" s="1557"/>
      <c r="AK1077" s="1557"/>
      <c r="AL1077" s="1580"/>
      <c r="AM1077" s="40"/>
      <c r="AN1077" s="1559"/>
      <c r="AO1077" s="1557"/>
      <c r="AP1077" s="1580"/>
      <c r="AQ1077" s="1580"/>
      <c r="AR1077" s="40"/>
      <c r="AS1077" s="1580"/>
      <c r="AT1077" s="40"/>
      <c r="AU1077" s="1580"/>
      <c r="AV1077" s="40"/>
      <c r="AW1077" s="1556"/>
      <c r="AX1077" s="1560"/>
      <c r="AY1077" s="1561"/>
      <c r="AZ1077" s="1557"/>
      <c r="BA1077" s="1557"/>
      <c r="BB1077" s="1557"/>
      <c r="BC1077" s="1562"/>
      <c r="BD1077" s="1581"/>
      <c r="BE1077" s="1581"/>
      <c r="BF1077" s="1581"/>
      <c r="BG1077" s="1564"/>
      <c r="BH1077" s="1581"/>
      <c r="BI1077" s="1581"/>
      <c r="BJ1077" s="1555"/>
      <c r="BK1077" s="1378"/>
      <c r="BL1077" s="1565"/>
      <c r="BM1077" s="1566"/>
    </row>
    <row r="1078" spans="1:65" s="1350" customFormat="1">
      <c r="A1078" s="1553"/>
      <c r="B1078" s="1554"/>
      <c r="C1078" s="275" t="s">
        <v>425</v>
      </c>
      <c r="D1078" s="1643"/>
      <c r="E1078" s="1557"/>
      <c r="F1078" s="1557"/>
      <c r="G1078" s="1557"/>
      <c r="H1078" s="1556"/>
      <c r="I1078" s="1556"/>
      <c r="J1078" s="1556"/>
      <c r="K1078" s="1559"/>
      <c r="L1078" s="1559"/>
      <c r="M1078" s="1556"/>
      <c r="N1078" s="1556"/>
      <c r="O1078" s="1556"/>
      <c r="P1078" s="1559"/>
      <c r="Q1078" s="1568"/>
      <c r="R1078" s="1567"/>
      <c r="S1078" s="1386"/>
      <c r="T1078" s="1567"/>
      <c r="U1078" s="1568"/>
      <c r="V1078" s="1568"/>
      <c r="W1078" s="1647"/>
      <c r="X1078" s="1583"/>
      <c r="Y1078" s="1559"/>
      <c r="Z1078" s="1386"/>
      <c r="AA1078" s="1567"/>
      <c r="AB1078" s="1386"/>
      <c r="AC1078" s="1567"/>
      <c r="AD1078" s="1386"/>
      <c r="AE1078" s="1556"/>
      <c r="AF1078" s="1557"/>
      <c r="AG1078" s="1557"/>
      <c r="AH1078" s="1557"/>
      <c r="AI1078" s="1557"/>
      <c r="AJ1078" s="1556"/>
      <c r="AK1078" s="1556"/>
      <c r="AL1078" s="1567"/>
      <c r="AM1078" s="1386"/>
      <c r="AN1078" s="1559"/>
      <c r="AO1078" s="1556"/>
      <c r="AP1078" s="1567"/>
      <c r="AQ1078" s="1567"/>
      <c r="AR1078" s="1386"/>
      <c r="AS1078" s="1567"/>
      <c r="AT1078" s="1386"/>
      <c r="AU1078" s="1567"/>
      <c r="AV1078" s="1386"/>
      <c r="AW1078" s="1556"/>
      <c r="AX1078" s="1560"/>
      <c r="AY1078" s="1561"/>
      <c r="AZ1078" s="1556"/>
      <c r="BA1078" s="1556"/>
      <c r="BB1078" s="1556"/>
      <c r="BC1078" s="1562"/>
      <c r="BD1078" s="1568"/>
      <c r="BE1078" s="1568"/>
      <c r="BF1078" s="1568"/>
      <c r="BG1078" s="1564"/>
      <c r="BH1078" s="1568"/>
      <c r="BI1078" s="1568"/>
      <c r="BJ1078" s="1582"/>
      <c r="BK1078" s="1583"/>
      <c r="BL1078" s="1584"/>
      <c r="BM1078" s="1569"/>
    </row>
    <row r="1079" spans="1:65" s="1350" customFormat="1" ht="13.5" thickBot="1">
      <c r="A1079" s="1611"/>
      <c r="B1079" s="1612"/>
      <c r="C1079" s="276" t="s">
        <v>782</v>
      </c>
      <c r="D1079" s="1648"/>
      <c r="E1079" s="1590"/>
      <c r="F1079" s="1590"/>
      <c r="G1079" s="1590"/>
      <c r="H1079" s="1593"/>
      <c r="I1079" s="1593"/>
      <c r="J1079" s="1590"/>
      <c r="K1079" s="1595"/>
      <c r="L1079" s="1595"/>
      <c r="M1079" s="1590"/>
      <c r="N1079" s="1590"/>
      <c r="O1079" s="1590"/>
      <c r="P1079" s="1595"/>
      <c r="Q1079" s="1649"/>
      <c r="R1079" s="1591"/>
      <c r="S1079" s="1587"/>
      <c r="T1079" s="1650"/>
      <c r="U1079" s="1586"/>
      <c r="V1079" s="1587"/>
      <c r="W1079" s="1602"/>
      <c r="X1079" s="1603"/>
      <c r="Y1079" s="1586"/>
      <c r="Z1079" s="1587"/>
      <c r="AA1079" s="1588"/>
      <c r="AB1079" s="1587"/>
      <c r="AC1079" s="1588"/>
      <c r="AD1079" s="1587"/>
      <c r="AE1079" s="1589"/>
      <c r="AF1079" s="1590"/>
      <c r="AG1079" s="1590"/>
      <c r="AH1079" s="1590"/>
      <c r="AI1079" s="1590"/>
      <c r="AJ1079" s="1590"/>
      <c r="AK1079" s="1591"/>
      <c r="AL1079" s="1588"/>
      <c r="AM1079" s="1587"/>
      <c r="AN1079" s="1592"/>
      <c r="AO1079" s="1593"/>
      <c r="AP1079" s="1594"/>
      <c r="AQ1079" s="1591"/>
      <c r="AR1079" s="1587"/>
      <c r="AS1079" s="1588"/>
      <c r="AT1079" s="1587"/>
      <c r="AU1079" s="1588"/>
      <c r="AV1079" s="1587"/>
      <c r="AW1079" s="1589"/>
      <c r="AX1079" s="1595"/>
      <c r="AY1079" s="1587"/>
      <c r="AZ1079" s="1590"/>
      <c r="BA1079" s="1593"/>
      <c r="BB1079" s="1593"/>
      <c r="BC1079" s="1596"/>
      <c r="BD1079" s="1597"/>
      <c r="BE1079" s="1598"/>
      <c r="BF1079" s="1599"/>
      <c r="BG1079" s="1600"/>
      <c r="BH1079" s="1586"/>
      <c r="BI1079" s="1601"/>
      <c r="BJ1079" s="1602"/>
      <c r="BK1079" s="1603"/>
      <c r="BL1079" s="1595"/>
      <c r="BM1079" s="1604"/>
    </row>
    <row r="1080" spans="1:65" s="1350" customFormat="1" ht="13.5" thickTop="1">
      <c r="A1080" s="1512"/>
      <c r="B1080" s="1613"/>
      <c r="C1080" s="149"/>
      <c r="D1080" s="1571"/>
      <c r="E1080" s="1571"/>
      <c r="F1080" s="1571"/>
      <c r="G1080" s="1571"/>
      <c r="H1080" s="1571"/>
      <c r="I1080" s="1571"/>
      <c r="J1080" s="1571"/>
      <c r="K1080" s="1571"/>
      <c r="L1080" s="1571"/>
      <c r="M1080" s="1571"/>
      <c r="N1080" s="1571"/>
      <c r="O1080" s="1571"/>
      <c r="P1080" s="1571"/>
      <c r="Q1080" s="1571"/>
      <c r="R1080" s="1571"/>
      <c r="S1080" s="1571"/>
      <c r="T1080" s="1571"/>
      <c r="U1080" s="1571"/>
      <c r="V1080" s="1571"/>
      <c r="W1080" s="1571"/>
      <c r="X1080" s="1571"/>
      <c r="Y1080" s="1571"/>
      <c r="Z1080" s="1571"/>
      <c r="AA1080" s="1571"/>
      <c r="AB1080" s="1571"/>
      <c r="AC1080" s="1571"/>
      <c r="AD1080" s="1571"/>
      <c r="AE1080" s="1571"/>
      <c r="AF1080" s="1571"/>
      <c r="AG1080" s="1571"/>
      <c r="AH1080" s="1571"/>
      <c r="AI1080" s="1571"/>
      <c r="AJ1080" s="1571"/>
      <c r="AK1080" s="1571"/>
      <c r="AL1080" s="1571"/>
      <c r="AM1080" s="1571"/>
      <c r="AN1080" s="1571"/>
      <c r="AO1080" s="1571"/>
      <c r="AP1080" s="1571"/>
      <c r="AQ1080" s="1571"/>
      <c r="AR1080" s="1571"/>
      <c r="AS1080" s="1571"/>
      <c r="AT1080" s="1571"/>
      <c r="AU1080" s="1571"/>
      <c r="AV1080" s="1571"/>
      <c r="AW1080" s="1571"/>
      <c r="AX1080" s="1571"/>
      <c r="AY1080" s="1571"/>
      <c r="AZ1080" s="1571"/>
      <c r="BA1080" s="1571"/>
      <c r="BB1080" s="1571"/>
      <c r="BC1080" s="1571"/>
      <c r="BD1080" s="1571"/>
      <c r="BE1080" s="1571"/>
      <c r="BF1080" s="1571"/>
      <c r="BG1080" s="1571"/>
      <c r="BH1080" s="1571"/>
      <c r="BI1080" s="1571"/>
      <c r="BJ1080" s="1571"/>
      <c r="BK1080" s="1571"/>
      <c r="BL1080" s="1571"/>
      <c r="BM1080" s="1571"/>
    </row>
    <row r="1081" spans="1:65" s="1350" customFormat="1">
      <c r="A1081" s="1512"/>
      <c r="B1081" s="1613"/>
      <c r="C1081" s="149"/>
      <c r="D1081" s="1571"/>
      <c r="E1081" s="1571"/>
      <c r="F1081" s="1571"/>
      <c r="G1081" s="1571"/>
      <c r="H1081" s="1571"/>
      <c r="I1081" s="1571"/>
      <c r="J1081" s="1571"/>
      <c r="K1081" s="1571"/>
      <c r="L1081" s="1571"/>
      <c r="M1081" s="1571"/>
      <c r="N1081" s="1571"/>
      <c r="O1081" s="1571"/>
      <c r="P1081" s="1571"/>
      <c r="Q1081" s="1571"/>
      <c r="R1081" s="1571"/>
      <c r="S1081" s="1571"/>
      <c r="T1081" s="1571"/>
      <c r="U1081" s="1571"/>
      <c r="V1081" s="1571"/>
      <c r="W1081" s="1571"/>
      <c r="X1081" s="1571"/>
      <c r="Y1081" s="1571"/>
      <c r="Z1081" s="1571"/>
      <c r="AA1081" s="1571"/>
      <c r="AB1081" s="1571"/>
      <c r="AC1081" s="1571"/>
      <c r="AD1081" s="1571"/>
      <c r="AE1081" s="1571"/>
      <c r="AF1081" s="1571"/>
      <c r="AG1081" s="1571"/>
      <c r="AH1081" s="1571"/>
      <c r="AI1081" s="1571"/>
      <c r="AJ1081" s="1571"/>
      <c r="AK1081" s="1571"/>
      <c r="AL1081" s="1571"/>
      <c r="AM1081" s="1571"/>
      <c r="AN1081" s="1571"/>
      <c r="AO1081" s="1571"/>
      <c r="AP1081" s="1571"/>
      <c r="AQ1081" s="1571"/>
      <c r="AR1081" s="1571"/>
      <c r="AS1081" s="1571"/>
      <c r="AT1081" s="1571"/>
      <c r="AU1081" s="1571"/>
      <c r="AV1081" s="1571"/>
      <c r="AW1081" s="1571"/>
      <c r="AX1081" s="1571"/>
      <c r="AY1081" s="1571"/>
      <c r="AZ1081" s="1571"/>
      <c r="BA1081" s="1571"/>
      <c r="BB1081" s="1571"/>
      <c r="BC1081" s="1571"/>
      <c r="BD1081" s="1571"/>
      <c r="BE1081" s="1571"/>
      <c r="BF1081" s="1571"/>
      <c r="BG1081" s="1571"/>
      <c r="BH1081" s="1571"/>
      <c r="BI1081" s="1571"/>
      <c r="BJ1081" s="1571"/>
      <c r="BK1081" s="1571"/>
      <c r="BL1081" s="1571"/>
      <c r="BM1081" s="1571"/>
    </row>
    <row r="1082" spans="1:65" s="1350" customFormat="1">
      <c r="A1082" s="1512"/>
      <c r="B1082" s="1613"/>
      <c r="C1082" s="149"/>
      <c r="D1082" s="1571"/>
      <c r="E1082" s="1571"/>
      <c r="F1082" s="1571"/>
      <c r="G1082" s="1571"/>
      <c r="H1082" s="1571"/>
      <c r="I1082" s="1571"/>
      <c r="J1082" s="1571"/>
      <c r="K1082" s="1571"/>
      <c r="L1082" s="1571"/>
      <c r="M1082" s="1571"/>
      <c r="N1082" s="1571"/>
      <c r="O1082" s="1571"/>
      <c r="P1082" s="1571"/>
      <c r="Q1082" s="1571"/>
      <c r="R1082" s="1571"/>
      <c r="S1082" s="1571"/>
      <c r="T1082" s="1571"/>
      <c r="U1082" s="1571"/>
      <c r="V1082" s="1571"/>
      <c r="W1082" s="1571"/>
      <c r="X1082" s="1571"/>
      <c r="Y1082" s="1571"/>
      <c r="Z1082" s="1571"/>
      <c r="AA1082" s="1571"/>
      <c r="AB1082" s="1571"/>
      <c r="AC1082" s="1571"/>
      <c r="AD1082" s="1571"/>
      <c r="AE1082" s="1571"/>
      <c r="AF1082" s="1571"/>
      <c r="AG1082" s="1571"/>
      <c r="AH1082" s="1571"/>
      <c r="AI1082" s="1571"/>
      <c r="AJ1082" s="1571"/>
      <c r="AK1082" s="1571"/>
      <c r="AL1082" s="1571"/>
      <c r="AM1082" s="1571"/>
      <c r="AN1082" s="1571"/>
      <c r="AO1082" s="1571"/>
      <c r="AP1082" s="1571"/>
      <c r="AQ1082" s="1571"/>
      <c r="AR1082" s="1571"/>
      <c r="AS1082" s="1571"/>
      <c r="AT1082" s="1571"/>
      <c r="AU1082" s="1571"/>
      <c r="AV1082" s="1571"/>
      <c r="AW1082" s="1571"/>
      <c r="AX1082" s="1571"/>
      <c r="AY1082" s="1571"/>
      <c r="AZ1082" s="1571"/>
      <c r="BA1082" s="1571"/>
      <c r="BB1082" s="1571"/>
      <c r="BC1082" s="1571"/>
      <c r="BD1082" s="1571"/>
      <c r="BE1082" s="1571"/>
      <c r="BF1082" s="1571"/>
      <c r="BG1082" s="1571"/>
      <c r="BH1082" s="1571"/>
      <c r="BI1082" s="1571"/>
      <c r="BJ1082" s="1571"/>
      <c r="BK1082" s="1571"/>
      <c r="BL1082" s="1571"/>
      <c r="BM1082" s="1571"/>
    </row>
    <row r="1083" spans="1:65" s="1350" customFormat="1" ht="13.5" thickBot="1">
      <c r="A1083" s="1508"/>
      <c r="B1083" s="1509"/>
      <c r="C1083" s="1509"/>
      <c r="D1083" s="1509"/>
      <c r="E1083" s="1509"/>
      <c r="F1083" s="1509"/>
      <c r="G1083" s="1509"/>
      <c r="H1083" s="1509"/>
      <c r="I1083" s="1509"/>
      <c r="J1083" s="1509"/>
      <c r="K1083" s="1509"/>
      <c r="L1083" s="1509"/>
      <c r="M1083" s="1509"/>
      <c r="N1083" s="1509"/>
      <c r="O1083" s="1509"/>
      <c r="P1083" s="1509"/>
      <c r="Q1083" s="1509"/>
      <c r="R1083" s="1509"/>
      <c r="S1083" s="1509"/>
      <c r="T1083" s="1509"/>
      <c r="U1083" s="1509"/>
      <c r="V1083" s="1509"/>
      <c r="W1083" s="1509"/>
      <c r="X1083" s="1509"/>
      <c r="Y1083" s="1509"/>
      <c r="Z1083" s="1509"/>
      <c r="AA1083" s="1509"/>
      <c r="AB1083" s="1509"/>
      <c r="AC1083" s="1509"/>
      <c r="AD1083" s="1509"/>
      <c r="AE1083" s="1509"/>
      <c r="AF1083" s="1509"/>
      <c r="AG1083" s="1509"/>
      <c r="AH1083" s="1509"/>
      <c r="AI1083" s="1509"/>
      <c r="AJ1083" s="1509"/>
      <c r="AK1083" s="1509"/>
      <c r="AL1083" s="1509"/>
      <c r="AM1083" s="1509"/>
      <c r="AN1083" s="1509"/>
      <c r="AO1083" s="1509"/>
      <c r="AP1083" s="1509"/>
      <c r="AQ1083" s="1509"/>
      <c r="AR1083" s="1509"/>
      <c r="AS1083" s="1509"/>
      <c r="AT1083" s="1509"/>
      <c r="AU1083" s="1509"/>
      <c r="AV1083" s="1509"/>
      <c r="AW1083" s="1509"/>
      <c r="AX1083" s="1509"/>
      <c r="AY1083" s="1509"/>
      <c r="AZ1083" s="1509"/>
      <c r="BA1083" s="1509"/>
      <c r="BB1083" s="1509"/>
      <c r="BC1083" s="1509"/>
      <c r="BD1083" s="1509"/>
      <c r="BE1083" s="1509"/>
      <c r="BF1083" s="1509"/>
      <c r="BG1083" s="1509"/>
      <c r="BH1083" s="1509"/>
      <c r="BI1083" s="1509"/>
      <c r="BJ1083" s="1509"/>
      <c r="BK1083" s="1509"/>
      <c r="BL1083" s="1509"/>
      <c r="BM1083" s="1509"/>
    </row>
    <row r="1084" spans="1:65" s="1350" customFormat="1" ht="35.25" customHeight="1" thickTop="1" thickBot="1">
      <c r="A1084" s="1512"/>
      <c r="B1084" s="1509"/>
      <c r="C1084" s="1509"/>
      <c r="D1084" s="1918" t="str">
        <f>CONCATENATE("Risk Parameters (as of 31/12/",$B$5-1,")")</f>
        <v>Risk Parameters (as of 31/12/2013)</v>
      </c>
      <c r="E1084" s="1919"/>
      <c r="F1084" s="1919"/>
      <c r="G1084" s="1919"/>
      <c r="H1084" s="1919"/>
      <c r="I1084" s="1919"/>
      <c r="J1084" s="1919"/>
      <c r="K1084" s="1919"/>
      <c r="L1084" s="1920"/>
      <c r="M1084" s="1918" t="str">
        <f>CONCATENATE("Starting values (as of 31/12/",$B$5-1,")")</f>
        <v>Starting values (as of 31/12/2013)</v>
      </c>
      <c r="N1084" s="1919"/>
      <c r="O1084" s="1919"/>
      <c r="P1084" s="1919"/>
      <c r="Q1084" s="1919"/>
      <c r="R1084" s="1919"/>
      <c r="S1084" s="1919"/>
      <c r="T1084" s="1919"/>
      <c r="U1084" s="1919"/>
      <c r="V1084" s="1919"/>
      <c r="W1084" s="1919"/>
      <c r="X1084" s="1920"/>
      <c r="Y1084" s="1919" t="str">
        <f>CONCATENATE($B$5," ","Non-defaulted assets evolution: Stocks and parameters")</f>
        <v>2014 Non-defaulted assets evolution: Stocks and parameters</v>
      </c>
      <c r="Z1084" s="1919"/>
      <c r="AA1084" s="1919"/>
      <c r="AB1084" s="1919"/>
      <c r="AC1084" s="1919"/>
      <c r="AD1084" s="1919"/>
      <c r="AE1084" s="1919"/>
      <c r="AF1084" s="1919"/>
      <c r="AG1084" s="1919"/>
      <c r="AH1084" s="1919"/>
      <c r="AI1084" s="1919"/>
      <c r="AJ1084" s="1919"/>
      <c r="AK1084" s="1919"/>
      <c r="AL1084" s="1919"/>
      <c r="AM1084" s="1919"/>
      <c r="AN1084" s="1919"/>
      <c r="AO1084" s="1919"/>
      <c r="AP1084" s="1920"/>
      <c r="AQ1084" s="1933" t="str">
        <f>CONCATENATE($B$5," ","defaulted assets evolution: Stocks and parameters")</f>
        <v>2014 defaulted assets evolution: Stocks and parameters</v>
      </c>
      <c r="AR1084" s="1934"/>
      <c r="AS1084" s="1934"/>
      <c r="AT1084" s="1934"/>
      <c r="AU1084" s="1934"/>
      <c r="AV1084" s="1934"/>
      <c r="AW1084" s="1934"/>
      <c r="AX1084" s="1934"/>
      <c r="AY1084" s="1934"/>
      <c r="AZ1084" s="1934"/>
      <c r="BA1084" s="1934"/>
      <c r="BB1084" s="1935"/>
      <c r="BC1084" s="1918" t="str">
        <f>CONCATENATE($B$5," Impairment flows and stock of provisions", )</f>
        <v>2014 Impairment flows and stock of provisions</v>
      </c>
      <c r="BD1084" s="1919"/>
      <c r="BE1084" s="1919"/>
      <c r="BF1084" s="1919"/>
      <c r="BG1084" s="1919"/>
      <c r="BH1084" s="1919"/>
      <c r="BI1084" s="1919"/>
      <c r="BJ1084" s="1919"/>
      <c r="BK1084" s="1920"/>
      <c r="BL1084" s="1933" t="s">
        <v>180</v>
      </c>
      <c r="BM1084" s="1935"/>
    </row>
    <row r="1085" spans="1:65" s="1350" customFormat="1" ht="45.75" customHeight="1">
      <c r="A1085" s="1617"/>
      <c r="B1085" s="1618">
        <f>$B$5</f>
        <v>2014</v>
      </c>
      <c r="C1085" s="1514" t="str">
        <f>$C$5</f>
        <v>Adverse Scenario</v>
      </c>
      <c r="D1085" s="1921" t="s">
        <v>833</v>
      </c>
      <c r="E1085" s="1923" t="s">
        <v>836</v>
      </c>
      <c r="F1085" s="1923" t="s">
        <v>187</v>
      </c>
      <c r="G1085" s="1923" t="s">
        <v>185</v>
      </c>
      <c r="H1085" s="1923" t="s">
        <v>188</v>
      </c>
      <c r="I1085" s="1923" t="s">
        <v>837</v>
      </c>
      <c r="J1085" s="1923" t="s">
        <v>838</v>
      </c>
      <c r="K1085" s="1916" t="s">
        <v>1102</v>
      </c>
      <c r="L1085" s="1914" t="s">
        <v>1103</v>
      </c>
      <c r="M1085" s="1921" t="s">
        <v>181</v>
      </c>
      <c r="N1085" s="1923" t="s">
        <v>780</v>
      </c>
      <c r="O1085" s="1923" t="s">
        <v>781</v>
      </c>
      <c r="P1085" s="1916" t="s">
        <v>182</v>
      </c>
      <c r="Q1085" s="1619" t="s">
        <v>288</v>
      </c>
      <c r="R1085" s="1916" t="s">
        <v>840</v>
      </c>
      <c r="S1085" s="1515" t="s">
        <v>288</v>
      </c>
      <c r="T1085" s="1916" t="s">
        <v>834</v>
      </c>
      <c r="U1085" s="1936" t="s">
        <v>184</v>
      </c>
      <c r="V1085" s="1936"/>
      <c r="W1085" s="1916" t="s">
        <v>542</v>
      </c>
      <c r="X1085" s="1940"/>
      <c r="Y1085" s="1937" t="s">
        <v>182</v>
      </c>
      <c r="Z1085" s="1515" t="s">
        <v>288</v>
      </c>
      <c r="AA1085" s="1916" t="s">
        <v>183</v>
      </c>
      <c r="AB1085" s="1515" t="s">
        <v>288</v>
      </c>
      <c r="AC1085" s="1916" t="s">
        <v>760</v>
      </c>
      <c r="AD1085" s="1515" t="s">
        <v>288</v>
      </c>
      <c r="AE1085" s="1923" t="s">
        <v>1012</v>
      </c>
      <c r="AF1085" s="1923" t="s">
        <v>761</v>
      </c>
      <c r="AG1085" s="1923" t="s">
        <v>762</v>
      </c>
      <c r="AH1085" s="1923" t="s">
        <v>186</v>
      </c>
      <c r="AI1085" s="1923" t="s">
        <v>187</v>
      </c>
      <c r="AJ1085" s="1916" t="s">
        <v>541</v>
      </c>
      <c r="AK1085" s="1515" t="s">
        <v>288</v>
      </c>
      <c r="AL1085" s="1916" t="s">
        <v>543</v>
      </c>
      <c r="AM1085" s="1515" t="s">
        <v>288</v>
      </c>
      <c r="AN1085" s="1923" t="s">
        <v>962</v>
      </c>
      <c r="AO1085" s="1923" t="s">
        <v>188</v>
      </c>
      <c r="AP1085" s="1941" t="s">
        <v>837</v>
      </c>
      <c r="AQ1085" s="1927" t="s">
        <v>840</v>
      </c>
      <c r="AR1085" s="1515" t="s">
        <v>288</v>
      </c>
      <c r="AS1085" s="1916" t="s">
        <v>763</v>
      </c>
      <c r="AT1085" s="1515" t="s">
        <v>288</v>
      </c>
      <c r="AU1085" s="1916" t="s">
        <v>183</v>
      </c>
      <c r="AV1085" s="1515" t="s">
        <v>288</v>
      </c>
      <c r="AW1085" s="1923" t="s">
        <v>841</v>
      </c>
      <c r="AX1085" s="1916" t="s">
        <v>764</v>
      </c>
      <c r="AY1085" s="1515" t="s">
        <v>189</v>
      </c>
      <c r="AZ1085" s="1923" t="s">
        <v>963</v>
      </c>
      <c r="BA1085" s="1923" t="s">
        <v>188</v>
      </c>
      <c r="BB1085" s="1941" t="s">
        <v>837</v>
      </c>
      <c r="BC1085" s="1916" t="s">
        <v>1013</v>
      </c>
      <c r="BD1085" s="1925" t="s">
        <v>184</v>
      </c>
      <c r="BE1085" s="1925"/>
      <c r="BF1085" s="1926"/>
      <c r="BG1085" s="1927" t="s">
        <v>834</v>
      </c>
      <c r="BH1085" s="1929" t="s">
        <v>184</v>
      </c>
      <c r="BI1085" s="1929"/>
      <c r="BJ1085" s="1916" t="s">
        <v>542</v>
      </c>
      <c r="BK1085" s="1940"/>
      <c r="BL1085" s="1916" t="s">
        <v>765</v>
      </c>
      <c r="BM1085" s="1930" t="s">
        <v>190</v>
      </c>
    </row>
    <row r="1086" spans="1:65" s="1350" customFormat="1" ht="38.25">
      <c r="A1086" s="1617"/>
      <c r="B1086" s="1513"/>
      <c r="C1086" s="1513"/>
      <c r="D1086" s="1922"/>
      <c r="E1086" s="1924"/>
      <c r="F1086" s="1924"/>
      <c r="G1086" s="1924"/>
      <c r="H1086" s="1924"/>
      <c r="I1086" s="1924"/>
      <c r="J1086" s="1924"/>
      <c r="K1086" s="1917"/>
      <c r="L1086" s="1915"/>
      <c r="M1086" s="1922"/>
      <c r="N1086" s="1924"/>
      <c r="O1086" s="1924"/>
      <c r="P1086" s="1917"/>
      <c r="Q1086" s="1622" t="s">
        <v>544</v>
      </c>
      <c r="R1086" s="1917"/>
      <c r="S1086" s="1518" t="s">
        <v>544</v>
      </c>
      <c r="T1086" s="1917"/>
      <c r="U1086" s="1520" t="s">
        <v>193</v>
      </c>
      <c r="V1086" s="1623" t="s">
        <v>961</v>
      </c>
      <c r="W1086" s="1624" t="s">
        <v>964</v>
      </c>
      <c r="X1086" s="1625" t="s">
        <v>966</v>
      </c>
      <c r="Y1086" s="1938"/>
      <c r="Z1086" s="1518" t="s">
        <v>544</v>
      </c>
      <c r="AA1086" s="1939"/>
      <c r="AB1086" s="1518" t="s">
        <v>191</v>
      </c>
      <c r="AC1086" s="1917"/>
      <c r="AD1086" s="1518" t="s">
        <v>191</v>
      </c>
      <c r="AE1086" s="1924"/>
      <c r="AF1086" s="1924"/>
      <c r="AG1086" s="1924"/>
      <c r="AH1086" s="1924"/>
      <c r="AI1086" s="1924"/>
      <c r="AJ1086" s="1917"/>
      <c r="AK1086" s="1518" t="s">
        <v>544</v>
      </c>
      <c r="AL1086" s="1917"/>
      <c r="AM1086" s="1518" t="s">
        <v>965</v>
      </c>
      <c r="AN1086" s="1924"/>
      <c r="AO1086" s="1924"/>
      <c r="AP1086" s="1942"/>
      <c r="AQ1086" s="1928"/>
      <c r="AR1086" s="1518" t="s">
        <v>544</v>
      </c>
      <c r="AS1086" s="1939"/>
      <c r="AT1086" s="1518" t="s">
        <v>191</v>
      </c>
      <c r="AU1086" s="1939"/>
      <c r="AV1086" s="1518" t="s">
        <v>191</v>
      </c>
      <c r="AW1086" s="1924"/>
      <c r="AX1086" s="1917" t="s">
        <v>192</v>
      </c>
      <c r="AY1086" s="1518" t="s">
        <v>270</v>
      </c>
      <c r="AZ1086" s="1924"/>
      <c r="BA1086" s="1924"/>
      <c r="BB1086" s="1942"/>
      <c r="BC1086" s="1917"/>
      <c r="BD1086" s="1943" t="s">
        <v>545</v>
      </c>
      <c r="BE1086" s="1944"/>
      <c r="BF1086" s="1519" t="s">
        <v>961</v>
      </c>
      <c r="BG1086" s="1928"/>
      <c r="BH1086" s="1520" t="s">
        <v>193</v>
      </c>
      <c r="BI1086" s="1521" t="s">
        <v>961</v>
      </c>
      <c r="BJ1086" s="1522" t="s">
        <v>964</v>
      </c>
      <c r="BK1086" s="1523" t="s">
        <v>966</v>
      </c>
      <c r="BL1086" s="1917"/>
      <c r="BM1086" s="1931"/>
    </row>
    <row r="1087" spans="1:65" s="1350" customFormat="1" ht="15.75" thickBot="1">
      <c r="A1087" s="1617"/>
      <c r="B1087" s="1524"/>
      <c r="C1087" s="1525" t="s">
        <v>1028</v>
      </c>
      <c r="D1087" s="1627" t="s">
        <v>269</v>
      </c>
      <c r="E1087" s="1628" t="s">
        <v>269</v>
      </c>
      <c r="F1087" s="1628" t="s">
        <v>269</v>
      </c>
      <c r="G1087" s="1628" t="s">
        <v>269</v>
      </c>
      <c r="H1087" s="1628" t="s">
        <v>22</v>
      </c>
      <c r="I1087" s="1628" t="s">
        <v>22</v>
      </c>
      <c r="J1087" s="1628" t="s">
        <v>22</v>
      </c>
      <c r="K1087" s="1629" t="s">
        <v>22</v>
      </c>
      <c r="L1087" s="1531" t="s">
        <v>22</v>
      </c>
      <c r="M1087" s="1630" t="s">
        <v>22</v>
      </c>
      <c r="N1087" s="1628" t="s">
        <v>22</v>
      </c>
      <c r="O1087" s="1629" t="s">
        <v>22</v>
      </c>
      <c r="P1087" s="1631" t="s">
        <v>22</v>
      </c>
      <c r="Q1087" s="1632" t="s">
        <v>22</v>
      </c>
      <c r="R1087" s="1629" t="s">
        <v>22</v>
      </c>
      <c r="S1087" s="1633" t="s">
        <v>22</v>
      </c>
      <c r="T1087" s="1629" t="s">
        <v>22</v>
      </c>
      <c r="U1087" s="1634" t="s">
        <v>22</v>
      </c>
      <c r="V1087" s="1632" t="s">
        <v>22</v>
      </c>
      <c r="W1087" s="1528" t="s">
        <v>269</v>
      </c>
      <c r="X1087" s="1527" t="s">
        <v>269</v>
      </c>
      <c r="Y1087" s="1635" t="s">
        <v>22</v>
      </c>
      <c r="Z1087" s="1633" t="s">
        <v>22</v>
      </c>
      <c r="AA1087" s="1629" t="s">
        <v>22</v>
      </c>
      <c r="AB1087" s="1633" t="s">
        <v>22</v>
      </c>
      <c r="AC1087" s="1629" t="s">
        <v>22</v>
      </c>
      <c r="AD1087" s="1633" t="s">
        <v>22</v>
      </c>
      <c r="AE1087" s="1628" t="s">
        <v>22</v>
      </c>
      <c r="AF1087" s="1628" t="s">
        <v>269</v>
      </c>
      <c r="AG1087" s="1630" t="s">
        <v>269</v>
      </c>
      <c r="AH1087" s="1628" t="s">
        <v>269</v>
      </c>
      <c r="AI1087" s="1628" t="s">
        <v>269</v>
      </c>
      <c r="AJ1087" s="1629" t="s">
        <v>22</v>
      </c>
      <c r="AK1087" s="1633" t="s">
        <v>22</v>
      </c>
      <c r="AL1087" s="1629" t="s">
        <v>22</v>
      </c>
      <c r="AM1087" s="1633" t="s">
        <v>22</v>
      </c>
      <c r="AN1087" s="1628" t="s">
        <v>22</v>
      </c>
      <c r="AO1087" s="1628" t="s">
        <v>22</v>
      </c>
      <c r="AP1087" s="1636" t="s">
        <v>22</v>
      </c>
      <c r="AQ1087" s="1637" t="s">
        <v>22</v>
      </c>
      <c r="AR1087" s="1633" t="s">
        <v>22</v>
      </c>
      <c r="AS1087" s="1629" t="s">
        <v>22</v>
      </c>
      <c r="AT1087" s="1633" t="s">
        <v>22</v>
      </c>
      <c r="AU1087" s="1629" t="s">
        <v>22</v>
      </c>
      <c r="AV1087" s="1633" t="s">
        <v>22</v>
      </c>
      <c r="AW1087" s="1628" t="s">
        <v>22</v>
      </c>
      <c r="AX1087" s="1629" t="s">
        <v>269</v>
      </c>
      <c r="AY1087" s="1633"/>
      <c r="AZ1087" s="1628" t="s">
        <v>22</v>
      </c>
      <c r="BA1087" s="1628" t="s">
        <v>22</v>
      </c>
      <c r="BB1087" s="1638" t="s">
        <v>22</v>
      </c>
      <c r="BC1087" s="1639" t="s">
        <v>22</v>
      </c>
      <c r="BD1087" s="1520" t="s">
        <v>194</v>
      </c>
      <c r="BE1087" s="1520" t="s">
        <v>195</v>
      </c>
      <c r="BF1087" s="1640"/>
      <c r="BG1087" s="1639" t="s">
        <v>22</v>
      </c>
      <c r="BH1087" s="1634" t="s">
        <v>22</v>
      </c>
      <c r="BI1087" s="1635" t="s">
        <v>22</v>
      </c>
      <c r="BJ1087" s="1629" t="s">
        <v>269</v>
      </c>
      <c r="BK1087" s="1530" t="s">
        <v>269</v>
      </c>
      <c r="BL1087" s="1635" t="s">
        <v>271</v>
      </c>
      <c r="BM1087" s="1932"/>
    </row>
    <row r="1088" spans="1:65" s="1350" customFormat="1" ht="13.5" thickTop="1">
      <c r="A1088" s="1538"/>
      <c r="B1088" s="1539"/>
      <c r="C1088" s="269" t="s">
        <v>414</v>
      </c>
      <c r="D1088" s="1641"/>
      <c r="E1088" s="1543"/>
      <c r="F1088" s="1543"/>
      <c r="G1088" s="1543"/>
      <c r="H1088" s="1544"/>
      <c r="I1088" s="1544"/>
      <c r="J1088" s="1544"/>
      <c r="K1088" s="1540"/>
      <c r="L1088" s="1540"/>
      <c r="M1088" s="1544"/>
      <c r="N1088" s="1544"/>
      <c r="O1088" s="1544"/>
      <c r="P1088" s="1540"/>
      <c r="Q1088" s="1549"/>
      <c r="R1088" s="1541"/>
      <c r="S1088" s="1369"/>
      <c r="T1088" s="1642"/>
      <c r="U1088" s="1549"/>
      <c r="V1088" s="1549"/>
      <c r="W1088" s="1541"/>
      <c r="X1088" s="1372"/>
      <c r="Y1088" s="1540"/>
      <c r="Z1088" s="1369"/>
      <c r="AA1088" s="1541"/>
      <c r="AB1088" s="1369"/>
      <c r="AC1088" s="1541"/>
      <c r="AD1088" s="1369"/>
      <c r="AE1088" s="1542"/>
      <c r="AF1088" s="1543"/>
      <c r="AG1088" s="1543"/>
      <c r="AH1088" s="1543"/>
      <c r="AI1088" s="1543"/>
      <c r="AJ1088" s="1544"/>
      <c r="AK1088" s="1544"/>
      <c r="AL1088" s="1541"/>
      <c r="AM1088" s="1369"/>
      <c r="AN1088" s="1545"/>
      <c r="AO1088" s="1544"/>
      <c r="AP1088" s="1541"/>
      <c r="AQ1088" s="1541"/>
      <c r="AR1088" s="1369"/>
      <c r="AS1088" s="1541"/>
      <c r="AT1088" s="1369"/>
      <c r="AU1088" s="1541"/>
      <c r="AV1088" s="1369"/>
      <c r="AW1088" s="1542"/>
      <c r="AX1088" s="1546"/>
      <c r="AY1088" s="1547"/>
      <c r="AZ1088" s="1544"/>
      <c r="BA1088" s="1544"/>
      <c r="BB1088" s="1544"/>
      <c r="BC1088" s="1548"/>
      <c r="BD1088" s="1549"/>
      <c r="BE1088" s="1549"/>
      <c r="BF1088" s="1549"/>
      <c r="BG1088" s="1550"/>
      <c r="BH1088" s="1549"/>
      <c r="BI1088" s="1549"/>
      <c r="BJ1088" s="1541"/>
      <c r="BK1088" s="1372"/>
      <c r="BL1088" s="1551"/>
      <c r="BM1088" s="1552"/>
    </row>
    <row r="1089" spans="1:65" s="1350" customFormat="1">
      <c r="A1089" s="1553"/>
      <c r="B1089" s="1554"/>
      <c r="C1089" s="270" t="s">
        <v>11</v>
      </c>
      <c r="D1089" s="1643"/>
      <c r="E1089" s="1557"/>
      <c r="F1089" s="1557"/>
      <c r="G1089" s="1557"/>
      <c r="H1089" s="1558"/>
      <c r="I1089" s="1558"/>
      <c r="J1089" s="1558"/>
      <c r="M1089" s="1558"/>
      <c r="N1089" s="1558"/>
      <c r="O1089" s="1558"/>
      <c r="Q1089" s="1563"/>
      <c r="R1089" s="1555"/>
      <c r="S1089" s="1375"/>
      <c r="T1089" s="1567"/>
      <c r="U1089" s="1563"/>
      <c r="V1089" s="1563"/>
      <c r="W1089" s="1555"/>
      <c r="X1089" s="1378"/>
      <c r="Z1089" s="1375"/>
      <c r="AA1089" s="1555"/>
      <c r="AB1089" s="1375"/>
      <c r="AC1089" s="1555"/>
      <c r="AD1089" s="1375"/>
      <c r="AE1089" s="1556"/>
      <c r="AF1089" s="1557"/>
      <c r="AG1089" s="1557"/>
      <c r="AH1089" s="1557"/>
      <c r="AI1089" s="1557"/>
      <c r="AJ1089" s="1558"/>
      <c r="AK1089" s="1558"/>
      <c r="AL1089" s="1555"/>
      <c r="AM1089" s="1375"/>
      <c r="AN1089" s="1559"/>
      <c r="AO1089" s="1558"/>
      <c r="AP1089" s="1555"/>
      <c r="AQ1089" s="1555"/>
      <c r="AR1089" s="1375"/>
      <c r="AS1089" s="1555"/>
      <c r="AT1089" s="1375"/>
      <c r="AU1089" s="1555"/>
      <c r="AV1089" s="1375"/>
      <c r="AW1089" s="1556"/>
      <c r="AX1089" s="1560"/>
      <c r="AY1089" s="1561"/>
      <c r="AZ1089" s="1558"/>
      <c r="BA1089" s="1558"/>
      <c r="BB1089" s="1558"/>
      <c r="BC1089" s="1562"/>
      <c r="BD1089" s="1563"/>
      <c r="BE1089" s="1563"/>
      <c r="BF1089" s="1563"/>
      <c r="BG1089" s="1564"/>
      <c r="BH1089" s="1563"/>
      <c r="BI1089" s="1563"/>
      <c r="BJ1089" s="1555"/>
      <c r="BK1089" s="1378"/>
      <c r="BL1089" s="1565"/>
      <c r="BM1089" s="1566"/>
    </row>
    <row r="1090" spans="1:65" s="1350" customFormat="1">
      <c r="A1090" s="1553"/>
      <c r="B1090" s="1554"/>
      <c r="C1090" s="271" t="s">
        <v>4</v>
      </c>
      <c r="D1090" s="1644"/>
      <c r="E1090" s="1558"/>
      <c r="F1090" s="1558"/>
      <c r="G1090" s="1558"/>
      <c r="H1090" s="1556"/>
      <c r="I1090" s="1556"/>
      <c r="J1090" s="1556"/>
      <c r="K1090" s="1567"/>
      <c r="L1090" s="1645"/>
      <c r="M1090" s="1556"/>
      <c r="N1090" s="1556"/>
      <c r="O1090" s="1556"/>
      <c r="P1090" s="1559"/>
      <c r="Q1090" s="1568"/>
      <c r="R1090" s="1567"/>
      <c r="S1090" s="1386"/>
      <c r="T1090" s="1567"/>
      <c r="U1090" s="1568"/>
      <c r="V1090" s="1568"/>
      <c r="W1090" s="1555"/>
      <c r="X1090" s="1378"/>
      <c r="Y1090" s="1559"/>
      <c r="Z1090" s="1386"/>
      <c r="AA1090" s="1567"/>
      <c r="AB1090" s="1386"/>
      <c r="AC1090" s="1567"/>
      <c r="AD1090" s="1386"/>
      <c r="AE1090" s="1556"/>
      <c r="AF1090" s="1557"/>
      <c r="AG1090" s="1557"/>
      <c r="AH1090" s="1557"/>
      <c r="AI1090" s="1557"/>
      <c r="AJ1090" s="1556"/>
      <c r="AK1090" s="1556"/>
      <c r="AL1090" s="1567"/>
      <c r="AM1090" s="1386"/>
      <c r="AN1090" s="1559"/>
      <c r="AO1090" s="1556"/>
      <c r="AP1090" s="1567"/>
      <c r="AQ1090" s="1567"/>
      <c r="AR1090" s="1386"/>
      <c r="AS1090" s="1567"/>
      <c r="AT1090" s="1386"/>
      <c r="AU1090" s="1567"/>
      <c r="AV1090" s="1386"/>
      <c r="AW1090" s="1556"/>
      <c r="AX1090" s="1560"/>
      <c r="AY1090" s="1561"/>
      <c r="AZ1090" s="1556"/>
      <c r="BA1090" s="1556"/>
      <c r="BB1090" s="1556"/>
      <c r="BC1090" s="1562"/>
      <c r="BD1090" s="1568"/>
      <c r="BE1090" s="1568"/>
      <c r="BF1090" s="1568"/>
      <c r="BG1090" s="1564"/>
      <c r="BH1090" s="1568"/>
      <c r="BI1090" s="1568"/>
      <c r="BJ1090" s="1555"/>
      <c r="BK1090" s="1378"/>
      <c r="BL1090" s="1565"/>
      <c r="BM1090" s="1569"/>
    </row>
    <row r="1091" spans="1:65" s="1350" customFormat="1">
      <c r="A1091" s="1553"/>
      <c r="B1091" s="1554"/>
      <c r="C1091" s="272" t="s">
        <v>943</v>
      </c>
      <c r="D1091" s="1643"/>
      <c r="E1091" s="1557"/>
      <c r="F1091" s="1557"/>
      <c r="G1091" s="1557"/>
      <c r="H1091" s="1558"/>
      <c r="I1091" s="1558"/>
      <c r="J1091" s="1558"/>
      <c r="M1091" s="1558"/>
      <c r="N1091" s="1558"/>
      <c r="O1091" s="1558"/>
      <c r="Q1091" s="1563"/>
      <c r="R1091" s="1555"/>
      <c r="S1091" s="1375"/>
      <c r="T1091" s="1567"/>
      <c r="U1091" s="1563"/>
      <c r="V1091" s="1563"/>
      <c r="W1091" s="1555"/>
      <c r="X1091" s="1378"/>
      <c r="Z1091" s="1375"/>
      <c r="AA1091" s="1555"/>
      <c r="AB1091" s="1375"/>
      <c r="AC1091" s="1555"/>
      <c r="AD1091" s="1375"/>
      <c r="AE1091" s="1556"/>
      <c r="AF1091" s="1557"/>
      <c r="AG1091" s="1557"/>
      <c r="AH1091" s="1557"/>
      <c r="AI1091" s="1557"/>
      <c r="AJ1091" s="1558"/>
      <c r="AK1091" s="1558"/>
      <c r="AL1091" s="1555"/>
      <c r="AM1091" s="1375"/>
      <c r="AN1091" s="1559"/>
      <c r="AO1091" s="1558"/>
      <c r="AP1091" s="1555"/>
      <c r="AQ1091" s="1555"/>
      <c r="AR1091" s="1375"/>
      <c r="AS1091" s="1555"/>
      <c r="AT1091" s="1375"/>
      <c r="AU1091" s="1555"/>
      <c r="AV1091" s="1375"/>
      <c r="AW1091" s="1556"/>
      <c r="AX1091" s="1560"/>
      <c r="AY1091" s="1561"/>
      <c r="AZ1091" s="1558"/>
      <c r="BA1091" s="1558"/>
      <c r="BB1091" s="1558"/>
      <c r="BC1091" s="1562"/>
      <c r="BD1091" s="1563"/>
      <c r="BE1091" s="1563"/>
      <c r="BF1091" s="1563"/>
      <c r="BG1091" s="1564"/>
      <c r="BH1091" s="1563"/>
      <c r="BI1091" s="1563"/>
      <c r="BJ1091" s="1555"/>
      <c r="BK1091" s="1378"/>
      <c r="BL1091" s="1565"/>
      <c r="BM1091" s="1566"/>
    </row>
    <row r="1092" spans="1:65" s="1350" customFormat="1">
      <c r="A1092" s="1553"/>
      <c r="B1092" s="1554"/>
      <c r="C1092" s="273" t="s">
        <v>944</v>
      </c>
      <c r="D1092" s="1643"/>
      <c r="E1092" s="1557"/>
      <c r="F1092" s="1557"/>
      <c r="G1092" s="1557"/>
      <c r="H1092" s="1558"/>
      <c r="I1092" s="1558"/>
      <c r="J1092" s="1558"/>
      <c r="M1092" s="1558"/>
      <c r="N1092" s="1558"/>
      <c r="O1092" s="1558"/>
      <c r="Q1092" s="1563"/>
      <c r="R1092" s="1555"/>
      <c r="S1092" s="1375"/>
      <c r="T1092" s="1567"/>
      <c r="U1092" s="1563"/>
      <c r="V1092" s="1563"/>
      <c r="W1092" s="1555"/>
      <c r="X1092" s="1378"/>
      <c r="Z1092" s="1375"/>
      <c r="AA1092" s="1555"/>
      <c r="AB1092" s="1375"/>
      <c r="AC1092" s="1555"/>
      <c r="AD1092" s="1375"/>
      <c r="AE1092" s="1556"/>
      <c r="AF1092" s="1557"/>
      <c r="AG1092" s="1557"/>
      <c r="AH1092" s="1557"/>
      <c r="AI1092" s="1557"/>
      <c r="AJ1092" s="1558"/>
      <c r="AK1092" s="1558"/>
      <c r="AL1092" s="1555"/>
      <c r="AM1092" s="1375"/>
      <c r="AN1092" s="1559"/>
      <c r="AO1092" s="1558"/>
      <c r="AP1092" s="1555"/>
      <c r="AQ1092" s="1555"/>
      <c r="AR1092" s="1375"/>
      <c r="AS1092" s="1555"/>
      <c r="AT1092" s="1375"/>
      <c r="AU1092" s="1555"/>
      <c r="AV1092" s="1375"/>
      <c r="AW1092" s="1556"/>
      <c r="AX1092" s="1560"/>
      <c r="AY1092" s="1561"/>
      <c r="AZ1092" s="1558"/>
      <c r="BA1092" s="1558"/>
      <c r="BB1092" s="1558"/>
      <c r="BC1092" s="1562"/>
      <c r="BD1092" s="1563"/>
      <c r="BE1092" s="1563"/>
      <c r="BF1092" s="1563"/>
      <c r="BG1092" s="1564"/>
      <c r="BH1092" s="1563"/>
      <c r="BI1092" s="1563"/>
      <c r="BJ1092" s="1555"/>
      <c r="BK1092" s="1378"/>
      <c r="BL1092" s="1565"/>
      <c r="BM1092" s="1566"/>
    </row>
    <row r="1093" spans="1:65" s="1350" customFormat="1">
      <c r="A1093" s="1553"/>
      <c r="B1093" s="1554"/>
      <c r="C1093" s="272" t="s">
        <v>945</v>
      </c>
      <c r="D1093" s="1643"/>
      <c r="E1093" s="1557"/>
      <c r="F1093" s="1557"/>
      <c r="G1093" s="1557"/>
      <c r="H1093" s="1558"/>
      <c r="I1093" s="1558"/>
      <c r="J1093" s="1558"/>
      <c r="M1093" s="1558"/>
      <c r="N1093" s="1558"/>
      <c r="O1093" s="1558"/>
      <c r="Q1093" s="1563"/>
      <c r="R1093" s="1555"/>
      <c r="S1093" s="1375"/>
      <c r="T1093" s="1567"/>
      <c r="U1093" s="1563"/>
      <c r="V1093" s="1563"/>
      <c r="W1093" s="1555"/>
      <c r="X1093" s="1378"/>
      <c r="Z1093" s="1375"/>
      <c r="AA1093" s="1555"/>
      <c r="AB1093" s="1375"/>
      <c r="AC1093" s="1555"/>
      <c r="AD1093" s="1375"/>
      <c r="AE1093" s="1556"/>
      <c r="AF1093" s="1557"/>
      <c r="AG1093" s="1557"/>
      <c r="AH1093" s="1557"/>
      <c r="AI1093" s="1557"/>
      <c r="AJ1093" s="1558"/>
      <c r="AK1093" s="1558"/>
      <c r="AL1093" s="1555"/>
      <c r="AM1093" s="1375"/>
      <c r="AN1093" s="1559"/>
      <c r="AO1093" s="1558"/>
      <c r="AP1093" s="1555"/>
      <c r="AQ1093" s="1555"/>
      <c r="AR1093" s="1375"/>
      <c r="AS1093" s="1555"/>
      <c r="AT1093" s="1375"/>
      <c r="AU1093" s="1555"/>
      <c r="AV1093" s="1375"/>
      <c r="AW1093" s="1556"/>
      <c r="AX1093" s="1560"/>
      <c r="AY1093" s="1561"/>
      <c r="AZ1093" s="1558"/>
      <c r="BA1093" s="1558"/>
      <c r="BB1093" s="1558"/>
      <c r="BC1093" s="1562"/>
      <c r="BD1093" s="1563"/>
      <c r="BE1093" s="1563"/>
      <c r="BF1093" s="1563"/>
      <c r="BG1093" s="1564"/>
      <c r="BH1093" s="1563"/>
      <c r="BI1093" s="1563"/>
      <c r="BJ1093" s="1555"/>
      <c r="BK1093" s="1378"/>
      <c r="BL1093" s="1565"/>
      <c r="BM1093" s="1566"/>
    </row>
    <row r="1094" spans="1:65" s="1350" customFormat="1">
      <c r="A1094" s="1553"/>
      <c r="B1094" s="1554"/>
      <c r="C1094" s="273" t="s">
        <v>946</v>
      </c>
      <c r="D1094" s="1643"/>
      <c r="E1094" s="1557"/>
      <c r="F1094" s="1557"/>
      <c r="G1094" s="1557"/>
      <c r="H1094" s="1558"/>
      <c r="I1094" s="1558"/>
      <c r="J1094" s="1558"/>
      <c r="M1094" s="1558"/>
      <c r="N1094" s="1558"/>
      <c r="O1094" s="1558"/>
      <c r="Q1094" s="1563"/>
      <c r="R1094" s="1555"/>
      <c r="S1094" s="1375"/>
      <c r="T1094" s="1567"/>
      <c r="U1094" s="1563"/>
      <c r="V1094" s="1563"/>
      <c r="W1094" s="1555"/>
      <c r="X1094" s="1378"/>
      <c r="Z1094" s="1375"/>
      <c r="AA1094" s="1555"/>
      <c r="AB1094" s="1375"/>
      <c r="AC1094" s="1555"/>
      <c r="AD1094" s="1375"/>
      <c r="AE1094" s="1556"/>
      <c r="AF1094" s="1557"/>
      <c r="AG1094" s="1557"/>
      <c r="AH1094" s="1557"/>
      <c r="AI1094" s="1557"/>
      <c r="AJ1094" s="1558"/>
      <c r="AK1094" s="1558"/>
      <c r="AL1094" s="1555"/>
      <c r="AM1094" s="1375"/>
      <c r="AN1094" s="1559"/>
      <c r="AO1094" s="1558"/>
      <c r="AP1094" s="1555"/>
      <c r="AQ1094" s="1555"/>
      <c r="AR1094" s="1375"/>
      <c r="AS1094" s="1555"/>
      <c r="AT1094" s="1375"/>
      <c r="AU1094" s="1555"/>
      <c r="AV1094" s="1375"/>
      <c r="AW1094" s="1556"/>
      <c r="AX1094" s="1560"/>
      <c r="AY1094" s="1561"/>
      <c r="AZ1094" s="1558"/>
      <c r="BA1094" s="1558"/>
      <c r="BB1094" s="1558"/>
      <c r="BC1094" s="1562"/>
      <c r="BD1094" s="1563"/>
      <c r="BE1094" s="1563"/>
      <c r="BF1094" s="1563"/>
      <c r="BG1094" s="1564"/>
      <c r="BH1094" s="1563"/>
      <c r="BI1094" s="1563"/>
      <c r="BJ1094" s="1555"/>
      <c r="BK1094" s="1378"/>
      <c r="BL1094" s="1565"/>
      <c r="BM1094" s="1566"/>
    </row>
    <row r="1095" spans="1:65" s="1350" customFormat="1">
      <c r="A1095" s="1553"/>
      <c r="B1095" s="1554"/>
      <c r="C1095" s="272" t="s">
        <v>947</v>
      </c>
      <c r="D1095" s="1643"/>
      <c r="E1095" s="1557"/>
      <c r="F1095" s="1557"/>
      <c r="G1095" s="1557"/>
      <c r="H1095" s="1558"/>
      <c r="I1095" s="1558"/>
      <c r="J1095" s="1558"/>
      <c r="M1095" s="1558"/>
      <c r="N1095" s="1558"/>
      <c r="O1095" s="1558"/>
      <c r="Q1095" s="1563"/>
      <c r="R1095" s="1555"/>
      <c r="S1095" s="1375"/>
      <c r="T1095" s="1567"/>
      <c r="U1095" s="1563"/>
      <c r="V1095" s="1563"/>
      <c r="W1095" s="1555"/>
      <c r="X1095" s="1378"/>
      <c r="Z1095" s="1375"/>
      <c r="AA1095" s="1555"/>
      <c r="AB1095" s="1375"/>
      <c r="AC1095" s="1555"/>
      <c r="AD1095" s="1375"/>
      <c r="AE1095" s="1556"/>
      <c r="AF1095" s="1557"/>
      <c r="AG1095" s="1557"/>
      <c r="AH1095" s="1557"/>
      <c r="AI1095" s="1557"/>
      <c r="AJ1095" s="1558"/>
      <c r="AK1095" s="1558"/>
      <c r="AL1095" s="1555"/>
      <c r="AM1095" s="1375"/>
      <c r="AN1095" s="1559"/>
      <c r="AO1095" s="1558"/>
      <c r="AP1095" s="1555"/>
      <c r="AQ1095" s="1555"/>
      <c r="AR1095" s="1375"/>
      <c r="AS1095" s="1555"/>
      <c r="AT1095" s="1375"/>
      <c r="AU1095" s="1555"/>
      <c r="AV1095" s="1375"/>
      <c r="AW1095" s="1556"/>
      <c r="AX1095" s="1560"/>
      <c r="AY1095" s="1561"/>
      <c r="AZ1095" s="1558"/>
      <c r="BA1095" s="1558"/>
      <c r="BB1095" s="1558"/>
      <c r="BC1095" s="1562"/>
      <c r="BD1095" s="1563"/>
      <c r="BE1095" s="1563"/>
      <c r="BF1095" s="1563"/>
      <c r="BG1095" s="1564"/>
      <c r="BH1095" s="1563"/>
      <c r="BI1095" s="1563"/>
      <c r="BJ1095" s="1555"/>
      <c r="BK1095" s="1378"/>
      <c r="BL1095" s="1565"/>
      <c r="BM1095" s="1566"/>
    </row>
    <row r="1096" spans="1:65" s="1350" customFormat="1">
      <c r="A1096" s="1553"/>
      <c r="B1096" s="1554"/>
      <c r="C1096" s="273" t="s">
        <v>948</v>
      </c>
      <c r="D1096" s="1643"/>
      <c r="E1096" s="1557"/>
      <c r="F1096" s="1557"/>
      <c r="G1096" s="1557"/>
      <c r="H1096" s="1558"/>
      <c r="I1096" s="1558"/>
      <c r="J1096" s="1558"/>
      <c r="M1096" s="1558"/>
      <c r="N1096" s="1558"/>
      <c r="O1096" s="1558"/>
      <c r="Q1096" s="1563"/>
      <c r="R1096" s="1555"/>
      <c r="S1096" s="1375"/>
      <c r="T1096" s="1567"/>
      <c r="U1096" s="1563"/>
      <c r="V1096" s="1563"/>
      <c r="W1096" s="1555"/>
      <c r="X1096" s="1378"/>
      <c r="Z1096" s="1375"/>
      <c r="AA1096" s="1555"/>
      <c r="AB1096" s="1375"/>
      <c r="AC1096" s="1555"/>
      <c r="AD1096" s="1375"/>
      <c r="AE1096" s="1556"/>
      <c r="AF1096" s="1557"/>
      <c r="AG1096" s="1557"/>
      <c r="AH1096" s="1557"/>
      <c r="AI1096" s="1557"/>
      <c r="AJ1096" s="1558"/>
      <c r="AK1096" s="1558"/>
      <c r="AL1096" s="1555"/>
      <c r="AM1096" s="1375"/>
      <c r="AN1096" s="1559"/>
      <c r="AO1096" s="1558"/>
      <c r="AP1096" s="1555"/>
      <c r="AQ1096" s="1555"/>
      <c r="AR1096" s="1375"/>
      <c r="AS1096" s="1555"/>
      <c r="AT1096" s="1375"/>
      <c r="AU1096" s="1555"/>
      <c r="AV1096" s="1375"/>
      <c r="AW1096" s="1556"/>
      <c r="AX1096" s="1560"/>
      <c r="AY1096" s="1561"/>
      <c r="AZ1096" s="1558"/>
      <c r="BA1096" s="1558"/>
      <c r="BB1096" s="1558"/>
      <c r="BC1096" s="1562"/>
      <c r="BD1096" s="1563"/>
      <c r="BE1096" s="1563"/>
      <c r="BF1096" s="1563"/>
      <c r="BG1096" s="1564"/>
      <c r="BH1096" s="1563"/>
      <c r="BI1096" s="1563"/>
      <c r="BJ1096" s="1555"/>
      <c r="BK1096" s="1378"/>
      <c r="BL1096" s="1565"/>
      <c r="BM1096" s="1566"/>
    </row>
    <row r="1097" spans="1:65" s="1350" customFormat="1">
      <c r="A1097" s="1553"/>
      <c r="B1097" s="1554"/>
      <c r="C1097" s="271" t="s">
        <v>10</v>
      </c>
      <c r="D1097" s="1643"/>
      <c r="E1097" s="1557"/>
      <c r="F1097" s="1557"/>
      <c r="G1097" s="1557"/>
      <c r="H1097" s="1556"/>
      <c r="I1097" s="1556"/>
      <c r="J1097" s="1556"/>
      <c r="K1097" s="1559"/>
      <c r="L1097" s="1559"/>
      <c r="M1097" s="1556"/>
      <c r="N1097" s="1556"/>
      <c r="O1097" s="1556"/>
      <c r="P1097" s="1559"/>
      <c r="Q1097" s="1568"/>
      <c r="R1097" s="1567"/>
      <c r="S1097" s="1386"/>
      <c r="T1097" s="1567"/>
      <c r="U1097" s="1568"/>
      <c r="V1097" s="1568"/>
      <c r="W1097" s="1555"/>
      <c r="X1097" s="1378"/>
      <c r="Y1097" s="1559"/>
      <c r="Z1097" s="1386"/>
      <c r="AA1097" s="1567"/>
      <c r="AB1097" s="1386"/>
      <c r="AC1097" s="1567"/>
      <c r="AD1097" s="1386"/>
      <c r="AE1097" s="1556"/>
      <c r="AF1097" s="1557"/>
      <c r="AG1097" s="1557"/>
      <c r="AH1097" s="1557"/>
      <c r="AI1097" s="1557"/>
      <c r="AJ1097" s="1556"/>
      <c r="AK1097" s="1556"/>
      <c r="AL1097" s="1567"/>
      <c r="AM1097" s="1386"/>
      <c r="AN1097" s="1559"/>
      <c r="AO1097" s="1556"/>
      <c r="AP1097" s="1567"/>
      <c r="AQ1097" s="1567"/>
      <c r="AR1097" s="1386"/>
      <c r="AS1097" s="1567"/>
      <c r="AT1097" s="1386"/>
      <c r="AU1097" s="1567"/>
      <c r="AV1097" s="1386"/>
      <c r="AW1097" s="1556"/>
      <c r="AX1097" s="1560"/>
      <c r="AY1097" s="1561"/>
      <c r="AZ1097" s="1556"/>
      <c r="BA1097" s="1556"/>
      <c r="BB1097" s="1556"/>
      <c r="BC1097" s="1562"/>
      <c r="BD1097" s="1568"/>
      <c r="BE1097" s="1568"/>
      <c r="BF1097" s="1568"/>
      <c r="BG1097" s="1564"/>
      <c r="BH1097" s="1568"/>
      <c r="BI1097" s="1568"/>
      <c r="BJ1097" s="1555"/>
      <c r="BK1097" s="1378"/>
      <c r="BL1097" s="1565"/>
      <c r="BM1097" s="1569"/>
    </row>
    <row r="1098" spans="1:65" s="1350" customFormat="1">
      <c r="A1098" s="1553"/>
      <c r="B1098" s="1554"/>
      <c r="C1098" s="272" t="s">
        <v>417</v>
      </c>
      <c r="D1098" s="1643"/>
      <c r="E1098" s="1557"/>
      <c r="F1098" s="1557"/>
      <c r="G1098" s="1557"/>
      <c r="H1098" s="1556"/>
      <c r="I1098" s="1556"/>
      <c r="J1098" s="1556"/>
      <c r="K1098" s="1567"/>
      <c r="L1098" s="1645"/>
      <c r="M1098" s="1556"/>
      <c r="N1098" s="1556"/>
      <c r="O1098" s="1556"/>
      <c r="P1098" s="1559"/>
      <c r="Q1098" s="1568"/>
      <c r="R1098" s="1567"/>
      <c r="S1098" s="1386"/>
      <c r="T1098" s="1567"/>
      <c r="U1098" s="1568"/>
      <c r="V1098" s="1568"/>
      <c r="W1098" s="1555"/>
      <c r="X1098" s="1378"/>
      <c r="Y1098" s="1559"/>
      <c r="Z1098" s="1386"/>
      <c r="AA1098" s="1567"/>
      <c r="AB1098" s="1386"/>
      <c r="AC1098" s="1567"/>
      <c r="AD1098" s="1386"/>
      <c r="AE1098" s="1556"/>
      <c r="AF1098" s="1557"/>
      <c r="AG1098" s="1557"/>
      <c r="AH1098" s="1557"/>
      <c r="AI1098" s="1557"/>
      <c r="AJ1098" s="1556"/>
      <c r="AK1098" s="1556"/>
      <c r="AL1098" s="1567"/>
      <c r="AM1098" s="1386"/>
      <c r="AN1098" s="1559"/>
      <c r="AO1098" s="1556"/>
      <c r="AP1098" s="1567"/>
      <c r="AQ1098" s="1567"/>
      <c r="AR1098" s="1386"/>
      <c r="AS1098" s="1567"/>
      <c r="AT1098" s="1386"/>
      <c r="AU1098" s="1567"/>
      <c r="AV1098" s="1386"/>
      <c r="AW1098" s="1556"/>
      <c r="AX1098" s="1560"/>
      <c r="AY1098" s="1561"/>
      <c r="AZ1098" s="1556"/>
      <c r="BA1098" s="1556"/>
      <c r="BB1098" s="1556"/>
      <c r="BC1098" s="1562"/>
      <c r="BD1098" s="1568"/>
      <c r="BE1098" s="1568"/>
      <c r="BF1098" s="1568"/>
      <c r="BG1098" s="1564"/>
      <c r="BH1098" s="1568"/>
      <c r="BI1098" s="1568"/>
      <c r="BJ1098" s="1555"/>
      <c r="BK1098" s="1378"/>
      <c r="BL1098" s="1565"/>
      <c r="BM1098" s="1569"/>
    </row>
    <row r="1099" spans="1:65" s="1350" customFormat="1" ht="15">
      <c r="A1099" s="1553"/>
      <c r="B1099" s="1570" t="s">
        <v>372</v>
      </c>
      <c r="C1099" s="273" t="s">
        <v>949</v>
      </c>
      <c r="D1099" s="1643"/>
      <c r="E1099" s="1557"/>
      <c r="F1099" s="1557"/>
      <c r="G1099" s="1557"/>
      <c r="H1099" s="1558"/>
      <c r="I1099" s="1558"/>
      <c r="J1099" s="1558"/>
      <c r="M1099" s="1558"/>
      <c r="N1099" s="1558"/>
      <c r="O1099" s="1558"/>
      <c r="Q1099" s="1563"/>
      <c r="R1099" s="1555"/>
      <c r="S1099" s="1375"/>
      <c r="T1099" s="1567"/>
      <c r="U1099" s="1563"/>
      <c r="V1099" s="1563"/>
      <c r="W1099" s="1555"/>
      <c r="X1099" s="1378"/>
      <c r="Z1099" s="1375"/>
      <c r="AA1099" s="1555"/>
      <c r="AB1099" s="1375"/>
      <c r="AC1099" s="1555"/>
      <c r="AD1099" s="1375"/>
      <c r="AE1099" s="1556"/>
      <c r="AF1099" s="1557"/>
      <c r="AG1099" s="1557"/>
      <c r="AH1099" s="1557"/>
      <c r="AI1099" s="1557"/>
      <c r="AJ1099" s="1558"/>
      <c r="AK1099" s="1558"/>
      <c r="AL1099" s="1555"/>
      <c r="AM1099" s="1375"/>
      <c r="AN1099" s="1559"/>
      <c r="AO1099" s="1558"/>
      <c r="AP1099" s="1555"/>
      <c r="AQ1099" s="1555"/>
      <c r="AR1099" s="1375"/>
      <c r="AS1099" s="1555"/>
      <c r="AT1099" s="1375"/>
      <c r="AU1099" s="1555"/>
      <c r="AV1099" s="1375"/>
      <c r="AW1099" s="1556"/>
      <c r="AX1099" s="1560"/>
      <c r="AY1099" s="1561"/>
      <c r="AZ1099" s="1558"/>
      <c r="BA1099" s="1558"/>
      <c r="BB1099" s="1558"/>
      <c r="BC1099" s="1562"/>
      <c r="BD1099" s="1563"/>
      <c r="BE1099" s="1563"/>
      <c r="BF1099" s="1563"/>
      <c r="BG1099" s="1564"/>
      <c r="BH1099" s="1563"/>
      <c r="BI1099" s="1563"/>
      <c r="BJ1099" s="1555"/>
      <c r="BK1099" s="1378"/>
      <c r="BL1099" s="1565"/>
      <c r="BM1099" s="1566"/>
    </row>
    <row r="1100" spans="1:65" s="1350" customFormat="1">
      <c r="A1100" s="1553"/>
      <c r="B1100" s="1554"/>
      <c r="C1100" s="273" t="s">
        <v>950</v>
      </c>
      <c r="D1100" s="1643"/>
      <c r="E1100" s="1557"/>
      <c r="F1100" s="1557"/>
      <c r="G1100" s="1557"/>
      <c r="H1100" s="1556"/>
      <c r="I1100" s="1556"/>
      <c r="J1100" s="1556"/>
      <c r="K1100" s="1559"/>
      <c r="L1100" s="1559"/>
      <c r="M1100" s="1556"/>
      <c r="N1100" s="1556"/>
      <c r="O1100" s="1556"/>
      <c r="P1100" s="1559"/>
      <c r="Q1100" s="1568"/>
      <c r="R1100" s="1567"/>
      <c r="S1100" s="1386"/>
      <c r="T1100" s="1567"/>
      <c r="U1100" s="1568"/>
      <c r="V1100" s="1568"/>
      <c r="W1100" s="1555"/>
      <c r="X1100" s="1378"/>
      <c r="Y1100" s="1559"/>
      <c r="Z1100" s="1386"/>
      <c r="AA1100" s="1567"/>
      <c r="AB1100" s="1386"/>
      <c r="AC1100" s="1567"/>
      <c r="AD1100" s="1386"/>
      <c r="AE1100" s="1556"/>
      <c r="AF1100" s="1557"/>
      <c r="AG1100" s="1557"/>
      <c r="AH1100" s="1557"/>
      <c r="AI1100" s="1557"/>
      <c r="AJ1100" s="1556"/>
      <c r="AK1100" s="1556"/>
      <c r="AL1100" s="1567"/>
      <c r="AM1100" s="1386"/>
      <c r="AN1100" s="1559"/>
      <c r="AO1100" s="1556"/>
      <c r="AP1100" s="1567"/>
      <c r="AQ1100" s="1567"/>
      <c r="AR1100" s="1386"/>
      <c r="AS1100" s="1567"/>
      <c r="AT1100" s="1386"/>
      <c r="AU1100" s="1567"/>
      <c r="AV1100" s="1386"/>
      <c r="AW1100" s="1556"/>
      <c r="AX1100" s="1560"/>
      <c r="AY1100" s="1561"/>
      <c r="AZ1100" s="1556"/>
      <c r="BA1100" s="1556"/>
      <c r="BB1100" s="1556"/>
      <c r="BC1100" s="1562"/>
      <c r="BD1100" s="1568"/>
      <c r="BE1100" s="1568"/>
      <c r="BF1100" s="1568"/>
      <c r="BG1100" s="1564"/>
      <c r="BH1100" s="1568"/>
      <c r="BI1100" s="1568"/>
      <c r="BJ1100" s="1555"/>
      <c r="BK1100" s="1378"/>
      <c r="BL1100" s="1565"/>
      <c r="BM1100" s="1569"/>
    </row>
    <row r="1101" spans="1:65" s="1350" customFormat="1">
      <c r="A1101" s="1553"/>
      <c r="B1101" s="1554"/>
      <c r="C1101" s="274" t="s">
        <v>951</v>
      </c>
      <c r="D1101" s="1643"/>
      <c r="E1101" s="1557"/>
      <c r="F1101" s="1557"/>
      <c r="G1101" s="1557"/>
      <c r="H1101" s="1558"/>
      <c r="I1101" s="1558"/>
      <c r="J1101" s="1558"/>
      <c r="M1101" s="1558"/>
      <c r="N1101" s="1558"/>
      <c r="O1101" s="1558"/>
      <c r="Q1101" s="1563"/>
      <c r="R1101" s="1555"/>
      <c r="S1101" s="1375"/>
      <c r="T1101" s="1567"/>
      <c r="U1101" s="1563"/>
      <c r="V1101" s="1563"/>
      <c r="W1101" s="1555"/>
      <c r="X1101" s="1378"/>
      <c r="Z1101" s="1375"/>
      <c r="AA1101" s="1555"/>
      <c r="AB1101" s="1375"/>
      <c r="AC1101" s="1555"/>
      <c r="AD1101" s="1375"/>
      <c r="AE1101" s="1556"/>
      <c r="AF1101" s="1557"/>
      <c r="AG1101" s="1557"/>
      <c r="AH1101" s="1557"/>
      <c r="AI1101" s="1557"/>
      <c r="AJ1101" s="1558"/>
      <c r="AK1101" s="1558"/>
      <c r="AL1101" s="1555"/>
      <c r="AM1101" s="1375"/>
      <c r="AN1101" s="1559"/>
      <c r="AO1101" s="1558"/>
      <c r="AP1101" s="1555"/>
      <c r="AQ1101" s="1555"/>
      <c r="AR1101" s="1375"/>
      <c r="AS1101" s="1555"/>
      <c r="AT1101" s="1375"/>
      <c r="AU1101" s="1555"/>
      <c r="AV1101" s="1375"/>
      <c r="AW1101" s="1556"/>
      <c r="AX1101" s="1560"/>
      <c r="AY1101" s="1561"/>
      <c r="AZ1101" s="1558"/>
      <c r="BA1101" s="1558"/>
      <c r="BB1101" s="1558"/>
      <c r="BC1101" s="1562"/>
      <c r="BD1101" s="1563"/>
      <c r="BE1101" s="1563"/>
      <c r="BF1101" s="1563"/>
      <c r="BG1101" s="1564"/>
      <c r="BH1101" s="1563"/>
      <c r="BI1101" s="1563"/>
      <c r="BJ1101" s="1555"/>
      <c r="BK1101" s="1378"/>
      <c r="BL1101" s="1565"/>
      <c r="BM1101" s="1566"/>
    </row>
    <row r="1102" spans="1:65" s="1350" customFormat="1">
      <c r="A1102" s="1553"/>
      <c r="B1102" s="1554"/>
      <c r="C1102" s="274" t="s">
        <v>952</v>
      </c>
      <c r="D1102" s="1643"/>
      <c r="E1102" s="1557"/>
      <c r="F1102" s="1557"/>
      <c r="G1102" s="1557"/>
      <c r="H1102" s="1558"/>
      <c r="I1102" s="1558"/>
      <c r="J1102" s="1558"/>
      <c r="M1102" s="1558"/>
      <c r="N1102" s="1558"/>
      <c r="O1102" s="1558"/>
      <c r="Q1102" s="1563"/>
      <c r="R1102" s="1555"/>
      <c r="S1102" s="1375"/>
      <c r="T1102" s="1567"/>
      <c r="U1102" s="1563"/>
      <c r="V1102" s="1563"/>
      <c r="W1102" s="1555"/>
      <c r="X1102" s="1378"/>
      <c r="Z1102" s="1375"/>
      <c r="AA1102" s="1555"/>
      <c r="AB1102" s="1375"/>
      <c r="AC1102" s="1555"/>
      <c r="AD1102" s="1375"/>
      <c r="AE1102" s="1556"/>
      <c r="AF1102" s="1557"/>
      <c r="AG1102" s="1557"/>
      <c r="AH1102" s="1557"/>
      <c r="AI1102" s="1557"/>
      <c r="AJ1102" s="1558"/>
      <c r="AK1102" s="1558"/>
      <c r="AL1102" s="1555"/>
      <c r="AM1102" s="1375"/>
      <c r="AN1102" s="1559"/>
      <c r="AO1102" s="1558"/>
      <c r="AP1102" s="1555"/>
      <c r="AQ1102" s="1555"/>
      <c r="AR1102" s="1375"/>
      <c r="AS1102" s="1555"/>
      <c r="AT1102" s="1375"/>
      <c r="AU1102" s="1555"/>
      <c r="AV1102" s="1375"/>
      <c r="AW1102" s="1556"/>
      <c r="AX1102" s="1560"/>
      <c r="AY1102" s="1561"/>
      <c r="AZ1102" s="1558"/>
      <c r="BA1102" s="1558"/>
      <c r="BB1102" s="1558"/>
      <c r="BC1102" s="1562"/>
      <c r="BD1102" s="1563"/>
      <c r="BE1102" s="1563"/>
      <c r="BF1102" s="1563"/>
      <c r="BG1102" s="1564"/>
      <c r="BH1102" s="1563"/>
      <c r="BI1102" s="1563"/>
      <c r="BJ1102" s="1555"/>
      <c r="BK1102" s="1378"/>
      <c r="BL1102" s="1565"/>
      <c r="BM1102" s="1566"/>
    </row>
    <row r="1103" spans="1:65" s="1350" customFormat="1">
      <c r="A1103" s="1553"/>
      <c r="B1103" s="1554"/>
      <c r="C1103" s="274" t="s">
        <v>953</v>
      </c>
      <c r="D1103" s="1643"/>
      <c r="E1103" s="1557"/>
      <c r="F1103" s="1557"/>
      <c r="G1103" s="1557"/>
      <c r="H1103" s="1558"/>
      <c r="I1103" s="1558"/>
      <c r="J1103" s="1558"/>
      <c r="M1103" s="1558"/>
      <c r="N1103" s="1558"/>
      <c r="O1103" s="1558"/>
      <c r="Q1103" s="1563"/>
      <c r="R1103" s="1555"/>
      <c r="S1103" s="1375"/>
      <c r="T1103" s="1567"/>
      <c r="U1103" s="1563"/>
      <c r="V1103" s="1563"/>
      <c r="W1103" s="1555"/>
      <c r="X1103" s="1378"/>
      <c r="Z1103" s="1375"/>
      <c r="AA1103" s="1555"/>
      <c r="AB1103" s="1375"/>
      <c r="AC1103" s="1555"/>
      <c r="AD1103" s="1375"/>
      <c r="AE1103" s="1556"/>
      <c r="AF1103" s="1557"/>
      <c r="AG1103" s="1557"/>
      <c r="AH1103" s="1557"/>
      <c r="AI1103" s="1557"/>
      <c r="AJ1103" s="1558"/>
      <c r="AK1103" s="1558"/>
      <c r="AL1103" s="1555"/>
      <c r="AM1103" s="1375"/>
      <c r="AN1103" s="1559"/>
      <c r="AO1103" s="1558"/>
      <c r="AP1103" s="1555"/>
      <c r="AQ1103" s="1555"/>
      <c r="AR1103" s="1375"/>
      <c r="AS1103" s="1555"/>
      <c r="AT1103" s="1375"/>
      <c r="AU1103" s="1555"/>
      <c r="AV1103" s="1375"/>
      <c r="AW1103" s="1556"/>
      <c r="AX1103" s="1560"/>
      <c r="AY1103" s="1561"/>
      <c r="AZ1103" s="1558"/>
      <c r="BA1103" s="1558"/>
      <c r="BB1103" s="1558"/>
      <c r="BC1103" s="1562"/>
      <c r="BD1103" s="1563"/>
      <c r="BE1103" s="1563"/>
      <c r="BF1103" s="1563"/>
      <c r="BG1103" s="1564"/>
      <c r="BH1103" s="1563"/>
      <c r="BI1103" s="1563"/>
      <c r="BJ1103" s="1555"/>
      <c r="BK1103" s="1378"/>
      <c r="BL1103" s="1565"/>
      <c r="BM1103" s="1566"/>
    </row>
    <row r="1104" spans="1:65" s="1350" customFormat="1">
      <c r="A1104" s="1553"/>
      <c r="B1104" s="1554"/>
      <c r="C1104" s="272" t="s">
        <v>420</v>
      </c>
      <c r="D1104" s="1643"/>
      <c r="E1104" s="1557"/>
      <c r="F1104" s="1557"/>
      <c r="G1104" s="1557"/>
      <c r="H1104" s="1558"/>
      <c r="I1104" s="1558"/>
      <c r="J1104" s="1558"/>
      <c r="M1104" s="1558"/>
      <c r="N1104" s="1558"/>
      <c r="O1104" s="1558"/>
      <c r="Q1104" s="1563"/>
      <c r="R1104" s="1555"/>
      <c r="S1104" s="1375"/>
      <c r="T1104" s="1567"/>
      <c r="U1104" s="1563"/>
      <c r="V1104" s="1563"/>
      <c r="W1104" s="1555"/>
      <c r="X1104" s="1378"/>
      <c r="Z1104" s="1375"/>
      <c r="AA1104" s="1555"/>
      <c r="AB1104" s="1375"/>
      <c r="AC1104" s="1555"/>
      <c r="AD1104" s="1375"/>
      <c r="AE1104" s="1556"/>
      <c r="AF1104" s="1557"/>
      <c r="AG1104" s="1557"/>
      <c r="AH1104" s="1557"/>
      <c r="AI1104" s="1557"/>
      <c r="AJ1104" s="1558"/>
      <c r="AK1104" s="1558"/>
      <c r="AL1104" s="1555"/>
      <c r="AM1104" s="1375"/>
      <c r="AN1104" s="1559"/>
      <c r="AO1104" s="1558"/>
      <c r="AP1104" s="1555"/>
      <c r="AQ1104" s="1555"/>
      <c r="AR1104" s="1375"/>
      <c r="AS1104" s="1555"/>
      <c r="AT1104" s="1375"/>
      <c r="AU1104" s="1555"/>
      <c r="AV1104" s="1375"/>
      <c r="AW1104" s="1556"/>
      <c r="AX1104" s="1560"/>
      <c r="AY1104" s="1561"/>
      <c r="AZ1104" s="1558"/>
      <c r="BA1104" s="1558"/>
      <c r="BB1104" s="1558"/>
      <c r="BC1104" s="1562"/>
      <c r="BD1104" s="1563"/>
      <c r="BE1104" s="1563"/>
      <c r="BF1104" s="1563"/>
      <c r="BG1104" s="1564"/>
      <c r="BH1104" s="1563"/>
      <c r="BI1104" s="1563"/>
      <c r="BJ1104" s="1555"/>
      <c r="BK1104" s="1378"/>
      <c r="BL1104" s="1565"/>
      <c r="BM1104" s="1566"/>
    </row>
    <row r="1105" spans="1:65" s="1350" customFormat="1">
      <c r="A1105" s="1553"/>
      <c r="B1105" s="1554"/>
      <c r="C1105" s="272" t="s">
        <v>421</v>
      </c>
      <c r="D1105" s="1644"/>
      <c r="E1105" s="1558"/>
      <c r="F1105" s="1558"/>
      <c r="G1105" s="1558"/>
      <c r="H1105" s="1556"/>
      <c r="I1105" s="1556"/>
      <c r="J1105" s="1556"/>
      <c r="K1105" s="1559"/>
      <c r="L1105" s="1559"/>
      <c r="M1105" s="1556"/>
      <c r="N1105" s="1556"/>
      <c r="O1105" s="1556"/>
      <c r="P1105" s="1384"/>
      <c r="Q1105" s="1568"/>
      <c r="R1105" s="1395"/>
      <c r="S1105" s="1386"/>
      <c r="T1105" s="1567"/>
      <c r="U1105" s="1385"/>
      <c r="V1105" s="1568"/>
      <c r="W1105" s="1555"/>
      <c r="X1105" s="1378"/>
      <c r="Y1105" s="1384"/>
      <c r="Z1105" s="1386"/>
      <c r="AA1105" s="1395"/>
      <c r="AB1105" s="1386"/>
      <c r="AC1105" s="1395"/>
      <c r="AD1105" s="1386"/>
      <c r="AE1105" s="1556"/>
      <c r="AF1105" s="1557"/>
      <c r="AG1105" s="1557"/>
      <c r="AH1105" s="1557"/>
      <c r="AI1105" s="1557"/>
      <c r="AJ1105" s="1556"/>
      <c r="AK1105" s="1556"/>
      <c r="AL1105" s="1395"/>
      <c r="AM1105" s="1386"/>
      <c r="AN1105" s="1559"/>
      <c r="AO1105" s="1556"/>
      <c r="AP1105" s="1567"/>
      <c r="AQ1105" s="1395"/>
      <c r="AR1105" s="1386"/>
      <c r="AS1105" s="1395"/>
      <c r="AT1105" s="1386"/>
      <c r="AU1105" s="1395"/>
      <c r="AV1105" s="1386"/>
      <c r="AW1105" s="1556"/>
      <c r="AX1105" s="1560"/>
      <c r="AY1105" s="1561"/>
      <c r="AZ1105" s="1556"/>
      <c r="BA1105" s="1556"/>
      <c r="BB1105" s="1556"/>
      <c r="BC1105" s="1562"/>
      <c r="BD1105" s="1385"/>
      <c r="BE1105" s="1385"/>
      <c r="BF1105" s="1385"/>
      <c r="BG1105" s="1564"/>
      <c r="BH1105" s="1385"/>
      <c r="BI1105" s="1385"/>
      <c r="BJ1105" s="1555"/>
      <c r="BK1105" s="1378"/>
      <c r="BL1105" s="1565"/>
      <c r="BM1105" s="1569"/>
    </row>
    <row r="1106" spans="1:65" s="1350" customFormat="1">
      <c r="A1106" s="1553"/>
      <c r="B1106" s="1554"/>
      <c r="C1106" s="273" t="s">
        <v>954</v>
      </c>
      <c r="D1106" s="1643"/>
      <c r="E1106" s="1557"/>
      <c r="F1106" s="1557"/>
      <c r="G1106" s="1557"/>
      <c r="H1106" s="1558"/>
      <c r="I1106" s="1558"/>
      <c r="J1106" s="1558"/>
      <c r="M1106" s="1558"/>
      <c r="N1106" s="1558"/>
      <c r="O1106" s="1558"/>
      <c r="Q1106" s="1563"/>
      <c r="R1106" s="1555"/>
      <c r="S1106" s="1375"/>
      <c r="T1106" s="1567"/>
      <c r="U1106" s="1563"/>
      <c r="V1106" s="1563"/>
      <c r="W1106" s="1555"/>
      <c r="X1106" s="1378"/>
      <c r="Z1106" s="1375"/>
      <c r="AA1106" s="1555"/>
      <c r="AB1106" s="1375"/>
      <c r="AC1106" s="1555"/>
      <c r="AD1106" s="1375"/>
      <c r="AE1106" s="1556"/>
      <c r="AF1106" s="1557"/>
      <c r="AG1106" s="1557"/>
      <c r="AH1106" s="1557"/>
      <c r="AI1106" s="1557"/>
      <c r="AJ1106" s="1558"/>
      <c r="AK1106" s="1558"/>
      <c r="AL1106" s="1555"/>
      <c r="AM1106" s="1375"/>
      <c r="AN1106" s="1559"/>
      <c r="AO1106" s="1558"/>
      <c r="AP1106" s="1555"/>
      <c r="AQ1106" s="1555"/>
      <c r="AR1106" s="1375"/>
      <c r="AS1106" s="1555"/>
      <c r="AT1106" s="1375"/>
      <c r="AU1106" s="1555"/>
      <c r="AV1106" s="1375"/>
      <c r="AW1106" s="1556"/>
      <c r="AX1106" s="1560"/>
      <c r="AY1106" s="1561"/>
      <c r="AZ1106" s="1558"/>
      <c r="BA1106" s="1558"/>
      <c r="BB1106" s="1558"/>
      <c r="BC1106" s="1562"/>
      <c r="BD1106" s="1563"/>
      <c r="BE1106" s="1563"/>
      <c r="BF1106" s="1563"/>
      <c r="BG1106" s="1564"/>
      <c r="BH1106" s="1563"/>
      <c r="BI1106" s="1563"/>
      <c r="BJ1106" s="1555"/>
      <c r="BK1106" s="1378"/>
      <c r="BL1106" s="1565"/>
      <c r="BM1106" s="1566"/>
    </row>
    <row r="1107" spans="1:65" s="1350" customFormat="1" ht="15" customHeight="1">
      <c r="A1107" s="1553"/>
      <c r="B1107" s="1554"/>
      <c r="C1107" s="273" t="s">
        <v>955</v>
      </c>
      <c r="D1107" s="1643"/>
      <c r="E1107" s="1557"/>
      <c r="F1107" s="1557"/>
      <c r="G1107" s="1557"/>
      <c r="H1107" s="1558"/>
      <c r="I1107" s="1558"/>
      <c r="J1107" s="1558"/>
      <c r="M1107" s="1558"/>
      <c r="N1107" s="1558"/>
      <c r="O1107" s="1558"/>
      <c r="Q1107" s="1563"/>
      <c r="R1107" s="1555"/>
      <c r="S1107" s="1375"/>
      <c r="T1107" s="1567"/>
      <c r="U1107" s="1563"/>
      <c r="V1107" s="1563"/>
      <c r="W1107" s="1555"/>
      <c r="X1107" s="1378"/>
      <c r="Z1107" s="1375"/>
      <c r="AA1107" s="1555"/>
      <c r="AB1107" s="1375"/>
      <c r="AC1107" s="1555"/>
      <c r="AD1107" s="1375"/>
      <c r="AE1107" s="1556"/>
      <c r="AF1107" s="1557"/>
      <c r="AG1107" s="1557"/>
      <c r="AH1107" s="1557"/>
      <c r="AI1107" s="1557"/>
      <c r="AJ1107" s="1558"/>
      <c r="AK1107" s="1558"/>
      <c r="AL1107" s="1555"/>
      <c r="AM1107" s="1375"/>
      <c r="AN1107" s="1559"/>
      <c r="AO1107" s="1558"/>
      <c r="AP1107" s="1555"/>
      <c r="AQ1107" s="1555"/>
      <c r="AR1107" s="1375"/>
      <c r="AS1107" s="1555"/>
      <c r="AT1107" s="1375"/>
      <c r="AU1107" s="1555"/>
      <c r="AV1107" s="1375"/>
      <c r="AW1107" s="1556"/>
      <c r="AX1107" s="1560"/>
      <c r="AY1107" s="1561"/>
      <c r="AZ1107" s="1558"/>
      <c r="BA1107" s="1558"/>
      <c r="BB1107" s="1558"/>
      <c r="BC1107" s="1562"/>
      <c r="BD1107" s="1563"/>
      <c r="BE1107" s="1563"/>
      <c r="BF1107" s="1563"/>
      <c r="BG1107" s="1564"/>
      <c r="BH1107" s="1563"/>
      <c r="BI1107" s="1563"/>
      <c r="BJ1107" s="1555"/>
      <c r="BK1107" s="1378"/>
      <c r="BL1107" s="1565"/>
      <c r="BM1107" s="1566"/>
    </row>
    <row r="1108" spans="1:65" s="1350" customFormat="1">
      <c r="A1108" s="1553"/>
      <c r="B1108" s="1554"/>
      <c r="C1108" s="271" t="s">
        <v>104</v>
      </c>
      <c r="D1108" s="1643"/>
      <c r="E1108" s="1557"/>
      <c r="F1108" s="1557"/>
      <c r="G1108" s="1557"/>
      <c r="H1108" s="1558"/>
      <c r="I1108" s="1558"/>
      <c r="J1108" s="1558"/>
      <c r="M1108" s="1558"/>
      <c r="N1108" s="1558"/>
      <c r="O1108" s="1558"/>
      <c r="Q1108" s="1563"/>
      <c r="R1108" s="1555"/>
      <c r="S1108" s="1375"/>
      <c r="T1108" s="1567"/>
      <c r="U1108" s="1563"/>
      <c r="V1108" s="1563"/>
      <c r="W1108" s="1555"/>
      <c r="X1108" s="1378"/>
      <c r="Z1108" s="1375"/>
      <c r="AA1108" s="1555"/>
      <c r="AB1108" s="1375"/>
      <c r="AC1108" s="1555"/>
      <c r="AD1108" s="1375"/>
      <c r="AE1108" s="1556"/>
      <c r="AF1108" s="1557"/>
      <c r="AG1108" s="1557"/>
      <c r="AH1108" s="1557"/>
      <c r="AI1108" s="1557"/>
      <c r="AJ1108" s="1558"/>
      <c r="AK1108" s="1558"/>
      <c r="AL1108" s="1555"/>
      <c r="AM1108" s="1375"/>
      <c r="AN1108" s="1559"/>
      <c r="AO1108" s="1558"/>
      <c r="AP1108" s="1555"/>
      <c r="AQ1108" s="1555"/>
      <c r="AR1108" s="1375"/>
      <c r="AS1108" s="1555"/>
      <c r="AT1108" s="1375"/>
      <c r="AU1108" s="1555"/>
      <c r="AV1108" s="1375"/>
      <c r="AW1108" s="1556"/>
      <c r="AX1108" s="1560"/>
      <c r="AY1108" s="1561"/>
      <c r="AZ1108" s="1558"/>
      <c r="BA1108" s="1558"/>
      <c r="BB1108" s="1558"/>
      <c r="BC1108" s="1562"/>
      <c r="BD1108" s="1563"/>
      <c r="BE1108" s="1563"/>
      <c r="BF1108" s="1563"/>
      <c r="BG1108" s="1564"/>
      <c r="BH1108" s="1563"/>
      <c r="BI1108" s="1563"/>
      <c r="BJ1108" s="1555"/>
      <c r="BK1108" s="1378"/>
      <c r="BL1108" s="1565"/>
      <c r="BM1108" s="1566"/>
    </row>
    <row r="1109" spans="1:65" s="1350" customFormat="1">
      <c r="A1109" s="1553"/>
      <c r="B1109" s="1554"/>
      <c r="C1109" s="271" t="s">
        <v>322</v>
      </c>
      <c r="D1109" s="1646"/>
      <c r="E1109" s="1574"/>
      <c r="F1109" s="1574"/>
      <c r="G1109" s="1574"/>
      <c r="H1109" s="1574"/>
      <c r="I1109" s="1574"/>
      <c r="J1109" s="1574"/>
      <c r="K1109" s="1571"/>
      <c r="L1109" s="1571"/>
      <c r="M1109" s="1574"/>
      <c r="N1109" s="1574"/>
      <c r="O1109" s="1574"/>
      <c r="P1109" s="1571"/>
      <c r="Q1109" s="1576"/>
      <c r="R1109" s="1573"/>
      <c r="S1109" s="1572"/>
      <c r="T1109" s="1567"/>
      <c r="U1109" s="1576"/>
      <c r="V1109" s="1576"/>
      <c r="W1109" s="1573"/>
      <c r="X1109" s="1577"/>
      <c r="Y1109" s="1571"/>
      <c r="Z1109" s="1572"/>
      <c r="AA1109" s="1573"/>
      <c r="AB1109" s="1572"/>
      <c r="AC1109" s="1573"/>
      <c r="AD1109" s="1572"/>
      <c r="AE1109" s="1556"/>
      <c r="AF1109" s="1574"/>
      <c r="AG1109" s="1574"/>
      <c r="AH1109" s="1574"/>
      <c r="AI1109" s="1574"/>
      <c r="AJ1109" s="1574"/>
      <c r="AK1109" s="1574"/>
      <c r="AL1109" s="1573"/>
      <c r="AM1109" s="1572"/>
      <c r="AN1109" s="1559"/>
      <c r="AO1109" s="1574"/>
      <c r="AP1109" s="1573"/>
      <c r="AQ1109" s="1573"/>
      <c r="AR1109" s="1572"/>
      <c r="AS1109" s="1573"/>
      <c r="AT1109" s="1572"/>
      <c r="AU1109" s="1573"/>
      <c r="AV1109" s="1572"/>
      <c r="AW1109" s="1556"/>
      <c r="AX1109" s="1571"/>
      <c r="AY1109" s="1575"/>
      <c r="AZ1109" s="1574"/>
      <c r="BA1109" s="1574"/>
      <c r="BB1109" s="1574"/>
      <c r="BC1109" s="1562"/>
      <c r="BD1109" s="1576"/>
      <c r="BE1109" s="1576"/>
      <c r="BF1109" s="1576"/>
      <c r="BG1109" s="1564"/>
      <c r="BH1109" s="1576"/>
      <c r="BI1109" s="1576"/>
      <c r="BJ1109" s="1573"/>
      <c r="BK1109" s="1577"/>
      <c r="BL1109" s="1578"/>
      <c r="BM1109" s="1579"/>
    </row>
    <row r="1110" spans="1:65" s="1350" customFormat="1">
      <c r="A1110" s="1553"/>
      <c r="B1110" s="1554"/>
      <c r="C1110" s="271" t="s">
        <v>424</v>
      </c>
      <c r="D1110" s="1643"/>
      <c r="E1110" s="1557"/>
      <c r="F1110" s="1557"/>
      <c r="G1110" s="1557"/>
      <c r="H1110" s="1557"/>
      <c r="I1110" s="1557"/>
      <c r="J1110" s="1557"/>
      <c r="K1110" s="1560"/>
      <c r="L1110" s="1560"/>
      <c r="M1110" s="1557"/>
      <c r="N1110" s="1557"/>
      <c r="O1110" s="1557"/>
      <c r="P1110" s="1560"/>
      <c r="Q1110" s="1581"/>
      <c r="R1110" s="1580"/>
      <c r="S1110" s="40"/>
      <c r="T1110" s="1567"/>
      <c r="U1110" s="1581"/>
      <c r="V1110" s="1581"/>
      <c r="W1110" s="1555"/>
      <c r="X1110" s="1378"/>
      <c r="Y1110" s="1560"/>
      <c r="Z1110" s="40"/>
      <c r="AA1110" s="1580"/>
      <c r="AB1110" s="40"/>
      <c r="AC1110" s="1580"/>
      <c r="AD1110" s="40"/>
      <c r="AE1110" s="1556"/>
      <c r="AF1110" s="1557"/>
      <c r="AG1110" s="1557"/>
      <c r="AH1110" s="1557"/>
      <c r="AI1110" s="1557"/>
      <c r="AJ1110" s="1557"/>
      <c r="AK1110" s="1557"/>
      <c r="AL1110" s="1580"/>
      <c r="AM1110" s="40"/>
      <c r="AN1110" s="1559"/>
      <c r="AO1110" s="1557"/>
      <c r="AP1110" s="1580"/>
      <c r="AQ1110" s="1580"/>
      <c r="AR1110" s="40"/>
      <c r="AS1110" s="1580"/>
      <c r="AT1110" s="40"/>
      <c r="AU1110" s="1580"/>
      <c r="AV1110" s="40"/>
      <c r="AW1110" s="1556"/>
      <c r="AX1110" s="1560"/>
      <c r="AY1110" s="1561"/>
      <c r="AZ1110" s="1557"/>
      <c r="BA1110" s="1557"/>
      <c r="BB1110" s="1557"/>
      <c r="BC1110" s="1562"/>
      <c r="BD1110" s="1581"/>
      <c r="BE1110" s="1581"/>
      <c r="BF1110" s="1581"/>
      <c r="BG1110" s="1564"/>
      <c r="BH1110" s="1581"/>
      <c r="BI1110" s="1581"/>
      <c r="BJ1110" s="1555"/>
      <c r="BK1110" s="1378"/>
      <c r="BL1110" s="1565"/>
      <c r="BM1110" s="1566"/>
    </row>
    <row r="1111" spans="1:65" s="1350" customFormat="1">
      <c r="A1111" s="1553"/>
      <c r="B1111" s="1554"/>
      <c r="C1111" s="275" t="s">
        <v>425</v>
      </c>
      <c r="D1111" s="1643"/>
      <c r="E1111" s="1557"/>
      <c r="F1111" s="1557"/>
      <c r="G1111" s="1557"/>
      <c r="H1111" s="1556"/>
      <c r="I1111" s="1556"/>
      <c r="J1111" s="1556"/>
      <c r="K1111" s="1559"/>
      <c r="L1111" s="1559"/>
      <c r="M1111" s="1556"/>
      <c r="N1111" s="1556"/>
      <c r="O1111" s="1556"/>
      <c r="P1111" s="1559"/>
      <c r="Q1111" s="1568"/>
      <c r="R1111" s="1567"/>
      <c r="S1111" s="1386"/>
      <c r="T1111" s="1567"/>
      <c r="U1111" s="1568"/>
      <c r="V1111" s="1568"/>
      <c r="W1111" s="1647"/>
      <c r="X1111" s="1583"/>
      <c r="Y1111" s="1559"/>
      <c r="Z1111" s="1386"/>
      <c r="AA1111" s="1567"/>
      <c r="AB1111" s="1386"/>
      <c r="AC1111" s="1567"/>
      <c r="AD1111" s="1386"/>
      <c r="AE1111" s="1556"/>
      <c r="AF1111" s="1557"/>
      <c r="AG1111" s="1557"/>
      <c r="AH1111" s="1557"/>
      <c r="AI1111" s="1557"/>
      <c r="AJ1111" s="1556"/>
      <c r="AK1111" s="1556"/>
      <c r="AL1111" s="1567"/>
      <c r="AM1111" s="1386"/>
      <c r="AN1111" s="1559"/>
      <c r="AO1111" s="1556"/>
      <c r="AP1111" s="1567"/>
      <c r="AQ1111" s="1567"/>
      <c r="AR1111" s="1386"/>
      <c r="AS1111" s="1567"/>
      <c r="AT1111" s="1386"/>
      <c r="AU1111" s="1567"/>
      <c r="AV1111" s="1386"/>
      <c r="AW1111" s="1556"/>
      <c r="AX1111" s="1560"/>
      <c r="AY1111" s="1561"/>
      <c r="AZ1111" s="1556"/>
      <c r="BA1111" s="1556"/>
      <c r="BB1111" s="1556"/>
      <c r="BC1111" s="1562"/>
      <c r="BD1111" s="1568"/>
      <c r="BE1111" s="1568"/>
      <c r="BF1111" s="1568"/>
      <c r="BG1111" s="1564"/>
      <c r="BH1111" s="1568"/>
      <c r="BI1111" s="1568"/>
      <c r="BJ1111" s="1582"/>
      <c r="BK1111" s="1583"/>
      <c r="BL1111" s="1584"/>
      <c r="BM1111" s="1569"/>
    </row>
    <row r="1112" spans="1:65" s="1350" customFormat="1" ht="13.5" thickBot="1">
      <c r="A1112" s="1553"/>
      <c r="B1112" s="1585"/>
      <c r="C1112" s="276" t="s">
        <v>782</v>
      </c>
      <c r="D1112" s="1648"/>
      <c r="E1112" s="1590"/>
      <c r="F1112" s="1590"/>
      <c r="G1112" s="1590"/>
      <c r="H1112" s="1593"/>
      <c r="I1112" s="1593"/>
      <c r="J1112" s="1590"/>
      <c r="K1112" s="1595"/>
      <c r="L1112" s="1595"/>
      <c r="M1112" s="1590"/>
      <c r="N1112" s="1590"/>
      <c r="O1112" s="1590"/>
      <c r="P1112" s="1595"/>
      <c r="Q1112" s="1649"/>
      <c r="R1112" s="1591"/>
      <c r="S1112" s="1587"/>
      <c r="T1112" s="1650"/>
      <c r="U1112" s="1586"/>
      <c r="V1112" s="1587"/>
      <c r="W1112" s="1602"/>
      <c r="X1112" s="1603"/>
      <c r="Y1112" s="1586"/>
      <c r="Z1112" s="1587"/>
      <c r="AA1112" s="1588"/>
      <c r="AB1112" s="1587"/>
      <c r="AC1112" s="1588"/>
      <c r="AD1112" s="1587"/>
      <c r="AE1112" s="1589"/>
      <c r="AF1112" s="1590"/>
      <c r="AG1112" s="1590"/>
      <c r="AH1112" s="1590"/>
      <c r="AI1112" s="1590"/>
      <c r="AJ1112" s="1590"/>
      <c r="AK1112" s="1591"/>
      <c r="AL1112" s="1588"/>
      <c r="AM1112" s="1587"/>
      <c r="AN1112" s="1592"/>
      <c r="AO1112" s="1593"/>
      <c r="AP1112" s="1594"/>
      <c r="AQ1112" s="1591"/>
      <c r="AR1112" s="1587"/>
      <c r="AS1112" s="1588"/>
      <c r="AT1112" s="1587"/>
      <c r="AU1112" s="1588"/>
      <c r="AV1112" s="1587"/>
      <c r="AW1112" s="1589"/>
      <c r="AX1112" s="1595"/>
      <c r="AY1112" s="1587"/>
      <c r="AZ1112" s="1590"/>
      <c r="BA1112" s="1593"/>
      <c r="BB1112" s="1593"/>
      <c r="BC1112" s="1596"/>
      <c r="BD1112" s="1597"/>
      <c r="BE1112" s="1598"/>
      <c r="BF1112" s="1599"/>
      <c r="BG1112" s="1600"/>
      <c r="BH1112" s="1586"/>
      <c r="BI1112" s="1601"/>
      <c r="BJ1112" s="1602"/>
      <c r="BK1112" s="1603"/>
      <c r="BL1112" s="1595"/>
      <c r="BM1112" s="1604"/>
    </row>
    <row r="1113" spans="1:65" s="1350" customFormat="1">
      <c r="A1113" s="1553"/>
      <c r="B1113" s="1605"/>
      <c r="C1113" s="319" t="s">
        <v>414</v>
      </c>
      <c r="D1113" s="1641"/>
      <c r="E1113" s="1543"/>
      <c r="F1113" s="1543"/>
      <c r="G1113" s="1543"/>
      <c r="H1113" s="1544"/>
      <c r="I1113" s="1544"/>
      <c r="J1113" s="1544"/>
      <c r="K1113" s="1540"/>
      <c r="L1113" s="1540"/>
      <c r="M1113" s="1544"/>
      <c r="N1113" s="1544"/>
      <c r="O1113" s="1544"/>
      <c r="P1113" s="1540"/>
      <c r="Q1113" s="1549"/>
      <c r="R1113" s="1541"/>
      <c r="S1113" s="1369"/>
      <c r="T1113" s="1642"/>
      <c r="U1113" s="1549"/>
      <c r="V1113" s="1549"/>
      <c r="W1113" s="1541"/>
      <c r="X1113" s="1372"/>
      <c r="Y1113" s="1540"/>
      <c r="Z1113" s="1369"/>
      <c r="AA1113" s="1541"/>
      <c r="AB1113" s="1369"/>
      <c r="AC1113" s="1541"/>
      <c r="AD1113" s="1369"/>
      <c r="AE1113" s="1542"/>
      <c r="AF1113" s="1543"/>
      <c r="AG1113" s="1543"/>
      <c r="AH1113" s="1543"/>
      <c r="AI1113" s="1543"/>
      <c r="AJ1113" s="1544"/>
      <c r="AK1113" s="1544"/>
      <c r="AL1113" s="1541"/>
      <c r="AM1113" s="1369"/>
      <c r="AN1113" s="1545"/>
      <c r="AO1113" s="1544"/>
      <c r="AP1113" s="1541"/>
      <c r="AQ1113" s="1541"/>
      <c r="AR1113" s="1369"/>
      <c r="AS1113" s="1541"/>
      <c r="AT1113" s="1369"/>
      <c r="AU1113" s="1541"/>
      <c r="AV1113" s="1369"/>
      <c r="AW1113" s="1542"/>
      <c r="AX1113" s="1546"/>
      <c r="AY1113" s="1547"/>
      <c r="AZ1113" s="1544"/>
      <c r="BA1113" s="1544"/>
      <c r="BB1113" s="1544"/>
      <c r="BC1113" s="1548"/>
      <c r="BD1113" s="1549"/>
      <c r="BE1113" s="1549"/>
      <c r="BF1113" s="1549"/>
      <c r="BG1113" s="1550"/>
      <c r="BH1113" s="1549"/>
      <c r="BI1113" s="1549"/>
      <c r="BJ1113" s="1541"/>
      <c r="BK1113" s="1372"/>
      <c r="BL1113" s="1551"/>
      <c r="BM1113" s="1552"/>
    </row>
    <row r="1114" spans="1:65" s="1350" customFormat="1">
      <c r="A1114" s="1553"/>
      <c r="B1114" s="1554"/>
      <c r="C1114" s="270" t="s">
        <v>11</v>
      </c>
      <c r="D1114" s="1643"/>
      <c r="E1114" s="1557"/>
      <c r="F1114" s="1557"/>
      <c r="G1114" s="1557"/>
      <c r="H1114" s="1558"/>
      <c r="I1114" s="1558"/>
      <c r="J1114" s="1558"/>
      <c r="M1114" s="1558"/>
      <c r="N1114" s="1558"/>
      <c r="O1114" s="1558"/>
      <c r="Q1114" s="1563"/>
      <c r="R1114" s="1555"/>
      <c r="S1114" s="1375"/>
      <c r="T1114" s="1567"/>
      <c r="U1114" s="1563"/>
      <c r="V1114" s="1563"/>
      <c r="W1114" s="1555"/>
      <c r="X1114" s="1378"/>
      <c r="Z1114" s="1375"/>
      <c r="AA1114" s="1555"/>
      <c r="AB1114" s="1375"/>
      <c r="AC1114" s="1555"/>
      <c r="AD1114" s="1375"/>
      <c r="AE1114" s="1556"/>
      <c r="AF1114" s="1557"/>
      <c r="AG1114" s="1557"/>
      <c r="AH1114" s="1557"/>
      <c r="AI1114" s="1557"/>
      <c r="AJ1114" s="1558"/>
      <c r="AK1114" s="1558"/>
      <c r="AL1114" s="1555"/>
      <c r="AM1114" s="1375"/>
      <c r="AN1114" s="1559"/>
      <c r="AO1114" s="1558"/>
      <c r="AP1114" s="1555"/>
      <c r="AQ1114" s="1555"/>
      <c r="AR1114" s="1375"/>
      <c r="AS1114" s="1555"/>
      <c r="AT1114" s="1375"/>
      <c r="AU1114" s="1555"/>
      <c r="AV1114" s="1375"/>
      <c r="AW1114" s="1556"/>
      <c r="AX1114" s="1560"/>
      <c r="AY1114" s="1561"/>
      <c r="AZ1114" s="1558"/>
      <c r="BA1114" s="1558"/>
      <c r="BB1114" s="1558"/>
      <c r="BC1114" s="1562"/>
      <c r="BD1114" s="1563"/>
      <c r="BE1114" s="1563"/>
      <c r="BF1114" s="1563"/>
      <c r="BG1114" s="1564"/>
      <c r="BH1114" s="1563"/>
      <c r="BI1114" s="1563"/>
      <c r="BJ1114" s="1555"/>
      <c r="BK1114" s="1378"/>
      <c r="BL1114" s="1565"/>
      <c r="BM1114" s="1566"/>
    </row>
    <row r="1115" spans="1:65" s="1350" customFormat="1">
      <c r="A1115" s="1553"/>
      <c r="B1115" s="1554"/>
      <c r="C1115" s="271" t="s">
        <v>4</v>
      </c>
      <c r="D1115" s="1644"/>
      <c r="E1115" s="1558"/>
      <c r="F1115" s="1558"/>
      <c r="G1115" s="1558"/>
      <c r="H1115" s="1556"/>
      <c r="I1115" s="1556"/>
      <c r="J1115" s="1556"/>
      <c r="K1115" s="1567"/>
      <c r="L1115" s="1645"/>
      <c r="M1115" s="1556"/>
      <c r="N1115" s="1556"/>
      <c r="O1115" s="1556"/>
      <c r="P1115" s="1559"/>
      <c r="Q1115" s="1568"/>
      <c r="R1115" s="1567"/>
      <c r="S1115" s="1386"/>
      <c r="T1115" s="1567"/>
      <c r="U1115" s="1568"/>
      <c r="V1115" s="1568"/>
      <c r="W1115" s="1555"/>
      <c r="X1115" s="1378"/>
      <c r="Y1115" s="1559"/>
      <c r="Z1115" s="1386"/>
      <c r="AA1115" s="1567"/>
      <c r="AB1115" s="1386"/>
      <c r="AC1115" s="1567"/>
      <c r="AD1115" s="1386"/>
      <c r="AE1115" s="1556"/>
      <c r="AF1115" s="1557"/>
      <c r="AG1115" s="1557"/>
      <c r="AH1115" s="1557"/>
      <c r="AI1115" s="1557"/>
      <c r="AJ1115" s="1556"/>
      <c r="AK1115" s="1556"/>
      <c r="AL1115" s="1567"/>
      <c r="AM1115" s="1386"/>
      <c r="AN1115" s="1559"/>
      <c r="AO1115" s="1556"/>
      <c r="AP1115" s="1567"/>
      <c r="AQ1115" s="1567"/>
      <c r="AR1115" s="1386"/>
      <c r="AS1115" s="1567"/>
      <c r="AT1115" s="1386"/>
      <c r="AU1115" s="1567"/>
      <c r="AV1115" s="1386"/>
      <c r="AW1115" s="1556"/>
      <c r="AX1115" s="1560"/>
      <c r="AY1115" s="1561"/>
      <c r="AZ1115" s="1556"/>
      <c r="BA1115" s="1556"/>
      <c r="BB1115" s="1556"/>
      <c r="BC1115" s="1562"/>
      <c r="BD1115" s="1568"/>
      <c r="BE1115" s="1568"/>
      <c r="BF1115" s="1568"/>
      <c r="BG1115" s="1564"/>
      <c r="BH1115" s="1568"/>
      <c r="BI1115" s="1568"/>
      <c r="BJ1115" s="1555"/>
      <c r="BK1115" s="1378"/>
      <c r="BL1115" s="1565"/>
      <c r="BM1115" s="1569"/>
    </row>
    <row r="1116" spans="1:65" s="1350" customFormat="1">
      <c r="A1116" s="1553"/>
      <c r="B1116" s="1554"/>
      <c r="C1116" s="272" t="s">
        <v>943</v>
      </c>
      <c r="D1116" s="1643"/>
      <c r="E1116" s="1557"/>
      <c r="F1116" s="1557"/>
      <c r="G1116" s="1557"/>
      <c r="H1116" s="1558"/>
      <c r="I1116" s="1558"/>
      <c r="J1116" s="1558"/>
      <c r="M1116" s="1558"/>
      <c r="N1116" s="1558"/>
      <c r="O1116" s="1558"/>
      <c r="Q1116" s="1563"/>
      <c r="R1116" s="1555"/>
      <c r="S1116" s="1375"/>
      <c r="T1116" s="1567"/>
      <c r="U1116" s="1563"/>
      <c r="V1116" s="1563"/>
      <c r="W1116" s="1555"/>
      <c r="X1116" s="1378"/>
      <c r="Z1116" s="1375"/>
      <c r="AA1116" s="1555"/>
      <c r="AB1116" s="1375"/>
      <c r="AC1116" s="1555"/>
      <c r="AD1116" s="1375"/>
      <c r="AE1116" s="1556"/>
      <c r="AF1116" s="1557"/>
      <c r="AG1116" s="1557"/>
      <c r="AH1116" s="1557"/>
      <c r="AI1116" s="1557"/>
      <c r="AJ1116" s="1558"/>
      <c r="AK1116" s="1558"/>
      <c r="AL1116" s="1555"/>
      <c r="AM1116" s="1375"/>
      <c r="AN1116" s="1559"/>
      <c r="AO1116" s="1558"/>
      <c r="AP1116" s="1555"/>
      <c r="AQ1116" s="1555"/>
      <c r="AR1116" s="1375"/>
      <c r="AS1116" s="1555"/>
      <c r="AT1116" s="1375"/>
      <c r="AU1116" s="1555"/>
      <c r="AV1116" s="1375"/>
      <c r="AW1116" s="1556"/>
      <c r="AX1116" s="1560"/>
      <c r="AY1116" s="1561"/>
      <c r="AZ1116" s="1558"/>
      <c r="BA1116" s="1558"/>
      <c r="BB1116" s="1558"/>
      <c r="BC1116" s="1562"/>
      <c r="BD1116" s="1563"/>
      <c r="BE1116" s="1563"/>
      <c r="BF1116" s="1563"/>
      <c r="BG1116" s="1564"/>
      <c r="BH1116" s="1563"/>
      <c r="BI1116" s="1563"/>
      <c r="BJ1116" s="1555"/>
      <c r="BK1116" s="1378"/>
      <c r="BL1116" s="1565"/>
      <c r="BM1116" s="1566"/>
    </row>
    <row r="1117" spans="1:65" s="1350" customFormat="1">
      <c r="A1117" s="1553"/>
      <c r="B1117" s="1554"/>
      <c r="C1117" s="273" t="s">
        <v>944</v>
      </c>
      <c r="D1117" s="1643"/>
      <c r="E1117" s="1557"/>
      <c r="F1117" s="1557"/>
      <c r="G1117" s="1557"/>
      <c r="H1117" s="1558"/>
      <c r="I1117" s="1558"/>
      <c r="J1117" s="1558"/>
      <c r="M1117" s="1558"/>
      <c r="N1117" s="1558"/>
      <c r="O1117" s="1558"/>
      <c r="Q1117" s="1563"/>
      <c r="R1117" s="1555"/>
      <c r="S1117" s="1375"/>
      <c r="T1117" s="1567"/>
      <c r="U1117" s="1563"/>
      <c r="V1117" s="1563"/>
      <c r="W1117" s="1555"/>
      <c r="X1117" s="1378"/>
      <c r="Z1117" s="1375"/>
      <c r="AA1117" s="1555"/>
      <c r="AB1117" s="1375"/>
      <c r="AC1117" s="1555"/>
      <c r="AD1117" s="1375"/>
      <c r="AE1117" s="1556"/>
      <c r="AF1117" s="1557"/>
      <c r="AG1117" s="1557"/>
      <c r="AH1117" s="1557"/>
      <c r="AI1117" s="1557"/>
      <c r="AJ1117" s="1558"/>
      <c r="AK1117" s="1558"/>
      <c r="AL1117" s="1555"/>
      <c r="AM1117" s="1375"/>
      <c r="AN1117" s="1559"/>
      <c r="AO1117" s="1558"/>
      <c r="AP1117" s="1555"/>
      <c r="AQ1117" s="1555"/>
      <c r="AR1117" s="1375"/>
      <c r="AS1117" s="1555"/>
      <c r="AT1117" s="1375"/>
      <c r="AU1117" s="1555"/>
      <c r="AV1117" s="1375"/>
      <c r="AW1117" s="1556"/>
      <c r="AX1117" s="1560"/>
      <c r="AY1117" s="1561"/>
      <c r="AZ1117" s="1558"/>
      <c r="BA1117" s="1558"/>
      <c r="BB1117" s="1558"/>
      <c r="BC1117" s="1562"/>
      <c r="BD1117" s="1563"/>
      <c r="BE1117" s="1563"/>
      <c r="BF1117" s="1563"/>
      <c r="BG1117" s="1564"/>
      <c r="BH1117" s="1563"/>
      <c r="BI1117" s="1563"/>
      <c r="BJ1117" s="1555"/>
      <c r="BK1117" s="1378"/>
      <c r="BL1117" s="1565"/>
      <c r="BM1117" s="1566"/>
    </row>
    <row r="1118" spans="1:65" s="1350" customFormat="1">
      <c r="A1118" s="1553"/>
      <c r="B1118" s="1554"/>
      <c r="C1118" s="272" t="s">
        <v>945</v>
      </c>
      <c r="D1118" s="1643"/>
      <c r="E1118" s="1557"/>
      <c r="F1118" s="1557"/>
      <c r="G1118" s="1557"/>
      <c r="H1118" s="1558"/>
      <c r="I1118" s="1558"/>
      <c r="J1118" s="1558"/>
      <c r="M1118" s="1558"/>
      <c r="N1118" s="1558"/>
      <c r="O1118" s="1558"/>
      <c r="Q1118" s="1563"/>
      <c r="R1118" s="1555"/>
      <c r="S1118" s="1375"/>
      <c r="T1118" s="1567"/>
      <c r="U1118" s="1563"/>
      <c r="V1118" s="1563"/>
      <c r="W1118" s="1555"/>
      <c r="X1118" s="1378"/>
      <c r="Z1118" s="1375"/>
      <c r="AA1118" s="1555"/>
      <c r="AB1118" s="1375"/>
      <c r="AC1118" s="1555"/>
      <c r="AD1118" s="1375"/>
      <c r="AE1118" s="1556"/>
      <c r="AF1118" s="1557"/>
      <c r="AG1118" s="1557"/>
      <c r="AH1118" s="1557"/>
      <c r="AI1118" s="1557"/>
      <c r="AJ1118" s="1558"/>
      <c r="AK1118" s="1558"/>
      <c r="AL1118" s="1555"/>
      <c r="AM1118" s="1375"/>
      <c r="AN1118" s="1559"/>
      <c r="AO1118" s="1558"/>
      <c r="AP1118" s="1555"/>
      <c r="AQ1118" s="1555"/>
      <c r="AR1118" s="1375"/>
      <c r="AS1118" s="1555"/>
      <c r="AT1118" s="1375"/>
      <c r="AU1118" s="1555"/>
      <c r="AV1118" s="1375"/>
      <c r="AW1118" s="1556"/>
      <c r="AX1118" s="1560"/>
      <c r="AY1118" s="1561"/>
      <c r="AZ1118" s="1558"/>
      <c r="BA1118" s="1558"/>
      <c r="BB1118" s="1558"/>
      <c r="BC1118" s="1562"/>
      <c r="BD1118" s="1563"/>
      <c r="BE1118" s="1563"/>
      <c r="BF1118" s="1563"/>
      <c r="BG1118" s="1564"/>
      <c r="BH1118" s="1563"/>
      <c r="BI1118" s="1563"/>
      <c r="BJ1118" s="1555"/>
      <c r="BK1118" s="1378"/>
      <c r="BL1118" s="1565"/>
      <c r="BM1118" s="1566"/>
    </row>
    <row r="1119" spans="1:65" s="1350" customFormat="1">
      <c r="A1119" s="1553"/>
      <c r="B1119" s="1554"/>
      <c r="C1119" s="273" t="s">
        <v>946</v>
      </c>
      <c r="D1119" s="1643"/>
      <c r="E1119" s="1557"/>
      <c r="F1119" s="1557"/>
      <c r="G1119" s="1557"/>
      <c r="H1119" s="1558"/>
      <c r="I1119" s="1558"/>
      <c r="J1119" s="1558"/>
      <c r="M1119" s="1558"/>
      <c r="N1119" s="1558"/>
      <c r="O1119" s="1558"/>
      <c r="Q1119" s="1563"/>
      <c r="R1119" s="1555"/>
      <c r="S1119" s="1375"/>
      <c r="T1119" s="1567"/>
      <c r="U1119" s="1563"/>
      <c r="V1119" s="1563"/>
      <c r="W1119" s="1555"/>
      <c r="X1119" s="1378"/>
      <c r="Z1119" s="1375"/>
      <c r="AA1119" s="1555"/>
      <c r="AB1119" s="1375"/>
      <c r="AC1119" s="1555"/>
      <c r="AD1119" s="1375"/>
      <c r="AE1119" s="1556"/>
      <c r="AF1119" s="1557"/>
      <c r="AG1119" s="1557"/>
      <c r="AH1119" s="1557"/>
      <c r="AI1119" s="1557"/>
      <c r="AJ1119" s="1558"/>
      <c r="AK1119" s="1558"/>
      <c r="AL1119" s="1555"/>
      <c r="AM1119" s="1375"/>
      <c r="AN1119" s="1559"/>
      <c r="AO1119" s="1558"/>
      <c r="AP1119" s="1555"/>
      <c r="AQ1119" s="1555"/>
      <c r="AR1119" s="1375"/>
      <c r="AS1119" s="1555"/>
      <c r="AT1119" s="1375"/>
      <c r="AU1119" s="1555"/>
      <c r="AV1119" s="1375"/>
      <c r="AW1119" s="1556"/>
      <c r="AX1119" s="1560"/>
      <c r="AY1119" s="1561"/>
      <c r="AZ1119" s="1558"/>
      <c r="BA1119" s="1558"/>
      <c r="BB1119" s="1558"/>
      <c r="BC1119" s="1562"/>
      <c r="BD1119" s="1563"/>
      <c r="BE1119" s="1563"/>
      <c r="BF1119" s="1563"/>
      <c r="BG1119" s="1564"/>
      <c r="BH1119" s="1563"/>
      <c r="BI1119" s="1563"/>
      <c r="BJ1119" s="1555"/>
      <c r="BK1119" s="1378"/>
      <c r="BL1119" s="1565"/>
      <c r="BM1119" s="1566"/>
    </row>
    <row r="1120" spans="1:65" s="1350" customFormat="1">
      <c r="A1120" s="1553"/>
      <c r="B1120" s="1554"/>
      <c r="C1120" s="272" t="s">
        <v>947</v>
      </c>
      <c r="D1120" s="1643"/>
      <c r="E1120" s="1557"/>
      <c r="F1120" s="1557"/>
      <c r="G1120" s="1557"/>
      <c r="H1120" s="1558"/>
      <c r="I1120" s="1558"/>
      <c r="J1120" s="1558"/>
      <c r="M1120" s="1558"/>
      <c r="N1120" s="1558"/>
      <c r="O1120" s="1558"/>
      <c r="Q1120" s="1563"/>
      <c r="R1120" s="1555"/>
      <c r="S1120" s="1375"/>
      <c r="T1120" s="1567"/>
      <c r="U1120" s="1563"/>
      <c r="V1120" s="1563"/>
      <c r="W1120" s="1555"/>
      <c r="X1120" s="1378"/>
      <c r="Z1120" s="1375"/>
      <c r="AA1120" s="1555"/>
      <c r="AB1120" s="1375"/>
      <c r="AC1120" s="1555"/>
      <c r="AD1120" s="1375"/>
      <c r="AE1120" s="1556"/>
      <c r="AF1120" s="1557"/>
      <c r="AG1120" s="1557"/>
      <c r="AH1120" s="1557"/>
      <c r="AI1120" s="1557"/>
      <c r="AJ1120" s="1558"/>
      <c r="AK1120" s="1558"/>
      <c r="AL1120" s="1555"/>
      <c r="AM1120" s="1375"/>
      <c r="AN1120" s="1559"/>
      <c r="AO1120" s="1558"/>
      <c r="AP1120" s="1555"/>
      <c r="AQ1120" s="1555"/>
      <c r="AR1120" s="1375"/>
      <c r="AS1120" s="1555"/>
      <c r="AT1120" s="1375"/>
      <c r="AU1120" s="1555"/>
      <c r="AV1120" s="1375"/>
      <c r="AW1120" s="1556"/>
      <c r="AX1120" s="1560"/>
      <c r="AY1120" s="1561"/>
      <c r="AZ1120" s="1558"/>
      <c r="BA1120" s="1558"/>
      <c r="BB1120" s="1558"/>
      <c r="BC1120" s="1562"/>
      <c r="BD1120" s="1563"/>
      <c r="BE1120" s="1563"/>
      <c r="BF1120" s="1563"/>
      <c r="BG1120" s="1564"/>
      <c r="BH1120" s="1563"/>
      <c r="BI1120" s="1563"/>
      <c r="BJ1120" s="1555"/>
      <c r="BK1120" s="1378"/>
      <c r="BL1120" s="1565"/>
      <c r="BM1120" s="1566"/>
    </row>
    <row r="1121" spans="1:65" s="1350" customFormat="1">
      <c r="A1121" s="1553"/>
      <c r="B1121" s="1554"/>
      <c r="C1121" s="273" t="s">
        <v>948</v>
      </c>
      <c r="D1121" s="1643"/>
      <c r="E1121" s="1557"/>
      <c r="F1121" s="1557"/>
      <c r="G1121" s="1557"/>
      <c r="H1121" s="1558"/>
      <c r="I1121" s="1558"/>
      <c r="J1121" s="1558"/>
      <c r="M1121" s="1558"/>
      <c r="N1121" s="1558"/>
      <c r="O1121" s="1558"/>
      <c r="Q1121" s="1563"/>
      <c r="R1121" s="1555"/>
      <c r="S1121" s="1375"/>
      <c r="T1121" s="1567"/>
      <c r="U1121" s="1563"/>
      <c r="V1121" s="1563"/>
      <c r="W1121" s="1555"/>
      <c r="X1121" s="1378"/>
      <c r="Z1121" s="1375"/>
      <c r="AA1121" s="1555"/>
      <c r="AB1121" s="1375"/>
      <c r="AC1121" s="1555"/>
      <c r="AD1121" s="1375"/>
      <c r="AE1121" s="1556"/>
      <c r="AF1121" s="1557"/>
      <c r="AG1121" s="1557"/>
      <c r="AH1121" s="1557"/>
      <c r="AI1121" s="1557"/>
      <c r="AJ1121" s="1558"/>
      <c r="AK1121" s="1558"/>
      <c r="AL1121" s="1555"/>
      <c r="AM1121" s="1375"/>
      <c r="AN1121" s="1559"/>
      <c r="AO1121" s="1558"/>
      <c r="AP1121" s="1555"/>
      <c r="AQ1121" s="1555"/>
      <c r="AR1121" s="1375"/>
      <c r="AS1121" s="1555"/>
      <c r="AT1121" s="1375"/>
      <c r="AU1121" s="1555"/>
      <c r="AV1121" s="1375"/>
      <c r="AW1121" s="1556"/>
      <c r="AX1121" s="1560"/>
      <c r="AY1121" s="1561"/>
      <c r="AZ1121" s="1558"/>
      <c r="BA1121" s="1558"/>
      <c r="BB1121" s="1558"/>
      <c r="BC1121" s="1562"/>
      <c r="BD1121" s="1563"/>
      <c r="BE1121" s="1563"/>
      <c r="BF1121" s="1563"/>
      <c r="BG1121" s="1564"/>
      <c r="BH1121" s="1563"/>
      <c r="BI1121" s="1563"/>
      <c r="BJ1121" s="1555"/>
      <c r="BK1121" s="1378"/>
      <c r="BL1121" s="1565"/>
      <c r="BM1121" s="1566"/>
    </row>
    <row r="1122" spans="1:65" s="1350" customFormat="1">
      <c r="A1122" s="1553"/>
      <c r="B1122" s="1554"/>
      <c r="C1122" s="271" t="s">
        <v>10</v>
      </c>
      <c r="D1122" s="1643"/>
      <c r="E1122" s="1557"/>
      <c r="F1122" s="1557"/>
      <c r="G1122" s="1557"/>
      <c r="H1122" s="1556"/>
      <c r="I1122" s="1556"/>
      <c r="J1122" s="1556"/>
      <c r="K1122" s="1559"/>
      <c r="L1122" s="1559"/>
      <c r="M1122" s="1556"/>
      <c r="N1122" s="1556"/>
      <c r="O1122" s="1556"/>
      <c r="P1122" s="1559"/>
      <c r="Q1122" s="1568"/>
      <c r="R1122" s="1567"/>
      <c r="S1122" s="1386"/>
      <c r="T1122" s="1567"/>
      <c r="U1122" s="1568"/>
      <c r="V1122" s="1568"/>
      <c r="W1122" s="1555"/>
      <c r="X1122" s="1378"/>
      <c r="Y1122" s="1559"/>
      <c r="Z1122" s="1386"/>
      <c r="AA1122" s="1567"/>
      <c r="AB1122" s="1386"/>
      <c r="AC1122" s="1567"/>
      <c r="AD1122" s="1386"/>
      <c r="AE1122" s="1556"/>
      <c r="AF1122" s="1557"/>
      <c r="AG1122" s="1557"/>
      <c r="AH1122" s="1557"/>
      <c r="AI1122" s="1557"/>
      <c r="AJ1122" s="1556"/>
      <c r="AK1122" s="1556"/>
      <c r="AL1122" s="1567"/>
      <c r="AM1122" s="1386"/>
      <c r="AN1122" s="1559"/>
      <c r="AO1122" s="1556"/>
      <c r="AP1122" s="1567"/>
      <c r="AQ1122" s="1567"/>
      <c r="AR1122" s="1386"/>
      <c r="AS1122" s="1567"/>
      <c r="AT1122" s="1386"/>
      <c r="AU1122" s="1567"/>
      <c r="AV1122" s="1386"/>
      <c r="AW1122" s="1556"/>
      <c r="AX1122" s="1560"/>
      <c r="AY1122" s="1561"/>
      <c r="AZ1122" s="1556"/>
      <c r="BA1122" s="1556"/>
      <c r="BB1122" s="1556"/>
      <c r="BC1122" s="1562"/>
      <c r="BD1122" s="1568"/>
      <c r="BE1122" s="1568"/>
      <c r="BF1122" s="1568"/>
      <c r="BG1122" s="1564"/>
      <c r="BH1122" s="1568"/>
      <c r="BI1122" s="1568"/>
      <c r="BJ1122" s="1555"/>
      <c r="BK1122" s="1378"/>
      <c r="BL1122" s="1565"/>
      <c r="BM1122" s="1569"/>
    </row>
    <row r="1123" spans="1:65" s="1350" customFormat="1">
      <c r="A1123" s="1553"/>
      <c r="B1123" s="1554"/>
      <c r="C1123" s="272" t="s">
        <v>417</v>
      </c>
      <c r="D1123" s="1643"/>
      <c r="E1123" s="1557"/>
      <c r="F1123" s="1557"/>
      <c r="G1123" s="1557"/>
      <c r="H1123" s="1556"/>
      <c r="I1123" s="1556"/>
      <c r="J1123" s="1556"/>
      <c r="K1123" s="1567"/>
      <c r="L1123" s="1645"/>
      <c r="M1123" s="1556"/>
      <c r="N1123" s="1556"/>
      <c r="O1123" s="1556"/>
      <c r="P1123" s="1559"/>
      <c r="Q1123" s="1568"/>
      <c r="R1123" s="1567"/>
      <c r="S1123" s="1386"/>
      <c r="T1123" s="1567"/>
      <c r="U1123" s="1568"/>
      <c r="V1123" s="1568"/>
      <c r="W1123" s="1555"/>
      <c r="X1123" s="1378"/>
      <c r="Y1123" s="1559"/>
      <c r="Z1123" s="1386"/>
      <c r="AA1123" s="1567"/>
      <c r="AB1123" s="1386"/>
      <c r="AC1123" s="1567"/>
      <c r="AD1123" s="1386"/>
      <c r="AE1123" s="1556"/>
      <c r="AF1123" s="1557"/>
      <c r="AG1123" s="1557"/>
      <c r="AH1123" s="1557"/>
      <c r="AI1123" s="1557"/>
      <c r="AJ1123" s="1556"/>
      <c r="AK1123" s="1556"/>
      <c r="AL1123" s="1567"/>
      <c r="AM1123" s="1386"/>
      <c r="AN1123" s="1559"/>
      <c r="AO1123" s="1556"/>
      <c r="AP1123" s="1567"/>
      <c r="AQ1123" s="1567"/>
      <c r="AR1123" s="1386"/>
      <c r="AS1123" s="1567"/>
      <c r="AT1123" s="1386"/>
      <c r="AU1123" s="1567"/>
      <c r="AV1123" s="1386"/>
      <c r="AW1123" s="1556"/>
      <c r="AX1123" s="1560"/>
      <c r="AY1123" s="1561"/>
      <c r="AZ1123" s="1556"/>
      <c r="BA1123" s="1556"/>
      <c r="BB1123" s="1556"/>
      <c r="BC1123" s="1562"/>
      <c r="BD1123" s="1568"/>
      <c r="BE1123" s="1568"/>
      <c r="BF1123" s="1568"/>
      <c r="BG1123" s="1564"/>
      <c r="BH1123" s="1568"/>
      <c r="BI1123" s="1568"/>
      <c r="BJ1123" s="1555"/>
      <c r="BK1123" s="1378"/>
      <c r="BL1123" s="1565"/>
      <c r="BM1123" s="1569"/>
    </row>
    <row r="1124" spans="1:65" s="1350" customFormat="1" ht="15">
      <c r="A1124" s="1553"/>
      <c r="B1124" s="1570" t="s">
        <v>373</v>
      </c>
      <c r="C1124" s="273" t="s">
        <v>949</v>
      </c>
      <c r="D1124" s="1643"/>
      <c r="E1124" s="1557"/>
      <c r="F1124" s="1557"/>
      <c r="G1124" s="1557"/>
      <c r="H1124" s="1558"/>
      <c r="I1124" s="1558"/>
      <c r="J1124" s="1558"/>
      <c r="M1124" s="1558"/>
      <c r="N1124" s="1558"/>
      <c r="O1124" s="1558"/>
      <c r="Q1124" s="1563"/>
      <c r="R1124" s="1555"/>
      <c r="S1124" s="1375"/>
      <c r="T1124" s="1567"/>
      <c r="U1124" s="1563"/>
      <c r="V1124" s="1563"/>
      <c r="W1124" s="1555"/>
      <c r="X1124" s="1378"/>
      <c r="Z1124" s="1375"/>
      <c r="AA1124" s="1555"/>
      <c r="AB1124" s="1375"/>
      <c r="AC1124" s="1555"/>
      <c r="AD1124" s="1375"/>
      <c r="AE1124" s="1556"/>
      <c r="AF1124" s="1557"/>
      <c r="AG1124" s="1557"/>
      <c r="AH1124" s="1557"/>
      <c r="AI1124" s="1557"/>
      <c r="AJ1124" s="1558"/>
      <c r="AK1124" s="1558"/>
      <c r="AL1124" s="1555"/>
      <c r="AM1124" s="1375"/>
      <c r="AN1124" s="1559"/>
      <c r="AO1124" s="1558"/>
      <c r="AP1124" s="1555"/>
      <c r="AQ1124" s="1555"/>
      <c r="AR1124" s="1375"/>
      <c r="AS1124" s="1555"/>
      <c r="AT1124" s="1375"/>
      <c r="AU1124" s="1555"/>
      <c r="AV1124" s="1375"/>
      <c r="AW1124" s="1556"/>
      <c r="AX1124" s="1560"/>
      <c r="AY1124" s="1561"/>
      <c r="AZ1124" s="1558"/>
      <c r="BA1124" s="1558"/>
      <c r="BB1124" s="1558"/>
      <c r="BC1124" s="1562"/>
      <c r="BD1124" s="1563"/>
      <c r="BE1124" s="1563"/>
      <c r="BF1124" s="1563"/>
      <c r="BG1124" s="1564"/>
      <c r="BH1124" s="1563"/>
      <c r="BI1124" s="1563"/>
      <c r="BJ1124" s="1555"/>
      <c r="BK1124" s="1378"/>
      <c r="BL1124" s="1565"/>
      <c r="BM1124" s="1566"/>
    </row>
    <row r="1125" spans="1:65" s="1350" customFormat="1">
      <c r="A1125" s="1553"/>
      <c r="B1125" s="1554"/>
      <c r="C1125" s="273" t="s">
        <v>950</v>
      </c>
      <c r="D1125" s="1643"/>
      <c r="E1125" s="1557"/>
      <c r="F1125" s="1557"/>
      <c r="G1125" s="1557"/>
      <c r="H1125" s="1556"/>
      <c r="I1125" s="1556"/>
      <c r="J1125" s="1556"/>
      <c r="K1125" s="1559"/>
      <c r="L1125" s="1559"/>
      <c r="M1125" s="1556"/>
      <c r="N1125" s="1556"/>
      <c r="O1125" s="1556"/>
      <c r="P1125" s="1559"/>
      <c r="Q1125" s="1568"/>
      <c r="R1125" s="1567"/>
      <c r="S1125" s="1386"/>
      <c r="T1125" s="1567"/>
      <c r="U1125" s="1568"/>
      <c r="V1125" s="1568"/>
      <c r="W1125" s="1555"/>
      <c r="X1125" s="1378"/>
      <c r="Y1125" s="1559"/>
      <c r="Z1125" s="1386"/>
      <c r="AA1125" s="1567"/>
      <c r="AB1125" s="1386"/>
      <c r="AC1125" s="1567"/>
      <c r="AD1125" s="1386"/>
      <c r="AE1125" s="1556"/>
      <c r="AF1125" s="1557"/>
      <c r="AG1125" s="1557"/>
      <c r="AH1125" s="1557"/>
      <c r="AI1125" s="1557"/>
      <c r="AJ1125" s="1556"/>
      <c r="AK1125" s="1556"/>
      <c r="AL1125" s="1567"/>
      <c r="AM1125" s="1386"/>
      <c r="AN1125" s="1559"/>
      <c r="AO1125" s="1556"/>
      <c r="AP1125" s="1567"/>
      <c r="AQ1125" s="1567"/>
      <c r="AR1125" s="1386"/>
      <c r="AS1125" s="1567"/>
      <c r="AT1125" s="1386"/>
      <c r="AU1125" s="1567"/>
      <c r="AV1125" s="1386"/>
      <c r="AW1125" s="1556"/>
      <c r="AX1125" s="1560"/>
      <c r="AY1125" s="1561"/>
      <c r="AZ1125" s="1556"/>
      <c r="BA1125" s="1556"/>
      <c r="BB1125" s="1556"/>
      <c r="BC1125" s="1562"/>
      <c r="BD1125" s="1568"/>
      <c r="BE1125" s="1568"/>
      <c r="BF1125" s="1568"/>
      <c r="BG1125" s="1564"/>
      <c r="BH1125" s="1568"/>
      <c r="BI1125" s="1568"/>
      <c r="BJ1125" s="1555"/>
      <c r="BK1125" s="1378"/>
      <c r="BL1125" s="1565"/>
      <c r="BM1125" s="1569"/>
    </row>
    <row r="1126" spans="1:65" s="1350" customFormat="1">
      <c r="A1126" s="1553"/>
      <c r="B1126" s="1554"/>
      <c r="C1126" s="274" t="s">
        <v>951</v>
      </c>
      <c r="D1126" s="1643"/>
      <c r="E1126" s="1557"/>
      <c r="F1126" s="1557"/>
      <c r="G1126" s="1557"/>
      <c r="H1126" s="1558"/>
      <c r="I1126" s="1558"/>
      <c r="J1126" s="1558"/>
      <c r="M1126" s="1558"/>
      <c r="N1126" s="1558"/>
      <c r="O1126" s="1558"/>
      <c r="Q1126" s="1563"/>
      <c r="R1126" s="1555"/>
      <c r="S1126" s="1375"/>
      <c r="T1126" s="1567"/>
      <c r="U1126" s="1563"/>
      <c r="V1126" s="1563"/>
      <c r="W1126" s="1555"/>
      <c r="X1126" s="1378"/>
      <c r="Z1126" s="1375"/>
      <c r="AA1126" s="1555"/>
      <c r="AB1126" s="1375"/>
      <c r="AC1126" s="1555"/>
      <c r="AD1126" s="1375"/>
      <c r="AE1126" s="1556"/>
      <c r="AF1126" s="1557"/>
      <c r="AG1126" s="1557"/>
      <c r="AH1126" s="1557"/>
      <c r="AI1126" s="1557"/>
      <c r="AJ1126" s="1558"/>
      <c r="AK1126" s="1558"/>
      <c r="AL1126" s="1555"/>
      <c r="AM1126" s="1375"/>
      <c r="AN1126" s="1559"/>
      <c r="AO1126" s="1558"/>
      <c r="AP1126" s="1555"/>
      <c r="AQ1126" s="1555"/>
      <c r="AR1126" s="1375"/>
      <c r="AS1126" s="1555"/>
      <c r="AT1126" s="1375"/>
      <c r="AU1126" s="1555"/>
      <c r="AV1126" s="1375"/>
      <c r="AW1126" s="1556"/>
      <c r="AX1126" s="1560"/>
      <c r="AY1126" s="1561"/>
      <c r="AZ1126" s="1558"/>
      <c r="BA1126" s="1558"/>
      <c r="BB1126" s="1558"/>
      <c r="BC1126" s="1562"/>
      <c r="BD1126" s="1563"/>
      <c r="BE1126" s="1563"/>
      <c r="BF1126" s="1563"/>
      <c r="BG1126" s="1564"/>
      <c r="BH1126" s="1563"/>
      <c r="BI1126" s="1563"/>
      <c r="BJ1126" s="1555"/>
      <c r="BK1126" s="1378"/>
      <c r="BL1126" s="1565"/>
      <c r="BM1126" s="1566"/>
    </row>
    <row r="1127" spans="1:65" s="1350" customFormat="1">
      <c r="A1127" s="1553"/>
      <c r="B1127" s="1554"/>
      <c r="C1127" s="274" t="s">
        <v>952</v>
      </c>
      <c r="D1127" s="1643"/>
      <c r="E1127" s="1557"/>
      <c r="F1127" s="1557"/>
      <c r="G1127" s="1557"/>
      <c r="H1127" s="1558"/>
      <c r="I1127" s="1558"/>
      <c r="J1127" s="1558"/>
      <c r="M1127" s="1558"/>
      <c r="N1127" s="1558"/>
      <c r="O1127" s="1558"/>
      <c r="Q1127" s="1563"/>
      <c r="R1127" s="1555"/>
      <c r="S1127" s="1375"/>
      <c r="T1127" s="1567"/>
      <c r="U1127" s="1563"/>
      <c r="V1127" s="1563"/>
      <c r="W1127" s="1555"/>
      <c r="X1127" s="1378"/>
      <c r="Z1127" s="1375"/>
      <c r="AA1127" s="1555"/>
      <c r="AB1127" s="1375"/>
      <c r="AC1127" s="1555"/>
      <c r="AD1127" s="1375"/>
      <c r="AE1127" s="1556"/>
      <c r="AF1127" s="1557"/>
      <c r="AG1127" s="1557"/>
      <c r="AH1127" s="1557"/>
      <c r="AI1127" s="1557"/>
      <c r="AJ1127" s="1558"/>
      <c r="AK1127" s="1558"/>
      <c r="AL1127" s="1555"/>
      <c r="AM1127" s="1375"/>
      <c r="AN1127" s="1559"/>
      <c r="AO1127" s="1558"/>
      <c r="AP1127" s="1555"/>
      <c r="AQ1127" s="1555"/>
      <c r="AR1127" s="1375"/>
      <c r="AS1127" s="1555"/>
      <c r="AT1127" s="1375"/>
      <c r="AU1127" s="1555"/>
      <c r="AV1127" s="1375"/>
      <c r="AW1127" s="1556"/>
      <c r="AX1127" s="1560"/>
      <c r="AY1127" s="1561"/>
      <c r="AZ1127" s="1558"/>
      <c r="BA1127" s="1558"/>
      <c r="BB1127" s="1558"/>
      <c r="BC1127" s="1562"/>
      <c r="BD1127" s="1563"/>
      <c r="BE1127" s="1563"/>
      <c r="BF1127" s="1563"/>
      <c r="BG1127" s="1564"/>
      <c r="BH1127" s="1563"/>
      <c r="BI1127" s="1563"/>
      <c r="BJ1127" s="1555"/>
      <c r="BK1127" s="1378"/>
      <c r="BL1127" s="1565"/>
      <c r="BM1127" s="1566"/>
    </row>
    <row r="1128" spans="1:65" s="1350" customFormat="1">
      <c r="A1128" s="1553"/>
      <c r="B1128" s="1554"/>
      <c r="C1128" s="274" t="s">
        <v>953</v>
      </c>
      <c r="D1128" s="1643"/>
      <c r="E1128" s="1557"/>
      <c r="F1128" s="1557"/>
      <c r="G1128" s="1557"/>
      <c r="H1128" s="1558"/>
      <c r="I1128" s="1558"/>
      <c r="J1128" s="1558"/>
      <c r="M1128" s="1558"/>
      <c r="N1128" s="1558"/>
      <c r="O1128" s="1558"/>
      <c r="Q1128" s="1563"/>
      <c r="R1128" s="1555"/>
      <c r="S1128" s="1375"/>
      <c r="T1128" s="1567"/>
      <c r="U1128" s="1563"/>
      <c r="V1128" s="1563"/>
      <c r="W1128" s="1555"/>
      <c r="X1128" s="1378"/>
      <c r="Z1128" s="1375"/>
      <c r="AA1128" s="1555"/>
      <c r="AB1128" s="1375"/>
      <c r="AC1128" s="1555"/>
      <c r="AD1128" s="1375"/>
      <c r="AE1128" s="1556"/>
      <c r="AF1128" s="1557"/>
      <c r="AG1128" s="1557"/>
      <c r="AH1128" s="1557"/>
      <c r="AI1128" s="1557"/>
      <c r="AJ1128" s="1558"/>
      <c r="AK1128" s="1558"/>
      <c r="AL1128" s="1555"/>
      <c r="AM1128" s="1375"/>
      <c r="AN1128" s="1559"/>
      <c r="AO1128" s="1558"/>
      <c r="AP1128" s="1555"/>
      <c r="AQ1128" s="1555"/>
      <c r="AR1128" s="1375"/>
      <c r="AS1128" s="1555"/>
      <c r="AT1128" s="1375"/>
      <c r="AU1128" s="1555"/>
      <c r="AV1128" s="1375"/>
      <c r="AW1128" s="1556"/>
      <c r="AX1128" s="1560"/>
      <c r="AY1128" s="1561"/>
      <c r="AZ1128" s="1558"/>
      <c r="BA1128" s="1558"/>
      <c r="BB1128" s="1558"/>
      <c r="BC1128" s="1562"/>
      <c r="BD1128" s="1563"/>
      <c r="BE1128" s="1563"/>
      <c r="BF1128" s="1563"/>
      <c r="BG1128" s="1564"/>
      <c r="BH1128" s="1563"/>
      <c r="BI1128" s="1563"/>
      <c r="BJ1128" s="1555"/>
      <c r="BK1128" s="1378"/>
      <c r="BL1128" s="1565"/>
      <c r="BM1128" s="1566"/>
    </row>
    <row r="1129" spans="1:65" s="1350" customFormat="1">
      <c r="A1129" s="1553"/>
      <c r="B1129" s="1554"/>
      <c r="C1129" s="272" t="s">
        <v>420</v>
      </c>
      <c r="D1129" s="1643"/>
      <c r="E1129" s="1557"/>
      <c r="F1129" s="1557"/>
      <c r="G1129" s="1557"/>
      <c r="H1129" s="1558"/>
      <c r="I1129" s="1558"/>
      <c r="J1129" s="1558"/>
      <c r="M1129" s="1558"/>
      <c r="N1129" s="1558"/>
      <c r="O1129" s="1558"/>
      <c r="Q1129" s="1563"/>
      <c r="R1129" s="1555"/>
      <c r="S1129" s="1375"/>
      <c r="T1129" s="1567"/>
      <c r="U1129" s="1563"/>
      <c r="V1129" s="1563"/>
      <c r="W1129" s="1555"/>
      <c r="X1129" s="1378"/>
      <c r="Z1129" s="1375"/>
      <c r="AA1129" s="1555"/>
      <c r="AB1129" s="1375"/>
      <c r="AC1129" s="1555"/>
      <c r="AD1129" s="1375"/>
      <c r="AE1129" s="1556"/>
      <c r="AF1129" s="1557"/>
      <c r="AG1129" s="1557"/>
      <c r="AH1129" s="1557"/>
      <c r="AI1129" s="1557"/>
      <c r="AJ1129" s="1558"/>
      <c r="AK1129" s="1558"/>
      <c r="AL1129" s="1555"/>
      <c r="AM1129" s="1375"/>
      <c r="AN1129" s="1559"/>
      <c r="AO1129" s="1558"/>
      <c r="AP1129" s="1555"/>
      <c r="AQ1129" s="1555"/>
      <c r="AR1129" s="1375"/>
      <c r="AS1129" s="1555"/>
      <c r="AT1129" s="1375"/>
      <c r="AU1129" s="1555"/>
      <c r="AV1129" s="1375"/>
      <c r="AW1129" s="1556"/>
      <c r="AX1129" s="1560"/>
      <c r="AY1129" s="1561"/>
      <c r="AZ1129" s="1558"/>
      <c r="BA1129" s="1558"/>
      <c r="BB1129" s="1558"/>
      <c r="BC1129" s="1562"/>
      <c r="BD1129" s="1563"/>
      <c r="BE1129" s="1563"/>
      <c r="BF1129" s="1563"/>
      <c r="BG1129" s="1564"/>
      <c r="BH1129" s="1563"/>
      <c r="BI1129" s="1563"/>
      <c r="BJ1129" s="1555"/>
      <c r="BK1129" s="1378"/>
      <c r="BL1129" s="1565"/>
      <c r="BM1129" s="1566"/>
    </row>
    <row r="1130" spans="1:65" s="1350" customFormat="1">
      <c r="A1130" s="1553"/>
      <c r="B1130" s="1554"/>
      <c r="C1130" s="272" t="s">
        <v>421</v>
      </c>
      <c r="D1130" s="1644"/>
      <c r="E1130" s="1558"/>
      <c r="F1130" s="1558"/>
      <c r="G1130" s="1558"/>
      <c r="H1130" s="1556"/>
      <c r="I1130" s="1556"/>
      <c r="J1130" s="1556"/>
      <c r="K1130" s="1559"/>
      <c r="L1130" s="1559"/>
      <c r="M1130" s="1556"/>
      <c r="N1130" s="1556"/>
      <c r="O1130" s="1556"/>
      <c r="P1130" s="1384"/>
      <c r="Q1130" s="1568"/>
      <c r="R1130" s="1395"/>
      <c r="S1130" s="1386"/>
      <c r="T1130" s="1567"/>
      <c r="U1130" s="1385"/>
      <c r="V1130" s="1568"/>
      <c r="W1130" s="1555"/>
      <c r="X1130" s="1378"/>
      <c r="Y1130" s="1384"/>
      <c r="Z1130" s="1386"/>
      <c r="AA1130" s="1395"/>
      <c r="AB1130" s="1386"/>
      <c r="AC1130" s="1395"/>
      <c r="AD1130" s="1386"/>
      <c r="AE1130" s="1556"/>
      <c r="AF1130" s="1557"/>
      <c r="AG1130" s="1557"/>
      <c r="AH1130" s="1557"/>
      <c r="AI1130" s="1557"/>
      <c r="AJ1130" s="1556"/>
      <c r="AK1130" s="1556"/>
      <c r="AL1130" s="1395"/>
      <c r="AM1130" s="1386"/>
      <c r="AN1130" s="1559"/>
      <c r="AO1130" s="1556"/>
      <c r="AP1130" s="1567"/>
      <c r="AQ1130" s="1395"/>
      <c r="AR1130" s="1386"/>
      <c r="AS1130" s="1395"/>
      <c r="AT1130" s="1386"/>
      <c r="AU1130" s="1395"/>
      <c r="AV1130" s="1386"/>
      <c r="AW1130" s="1556"/>
      <c r="AX1130" s="1560"/>
      <c r="AY1130" s="1561"/>
      <c r="AZ1130" s="1556"/>
      <c r="BA1130" s="1556"/>
      <c r="BB1130" s="1556"/>
      <c r="BC1130" s="1562"/>
      <c r="BD1130" s="1385"/>
      <c r="BE1130" s="1385"/>
      <c r="BF1130" s="1385"/>
      <c r="BG1130" s="1564"/>
      <c r="BH1130" s="1385"/>
      <c r="BI1130" s="1385"/>
      <c r="BJ1130" s="1555"/>
      <c r="BK1130" s="1378"/>
      <c r="BL1130" s="1565"/>
      <c r="BM1130" s="1569"/>
    </row>
    <row r="1131" spans="1:65" s="1350" customFormat="1">
      <c r="A1131" s="1553"/>
      <c r="B1131" s="1554"/>
      <c r="C1131" s="273" t="s">
        <v>954</v>
      </c>
      <c r="D1131" s="1643"/>
      <c r="E1131" s="1557"/>
      <c r="F1131" s="1557"/>
      <c r="G1131" s="1557"/>
      <c r="H1131" s="1558"/>
      <c r="I1131" s="1558"/>
      <c r="J1131" s="1558"/>
      <c r="M1131" s="1558"/>
      <c r="N1131" s="1558"/>
      <c r="O1131" s="1558"/>
      <c r="Q1131" s="1563"/>
      <c r="R1131" s="1555"/>
      <c r="S1131" s="1375"/>
      <c r="T1131" s="1567"/>
      <c r="U1131" s="1563"/>
      <c r="V1131" s="1563"/>
      <c r="W1131" s="1555"/>
      <c r="X1131" s="1378"/>
      <c r="Z1131" s="1375"/>
      <c r="AA1131" s="1555"/>
      <c r="AB1131" s="1375"/>
      <c r="AC1131" s="1555"/>
      <c r="AD1131" s="1375"/>
      <c r="AE1131" s="1556"/>
      <c r="AF1131" s="1557"/>
      <c r="AG1131" s="1557"/>
      <c r="AH1131" s="1557"/>
      <c r="AI1131" s="1557"/>
      <c r="AJ1131" s="1558"/>
      <c r="AK1131" s="1558"/>
      <c r="AL1131" s="1555"/>
      <c r="AM1131" s="1375"/>
      <c r="AN1131" s="1559"/>
      <c r="AO1131" s="1558"/>
      <c r="AP1131" s="1555"/>
      <c r="AQ1131" s="1555"/>
      <c r="AR1131" s="1375"/>
      <c r="AS1131" s="1555"/>
      <c r="AT1131" s="1375"/>
      <c r="AU1131" s="1555"/>
      <c r="AV1131" s="1375"/>
      <c r="AW1131" s="1556"/>
      <c r="AX1131" s="1560"/>
      <c r="AY1131" s="1561"/>
      <c r="AZ1131" s="1558"/>
      <c r="BA1131" s="1558"/>
      <c r="BB1131" s="1558"/>
      <c r="BC1131" s="1562"/>
      <c r="BD1131" s="1563"/>
      <c r="BE1131" s="1563"/>
      <c r="BF1131" s="1563"/>
      <c r="BG1131" s="1564"/>
      <c r="BH1131" s="1563"/>
      <c r="BI1131" s="1563"/>
      <c r="BJ1131" s="1555"/>
      <c r="BK1131" s="1378"/>
      <c r="BL1131" s="1565"/>
      <c r="BM1131" s="1566"/>
    </row>
    <row r="1132" spans="1:65" s="1350" customFormat="1">
      <c r="A1132" s="1553"/>
      <c r="B1132" s="1554"/>
      <c r="C1132" s="273" t="s">
        <v>955</v>
      </c>
      <c r="D1132" s="1643"/>
      <c r="E1132" s="1557"/>
      <c r="F1132" s="1557"/>
      <c r="G1132" s="1557"/>
      <c r="H1132" s="1558"/>
      <c r="I1132" s="1558"/>
      <c r="J1132" s="1558"/>
      <c r="M1132" s="1558"/>
      <c r="N1132" s="1558"/>
      <c r="O1132" s="1558"/>
      <c r="Q1132" s="1563"/>
      <c r="R1132" s="1555"/>
      <c r="S1132" s="1375"/>
      <c r="T1132" s="1567"/>
      <c r="U1132" s="1563"/>
      <c r="V1132" s="1563"/>
      <c r="W1132" s="1555"/>
      <c r="X1132" s="1378"/>
      <c r="Z1132" s="1375"/>
      <c r="AA1132" s="1555"/>
      <c r="AB1132" s="1375"/>
      <c r="AC1132" s="1555"/>
      <c r="AD1132" s="1375"/>
      <c r="AE1132" s="1556"/>
      <c r="AF1132" s="1557"/>
      <c r="AG1132" s="1557"/>
      <c r="AH1132" s="1557"/>
      <c r="AI1132" s="1557"/>
      <c r="AJ1132" s="1558"/>
      <c r="AK1132" s="1558"/>
      <c r="AL1132" s="1555"/>
      <c r="AM1132" s="1375"/>
      <c r="AN1132" s="1559"/>
      <c r="AO1132" s="1558"/>
      <c r="AP1132" s="1555"/>
      <c r="AQ1132" s="1555"/>
      <c r="AR1132" s="1375"/>
      <c r="AS1132" s="1555"/>
      <c r="AT1132" s="1375"/>
      <c r="AU1132" s="1555"/>
      <c r="AV1132" s="1375"/>
      <c r="AW1132" s="1556"/>
      <c r="AX1132" s="1560"/>
      <c r="AY1132" s="1561"/>
      <c r="AZ1132" s="1558"/>
      <c r="BA1132" s="1558"/>
      <c r="BB1132" s="1558"/>
      <c r="BC1132" s="1562"/>
      <c r="BD1132" s="1563"/>
      <c r="BE1132" s="1563"/>
      <c r="BF1132" s="1563"/>
      <c r="BG1132" s="1564"/>
      <c r="BH1132" s="1563"/>
      <c r="BI1132" s="1563"/>
      <c r="BJ1132" s="1555"/>
      <c r="BK1132" s="1378"/>
      <c r="BL1132" s="1565"/>
      <c r="BM1132" s="1566"/>
    </row>
    <row r="1133" spans="1:65" s="1350" customFormat="1">
      <c r="A1133" s="1553"/>
      <c r="B1133" s="1554"/>
      <c r="C1133" s="271" t="s">
        <v>104</v>
      </c>
      <c r="D1133" s="1643"/>
      <c r="E1133" s="1557"/>
      <c r="F1133" s="1557"/>
      <c r="G1133" s="1557"/>
      <c r="H1133" s="1558"/>
      <c r="I1133" s="1558"/>
      <c r="J1133" s="1558"/>
      <c r="M1133" s="1558"/>
      <c r="N1133" s="1558"/>
      <c r="O1133" s="1558"/>
      <c r="Q1133" s="1563"/>
      <c r="R1133" s="1555"/>
      <c r="S1133" s="1375"/>
      <c r="T1133" s="1567"/>
      <c r="U1133" s="1563"/>
      <c r="V1133" s="1563"/>
      <c r="W1133" s="1555"/>
      <c r="X1133" s="1378"/>
      <c r="Z1133" s="1375"/>
      <c r="AA1133" s="1555"/>
      <c r="AB1133" s="1375"/>
      <c r="AC1133" s="1555"/>
      <c r="AD1133" s="1375"/>
      <c r="AE1133" s="1556"/>
      <c r="AF1133" s="1557"/>
      <c r="AG1133" s="1557"/>
      <c r="AH1133" s="1557"/>
      <c r="AI1133" s="1557"/>
      <c r="AJ1133" s="1558"/>
      <c r="AK1133" s="1558"/>
      <c r="AL1133" s="1555"/>
      <c r="AM1133" s="1375"/>
      <c r="AN1133" s="1559"/>
      <c r="AO1133" s="1558"/>
      <c r="AP1133" s="1555"/>
      <c r="AQ1133" s="1555"/>
      <c r="AR1133" s="1375"/>
      <c r="AS1133" s="1555"/>
      <c r="AT1133" s="1375"/>
      <c r="AU1133" s="1555"/>
      <c r="AV1133" s="1375"/>
      <c r="AW1133" s="1556"/>
      <c r="AX1133" s="1560"/>
      <c r="AY1133" s="1561"/>
      <c r="AZ1133" s="1558"/>
      <c r="BA1133" s="1558"/>
      <c r="BB1133" s="1558"/>
      <c r="BC1133" s="1562"/>
      <c r="BD1133" s="1563"/>
      <c r="BE1133" s="1563"/>
      <c r="BF1133" s="1563"/>
      <c r="BG1133" s="1564"/>
      <c r="BH1133" s="1563"/>
      <c r="BI1133" s="1563"/>
      <c r="BJ1133" s="1555"/>
      <c r="BK1133" s="1378"/>
      <c r="BL1133" s="1565"/>
      <c r="BM1133" s="1566"/>
    </row>
    <row r="1134" spans="1:65" s="1350" customFormat="1">
      <c r="A1134" s="1553"/>
      <c r="B1134" s="1554"/>
      <c r="C1134" s="271" t="s">
        <v>322</v>
      </c>
      <c r="D1134" s="1646"/>
      <c r="E1134" s="1574"/>
      <c r="F1134" s="1574"/>
      <c r="G1134" s="1574"/>
      <c r="H1134" s="1574"/>
      <c r="I1134" s="1574"/>
      <c r="J1134" s="1574"/>
      <c r="K1134" s="1571"/>
      <c r="L1134" s="1571"/>
      <c r="M1134" s="1574"/>
      <c r="N1134" s="1574"/>
      <c r="O1134" s="1574"/>
      <c r="P1134" s="1571"/>
      <c r="Q1134" s="1576"/>
      <c r="R1134" s="1573"/>
      <c r="S1134" s="1572"/>
      <c r="T1134" s="1567"/>
      <c r="U1134" s="1576"/>
      <c r="V1134" s="1576"/>
      <c r="W1134" s="1573"/>
      <c r="X1134" s="1577"/>
      <c r="Y1134" s="1571"/>
      <c r="Z1134" s="1572"/>
      <c r="AA1134" s="1573"/>
      <c r="AB1134" s="1572"/>
      <c r="AC1134" s="1573"/>
      <c r="AD1134" s="1572"/>
      <c r="AE1134" s="1556"/>
      <c r="AF1134" s="1574"/>
      <c r="AG1134" s="1574"/>
      <c r="AH1134" s="1574"/>
      <c r="AI1134" s="1574"/>
      <c r="AJ1134" s="1574"/>
      <c r="AK1134" s="1574"/>
      <c r="AL1134" s="1573"/>
      <c r="AM1134" s="1572"/>
      <c r="AN1134" s="1559"/>
      <c r="AO1134" s="1574"/>
      <c r="AP1134" s="1573"/>
      <c r="AQ1134" s="1573"/>
      <c r="AR1134" s="1572"/>
      <c r="AS1134" s="1573"/>
      <c r="AT1134" s="1572"/>
      <c r="AU1134" s="1573"/>
      <c r="AV1134" s="1572"/>
      <c r="AW1134" s="1556"/>
      <c r="AX1134" s="1571"/>
      <c r="AY1134" s="1575"/>
      <c r="AZ1134" s="1574"/>
      <c r="BA1134" s="1574"/>
      <c r="BB1134" s="1574"/>
      <c r="BC1134" s="1562"/>
      <c r="BD1134" s="1576"/>
      <c r="BE1134" s="1576"/>
      <c r="BF1134" s="1576"/>
      <c r="BG1134" s="1564"/>
      <c r="BH1134" s="1576"/>
      <c r="BI1134" s="1576"/>
      <c r="BJ1134" s="1573"/>
      <c r="BK1134" s="1577"/>
      <c r="BL1134" s="1578"/>
      <c r="BM1134" s="1579"/>
    </row>
    <row r="1135" spans="1:65" s="1350" customFormat="1" ht="23.25">
      <c r="A1135" s="1606" t="s">
        <v>367</v>
      </c>
      <c r="B1135" s="1554"/>
      <c r="C1135" s="271" t="s">
        <v>424</v>
      </c>
      <c r="D1135" s="1643"/>
      <c r="E1135" s="1557"/>
      <c r="F1135" s="1557"/>
      <c r="G1135" s="1557"/>
      <c r="H1135" s="1557"/>
      <c r="I1135" s="1557"/>
      <c r="J1135" s="1557"/>
      <c r="K1135" s="1560"/>
      <c r="L1135" s="1560"/>
      <c r="M1135" s="1557"/>
      <c r="N1135" s="1557"/>
      <c r="O1135" s="1557"/>
      <c r="P1135" s="1560"/>
      <c r="Q1135" s="1581"/>
      <c r="R1135" s="1580"/>
      <c r="S1135" s="40"/>
      <c r="T1135" s="1567"/>
      <c r="U1135" s="1581"/>
      <c r="V1135" s="1581"/>
      <c r="W1135" s="1555"/>
      <c r="X1135" s="1378"/>
      <c r="Y1135" s="1560"/>
      <c r="Z1135" s="40"/>
      <c r="AA1135" s="1580"/>
      <c r="AB1135" s="40"/>
      <c r="AC1135" s="1580"/>
      <c r="AD1135" s="40"/>
      <c r="AE1135" s="1556"/>
      <c r="AF1135" s="1557"/>
      <c r="AG1135" s="1557"/>
      <c r="AH1135" s="1557"/>
      <c r="AI1135" s="1557"/>
      <c r="AJ1135" s="1557"/>
      <c r="AK1135" s="1557"/>
      <c r="AL1135" s="1580"/>
      <c r="AM1135" s="40"/>
      <c r="AN1135" s="1559"/>
      <c r="AO1135" s="1557"/>
      <c r="AP1135" s="1580"/>
      <c r="AQ1135" s="1580"/>
      <c r="AR1135" s="40"/>
      <c r="AS1135" s="1580"/>
      <c r="AT1135" s="40"/>
      <c r="AU1135" s="1580"/>
      <c r="AV1135" s="40"/>
      <c r="AW1135" s="1556"/>
      <c r="AX1135" s="1560"/>
      <c r="AY1135" s="1561"/>
      <c r="AZ1135" s="1557"/>
      <c r="BA1135" s="1557"/>
      <c r="BB1135" s="1557"/>
      <c r="BC1135" s="1562"/>
      <c r="BD1135" s="1581"/>
      <c r="BE1135" s="1581"/>
      <c r="BF1135" s="1581"/>
      <c r="BG1135" s="1564"/>
      <c r="BH1135" s="1581"/>
      <c r="BI1135" s="1581"/>
      <c r="BJ1135" s="1555"/>
      <c r="BK1135" s="1378"/>
      <c r="BL1135" s="1565"/>
      <c r="BM1135" s="1566"/>
    </row>
    <row r="1136" spans="1:65" s="1350" customFormat="1">
      <c r="A1136" s="1553"/>
      <c r="B1136" s="1554"/>
      <c r="C1136" s="275" t="s">
        <v>425</v>
      </c>
      <c r="D1136" s="1643"/>
      <c r="E1136" s="1557"/>
      <c r="F1136" s="1557"/>
      <c r="G1136" s="1557"/>
      <c r="H1136" s="1556"/>
      <c r="I1136" s="1556"/>
      <c r="J1136" s="1556"/>
      <c r="K1136" s="1559"/>
      <c r="L1136" s="1559"/>
      <c r="M1136" s="1556"/>
      <c r="N1136" s="1556"/>
      <c r="O1136" s="1556"/>
      <c r="P1136" s="1559"/>
      <c r="Q1136" s="1568"/>
      <c r="R1136" s="1567"/>
      <c r="S1136" s="1386"/>
      <c r="T1136" s="1567"/>
      <c r="U1136" s="1568"/>
      <c r="V1136" s="1568"/>
      <c r="W1136" s="1647"/>
      <c r="X1136" s="1583"/>
      <c r="Y1136" s="1559"/>
      <c r="Z1136" s="1386"/>
      <c r="AA1136" s="1567"/>
      <c r="AB1136" s="1386"/>
      <c r="AC1136" s="1567"/>
      <c r="AD1136" s="1386"/>
      <c r="AE1136" s="1556"/>
      <c r="AF1136" s="1557"/>
      <c r="AG1136" s="1557"/>
      <c r="AH1136" s="1557"/>
      <c r="AI1136" s="1557"/>
      <c r="AJ1136" s="1556"/>
      <c r="AK1136" s="1556"/>
      <c r="AL1136" s="1567"/>
      <c r="AM1136" s="1386"/>
      <c r="AN1136" s="1559"/>
      <c r="AO1136" s="1556"/>
      <c r="AP1136" s="1567"/>
      <c r="AQ1136" s="1567"/>
      <c r="AR1136" s="1386"/>
      <c r="AS1136" s="1567"/>
      <c r="AT1136" s="1386"/>
      <c r="AU1136" s="1567"/>
      <c r="AV1136" s="1386"/>
      <c r="AW1136" s="1556"/>
      <c r="AX1136" s="1560"/>
      <c r="AY1136" s="1561"/>
      <c r="AZ1136" s="1556"/>
      <c r="BA1136" s="1556"/>
      <c r="BB1136" s="1556"/>
      <c r="BC1136" s="1562"/>
      <c r="BD1136" s="1568"/>
      <c r="BE1136" s="1568"/>
      <c r="BF1136" s="1568"/>
      <c r="BG1136" s="1564"/>
      <c r="BH1136" s="1568"/>
      <c r="BI1136" s="1568"/>
      <c r="BJ1136" s="1582"/>
      <c r="BK1136" s="1583"/>
      <c r="BL1136" s="1584"/>
      <c r="BM1136" s="1569"/>
    </row>
    <row r="1137" spans="1:65" s="1350" customFormat="1" ht="13.5" thickBot="1">
      <c r="A1137" s="1553"/>
      <c r="B1137" s="1585"/>
      <c r="C1137" s="276" t="s">
        <v>782</v>
      </c>
      <c r="D1137" s="1648"/>
      <c r="E1137" s="1590"/>
      <c r="F1137" s="1590"/>
      <c r="G1137" s="1590"/>
      <c r="H1137" s="1593"/>
      <c r="I1137" s="1593"/>
      <c r="J1137" s="1590"/>
      <c r="K1137" s="1595"/>
      <c r="L1137" s="1595"/>
      <c r="M1137" s="1590"/>
      <c r="N1137" s="1590"/>
      <c r="O1137" s="1590"/>
      <c r="P1137" s="1595"/>
      <c r="Q1137" s="1649"/>
      <c r="R1137" s="1591"/>
      <c r="S1137" s="1587"/>
      <c r="T1137" s="1650"/>
      <c r="U1137" s="1586"/>
      <c r="V1137" s="1587"/>
      <c r="W1137" s="1602"/>
      <c r="X1137" s="1603"/>
      <c r="Y1137" s="1586"/>
      <c r="Z1137" s="1587"/>
      <c r="AA1137" s="1588"/>
      <c r="AB1137" s="1587"/>
      <c r="AC1137" s="1588"/>
      <c r="AD1137" s="1587"/>
      <c r="AE1137" s="1589"/>
      <c r="AF1137" s="1590"/>
      <c r="AG1137" s="1590"/>
      <c r="AH1137" s="1590"/>
      <c r="AI1137" s="1590"/>
      <c r="AJ1137" s="1590"/>
      <c r="AK1137" s="1591"/>
      <c r="AL1137" s="1588"/>
      <c r="AM1137" s="1587"/>
      <c r="AN1137" s="1592"/>
      <c r="AO1137" s="1593"/>
      <c r="AP1137" s="1594"/>
      <c r="AQ1137" s="1591"/>
      <c r="AR1137" s="1587"/>
      <c r="AS1137" s="1588"/>
      <c r="AT1137" s="1587"/>
      <c r="AU1137" s="1588"/>
      <c r="AV1137" s="1587"/>
      <c r="AW1137" s="1589"/>
      <c r="AX1137" s="1595"/>
      <c r="AY1137" s="1587"/>
      <c r="AZ1137" s="1590"/>
      <c r="BA1137" s="1593"/>
      <c r="BB1137" s="1593"/>
      <c r="BC1137" s="1596"/>
      <c r="BD1137" s="1597"/>
      <c r="BE1137" s="1598"/>
      <c r="BF1137" s="1599"/>
      <c r="BG1137" s="1600"/>
      <c r="BH1137" s="1586"/>
      <c r="BI1137" s="1601"/>
      <c r="BJ1137" s="1602"/>
      <c r="BK1137" s="1603"/>
      <c r="BL1137" s="1595"/>
      <c r="BM1137" s="1604"/>
    </row>
    <row r="1138" spans="1:65" s="1350" customFormat="1">
      <c r="A1138" s="1553"/>
      <c r="B1138" s="1605"/>
      <c r="C1138" s="319" t="s">
        <v>414</v>
      </c>
      <c r="D1138" s="1641"/>
      <c r="E1138" s="1543"/>
      <c r="F1138" s="1607"/>
      <c r="G1138" s="1607"/>
      <c r="H1138" s="1607"/>
      <c r="I1138" s="1544"/>
      <c r="J1138" s="1544"/>
      <c r="K1138" s="1540"/>
      <c r="L1138" s="1540"/>
      <c r="M1138" s="1544"/>
      <c r="N1138" s="1544"/>
      <c r="O1138" s="1544"/>
      <c r="P1138" s="1540"/>
      <c r="Q1138" s="1549"/>
      <c r="R1138" s="1541"/>
      <c r="S1138" s="1369"/>
      <c r="T1138" s="1642"/>
      <c r="U1138" s="1549"/>
      <c r="V1138" s="1549"/>
      <c r="W1138" s="1541"/>
      <c r="X1138" s="1372"/>
      <c r="Y1138" s="1540"/>
      <c r="Z1138" s="1369"/>
      <c r="AA1138" s="1541"/>
      <c r="AB1138" s="1369"/>
      <c r="AC1138" s="1541"/>
      <c r="AD1138" s="1369"/>
      <c r="AE1138" s="1542"/>
      <c r="AF1138" s="1543"/>
      <c r="AG1138" s="1607"/>
      <c r="AH1138" s="1543"/>
      <c r="AI1138" s="1607"/>
      <c r="AJ1138" s="1544"/>
      <c r="AK1138" s="1544"/>
      <c r="AL1138" s="1541"/>
      <c r="AM1138" s="1369"/>
      <c r="AN1138" s="1545"/>
      <c r="AO1138" s="1607"/>
      <c r="AP1138" s="1541"/>
      <c r="AQ1138" s="1541"/>
      <c r="AR1138" s="1369"/>
      <c r="AS1138" s="1541"/>
      <c r="AT1138" s="1369"/>
      <c r="AU1138" s="1541"/>
      <c r="AV1138" s="1369"/>
      <c r="AW1138" s="1542"/>
      <c r="AX1138" s="1546"/>
      <c r="AY1138" s="1547"/>
      <c r="AZ1138" s="1544"/>
      <c r="BA1138" s="1607"/>
      <c r="BB1138" s="1544"/>
      <c r="BC1138" s="1548"/>
      <c r="BD1138" s="1549"/>
      <c r="BE1138" s="1549"/>
      <c r="BF1138" s="1549"/>
      <c r="BG1138" s="1550"/>
      <c r="BH1138" s="1549"/>
      <c r="BI1138" s="1549"/>
      <c r="BJ1138" s="1541"/>
      <c r="BK1138" s="1372"/>
      <c r="BL1138" s="1551"/>
      <c r="BM1138" s="1552"/>
    </row>
    <row r="1139" spans="1:65" s="1350" customFormat="1">
      <c r="A1139" s="1553"/>
      <c r="B1139" s="1554"/>
      <c r="C1139" s="270" t="s">
        <v>11</v>
      </c>
      <c r="D1139" s="1643"/>
      <c r="E1139" s="1557"/>
      <c r="F1139" s="1608"/>
      <c r="G1139" s="1608"/>
      <c r="H1139" s="1608"/>
      <c r="I1139" s="1558"/>
      <c r="J1139" s="1558"/>
      <c r="M1139" s="1558"/>
      <c r="N1139" s="1558"/>
      <c r="O1139" s="1558"/>
      <c r="Q1139" s="1563"/>
      <c r="R1139" s="1555"/>
      <c r="S1139" s="1375"/>
      <c r="T1139" s="1567"/>
      <c r="U1139" s="1563"/>
      <c r="V1139" s="1563"/>
      <c r="W1139" s="1555"/>
      <c r="X1139" s="1378"/>
      <c r="Z1139" s="1375"/>
      <c r="AA1139" s="1555"/>
      <c r="AB1139" s="1375"/>
      <c r="AC1139" s="1555"/>
      <c r="AD1139" s="1375"/>
      <c r="AE1139" s="1556"/>
      <c r="AF1139" s="1557"/>
      <c r="AG1139" s="1608"/>
      <c r="AH1139" s="1557"/>
      <c r="AI1139" s="1608"/>
      <c r="AJ1139" s="1558"/>
      <c r="AK1139" s="1558"/>
      <c r="AL1139" s="1555"/>
      <c r="AM1139" s="1375"/>
      <c r="AN1139" s="1559"/>
      <c r="AO1139" s="1608"/>
      <c r="AP1139" s="1555"/>
      <c r="AQ1139" s="1555"/>
      <c r="AR1139" s="1375"/>
      <c r="AS1139" s="1555"/>
      <c r="AT1139" s="1375"/>
      <c r="AU1139" s="1555"/>
      <c r="AV1139" s="1375"/>
      <c r="AW1139" s="1556"/>
      <c r="AX1139" s="1560"/>
      <c r="AY1139" s="1561"/>
      <c r="AZ1139" s="1558"/>
      <c r="BA1139" s="1608"/>
      <c r="BB1139" s="1558"/>
      <c r="BC1139" s="1562"/>
      <c r="BD1139" s="1563"/>
      <c r="BE1139" s="1563"/>
      <c r="BF1139" s="1563"/>
      <c r="BG1139" s="1564"/>
      <c r="BH1139" s="1563"/>
      <c r="BI1139" s="1563"/>
      <c r="BJ1139" s="1555"/>
      <c r="BK1139" s="1378"/>
      <c r="BL1139" s="1565"/>
      <c r="BM1139" s="1566"/>
    </row>
    <row r="1140" spans="1:65" s="1350" customFormat="1">
      <c r="A1140" s="1553"/>
      <c r="B1140" s="1554"/>
      <c r="C1140" s="271" t="s">
        <v>4</v>
      </c>
      <c r="D1140" s="1644"/>
      <c r="E1140" s="1558"/>
      <c r="F1140" s="1608"/>
      <c r="G1140" s="1608"/>
      <c r="H1140" s="1608"/>
      <c r="I1140" s="1556"/>
      <c r="J1140" s="1556"/>
      <c r="K1140" s="1567"/>
      <c r="L1140" s="1645"/>
      <c r="M1140" s="1556"/>
      <c r="N1140" s="1556"/>
      <c r="O1140" s="1556"/>
      <c r="P1140" s="1559"/>
      <c r="Q1140" s="1568"/>
      <c r="R1140" s="1567"/>
      <c r="S1140" s="1386"/>
      <c r="T1140" s="1567"/>
      <c r="U1140" s="1568"/>
      <c r="V1140" s="1568"/>
      <c r="W1140" s="1555"/>
      <c r="X1140" s="1378"/>
      <c r="Y1140" s="1559"/>
      <c r="Z1140" s="1386"/>
      <c r="AA1140" s="1567"/>
      <c r="AB1140" s="1386"/>
      <c r="AC1140" s="1567"/>
      <c r="AD1140" s="1386"/>
      <c r="AE1140" s="1556"/>
      <c r="AF1140" s="1557"/>
      <c r="AG1140" s="1608"/>
      <c r="AH1140" s="1557"/>
      <c r="AI1140" s="1608"/>
      <c r="AJ1140" s="1556"/>
      <c r="AK1140" s="1556"/>
      <c r="AL1140" s="1567"/>
      <c r="AM1140" s="1386"/>
      <c r="AN1140" s="1559"/>
      <c r="AO1140" s="1608"/>
      <c r="AP1140" s="1567"/>
      <c r="AQ1140" s="1567"/>
      <c r="AR1140" s="1386"/>
      <c r="AS1140" s="1567"/>
      <c r="AT1140" s="1386"/>
      <c r="AU1140" s="1567"/>
      <c r="AV1140" s="1386"/>
      <c r="AW1140" s="1556"/>
      <c r="AX1140" s="1560"/>
      <c r="AY1140" s="1561"/>
      <c r="AZ1140" s="1556"/>
      <c r="BA1140" s="1608"/>
      <c r="BB1140" s="1556"/>
      <c r="BC1140" s="1562"/>
      <c r="BD1140" s="1568"/>
      <c r="BE1140" s="1568"/>
      <c r="BF1140" s="1568"/>
      <c r="BG1140" s="1564"/>
      <c r="BH1140" s="1568"/>
      <c r="BI1140" s="1568"/>
      <c r="BJ1140" s="1555"/>
      <c r="BK1140" s="1378"/>
      <c r="BL1140" s="1565"/>
      <c r="BM1140" s="1569"/>
    </row>
    <row r="1141" spans="1:65" s="1350" customFormat="1">
      <c r="A1141" s="1553"/>
      <c r="B1141" s="1554"/>
      <c r="C1141" s="272" t="s">
        <v>943</v>
      </c>
      <c r="D1141" s="1643"/>
      <c r="E1141" s="1557"/>
      <c r="F1141" s="1608"/>
      <c r="G1141" s="1608"/>
      <c r="H1141" s="1608"/>
      <c r="I1141" s="1558"/>
      <c r="J1141" s="1558"/>
      <c r="M1141" s="1558"/>
      <c r="N1141" s="1558"/>
      <c r="O1141" s="1558"/>
      <c r="Q1141" s="1563"/>
      <c r="R1141" s="1555"/>
      <c r="S1141" s="1375"/>
      <c r="T1141" s="1567"/>
      <c r="U1141" s="1563"/>
      <c r="V1141" s="1563"/>
      <c r="W1141" s="1555"/>
      <c r="X1141" s="1378"/>
      <c r="Z1141" s="1375"/>
      <c r="AA1141" s="1555"/>
      <c r="AB1141" s="1375"/>
      <c r="AC1141" s="1555"/>
      <c r="AD1141" s="1375"/>
      <c r="AE1141" s="1556"/>
      <c r="AF1141" s="1557"/>
      <c r="AG1141" s="1608"/>
      <c r="AH1141" s="1557"/>
      <c r="AI1141" s="1608"/>
      <c r="AJ1141" s="1558"/>
      <c r="AK1141" s="1558"/>
      <c r="AL1141" s="1555"/>
      <c r="AM1141" s="1375"/>
      <c r="AN1141" s="1559"/>
      <c r="AO1141" s="1608"/>
      <c r="AP1141" s="1555"/>
      <c r="AQ1141" s="1555"/>
      <c r="AR1141" s="1375"/>
      <c r="AS1141" s="1555"/>
      <c r="AT1141" s="1375"/>
      <c r="AU1141" s="1555"/>
      <c r="AV1141" s="1375"/>
      <c r="AW1141" s="1556"/>
      <c r="AX1141" s="1560"/>
      <c r="AY1141" s="1561"/>
      <c r="AZ1141" s="1558"/>
      <c r="BA1141" s="1608"/>
      <c r="BB1141" s="1558"/>
      <c r="BC1141" s="1562"/>
      <c r="BD1141" s="1563"/>
      <c r="BE1141" s="1563"/>
      <c r="BF1141" s="1563"/>
      <c r="BG1141" s="1564"/>
      <c r="BH1141" s="1563"/>
      <c r="BI1141" s="1563"/>
      <c r="BJ1141" s="1555"/>
      <c r="BK1141" s="1378"/>
      <c r="BL1141" s="1565"/>
      <c r="BM1141" s="1566"/>
    </row>
    <row r="1142" spans="1:65" s="1350" customFormat="1">
      <c r="A1142" s="1553"/>
      <c r="B1142" s="1554"/>
      <c r="C1142" s="273" t="s">
        <v>944</v>
      </c>
      <c r="D1142" s="1643"/>
      <c r="E1142" s="1557"/>
      <c r="F1142" s="1608"/>
      <c r="G1142" s="1608"/>
      <c r="H1142" s="1608"/>
      <c r="I1142" s="1558"/>
      <c r="J1142" s="1558"/>
      <c r="M1142" s="1558"/>
      <c r="N1142" s="1558"/>
      <c r="O1142" s="1558"/>
      <c r="Q1142" s="1563"/>
      <c r="R1142" s="1555"/>
      <c r="S1142" s="1375"/>
      <c r="T1142" s="1567"/>
      <c r="U1142" s="1563"/>
      <c r="V1142" s="1563"/>
      <c r="W1142" s="1555"/>
      <c r="X1142" s="1378"/>
      <c r="Z1142" s="1375"/>
      <c r="AA1142" s="1555"/>
      <c r="AB1142" s="1375"/>
      <c r="AC1142" s="1555"/>
      <c r="AD1142" s="1375"/>
      <c r="AE1142" s="1556"/>
      <c r="AF1142" s="1557"/>
      <c r="AG1142" s="1608"/>
      <c r="AH1142" s="1557"/>
      <c r="AI1142" s="1608"/>
      <c r="AJ1142" s="1558"/>
      <c r="AK1142" s="1558"/>
      <c r="AL1142" s="1555"/>
      <c r="AM1142" s="1375"/>
      <c r="AN1142" s="1559"/>
      <c r="AO1142" s="1608"/>
      <c r="AP1142" s="1555"/>
      <c r="AQ1142" s="1555"/>
      <c r="AR1142" s="1375"/>
      <c r="AS1142" s="1555"/>
      <c r="AT1142" s="1375"/>
      <c r="AU1142" s="1555"/>
      <c r="AV1142" s="1375"/>
      <c r="AW1142" s="1556"/>
      <c r="AX1142" s="1560"/>
      <c r="AY1142" s="1561"/>
      <c r="AZ1142" s="1558"/>
      <c r="BA1142" s="1608"/>
      <c r="BB1142" s="1558"/>
      <c r="BC1142" s="1562"/>
      <c r="BD1142" s="1563"/>
      <c r="BE1142" s="1563"/>
      <c r="BF1142" s="1563"/>
      <c r="BG1142" s="1564"/>
      <c r="BH1142" s="1563"/>
      <c r="BI1142" s="1563"/>
      <c r="BJ1142" s="1555"/>
      <c r="BK1142" s="1378"/>
      <c r="BL1142" s="1565"/>
      <c r="BM1142" s="1566"/>
    </row>
    <row r="1143" spans="1:65" s="1350" customFormat="1">
      <c r="A1143" s="1553"/>
      <c r="B1143" s="1554"/>
      <c r="C1143" s="272" t="s">
        <v>945</v>
      </c>
      <c r="D1143" s="1643"/>
      <c r="E1143" s="1557"/>
      <c r="F1143" s="1608"/>
      <c r="G1143" s="1608"/>
      <c r="H1143" s="1608"/>
      <c r="I1143" s="1558"/>
      <c r="J1143" s="1558"/>
      <c r="M1143" s="1558"/>
      <c r="N1143" s="1558"/>
      <c r="O1143" s="1558"/>
      <c r="Q1143" s="1563"/>
      <c r="R1143" s="1555"/>
      <c r="S1143" s="1375"/>
      <c r="T1143" s="1567"/>
      <c r="U1143" s="1563"/>
      <c r="V1143" s="1563"/>
      <c r="W1143" s="1555"/>
      <c r="X1143" s="1378"/>
      <c r="Z1143" s="1375"/>
      <c r="AA1143" s="1555"/>
      <c r="AB1143" s="1375"/>
      <c r="AC1143" s="1555"/>
      <c r="AD1143" s="1375"/>
      <c r="AE1143" s="1556"/>
      <c r="AF1143" s="1557"/>
      <c r="AG1143" s="1608"/>
      <c r="AH1143" s="1557"/>
      <c r="AI1143" s="1608"/>
      <c r="AJ1143" s="1558"/>
      <c r="AK1143" s="1558"/>
      <c r="AL1143" s="1555"/>
      <c r="AM1143" s="1375"/>
      <c r="AN1143" s="1559"/>
      <c r="AO1143" s="1608"/>
      <c r="AP1143" s="1555"/>
      <c r="AQ1143" s="1555"/>
      <c r="AR1143" s="1375"/>
      <c r="AS1143" s="1555"/>
      <c r="AT1143" s="1375"/>
      <c r="AU1143" s="1555"/>
      <c r="AV1143" s="1375"/>
      <c r="AW1143" s="1556"/>
      <c r="AX1143" s="1560"/>
      <c r="AY1143" s="1561"/>
      <c r="AZ1143" s="1558"/>
      <c r="BA1143" s="1608"/>
      <c r="BB1143" s="1558"/>
      <c r="BC1143" s="1562"/>
      <c r="BD1143" s="1563"/>
      <c r="BE1143" s="1563"/>
      <c r="BF1143" s="1563"/>
      <c r="BG1143" s="1564"/>
      <c r="BH1143" s="1563"/>
      <c r="BI1143" s="1563"/>
      <c r="BJ1143" s="1555"/>
      <c r="BK1143" s="1378"/>
      <c r="BL1143" s="1565"/>
      <c r="BM1143" s="1566"/>
    </row>
    <row r="1144" spans="1:65" s="1350" customFormat="1">
      <c r="A1144" s="1553"/>
      <c r="B1144" s="1554"/>
      <c r="C1144" s="273" t="s">
        <v>946</v>
      </c>
      <c r="D1144" s="1643"/>
      <c r="E1144" s="1557"/>
      <c r="F1144" s="1608"/>
      <c r="G1144" s="1608"/>
      <c r="H1144" s="1608"/>
      <c r="I1144" s="1558"/>
      <c r="J1144" s="1558"/>
      <c r="M1144" s="1558"/>
      <c r="N1144" s="1558"/>
      <c r="O1144" s="1558"/>
      <c r="Q1144" s="1563"/>
      <c r="R1144" s="1555"/>
      <c r="S1144" s="1375"/>
      <c r="T1144" s="1567"/>
      <c r="U1144" s="1563"/>
      <c r="V1144" s="1563"/>
      <c r="W1144" s="1555"/>
      <c r="X1144" s="1378"/>
      <c r="Z1144" s="1375"/>
      <c r="AA1144" s="1555"/>
      <c r="AB1144" s="1375"/>
      <c r="AC1144" s="1555"/>
      <c r="AD1144" s="1375"/>
      <c r="AE1144" s="1556"/>
      <c r="AF1144" s="1557"/>
      <c r="AG1144" s="1608"/>
      <c r="AH1144" s="1557"/>
      <c r="AI1144" s="1608"/>
      <c r="AJ1144" s="1558"/>
      <c r="AK1144" s="1558"/>
      <c r="AL1144" s="1555"/>
      <c r="AM1144" s="1375"/>
      <c r="AN1144" s="1559"/>
      <c r="AO1144" s="1608"/>
      <c r="AP1144" s="1555"/>
      <c r="AQ1144" s="1555"/>
      <c r="AR1144" s="1375"/>
      <c r="AS1144" s="1555"/>
      <c r="AT1144" s="1375"/>
      <c r="AU1144" s="1555"/>
      <c r="AV1144" s="1375"/>
      <c r="AW1144" s="1556"/>
      <c r="AX1144" s="1560"/>
      <c r="AY1144" s="1561"/>
      <c r="AZ1144" s="1558"/>
      <c r="BA1144" s="1608"/>
      <c r="BB1144" s="1558"/>
      <c r="BC1144" s="1562"/>
      <c r="BD1144" s="1563"/>
      <c r="BE1144" s="1563"/>
      <c r="BF1144" s="1563"/>
      <c r="BG1144" s="1564"/>
      <c r="BH1144" s="1563"/>
      <c r="BI1144" s="1563"/>
      <c r="BJ1144" s="1555"/>
      <c r="BK1144" s="1378"/>
      <c r="BL1144" s="1565"/>
      <c r="BM1144" s="1566"/>
    </row>
    <row r="1145" spans="1:65" s="1350" customFormat="1">
      <c r="A1145" s="1553"/>
      <c r="B1145" s="1554"/>
      <c r="C1145" s="272" t="s">
        <v>947</v>
      </c>
      <c r="D1145" s="1643"/>
      <c r="E1145" s="1557"/>
      <c r="F1145" s="1608"/>
      <c r="G1145" s="1608"/>
      <c r="H1145" s="1608"/>
      <c r="I1145" s="1558"/>
      <c r="J1145" s="1558"/>
      <c r="M1145" s="1558"/>
      <c r="N1145" s="1558"/>
      <c r="O1145" s="1558"/>
      <c r="Q1145" s="1563"/>
      <c r="R1145" s="1555"/>
      <c r="S1145" s="1375"/>
      <c r="T1145" s="1567"/>
      <c r="U1145" s="1563"/>
      <c r="V1145" s="1563"/>
      <c r="W1145" s="1555"/>
      <c r="X1145" s="1378"/>
      <c r="Z1145" s="1375"/>
      <c r="AA1145" s="1555"/>
      <c r="AB1145" s="1375"/>
      <c r="AC1145" s="1555"/>
      <c r="AD1145" s="1375"/>
      <c r="AE1145" s="1556"/>
      <c r="AF1145" s="1557"/>
      <c r="AG1145" s="1608"/>
      <c r="AH1145" s="1557"/>
      <c r="AI1145" s="1608"/>
      <c r="AJ1145" s="1558"/>
      <c r="AK1145" s="1558"/>
      <c r="AL1145" s="1555"/>
      <c r="AM1145" s="1375"/>
      <c r="AN1145" s="1559"/>
      <c r="AO1145" s="1608"/>
      <c r="AP1145" s="1555"/>
      <c r="AQ1145" s="1555"/>
      <c r="AR1145" s="1375"/>
      <c r="AS1145" s="1555"/>
      <c r="AT1145" s="1375"/>
      <c r="AU1145" s="1555"/>
      <c r="AV1145" s="1375"/>
      <c r="AW1145" s="1556"/>
      <c r="AX1145" s="1560"/>
      <c r="AY1145" s="1561"/>
      <c r="AZ1145" s="1558"/>
      <c r="BA1145" s="1608"/>
      <c r="BB1145" s="1558"/>
      <c r="BC1145" s="1562"/>
      <c r="BD1145" s="1563"/>
      <c r="BE1145" s="1563"/>
      <c r="BF1145" s="1563"/>
      <c r="BG1145" s="1564"/>
      <c r="BH1145" s="1563"/>
      <c r="BI1145" s="1563"/>
      <c r="BJ1145" s="1555"/>
      <c r="BK1145" s="1378"/>
      <c r="BL1145" s="1565"/>
      <c r="BM1145" s="1566"/>
    </row>
    <row r="1146" spans="1:65" s="1350" customFormat="1">
      <c r="A1146" s="1553"/>
      <c r="B1146" s="1554"/>
      <c r="C1146" s="273" t="s">
        <v>948</v>
      </c>
      <c r="D1146" s="1643"/>
      <c r="E1146" s="1557"/>
      <c r="F1146" s="1608"/>
      <c r="G1146" s="1608"/>
      <c r="H1146" s="1608"/>
      <c r="I1146" s="1558"/>
      <c r="J1146" s="1558"/>
      <c r="M1146" s="1558"/>
      <c r="N1146" s="1558"/>
      <c r="O1146" s="1558"/>
      <c r="Q1146" s="1563"/>
      <c r="R1146" s="1555"/>
      <c r="S1146" s="1375"/>
      <c r="T1146" s="1567"/>
      <c r="U1146" s="1563"/>
      <c r="V1146" s="1563"/>
      <c r="W1146" s="1555"/>
      <c r="X1146" s="1378"/>
      <c r="Z1146" s="1375"/>
      <c r="AA1146" s="1555"/>
      <c r="AB1146" s="1375"/>
      <c r="AC1146" s="1555"/>
      <c r="AD1146" s="1375"/>
      <c r="AE1146" s="1556"/>
      <c r="AF1146" s="1557"/>
      <c r="AG1146" s="1608"/>
      <c r="AH1146" s="1557"/>
      <c r="AI1146" s="1608"/>
      <c r="AJ1146" s="1558"/>
      <c r="AK1146" s="1558"/>
      <c r="AL1146" s="1555"/>
      <c r="AM1146" s="1375"/>
      <c r="AN1146" s="1559"/>
      <c r="AO1146" s="1608"/>
      <c r="AP1146" s="1555"/>
      <c r="AQ1146" s="1555"/>
      <c r="AR1146" s="1375"/>
      <c r="AS1146" s="1555"/>
      <c r="AT1146" s="1375"/>
      <c r="AU1146" s="1555"/>
      <c r="AV1146" s="1375"/>
      <c r="AW1146" s="1556"/>
      <c r="AX1146" s="1560"/>
      <c r="AY1146" s="1561"/>
      <c r="AZ1146" s="1558"/>
      <c r="BA1146" s="1608"/>
      <c r="BB1146" s="1558"/>
      <c r="BC1146" s="1562"/>
      <c r="BD1146" s="1563"/>
      <c r="BE1146" s="1563"/>
      <c r="BF1146" s="1563"/>
      <c r="BG1146" s="1564"/>
      <c r="BH1146" s="1563"/>
      <c r="BI1146" s="1563"/>
      <c r="BJ1146" s="1555"/>
      <c r="BK1146" s="1378"/>
      <c r="BL1146" s="1565"/>
      <c r="BM1146" s="1566"/>
    </row>
    <row r="1147" spans="1:65" s="1350" customFormat="1">
      <c r="A1147" s="1553"/>
      <c r="B1147" s="1554"/>
      <c r="C1147" s="271" t="s">
        <v>10</v>
      </c>
      <c r="D1147" s="1643"/>
      <c r="E1147" s="1557"/>
      <c r="F1147" s="1608"/>
      <c r="G1147" s="1608"/>
      <c r="H1147" s="1608"/>
      <c r="I1147" s="1556"/>
      <c r="J1147" s="1556"/>
      <c r="K1147" s="1559"/>
      <c r="L1147" s="1559"/>
      <c r="M1147" s="1556"/>
      <c r="N1147" s="1556"/>
      <c r="O1147" s="1556"/>
      <c r="P1147" s="1559"/>
      <c r="Q1147" s="1568"/>
      <c r="R1147" s="1567"/>
      <c r="S1147" s="1386"/>
      <c r="T1147" s="1567"/>
      <c r="U1147" s="1568"/>
      <c r="V1147" s="1568"/>
      <c r="W1147" s="1555"/>
      <c r="X1147" s="1378"/>
      <c r="Y1147" s="1559"/>
      <c r="Z1147" s="1386"/>
      <c r="AA1147" s="1567"/>
      <c r="AB1147" s="1386"/>
      <c r="AC1147" s="1567"/>
      <c r="AD1147" s="1386"/>
      <c r="AE1147" s="1556"/>
      <c r="AF1147" s="1557"/>
      <c r="AG1147" s="1608"/>
      <c r="AH1147" s="1557"/>
      <c r="AI1147" s="1608"/>
      <c r="AJ1147" s="1556"/>
      <c r="AK1147" s="1556"/>
      <c r="AL1147" s="1567"/>
      <c r="AM1147" s="1386"/>
      <c r="AN1147" s="1559"/>
      <c r="AO1147" s="1608"/>
      <c r="AP1147" s="1567"/>
      <c r="AQ1147" s="1567"/>
      <c r="AR1147" s="1386"/>
      <c r="AS1147" s="1567"/>
      <c r="AT1147" s="1386"/>
      <c r="AU1147" s="1567"/>
      <c r="AV1147" s="1386"/>
      <c r="AW1147" s="1556"/>
      <c r="AX1147" s="1560"/>
      <c r="AY1147" s="1561"/>
      <c r="AZ1147" s="1556"/>
      <c r="BA1147" s="1608"/>
      <c r="BB1147" s="1556"/>
      <c r="BC1147" s="1562"/>
      <c r="BD1147" s="1568"/>
      <c r="BE1147" s="1568"/>
      <c r="BF1147" s="1568"/>
      <c r="BG1147" s="1564"/>
      <c r="BH1147" s="1568"/>
      <c r="BI1147" s="1568"/>
      <c r="BJ1147" s="1555"/>
      <c r="BK1147" s="1378"/>
      <c r="BL1147" s="1565"/>
      <c r="BM1147" s="1569"/>
    </row>
    <row r="1148" spans="1:65" s="1350" customFormat="1">
      <c r="A1148" s="1553"/>
      <c r="B1148" s="1554"/>
      <c r="C1148" s="272" t="s">
        <v>417</v>
      </c>
      <c r="D1148" s="1643"/>
      <c r="E1148" s="1557"/>
      <c r="F1148" s="1608"/>
      <c r="G1148" s="1608"/>
      <c r="H1148" s="1608"/>
      <c r="I1148" s="1556"/>
      <c r="J1148" s="1556"/>
      <c r="K1148" s="1567"/>
      <c r="L1148" s="1645"/>
      <c r="M1148" s="1556"/>
      <c r="N1148" s="1556"/>
      <c r="O1148" s="1556"/>
      <c r="P1148" s="1559"/>
      <c r="Q1148" s="1568"/>
      <c r="R1148" s="1567"/>
      <c r="S1148" s="1386"/>
      <c r="T1148" s="1567"/>
      <c r="U1148" s="1568"/>
      <c r="V1148" s="1568"/>
      <c r="W1148" s="1555"/>
      <c r="X1148" s="1378"/>
      <c r="Y1148" s="1559"/>
      <c r="Z1148" s="1386"/>
      <c r="AA1148" s="1567"/>
      <c r="AB1148" s="1386"/>
      <c r="AC1148" s="1567"/>
      <c r="AD1148" s="1386"/>
      <c r="AE1148" s="1556"/>
      <c r="AF1148" s="1557"/>
      <c r="AG1148" s="1608"/>
      <c r="AH1148" s="1557"/>
      <c r="AI1148" s="1608"/>
      <c r="AJ1148" s="1556"/>
      <c r="AK1148" s="1556"/>
      <c r="AL1148" s="1567"/>
      <c r="AM1148" s="1386"/>
      <c r="AN1148" s="1559"/>
      <c r="AO1148" s="1608"/>
      <c r="AP1148" s="1567"/>
      <c r="AQ1148" s="1567"/>
      <c r="AR1148" s="1386"/>
      <c r="AS1148" s="1567"/>
      <c r="AT1148" s="1386"/>
      <c r="AU1148" s="1567"/>
      <c r="AV1148" s="1386"/>
      <c r="AW1148" s="1556"/>
      <c r="AX1148" s="1560"/>
      <c r="AY1148" s="1561"/>
      <c r="AZ1148" s="1556"/>
      <c r="BA1148" s="1608"/>
      <c r="BB1148" s="1556"/>
      <c r="BC1148" s="1562"/>
      <c r="BD1148" s="1568"/>
      <c r="BE1148" s="1568"/>
      <c r="BF1148" s="1568"/>
      <c r="BG1148" s="1564"/>
      <c r="BH1148" s="1568"/>
      <c r="BI1148" s="1568"/>
      <c r="BJ1148" s="1555"/>
      <c r="BK1148" s="1378"/>
      <c r="BL1148" s="1565"/>
      <c r="BM1148" s="1569"/>
    </row>
    <row r="1149" spans="1:65" s="1350" customFormat="1" ht="15">
      <c r="A1149" s="1553"/>
      <c r="B1149" s="1570" t="s">
        <v>65</v>
      </c>
      <c r="C1149" s="273" t="s">
        <v>949</v>
      </c>
      <c r="D1149" s="1643"/>
      <c r="E1149" s="1557"/>
      <c r="F1149" s="1608"/>
      <c r="G1149" s="1608"/>
      <c r="H1149" s="1608"/>
      <c r="I1149" s="1558"/>
      <c r="J1149" s="1558"/>
      <c r="M1149" s="1558"/>
      <c r="N1149" s="1558"/>
      <c r="O1149" s="1558"/>
      <c r="Q1149" s="1563"/>
      <c r="R1149" s="1555"/>
      <c r="S1149" s="1375"/>
      <c r="T1149" s="1567"/>
      <c r="U1149" s="1563"/>
      <c r="V1149" s="1563"/>
      <c r="W1149" s="1555"/>
      <c r="X1149" s="1378"/>
      <c r="Z1149" s="1375"/>
      <c r="AA1149" s="1555"/>
      <c r="AB1149" s="1375"/>
      <c r="AC1149" s="1555"/>
      <c r="AD1149" s="1375"/>
      <c r="AE1149" s="1556"/>
      <c r="AF1149" s="1557"/>
      <c r="AG1149" s="1608"/>
      <c r="AH1149" s="1557"/>
      <c r="AI1149" s="1608"/>
      <c r="AJ1149" s="1558"/>
      <c r="AK1149" s="1558"/>
      <c r="AL1149" s="1555"/>
      <c r="AM1149" s="1375"/>
      <c r="AN1149" s="1559"/>
      <c r="AO1149" s="1608"/>
      <c r="AP1149" s="1555"/>
      <c r="AQ1149" s="1555"/>
      <c r="AR1149" s="1375"/>
      <c r="AS1149" s="1555"/>
      <c r="AT1149" s="1375"/>
      <c r="AU1149" s="1555"/>
      <c r="AV1149" s="1375"/>
      <c r="AW1149" s="1556"/>
      <c r="AX1149" s="1560"/>
      <c r="AY1149" s="1561"/>
      <c r="AZ1149" s="1558"/>
      <c r="BA1149" s="1608"/>
      <c r="BB1149" s="1558"/>
      <c r="BC1149" s="1562"/>
      <c r="BD1149" s="1563"/>
      <c r="BE1149" s="1563"/>
      <c r="BF1149" s="1563"/>
      <c r="BG1149" s="1564"/>
      <c r="BH1149" s="1563"/>
      <c r="BI1149" s="1563"/>
      <c r="BJ1149" s="1555"/>
      <c r="BK1149" s="1378"/>
      <c r="BL1149" s="1565"/>
      <c r="BM1149" s="1566"/>
    </row>
    <row r="1150" spans="1:65" s="1350" customFormat="1">
      <c r="A1150" s="1553"/>
      <c r="B1150" s="1554"/>
      <c r="C1150" s="273" t="s">
        <v>950</v>
      </c>
      <c r="D1150" s="1643"/>
      <c r="E1150" s="1557"/>
      <c r="F1150" s="1608"/>
      <c r="G1150" s="1608"/>
      <c r="H1150" s="1608"/>
      <c r="I1150" s="1556"/>
      <c r="J1150" s="1556"/>
      <c r="K1150" s="1559"/>
      <c r="L1150" s="1559"/>
      <c r="M1150" s="1556"/>
      <c r="N1150" s="1556"/>
      <c r="O1150" s="1556"/>
      <c r="P1150" s="1559"/>
      <c r="Q1150" s="1568"/>
      <c r="R1150" s="1567"/>
      <c r="S1150" s="1386"/>
      <c r="T1150" s="1567"/>
      <c r="U1150" s="1568"/>
      <c r="V1150" s="1568"/>
      <c r="W1150" s="1555"/>
      <c r="X1150" s="1378"/>
      <c r="Y1150" s="1559"/>
      <c r="Z1150" s="1386"/>
      <c r="AA1150" s="1567"/>
      <c r="AB1150" s="1386"/>
      <c r="AC1150" s="1567"/>
      <c r="AD1150" s="1386"/>
      <c r="AE1150" s="1556"/>
      <c r="AF1150" s="1557"/>
      <c r="AG1150" s="1608"/>
      <c r="AH1150" s="1557"/>
      <c r="AI1150" s="1608"/>
      <c r="AJ1150" s="1556"/>
      <c r="AK1150" s="1556"/>
      <c r="AL1150" s="1567"/>
      <c r="AM1150" s="1386"/>
      <c r="AN1150" s="1559"/>
      <c r="AO1150" s="1608"/>
      <c r="AP1150" s="1567"/>
      <c r="AQ1150" s="1567"/>
      <c r="AR1150" s="1386"/>
      <c r="AS1150" s="1567"/>
      <c r="AT1150" s="1386"/>
      <c r="AU1150" s="1567"/>
      <c r="AV1150" s="1386"/>
      <c r="AW1150" s="1556"/>
      <c r="AX1150" s="1560"/>
      <c r="AY1150" s="1561"/>
      <c r="AZ1150" s="1556"/>
      <c r="BA1150" s="1608"/>
      <c r="BB1150" s="1556"/>
      <c r="BC1150" s="1562"/>
      <c r="BD1150" s="1568"/>
      <c r="BE1150" s="1568"/>
      <c r="BF1150" s="1568"/>
      <c r="BG1150" s="1564"/>
      <c r="BH1150" s="1568"/>
      <c r="BI1150" s="1568"/>
      <c r="BJ1150" s="1555"/>
      <c r="BK1150" s="1378"/>
      <c r="BL1150" s="1565"/>
      <c r="BM1150" s="1569"/>
    </row>
    <row r="1151" spans="1:65" s="1350" customFormat="1">
      <c r="A1151" s="1553"/>
      <c r="B1151" s="1554"/>
      <c r="C1151" s="274" t="s">
        <v>951</v>
      </c>
      <c r="D1151" s="1643"/>
      <c r="E1151" s="1557"/>
      <c r="F1151" s="1608"/>
      <c r="G1151" s="1608"/>
      <c r="H1151" s="1608"/>
      <c r="I1151" s="1558"/>
      <c r="J1151" s="1558"/>
      <c r="M1151" s="1558"/>
      <c r="N1151" s="1558"/>
      <c r="O1151" s="1558"/>
      <c r="Q1151" s="1563"/>
      <c r="R1151" s="1555"/>
      <c r="S1151" s="1375"/>
      <c r="T1151" s="1567"/>
      <c r="U1151" s="1563"/>
      <c r="V1151" s="1563"/>
      <c r="W1151" s="1555"/>
      <c r="X1151" s="1378"/>
      <c r="Z1151" s="1375"/>
      <c r="AA1151" s="1555"/>
      <c r="AB1151" s="1375"/>
      <c r="AC1151" s="1555"/>
      <c r="AD1151" s="1375"/>
      <c r="AE1151" s="1556"/>
      <c r="AF1151" s="1557"/>
      <c r="AG1151" s="1608"/>
      <c r="AH1151" s="1557"/>
      <c r="AI1151" s="1608"/>
      <c r="AJ1151" s="1558"/>
      <c r="AK1151" s="1558"/>
      <c r="AL1151" s="1555"/>
      <c r="AM1151" s="1375"/>
      <c r="AN1151" s="1559"/>
      <c r="AO1151" s="1608"/>
      <c r="AP1151" s="1555"/>
      <c r="AQ1151" s="1555"/>
      <c r="AR1151" s="1375"/>
      <c r="AS1151" s="1555"/>
      <c r="AT1151" s="1375"/>
      <c r="AU1151" s="1555"/>
      <c r="AV1151" s="1375"/>
      <c r="AW1151" s="1556"/>
      <c r="AX1151" s="1560"/>
      <c r="AY1151" s="1561"/>
      <c r="AZ1151" s="1558"/>
      <c r="BA1151" s="1608"/>
      <c r="BB1151" s="1558"/>
      <c r="BC1151" s="1562"/>
      <c r="BD1151" s="1563"/>
      <c r="BE1151" s="1563"/>
      <c r="BF1151" s="1563"/>
      <c r="BG1151" s="1564"/>
      <c r="BH1151" s="1563"/>
      <c r="BI1151" s="1563"/>
      <c r="BJ1151" s="1555"/>
      <c r="BK1151" s="1378"/>
      <c r="BL1151" s="1565"/>
      <c r="BM1151" s="1566"/>
    </row>
    <row r="1152" spans="1:65" s="1350" customFormat="1">
      <c r="A1152" s="1553"/>
      <c r="B1152" s="1554"/>
      <c r="C1152" s="274" t="s">
        <v>952</v>
      </c>
      <c r="D1152" s="1643"/>
      <c r="E1152" s="1557"/>
      <c r="F1152" s="1608"/>
      <c r="G1152" s="1608"/>
      <c r="H1152" s="1608"/>
      <c r="I1152" s="1558"/>
      <c r="J1152" s="1558"/>
      <c r="M1152" s="1558"/>
      <c r="N1152" s="1558"/>
      <c r="O1152" s="1558"/>
      <c r="Q1152" s="1563"/>
      <c r="R1152" s="1555"/>
      <c r="S1152" s="1375"/>
      <c r="T1152" s="1567"/>
      <c r="U1152" s="1563"/>
      <c r="V1152" s="1563"/>
      <c r="W1152" s="1555"/>
      <c r="X1152" s="1378"/>
      <c r="Z1152" s="1375"/>
      <c r="AA1152" s="1555"/>
      <c r="AB1152" s="1375"/>
      <c r="AC1152" s="1555"/>
      <c r="AD1152" s="1375"/>
      <c r="AE1152" s="1556"/>
      <c r="AF1152" s="1557"/>
      <c r="AG1152" s="1608"/>
      <c r="AH1152" s="1557"/>
      <c r="AI1152" s="1608"/>
      <c r="AJ1152" s="1558"/>
      <c r="AK1152" s="1558"/>
      <c r="AL1152" s="1555"/>
      <c r="AM1152" s="1375"/>
      <c r="AN1152" s="1559"/>
      <c r="AO1152" s="1608"/>
      <c r="AP1152" s="1555"/>
      <c r="AQ1152" s="1555"/>
      <c r="AR1152" s="1375"/>
      <c r="AS1152" s="1555"/>
      <c r="AT1152" s="1375"/>
      <c r="AU1152" s="1555"/>
      <c r="AV1152" s="1375"/>
      <c r="AW1152" s="1556"/>
      <c r="AX1152" s="1560"/>
      <c r="AY1152" s="1561"/>
      <c r="AZ1152" s="1558"/>
      <c r="BA1152" s="1608"/>
      <c r="BB1152" s="1558"/>
      <c r="BC1152" s="1562"/>
      <c r="BD1152" s="1563"/>
      <c r="BE1152" s="1563"/>
      <c r="BF1152" s="1563"/>
      <c r="BG1152" s="1564"/>
      <c r="BH1152" s="1563"/>
      <c r="BI1152" s="1563"/>
      <c r="BJ1152" s="1555"/>
      <c r="BK1152" s="1378"/>
      <c r="BL1152" s="1565"/>
      <c r="BM1152" s="1566"/>
    </row>
    <row r="1153" spans="1:65" s="1350" customFormat="1">
      <c r="A1153" s="1553"/>
      <c r="B1153" s="1554"/>
      <c r="C1153" s="274" t="s">
        <v>953</v>
      </c>
      <c r="D1153" s="1643"/>
      <c r="E1153" s="1557"/>
      <c r="F1153" s="1608"/>
      <c r="G1153" s="1608"/>
      <c r="H1153" s="1608"/>
      <c r="I1153" s="1558"/>
      <c r="J1153" s="1558"/>
      <c r="M1153" s="1558"/>
      <c r="N1153" s="1558"/>
      <c r="O1153" s="1558"/>
      <c r="Q1153" s="1563"/>
      <c r="R1153" s="1555"/>
      <c r="S1153" s="1375"/>
      <c r="T1153" s="1567"/>
      <c r="U1153" s="1563"/>
      <c r="V1153" s="1563"/>
      <c r="W1153" s="1555"/>
      <c r="X1153" s="1378"/>
      <c r="Z1153" s="1375"/>
      <c r="AA1153" s="1555"/>
      <c r="AB1153" s="1375"/>
      <c r="AC1153" s="1555"/>
      <c r="AD1153" s="1375"/>
      <c r="AE1153" s="1556"/>
      <c r="AF1153" s="1557"/>
      <c r="AG1153" s="1608"/>
      <c r="AH1153" s="1557"/>
      <c r="AI1153" s="1608"/>
      <c r="AJ1153" s="1558"/>
      <c r="AK1153" s="1558"/>
      <c r="AL1153" s="1555"/>
      <c r="AM1153" s="1375"/>
      <c r="AN1153" s="1559"/>
      <c r="AO1153" s="1608"/>
      <c r="AP1153" s="1555"/>
      <c r="AQ1153" s="1555"/>
      <c r="AR1153" s="1375"/>
      <c r="AS1153" s="1555"/>
      <c r="AT1153" s="1375"/>
      <c r="AU1153" s="1555"/>
      <c r="AV1153" s="1375"/>
      <c r="AW1153" s="1556"/>
      <c r="AX1153" s="1560"/>
      <c r="AY1153" s="1561"/>
      <c r="AZ1153" s="1558"/>
      <c r="BA1153" s="1608"/>
      <c r="BB1153" s="1558"/>
      <c r="BC1153" s="1562"/>
      <c r="BD1153" s="1563"/>
      <c r="BE1153" s="1563"/>
      <c r="BF1153" s="1563"/>
      <c r="BG1153" s="1564"/>
      <c r="BH1153" s="1563"/>
      <c r="BI1153" s="1563"/>
      <c r="BJ1153" s="1555"/>
      <c r="BK1153" s="1378"/>
      <c r="BL1153" s="1565"/>
      <c r="BM1153" s="1566"/>
    </row>
    <row r="1154" spans="1:65" s="1350" customFormat="1">
      <c r="A1154" s="1553"/>
      <c r="B1154" s="1554"/>
      <c r="C1154" s="272" t="s">
        <v>420</v>
      </c>
      <c r="D1154" s="1643"/>
      <c r="E1154" s="1557"/>
      <c r="F1154" s="1608"/>
      <c r="G1154" s="1608"/>
      <c r="H1154" s="1608"/>
      <c r="I1154" s="1558"/>
      <c r="J1154" s="1558"/>
      <c r="M1154" s="1558"/>
      <c r="N1154" s="1558"/>
      <c r="O1154" s="1558"/>
      <c r="Q1154" s="1563"/>
      <c r="R1154" s="1555"/>
      <c r="S1154" s="1375"/>
      <c r="T1154" s="1567"/>
      <c r="U1154" s="1563"/>
      <c r="V1154" s="1563"/>
      <c r="W1154" s="1555"/>
      <c r="X1154" s="1378"/>
      <c r="Z1154" s="1375"/>
      <c r="AA1154" s="1555"/>
      <c r="AB1154" s="1375"/>
      <c r="AC1154" s="1555"/>
      <c r="AD1154" s="1375"/>
      <c r="AE1154" s="1556"/>
      <c r="AF1154" s="1557"/>
      <c r="AG1154" s="1608"/>
      <c r="AH1154" s="1557"/>
      <c r="AI1154" s="1608"/>
      <c r="AJ1154" s="1558"/>
      <c r="AK1154" s="1558"/>
      <c r="AL1154" s="1555"/>
      <c r="AM1154" s="1375"/>
      <c r="AN1154" s="1559"/>
      <c r="AO1154" s="1608"/>
      <c r="AP1154" s="1555"/>
      <c r="AQ1154" s="1555"/>
      <c r="AR1154" s="1375"/>
      <c r="AS1154" s="1555"/>
      <c r="AT1154" s="1375"/>
      <c r="AU1154" s="1555"/>
      <c r="AV1154" s="1375"/>
      <c r="AW1154" s="1556"/>
      <c r="AX1154" s="1560"/>
      <c r="AY1154" s="1561"/>
      <c r="AZ1154" s="1558"/>
      <c r="BA1154" s="1608"/>
      <c r="BB1154" s="1558"/>
      <c r="BC1154" s="1562"/>
      <c r="BD1154" s="1563"/>
      <c r="BE1154" s="1563"/>
      <c r="BF1154" s="1563"/>
      <c r="BG1154" s="1564"/>
      <c r="BH1154" s="1563"/>
      <c r="BI1154" s="1563"/>
      <c r="BJ1154" s="1555"/>
      <c r="BK1154" s="1378"/>
      <c r="BL1154" s="1565"/>
      <c r="BM1154" s="1566"/>
    </row>
    <row r="1155" spans="1:65" s="1350" customFormat="1">
      <c r="A1155" s="1553"/>
      <c r="B1155" s="1554"/>
      <c r="C1155" s="272" t="s">
        <v>421</v>
      </c>
      <c r="D1155" s="1644"/>
      <c r="E1155" s="1558"/>
      <c r="F1155" s="1608"/>
      <c r="G1155" s="1608"/>
      <c r="H1155" s="1608"/>
      <c r="I1155" s="1556"/>
      <c r="J1155" s="1556"/>
      <c r="K1155" s="1559"/>
      <c r="L1155" s="1559"/>
      <c r="M1155" s="1556"/>
      <c r="N1155" s="1556"/>
      <c r="O1155" s="1556"/>
      <c r="P1155" s="1384"/>
      <c r="Q1155" s="1568"/>
      <c r="R1155" s="1395"/>
      <c r="S1155" s="1386"/>
      <c r="T1155" s="1567"/>
      <c r="U1155" s="1385"/>
      <c r="V1155" s="1568"/>
      <c r="W1155" s="1555"/>
      <c r="X1155" s="1378"/>
      <c r="Y1155" s="1384"/>
      <c r="Z1155" s="1386"/>
      <c r="AA1155" s="1395"/>
      <c r="AB1155" s="1386"/>
      <c r="AC1155" s="1395"/>
      <c r="AD1155" s="1386"/>
      <c r="AE1155" s="1556"/>
      <c r="AF1155" s="1557"/>
      <c r="AG1155" s="1608"/>
      <c r="AH1155" s="1557"/>
      <c r="AI1155" s="1608"/>
      <c r="AJ1155" s="1556"/>
      <c r="AK1155" s="1556"/>
      <c r="AL1155" s="1395"/>
      <c r="AM1155" s="1386"/>
      <c r="AN1155" s="1559"/>
      <c r="AO1155" s="1608"/>
      <c r="AP1155" s="1567"/>
      <c r="AQ1155" s="1395"/>
      <c r="AR1155" s="1386"/>
      <c r="AS1155" s="1395"/>
      <c r="AT1155" s="1386"/>
      <c r="AU1155" s="1395"/>
      <c r="AV1155" s="1386"/>
      <c r="AW1155" s="1556"/>
      <c r="AX1155" s="1560"/>
      <c r="AY1155" s="1561"/>
      <c r="AZ1155" s="1556"/>
      <c r="BA1155" s="1608"/>
      <c r="BB1155" s="1556"/>
      <c r="BC1155" s="1562"/>
      <c r="BD1155" s="1385"/>
      <c r="BE1155" s="1385"/>
      <c r="BF1155" s="1385"/>
      <c r="BG1155" s="1564"/>
      <c r="BH1155" s="1385"/>
      <c r="BI1155" s="1385"/>
      <c r="BJ1155" s="1555"/>
      <c r="BK1155" s="1378"/>
      <c r="BL1155" s="1565"/>
      <c r="BM1155" s="1569"/>
    </row>
    <row r="1156" spans="1:65" s="1350" customFormat="1">
      <c r="A1156" s="1553"/>
      <c r="B1156" s="1554"/>
      <c r="C1156" s="273" t="s">
        <v>954</v>
      </c>
      <c r="D1156" s="1643"/>
      <c r="E1156" s="1557"/>
      <c r="F1156" s="1608"/>
      <c r="G1156" s="1608"/>
      <c r="H1156" s="1608"/>
      <c r="I1156" s="1558"/>
      <c r="J1156" s="1558"/>
      <c r="M1156" s="1558"/>
      <c r="N1156" s="1558"/>
      <c r="O1156" s="1558"/>
      <c r="Q1156" s="1563"/>
      <c r="R1156" s="1555"/>
      <c r="S1156" s="1375"/>
      <c r="T1156" s="1567"/>
      <c r="U1156" s="1563"/>
      <c r="V1156" s="1563"/>
      <c r="W1156" s="1555"/>
      <c r="X1156" s="1378"/>
      <c r="Z1156" s="1375"/>
      <c r="AA1156" s="1555"/>
      <c r="AB1156" s="1375"/>
      <c r="AC1156" s="1555"/>
      <c r="AD1156" s="1375"/>
      <c r="AE1156" s="1556"/>
      <c r="AF1156" s="1557"/>
      <c r="AG1156" s="1608"/>
      <c r="AH1156" s="1557"/>
      <c r="AI1156" s="1608"/>
      <c r="AJ1156" s="1558"/>
      <c r="AK1156" s="1558"/>
      <c r="AL1156" s="1555"/>
      <c r="AM1156" s="1375"/>
      <c r="AN1156" s="1559"/>
      <c r="AO1156" s="1608"/>
      <c r="AP1156" s="1555"/>
      <c r="AQ1156" s="1555"/>
      <c r="AR1156" s="1375"/>
      <c r="AS1156" s="1555"/>
      <c r="AT1156" s="1375"/>
      <c r="AU1156" s="1555"/>
      <c r="AV1156" s="1375"/>
      <c r="AW1156" s="1556"/>
      <c r="AX1156" s="1560"/>
      <c r="AY1156" s="1561"/>
      <c r="AZ1156" s="1558"/>
      <c r="BA1156" s="1608"/>
      <c r="BB1156" s="1558"/>
      <c r="BC1156" s="1562"/>
      <c r="BD1156" s="1563"/>
      <c r="BE1156" s="1563"/>
      <c r="BF1156" s="1563"/>
      <c r="BG1156" s="1564"/>
      <c r="BH1156" s="1563"/>
      <c r="BI1156" s="1563"/>
      <c r="BJ1156" s="1555"/>
      <c r="BK1156" s="1378"/>
      <c r="BL1156" s="1565"/>
      <c r="BM1156" s="1566"/>
    </row>
    <row r="1157" spans="1:65" s="1350" customFormat="1">
      <c r="A1157" s="1553"/>
      <c r="B1157" s="1554"/>
      <c r="C1157" s="273" t="s">
        <v>955</v>
      </c>
      <c r="D1157" s="1643"/>
      <c r="E1157" s="1557"/>
      <c r="F1157" s="1608"/>
      <c r="G1157" s="1608"/>
      <c r="H1157" s="1608"/>
      <c r="I1157" s="1558"/>
      <c r="J1157" s="1558"/>
      <c r="M1157" s="1558"/>
      <c r="N1157" s="1558"/>
      <c r="O1157" s="1558"/>
      <c r="Q1157" s="1563"/>
      <c r="R1157" s="1555"/>
      <c r="S1157" s="1375"/>
      <c r="T1157" s="1567"/>
      <c r="U1157" s="1563"/>
      <c r="V1157" s="1563"/>
      <c r="W1157" s="1555"/>
      <c r="X1157" s="1378"/>
      <c r="Z1157" s="1375"/>
      <c r="AA1157" s="1555"/>
      <c r="AB1157" s="1375"/>
      <c r="AC1157" s="1555"/>
      <c r="AD1157" s="1375"/>
      <c r="AE1157" s="1556"/>
      <c r="AF1157" s="1557"/>
      <c r="AG1157" s="1608"/>
      <c r="AH1157" s="1557"/>
      <c r="AI1157" s="1608"/>
      <c r="AJ1157" s="1558"/>
      <c r="AK1157" s="1558"/>
      <c r="AL1157" s="1555"/>
      <c r="AM1157" s="1375"/>
      <c r="AN1157" s="1559"/>
      <c r="AO1157" s="1608"/>
      <c r="AP1157" s="1555"/>
      <c r="AQ1157" s="1555"/>
      <c r="AR1157" s="1375"/>
      <c r="AS1157" s="1555"/>
      <c r="AT1157" s="1375"/>
      <c r="AU1157" s="1555"/>
      <c r="AV1157" s="1375"/>
      <c r="AW1157" s="1556"/>
      <c r="AX1157" s="1560"/>
      <c r="AY1157" s="1561"/>
      <c r="AZ1157" s="1558"/>
      <c r="BA1157" s="1608"/>
      <c r="BB1157" s="1558"/>
      <c r="BC1157" s="1562"/>
      <c r="BD1157" s="1563"/>
      <c r="BE1157" s="1563"/>
      <c r="BF1157" s="1563"/>
      <c r="BG1157" s="1564"/>
      <c r="BH1157" s="1563"/>
      <c r="BI1157" s="1563"/>
      <c r="BJ1157" s="1555"/>
      <c r="BK1157" s="1378"/>
      <c r="BL1157" s="1565"/>
      <c r="BM1157" s="1566"/>
    </row>
    <row r="1158" spans="1:65" s="1350" customFormat="1">
      <c r="A1158" s="1553"/>
      <c r="B1158" s="1554"/>
      <c r="C1158" s="271" t="s">
        <v>104</v>
      </c>
      <c r="D1158" s="1643"/>
      <c r="E1158" s="1557"/>
      <c r="F1158" s="1608"/>
      <c r="G1158" s="1608"/>
      <c r="H1158" s="1608"/>
      <c r="I1158" s="1558"/>
      <c r="J1158" s="1558"/>
      <c r="M1158" s="1558"/>
      <c r="N1158" s="1558"/>
      <c r="O1158" s="1558"/>
      <c r="Q1158" s="1563"/>
      <c r="R1158" s="1555"/>
      <c r="S1158" s="1375"/>
      <c r="T1158" s="1567"/>
      <c r="U1158" s="1563"/>
      <c r="V1158" s="1563"/>
      <c r="W1158" s="1555"/>
      <c r="X1158" s="1378"/>
      <c r="Z1158" s="1375"/>
      <c r="AA1158" s="1555"/>
      <c r="AB1158" s="1375"/>
      <c r="AC1158" s="1555"/>
      <c r="AD1158" s="1375"/>
      <c r="AE1158" s="1556"/>
      <c r="AF1158" s="1557"/>
      <c r="AG1158" s="1608"/>
      <c r="AH1158" s="1557"/>
      <c r="AI1158" s="1608"/>
      <c r="AJ1158" s="1558"/>
      <c r="AK1158" s="1558"/>
      <c r="AL1158" s="1555"/>
      <c r="AM1158" s="1375"/>
      <c r="AN1158" s="1559"/>
      <c r="AO1158" s="1608"/>
      <c r="AP1158" s="1555"/>
      <c r="AQ1158" s="1555"/>
      <c r="AR1158" s="1375"/>
      <c r="AS1158" s="1555"/>
      <c r="AT1158" s="1375"/>
      <c r="AU1158" s="1555"/>
      <c r="AV1158" s="1375"/>
      <c r="AW1158" s="1556"/>
      <c r="AX1158" s="1560"/>
      <c r="AY1158" s="1561"/>
      <c r="AZ1158" s="1558"/>
      <c r="BA1158" s="1608"/>
      <c r="BB1158" s="1558"/>
      <c r="BC1158" s="1562"/>
      <c r="BD1158" s="1563"/>
      <c r="BE1158" s="1563"/>
      <c r="BF1158" s="1563"/>
      <c r="BG1158" s="1564"/>
      <c r="BH1158" s="1563"/>
      <c r="BI1158" s="1563"/>
      <c r="BJ1158" s="1555"/>
      <c r="BK1158" s="1378"/>
      <c r="BL1158" s="1565"/>
      <c r="BM1158" s="1566"/>
    </row>
    <row r="1159" spans="1:65" s="1350" customFormat="1">
      <c r="A1159" s="1553"/>
      <c r="B1159" s="1554"/>
      <c r="C1159" s="271" t="s">
        <v>322</v>
      </c>
      <c r="D1159" s="1646"/>
      <c r="E1159" s="1574"/>
      <c r="F1159" s="1609"/>
      <c r="G1159" s="1609"/>
      <c r="H1159" s="1609"/>
      <c r="I1159" s="1574"/>
      <c r="J1159" s="1574"/>
      <c r="K1159" s="1571"/>
      <c r="L1159" s="1571"/>
      <c r="M1159" s="1574"/>
      <c r="N1159" s="1574"/>
      <c r="O1159" s="1574"/>
      <c r="P1159" s="1571"/>
      <c r="Q1159" s="1576"/>
      <c r="R1159" s="1573"/>
      <c r="S1159" s="1572"/>
      <c r="T1159" s="1567"/>
      <c r="U1159" s="1576"/>
      <c r="V1159" s="1576"/>
      <c r="W1159" s="1573"/>
      <c r="X1159" s="1577"/>
      <c r="Y1159" s="1571"/>
      <c r="Z1159" s="1572"/>
      <c r="AA1159" s="1573"/>
      <c r="AB1159" s="1572"/>
      <c r="AC1159" s="1573"/>
      <c r="AD1159" s="1572"/>
      <c r="AE1159" s="1556"/>
      <c r="AF1159" s="1574"/>
      <c r="AG1159" s="1609"/>
      <c r="AH1159" s="1574"/>
      <c r="AI1159" s="1609"/>
      <c r="AJ1159" s="1574"/>
      <c r="AK1159" s="1574"/>
      <c r="AL1159" s="1573"/>
      <c r="AM1159" s="1572"/>
      <c r="AN1159" s="1559"/>
      <c r="AO1159" s="1609"/>
      <c r="AP1159" s="1573"/>
      <c r="AQ1159" s="1573"/>
      <c r="AR1159" s="1572"/>
      <c r="AS1159" s="1573"/>
      <c r="AT1159" s="1572"/>
      <c r="AU1159" s="1573"/>
      <c r="AV1159" s="1572"/>
      <c r="AW1159" s="1556"/>
      <c r="AX1159" s="1571"/>
      <c r="AY1159" s="1575"/>
      <c r="AZ1159" s="1574"/>
      <c r="BA1159" s="1609"/>
      <c r="BB1159" s="1574"/>
      <c r="BC1159" s="1562"/>
      <c r="BD1159" s="1576"/>
      <c r="BE1159" s="1576"/>
      <c r="BF1159" s="1576"/>
      <c r="BG1159" s="1564"/>
      <c r="BH1159" s="1576"/>
      <c r="BI1159" s="1576"/>
      <c r="BJ1159" s="1573"/>
      <c r="BK1159" s="1577"/>
      <c r="BL1159" s="1578"/>
      <c r="BM1159" s="1579"/>
    </row>
    <row r="1160" spans="1:65" s="1350" customFormat="1">
      <c r="A1160" s="1553"/>
      <c r="B1160" s="1554"/>
      <c r="C1160" s="271" t="s">
        <v>424</v>
      </c>
      <c r="D1160" s="1643"/>
      <c r="E1160" s="1557"/>
      <c r="F1160" s="1608"/>
      <c r="G1160" s="1608"/>
      <c r="H1160" s="1608"/>
      <c r="I1160" s="1557"/>
      <c r="J1160" s="1557"/>
      <c r="K1160" s="1560"/>
      <c r="L1160" s="1560"/>
      <c r="M1160" s="1557"/>
      <c r="N1160" s="1557"/>
      <c r="O1160" s="1557"/>
      <c r="P1160" s="1560"/>
      <c r="Q1160" s="1581"/>
      <c r="R1160" s="1580"/>
      <c r="S1160" s="40"/>
      <c r="T1160" s="1567"/>
      <c r="U1160" s="1581"/>
      <c r="V1160" s="1581"/>
      <c r="W1160" s="1555"/>
      <c r="X1160" s="1378"/>
      <c r="Y1160" s="1560"/>
      <c r="Z1160" s="40"/>
      <c r="AA1160" s="1580"/>
      <c r="AB1160" s="40"/>
      <c r="AC1160" s="1580"/>
      <c r="AD1160" s="40"/>
      <c r="AE1160" s="1556"/>
      <c r="AF1160" s="1557"/>
      <c r="AG1160" s="1608"/>
      <c r="AH1160" s="1557"/>
      <c r="AI1160" s="1608"/>
      <c r="AJ1160" s="1557"/>
      <c r="AK1160" s="1557"/>
      <c r="AL1160" s="1580"/>
      <c r="AM1160" s="40"/>
      <c r="AN1160" s="1559"/>
      <c r="AO1160" s="1608"/>
      <c r="AP1160" s="1580"/>
      <c r="AQ1160" s="1580"/>
      <c r="AR1160" s="40"/>
      <c r="AS1160" s="1580"/>
      <c r="AT1160" s="40"/>
      <c r="AU1160" s="1580"/>
      <c r="AV1160" s="40"/>
      <c r="AW1160" s="1556"/>
      <c r="AX1160" s="1560"/>
      <c r="AY1160" s="1561"/>
      <c r="AZ1160" s="1557"/>
      <c r="BA1160" s="1608"/>
      <c r="BB1160" s="1557"/>
      <c r="BC1160" s="1562"/>
      <c r="BD1160" s="1581"/>
      <c r="BE1160" s="1581"/>
      <c r="BF1160" s="1581"/>
      <c r="BG1160" s="1564"/>
      <c r="BH1160" s="1581"/>
      <c r="BI1160" s="1581"/>
      <c r="BJ1160" s="1555"/>
      <c r="BK1160" s="1378"/>
      <c r="BL1160" s="1565"/>
      <c r="BM1160" s="1566"/>
    </row>
    <row r="1161" spans="1:65" s="1350" customFormat="1">
      <c r="A1161" s="1553"/>
      <c r="B1161" s="1554"/>
      <c r="C1161" s="275" t="s">
        <v>425</v>
      </c>
      <c r="D1161" s="1643"/>
      <c r="E1161" s="1557"/>
      <c r="F1161" s="1608"/>
      <c r="G1161" s="1608"/>
      <c r="H1161" s="1608"/>
      <c r="I1161" s="1556"/>
      <c r="J1161" s="1556"/>
      <c r="K1161" s="1559"/>
      <c r="L1161" s="1559"/>
      <c r="M1161" s="1556"/>
      <c r="N1161" s="1556"/>
      <c r="O1161" s="1556"/>
      <c r="P1161" s="1559"/>
      <c r="Q1161" s="1568"/>
      <c r="R1161" s="1567"/>
      <c r="S1161" s="1386"/>
      <c r="T1161" s="1567"/>
      <c r="U1161" s="1568"/>
      <c r="V1161" s="1568"/>
      <c r="W1161" s="1647"/>
      <c r="X1161" s="1583"/>
      <c r="Y1161" s="1559"/>
      <c r="Z1161" s="1386"/>
      <c r="AA1161" s="1567"/>
      <c r="AB1161" s="1386"/>
      <c r="AC1161" s="1567"/>
      <c r="AD1161" s="1386"/>
      <c r="AE1161" s="1556"/>
      <c r="AF1161" s="1557"/>
      <c r="AG1161" s="1608"/>
      <c r="AH1161" s="1557"/>
      <c r="AI1161" s="1608"/>
      <c r="AJ1161" s="1556"/>
      <c r="AK1161" s="1556"/>
      <c r="AL1161" s="1567"/>
      <c r="AM1161" s="1386"/>
      <c r="AN1161" s="1559"/>
      <c r="AO1161" s="1608"/>
      <c r="AP1161" s="1567"/>
      <c r="AQ1161" s="1567"/>
      <c r="AR1161" s="1386"/>
      <c r="AS1161" s="1567"/>
      <c r="AT1161" s="1386"/>
      <c r="AU1161" s="1567"/>
      <c r="AV1161" s="1386"/>
      <c r="AW1161" s="1556"/>
      <c r="AX1161" s="1560"/>
      <c r="AY1161" s="1561"/>
      <c r="AZ1161" s="1556"/>
      <c r="BA1161" s="1608"/>
      <c r="BB1161" s="1556"/>
      <c r="BC1161" s="1562"/>
      <c r="BD1161" s="1568"/>
      <c r="BE1161" s="1568"/>
      <c r="BF1161" s="1568"/>
      <c r="BG1161" s="1564"/>
      <c r="BH1161" s="1568"/>
      <c r="BI1161" s="1568"/>
      <c r="BJ1161" s="1582"/>
      <c r="BK1161" s="1583"/>
      <c r="BL1161" s="1584"/>
      <c r="BM1161" s="1569"/>
    </row>
    <row r="1162" spans="1:65" s="1350" customFormat="1" ht="13.5" thickBot="1">
      <c r="A1162" s="1553"/>
      <c r="B1162" s="1585"/>
      <c r="C1162" s="276" t="s">
        <v>782</v>
      </c>
      <c r="D1162" s="1648"/>
      <c r="E1162" s="1590"/>
      <c r="F1162" s="1593"/>
      <c r="G1162" s="1593"/>
      <c r="H1162" s="1593"/>
      <c r="I1162" s="1593"/>
      <c r="J1162" s="1590"/>
      <c r="K1162" s="1595"/>
      <c r="L1162" s="1595"/>
      <c r="M1162" s="1590"/>
      <c r="N1162" s="1590"/>
      <c r="O1162" s="1590"/>
      <c r="P1162" s="1595"/>
      <c r="Q1162" s="1649"/>
      <c r="R1162" s="1591"/>
      <c r="S1162" s="1587"/>
      <c r="T1162" s="1650"/>
      <c r="U1162" s="1586"/>
      <c r="V1162" s="1587"/>
      <c r="W1162" s="1602"/>
      <c r="X1162" s="1603"/>
      <c r="Y1162" s="1586"/>
      <c r="Z1162" s="1587"/>
      <c r="AA1162" s="1588"/>
      <c r="AB1162" s="1587"/>
      <c r="AC1162" s="1588"/>
      <c r="AD1162" s="1587"/>
      <c r="AE1162" s="1589"/>
      <c r="AF1162" s="1590"/>
      <c r="AG1162" s="1593"/>
      <c r="AH1162" s="1590"/>
      <c r="AI1162" s="1593"/>
      <c r="AJ1162" s="1590"/>
      <c r="AK1162" s="1591"/>
      <c r="AL1162" s="1588"/>
      <c r="AM1162" s="1587"/>
      <c r="AN1162" s="1592"/>
      <c r="AO1162" s="1593"/>
      <c r="AP1162" s="1594"/>
      <c r="AQ1162" s="1591"/>
      <c r="AR1162" s="1587"/>
      <c r="AS1162" s="1588"/>
      <c r="AT1162" s="1587"/>
      <c r="AU1162" s="1588"/>
      <c r="AV1162" s="1587"/>
      <c r="AW1162" s="1589"/>
      <c r="AX1162" s="1595"/>
      <c r="AY1162" s="1587"/>
      <c r="AZ1162" s="1590"/>
      <c r="BA1162" s="1593"/>
      <c r="BB1162" s="1593"/>
      <c r="BC1162" s="1596"/>
      <c r="BD1162" s="1597"/>
      <c r="BE1162" s="1598"/>
      <c r="BF1162" s="1599"/>
      <c r="BG1162" s="1600"/>
      <c r="BH1162" s="1586"/>
      <c r="BI1162" s="1601"/>
      <c r="BJ1162" s="1602"/>
      <c r="BK1162" s="1603"/>
      <c r="BL1162" s="1595"/>
      <c r="BM1162" s="1604"/>
    </row>
    <row r="1163" spans="1:65" s="1350" customFormat="1">
      <c r="A1163" s="1553"/>
      <c r="B1163" s="1610"/>
      <c r="C1163" s="319" t="s">
        <v>414</v>
      </c>
      <c r="D1163" s="1641"/>
      <c r="E1163" s="1543"/>
      <c r="F1163" s="1543"/>
      <c r="G1163" s="1543"/>
      <c r="H1163" s="1544"/>
      <c r="I1163" s="1544"/>
      <c r="J1163" s="1544"/>
      <c r="K1163" s="1540"/>
      <c r="L1163" s="1540"/>
      <c r="M1163" s="1544"/>
      <c r="N1163" s="1544"/>
      <c r="O1163" s="1544"/>
      <c r="P1163" s="1540"/>
      <c r="Q1163" s="1549"/>
      <c r="R1163" s="1541"/>
      <c r="S1163" s="1369"/>
      <c r="T1163" s="1642"/>
      <c r="U1163" s="1549"/>
      <c r="V1163" s="1549"/>
      <c r="W1163" s="1541"/>
      <c r="X1163" s="1372"/>
      <c r="Y1163" s="1540"/>
      <c r="Z1163" s="1369"/>
      <c r="AA1163" s="1541"/>
      <c r="AB1163" s="1369"/>
      <c r="AC1163" s="1541"/>
      <c r="AD1163" s="1369"/>
      <c r="AE1163" s="1542"/>
      <c r="AF1163" s="1543"/>
      <c r="AG1163" s="1543"/>
      <c r="AH1163" s="1543"/>
      <c r="AI1163" s="1543"/>
      <c r="AJ1163" s="1544"/>
      <c r="AK1163" s="1544"/>
      <c r="AL1163" s="1541"/>
      <c r="AM1163" s="1369"/>
      <c r="AN1163" s="1545"/>
      <c r="AO1163" s="1544"/>
      <c r="AP1163" s="1541"/>
      <c r="AQ1163" s="1541"/>
      <c r="AR1163" s="1369"/>
      <c r="AS1163" s="1541"/>
      <c r="AT1163" s="1369"/>
      <c r="AU1163" s="1541"/>
      <c r="AV1163" s="1369"/>
      <c r="AW1163" s="1542"/>
      <c r="AX1163" s="1546"/>
      <c r="AY1163" s="1547"/>
      <c r="AZ1163" s="1544"/>
      <c r="BA1163" s="1544"/>
      <c r="BB1163" s="1544"/>
      <c r="BC1163" s="1548"/>
      <c r="BD1163" s="1549"/>
      <c r="BE1163" s="1549"/>
      <c r="BF1163" s="1549"/>
      <c r="BG1163" s="1550"/>
      <c r="BH1163" s="1549"/>
      <c r="BI1163" s="1549"/>
      <c r="BJ1163" s="1541"/>
      <c r="BK1163" s="1372"/>
      <c r="BL1163" s="1551"/>
      <c r="BM1163" s="1552"/>
    </row>
    <row r="1164" spans="1:65" s="1350" customFormat="1">
      <c r="A1164" s="1553"/>
      <c r="B1164" s="1554"/>
      <c r="C1164" s="270" t="s">
        <v>11</v>
      </c>
      <c r="D1164" s="1643"/>
      <c r="E1164" s="1557"/>
      <c r="F1164" s="1557"/>
      <c r="G1164" s="1557"/>
      <c r="H1164" s="1558"/>
      <c r="I1164" s="1558"/>
      <c r="J1164" s="1558"/>
      <c r="M1164" s="1558"/>
      <c r="N1164" s="1558"/>
      <c r="O1164" s="1558"/>
      <c r="Q1164" s="1563"/>
      <c r="R1164" s="1555"/>
      <c r="S1164" s="1375"/>
      <c r="T1164" s="1567"/>
      <c r="U1164" s="1563"/>
      <c r="V1164" s="1563"/>
      <c r="W1164" s="1555"/>
      <c r="X1164" s="1378"/>
      <c r="Z1164" s="1375"/>
      <c r="AA1164" s="1555"/>
      <c r="AB1164" s="1375"/>
      <c r="AC1164" s="1555"/>
      <c r="AD1164" s="1375"/>
      <c r="AE1164" s="1556"/>
      <c r="AF1164" s="1557"/>
      <c r="AG1164" s="1557"/>
      <c r="AH1164" s="1557"/>
      <c r="AI1164" s="1557"/>
      <c r="AJ1164" s="1558"/>
      <c r="AK1164" s="1558"/>
      <c r="AL1164" s="1555"/>
      <c r="AM1164" s="1375"/>
      <c r="AN1164" s="1559"/>
      <c r="AO1164" s="1558"/>
      <c r="AP1164" s="1555"/>
      <c r="AQ1164" s="1555"/>
      <c r="AR1164" s="1375"/>
      <c r="AS1164" s="1555"/>
      <c r="AT1164" s="1375"/>
      <c r="AU1164" s="1555"/>
      <c r="AV1164" s="1375"/>
      <c r="AW1164" s="1556"/>
      <c r="AX1164" s="1560"/>
      <c r="AY1164" s="1561"/>
      <c r="AZ1164" s="1558"/>
      <c r="BA1164" s="1558"/>
      <c r="BB1164" s="1558"/>
      <c r="BC1164" s="1562"/>
      <c r="BD1164" s="1563"/>
      <c r="BE1164" s="1563"/>
      <c r="BF1164" s="1563"/>
      <c r="BG1164" s="1564"/>
      <c r="BH1164" s="1563"/>
      <c r="BI1164" s="1563"/>
      <c r="BJ1164" s="1555"/>
      <c r="BK1164" s="1378"/>
      <c r="BL1164" s="1565"/>
      <c r="BM1164" s="1566"/>
    </row>
    <row r="1165" spans="1:65" s="1350" customFormat="1">
      <c r="A1165" s="1553"/>
      <c r="B1165" s="1554"/>
      <c r="C1165" s="271" t="s">
        <v>4</v>
      </c>
      <c r="D1165" s="1644"/>
      <c r="E1165" s="1558"/>
      <c r="F1165" s="1558"/>
      <c r="G1165" s="1558"/>
      <c r="H1165" s="1556"/>
      <c r="I1165" s="1556"/>
      <c r="J1165" s="1556"/>
      <c r="K1165" s="1567"/>
      <c r="L1165" s="1645"/>
      <c r="M1165" s="1556"/>
      <c r="N1165" s="1556"/>
      <c r="O1165" s="1556"/>
      <c r="P1165" s="1559"/>
      <c r="Q1165" s="1568"/>
      <c r="R1165" s="1567"/>
      <c r="S1165" s="1386"/>
      <c r="T1165" s="1567"/>
      <c r="U1165" s="1568"/>
      <c r="V1165" s="1568"/>
      <c r="W1165" s="1555"/>
      <c r="X1165" s="1378"/>
      <c r="Y1165" s="1559"/>
      <c r="Z1165" s="1386"/>
      <c r="AA1165" s="1567"/>
      <c r="AB1165" s="1386"/>
      <c r="AC1165" s="1567"/>
      <c r="AD1165" s="1386"/>
      <c r="AE1165" s="1556"/>
      <c r="AF1165" s="1557"/>
      <c r="AG1165" s="1557"/>
      <c r="AH1165" s="1557"/>
      <c r="AI1165" s="1557"/>
      <c r="AJ1165" s="1556"/>
      <c r="AK1165" s="1556"/>
      <c r="AL1165" s="1567"/>
      <c r="AM1165" s="1386"/>
      <c r="AN1165" s="1559"/>
      <c r="AO1165" s="1556"/>
      <c r="AP1165" s="1567"/>
      <c r="AQ1165" s="1567"/>
      <c r="AR1165" s="1386"/>
      <c r="AS1165" s="1567"/>
      <c r="AT1165" s="1386"/>
      <c r="AU1165" s="1567"/>
      <c r="AV1165" s="1386"/>
      <c r="AW1165" s="1556"/>
      <c r="AX1165" s="1560"/>
      <c r="AY1165" s="1561"/>
      <c r="AZ1165" s="1556"/>
      <c r="BA1165" s="1556"/>
      <c r="BB1165" s="1556"/>
      <c r="BC1165" s="1562"/>
      <c r="BD1165" s="1568"/>
      <c r="BE1165" s="1568"/>
      <c r="BF1165" s="1568"/>
      <c r="BG1165" s="1564"/>
      <c r="BH1165" s="1568"/>
      <c r="BI1165" s="1568"/>
      <c r="BJ1165" s="1555"/>
      <c r="BK1165" s="1378"/>
      <c r="BL1165" s="1565"/>
      <c r="BM1165" s="1569"/>
    </row>
    <row r="1166" spans="1:65" s="1350" customFormat="1">
      <c r="A1166" s="1553"/>
      <c r="B1166" s="1554"/>
      <c r="C1166" s="272" t="s">
        <v>943</v>
      </c>
      <c r="D1166" s="1643"/>
      <c r="E1166" s="1557"/>
      <c r="F1166" s="1557"/>
      <c r="G1166" s="1557"/>
      <c r="H1166" s="1558"/>
      <c r="I1166" s="1558"/>
      <c r="J1166" s="1558"/>
      <c r="M1166" s="1558"/>
      <c r="N1166" s="1558"/>
      <c r="O1166" s="1558"/>
      <c r="Q1166" s="1563"/>
      <c r="R1166" s="1555"/>
      <c r="S1166" s="1375"/>
      <c r="T1166" s="1567"/>
      <c r="U1166" s="1563"/>
      <c r="V1166" s="1563"/>
      <c r="W1166" s="1555"/>
      <c r="X1166" s="1378"/>
      <c r="Z1166" s="1375"/>
      <c r="AA1166" s="1555"/>
      <c r="AB1166" s="1375"/>
      <c r="AC1166" s="1555"/>
      <c r="AD1166" s="1375"/>
      <c r="AE1166" s="1556"/>
      <c r="AF1166" s="1557"/>
      <c r="AG1166" s="1557"/>
      <c r="AH1166" s="1557"/>
      <c r="AI1166" s="1557"/>
      <c r="AJ1166" s="1558"/>
      <c r="AK1166" s="1558"/>
      <c r="AL1166" s="1555"/>
      <c r="AM1166" s="1375"/>
      <c r="AN1166" s="1559"/>
      <c r="AO1166" s="1558"/>
      <c r="AP1166" s="1555"/>
      <c r="AQ1166" s="1555"/>
      <c r="AR1166" s="1375"/>
      <c r="AS1166" s="1555"/>
      <c r="AT1166" s="1375"/>
      <c r="AU1166" s="1555"/>
      <c r="AV1166" s="1375"/>
      <c r="AW1166" s="1556"/>
      <c r="AX1166" s="1560"/>
      <c r="AY1166" s="1561"/>
      <c r="AZ1166" s="1558"/>
      <c r="BA1166" s="1558"/>
      <c r="BB1166" s="1558"/>
      <c r="BC1166" s="1562"/>
      <c r="BD1166" s="1563"/>
      <c r="BE1166" s="1563"/>
      <c r="BF1166" s="1563"/>
      <c r="BG1166" s="1564"/>
      <c r="BH1166" s="1563"/>
      <c r="BI1166" s="1563"/>
      <c r="BJ1166" s="1555"/>
      <c r="BK1166" s="1378"/>
      <c r="BL1166" s="1565"/>
      <c r="BM1166" s="1566"/>
    </row>
    <row r="1167" spans="1:65" s="1350" customFormat="1">
      <c r="A1167" s="1553"/>
      <c r="B1167" s="1554"/>
      <c r="C1167" s="273" t="s">
        <v>944</v>
      </c>
      <c r="D1167" s="1643"/>
      <c r="E1167" s="1557"/>
      <c r="F1167" s="1557"/>
      <c r="G1167" s="1557"/>
      <c r="H1167" s="1558"/>
      <c r="I1167" s="1558"/>
      <c r="J1167" s="1558"/>
      <c r="M1167" s="1558"/>
      <c r="N1167" s="1558"/>
      <c r="O1167" s="1558"/>
      <c r="Q1167" s="1563"/>
      <c r="R1167" s="1555"/>
      <c r="S1167" s="1375"/>
      <c r="T1167" s="1567"/>
      <c r="U1167" s="1563"/>
      <c r="V1167" s="1563"/>
      <c r="W1167" s="1555"/>
      <c r="X1167" s="1378"/>
      <c r="Z1167" s="1375"/>
      <c r="AA1167" s="1555"/>
      <c r="AB1167" s="1375"/>
      <c r="AC1167" s="1555"/>
      <c r="AD1167" s="1375"/>
      <c r="AE1167" s="1556"/>
      <c r="AF1167" s="1557"/>
      <c r="AG1167" s="1557"/>
      <c r="AH1167" s="1557"/>
      <c r="AI1167" s="1557"/>
      <c r="AJ1167" s="1558"/>
      <c r="AK1167" s="1558"/>
      <c r="AL1167" s="1555"/>
      <c r="AM1167" s="1375"/>
      <c r="AN1167" s="1559"/>
      <c r="AO1167" s="1558"/>
      <c r="AP1167" s="1555"/>
      <c r="AQ1167" s="1555"/>
      <c r="AR1167" s="1375"/>
      <c r="AS1167" s="1555"/>
      <c r="AT1167" s="1375"/>
      <c r="AU1167" s="1555"/>
      <c r="AV1167" s="1375"/>
      <c r="AW1167" s="1556"/>
      <c r="AX1167" s="1560"/>
      <c r="AY1167" s="1561"/>
      <c r="AZ1167" s="1558"/>
      <c r="BA1167" s="1558"/>
      <c r="BB1167" s="1558"/>
      <c r="BC1167" s="1562"/>
      <c r="BD1167" s="1563"/>
      <c r="BE1167" s="1563"/>
      <c r="BF1167" s="1563"/>
      <c r="BG1167" s="1564"/>
      <c r="BH1167" s="1563"/>
      <c r="BI1167" s="1563"/>
      <c r="BJ1167" s="1555"/>
      <c r="BK1167" s="1378"/>
      <c r="BL1167" s="1565"/>
      <c r="BM1167" s="1566"/>
    </row>
    <row r="1168" spans="1:65" s="1350" customFormat="1">
      <c r="A1168" s="1553"/>
      <c r="B1168" s="1554"/>
      <c r="C1168" s="272" t="s">
        <v>945</v>
      </c>
      <c r="D1168" s="1643"/>
      <c r="E1168" s="1557"/>
      <c r="F1168" s="1557"/>
      <c r="G1168" s="1557"/>
      <c r="H1168" s="1558"/>
      <c r="I1168" s="1558"/>
      <c r="J1168" s="1558"/>
      <c r="M1168" s="1558"/>
      <c r="N1168" s="1558"/>
      <c r="O1168" s="1558"/>
      <c r="Q1168" s="1563"/>
      <c r="R1168" s="1555"/>
      <c r="S1168" s="1375"/>
      <c r="T1168" s="1567"/>
      <c r="U1168" s="1563"/>
      <c r="V1168" s="1563"/>
      <c r="W1168" s="1555"/>
      <c r="X1168" s="1378"/>
      <c r="Z1168" s="1375"/>
      <c r="AA1168" s="1555"/>
      <c r="AB1168" s="1375"/>
      <c r="AC1168" s="1555"/>
      <c r="AD1168" s="1375"/>
      <c r="AE1168" s="1556"/>
      <c r="AF1168" s="1557"/>
      <c r="AG1168" s="1557"/>
      <c r="AH1168" s="1557"/>
      <c r="AI1168" s="1557"/>
      <c r="AJ1168" s="1558"/>
      <c r="AK1168" s="1558"/>
      <c r="AL1168" s="1555"/>
      <c r="AM1168" s="1375"/>
      <c r="AN1168" s="1559"/>
      <c r="AO1168" s="1558"/>
      <c r="AP1168" s="1555"/>
      <c r="AQ1168" s="1555"/>
      <c r="AR1168" s="1375"/>
      <c r="AS1168" s="1555"/>
      <c r="AT1168" s="1375"/>
      <c r="AU1168" s="1555"/>
      <c r="AV1168" s="1375"/>
      <c r="AW1168" s="1556"/>
      <c r="AX1168" s="1560"/>
      <c r="AY1168" s="1561"/>
      <c r="AZ1168" s="1558"/>
      <c r="BA1168" s="1558"/>
      <c r="BB1168" s="1558"/>
      <c r="BC1168" s="1562"/>
      <c r="BD1168" s="1563"/>
      <c r="BE1168" s="1563"/>
      <c r="BF1168" s="1563"/>
      <c r="BG1168" s="1564"/>
      <c r="BH1168" s="1563"/>
      <c r="BI1168" s="1563"/>
      <c r="BJ1168" s="1555"/>
      <c r="BK1168" s="1378"/>
      <c r="BL1168" s="1565"/>
      <c r="BM1168" s="1566"/>
    </row>
    <row r="1169" spans="1:65" s="1350" customFormat="1">
      <c r="A1169" s="1553"/>
      <c r="B1169" s="1554"/>
      <c r="C1169" s="273" t="s">
        <v>946</v>
      </c>
      <c r="D1169" s="1643"/>
      <c r="E1169" s="1557"/>
      <c r="F1169" s="1557"/>
      <c r="G1169" s="1557"/>
      <c r="H1169" s="1558"/>
      <c r="I1169" s="1558"/>
      <c r="J1169" s="1558"/>
      <c r="M1169" s="1558"/>
      <c r="N1169" s="1558"/>
      <c r="O1169" s="1558"/>
      <c r="Q1169" s="1563"/>
      <c r="R1169" s="1555"/>
      <c r="S1169" s="1375"/>
      <c r="T1169" s="1567"/>
      <c r="U1169" s="1563"/>
      <c r="V1169" s="1563"/>
      <c r="W1169" s="1555"/>
      <c r="X1169" s="1378"/>
      <c r="Z1169" s="1375"/>
      <c r="AA1169" s="1555"/>
      <c r="AB1169" s="1375"/>
      <c r="AC1169" s="1555"/>
      <c r="AD1169" s="1375"/>
      <c r="AE1169" s="1556"/>
      <c r="AF1169" s="1557"/>
      <c r="AG1169" s="1557"/>
      <c r="AH1169" s="1557"/>
      <c r="AI1169" s="1557"/>
      <c r="AJ1169" s="1558"/>
      <c r="AK1169" s="1558"/>
      <c r="AL1169" s="1555"/>
      <c r="AM1169" s="1375"/>
      <c r="AN1169" s="1559"/>
      <c r="AO1169" s="1558"/>
      <c r="AP1169" s="1555"/>
      <c r="AQ1169" s="1555"/>
      <c r="AR1169" s="1375"/>
      <c r="AS1169" s="1555"/>
      <c r="AT1169" s="1375"/>
      <c r="AU1169" s="1555"/>
      <c r="AV1169" s="1375"/>
      <c r="AW1169" s="1556"/>
      <c r="AX1169" s="1560"/>
      <c r="AY1169" s="1561"/>
      <c r="AZ1169" s="1558"/>
      <c r="BA1169" s="1558"/>
      <c r="BB1169" s="1558"/>
      <c r="BC1169" s="1562"/>
      <c r="BD1169" s="1563"/>
      <c r="BE1169" s="1563"/>
      <c r="BF1169" s="1563"/>
      <c r="BG1169" s="1564"/>
      <c r="BH1169" s="1563"/>
      <c r="BI1169" s="1563"/>
      <c r="BJ1169" s="1555"/>
      <c r="BK1169" s="1378"/>
      <c r="BL1169" s="1565"/>
      <c r="BM1169" s="1566"/>
    </row>
    <row r="1170" spans="1:65" s="1350" customFormat="1">
      <c r="A1170" s="1553"/>
      <c r="B1170" s="1554"/>
      <c r="C1170" s="272" t="s">
        <v>947</v>
      </c>
      <c r="D1170" s="1643"/>
      <c r="E1170" s="1557"/>
      <c r="F1170" s="1557"/>
      <c r="G1170" s="1557"/>
      <c r="H1170" s="1558"/>
      <c r="I1170" s="1558"/>
      <c r="J1170" s="1558"/>
      <c r="M1170" s="1558"/>
      <c r="N1170" s="1558"/>
      <c r="O1170" s="1558"/>
      <c r="Q1170" s="1563"/>
      <c r="R1170" s="1555"/>
      <c r="S1170" s="1375"/>
      <c r="T1170" s="1567"/>
      <c r="U1170" s="1563"/>
      <c r="V1170" s="1563"/>
      <c r="W1170" s="1555"/>
      <c r="X1170" s="1378"/>
      <c r="Z1170" s="1375"/>
      <c r="AA1170" s="1555"/>
      <c r="AB1170" s="1375"/>
      <c r="AC1170" s="1555"/>
      <c r="AD1170" s="1375"/>
      <c r="AE1170" s="1556"/>
      <c r="AF1170" s="1557"/>
      <c r="AG1170" s="1557"/>
      <c r="AH1170" s="1557"/>
      <c r="AI1170" s="1557"/>
      <c r="AJ1170" s="1558"/>
      <c r="AK1170" s="1558"/>
      <c r="AL1170" s="1555"/>
      <c r="AM1170" s="1375"/>
      <c r="AN1170" s="1559"/>
      <c r="AO1170" s="1558"/>
      <c r="AP1170" s="1555"/>
      <c r="AQ1170" s="1555"/>
      <c r="AR1170" s="1375"/>
      <c r="AS1170" s="1555"/>
      <c r="AT1170" s="1375"/>
      <c r="AU1170" s="1555"/>
      <c r="AV1170" s="1375"/>
      <c r="AW1170" s="1556"/>
      <c r="AX1170" s="1560"/>
      <c r="AY1170" s="1561"/>
      <c r="AZ1170" s="1558"/>
      <c r="BA1170" s="1558"/>
      <c r="BB1170" s="1558"/>
      <c r="BC1170" s="1562"/>
      <c r="BD1170" s="1563"/>
      <c r="BE1170" s="1563"/>
      <c r="BF1170" s="1563"/>
      <c r="BG1170" s="1564"/>
      <c r="BH1170" s="1563"/>
      <c r="BI1170" s="1563"/>
      <c r="BJ1170" s="1555"/>
      <c r="BK1170" s="1378"/>
      <c r="BL1170" s="1565"/>
      <c r="BM1170" s="1566"/>
    </row>
    <row r="1171" spans="1:65" s="1350" customFormat="1">
      <c r="A1171" s="1553"/>
      <c r="B1171" s="1554"/>
      <c r="C1171" s="273" t="s">
        <v>948</v>
      </c>
      <c r="D1171" s="1643"/>
      <c r="E1171" s="1557"/>
      <c r="F1171" s="1557"/>
      <c r="G1171" s="1557"/>
      <c r="H1171" s="1558"/>
      <c r="I1171" s="1558"/>
      <c r="J1171" s="1558"/>
      <c r="M1171" s="1558"/>
      <c r="N1171" s="1558"/>
      <c r="O1171" s="1558"/>
      <c r="Q1171" s="1563"/>
      <c r="R1171" s="1555"/>
      <c r="S1171" s="1375"/>
      <c r="T1171" s="1567"/>
      <c r="U1171" s="1563"/>
      <c r="V1171" s="1563"/>
      <c r="W1171" s="1555"/>
      <c r="X1171" s="1378"/>
      <c r="Z1171" s="1375"/>
      <c r="AA1171" s="1555"/>
      <c r="AB1171" s="1375"/>
      <c r="AC1171" s="1555"/>
      <c r="AD1171" s="1375"/>
      <c r="AE1171" s="1556"/>
      <c r="AF1171" s="1557"/>
      <c r="AG1171" s="1557"/>
      <c r="AH1171" s="1557"/>
      <c r="AI1171" s="1557"/>
      <c r="AJ1171" s="1558"/>
      <c r="AK1171" s="1558"/>
      <c r="AL1171" s="1555"/>
      <c r="AM1171" s="1375"/>
      <c r="AN1171" s="1559"/>
      <c r="AO1171" s="1558"/>
      <c r="AP1171" s="1555"/>
      <c r="AQ1171" s="1555"/>
      <c r="AR1171" s="1375"/>
      <c r="AS1171" s="1555"/>
      <c r="AT1171" s="1375"/>
      <c r="AU1171" s="1555"/>
      <c r="AV1171" s="1375"/>
      <c r="AW1171" s="1556"/>
      <c r="AX1171" s="1560"/>
      <c r="AY1171" s="1561"/>
      <c r="AZ1171" s="1558"/>
      <c r="BA1171" s="1558"/>
      <c r="BB1171" s="1558"/>
      <c r="BC1171" s="1562"/>
      <c r="BD1171" s="1563"/>
      <c r="BE1171" s="1563"/>
      <c r="BF1171" s="1563"/>
      <c r="BG1171" s="1564"/>
      <c r="BH1171" s="1563"/>
      <c r="BI1171" s="1563"/>
      <c r="BJ1171" s="1555"/>
      <c r="BK1171" s="1378"/>
      <c r="BL1171" s="1565"/>
      <c r="BM1171" s="1566"/>
    </row>
    <row r="1172" spans="1:65" s="1350" customFormat="1">
      <c r="A1172" s="1553"/>
      <c r="B1172" s="1554"/>
      <c r="C1172" s="271" t="s">
        <v>10</v>
      </c>
      <c r="D1172" s="1643"/>
      <c r="E1172" s="1557"/>
      <c r="F1172" s="1557"/>
      <c r="G1172" s="1557"/>
      <c r="H1172" s="1556"/>
      <c r="I1172" s="1556"/>
      <c r="J1172" s="1556"/>
      <c r="K1172" s="1559"/>
      <c r="L1172" s="1559"/>
      <c r="M1172" s="1556"/>
      <c r="N1172" s="1556"/>
      <c r="O1172" s="1556"/>
      <c r="P1172" s="1559"/>
      <c r="Q1172" s="1568"/>
      <c r="R1172" s="1567"/>
      <c r="S1172" s="1386"/>
      <c r="T1172" s="1567"/>
      <c r="U1172" s="1568"/>
      <c r="V1172" s="1568"/>
      <c r="W1172" s="1555"/>
      <c r="X1172" s="1378"/>
      <c r="Y1172" s="1559"/>
      <c r="Z1172" s="1386"/>
      <c r="AA1172" s="1567"/>
      <c r="AB1172" s="1386"/>
      <c r="AC1172" s="1567"/>
      <c r="AD1172" s="1386"/>
      <c r="AE1172" s="1556"/>
      <c r="AF1172" s="1557"/>
      <c r="AG1172" s="1557"/>
      <c r="AH1172" s="1557"/>
      <c r="AI1172" s="1557"/>
      <c r="AJ1172" s="1556"/>
      <c r="AK1172" s="1556"/>
      <c r="AL1172" s="1567"/>
      <c r="AM1172" s="1386"/>
      <c r="AN1172" s="1559"/>
      <c r="AO1172" s="1556"/>
      <c r="AP1172" s="1567"/>
      <c r="AQ1172" s="1567"/>
      <c r="AR1172" s="1386"/>
      <c r="AS1172" s="1567"/>
      <c r="AT1172" s="1386"/>
      <c r="AU1172" s="1567"/>
      <c r="AV1172" s="1386"/>
      <c r="AW1172" s="1556"/>
      <c r="AX1172" s="1560"/>
      <c r="AY1172" s="1561"/>
      <c r="AZ1172" s="1556"/>
      <c r="BA1172" s="1556"/>
      <c r="BB1172" s="1556"/>
      <c r="BC1172" s="1562"/>
      <c r="BD1172" s="1568"/>
      <c r="BE1172" s="1568"/>
      <c r="BF1172" s="1568"/>
      <c r="BG1172" s="1564"/>
      <c r="BH1172" s="1568"/>
      <c r="BI1172" s="1568"/>
      <c r="BJ1172" s="1555"/>
      <c r="BK1172" s="1378"/>
      <c r="BL1172" s="1565"/>
      <c r="BM1172" s="1569"/>
    </row>
    <row r="1173" spans="1:65" s="1350" customFormat="1">
      <c r="A1173" s="1553"/>
      <c r="B1173" s="1554"/>
      <c r="C1173" s="272" t="s">
        <v>417</v>
      </c>
      <c r="D1173" s="1643"/>
      <c r="E1173" s="1557"/>
      <c r="F1173" s="1557"/>
      <c r="G1173" s="1557"/>
      <c r="H1173" s="1556"/>
      <c r="I1173" s="1556"/>
      <c r="J1173" s="1556"/>
      <c r="K1173" s="1567"/>
      <c r="L1173" s="1645"/>
      <c r="M1173" s="1556"/>
      <c r="N1173" s="1556"/>
      <c r="O1173" s="1556"/>
      <c r="P1173" s="1559"/>
      <c r="Q1173" s="1568"/>
      <c r="R1173" s="1567"/>
      <c r="S1173" s="1386"/>
      <c r="T1173" s="1567"/>
      <c r="U1173" s="1568"/>
      <c r="V1173" s="1568"/>
      <c r="W1173" s="1555"/>
      <c r="X1173" s="1378"/>
      <c r="Y1173" s="1559"/>
      <c r="Z1173" s="1386"/>
      <c r="AA1173" s="1567"/>
      <c r="AB1173" s="1386"/>
      <c r="AC1173" s="1567"/>
      <c r="AD1173" s="1386"/>
      <c r="AE1173" s="1556"/>
      <c r="AF1173" s="1557"/>
      <c r="AG1173" s="1557"/>
      <c r="AH1173" s="1557"/>
      <c r="AI1173" s="1557"/>
      <c r="AJ1173" s="1556"/>
      <c r="AK1173" s="1556"/>
      <c r="AL1173" s="1567"/>
      <c r="AM1173" s="1386"/>
      <c r="AN1173" s="1559"/>
      <c r="AO1173" s="1556"/>
      <c r="AP1173" s="1567"/>
      <c r="AQ1173" s="1567"/>
      <c r="AR1173" s="1386"/>
      <c r="AS1173" s="1567"/>
      <c r="AT1173" s="1386"/>
      <c r="AU1173" s="1567"/>
      <c r="AV1173" s="1386"/>
      <c r="AW1173" s="1556"/>
      <c r="AX1173" s="1560"/>
      <c r="AY1173" s="1561"/>
      <c r="AZ1173" s="1556"/>
      <c r="BA1173" s="1556"/>
      <c r="BB1173" s="1556"/>
      <c r="BC1173" s="1562"/>
      <c r="BD1173" s="1568"/>
      <c r="BE1173" s="1568"/>
      <c r="BF1173" s="1568"/>
      <c r="BG1173" s="1564"/>
      <c r="BH1173" s="1568"/>
      <c r="BI1173" s="1568"/>
      <c r="BJ1173" s="1555"/>
      <c r="BK1173" s="1378"/>
      <c r="BL1173" s="1565"/>
      <c r="BM1173" s="1569"/>
    </row>
    <row r="1174" spans="1:65" s="1350" customFormat="1" ht="15">
      <c r="A1174" s="1553"/>
      <c r="B1174" s="1570" t="s">
        <v>13</v>
      </c>
      <c r="C1174" s="273" t="s">
        <v>949</v>
      </c>
      <c r="D1174" s="1643"/>
      <c r="E1174" s="1557"/>
      <c r="F1174" s="1557"/>
      <c r="G1174" s="1557"/>
      <c r="H1174" s="1558"/>
      <c r="I1174" s="1558"/>
      <c r="J1174" s="1558"/>
      <c r="M1174" s="1558"/>
      <c r="N1174" s="1558"/>
      <c r="O1174" s="1558"/>
      <c r="Q1174" s="1563"/>
      <c r="R1174" s="1555"/>
      <c r="S1174" s="1375"/>
      <c r="T1174" s="1567"/>
      <c r="U1174" s="1563"/>
      <c r="V1174" s="1563"/>
      <c r="W1174" s="1555"/>
      <c r="X1174" s="1378"/>
      <c r="Z1174" s="1375"/>
      <c r="AA1174" s="1555"/>
      <c r="AB1174" s="1375"/>
      <c r="AC1174" s="1555"/>
      <c r="AD1174" s="1375"/>
      <c r="AE1174" s="1556"/>
      <c r="AF1174" s="1557"/>
      <c r="AG1174" s="1557"/>
      <c r="AH1174" s="1557"/>
      <c r="AI1174" s="1557"/>
      <c r="AJ1174" s="1558"/>
      <c r="AK1174" s="1558"/>
      <c r="AL1174" s="1555"/>
      <c r="AM1174" s="1375"/>
      <c r="AN1174" s="1559"/>
      <c r="AO1174" s="1558"/>
      <c r="AP1174" s="1555"/>
      <c r="AQ1174" s="1555"/>
      <c r="AR1174" s="1375"/>
      <c r="AS1174" s="1555"/>
      <c r="AT1174" s="1375"/>
      <c r="AU1174" s="1555"/>
      <c r="AV1174" s="1375"/>
      <c r="AW1174" s="1556"/>
      <c r="AX1174" s="1560"/>
      <c r="AY1174" s="1561"/>
      <c r="AZ1174" s="1558"/>
      <c r="BA1174" s="1558"/>
      <c r="BB1174" s="1558"/>
      <c r="BC1174" s="1562"/>
      <c r="BD1174" s="1563"/>
      <c r="BE1174" s="1563"/>
      <c r="BF1174" s="1563"/>
      <c r="BG1174" s="1564"/>
      <c r="BH1174" s="1563"/>
      <c r="BI1174" s="1563"/>
      <c r="BJ1174" s="1555"/>
      <c r="BK1174" s="1378"/>
      <c r="BL1174" s="1565"/>
      <c r="BM1174" s="1566"/>
    </row>
    <row r="1175" spans="1:65" s="1350" customFormat="1">
      <c r="A1175" s="1553"/>
      <c r="B1175" s="1554"/>
      <c r="C1175" s="273" t="s">
        <v>950</v>
      </c>
      <c r="D1175" s="1643"/>
      <c r="E1175" s="1557"/>
      <c r="F1175" s="1557"/>
      <c r="G1175" s="1557"/>
      <c r="H1175" s="1556"/>
      <c r="I1175" s="1556"/>
      <c r="J1175" s="1556"/>
      <c r="K1175" s="1559"/>
      <c r="L1175" s="1559"/>
      <c r="M1175" s="1556"/>
      <c r="N1175" s="1556"/>
      <c r="O1175" s="1556"/>
      <c r="P1175" s="1559"/>
      <c r="Q1175" s="1568"/>
      <c r="R1175" s="1567"/>
      <c r="S1175" s="1386"/>
      <c r="T1175" s="1567"/>
      <c r="U1175" s="1568"/>
      <c r="V1175" s="1568"/>
      <c r="W1175" s="1555"/>
      <c r="X1175" s="1378"/>
      <c r="Y1175" s="1559"/>
      <c r="Z1175" s="1386"/>
      <c r="AA1175" s="1567"/>
      <c r="AB1175" s="1386"/>
      <c r="AC1175" s="1567"/>
      <c r="AD1175" s="1386"/>
      <c r="AE1175" s="1556"/>
      <c r="AF1175" s="1557"/>
      <c r="AG1175" s="1557"/>
      <c r="AH1175" s="1557"/>
      <c r="AI1175" s="1557"/>
      <c r="AJ1175" s="1556"/>
      <c r="AK1175" s="1556"/>
      <c r="AL1175" s="1567"/>
      <c r="AM1175" s="1386"/>
      <c r="AN1175" s="1559"/>
      <c r="AO1175" s="1556"/>
      <c r="AP1175" s="1567"/>
      <c r="AQ1175" s="1567"/>
      <c r="AR1175" s="1386"/>
      <c r="AS1175" s="1567"/>
      <c r="AT1175" s="1386"/>
      <c r="AU1175" s="1567"/>
      <c r="AV1175" s="1386"/>
      <c r="AW1175" s="1556"/>
      <c r="AX1175" s="1560"/>
      <c r="AY1175" s="1561"/>
      <c r="AZ1175" s="1556"/>
      <c r="BA1175" s="1556"/>
      <c r="BB1175" s="1556"/>
      <c r="BC1175" s="1562"/>
      <c r="BD1175" s="1568"/>
      <c r="BE1175" s="1568"/>
      <c r="BF1175" s="1568"/>
      <c r="BG1175" s="1564"/>
      <c r="BH1175" s="1568"/>
      <c r="BI1175" s="1568"/>
      <c r="BJ1175" s="1555"/>
      <c r="BK1175" s="1378"/>
      <c r="BL1175" s="1565"/>
      <c r="BM1175" s="1569"/>
    </row>
    <row r="1176" spans="1:65" s="1350" customFormat="1">
      <c r="A1176" s="1553"/>
      <c r="B1176" s="1554"/>
      <c r="C1176" s="274" t="s">
        <v>951</v>
      </c>
      <c r="D1176" s="1643"/>
      <c r="E1176" s="1557"/>
      <c r="F1176" s="1557"/>
      <c r="G1176" s="1557"/>
      <c r="H1176" s="1558"/>
      <c r="I1176" s="1558"/>
      <c r="J1176" s="1558"/>
      <c r="M1176" s="1558"/>
      <c r="N1176" s="1558"/>
      <c r="O1176" s="1558"/>
      <c r="Q1176" s="1563"/>
      <c r="R1176" s="1555"/>
      <c r="S1176" s="1375"/>
      <c r="T1176" s="1567"/>
      <c r="U1176" s="1563"/>
      <c r="V1176" s="1563"/>
      <c r="W1176" s="1555"/>
      <c r="X1176" s="1378"/>
      <c r="Z1176" s="1375"/>
      <c r="AA1176" s="1555"/>
      <c r="AB1176" s="1375"/>
      <c r="AC1176" s="1555"/>
      <c r="AD1176" s="1375"/>
      <c r="AE1176" s="1556"/>
      <c r="AF1176" s="1557"/>
      <c r="AG1176" s="1557"/>
      <c r="AH1176" s="1557"/>
      <c r="AI1176" s="1557"/>
      <c r="AJ1176" s="1558"/>
      <c r="AK1176" s="1558"/>
      <c r="AL1176" s="1555"/>
      <c r="AM1176" s="1375"/>
      <c r="AN1176" s="1559"/>
      <c r="AO1176" s="1558"/>
      <c r="AP1176" s="1555"/>
      <c r="AQ1176" s="1555"/>
      <c r="AR1176" s="1375"/>
      <c r="AS1176" s="1555"/>
      <c r="AT1176" s="1375"/>
      <c r="AU1176" s="1555"/>
      <c r="AV1176" s="1375"/>
      <c r="AW1176" s="1556"/>
      <c r="AX1176" s="1560"/>
      <c r="AY1176" s="1561"/>
      <c r="AZ1176" s="1558"/>
      <c r="BA1176" s="1558"/>
      <c r="BB1176" s="1558"/>
      <c r="BC1176" s="1562"/>
      <c r="BD1176" s="1563"/>
      <c r="BE1176" s="1563"/>
      <c r="BF1176" s="1563"/>
      <c r="BG1176" s="1564"/>
      <c r="BH1176" s="1563"/>
      <c r="BI1176" s="1563"/>
      <c r="BJ1176" s="1555"/>
      <c r="BK1176" s="1378"/>
      <c r="BL1176" s="1565"/>
      <c r="BM1176" s="1566"/>
    </row>
    <row r="1177" spans="1:65" s="1350" customFormat="1">
      <c r="A1177" s="1553"/>
      <c r="B1177" s="1554"/>
      <c r="C1177" s="274" t="s">
        <v>952</v>
      </c>
      <c r="D1177" s="1643"/>
      <c r="E1177" s="1557"/>
      <c r="F1177" s="1557"/>
      <c r="G1177" s="1557"/>
      <c r="H1177" s="1558"/>
      <c r="I1177" s="1558"/>
      <c r="J1177" s="1558"/>
      <c r="M1177" s="1558"/>
      <c r="N1177" s="1558"/>
      <c r="O1177" s="1558"/>
      <c r="Q1177" s="1563"/>
      <c r="R1177" s="1555"/>
      <c r="S1177" s="1375"/>
      <c r="T1177" s="1567"/>
      <c r="U1177" s="1563"/>
      <c r="V1177" s="1563"/>
      <c r="W1177" s="1555"/>
      <c r="X1177" s="1378"/>
      <c r="Z1177" s="1375"/>
      <c r="AA1177" s="1555"/>
      <c r="AB1177" s="1375"/>
      <c r="AC1177" s="1555"/>
      <c r="AD1177" s="1375"/>
      <c r="AE1177" s="1556"/>
      <c r="AF1177" s="1557"/>
      <c r="AG1177" s="1557"/>
      <c r="AH1177" s="1557"/>
      <c r="AI1177" s="1557"/>
      <c r="AJ1177" s="1558"/>
      <c r="AK1177" s="1558"/>
      <c r="AL1177" s="1555"/>
      <c r="AM1177" s="1375"/>
      <c r="AN1177" s="1559"/>
      <c r="AO1177" s="1558"/>
      <c r="AP1177" s="1555"/>
      <c r="AQ1177" s="1555"/>
      <c r="AR1177" s="1375"/>
      <c r="AS1177" s="1555"/>
      <c r="AT1177" s="1375"/>
      <c r="AU1177" s="1555"/>
      <c r="AV1177" s="1375"/>
      <c r="AW1177" s="1556"/>
      <c r="AX1177" s="1560"/>
      <c r="AY1177" s="1561"/>
      <c r="AZ1177" s="1558"/>
      <c r="BA1177" s="1558"/>
      <c r="BB1177" s="1558"/>
      <c r="BC1177" s="1562"/>
      <c r="BD1177" s="1563"/>
      <c r="BE1177" s="1563"/>
      <c r="BF1177" s="1563"/>
      <c r="BG1177" s="1564"/>
      <c r="BH1177" s="1563"/>
      <c r="BI1177" s="1563"/>
      <c r="BJ1177" s="1555"/>
      <c r="BK1177" s="1378"/>
      <c r="BL1177" s="1565"/>
      <c r="BM1177" s="1566"/>
    </row>
    <row r="1178" spans="1:65" s="1350" customFormat="1">
      <c r="A1178" s="1553"/>
      <c r="B1178" s="1554"/>
      <c r="C1178" s="274" t="s">
        <v>953</v>
      </c>
      <c r="D1178" s="1643"/>
      <c r="E1178" s="1557"/>
      <c r="F1178" s="1557"/>
      <c r="G1178" s="1557"/>
      <c r="H1178" s="1558"/>
      <c r="I1178" s="1558"/>
      <c r="J1178" s="1558"/>
      <c r="M1178" s="1558"/>
      <c r="N1178" s="1558"/>
      <c r="O1178" s="1558"/>
      <c r="Q1178" s="1563"/>
      <c r="R1178" s="1555"/>
      <c r="S1178" s="1375"/>
      <c r="T1178" s="1567"/>
      <c r="U1178" s="1563"/>
      <c r="V1178" s="1563"/>
      <c r="W1178" s="1555"/>
      <c r="X1178" s="1378"/>
      <c r="Z1178" s="1375"/>
      <c r="AA1178" s="1555"/>
      <c r="AB1178" s="1375"/>
      <c r="AC1178" s="1555"/>
      <c r="AD1178" s="1375"/>
      <c r="AE1178" s="1556"/>
      <c r="AF1178" s="1557"/>
      <c r="AG1178" s="1557"/>
      <c r="AH1178" s="1557"/>
      <c r="AI1178" s="1557"/>
      <c r="AJ1178" s="1558"/>
      <c r="AK1178" s="1558"/>
      <c r="AL1178" s="1555"/>
      <c r="AM1178" s="1375"/>
      <c r="AN1178" s="1559"/>
      <c r="AO1178" s="1558"/>
      <c r="AP1178" s="1555"/>
      <c r="AQ1178" s="1555"/>
      <c r="AR1178" s="1375"/>
      <c r="AS1178" s="1555"/>
      <c r="AT1178" s="1375"/>
      <c r="AU1178" s="1555"/>
      <c r="AV1178" s="1375"/>
      <c r="AW1178" s="1556"/>
      <c r="AX1178" s="1560"/>
      <c r="AY1178" s="1561"/>
      <c r="AZ1178" s="1558"/>
      <c r="BA1178" s="1558"/>
      <c r="BB1178" s="1558"/>
      <c r="BC1178" s="1562"/>
      <c r="BD1178" s="1563"/>
      <c r="BE1178" s="1563"/>
      <c r="BF1178" s="1563"/>
      <c r="BG1178" s="1564"/>
      <c r="BH1178" s="1563"/>
      <c r="BI1178" s="1563"/>
      <c r="BJ1178" s="1555"/>
      <c r="BK1178" s="1378"/>
      <c r="BL1178" s="1565"/>
      <c r="BM1178" s="1566"/>
    </row>
    <row r="1179" spans="1:65" s="1350" customFormat="1">
      <c r="A1179" s="1553"/>
      <c r="B1179" s="1554"/>
      <c r="C1179" s="272" t="s">
        <v>420</v>
      </c>
      <c r="D1179" s="1643"/>
      <c r="E1179" s="1557"/>
      <c r="F1179" s="1557"/>
      <c r="G1179" s="1557"/>
      <c r="H1179" s="1558"/>
      <c r="I1179" s="1558"/>
      <c r="J1179" s="1558"/>
      <c r="M1179" s="1558"/>
      <c r="N1179" s="1558"/>
      <c r="O1179" s="1558"/>
      <c r="Q1179" s="1563"/>
      <c r="R1179" s="1555"/>
      <c r="S1179" s="1375"/>
      <c r="T1179" s="1567"/>
      <c r="U1179" s="1563"/>
      <c r="V1179" s="1563"/>
      <c r="W1179" s="1555"/>
      <c r="X1179" s="1378"/>
      <c r="Z1179" s="1375"/>
      <c r="AA1179" s="1555"/>
      <c r="AB1179" s="1375"/>
      <c r="AC1179" s="1555"/>
      <c r="AD1179" s="1375"/>
      <c r="AE1179" s="1556"/>
      <c r="AF1179" s="1557"/>
      <c r="AG1179" s="1557"/>
      <c r="AH1179" s="1557"/>
      <c r="AI1179" s="1557"/>
      <c r="AJ1179" s="1558"/>
      <c r="AK1179" s="1558"/>
      <c r="AL1179" s="1555"/>
      <c r="AM1179" s="1375"/>
      <c r="AN1179" s="1559"/>
      <c r="AO1179" s="1558"/>
      <c r="AP1179" s="1555"/>
      <c r="AQ1179" s="1555"/>
      <c r="AR1179" s="1375"/>
      <c r="AS1179" s="1555"/>
      <c r="AT1179" s="1375"/>
      <c r="AU1179" s="1555"/>
      <c r="AV1179" s="1375"/>
      <c r="AW1179" s="1556"/>
      <c r="AX1179" s="1560"/>
      <c r="AY1179" s="1561"/>
      <c r="AZ1179" s="1558"/>
      <c r="BA1179" s="1558"/>
      <c r="BB1179" s="1558"/>
      <c r="BC1179" s="1562"/>
      <c r="BD1179" s="1563"/>
      <c r="BE1179" s="1563"/>
      <c r="BF1179" s="1563"/>
      <c r="BG1179" s="1564"/>
      <c r="BH1179" s="1563"/>
      <c r="BI1179" s="1563"/>
      <c r="BJ1179" s="1555"/>
      <c r="BK1179" s="1378"/>
      <c r="BL1179" s="1565"/>
      <c r="BM1179" s="1566"/>
    </row>
    <row r="1180" spans="1:65" s="1350" customFormat="1">
      <c r="A1180" s="1553"/>
      <c r="B1180" s="1554"/>
      <c r="C1180" s="272" t="s">
        <v>421</v>
      </c>
      <c r="D1180" s="1644"/>
      <c r="E1180" s="1558"/>
      <c r="F1180" s="1558"/>
      <c r="G1180" s="1558"/>
      <c r="H1180" s="1556"/>
      <c r="I1180" s="1556"/>
      <c r="J1180" s="1556"/>
      <c r="K1180" s="1559"/>
      <c r="L1180" s="1559"/>
      <c r="M1180" s="1556"/>
      <c r="N1180" s="1556"/>
      <c r="O1180" s="1556"/>
      <c r="P1180" s="1384"/>
      <c r="Q1180" s="1568"/>
      <c r="R1180" s="1395"/>
      <c r="S1180" s="1386"/>
      <c r="T1180" s="1567"/>
      <c r="U1180" s="1385"/>
      <c r="V1180" s="1568"/>
      <c r="W1180" s="1555"/>
      <c r="X1180" s="1378"/>
      <c r="Y1180" s="1384"/>
      <c r="Z1180" s="1386"/>
      <c r="AA1180" s="1395"/>
      <c r="AB1180" s="1386"/>
      <c r="AC1180" s="1395"/>
      <c r="AD1180" s="1386"/>
      <c r="AE1180" s="1556"/>
      <c r="AF1180" s="1557"/>
      <c r="AG1180" s="1557"/>
      <c r="AH1180" s="1557"/>
      <c r="AI1180" s="1557"/>
      <c r="AJ1180" s="1556"/>
      <c r="AK1180" s="1556"/>
      <c r="AL1180" s="1395"/>
      <c r="AM1180" s="1386"/>
      <c r="AN1180" s="1559"/>
      <c r="AO1180" s="1556"/>
      <c r="AP1180" s="1567"/>
      <c r="AQ1180" s="1395"/>
      <c r="AR1180" s="1386"/>
      <c r="AS1180" s="1395"/>
      <c r="AT1180" s="1386"/>
      <c r="AU1180" s="1395"/>
      <c r="AV1180" s="1386"/>
      <c r="AW1180" s="1556"/>
      <c r="AX1180" s="1560"/>
      <c r="AY1180" s="1561"/>
      <c r="AZ1180" s="1556"/>
      <c r="BA1180" s="1556"/>
      <c r="BB1180" s="1556"/>
      <c r="BC1180" s="1562"/>
      <c r="BD1180" s="1385"/>
      <c r="BE1180" s="1385"/>
      <c r="BF1180" s="1385"/>
      <c r="BG1180" s="1564"/>
      <c r="BH1180" s="1385"/>
      <c r="BI1180" s="1385"/>
      <c r="BJ1180" s="1555"/>
      <c r="BK1180" s="1378"/>
      <c r="BL1180" s="1565"/>
      <c r="BM1180" s="1569"/>
    </row>
    <row r="1181" spans="1:65" s="1350" customFormat="1">
      <c r="A1181" s="1553"/>
      <c r="B1181" s="1554"/>
      <c r="C1181" s="273" t="s">
        <v>954</v>
      </c>
      <c r="D1181" s="1643"/>
      <c r="E1181" s="1557"/>
      <c r="F1181" s="1557"/>
      <c r="G1181" s="1557"/>
      <c r="H1181" s="1558"/>
      <c r="I1181" s="1558"/>
      <c r="J1181" s="1558"/>
      <c r="M1181" s="1558"/>
      <c r="N1181" s="1558"/>
      <c r="O1181" s="1558"/>
      <c r="Q1181" s="1563"/>
      <c r="R1181" s="1555"/>
      <c r="S1181" s="1375"/>
      <c r="T1181" s="1567"/>
      <c r="U1181" s="1563"/>
      <c r="V1181" s="1563"/>
      <c r="W1181" s="1555"/>
      <c r="X1181" s="1378"/>
      <c r="Z1181" s="1375"/>
      <c r="AA1181" s="1555"/>
      <c r="AB1181" s="1375"/>
      <c r="AC1181" s="1555"/>
      <c r="AD1181" s="1375"/>
      <c r="AE1181" s="1556"/>
      <c r="AF1181" s="1557"/>
      <c r="AG1181" s="1557"/>
      <c r="AH1181" s="1557"/>
      <c r="AI1181" s="1557"/>
      <c r="AJ1181" s="1558"/>
      <c r="AK1181" s="1558"/>
      <c r="AL1181" s="1555"/>
      <c r="AM1181" s="1375"/>
      <c r="AN1181" s="1559"/>
      <c r="AO1181" s="1558"/>
      <c r="AP1181" s="1555"/>
      <c r="AQ1181" s="1555"/>
      <c r="AR1181" s="1375"/>
      <c r="AS1181" s="1555"/>
      <c r="AT1181" s="1375"/>
      <c r="AU1181" s="1555"/>
      <c r="AV1181" s="1375"/>
      <c r="AW1181" s="1556"/>
      <c r="AX1181" s="1560"/>
      <c r="AY1181" s="1561"/>
      <c r="AZ1181" s="1558"/>
      <c r="BA1181" s="1558"/>
      <c r="BB1181" s="1558"/>
      <c r="BC1181" s="1562"/>
      <c r="BD1181" s="1563"/>
      <c r="BE1181" s="1563"/>
      <c r="BF1181" s="1563"/>
      <c r="BG1181" s="1564"/>
      <c r="BH1181" s="1563"/>
      <c r="BI1181" s="1563"/>
      <c r="BJ1181" s="1555"/>
      <c r="BK1181" s="1378"/>
      <c r="BL1181" s="1565"/>
      <c r="BM1181" s="1566"/>
    </row>
    <row r="1182" spans="1:65" s="1350" customFormat="1">
      <c r="A1182" s="1553"/>
      <c r="B1182" s="1554"/>
      <c r="C1182" s="273" t="s">
        <v>955</v>
      </c>
      <c r="D1182" s="1643"/>
      <c r="E1182" s="1557"/>
      <c r="F1182" s="1557"/>
      <c r="G1182" s="1557"/>
      <c r="H1182" s="1558"/>
      <c r="I1182" s="1558"/>
      <c r="J1182" s="1558"/>
      <c r="M1182" s="1558"/>
      <c r="N1182" s="1558"/>
      <c r="O1182" s="1558"/>
      <c r="Q1182" s="1563"/>
      <c r="R1182" s="1555"/>
      <c r="S1182" s="1375"/>
      <c r="T1182" s="1567"/>
      <c r="U1182" s="1563"/>
      <c r="V1182" s="1563"/>
      <c r="W1182" s="1555"/>
      <c r="X1182" s="1378"/>
      <c r="Z1182" s="1375"/>
      <c r="AA1182" s="1555"/>
      <c r="AB1182" s="1375"/>
      <c r="AC1182" s="1555"/>
      <c r="AD1182" s="1375"/>
      <c r="AE1182" s="1556"/>
      <c r="AF1182" s="1557"/>
      <c r="AG1182" s="1557"/>
      <c r="AH1182" s="1557"/>
      <c r="AI1182" s="1557"/>
      <c r="AJ1182" s="1558"/>
      <c r="AK1182" s="1558"/>
      <c r="AL1182" s="1555"/>
      <c r="AM1182" s="1375"/>
      <c r="AN1182" s="1559"/>
      <c r="AO1182" s="1558"/>
      <c r="AP1182" s="1555"/>
      <c r="AQ1182" s="1555"/>
      <c r="AR1182" s="1375"/>
      <c r="AS1182" s="1555"/>
      <c r="AT1182" s="1375"/>
      <c r="AU1182" s="1555"/>
      <c r="AV1182" s="1375"/>
      <c r="AW1182" s="1556"/>
      <c r="AX1182" s="1560"/>
      <c r="AY1182" s="1561"/>
      <c r="AZ1182" s="1558"/>
      <c r="BA1182" s="1558"/>
      <c r="BB1182" s="1558"/>
      <c r="BC1182" s="1562"/>
      <c r="BD1182" s="1563"/>
      <c r="BE1182" s="1563"/>
      <c r="BF1182" s="1563"/>
      <c r="BG1182" s="1564"/>
      <c r="BH1182" s="1563"/>
      <c r="BI1182" s="1563"/>
      <c r="BJ1182" s="1555"/>
      <c r="BK1182" s="1378"/>
      <c r="BL1182" s="1565"/>
      <c r="BM1182" s="1566"/>
    </row>
    <row r="1183" spans="1:65" s="1350" customFormat="1">
      <c r="A1183" s="1553"/>
      <c r="B1183" s="1554"/>
      <c r="C1183" s="271" t="s">
        <v>104</v>
      </c>
      <c r="D1183" s="1643"/>
      <c r="E1183" s="1557"/>
      <c r="F1183" s="1557"/>
      <c r="G1183" s="1557"/>
      <c r="H1183" s="1558"/>
      <c r="I1183" s="1558"/>
      <c r="J1183" s="1558"/>
      <c r="M1183" s="1558"/>
      <c r="N1183" s="1558"/>
      <c r="O1183" s="1558"/>
      <c r="Q1183" s="1563"/>
      <c r="R1183" s="1555"/>
      <c r="S1183" s="1375"/>
      <c r="T1183" s="1567"/>
      <c r="U1183" s="1563"/>
      <c r="V1183" s="1563"/>
      <c r="W1183" s="1555"/>
      <c r="X1183" s="1378"/>
      <c r="Z1183" s="1375"/>
      <c r="AA1183" s="1555"/>
      <c r="AB1183" s="1375"/>
      <c r="AC1183" s="1555"/>
      <c r="AD1183" s="1375"/>
      <c r="AE1183" s="1556"/>
      <c r="AF1183" s="1557"/>
      <c r="AG1183" s="1557"/>
      <c r="AH1183" s="1557"/>
      <c r="AI1183" s="1557"/>
      <c r="AJ1183" s="1558"/>
      <c r="AK1183" s="1558"/>
      <c r="AL1183" s="1555"/>
      <c r="AM1183" s="1375"/>
      <c r="AN1183" s="1559"/>
      <c r="AO1183" s="1558"/>
      <c r="AP1183" s="1555"/>
      <c r="AQ1183" s="1555"/>
      <c r="AR1183" s="1375"/>
      <c r="AS1183" s="1555"/>
      <c r="AT1183" s="1375"/>
      <c r="AU1183" s="1555"/>
      <c r="AV1183" s="1375"/>
      <c r="AW1183" s="1556"/>
      <c r="AX1183" s="1560"/>
      <c r="AY1183" s="1561"/>
      <c r="AZ1183" s="1558"/>
      <c r="BA1183" s="1558"/>
      <c r="BB1183" s="1558"/>
      <c r="BC1183" s="1562"/>
      <c r="BD1183" s="1563"/>
      <c r="BE1183" s="1563"/>
      <c r="BF1183" s="1563"/>
      <c r="BG1183" s="1564"/>
      <c r="BH1183" s="1563"/>
      <c r="BI1183" s="1563"/>
      <c r="BJ1183" s="1555"/>
      <c r="BK1183" s="1378"/>
      <c r="BL1183" s="1565"/>
      <c r="BM1183" s="1566"/>
    </row>
    <row r="1184" spans="1:65" s="1350" customFormat="1">
      <c r="A1184" s="1553"/>
      <c r="B1184" s="1554"/>
      <c r="C1184" s="271" t="s">
        <v>322</v>
      </c>
      <c r="D1184" s="1646"/>
      <c r="E1184" s="1574"/>
      <c r="F1184" s="1574"/>
      <c r="G1184" s="1574"/>
      <c r="H1184" s="1574"/>
      <c r="I1184" s="1574"/>
      <c r="J1184" s="1574"/>
      <c r="K1184" s="1571"/>
      <c r="L1184" s="1571"/>
      <c r="M1184" s="1574"/>
      <c r="N1184" s="1574"/>
      <c r="O1184" s="1574"/>
      <c r="P1184" s="1571"/>
      <c r="Q1184" s="1576"/>
      <c r="R1184" s="1573"/>
      <c r="S1184" s="1572"/>
      <c r="T1184" s="1567"/>
      <c r="U1184" s="1576"/>
      <c r="V1184" s="1576"/>
      <c r="W1184" s="1573"/>
      <c r="X1184" s="1577"/>
      <c r="Y1184" s="1571"/>
      <c r="Z1184" s="1572"/>
      <c r="AA1184" s="1573"/>
      <c r="AB1184" s="1572"/>
      <c r="AC1184" s="1573"/>
      <c r="AD1184" s="1572"/>
      <c r="AE1184" s="1556"/>
      <c r="AF1184" s="1574"/>
      <c r="AG1184" s="1574"/>
      <c r="AH1184" s="1574"/>
      <c r="AI1184" s="1574"/>
      <c r="AJ1184" s="1574"/>
      <c r="AK1184" s="1574"/>
      <c r="AL1184" s="1573"/>
      <c r="AM1184" s="1572"/>
      <c r="AN1184" s="1559"/>
      <c r="AO1184" s="1574"/>
      <c r="AP1184" s="1573"/>
      <c r="AQ1184" s="1573"/>
      <c r="AR1184" s="1572"/>
      <c r="AS1184" s="1573"/>
      <c r="AT1184" s="1572"/>
      <c r="AU1184" s="1573"/>
      <c r="AV1184" s="1572"/>
      <c r="AW1184" s="1556"/>
      <c r="AX1184" s="1571"/>
      <c r="AY1184" s="1575"/>
      <c r="AZ1184" s="1574"/>
      <c r="BA1184" s="1574"/>
      <c r="BB1184" s="1574"/>
      <c r="BC1184" s="1562"/>
      <c r="BD1184" s="1576"/>
      <c r="BE1184" s="1576"/>
      <c r="BF1184" s="1576"/>
      <c r="BG1184" s="1564"/>
      <c r="BH1184" s="1576"/>
      <c r="BI1184" s="1576"/>
      <c r="BJ1184" s="1573"/>
      <c r="BK1184" s="1577"/>
      <c r="BL1184" s="1578"/>
      <c r="BM1184" s="1579"/>
    </row>
    <row r="1185" spans="1:65" s="1350" customFormat="1">
      <c r="A1185" s="1553"/>
      <c r="B1185" s="1554"/>
      <c r="C1185" s="271" t="s">
        <v>424</v>
      </c>
      <c r="D1185" s="1643"/>
      <c r="E1185" s="1557"/>
      <c r="F1185" s="1557"/>
      <c r="G1185" s="1557"/>
      <c r="H1185" s="1557"/>
      <c r="I1185" s="1557"/>
      <c r="J1185" s="1557"/>
      <c r="K1185" s="1560"/>
      <c r="L1185" s="1560"/>
      <c r="M1185" s="1557"/>
      <c r="N1185" s="1557"/>
      <c r="O1185" s="1557"/>
      <c r="P1185" s="1560"/>
      <c r="Q1185" s="1581"/>
      <c r="R1185" s="1580"/>
      <c r="S1185" s="40"/>
      <c r="T1185" s="1567"/>
      <c r="U1185" s="1581"/>
      <c r="V1185" s="1581"/>
      <c r="W1185" s="1555"/>
      <c r="X1185" s="1378"/>
      <c r="Y1185" s="1560"/>
      <c r="Z1185" s="40"/>
      <c r="AA1185" s="1580"/>
      <c r="AB1185" s="40"/>
      <c r="AC1185" s="1580"/>
      <c r="AD1185" s="40"/>
      <c r="AE1185" s="1556"/>
      <c r="AF1185" s="1557"/>
      <c r="AG1185" s="1557"/>
      <c r="AH1185" s="1557"/>
      <c r="AI1185" s="1557"/>
      <c r="AJ1185" s="1557"/>
      <c r="AK1185" s="1557"/>
      <c r="AL1185" s="1580"/>
      <c r="AM1185" s="40"/>
      <c r="AN1185" s="1559"/>
      <c r="AO1185" s="1557"/>
      <c r="AP1185" s="1580"/>
      <c r="AQ1185" s="1580"/>
      <c r="AR1185" s="40"/>
      <c r="AS1185" s="1580"/>
      <c r="AT1185" s="40"/>
      <c r="AU1185" s="1580"/>
      <c r="AV1185" s="40"/>
      <c r="AW1185" s="1556"/>
      <c r="AX1185" s="1560"/>
      <c r="AY1185" s="1561"/>
      <c r="AZ1185" s="1557"/>
      <c r="BA1185" s="1557"/>
      <c r="BB1185" s="1557"/>
      <c r="BC1185" s="1562"/>
      <c r="BD1185" s="1581"/>
      <c r="BE1185" s="1581"/>
      <c r="BF1185" s="1581"/>
      <c r="BG1185" s="1564"/>
      <c r="BH1185" s="1581"/>
      <c r="BI1185" s="1581"/>
      <c r="BJ1185" s="1555"/>
      <c r="BK1185" s="1378"/>
      <c r="BL1185" s="1565"/>
      <c r="BM1185" s="1566"/>
    </row>
    <row r="1186" spans="1:65" s="1350" customFormat="1">
      <c r="A1186" s="1553"/>
      <c r="B1186" s="1554"/>
      <c r="C1186" s="275" t="s">
        <v>425</v>
      </c>
      <c r="D1186" s="1643"/>
      <c r="E1186" s="1557"/>
      <c r="F1186" s="1557"/>
      <c r="G1186" s="1557"/>
      <c r="H1186" s="1556"/>
      <c r="I1186" s="1556"/>
      <c r="J1186" s="1556"/>
      <c r="K1186" s="1559"/>
      <c r="L1186" s="1559"/>
      <c r="M1186" s="1556"/>
      <c r="N1186" s="1556"/>
      <c r="O1186" s="1556"/>
      <c r="P1186" s="1559"/>
      <c r="Q1186" s="1568"/>
      <c r="R1186" s="1567"/>
      <c r="S1186" s="1386"/>
      <c r="T1186" s="1567"/>
      <c r="U1186" s="1568"/>
      <c r="V1186" s="1568"/>
      <c r="W1186" s="1647"/>
      <c r="X1186" s="1583"/>
      <c r="Y1186" s="1559"/>
      <c r="Z1186" s="1386"/>
      <c r="AA1186" s="1567"/>
      <c r="AB1186" s="1386"/>
      <c r="AC1186" s="1567"/>
      <c r="AD1186" s="1386"/>
      <c r="AE1186" s="1556"/>
      <c r="AF1186" s="1557"/>
      <c r="AG1186" s="1557"/>
      <c r="AH1186" s="1557"/>
      <c r="AI1186" s="1557"/>
      <c r="AJ1186" s="1556"/>
      <c r="AK1186" s="1556"/>
      <c r="AL1186" s="1567"/>
      <c r="AM1186" s="1386"/>
      <c r="AN1186" s="1559"/>
      <c r="AO1186" s="1556"/>
      <c r="AP1186" s="1567"/>
      <c r="AQ1186" s="1567"/>
      <c r="AR1186" s="1386"/>
      <c r="AS1186" s="1567"/>
      <c r="AT1186" s="1386"/>
      <c r="AU1186" s="1567"/>
      <c r="AV1186" s="1386"/>
      <c r="AW1186" s="1556"/>
      <c r="AX1186" s="1560"/>
      <c r="AY1186" s="1561"/>
      <c r="AZ1186" s="1556"/>
      <c r="BA1186" s="1556"/>
      <c r="BB1186" s="1556"/>
      <c r="BC1186" s="1562"/>
      <c r="BD1186" s="1568"/>
      <c r="BE1186" s="1568"/>
      <c r="BF1186" s="1568"/>
      <c r="BG1186" s="1564"/>
      <c r="BH1186" s="1568"/>
      <c r="BI1186" s="1568"/>
      <c r="BJ1186" s="1582"/>
      <c r="BK1186" s="1583"/>
      <c r="BL1186" s="1584"/>
      <c r="BM1186" s="1569"/>
    </row>
    <row r="1187" spans="1:65" s="1350" customFormat="1" ht="13.5" thickBot="1">
      <c r="A1187" s="1611"/>
      <c r="B1187" s="1612"/>
      <c r="C1187" s="276" t="s">
        <v>782</v>
      </c>
      <c r="D1187" s="1648"/>
      <c r="E1187" s="1590"/>
      <c r="F1187" s="1590"/>
      <c r="G1187" s="1590"/>
      <c r="H1187" s="1593"/>
      <c r="I1187" s="1593"/>
      <c r="J1187" s="1590"/>
      <c r="K1187" s="1595"/>
      <c r="L1187" s="1595"/>
      <c r="M1187" s="1590"/>
      <c r="N1187" s="1590"/>
      <c r="O1187" s="1590"/>
      <c r="P1187" s="1595"/>
      <c r="Q1187" s="1649"/>
      <c r="R1187" s="1591"/>
      <c r="S1187" s="1587"/>
      <c r="T1187" s="1650"/>
      <c r="U1187" s="1586"/>
      <c r="V1187" s="1587"/>
      <c r="W1187" s="1602"/>
      <c r="X1187" s="1603"/>
      <c r="Y1187" s="1586"/>
      <c r="Z1187" s="1587"/>
      <c r="AA1187" s="1588"/>
      <c r="AB1187" s="1587"/>
      <c r="AC1187" s="1588"/>
      <c r="AD1187" s="1587"/>
      <c r="AE1187" s="1589"/>
      <c r="AF1187" s="1590"/>
      <c r="AG1187" s="1590"/>
      <c r="AH1187" s="1590"/>
      <c r="AI1187" s="1590"/>
      <c r="AJ1187" s="1590"/>
      <c r="AK1187" s="1591"/>
      <c r="AL1187" s="1588"/>
      <c r="AM1187" s="1587"/>
      <c r="AN1187" s="1592"/>
      <c r="AO1187" s="1593"/>
      <c r="AP1187" s="1594"/>
      <c r="AQ1187" s="1591"/>
      <c r="AR1187" s="1587"/>
      <c r="AS1187" s="1588"/>
      <c r="AT1187" s="1587"/>
      <c r="AU1187" s="1588"/>
      <c r="AV1187" s="1587"/>
      <c r="AW1187" s="1589"/>
      <c r="AX1187" s="1595"/>
      <c r="AY1187" s="1587"/>
      <c r="AZ1187" s="1590"/>
      <c r="BA1187" s="1593"/>
      <c r="BB1187" s="1593"/>
      <c r="BC1187" s="1596"/>
      <c r="BD1187" s="1597"/>
      <c r="BE1187" s="1598"/>
      <c r="BF1187" s="1599"/>
      <c r="BG1187" s="1600"/>
      <c r="BH1187" s="1586"/>
      <c r="BI1187" s="1601"/>
      <c r="BJ1187" s="1602"/>
      <c r="BK1187" s="1603"/>
      <c r="BL1187" s="1595"/>
      <c r="BM1187" s="1604"/>
    </row>
    <row r="1188" spans="1:65" s="1350" customFormat="1" ht="13.5" thickTop="1">
      <c r="A1188" s="1512"/>
      <c r="B1188" s="1613"/>
      <c r="C1188" s="186"/>
    </row>
    <row r="1189" spans="1:65" s="1350" customFormat="1">
      <c r="A1189" s="1512"/>
      <c r="B1189" s="1613"/>
      <c r="C1189" s="185"/>
    </row>
    <row r="1190" spans="1:65" s="1350" customFormat="1">
      <c r="A1190" s="1512"/>
      <c r="B1190" s="1613"/>
      <c r="C1190" s="186"/>
    </row>
    <row r="1191" spans="1:65" s="1350" customFormat="1">
      <c r="A1191" s="1512"/>
      <c r="B1191" s="1613"/>
      <c r="C1191" s="185"/>
    </row>
    <row r="1192" spans="1:65" s="1350" customFormat="1">
      <c r="A1192" s="1512"/>
      <c r="B1192" s="1613"/>
      <c r="C1192" s="186"/>
    </row>
    <row r="1193" spans="1:65" s="1350" customFormat="1">
      <c r="A1193" s="1512"/>
      <c r="B1193" s="1613"/>
      <c r="C1193" s="184"/>
    </row>
    <row r="1194" spans="1:65" s="1350" customFormat="1">
      <c r="A1194" s="1512"/>
      <c r="B1194" s="1613"/>
      <c r="C1194" s="185"/>
    </row>
    <row r="1195" spans="1:65" s="1350" customFormat="1" ht="15">
      <c r="A1195" s="1512"/>
      <c r="B1195" s="775"/>
      <c r="C1195" s="186"/>
    </row>
    <row r="1196" spans="1:65" s="1350" customFormat="1">
      <c r="A1196" s="1512"/>
      <c r="B1196" s="1613"/>
      <c r="C1196" s="186"/>
    </row>
    <row r="1197" spans="1:65" s="1350" customFormat="1">
      <c r="A1197" s="1512"/>
      <c r="B1197" s="1613"/>
      <c r="C1197" s="187"/>
    </row>
    <row r="1198" spans="1:65" s="1350" customFormat="1">
      <c r="A1198" s="1512"/>
      <c r="B1198" s="1613"/>
      <c r="C1198" s="187"/>
    </row>
    <row r="1199" spans="1:65" s="1350" customFormat="1">
      <c r="A1199" s="1512"/>
      <c r="B1199" s="1613"/>
      <c r="C1199" s="187"/>
    </row>
    <row r="1200" spans="1:65" s="1350" customFormat="1">
      <c r="A1200" s="1512"/>
      <c r="B1200" s="1613"/>
      <c r="C1200" s="185"/>
    </row>
    <row r="1201" spans="1:65" s="1350" customFormat="1">
      <c r="A1201" s="1512"/>
      <c r="B1201" s="1613"/>
      <c r="C1201" s="185"/>
    </row>
    <row r="1202" spans="1:65" s="1350" customFormat="1">
      <c r="A1202" s="1512"/>
      <c r="B1202" s="1613"/>
      <c r="C1202" s="186"/>
    </row>
    <row r="1203" spans="1:65" s="1350" customFormat="1">
      <c r="A1203" s="1512"/>
      <c r="B1203" s="1613"/>
      <c r="C1203" s="186"/>
    </row>
    <row r="1204" spans="1:65" s="1350" customFormat="1">
      <c r="A1204" s="1512"/>
      <c r="B1204" s="1613"/>
      <c r="C1204" s="184"/>
    </row>
    <row r="1205" spans="1:65" s="1350" customFormat="1">
      <c r="A1205" s="1512"/>
      <c r="B1205" s="1613"/>
      <c r="C1205" s="184"/>
      <c r="D1205" s="1571"/>
      <c r="E1205" s="1571"/>
      <c r="F1205" s="1571"/>
      <c r="G1205" s="1571"/>
      <c r="H1205" s="1571"/>
      <c r="I1205" s="1571"/>
      <c r="J1205" s="1571"/>
      <c r="K1205" s="1571"/>
      <c r="L1205" s="1571"/>
      <c r="M1205" s="1571"/>
      <c r="N1205" s="1571"/>
      <c r="O1205" s="1571"/>
      <c r="P1205" s="1571"/>
      <c r="Q1205" s="1571"/>
      <c r="R1205" s="1571"/>
      <c r="S1205" s="1571"/>
      <c r="T1205" s="1571"/>
      <c r="U1205" s="1571"/>
      <c r="V1205" s="1571"/>
      <c r="W1205" s="1571"/>
      <c r="X1205" s="1571"/>
      <c r="Y1205" s="1571"/>
      <c r="Z1205" s="1571"/>
      <c r="AA1205" s="1571"/>
      <c r="AB1205" s="1571"/>
      <c r="AC1205" s="1571"/>
      <c r="AD1205" s="1571"/>
      <c r="AE1205" s="1571"/>
      <c r="AF1205" s="1571"/>
      <c r="AG1205" s="1571"/>
      <c r="AH1205" s="1571"/>
      <c r="AI1205" s="1571"/>
      <c r="AJ1205" s="1571"/>
      <c r="AK1205" s="1571"/>
      <c r="AL1205" s="1571"/>
      <c r="AM1205" s="1571"/>
      <c r="AN1205" s="1571"/>
      <c r="AO1205" s="1571"/>
      <c r="AP1205" s="1571"/>
      <c r="AQ1205" s="1571"/>
      <c r="AR1205" s="1571"/>
      <c r="AS1205" s="1571"/>
      <c r="AT1205" s="1571"/>
      <c r="AU1205" s="1571"/>
      <c r="AV1205" s="1571"/>
      <c r="AW1205" s="1571"/>
      <c r="AX1205" s="1571"/>
      <c r="AY1205" s="1571"/>
      <c r="AZ1205" s="1571"/>
      <c r="BA1205" s="1571"/>
      <c r="BB1205" s="1571"/>
      <c r="BC1205" s="1571"/>
      <c r="BD1205" s="1571"/>
      <c r="BE1205" s="1571"/>
      <c r="BF1205" s="1571"/>
      <c r="BG1205" s="1571"/>
      <c r="BH1205" s="1571"/>
      <c r="BI1205" s="1571"/>
      <c r="BJ1205" s="1571"/>
      <c r="BK1205" s="1571"/>
      <c r="BL1205" s="1571"/>
      <c r="BM1205" s="1571"/>
    </row>
    <row r="1206" spans="1:65" s="1350" customFormat="1">
      <c r="A1206" s="1512"/>
      <c r="B1206" s="1613"/>
      <c r="C1206" s="184"/>
    </row>
    <row r="1207" spans="1:65" s="1350" customFormat="1">
      <c r="A1207" s="1512"/>
      <c r="B1207" s="1613"/>
      <c r="C1207" s="184"/>
    </row>
    <row r="1208" spans="1:65" s="1350" customFormat="1">
      <c r="A1208" s="1512"/>
      <c r="B1208" s="1613"/>
      <c r="C1208" s="149"/>
      <c r="D1208" s="1571"/>
      <c r="E1208" s="1571"/>
      <c r="F1208" s="1571"/>
      <c r="G1208" s="1571"/>
      <c r="H1208" s="1571"/>
      <c r="I1208" s="1571"/>
      <c r="J1208" s="1571"/>
      <c r="K1208" s="1571"/>
      <c r="L1208" s="1571"/>
      <c r="M1208" s="1571"/>
      <c r="N1208" s="1571"/>
      <c r="O1208" s="1571"/>
      <c r="P1208" s="1571"/>
      <c r="Q1208" s="1571"/>
      <c r="R1208" s="1571"/>
      <c r="S1208" s="1571"/>
      <c r="T1208" s="1571"/>
      <c r="U1208" s="1571"/>
      <c r="V1208" s="1571"/>
      <c r="W1208" s="1571"/>
      <c r="X1208" s="1571"/>
      <c r="Y1208" s="1571"/>
      <c r="Z1208" s="1571"/>
      <c r="AA1208" s="1571"/>
      <c r="AB1208" s="1571"/>
      <c r="AC1208" s="1571"/>
      <c r="AD1208" s="1571"/>
      <c r="AE1208" s="1571"/>
      <c r="AF1208" s="1571"/>
      <c r="AG1208" s="1571"/>
      <c r="AH1208" s="1571"/>
      <c r="AI1208" s="1571"/>
      <c r="AJ1208" s="1571"/>
      <c r="AK1208" s="1571"/>
      <c r="AL1208" s="1571"/>
      <c r="AM1208" s="1571"/>
      <c r="AN1208" s="1571"/>
      <c r="AO1208" s="1571"/>
      <c r="AP1208" s="1571"/>
      <c r="AQ1208" s="1571"/>
      <c r="AR1208" s="1571"/>
      <c r="AS1208" s="1571"/>
      <c r="AT1208" s="1571"/>
      <c r="AU1208" s="1571"/>
      <c r="AV1208" s="1571"/>
      <c r="AW1208" s="1571"/>
      <c r="AX1208" s="1571"/>
      <c r="AY1208" s="1571"/>
      <c r="AZ1208" s="1571"/>
      <c r="BA1208" s="1571"/>
      <c r="BB1208" s="1571"/>
      <c r="BC1208" s="1571"/>
      <c r="BD1208" s="1571"/>
      <c r="BE1208" s="1571"/>
      <c r="BF1208" s="1571"/>
      <c r="BG1208" s="1571"/>
      <c r="BH1208" s="1571"/>
      <c r="BI1208" s="1571"/>
      <c r="BJ1208" s="1571"/>
      <c r="BK1208" s="1571"/>
      <c r="BL1208" s="1571"/>
      <c r="BM1208" s="1571"/>
    </row>
    <row r="1209" spans="1:65" s="1350" customFormat="1">
      <c r="A1209" s="1614"/>
    </row>
    <row r="1210" spans="1:65" s="1350" customFormat="1">
      <c r="A1210" s="1614"/>
    </row>
    <row r="1211" spans="1:65" s="1350" customFormat="1">
      <c r="A1211" s="1614"/>
    </row>
    <row r="1212" spans="1:65" s="1350" customFormat="1">
      <c r="A1212" s="1614"/>
    </row>
    <row r="1213" spans="1:65" s="1350" customFormat="1">
      <c r="A1213" s="1614"/>
    </row>
    <row r="1214" spans="1:65" s="1350" customFormat="1">
      <c r="A1214" s="1614"/>
    </row>
    <row r="1215" spans="1:65" s="1350" customFormat="1">
      <c r="A1215" s="1614"/>
    </row>
    <row r="1216" spans="1:65" s="1350" customFormat="1">
      <c r="A1216" s="1614"/>
    </row>
    <row r="1217" spans="1:1" s="1350" customFormat="1">
      <c r="A1217" s="1614"/>
    </row>
    <row r="1218" spans="1:1" s="1350" customFormat="1">
      <c r="A1218" s="1614"/>
    </row>
    <row r="1219" spans="1:1" s="1350" customFormat="1">
      <c r="A1219" s="1614"/>
    </row>
    <row r="1220" spans="1:1" s="1350" customFormat="1">
      <c r="A1220" s="1614"/>
    </row>
    <row r="1221" spans="1:1" s="1350" customFormat="1">
      <c r="A1221" s="1614"/>
    </row>
    <row r="1222" spans="1:1" s="1350" customFormat="1">
      <c r="A1222" s="1614"/>
    </row>
    <row r="1223" spans="1:1" s="1350" customFormat="1">
      <c r="A1223" s="1614"/>
    </row>
    <row r="1224" spans="1:1" s="1350" customFormat="1">
      <c r="A1224" s="1614"/>
    </row>
    <row r="1225" spans="1:1" s="1350" customFormat="1">
      <c r="A1225" s="1614"/>
    </row>
    <row r="1226" spans="1:1" s="1350" customFormat="1">
      <c r="A1226" s="1614"/>
    </row>
    <row r="1227" spans="1:1" s="1350" customFormat="1">
      <c r="A1227" s="1614"/>
    </row>
    <row r="1228" spans="1:1" s="1350" customFormat="1">
      <c r="A1228" s="1614"/>
    </row>
    <row r="1229" spans="1:1" s="1350" customFormat="1">
      <c r="A1229" s="1614"/>
    </row>
    <row r="1230" spans="1:1" s="1350" customFormat="1">
      <c r="A1230" s="1614"/>
    </row>
    <row r="1231" spans="1:1" s="1350" customFormat="1">
      <c r="A1231" s="1614"/>
    </row>
    <row r="1232" spans="1:1" s="1350" customFormat="1">
      <c r="A1232" s="1614"/>
    </row>
    <row r="1233" spans="1:1" s="1350" customFormat="1">
      <c r="A1233" s="1614"/>
    </row>
    <row r="1234" spans="1:1" s="1350" customFormat="1">
      <c r="A1234" s="1614"/>
    </row>
    <row r="1235" spans="1:1" s="1350" customFormat="1">
      <c r="A1235" s="1614"/>
    </row>
    <row r="1236" spans="1:1" s="1350" customFormat="1">
      <c r="A1236" s="1614"/>
    </row>
    <row r="1237" spans="1:1" s="1350" customFormat="1">
      <c r="A1237" s="1614"/>
    </row>
    <row r="1238" spans="1:1" s="1350" customFormat="1">
      <c r="A1238" s="1614"/>
    </row>
    <row r="1239" spans="1:1" s="1350" customFormat="1">
      <c r="A1239" s="1614"/>
    </row>
    <row r="1240" spans="1:1" s="1350" customFormat="1">
      <c r="A1240" s="1614"/>
    </row>
    <row r="1241" spans="1:1" s="1350" customFormat="1">
      <c r="A1241" s="1614"/>
    </row>
    <row r="1242" spans="1:1" s="1350" customFormat="1">
      <c r="A1242" s="1614"/>
    </row>
    <row r="1243" spans="1:1" s="1350" customFormat="1">
      <c r="A1243" s="1614"/>
    </row>
    <row r="1244" spans="1:1" s="1350" customFormat="1">
      <c r="A1244" s="1614"/>
    </row>
    <row r="1245" spans="1:1" s="1350" customFormat="1">
      <c r="A1245" s="1614"/>
    </row>
    <row r="1246" spans="1:1" s="1350" customFormat="1">
      <c r="A1246" s="1614"/>
    </row>
    <row r="1247" spans="1:1" s="1350" customFormat="1">
      <c r="A1247" s="1614"/>
    </row>
    <row r="1248" spans="1:1" s="1350" customFormat="1">
      <c r="A1248" s="1614"/>
    </row>
    <row r="1249" spans="1:1" s="1350" customFormat="1">
      <c r="A1249" s="1614"/>
    </row>
    <row r="1250" spans="1:1" s="1350" customFormat="1">
      <c r="A1250" s="1614"/>
    </row>
    <row r="1251" spans="1:1" s="1350" customFormat="1">
      <c r="A1251" s="1614"/>
    </row>
    <row r="1252" spans="1:1" s="1350" customFormat="1">
      <c r="A1252" s="1614"/>
    </row>
    <row r="1253" spans="1:1" s="1350" customFormat="1">
      <c r="A1253" s="1614"/>
    </row>
    <row r="1254" spans="1:1" s="1350" customFormat="1">
      <c r="A1254" s="1614"/>
    </row>
    <row r="1255" spans="1:1" s="1350" customFormat="1">
      <c r="A1255" s="1614"/>
    </row>
    <row r="1256" spans="1:1" s="1350" customFormat="1">
      <c r="A1256" s="1614"/>
    </row>
    <row r="1257" spans="1:1" s="1350" customFormat="1">
      <c r="A1257" s="1614"/>
    </row>
    <row r="1258" spans="1:1" s="1350" customFormat="1">
      <c r="A1258" s="1614"/>
    </row>
    <row r="1259" spans="1:1" s="1350" customFormat="1">
      <c r="A1259" s="1614"/>
    </row>
    <row r="1260" spans="1:1" s="1350" customFormat="1">
      <c r="A1260" s="1614"/>
    </row>
    <row r="1261" spans="1:1" s="1350" customFormat="1">
      <c r="A1261" s="1614"/>
    </row>
    <row r="1262" spans="1:1" s="1350" customFormat="1">
      <c r="A1262" s="1614"/>
    </row>
    <row r="1263" spans="1:1" s="1350" customFormat="1">
      <c r="A1263" s="1614"/>
    </row>
    <row r="1264" spans="1:1" s="1350" customFormat="1">
      <c r="A1264" s="1614"/>
    </row>
    <row r="1265" spans="1:1" s="1350" customFormat="1">
      <c r="A1265" s="1614"/>
    </row>
    <row r="1266" spans="1:1" s="1350" customFormat="1">
      <c r="A1266" s="1614"/>
    </row>
    <row r="1267" spans="1:1" s="1350" customFormat="1">
      <c r="A1267" s="1614"/>
    </row>
    <row r="1268" spans="1:1" s="1350" customFormat="1">
      <c r="A1268" s="1614"/>
    </row>
    <row r="1269" spans="1:1" s="1350" customFormat="1">
      <c r="A1269" s="1614"/>
    </row>
    <row r="1270" spans="1:1" s="1350" customFormat="1">
      <c r="A1270" s="1614"/>
    </row>
    <row r="1271" spans="1:1" s="1350" customFormat="1">
      <c r="A1271" s="1614"/>
    </row>
    <row r="1272" spans="1:1" s="1350" customFormat="1">
      <c r="A1272" s="1614"/>
    </row>
    <row r="1273" spans="1:1" s="1350" customFormat="1">
      <c r="A1273" s="1614"/>
    </row>
    <row r="1274" spans="1:1" s="1350" customFormat="1">
      <c r="A1274" s="1614"/>
    </row>
    <row r="1275" spans="1:1" s="1350" customFormat="1">
      <c r="A1275" s="1614"/>
    </row>
    <row r="1276" spans="1:1" s="1350" customFormat="1">
      <c r="A1276" s="1614"/>
    </row>
    <row r="1277" spans="1:1" s="1350" customFormat="1">
      <c r="A1277" s="1614"/>
    </row>
    <row r="1278" spans="1:1" s="1350" customFormat="1">
      <c r="A1278" s="1614"/>
    </row>
    <row r="1279" spans="1:1" s="1350" customFormat="1">
      <c r="A1279" s="1614"/>
    </row>
    <row r="1280" spans="1:1" s="1350" customFormat="1">
      <c r="A1280" s="1614"/>
    </row>
    <row r="1281" spans="1:1" s="1350" customFormat="1">
      <c r="A1281" s="1614"/>
    </row>
    <row r="1282" spans="1:1" s="1350" customFormat="1">
      <c r="A1282" s="1614"/>
    </row>
    <row r="1283" spans="1:1" s="1350" customFormat="1">
      <c r="A1283" s="1614"/>
    </row>
    <row r="1284" spans="1:1" s="1350" customFormat="1">
      <c r="A1284" s="1614"/>
    </row>
    <row r="1285" spans="1:1" s="1350" customFormat="1">
      <c r="A1285" s="1614"/>
    </row>
    <row r="1286" spans="1:1" s="1350" customFormat="1">
      <c r="A1286" s="1614"/>
    </row>
    <row r="1287" spans="1:1" s="1350" customFormat="1">
      <c r="A1287" s="1614"/>
    </row>
    <row r="1288" spans="1:1" s="1350" customFormat="1">
      <c r="A1288" s="1614"/>
    </row>
    <row r="1289" spans="1:1" s="1350" customFormat="1">
      <c r="A1289" s="1614"/>
    </row>
    <row r="1290" spans="1:1" s="1350" customFormat="1">
      <c r="A1290" s="1614"/>
    </row>
    <row r="1291" spans="1:1" s="1350" customFormat="1">
      <c r="A1291" s="1614"/>
    </row>
    <row r="1292" spans="1:1" s="1350" customFormat="1">
      <c r="A1292" s="1614"/>
    </row>
    <row r="1293" spans="1:1" s="1350" customFormat="1">
      <c r="A1293" s="1614"/>
    </row>
    <row r="1294" spans="1:1" s="1350" customFormat="1">
      <c r="A1294" s="1614"/>
    </row>
    <row r="1295" spans="1:1" s="1350" customFormat="1">
      <c r="A1295" s="1614"/>
    </row>
    <row r="1296" spans="1:1" s="1350" customFormat="1">
      <c r="A1296" s="1614"/>
    </row>
    <row r="1297" spans="1:1" s="1350" customFormat="1">
      <c r="A1297" s="1614"/>
    </row>
    <row r="1298" spans="1:1" s="1350" customFormat="1">
      <c r="A1298" s="1614"/>
    </row>
    <row r="1299" spans="1:1" s="1350" customFormat="1">
      <c r="A1299" s="1614"/>
    </row>
    <row r="1300" spans="1:1" s="1350" customFormat="1">
      <c r="A1300" s="1614"/>
    </row>
    <row r="1301" spans="1:1" s="1350" customFormat="1">
      <c r="A1301" s="1614"/>
    </row>
    <row r="1302" spans="1:1" s="1350" customFormat="1">
      <c r="A1302" s="1614"/>
    </row>
    <row r="1303" spans="1:1" s="1350" customFormat="1">
      <c r="A1303" s="1614"/>
    </row>
    <row r="1304" spans="1:1" s="1350" customFormat="1">
      <c r="A1304" s="1614"/>
    </row>
    <row r="1305" spans="1:1" s="1350" customFormat="1">
      <c r="A1305" s="1614"/>
    </row>
    <row r="1306" spans="1:1" s="1350" customFormat="1">
      <c r="A1306" s="1614"/>
    </row>
    <row r="1307" spans="1:1" s="1350" customFormat="1">
      <c r="A1307" s="1614"/>
    </row>
    <row r="1308" spans="1:1" s="1350" customFormat="1">
      <c r="A1308" s="1614"/>
    </row>
    <row r="1309" spans="1:1" s="1350" customFormat="1">
      <c r="A1309" s="1614"/>
    </row>
    <row r="1310" spans="1:1" s="1350" customFormat="1">
      <c r="A1310" s="1614"/>
    </row>
    <row r="1311" spans="1:1" s="1350" customFormat="1">
      <c r="A1311" s="1614"/>
    </row>
    <row r="1312" spans="1:1" s="1350" customFormat="1">
      <c r="A1312" s="1614"/>
    </row>
    <row r="1313" spans="1:1" s="1350" customFormat="1">
      <c r="A1313" s="1614"/>
    </row>
    <row r="1314" spans="1:1" s="1350" customFormat="1">
      <c r="A1314" s="1614"/>
    </row>
    <row r="1315" spans="1:1" s="1350" customFormat="1">
      <c r="A1315" s="1614"/>
    </row>
    <row r="1316" spans="1:1" s="1350" customFormat="1">
      <c r="A1316" s="1614"/>
    </row>
    <row r="1317" spans="1:1" s="1350" customFormat="1">
      <c r="A1317" s="1614"/>
    </row>
    <row r="1318" spans="1:1" s="1350" customFormat="1">
      <c r="A1318" s="1614"/>
    </row>
    <row r="1319" spans="1:1" s="1350" customFormat="1">
      <c r="A1319" s="1614"/>
    </row>
    <row r="1320" spans="1:1" s="1350" customFormat="1">
      <c r="A1320" s="1614"/>
    </row>
    <row r="1321" spans="1:1" s="1350" customFormat="1">
      <c r="A1321" s="1614"/>
    </row>
    <row r="1322" spans="1:1" s="1350" customFormat="1">
      <c r="A1322" s="1614"/>
    </row>
    <row r="1323" spans="1:1" s="1350" customFormat="1">
      <c r="A1323" s="1614"/>
    </row>
    <row r="1324" spans="1:1" s="1350" customFormat="1">
      <c r="A1324" s="1614"/>
    </row>
    <row r="1325" spans="1:1" s="1350" customFormat="1">
      <c r="A1325" s="1614"/>
    </row>
    <row r="1326" spans="1:1" s="1350" customFormat="1">
      <c r="A1326" s="1614"/>
    </row>
    <row r="1327" spans="1:1" s="1350" customFormat="1">
      <c r="A1327" s="1614"/>
    </row>
    <row r="1328" spans="1:1" s="1350" customFormat="1">
      <c r="A1328" s="1614"/>
    </row>
    <row r="1329" spans="1:1" s="1350" customFormat="1">
      <c r="A1329" s="1614"/>
    </row>
    <row r="1330" spans="1:1" s="1350" customFormat="1">
      <c r="A1330" s="1614"/>
    </row>
    <row r="1331" spans="1:1" s="1350" customFormat="1">
      <c r="A1331" s="1614"/>
    </row>
    <row r="1332" spans="1:1" s="1350" customFormat="1">
      <c r="A1332" s="1614"/>
    </row>
    <row r="1333" spans="1:1" s="1350" customFormat="1">
      <c r="A1333" s="1614"/>
    </row>
    <row r="1334" spans="1:1" s="1350" customFormat="1">
      <c r="A1334" s="1614"/>
    </row>
    <row r="1335" spans="1:1" s="1350" customFormat="1">
      <c r="A1335" s="1614"/>
    </row>
    <row r="1336" spans="1:1" s="1350" customFormat="1">
      <c r="A1336" s="1614"/>
    </row>
    <row r="1337" spans="1:1" s="1350" customFormat="1">
      <c r="A1337" s="1614"/>
    </row>
    <row r="1338" spans="1:1" s="1350" customFormat="1">
      <c r="A1338" s="1614"/>
    </row>
    <row r="1339" spans="1:1" s="1350" customFormat="1">
      <c r="A1339" s="1614"/>
    </row>
    <row r="1340" spans="1:1" s="1350" customFormat="1">
      <c r="A1340" s="1614"/>
    </row>
    <row r="1341" spans="1:1" s="1350" customFormat="1">
      <c r="A1341" s="1614"/>
    </row>
    <row r="1342" spans="1:1" s="1350" customFormat="1">
      <c r="A1342" s="1614"/>
    </row>
    <row r="1343" spans="1:1" s="1350" customFormat="1">
      <c r="A1343" s="1614"/>
    </row>
    <row r="1344" spans="1:1" s="1350" customFormat="1">
      <c r="A1344" s="1614"/>
    </row>
    <row r="1345" spans="1:1" s="1350" customFormat="1">
      <c r="A1345" s="1614"/>
    </row>
    <row r="1346" spans="1:1" s="1350" customFormat="1">
      <c r="A1346" s="1614"/>
    </row>
    <row r="1347" spans="1:1" s="1350" customFormat="1">
      <c r="A1347" s="1614"/>
    </row>
    <row r="1348" spans="1:1" s="1350" customFormat="1">
      <c r="A1348" s="1614"/>
    </row>
    <row r="1349" spans="1:1" s="1350" customFormat="1">
      <c r="A1349" s="1614"/>
    </row>
    <row r="1350" spans="1:1" s="1350" customFormat="1">
      <c r="A1350" s="1614"/>
    </row>
    <row r="1351" spans="1:1" s="1350" customFormat="1">
      <c r="A1351" s="1614"/>
    </row>
    <row r="1352" spans="1:1" s="1350" customFormat="1">
      <c r="A1352" s="1614"/>
    </row>
    <row r="1353" spans="1:1" s="1350" customFormat="1">
      <c r="A1353" s="1614"/>
    </row>
    <row r="1354" spans="1:1" s="1350" customFormat="1">
      <c r="A1354" s="1614"/>
    </row>
    <row r="1355" spans="1:1" s="1350" customFormat="1">
      <c r="A1355" s="1614"/>
    </row>
    <row r="1356" spans="1:1" s="1350" customFormat="1">
      <c r="A1356" s="1614"/>
    </row>
    <row r="1357" spans="1:1" s="1350" customFormat="1">
      <c r="A1357" s="1614"/>
    </row>
    <row r="1358" spans="1:1" s="1350" customFormat="1">
      <c r="A1358" s="1614"/>
    </row>
    <row r="1359" spans="1:1" s="1350" customFormat="1">
      <c r="A1359" s="1614"/>
    </row>
    <row r="1360" spans="1:1" s="1350" customFormat="1">
      <c r="A1360" s="1614"/>
    </row>
    <row r="1361" spans="1:1" s="1350" customFormat="1">
      <c r="A1361" s="1614"/>
    </row>
    <row r="1362" spans="1:1" s="1350" customFormat="1">
      <c r="A1362" s="1614"/>
    </row>
    <row r="1363" spans="1:1" s="1350" customFormat="1">
      <c r="A1363" s="1614"/>
    </row>
    <row r="1364" spans="1:1" s="1350" customFormat="1">
      <c r="A1364" s="1614"/>
    </row>
    <row r="1365" spans="1:1" s="1350" customFormat="1">
      <c r="A1365" s="1614"/>
    </row>
    <row r="1366" spans="1:1" s="1350" customFormat="1">
      <c r="A1366" s="1614"/>
    </row>
    <row r="1367" spans="1:1" s="1350" customFormat="1">
      <c r="A1367" s="1614"/>
    </row>
    <row r="1368" spans="1:1" s="1350" customFormat="1">
      <c r="A1368" s="1614"/>
    </row>
    <row r="1369" spans="1:1" s="1350" customFormat="1">
      <c r="A1369" s="1614"/>
    </row>
    <row r="1370" spans="1:1" s="1350" customFormat="1">
      <c r="A1370" s="1614"/>
    </row>
    <row r="1371" spans="1:1" s="1350" customFormat="1">
      <c r="A1371" s="1614"/>
    </row>
    <row r="1372" spans="1:1" s="1350" customFormat="1">
      <c r="A1372" s="1614"/>
    </row>
    <row r="1373" spans="1:1" s="1350" customFormat="1">
      <c r="A1373" s="1614"/>
    </row>
    <row r="1374" spans="1:1" s="1350" customFormat="1">
      <c r="A1374" s="1614"/>
    </row>
    <row r="1375" spans="1:1" s="1350" customFormat="1">
      <c r="A1375" s="1614"/>
    </row>
    <row r="1376" spans="1:1" s="1350" customFormat="1">
      <c r="A1376" s="1614"/>
    </row>
    <row r="1377" spans="1:1" s="1350" customFormat="1">
      <c r="A1377" s="1614"/>
    </row>
    <row r="1378" spans="1:1" s="1350" customFormat="1">
      <c r="A1378" s="1614"/>
    </row>
    <row r="1379" spans="1:1" s="1350" customFormat="1">
      <c r="A1379" s="1614"/>
    </row>
    <row r="1380" spans="1:1" s="1350" customFormat="1">
      <c r="A1380" s="1614"/>
    </row>
    <row r="1381" spans="1:1" s="1350" customFormat="1">
      <c r="A1381" s="1614"/>
    </row>
    <row r="1382" spans="1:1" s="1350" customFormat="1">
      <c r="A1382" s="1614"/>
    </row>
    <row r="1383" spans="1:1" s="1350" customFormat="1">
      <c r="A1383" s="1614"/>
    </row>
    <row r="1384" spans="1:1" s="1350" customFormat="1">
      <c r="A1384" s="1614"/>
    </row>
    <row r="1385" spans="1:1" s="1350" customFormat="1">
      <c r="A1385" s="1614"/>
    </row>
    <row r="1386" spans="1:1" s="1350" customFormat="1">
      <c r="A1386" s="1614"/>
    </row>
    <row r="1387" spans="1:1" s="1350" customFormat="1">
      <c r="A1387" s="1614"/>
    </row>
    <row r="1388" spans="1:1" s="1350" customFormat="1">
      <c r="A1388" s="1614"/>
    </row>
    <row r="1389" spans="1:1" s="1350" customFormat="1">
      <c r="A1389" s="1614"/>
    </row>
    <row r="1390" spans="1:1" s="1350" customFormat="1">
      <c r="A1390" s="1614"/>
    </row>
    <row r="1391" spans="1:1" s="1350" customFormat="1">
      <c r="A1391" s="1614"/>
    </row>
    <row r="1392" spans="1:1" s="1350" customFormat="1">
      <c r="A1392" s="1614"/>
    </row>
    <row r="1393" spans="1:1" s="1350" customFormat="1">
      <c r="A1393" s="1614"/>
    </row>
    <row r="1394" spans="1:1" s="1350" customFormat="1">
      <c r="A1394" s="1614"/>
    </row>
    <row r="1395" spans="1:1" s="1350" customFormat="1">
      <c r="A1395" s="1614"/>
    </row>
    <row r="1396" spans="1:1" s="1350" customFormat="1">
      <c r="A1396" s="1614"/>
    </row>
    <row r="1397" spans="1:1" s="1350" customFormat="1">
      <c r="A1397" s="1614"/>
    </row>
    <row r="1398" spans="1:1" s="1350" customFormat="1">
      <c r="A1398" s="1614"/>
    </row>
    <row r="1399" spans="1:1" s="1350" customFormat="1">
      <c r="A1399" s="1614"/>
    </row>
    <row r="1400" spans="1:1" s="1350" customFormat="1">
      <c r="A1400" s="1614"/>
    </row>
    <row r="1401" spans="1:1" s="1350" customFormat="1">
      <c r="A1401" s="1614"/>
    </row>
    <row r="1402" spans="1:1" s="1350" customFormat="1">
      <c r="A1402" s="1614"/>
    </row>
    <row r="1403" spans="1:1" s="1350" customFormat="1">
      <c r="A1403" s="1614"/>
    </row>
    <row r="1404" spans="1:1" s="1350" customFormat="1">
      <c r="A1404" s="1614"/>
    </row>
    <row r="1405" spans="1:1" s="1350" customFormat="1">
      <c r="A1405" s="1614"/>
    </row>
    <row r="1406" spans="1:1" s="1350" customFormat="1">
      <c r="A1406" s="1614"/>
    </row>
    <row r="1407" spans="1:1" s="1350" customFormat="1">
      <c r="A1407" s="1614"/>
    </row>
    <row r="1408" spans="1:1" s="1350" customFormat="1">
      <c r="A1408" s="1614"/>
    </row>
    <row r="1409" spans="1:1" s="1350" customFormat="1">
      <c r="A1409" s="1614"/>
    </row>
    <row r="1410" spans="1:1" s="1350" customFormat="1">
      <c r="A1410" s="1614"/>
    </row>
    <row r="1411" spans="1:1" s="1350" customFormat="1">
      <c r="A1411" s="1614"/>
    </row>
    <row r="1412" spans="1:1" s="1350" customFormat="1">
      <c r="A1412" s="1614"/>
    </row>
    <row r="1413" spans="1:1" s="1350" customFormat="1">
      <c r="A1413" s="1614"/>
    </row>
    <row r="1414" spans="1:1" s="1350" customFormat="1">
      <c r="A1414" s="1614"/>
    </row>
    <row r="1415" spans="1:1" s="1350" customFormat="1">
      <c r="A1415" s="1614"/>
    </row>
    <row r="1416" spans="1:1" s="1350" customFormat="1">
      <c r="A1416" s="1614"/>
    </row>
    <row r="1417" spans="1:1" s="1350" customFormat="1">
      <c r="A1417" s="1614"/>
    </row>
    <row r="1418" spans="1:1" s="1350" customFormat="1">
      <c r="A1418" s="1614"/>
    </row>
    <row r="1419" spans="1:1" s="1350" customFormat="1">
      <c r="A1419" s="1614"/>
    </row>
    <row r="1420" spans="1:1" s="1350" customFormat="1">
      <c r="A1420" s="1614"/>
    </row>
    <row r="1421" spans="1:1" s="1350" customFormat="1">
      <c r="A1421" s="1614"/>
    </row>
    <row r="1422" spans="1:1" s="1350" customFormat="1">
      <c r="A1422" s="1614"/>
    </row>
    <row r="1423" spans="1:1" s="1350" customFormat="1">
      <c r="A1423" s="1614"/>
    </row>
    <row r="1424" spans="1:1" s="1350" customFormat="1">
      <c r="A1424" s="1614"/>
    </row>
    <row r="1425" spans="1:1" s="1350" customFormat="1">
      <c r="A1425" s="1614"/>
    </row>
    <row r="1426" spans="1:1" s="1350" customFormat="1">
      <c r="A1426" s="1614"/>
    </row>
    <row r="1427" spans="1:1" s="1350" customFormat="1">
      <c r="A1427" s="1614"/>
    </row>
    <row r="1428" spans="1:1" s="1350" customFormat="1">
      <c r="A1428" s="1614"/>
    </row>
    <row r="1429" spans="1:1" s="1350" customFormat="1">
      <c r="A1429" s="1614"/>
    </row>
    <row r="1430" spans="1:1" s="1350" customFormat="1">
      <c r="A1430" s="1614"/>
    </row>
    <row r="1431" spans="1:1" s="1350" customFormat="1">
      <c r="A1431" s="1614"/>
    </row>
    <row r="1432" spans="1:1" s="1350" customFormat="1">
      <c r="A1432" s="1614"/>
    </row>
    <row r="1433" spans="1:1" s="1350" customFormat="1">
      <c r="A1433" s="1614"/>
    </row>
    <row r="1434" spans="1:1" s="1350" customFormat="1">
      <c r="A1434" s="1614"/>
    </row>
    <row r="1435" spans="1:1" s="1350" customFormat="1">
      <c r="A1435" s="1614"/>
    </row>
    <row r="1436" spans="1:1" s="1350" customFormat="1">
      <c r="A1436" s="1614"/>
    </row>
    <row r="1437" spans="1:1" s="1350" customFormat="1">
      <c r="A1437" s="1614"/>
    </row>
    <row r="1438" spans="1:1" s="1350" customFormat="1">
      <c r="A1438" s="1614"/>
    </row>
    <row r="1439" spans="1:1" s="1350" customFormat="1">
      <c r="A1439" s="1614"/>
    </row>
    <row r="1440" spans="1:1" s="1350" customFormat="1">
      <c r="A1440" s="1614"/>
    </row>
    <row r="1441" spans="1:1" s="1350" customFormat="1">
      <c r="A1441" s="1614"/>
    </row>
    <row r="1442" spans="1:1" s="1350" customFormat="1">
      <c r="A1442" s="1614"/>
    </row>
    <row r="1443" spans="1:1" s="1350" customFormat="1">
      <c r="A1443" s="1614"/>
    </row>
    <row r="1444" spans="1:1" s="1350" customFormat="1">
      <c r="A1444" s="1614"/>
    </row>
    <row r="1445" spans="1:1" s="1350" customFormat="1">
      <c r="A1445" s="1614"/>
    </row>
    <row r="1446" spans="1:1" s="1350" customFormat="1">
      <c r="A1446" s="1614"/>
    </row>
    <row r="1447" spans="1:1" s="1350" customFormat="1">
      <c r="A1447" s="1614"/>
    </row>
    <row r="1448" spans="1:1" s="1350" customFormat="1">
      <c r="A1448" s="1614"/>
    </row>
    <row r="1449" spans="1:1" s="1350" customFormat="1">
      <c r="A1449" s="1614"/>
    </row>
    <row r="1450" spans="1:1" s="1350" customFormat="1">
      <c r="A1450" s="1614"/>
    </row>
    <row r="1451" spans="1:1" s="1350" customFormat="1">
      <c r="A1451" s="1614"/>
    </row>
    <row r="1452" spans="1:1" s="1350" customFormat="1">
      <c r="A1452" s="1614"/>
    </row>
    <row r="1453" spans="1:1" s="1350" customFormat="1">
      <c r="A1453" s="1614"/>
    </row>
    <row r="1454" spans="1:1" s="1350" customFormat="1">
      <c r="A1454" s="1614"/>
    </row>
    <row r="1455" spans="1:1" s="1350" customFormat="1">
      <c r="A1455" s="1614"/>
    </row>
    <row r="1456" spans="1:1" s="1350" customFormat="1">
      <c r="A1456" s="1614"/>
    </row>
    <row r="1457" spans="1:1" s="1350" customFormat="1">
      <c r="A1457" s="1614"/>
    </row>
    <row r="1458" spans="1:1" s="1350" customFormat="1">
      <c r="A1458" s="1614"/>
    </row>
    <row r="1459" spans="1:1" s="1350" customFormat="1">
      <c r="A1459" s="1614"/>
    </row>
    <row r="1460" spans="1:1" s="1350" customFormat="1">
      <c r="A1460" s="1614"/>
    </row>
    <row r="1461" spans="1:1" s="1350" customFormat="1">
      <c r="A1461" s="1614"/>
    </row>
    <row r="1462" spans="1:1" s="1350" customFormat="1">
      <c r="A1462" s="1614"/>
    </row>
    <row r="1463" spans="1:1" s="1350" customFormat="1">
      <c r="A1463" s="1614"/>
    </row>
    <row r="1464" spans="1:1" s="1350" customFormat="1">
      <c r="A1464" s="1614"/>
    </row>
    <row r="1465" spans="1:1" s="1350" customFormat="1">
      <c r="A1465" s="1614"/>
    </row>
    <row r="1466" spans="1:1" s="1350" customFormat="1">
      <c r="A1466" s="1614"/>
    </row>
    <row r="1467" spans="1:1" s="1350" customFormat="1">
      <c r="A1467" s="1614"/>
    </row>
    <row r="1468" spans="1:1" s="1350" customFormat="1">
      <c r="A1468" s="1614"/>
    </row>
    <row r="1469" spans="1:1" s="1350" customFormat="1">
      <c r="A1469" s="1614"/>
    </row>
    <row r="1470" spans="1:1" s="1350" customFormat="1">
      <c r="A1470" s="1614"/>
    </row>
    <row r="1471" spans="1:1" s="1350" customFormat="1">
      <c r="A1471" s="1614"/>
    </row>
    <row r="1472" spans="1:1" s="1350" customFormat="1">
      <c r="A1472" s="1614"/>
    </row>
    <row r="1473" spans="1:1" s="1350" customFormat="1">
      <c r="A1473" s="1614"/>
    </row>
    <row r="1474" spans="1:1" s="1350" customFormat="1">
      <c r="A1474" s="1614"/>
    </row>
    <row r="1475" spans="1:1" s="1350" customFormat="1">
      <c r="A1475" s="1614"/>
    </row>
    <row r="1476" spans="1:1" s="1350" customFormat="1">
      <c r="A1476" s="1614"/>
    </row>
    <row r="1477" spans="1:1" s="1350" customFormat="1">
      <c r="A1477" s="1614"/>
    </row>
    <row r="1478" spans="1:1" s="1350" customFormat="1">
      <c r="A1478" s="1614"/>
    </row>
    <row r="1479" spans="1:1" s="1350" customFormat="1">
      <c r="A1479" s="1614"/>
    </row>
    <row r="1480" spans="1:1" s="1350" customFormat="1">
      <c r="A1480" s="1614"/>
    </row>
    <row r="1481" spans="1:1" s="1350" customFormat="1">
      <c r="A1481" s="1614"/>
    </row>
    <row r="1482" spans="1:1" s="1350" customFormat="1">
      <c r="A1482" s="1614"/>
    </row>
    <row r="1483" spans="1:1" s="1350" customFormat="1">
      <c r="A1483" s="1614"/>
    </row>
    <row r="1484" spans="1:1" s="1350" customFormat="1">
      <c r="A1484" s="1614"/>
    </row>
    <row r="1485" spans="1:1" s="1350" customFormat="1">
      <c r="A1485" s="1614"/>
    </row>
    <row r="1486" spans="1:1" s="1350" customFormat="1">
      <c r="A1486" s="1614"/>
    </row>
    <row r="1487" spans="1:1" s="1350" customFormat="1">
      <c r="A1487" s="1614"/>
    </row>
    <row r="1488" spans="1:1" s="1350" customFormat="1">
      <c r="A1488" s="1614"/>
    </row>
    <row r="1489" spans="1:1" s="1350" customFormat="1">
      <c r="A1489" s="1614"/>
    </row>
    <row r="1490" spans="1:1" s="1350" customFormat="1">
      <c r="A1490" s="1614"/>
    </row>
    <row r="1491" spans="1:1" s="1350" customFormat="1">
      <c r="A1491" s="1614"/>
    </row>
    <row r="1492" spans="1:1" s="1350" customFormat="1">
      <c r="A1492" s="1614"/>
    </row>
    <row r="1493" spans="1:1" s="1350" customFormat="1">
      <c r="A1493" s="1614"/>
    </row>
    <row r="1494" spans="1:1" s="1350" customFormat="1">
      <c r="A1494" s="1614"/>
    </row>
    <row r="1495" spans="1:1" s="1350" customFormat="1">
      <c r="A1495" s="1614"/>
    </row>
    <row r="1496" spans="1:1" s="1350" customFormat="1">
      <c r="A1496" s="1614"/>
    </row>
    <row r="1497" spans="1:1" s="1350" customFormat="1">
      <c r="A1497" s="1614"/>
    </row>
    <row r="1498" spans="1:1" s="1350" customFormat="1">
      <c r="A1498" s="1614"/>
    </row>
    <row r="1499" spans="1:1" s="1350" customFormat="1">
      <c r="A1499" s="1614"/>
    </row>
    <row r="1500" spans="1:1" s="1350" customFormat="1">
      <c r="A1500" s="1614"/>
    </row>
    <row r="1501" spans="1:1" s="1350" customFormat="1">
      <c r="A1501" s="1614"/>
    </row>
    <row r="1502" spans="1:1" s="1350" customFormat="1">
      <c r="A1502" s="1614"/>
    </row>
    <row r="1503" spans="1:1" s="1350" customFormat="1">
      <c r="A1503" s="1614"/>
    </row>
    <row r="1504" spans="1:1" s="1350" customFormat="1">
      <c r="A1504" s="1614"/>
    </row>
    <row r="1505" spans="1:1" s="1350" customFormat="1">
      <c r="A1505" s="1614"/>
    </row>
    <row r="1506" spans="1:1" s="1350" customFormat="1">
      <c r="A1506" s="1614"/>
    </row>
    <row r="1507" spans="1:1" s="1350" customFormat="1">
      <c r="A1507" s="1614"/>
    </row>
    <row r="1508" spans="1:1" s="1350" customFormat="1">
      <c r="A1508" s="1614"/>
    </row>
    <row r="1509" spans="1:1" s="1350" customFormat="1">
      <c r="A1509" s="1614"/>
    </row>
    <row r="1510" spans="1:1" s="1350" customFormat="1">
      <c r="A1510" s="1614"/>
    </row>
    <row r="1511" spans="1:1" s="1350" customFormat="1">
      <c r="A1511" s="1614"/>
    </row>
    <row r="1512" spans="1:1" s="1350" customFormat="1">
      <c r="A1512" s="1614"/>
    </row>
    <row r="1513" spans="1:1" s="1350" customFormat="1">
      <c r="A1513" s="1614"/>
    </row>
    <row r="1514" spans="1:1" s="1350" customFormat="1">
      <c r="A1514" s="1614"/>
    </row>
    <row r="1515" spans="1:1" s="1350" customFormat="1">
      <c r="A1515" s="1614"/>
    </row>
    <row r="1516" spans="1:1" s="1350" customFormat="1">
      <c r="A1516" s="1614"/>
    </row>
    <row r="1517" spans="1:1" s="1350" customFormat="1">
      <c r="A1517" s="1614"/>
    </row>
    <row r="1518" spans="1:1" s="1350" customFormat="1">
      <c r="A1518" s="1614"/>
    </row>
    <row r="1519" spans="1:1" s="1350" customFormat="1">
      <c r="A1519" s="1614"/>
    </row>
    <row r="1520" spans="1:1" s="1350" customFormat="1">
      <c r="A1520" s="1614"/>
    </row>
    <row r="1521" spans="1:1" s="1350" customFormat="1">
      <c r="A1521" s="1614"/>
    </row>
    <row r="1522" spans="1:1" s="1350" customFormat="1">
      <c r="A1522" s="1614"/>
    </row>
    <row r="1523" spans="1:1" s="1350" customFormat="1">
      <c r="A1523" s="1614"/>
    </row>
    <row r="1524" spans="1:1" s="1350" customFormat="1">
      <c r="A1524" s="1614"/>
    </row>
    <row r="1525" spans="1:1" s="1350" customFormat="1">
      <c r="A1525" s="1614"/>
    </row>
    <row r="1526" spans="1:1" s="1350" customFormat="1">
      <c r="A1526" s="1614"/>
    </row>
    <row r="1527" spans="1:1" s="1350" customFormat="1">
      <c r="A1527" s="1614"/>
    </row>
    <row r="1528" spans="1:1" s="1350" customFormat="1">
      <c r="A1528" s="1614"/>
    </row>
    <row r="1529" spans="1:1" s="1350" customFormat="1">
      <c r="A1529" s="1614"/>
    </row>
    <row r="1530" spans="1:1" s="1350" customFormat="1">
      <c r="A1530" s="1614"/>
    </row>
    <row r="1531" spans="1:1" s="1350" customFormat="1">
      <c r="A1531" s="1614"/>
    </row>
    <row r="1532" spans="1:1" s="1350" customFormat="1">
      <c r="A1532" s="1614"/>
    </row>
    <row r="1533" spans="1:1" s="1350" customFormat="1">
      <c r="A1533" s="1614"/>
    </row>
    <row r="1534" spans="1:1" s="1350" customFormat="1">
      <c r="A1534" s="1614"/>
    </row>
    <row r="1535" spans="1:1" s="1350" customFormat="1">
      <c r="A1535" s="1614"/>
    </row>
    <row r="1536" spans="1:1" s="1350" customFormat="1">
      <c r="A1536" s="1614"/>
    </row>
    <row r="1537" spans="1:1" s="1350" customFormat="1">
      <c r="A1537" s="1614"/>
    </row>
    <row r="1538" spans="1:1" s="1350" customFormat="1">
      <c r="A1538" s="1614"/>
    </row>
    <row r="1539" spans="1:1" s="1350" customFormat="1">
      <c r="A1539" s="1614"/>
    </row>
    <row r="1540" spans="1:1" s="1350" customFormat="1">
      <c r="A1540" s="1614"/>
    </row>
    <row r="1541" spans="1:1" s="1350" customFormat="1">
      <c r="A1541" s="1614"/>
    </row>
    <row r="1542" spans="1:1" s="1350" customFormat="1">
      <c r="A1542" s="1614"/>
    </row>
    <row r="1543" spans="1:1" s="1350" customFormat="1">
      <c r="A1543" s="1614"/>
    </row>
    <row r="1544" spans="1:1" s="1350" customFormat="1">
      <c r="A1544" s="1614"/>
    </row>
    <row r="1545" spans="1:1" s="1350" customFormat="1">
      <c r="A1545" s="1614"/>
    </row>
    <row r="1546" spans="1:1" s="1350" customFormat="1">
      <c r="A1546" s="1614"/>
    </row>
    <row r="1547" spans="1:1" s="1350" customFormat="1">
      <c r="A1547" s="1614"/>
    </row>
    <row r="1548" spans="1:1" s="1350" customFormat="1">
      <c r="A1548" s="1614"/>
    </row>
    <row r="1549" spans="1:1" s="1350" customFormat="1">
      <c r="A1549" s="1614"/>
    </row>
    <row r="1550" spans="1:1" s="1350" customFormat="1">
      <c r="A1550" s="1614"/>
    </row>
    <row r="1551" spans="1:1" s="1350" customFormat="1">
      <c r="A1551" s="1614"/>
    </row>
    <row r="1552" spans="1:1" s="1350" customFormat="1">
      <c r="A1552" s="1614"/>
    </row>
    <row r="1553" spans="1:1" s="1350" customFormat="1">
      <c r="A1553" s="1614"/>
    </row>
    <row r="1554" spans="1:1" s="1350" customFormat="1">
      <c r="A1554" s="1614"/>
    </row>
    <row r="1555" spans="1:1" s="1350" customFormat="1">
      <c r="A1555" s="1614"/>
    </row>
    <row r="1556" spans="1:1" s="1350" customFormat="1">
      <c r="A1556" s="1614"/>
    </row>
    <row r="1557" spans="1:1" s="1350" customFormat="1">
      <c r="A1557" s="1614"/>
    </row>
    <row r="1558" spans="1:1" s="1350" customFormat="1">
      <c r="A1558" s="1614"/>
    </row>
    <row r="1559" spans="1:1" s="1350" customFormat="1">
      <c r="A1559" s="1614"/>
    </row>
    <row r="1560" spans="1:1" s="1350" customFormat="1">
      <c r="A1560" s="1614"/>
    </row>
    <row r="1561" spans="1:1" s="1350" customFormat="1">
      <c r="A1561" s="1614"/>
    </row>
    <row r="1562" spans="1:1" s="1350" customFormat="1">
      <c r="A1562" s="1614"/>
    </row>
    <row r="1563" spans="1:1" s="1350" customFormat="1">
      <c r="A1563" s="1614"/>
    </row>
    <row r="1564" spans="1:1" s="1350" customFormat="1">
      <c r="A1564" s="1614"/>
    </row>
    <row r="1565" spans="1:1" s="1350" customFormat="1">
      <c r="A1565" s="1614"/>
    </row>
    <row r="1566" spans="1:1" s="1350" customFormat="1">
      <c r="A1566" s="1614"/>
    </row>
    <row r="1567" spans="1:1" s="1350" customFormat="1">
      <c r="A1567" s="1614"/>
    </row>
    <row r="1568" spans="1:1" s="1350" customFormat="1">
      <c r="A1568" s="1614"/>
    </row>
    <row r="1569" spans="1:1" s="1350" customFormat="1">
      <c r="A1569" s="1614"/>
    </row>
    <row r="1570" spans="1:1" s="1350" customFormat="1">
      <c r="A1570" s="1614"/>
    </row>
    <row r="1571" spans="1:1" s="1350" customFormat="1">
      <c r="A1571" s="1614"/>
    </row>
    <row r="1572" spans="1:1" s="1350" customFormat="1">
      <c r="A1572" s="1614"/>
    </row>
    <row r="1573" spans="1:1" s="1350" customFormat="1">
      <c r="A1573" s="1614"/>
    </row>
    <row r="1574" spans="1:1" s="1350" customFormat="1">
      <c r="A1574" s="1614"/>
    </row>
    <row r="1575" spans="1:1" s="1350" customFormat="1">
      <c r="A1575" s="1614"/>
    </row>
    <row r="1576" spans="1:1" s="1350" customFormat="1">
      <c r="A1576" s="1614"/>
    </row>
    <row r="1577" spans="1:1" s="1350" customFormat="1">
      <c r="A1577" s="1614"/>
    </row>
    <row r="1578" spans="1:1" s="1350" customFormat="1">
      <c r="A1578" s="1614"/>
    </row>
    <row r="1579" spans="1:1" s="1350" customFormat="1">
      <c r="A1579" s="1614"/>
    </row>
    <row r="1580" spans="1:1" s="1350" customFormat="1">
      <c r="A1580" s="1614"/>
    </row>
    <row r="1581" spans="1:1" s="1350" customFormat="1">
      <c r="A1581" s="1614"/>
    </row>
    <row r="1582" spans="1:1" s="1350" customFormat="1">
      <c r="A1582" s="1614"/>
    </row>
    <row r="1583" spans="1:1" s="1350" customFormat="1">
      <c r="A1583" s="1614"/>
    </row>
    <row r="1584" spans="1:1" s="1350" customFormat="1">
      <c r="A1584" s="1614"/>
    </row>
    <row r="1585" spans="1:1" s="1350" customFormat="1">
      <c r="A1585" s="1614"/>
    </row>
    <row r="1586" spans="1:1" s="1350" customFormat="1">
      <c r="A1586" s="1614"/>
    </row>
    <row r="1587" spans="1:1" s="1350" customFormat="1">
      <c r="A1587" s="1614"/>
    </row>
    <row r="1588" spans="1:1" s="1350" customFormat="1">
      <c r="A1588" s="1614"/>
    </row>
    <row r="1589" spans="1:1" s="1350" customFormat="1">
      <c r="A1589" s="1614"/>
    </row>
    <row r="1590" spans="1:1" s="1350" customFormat="1">
      <c r="A1590" s="1614"/>
    </row>
    <row r="1591" spans="1:1" s="1350" customFormat="1">
      <c r="A1591" s="1614"/>
    </row>
    <row r="1592" spans="1:1" s="1350" customFormat="1">
      <c r="A1592" s="1614"/>
    </row>
    <row r="1593" spans="1:1" s="1350" customFormat="1">
      <c r="A1593" s="1614"/>
    </row>
    <row r="1594" spans="1:1" s="1350" customFormat="1">
      <c r="A1594" s="1614"/>
    </row>
    <row r="1595" spans="1:1" s="1350" customFormat="1">
      <c r="A1595" s="1614"/>
    </row>
    <row r="1596" spans="1:1" s="1350" customFormat="1">
      <c r="A1596" s="1614"/>
    </row>
    <row r="1597" spans="1:1" s="1350" customFormat="1">
      <c r="A1597" s="1614"/>
    </row>
    <row r="1598" spans="1:1" s="1350" customFormat="1">
      <c r="A1598" s="1614"/>
    </row>
    <row r="1599" spans="1:1" s="1350" customFormat="1">
      <c r="A1599" s="1614"/>
    </row>
    <row r="1600" spans="1:1" s="1350" customFormat="1">
      <c r="A1600" s="1614"/>
    </row>
    <row r="1601" spans="1:1" s="1350" customFormat="1">
      <c r="A1601" s="1614"/>
    </row>
    <row r="1602" spans="1:1" s="1350" customFormat="1">
      <c r="A1602" s="1614"/>
    </row>
    <row r="1603" spans="1:1" s="1350" customFormat="1">
      <c r="A1603" s="1614"/>
    </row>
    <row r="1604" spans="1:1" s="1350" customFormat="1">
      <c r="A1604" s="1614"/>
    </row>
    <row r="1605" spans="1:1" s="1350" customFormat="1">
      <c r="A1605" s="1614"/>
    </row>
    <row r="1606" spans="1:1" s="1350" customFormat="1">
      <c r="A1606" s="1614"/>
    </row>
    <row r="1607" spans="1:1" s="1350" customFormat="1">
      <c r="A1607" s="1614"/>
    </row>
    <row r="1608" spans="1:1" s="1350" customFormat="1">
      <c r="A1608" s="1614"/>
    </row>
    <row r="1609" spans="1:1" s="1350" customFormat="1">
      <c r="A1609" s="1614"/>
    </row>
    <row r="1610" spans="1:1" s="1350" customFormat="1">
      <c r="A1610" s="1614"/>
    </row>
    <row r="1611" spans="1:1" s="1350" customFormat="1">
      <c r="A1611" s="1614"/>
    </row>
    <row r="1612" spans="1:1" s="1350" customFormat="1">
      <c r="A1612" s="1614"/>
    </row>
    <row r="1613" spans="1:1" s="1350" customFormat="1">
      <c r="A1613" s="1614"/>
    </row>
    <row r="1614" spans="1:1" s="1350" customFormat="1">
      <c r="A1614" s="1614"/>
    </row>
    <row r="1615" spans="1:1" s="1350" customFormat="1">
      <c r="A1615" s="1614"/>
    </row>
    <row r="1616" spans="1:1" s="1350" customFormat="1">
      <c r="A1616" s="1614"/>
    </row>
    <row r="1617" spans="1:1" s="1350" customFormat="1">
      <c r="A1617" s="1614"/>
    </row>
    <row r="1618" spans="1:1" s="1350" customFormat="1">
      <c r="A1618" s="1614"/>
    </row>
    <row r="1619" spans="1:1" s="1350" customFormat="1">
      <c r="A1619" s="1614"/>
    </row>
    <row r="1620" spans="1:1" s="1350" customFormat="1">
      <c r="A1620" s="1614"/>
    </row>
    <row r="1621" spans="1:1" s="1350" customFormat="1">
      <c r="A1621" s="1614"/>
    </row>
    <row r="1622" spans="1:1" s="1350" customFormat="1">
      <c r="A1622" s="1614"/>
    </row>
    <row r="1623" spans="1:1" s="1350" customFormat="1">
      <c r="A1623" s="1614"/>
    </row>
    <row r="1624" spans="1:1" s="1350" customFormat="1">
      <c r="A1624" s="1614"/>
    </row>
    <row r="1625" spans="1:1" s="1350" customFormat="1">
      <c r="A1625" s="1614"/>
    </row>
    <row r="1626" spans="1:1" s="1350" customFormat="1">
      <c r="A1626" s="1614"/>
    </row>
    <row r="1627" spans="1:1" s="1350" customFormat="1">
      <c r="A1627" s="1614"/>
    </row>
    <row r="1628" spans="1:1" s="1350" customFormat="1">
      <c r="A1628" s="1614"/>
    </row>
    <row r="1629" spans="1:1" s="1350" customFormat="1">
      <c r="A1629" s="1614"/>
    </row>
    <row r="1630" spans="1:1" s="1350" customFormat="1">
      <c r="A1630" s="1614"/>
    </row>
    <row r="1631" spans="1:1" s="1350" customFormat="1">
      <c r="A1631" s="1614"/>
    </row>
    <row r="1632" spans="1:1" s="1350" customFormat="1">
      <c r="A1632" s="1614"/>
    </row>
    <row r="1633" spans="1:1" s="1350" customFormat="1">
      <c r="A1633" s="1614"/>
    </row>
    <row r="1634" spans="1:1" s="1350" customFormat="1">
      <c r="A1634" s="1614"/>
    </row>
    <row r="1635" spans="1:1" s="1350" customFormat="1">
      <c r="A1635" s="1614"/>
    </row>
    <row r="1636" spans="1:1" s="1350" customFormat="1">
      <c r="A1636" s="1614"/>
    </row>
    <row r="1637" spans="1:1" s="1350" customFormat="1">
      <c r="A1637" s="1614"/>
    </row>
    <row r="1638" spans="1:1" s="1350" customFormat="1">
      <c r="A1638" s="1614"/>
    </row>
    <row r="1639" spans="1:1" s="1350" customFormat="1">
      <c r="A1639" s="1614"/>
    </row>
    <row r="1640" spans="1:1" s="1350" customFormat="1">
      <c r="A1640" s="1614"/>
    </row>
    <row r="1641" spans="1:1" s="1350" customFormat="1">
      <c r="A1641" s="1614"/>
    </row>
    <row r="1642" spans="1:1" s="1350" customFormat="1">
      <c r="A1642" s="1614"/>
    </row>
    <row r="1643" spans="1:1" s="1350" customFormat="1">
      <c r="A1643" s="1614"/>
    </row>
    <row r="1644" spans="1:1" s="1350" customFormat="1">
      <c r="A1644" s="1614"/>
    </row>
    <row r="1645" spans="1:1" s="1350" customFormat="1">
      <c r="A1645" s="1614"/>
    </row>
    <row r="1646" spans="1:1" s="1350" customFormat="1">
      <c r="A1646" s="1614"/>
    </row>
    <row r="1647" spans="1:1" s="1350" customFormat="1">
      <c r="A1647" s="1614"/>
    </row>
    <row r="1648" spans="1:1" s="1350" customFormat="1">
      <c r="A1648" s="1614"/>
    </row>
    <row r="1649" spans="1:1" s="1350" customFormat="1">
      <c r="A1649" s="1614"/>
    </row>
    <row r="1650" spans="1:1" s="1350" customFormat="1">
      <c r="A1650" s="1614"/>
    </row>
    <row r="1651" spans="1:1" s="1350" customFormat="1">
      <c r="A1651" s="1614"/>
    </row>
    <row r="1652" spans="1:1" s="1350" customFormat="1">
      <c r="A1652" s="1614"/>
    </row>
    <row r="1653" spans="1:1" s="1350" customFormat="1">
      <c r="A1653" s="1614"/>
    </row>
    <row r="1654" spans="1:1" s="1350" customFormat="1">
      <c r="A1654" s="1614"/>
    </row>
    <row r="1655" spans="1:1" s="1350" customFormat="1">
      <c r="A1655" s="1614"/>
    </row>
    <row r="1656" spans="1:1" s="1350" customFormat="1">
      <c r="A1656" s="1614"/>
    </row>
    <row r="1657" spans="1:1" s="1350" customFormat="1">
      <c r="A1657" s="1614"/>
    </row>
    <row r="1658" spans="1:1" s="1350" customFormat="1">
      <c r="A1658" s="1614"/>
    </row>
    <row r="1659" spans="1:1" s="1350" customFormat="1">
      <c r="A1659" s="1614"/>
    </row>
    <row r="1660" spans="1:1" s="1350" customFormat="1">
      <c r="A1660" s="1614"/>
    </row>
    <row r="1661" spans="1:1" s="1350" customFormat="1">
      <c r="A1661" s="1614"/>
    </row>
    <row r="1662" spans="1:1" s="1350" customFormat="1">
      <c r="A1662" s="1614"/>
    </row>
    <row r="1663" spans="1:1" s="1350" customFormat="1">
      <c r="A1663" s="1614"/>
    </row>
    <row r="1664" spans="1:1" s="1350" customFormat="1">
      <c r="A1664" s="1614"/>
    </row>
    <row r="1665" spans="1:1" s="1350" customFormat="1">
      <c r="A1665" s="1614"/>
    </row>
    <row r="1666" spans="1:1" s="1350" customFormat="1">
      <c r="A1666" s="1614"/>
    </row>
    <row r="1667" spans="1:1" s="1350" customFormat="1">
      <c r="A1667" s="1614"/>
    </row>
    <row r="1668" spans="1:1" s="1350" customFormat="1">
      <c r="A1668" s="1614"/>
    </row>
    <row r="1669" spans="1:1" s="1350" customFormat="1">
      <c r="A1669" s="1614"/>
    </row>
    <row r="1670" spans="1:1" s="1350" customFormat="1">
      <c r="A1670" s="1614"/>
    </row>
    <row r="1671" spans="1:1" s="1350" customFormat="1">
      <c r="A1671" s="1614"/>
    </row>
    <row r="1672" spans="1:1" s="1350" customFormat="1">
      <c r="A1672" s="1614"/>
    </row>
    <row r="1673" spans="1:1" s="1350" customFormat="1">
      <c r="A1673" s="1614"/>
    </row>
    <row r="1674" spans="1:1" s="1350" customFormat="1">
      <c r="A1674" s="1614"/>
    </row>
    <row r="1675" spans="1:1" s="1350" customFormat="1">
      <c r="A1675" s="1614"/>
    </row>
    <row r="1676" spans="1:1" s="1350" customFormat="1">
      <c r="A1676" s="1614"/>
    </row>
    <row r="1677" spans="1:1" s="1350" customFormat="1">
      <c r="A1677" s="1614"/>
    </row>
    <row r="1678" spans="1:1" s="1350" customFormat="1">
      <c r="A1678" s="1614"/>
    </row>
    <row r="1679" spans="1:1" s="1350" customFormat="1">
      <c r="A1679" s="1614"/>
    </row>
    <row r="1680" spans="1:1" s="1350" customFormat="1">
      <c r="A1680" s="1614"/>
    </row>
    <row r="1681" spans="1:1" s="1350" customFormat="1">
      <c r="A1681" s="1614"/>
    </row>
    <row r="1682" spans="1:1" s="1350" customFormat="1">
      <c r="A1682" s="1614"/>
    </row>
    <row r="1683" spans="1:1" s="1350" customFormat="1">
      <c r="A1683" s="1614"/>
    </row>
    <row r="1684" spans="1:1" s="1350" customFormat="1">
      <c r="A1684" s="1614"/>
    </row>
    <row r="1685" spans="1:1" s="1350" customFormat="1">
      <c r="A1685" s="1614"/>
    </row>
    <row r="1686" spans="1:1" s="1350" customFormat="1">
      <c r="A1686" s="1614"/>
    </row>
    <row r="1687" spans="1:1" s="1350" customFormat="1">
      <c r="A1687" s="1614"/>
    </row>
    <row r="1688" spans="1:1" s="1350" customFormat="1">
      <c r="A1688" s="1614"/>
    </row>
    <row r="1689" spans="1:1" s="1350" customFormat="1">
      <c r="A1689" s="1614"/>
    </row>
    <row r="1690" spans="1:1" s="1350" customFormat="1">
      <c r="A1690" s="1614"/>
    </row>
    <row r="1691" spans="1:1" s="1350" customFormat="1">
      <c r="A1691" s="1614"/>
    </row>
    <row r="1692" spans="1:1" s="1350" customFormat="1">
      <c r="A1692" s="1614"/>
    </row>
    <row r="1693" spans="1:1" s="1350" customFormat="1">
      <c r="A1693" s="1614"/>
    </row>
    <row r="1694" spans="1:1" s="1350" customFormat="1">
      <c r="A1694" s="1614"/>
    </row>
    <row r="1695" spans="1:1" s="1350" customFormat="1">
      <c r="A1695" s="1614"/>
    </row>
    <row r="1696" spans="1:1" s="1350" customFormat="1">
      <c r="A1696" s="1614"/>
    </row>
    <row r="1697" spans="1:1" s="1350" customFormat="1">
      <c r="A1697" s="1614"/>
    </row>
    <row r="1698" spans="1:1" s="1350" customFormat="1">
      <c r="A1698" s="1614"/>
    </row>
    <row r="1699" spans="1:1" s="1350" customFormat="1">
      <c r="A1699" s="1614"/>
    </row>
    <row r="1700" spans="1:1" s="1350" customFormat="1">
      <c r="A1700" s="1614"/>
    </row>
    <row r="1701" spans="1:1" s="1350" customFormat="1">
      <c r="A1701" s="1614"/>
    </row>
    <row r="1702" spans="1:1" s="1350" customFormat="1">
      <c r="A1702" s="1614"/>
    </row>
    <row r="1703" spans="1:1" s="1350" customFormat="1">
      <c r="A1703" s="1614"/>
    </row>
    <row r="1704" spans="1:1" s="1350" customFormat="1">
      <c r="A1704" s="1614"/>
    </row>
    <row r="1705" spans="1:1" s="1350" customFormat="1">
      <c r="A1705" s="1614"/>
    </row>
    <row r="1706" spans="1:1" s="1350" customFormat="1">
      <c r="A1706" s="1614"/>
    </row>
    <row r="1707" spans="1:1" s="1350" customFormat="1">
      <c r="A1707" s="1614"/>
    </row>
    <row r="1708" spans="1:1" s="1350" customFormat="1">
      <c r="A1708" s="1614"/>
    </row>
    <row r="1709" spans="1:1" s="1350" customFormat="1">
      <c r="A1709" s="1614"/>
    </row>
    <row r="1710" spans="1:1" s="1350" customFormat="1">
      <c r="A1710" s="1614"/>
    </row>
    <row r="1711" spans="1:1" s="1350" customFormat="1">
      <c r="A1711" s="1614"/>
    </row>
    <row r="1712" spans="1:1" s="1350" customFormat="1">
      <c r="A1712" s="1614"/>
    </row>
    <row r="1713" spans="1:1" s="1350" customFormat="1">
      <c r="A1713" s="1614"/>
    </row>
    <row r="1714" spans="1:1" s="1350" customFormat="1">
      <c r="A1714" s="1614"/>
    </row>
    <row r="1715" spans="1:1" s="1350" customFormat="1">
      <c r="A1715" s="1614"/>
    </row>
    <row r="1716" spans="1:1" s="1350" customFormat="1">
      <c r="A1716" s="1614"/>
    </row>
    <row r="1717" spans="1:1" s="1350" customFormat="1">
      <c r="A1717" s="1614"/>
    </row>
    <row r="1718" spans="1:1" s="1350" customFormat="1">
      <c r="A1718" s="1614"/>
    </row>
    <row r="1719" spans="1:1" s="1350" customFormat="1">
      <c r="A1719" s="1614"/>
    </row>
    <row r="1720" spans="1:1" s="1350" customFormat="1">
      <c r="A1720" s="1614"/>
    </row>
    <row r="1721" spans="1:1" s="1350" customFormat="1">
      <c r="A1721" s="1614"/>
    </row>
    <row r="1722" spans="1:1" s="1350" customFormat="1">
      <c r="A1722" s="1614"/>
    </row>
    <row r="1723" spans="1:1" s="1350" customFormat="1">
      <c r="A1723" s="1614"/>
    </row>
    <row r="1724" spans="1:1" s="1350" customFormat="1">
      <c r="A1724" s="1614"/>
    </row>
    <row r="1725" spans="1:1" s="1350" customFormat="1">
      <c r="A1725" s="1614"/>
    </row>
    <row r="1726" spans="1:1" s="1350" customFormat="1">
      <c r="A1726" s="1614"/>
    </row>
    <row r="1727" spans="1:1" s="1350" customFormat="1">
      <c r="A1727" s="1614"/>
    </row>
    <row r="1728" spans="1:1" s="1350" customFormat="1">
      <c r="A1728" s="1614"/>
    </row>
    <row r="1729" spans="1:1" s="1350" customFormat="1">
      <c r="A1729" s="1614"/>
    </row>
    <row r="1730" spans="1:1" s="1350" customFormat="1">
      <c r="A1730" s="1614"/>
    </row>
    <row r="1731" spans="1:1" s="1350" customFormat="1">
      <c r="A1731" s="1614"/>
    </row>
    <row r="1732" spans="1:1" s="1350" customFormat="1">
      <c r="A1732" s="1614"/>
    </row>
    <row r="1733" spans="1:1" s="1350" customFormat="1">
      <c r="A1733" s="1614"/>
    </row>
    <row r="1734" spans="1:1" s="1350" customFormat="1">
      <c r="A1734" s="1614"/>
    </row>
    <row r="1735" spans="1:1" s="1350" customFormat="1">
      <c r="A1735" s="1614"/>
    </row>
    <row r="1736" spans="1:1" s="1350" customFormat="1">
      <c r="A1736" s="1614"/>
    </row>
    <row r="1737" spans="1:1" s="1350" customFormat="1">
      <c r="A1737" s="1614"/>
    </row>
    <row r="1738" spans="1:1" s="1350" customFormat="1">
      <c r="A1738" s="1614"/>
    </row>
    <row r="1739" spans="1:1" s="1350" customFormat="1">
      <c r="A1739" s="1614"/>
    </row>
    <row r="1740" spans="1:1" s="1350" customFormat="1">
      <c r="A1740" s="1614"/>
    </row>
    <row r="1741" spans="1:1" s="1350" customFormat="1">
      <c r="A1741" s="1614"/>
    </row>
    <row r="1742" spans="1:1" s="1350" customFormat="1">
      <c r="A1742" s="1614"/>
    </row>
    <row r="1743" spans="1:1" s="1350" customFormat="1">
      <c r="A1743" s="1614"/>
    </row>
    <row r="1744" spans="1:1" s="1350" customFormat="1">
      <c r="A1744" s="1614"/>
    </row>
    <row r="1745" spans="1:1" s="1350" customFormat="1">
      <c r="A1745" s="1614"/>
    </row>
    <row r="1746" spans="1:1" s="1350" customFormat="1">
      <c r="A1746" s="1614"/>
    </row>
    <row r="1747" spans="1:1" s="1350" customFormat="1">
      <c r="A1747" s="1614"/>
    </row>
    <row r="1748" spans="1:1" s="1350" customFormat="1">
      <c r="A1748" s="1614"/>
    </row>
    <row r="1749" spans="1:1" s="1350" customFormat="1">
      <c r="A1749" s="1614"/>
    </row>
    <row r="1750" spans="1:1" s="1350" customFormat="1">
      <c r="A1750" s="1614"/>
    </row>
    <row r="1751" spans="1:1" s="1350" customFormat="1">
      <c r="A1751" s="1614"/>
    </row>
    <row r="1752" spans="1:1" s="1350" customFormat="1">
      <c r="A1752" s="1614"/>
    </row>
    <row r="1753" spans="1:1" s="1350" customFormat="1">
      <c r="A1753" s="1614"/>
    </row>
    <row r="1754" spans="1:1" s="1350" customFormat="1">
      <c r="A1754" s="1614"/>
    </row>
    <row r="1755" spans="1:1" s="1350" customFormat="1">
      <c r="A1755" s="1614"/>
    </row>
    <row r="1756" spans="1:1" s="1350" customFormat="1">
      <c r="A1756" s="1614"/>
    </row>
    <row r="1757" spans="1:1" s="1350" customFormat="1">
      <c r="A1757" s="1614"/>
    </row>
    <row r="1758" spans="1:1" s="1350" customFormat="1">
      <c r="A1758" s="1614"/>
    </row>
    <row r="1759" spans="1:1" s="1350" customFormat="1">
      <c r="A1759" s="1614"/>
    </row>
    <row r="1760" spans="1:1" s="1350" customFormat="1">
      <c r="A1760" s="1614"/>
    </row>
    <row r="1761" spans="1:1" s="1350" customFormat="1">
      <c r="A1761" s="1614"/>
    </row>
    <row r="1762" spans="1:1" s="1350" customFormat="1">
      <c r="A1762" s="1614"/>
    </row>
    <row r="1763" spans="1:1" s="1350" customFormat="1">
      <c r="A1763" s="1614"/>
    </row>
    <row r="1764" spans="1:1" s="1350" customFormat="1">
      <c r="A1764" s="1614"/>
    </row>
    <row r="1765" spans="1:1" s="1350" customFormat="1">
      <c r="A1765" s="1614"/>
    </row>
    <row r="1766" spans="1:1" s="1350" customFormat="1">
      <c r="A1766" s="1614"/>
    </row>
    <row r="1767" spans="1:1" s="1350" customFormat="1">
      <c r="A1767" s="1614"/>
    </row>
    <row r="1768" spans="1:1" s="1350" customFormat="1">
      <c r="A1768" s="1614"/>
    </row>
    <row r="1769" spans="1:1" s="1350" customFormat="1">
      <c r="A1769" s="1614"/>
    </row>
    <row r="1770" spans="1:1" s="1350" customFormat="1">
      <c r="A1770" s="1614"/>
    </row>
    <row r="1771" spans="1:1" s="1350" customFormat="1">
      <c r="A1771" s="1614"/>
    </row>
    <row r="1772" spans="1:1" s="1350" customFormat="1">
      <c r="A1772" s="1614"/>
    </row>
    <row r="1773" spans="1:1" s="1350" customFormat="1">
      <c r="A1773" s="1614"/>
    </row>
    <row r="1774" spans="1:1" s="1350" customFormat="1">
      <c r="A1774" s="1614"/>
    </row>
    <row r="1775" spans="1:1" s="1350" customFormat="1">
      <c r="A1775" s="1614"/>
    </row>
    <row r="1776" spans="1:1" s="1350" customFormat="1">
      <c r="A1776" s="1614"/>
    </row>
    <row r="1777" spans="1:1" s="1350" customFormat="1">
      <c r="A1777" s="1614"/>
    </row>
    <row r="1778" spans="1:1" s="1350" customFormat="1">
      <c r="A1778" s="1614"/>
    </row>
    <row r="1779" spans="1:1" s="1350" customFormat="1">
      <c r="A1779" s="1614"/>
    </row>
    <row r="1780" spans="1:1" s="1350" customFormat="1">
      <c r="A1780" s="1614"/>
    </row>
    <row r="1781" spans="1:1" s="1350" customFormat="1">
      <c r="A1781" s="1614"/>
    </row>
    <row r="1782" spans="1:1" s="1350" customFormat="1">
      <c r="A1782" s="1614"/>
    </row>
    <row r="1783" spans="1:1" s="1350" customFormat="1">
      <c r="A1783" s="1614"/>
    </row>
    <row r="1784" spans="1:1" s="1350" customFormat="1">
      <c r="A1784" s="1614"/>
    </row>
    <row r="1785" spans="1:1" s="1350" customFormat="1">
      <c r="A1785" s="1614"/>
    </row>
    <row r="1786" spans="1:1" s="1350" customFormat="1">
      <c r="A1786" s="1614"/>
    </row>
    <row r="1787" spans="1:1" s="1350" customFormat="1">
      <c r="A1787" s="1614"/>
    </row>
    <row r="1788" spans="1:1" s="1350" customFormat="1">
      <c r="A1788" s="1614"/>
    </row>
    <row r="1789" spans="1:1" s="1350" customFormat="1">
      <c r="A1789" s="1614"/>
    </row>
    <row r="1790" spans="1:1" s="1350" customFormat="1">
      <c r="A1790" s="1614"/>
    </row>
    <row r="1791" spans="1:1" s="1350" customFormat="1">
      <c r="A1791" s="1614"/>
    </row>
    <row r="1792" spans="1:1" s="1350" customFormat="1">
      <c r="A1792" s="1614"/>
    </row>
    <row r="1793" spans="1:1" s="1350" customFormat="1">
      <c r="A1793" s="1614"/>
    </row>
    <row r="1794" spans="1:1" s="1350" customFormat="1">
      <c r="A1794" s="1614"/>
    </row>
    <row r="1795" spans="1:1" s="1350" customFormat="1">
      <c r="A1795" s="1614"/>
    </row>
    <row r="1796" spans="1:1" s="1350" customFormat="1">
      <c r="A1796" s="1614"/>
    </row>
    <row r="1797" spans="1:1" s="1350" customFormat="1">
      <c r="A1797" s="1614"/>
    </row>
    <row r="1798" spans="1:1" s="1350" customFormat="1">
      <c r="A1798" s="1614"/>
    </row>
    <row r="1799" spans="1:1" s="1350" customFormat="1">
      <c r="A1799" s="1614"/>
    </row>
    <row r="1800" spans="1:1" s="1350" customFormat="1">
      <c r="A1800" s="1614"/>
    </row>
    <row r="1801" spans="1:1" s="1350" customFormat="1">
      <c r="A1801" s="1614"/>
    </row>
    <row r="1802" spans="1:1" s="1350" customFormat="1">
      <c r="A1802" s="1614"/>
    </row>
    <row r="1803" spans="1:1" s="1350" customFormat="1">
      <c r="A1803" s="1614"/>
    </row>
    <row r="1804" spans="1:1" s="1350" customFormat="1">
      <c r="A1804" s="1614"/>
    </row>
    <row r="1805" spans="1:1" s="1350" customFormat="1">
      <c r="A1805" s="1614"/>
    </row>
    <row r="1806" spans="1:1" s="1350" customFormat="1">
      <c r="A1806" s="1614"/>
    </row>
    <row r="1807" spans="1:1" s="1350" customFormat="1">
      <c r="A1807" s="1614"/>
    </row>
    <row r="1808" spans="1:1" s="1350" customFormat="1">
      <c r="A1808" s="1614"/>
    </row>
    <row r="1809" spans="1:1" s="1350" customFormat="1">
      <c r="A1809" s="1614"/>
    </row>
    <row r="1810" spans="1:1" s="1350" customFormat="1">
      <c r="A1810" s="1614"/>
    </row>
    <row r="1811" spans="1:1" s="1350" customFormat="1">
      <c r="A1811" s="1614"/>
    </row>
    <row r="1812" spans="1:1" s="1350" customFormat="1">
      <c r="A1812" s="1614"/>
    </row>
    <row r="1813" spans="1:1" s="1350" customFormat="1">
      <c r="A1813" s="1614"/>
    </row>
    <row r="1814" spans="1:1" s="1350" customFormat="1">
      <c r="A1814" s="1614"/>
    </row>
    <row r="1815" spans="1:1" s="1350" customFormat="1">
      <c r="A1815" s="1614"/>
    </row>
    <row r="1816" spans="1:1" s="1350" customFormat="1">
      <c r="A1816" s="1614"/>
    </row>
    <row r="1817" spans="1:1" s="1350" customFormat="1">
      <c r="A1817" s="1614"/>
    </row>
    <row r="1818" spans="1:1" s="1350" customFormat="1">
      <c r="A1818" s="1614"/>
    </row>
    <row r="1819" spans="1:1" s="1350" customFormat="1">
      <c r="A1819" s="1614"/>
    </row>
    <row r="1820" spans="1:1" s="1350" customFormat="1">
      <c r="A1820" s="1614"/>
    </row>
    <row r="1821" spans="1:1" s="1350" customFormat="1">
      <c r="A1821" s="1614"/>
    </row>
    <row r="1822" spans="1:1" s="1350" customFormat="1">
      <c r="A1822" s="1614"/>
    </row>
    <row r="1823" spans="1:1" s="1350" customFormat="1">
      <c r="A1823" s="1614"/>
    </row>
    <row r="1824" spans="1:1" s="1350" customFormat="1">
      <c r="A1824" s="1614"/>
    </row>
    <row r="1825" spans="1:1" s="1350" customFormat="1">
      <c r="A1825" s="1614"/>
    </row>
    <row r="1826" spans="1:1" s="1350" customFormat="1">
      <c r="A1826" s="1614"/>
    </row>
    <row r="1827" spans="1:1" s="1350" customFormat="1">
      <c r="A1827" s="1614"/>
    </row>
    <row r="1828" spans="1:1" s="1350" customFormat="1">
      <c r="A1828" s="1614"/>
    </row>
    <row r="1829" spans="1:1" s="1350" customFormat="1">
      <c r="A1829" s="1614"/>
    </row>
    <row r="1830" spans="1:1" s="1350" customFormat="1">
      <c r="A1830" s="1614"/>
    </row>
    <row r="1831" spans="1:1" s="1350" customFormat="1">
      <c r="A1831" s="1614"/>
    </row>
    <row r="1832" spans="1:1" s="1350" customFormat="1">
      <c r="A1832" s="1614"/>
    </row>
    <row r="1833" spans="1:1" s="1350" customFormat="1">
      <c r="A1833" s="1614"/>
    </row>
    <row r="1834" spans="1:1" s="1350" customFormat="1">
      <c r="A1834" s="1614"/>
    </row>
    <row r="1835" spans="1:1" s="1350" customFormat="1">
      <c r="A1835" s="1614"/>
    </row>
    <row r="1836" spans="1:1" s="1350" customFormat="1">
      <c r="A1836" s="1614"/>
    </row>
    <row r="1837" spans="1:1" s="1350" customFormat="1">
      <c r="A1837" s="1614"/>
    </row>
    <row r="1838" spans="1:1" s="1350" customFormat="1">
      <c r="A1838" s="1614"/>
    </row>
    <row r="1839" spans="1:1" s="1350" customFormat="1">
      <c r="A1839" s="1614"/>
    </row>
    <row r="1840" spans="1:1" s="1350" customFormat="1">
      <c r="A1840" s="1614"/>
    </row>
    <row r="1841" spans="1:1" s="1350" customFormat="1">
      <c r="A1841" s="1614"/>
    </row>
    <row r="1842" spans="1:1" s="1350" customFormat="1">
      <c r="A1842" s="1614"/>
    </row>
    <row r="1843" spans="1:1" s="1350" customFormat="1">
      <c r="A1843" s="1614"/>
    </row>
    <row r="1844" spans="1:1" s="1350" customFormat="1">
      <c r="A1844" s="1614"/>
    </row>
    <row r="1845" spans="1:1" s="1350" customFormat="1">
      <c r="A1845" s="1614"/>
    </row>
    <row r="1846" spans="1:1" s="1350" customFormat="1">
      <c r="A1846" s="1614"/>
    </row>
    <row r="1847" spans="1:1" s="1350" customFormat="1">
      <c r="A1847" s="1614"/>
    </row>
    <row r="1848" spans="1:1" s="1350" customFormat="1">
      <c r="A1848" s="1614"/>
    </row>
    <row r="1849" spans="1:1" s="1350" customFormat="1">
      <c r="A1849" s="1614"/>
    </row>
    <row r="1850" spans="1:1" s="1350" customFormat="1">
      <c r="A1850" s="1614"/>
    </row>
    <row r="1851" spans="1:1" s="1350" customFormat="1">
      <c r="A1851" s="1614"/>
    </row>
    <row r="1852" spans="1:1" s="1350" customFormat="1">
      <c r="A1852" s="1614"/>
    </row>
    <row r="1853" spans="1:1" s="1350" customFormat="1">
      <c r="A1853" s="1614"/>
    </row>
    <row r="1854" spans="1:1" s="1350" customFormat="1">
      <c r="A1854" s="1614"/>
    </row>
    <row r="1855" spans="1:1" s="1350" customFormat="1">
      <c r="A1855" s="1614"/>
    </row>
    <row r="1856" spans="1:1" s="1350" customFormat="1">
      <c r="A1856" s="1614"/>
    </row>
    <row r="1857" spans="1:1" s="1350" customFormat="1">
      <c r="A1857" s="1614"/>
    </row>
    <row r="1858" spans="1:1" s="1350" customFormat="1">
      <c r="A1858" s="1614"/>
    </row>
    <row r="1859" spans="1:1" s="1350" customFormat="1">
      <c r="A1859" s="1614"/>
    </row>
    <row r="1860" spans="1:1" s="1350" customFormat="1">
      <c r="A1860" s="1614"/>
    </row>
    <row r="1861" spans="1:1" s="1350" customFormat="1">
      <c r="A1861" s="1614"/>
    </row>
    <row r="1862" spans="1:1" s="1350" customFormat="1">
      <c r="A1862" s="1614"/>
    </row>
    <row r="1863" spans="1:1" s="1350" customFormat="1">
      <c r="A1863" s="1614"/>
    </row>
    <row r="1864" spans="1:1" s="1350" customFormat="1">
      <c r="A1864" s="1614"/>
    </row>
    <row r="1865" spans="1:1" s="1350" customFormat="1">
      <c r="A1865" s="1614"/>
    </row>
    <row r="1866" spans="1:1" s="1350" customFormat="1">
      <c r="A1866" s="1614"/>
    </row>
    <row r="1867" spans="1:1" s="1350" customFormat="1">
      <c r="A1867" s="1614"/>
    </row>
    <row r="1868" spans="1:1" s="1350" customFormat="1">
      <c r="A1868" s="1614"/>
    </row>
    <row r="1869" spans="1:1" s="1350" customFormat="1">
      <c r="A1869" s="1614"/>
    </row>
    <row r="1870" spans="1:1" s="1350" customFormat="1">
      <c r="A1870" s="1614"/>
    </row>
    <row r="1871" spans="1:1" s="1350" customFormat="1">
      <c r="A1871" s="1614"/>
    </row>
    <row r="1872" spans="1:1" s="1350" customFormat="1">
      <c r="A1872" s="1614"/>
    </row>
    <row r="1873" spans="1:1" s="1350" customFormat="1">
      <c r="A1873" s="1614"/>
    </row>
    <row r="1874" spans="1:1" s="1350" customFormat="1">
      <c r="A1874" s="1614"/>
    </row>
    <row r="1875" spans="1:1" s="1350" customFormat="1">
      <c r="A1875" s="1614"/>
    </row>
    <row r="1876" spans="1:1" s="1350" customFormat="1">
      <c r="A1876" s="1614"/>
    </row>
    <row r="1877" spans="1:1" s="1350" customFormat="1">
      <c r="A1877" s="1614"/>
    </row>
    <row r="1878" spans="1:1" s="1350" customFormat="1">
      <c r="A1878" s="1614"/>
    </row>
    <row r="1879" spans="1:1" s="1350" customFormat="1">
      <c r="A1879" s="1614"/>
    </row>
    <row r="1880" spans="1:1" s="1350" customFormat="1">
      <c r="A1880" s="1614"/>
    </row>
    <row r="1881" spans="1:1" s="1350" customFormat="1">
      <c r="A1881" s="1614"/>
    </row>
    <row r="1882" spans="1:1" s="1350" customFormat="1">
      <c r="A1882" s="1614"/>
    </row>
    <row r="1883" spans="1:1" s="1350" customFormat="1">
      <c r="A1883" s="1614"/>
    </row>
    <row r="1884" spans="1:1" s="1350" customFormat="1">
      <c r="A1884" s="1614"/>
    </row>
    <row r="1885" spans="1:1" s="1350" customFormat="1">
      <c r="A1885" s="1614"/>
    </row>
    <row r="1886" spans="1:1" s="1350" customFormat="1">
      <c r="A1886" s="1614"/>
    </row>
    <row r="1887" spans="1:1" s="1350" customFormat="1">
      <c r="A1887" s="1614"/>
    </row>
    <row r="1888" spans="1:1" s="1350" customFormat="1">
      <c r="A1888" s="1614"/>
    </row>
    <row r="1889" spans="1:1" s="1350" customFormat="1">
      <c r="A1889" s="1614"/>
    </row>
    <row r="1890" spans="1:1" s="1350" customFormat="1">
      <c r="A1890" s="1614"/>
    </row>
    <row r="1891" spans="1:1" s="1350" customFormat="1">
      <c r="A1891" s="1614"/>
    </row>
    <row r="1892" spans="1:1" s="1350" customFormat="1">
      <c r="A1892" s="1614"/>
    </row>
    <row r="1893" spans="1:1" s="1350" customFormat="1">
      <c r="A1893" s="1614"/>
    </row>
    <row r="1894" spans="1:1" s="1350" customFormat="1">
      <c r="A1894" s="1614"/>
    </row>
    <row r="1895" spans="1:1" s="1350" customFormat="1">
      <c r="A1895" s="1614"/>
    </row>
    <row r="1896" spans="1:1" s="1350" customFormat="1">
      <c r="A1896" s="1614"/>
    </row>
    <row r="1897" spans="1:1" s="1350" customFormat="1">
      <c r="A1897" s="1614"/>
    </row>
    <row r="1898" spans="1:1" s="1350" customFormat="1">
      <c r="A1898" s="1614"/>
    </row>
    <row r="1899" spans="1:1" s="1350" customFormat="1">
      <c r="A1899" s="1614"/>
    </row>
    <row r="1900" spans="1:1" s="1350" customFormat="1">
      <c r="A1900" s="1614"/>
    </row>
    <row r="1901" spans="1:1" s="1350" customFormat="1">
      <c r="A1901" s="1614"/>
    </row>
    <row r="1902" spans="1:1" s="1350" customFormat="1">
      <c r="A1902" s="1614"/>
    </row>
    <row r="1903" spans="1:1" s="1350" customFormat="1">
      <c r="A1903" s="1614"/>
    </row>
    <row r="1904" spans="1:1" s="1350" customFormat="1">
      <c r="A1904" s="1614"/>
    </row>
    <row r="1905" spans="1:1" s="1350" customFormat="1">
      <c r="A1905" s="1614"/>
    </row>
    <row r="1906" spans="1:1" s="1350" customFormat="1">
      <c r="A1906" s="1614"/>
    </row>
    <row r="1907" spans="1:1" s="1350" customFormat="1">
      <c r="A1907" s="1614"/>
    </row>
    <row r="1908" spans="1:1" s="1350" customFormat="1">
      <c r="A1908" s="1614"/>
    </row>
    <row r="1909" spans="1:1" s="1350" customFormat="1">
      <c r="A1909" s="1614"/>
    </row>
    <row r="1910" spans="1:1" s="1350" customFormat="1">
      <c r="A1910" s="1614"/>
    </row>
    <row r="1911" spans="1:1" s="1350" customFormat="1">
      <c r="A1911" s="1614"/>
    </row>
    <row r="1912" spans="1:1" s="1350" customFormat="1">
      <c r="A1912" s="1614"/>
    </row>
    <row r="1913" spans="1:1" s="1350" customFormat="1">
      <c r="A1913" s="1614"/>
    </row>
    <row r="1914" spans="1:1" s="1350" customFormat="1">
      <c r="A1914" s="1614"/>
    </row>
    <row r="1915" spans="1:1" s="1350" customFormat="1">
      <c r="A1915" s="1614"/>
    </row>
    <row r="1916" spans="1:1" s="1350" customFormat="1">
      <c r="A1916" s="1614"/>
    </row>
    <row r="1917" spans="1:1" s="1350" customFormat="1">
      <c r="A1917" s="1614"/>
    </row>
    <row r="1918" spans="1:1" s="1350" customFormat="1">
      <c r="A1918" s="1614"/>
    </row>
    <row r="1919" spans="1:1" s="1350" customFormat="1">
      <c r="A1919" s="1614"/>
    </row>
    <row r="1920" spans="1:1" s="1350" customFormat="1">
      <c r="A1920" s="1614"/>
    </row>
    <row r="1921" spans="1:1" s="1350" customFormat="1">
      <c r="A1921" s="1614"/>
    </row>
    <row r="1922" spans="1:1" s="1350" customFormat="1">
      <c r="A1922" s="1614"/>
    </row>
    <row r="1923" spans="1:1" s="1350" customFormat="1">
      <c r="A1923" s="1614"/>
    </row>
    <row r="1924" spans="1:1" s="1350" customFormat="1">
      <c r="A1924" s="1614"/>
    </row>
    <row r="1925" spans="1:1" s="1350" customFormat="1">
      <c r="A1925" s="1614"/>
    </row>
    <row r="1926" spans="1:1" s="1350" customFormat="1">
      <c r="A1926" s="1614"/>
    </row>
    <row r="1927" spans="1:1" s="1350" customFormat="1">
      <c r="A1927" s="1614"/>
    </row>
    <row r="1928" spans="1:1" s="1350" customFormat="1">
      <c r="A1928" s="1614"/>
    </row>
    <row r="1929" spans="1:1" s="1350" customFormat="1">
      <c r="A1929" s="1614"/>
    </row>
    <row r="1930" spans="1:1" s="1350" customFormat="1">
      <c r="A1930" s="1614"/>
    </row>
    <row r="1931" spans="1:1" s="1350" customFormat="1">
      <c r="A1931" s="1614"/>
    </row>
    <row r="1932" spans="1:1" s="1350" customFormat="1">
      <c r="A1932" s="1614"/>
    </row>
    <row r="1933" spans="1:1" s="1350" customFormat="1">
      <c r="A1933" s="1614"/>
    </row>
    <row r="1934" spans="1:1" s="1350" customFormat="1">
      <c r="A1934" s="1614"/>
    </row>
    <row r="1935" spans="1:1" s="1350" customFormat="1">
      <c r="A1935" s="1614"/>
    </row>
    <row r="1936" spans="1:1" s="1350" customFormat="1">
      <c r="A1936" s="1614"/>
    </row>
    <row r="1937" spans="1:1" s="1350" customFormat="1">
      <c r="A1937" s="1614"/>
    </row>
    <row r="1938" spans="1:1" s="1350" customFormat="1">
      <c r="A1938" s="1614"/>
    </row>
    <row r="1939" spans="1:1" s="1350" customFormat="1">
      <c r="A1939" s="1614"/>
    </row>
    <row r="1940" spans="1:1" s="1350" customFormat="1">
      <c r="A1940" s="1614"/>
    </row>
    <row r="1941" spans="1:1" s="1350" customFormat="1">
      <c r="A1941" s="1614"/>
    </row>
    <row r="1942" spans="1:1" s="1350" customFormat="1">
      <c r="A1942" s="1614"/>
    </row>
    <row r="1943" spans="1:1" s="1350" customFormat="1">
      <c r="A1943" s="1614"/>
    </row>
    <row r="1944" spans="1:1" s="1350" customFormat="1">
      <c r="A1944" s="1614"/>
    </row>
    <row r="1945" spans="1:1" s="1350" customFormat="1">
      <c r="A1945" s="1614"/>
    </row>
    <row r="1946" spans="1:1" s="1350" customFormat="1">
      <c r="A1946" s="1614"/>
    </row>
    <row r="1947" spans="1:1" s="1350" customFormat="1">
      <c r="A1947" s="1614"/>
    </row>
    <row r="1948" spans="1:1" s="1350" customFormat="1">
      <c r="A1948" s="1614"/>
    </row>
    <row r="1949" spans="1:1" s="1350" customFormat="1">
      <c r="A1949" s="1614"/>
    </row>
    <row r="1950" spans="1:1" s="1350" customFormat="1">
      <c r="A1950" s="1614"/>
    </row>
    <row r="1951" spans="1:1" s="1350" customFormat="1">
      <c r="A1951" s="1614"/>
    </row>
    <row r="1952" spans="1:1" s="1350" customFormat="1">
      <c r="A1952" s="1614"/>
    </row>
    <row r="1953" spans="1:1" s="1350" customFormat="1">
      <c r="A1953" s="1614"/>
    </row>
    <row r="1954" spans="1:1" s="1350" customFormat="1">
      <c r="A1954" s="1614"/>
    </row>
    <row r="1955" spans="1:1" s="1350" customFormat="1">
      <c r="A1955" s="1614"/>
    </row>
    <row r="1956" spans="1:1" s="1350" customFormat="1">
      <c r="A1956" s="1614"/>
    </row>
    <row r="1957" spans="1:1" s="1350" customFormat="1">
      <c r="A1957" s="1614"/>
    </row>
    <row r="1958" spans="1:1" s="1350" customFormat="1">
      <c r="A1958" s="1614"/>
    </row>
    <row r="1959" spans="1:1" s="1350" customFormat="1">
      <c r="A1959" s="1614"/>
    </row>
    <row r="1960" spans="1:1" s="1350" customFormat="1">
      <c r="A1960" s="1614"/>
    </row>
    <row r="1961" spans="1:1" s="1350" customFormat="1">
      <c r="A1961" s="1614"/>
    </row>
    <row r="1962" spans="1:1" s="1350" customFormat="1">
      <c r="A1962" s="1614"/>
    </row>
    <row r="1963" spans="1:1" s="1350" customFormat="1">
      <c r="A1963" s="1614"/>
    </row>
    <row r="1964" spans="1:1" s="1350" customFormat="1">
      <c r="A1964" s="1614"/>
    </row>
    <row r="1965" spans="1:1" s="1350" customFormat="1">
      <c r="A1965" s="1614"/>
    </row>
    <row r="1966" spans="1:1" s="1350" customFormat="1">
      <c r="A1966" s="1614"/>
    </row>
    <row r="1967" spans="1:1" s="1350" customFormat="1">
      <c r="A1967" s="1614"/>
    </row>
    <row r="1968" spans="1:1" s="1350" customFormat="1">
      <c r="A1968" s="1614"/>
    </row>
    <row r="1969" spans="1:1" s="1350" customFormat="1">
      <c r="A1969" s="1614"/>
    </row>
    <row r="1970" spans="1:1" s="1350" customFormat="1">
      <c r="A1970" s="1614"/>
    </row>
    <row r="1971" spans="1:1" s="1350" customFormat="1">
      <c r="A1971" s="1614"/>
    </row>
    <row r="1972" spans="1:1" s="1350" customFormat="1">
      <c r="A1972" s="1614"/>
    </row>
    <row r="1973" spans="1:1" s="1350" customFormat="1">
      <c r="A1973" s="1614"/>
    </row>
    <row r="1974" spans="1:1" s="1350" customFormat="1">
      <c r="A1974" s="1614"/>
    </row>
    <row r="1975" spans="1:1" s="1350" customFormat="1">
      <c r="A1975" s="1614"/>
    </row>
    <row r="1976" spans="1:1" s="1350" customFormat="1">
      <c r="A1976" s="1614"/>
    </row>
    <row r="1977" spans="1:1" s="1350" customFormat="1">
      <c r="A1977" s="1614"/>
    </row>
    <row r="1978" spans="1:1" s="1350" customFormat="1">
      <c r="A1978" s="1614"/>
    </row>
    <row r="1979" spans="1:1" s="1350" customFormat="1">
      <c r="A1979" s="1614"/>
    </row>
    <row r="1980" spans="1:1" s="1350" customFormat="1">
      <c r="A1980" s="1614"/>
    </row>
    <row r="1981" spans="1:1" s="1350" customFormat="1">
      <c r="A1981" s="1614"/>
    </row>
    <row r="1982" spans="1:1" s="1350" customFormat="1">
      <c r="A1982" s="1614"/>
    </row>
    <row r="1983" spans="1:1" s="1350" customFormat="1">
      <c r="A1983" s="1614"/>
    </row>
    <row r="1984" spans="1:1" s="1350" customFormat="1">
      <c r="A1984" s="1614"/>
    </row>
    <row r="1985" spans="1:1" s="1350" customFormat="1">
      <c r="A1985" s="1614"/>
    </row>
    <row r="1986" spans="1:1" s="1350" customFormat="1">
      <c r="A1986" s="1614"/>
    </row>
    <row r="1987" spans="1:1" s="1350" customFormat="1">
      <c r="A1987" s="1614"/>
    </row>
    <row r="1988" spans="1:1" s="1350" customFormat="1">
      <c r="A1988" s="1614"/>
    </row>
    <row r="1989" spans="1:1" s="1350" customFormat="1">
      <c r="A1989" s="1614"/>
    </row>
    <row r="1990" spans="1:1" s="1350" customFormat="1">
      <c r="A1990" s="1614"/>
    </row>
    <row r="1991" spans="1:1" s="1350" customFormat="1">
      <c r="A1991" s="1614"/>
    </row>
    <row r="1992" spans="1:1" s="1350" customFormat="1">
      <c r="A1992" s="1614"/>
    </row>
    <row r="1993" spans="1:1" s="1350" customFormat="1">
      <c r="A1993" s="1614"/>
    </row>
    <row r="1994" spans="1:1" s="1350" customFormat="1">
      <c r="A1994" s="1614"/>
    </row>
    <row r="1995" spans="1:1" s="1350" customFormat="1">
      <c r="A1995" s="1614"/>
    </row>
    <row r="1996" spans="1:1" s="1350" customFormat="1">
      <c r="A1996" s="1614"/>
    </row>
    <row r="1997" spans="1:1" s="1350" customFormat="1">
      <c r="A1997" s="1614"/>
    </row>
    <row r="1998" spans="1:1" s="1350" customFormat="1">
      <c r="A1998" s="1614"/>
    </row>
    <row r="1999" spans="1:1" s="1350" customFormat="1">
      <c r="A1999" s="1614"/>
    </row>
    <row r="2000" spans="1:1" s="1350" customFormat="1">
      <c r="A2000" s="1614"/>
    </row>
    <row r="2001" spans="1:1" s="1350" customFormat="1">
      <c r="A2001" s="1614"/>
    </row>
    <row r="2002" spans="1:1" s="1350" customFormat="1">
      <c r="A2002" s="1614"/>
    </row>
    <row r="2003" spans="1:1" s="1350" customFormat="1">
      <c r="A2003" s="1614"/>
    </row>
    <row r="2004" spans="1:1" s="1350" customFormat="1">
      <c r="A2004" s="1614"/>
    </row>
    <row r="2005" spans="1:1" s="1350" customFormat="1">
      <c r="A2005" s="1614"/>
    </row>
    <row r="2006" spans="1:1" s="1350" customFormat="1">
      <c r="A2006" s="1614"/>
    </row>
    <row r="2007" spans="1:1" s="1350" customFormat="1">
      <c r="A2007" s="1614"/>
    </row>
    <row r="2008" spans="1:1" s="1350" customFormat="1">
      <c r="A2008" s="1614"/>
    </row>
    <row r="2009" spans="1:1" s="1350" customFormat="1">
      <c r="A2009" s="1614"/>
    </row>
    <row r="2010" spans="1:1" s="1350" customFormat="1">
      <c r="A2010" s="1614"/>
    </row>
    <row r="2011" spans="1:1" s="1350" customFormat="1">
      <c r="A2011" s="1614"/>
    </row>
    <row r="2012" spans="1:1" s="1350" customFormat="1">
      <c r="A2012" s="1614"/>
    </row>
    <row r="2013" spans="1:1" s="1350" customFormat="1">
      <c r="A2013" s="1614"/>
    </row>
    <row r="2014" spans="1:1" s="1350" customFormat="1">
      <c r="A2014" s="1614"/>
    </row>
  </sheetData>
  <sheetProtection password="A4ED" sheet="1" objects="1" scenarios="1"/>
  <mergeCells count="573">
    <mergeCell ref="C1:D1"/>
    <mergeCell ref="D4:L4"/>
    <mergeCell ref="M4:X4"/>
    <mergeCell ref="Y4:AP4"/>
    <mergeCell ref="AQ4:BB4"/>
    <mergeCell ref="BC4:BK4"/>
    <mergeCell ref="BL4:BM4"/>
    <mergeCell ref="D5:D6"/>
    <mergeCell ref="E5:E6"/>
    <mergeCell ref="F5:F6"/>
    <mergeCell ref="G5:G6"/>
    <mergeCell ref="H5:H6"/>
    <mergeCell ref="I5:I6"/>
    <mergeCell ref="J5:J6"/>
    <mergeCell ref="K5:K6"/>
    <mergeCell ref="M5:M6"/>
    <mergeCell ref="W5:X5"/>
    <mergeCell ref="Y5:Y6"/>
    <mergeCell ref="AA5:AA6"/>
    <mergeCell ref="AC5:AC6"/>
    <mergeCell ref="AE5:AE6"/>
    <mergeCell ref="AF5:AF6"/>
    <mergeCell ref="N5:N6"/>
    <mergeCell ref="O5:O6"/>
    <mergeCell ref="AN5:AN6"/>
    <mergeCell ref="AQ112:BB112"/>
    <mergeCell ref="BC112:BK112"/>
    <mergeCell ref="P5:P6"/>
    <mergeCell ref="R5:R6"/>
    <mergeCell ref="T5:T6"/>
    <mergeCell ref="U5:V5"/>
    <mergeCell ref="AO5:AO6"/>
    <mergeCell ref="AP5:AP6"/>
    <mergeCell ref="AQ5:AQ6"/>
    <mergeCell ref="AS5:AS6"/>
    <mergeCell ref="AU5:AU6"/>
    <mergeCell ref="AP113:AP114"/>
    <mergeCell ref="AF113:AF114"/>
    <mergeCell ref="AG113:AG114"/>
    <mergeCell ref="AH113:AH114"/>
    <mergeCell ref="AI113:AI114"/>
    <mergeCell ref="BL112:BM112"/>
    <mergeCell ref="BG5:BG6"/>
    <mergeCell ref="BH5:BI5"/>
    <mergeCell ref="BJ5:BK5"/>
    <mergeCell ref="BL5:BL6"/>
    <mergeCell ref="BM5:BM7"/>
    <mergeCell ref="BD6:BE6"/>
    <mergeCell ref="AX5:AX6"/>
    <mergeCell ref="AZ5:AZ6"/>
    <mergeCell ref="BA5:BA6"/>
    <mergeCell ref="BB5:BB6"/>
    <mergeCell ref="BC5:BC6"/>
    <mergeCell ref="BD5:BF5"/>
    <mergeCell ref="AW5:AW6"/>
    <mergeCell ref="AG5:AG6"/>
    <mergeCell ref="AH5:AH6"/>
    <mergeCell ref="AI5:AI6"/>
    <mergeCell ref="AJ5:AJ6"/>
    <mergeCell ref="AL5:AL6"/>
    <mergeCell ref="BM113:BM115"/>
    <mergeCell ref="BD114:BE114"/>
    <mergeCell ref="D113:D114"/>
    <mergeCell ref="E113:E114"/>
    <mergeCell ref="F113:F114"/>
    <mergeCell ref="G113:G114"/>
    <mergeCell ref="H113:H114"/>
    <mergeCell ref="I113:I114"/>
    <mergeCell ref="D112:L112"/>
    <mergeCell ref="M112:X112"/>
    <mergeCell ref="Y112:AP112"/>
    <mergeCell ref="R113:R114"/>
    <mergeCell ref="T113:T114"/>
    <mergeCell ref="U113:V113"/>
    <mergeCell ref="W113:X113"/>
    <mergeCell ref="Y113:Y114"/>
    <mergeCell ref="AA113:AA114"/>
    <mergeCell ref="J113:J114"/>
    <mergeCell ref="K113:K114"/>
    <mergeCell ref="M113:M114"/>
    <mergeCell ref="N113:N114"/>
    <mergeCell ref="O113:O114"/>
    <mergeCell ref="P113:P114"/>
    <mergeCell ref="AO113:AO114"/>
    <mergeCell ref="M220:X220"/>
    <mergeCell ref="Y220:AP220"/>
    <mergeCell ref="AQ220:BB220"/>
    <mergeCell ref="BC220:BK220"/>
    <mergeCell ref="BL220:BM220"/>
    <mergeCell ref="BB113:BB114"/>
    <mergeCell ref="BC113:BC114"/>
    <mergeCell ref="BD113:BF113"/>
    <mergeCell ref="BG113:BG114"/>
    <mergeCell ref="BH113:BI113"/>
    <mergeCell ref="BJ113:BK113"/>
    <mergeCell ref="AS113:AS114"/>
    <mergeCell ref="AU113:AU114"/>
    <mergeCell ref="AW113:AW114"/>
    <mergeCell ref="AX113:AX114"/>
    <mergeCell ref="AZ113:AZ114"/>
    <mergeCell ref="BA113:BA114"/>
    <mergeCell ref="AJ113:AJ114"/>
    <mergeCell ref="AL113:AL114"/>
    <mergeCell ref="AN113:AN114"/>
    <mergeCell ref="AQ113:AQ114"/>
    <mergeCell ref="AC113:AC114"/>
    <mergeCell ref="AE113:AE114"/>
    <mergeCell ref="BL113:BL114"/>
    <mergeCell ref="J221:J222"/>
    <mergeCell ref="K221:K222"/>
    <mergeCell ref="M221:M222"/>
    <mergeCell ref="N221:N222"/>
    <mergeCell ref="O221:O222"/>
    <mergeCell ref="P221:P222"/>
    <mergeCell ref="D221:D222"/>
    <mergeCell ref="E221:E222"/>
    <mergeCell ref="F221:F222"/>
    <mergeCell ref="G221:G222"/>
    <mergeCell ref="H221:H222"/>
    <mergeCell ref="I221:I222"/>
    <mergeCell ref="AC221:AC222"/>
    <mergeCell ref="AE221:AE222"/>
    <mergeCell ref="AF221:AF222"/>
    <mergeCell ref="AG221:AG222"/>
    <mergeCell ref="AH221:AH222"/>
    <mergeCell ref="AI221:AI222"/>
    <mergeCell ref="R221:R222"/>
    <mergeCell ref="T221:T222"/>
    <mergeCell ref="U221:V221"/>
    <mergeCell ref="W221:X221"/>
    <mergeCell ref="Y221:Y222"/>
    <mergeCell ref="AA221:AA222"/>
    <mergeCell ref="AX221:AX222"/>
    <mergeCell ref="AZ221:AZ222"/>
    <mergeCell ref="BA221:BA222"/>
    <mergeCell ref="AJ221:AJ222"/>
    <mergeCell ref="AL221:AL222"/>
    <mergeCell ref="AN221:AN222"/>
    <mergeCell ref="AO221:AO222"/>
    <mergeCell ref="AP221:AP222"/>
    <mergeCell ref="AQ221:AQ222"/>
    <mergeCell ref="D329:D330"/>
    <mergeCell ref="E329:E330"/>
    <mergeCell ref="F329:F330"/>
    <mergeCell ref="G329:G330"/>
    <mergeCell ref="H329:H330"/>
    <mergeCell ref="I329:I330"/>
    <mergeCell ref="BL221:BL222"/>
    <mergeCell ref="BM221:BM223"/>
    <mergeCell ref="BD222:BE222"/>
    <mergeCell ref="D328:L328"/>
    <mergeCell ref="M328:X328"/>
    <mergeCell ref="Y328:AP328"/>
    <mergeCell ref="AQ328:BB328"/>
    <mergeCell ref="BC328:BK328"/>
    <mergeCell ref="BL328:BM328"/>
    <mergeCell ref="BB221:BB222"/>
    <mergeCell ref="BC221:BC222"/>
    <mergeCell ref="BD221:BF221"/>
    <mergeCell ref="BG221:BG222"/>
    <mergeCell ref="BH221:BI221"/>
    <mergeCell ref="BJ221:BK221"/>
    <mergeCell ref="AS221:AS222"/>
    <mergeCell ref="AU221:AU222"/>
    <mergeCell ref="AW221:AW222"/>
    <mergeCell ref="R329:R330"/>
    <mergeCell ref="T329:T330"/>
    <mergeCell ref="U329:V329"/>
    <mergeCell ref="W329:X329"/>
    <mergeCell ref="Y329:Y330"/>
    <mergeCell ref="AA329:AA330"/>
    <mergeCell ref="J329:J330"/>
    <mergeCell ref="K329:K330"/>
    <mergeCell ref="M329:M330"/>
    <mergeCell ref="N329:N330"/>
    <mergeCell ref="O329:O330"/>
    <mergeCell ref="P329:P330"/>
    <mergeCell ref="AO329:AO330"/>
    <mergeCell ref="AP329:AP330"/>
    <mergeCell ref="AQ329:AQ330"/>
    <mergeCell ref="AC329:AC330"/>
    <mergeCell ref="AE329:AE330"/>
    <mergeCell ref="AF329:AF330"/>
    <mergeCell ref="AG329:AG330"/>
    <mergeCell ref="AH329:AH330"/>
    <mergeCell ref="AI329:AI330"/>
    <mergeCell ref="BL329:BL330"/>
    <mergeCell ref="BM329:BM331"/>
    <mergeCell ref="BD330:BE330"/>
    <mergeCell ref="D436:L436"/>
    <mergeCell ref="M436:X436"/>
    <mergeCell ref="Y436:AP436"/>
    <mergeCell ref="AQ436:BB436"/>
    <mergeCell ref="BC436:BK436"/>
    <mergeCell ref="BL436:BM436"/>
    <mergeCell ref="BB329:BB330"/>
    <mergeCell ref="BC329:BC330"/>
    <mergeCell ref="BD329:BF329"/>
    <mergeCell ref="BG329:BG330"/>
    <mergeCell ref="BH329:BI329"/>
    <mergeCell ref="BJ329:BK329"/>
    <mergeCell ref="AS329:AS330"/>
    <mergeCell ref="AU329:AU330"/>
    <mergeCell ref="AW329:AW330"/>
    <mergeCell ref="AX329:AX330"/>
    <mergeCell ref="AZ329:AZ330"/>
    <mergeCell ref="BA329:BA330"/>
    <mergeCell ref="AJ329:AJ330"/>
    <mergeCell ref="AL329:AL330"/>
    <mergeCell ref="AN329:AN330"/>
    <mergeCell ref="J437:J438"/>
    <mergeCell ref="K437:K438"/>
    <mergeCell ref="M437:M438"/>
    <mergeCell ref="N437:N438"/>
    <mergeCell ref="O437:O438"/>
    <mergeCell ref="P437:P438"/>
    <mergeCell ref="D437:D438"/>
    <mergeCell ref="E437:E438"/>
    <mergeCell ref="F437:F438"/>
    <mergeCell ref="G437:G438"/>
    <mergeCell ref="H437:H438"/>
    <mergeCell ref="I437:I438"/>
    <mergeCell ref="AC437:AC438"/>
    <mergeCell ref="AE437:AE438"/>
    <mergeCell ref="AF437:AF438"/>
    <mergeCell ref="AG437:AG438"/>
    <mergeCell ref="AH437:AH438"/>
    <mergeCell ref="AI437:AI438"/>
    <mergeCell ref="R437:R438"/>
    <mergeCell ref="T437:T438"/>
    <mergeCell ref="U437:V437"/>
    <mergeCell ref="W437:X437"/>
    <mergeCell ref="Y437:Y438"/>
    <mergeCell ref="AA437:AA438"/>
    <mergeCell ref="AX437:AX438"/>
    <mergeCell ref="AZ437:AZ438"/>
    <mergeCell ref="BA437:BA438"/>
    <mergeCell ref="AJ437:AJ438"/>
    <mergeCell ref="AL437:AL438"/>
    <mergeCell ref="AN437:AN438"/>
    <mergeCell ref="AO437:AO438"/>
    <mergeCell ref="AP437:AP438"/>
    <mergeCell ref="AQ437:AQ438"/>
    <mergeCell ref="D545:D546"/>
    <mergeCell ref="E545:E546"/>
    <mergeCell ref="F545:F546"/>
    <mergeCell ref="G545:G546"/>
    <mergeCell ref="H545:H546"/>
    <mergeCell ref="I545:I546"/>
    <mergeCell ref="BL437:BL438"/>
    <mergeCell ref="BM437:BM439"/>
    <mergeCell ref="BD438:BE438"/>
    <mergeCell ref="D544:L544"/>
    <mergeCell ref="M544:X544"/>
    <mergeCell ref="Y544:AP544"/>
    <mergeCell ref="AQ544:BB544"/>
    <mergeCell ref="BC544:BK544"/>
    <mergeCell ref="BL544:BM544"/>
    <mergeCell ref="BB437:BB438"/>
    <mergeCell ref="BC437:BC438"/>
    <mergeCell ref="BD437:BF437"/>
    <mergeCell ref="BG437:BG438"/>
    <mergeCell ref="BH437:BI437"/>
    <mergeCell ref="BJ437:BK437"/>
    <mergeCell ref="AS437:AS438"/>
    <mergeCell ref="AU437:AU438"/>
    <mergeCell ref="AW437:AW438"/>
    <mergeCell ref="R545:R546"/>
    <mergeCell ref="T545:T546"/>
    <mergeCell ref="U545:V545"/>
    <mergeCell ref="W545:X545"/>
    <mergeCell ref="Y545:Y546"/>
    <mergeCell ref="AA545:AA546"/>
    <mergeCell ref="J545:J546"/>
    <mergeCell ref="K545:K546"/>
    <mergeCell ref="M545:M546"/>
    <mergeCell ref="N545:N546"/>
    <mergeCell ref="O545:O546"/>
    <mergeCell ref="P545:P546"/>
    <mergeCell ref="AO545:AO546"/>
    <mergeCell ref="AP545:AP546"/>
    <mergeCell ref="AQ545:AQ546"/>
    <mergeCell ref="AC545:AC546"/>
    <mergeCell ref="AE545:AE546"/>
    <mergeCell ref="AF545:AF546"/>
    <mergeCell ref="AG545:AG546"/>
    <mergeCell ref="AH545:AH546"/>
    <mergeCell ref="AI545:AI546"/>
    <mergeCell ref="BL545:BL546"/>
    <mergeCell ref="BM545:BM547"/>
    <mergeCell ref="BD546:BE546"/>
    <mergeCell ref="D652:L652"/>
    <mergeCell ref="M652:X652"/>
    <mergeCell ref="Y652:AP652"/>
    <mergeCell ref="AQ652:BB652"/>
    <mergeCell ref="BC652:BK652"/>
    <mergeCell ref="BL652:BM652"/>
    <mergeCell ref="BB545:BB546"/>
    <mergeCell ref="BC545:BC546"/>
    <mergeCell ref="BD545:BF545"/>
    <mergeCell ref="BG545:BG546"/>
    <mergeCell ref="BH545:BI545"/>
    <mergeCell ref="BJ545:BK545"/>
    <mergeCell ref="AS545:AS546"/>
    <mergeCell ref="AU545:AU546"/>
    <mergeCell ref="AW545:AW546"/>
    <mergeCell ref="AX545:AX546"/>
    <mergeCell ref="AZ545:AZ546"/>
    <mergeCell ref="BA545:BA546"/>
    <mergeCell ref="AJ545:AJ546"/>
    <mergeCell ref="AL545:AL546"/>
    <mergeCell ref="AN545:AN546"/>
    <mergeCell ref="R653:R654"/>
    <mergeCell ref="T653:T654"/>
    <mergeCell ref="U653:V653"/>
    <mergeCell ref="W653:X653"/>
    <mergeCell ref="Y653:Y654"/>
    <mergeCell ref="AA653:AA654"/>
    <mergeCell ref="J653:J654"/>
    <mergeCell ref="K653:K654"/>
    <mergeCell ref="M653:M654"/>
    <mergeCell ref="N653:N654"/>
    <mergeCell ref="O653:O654"/>
    <mergeCell ref="P653:P654"/>
    <mergeCell ref="AO653:AO654"/>
    <mergeCell ref="AP653:AP654"/>
    <mergeCell ref="AQ653:AQ654"/>
    <mergeCell ref="AC653:AC654"/>
    <mergeCell ref="AE653:AE654"/>
    <mergeCell ref="AF653:AF654"/>
    <mergeCell ref="AG653:AG654"/>
    <mergeCell ref="AH653:AH654"/>
    <mergeCell ref="AI653:AI654"/>
    <mergeCell ref="BL653:BL654"/>
    <mergeCell ref="BM653:BM655"/>
    <mergeCell ref="BD654:BE654"/>
    <mergeCell ref="D760:L760"/>
    <mergeCell ref="M760:X760"/>
    <mergeCell ref="Y760:AP760"/>
    <mergeCell ref="AQ760:BB760"/>
    <mergeCell ref="BC760:BK760"/>
    <mergeCell ref="BL760:BM760"/>
    <mergeCell ref="BB653:BB654"/>
    <mergeCell ref="BC653:BC654"/>
    <mergeCell ref="BD653:BF653"/>
    <mergeCell ref="BG653:BG654"/>
    <mergeCell ref="BH653:BI653"/>
    <mergeCell ref="BJ653:BK653"/>
    <mergeCell ref="AS653:AS654"/>
    <mergeCell ref="AU653:AU654"/>
    <mergeCell ref="AW653:AW654"/>
    <mergeCell ref="AX653:AX654"/>
    <mergeCell ref="AZ653:AZ654"/>
    <mergeCell ref="BA653:BA654"/>
    <mergeCell ref="AJ653:AJ654"/>
    <mergeCell ref="AL653:AL654"/>
    <mergeCell ref="AN653:AN654"/>
    <mergeCell ref="R761:R762"/>
    <mergeCell ref="T761:T762"/>
    <mergeCell ref="U761:V761"/>
    <mergeCell ref="W761:X761"/>
    <mergeCell ref="Y761:Y762"/>
    <mergeCell ref="AA761:AA762"/>
    <mergeCell ref="J761:J762"/>
    <mergeCell ref="K761:K762"/>
    <mergeCell ref="M761:M762"/>
    <mergeCell ref="N761:N762"/>
    <mergeCell ref="O761:O762"/>
    <mergeCell ref="P761:P762"/>
    <mergeCell ref="AO761:AO762"/>
    <mergeCell ref="AP761:AP762"/>
    <mergeCell ref="AQ761:AQ762"/>
    <mergeCell ref="AC761:AC762"/>
    <mergeCell ref="AE761:AE762"/>
    <mergeCell ref="AF761:AF762"/>
    <mergeCell ref="AG761:AG762"/>
    <mergeCell ref="AH761:AH762"/>
    <mergeCell ref="AI761:AI762"/>
    <mergeCell ref="BL761:BL762"/>
    <mergeCell ref="BM761:BM763"/>
    <mergeCell ref="BD762:BE762"/>
    <mergeCell ref="D868:L868"/>
    <mergeCell ref="M868:X868"/>
    <mergeCell ref="Y868:AP868"/>
    <mergeCell ref="AQ868:BB868"/>
    <mergeCell ref="BC868:BK868"/>
    <mergeCell ref="BL868:BM868"/>
    <mergeCell ref="BB761:BB762"/>
    <mergeCell ref="BC761:BC762"/>
    <mergeCell ref="BD761:BF761"/>
    <mergeCell ref="BG761:BG762"/>
    <mergeCell ref="BH761:BI761"/>
    <mergeCell ref="BJ761:BK761"/>
    <mergeCell ref="AS761:AS762"/>
    <mergeCell ref="AU761:AU762"/>
    <mergeCell ref="AW761:AW762"/>
    <mergeCell ref="AX761:AX762"/>
    <mergeCell ref="AZ761:AZ762"/>
    <mergeCell ref="BA761:BA762"/>
    <mergeCell ref="AJ761:AJ762"/>
    <mergeCell ref="AL761:AL762"/>
    <mergeCell ref="AN761:AN762"/>
    <mergeCell ref="M869:M870"/>
    <mergeCell ref="N869:N870"/>
    <mergeCell ref="O869:O870"/>
    <mergeCell ref="P869:P870"/>
    <mergeCell ref="D869:D870"/>
    <mergeCell ref="E869:E870"/>
    <mergeCell ref="F869:F870"/>
    <mergeCell ref="G869:G870"/>
    <mergeCell ref="H869:H870"/>
    <mergeCell ref="I869:I870"/>
    <mergeCell ref="AC869:AC870"/>
    <mergeCell ref="AE869:AE870"/>
    <mergeCell ref="AF869:AF870"/>
    <mergeCell ref="AG869:AG870"/>
    <mergeCell ref="AH869:AH870"/>
    <mergeCell ref="AI869:AI870"/>
    <mergeCell ref="R869:R870"/>
    <mergeCell ref="T869:T870"/>
    <mergeCell ref="U869:V869"/>
    <mergeCell ref="W869:X869"/>
    <mergeCell ref="Y869:Y870"/>
    <mergeCell ref="AA869:AA870"/>
    <mergeCell ref="AX869:AX870"/>
    <mergeCell ref="AZ869:AZ870"/>
    <mergeCell ref="BA869:BA870"/>
    <mergeCell ref="AJ869:AJ870"/>
    <mergeCell ref="AL869:AL870"/>
    <mergeCell ref="AN869:AN870"/>
    <mergeCell ref="AO869:AO870"/>
    <mergeCell ref="AP869:AP870"/>
    <mergeCell ref="AQ869:AQ870"/>
    <mergeCell ref="D977:D978"/>
    <mergeCell ref="E977:E978"/>
    <mergeCell ref="F977:F978"/>
    <mergeCell ref="G977:G978"/>
    <mergeCell ref="H977:H978"/>
    <mergeCell ref="I977:I978"/>
    <mergeCell ref="BL869:BL870"/>
    <mergeCell ref="BM869:BM871"/>
    <mergeCell ref="BD870:BE870"/>
    <mergeCell ref="D976:L976"/>
    <mergeCell ref="M976:X976"/>
    <mergeCell ref="Y976:AP976"/>
    <mergeCell ref="AQ976:BB976"/>
    <mergeCell ref="BC976:BK976"/>
    <mergeCell ref="BL976:BM976"/>
    <mergeCell ref="BB869:BB870"/>
    <mergeCell ref="BC869:BC870"/>
    <mergeCell ref="BD869:BF869"/>
    <mergeCell ref="BG869:BG870"/>
    <mergeCell ref="BH869:BI869"/>
    <mergeCell ref="BJ869:BK869"/>
    <mergeCell ref="AS869:AS870"/>
    <mergeCell ref="AU869:AU870"/>
    <mergeCell ref="AW869:AW870"/>
    <mergeCell ref="R977:R978"/>
    <mergeCell ref="T977:T978"/>
    <mergeCell ref="U977:V977"/>
    <mergeCell ref="W977:X977"/>
    <mergeCell ref="Y977:Y978"/>
    <mergeCell ref="AA977:AA978"/>
    <mergeCell ref="J977:J978"/>
    <mergeCell ref="K977:K978"/>
    <mergeCell ref="M977:M978"/>
    <mergeCell ref="N977:N978"/>
    <mergeCell ref="O977:O978"/>
    <mergeCell ref="P977:P978"/>
    <mergeCell ref="L977:L978"/>
    <mergeCell ref="AO977:AO978"/>
    <mergeCell ref="AP977:AP978"/>
    <mergeCell ref="AQ977:AQ978"/>
    <mergeCell ref="AC977:AC978"/>
    <mergeCell ref="AE977:AE978"/>
    <mergeCell ref="AF977:AF978"/>
    <mergeCell ref="AG977:AG978"/>
    <mergeCell ref="AH977:AH978"/>
    <mergeCell ref="AI977:AI978"/>
    <mergeCell ref="BL977:BL978"/>
    <mergeCell ref="BM977:BM979"/>
    <mergeCell ref="BD978:BE978"/>
    <mergeCell ref="D1084:L1084"/>
    <mergeCell ref="M1084:X1084"/>
    <mergeCell ref="Y1084:AP1084"/>
    <mergeCell ref="AQ1084:BB1084"/>
    <mergeCell ref="BC1084:BK1084"/>
    <mergeCell ref="BL1084:BM1084"/>
    <mergeCell ref="BB977:BB978"/>
    <mergeCell ref="BC977:BC978"/>
    <mergeCell ref="BD977:BF977"/>
    <mergeCell ref="BG977:BG978"/>
    <mergeCell ref="BH977:BI977"/>
    <mergeCell ref="BJ977:BK977"/>
    <mergeCell ref="AS977:AS978"/>
    <mergeCell ref="AU977:AU978"/>
    <mergeCell ref="AW977:AW978"/>
    <mergeCell ref="AX977:AX978"/>
    <mergeCell ref="AZ977:AZ978"/>
    <mergeCell ref="BA977:BA978"/>
    <mergeCell ref="AJ977:AJ978"/>
    <mergeCell ref="AL977:AL978"/>
    <mergeCell ref="AN977:AN978"/>
    <mergeCell ref="J1085:J1086"/>
    <mergeCell ref="K1085:K1086"/>
    <mergeCell ref="M1085:M1086"/>
    <mergeCell ref="N1085:N1086"/>
    <mergeCell ref="O1085:O1086"/>
    <mergeCell ref="P1085:P1086"/>
    <mergeCell ref="D1085:D1086"/>
    <mergeCell ref="E1085:E1086"/>
    <mergeCell ref="F1085:F1086"/>
    <mergeCell ref="G1085:G1086"/>
    <mergeCell ref="H1085:H1086"/>
    <mergeCell ref="I1085:I1086"/>
    <mergeCell ref="L1085:L1086"/>
    <mergeCell ref="AC1085:AC1086"/>
    <mergeCell ref="AE1085:AE1086"/>
    <mergeCell ref="AF1085:AF1086"/>
    <mergeCell ref="AG1085:AG1086"/>
    <mergeCell ref="AH1085:AH1086"/>
    <mergeCell ref="AI1085:AI1086"/>
    <mergeCell ref="R1085:R1086"/>
    <mergeCell ref="T1085:T1086"/>
    <mergeCell ref="U1085:V1085"/>
    <mergeCell ref="W1085:X1085"/>
    <mergeCell ref="Y1085:Y1086"/>
    <mergeCell ref="AA1085:AA1086"/>
    <mergeCell ref="AS1085:AS1086"/>
    <mergeCell ref="AU1085:AU1086"/>
    <mergeCell ref="AW1085:AW1086"/>
    <mergeCell ref="AX1085:AX1086"/>
    <mergeCell ref="AZ1085:AZ1086"/>
    <mergeCell ref="BA1085:BA1086"/>
    <mergeCell ref="AJ1085:AJ1086"/>
    <mergeCell ref="AL1085:AL1086"/>
    <mergeCell ref="AN1085:AN1086"/>
    <mergeCell ref="AO1085:AO1086"/>
    <mergeCell ref="AP1085:AP1086"/>
    <mergeCell ref="AQ1085:AQ1086"/>
    <mergeCell ref="BL1085:BL1086"/>
    <mergeCell ref="BM1085:BM1087"/>
    <mergeCell ref="BD1086:BE1086"/>
    <mergeCell ref="BB1085:BB1086"/>
    <mergeCell ref="BC1085:BC1086"/>
    <mergeCell ref="BD1085:BF1085"/>
    <mergeCell ref="BG1085:BG1086"/>
    <mergeCell ref="BH1085:BI1085"/>
    <mergeCell ref="BJ1085:BK1085"/>
    <mergeCell ref="L5:L6"/>
    <mergeCell ref="L113:L114"/>
    <mergeCell ref="L221:L222"/>
    <mergeCell ref="L329:L330"/>
    <mergeCell ref="L437:L438"/>
    <mergeCell ref="L545:L546"/>
    <mergeCell ref="L653:L654"/>
    <mergeCell ref="L761:L762"/>
    <mergeCell ref="L869:L870"/>
    <mergeCell ref="D220:L220"/>
    <mergeCell ref="J869:J870"/>
    <mergeCell ref="K869:K870"/>
    <mergeCell ref="D761:D762"/>
    <mergeCell ref="E761:E762"/>
    <mergeCell ref="F761:F762"/>
    <mergeCell ref="G761:G762"/>
    <mergeCell ref="H761:H762"/>
    <mergeCell ref="I761:I762"/>
    <mergeCell ref="D653:D654"/>
    <mergeCell ref="E653:E654"/>
    <mergeCell ref="F653:F654"/>
    <mergeCell ref="G653:G654"/>
    <mergeCell ref="H653:H654"/>
    <mergeCell ref="I653:I654"/>
  </mergeCells>
  <conditionalFormatting sqref="AE25 M32:Q32 Y32:AD32 AQ32:AT32 BM108:BM110 BB108:BB110 AX108:AY110 D108:S110 AQ108:AV110 X108:AD110 BK108:BK110">
    <cfRule type="cellIs" dxfId="8891" priority="4067" operator="lessThan">
      <formula>0</formula>
    </cfRule>
  </conditionalFormatting>
  <conditionalFormatting sqref="AF8:AI32 AF108:AI110">
    <cfRule type="cellIs" dxfId="8890" priority="4071" operator="notBetween">
      <formula>0</formula>
      <formula>1</formula>
    </cfRule>
  </conditionalFormatting>
  <conditionalFormatting sqref="AX8:AX32 BB32">
    <cfRule type="cellIs" dxfId="8889" priority="4070" operator="lessThan">
      <formula>0</formula>
    </cfRule>
  </conditionalFormatting>
  <conditionalFormatting sqref="BL8:BL32 BL108:BL110">
    <cfRule type="cellIs" dxfId="8888" priority="4069" operator="notBetween">
      <formula>0</formula>
      <formula>10000</formula>
    </cfRule>
  </conditionalFormatting>
  <conditionalFormatting sqref="BM8:BM32">
    <cfRule type="cellIs" dxfId="8887" priority="4068" operator="lessThan">
      <formula>0</formula>
    </cfRule>
  </conditionalFormatting>
  <conditionalFormatting sqref="AB32 BG25 AE25 AD32 AD108:AD110 AB108:AB110">
    <cfRule type="cellIs" dxfId="8886" priority="4072" operator="greaterThan">
      <formula>AA25</formula>
    </cfRule>
  </conditionalFormatting>
  <conditionalFormatting sqref="BG25 AE25">
    <cfRule type="cellIs" dxfId="8885" priority="4066" operator="lessThan">
      <formula>AD25</formula>
    </cfRule>
  </conditionalFormatting>
  <conditionalFormatting sqref="N32">
    <cfRule type="cellIs" dxfId="8884" priority="4065" operator="lessThan">
      <formula>0</formula>
    </cfRule>
  </conditionalFormatting>
  <conditionalFormatting sqref="D8:G32 L32">
    <cfRule type="cellIs" dxfId="8883" priority="4064" operator="lessThan">
      <formula>0</formula>
    </cfRule>
  </conditionalFormatting>
  <conditionalFormatting sqref="D16:G16">
    <cfRule type="cellIs" dxfId="8882" priority="4063" operator="lessThan">
      <formula>SUM(D17:D19)</formula>
    </cfRule>
  </conditionalFormatting>
  <conditionalFormatting sqref="D26:G26">
    <cfRule type="cellIs" dxfId="8881" priority="4062" operator="lessThan">
      <formula>SUM(D27:D29)</formula>
    </cfRule>
  </conditionalFormatting>
  <conditionalFormatting sqref="D8:D32">
    <cfRule type="cellIs" dxfId="8880" priority="4061" operator="lessThan">
      <formula>0</formula>
    </cfRule>
  </conditionalFormatting>
  <conditionalFormatting sqref="D16">
    <cfRule type="cellIs" dxfId="8879" priority="4060" operator="lessThan">
      <formula>SUM(D17:D19)</formula>
    </cfRule>
  </conditionalFormatting>
  <conditionalFormatting sqref="D26">
    <cfRule type="cellIs" dxfId="8878" priority="4059" operator="lessThan">
      <formula>SUM(D27:D29)</formula>
    </cfRule>
  </conditionalFormatting>
  <conditionalFormatting sqref="T25">
    <cfRule type="cellIs" dxfId="8877" priority="4058" operator="greaterThan">
      <formula>P25</formula>
    </cfRule>
  </conditionalFormatting>
  <conditionalFormatting sqref="I8:I32 L18:O18 L10:O10">
    <cfRule type="cellIs" dxfId="8876" priority="4057" operator="lessThan">
      <formula>0</formula>
    </cfRule>
  </conditionalFormatting>
  <conditionalFormatting sqref="I16">
    <cfRule type="cellIs" dxfId="8875" priority="4056" operator="lessThan">
      <formula>SUM(I17:I19)</formula>
    </cfRule>
  </conditionalFormatting>
  <conditionalFormatting sqref="I26">
    <cfRule type="cellIs" dxfId="8874" priority="4055" operator="lessThan">
      <formula>SUM(I27:I29)</formula>
    </cfRule>
  </conditionalFormatting>
  <conditionalFormatting sqref="BC25">
    <cfRule type="cellIs" dxfId="8873" priority="4054" operator="lessThan">
      <formula>0</formula>
    </cfRule>
  </conditionalFormatting>
  <conditionalFormatting sqref="BC25">
    <cfRule type="cellIs" dxfId="8872" priority="4053" operator="lessThan">
      <formula>0</formula>
    </cfRule>
  </conditionalFormatting>
  <conditionalFormatting sqref="BC25">
    <cfRule type="cellIs" dxfId="8871" priority="4052" operator="lessThan">
      <formula>#REF!</formula>
    </cfRule>
  </conditionalFormatting>
  <conditionalFormatting sqref="BC25">
    <cfRule type="cellIs" dxfId="8870" priority="4051" operator="lessThan">
      <formula>0</formula>
    </cfRule>
  </conditionalFormatting>
  <conditionalFormatting sqref="BC25">
    <cfRule type="cellIs" dxfId="8869" priority="4050" operator="greaterThan">
      <formula>#REF!</formula>
    </cfRule>
  </conditionalFormatting>
  <conditionalFormatting sqref="BG25">
    <cfRule type="cellIs" dxfId="8868" priority="4049" operator="lessThan">
      <formula>0</formula>
    </cfRule>
  </conditionalFormatting>
  <conditionalFormatting sqref="BG25">
    <cfRule type="cellIs" dxfId="8867" priority="4048" operator="lessThan">
      <formula>0</formula>
    </cfRule>
  </conditionalFormatting>
  <conditionalFormatting sqref="BG25">
    <cfRule type="cellIs" dxfId="8866" priority="4047" operator="lessThan">
      <formula>0</formula>
    </cfRule>
  </conditionalFormatting>
  <conditionalFormatting sqref="Y26:Z26">
    <cfRule type="cellIs" dxfId="8865" priority="4029" operator="lessThan">
      <formula>SUM(Y27:Y29)</formula>
    </cfRule>
  </conditionalFormatting>
  <conditionalFormatting sqref="T25">
    <cfRule type="cellIs" dxfId="8864" priority="4046" operator="lessThan">
      <formula>0</formula>
    </cfRule>
  </conditionalFormatting>
  <conditionalFormatting sqref="T25">
    <cfRule type="cellIs" dxfId="8863" priority="4045" operator="lessThan">
      <formula>0</formula>
    </cfRule>
  </conditionalFormatting>
  <conditionalFormatting sqref="T25">
    <cfRule type="cellIs" dxfId="8862" priority="4044" operator="lessThan">
      <formula>0</formula>
    </cfRule>
  </conditionalFormatting>
  <conditionalFormatting sqref="AN8:AN31">
    <cfRule type="cellIs" dxfId="8861" priority="4043" operator="lessThan">
      <formula>0</formula>
    </cfRule>
  </conditionalFormatting>
  <conditionalFormatting sqref="T25">
    <cfRule type="cellIs" dxfId="8860" priority="4073" operator="lessThan">
      <formula>P25</formula>
    </cfRule>
  </conditionalFormatting>
  <conditionalFormatting sqref="AU32:AV32">
    <cfRule type="cellIs" dxfId="8859" priority="4042" operator="lessThan">
      <formula>0</formula>
    </cfRule>
  </conditionalFormatting>
  <conditionalFormatting sqref="AY32">
    <cfRule type="cellIs" dxfId="8858" priority="4041" operator="lessThan">
      <formula>0</formula>
    </cfRule>
  </conditionalFormatting>
  <conditionalFormatting sqref="L8:L9 L11:L17 L19:L31">
    <cfRule type="cellIs" dxfId="8857" priority="4040" operator="lessThan">
      <formula>0</formula>
    </cfRule>
  </conditionalFormatting>
  <conditionalFormatting sqref="U8:V31">
    <cfRule type="cellIs" dxfId="8856" priority="4034" operator="lessThan">
      <formula>0</formula>
    </cfRule>
  </conditionalFormatting>
  <conditionalFormatting sqref="Y8:Z31">
    <cfRule type="cellIs" dxfId="8855" priority="4031" operator="lessThan">
      <formula>0</formula>
    </cfRule>
  </conditionalFormatting>
  <conditionalFormatting sqref="AA8:AB31">
    <cfRule type="cellIs" dxfId="8854" priority="4028" operator="lessThan">
      <formula>0</formula>
    </cfRule>
  </conditionalFormatting>
  <conditionalFormatting sqref="AJ8:AM31">
    <cfRule type="cellIs" dxfId="8853" priority="4022" operator="lessThan">
      <formula>0</formula>
    </cfRule>
  </conditionalFormatting>
  <conditionalFormatting sqref="BD8:BF31">
    <cfRule type="cellIs" dxfId="8852" priority="4010" operator="lessThan">
      <formula>0</formula>
    </cfRule>
  </conditionalFormatting>
  <conditionalFormatting sqref="BH8:BI31">
    <cfRule type="cellIs" dxfId="8851" priority="4007" operator="lessThan">
      <formula>0</formula>
    </cfRule>
  </conditionalFormatting>
  <conditionalFormatting sqref="AC8:AD31">
    <cfRule type="cellIs" dxfId="8850" priority="4025" operator="lessThan">
      <formula>0</formula>
    </cfRule>
  </conditionalFormatting>
  <conditionalFormatting sqref="AO8:AP31">
    <cfRule type="cellIs" dxfId="8849" priority="4019" operator="lessThan">
      <formula>0</formula>
    </cfRule>
  </conditionalFormatting>
  <conditionalFormatting sqref="AZ8:BB31">
    <cfRule type="cellIs" dxfId="8848" priority="4013" operator="lessThan">
      <formula>0</formula>
    </cfRule>
  </conditionalFormatting>
  <conditionalFormatting sqref="AQ8:AV31">
    <cfRule type="cellIs" dxfId="8847" priority="4016" operator="lessThan">
      <formula>0</formula>
    </cfRule>
  </conditionalFormatting>
  <conditionalFormatting sqref="BH16:BI16">
    <cfRule type="cellIs" dxfId="8846" priority="4006" operator="lessThan">
      <formula>SUM(BH17:BH19)</formula>
    </cfRule>
  </conditionalFormatting>
  <conditionalFormatting sqref="L16">
    <cfRule type="cellIs" dxfId="8845" priority="4039" operator="lessThan">
      <formula>SUM(L17:L19)</formula>
    </cfRule>
  </conditionalFormatting>
  <conditionalFormatting sqref="L26">
    <cfRule type="cellIs" dxfId="8844" priority="4038" operator="lessThan">
      <formula>SUM(L27:L29)</formula>
    </cfRule>
  </conditionalFormatting>
  <conditionalFormatting sqref="M8:Q9 M19:Q31 M11:Q17 P10:Q10 P18:Q18">
    <cfRule type="cellIs" dxfId="8843" priority="4037" operator="lessThan">
      <formula>0</formula>
    </cfRule>
  </conditionalFormatting>
  <conditionalFormatting sqref="M16:Q16">
    <cfRule type="cellIs" dxfId="8842" priority="4036" operator="lessThan">
      <formula>SUM(M17:M19)</formula>
    </cfRule>
  </conditionalFormatting>
  <conditionalFormatting sqref="M26:Q26">
    <cfRule type="cellIs" dxfId="8841" priority="4035" operator="lessThan">
      <formula>SUM(M27:M29)</formula>
    </cfRule>
  </conditionalFormatting>
  <conditionalFormatting sqref="U16:V16">
    <cfRule type="cellIs" dxfId="8840" priority="4033" operator="lessThan">
      <formula>SUM(U17:U19)</formula>
    </cfRule>
  </conditionalFormatting>
  <conditionalFormatting sqref="U26:V26">
    <cfRule type="cellIs" dxfId="8839" priority="4032" operator="lessThan">
      <formula>SUM(U27:U29)</formula>
    </cfRule>
  </conditionalFormatting>
  <conditionalFormatting sqref="Y16:Z16">
    <cfRule type="cellIs" dxfId="8838" priority="4030" operator="lessThan">
      <formula>SUM(Y17:Y19)</formula>
    </cfRule>
  </conditionalFormatting>
  <conditionalFormatting sqref="AQ26:AV26">
    <cfRule type="cellIs" dxfId="8837" priority="4014" operator="lessThan">
      <formula>SUM(AQ27:AQ29)</formula>
    </cfRule>
  </conditionalFormatting>
  <conditionalFormatting sqref="AA16:AB16">
    <cfRule type="cellIs" dxfId="8836" priority="4027" operator="lessThan">
      <formula>SUM(AA17:AA19)</formula>
    </cfRule>
  </conditionalFormatting>
  <conditionalFormatting sqref="AA26:AB26">
    <cfRule type="cellIs" dxfId="8835" priority="4026" operator="lessThan">
      <formula>SUM(AA27:AA29)</formula>
    </cfRule>
  </conditionalFormatting>
  <conditionalFormatting sqref="AC16:AD16">
    <cfRule type="cellIs" dxfId="8834" priority="4024" operator="lessThan">
      <formula>SUM(AC17:AC19)</formula>
    </cfRule>
  </conditionalFormatting>
  <conditionalFormatting sqref="AC26:AD26">
    <cfRule type="cellIs" dxfId="8833" priority="4023" operator="lessThan">
      <formula>SUM(AC27:AC29)</formula>
    </cfRule>
  </conditionalFormatting>
  <conditionalFormatting sqref="AJ16:AM16">
    <cfRule type="cellIs" dxfId="8832" priority="4021" operator="lessThan">
      <formula>SUM(AJ17:AJ19)</formula>
    </cfRule>
  </conditionalFormatting>
  <conditionalFormatting sqref="AJ26:AM26">
    <cfRule type="cellIs" dxfId="8831" priority="4020" operator="lessThan">
      <formula>SUM(AJ27:AJ29)</formula>
    </cfRule>
  </conditionalFormatting>
  <conditionalFormatting sqref="AO16:AP16">
    <cfRule type="cellIs" dxfId="8830" priority="4018" operator="lessThan">
      <formula>SUM(AO17:AO19)</formula>
    </cfRule>
  </conditionalFormatting>
  <conditionalFormatting sqref="AO26:AP26">
    <cfRule type="cellIs" dxfId="8829" priority="4017" operator="lessThan">
      <formula>SUM(AO27:AO29)</formula>
    </cfRule>
  </conditionalFormatting>
  <conditionalFormatting sqref="AQ16:AV16">
    <cfRule type="cellIs" dxfId="8828" priority="4015" operator="lessThan">
      <formula>SUM(AQ17:AQ19)</formula>
    </cfRule>
  </conditionalFormatting>
  <conditionalFormatting sqref="AZ16:BB16">
    <cfRule type="cellIs" dxfId="8827" priority="4012" operator="lessThan">
      <formula>SUM(AZ17:AZ19)</formula>
    </cfRule>
  </conditionalFormatting>
  <conditionalFormatting sqref="AZ26:BB26">
    <cfRule type="cellIs" dxfId="8826" priority="4011" operator="lessThan">
      <formula>SUM(AZ27:AZ29)</formula>
    </cfRule>
  </conditionalFormatting>
  <conditionalFormatting sqref="BD16:BF16">
    <cfRule type="cellIs" dxfId="8825" priority="4009" operator="lessThan">
      <formula>SUM(BD17:BD19)</formula>
    </cfRule>
  </conditionalFormatting>
  <conditionalFormatting sqref="BD26:BF26">
    <cfRule type="cellIs" dxfId="8824" priority="4008" operator="lessThan">
      <formula>SUM(BD27:BD29)</formula>
    </cfRule>
  </conditionalFormatting>
  <conditionalFormatting sqref="BH26:BI26">
    <cfRule type="cellIs" dxfId="8823" priority="4005" operator="lessThan">
      <formula>SUM(BH27:BH29)</formula>
    </cfRule>
  </conditionalFormatting>
  <conditionalFormatting sqref="AW25">
    <cfRule type="cellIs" dxfId="8822" priority="4003" operator="lessThan">
      <formula>0</formula>
    </cfRule>
  </conditionalFormatting>
  <conditionalFormatting sqref="AW25">
    <cfRule type="cellIs" dxfId="8821" priority="4004" operator="greaterThan">
      <formula>AV25</formula>
    </cfRule>
  </conditionalFormatting>
  <conditionalFormatting sqref="AW25">
    <cfRule type="cellIs" dxfId="8820" priority="4002" operator="lessThan">
      <formula>AV25</formula>
    </cfRule>
  </conditionalFormatting>
  <conditionalFormatting sqref="D1192:H1192">
    <cfRule type="cellIs" dxfId="8819" priority="3998" operator="lessThan">
      <formula>SUM(D1194:D1196)</formula>
    </cfRule>
  </conditionalFormatting>
  <conditionalFormatting sqref="D1188:H1208">
    <cfRule type="cellIs" dxfId="8818" priority="3997" operator="lessThan">
      <formula>0</formula>
    </cfRule>
  </conditionalFormatting>
  <conditionalFormatting sqref="D1199:H1199">
    <cfRule type="cellIs" dxfId="8817" priority="3996" operator="lessThan">
      <formula>SUM(D1200:D1205)</formula>
    </cfRule>
  </conditionalFormatting>
  <conditionalFormatting sqref="D1188:D1208">
    <cfRule type="cellIs" dxfId="8816" priority="3995" operator="lessThan">
      <formula>0</formula>
    </cfRule>
  </conditionalFormatting>
  <conditionalFormatting sqref="D1199">
    <cfRule type="cellIs" dxfId="8815" priority="3994" operator="lessThan">
      <formula>SUM(D1200:D1205)</formula>
    </cfRule>
  </conditionalFormatting>
  <conditionalFormatting sqref="D1191:H1191">
    <cfRule type="cellIs" dxfId="8814" priority="3999" operator="lessThan">
      <formula>SUM(D1194:D1196)</formula>
    </cfRule>
  </conditionalFormatting>
  <conditionalFormatting sqref="D1190:H1190">
    <cfRule type="cellIs" dxfId="8813" priority="4000" operator="lessThan">
      <formula>SUM(D1194:D1196)</formula>
    </cfRule>
  </conditionalFormatting>
  <conditionalFormatting sqref="D1188:H1189">
    <cfRule type="cellIs" dxfId="8812" priority="4001" operator="lessThan">
      <formula>SUM(D1193:D1195)</formula>
    </cfRule>
  </conditionalFormatting>
  <conditionalFormatting sqref="AE1201 M1208:S1208 X1208:AD1208 AQ1208:AT1208 X1188:X1207">
    <cfRule type="cellIs" dxfId="8811" priority="3988" operator="lessThan">
      <formula>0</formula>
    </cfRule>
  </conditionalFormatting>
  <conditionalFormatting sqref="AF1188:AI1208">
    <cfRule type="cellIs" dxfId="8810" priority="3992" operator="notBetween">
      <formula>0</formula>
      <formula>1</formula>
    </cfRule>
  </conditionalFormatting>
  <conditionalFormatting sqref="AX1188:AX1208 BB1208">
    <cfRule type="cellIs" dxfId="8809" priority="3991" operator="lessThan">
      <formula>0</formula>
    </cfRule>
  </conditionalFormatting>
  <conditionalFormatting sqref="BL1188:BL1208">
    <cfRule type="cellIs" dxfId="8808" priority="3990" operator="notBetween">
      <formula>0</formula>
      <formula>10000</formula>
    </cfRule>
  </conditionalFormatting>
  <conditionalFormatting sqref="BM1188:BM1208">
    <cfRule type="cellIs" dxfId="8807" priority="3989" operator="lessThan">
      <formula>0</formula>
    </cfRule>
  </conditionalFormatting>
  <conditionalFormatting sqref="AB1208 BG1201 AE1201 AD1208">
    <cfRule type="cellIs" dxfId="8806" priority="3993" operator="greaterThan">
      <formula>AA1201</formula>
    </cfRule>
  </conditionalFormatting>
  <conditionalFormatting sqref="BG1201 AE1201">
    <cfRule type="cellIs" dxfId="8805" priority="3987" operator="lessThan">
      <formula>AD1201</formula>
    </cfRule>
  </conditionalFormatting>
  <conditionalFormatting sqref="X1202 X1192">
    <cfRule type="cellIs" dxfId="8804" priority="3986" operator="lessThan">
      <formula>SUM(X1193:X1195)</formula>
    </cfRule>
  </conditionalFormatting>
  <conditionalFormatting sqref="N1208">
    <cfRule type="cellIs" dxfId="8803" priority="3985" operator="lessThan">
      <formula>0</formula>
    </cfRule>
  </conditionalFormatting>
  <conditionalFormatting sqref="J1208:L1208">
    <cfRule type="cellIs" dxfId="8802" priority="3984" operator="lessThan">
      <formula>0</formula>
    </cfRule>
  </conditionalFormatting>
  <conditionalFormatting sqref="T1201">
    <cfRule type="cellIs" dxfId="8801" priority="3983" operator="greaterThan">
      <formula>P1201</formula>
    </cfRule>
  </conditionalFormatting>
  <conditionalFormatting sqref="I1188:I1208 J1194:O1194">
    <cfRule type="cellIs" dxfId="8800" priority="3982" operator="lessThan">
      <formula>0</formula>
    </cfRule>
  </conditionalFormatting>
  <conditionalFormatting sqref="I1192">
    <cfRule type="cellIs" dxfId="8799" priority="3981" operator="lessThan">
      <formula>SUM(I1193:I1195)</formula>
    </cfRule>
  </conditionalFormatting>
  <conditionalFormatting sqref="I1202">
    <cfRule type="cellIs" dxfId="8798" priority="3980" operator="lessThan">
      <formula>SUM(I1203:I1205)</formula>
    </cfRule>
  </conditionalFormatting>
  <conditionalFormatting sqref="BC1201">
    <cfRule type="cellIs" dxfId="8797" priority="3979" operator="lessThan">
      <formula>0</formula>
    </cfRule>
  </conditionalFormatting>
  <conditionalFormatting sqref="BC1201">
    <cfRule type="cellIs" dxfId="8796" priority="3978" operator="lessThan">
      <formula>0</formula>
    </cfRule>
  </conditionalFormatting>
  <conditionalFormatting sqref="BC1201">
    <cfRule type="cellIs" dxfId="8795" priority="3977" operator="lessThan">
      <formula>#REF!</formula>
    </cfRule>
  </conditionalFormatting>
  <conditionalFormatting sqref="BC1201">
    <cfRule type="cellIs" dxfId="8794" priority="3976" operator="lessThan">
      <formula>0</formula>
    </cfRule>
  </conditionalFormatting>
  <conditionalFormatting sqref="BC1201">
    <cfRule type="cellIs" dxfId="8793" priority="3975" operator="greaterThan">
      <formula>#REF!</formula>
    </cfRule>
  </conditionalFormatting>
  <conditionalFormatting sqref="BG1201">
    <cfRule type="cellIs" dxfId="8792" priority="3974" operator="lessThan">
      <formula>0</formula>
    </cfRule>
  </conditionalFormatting>
  <conditionalFormatting sqref="BG1201">
    <cfRule type="cellIs" dxfId="8791" priority="3973" operator="lessThan">
      <formula>0</formula>
    </cfRule>
  </conditionalFormatting>
  <conditionalFormatting sqref="BG1201">
    <cfRule type="cellIs" dxfId="8790" priority="3972" operator="lessThan">
      <formula>0</formula>
    </cfRule>
  </conditionalFormatting>
  <conditionalFormatting sqref="BK1188:BK1208">
    <cfRule type="cellIs" dxfId="8789" priority="3971" operator="lessThan">
      <formula>0</formula>
    </cfRule>
  </conditionalFormatting>
  <conditionalFormatting sqref="BK1192 BK1202">
    <cfRule type="cellIs" dxfId="8788" priority="3970" operator="lessThan">
      <formula>SUM(BK1193:BK1195)</formula>
    </cfRule>
  </conditionalFormatting>
  <conditionalFormatting sqref="T1201">
    <cfRule type="cellIs" dxfId="8787" priority="3969" operator="lessThan">
      <formula>0</formula>
    </cfRule>
  </conditionalFormatting>
  <conditionalFormatting sqref="T1201">
    <cfRule type="cellIs" dxfId="8786" priority="3968" operator="lessThan">
      <formula>0</formula>
    </cfRule>
  </conditionalFormatting>
  <conditionalFormatting sqref="T1201">
    <cfRule type="cellIs" dxfId="8785" priority="3967" operator="lessThan">
      <formula>0</formula>
    </cfRule>
  </conditionalFormatting>
  <conditionalFormatting sqref="AN1188:AN1207">
    <cfRule type="cellIs" dxfId="8784" priority="3966" operator="lessThan">
      <formula>0</formula>
    </cfRule>
  </conditionalFormatting>
  <conditionalFormatting sqref="T1201">
    <cfRule type="cellIs" dxfId="8783" priority="4074" operator="lessThan">
      <formula>P1201</formula>
    </cfRule>
  </conditionalFormatting>
  <conditionalFormatting sqref="AU1208:AV1208">
    <cfRule type="cellIs" dxfId="8782" priority="3965" operator="lessThan">
      <formula>0</formula>
    </cfRule>
  </conditionalFormatting>
  <conditionalFormatting sqref="AY1208">
    <cfRule type="cellIs" dxfId="8781" priority="3964" operator="lessThan">
      <formula>0</formula>
    </cfRule>
  </conditionalFormatting>
  <conditionalFormatting sqref="J1188:L1193 J1195:L1207">
    <cfRule type="cellIs" dxfId="8780" priority="3963" operator="lessThan">
      <formula>0</formula>
    </cfRule>
  </conditionalFormatting>
  <conditionalFormatting sqref="U1188:W1207">
    <cfRule type="cellIs" dxfId="8779" priority="3957" operator="lessThan">
      <formula>0</formula>
    </cfRule>
  </conditionalFormatting>
  <conditionalFormatting sqref="Y1188:Z1207">
    <cfRule type="cellIs" dxfId="8778" priority="3954" operator="lessThan">
      <formula>0</formula>
    </cfRule>
  </conditionalFormatting>
  <conditionalFormatting sqref="AA1188:AB1207">
    <cfRule type="cellIs" dxfId="8777" priority="3951" operator="lessThan">
      <formula>0</formula>
    </cfRule>
  </conditionalFormatting>
  <conditionalFormatting sqref="AJ1188:AM1207">
    <cfRule type="cellIs" dxfId="8776" priority="3945" operator="lessThan">
      <formula>0</formula>
    </cfRule>
  </conditionalFormatting>
  <conditionalFormatting sqref="BD1188:BF1207">
    <cfRule type="cellIs" dxfId="8775" priority="3933" operator="lessThan">
      <formula>0</formula>
    </cfRule>
  </conditionalFormatting>
  <conditionalFormatting sqref="BH1188:BJ1207">
    <cfRule type="cellIs" dxfId="8774" priority="3930" operator="lessThan">
      <formula>0</formula>
    </cfRule>
  </conditionalFormatting>
  <conditionalFormatting sqref="AC1188:AD1207">
    <cfRule type="cellIs" dxfId="8773" priority="3948" operator="lessThan">
      <formula>0</formula>
    </cfRule>
  </conditionalFormatting>
  <conditionalFormatting sqref="AO1188:AP1207">
    <cfRule type="cellIs" dxfId="8772" priority="3942" operator="lessThan">
      <formula>0</formula>
    </cfRule>
  </conditionalFormatting>
  <conditionalFormatting sqref="AZ1188:BB1207">
    <cfRule type="cellIs" dxfId="8771" priority="3936" operator="lessThan">
      <formula>0</formula>
    </cfRule>
  </conditionalFormatting>
  <conditionalFormatting sqref="AQ1188:AV1207">
    <cfRule type="cellIs" dxfId="8770" priority="3939" operator="lessThan">
      <formula>0</formula>
    </cfRule>
  </conditionalFormatting>
  <conditionalFormatting sqref="BH1192:BJ1192">
    <cfRule type="cellIs" dxfId="8769" priority="3929" operator="lessThan">
      <formula>SUM(BH1193:BH1195)</formula>
    </cfRule>
  </conditionalFormatting>
  <conditionalFormatting sqref="J1192:L1192">
    <cfRule type="cellIs" dxfId="8768" priority="3962" operator="lessThan">
      <formula>SUM(J1193:J1195)</formula>
    </cfRule>
  </conditionalFormatting>
  <conditionalFormatting sqref="J1202:L1202">
    <cfRule type="cellIs" dxfId="8767" priority="3961" operator="lessThan">
      <formula>SUM(J1203:J1205)</formula>
    </cfRule>
  </conditionalFormatting>
  <conditionalFormatting sqref="M1195:S1207 M1188:S1193 P1194:S1194">
    <cfRule type="cellIs" dxfId="8766" priority="3960" operator="lessThan">
      <formula>0</formula>
    </cfRule>
  </conditionalFormatting>
  <conditionalFormatting sqref="M1192:S1192">
    <cfRule type="cellIs" dxfId="8765" priority="3959" operator="lessThan">
      <formula>SUM(M1193:M1195)</formula>
    </cfRule>
  </conditionalFormatting>
  <conditionalFormatting sqref="M1202:S1202">
    <cfRule type="cellIs" dxfId="8764" priority="3958" operator="lessThan">
      <formula>SUM(M1203:M1205)</formula>
    </cfRule>
  </conditionalFormatting>
  <conditionalFormatting sqref="U1192:W1192">
    <cfRule type="cellIs" dxfId="8763" priority="3956" operator="lessThan">
      <formula>SUM(U1193:U1195)</formula>
    </cfRule>
  </conditionalFormatting>
  <conditionalFormatting sqref="U1202:W1202">
    <cfRule type="cellIs" dxfId="8762" priority="3955" operator="lessThan">
      <formula>SUM(U1203:U1205)</formula>
    </cfRule>
  </conditionalFormatting>
  <conditionalFormatting sqref="Y1192:Z1192">
    <cfRule type="cellIs" dxfId="8761" priority="3953" operator="lessThan">
      <formula>SUM(Y1193:Y1195)</formula>
    </cfRule>
  </conditionalFormatting>
  <conditionalFormatting sqref="Y1202:Z1202">
    <cfRule type="cellIs" dxfId="8760" priority="3952" operator="lessThan">
      <formula>SUM(Y1203:Y1205)</formula>
    </cfRule>
  </conditionalFormatting>
  <conditionalFormatting sqref="AA1192:AB1192">
    <cfRule type="cellIs" dxfId="8759" priority="3950" operator="lessThan">
      <formula>SUM(AA1193:AA1195)</formula>
    </cfRule>
  </conditionalFormatting>
  <conditionalFormatting sqref="AA1202:AB1202">
    <cfRule type="cellIs" dxfId="8758" priority="3949" operator="lessThan">
      <formula>SUM(AA1203:AA1205)</formula>
    </cfRule>
  </conditionalFormatting>
  <conditionalFormatting sqref="AC1192:AD1192">
    <cfRule type="cellIs" dxfId="8757" priority="3947" operator="lessThan">
      <formula>SUM(AC1193:AC1195)</formula>
    </cfRule>
  </conditionalFormatting>
  <conditionalFormatting sqref="AC1202:AD1202">
    <cfRule type="cellIs" dxfId="8756" priority="3946" operator="lessThan">
      <formula>SUM(AC1203:AC1205)</formula>
    </cfRule>
  </conditionalFormatting>
  <conditionalFormatting sqref="AJ1192:AM1192">
    <cfRule type="cellIs" dxfId="8755" priority="3944" operator="lessThan">
      <formula>SUM(AJ1193:AJ1195)</formula>
    </cfRule>
  </conditionalFormatting>
  <conditionalFormatting sqref="AJ1202:AM1202">
    <cfRule type="cellIs" dxfId="8754" priority="3943" operator="lessThan">
      <formula>SUM(AJ1203:AJ1205)</formula>
    </cfRule>
  </conditionalFormatting>
  <conditionalFormatting sqref="AO1192:AP1192">
    <cfRule type="cellIs" dxfId="8753" priority="3941" operator="lessThan">
      <formula>SUM(AO1193:AO1195)</formula>
    </cfRule>
  </conditionalFormatting>
  <conditionalFormatting sqref="AO1202:AP1202">
    <cfRule type="cellIs" dxfId="8752" priority="3940" operator="lessThan">
      <formula>SUM(AO1203:AO1205)</formula>
    </cfRule>
  </conditionalFormatting>
  <conditionalFormatting sqref="AQ1192:AV1192">
    <cfRule type="cellIs" dxfId="8751" priority="3938" operator="lessThan">
      <formula>SUM(AQ1193:AQ1195)</formula>
    </cfRule>
  </conditionalFormatting>
  <conditionalFormatting sqref="AQ1202:AV1202">
    <cfRule type="cellIs" dxfId="8750" priority="3937" operator="lessThan">
      <formula>SUM(AQ1203:AQ1205)</formula>
    </cfRule>
  </conditionalFormatting>
  <conditionalFormatting sqref="AZ1192:BB1192">
    <cfRule type="cellIs" dxfId="8749" priority="3935" operator="lessThan">
      <formula>SUM(AZ1193:AZ1195)</formula>
    </cfRule>
  </conditionalFormatting>
  <conditionalFormatting sqref="AZ1202:BB1202">
    <cfRule type="cellIs" dxfId="8748" priority="3934" operator="lessThan">
      <formula>SUM(AZ1203:AZ1205)</formula>
    </cfRule>
  </conditionalFormatting>
  <conditionalFormatting sqref="BD1192:BF1192">
    <cfRule type="cellIs" dxfId="8747" priority="3932" operator="lessThan">
      <formula>SUM(BD1193:BD1195)</formula>
    </cfRule>
  </conditionalFormatting>
  <conditionalFormatting sqref="BD1202:BF1202">
    <cfRule type="cellIs" dxfId="8746" priority="3931" operator="lessThan">
      <formula>SUM(BD1203:BD1205)</formula>
    </cfRule>
  </conditionalFormatting>
  <conditionalFormatting sqref="BH1202:BJ1202">
    <cfRule type="cellIs" dxfId="8745" priority="3928" operator="lessThan">
      <formula>SUM(BH1203:BH1205)</formula>
    </cfRule>
  </conditionalFormatting>
  <conditionalFormatting sqref="AW1201">
    <cfRule type="cellIs" dxfId="8744" priority="3926" operator="lessThan">
      <formula>0</formula>
    </cfRule>
  </conditionalFormatting>
  <conditionalFormatting sqref="AW1201">
    <cfRule type="cellIs" dxfId="8743" priority="3927" operator="greaterThan">
      <formula>AV1201</formula>
    </cfRule>
  </conditionalFormatting>
  <conditionalFormatting sqref="AW1201">
    <cfRule type="cellIs" dxfId="8742" priority="3925" operator="lessThan">
      <formula>AV1201</formula>
    </cfRule>
  </conditionalFormatting>
  <conditionalFormatting sqref="R32:S32">
    <cfRule type="cellIs" dxfId="8741" priority="3924" operator="lessThan">
      <formula>0</formula>
    </cfRule>
  </conditionalFormatting>
  <conditionalFormatting sqref="R8:S31">
    <cfRule type="cellIs" dxfId="8740" priority="3923" operator="lessThan">
      <formula>0</formula>
    </cfRule>
  </conditionalFormatting>
  <conditionalFormatting sqref="R26:S26">
    <cfRule type="cellIs" dxfId="8739" priority="3921" operator="lessThan">
      <formula>SUM(R27:R29)</formula>
    </cfRule>
  </conditionalFormatting>
  <conditionalFormatting sqref="R16:S16">
    <cfRule type="cellIs" dxfId="8738" priority="3922" operator="lessThan">
      <formula>SUM(R17:R19)</formula>
    </cfRule>
  </conditionalFormatting>
  <conditionalFormatting sqref="J8:K32">
    <cfRule type="cellIs" dxfId="8737" priority="3920" operator="lessThan">
      <formula>0</formula>
    </cfRule>
  </conditionalFormatting>
  <conditionalFormatting sqref="J16:K16">
    <cfRule type="cellIs" dxfId="8736" priority="3919" operator="lessThan">
      <formula>SUM(J17:J19)</formula>
    </cfRule>
  </conditionalFormatting>
  <conditionalFormatting sqref="J26:K26">
    <cfRule type="cellIs" dxfId="8735" priority="3918" operator="lessThan">
      <formula>SUM(J27:J29)</formula>
    </cfRule>
  </conditionalFormatting>
  <conditionalFormatting sqref="BK8:BK32">
    <cfRule type="cellIs" dxfId="8734" priority="3917" operator="lessThan">
      <formula>0</formula>
    </cfRule>
  </conditionalFormatting>
  <conditionalFormatting sqref="BK26 BK16">
    <cfRule type="cellIs" dxfId="8733" priority="3916" operator="lessThan">
      <formula>SUM(BK17:BK19)</formula>
    </cfRule>
  </conditionalFormatting>
  <conditionalFormatting sqref="BJ8:BJ32">
    <cfRule type="cellIs" dxfId="8732" priority="3915" operator="lessThan">
      <formula>0</formula>
    </cfRule>
  </conditionalFormatting>
  <conditionalFormatting sqref="BJ26 BJ16">
    <cfRule type="cellIs" dxfId="8731" priority="3914" operator="lessThan">
      <formula>SUM(BJ17:BJ19)</formula>
    </cfRule>
  </conditionalFormatting>
  <conditionalFormatting sqref="X8:X32">
    <cfRule type="cellIs" dxfId="8730" priority="3913" operator="lessThan">
      <formula>0</formula>
    </cfRule>
  </conditionalFormatting>
  <conditionalFormatting sqref="X26 X16">
    <cfRule type="cellIs" dxfId="8729" priority="3912" operator="lessThan">
      <formula>SUM(X17:X19)</formula>
    </cfRule>
  </conditionalFormatting>
  <conditionalFormatting sqref="W8:W32">
    <cfRule type="cellIs" dxfId="8728" priority="3911" operator="lessThan">
      <formula>0</formula>
    </cfRule>
  </conditionalFormatting>
  <conditionalFormatting sqref="W26 W16">
    <cfRule type="cellIs" dxfId="8727" priority="3910" operator="lessThan">
      <formula>SUM(W17:W19)</formula>
    </cfRule>
  </conditionalFormatting>
  <conditionalFormatting sqref="BM216:BM218 BB216:BB218 AX216:AY218 D216:S218 AQ216:AV218 X216:AD218 BK216:BK218">
    <cfRule type="cellIs" dxfId="8726" priority="3906" operator="lessThan">
      <formula>0</formula>
    </cfRule>
  </conditionalFormatting>
  <conditionalFormatting sqref="AF216:AI218">
    <cfRule type="cellIs" dxfId="8725" priority="3908" operator="notBetween">
      <formula>0</formula>
      <formula>1</formula>
    </cfRule>
  </conditionalFormatting>
  <conditionalFormatting sqref="BL216:BL218">
    <cfRule type="cellIs" dxfId="8724" priority="3907" operator="notBetween">
      <formula>0</formula>
      <formula>10000</formula>
    </cfRule>
  </conditionalFormatting>
  <conditionalFormatting sqref="AD216:AD218 AB216:AB218">
    <cfRule type="cellIs" dxfId="8723" priority="3909" operator="greaterThan">
      <formula>AA216</formula>
    </cfRule>
  </conditionalFormatting>
  <conditionalFormatting sqref="BM324:BM326 BB324:BB326 AX324:AY326 D324:S326 AQ324:AV326 X324:AD326 BK324:BK326">
    <cfRule type="cellIs" dxfId="8722" priority="3902" operator="lessThan">
      <formula>0</formula>
    </cfRule>
  </conditionalFormatting>
  <conditionalFormatting sqref="AF324:AI326">
    <cfRule type="cellIs" dxfId="8721" priority="3904" operator="notBetween">
      <formula>0</formula>
      <formula>1</formula>
    </cfRule>
  </conditionalFormatting>
  <conditionalFormatting sqref="BL324:BL326">
    <cfRule type="cellIs" dxfId="8720" priority="3903" operator="notBetween">
      <formula>0</formula>
      <formula>10000</formula>
    </cfRule>
  </conditionalFormatting>
  <conditionalFormatting sqref="AD324:AD326 AB324:AB326">
    <cfRule type="cellIs" dxfId="8719" priority="3905" operator="greaterThan">
      <formula>AA324</formula>
    </cfRule>
  </conditionalFormatting>
  <conditionalFormatting sqref="BM432:BM434 BB432:BB434 AX432:AY434 D432:S434 AQ432:AV434 X432:AD434 BK432:BK434">
    <cfRule type="cellIs" dxfId="8718" priority="3898" operator="lessThan">
      <formula>0</formula>
    </cfRule>
  </conditionalFormatting>
  <conditionalFormatting sqref="AF432:AI434">
    <cfRule type="cellIs" dxfId="8717" priority="3900" operator="notBetween">
      <formula>0</formula>
      <formula>1</formula>
    </cfRule>
  </conditionalFormatting>
  <conditionalFormatting sqref="BL432:BL434">
    <cfRule type="cellIs" dxfId="8716" priority="3899" operator="notBetween">
      <formula>0</formula>
      <formula>10000</formula>
    </cfRule>
  </conditionalFormatting>
  <conditionalFormatting sqref="AD432:AD434 AB432:AB434">
    <cfRule type="cellIs" dxfId="8715" priority="3901" operator="greaterThan">
      <formula>AA432</formula>
    </cfRule>
  </conditionalFormatting>
  <conditionalFormatting sqref="BM540:BM542 BB540:BB542 AX540:AY542 D540:S542 AQ540:AV542 X540:AD542 BK540:BK542">
    <cfRule type="cellIs" dxfId="8714" priority="3894" operator="lessThan">
      <formula>0</formula>
    </cfRule>
  </conditionalFormatting>
  <conditionalFormatting sqref="AF540:AI542">
    <cfRule type="cellIs" dxfId="8713" priority="3896" operator="notBetween">
      <formula>0</formula>
      <formula>1</formula>
    </cfRule>
  </conditionalFormatting>
  <conditionalFormatting sqref="BL540:BL542">
    <cfRule type="cellIs" dxfId="8712" priority="3895" operator="notBetween">
      <formula>0</formula>
      <formula>10000</formula>
    </cfRule>
  </conditionalFormatting>
  <conditionalFormatting sqref="AD540:AD542 AB540:AB542">
    <cfRule type="cellIs" dxfId="8711" priority="3897" operator="greaterThan">
      <formula>AA540</formula>
    </cfRule>
  </conditionalFormatting>
  <conditionalFormatting sqref="BM648:BM650 BB648:BB650 AX648:AY650 D648:S650 AQ648:AV650 X648:AD650 BK648:BK650">
    <cfRule type="cellIs" dxfId="8710" priority="3890" operator="lessThan">
      <formula>0</formula>
    </cfRule>
  </conditionalFormatting>
  <conditionalFormatting sqref="AF648:AI650">
    <cfRule type="cellIs" dxfId="8709" priority="3892" operator="notBetween">
      <formula>0</formula>
      <formula>1</formula>
    </cfRule>
  </conditionalFormatting>
  <conditionalFormatting sqref="BL648:BL650">
    <cfRule type="cellIs" dxfId="8708" priority="3891" operator="notBetween">
      <formula>0</formula>
      <formula>10000</formula>
    </cfRule>
  </conditionalFormatting>
  <conditionalFormatting sqref="AD648:AD650 AB648:AB650">
    <cfRule type="cellIs" dxfId="8707" priority="3893" operator="greaterThan">
      <formula>AA648</formula>
    </cfRule>
  </conditionalFormatting>
  <conditionalFormatting sqref="BM756:BM758 BB756:BB758 AX756:AY758 D756:S758 AQ756:AV758 X756:AD758 BK756:BK758">
    <cfRule type="cellIs" dxfId="8706" priority="3886" operator="lessThan">
      <formula>0</formula>
    </cfRule>
  </conditionalFormatting>
  <conditionalFormatting sqref="AF756:AI758">
    <cfRule type="cellIs" dxfId="8705" priority="3888" operator="notBetween">
      <formula>0</formula>
      <formula>1</formula>
    </cfRule>
  </conditionalFormatting>
  <conditionalFormatting sqref="BL756:BL758">
    <cfRule type="cellIs" dxfId="8704" priority="3887" operator="notBetween">
      <formula>0</formula>
      <formula>10000</formula>
    </cfRule>
  </conditionalFormatting>
  <conditionalFormatting sqref="AD756:AD758 AB756:AB758">
    <cfRule type="cellIs" dxfId="8703" priority="3889" operator="greaterThan">
      <formula>AA756</formula>
    </cfRule>
  </conditionalFormatting>
  <conditionalFormatting sqref="BM864:BM866 BB864:BB866 AX864:AY866 D864:S866 AQ864:AV866 X864:AD866 BK864:BK866">
    <cfRule type="cellIs" dxfId="8702" priority="3882" operator="lessThan">
      <formula>0</formula>
    </cfRule>
  </conditionalFormatting>
  <conditionalFormatting sqref="AF864:AI866">
    <cfRule type="cellIs" dxfId="8701" priority="3884" operator="notBetween">
      <formula>0</formula>
      <formula>1</formula>
    </cfRule>
  </conditionalFormatting>
  <conditionalFormatting sqref="BL864:BL866">
    <cfRule type="cellIs" dxfId="8700" priority="3883" operator="notBetween">
      <formula>0</formula>
      <formula>10000</formula>
    </cfRule>
  </conditionalFormatting>
  <conditionalFormatting sqref="AD864:AD866 AB864:AB866">
    <cfRule type="cellIs" dxfId="8699" priority="3885" operator="greaterThan">
      <formula>AA864</formula>
    </cfRule>
  </conditionalFormatting>
  <conditionalFormatting sqref="BM972:BM974 BB972:BB974 AX972:AY974 D972:S974 AQ972:AV974 X972:AD974 BK972:BK974">
    <cfRule type="cellIs" dxfId="8698" priority="3878" operator="lessThan">
      <formula>0</formula>
    </cfRule>
  </conditionalFormatting>
  <conditionalFormatting sqref="AF972:AI974">
    <cfRule type="cellIs" dxfId="8697" priority="3880" operator="notBetween">
      <formula>0</formula>
      <formula>1</formula>
    </cfRule>
  </conditionalFormatting>
  <conditionalFormatting sqref="BL972:BL974">
    <cfRule type="cellIs" dxfId="8696" priority="3879" operator="notBetween">
      <formula>0</formula>
      <formula>10000</formula>
    </cfRule>
  </conditionalFormatting>
  <conditionalFormatting sqref="AD972:AD974 AB972:AB974">
    <cfRule type="cellIs" dxfId="8695" priority="3881" operator="greaterThan">
      <formula>AA972</formula>
    </cfRule>
  </conditionalFormatting>
  <conditionalFormatting sqref="BM1080:BM1082 BB1080:BB1082 AX1080:AY1082 D1080:S1082 AQ1080:AV1082 X1080:AD1082 BK1080:BK1082">
    <cfRule type="cellIs" dxfId="8694" priority="3874" operator="lessThan">
      <formula>0</formula>
    </cfRule>
  </conditionalFormatting>
  <conditionalFormatting sqref="AF1080:AI1082">
    <cfRule type="cellIs" dxfId="8693" priority="3876" operator="notBetween">
      <formula>0</formula>
      <formula>1</formula>
    </cfRule>
  </conditionalFormatting>
  <conditionalFormatting sqref="BL1080:BL1082">
    <cfRule type="cellIs" dxfId="8692" priority="3875" operator="notBetween">
      <formula>0</formula>
      <formula>10000</formula>
    </cfRule>
  </conditionalFormatting>
  <conditionalFormatting sqref="AD1080:AD1082 AB1080:AB1082">
    <cfRule type="cellIs" dxfId="8691" priority="3877" operator="greaterThan">
      <formula>AA1080</formula>
    </cfRule>
  </conditionalFormatting>
  <conditionalFormatting sqref="AX33:AX57 BB57">
    <cfRule type="cellIs" dxfId="8690" priority="3867" operator="lessThan">
      <formula>0</formula>
    </cfRule>
  </conditionalFormatting>
  <conditionalFormatting sqref="BM33:BM57">
    <cfRule type="cellIs" dxfId="8689" priority="3865" operator="lessThan">
      <formula>0</formula>
    </cfRule>
  </conditionalFormatting>
  <conditionalFormatting sqref="AE50 M57:Q57 Y57:AD57 AQ57:AT57">
    <cfRule type="cellIs" dxfId="8688" priority="3864" operator="lessThan">
      <formula>0</formula>
    </cfRule>
  </conditionalFormatting>
  <conditionalFormatting sqref="D33:G57 L57">
    <cfRule type="cellIs" dxfId="8687" priority="3861" operator="lessThan">
      <formula>0</formula>
    </cfRule>
  </conditionalFormatting>
  <conditionalFormatting sqref="D41:G41">
    <cfRule type="cellIs" dxfId="8686" priority="3860" operator="lessThan">
      <formula>SUM(D42:D44)</formula>
    </cfRule>
  </conditionalFormatting>
  <conditionalFormatting sqref="D51:G51">
    <cfRule type="cellIs" dxfId="8685" priority="3859" operator="lessThan">
      <formula>SUM(D52:D54)</formula>
    </cfRule>
  </conditionalFormatting>
  <conditionalFormatting sqref="D51">
    <cfRule type="cellIs" dxfId="8684" priority="3856" operator="lessThan">
      <formula>SUM(D52:D54)</formula>
    </cfRule>
  </conditionalFormatting>
  <conditionalFormatting sqref="I33:I57 L43:O43 L35:O35">
    <cfRule type="cellIs" dxfId="8683" priority="3854" operator="lessThan">
      <formula>0</formula>
    </cfRule>
  </conditionalFormatting>
  <conditionalFormatting sqref="BC50">
    <cfRule type="cellIs" dxfId="8682" priority="3851" operator="lessThan">
      <formula>0</formula>
    </cfRule>
  </conditionalFormatting>
  <conditionalFormatting sqref="BC50">
    <cfRule type="cellIs" dxfId="8681" priority="3848" operator="lessThan">
      <formula>0</formula>
    </cfRule>
  </conditionalFormatting>
  <conditionalFormatting sqref="U51:V51">
    <cfRule type="cellIs" dxfId="8680" priority="3829" operator="lessThan">
      <formula>SUM(U52:U54)</formula>
    </cfRule>
  </conditionalFormatting>
  <conditionalFormatting sqref="BG50">
    <cfRule type="cellIs" dxfId="8679" priority="3846" operator="lessThan">
      <formula>0</formula>
    </cfRule>
  </conditionalFormatting>
  <conditionalFormatting sqref="BG50">
    <cfRule type="cellIs" dxfId="8678" priority="3845" operator="lessThan">
      <formula>0</formula>
    </cfRule>
  </conditionalFormatting>
  <conditionalFormatting sqref="BG50">
    <cfRule type="cellIs" dxfId="8677" priority="3844" operator="lessThan">
      <formula>0</formula>
    </cfRule>
  </conditionalFormatting>
  <conditionalFormatting sqref="T50">
    <cfRule type="cellIs" dxfId="8676" priority="3843" operator="lessThan">
      <formula>0</formula>
    </cfRule>
  </conditionalFormatting>
  <conditionalFormatting sqref="T50">
    <cfRule type="cellIs" dxfId="8675" priority="3842" operator="lessThan">
      <formula>0</formula>
    </cfRule>
  </conditionalFormatting>
  <conditionalFormatting sqref="T50">
    <cfRule type="cellIs" dxfId="8674" priority="3841" operator="lessThan">
      <formula>0</formula>
    </cfRule>
  </conditionalFormatting>
  <conditionalFormatting sqref="AN33:AN56">
    <cfRule type="cellIs" dxfId="8673" priority="3840" operator="lessThan">
      <formula>0</formula>
    </cfRule>
  </conditionalFormatting>
  <conditionalFormatting sqref="M33:Q34 M44:Q56 M36:Q42 P35:Q35 P43:Q43">
    <cfRule type="cellIs" dxfId="8672" priority="3834" operator="lessThan">
      <formula>0</formula>
    </cfRule>
  </conditionalFormatting>
  <conditionalFormatting sqref="U33:V56">
    <cfRule type="cellIs" dxfId="8671" priority="3831" operator="lessThan">
      <formula>0</formula>
    </cfRule>
  </conditionalFormatting>
  <conditionalFormatting sqref="Y33:Z56">
    <cfRule type="cellIs" dxfId="8670" priority="3828" operator="lessThan">
      <formula>0</formula>
    </cfRule>
  </conditionalFormatting>
  <conditionalFormatting sqref="AC33:AD56">
    <cfRule type="cellIs" dxfId="8669" priority="3822" operator="lessThan">
      <formula>0</formula>
    </cfRule>
  </conditionalFormatting>
  <conditionalFormatting sqref="AZ33:BB56">
    <cfRule type="cellIs" dxfId="8668" priority="3810" operator="lessThan">
      <formula>0</formula>
    </cfRule>
  </conditionalFormatting>
  <conditionalFormatting sqref="BD33:BF56">
    <cfRule type="cellIs" dxfId="8667" priority="3807" operator="lessThan">
      <formula>0</formula>
    </cfRule>
  </conditionalFormatting>
  <conditionalFormatting sqref="AA33:AB56">
    <cfRule type="cellIs" dxfId="8666" priority="3825" operator="lessThan">
      <formula>0</formula>
    </cfRule>
  </conditionalFormatting>
  <conditionalFormatting sqref="AJ33:AM56">
    <cfRule type="cellIs" dxfId="8665" priority="3819" operator="lessThan">
      <formula>0</formula>
    </cfRule>
  </conditionalFormatting>
  <conditionalFormatting sqref="AQ33:AV56">
    <cfRule type="cellIs" dxfId="8664" priority="3813" operator="lessThan">
      <formula>0</formula>
    </cfRule>
  </conditionalFormatting>
  <conditionalFormatting sqref="AO33:AP56">
    <cfRule type="cellIs" dxfId="8663" priority="3816" operator="lessThan">
      <formula>0</formula>
    </cfRule>
  </conditionalFormatting>
  <conditionalFormatting sqref="BD41:BF41">
    <cfRule type="cellIs" dxfId="8662" priority="3806" operator="lessThan">
      <formula>SUM(BD42:BD44)</formula>
    </cfRule>
  </conditionalFormatting>
  <conditionalFormatting sqref="L33:L34 L36:L42 L44:L56">
    <cfRule type="cellIs" dxfId="8661" priority="3837" operator="lessThan">
      <formula>0</formula>
    </cfRule>
  </conditionalFormatting>
  <conditionalFormatting sqref="L41">
    <cfRule type="cellIs" dxfId="8660" priority="3836" operator="lessThan">
      <formula>SUM(L42:L44)</formula>
    </cfRule>
  </conditionalFormatting>
  <conditionalFormatting sqref="L51">
    <cfRule type="cellIs" dxfId="8659" priority="3835" operator="lessThan">
      <formula>SUM(L52:L54)</formula>
    </cfRule>
  </conditionalFormatting>
  <conditionalFormatting sqref="M41:Q41">
    <cfRule type="cellIs" dxfId="8658" priority="3833" operator="lessThan">
      <formula>SUM(M42:M44)</formula>
    </cfRule>
  </conditionalFormatting>
  <conditionalFormatting sqref="M51:Q51">
    <cfRule type="cellIs" dxfId="8657" priority="3832" operator="lessThan">
      <formula>SUM(M52:M54)</formula>
    </cfRule>
  </conditionalFormatting>
  <conditionalFormatting sqref="U41:V41">
    <cfRule type="cellIs" dxfId="8656" priority="3830" operator="lessThan">
      <formula>SUM(U42:U44)</formula>
    </cfRule>
  </conditionalFormatting>
  <conditionalFormatting sqref="AO51:AP51">
    <cfRule type="cellIs" dxfId="8655" priority="3814" operator="lessThan">
      <formula>SUM(AO52:AO54)</formula>
    </cfRule>
  </conditionalFormatting>
  <conditionalFormatting sqref="Y41:Z41">
    <cfRule type="cellIs" dxfId="8654" priority="3827" operator="lessThan">
      <formula>SUM(Y42:Y44)</formula>
    </cfRule>
  </conditionalFormatting>
  <conditionalFormatting sqref="Y51:Z51">
    <cfRule type="cellIs" dxfId="8653" priority="3826" operator="lessThan">
      <formula>SUM(Y52:Y54)</formula>
    </cfRule>
  </conditionalFormatting>
  <conditionalFormatting sqref="AA41:AB41">
    <cfRule type="cellIs" dxfId="8652" priority="3824" operator="lessThan">
      <formula>SUM(AA42:AA44)</formula>
    </cfRule>
  </conditionalFormatting>
  <conditionalFormatting sqref="AA51:AB51">
    <cfRule type="cellIs" dxfId="8651" priority="3823" operator="lessThan">
      <formula>SUM(AA52:AA54)</formula>
    </cfRule>
  </conditionalFormatting>
  <conditionalFormatting sqref="AC41:AD41">
    <cfRule type="cellIs" dxfId="8650" priority="3821" operator="lessThan">
      <formula>SUM(AC42:AC44)</formula>
    </cfRule>
  </conditionalFormatting>
  <conditionalFormatting sqref="AC51:AD51">
    <cfRule type="cellIs" dxfId="8649" priority="3820" operator="lessThan">
      <formula>SUM(AC52:AC54)</formula>
    </cfRule>
  </conditionalFormatting>
  <conditionalFormatting sqref="AJ41:AM41">
    <cfRule type="cellIs" dxfId="8648" priority="3818" operator="lessThan">
      <formula>SUM(AJ42:AJ44)</formula>
    </cfRule>
  </conditionalFormatting>
  <conditionalFormatting sqref="AJ51:AM51">
    <cfRule type="cellIs" dxfId="8647" priority="3817" operator="lessThan">
      <formula>SUM(AJ52:AJ54)</formula>
    </cfRule>
  </conditionalFormatting>
  <conditionalFormatting sqref="AO41:AP41">
    <cfRule type="cellIs" dxfId="8646" priority="3815" operator="lessThan">
      <formula>SUM(AO42:AO44)</formula>
    </cfRule>
  </conditionalFormatting>
  <conditionalFormatting sqref="AQ41:AV41">
    <cfRule type="cellIs" dxfId="8645" priority="3812" operator="lessThan">
      <formula>SUM(AQ42:AQ44)</formula>
    </cfRule>
  </conditionalFormatting>
  <conditionalFormatting sqref="AQ51:AV51">
    <cfRule type="cellIs" dxfId="8644" priority="3811" operator="lessThan">
      <formula>SUM(AQ52:AQ54)</formula>
    </cfRule>
  </conditionalFormatting>
  <conditionalFormatting sqref="AZ41:BB41">
    <cfRule type="cellIs" dxfId="8643" priority="3809" operator="lessThan">
      <formula>SUM(AZ42:AZ44)</formula>
    </cfRule>
  </conditionalFormatting>
  <conditionalFormatting sqref="AZ51:BB51">
    <cfRule type="cellIs" dxfId="8642" priority="3808" operator="lessThan">
      <formula>SUM(AZ52:AZ54)</formula>
    </cfRule>
  </conditionalFormatting>
  <conditionalFormatting sqref="BD51:BF51">
    <cfRule type="cellIs" dxfId="8641" priority="3805" operator="lessThan">
      <formula>SUM(BD52:BD54)</formula>
    </cfRule>
  </conditionalFormatting>
  <conditionalFormatting sqref="R57:S57">
    <cfRule type="cellIs" dxfId="8640" priority="3798" operator="lessThan">
      <formula>0</formula>
    </cfRule>
  </conditionalFormatting>
  <conditionalFormatting sqref="R33:S56">
    <cfRule type="cellIs" dxfId="8639" priority="3797" operator="lessThan">
      <formula>0</formula>
    </cfRule>
  </conditionalFormatting>
  <conditionalFormatting sqref="R51:S51">
    <cfRule type="cellIs" dxfId="8638" priority="3795" operator="lessThan">
      <formula>SUM(R52:R54)</formula>
    </cfRule>
  </conditionalFormatting>
  <conditionalFormatting sqref="R41:S41">
    <cfRule type="cellIs" dxfId="8637" priority="3796" operator="lessThan">
      <formula>SUM(R42:R44)</formula>
    </cfRule>
  </conditionalFormatting>
  <conditionalFormatting sqref="J33:K57">
    <cfRule type="cellIs" dxfId="8636" priority="3794" operator="lessThan">
      <formula>0</formula>
    </cfRule>
  </conditionalFormatting>
  <conditionalFormatting sqref="J41:K41">
    <cfRule type="cellIs" dxfId="8635" priority="3793" operator="lessThan">
      <formula>SUM(J42:J44)</formula>
    </cfRule>
  </conditionalFormatting>
  <conditionalFormatting sqref="J51:K51">
    <cfRule type="cellIs" dxfId="8634" priority="3792" operator="lessThan">
      <formula>SUM(J52:J54)</formula>
    </cfRule>
  </conditionalFormatting>
  <conditionalFormatting sqref="BK33:BK57">
    <cfRule type="cellIs" dxfId="8633" priority="3791" operator="lessThan">
      <formula>0</formula>
    </cfRule>
  </conditionalFormatting>
  <conditionalFormatting sqref="BK51 BK41">
    <cfRule type="cellIs" dxfId="8632" priority="3790" operator="lessThan">
      <formula>SUM(BK42:BK44)</formula>
    </cfRule>
  </conditionalFormatting>
  <conditionalFormatting sqref="BJ33:BJ57">
    <cfRule type="cellIs" dxfId="8631" priority="3789" operator="lessThan">
      <formula>0</formula>
    </cfRule>
  </conditionalFormatting>
  <conditionalFormatting sqref="BJ51 BJ41">
    <cfRule type="cellIs" dxfId="8630" priority="3788" operator="lessThan">
      <formula>SUM(BJ42:BJ44)</formula>
    </cfRule>
  </conditionalFormatting>
  <conditionalFormatting sqref="X33:X57">
    <cfRule type="cellIs" dxfId="8629" priority="3787" operator="lessThan">
      <formula>0</formula>
    </cfRule>
  </conditionalFormatting>
  <conditionalFormatting sqref="X51 X41">
    <cfRule type="cellIs" dxfId="8628" priority="3786" operator="lessThan">
      <formula>SUM(X42:X44)</formula>
    </cfRule>
  </conditionalFormatting>
  <conditionalFormatting sqref="W33:W57">
    <cfRule type="cellIs" dxfId="8627" priority="3785" operator="lessThan">
      <formula>0</formula>
    </cfRule>
  </conditionalFormatting>
  <conditionalFormatting sqref="W51 W41">
    <cfRule type="cellIs" dxfId="8626" priority="3784" operator="lessThan">
      <formula>SUM(W42:W44)</formula>
    </cfRule>
  </conditionalFormatting>
  <conditionalFormatting sqref="AX58:AX82 BB82">
    <cfRule type="cellIs" dxfId="8625" priority="3777" operator="lessThan">
      <formula>0</formula>
    </cfRule>
  </conditionalFormatting>
  <conditionalFormatting sqref="BM58:BM82">
    <cfRule type="cellIs" dxfId="8624" priority="3775" operator="lessThan">
      <formula>0</formula>
    </cfRule>
  </conditionalFormatting>
  <conditionalFormatting sqref="AE75 M82:Q82 Y82:AD82 AQ82:AT82">
    <cfRule type="cellIs" dxfId="8623" priority="3774" operator="lessThan">
      <formula>0</formula>
    </cfRule>
  </conditionalFormatting>
  <conditionalFormatting sqref="D58:G82 L82">
    <cfRule type="cellIs" dxfId="8622" priority="3771" operator="lessThan">
      <formula>0</formula>
    </cfRule>
  </conditionalFormatting>
  <conditionalFormatting sqref="D66:G66">
    <cfRule type="cellIs" dxfId="8621" priority="3770" operator="lessThan">
      <formula>SUM(D67:D69)</formula>
    </cfRule>
  </conditionalFormatting>
  <conditionalFormatting sqref="D76:G76">
    <cfRule type="cellIs" dxfId="8620" priority="3769" operator="lessThan">
      <formula>SUM(D77:D79)</formula>
    </cfRule>
  </conditionalFormatting>
  <conditionalFormatting sqref="D76">
    <cfRule type="cellIs" dxfId="8619" priority="3766" operator="lessThan">
      <formula>SUM(D77:D79)</formula>
    </cfRule>
  </conditionalFormatting>
  <conditionalFormatting sqref="I58:I82 L68:O68 L60:O60">
    <cfRule type="cellIs" dxfId="8618" priority="3764" operator="lessThan">
      <formula>0</formula>
    </cfRule>
  </conditionalFormatting>
  <conditionalFormatting sqref="BC75">
    <cfRule type="cellIs" dxfId="8617" priority="3761" operator="lessThan">
      <formula>0</formula>
    </cfRule>
  </conditionalFormatting>
  <conditionalFormatting sqref="BC75">
    <cfRule type="cellIs" dxfId="8616" priority="3758" operator="lessThan">
      <formula>0</formula>
    </cfRule>
  </conditionalFormatting>
  <conditionalFormatting sqref="U76:V76">
    <cfRule type="cellIs" dxfId="8615" priority="3739" operator="lessThan">
      <formula>SUM(U77:U79)</formula>
    </cfRule>
  </conditionalFormatting>
  <conditionalFormatting sqref="BG75">
    <cfRule type="cellIs" dxfId="8614" priority="3756" operator="lessThan">
      <formula>0</formula>
    </cfRule>
  </conditionalFormatting>
  <conditionalFormatting sqref="BG75">
    <cfRule type="cellIs" dxfId="8613" priority="3755" operator="lessThan">
      <formula>0</formula>
    </cfRule>
  </conditionalFormatting>
  <conditionalFormatting sqref="BG75">
    <cfRule type="cellIs" dxfId="8612" priority="3754" operator="lessThan">
      <formula>0</formula>
    </cfRule>
  </conditionalFormatting>
  <conditionalFormatting sqref="T75">
    <cfRule type="cellIs" dxfId="8611" priority="3753" operator="lessThan">
      <formula>0</formula>
    </cfRule>
  </conditionalFormatting>
  <conditionalFormatting sqref="T75">
    <cfRule type="cellIs" dxfId="8610" priority="3752" operator="lessThan">
      <formula>0</formula>
    </cfRule>
  </conditionalFormatting>
  <conditionalFormatting sqref="T75">
    <cfRule type="cellIs" dxfId="8609" priority="3751" operator="lessThan">
      <formula>0</formula>
    </cfRule>
  </conditionalFormatting>
  <conditionalFormatting sqref="AN58:AN81">
    <cfRule type="cellIs" dxfId="8608" priority="3750" operator="lessThan">
      <formula>0</formula>
    </cfRule>
  </conditionalFormatting>
  <conditionalFormatting sqref="M58:Q59 M69:Q81 M61:Q67 P60:Q60 P68:Q68">
    <cfRule type="cellIs" dxfId="8607" priority="3744" operator="lessThan">
      <formula>0</formula>
    </cfRule>
  </conditionalFormatting>
  <conditionalFormatting sqref="U58:V81">
    <cfRule type="cellIs" dxfId="8606" priority="3741" operator="lessThan">
      <formula>0</formula>
    </cfRule>
  </conditionalFormatting>
  <conditionalFormatting sqref="Y58:Z81">
    <cfRule type="cellIs" dxfId="8605" priority="3738" operator="lessThan">
      <formula>0</formula>
    </cfRule>
  </conditionalFormatting>
  <conditionalFormatting sqref="AC58:AD81">
    <cfRule type="cellIs" dxfId="8604" priority="3732" operator="lessThan">
      <formula>0</formula>
    </cfRule>
  </conditionalFormatting>
  <conditionalFormatting sqref="AZ58:BB81">
    <cfRule type="cellIs" dxfId="8603" priority="3720" operator="lessThan">
      <formula>0</formula>
    </cfRule>
  </conditionalFormatting>
  <conditionalFormatting sqref="BD58:BF81">
    <cfRule type="cellIs" dxfId="8602" priority="3717" operator="lessThan">
      <formula>0</formula>
    </cfRule>
  </conditionalFormatting>
  <conditionalFormatting sqref="AA58:AB81">
    <cfRule type="cellIs" dxfId="8601" priority="3735" operator="lessThan">
      <formula>0</formula>
    </cfRule>
  </conditionalFormatting>
  <conditionalFormatting sqref="AJ58:AM81">
    <cfRule type="cellIs" dxfId="8600" priority="3729" operator="lessThan">
      <formula>0</formula>
    </cfRule>
  </conditionalFormatting>
  <conditionalFormatting sqref="AQ58:AV81">
    <cfRule type="cellIs" dxfId="8599" priority="3723" operator="lessThan">
      <formula>0</formula>
    </cfRule>
  </conditionalFormatting>
  <conditionalFormatting sqref="AO58:AP81">
    <cfRule type="cellIs" dxfId="8598" priority="3726" operator="lessThan">
      <formula>0</formula>
    </cfRule>
  </conditionalFormatting>
  <conditionalFormatting sqref="BD66:BF66">
    <cfRule type="cellIs" dxfId="8597" priority="3716" operator="lessThan">
      <formula>SUM(BD67:BD69)</formula>
    </cfRule>
  </conditionalFormatting>
  <conditionalFormatting sqref="L58:L59 L61:L67 L69:L81">
    <cfRule type="cellIs" dxfId="8596" priority="3747" operator="lessThan">
      <formula>0</formula>
    </cfRule>
  </conditionalFormatting>
  <conditionalFormatting sqref="L66">
    <cfRule type="cellIs" dxfId="8595" priority="3746" operator="lessThan">
      <formula>SUM(L67:L69)</formula>
    </cfRule>
  </conditionalFormatting>
  <conditionalFormatting sqref="L76">
    <cfRule type="cellIs" dxfId="8594" priority="3745" operator="lessThan">
      <formula>SUM(L77:L79)</formula>
    </cfRule>
  </conditionalFormatting>
  <conditionalFormatting sqref="M66:Q66">
    <cfRule type="cellIs" dxfId="8593" priority="3743" operator="lessThan">
      <formula>SUM(M67:M69)</formula>
    </cfRule>
  </conditionalFormatting>
  <conditionalFormatting sqref="M76:Q76">
    <cfRule type="cellIs" dxfId="8592" priority="3742" operator="lessThan">
      <formula>SUM(M77:M79)</formula>
    </cfRule>
  </conditionalFormatting>
  <conditionalFormatting sqref="U66:V66">
    <cfRule type="cellIs" dxfId="8591" priority="3740" operator="lessThan">
      <formula>SUM(U67:U69)</formula>
    </cfRule>
  </conditionalFormatting>
  <conditionalFormatting sqref="AO76:AP76">
    <cfRule type="cellIs" dxfId="8590" priority="3724" operator="lessThan">
      <formula>SUM(AO77:AO79)</formula>
    </cfRule>
  </conditionalFormatting>
  <conditionalFormatting sqref="Y66:Z66">
    <cfRule type="cellIs" dxfId="8589" priority="3737" operator="lessThan">
      <formula>SUM(Y67:Y69)</formula>
    </cfRule>
  </conditionalFormatting>
  <conditionalFormatting sqref="Y76:Z76">
    <cfRule type="cellIs" dxfId="8588" priority="3736" operator="lessThan">
      <formula>SUM(Y77:Y79)</formula>
    </cfRule>
  </conditionalFormatting>
  <conditionalFormatting sqref="AA66:AB66">
    <cfRule type="cellIs" dxfId="8587" priority="3734" operator="lessThan">
      <formula>SUM(AA67:AA69)</formula>
    </cfRule>
  </conditionalFormatting>
  <conditionalFormatting sqref="AA76:AB76">
    <cfRule type="cellIs" dxfId="8586" priority="3733" operator="lessThan">
      <formula>SUM(AA77:AA79)</formula>
    </cfRule>
  </conditionalFormatting>
  <conditionalFormatting sqref="AC66:AD66">
    <cfRule type="cellIs" dxfId="8585" priority="3731" operator="lessThan">
      <formula>SUM(AC67:AC69)</formula>
    </cfRule>
  </conditionalFormatting>
  <conditionalFormatting sqref="AC76:AD76">
    <cfRule type="cellIs" dxfId="8584" priority="3730" operator="lessThan">
      <formula>SUM(AC77:AC79)</formula>
    </cfRule>
  </conditionalFormatting>
  <conditionalFormatting sqref="AJ66:AM66">
    <cfRule type="cellIs" dxfId="8583" priority="3728" operator="lessThan">
      <formula>SUM(AJ67:AJ69)</formula>
    </cfRule>
  </conditionalFormatting>
  <conditionalFormatting sqref="AJ76:AM76">
    <cfRule type="cellIs" dxfId="8582" priority="3727" operator="lessThan">
      <formula>SUM(AJ77:AJ79)</formula>
    </cfRule>
  </conditionalFormatting>
  <conditionalFormatting sqref="AO66:AP66">
    <cfRule type="cellIs" dxfId="8581" priority="3725" operator="lessThan">
      <formula>SUM(AO67:AO69)</formula>
    </cfRule>
  </conditionalFormatting>
  <conditionalFormatting sqref="AQ66:AV66">
    <cfRule type="cellIs" dxfId="8580" priority="3722" operator="lessThan">
      <formula>SUM(AQ67:AQ69)</formula>
    </cfRule>
  </conditionalFormatting>
  <conditionalFormatting sqref="AQ76:AV76">
    <cfRule type="cellIs" dxfId="8579" priority="3721" operator="lessThan">
      <formula>SUM(AQ77:AQ79)</formula>
    </cfRule>
  </conditionalFormatting>
  <conditionalFormatting sqref="AZ66:BB66">
    <cfRule type="cellIs" dxfId="8578" priority="3719" operator="lessThan">
      <formula>SUM(AZ67:AZ69)</formula>
    </cfRule>
  </conditionalFormatting>
  <conditionalFormatting sqref="AZ76:BB76">
    <cfRule type="cellIs" dxfId="8577" priority="3718" operator="lessThan">
      <formula>SUM(AZ77:AZ79)</formula>
    </cfRule>
  </conditionalFormatting>
  <conditionalFormatting sqref="BD76:BF76">
    <cfRule type="cellIs" dxfId="8576" priority="3715" operator="lessThan">
      <formula>SUM(BD77:BD79)</formula>
    </cfRule>
  </conditionalFormatting>
  <conditionalFormatting sqref="R82:S82">
    <cfRule type="cellIs" dxfId="8575" priority="3708" operator="lessThan">
      <formula>0</formula>
    </cfRule>
  </conditionalFormatting>
  <conditionalFormatting sqref="R58:S81">
    <cfRule type="cellIs" dxfId="8574" priority="3707" operator="lessThan">
      <formula>0</formula>
    </cfRule>
  </conditionalFormatting>
  <conditionalFormatting sqref="R76:S76">
    <cfRule type="cellIs" dxfId="8573" priority="3705" operator="lessThan">
      <formula>SUM(R77:R79)</formula>
    </cfRule>
  </conditionalFormatting>
  <conditionalFormatting sqref="R66:S66">
    <cfRule type="cellIs" dxfId="8572" priority="3706" operator="lessThan">
      <formula>SUM(R67:R69)</formula>
    </cfRule>
  </conditionalFormatting>
  <conditionalFormatting sqref="J58:K82">
    <cfRule type="cellIs" dxfId="8571" priority="3704" operator="lessThan">
      <formula>0</formula>
    </cfRule>
  </conditionalFormatting>
  <conditionalFormatting sqref="J66:K66">
    <cfRule type="cellIs" dxfId="8570" priority="3703" operator="lessThan">
      <formula>SUM(J67:J69)</formula>
    </cfRule>
  </conditionalFormatting>
  <conditionalFormatting sqref="J76:K76">
    <cfRule type="cellIs" dxfId="8569" priority="3702" operator="lessThan">
      <formula>SUM(J77:J79)</formula>
    </cfRule>
  </conditionalFormatting>
  <conditionalFormatting sqref="BK58:BK82">
    <cfRule type="cellIs" dxfId="8568" priority="3701" operator="lessThan">
      <formula>0</formula>
    </cfRule>
  </conditionalFormatting>
  <conditionalFormatting sqref="BK76 BK66">
    <cfRule type="cellIs" dxfId="8567" priority="3700" operator="lessThan">
      <formula>SUM(BK67:BK69)</formula>
    </cfRule>
  </conditionalFormatting>
  <conditionalFormatting sqref="BJ58:BJ82">
    <cfRule type="cellIs" dxfId="8566" priority="3699" operator="lessThan">
      <formula>0</formula>
    </cfRule>
  </conditionalFormatting>
  <conditionalFormatting sqref="BJ76 BJ66">
    <cfRule type="cellIs" dxfId="8565" priority="3698" operator="lessThan">
      <formula>SUM(BJ67:BJ69)</formula>
    </cfRule>
  </conditionalFormatting>
  <conditionalFormatting sqref="X58:X82">
    <cfRule type="cellIs" dxfId="8564" priority="3697" operator="lessThan">
      <formula>0</formula>
    </cfRule>
  </conditionalFormatting>
  <conditionalFormatting sqref="X76 X66">
    <cfRule type="cellIs" dxfId="8563" priority="3696" operator="lessThan">
      <formula>SUM(X67:X69)</formula>
    </cfRule>
  </conditionalFormatting>
  <conditionalFormatting sqref="W58:W82">
    <cfRule type="cellIs" dxfId="8562" priority="3695" operator="lessThan">
      <formula>0</formula>
    </cfRule>
  </conditionalFormatting>
  <conditionalFormatting sqref="W76 W66">
    <cfRule type="cellIs" dxfId="8561" priority="3694" operator="lessThan">
      <formula>SUM(W67:W69)</formula>
    </cfRule>
  </conditionalFormatting>
  <conditionalFormatting sqref="AX83:AX107 BB107">
    <cfRule type="cellIs" dxfId="8560" priority="3687" operator="lessThan">
      <formula>0</formula>
    </cfRule>
  </conditionalFormatting>
  <conditionalFormatting sqref="BM83:BM107">
    <cfRule type="cellIs" dxfId="8559" priority="3685" operator="lessThan">
      <formula>0</formula>
    </cfRule>
  </conditionalFormatting>
  <conditionalFormatting sqref="AE100 M107:Q107 Y107:AD107 AQ107:AT107">
    <cfRule type="cellIs" dxfId="8558" priority="3684" operator="lessThan">
      <formula>0</formula>
    </cfRule>
  </conditionalFormatting>
  <conditionalFormatting sqref="D83:G107 L107">
    <cfRule type="cellIs" dxfId="8557" priority="3681" operator="lessThan">
      <formula>0</formula>
    </cfRule>
  </conditionalFormatting>
  <conditionalFormatting sqref="D91:G91">
    <cfRule type="cellIs" dxfId="8556" priority="3680" operator="lessThan">
      <formula>SUM(D92:D94)</formula>
    </cfRule>
  </conditionalFormatting>
  <conditionalFormatting sqref="D101:G101">
    <cfRule type="cellIs" dxfId="8555" priority="3679" operator="lessThan">
      <formula>SUM(D102:D104)</formula>
    </cfRule>
  </conditionalFormatting>
  <conditionalFormatting sqref="D101">
    <cfRule type="cellIs" dxfId="8554" priority="3676" operator="lessThan">
      <formula>SUM(D102:D104)</formula>
    </cfRule>
  </conditionalFormatting>
  <conditionalFormatting sqref="I83:I107 L93:O93 L85:O85">
    <cfRule type="cellIs" dxfId="8553" priority="3674" operator="lessThan">
      <formula>0</formula>
    </cfRule>
  </conditionalFormatting>
  <conditionalFormatting sqref="BC100">
    <cfRule type="cellIs" dxfId="8552" priority="3671" operator="lessThan">
      <formula>0</formula>
    </cfRule>
  </conditionalFormatting>
  <conditionalFormatting sqref="BC100">
    <cfRule type="cellIs" dxfId="8551" priority="3668" operator="lessThan">
      <formula>0</formula>
    </cfRule>
  </conditionalFormatting>
  <conditionalFormatting sqref="U101:V101">
    <cfRule type="cellIs" dxfId="8550" priority="3649" operator="lessThan">
      <formula>SUM(U102:U104)</formula>
    </cfRule>
  </conditionalFormatting>
  <conditionalFormatting sqref="BG100">
    <cfRule type="cellIs" dxfId="8549" priority="3666" operator="lessThan">
      <formula>0</formula>
    </cfRule>
  </conditionalFormatting>
  <conditionalFormatting sqref="BG100">
    <cfRule type="cellIs" dxfId="8548" priority="3665" operator="lessThan">
      <formula>0</formula>
    </cfRule>
  </conditionalFormatting>
  <conditionalFormatting sqref="BG100">
    <cfRule type="cellIs" dxfId="8547" priority="3664" operator="lessThan">
      <formula>0</formula>
    </cfRule>
  </conditionalFormatting>
  <conditionalFormatting sqref="T100">
    <cfRule type="cellIs" dxfId="8546" priority="3663" operator="lessThan">
      <formula>0</formula>
    </cfRule>
  </conditionalFormatting>
  <conditionalFormatting sqref="T100">
    <cfRule type="cellIs" dxfId="8545" priority="3662" operator="lessThan">
      <formula>0</formula>
    </cfRule>
  </conditionalFormatting>
  <conditionalFormatting sqref="T100">
    <cfRule type="cellIs" dxfId="8544" priority="3661" operator="lessThan">
      <formula>0</formula>
    </cfRule>
  </conditionalFormatting>
  <conditionalFormatting sqref="AN83:AN106">
    <cfRule type="cellIs" dxfId="8543" priority="3660" operator="lessThan">
      <formula>0</formula>
    </cfRule>
  </conditionalFormatting>
  <conditionalFormatting sqref="M83:Q84 M94:Q106 M86:Q92 P85:Q85 P93:Q93">
    <cfRule type="cellIs" dxfId="8542" priority="3654" operator="lessThan">
      <formula>0</formula>
    </cfRule>
  </conditionalFormatting>
  <conditionalFormatting sqref="U83:V106">
    <cfRule type="cellIs" dxfId="8541" priority="3651" operator="lessThan">
      <formula>0</formula>
    </cfRule>
  </conditionalFormatting>
  <conditionalFormatting sqref="Y83:Z106">
    <cfRule type="cellIs" dxfId="8540" priority="3648" operator="lessThan">
      <formula>0</formula>
    </cfRule>
  </conditionalFormatting>
  <conditionalFormatting sqref="AC83:AD106">
    <cfRule type="cellIs" dxfId="8539" priority="3642" operator="lessThan">
      <formula>0</formula>
    </cfRule>
  </conditionalFormatting>
  <conditionalFormatting sqref="AZ83:BB106">
    <cfRule type="cellIs" dxfId="8538" priority="3630" operator="lessThan">
      <formula>0</formula>
    </cfRule>
  </conditionalFormatting>
  <conditionalFormatting sqref="BD83:BF106">
    <cfRule type="cellIs" dxfId="8537" priority="3627" operator="lessThan">
      <formula>0</formula>
    </cfRule>
  </conditionalFormatting>
  <conditionalFormatting sqref="AA83:AB106">
    <cfRule type="cellIs" dxfId="8536" priority="3645" operator="lessThan">
      <formula>0</formula>
    </cfRule>
  </conditionalFormatting>
  <conditionalFormatting sqref="AJ83:AM106">
    <cfRule type="cellIs" dxfId="8535" priority="3639" operator="lessThan">
      <formula>0</formula>
    </cfRule>
  </conditionalFormatting>
  <conditionalFormatting sqref="AQ83:AV106">
    <cfRule type="cellIs" dxfId="8534" priority="3633" operator="lessThan">
      <formula>0</formula>
    </cfRule>
  </conditionalFormatting>
  <conditionalFormatting sqref="AO83:AP106">
    <cfRule type="cellIs" dxfId="8533" priority="3636" operator="lessThan">
      <formula>0</formula>
    </cfRule>
  </conditionalFormatting>
  <conditionalFormatting sqref="BD91:BF91">
    <cfRule type="cellIs" dxfId="8532" priority="3626" operator="lessThan">
      <formula>SUM(BD92:BD94)</formula>
    </cfRule>
  </conditionalFormatting>
  <conditionalFormatting sqref="L83:L84 L86:L92 L94:L106">
    <cfRule type="cellIs" dxfId="8531" priority="3657" operator="lessThan">
      <formula>0</formula>
    </cfRule>
  </conditionalFormatting>
  <conditionalFormatting sqref="L91">
    <cfRule type="cellIs" dxfId="8530" priority="3656" operator="lessThan">
      <formula>SUM(L92:L94)</formula>
    </cfRule>
  </conditionalFormatting>
  <conditionalFormatting sqref="L101">
    <cfRule type="cellIs" dxfId="8529" priority="3655" operator="lessThan">
      <formula>SUM(L102:L104)</formula>
    </cfRule>
  </conditionalFormatting>
  <conditionalFormatting sqref="M91:Q91">
    <cfRule type="cellIs" dxfId="8528" priority="3653" operator="lessThan">
      <formula>SUM(M92:M94)</formula>
    </cfRule>
  </conditionalFormatting>
  <conditionalFormatting sqref="M101:Q101">
    <cfRule type="cellIs" dxfId="8527" priority="3652" operator="lessThan">
      <formula>SUM(M102:M104)</formula>
    </cfRule>
  </conditionalFormatting>
  <conditionalFormatting sqref="U91:V91">
    <cfRule type="cellIs" dxfId="8526" priority="3650" operator="lessThan">
      <formula>SUM(U92:U94)</formula>
    </cfRule>
  </conditionalFormatting>
  <conditionalFormatting sqref="AO101:AP101">
    <cfRule type="cellIs" dxfId="8525" priority="3634" operator="lessThan">
      <formula>SUM(AO102:AO104)</formula>
    </cfRule>
  </conditionalFormatting>
  <conditionalFormatting sqref="Y91:Z91">
    <cfRule type="cellIs" dxfId="8524" priority="3647" operator="lessThan">
      <formula>SUM(Y92:Y94)</formula>
    </cfRule>
  </conditionalFormatting>
  <conditionalFormatting sqref="Y101:Z101">
    <cfRule type="cellIs" dxfId="8523" priority="3646" operator="lessThan">
      <formula>SUM(Y102:Y104)</formula>
    </cfRule>
  </conditionalFormatting>
  <conditionalFormatting sqref="AA91:AB91">
    <cfRule type="cellIs" dxfId="8522" priority="3644" operator="lessThan">
      <formula>SUM(AA92:AA94)</formula>
    </cfRule>
  </conditionalFormatting>
  <conditionalFormatting sqref="AA101:AB101">
    <cfRule type="cellIs" dxfId="8521" priority="3643" operator="lessThan">
      <formula>SUM(AA102:AA104)</formula>
    </cfRule>
  </conditionalFormatting>
  <conditionalFormatting sqref="AC91:AD91">
    <cfRule type="cellIs" dxfId="8520" priority="3641" operator="lessThan">
      <formula>SUM(AC92:AC94)</formula>
    </cfRule>
  </conditionalFormatting>
  <conditionalFormatting sqref="AC101:AD101">
    <cfRule type="cellIs" dxfId="8519" priority="3640" operator="lessThan">
      <formula>SUM(AC102:AC104)</formula>
    </cfRule>
  </conditionalFormatting>
  <conditionalFormatting sqref="AJ91:AM91">
    <cfRule type="cellIs" dxfId="8518" priority="3638" operator="lessThan">
      <formula>SUM(AJ92:AJ94)</formula>
    </cfRule>
  </conditionalFormatting>
  <conditionalFormatting sqref="AJ101:AM101">
    <cfRule type="cellIs" dxfId="8517" priority="3637" operator="lessThan">
      <formula>SUM(AJ102:AJ104)</formula>
    </cfRule>
  </conditionalFormatting>
  <conditionalFormatting sqref="AO91:AP91">
    <cfRule type="cellIs" dxfId="8516" priority="3635" operator="lessThan">
      <formula>SUM(AO92:AO94)</formula>
    </cfRule>
  </conditionalFormatting>
  <conditionalFormatting sqref="AQ91:AV91">
    <cfRule type="cellIs" dxfId="8515" priority="3632" operator="lessThan">
      <formula>SUM(AQ92:AQ94)</formula>
    </cfRule>
  </conditionalFormatting>
  <conditionalFormatting sqref="AQ101:AV101">
    <cfRule type="cellIs" dxfId="8514" priority="3631" operator="lessThan">
      <formula>SUM(AQ102:AQ104)</formula>
    </cfRule>
  </conditionalFormatting>
  <conditionalFormatting sqref="AZ91:BB91">
    <cfRule type="cellIs" dxfId="8513" priority="3629" operator="lessThan">
      <formula>SUM(AZ92:AZ94)</formula>
    </cfRule>
  </conditionalFormatting>
  <conditionalFormatting sqref="AZ101:BB101">
    <cfRule type="cellIs" dxfId="8512" priority="3628" operator="lessThan">
      <formula>SUM(AZ102:AZ104)</formula>
    </cfRule>
  </conditionalFormatting>
  <conditionalFormatting sqref="BD101:BF101">
    <cfRule type="cellIs" dxfId="8511" priority="3625" operator="lessThan">
      <formula>SUM(BD102:BD104)</formula>
    </cfRule>
  </conditionalFormatting>
  <conditionalFormatting sqref="R107:S107">
    <cfRule type="cellIs" dxfId="8510" priority="3618" operator="lessThan">
      <formula>0</formula>
    </cfRule>
  </conditionalFormatting>
  <conditionalFormatting sqref="R83:S106">
    <cfRule type="cellIs" dxfId="8509" priority="3617" operator="lessThan">
      <formula>0</formula>
    </cfRule>
  </conditionalFormatting>
  <conditionalFormatting sqref="R101:S101">
    <cfRule type="cellIs" dxfId="8508" priority="3615" operator="lessThan">
      <formula>SUM(R102:R104)</formula>
    </cfRule>
  </conditionalFormatting>
  <conditionalFormatting sqref="R91:S91">
    <cfRule type="cellIs" dxfId="8507" priority="3616" operator="lessThan">
      <formula>SUM(R92:R94)</formula>
    </cfRule>
  </conditionalFormatting>
  <conditionalFormatting sqref="J83:K107">
    <cfRule type="cellIs" dxfId="8506" priority="3614" operator="lessThan">
      <formula>0</formula>
    </cfRule>
  </conditionalFormatting>
  <conditionalFormatting sqref="J91:K91">
    <cfRule type="cellIs" dxfId="8505" priority="3613" operator="lessThan">
      <formula>SUM(J92:J94)</formula>
    </cfRule>
  </conditionalFormatting>
  <conditionalFormatting sqref="J101:K101">
    <cfRule type="cellIs" dxfId="8504" priority="3612" operator="lessThan">
      <formula>SUM(J102:J104)</formula>
    </cfRule>
  </conditionalFormatting>
  <conditionalFormatting sqref="BK83:BK107">
    <cfRule type="cellIs" dxfId="8503" priority="3611" operator="lessThan">
      <formula>0</formula>
    </cfRule>
  </conditionalFormatting>
  <conditionalFormatting sqref="BK101 BK91">
    <cfRule type="cellIs" dxfId="8502" priority="3610" operator="lessThan">
      <formula>SUM(BK92:BK94)</formula>
    </cfRule>
  </conditionalFormatting>
  <conditionalFormatting sqref="BJ83:BJ107">
    <cfRule type="cellIs" dxfId="8501" priority="3609" operator="lessThan">
      <formula>0</formula>
    </cfRule>
  </conditionalFormatting>
  <conditionalFormatting sqref="BJ101 BJ91">
    <cfRule type="cellIs" dxfId="8500" priority="3608" operator="lessThan">
      <formula>SUM(BJ92:BJ94)</formula>
    </cfRule>
  </conditionalFormatting>
  <conditionalFormatting sqref="X83:X107">
    <cfRule type="cellIs" dxfId="8499" priority="3607" operator="lessThan">
      <formula>0</formula>
    </cfRule>
  </conditionalFormatting>
  <conditionalFormatting sqref="X101 X91">
    <cfRule type="cellIs" dxfId="8498" priority="3606" operator="lessThan">
      <formula>SUM(X92:X94)</formula>
    </cfRule>
  </conditionalFormatting>
  <conditionalFormatting sqref="W83:W107">
    <cfRule type="cellIs" dxfId="8497" priority="3605" operator="lessThan">
      <formula>0</formula>
    </cfRule>
  </conditionalFormatting>
  <conditionalFormatting sqref="W101 W91">
    <cfRule type="cellIs" dxfId="8496" priority="3604" operator="lessThan">
      <formula>SUM(W92:W94)</formula>
    </cfRule>
  </conditionalFormatting>
  <conditionalFormatting sqref="H8:H32">
    <cfRule type="cellIs" dxfId="8495" priority="3873" operator="lessThan">
      <formula>0</formula>
    </cfRule>
  </conditionalFormatting>
  <conditionalFormatting sqref="H16">
    <cfRule type="cellIs" dxfId="8494" priority="3872" operator="lessThan">
      <formula>SUM(H17:H19)</formula>
    </cfRule>
  </conditionalFormatting>
  <conditionalFormatting sqref="H26">
    <cfRule type="cellIs" dxfId="8493" priority="3871" operator="lessThan">
      <formula>SUM(H27:H29)</formula>
    </cfRule>
  </conditionalFormatting>
  <conditionalFormatting sqref="AF33:AI57">
    <cfRule type="cellIs" dxfId="8492" priority="3868" operator="notBetween">
      <formula>0</formula>
      <formula>1</formula>
    </cfRule>
  </conditionalFormatting>
  <conditionalFormatting sqref="BL33:BL57">
    <cfRule type="cellIs" dxfId="8491" priority="3866" operator="notBetween">
      <formula>0</formula>
      <formula>10000</formula>
    </cfRule>
  </conditionalFormatting>
  <conditionalFormatting sqref="AB57 BG50 AE50 AD57">
    <cfRule type="cellIs" dxfId="8490" priority="3869" operator="greaterThan">
      <formula>AA50</formula>
    </cfRule>
  </conditionalFormatting>
  <conditionalFormatting sqref="BG50 AE50">
    <cfRule type="cellIs" dxfId="8489" priority="3863" operator="lessThan">
      <formula>AD50</formula>
    </cfRule>
  </conditionalFormatting>
  <conditionalFormatting sqref="N57">
    <cfRule type="cellIs" dxfId="8488" priority="3862" operator="lessThan">
      <formula>0</formula>
    </cfRule>
  </conditionalFormatting>
  <conditionalFormatting sqref="D33:D57">
    <cfRule type="cellIs" dxfId="8487" priority="3858" operator="lessThan">
      <formula>0</formula>
    </cfRule>
  </conditionalFormatting>
  <conditionalFormatting sqref="D41">
    <cfRule type="cellIs" dxfId="8486" priority="3857" operator="lessThan">
      <formula>SUM(D42:D44)</formula>
    </cfRule>
  </conditionalFormatting>
  <conditionalFormatting sqref="T50">
    <cfRule type="cellIs" dxfId="8485" priority="3855" operator="greaterThan">
      <formula>P50</formula>
    </cfRule>
  </conditionalFormatting>
  <conditionalFormatting sqref="I41">
    <cfRule type="cellIs" dxfId="8484" priority="3853" operator="lessThan">
      <formula>SUM(I42:I44)</formula>
    </cfRule>
  </conditionalFormatting>
  <conditionalFormatting sqref="I51">
    <cfRule type="cellIs" dxfId="8483" priority="3852" operator="lessThan">
      <formula>SUM(I52:I54)</formula>
    </cfRule>
  </conditionalFormatting>
  <conditionalFormatting sqref="BC50">
    <cfRule type="cellIs" dxfId="8482" priority="3850" operator="lessThan">
      <formula>0</formula>
    </cfRule>
  </conditionalFormatting>
  <conditionalFormatting sqref="BC50">
    <cfRule type="cellIs" dxfId="8481" priority="3849" operator="lessThan">
      <formula>#REF!</formula>
    </cfRule>
  </conditionalFormatting>
  <conditionalFormatting sqref="BC50">
    <cfRule type="cellIs" dxfId="8480" priority="3847" operator="greaterThan">
      <formula>#REF!</formula>
    </cfRule>
  </conditionalFormatting>
  <conditionalFormatting sqref="T50">
    <cfRule type="cellIs" dxfId="8479" priority="3870" operator="lessThan">
      <formula>P50</formula>
    </cfRule>
  </conditionalFormatting>
  <conditionalFormatting sqref="AU57:AV57">
    <cfRule type="cellIs" dxfId="8478" priority="3839" operator="lessThan">
      <formula>0</formula>
    </cfRule>
  </conditionalFormatting>
  <conditionalFormatting sqref="AY57">
    <cfRule type="cellIs" dxfId="8477" priority="3838" operator="lessThan">
      <formula>0</formula>
    </cfRule>
  </conditionalFormatting>
  <conditionalFormatting sqref="BH33:BI56">
    <cfRule type="cellIs" dxfId="8476" priority="3804" operator="lessThan">
      <formula>0</formula>
    </cfRule>
  </conditionalFormatting>
  <conditionalFormatting sqref="BH41:BI41">
    <cfRule type="cellIs" dxfId="8475" priority="3803" operator="lessThan">
      <formula>SUM(BH42:BH44)</formula>
    </cfRule>
  </conditionalFormatting>
  <conditionalFormatting sqref="BH51:BI51">
    <cfRule type="cellIs" dxfId="8474" priority="3802" operator="lessThan">
      <formula>SUM(BH52:BH54)</formula>
    </cfRule>
  </conditionalFormatting>
  <conditionalFormatting sqref="AW50">
    <cfRule type="cellIs" dxfId="8473" priority="3800" operator="lessThan">
      <formula>0</formula>
    </cfRule>
  </conditionalFormatting>
  <conditionalFormatting sqref="AW50">
    <cfRule type="cellIs" dxfId="8472" priority="3801" operator="greaterThan">
      <formula>AV50</formula>
    </cfRule>
  </conditionalFormatting>
  <conditionalFormatting sqref="AW50">
    <cfRule type="cellIs" dxfId="8471" priority="3799" operator="lessThan">
      <formula>AV50</formula>
    </cfRule>
  </conditionalFormatting>
  <conditionalFormatting sqref="H33:H57">
    <cfRule type="cellIs" dxfId="8470" priority="3783" operator="lessThan">
      <formula>0</formula>
    </cfRule>
  </conditionalFormatting>
  <conditionalFormatting sqref="H41">
    <cfRule type="cellIs" dxfId="8469" priority="3782" operator="lessThan">
      <formula>SUM(H42:H44)</formula>
    </cfRule>
  </conditionalFormatting>
  <conditionalFormatting sqref="H51">
    <cfRule type="cellIs" dxfId="8468" priority="3781" operator="lessThan">
      <formula>SUM(H52:H54)</formula>
    </cfRule>
  </conditionalFormatting>
  <conditionalFormatting sqref="AF58:AI82">
    <cfRule type="cellIs" dxfId="8467" priority="3778" operator="notBetween">
      <formula>0</formula>
      <formula>1</formula>
    </cfRule>
  </conditionalFormatting>
  <conditionalFormatting sqref="BL58:BL82">
    <cfRule type="cellIs" dxfId="8466" priority="3776" operator="notBetween">
      <formula>0</formula>
      <formula>10000</formula>
    </cfRule>
  </conditionalFormatting>
  <conditionalFormatting sqref="AB82 BG75 AE75 AD82">
    <cfRule type="cellIs" dxfId="8465" priority="3779" operator="greaterThan">
      <formula>AA75</formula>
    </cfRule>
  </conditionalFormatting>
  <conditionalFormatting sqref="BG75 AE75">
    <cfRule type="cellIs" dxfId="8464" priority="3773" operator="lessThan">
      <formula>AD75</formula>
    </cfRule>
  </conditionalFormatting>
  <conditionalFormatting sqref="N82">
    <cfRule type="cellIs" dxfId="8463" priority="3772" operator="lessThan">
      <formula>0</formula>
    </cfRule>
  </conditionalFormatting>
  <conditionalFormatting sqref="D58:D82">
    <cfRule type="cellIs" dxfId="8462" priority="3768" operator="lessThan">
      <formula>0</formula>
    </cfRule>
  </conditionalFormatting>
  <conditionalFormatting sqref="D66">
    <cfRule type="cellIs" dxfId="8461" priority="3767" operator="lessThan">
      <formula>SUM(D67:D69)</formula>
    </cfRule>
  </conditionalFormatting>
  <conditionalFormatting sqref="T75">
    <cfRule type="cellIs" dxfId="8460" priority="3765" operator="greaterThan">
      <formula>P75</formula>
    </cfRule>
  </conditionalFormatting>
  <conditionalFormatting sqref="I66">
    <cfRule type="cellIs" dxfId="8459" priority="3763" operator="lessThan">
      <formula>SUM(I67:I69)</formula>
    </cfRule>
  </conditionalFormatting>
  <conditionalFormatting sqref="I76">
    <cfRule type="cellIs" dxfId="8458" priority="3762" operator="lessThan">
      <formula>SUM(I77:I79)</formula>
    </cfRule>
  </conditionalFormatting>
  <conditionalFormatting sqref="BC75">
    <cfRule type="cellIs" dxfId="8457" priority="3760" operator="lessThan">
      <formula>0</formula>
    </cfRule>
  </conditionalFormatting>
  <conditionalFormatting sqref="BC75">
    <cfRule type="cellIs" dxfId="8456" priority="3759" operator="lessThan">
      <formula>#REF!</formula>
    </cfRule>
  </conditionalFormatting>
  <conditionalFormatting sqref="BC75">
    <cfRule type="cellIs" dxfId="8455" priority="3757" operator="greaterThan">
      <formula>#REF!</formula>
    </cfRule>
  </conditionalFormatting>
  <conditionalFormatting sqref="T75">
    <cfRule type="cellIs" dxfId="8454" priority="3780" operator="lessThan">
      <formula>P75</formula>
    </cfRule>
  </conditionalFormatting>
  <conditionalFormatting sqref="AU82:AV82">
    <cfRule type="cellIs" dxfId="8453" priority="3749" operator="lessThan">
      <formula>0</formula>
    </cfRule>
  </conditionalFormatting>
  <conditionalFormatting sqref="AY82">
    <cfRule type="cellIs" dxfId="8452" priority="3748" operator="lessThan">
      <formula>0</formula>
    </cfRule>
  </conditionalFormatting>
  <conditionalFormatting sqref="BH58:BI81">
    <cfRule type="cellIs" dxfId="8451" priority="3714" operator="lessThan">
      <formula>0</formula>
    </cfRule>
  </conditionalFormatting>
  <conditionalFormatting sqref="BH66:BI66">
    <cfRule type="cellIs" dxfId="8450" priority="3713" operator="lessThan">
      <formula>SUM(BH67:BH69)</formula>
    </cfRule>
  </conditionalFormatting>
  <conditionalFormatting sqref="BH76:BI76">
    <cfRule type="cellIs" dxfId="8449" priority="3712" operator="lessThan">
      <formula>SUM(BH77:BH79)</formula>
    </cfRule>
  </conditionalFormatting>
  <conditionalFormatting sqref="AW75">
    <cfRule type="cellIs" dxfId="8448" priority="3710" operator="lessThan">
      <formula>0</formula>
    </cfRule>
  </conditionalFormatting>
  <conditionalFormatting sqref="AW75">
    <cfRule type="cellIs" dxfId="8447" priority="3711" operator="greaterThan">
      <formula>AV75</formula>
    </cfRule>
  </conditionalFormatting>
  <conditionalFormatting sqref="AW75">
    <cfRule type="cellIs" dxfId="8446" priority="3709" operator="lessThan">
      <formula>AV75</formula>
    </cfRule>
  </conditionalFormatting>
  <conditionalFormatting sqref="H58:H82">
    <cfRule type="cellIs" dxfId="8445" priority="3693" operator="lessThan">
      <formula>0</formula>
    </cfRule>
  </conditionalFormatting>
  <conditionalFormatting sqref="H66">
    <cfRule type="cellIs" dxfId="8444" priority="3692" operator="lessThan">
      <formula>SUM(H67:H69)</formula>
    </cfRule>
  </conditionalFormatting>
  <conditionalFormatting sqref="H76">
    <cfRule type="cellIs" dxfId="8443" priority="3691" operator="lessThan">
      <formula>SUM(H77:H79)</formula>
    </cfRule>
  </conditionalFormatting>
  <conditionalFormatting sqref="AF83:AI107">
    <cfRule type="cellIs" dxfId="8442" priority="3688" operator="notBetween">
      <formula>0</formula>
      <formula>1</formula>
    </cfRule>
  </conditionalFormatting>
  <conditionalFormatting sqref="BL83:BL107">
    <cfRule type="cellIs" dxfId="8441" priority="3686" operator="notBetween">
      <formula>0</formula>
      <formula>10000</formula>
    </cfRule>
  </conditionalFormatting>
  <conditionalFormatting sqref="AB107 BG100 AE100 AD107">
    <cfRule type="cellIs" dxfId="8440" priority="3689" operator="greaterThan">
      <formula>AA100</formula>
    </cfRule>
  </conditionalFormatting>
  <conditionalFormatting sqref="BG100 AE100">
    <cfRule type="cellIs" dxfId="8439" priority="3683" operator="lessThan">
      <formula>AD100</formula>
    </cfRule>
  </conditionalFormatting>
  <conditionalFormatting sqref="N107">
    <cfRule type="cellIs" dxfId="8438" priority="3682" operator="lessThan">
      <formula>0</formula>
    </cfRule>
  </conditionalFormatting>
  <conditionalFormatting sqref="D83:D107">
    <cfRule type="cellIs" dxfId="8437" priority="3678" operator="lessThan">
      <formula>0</formula>
    </cfRule>
  </conditionalFormatting>
  <conditionalFormatting sqref="D91">
    <cfRule type="cellIs" dxfId="8436" priority="3677" operator="lessThan">
      <formula>SUM(D92:D94)</formula>
    </cfRule>
  </conditionalFormatting>
  <conditionalFormatting sqref="T100">
    <cfRule type="cellIs" dxfId="8435" priority="3675" operator="greaterThan">
      <formula>P100</formula>
    </cfRule>
  </conditionalFormatting>
  <conditionalFormatting sqref="I91">
    <cfRule type="cellIs" dxfId="8434" priority="3673" operator="lessThan">
      <formula>SUM(I92:I94)</formula>
    </cfRule>
  </conditionalFormatting>
  <conditionalFormatting sqref="I101">
    <cfRule type="cellIs" dxfId="8433" priority="3672" operator="lessThan">
      <formula>SUM(I102:I104)</formula>
    </cfRule>
  </conditionalFormatting>
  <conditionalFormatting sqref="BC100">
    <cfRule type="cellIs" dxfId="8432" priority="3670" operator="lessThan">
      <formula>0</formula>
    </cfRule>
  </conditionalFormatting>
  <conditionalFormatting sqref="BC100">
    <cfRule type="cellIs" dxfId="8431" priority="3669" operator="lessThan">
      <formula>#REF!</formula>
    </cfRule>
  </conditionalFormatting>
  <conditionalFormatting sqref="BC100">
    <cfRule type="cellIs" dxfId="8430" priority="3667" operator="greaterThan">
      <formula>#REF!</formula>
    </cfRule>
  </conditionalFormatting>
  <conditionalFormatting sqref="T100">
    <cfRule type="cellIs" dxfId="8429" priority="3690" operator="lessThan">
      <formula>P100</formula>
    </cfRule>
  </conditionalFormatting>
  <conditionalFormatting sqref="AU107:AV107">
    <cfRule type="cellIs" dxfId="8428" priority="3659" operator="lessThan">
      <formula>0</formula>
    </cfRule>
  </conditionalFormatting>
  <conditionalFormatting sqref="AY107">
    <cfRule type="cellIs" dxfId="8427" priority="3658" operator="lessThan">
      <formula>0</formula>
    </cfRule>
  </conditionalFormatting>
  <conditionalFormatting sqref="BH83:BI106">
    <cfRule type="cellIs" dxfId="8426" priority="3624" operator="lessThan">
      <formula>0</formula>
    </cfRule>
  </conditionalFormatting>
  <conditionalFormatting sqref="BH91:BI91">
    <cfRule type="cellIs" dxfId="8425" priority="3623" operator="lessThan">
      <formula>SUM(BH92:BH94)</formula>
    </cfRule>
  </conditionalFormatting>
  <conditionalFormatting sqref="BH101:BI101">
    <cfRule type="cellIs" dxfId="8424" priority="3622" operator="lessThan">
      <formula>SUM(BH102:BH104)</formula>
    </cfRule>
  </conditionalFormatting>
  <conditionalFormatting sqref="AW100">
    <cfRule type="cellIs" dxfId="8423" priority="3620" operator="lessThan">
      <formula>0</formula>
    </cfRule>
  </conditionalFormatting>
  <conditionalFormatting sqref="AW100">
    <cfRule type="cellIs" dxfId="8422" priority="3621" operator="greaterThan">
      <formula>AV100</formula>
    </cfRule>
  </conditionalFormatting>
  <conditionalFormatting sqref="AW100">
    <cfRule type="cellIs" dxfId="8421" priority="3619" operator="lessThan">
      <formula>AV100</formula>
    </cfRule>
  </conditionalFormatting>
  <conditionalFormatting sqref="H83:H107">
    <cfRule type="cellIs" dxfId="8420" priority="3603" operator="lessThan">
      <formula>0</formula>
    </cfRule>
  </conditionalFormatting>
  <conditionalFormatting sqref="H91">
    <cfRule type="cellIs" dxfId="8419" priority="3602" operator="lessThan">
      <formula>SUM(H92:H94)</formula>
    </cfRule>
  </conditionalFormatting>
  <conditionalFormatting sqref="H101">
    <cfRule type="cellIs" dxfId="8418" priority="3601" operator="lessThan">
      <formula>SUM(H102:H104)</formula>
    </cfRule>
  </conditionalFormatting>
  <conditionalFormatting sqref="AE133 M140:Q140 Y140:AD140 AQ140:AT140">
    <cfRule type="cellIs" dxfId="8417" priority="3594" operator="lessThan">
      <formula>0</formula>
    </cfRule>
  </conditionalFormatting>
  <conditionalFormatting sqref="AF116:AI140">
    <cfRule type="cellIs" dxfId="8416" priority="3598" operator="notBetween">
      <formula>0</formula>
      <formula>1</formula>
    </cfRule>
  </conditionalFormatting>
  <conditionalFormatting sqref="AX116:AX140 BB140">
    <cfRule type="cellIs" dxfId="8415" priority="3597" operator="lessThan">
      <formula>0</formula>
    </cfRule>
  </conditionalFormatting>
  <conditionalFormatting sqref="BL116:BL140">
    <cfRule type="cellIs" dxfId="8414" priority="3596" operator="notBetween">
      <formula>0</formula>
      <formula>10000</formula>
    </cfRule>
  </conditionalFormatting>
  <conditionalFormatting sqref="BM116:BM140">
    <cfRule type="cellIs" dxfId="8413" priority="3595" operator="lessThan">
      <formula>0</formula>
    </cfRule>
  </conditionalFormatting>
  <conditionalFormatting sqref="AB140 BG133 AE133 AD140">
    <cfRule type="cellIs" dxfId="8412" priority="3599" operator="greaterThan">
      <formula>AA133</formula>
    </cfRule>
  </conditionalFormatting>
  <conditionalFormatting sqref="BG133 AE133">
    <cfRule type="cellIs" dxfId="8411" priority="3593" operator="lessThan">
      <formula>AD133</formula>
    </cfRule>
  </conditionalFormatting>
  <conditionalFormatting sqref="N140">
    <cfRule type="cellIs" dxfId="8410" priority="3592" operator="lessThan">
      <formula>0</formula>
    </cfRule>
  </conditionalFormatting>
  <conditionalFormatting sqref="D116:G140 L140">
    <cfRule type="cellIs" dxfId="8409" priority="3591" operator="lessThan">
      <formula>0</formula>
    </cfRule>
  </conditionalFormatting>
  <conditionalFormatting sqref="D124:G124">
    <cfRule type="cellIs" dxfId="8408" priority="3590" operator="lessThan">
      <formula>SUM(D125:D127)</formula>
    </cfRule>
  </conditionalFormatting>
  <conditionalFormatting sqref="D134:G134">
    <cfRule type="cellIs" dxfId="8407" priority="3589" operator="lessThan">
      <formula>SUM(D135:D137)</formula>
    </cfRule>
  </conditionalFormatting>
  <conditionalFormatting sqref="D116:D140">
    <cfRule type="cellIs" dxfId="8406" priority="3588" operator="lessThan">
      <formula>0</formula>
    </cfRule>
  </conditionalFormatting>
  <conditionalFormatting sqref="D124">
    <cfRule type="cellIs" dxfId="8405" priority="3587" operator="lessThan">
      <formula>SUM(D125:D127)</formula>
    </cfRule>
  </conditionalFormatting>
  <conditionalFormatting sqref="D134">
    <cfRule type="cellIs" dxfId="8404" priority="3586" operator="lessThan">
      <formula>SUM(D135:D137)</formula>
    </cfRule>
  </conditionalFormatting>
  <conditionalFormatting sqref="T133">
    <cfRule type="cellIs" dxfId="8403" priority="3585" operator="greaterThan">
      <formula>P133</formula>
    </cfRule>
  </conditionalFormatting>
  <conditionalFormatting sqref="I116:I140 L126:O126 L118:O118">
    <cfRule type="cellIs" dxfId="8402" priority="3584" operator="lessThan">
      <formula>0</formula>
    </cfRule>
  </conditionalFormatting>
  <conditionalFormatting sqref="I124">
    <cfRule type="cellIs" dxfId="8401" priority="3583" operator="lessThan">
      <formula>SUM(I125:I127)</formula>
    </cfRule>
  </conditionalFormatting>
  <conditionalFormatting sqref="I134">
    <cfRule type="cellIs" dxfId="8400" priority="3582" operator="lessThan">
      <formula>SUM(I135:I137)</formula>
    </cfRule>
  </conditionalFormatting>
  <conditionalFormatting sqref="BC133">
    <cfRule type="cellIs" dxfId="8399" priority="3581" operator="lessThan">
      <formula>0</formula>
    </cfRule>
  </conditionalFormatting>
  <conditionalFormatting sqref="BC133">
    <cfRule type="cellIs" dxfId="8398" priority="3580" operator="lessThan">
      <formula>0</formula>
    </cfRule>
  </conditionalFormatting>
  <conditionalFormatting sqref="BC133">
    <cfRule type="cellIs" dxfId="8397" priority="3579" operator="lessThan">
      <formula>#REF!</formula>
    </cfRule>
  </conditionalFormatting>
  <conditionalFormatting sqref="BC133">
    <cfRule type="cellIs" dxfId="8396" priority="3578" operator="lessThan">
      <formula>0</formula>
    </cfRule>
  </conditionalFormatting>
  <conditionalFormatting sqref="BC133">
    <cfRule type="cellIs" dxfId="8395" priority="3577" operator="greaterThan">
      <formula>#REF!</formula>
    </cfRule>
  </conditionalFormatting>
  <conditionalFormatting sqref="BG133">
    <cfRule type="cellIs" dxfId="8394" priority="3576" operator="lessThan">
      <formula>0</formula>
    </cfRule>
  </conditionalFormatting>
  <conditionalFormatting sqref="BG133">
    <cfRule type="cellIs" dxfId="8393" priority="3575" operator="lessThan">
      <formula>0</formula>
    </cfRule>
  </conditionalFormatting>
  <conditionalFormatting sqref="BG133">
    <cfRule type="cellIs" dxfId="8392" priority="3574" operator="lessThan">
      <formula>0</formula>
    </cfRule>
  </conditionalFormatting>
  <conditionalFormatting sqref="Y134:Z134">
    <cfRule type="cellIs" dxfId="8391" priority="3556" operator="lessThan">
      <formula>SUM(Y135:Y137)</formula>
    </cfRule>
  </conditionalFormatting>
  <conditionalFormatting sqref="T133">
    <cfRule type="cellIs" dxfId="8390" priority="3573" operator="lessThan">
      <formula>0</formula>
    </cfRule>
  </conditionalFormatting>
  <conditionalFormatting sqref="T133">
    <cfRule type="cellIs" dxfId="8389" priority="3572" operator="lessThan">
      <formula>0</formula>
    </cfRule>
  </conditionalFormatting>
  <conditionalFormatting sqref="T133">
    <cfRule type="cellIs" dxfId="8388" priority="3571" operator="lessThan">
      <formula>0</formula>
    </cfRule>
  </conditionalFormatting>
  <conditionalFormatting sqref="AN116:AN139">
    <cfRule type="cellIs" dxfId="8387" priority="3570" operator="lessThan">
      <formula>0</formula>
    </cfRule>
  </conditionalFormatting>
  <conditionalFormatting sqref="T133">
    <cfRule type="cellIs" dxfId="8386" priority="3600" operator="lessThan">
      <formula>P133</formula>
    </cfRule>
  </conditionalFormatting>
  <conditionalFormatting sqref="AU140:AV140">
    <cfRule type="cellIs" dxfId="8385" priority="3569" operator="lessThan">
      <formula>0</formula>
    </cfRule>
  </conditionalFormatting>
  <conditionalFormatting sqref="AY140">
    <cfRule type="cellIs" dxfId="8384" priority="3568" operator="lessThan">
      <formula>0</formula>
    </cfRule>
  </conditionalFormatting>
  <conditionalFormatting sqref="L116:L117 L119:L125 L127:L139">
    <cfRule type="cellIs" dxfId="8383" priority="3567" operator="lessThan">
      <formula>0</formula>
    </cfRule>
  </conditionalFormatting>
  <conditionalFormatting sqref="U116:V139">
    <cfRule type="cellIs" dxfId="8382" priority="3561" operator="lessThan">
      <formula>0</formula>
    </cfRule>
  </conditionalFormatting>
  <conditionalFormatting sqref="Y116:Z139">
    <cfRule type="cellIs" dxfId="8381" priority="3558" operator="lessThan">
      <formula>0</formula>
    </cfRule>
  </conditionalFormatting>
  <conditionalFormatting sqref="AA116:AB139">
    <cfRule type="cellIs" dxfId="8380" priority="3555" operator="lessThan">
      <formula>0</formula>
    </cfRule>
  </conditionalFormatting>
  <conditionalFormatting sqref="AJ116:AM139">
    <cfRule type="cellIs" dxfId="8379" priority="3549" operator="lessThan">
      <formula>0</formula>
    </cfRule>
  </conditionalFormatting>
  <conditionalFormatting sqref="BD116:BF139">
    <cfRule type="cellIs" dxfId="8378" priority="3537" operator="lessThan">
      <formula>0</formula>
    </cfRule>
  </conditionalFormatting>
  <conditionalFormatting sqref="BH116:BI139">
    <cfRule type="cellIs" dxfId="8377" priority="3534" operator="lessThan">
      <formula>0</formula>
    </cfRule>
  </conditionalFormatting>
  <conditionalFormatting sqref="AC116:AD139">
    <cfRule type="cellIs" dxfId="8376" priority="3552" operator="lessThan">
      <formula>0</formula>
    </cfRule>
  </conditionalFormatting>
  <conditionalFormatting sqref="AO116:AP139">
    <cfRule type="cellIs" dxfId="8375" priority="3546" operator="lessThan">
      <formula>0</formula>
    </cfRule>
  </conditionalFormatting>
  <conditionalFormatting sqref="AZ116:BB139">
    <cfRule type="cellIs" dxfId="8374" priority="3540" operator="lessThan">
      <formula>0</formula>
    </cfRule>
  </conditionalFormatting>
  <conditionalFormatting sqref="AQ116:AV139">
    <cfRule type="cellIs" dxfId="8373" priority="3543" operator="lessThan">
      <formula>0</formula>
    </cfRule>
  </conditionalFormatting>
  <conditionalFormatting sqref="BH124:BI124">
    <cfRule type="cellIs" dxfId="8372" priority="3533" operator="lessThan">
      <formula>SUM(BH125:BH127)</formula>
    </cfRule>
  </conditionalFormatting>
  <conditionalFormatting sqref="L124">
    <cfRule type="cellIs" dxfId="8371" priority="3566" operator="lessThan">
      <formula>SUM(L125:L127)</formula>
    </cfRule>
  </conditionalFormatting>
  <conditionalFormatting sqref="L134">
    <cfRule type="cellIs" dxfId="8370" priority="3565" operator="lessThan">
      <formula>SUM(L135:L137)</formula>
    </cfRule>
  </conditionalFormatting>
  <conditionalFormatting sqref="M116:Q117 M127:Q139 M119:Q125 P118:Q118 P126:Q126">
    <cfRule type="cellIs" dxfId="8369" priority="3564" operator="lessThan">
      <formula>0</formula>
    </cfRule>
  </conditionalFormatting>
  <conditionalFormatting sqref="M124:Q124">
    <cfRule type="cellIs" dxfId="8368" priority="3563" operator="lessThan">
      <formula>SUM(M125:M127)</formula>
    </cfRule>
  </conditionalFormatting>
  <conditionalFormatting sqref="M134:Q134">
    <cfRule type="cellIs" dxfId="8367" priority="3562" operator="lessThan">
      <formula>SUM(M135:M137)</formula>
    </cfRule>
  </conditionalFormatting>
  <conditionalFormatting sqref="U124:V124">
    <cfRule type="cellIs" dxfId="8366" priority="3560" operator="lessThan">
      <formula>SUM(U125:U127)</formula>
    </cfRule>
  </conditionalFormatting>
  <conditionalFormatting sqref="U134:V134">
    <cfRule type="cellIs" dxfId="8365" priority="3559" operator="lessThan">
      <formula>SUM(U135:U137)</formula>
    </cfRule>
  </conditionalFormatting>
  <conditionalFormatting sqref="Y124:Z124">
    <cfRule type="cellIs" dxfId="8364" priority="3557" operator="lessThan">
      <formula>SUM(Y125:Y127)</formula>
    </cfRule>
  </conditionalFormatting>
  <conditionalFormatting sqref="AQ134:AV134">
    <cfRule type="cellIs" dxfId="8363" priority="3541" operator="lessThan">
      <formula>SUM(AQ135:AQ137)</formula>
    </cfRule>
  </conditionalFormatting>
  <conditionalFormatting sqref="AA124:AB124">
    <cfRule type="cellIs" dxfId="8362" priority="3554" operator="lessThan">
      <formula>SUM(AA125:AA127)</formula>
    </cfRule>
  </conditionalFormatting>
  <conditionalFormatting sqref="AA134:AB134">
    <cfRule type="cellIs" dxfId="8361" priority="3553" operator="lessThan">
      <formula>SUM(AA135:AA137)</formula>
    </cfRule>
  </conditionalFormatting>
  <conditionalFormatting sqref="AC124:AD124">
    <cfRule type="cellIs" dxfId="8360" priority="3551" operator="lessThan">
      <formula>SUM(AC125:AC127)</formula>
    </cfRule>
  </conditionalFormatting>
  <conditionalFormatting sqref="AC134:AD134">
    <cfRule type="cellIs" dxfId="8359" priority="3550" operator="lessThan">
      <formula>SUM(AC135:AC137)</formula>
    </cfRule>
  </conditionalFormatting>
  <conditionalFormatting sqref="AJ124:AM124">
    <cfRule type="cellIs" dxfId="8358" priority="3548" operator="lessThan">
      <formula>SUM(AJ125:AJ127)</formula>
    </cfRule>
  </conditionalFormatting>
  <conditionalFormatting sqref="AJ134:AM134">
    <cfRule type="cellIs" dxfId="8357" priority="3547" operator="lessThan">
      <formula>SUM(AJ135:AJ137)</formula>
    </cfRule>
  </conditionalFormatting>
  <conditionalFormatting sqref="AO124:AP124">
    <cfRule type="cellIs" dxfId="8356" priority="3545" operator="lessThan">
      <formula>SUM(AO125:AO127)</formula>
    </cfRule>
  </conditionalFormatting>
  <conditionalFormatting sqref="AO134:AP134">
    <cfRule type="cellIs" dxfId="8355" priority="3544" operator="lessThan">
      <formula>SUM(AO135:AO137)</formula>
    </cfRule>
  </conditionalFormatting>
  <conditionalFormatting sqref="AQ124:AV124">
    <cfRule type="cellIs" dxfId="8354" priority="3542" operator="lessThan">
      <formula>SUM(AQ125:AQ127)</formula>
    </cfRule>
  </conditionalFormatting>
  <conditionalFormatting sqref="AZ124:BB124">
    <cfRule type="cellIs" dxfId="8353" priority="3539" operator="lessThan">
      <formula>SUM(AZ125:AZ127)</formula>
    </cfRule>
  </conditionalFormatting>
  <conditionalFormatting sqref="AZ134:BB134">
    <cfRule type="cellIs" dxfId="8352" priority="3538" operator="lessThan">
      <formula>SUM(AZ135:AZ137)</formula>
    </cfRule>
  </conditionalFormatting>
  <conditionalFormatting sqref="BD124:BF124">
    <cfRule type="cellIs" dxfId="8351" priority="3536" operator="lessThan">
      <formula>SUM(BD125:BD127)</formula>
    </cfRule>
  </conditionalFormatting>
  <conditionalFormatting sqref="BD134:BF134">
    <cfRule type="cellIs" dxfId="8350" priority="3535" operator="lessThan">
      <formula>SUM(BD135:BD137)</formula>
    </cfRule>
  </conditionalFormatting>
  <conditionalFormatting sqref="BH134:BI134">
    <cfRule type="cellIs" dxfId="8349" priority="3532" operator="lessThan">
      <formula>SUM(BH135:BH137)</formula>
    </cfRule>
  </conditionalFormatting>
  <conditionalFormatting sqref="AW133">
    <cfRule type="cellIs" dxfId="8348" priority="3530" operator="lessThan">
      <formula>0</formula>
    </cfRule>
  </conditionalFormatting>
  <conditionalFormatting sqref="AW133">
    <cfRule type="cellIs" dxfId="8347" priority="3531" operator="greaterThan">
      <formula>AV133</formula>
    </cfRule>
  </conditionalFormatting>
  <conditionalFormatting sqref="AW133">
    <cfRule type="cellIs" dxfId="8346" priority="3529" operator="lessThan">
      <formula>AV133</formula>
    </cfRule>
  </conditionalFormatting>
  <conditionalFormatting sqref="R140:S140">
    <cfRule type="cellIs" dxfId="8345" priority="3528" operator="lessThan">
      <formula>0</formula>
    </cfRule>
  </conditionalFormatting>
  <conditionalFormatting sqref="R116:S139">
    <cfRule type="cellIs" dxfId="8344" priority="3527" operator="lessThan">
      <formula>0</formula>
    </cfRule>
  </conditionalFormatting>
  <conditionalFormatting sqref="R134:S134">
    <cfRule type="cellIs" dxfId="8343" priority="3525" operator="lessThan">
      <formula>SUM(R135:R137)</formula>
    </cfRule>
  </conditionalFormatting>
  <conditionalFormatting sqref="R124:S124">
    <cfRule type="cellIs" dxfId="8342" priority="3526" operator="lessThan">
      <formula>SUM(R125:R127)</formula>
    </cfRule>
  </conditionalFormatting>
  <conditionalFormatting sqref="J116:K140">
    <cfRule type="cellIs" dxfId="8341" priority="3524" operator="lessThan">
      <formula>0</formula>
    </cfRule>
  </conditionalFormatting>
  <conditionalFormatting sqref="J124:K124">
    <cfRule type="cellIs" dxfId="8340" priority="3523" operator="lessThan">
      <formula>SUM(J125:J127)</formula>
    </cfRule>
  </conditionalFormatting>
  <conditionalFormatting sqref="J134:K134">
    <cfRule type="cellIs" dxfId="8339" priority="3522" operator="lessThan">
      <formula>SUM(J135:J137)</formula>
    </cfRule>
  </conditionalFormatting>
  <conditionalFormatting sqref="BK116:BK140">
    <cfRule type="cellIs" dxfId="8338" priority="3521" operator="lessThan">
      <formula>0</formula>
    </cfRule>
  </conditionalFormatting>
  <conditionalFormatting sqref="BK134 BK124">
    <cfRule type="cellIs" dxfId="8337" priority="3520" operator="lessThan">
      <formula>SUM(BK125:BK127)</formula>
    </cfRule>
  </conditionalFormatting>
  <conditionalFormatting sqref="BJ116:BJ140">
    <cfRule type="cellIs" dxfId="8336" priority="3519" operator="lessThan">
      <formula>0</formula>
    </cfRule>
  </conditionalFormatting>
  <conditionalFormatting sqref="BJ134 BJ124">
    <cfRule type="cellIs" dxfId="8335" priority="3518" operator="lessThan">
      <formula>SUM(BJ125:BJ127)</formula>
    </cfRule>
  </conditionalFormatting>
  <conditionalFormatting sqref="X116:X140">
    <cfRule type="cellIs" dxfId="8334" priority="3517" operator="lessThan">
      <formula>0</formula>
    </cfRule>
  </conditionalFormatting>
  <conditionalFormatting sqref="X134 X124">
    <cfRule type="cellIs" dxfId="8333" priority="3516" operator="lessThan">
      <formula>SUM(X125:X127)</formula>
    </cfRule>
  </conditionalFormatting>
  <conditionalFormatting sqref="W116:W140">
    <cfRule type="cellIs" dxfId="8332" priority="3515" operator="lessThan">
      <formula>0</formula>
    </cfRule>
  </conditionalFormatting>
  <conditionalFormatting sqref="W134 W124">
    <cfRule type="cellIs" dxfId="8331" priority="3514" operator="lessThan">
      <formula>SUM(W125:W127)</formula>
    </cfRule>
  </conditionalFormatting>
  <conditionalFormatting sqref="H116:H140">
    <cfRule type="cellIs" dxfId="8330" priority="3513" operator="lessThan">
      <formula>0</formula>
    </cfRule>
  </conditionalFormatting>
  <conditionalFormatting sqref="H124">
    <cfRule type="cellIs" dxfId="8329" priority="3512" operator="lessThan">
      <formula>SUM(H125:H127)</formula>
    </cfRule>
  </conditionalFormatting>
  <conditionalFormatting sqref="H134">
    <cfRule type="cellIs" dxfId="8328" priority="3511" operator="lessThan">
      <formula>SUM(H135:H137)</formula>
    </cfRule>
  </conditionalFormatting>
  <conditionalFormatting sqref="AE158 M165:Q165 Y165:AD165 AQ165:AT165">
    <cfRule type="cellIs" dxfId="8327" priority="3504" operator="lessThan">
      <formula>0</formula>
    </cfRule>
  </conditionalFormatting>
  <conditionalFormatting sqref="AF141:AI165">
    <cfRule type="cellIs" dxfId="8326" priority="3508" operator="notBetween">
      <formula>0</formula>
      <formula>1</formula>
    </cfRule>
  </conditionalFormatting>
  <conditionalFormatting sqref="AX141:AX165 BB165">
    <cfRule type="cellIs" dxfId="8325" priority="3507" operator="lessThan">
      <formula>0</formula>
    </cfRule>
  </conditionalFormatting>
  <conditionalFormatting sqref="BL141:BL165">
    <cfRule type="cellIs" dxfId="8324" priority="3506" operator="notBetween">
      <formula>0</formula>
      <formula>10000</formula>
    </cfRule>
  </conditionalFormatting>
  <conditionalFormatting sqref="BM141:BM165">
    <cfRule type="cellIs" dxfId="8323" priority="3505" operator="lessThan">
      <formula>0</formula>
    </cfRule>
  </conditionalFormatting>
  <conditionalFormatting sqref="AB165 BG158 AE158 AD165">
    <cfRule type="cellIs" dxfId="8322" priority="3509" operator="greaterThan">
      <formula>AA158</formula>
    </cfRule>
  </conditionalFormatting>
  <conditionalFormatting sqref="BG158 AE158">
    <cfRule type="cellIs" dxfId="8321" priority="3503" operator="lessThan">
      <formula>AD158</formula>
    </cfRule>
  </conditionalFormatting>
  <conditionalFormatting sqref="N165">
    <cfRule type="cellIs" dxfId="8320" priority="3502" operator="lessThan">
      <formula>0</formula>
    </cfRule>
  </conditionalFormatting>
  <conditionalFormatting sqref="D141:G165 L165">
    <cfRule type="cellIs" dxfId="8319" priority="3501" operator="lessThan">
      <formula>0</formula>
    </cfRule>
  </conditionalFormatting>
  <conditionalFormatting sqref="D149:G149">
    <cfRule type="cellIs" dxfId="8318" priority="3500" operator="lessThan">
      <formula>SUM(D150:D152)</formula>
    </cfRule>
  </conditionalFormatting>
  <conditionalFormatting sqref="D159:G159">
    <cfRule type="cellIs" dxfId="8317" priority="3499" operator="lessThan">
      <formula>SUM(D160:D162)</formula>
    </cfRule>
  </conditionalFormatting>
  <conditionalFormatting sqref="D141:D165">
    <cfRule type="cellIs" dxfId="8316" priority="3498" operator="lessThan">
      <formula>0</formula>
    </cfRule>
  </conditionalFormatting>
  <conditionalFormatting sqref="D149">
    <cfRule type="cellIs" dxfId="8315" priority="3497" operator="lessThan">
      <formula>SUM(D150:D152)</formula>
    </cfRule>
  </conditionalFormatting>
  <conditionalFormatting sqref="D159">
    <cfRule type="cellIs" dxfId="8314" priority="3496" operator="lessThan">
      <formula>SUM(D160:D162)</formula>
    </cfRule>
  </conditionalFormatting>
  <conditionalFormatting sqref="T158">
    <cfRule type="cellIs" dxfId="8313" priority="3495" operator="greaterThan">
      <formula>P158</formula>
    </cfRule>
  </conditionalFormatting>
  <conditionalFormatting sqref="I141:I165 L151:O151 L143:O143">
    <cfRule type="cellIs" dxfId="8312" priority="3494" operator="lessThan">
      <formula>0</formula>
    </cfRule>
  </conditionalFormatting>
  <conditionalFormatting sqref="I149">
    <cfRule type="cellIs" dxfId="8311" priority="3493" operator="lessThan">
      <formula>SUM(I150:I152)</formula>
    </cfRule>
  </conditionalFormatting>
  <conditionalFormatting sqref="I159">
    <cfRule type="cellIs" dxfId="8310" priority="3492" operator="lessThan">
      <formula>SUM(I160:I162)</formula>
    </cfRule>
  </conditionalFormatting>
  <conditionalFormatting sqref="BC158">
    <cfRule type="cellIs" dxfId="8309" priority="3491" operator="lessThan">
      <formula>0</formula>
    </cfRule>
  </conditionalFormatting>
  <conditionalFormatting sqref="BC158">
    <cfRule type="cellIs" dxfId="8308" priority="3490" operator="lessThan">
      <formula>0</formula>
    </cfRule>
  </conditionalFormatting>
  <conditionalFormatting sqref="BC158">
    <cfRule type="cellIs" dxfId="8307" priority="3489" operator="lessThan">
      <formula>#REF!</formula>
    </cfRule>
  </conditionalFormatting>
  <conditionalFormatting sqref="BC158">
    <cfRule type="cellIs" dxfId="8306" priority="3488" operator="lessThan">
      <formula>0</formula>
    </cfRule>
  </conditionalFormatting>
  <conditionalFormatting sqref="BC158">
    <cfRule type="cellIs" dxfId="8305" priority="3487" operator="greaterThan">
      <formula>#REF!</formula>
    </cfRule>
  </conditionalFormatting>
  <conditionalFormatting sqref="BG158">
    <cfRule type="cellIs" dxfId="8304" priority="3486" operator="lessThan">
      <formula>0</formula>
    </cfRule>
  </conditionalFormatting>
  <conditionalFormatting sqref="BG158">
    <cfRule type="cellIs" dxfId="8303" priority="3485" operator="lessThan">
      <formula>0</formula>
    </cfRule>
  </conditionalFormatting>
  <conditionalFormatting sqref="BG158">
    <cfRule type="cellIs" dxfId="8302" priority="3484" operator="lessThan">
      <formula>0</formula>
    </cfRule>
  </conditionalFormatting>
  <conditionalFormatting sqref="Y159:Z159">
    <cfRule type="cellIs" dxfId="8301" priority="3466" operator="lessThan">
      <formula>SUM(Y160:Y162)</formula>
    </cfRule>
  </conditionalFormatting>
  <conditionalFormatting sqref="T158">
    <cfRule type="cellIs" dxfId="8300" priority="3483" operator="lessThan">
      <formula>0</formula>
    </cfRule>
  </conditionalFormatting>
  <conditionalFormatting sqref="T158">
    <cfRule type="cellIs" dxfId="8299" priority="3482" operator="lessThan">
      <formula>0</formula>
    </cfRule>
  </conditionalFormatting>
  <conditionalFormatting sqref="T158">
    <cfRule type="cellIs" dxfId="8298" priority="3481" operator="lessThan">
      <formula>0</formula>
    </cfRule>
  </conditionalFormatting>
  <conditionalFormatting sqref="AN141:AN164">
    <cfRule type="cellIs" dxfId="8297" priority="3480" operator="lessThan">
      <formula>0</formula>
    </cfRule>
  </conditionalFormatting>
  <conditionalFormatting sqref="T158">
    <cfRule type="cellIs" dxfId="8296" priority="3510" operator="lessThan">
      <formula>P158</formula>
    </cfRule>
  </conditionalFormatting>
  <conditionalFormatting sqref="AU165:AV165">
    <cfRule type="cellIs" dxfId="8295" priority="3479" operator="lessThan">
      <formula>0</formula>
    </cfRule>
  </conditionalFormatting>
  <conditionalFormatting sqref="AY165">
    <cfRule type="cellIs" dxfId="8294" priority="3478" operator="lessThan">
      <formula>0</formula>
    </cfRule>
  </conditionalFormatting>
  <conditionalFormatting sqref="L141:L142 L144:L150 L152:L164">
    <cfRule type="cellIs" dxfId="8293" priority="3477" operator="lessThan">
      <formula>0</formula>
    </cfRule>
  </conditionalFormatting>
  <conditionalFormatting sqref="U141:V164">
    <cfRule type="cellIs" dxfId="8292" priority="3471" operator="lessThan">
      <formula>0</formula>
    </cfRule>
  </conditionalFormatting>
  <conditionalFormatting sqref="Y141:Z164">
    <cfRule type="cellIs" dxfId="8291" priority="3468" operator="lessThan">
      <formula>0</formula>
    </cfRule>
  </conditionalFormatting>
  <conditionalFormatting sqref="AA141:AB164">
    <cfRule type="cellIs" dxfId="8290" priority="3465" operator="lessThan">
      <formula>0</formula>
    </cfRule>
  </conditionalFormatting>
  <conditionalFormatting sqref="AJ141:AM164">
    <cfRule type="cellIs" dxfId="8289" priority="3459" operator="lessThan">
      <formula>0</formula>
    </cfRule>
  </conditionalFormatting>
  <conditionalFormatting sqref="BD141:BF164">
    <cfRule type="cellIs" dxfId="8288" priority="3447" operator="lessThan">
      <formula>0</formula>
    </cfRule>
  </conditionalFormatting>
  <conditionalFormatting sqref="BH141:BI164">
    <cfRule type="cellIs" dxfId="8287" priority="3444" operator="lessThan">
      <formula>0</formula>
    </cfRule>
  </conditionalFormatting>
  <conditionalFormatting sqref="AC141:AD164">
    <cfRule type="cellIs" dxfId="8286" priority="3462" operator="lessThan">
      <formula>0</formula>
    </cfRule>
  </conditionalFormatting>
  <conditionalFormatting sqref="AO141:AP164">
    <cfRule type="cellIs" dxfId="8285" priority="3456" operator="lessThan">
      <formula>0</formula>
    </cfRule>
  </conditionalFormatting>
  <conditionalFormatting sqref="AZ141:BB164">
    <cfRule type="cellIs" dxfId="8284" priority="3450" operator="lessThan">
      <formula>0</formula>
    </cfRule>
  </conditionalFormatting>
  <conditionalFormatting sqref="AQ141:AV164">
    <cfRule type="cellIs" dxfId="8283" priority="3453" operator="lessThan">
      <formula>0</formula>
    </cfRule>
  </conditionalFormatting>
  <conditionalFormatting sqref="BH149:BI149">
    <cfRule type="cellIs" dxfId="8282" priority="3443" operator="lessThan">
      <formula>SUM(BH150:BH152)</formula>
    </cfRule>
  </conditionalFormatting>
  <conditionalFormatting sqref="L149">
    <cfRule type="cellIs" dxfId="8281" priority="3476" operator="lessThan">
      <formula>SUM(L150:L152)</formula>
    </cfRule>
  </conditionalFormatting>
  <conditionalFormatting sqref="L159">
    <cfRule type="cellIs" dxfId="8280" priority="3475" operator="lessThan">
      <formula>SUM(L160:L162)</formula>
    </cfRule>
  </conditionalFormatting>
  <conditionalFormatting sqref="M141:Q142 M152:Q164 M144:Q150 P143:Q143 P151:Q151">
    <cfRule type="cellIs" dxfId="8279" priority="3474" operator="lessThan">
      <formula>0</formula>
    </cfRule>
  </conditionalFormatting>
  <conditionalFormatting sqref="M149:Q149">
    <cfRule type="cellIs" dxfId="8278" priority="3473" operator="lessThan">
      <formula>SUM(M150:M152)</formula>
    </cfRule>
  </conditionalFormatting>
  <conditionalFormatting sqref="M159:Q159">
    <cfRule type="cellIs" dxfId="8277" priority="3472" operator="lessThan">
      <formula>SUM(M160:M162)</formula>
    </cfRule>
  </conditionalFormatting>
  <conditionalFormatting sqref="U149:V149">
    <cfRule type="cellIs" dxfId="8276" priority="3470" operator="lessThan">
      <formula>SUM(U150:U152)</formula>
    </cfRule>
  </conditionalFormatting>
  <conditionalFormatting sqref="U159:V159">
    <cfRule type="cellIs" dxfId="8275" priority="3469" operator="lessThan">
      <formula>SUM(U160:U162)</formula>
    </cfRule>
  </conditionalFormatting>
  <conditionalFormatting sqref="Y149:Z149">
    <cfRule type="cellIs" dxfId="8274" priority="3467" operator="lessThan">
      <formula>SUM(Y150:Y152)</formula>
    </cfRule>
  </conditionalFormatting>
  <conditionalFormatting sqref="AQ159:AV159">
    <cfRule type="cellIs" dxfId="8273" priority="3451" operator="lessThan">
      <formula>SUM(AQ160:AQ162)</formula>
    </cfRule>
  </conditionalFormatting>
  <conditionalFormatting sqref="AA149:AB149">
    <cfRule type="cellIs" dxfId="8272" priority="3464" operator="lessThan">
      <formula>SUM(AA150:AA152)</formula>
    </cfRule>
  </conditionalFormatting>
  <conditionalFormatting sqref="AA159:AB159">
    <cfRule type="cellIs" dxfId="8271" priority="3463" operator="lessThan">
      <formula>SUM(AA160:AA162)</formula>
    </cfRule>
  </conditionalFormatting>
  <conditionalFormatting sqref="AC149:AD149">
    <cfRule type="cellIs" dxfId="8270" priority="3461" operator="lessThan">
      <formula>SUM(AC150:AC152)</formula>
    </cfRule>
  </conditionalFormatting>
  <conditionalFormatting sqref="AC159:AD159">
    <cfRule type="cellIs" dxfId="8269" priority="3460" operator="lessThan">
      <formula>SUM(AC160:AC162)</formula>
    </cfRule>
  </conditionalFormatting>
  <conditionalFormatting sqref="AJ149:AM149">
    <cfRule type="cellIs" dxfId="8268" priority="3458" operator="lessThan">
      <formula>SUM(AJ150:AJ152)</formula>
    </cfRule>
  </conditionalFormatting>
  <conditionalFormatting sqref="AJ159:AM159">
    <cfRule type="cellIs" dxfId="8267" priority="3457" operator="lessThan">
      <formula>SUM(AJ160:AJ162)</formula>
    </cfRule>
  </conditionalFormatting>
  <conditionalFormatting sqref="AO149:AP149">
    <cfRule type="cellIs" dxfId="8266" priority="3455" operator="lessThan">
      <formula>SUM(AO150:AO152)</formula>
    </cfRule>
  </conditionalFormatting>
  <conditionalFormatting sqref="AO159:AP159">
    <cfRule type="cellIs" dxfId="8265" priority="3454" operator="lessThan">
      <formula>SUM(AO160:AO162)</formula>
    </cfRule>
  </conditionalFormatting>
  <conditionalFormatting sqref="AQ149:AV149">
    <cfRule type="cellIs" dxfId="8264" priority="3452" operator="lessThan">
      <formula>SUM(AQ150:AQ152)</formula>
    </cfRule>
  </conditionalFormatting>
  <conditionalFormatting sqref="AZ149:BB149">
    <cfRule type="cellIs" dxfId="8263" priority="3449" operator="lessThan">
      <formula>SUM(AZ150:AZ152)</formula>
    </cfRule>
  </conditionalFormatting>
  <conditionalFormatting sqref="AZ159:BB159">
    <cfRule type="cellIs" dxfId="8262" priority="3448" operator="lessThan">
      <formula>SUM(AZ160:AZ162)</formula>
    </cfRule>
  </conditionalFormatting>
  <conditionalFormatting sqref="BD149:BF149">
    <cfRule type="cellIs" dxfId="8261" priority="3446" operator="lessThan">
      <formula>SUM(BD150:BD152)</formula>
    </cfRule>
  </conditionalFormatting>
  <conditionalFormatting sqref="BD159:BF159">
    <cfRule type="cellIs" dxfId="8260" priority="3445" operator="lessThan">
      <formula>SUM(BD160:BD162)</formula>
    </cfRule>
  </conditionalFormatting>
  <conditionalFormatting sqref="BH159:BI159">
    <cfRule type="cellIs" dxfId="8259" priority="3442" operator="lessThan">
      <formula>SUM(BH160:BH162)</formula>
    </cfRule>
  </conditionalFormatting>
  <conditionalFormatting sqref="AW158">
    <cfRule type="cellIs" dxfId="8258" priority="3440" operator="lessThan">
      <formula>0</formula>
    </cfRule>
  </conditionalFormatting>
  <conditionalFormatting sqref="AW158">
    <cfRule type="cellIs" dxfId="8257" priority="3441" operator="greaterThan">
      <formula>AV158</formula>
    </cfRule>
  </conditionalFormatting>
  <conditionalFormatting sqref="AW158">
    <cfRule type="cellIs" dxfId="8256" priority="3439" operator="lessThan">
      <formula>AV158</formula>
    </cfRule>
  </conditionalFormatting>
  <conditionalFormatting sqref="R165:S165">
    <cfRule type="cellIs" dxfId="8255" priority="3438" operator="lessThan">
      <formula>0</formula>
    </cfRule>
  </conditionalFormatting>
  <conditionalFormatting sqref="R141:S164">
    <cfRule type="cellIs" dxfId="8254" priority="3437" operator="lessThan">
      <formula>0</formula>
    </cfRule>
  </conditionalFormatting>
  <conditionalFormatting sqref="R159:S159">
    <cfRule type="cellIs" dxfId="8253" priority="3435" operator="lessThan">
      <formula>SUM(R160:R162)</formula>
    </cfRule>
  </conditionalFormatting>
  <conditionalFormatting sqref="R149:S149">
    <cfRule type="cellIs" dxfId="8252" priority="3436" operator="lessThan">
      <formula>SUM(R150:R152)</formula>
    </cfRule>
  </conditionalFormatting>
  <conditionalFormatting sqref="J141:K165">
    <cfRule type="cellIs" dxfId="8251" priority="3434" operator="lessThan">
      <formula>0</formula>
    </cfRule>
  </conditionalFormatting>
  <conditionalFormatting sqref="J149:K149">
    <cfRule type="cellIs" dxfId="8250" priority="3433" operator="lessThan">
      <formula>SUM(J150:J152)</formula>
    </cfRule>
  </conditionalFormatting>
  <conditionalFormatting sqref="J159:K159">
    <cfRule type="cellIs" dxfId="8249" priority="3432" operator="lessThan">
      <formula>SUM(J160:J162)</formula>
    </cfRule>
  </conditionalFormatting>
  <conditionalFormatting sqref="BK141:BK165">
    <cfRule type="cellIs" dxfId="8248" priority="3431" operator="lessThan">
      <formula>0</formula>
    </cfRule>
  </conditionalFormatting>
  <conditionalFormatting sqref="BK159 BK149">
    <cfRule type="cellIs" dxfId="8247" priority="3430" operator="lessThan">
      <formula>SUM(BK150:BK152)</formula>
    </cfRule>
  </conditionalFormatting>
  <conditionalFormatting sqref="BJ141:BJ165">
    <cfRule type="cellIs" dxfId="8246" priority="3429" operator="lessThan">
      <formula>0</formula>
    </cfRule>
  </conditionalFormatting>
  <conditionalFormatting sqref="BJ159 BJ149">
    <cfRule type="cellIs" dxfId="8245" priority="3428" operator="lessThan">
      <formula>SUM(BJ150:BJ152)</formula>
    </cfRule>
  </conditionalFormatting>
  <conditionalFormatting sqref="X141:X165">
    <cfRule type="cellIs" dxfId="8244" priority="3427" operator="lessThan">
      <formula>0</formula>
    </cfRule>
  </conditionalFormatting>
  <conditionalFormatting sqref="X159 X149">
    <cfRule type="cellIs" dxfId="8243" priority="3426" operator="lessThan">
      <formula>SUM(X150:X152)</formula>
    </cfRule>
  </conditionalFormatting>
  <conditionalFormatting sqref="W141:W165">
    <cfRule type="cellIs" dxfId="8242" priority="3425" operator="lessThan">
      <formula>0</formula>
    </cfRule>
  </conditionalFormatting>
  <conditionalFormatting sqref="W159 W149">
    <cfRule type="cellIs" dxfId="8241" priority="3424" operator="lessThan">
      <formula>SUM(W150:W152)</formula>
    </cfRule>
  </conditionalFormatting>
  <conditionalFormatting sqref="H141:H165">
    <cfRule type="cellIs" dxfId="8240" priority="3423" operator="lessThan">
      <formula>0</formula>
    </cfRule>
  </conditionalFormatting>
  <conditionalFormatting sqref="H149">
    <cfRule type="cellIs" dxfId="8239" priority="3422" operator="lessThan">
      <formula>SUM(H150:H152)</formula>
    </cfRule>
  </conditionalFormatting>
  <conditionalFormatting sqref="H159">
    <cfRule type="cellIs" dxfId="8238" priority="3421" operator="lessThan">
      <formula>SUM(H160:H162)</formula>
    </cfRule>
  </conditionalFormatting>
  <conditionalFormatting sqref="AE183 M190:Q190 Y190:AD190 AQ190:AT190">
    <cfRule type="cellIs" dxfId="8237" priority="3414" operator="lessThan">
      <formula>0</formula>
    </cfRule>
  </conditionalFormatting>
  <conditionalFormatting sqref="AF166:AI190">
    <cfRule type="cellIs" dxfId="8236" priority="3418" operator="notBetween">
      <formula>0</formula>
      <formula>1</formula>
    </cfRule>
  </conditionalFormatting>
  <conditionalFormatting sqref="AX166:AX190 BB190">
    <cfRule type="cellIs" dxfId="8235" priority="3417" operator="lessThan">
      <formula>0</formula>
    </cfRule>
  </conditionalFormatting>
  <conditionalFormatting sqref="BL166:BL190">
    <cfRule type="cellIs" dxfId="8234" priority="3416" operator="notBetween">
      <formula>0</formula>
      <formula>10000</formula>
    </cfRule>
  </conditionalFormatting>
  <conditionalFormatting sqref="BM166:BM190">
    <cfRule type="cellIs" dxfId="8233" priority="3415" operator="lessThan">
      <formula>0</formula>
    </cfRule>
  </conditionalFormatting>
  <conditionalFormatting sqref="AB190 BG183 AE183 AD190">
    <cfRule type="cellIs" dxfId="8232" priority="3419" operator="greaterThan">
      <formula>AA183</formula>
    </cfRule>
  </conditionalFormatting>
  <conditionalFormatting sqref="BG183 AE183">
    <cfRule type="cellIs" dxfId="8231" priority="3413" operator="lessThan">
      <formula>AD183</formula>
    </cfRule>
  </conditionalFormatting>
  <conditionalFormatting sqref="N190">
    <cfRule type="cellIs" dxfId="8230" priority="3412" operator="lessThan">
      <formula>0</formula>
    </cfRule>
  </conditionalFormatting>
  <conditionalFormatting sqref="D166:G190 L190">
    <cfRule type="cellIs" dxfId="8229" priority="3411" operator="lessThan">
      <formula>0</formula>
    </cfRule>
  </conditionalFormatting>
  <conditionalFormatting sqref="D174:G174">
    <cfRule type="cellIs" dxfId="8228" priority="3410" operator="lessThan">
      <formula>SUM(D175:D177)</formula>
    </cfRule>
  </conditionalFormatting>
  <conditionalFormatting sqref="D184:G184">
    <cfRule type="cellIs" dxfId="8227" priority="3409" operator="lessThan">
      <formula>SUM(D185:D187)</formula>
    </cfRule>
  </conditionalFormatting>
  <conditionalFormatting sqref="D166:D190">
    <cfRule type="cellIs" dxfId="8226" priority="3408" operator="lessThan">
      <formula>0</formula>
    </cfRule>
  </conditionalFormatting>
  <conditionalFormatting sqref="D174">
    <cfRule type="cellIs" dxfId="8225" priority="3407" operator="lessThan">
      <formula>SUM(D175:D177)</formula>
    </cfRule>
  </conditionalFormatting>
  <conditionalFormatting sqref="D184">
    <cfRule type="cellIs" dxfId="8224" priority="3406" operator="lessThan">
      <formula>SUM(D185:D187)</formula>
    </cfRule>
  </conditionalFormatting>
  <conditionalFormatting sqref="T183">
    <cfRule type="cellIs" dxfId="8223" priority="3405" operator="greaterThan">
      <formula>P183</formula>
    </cfRule>
  </conditionalFormatting>
  <conditionalFormatting sqref="I166:I190 L176:O176 L168:O168">
    <cfRule type="cellIs" dxfId="8222" priority="3404" operator="lessThan">
      <formula>0</formula>
    </cfRule>
  </conditionalFormatting>
  <conditionalFormatting sqref="I174">
    <cfRule type="cellIs" dxfId="8221" priority="3403" operator="lessThan">
      <formula>SUM(I175:I177)</formula>
    </cfRule>
  </conditionalFormatting>
  <conditionalFormatting sqref="I184">
    <cfRule type="cellIs" dxfId="8220" priority="3402" operator="lessThan">
      <formula>SUM(I185:I187)</formula>
    </cfRule>
  </conditionalFormatting>
  <conditionalFormatting sqref="BC183">
    <cfRule type="cellIs" dxfId="8219" priority="3401" operator="lessThan">
      <formula>0</formula>
    </cfRule>
  </conditionalFormatting>
  <conditionalFormatting sqref="BC183">
    <cfRule type="cellIs" dxfId="8218" priority="3400" operator="lessThan">
      <formula>0</formula>
    </cfRule>
  </conditionalFormatting>
  <conditionalFormatting sqref="BC183">
    <cfRule type="cellIs" dxfId="8217" priority="3399" operator="lessThan">
      <formula>#REF!</formula>
    </cfRule>
  </conditionalFormatting>
  <conditionalFormatting sqref="BC183">
    <cfRule type="cellIs" dxfId="8216" priority="3398" operator="lessThan">
      <formula>0</formula>
    </cfRule>
  </conditionalFormatting>
  <conditionalFormatting sqref="BC183">
    <cfRule type="cellIs" dxfId="8215" priority="3397" operator="greaterThan">
      <formula>#REF!</formula>
    </cfRule>
  </conditionalFormatting>
  <conditionalFormatting sqref="BG183">
    <cfRule type="cellIs" dxfId="8214" priority="3396" operator="lessThan">
      <formula>0</formula>
    </cfRule>
  </conditionalFormatting>
  <conditionalFormatting sqref="BG183">
    <cfRule type="cellIs" dxfId="8213" priority="3395" operator="lessThan">
      <formula>0</formula>
    </cfRule>
  </conditionalFormatting>
  <conditionalFormatting sqref="BG183">
    <cfRule type="cellIs" dxfId="8212" priority="3394" operator="lessThan">
      <formula>0</formula>
    </cfRule>
  </conditionalFormatting>
  <conditionalFormatting sqref="Y184:Z184">
    <cfRule type="cellIs" dxfId="8211" priority="3376" operator="lessThan">
      <formula>SUM(Y185:Y187)</formula>
    </cfRule>
  </conditionalFormatting>
  <conditionalFormatting sqref="T183">
    <cfRule type="cellIs" dxfId="8210" priority="3393" operator="lessThan">
      <formula>0</formula>
    </cfRule>
  </conditionalFormatting>
  <conditionalFormatting sqref="T183">
    <cfRule type="cellIs" dxfId="8209" priority="3392" operator="lessThan">
      <formula>0</formula>
    </cfRule>
  </conditionalFormatting>
  <conditionalFormatting sqref="T183">
    <cfRule type="cellIs" dxfId="8208" priority="3391" operator="lessThan">
      <formula>0</formula>
    </cfRule>
  </conditionalFormatting>
  <conditionalFormatting sqref="AN166:AN189">
    <cfRule type="cellIs" dxfId="8207" priority="3390" operator="lessThan">
      <formula>0</formula>
    </cfRule>
  </conditionalFormatting>
  <conditionalFormatting sqref="T183">
    <cfRule type="cellIs" dxfId="8206" priority="3420" operator="lessThan">
      <formula>P183</formula>
    </cfRule>
  </conditionalFormatting>
  <conditionalFormatting sqref="AU190:AV190">
    <cfRule type="cellIs" dxfId="8205" priority="3389" operator="lessThan">
      <formula>0</formula>
    </cfRule>
  </conditionalFormatting>
  <conditionalFormatting sqref="AY190">
    <cfRule type="cellIs" dxfId="8204" priority="3388" operator="lessThan">
      <formula>0</formula>
    </cfRule>
  </conditionalFormatting>
  <conditionalFormatting sqref="L166:L167 L169:L175 L177:L189">
    <cfRule type="cellIs" dxfId="8203" priority="3387" operator="lessThan">
      <formula>0</formula>
    </cfRule>
  </conditionalFormatting>
  <conditionalFormatting sqref="U166:V189">
    <cfRule type="cellIs" dxfId="8202" priority="3381" operator="lessThan">
      <formula>0</formula>
    </cfRule>
  </conditionalFormatting>
  <conditionalFormatting sqref="Y166:Z189">
    <cfRule type="cellIs" dxfId="8201" priority="3378" operator="lessThan">
      <formula>0</formula>
    </cfRule>
  </conditionalFormatting>
  <conditionalFormatting sqref="AA166:AB189">
    <cfRule type="cellIs" dxfId="8200" priority="3375" operator="lessThan">
      <formula>0</formula>
    </cfRule>
  </conditionalFormatting>
  <conditionalFormatting sqref="AJ166:AM189">
    <cfRule type="cellIs" dxfId="8199" priority="3369" operator="lessThan">
      <formula>0</formula>
    </cfRule>
  </conditionalFormatting>
  <conditionalFormatting sqref="BD166:BF189">
    <cfRule type="cellIs" dxfId="8198" priority="3357" operator="lessThan">
      <formula>0</formula>
    </cfRule>
  </conditionalFormatting>
  <conditionalFormatting sqref="BH166:BI189">
    <cfRule type="cellIs" dxfId="8197" priority="3354" operator="lessThan">
      <formula>0</formula>
    </cfRule>
  </conditionalFormatting>
  <conditionalFormatting sqref="AC166:AD189">
    <cfRule type="cellIs" dxfId="8196" priority="3372" operator="lessThan">
      <formula>0</formula>
    </cfRule>
  </conditionalFormatting>
  <conditionalFormatting sqref="AO166:AP189">
    <cfRule type="cellIs" dxfId="8195" priority="3366" operator="lessThan">
      <formula>0</formula>
    </cfRule>
  </conditionalFormatting>
  <conditionalFormatting sqref="AZ166:BB189">
    <cfRule type="cellIs" dxfId="8194" priority="3360" operator="lessThan">
      <formula>0</formula>
    </cfRule>
  </conditionalFormatting>
  <conditionalFormatting sqref="AQ166:AV189">
    <cfRule type="cellIs" dxfId="8193" priority="3363" operator="lessThan">
      <formula>0</formula>
    </cfRule>
  </conditionalFormatting>
  <conditionalFormatting sqref="BH174:BI174">
    <cfRule type="cellIs" dxfId="8192" priority="3353" operator="lessThan">
      <formula>SUM(BH175:BH177)</formula>
    </cfRule>
  </conditionalFormatting>
  <conditionalFormatting sqref="L174">
    <cfRule type="cellIs" dxfId="8191" priority="3386" operator="lessThan">
      <formula>SUM(L175:L177)</formula>
    </cfRule>
  </conditionalFormatting>
  <conditionalFormatting sqref="L184">
    <cfRule type="cellIs" dxfId="8190" priority="3385" operator="lessThan">
      <formula>SUM(L185:L187)</formula>
    </cfRule>
  </conditionalFormatting>
  <conditionalFormatting sqref="M166:Q167 M177:Q189 M169:Q175 P168:Q168 P176:Q176">
    <cfRule type="cellIs" dxfId="8189" priority="3384" operator="lessThan">
      <formula>0</formula>
    </cfRule>
  </conditionalFormatting>
  <conditionalFormatting sqref="M174:Q174">
    <cfRule type="cellIs" dxfId="8188" priority="3383" operator="lessThan">
      <formula>SUM(M175:M177)</formula>
    </cfRule>
  </conditionalFormatting>
  <conditionalFormatting sqref="M184:Q184">
    <cfRule type="cellIs" dxfId="8187" priority="3382" operator="lessThan">
      <formula>SUM(M185:M187)</formula>
    </cfRule>
  </conditionalFormatting>
  <conditionalFormatting sqref="U174:V174">
    <cfRule type="cellIs" dxfId="8186" priority="3380" operator="lessThan">
      <formula>SUM(U175:U177)</formula>
    </cfRule>
  </conditionalFormatting>
  <conditionalFormatting sqref="U184:V184">
    <cfRule type="cellIs" dxfId="8185" priority="3379" operator="lessThan">
      <formula>SUM(U185:U187)</formula>
    </cfRule>
  </conditionalFormatting>
  <conditionalFormatting sqref="Y174:Z174">
    <cfRule type="cellIs" dxfId="8184" priority="3377" operator="lessThan">
      <formula>SUM(Y175:Y177)</formula>
    </cfRule>
  </conditionalFormatting>
  <conditionalFormatting sqref="AQ184:AV184">
    <cfRule type="cellIs" dxfId="8183" priority="3361" operator="lessThan">
      <formula>SUM(AQ185:AQ187)</formula>
    </cfRule>
  </conditionalFormatting>
  <conditionalFormatting sqref="AA174:AB174">
    <cfRule type="cellIs" dxfId="8182" priority="3374" operator="lessThan">
      <formula>SUM(AA175:AA177)</formula>
    </cfRule>
  </conditionalFormatting>
  <conditionalFormatting sqref="AA184:AB184">
    <cfRule type="cellIs" dxfId="8181" priority="3373" operator="lessThan">
      <formula>SUM(AA185:AA187)</formula>
    </cfRule>
  </conditionalFormatting>
  <conditionalFormatting sqref="AC174:AD174">
    <cfRule type="cellIs" dxfId="8180" priority="3371" operator="lessThan">
      <formula>SUM(AC175:AC177)</formula>
    </cfRule>
  </conditionalFormatting>
  <conditionalFormatting sqref="AC184:AD184">
    <cfRule type="cellIs" dxfId="8179" priority="3370" operator="lessThan">
      <formula>SUM(AC185:AC187)</formula>
    </cfRule>
  </conditionalFormatting>
  <conditionalFormatting sqref="AJ174:AM174">
    <cfRule type="cellIs" dxfId="8178" priority="3368" operator="lessThan">
      <formula>SUM(AJ175:AJ177)</formula>
    </cfRule>
  </conditionalFormatting>
  <conditionalFormatting sqref="AJ184:AM184">
    <cfRule type="cellIs" dxfId="8177" priority="3367" operator="lessThan">
      <formula>SUM(AJ185:AJ187)</formula>
    </cfRule>
  </conditionalFormatting>
  <conditionalFormatting sqref="AO174:AP174">
    <cfRule type="cellIs" dxfId="8176" priority="3365" operator="lessThan">
      <formula>SUM(AO175:AO177)</formula>
    </cfRule>
  </conditionalFormatting>
  <conditionalFormatting sqref="AO184:AP184">
    <cfRule type="cellIs" dxfId="8175" priority="3364" operator="lessThan">
      <formula>SUM(AO185:AO187)</formula>
    </cfRule>
  </conditionalFormatting>
  <conditionalFormatting sqref="AQ174:AV174">
    <cfRule type="cellIs" dxfId="8174" priority="3362" operator="lessThan">
      <formula>SUM(AQ175:AQ177)</formula>
    </cfRule>
  </conditionalFormatting>
  <conditionalFormatting sqref="AZ174:BB174">
    <cfRule type="cellIs" dxfId="8173" priority="3359" operator="lessThan">
      <formula>SUM(AZ175:AZ177)</formula>
    </cfRule>
  </conditionalFormatting>
  <conditionalFormatting sqref="AZ184:BB184">
    <cfRule type="cellIs" dxfId="8172" priority="3358" operator="lessThan">
      <formula>SUM(AZ185:AZ187)</formula>
    </cfRule>
  </conditionalFormatting>
  <conditionalFormatting sqref="BD174:BF174">
    <cfRule type="cellIs" dxfId="8171" priority="3356" operator="lessThan">
      <formula>SUM(BD175:BD177)</formula>
    </cfRule>
  </conditionalFormatting>
  <conditionalFormatting sqref="BD184:BF184">
    <cfRule type="cellIs" dxfId="8170" priority="3355" operator="lessThan">
      <formula>SUM(BD185:BD187)</formula>
    </cfRule>
  </conditionalFormatting>
  <conditionalFormatting sqref="BH184:BI184">
    <cfRule type="cellIs" dxfId="8169" priority="3352" operator="lessThan">
      <formula>SUM(BH185:BH187)</formula>
    </cfRule>
  </conditionalFormatting>
  <conditionalFormatting sqref="AW183">
    <cfRule type="cellIs" dxfId="8168" priority="3350" operator="lessThan">
      <formula>0</formula>
    </cfRule>
  </conditionalFormatting>
  <conditionalFormatting sqref="AW183">
    <cfRule type="cellIs" dxfId="8167" priority="3351" operator="greaterThan">
      <formula>AV183</formula>
    </cfRule>
  </conditionalFormatting>
  <conditionalFormatting sqref="AW183">
    <cfRule type="cellIs" dxfId="8166" priority="3349" operator="lessThan">
      <formula>AV183</formula>
    </cfRule>
  </conditionalFormatting>
  <conditionalFormatting sqref="R190:S190">
    <cfRule type="cellIs" dxfId="8165" priority="3348" operator="lessThan">
      <formula>0</formula>
    </cfRule>
  </conditionalFormatting>
  <conditionalFormatting sqref="R166:S189">
    <cfRule type="cellIs" dxfId="8164" priority="3347" operator="lessThan">
      <formula>0</formula>
    </cfRule>
  </conditionalFormatting>
  <conditionalFormatting sqref="R184:S184">
    <cfRule type="cellIs" dxfId="8163" priority="3345" operator="lessThan">
      <formula>SUM(R185:R187)</formula>
    </cfRule>
  </conditionalFormatting>
  <conditionalFormatting sqref="R174:S174">
    <cfRule type="cellIs" dxfId="8162" priority="3346" operator="lessThan">
      <formula>SUM(R175:R177)</formula>
    </cfRule>
  </conditionalFormatting>
  <conditionalFormatting sqref="J166:K190">
    <cfRule type="cellIs" dxfId="8161" priority="3344" operator="lessThan">
      <formula>0</formula>
    </cfRule>
  </conditionalFormatting>
  <conditionalFormatting sqref="J174:K174">
    <cfRule type="cellIs" dxfId="8160" priority="3343" operator="lessThan">
      <formula>SUM(J175:J177)</formula>
    </cfRule>
  </conditionalFormatting>
  <conditionalFormatting sqref="J184:K184">
    <cfRule type="cellIs" dxfId="8159" priority="3342" operator="lessThan">
      <formula>SUM(J185:J187)</formula>
    </cfRule>
  </conditionalFormatting>
  <conditionalFormatting sqref="BK166:BK190">
    <cfRule type="cellIs" dxfId="8158" priority="3341" operator="lessThan">
      <formula>0</formula>
    </cfRule>
  </conditionalFormatting>
  <conditionalFormatting sqref="BK184 BK174">
    <cfRule type="cellIs" dxfId="8157" priority="3340" operator="lessThan">
      <formula>SUM(BK175:BK177)</formula>
    </cfRule>
  </conditionalFormatting>
  <conditionalFormatting sqref="BJ166:BJ190">
    <cfRule type="cellIs" dxfId="8156" priority="3339" operator="lessThan">
      <formula>0</formula>
    </cfRule>
  </conditionalFormatting>
  <conditionalFormatting sqref="BJ184 BJ174">
    <cfRule type="cellIs" dxfId="8155" priority="3338" operator="lessThan">
      <formula>SUM(BJ175:BJ177)</formula>
    </cfRule>
  </conditionalFormatting>
  <conditionalFormatting sqref="X166:X190">
    <cfRule type="cellIs" dxfId="8154" priority="3337" operator="lessThan">
      <formula>0</formula>
    </cfRule>
  </conditionalFormatting>
  <conditionalFormatting sqref="X184 X174">
    <cfRule type="cellIs" dxfId="8153" priority="3336" operator="lessThan">
      <formula>SUM(X175:X177)</formula>
    </cfRule>
  </conditionalFormatting>
  <conditionalFormatting sqref="W166:W190">
    <cfRule type="cellIs" dxfId="8152" priority="3335" operator="lessThan">
      <formula>0</formula>
    </cfRule>
  </conditionalFormatting>
  <conditionalFormatting sqref="W184 W174">
    <cfRule type="cellIs" dxfId="8151" priority="3334" operator="lessThan">
      <formula>SUM(W175:W177)</formula>
    </cfRule>
  </conditionalFormatting>
  <conditionalFormatting sqref="H166:H190">
    <cfRule type="cellIs" dxfId="8150" priority="3333" operator="lessThan">
      <formula>0</formula>
    </cfRule>
  </conditionalFormatting>
  <conditionalFormatting sqref="H174">
    <cfRule type="cellIs" dxfId="8149" priority="3332" operator="lessThan">
      <formula>SUM(H175:H177)</formula>
    </cfRule>
  </conditionalFormatting>
  <conditionalFormatting sqref="H184">
    <cfRule type="cellIs" dxfId="8148" priority="3331" operator="lessThan">
      <formula>SUM(H185:H187)</formula>
    </cfRule>
  </conditionalFormatting>
  <conditionalFormatting sqref="AE208 M215:Q215 Y215:AD215 AQ215:AT215">
    <cfRule type="cellIs" dxfId="8147" priority="3324" operator="lessThan">
      <formula>0</formula>
    </cfRule>
  </conditionalFormatting>
  <conditionalFormatting sqref="AF191:AI215">
    <cfRule type="cellIs" dxfId="8146" priority="3328" operator="notBetween">
      <formula>0</formula>
      <formula>1</formula>
    </cfRule>
  </conditionalFormatting>
  <conditionalFormatting sqref="AX191:AX215 BB215">
    <cfRule type="cellIs" dxfId="8145" priority="3327" operator="lessThan">
      <formula>0</formula>
    </cfRule>
  </conditionalFormatting>
  <conditionalFormatting sqref="BL191:BL215">
    <cfRule type="cellIs" dxfId="8144" priority="3326" operator="notBetween">
      <formula>0</formula>
      <formula>10000</formula>
    </cfRule>
  </conditionalFormatting>
  <conditionalFormatting sqref="BM191:BM215">
    <cfRule type="cellIs" dxfId="8143" priority="3325" operator="lessThan">
      <formula>0</formula>
    </cfRule>
  </conditionalFormatting>
  <conditionalFormatting sqref="AB215 BG208 AE208 AD215">
    <cfRule type="cellIs" dxfId="8142" priority="3329" operator="greaterThan">
      <formula>AA208</formula>
    </cfRule>
  </conditionalFormatting>
  <conditionalFormatting sqref="BG208 AE208">
    <cfRule type="cellIs" dxfId="8141" priority="3323" operator="lessThan">
      <formula>AD208</formula>
    </cfRule>
  </conditionalFormatting>
  <conditionalFormatting sqref="N215">
    <cfRule type="cellIs" dxfId="8140" priority="3322" operator="lessThan">
      <formula>0</formula>
    </cfRule>
  </conditionalFormatting>
  <conditionalFormatting sqref="D191:G215 L215">
    <cfRule type="cellIs" dxfId="8139" priority="3321" operator="lessThan">
      <formula>0</formula>
    </cfRule>
  </conditionalFormatting>
  <conditionalFormatting sqref="D199:G199">
    <cfRule type="cellIs" dxfId="8138" priority="3320" operator="lessThan">
      <formula>SUM(D200:D202)</formula>
    </cfRule>
  </conditionalFormatting>
  <conditionalFormatting sqref="D209:G209">
    <cfRule type="cellIs" dxfId="8137" priority="3319" operator="lessThan">
      <formula>SUM(D210:D212)</formula>
    </cfRule>
  </conditionalFormatting>
  <conditionalFormatting sqref="D191:D215">
    <cfRule type="cellIs" dxfId="8136" priority="3318" operator="lessThan">
      <formula>0</formula>
    </cfRule>
  </conditionalFormatting>
  <conditionalFormatting sqref="D199">
    <cfRule type="cellIs" dxfId="8135" priority="3317" operator="lessThan">
      <formula>SUM(D200:D202)</formula>
    </cfRule>
  </conditionalFormatting>
  <conditionalFormatting sqref="D209">
    <cfRule type="cellIs" dxfId="8134" priority="3316" operator="lessThan">
      <formula>SUM(D210:D212)</formula>
    </cfRule>
  </conditionalFormatting>
  <conditionalFormatting sqref="T208">
    <cfRule type="cellIs" dxfId="8133" priority="3315" operator="greaterThan">
      <formula>P208</formula>
    </cfRule>
  </conditionalFormatting>
  <conditionalFormatting sqref="I191:I215 L201:O201 L193:O193">
    <cfRule type="cellIs" dxfId="8132" priority="3314" operator="lessThan">
      <formula>0</formula>
    </cfRule>
  </conditionalFormatting>
  <conditionalFormatting sqref="I199">
    <cfRule type="cellIs" dxfId="8131" priority="3313" operator="lessThan">
      <formula>SUM(I200:I202)</formula>
    </cfRule>
  </conditionalFormatting>
  <conditionalFormatting sqref="I209">
    <cfRule type="cellIs" dxfId="8130" priority="3312" operator="lessThan">
      <formula>SUM(I210:I212)</formula>
    </cfRule>
  </conditionalFormatting>
  <conditionalFormatting sqref="BC208">
    <cfRule type="cellIs" dxfId="8129" priority="3311" operator="lessThan">
      <formula>0</formula>
    </cfRule>
  </conditionalFormatting>
  <conditionalFormatting sqref="BC208">
    <cfRule type="cellIs" dxfId="8128" priority="3310" operator="lessThan">
      <formula>0</formula>
    </cfRule>
  </conditionalFormatting>
  <conditionalFormatting sqref="BC208">
    <cfRule type="cellIs" dxfId="8127" priority="3309" operator="lessThan">
      <formula>#REF!</formula>
    </cfRule>
  </conditionalFormatting>
  <conditionalFormatting sqref="BC208">
    <cfRule type="cellIs" dxfId="8126" priority="3308" operator="lessThan">
      <formula>0</formula>
    </cfRule>
  </conditionalFormatting>
  <conditionalFormatting sqref="BC208">
    <cfRule type="cellIs" dxfId="8125" priority="3307" operator="greaterThan">
      <formula>#REF!</formula>
    </cfRule>
  </conditionalFormatting>
  <conditionalFormatting sqref="BG208">
    <cfRule type="cellIs" dxfId="8124" priority="3306" operator="lessThan">
      <formula>0</formula>
    </cfRule>
  </conditionalFormatting>
  <conditionalFormatting sqref="BG208">
    <cfRule type="cellIs" dxfId="8123" priority="3305" operator="lessThan">
      <formula>0</formula>
    </cfRule>
  </conditionalFormatting>
  <conditionalFormatting sqref="BG208">
    <cfRule type="cellIs" dxfId="8122" priority="3304" operator="lessThan">
      <formula>0</formula>
    </cfRule>
  </conditionalFormatting>
  <conditionalFormatting sqref="Y209:Z209">
    <cfRule type="cellIs" dxfId="8121" priority="3286" operator="lessThan">
      <formula>SUM(Y210:Y212)</formula>
    </cfRule>
  </conditionalFormatting>
  <conditionalFormatting sqref="T208">
    <cfRule type="cellIs" dxfId="8120" priority="3303" operator="lessThan">
      <formula>0</formula>
    </cfRule>
  </conditionalFormatting>
  <conditionalFormatting sqref="T208">
    <cfRule type="cellIs" dxfId="8119" priority="3302" operator="lessThan">
      <formula>0</formula>
    </cfRule>
  </conditionalFormatting>
  <conditionalFormatting sqref="T208">
    <cfRule type="cellIs" dxfId="8118" priority="3301" operator="lessThan">
      <formula>0</formula>
    </cfRule>
  </conditionalFormatting>
  <conditionalFormatting sqref="AN191:AN214">
    <cfRule type="cellIs" dxfId="8117" priority="3300" operator="lessThan">
      <formula>0</formula>
    </cfRule>
  </conditionalFormatting>
  <conditionalFormatting sqref="T208">
    <cfRule type="cellIs" dxfId="8116" priority="3330" operator="lessThan">
      <formula>P208</formula>
    </cfRule>
  </conditionalFormatting>
  <conditionalFormatting sqref="AU215:AV215">
    <cfRule type="cellIs" dxfId="8115" priority="3299" operator="lessThan">
      <formula>0</formula>
    </cfRule>
  </conditionalFormatting>
  <conditionalFormatting sqref="AY215">
    <cfRule type="cellIs" dxfId="8114" priority="3298" operator="lessThan">
      <formula>0</formula>
    </cfRule>
  </conditionalFormatting>
  <conditionalFormatting sqref="L191:L192 L194:L200 L202:L214">
    <cfRule type="cellIs" dxfId="8113" priority="3297" operator="lessThan">
      <formula>0</formula>
    </cfRule>
  </conditionalFormatting>
  <conditionalFormatting sqref="U191:V214">
    <cfRule type="cellIs" dxfId="8112" priority="3291" operator="lessThan">
      <formula>0</formula>
    </cfRule>
  </conditionalFormatting>
  <conditionalFormatting sqref="Y191:Z214">
    <cfRule type="cellIs" dxfId="8111" priority="3288" operator="lessThan">
      <formula>0</formula>
    </cfRule>
  </conditionalFormatting>
  <conditionalFormatting sqref="AA191:AB214">
    <cfRule type="cellIs" dxfId="8110" priority="3285" operator="lessThan">
      <formula>0</formula>
    </cfRule>
  </conditionalFormatting>
  <conditionalFormatting sqref="AJ191:AM214">
    <cfRule type="cellIs" dxfId="8109" priority="3279" operator="lessThan">
      <formula>0</formula>
    </cfRule>
  </conditionalFormatting>
  <conditionalFormatting sqref="BD191:BF214">
    <cfRule type="cellIs" dxfId="8108" priority="3267" operator="lessThan">
      <formula>0</formula>
    </cfRule>
  </conditionalFormatting>
  <conditionalFormatting sqref="BH191:BI214">
    <cfRule type="cellIs" dxfId="8107" priority="3264" operator="lessThan">
      <formula>0</formula>
    </cfRule>
  </conditionalFormatting>
  <conditionalFormatting sqref="AC191:AD214">
    <cfRule type="cellIs" dxfId="8106" priority="3282" operator="lessThan">
      <formula>0</formula>
    </cfRule>
  </conditionalFormatting>
  <conditionalFormatting sqref="AO191:AP214">
    <cfRule type="cellIs" dxfId="8105" priority="3276" operator="lessThan">
      <formula>0</formula>
    </cfRule>
  </conditionalFormatting>
  <conditionalFormatting sqref="AZ191:BB214">
    <cfRule type="cellIs" dxfId="8104" priority="3270" operator="lessThan">
      <formula>0</formula>
    </cfRule>
  </conditionalFormatting>
  <conditionalFormatting sqref="AQ191:AV214">
    <cfRule type="cellIs" dxfId="8103" priority="3273" operator="lessThan">
      <formula>0</formula>
    </cfRule>
  </conditionalFormatting>
  <conditionalFormatting sqref="BH199:BI199">
    <cfRule type="cellIs" dxfId="8102" priority="3263" operator="lessThan">
      <formula>SUM(BH200:BH202)</formula>
    </cfRule>
  </conditionalFormatting>
  <conditionalFormatting sqref="L199">
    <cfRule type="cellIs" dxfId="8101" priority="3296" operator="lessThan">
      <formula>SUM(L200:L202)</formula>
    </cfRule>
  </conditionalFormatting>
  <conditionalFormatting sqref="L209">
    <cfRule type="cellIs" dxfId="8100" priority="3295" operator="lessThan">
      <formula>SUM(L210:L212)</formula>
    </cfRule>
  </conditionalFormatting>
  <conditionalFormatting sqref="M191:Q192 M202:Q214 M194:Q200 P193:Q193 P201:Q201">
    <cfRule type="cellIs" dxfId="8099" priority="3294" operator="lessThan">
      <formula>0</formula>
    </cfRule>
  </conditionalFormatting>
  <conditionalFormatting sqref="M199:Q199">
    <cfRule type="cellIs" dxfId="8098" priority="3293" operator="lessThan">
      <formula>SUM(M200:M202)</formula>
    </cfRule>
  </conditionalFormatting>
  <conditionalFormatting sqref="M209:Q209">
    <cfRule type="cellIs" dxfId="8097" priority="3292" operator="lessThan">
      <formula>SUM(M210:M212)</formula>
    </cfRule>
  </conditionalFormatting>
  <conditionalFormatting sqref="U199:V199">
    <cfRule type="cellIs" dxfId="8096" priority="3290" operator="lessThan">
      <formula>SUM(U200:U202)</formula>
    </cfRule>
  </conditionalFormatting>
  <conditionalFormatting sqref="U209:V209">
    <cfRule type="cellIs" dxfId="8095" priority="3289" operator="lessThan">
      <formula>SUM(U210:U212)</formula>
    </cfRule>
  </conditionalFormatting>
  <conditionalFormatting sqref="Y199:Z199">
    <cfRule type="cellIs" dxfId="8094" priority="3287" operator="lessThan">
      <formula>SUM(Y200:Y202)</formula>
    </cfRule>
  </conditionalFormatting>
  <conditionalFormatting sqref="AQ209:AV209">
    <cfRule type="cellIs" dxfId="8093" priority="3271" operator="lessThan">
      <formula>SUM(AQ210:AQ212)</formula>
    </cfRule>
  </conditionalFormatting>
  <conditionalFormatting sqref="AA199:AB199">
    <cfRule type="cellIs" dxfId="8092" priority="3284" operator="lessThan">
      <formula>SUM(AA200:AA202)</formula>
    </cfRule>
  </conditionalFormatting>
  <conditionalFormatting sqref="AA209:AB209">
    <cfRule type="cellIs" dxfId="8091" priority="3283" operator="lessThan">
      <formula>SUM(AA210:AA212)</formula>
    </cfRule>
  </conditionalFormatting>
  <conditionalFormatting sqref="AC199:AD199">
    <cfRule type="cellIs" dxfId="8090" priority="3281" operator="lessThan">
      <formula>SUM(AC200:AC202)</formula>
    </cfRule>
  </conditionalFormatting>
  <conditionalFormatting sqref="AC209:AD209">
    <cfRule type="cellIs" dxfId="8089" priority="3280" operator="lessThan">
      <formula>SUM(AC210:AC212)</formula>
    </cfRule>
  </conditionalFormatting>
  <conditionalFormatting sqref="AJ199:AM199">
    <cfRule type="cellIs" dxfId="8088" priority="3278" operator="lessThan">
      <formula>SUM(AJ200:AJ202)</formula>
    </cfRule>
  </conditionalFormatting>
  <conditionalFormatting sqref="AJ209:AM209">
    <cfRule type="cellIs" dxfId="8087" priority="3277" operator="lessThan">
      <formula>SUM(AJ210:AJ212)</formula>
    </cfRule>
  </conditionalFormatting>
  <conditionalFormatting sqref="AO199:AP199">
    <cfRule type="cellIs" dxfId="8086" priority="3275" operator="lessThan">
      <formula>SUM(AO200:AO202)</formula>
    </cfRule>
  </conditionalFormatting>
  <conditionalFormatting sqref="AO209:AP209">
    <cfRule type="cellIs" dxfId="8085" priority="3274" operator="lessThan">
      <formula>SUM(AO210:AO212)</formula>
    </cfRule>
  </conditionalFormatting>
  <conditionalFormatting sqref="AQ199:AV199">
    <cfRule type="cellIs" dxfId="8084" priority="3272" operator="lessThan">
      <formula>SUM(AQ200:AQ202)</formula>
    </cfRule>
  </conditionalFormatting>
  <conditionalFormatting sqref="AZ199:BB199">
    <cfRule type="cellIs" dxfId="8083" priority="3269" operator="lessThan">
      <formula>SUM(AZ200:AZ202)</formula>
    </cfRule>
  </conditionalFormatting>
  <conditionalFormatting sqref="AZ209:BB209">
    <cfRule type="cellIs" dxfId="8082" priority="3268" operator="lessThan">
      <formula>SUM(AZ210:AZ212)</formula>
    </cfRule>
  </conditionalFormatting>
  <conditionalFormatting sqref="BD199:BF199">
    <cfRule type="cellIs" dxfId="8081" priority="3266" operator="lessThan">
      <formula>SUM(BD200:BD202)</formula>
    </cfRule>
  </conditionalFormatting>
  <conditionalFormatting sqref="BD209:BF209">
    <cfRule type="cellIs" dxfId="8080" priority="3265" operator="lessThan">
      <formula>SUM(BD210:BD212)</formula>
    </cfRule>
  </conditionalFormatting>
  <conditionalFormatting sqref="BH209:BI209">
    <cfRule type="cellIs" dxfId="8079" priority="3262" operator="lessThan">
      <formula>SUM(BH210:BH212)</formula>
    </cfRule>
  </conditionalFormatting>
  <conditionalFormatting sqref="AW208">
    <cfRule type="cellIs" dxfId="8078" priority="3260" operator="lessThan">
      <formula>0</formula>
    </cfRule>
  </conditionalFormatting>
  <conditionalFormatting sqref="AW208">
    <cfRule type="cellIs" dxfId="8077" priority="3261" operator="greaterThan">
      <formula>AV208</formula>
    </cfRule>
  </conditionalFormatting>
  <conditionalFormatting sqref="AW208">
    <cfRule type="cellIs" dxfId="8076" priority="3259" operator="lessThan">
      <formula>AV208</formula>
    </cfRule>
  </conditionalFormatting>
  <conditionalFormatting sqref="R215:S215">
    <cfRule type="cellIs" dxfId="8075" priority="3258" operator="lessThan">
      <formula>0</formula>
    </cfRule>
  </conditionalFormatting>
  <conditionalFormatting sqref="R191:S214">
    <cfRule type="cellIs" dxfId="8074" priority="3257" operator="lessThan">
      <formula>0</formula>
    </cfRule>
  </conditionalFormatting>
  <conditionalFormatting sqref="R209:S209">
    <cfRule type="cellIs" dxfId="8073" priority="3255" operator="lessThan">
      <formula>SUM(R210:R212)</formula>
    </cfRule>
  </conditionalFormatting>
  <conditionalFormatting sqref="R199:S199">
    <cfRule type="cellIs" dxfId="8072" priority="3256" operator="lessThan">
      <formula>SUM(R200:R202)</formula>
    </cfRule>
  </conditionalFormatting>
  <conditionalFormatting sqref="J191:K215">
    <cfRule type="cellIs" dxfId="8071" priority="3254" operator="lessThan">
      <formula>0</formula>
    </cfRule>
  </conditionalFormatting>
  <conditionalFormatting sqref="J199:K199">
    <cfRule type="cellIs" dxfId="8070" priority="3253" operator="lessThan">
      <formula>SUM(J200:J202)</formula>
    </cfRule>
  </conditionalFormatting>
  <conditionalFormatting sqref="J209:K209">
    <cfRule type="cellIs" dxfId="8069" priority="3252" operator="lessThan">
      <formula>SUM(J210:J212)</formula>
    </cfRule>
  </conditionalFormatting>
  <conditionalFormatting sqref="BK191:BK215">
    <cfRule type="cellIs" dxfId="8068" priority="3251" operator="lessThan">
      <formula>0</formula>
    </cfRule>
  </conditionalFormatting>
  <conditionalFormatting sqref="BK209 BK199">
    <cfRule type="cellIs" dxfId="8067" priority="3250" operator="lessThan">
      <formula>SUM(BK200:BK202)</formula>
    </cfRule>
  </conditionalFormatting>
  <conditionalFormatting sqref="BJ191:BJ215">
    <cfRule type="cellIs" dxfId="8066" priority="3249" operator="lessThan">
      <formula>0</formula>
    </cfRule>
  </conditionalFormatting>
  <conditionalFormatting sqref="BJ209 BJ199">
    <cfRule type="cellIs" dxfId="8065" priority="3248" operator="lessThan">
      <formula>SUM(BJ200:BJ202)</formula>
    </cfRule>
  </conditionalFormatting>
  <conditionalFormatting sqref="X191:X215">
    <cfRule type="cellIs" dxfId="8064" priority="3247" operator="lessThan">
      <formula>0</formula>
    </cfRule>
  </conditionalFormatting>
  <conditionalFormatting sqref="X209 X199">
    <cfRule type="cellIs" dxfId="8063" priority="3246" operator="lessThan">
      <formula>SUM(X200:X202)</formula>
    </cfRule>
  </conditionalFormatting>
  <conditionalFormatting sqref="W191:W215">
    <cfRule type="cellIs" dxfId="8062" priority="3245" operator="lessThan">
      <formula>0</formula>
    </cfRule>
  </conditionalFormatting>
  <conditionalFormatting sqref="W209 W199">
    <cfRule type="cellIs" dxfId="8061" priority="3244" operator="lessThan">
      <formula>SUM(W200:W202)</formula>
    </cfRule>
  </conditionalFormatting>
  <conditionalFormatting sqref="H191:H215">
    <cfRule type="cellIs" dxfId="8060" priority="3243" operator="lessThan">
      <formula>0</formula>
    </cfRule>
  </conditionalFormatting>
  <conditionalFormatting sqref="H199">
    <cfRule type="cellIs" dxfId="8059" priority="3242" operator="lessThan">
      <formula>SUM(H200:H202)</formula>
    </cfRule>
  </conditionalFormatting>
  <conditionalFormatting sqref="H209">
    <cfRule type="cellIs" dxfId="8058" priority="3241" operator="lessThan">
      <formula>SUM(H210:H212)</formula>
    </cfRule>
  </conditionalFormatting>
  <conditionalFormatting sqref="AE241 M248:Q248 Y248:AD248 AQ248:AT248">
    <cfRule type="cellIs" dxfId="8057" priority="3234" operator="lessThan">
      <formula>0</formula>
    </cfRule>
  </conditionalFormatting>
  <conditionalFormatting sqref="AF224:AI248">
    <cfRule type="cellIs" dxfId="8056" priority="3238" operator="notBetween">
      <formula>0</formula>
      <formula>1</formula>
    </cfRule>
  </conditionalFormatting>
  <conditionalFormatting sqref="AX224:AX248 BB248">
    <cfRule type="cellIs" dxfId="8055" priority="3237" operator="lessThan">
      <formula>0</formula>
    </cfRule>
  </conditionalFormatting>
  <conditionalFormatting sqref="BL224:BL248">
    <cfRule type="cellIs" dxfId="8054" priority="3236" operator="notBetween">
      <formula>0</formula>
      <formula>10000</formula>
    </cfRule>
  </conditionalFormatting>
  <conditionalFormatting sqref="BM224:BM248">
    <cfRule type="cellIs" dxfId="8053" priority="3235" operator="lessThan">
      <formula>0</formula>
    </cfRule>
  </conditionalFormatting>
  <conditionalFormatting sqref="AB248 BG241 AE241 AD248">
    <cfRule type="cellIs" dxfId="8052" priority="3239" operator="greaterThan">
      <formula>AA241</formula>
    </cfRule>
  </conditionalFormatting>
  <conditionalFormatting sqref="BG241 AE241">
    <cfRule type="cellIs" dxfId="8051" priority="3233" operator="lessThan">
      <formula>AD241</formula>
    </cfRule>
  </conditionalFormatting>
  <conditionalFormatting sqref="N248">
    <cfRule type="cellIs" dxfId="8050" priority="3232" operator="lessThan">
      <formula>0</formula>
    </cfRule>
  </conditionalFormatting>
  <conditionalFormatting sqref="D224:G248 L248">
    <cfRule type="cellIs" dxfId="8049" priority="3231" operator="lessThan">
      <formula>0</formula>
    </cfRule>
  </conditionalFormatting>
  <conditionalFormatting sqref="D232:G232">
    <cfRule type="cellIs" dxfId="8048" priority="3230" operator="lessThan">
      <formula>SUM(D233:D235)</formula>
    </cfRule>
  </conditionalFormatting>
  <conditionalFormatting sqref="D242:G242">
    <cfRule type="cellIs" dxfId="8047" priority="3229" operator="lessThan">
      <formula>SUM(D243:D245)</formula>
    </cfRule>
  </conditionalFormatting>
  <conditionalFormatting sqref="D224:D248">
    <cfRule type="cellIs" dxfId="8046" priority="3228" operator="lessThan">
      <formula>0</formula>
    </cfRule>
  </conditionalFormatting>
  <conditionalFormatting sqref="D232">
    <cfRule type="cellIs" dxfId="8045" priority="3227" operator="lessThan">
      <formula>SUM(D233:D235)</formula>
    </cfRule>
  </conditionalFormatting>
  <conditionalFormatting sqref="D242">
    <cfRule type="cellIs" dxfId="8044" priority="3226" operator="lessThan">
      <formula>SUM(D243:D245)</formula>
    </cfRule>
  </conditionalFormatting>
  <conditionalFormatting sqref="T241">
    <cfRule type="cellIs" dxfId="8043" priority="3225" operator="greaterThan">
      <formula>P241</formula>
    </cfRule>
  </conditionalFormatting>
  <conditionalFormatting sqref="I224:I248 L234:O234 L226:O226">
    <cfRule type="cellIs" dxfId="8042" priority="3224" operator="lessThan">
      <formula>0</formula>
    </cfRule>
  </conditionalFormatting>
  <conditionalFormatting sqref="I232">
    <cfRule type="cellIs" dxfId="8041" priority="3223" operator="lessThan">
      <formula>SUM(I233:I235)</formula>
    </cfRule>
  </conditionalFormatting>
  <conditionalFormatting sqref="I242">
    <cfRule type="cellIs" dxfId="8040" priority="3222" operator="lessThan">
      <formula>SUM(I243:I245)</formula>
    </cfRule>
  </conditionalFormatting>
  <conditionalFormatting sqref="BC241">
    <cfRule type="cellIs" dxfId="8039" priority="3221" operator="lessThan">
      <formula>0</formula>
    </cfRule>
  </conditionalFormatting>
  <conditionalFormatting sqref="BC241">
    <cfRule type="cellIs" dxfId="8038" priority="3220" operator="lessThan">
      <formula>0</formula>
    </cfRule>
  </conditionalFormatting>
  <conditionalFormatting sqref="BC241">
    <cfRule type="cellIs" dxfId="8037" priority="3219" operator="lessThan">
      <formula>#REF!</formula>
    </cfRule>
  </conditionalFormatting>
  <conditionalFormatting sqref="BC241">
    <cfRule type="cellIs" dxfId="8036" priority="3218" operator="lessThan">
      <formula>0</formula>
    </cfRule>
  </conditionalFormatting>
  <conditionalFormatting sqref="BC241">
    <cfRule type="cellIs" dxfId="8035" priority="3217" operator="greaterThan">
      <formula>#REF!</formula>
    </cfRule>
  </conditionalFormatting>
  <conditionalFormatting sqref="BG241">
    <cfRule type="cellIs" dxfId="8034" priority="3216" operator="lessThan">
      <formula>0</formula>
    </cfRule>
  </conditionalFormatting>
  <conditionalFormatting sqref="BG241">
    <cfRule type="cellIs" dxfId="8033" priority="3215" operator="lessThan">
      <formula>0</formula>
    </cfRule>
  </conditionalFormatting>
  <conditionalFormatting sqref="BG241">
    <cfRule type="cellIs" dxfId="8032" priority="3214" operator="lessThan">
      <formula>0</formula>
    </cfRule>
  </conditionalFormatting>
  <conditionalFormatting sqref="Y242:Z242">
    <cfRule type="cellIs" dxfId="8031" priority="3196" operator="lessThan">
      <formula>SUM(Y243:Y245)</formula>
    </cfRule>
  </conditionalFormatting>
  <conditionalFormatting sqref="T241">
    <cfRule type="cellIs" dxfId="8030" priority="3213" operator="lessThan">
      <formula>0</formula>
    </cfRule>
  </conditionalFormatting>
  <conditionalFormatting sqref="T241">
    <cfRule type="cellIs" dxfId="8029" priority="3212" operator="lessThan">
      <formula>0</formula>
    </cfRule>
  </conditionalFormatting>
  <conditionalFormatting sqref="T241">
    <cfRule type="cellIs" dxfId="8028" priority="3211" operator="lessThan">
      <formula>0</formula>
    </cfRule>
  </conditionalFormatting>
  <conditionalFormatting sqref="AN224:AN247">
    <cfRule type="cellIs" dxfId="8027" priority="3210" operator="lessThan">
      <formula>0</formula>
    </cfRule>
  </conditionalFormatting>
  <conditionalFormatting sqref="T241">
    <cfRule type="cellIs" dxfId="8026" priority="3240" operator="lessThan">
      <formula>P241</formula>
    </cfRule>
  </conditionalFormatting>
  <conditionalFormatting sqref="AU248:AV248">
    <cfRule type="cellIs" dxfId="8025" priority="3209" operator="lessThan">
      <formula>0</formula>
    </cfRule>
  </conditionalFormatting>
  <conditionalFormatting sqref="AY248">
    <cfRule type="cellIs" dxfId="8024" priority="3208" operator="lessThan">
      <formula>0</formula>
    </cfRule>
  </conditionalFormatting>
  <conditionalFormatting sqref="L224:L225 L227:L233 L235:L247">
    <cfRule type="cellIs" dxfId="8023" priority="3207" operator="lessThan">
      <formula>0</formula>
    </cfRule>
  </conditionalFormatting>
  <conditionalFormatting sqref="U224:V247">
    <cfRule type="cellIs" dxfId="8022" priority="3201" operator="lessThan">
      <formula>0</formula>
    </cfRule>
  </conditionalFormatting>
  <conditionalFormatting sqref="Y224:Z247">
    <cfRule type="cellIs" dxfId="8021" priority="3198" operator="lessThan">
      <formula>0</formula>
    </cfRule>
  </conditionalFormatting>
  <conditionalFormatting sqref="AA224:AB247">
    <cfRule type="cellIs" dxfId="8020" priority="3195" operator="lessThan">
      <formula>0</formula>
    </cfRule>
  </conditionalFormatting>
  <conditionalFormatting sqref="AJ224:AM247">
    <cfRule type="cellIs" dxfId="8019" priority="3189" operator="lessThan">
      <formula>0</formula>
    </cfRule>
  </conditionalFormatting>
  <conditionalFormatting sqref="BD224:BF247">
    <cfRule type="cellIs" dxfId="8018" priority="3177" operator="lessThan">
      <formula>0</formula>
    </cfRule>
  </conditionalFormatting>
  <conditionalFormatting sqref="BH224:BI247">
    <cfRule type="cellIs" dxfId="8017" priority="3174" operator="lessThan">
      <formula>0</formula>
    </cfRule>
  </conditionalFormatting>
  <conditionalFormatting sqref="AC224:AD247">
    <cfRule type="cellIs" dxfId="8016" priority="3192" operator="lessThan">
      <formula>0</formula>
    </cfRule>
  </conditionalFormatting>
  <conditionalFormatting sqref="AO224:AP247">
    <cfRule type="cellIs" dxfId="8015" priority="3186" operator="lessThan">
      <formula>0</formula>
    </cfRule>
  </conditionalFormatting>
  <conditionalFormatting sqref="AZ224:BB247">
    <cfRule type="cellIs" dxfId="8014" priority="3180" operator="lessThan">
      <formula>0</formula>
    </cfRule>
  </conditionalFormatting>
  <conditionalFormatting sqref="AQ224:AV247">
    <cfRule type="cellIs" dxfId="8013" priority="3183" operator="lessThan">
      <formula>0</formula>
    </cfRule>
  </conditionalFormatting>
  <conditionalFormatting sqref="BH232:BI232">
    <cfRule type="cellIs" dxfId="8012" priority="3173" operator="lessThan">
      <formula>SUM(BH233:BH235)</formula>
    </cfRule>
  </conditionalFormatting>
  <conditionalFormatting sqref="L232">
    <cfRule type="cellIs" dxfId="8011" priority="3206" operator="lessThan">
      <formula>SUM(L233:L235)</formula>
    </cfRule>
  </conditionalFormatting>
  <conditionalFormatting sqref="L242">
    <cfRule type="cellIs" dxfId="8010" priority="3205" operator="lessThan">
      <formula>SUM(L243:L245)</formula>
    </cfRule>
  </conditionalFormatting>
  <conditionalFormatting sqref="M224:Q225 M235:Q247 M227:Q233 P226:Q226 P234:Q234">
    <cfRule type="cellIs" dxfId="8009" priority="3204" operator="lessThan">
      <formula>0</formula>
    </cfRule>
  </conditionalFormatting>
  <conditionalFormatting sqref="M232:Q232">
    <cfRule type="cellIs" dxfId="8008" priority="3203" operator="lessThan">
      <formula>SUM(M233:M235)</formula>
    </cfRule>
  </conditionalFormatting>
  <conditionalFormatting sqref="M242:Q242">
    <cfRule type="cellIs" dxfId="8007" priority="3202" operator="lessThan">
      <formula>SUM(M243:M245)</formula>
    </cfRule>
  </conditionalFormatting>
  <conditionalFormatting sqref="U232:V232">
    <cfRule type="cellIs" dxfId="8006" priority="3200" operator="lessThan">
      <formula>SUM(U233:U235)</formula>
    </cfRule>
  </conditionalFormatting>
  <conditionalFormatting sqref="U242:V242">
    <cfRule type="cellIs" dxfId="8005" priority="3199" operator="lessThan">
      <formula>SUM(U243:U245)</formula>
    </cfRule>
  </conditionalFormatting>
  <conditionalFormatting sqref="Y232:Z232">
    <cfRule type="cellIs" dxfId="8004" priority="3197" operator="lessThan">
      <formula>SUM(Y233:Y235)</formula>
    </cfRule>
  </conditionalFormatting>
  <conditionalFormatting sqref="AQ242:AV242">
    <cfRule type="cellIs" dxfId="8003" priority="3181" operator="lessThan">
      <formula>SUM(AQ243:AQ245)</formula>
    </cfRule>
  </conditionalFormatting>
  <conditionalFormatting sqref="AA232:AB232">
    <cfRule type="cellIs" dxfId="8002" priority="3194" operator="lessThan">
      <formula>SUM(AA233:AA235)</formula>
    </cfRule>
  </conditionalFormatting>
  <conditionalFormatting sqref="AA242:AB242">
    <cfRule type="cellIs" dxfId="8001" priority="3193" operator="lessThan">
      <formula>SUM(AA243:AA245)</formula>
    </cfRule>
  </conditionalFormatting>
  <conditionalFormatting sqref="AC232:AD232">
    <cfRule type="cellIs" dxfId="8000" priority="3191" operator="lessThan">
      <formula>SUM(AC233:AC235)</formula>
    </cfRule>
  </conditionalFormatting>
  <conditionalFormatting sqref="AC242:AD242">
    <cfRule type="cellIs" dxfId="7999" priority="3190" operator="lessThan">
      <formula>SUM(AC243:AC245)</formula>
    </cfRule>
  </conditionalFormatting>
  <conditionalFormatting sqref="AJ232:AM232">
    <cfRule type="cellIs" dxfId="7998" priority="3188" operator="lessThan">
      <formula>SUM(AJ233:AJ235)</formula>
    </cfRule>
  </conditionalFormatting>
  <conditionalFormatting sqref="AJ242:AM242">
    <cfRule type="cellIs" dxfId="7997" priority="3187" operator="lessThan">
      <formula>SUM(AJ243:AJ245)</formula>
    </cfRule>
  </conditionalFormatting>
  <conditionalFormatting sqref="AO232:AP232">
    <cfRule type="cellIs" dxfId="7996" priority="3185" operator="lessThan">
      <formula>SUM(AO233:AO235)</formula>
    </cfRule>
  </conditionalFormatting>
  <conditionalFormatting sqref="AO242:AP242">
    <cfRule type="cellIs" dxfId="7995" priority="3184" operator="lessThan">
      <formula>SUM(AO243:AO245)</formula>
    </cfRule>
  </conditionalFormatting>
  <conditionalFormatting sqref="AQ232:AV232">
    <cfRule type="cellIs" dxfId="7994" priority="3182" operator="lessThan">
      <formula>SUM(AQ233:AQ235)</formula>
    </cfRule>
  </conditionalFormatting>
  <conditionalFormatting sqref="AZ232:BB232">
    <cfRule type="cellIs" dxfId="7993" priority="3179" operator="lessThan">
      <formula>SUM(AZ233:AZ235)</formula>
    </cfRule>
  </conditionalFormatting>
  <conditionalFormatting sqref="AZ242:BB242">
    <cfRule type="cellIs" dxfId="7992" priority="3178" operator="lessThan">
      <formula>SUM(AZ243:AZ245)</formula>
    </cfRule>
  </conditionalFormatting>
  <conditionalFormatting sqref="BD232:BF232">
    <cfRule type="cellIs" dxfId="7991" priority="3176" operator="lessThan">
      <formula>SUM(BD233:BD235)</formula>
    </cfRule>
  </conditionalFormatting>
  <conditionalFormatting sqref="BD242:BF242">
    <cfRule type="cellIs" dxfId="7990" priority="3175" operator="lessThan">
      <formula>SUM(BD243:BD245)</formula>
    </cfRule>
  </conditionalFormatting>
  <conditionalFormatting sqref="BH242:BI242">
    <cfRule type="cellIs" dxfId="7989" priority="3172" operator="lessThan">
      <formula>SUM(BH243:BH245)</formula>
    </cfRule>
  </conditionalFormatting>
  <conditionalFormatting sqref="AW241">
    <cfRule type="cellIs" dxfId="7988" priority="3170" operator="lessThan">
      <formula>0</formula>
    </cfRule>
  </conditionalFormatting>
  <conditionalFormatting sqref="AW241">
    <cfRule type="cellIs" dxfId="7987" priority="3171" operator="greaterThan">
      <formula>AV241</formula>
    </cfRule>
  </conditionalFormatting>
  <conditionalFormatting sqref="AW241">
    <cfRule type="cellIs" dxfId="7986" priority="3169" operator="lessThan">
      <formula>AV241</formula>
    </cfRule>
  </conditionalFormatting>
  <conditionalFormatting sqref="R248:S248">
    <cfRule type="cellIs" dxfId="7985" priority="3168" operator="lessThan">
      <formula>0</formula>
    </cfRule>
  </conditionalFormatting>
  <conditionalFormatting sqref="R224:S247">
    <cfRule type="cellIs" dxfId="7984" priority="3167" operator="lessThan">
      <formula>0</formula>
    </cfRule>
  </conditionalFormatting>
  <conditionalFormatting sqref="R242:S242">
    <cfRule type="cellIs" dxfId="7983" priority="3165" operator="lessThan">
      <formula>SUM(R243:R245)</formula>
    </cfRule>
  </conditionalFormatting>
  <conditionalFormatting sqref="R232:S232">
    <cfRule type="cellIs" dxfId="7982" priority="3166" operator="lessThan">
      <formula>SUM(R233:R235)</formula>
    </cfRule>
  </conditionalFormatting>
  <conditionalFormatting sqref="J224:K248">
    <cfRule type="cellIs" dxfId="7981" priority="3164" operator="lessThan">
      <formula>0</formula>
    </cfRule>
  </conditionalFormatting>
  <conditionalFormatting sqref="J232:K232">
    <cfRule type="cellIs" dxfId="7980" priority="3163" operator="lessThan">
      <formula>SUM(J233:J235)</formula>
    </cfRule>
  </conditionalFormatting>
  <conditionalFormatting sqref="J242:K242">
    <cfRule type="cellIs" dxfId="7979" priority="3162" operator="lessThan">
      <formula>SUM(J243:J245)</formula>
    </cfRule>
  </conditionalFormatting>
  <conditionalFormatting sqref="BK224:BK248">
    <cfRule type="cellIs" dxfId="7978" priority="3161" operator="lessThan">
      <formula>0</formula>
    </cfRule>
  </conditionalFormatting>
  <conditionalFormatting sqref="BK242 BK232">
    <cfRule type="cellIs" dxfId="7977" priority="3160" operator="lessThan">
      <formula>SUM(BK233:BK235)</formula>
    </cfRule>
  </conditionalFormatting>
  <conditionalFormatting sqref="BJ224:BJ248">
    <cfRule type="cellIs" dxfId="7976" priority="3159" operator="lessThan">
      <formula>0</formula>
    </cfRule>
  </conditionalFormatting>
  <conditionalFormatting sqref="BJ242 BJ232">
    <cfRule type="cellIs" dxfId="7975" priority="3158" operator="lessThan">
      <formula>SUM(BJ233:BJ235)</formula>
    </cfRule>
  </conditionalFormatting>
  <conditionalFormatting sqref="X224:X248">
    <cfRule type="cellIs" dxfId="7974" priority="3157" operator="lessThan">
      <formula>0</formula>
    </cfRule>
  </conditionalFormatting>
  <conditionalFormatting sqref="X242 X232">
    <cfRule type="cellIs" dxfId="7973" priority="3156" operator="lessThan">
      <formula>SUM(X233:X235)</formula>
    </cfRule>
  </conditionalFormatting>
  <conditionalFormatting sqref="W224:W248">
    <cfRule type="cellIs" dxfId="7972" priority="3155" operator="lessThan">
      <formula>0</formula>
    </cfRule>
  </conditionalFormatting>
  <conditionalFormatting sqref="W242 W232">
    <cfRule type="cellIs" dxfId="7971" priority="3154" operator="lessThan">
      <formula>SUM(W233:W235)</formula>
    </cfRule>
  </conditionalFormatting>
  <conditionalFormatting sqref="H224:H248">
    <cfRule type="cellIs" dxfId="7970" priority="3153" operator="lessThan">
      <formula>0</formula>
    </cfRule>
  </conditionalFormatting>
  <conditionalFormatting sqref="H232">
    <cfRule type="cellIs" dxfId="7969" priority="3152" operator="lessThan">
      <formula>SUM(H233:H235)</formula>
    </cfRule>
  </conditionalFormatting>
  <conditionalFormatting sqref="H242">
    <cfRule type="cellIs" dxfId="7968" priority="3151" operator="lessThan">
      <formula>SUM(H243:H245)</formula>
    </cfRule>
  </conditionalFormatting>
  <conditionalFormatting sqref="AE266 M273:Q273 Y273:AD273 AQ273:AT273">
    <cfRule type="cellIs" dxfId="7967" priority="3144" operator="lessThan">
      <formula>0</formula>
    </cfRule>
  </conditionalFormatting>
  <conditionalFormatting sqref="AF249:AI273">
    <cfRule type="cellIs" dxfId="7966" priority="3148" operator="notBetween">
      <formula>0</formula>
      <formula>1</formula>
    </cfRule>
  </conditionalFormatting>
  <conditionalFormatting sqref="AX249:AX273 BB273">
    <cfRule type="cellIs" dxfId="7965" priority="3147" operator="lessThan">
      <formula>0</formula>
    </cfRule>
  </conditionalFormatting>
  <conditionalFormatting sqref="BL249:BL273">
    <cfRule type="cellIs" dxfId="7964" priority="3146" operator="notBetween">
      <formula>0</formula>
      <formula>10000</formula>
    </cfRule>
  </conditionalFormatting>
  <conditionalFormatting sqref="BM249:BM273">
    <cfRule type="cellIs" dxfId="7963" priority="3145" operator="lessThan">
      <formula>0</formula>
    </cfRule>
  </conditionalFormatting>
  <conditionalFormatting sqref="AB273 BG266 AE266 AD273">
    <cfRule type="cellIs" dxfId="7962" priority="3149" operator="greaterThan">
      <formula>AA266</formula>
    </cfRule>
  </conditionalFormatting>
  <conditionalFormatting sqref="BG266 AE266">
    <cfRule type="cellIs" dxfId="7961" priority="3143" operator="lessThan">
      <formula>AD266</formula>
    </cfRule>
  </conditionalFormatting>
  <conditionalFormatting sqref="N273">
    <cfRule type="cellIs" dxfId="7960" priority="3142" operator="lessThan">
      <formula>0</formula>
    </cfRule>
  </conditionalFormatting>
  <conditionalFormatting sqref="D249:G273 L273">
    <cfRule type="cellIs" dxfId="7959" priority="3141" operator="lessThan">
      <formula>0</formula>
    </cfRule>
  </conditionalFormatting>
  <conditionalFormatting sqref="D257:G257">
    <cfRule type="cellIs" dxfId="7958" priority="3140" operator="lessThan">
      <formula>SUM(D258:D260)</formula>
    </cfRule>
  </conditionalFormatting>
  <conditionalFormatting sqref="D267:G267">
    <cfRule type="cellIs" dxfId="7957" priority="3139" operator="lessThan">
      <formula>SUM(D268:D270)</formula>
    </cfRule>
  </conditionalFormatting>
  <conditionalFormatting sqref="D249:D273">
    <cfRule type="cellIs" dxfId="7956" priority="3138" operator="lessThan">
      <formula>0</formula>
    </cfRule>
  </conditionalFormatting>
  <conditionalFormatting sqref="D257">
    <cfRule type="cellIs" dxfId="7955" priority="3137" operator="lessThan">
      <formula>SUM(D258:D260)</formula>
    </cfRule>
  </conditionalFormatting>
  <conditionalFormatting sqref="D267">
    <cfRule type="cellIs" dxfId="7954" priority="3136" operator="lessThan">
      <formula>SUM(D268:D270)</formula>
    </cfRule>
  </conditionalFormatting>
  <conditionalFormatting sqref="T266">
    <cfRule type="cellIs" dxfId="7953" priority="3135" operator="greaterThan">
      <formula>P266</formula>
    </cfRule>
  </conditionalFormatting>
  <conditionalFormatting sqref="I249:I273 L259:O259 L251:O251">
    <cfRule type="cellIs" dxfId="7952" priority="3134" operator="lessThan">
      <formula>0</formula>
    </cfRule>
  </conditionalFormatting>
  <conditionalFormatting sqref="I257">
    <cfRule type="cellIs" dxfId="7951" priority="3133" operator="lessThan">
      <formula>SUM(I258:I260)</formula>
    </cfRule>
  </conditionalFormatting>
  <conditionalFormatting sqref="I267">
    <cfRule type="cellIs" dxfId="7950" priority="3132" operator="lessThan">
      <formula>SUM(I268:I270)</formula>
    </cfRule>
  </conditionalFormatting>
  <conditionalFormatting sqref="BC266">
    <cfRule type="cellIs" dxfId="7949" priority="3131" operator="lessThan">
      <formula>0</formula>
    </cfRule>
  </conditionalFormatting>
  <conditionalFormatting sqref="BC266">
    <cfRule type="cellIs" dxfId="7948" priority="3130" operator="lessThan">
      <formula>0</formula>
    </cfRule>
  </conditionalFormatting>
  <conditionalFormatting sqref="BC266">
    <cfRule type="cellIs" dxfId="7947" priority="3129" operator="lessThan">
      <formula>#REF!</formula>
    </cfRule>
  </conditionalFormatting>
  <conditionalFormatting sqref="BC266">
    <cfRule type="cellIs" dxfId="7946" priority="3128" operator="lessThan">
      <formula>0</formula>
    </cfRule>
  </conditionalFormatting>
  <conditionalFormatting sqref="BC266">
    <cfRule type="cellIs" dxfId="7945" priority="3127" operator="greaterThan">
      <formula>#REF!</formula>
    </cfRule>
  </conditionalFormatting>
  <conditionalFormatting sqref="BG266">
    <cfRule type="cellIs" dxfId="7944" priority="3126" operator="lessThan">
      <formula>0</formula>
    </cfRule>
  </conditionalFormatting>
  <conditionalFormatting sqref="BG266">
    <cfRule type="cellIs" dxfId="7943" priority="3125" operator="lessThan">
      <formula>0</formula>
    </cfRule>
  </conditionalFormatting>
  <conditionalFormatting sqref="BG266">
    <cfRule type="cellIs" dxfId="7942" priority="3124" operator="lessThan">
      <formula>0</formula>
    </cfRule>
  </conditionalFormatting>
  <conditionalFormatting sqref="Y267:Z267">
    <cfRule type="cellIs" dxfId="7941" priority="3106" operator="lessThan">
      <formula>SUM(Y268:Y270)</formula>
    </cfRule>
  </conditionalFormatting>
  <conditionalFormatting sqref="T266">
    <cfRule type="cellIs" dxfId="7940" priority="3123" operator="lessThan">
      <formula>0</formula>
    </cfRule>
  </conditionalFormatting>
  <conditionalFormatting sqref="T266">
    <cfRule type="cellIs" dxfId="7939" priority="3122" operator="lessThan">
      <formula>0</formula>
    </cfRule>
  </conditionalFormatting>
  <conditionalFormatting sqref="T266">
    <cfRule type="cellIs" dxfId="7938" priority="3121" operator="lessThan">
      <formula>0</formula>
    </cfRule>
  </conditionalFormatting>
  <conditionalFormatting sqref="AN249:AN272">
    <cfRule type="cellIs" dxfId="7937" priority="3120" operator="lessThan">
      <formula>0</formula>
    </cfRule>
  </conditionalFormatting>
  <conditionalFormatting sqref="T266">
    <cfRule type="cellIs" dxfId="7936" priority="3150" operator="lessThan">
      <formula>P266</formula>
    </cfRule>
  </conditionalFormatting>
  <conditionalFormatting sqref="AU273:AV273">
    <cfRule type="cellIs" dxfId="7935" priority="3119" operator="lessThan">
      <formula>0</formula>
    </cfRule>
  </conditionalFormatting>
  <conditionalFormatting sqref="AY273">
    <cfRule type="cellIs" dxfId="7934" priority="3118" operator="lessThan">
      <formula>0</formula>
    </cfRule>
  </conditionalFormatting>
  <conditionalFormatting sqref="L249:L250 L252:L258 L260:L272">
    <cfRule type="cellIs" dxfId="7933" priority="3117" operator="lessThan">
      <formula>0</formula>
    </cfRule>
  </conditionalFormatting>
  <conditionalFormatting sqref="U249:V272">
    <cfRule type="cellIs" dxfId="7932" priority="3111" operator="lessThan">
      <formula>0</formula>
    </cfRule>
  </conditionalFormatting>
  <conditionalFormatting sqref="Y249:Z272">
    <cfRule type="cellIs" dxfId="7931" priority="3108" operator="lessThan">
      <formula>0</formula>
    </cfRule>
  </conditionalFormatting>
  <conditionalFormatting sqref="AA249:AB272">
    <cfRule type="cellIs" dxfId="7930" priority="3105" operator="lessThan">
      <formula>0</formula>
    </cfRule>
  </conditionalFormatting>
  <conditionalFormatting sqref="AJ249:AM272">
    <cfRule type="cellIs" dxfId="7929" priority="3099" operator="lessThan">
      <formula>0</formula>
    </cfRule>
  </conditionalFormatting>
  <conditionalFormatting sqref="BD249:BF272">
    <cfRule type="cellIs" dxfId="7928" priority="3087" operator="lessThan">
      <formula>0</formula>
    </cfRule>
  </conditionalFormatting>
  <conditionalFormatting sqref="BH249:BI272">
    <cfRule type="cellIs" dxfId="7927" priority="3084" operator="lessThan">
      <formula>0</formula>
    </cfRule>
  </conditionalFormatting>
  <conditionalFormatting sqref="AC249:AD272">
    <cfRule type="cellIs" dxfId="7926" priority="3102" operator="lessThan">
      <formula>0</formula>
    </cfRule>
  </conditionalFormatting>
  <conditionalFormatting sqref="AO249:AP272">
    <cfRule type="cellIs" dxfId="7925" priority="3096" operator="lessThan">
      <formula>0</formula>
    </cfRule>
  </conditionalFormatting>
  <conditionalFormatting sqref="AZ249:BB272">
    <cfRule type="cellIs" dxfId="7924" priority="3090" operator="lessThan">
      <formula>0</formula>
    </cfRule>
  </conditionalFormatting>
  <conditionalFormatting sqref="AQ249:AV272">
    <cfRule type="cellIs" dxfId="7923" priority="3093" operator="lessThan">
      <formula>0</formula>
    </cfRule>
  </conditionalFormatting>
  <conditionalFormatting sqref="BH257:BI257">
    <cfRule type="cellIs" dxfId="7922" priority="3083" operator="lessThan">
      <formula>SUM(BH258:BH260)</formula>
    </cfRule>
  </conditionalFormatting>
  <conditionalFormatting sqref="L257">
    <cfRule type="cellIs" dxfId="7921" priority="3116" operator="lessThan">
      <formula>SUM(L258:L260)</formula>
    </cfRule>
  </conditionalFormatting>
  <conditionalFormatting sqref="L267">
    <cfRule type="cellIs" dxfId="7920" priority="3115" operator="lessThan">
      <formula>SUM(L268:L270)</formula>
    </cfRule>
  </conditionalFormatting>
  <conditionalFormatting sqref="M249:Q250 M260:Q272 M252:Q258 P251:Q251 P259:Q259">
    <cfRule type="cellIs" dxfId="7919" priority="3114" operator="lessThan">
      <formula>0</formula>
    </cfRule>
  </conditionalFormatting>
  <conditionalFormatting sqref="M257:Q257">
    <cfRule type="cellIs" dxfId="7918" priority="3113" operator="lessThan">
      <formula>SUM(M258:M260)</formula>
    </cfRule>
  </conditionalFormatting>
  <conditionalFormatting sqref="M267:Q267">
    <cfRule type="cellIs" dxfId="7917" priority="3112" operator="lessThan">
      <formula>SUM(M268:M270)</formula>
    </cfRule>
  </conditionalFormatting>
  <conditionalFormatting sqref="U257:V257">
    <cfRule type="cellIs" dxfId="7916" priority="3110" operator="lessThan">
      <formula>SUM(U258:U260)</formula>
    </cfRule>
  </conditionalFormatting>
  <conditionalFormatting sqref="U267:V267">
    <cfRule type="cellIs" dxfId="7915" priority="3109" operator="lessThan">
      <formula>SUM(U268:U270)</formula>
    </cfRule>
  </conditionalFormatting>
  <conditionalFormatting sqref="Y257:Z257">
    <cfRule type="cellIs" dxfId="7914" priority="3107" operator="lessThan">
      <formula>SUM(Y258:Y260)</formula>
    </cfRule>
  </conditionalFormatting>
  <conditionalFormatting sqref="AQ267:AV267">
    <cfRule type="cellIs" dxfId="7913" priority="3091" operator="lessThan">
      <formula>SUM(AQ268:AQ270)</formula>
    </cfRule>
  </conditionalFormatting>
  <conditionalFormatting sqref="AA257:AB257">
    <cfRule type="cellIs" dxfId="7912" priority="3104" operator="lessThan">
      <formula>SUM(AA258:AA260)</formula>
    </cfRule>
  </conditionalFormatting>
  <conditionalFormatting sqref="AA267:AB267">
    <cfRule type="cellIs" dxfId="7911" priority="3103" operator="lessThan">
      <formula>SUM(AA268:AA270)</formula>
    </cfRule>
  </conditionalFormatting>
  <conditionalFormatting sqref="AC257:AD257">
    <cfRule type="cellIs" dxfId="7910" priority="3101" operator="lessThan">
      <formula>SUM(AC258:AC260)</formula>
    </cfRule>
  </conditionalFormatting>
  <conditionalFormatting sqref="AC267:AD267">
    <cfRule type="cellIs" dxfId="7909" priority="3100" operator="lessThan">
      <formula>SUM(AC268:AC270)</formula>
    </cfRule>
  </conditionalFormatting>
  <conditionalFormatting sqref="AJ257:AM257">
    <cfRule type="cellIs" dxfId="7908" priority="3098" operator="lessThan">
      <formula>SUM(AJ258:AJ260)</formula>
    </cfRule>
  </conditionalFormatting>
  <conditionalFormatting sqref="AJ267:AM267">
    <cfRule type="cellIs" dxfId="7907" priority="3097" operator="lessThan">
      <formula>SUM(AJ268:AJ270)</formula>
    </cfRule>
  </conditionalFormatting>
  <conditionalFormatting sqref="AO257:AP257">
    <cfRule type="cellIs" dxfId="7906" priority="3095" operator="lessThan">
      <formula>SUM(AO258:AO260)</formula>
    </cfRule>
  </conditionalFormatting>
  <conditionalFormatting sqref="AO267:AP267">
    <cfRule type="cellIs" dxfId="7905" priority="3094" operator="lessThan">
      <formula>SUM(AO268:AO270)</formula>
    </cfRule>
  </conditionalFormatting>
  <conditionalFormatting sqref="AQ257:AV257">
    <cfRule type="cellIs" dxfId="7904" priority="3092" operator="lessThan">
      <formula>SUM(AQ258:AQ260)</formula>
    </cfRule>
  </conditionalFormatting>
  <conditionalFormatting sqref="AZ257:BB257">
    <cfRule type="cellIs" dxfId="7903" priority="3089" operator="lessThan">
      <formula>SUM(AZ258:AZ260)</formula>
    </cfRule>
  </conditionalFormatting>
  <conditionalFormatting sqref="AZ267:BB267">
    <cfRule type="cellIs" dxfId="7902" priority="3088" operator="lessThan">
      <formula>SUM(AZ268:AZ270)</formula>
    </cfRule>
  </conditionalFormatting>
  <conditionalFormatting sqref="BD257:BF257">
    <cfRule type="cellIs" dxfId="7901" priority="3086" operator="lessThan">
      <formula>SUM(BD258:BD260)</formula>
    </cfRule>
  </conditionalFormatting>
  <conditionalFormatting sqref="BD267:BF267">
    <cfRule type="cellIs" dxfId="7900" priority="3085" operator="lessThan">
      <formula>SUM(BD268:BD270)</formula>
    </cfRule>
  </conditionalFormatting>
  <conditionalFormatting sqref="BH267:BI267">
    <cfRule type="cellIs" dxfId="7899" priority="3082" operator="lessThan">
      <formula>SUM(BH268:BH270)</formula>
    </cfRule>
  </conditionalFormatting>
  <conditionalFormatting sqref="AW266">
    <cfRule type="cellIs" dxfId="7898" priority="3080" operator="lessThan">
      <formula>0</formula>
    </cfRule>
  </conditionalFormatting>
  <conditionalFormatting sqref="AW266">
    <cfRule type="cellIs" dxfId="7897" priority="3081" operator="greaterThan">
      <formula>AV266</formula>
    </cfRule>
  </conditionalFormatting>
  <conditionalFormatting sqref="AW266">
    <cfRule type="cellIs" dxfId="7896" priority="3079" operator="lessThan">
      <formula>AV266</formula>
    </cfRule>
  </conditionalFormatting>
  <conditionalFormatting sqref="R273:S273">
    <cfRule type="cellIs" dxfId="7895" priority="3078" operator="lessThan">
      <formula>0</formula>
    </cfRule>
  </conditionalFormatting>
  <conditionalFormatting sqref="R249:S272">
    <cfRule type="cellIs" dxfId="7894" priority="3077" operator="lessThan">
      <formula>0</formula>
    </cfRule>
  </conditionalFormatting>
  <conditionalFormatting sqref="R267:S267">
    <cfRule type="cellIs" dxfId="7893" priority="3075" operator="lessThan">
      <formula>SUM(R268:R270)</formula>
    </cfRule>
  </conditionalFormatting>
  <conditionalFormatting sqref="R257:S257">
    <cfRule type="cellIs" dxfId="7892" priority="3076" operator="lessThan">
      <formula>SUM(R258:R260)</formula>
    </cfRule>
  </conditionalFormatting>
  <conditionalFormatting sqref="J249:K273">
    <cfRule type="cellIs" dxfId="7891" priority="3074" operator="lessThan">
      <formula>0</formula>
    </cfRule>
  </conditionalFormatting>
  <conditionalFormatting sqref="J257:K257">
    <cfRule type="cellIs" dxfId="7890" priority="3073" operator="lessThan">
      <formula>SUM(J258:J260)</formula>
    </cfRule>
  </conditionalFormatting>
  <conditionalFormatting sqref="J267:K267">
    <cfRule type="cellIs" dxfId="7889" priority="3072" operator="lessThan">
      <formula>SUM(J268:J270)</formula>
    </cfRule>
  </conditionalFormatting>
  <conditionalFormatting sqref="BK249:BK273">
    <cfRule type="cellIs" dxfId="7888" priority="3071" operator="lessThan">
      <formula>0</formula>
    </cfRule>
  </conditionalFormatting>
  <conditionalFormatting sqref="BK267 BK257">
    <cfRule type="cellIs" dxfId="7887" priority="3070" operator="lessThan">
      <formula>SUM(BK258:BK260)</formula>
    </cfRule>
  </conditionalFormatting>
  <conditionalFormatting sqref="BJ249:BJ273">
    <cfRule type="cellIs" dxfId="7886" priority="3069" operator="lessThan">
      <formula>0</formula>
    </cfRule>
  </conditionalFormatting>
  <conditionalFormatting sqref="BJ267 BJ257">
    <cfRule type="cellIs" dxfId="7885" priority="3068" operator="lessThan">
      <formula>SUM(BJ258:BJ260)</formula>
    </cfRule>
  </conditionalFormatting>
  <conditionalFormatting sqref="X249:X273">
    <cfRule type="cellIs" dxfId="7884" priority="3067" operator="lessThan">
      <formula>0</formula>
    </cfRule>
  </conditionalFormatting>
  <conditionalFormatting sqref="X267 X257">
    <cfRule type="cellIs" dxfId="7883" priority="3066" operator="lessThan">
      <formula>SUM(X258:X260)</formula>
    </cfRule>
  </conditionalFormatting>
  <conditionalFormatting sqref="W249:W273">
    <cfRule type="cellIs" dxfId="7882" priority="3065" operator="lessThan">
      <formula>0</formula>
    </cfRule>
  </conditionalFormatting>
  <conditionalFormatting sqref="W267 W257">
    <cfRule type="cellIs" dxfId="7881" priority="3064" operator="lessThan">
      <formula>SUM(W258:W260)</formula>
    </cfRule>
  </conditionalFormatting>
  <conditionalFormatting sqref="H249:H273">
    <cfRule type="cellIs" dxfId="7880" priority="3063" operator="lessThan">
      <formula>0</formula>
    </cfRule>
  </conditionalFormatting>
  <conditionalFormatting sqref="H257">
    <cfRule type="cellIs" dxfId="7879" priority="3062" operator="lessThan">
      <formula>SUM(H258:H260)</formula>
    </cfRule>
  </conditionalFormatting>
  <conditionalFormatting sqref="H267">
    <cfRule type="cellIs" dxfId="7878" priority="3061" operator="lessThan">
      <formula>SUM(H268:H270)</formula>
    </cfRule>
  </conditionalFormatting>
  <conditionalFormatting sqref="AE291 M298:Q298 Y298:AD298 AQ298:AT298">
    <cfRule type="cellIs" dxfId="7877" priority="3054" operator="lessThan">
      <formula>0</formula>
    </cfRule>
  </conditionalFormatting>
  <conditionalFormatting sqref="AF274:AI298">
    <cfRule type="cellIs" dxfId="7876" priority="3058" operator="notBetween">
      <formula>0</formula>
      <formula>1</formula>
    </cfRule>
  </conditionalFormatting>
  <conditionalFormatting sqref="AX274:AX298 BB298">
    <cfRule type="cellIs" dxfId="7875" priority="3057" operator="lessThan">
      <formula>0</formula>
    </cfRule>
  </conditionalFormatting>
  <conditionalFormatting sqref="BL274:BL298">
    <cfRule type="cellIs" dxfId="7874" priority="3056" operator="notBetween">
      <formula>0</formula>
      <formula>10000</formula>
    </cfRule>
  </conditionalFormatting>
  <conditionalFormatting sqref="BM274:BM298">
    <cfRule type="cellIs" dxfId="7873" priority="3055" operator="lessThan">
      <formula>0</formula>
    </cfRule>
  </conditionalFormatting>
  <conditionalFormatting sqref="AB298 BG291 AE291 AD298">
    <cfRule type="cellIs" dxfId="7872" priority="3059" operator="greaterThan">
      <formula>AA291</formula>
    </cfRule>
  </conditionalFormatting>
  <conditionalFormatting sqref="BG291 AE291">
    <cfRule type="cellIs" dxfId="7871" priority="3053" operator="lessThan">
      <formula>AD291</formula>
    </cfRule>
  </conditionalFormatting>
  <conditionalFormatting sqref="N298">
    <cfRule type="cellIs" dxfId="7870" priority="3052" operator="lessThan">
      <formula>0</formula>
    </cfRule>
  </conditionalFormatting>
  <conditionalFormatting sqref="D274:G298 L298">
    <cfRule type="cellIs" dxfId="7869" priority="3051" operator="lessThan">
      <formula>0</formula>
    </cfRule>
  </conditionalFormatting>
  <conditionalFormatting sqref="D282:G282">
    <cfRule type="cellIs" dxfId="7868" priority="3050" operator="lessThan">
      <formula>SUM(D283:D285)</formula>
    </cfRule>
  </conditionalFormatting>
  <conditionalFormatting sqref="D292:G292">
    <cfRule type="cellIs" dxfId="7867" priority="3049" operator="lessThan">
      <formula>SUM(D293:D295)</formula>
    </cfRule>
  </conditionalFormatting>
  <conditionalFormatting sqref="D274:D298">
    <cfRule type="cellIs" dxfId="7866" priority="3048" operator="lessThan">
      <formula>0</formula>
    </cfRule>
  </conditionalFormatting>
  <conditionalFormatting sqref="D282">
    <cfRule type="cellIs" dxfId="7865" priority="3047" operator="lessThan">
      <formula>SUM(D283:D285)</formula>
    </cfRule>
  </conditionalFormatting>
  <conditionalFormatting sqref="D292">
    <cfRule type="cellIs" dxfId="7864" priority="3046" operator="lessThan">
      <formula>SUM(D293:D295)</formula>
    </cfRule>
  </conditionalFormatting>
  <conditionalFormatting sqref="T291">
    <cfRule type="cellIs" dxfId="7863" priority="3045" operator="greaterThan">
      <formula>P291</formula>
    </cfRule>
  </conditionalFormatting>
  <conditionalFormatting sqref="I274:I298 L284:O284 L276:O276">
    <cfRule type="cellIs" dxfId="7862" priority="3044" operator="lessThan">
      <formula>0</formula>
    </cfRule>
  </conditionalFormatting>
  <conditionalFormatting sqref="I282">
    <cfRule type="cellIs" dxfId="7861" priority="3043" operator="lessThan">
      <formula>SUM(I283:I285)</formula>
    </cfRule>
  </conditionalFormatting>
  <conditionalFormatting sqref="I292">
    <cfRule type="cellIs" dxfId="7860" priority="3042" operator="lessThan">
      <formula>SUM(I293:I295)</formula>
    </cfRule>
  </conditionalFormatting>
  <conditionalFormatting sqref="BC291">
    <cfRule type="cellIs" dxfId="7859" priority="3041" operator="lessThan">
      <formula>0</formula>
    </cfRule>
  </conditionalFormatting>
  <conditionalFormatting sqref="BC291">
    <cfRule type="cellIs" dxfId="7858" priority="3040" operator="lessThan">
      <formula>0</formula>
    </cfRule>
  </conditionalFormatting>
  <conditionalFormatting sqref="BC291">
    <cfRule type="cellIs" dxfId="7857" priority="3039" operator="lessThan">
      <formula>#REF!</formula>
    </cfRule>
  </conditionalFormatting>
  <conditionalFormatting sqref="BC291">
    <cfRule type="cellIs" dxfId="7856" priority="3038" operator="lessThan">
      <formula>0</formula>
    </cfRule>
  </conditionalFormatting>
  <conditionalFormatting sqref="BC291">
    <cfRule type="cellIs" dxfId="7855" priority="3037" operator="greaterThan">
      <formula>#REF!</formula>
    </cfRule>
  </conditionalFormatting>
  <conditionalFormatting sqref="BG291">
    <cfRule type="cellIs" dxfId="7854" priority="3036" operator="lessThan">
      <formula>0</formula>
    </cfRule>
  </conditionalFormatting>
  <conditionalFormatting sqref="BG291">
    <cfRule type="cellIs" dxfId="7853" priority="3035" operator="lessThan">
      <formula>0</formula>
    </cfRule>
  </conditionalFormatting>
  <conditionalFormatting sqref="BG291">
    <cfRule type="cellIs" dxfId="7852" priority="3034" operator="lessThan">
      <formula>0</formula>
    </cfRule>
  </conditionalFormatting>
  <conditionalFormatting sqref="Y292:Z292">
    <cfRule type="cellIs" dxfId="7851" priority="3016" operator="lessThan">
      <formula>SUM(Y293:Y295)</formula>
    </cfRule>
  </conditionalFormatting>
  <conditionalFormatting sqref="T291">
    <cfRule type="cellIs" dxfId="7850" priority="3033" operator="lessThan">
      <formula>0</formula>
    </cfRule>
  </conditionalFormatting>
  <conditionalFormatting sqref="T291">
    <cfRule type="cellIs" dxfId="7849" priority="3032" operator="lessThan">
      <formula>0</formula>
    </cfRule>
  </conditionalFormatting>
  <conditionalFormatting sqref="T291">
    <cfRule type="cellIs" dxfId="7848" priority="3031" operator="lessThan">
      <formula>0</formula>
    </cfRule>
  </conditionalFormatting>
  <conditionalFormatting sqref="AN274:AN297">
    <cfRule type="cellIs" dxfId="7847" priority="3030" operator="lessThan">
      <formula>0</formula>
    </cfRule>
  </conditionalFormatting>
  <conditionalFormatting sqref="T291">
    <cfRule type="cellIs" dxfId="7846" priority="3060" operator="lessThan">
      <formula>P291</formula>
    </cfRule>
  </conditionalFormatting>
  <conditionalFormatting sqref="AU298:AV298">
    <cfRule type="cellIs" dxfId="7845" priority="3029" operator="lessThan">
      <formula>0</formula>
    </cfRule>
  </conditionalFormatting>
  <conditionalFormatting sqref="AY298">
    <cfRule type="cellIs" dxfId="7844" priority="3028" operator="lessThan">
      <formula>0</formula>
    </cfRule>
  </conditionalFormatting>
  <conditionalFormatting sqref="L274:L275 L277:L283 L285:L297">
    <cfRule type="cellIs" dxfId="7843" priority="3027" operator="lessThan">
      <formula>0</formula>
    </cfRule>
  </conditionalFormatting>
  <conditionalFormatting sqref="U274:V297">
    <cfRule type="cellIs" dxfId="7842" priority="3021" operator="lessThan">
      <formula>0</formula>
    </cfRule>
  </conditionalFormatting>
  <conditionalFormatting sqref="Y274:Z297">
    <cfRule type="cellIs" dxfId="7841" priority="3018" operator="lessThan">
      <formula>0</formula>
    </cfRule>
  </conditionalFormatting>
  <conditionalFormatting sqref="AA274:AB297">
    <cfRule type="cellIs" dxfId="7840" priority="3015" operator="lessThan">
      <formula>0</formula>
    </cfRule>
  </conditionalFormatting>
  <conditionalFormatting sqref="AJ274:AM297">
    <cfRule type="cellIs" dxfId="7839" priority="3009" operator="lessThan">
      <formula>0</formula>
    </cfRule>
  </conditionalFormatting>
  <conditionalFormatting sqref="BD274:BF297">
    <cfRule type="cellIs" dxfId="7838" priority="2997" operator="lessThan">
      <formula>0</formula>
    </cfRule>
  </conditionalFormatting>
  <conditionalFormatting sqref="BH274:BI297">
    <cfRule type="cellIs" dxfId="7837" priority="2994" operator="lessThan">
      <formula>0</formula>
    </cfRule>
  </conditionalFormatting>
  <conditionalFormatting sqref="AC274:AD297">
    <cfRule type="cellIs" dxfId="7836" priority="3012" operator="lessThan">
      <formula>0</formula>
    </cfRule>
  </conditionalFormatting>
  <conditionalFormatting sqref="AO274:AP297">
    <cfRule type="cellIs" dxfId="7835" priority="3006" operator="lessThan">
      <formula>0</formula>
    </cfRule>
  </conditionalFormatting>
  <conditionalFormatting sqref="AZ274:BB297">
    <cfRule type="cellIs" dxfId="7834" priority="3000" operator="lessThan">
      <formula>0</formula>
    </cfRule>
  </conditionalFormatting>
  <conditionalFormatting sqref="AQ274:AV297">
    <cfRule type="cellIs" dxfId="7833" priority="3003" operator="lessThan">
      <formula>0</formula>
    </cfRule>
  </conditionalFormatting>
  <conditionalFormatting sqref="BH282:BI282">
    <cfRule type="cellIs" dxfId="7832" priority="2993" operator="lessThan">
      <formula>SUM(BH283:BH285)</formula>
    </cfRule>
  </conditionalFormatting>
  <conditionalFormatting sqref="L282">
    <cfRule type="cellIs" dxfId="7831" priority="3026" operator="lessThan">
      <formula>SUM(L283:L285)</formula>
    </cfRule>
  </conditionalFormatting>
  <conditionalFormatting sqref="L292">
    <cfRule type="cellIs" dxfId="7830" priority="3025" operator="lessThan">
      <formula>SUM(L293:L295)</formula>
    </cfRule>
  </conditionalFormatting>
  <conditionalFormatting sqref="M274:Q275 M285:Q297 M277:Q283 P276:Q276 P284:Q284">
    <cfRule type="cellIs" dxfId="7829" priority="3024" operator="lessThan">
      <formula>0</formula>
    </cfRule>
  </conditionalFormatting>
  <conditionalFormatting sqref="M282:Q282">
    <cfRule type="cellIs" dxfId="7828" priority="3023" operator="lessThan">
      <formula>SUM(M283:M285)</formula>
    </cfRule>
  </conditionalFormatting>
  <conditionalFormatting sqref="M292:Q292">
    <cfRule type="cellIs" dxfId="7827" priority="3022" operator="lessThan">
      <formula>SUM(M293:M295)</formula>
    </cfRule>
  </conditionalFormatting>
  <conditionalFormatting sqref="U282:V282">
    <cfRule type="cellIs" dxfId="7826" priority="3020" operator="lessThan">
      <formula>SUM(U283:U285)</formula>
    </cfRule>
  </conditionalFormatting>
  <conditionalFormatting sqref="U292:V292">
    <cfRule type="cellIs" dxfId="7825" priority="3019" operator="lessThan">
      <formula>SUM(U293:U295)</formula>
    </cfRule>
  </conditionalFormatting>
  <conditionalFormatting sqref="Y282:Z282">
    <cfRule type="cellIs" dxfId="7824" priority="3017" operator="lessThan">
      <formula>SUM(Y283:Y285)</formula>
    </cfRule>
  </conditionalFormatting>
  <conditionalFormatting sqref="AQ292:AV292">
    <cfRule type="cellIs" dxfId="7823" priority="3001" operator="lessThan">
      <formula>SUM(AQ293:AQ295)</formula>
    </cfRule>
  </conditionalFormatting>
  <conditionalFormatting sqref="AA282:AB282">
    <cfRule type="cellIs" dxfId="7822" priority="3014" operator="lessThan">
      <formula>SUM(AA283:AA285)</formula>
    </cfRule>
  </conditionalFormatting>
  <conditionalFormatting sqref="AA292:AB292">
    <cfRule type="cellIs" dxfId="7821" priority="3013" operator="lessThan">
      <formula>SUM(AA293:AA295)</formula>
    </cfRule>
  </conditionalFormatting>
  <conditionalFormatting sqref="AC282:AD282">
    <cfRule type="cellIs" dxfId="7820" priority="3011" operator="lessThan">
      <formula>SUM(AC283:AC285)</formula>
    </cfRule>
  </conditionalFormatting>
  <conditionalFormatting sqref="AC292:AD292">
    <cfRule type="cellIs" dxfId="7819" priority="3010" operator="lessThan">
      <formula>SUM(AC293:AC295)</formula>
    </cfRule>
  </conditionalFormatting>
  <conditionalFormatting sqref="AJ282:AM282">
    <cfRule type="cellIs" dxfId="7818" priority="3008" operator="lessThan">
      <formula>SUM(AJ283:AJ285)</formula>
    </cfRule>
  </conditionalFormatting>
  <conditionalFormatting sqref="AJ292:AM292">
    <cfRule type="cellIs" dxfId="7817" priority="3007" operator="lessThan">
      <formula>SUM(AJ293:AJ295)</formula>
    </cfRule>
  </conditionalFormatting>
  <conditionalFormatting sqref="AO282:AP282">
    <cfRule type="cellIs" dxfId="7816" priority="3005" operator="lessThan">
      <formula>SUM(AO283:AO285)</formula>
    </cfRule>
  </conditionalFormatting>
  <conditionalFormatting sqref="AO292:AP292">
    <cfRule type="cellIs" dxfId="7815" priority="3004" operator="lessThan">
      <formula>SUM(AO293:AO295)</formula>
    </cfRule>
  </conditionalFormatting>
  <conditionalFormatting sqref="AQ282:AV282">
    <cfRule type="cellIs" dxfId="7814" priority="3002" operator="lessThan">
      <formula>SUM(AQ283:AQ285)</formula>
    </cfRule>
  </conditionalFormatting>
  <conditionalFormatting sqref="AZ282:BB282">
    <cfRule type="cellIs" dxfId="7813" priority="2999" operator="lessThan">
      <formula>SUM(AZ283:AZ285)</formula>
    </cfRule>
  </conditionalFormatting>
  <conditionalFormatting sqref="AZ292:BB292">
    <cfRule type="cellIs" dxfId="7812" priority="2998" operator="lessThan">
      <formula>SUM(AZ293:AZ295)</formula>
    </cfRule>
  </conditionalFormatting>
  <conditionalFormatting sqref="BD282:BF282">
    <cfRule type="cellIs" dxfId="7811" priority="2996" operator="lessThan">
      <formula>SUM(BD283:BD285)</formula>
    </cfRule>
  </conditionalFormatting>
  <conditionalFormatting sqref="BD292:BF292">
    <cfRule type="cellIs" dxfId="7810" priority="2995" operator="lessThan">
      <formula>SUM(BD293:BD295)</formula>
    </cfRule>
  </conditionalFormatting>
  <conditionalFormatting sqref="BH292:BI292">
    <cfRule type="cellIs" dxfId="7809" priority="2992" operator="lessThan">
      <formula>SUM(BH293:BH295)</formula>
    </cfRule>
  </conditionalFormatting>
  <conditionalFormatting sqref="AW291">
    <cfRule type="cellIs" dxfId="7808" priority="2990" operator="lessThan">
      <formula>0</formula>
    </cfRule>
  </conditionalFormatting>
  <conditionalFormatting sqref="AW291">
    <cfRule type="cellIs" dxfId="7807" priority="2991" operator="greaterThan">
      <formula>AV291</formula>
    </cfRule>
  </conditionalFormatting>
  <conditionalFormatting sqref="AW291">
    <cfRule type="cellIs" dxfId="7806" priority="2989" operator="lessThan">
      <formula>AV291</formula>
    </cfRule>
  </conditionalFormatting>
  <conditionalFormatting sqref="R298:S298">
    <cfRule type="cellIs" dxfId="7805" priority="2988" operator="lessThan">
      <formula>0</formula>
    </cfRule>
  </conditionalFormatting>
  <conditionalFormatting sqref="R274:S297">
    <cfRule type="cellIs" dxfId="7804" priority="2987" operator="lessThan">
      <formula>0</formula>
    </cfRule>
  </conditionalFormatting>
  <conditionalFormatting sqref="R292:S292">
    <cfRule type="cellIs" dxfId="7803" priority="2985" operator="lessThan">
      <formula>SUM(R293:R295)</formula>
    </cfRule>
  </conditionalFormatting>
  <conditionalFormatting sqref="R282:S282">
    <cfRule type="cellIs" dxfId="7802" priority="2986" operator="lessThan">
      <formula>SUM(R283:R285)</formula>
    </cfRule>
  </conditionalFormatting>
  <conditionalFormatting sqref="J274:K298">
    <cfRule type="cellIs" dxfId="7801" priority="2984" operator="lessThan">
      <formula>0</formula>
    </cfRule>
  </conditionalFormatting>
  <conditionalFormatting sqref="J282:K282">
    <cfRule type="cellIs" dxfId="7800" priority="2983" operator="lessThan">
      <formula>SUM(J283:J285)</formula>
    </cfRule>
  </conditionalFormatting>
  <conditionalFormatting sqref="J292:K292">
    <cfRule type="cellIs" dxfId="7799" priority="2982" operator="lessThan">
      <formula>SUM(J293:J295)</formula>
    </cfRule>
  </conditionalFormatting>
  <conditionalFormatting sqref="BK274:BK298">
    <cfRule type="cellIs" dxfId="7798" priority="2981" operator="lessThan">
      <formula>0</formula>
    </cfRule>
  </conditionalFormatting>
  <conditionalFormatting sqref="BK292 BK282">
    <cfRule type="cellIs" dxfId="7797" priority="2980" operator="lessThan">
      <formula>SUM(BK283:BK285)</formula>
    </cfRule>
  </conditionalFormatting>
  <conditionalFormatting sqref="BJ274:BJ298">
    <cfRule type="cellIs" dxfId="7796" priority="2979" operator="lessThan">
      <formula>0</formula>
    </cfRule>
  </conditionalFormatting>
  <conditionalFormatting sqref="BJ292 BJ282">
    <cfRule type="cellIs" dxfId="7795" priority="2978" operator="lessThan">
      <formula>SUM(BJ283:BJ285)</formula>
    </cfRule>
  </conditionalFormatting>
  <conditionalFormatting sqref="X274:X298">
    <cfRule type="cellIs" dxfId="7794" priority="2977" operator="lessThan">
      <formula>0</formula>
    </cfRule>
  </conditionalFormatting>
  <conditionalFormatting sqref="X292 X282">
    <cfRule type="cellIs" dxfId="7793" priority="2976" operator="lessThan">
      <formula>SUM(X283:X285)</formula>
    </cfRule>
  </conditionalFormatting>
  <conditionalFormatting sqref="W274:W298">
    <cfRule type="cellIs" dxfId="7792" priority="2975" operator="lessThan">
      <formula>0</formula>
    </cfRule>
  </conditionalFormatting>
  <conditionalFormatting sqref="W292 W282">
    <cfRule type="cellIs" dxfId="7791" priority="2974" operator="lessThan">
      <formula>SUM(W283:W285)</formula>
    </cfRule>
  </conditionalFormatting>
  <conditionalFormatting sqref="H274:H298">
    <cfRule type="cellIs" dxfId="7790" priority="2973" operator="lessThan">
      <formula>0</formula>
    </cfRule>
  </conditionalFormatting>
  <conditionalFormatting sqref="H282">
    <cfRule type="cellIs" dxfId="7789" priority="2972" operator="lessThan">
      <formula>SUM(H283:H285)</formula>
    </cfRule>
  </conditionalFormatting>
  <conditionalFormatting sqref="H292">
    <cfRule type="cellIs" dxfId="7788" priority="2971" operator="lessThan">
      <formula>SUM(H293:H295)</formula>
    </cfRule>
  </conditionalFormatting>
  <conditionalFormatting sqref="AE316 M323:Q323 Y323:AD323 AQ323:AT323">
    <cfRule type="cellIs" dxfId="7787" priority="2964" operator="lessThan">
      <formula>0</formula>
    </cfRule>
  </conditionalFormatting>
  <conditionalFormatting sqref="AF299:AI323">
    <cfRule type="cellIs" dxfId="7786" priority="2968" operator="notBetween">
      <formula>0</formula>
      <formula>1</formula>
    </cfRule>
  </conditionalFormatting>
  <conditionalFormatting sqref="AX299:AX323 BB323">
    <cfRule type="cellIs" dxfId="7785" priority="2967" operator="lessThan">
      <formula>0</formula>
    </cfRule>
  </conditionalFormatting>
  <conditionalFormatting sqref="BL299:BL323">
    <cfRule type="cellIs" dxfId="7784" priority="2966" operator="notBetween">
      <formula>0</formula>
      <formula>10000</formula>
    </cfRule>
  </conditionalFormatting>
  <conditionalFormatting sqref="BM299:BM323">
    <cfRule type="cellIs" dxfId="7783" priority="2965" operator="lessThan">
      <formula>0</formula>
    </cfRule>
  </conditionalFormatting>
  <conditionalFormatting sqref="AB323 BG316 AE316 AD323">
    <cfRule type="cellIs" dxfId="7782" priority="2969" operator="greaterThan">
      <formula>AA316</formula>
    </cfRule>
  </conditionalFormatting>
  <conditionalFormatting sqref="BG316 AE316">
    <cfRule type="cellIs" dxfId="7781" priority="2963" operator="lessThan">
      <formula>AD316</formula>
    </cfRule>
  </conditionalFormatting>
  <conditionalFormatting sqref="N323">
    <cfRule type="cellIs" dxfId="7780" priority="2962" operator="lessThan">
      <formula>0</formula>
    </cfRule>
  </conditionalFormatting>
  <conditionalFormatting sqref="D299:G323 L323">
    <cfRule type="cellIs" dxfId="7779" priority="2961" operator="lessThan">
      <formula>0</formula>
    </cfRule>
  </conditionalFormatting>
  <conditionalFormatting sqref="D307:G307">
    <cfRule type="cellIs" dxfId="7778" priority="2960" operator="lessThan">
      <formula>SUM(D308:D310)</formula>
    </cfRule>
  </conditionalFormatting>
  <conditionalFormatting sqref="D317:G317">
    <cfRule type="cellIs" dxfId="7777" priority="2959" operator="lessThan">
      <formula>SUM(D318:D320)</formula>
    </cfRule>
  </conditionalFormatting>
  <conditionalFormatting sqref="D299:D323">
    <cfRule type="cellIs" dxfId="7776" priority="2958" operator="lessThan">
      <formula>0</formula>
    </cfRule>
  </conditionalFormatting>
  <conditionalFormatting sqref="D307">
    <cfRule type="cellIs" dxfId="7775" priority="2957" operator="lessThan">
      <formula>SUM(D308:D310)</formula>
    </cfRule>
  </conditionalFormatting>
  <conditionalFormatting sqref="D317">
    <cfRule type="cellIs" dxfId="7774" priority="2956" operator="lessThan">
      <formula>SUM(D318:D320)</formula>
    </cfRule>
  </conditionalFormatting>
  <conditionalFormatting sqref="T316">
    <cfRule type="cellIs" dxfId="7773" priority="2955" operator="greaterThan">
      <formula>P316</formula>
    </cfRule>
  </conditionalFormatting>
  <conditionalFormatting sqref="I299:I323 L309:O309 L301:O301">
    <cfRule type="cellIs" dxfId="7772" priority="2954" operator="lessThan">
      <formula>0</formula>
    </cfRule>
  </conditionalFormatting>
  <conditionalFormatting sqref="I307">
    <cfRule type="cellIs" dxfId="7771" priority="2953" operator="lessThan">
      <formula>SUM(I308:I310)</formula>
    </cfRule>
  </conditionalFormatting>
  <conditionalFormatting sqref="I317">
    <cfRule type="cellIs" dxfId="7770" priority="2952" operator="lessThan">
      <formula>SUM(I318:I320)</formula>
    </cfRule>
  </conditionalFormatting>
  <conditionalFormatting sqref="BC316">
    <cfRule type="cellIs" dxfId="7769" priority="2951" operator="lessThan">
      <formula>0</formula>
    </cfRule>
  </conditionalFormatting>
  <conditionalFormatting sqref="BC316">
    <cfRule type="cellIs" dxfId="7768" priority="2950" operator="lessThan">
      <formula>0</formula>
    </cfRule>
  </conditionalFormatting>
  <conditionalFormatting sqref="BC316">
    <cfRule type="cellIs" dxfId="7767" priority="2949" operator="lessThan">
      <formula>#REF!</formula>
    </cfRule>
  </conditionalFormatting>
  <conditionalFormatting sqref="BC316">
    <cfRule type="cellIs" dxfId="7766" priority="2948" operator="lessThan">
      <formula>0</formula>
    </cfRule>
  </conditionalFormatting>
  <conditionalFormatting sqref="BC316">
    <cfRule type="cellIs" dxfId="7765" priority="2947" operator="greaterThan">
      <formula>#REF!</formula>
    </cfRule>
  </conditionalFormatting>
  <conditionalFormatting sqref="BG316">
    <cfRule type="cellIs" dxfId="7764" priority="2946" operator="lessThan">
      <formula>0</formula>
    </cfRule>
  </conditionalFormatting>
  <conditionalFormatting sqref="BG316">
    <cfRule type="cellIs" dxfId="7763" priority="2945" operator="lessThan">
      <formula>0</formula>
    </cfRule>
  </conditionalFormatting>
  <conditionalFormatting sqref="BG316">
    <cfRule type="cellIs" dxfId="7762" priority="2944" operator="lessThan">
      <formula>0</formula>
    </cfRule>
  </conditionalFormatting>
  <conditionalFormatting sqref="Y317:Z317">
    <cfRule type="cellIs" dxfId="7761" priority="2926" operator="lessThan">
      <formula>SUM(Y318:Y320)</formula>
    </cfRule>
  </conditionalFormatting>
  <conditionalFormatting sqref="T316">
    <cfRule type="cellIs" dxfId="7760" priority="2943" operator="lessThan">
      <formula>0</formula>
    </cfRule>
  </conditionalFormatting>
  <conditionalFormatting sqref="T316">
    <cfRule type="cellIs" dxfId="7759" priority="2942" operator="lessThan">
      <formula>0</formula>
    </cfRule>
  </conditionalFormatting>
  <conditionalFormatting sqref="T316">
    <cfRule type="cellIs" dxfId="7758" priority="2941" operator="lessThan">
      <formula>0</formula>
    </cfRule>
  </conditionalFormatting>
  <conditionalFormatting sqref="AN299:AN322">
    <cfRule type="cellIs" dxfId="7757" priority="2940" operator="lessThan">
      <formula>0</formula>
    </cfRule>
  </conditionalFormatting>
  <conditionalFormatting sqref="T316">
    <cfRule type="cellIs" dxfId="7756" priority="2970" operator="lessThan">
      <formula>P316</formula>
    </cfRule>
  </conditionalFormatting>
  <conditionalFormatting sqref="AU323:AV323">
    <cfRule type="cellIs" dxfId="7755" priority="2939" operator="lessThan">
      <formula>0</formula>
    </cfRule>
  </conditionalFormatting>
  <conditionalFormatting sqref="AY323">
    <cfRule type="cellIs" dxfId="7754" priority="2938" operator="lessThan">
      <formula>0</formula>
    </cfRule>
  </conditionalFormatting>
  <conditionalFormatting sqref="L299:L300 L302:L308 L310:L322">
    <cfRule type="cellIs" dxfId="7753" priority="2937" operator="lessThan">
      <formula>0</formula>
    </cfRule>
  </conditionalFormatting>
  <conditionalFormatting sqref="U299:V322">
    <cfRule type="cellIs" dxfId="7752" priority="2931" operator="lessThan">
      <formula>0</formula>
    </cfRule>
  </conditionalFormatting>
  <conditionalFormatting sqref="Y299:Z322">
    <cfRule type="cellIs" dxfId="7751" priority="2928" operator="lessThan">
      <formula>0</formula>
    </cfRule>
  </conditionalFormatting>
  <conditionalFormatting sqref="AA299:AB322">
    <cfRule type="cellIs" dxfId="7750" priority="2925" operator="lessThan">
      <formula>0</formula>
    </cfRule>
  </conditionalFormatting>
  <conditionalFormatting sqref="AJ299:AM322">
    <cfRule type="cellIs" dxfId="7749" priority="2919" operator="lessThan">
      <formula>0</formula>
    </cfRule>
  </conditionalFormatting>
  <conditionalFormatting sqref="BD299:BF322">
    <cfRule type="cellIs" dxfId="7748" priority="2907" operator="lessThan">
      <formula>0</formula>
    </cfRule>
  </conditionalFormatting>
  <conditionalFormatting sqref="BH299:BI322">
    <cfRule type="cellIs" dxfId="7747" priority="2904" operator="lessThan">
      <formula>0</formula>
    </cfRule>
  </conditionalFormatting>
  <conditionalFormatting sqref="AC299:AD322">
    <cfRule type="cellIs" dxfId="7746" priority="2922" operator="lessThan">
      <formula>0</formula>
    </cfRule>
  </conditionalFormatting>
  <conditionalFormatting sqref="AO299:AP322">
    <cfRule type="cellIs" dxfId="7745" priority="2916" operator="lessThan">
      <formula>0</formula>
    </cfRule>
  </conditionalFormatting>
  <conditionalFormatting sqref="AZ299:BB322">
    <cfRule type="cellIs" dxfId="7744" priority="2910" operator="lessThan">
      <formula>0</formula>
    </cfRule>
  </conditionalFormatting>
  <conditionalFormatting sqref="AQ299:AV322">
    <cfRule type="cellIs" dxfId="7743" priority="2913" operator="lessThan">
      <formula>0</formula>
    </cfRule>
  </conditionalFormatting>
  <conditionalFormatting sqref="BH307:BI307">
    <cfRule type="cellIs" dxfId="7742" priority="2903" operator="lessThan">
      <formula>SUM(BH308:BH310)</formula>
    </cfRule>
  </conditionalFormatting>
  <conditionalFormatting sqref="L307">
    <cfRule type="cellIs" dxfId="7741" priority="2936" operator="lessThan">
      <formula>SUM(L308:L310)</formula>
    </cfRule>
  </conditionalFormatting>
  <conditionalFormatting sqref="L317">
    <cfRule type="cellIs" dxfId="7740" priority="2935" operator="lessThan">
      <formula>SUM(L318:L320)</formula>
    </cfRule>
  </conditionalFormatting>
  <conditionalFormatting sqref="M299:Q300 M310:Q322 M302:Q308 P301:Q301 P309:Q309">
    <cfRule type="cellIs" dxfId="7739" priority="2934" operator="lessThan">
      <formula>0</formula>
    </cfRule>
  </conditionalFormatting>
  <conditionalFormatting sqref="M307:Q307">
    <cfRule type="cellIs" dxfId="7738" priority="2933" operator="lessThan">
      <formula>SUM(M308:M310)</formula>
    </cfRule>
  </conditionalFormatting>
  <conditionalFormatting sqref="M317:Q317">
    <cfRule type="cellIs" dxfId="7737" priority="2932" operator="lessThan">
      <formula>SUM(M318:M320)</formula>
    </cfRule>
  </conditionalFormatting>
  <conditionalFormatting sqref="U307:V307">
    <cfRule type="cellIs" dxfId="7736" priority="2930" operator="lessThan">
      <formula>SUM(U308:U310)</formula>
    </cfRule>
  </conditionalFormatting>
  <conditionalFormatting sqref="U317:V317">
    <cfRule type="cellIs" dxfId="7735" priority="2929" operator="lessThan">
      <formula>SUM(U318:U320)</formula>
    </cfRule>
  </conditionalFormatting>
  <conditionalFormatting sqref="Y307:Z307">
    <cfRule type="cellIs" dxfId="7734" priority="2927" operator="lessThan">
      <formula>SUM(Y308:Y310)</formula>
    </cfRule>
  </conditionalFormatting>
  <conditionalFormatting sqref="AQ317:AV317">
    <cfRule type="cellIs" dxfId="7733" priority="2911" operator="lessThan">
      <formula>SUM(AQ318:AQ320)</formula>
    </cfRule>
  </conditionalFormatting>
  <conditionalFormatting sqref="AA307:AB307">
    <cfRule type="cellIs" dxfId="7732" priority="2924" operator="lessThan">
      <formula>SUM(AA308:AA310)</formula>
    </cfRule>
  </conditionalFormatting>
  <conditionalFormatting sqref="AA317:AB317">
    <cfRule type="cellIs" dxfId="7731" priority="2923" operator="lessThan">
      <formula>SUM(AA318:AA320)</formula>
    </cfRule>
  </conditionalFormatting>
  <conditionalFormatting sqref="AC307:AD307">
    <cfRule type="cellIs" dxfId="7730" priority="2921" operator="lessThan">
      <formula>SUM(AC308:AC310)</formula>
    </cfRule>
  </conditionalFormatting>
  <conditionalFormatting sqref="AC317:AD317">
    <cfRule type="cellIs" dxfId="7729" priority="2920" operator="lessThan">
      <formula>SUM(AC318:AC320)</formula>
    </cfRule>
  </conditionalFormatting>
  <conditionalFormatting sqref="AJ307:AM307">
    <cfRule type="cellIs" dxfId="7728" priority="2918" operator="lessThan">
      <formula>SUM(AJ308:AJ310)</formula>
    </cfRule>
  </conditionalFormatting>
  <conditionalFormatting sqref="AJ317:AM317">
    <cfRule type="cellIs" dxfId="7727" priority="2917" operator="lessThan">
      <formula>SUM(AJ318:AJ320)</formula>
    </cfRule>
  </conditionalFormatting>
  <conditionalFormatting sqref="AO307:AP307">
    <cfRule type="cellIs" dxfId="7726" priority="2915" operator="lessThan">
      <formula>SUM(AO308:AO310)</formula>
    </cfRule>
  </conditionalFormatting>
  <conditionalFormatting sqref="AO317:AP317">
    <cfRule type="cellIs" dxfId="7725" priority="2914" operator="lessThan">
      <formula>SUM(AO318:AO320)</formula>
    </cfRule>
  </conditionalFormatting>
  <conditionalFormatting sqref="AQ307:AV307">
    <cfRule type="cellIs" dxfId="7724" priority="2912" operator="lessThan">
      <formula>SUM(AQ308:AQ310)</formula>
    </cfRule>
  </conditionalFormatting>
  <conditionalFormatting sqref="AZ307:BB307">
    <cfRule type="cellIs" dxfId="7723" priority="2909" operator="lessThan">
      <formula>SUM(AZ308:AZ310)</formula>
    </cfRule>
  </conditionalFormatting>
  <conditionalFormatting sqref="AZ317:BB317">
    <cfRule type="cellIs" dxfId="7722" priority="2908" operator="lessThan">
      <formula>SUM(AZ318:AZ320)</formula>
    </cfRule>
  </conditionalFormatting>
  <conditionalFormatting sqref="BD307:BF307">
    <cfRule type="cellIs" dxfId="7721" priority="2906" operator="lessThan">
      <formula>SUM(BD308:BD310)</formula>
    </cfRule>
  </conditionalFormatting>
  <conditionalFormatting sqref="BD317:BF317">
    <cfRule type="cellIs" dxfId="7720" priority="2905" operator="lessThan">
      <formula>SUM(BD318:BD320)</formula>
    </cfRule>
  </conditionalFormatting>
  <conditionalFormatting sqref="BH317:BI317">
    <cfRule type="cellIs" dxfId="7719" priority="2902" operator="lessThan">
      <formula>SUM(BH318:BH320)</formula>
    </cfRule>
  </conditionalFormatting>
  <conditionalFormatting sqref="AW316">
    <cfRule type="cellIs" dxfId="7718" priority="2900" operator="lessThan">
      <formula>0</formula>
    </cfRule>
  </conditionalFormatting>
  <conditionalFormatting sqref="AW316">
    <cfRule type="cellIs" dxfId="7717" priority="2901" operator="greaterThan">
      <formula>AV316</formula>
    </cfRule>
  </conditionalFormatting>
  <conditionalFormatting sqref="AW316">
    <cfRule type="cellIs" dxfId="7716" priority="2899" operator="lessThan">
      <formula>AV316</formula>
    </cfRule>
  </conditionalFormatting>
  <conditionalFormatting sqref="R323:S323">
    <cfRule type="cellIs" dxfId="7715" priority="2898" operator="lessThan">
      <formula>0</formula>
    </cfRule>
  </conditionalFormatting>
  <conditionalFormatting sqref="R299:S322">
    <cfRule type="cellIs" dxfId="7714" priority="2897" operator="lessThan">
      <formula>0</formula>
    </cfRule>
  </conditionalFormatting>
  <conditionalFormatting sqref="R317:S317">
    <cfRule type="cellIs" dxfId="7713" priority="2895" operator="lessThan">
      <formula>SUM(R318:R320)</formula>
    </cfRule>
  </conditionalFormatting>
  <conditionalFormatting sqref="R307:S307">
    <cfRule type="cellIs" dxfId="7712" priority="2896" operator="lessThan">
      <formula>SUM(R308:R310)</formula>
    </cfRule>
  </conditionalFormatting>
  <conditionalFormatting sqref="J299:K323">
    <cfRule type="cellIs" dxfId="7711" priority="2894" operator="lessThan">
      <formula>0</formula>
    </cfRule>
  </conditionalFormatting>
  <conditionalFormatting sqref="J307:K307">
    <cfRule type="cellIs" dxfId="7710" priority="2893" operator="lessThan">
      <formula>SUM(J308:J310)</formula>
    </cfRule>
  </conditionalFormatting>
  <conditionalFormatting sqref="J317:K317">
    <cfRule type="cellIs" dxfId="7709" priority="2892" operator="lessThan">
      <formula>SUM(J318:J320)</formula>
    </cfRule>
  </conditionalFormatting>
  <conditionalFormatting sqref="BK299:BK323">
    <cfRule type="cellIs" dxfId="7708" priority="2891" operator="lessThan">
      <formula>0</formula>
    </cfRule>
  </conditionalFormatting>
  <conditionalFormatting sqref="BK317 BK307">
    <cfRule type="cellIs" dxfId="7707" priority="2890" operator="lessThan">
      <formula>SUM(BK308:BK310)</formula>
    </cfRule>
  </conditionalFormatting>
  <conditionalFormatting sqref="BJ299:BJ323">
    <cfRule type="cellIs" dxfId="7706" priority="2889" operator="lessThan">
      <formula>0</formula>
    </cfRule>
  </conditionalFormatting>
  <conditionalFormatting sqref="BJ317 BJ307">
    <cfRule type="cellIs" dxfId="7705" priority="2888" operator="lessThan">
      <formula>SUM(BJ308:BJ310)</formula>
    </cfRule>
  </conditionalFormatting>
  <conditionalFormatting sqref="X299:X323">
    <cfRule type="cellIs" dxfId="7704" priority="2887" operator="lessThan">
      <formula>0</formula>
    </cfRule>
  </conditionalFormatting>
  <conditionalFormatting sqref="X317 X307">
    <cfRule type="cellIs" dxfId="7703" priority="2886" operator="lessThan">
      <formula>SUM(X308:X310)</formula>
    </cfRule>
  </conditionalFormatting>
  <conditionalFormatting sqref="W299:W323">
    <cfRule type="cellIs" dxfId="7702" priority="2885" operator="lessThan">
      <formula>0</formula>
    </cfRule>
  </conditionalFormatting>
  <conditionalFormatting sqref="W317 W307">
    <cfRule type="cellIs" dxfId="7701" priority="2884" operator="lessThan">
      <formula>SUM(W308:W310)</formula>
    </cfRule>
  </conditionalFormatting>
  <conditionalFormatting sqref="H299:H323">
    <cfRule type="cellIs" dxfId="7700" priority="2883" operator="lessThan">
      <formula>0</formula>
    </cfRule>
  </conditionalFormatting>
  <conditionalFormatting sqref="H307">
    <cfRule type="cellIs" dxfId="7699" priority="2882" operator="lessThan">
      <formula>SUM(H308:H310)</formula>
    </cfRule>
  </conditionalFormatting>
  <conditionalFormatting sqref="H317">
    <cfRule type="cellIs" dxfId="7698" priority="2881" operator="lessThan">
      <formula>SUM(H318:H320)</formula>
    </cfRule>
  </conditionalFormatting>
  <conditionalFormatting sqref="AE349 M356:Q356 Y356:AD356 AQ356:AT356">
    <cfRule type="cellIs" dxfId="7697" priority="2874" operator="lessThan">
      <formula>0</formula>
    </cfRule>
  </conditionalFormatting>
  <conditionalFormatting sqref="AF332:AI356">
    <cfRule type="cellIs" dxfId="7696" priority="2878" operator="notBetween">
      <formula>0</formula>
      <formula>1</formula>
    </cfRule>
  </conditionalFormatting>
  <conditionalFormatting sqref="AX332:AX356 BB356">
    <cfRule type="cellIs" dxfId="7695" priority="2877" operator="lessThan">
      <formula>0</formula>
    </cfRule>
  </conditionalFormatting>
  <conditionalFormatting sqref="BL332:BL356">
    <cfRule type="cellIs" dxfId="7694" priority="2876" operator="notBetween">
      <formula>0</formula>
      <formula>10000</formula>
    </cfRule>
  </conditionalFormatting>
  <conditionalFormatting sqref="BM332:BM356">
    <cfRule type="cellIs" dxfId="7693" priority="2875" operator="lessThan">
      <formula>0</formula>
    </cfRule>
  </conditionalFormatting>
  <conditionalFormatting sqref="AB356 BG349 AE349 AD356">
    <cfRule type="cellIs" dxfId="7692" priority="2879" operator="greaterThan">
      <formula>AA349</formula>
    </cfRule>
  </conditionalFormatting>
  <conditionalFormatting sqref="BG349 AE349">
    <cfRule type="cellIs" dxfId="7691" priority="2873" operator="lessThan">
      <formula>AD349</formula>
    </cfRule>
  </conditionalFormatting>
  <conditionalFormatting sqref="N356">
    <cfRule type="cellIs" dxfId="7690" priority="2872" operator="lessThan">
      <formula>0</formula>
    </cfRule>
  </conditionalFormatting>
  <conditionalFormatting sqref="D332:G356 L356">
    <cfRule type="cellIs" dxfId="7689" priority="2871" operator="lessThan">
      <formula>0</formula>
    </cfRule>
  </conditionalFormatting>
  <conditionalFormatting sqref="D340:G340">
    <cfRule type="cellIs" dxfId="7688" priority="2870" operator="lessThan">
      <formula>SUM(D341:D343)</formula>
    </cfRule>
  </conditionalFormatting>
  <conditionalFormatting sqref="D350:G350">
    <cfRule type="cellIs" dxfId="7687" priority="2869" operator="lessThan">
      <formula>SUM(D351:D353)</formula>
    </cfRule>
  </conditionalFormatting>
  <conditionalFormatting sqref="D332:D356">
    <cfRule type="cellIs" dxfId="7686" priority="2868" operator="lessThan">
      <formula>0</formula>
    </cfRule>
  </conditionalFormatting>
  <conditionalFormatting sqref="D340">
    <cfRule type="cellIs" dxfId="7685" priority="2867" operator="lessThan">
      <formula>SUM(D341:D343)</formula>
    </cfRule>
  </conditionalFormatting>
  <conditionalFormatting sqref="D350">
    <cfRule type="cellIs" dxfId="7684" priority="2866" operator="lessThan">
      <formula>SUM(D351:D353)</formula>
    </cfRule>
  </conditionalFormatting>
  <conditionalFormatting sqref="T349">
    <cfRule type="cellIs" dxfId="7683" priority="2865" operator="greaterThan">
      <formula>P349</formula>
    </cfRule>
  </conditionalFormatting>
  <conditionalFormatting sqref="I332:I356 L342:O342 L334:O334">
    <cfRule type="cellIs" dxfId="7682" priority="2864" operator="lessThan">
      <formula>0</formula>
    </cfRule>
  </conditionalFormatting>
  <conditionalFormatting sqref="I340">
    <cfRule type="cellIs" dxfId="7681" priority="2863" operator="lessThan">
      <formula>SUM(I341:I343)</formula>
    </cfRule>
  </conditionalFormatting>
  <conditionalFormatting sqref="I350">
    <cfRule type="cellIs" dxfId="7680" priority="2862" operator="lessThan">
      <formula>SUM(I351:I353)</formula>
    </cfRule>
  </conditionalFormatting>
  <conditionalFormatting sqref="BC349">
    <cfRule type="cellIs" dxfId="7679" priority="2861" operator="lessThan">
      <formula>0</formula>
    </cfRule>
  </conditionalFormatting>
  <conditionalFormatting sqref="BC349">
    <cfRule type="cellIs" dxfId="7678" priority="2860" operator="lessThan">
      <formula>0</formula>
    </cfRule>
  </conditionalFormatting>
  <conditionalFormatting sqref="BC349">
    <cfRule type="cellIs" dxfId="7677" priority="2859" operator="lessThan">
      <formula>#REF!</formula>
    </cfRule>
  </conditionalFormatting>
  <conditionalFormatting sqref="BC349">
    <cfRule type="cellIs" dxfId="7676" priority="2858" operator="lessThan">
      <formula>0</formula>
    </cfRule>
  </conditionalFormatting>
  <conditionalFormatting sqref="BC349">
    <cfRule type="cellIs" dxfId="7675" priority="2857" operator="greaterThan">
      <formula>#REF!</formula>
    </cfRule>
  </conditionalFormatting>
  <conditionalFormatting sqref="BG349">
    <cfRule type="cellIs" dxfId="7674" priority="2856" operator="lessThan">
      <formula>0</formula>
    </cfRule>
  </conditionalFormatting>
  <conditionalFormatting sqref="BG349">
    <cfRule type="cellIs" dxfId="7673" priority="2855" operator="lessThan">
      <formula>0</formula>
    </cfRule>
  </conditionalFormatting>
  <conditionalFormatting sqref="BG349">
    <cfRule type="cellIs" dxfId="7672" priority="2854" operator="lessThan">
      <formula>0</formula>
    </cfRule>
  </conditionalFormatting>
  <conditionalFormatting sqref="Y350:Z350">
    <cfRule type="cellIs" dxfId="7671" priority="2836" operator="lessThan">
      <formula>SUM(Y351:Y353)</formula>
    </cfRule>
  </conditionalFormatting>
  <conditionalFormatting sqref="T349">
    <cfRule type="cellIs" dxfId="7670" priority="2853" operator="lessThan">
      <formula>0</formula>
    </cfRule>
  </conditionalFormatting>
  <conditionalFormatting sqref="T349">
    <cfRule type="cellIs" dxfId="7669" priority="2852" operator="lessThan">
      <formula>0</formula>
    </cfRule>
  </conditionalFormatting>
  <conditionalFormatting sqref="T349">
    <cfRule type="cellIs" dxfId="7668" priority="2851" operator="lessThan">
      <formula>0</formula>
    </cfRule>
  </conditionalFormatting>
  <conditionalFormatting sqref="AN332:AN355">
    <cfRule type="cellIs" dxfId="7667" priority="2850" operator="lessThan">
      <formula>0</formula>
    </cfRule>
  </conditionalFormatting>
  <conditionalFormatting sqref="T349">
    <cfRule type="cellIs" dxfId="7666" priority="2880" operator="lessThan">
      <formula>P349</formula>
    </cfRule>
  </conditionalFormatting>
  <conditionalFormatting sqref="AU356:AV356">
    <cfRule type="cellIs" dxfId="7665" priority="2849" operator="lessThan">
      <formula>0</formula>
    </cfRule>
  </conditionalFormatting>
  <conditionalFormatting sqref="AY356">
    <cfRule type="cellIs" dxfId="7664" priority="2848" operator="lessThan">
      <formula>0</formula>
    </cfRule>
  </conditionalFormatting>
  <conditionalFormatting sqref="L332:L333 L335:L341 L343:L355">
    <cfRule type="cellIs" dxfId="7663" priority="2847" operator="lessThan">
      <formula>0</formula>
    </cfRule>
  </conditionalFormatting>
  <conditionalFormatting sqref="U332:V355">
    <cfRule type="cellIs" dxfId="7662" priority="2841" operator="lessThan">
      <formula>0</formula>
    </cfRule>
  </conditionalFormatting>
  <conditionalFormatting sqref="Y332:Z355">
    <cfRule type="cellIs" dxfId="7661" priority="2838" operator="lessThan">
      <formula>0</formula>
    </cfRule>
  </conditionalFormatting>
  <conditionalFormatting sqref="AA332:AB355">
    <cfRule type="cellIs" dxfId="7660" priority="2835" operator="lessThan">
      <formula>0</formula>
    </cfRule>
  </conditionalFormatting>
  <conditionalFormatting sqref="AJ332:AM355">
    <cfRule type="cellIs" dxfId="7659" priority="2829" operator="lessThan">
      <formula>0</formula>
    </cfRule>
  </conditionalFormatting>
  <conditionalFormatting sqref="BD332:BF355">
    <cfRule type="cellIs" dxfId="7658" priority="2817" operator="lessThan">
      <formula>0</formula>
    </cfRule>
  </conditionalFormatting>
  <conditionalFormatting sqref="BH332:BI355">
    <cfRule type="cellIs" dxfId="7657" priority="2814" operator="lessThan">
      <formula>0</formula>
    </cfRule>
  </conditionalFormatting>
  <conditionalFormatting sqref="AC332:AD355">
    <cfRule type="cellIs" dxfId="7656" priority="2832" operator="lessThan">
      <formula>0</formula>
    </cfRule>
  </conditionalFormatting>
  <conditionalFormatting sqref="AO332:AP355">
    <cfRule type="cellIs" dxfId="7655" priority="2826" operator="lessThan">
      <formula>0</formula>
    </cfRule>
  </conditionalFormatting>
  <conditionalFormatting sqref="AZ332:BB355">
    <cfRule type="cellIs" dxfId="7654" priority="2820" operator="lessThan">
      <formula>0</formula>
    </cfRule>
  </conditionalFormatting>
  <conditionalFormatting sqref="AQ332:AV355">
    <cfRule type="cellIs" dxfId="7653" priority="2823" operator="lessThan">
      <formula>0</formula>
    </cfRule>
  </conditionalFormatting>
  <conditionalFormatting sqref="BH340:BI340">
    <cfRule type="cellIs" dxfId="7652" priority="2813" operator="lessThan">
      <formula>SUM(BH341:BH343)</formula>
    </cfRule>
  </conditionalFormatting>
  <conditionalFormatting sqref="L340">
    <cfRule type="cellIs" dxfId="7651" priority="2846" operator="lessThan">
      <formula>SUM(L341:L343)</formula>
    </cfRule>
  </conditionalFormatting>
  <conditionalFormatting sqref="L350">
    <cfRule type="cellIs" dxfId="7650" priority="2845" operator="lessThan">
      <formula>SUM(L351:L353)</formula>
    </cfRule>
  </conditionalFormatting>
  <conditionalFormatting sqref="M332:Q333 M343:Q355 M335:Q341 P334:Q334 P342:Q342">
    <cfRule type="cellIs" dxfId="7649" priority="2844" operator="lessThan">
      <formula>0</formula>
    </cfRule>
  </conditionalFormatting>
  <conditionalFormatting sqref="M340:Q340">
    <cfRule type="cellIs" dxfId="7648" priority="2843" operator="lessThan">
      <formula>SUM(M341:M343)</formula>
    </cfRule>
  </conditionalFormatting>
  <conditionalFormatting sqref="M350:Q350">
    <cfRule type="cellIs" dxfId="7647" priority="2842" operator="lessThan">
      <formula>SUM(M351:M353)</formula>
    </cfRule>
  </conditionalFormatting>
  <conditionalFormatting sqref="U340:V340">
    <cfRule type="cellIs" dxfId="7646" priority="2840" operator="lessThan">
      <formula>SUM(U341:U343)</formula>
    </cfRule>
  </conditionalFormatting>
  <conditionalFormatting sqref="U350:V350">
    <cfRule type="cellIs" dxfId="7645" priority="2839" operator="lessThan">
      <formula>SUM(U351:U353)</formula>
    </cfRule>
  </conditionalFormatting>
  <conditionalFormatting sqref="Y340:Z340">
    <cfRule type="cellIs" dxfId="7644" priority="2837" operator="lessThan">
      <formula>SUM(Y341:Y343)</formula>
    </cfRule>
  </conditionalFormatting>
  <conditionalFormatting sqref="AQ350:AV350">
    <cfRule type="cellIs" dxfId="7643" priority="2821" operator="lessThan">
      <formula>SUM(AQ351:AQ353)</formula>
    </cfRule>
  </conditionalFormatting>
  <conditionalFormatting sqref="AA340:AB340">
    <cfRule type="cellIs" dxfId="7642" priority="2834" operator="lessThan">
      <formula>SUM(AA341:AA343)</formula>
    </cfRule>
  </conditionalFormatting>
  <conditionalFormatting sqref="AA350:AB350">
    <cfRule type="cellIs" dxfId="7641" priority="2833" operator="lessThan">
      <formula>SUM(AA351:AA353)</formula>
    </cfRule>
  </conditionalFormatting>
  <conditionalFormatting sqref="AC340:AD340">
    <cfRule type="cellIs" dxfId="7640" priority="2831" operator="lessThan">
      <formula>SUM(AC341:AC343)</formula>
    </cfRule>
  </conditionalFormatting>
  <conditionalFormatting sqref="AC350:AD350">
    <cfRule type="cellIs" dxfId="7639" priority="2830" operator="lessThan">
      <formula>SUM(AC351:AC353)</formula>
    </cfRule>
  </conditionalFormatting>
  <conditionalFormatting sqref="AJ340:AM340">
    <cfRule type="cellIs" dxfId="7638" priority="2828" operator="lessThan">
      <formula>SUM(AJ341:AJ343)</formula>
    </cfRule>
  </conditionalFormatting>
  <conditionalFormatting sqref="AJ350:AM350">
    <cfRule type="cellIs" dxfId="7637" priority="2827" operator="lessThan">
      <formula>SUM(AJ351:AJ353)</formula>
    </cfRule>
  </conditionalFormatting>
  <conditionalFormatting sqref="AO340:AP340">
    <cfRule type="cellIs" dxfId="7636" priority="2825" operator="lessThan">
      <formula>SUM(AO341:AO343)</formula>
    </cfRule>
  </conditionalFormatting>
  <conditionalFormatting sqref="AO350:AP350">
    <cfRule type="cellIs" dxfId="7635" priority="2824" operator="lessThan">
      <formula>SUM(AO351:AO353)</formula>
    </cfRule>
  </conditionalFormatting>
  <conditionalFormatting sqref="AQ340:AV340">
    <cfRule type="cellIs" dxfId="7634" priority="2822" operator="lessThan">
      <formula>SUM(AQ341:AQ343)</formula>
    </cfRule>
  </conditionalFormatting>
  <conditionalFormatting sqref="AZ340:BB340">
    <cfRule type="cellIs" dxfId="7633" priority="2819" operator="lessThan">
      <formula>SUM(AZ341:AZ343)</formula>
    </cfRule>
  </conditionalFormatting>
  <conditionalFormatting sqref="AZ350:BB350">
    <cfRule type="cellIs" dxfId="7632" priority="2818" operator="lessThan">
      <formula>SUM(AZ351:AZ353)</formula>
    </cfRule>
  </conditionalFormatting>
  <conditionalFormatting sqref="BD340:BF340">
    <cfRule type="cellIs" dxfId="7631" priority="2816" operator="lessThan">
      <formula>SUM(BD341:BD343)</formula>
    </cfRule>
  </conditionalFormatting>
  <conditionalFormatting sqref="BD350:BF350">
    <cfRule type="cellIs" dxfId="7630" priority="2815" operator="lessThan">
      <formula>SUM(BD351:BD353)</formula>
    </cfRule>
  </conditionalFormatting>
  <conditionalFormatting sqref="BH350:BI350">
    <cfRule type="cellIs" dxfId="7629" priority="2812" operator="lessThan">
      <formula>SUM(BH351:BH353)</formula>
    </cfRule>
  </conditionalFormatting>
  <conditionalFormatting sqref="AW349">
    <cfRule type="cellIs" dxfId="7628" priority="2810" operator="lessThan">
      <formula>0</formula>
    </cfRule>
  </conditionalFormatting>
  <conditionalFormatting sqref="AW349">
    <cfRule type="cellIs" dxfId="7627" priority="2811" operator="greaterThan">
      <formula>AV349</formula>
    </cfRule>
  </conditionalFormatting>
  <conditionalFormatting sqref="AW349">
    <cfRule type="cellIs" dxfId="7626" priority="2809" operator="lessThan">
      <formula>AV349</formula>
    </cfRule>
  </conditionalFormatting>
  <conditionalFormatting sqref="R356:S356">
    <cfRule type="cellIs" dxfId="7625" priority="2808" operator="lessThan">
      <formula>0</formula>
    </cfRule>
  </conditionalFormatting>
  <conditionalFormatting sqref="R332:S355">
    <cfRule type="cellIs" dxfId="7624" priority="2807" operator="lessThan">
      <formula>0</formula>
    </cfRule>
  </conditionalFormatting>
  <conditionalFormatting sqref="R350:S350">
    <cfRule type="cellIs" dxfId="7623" priority="2805" operator="lessThan">
      <formula>SUM(R351:R353)</formula>
    </cfRule>
  </conditionalFormatting>
  <conditionalFormatting sqref="R340:S340">
    <cfRule type="cellIs" dxfId="7622" priority="2806" operator="lessThan">
      <formula>SUM(R341:R343)</formula>
    </cfRule>
  </conditionalFormatting>
  <conditionalFormatting sqref="J332:K356">
    <cfRule type="cellIs" dxfId="7621" priority="2804" operator="lessThan">
      <formula>0</formula>
    </cfRule>
  </conditionalFormatting>
  <conditionalFormatting sqref="J340:K340">
    <cfRule type="cellIs" dxfId="7620" priority="2803" operator="lessThan">
      <formula>SUM(J341:J343)</formula>
    </cfRule>
  </conditionalFormatting>
  <conditionalFormatting sqref="J350:K350">
    <cfRule type="cellIs" dxfId="7619" priority="2802" operator="lessThan">
      <formula>SUM(J351:J353)</formula>
    </cfRule>
  </conditionalFormatting>
  <conditionalFormatting sqref="BK332:BK356">
    <cfRule type="cellIs" dxfId="7618" priority="2801" operator="lessThan">
      <formula>0</formula>
    </cfRule>
  </conditionalFormatting>
  <conditionalFormatting sqref="BK350 BK340">
    <cfRule type="cellIs" dxfId="7617" priority="2800" operator="lessThan">
      <formula>SUM(BK341:BK343)</formula>
    </cfRule>
  </conditionalFormatting>
  <conditionalFormatting sqref="BJ332:BJ356">
    <cfRule type="cellIs" dxfId="7616" priority="2799" operator="lessThan">
      <formula>0</formula>
    </cfRule>
  </conditionalFormatting>
  <conditionalFormatting sqref="BJ350 BJ340">
    <cfRule type="cellIs" dxfId="7615" priority="2798" operator="lessThan">
      <formula>SUM(BJ341:BJ343)</formula>
    </cfRule>
  </conditionalFormatting>
  <conditionalFormatting sqref="X332:X356">
    <cfRule type="cellIs" dxfId="7614" priority="2797" operator="lessThan">
      <formula>0</formula>
    </cfRule>
  </conditionalFormatting>
  <conditionalFormatting sqref="X350 X340">
    <cfRule type="cellIs" dxfId="7613" priority="2796" operator="lessThan">
      <formula>SUM(X341:X343)</formula>
    </cfRule>
  </conditionalFormatting>
  <conditionalFormatting sqref="W332:W356">
    <cfRule type="cellIs" dxfId="7612" priority="2795" operator="lessThan">
      <formula>0</formula>
    </cfRule>
  </conditionalFormatting>
  <conditionalFormatting sqref="W350 W340">
    <cfRule type="cellIs" dxfId="7611" priority="2794" operator="lessThan">
      <formula>SUM(W341:W343)</formula>
    </cfRule>
  </conditionalFormatting>
  <conditionalFormatting sqref="H332:H356">
    <cfRule type="cellIs" dxfId="7610" priority="2793" operator="lessThan">
      <formula>0</formula>
    </cfRule>
  </conditionalFormatting>
  <conditionalFormatting sqref="H340">
    <cfRule type="cellIs" dxfId="7609" priority="2792" operator="lessThan">
      <formula>SUM(H341:H343)</formula>
    </cfRule>
  </conditionalFormatting>
  <conditionalFormatting sqref="H350">
    <cfRule type="cellIs" dxfId="7608" priority="2791" operator="lessThan">
      <formula>SUM(H351:H353)</formula>
    </cfRule>
  </conditionalFormatting>
  <conditionalFormatting sqref="AE374 M381:Q381 Y381:AD381 AQ381:AT381">
    <cfRule type="cellIs" dxfId="7607" priority="2784" operator="lessThan">
      <formula>0</formula>
    </cfRule>
  </conditionalFormatting>
  <conditionalFormatting sqref="AF357:AI381">
    <cfRule type="cellIs" dxfId="7606" priority="2788" operator="notBetween">
      <formula>0</formula>
      <formula>1</formula>
    </cfRule>
  </conditionalFormatting>
  <conditionalFormatting sqref="AX357:AX381 BB381">
    <cfRule type="cellIs" dxfId="7605" priority="2787" operator="lessThan">
      <formula>0</formula>
    </cfRule>
  </conditionalFormatting>
  <conditionalFormatting sqref="BL357:BL381">
    <cfRule type="cellIs" dxfId="7604" priority="2786" operator="notBetween">
      <formula>0</formula>
      <formula>10000</formula>
    </cfRule>
  </conditionalFormatting>
  <conditionalFormatting sqref="BM357:BM381">
    <cfRule type="cellIs" dxfId="7603" priority="2785" operator="lessThan">
      <formula>0</formula>
    </cfRule>
  </conditionalFormatting>
  <conditionalFormatting sqref="AB381 BG374 AE374 AD381">
    <cfRule type="cellIs" dxfId="7602" priority="2789" operator="greaterThan">
      <formula>AA374</formula>
    </cfRule>
  </conditionalFormatting>
  <conditionalFormatting sqref="BG374 AE374">
    <cfRule type="cellIs" dxfId="7601" priority="2783" operator="lessThan">
      <formula>AD374</formula>
    </cfRule>
  </conditionalFormatting>
  <conditionalFormatting sqref="N381">
    <cfRule type="cellIs" dxfId="7600" priority="2782" operator="lessThan">
      <formula>0</formula>
    </cfRule>
  </conditionalFormatting>
  <conditionalFormatting sqref="D357:G381 L381">
    <cfRule type="cellIs" dxfId="7599" priority="2781" operator="lessThan">
      <formula>0</formula>
    </cfRule>
  </conditionalFormatting>
  <conditionalFormatting sqref="D365:G365">
    <cfRule type="cellIs" dxfId="7598" priority="2780" operator="lessThan">
      <formula>SUM(D366:D368)</formula>
    </cfRule>
  </conditionalFormatting>
  <conditionalFormatting sqref="D375:G375">
    <cfRule type="cellIs" dxfId="7597" priority="2779" operator="lessThan">
      <formula>SUM(D376:D378)</formula>
    </cfRule>
  </conditionalFormatting>
  <conditionalFormatting sqref="D357:D381">
    <cfRule type="cellIs" dxfId="7596" priority="2778" operator="lessThan">
      <formula>0</formula>
    </cfRule>
  </conditionalFormatting>
  <conditionalFormatting sqref="D365">
    <cfRule type="cellIs" dxfId="7595" priority="2777" operator="lessThan">
      <formula>SUM(D366:D368)</formula>
    </cfRule>
  </conditionalFormatting>
  <conditionalFormatting sqref="D375">
    <cfRule type="cellIs" dxfId="7594" priority="2776" operator="lessThan">
      <formula>SUM(D376:D378)</formula>
    </cfRule>
  </conditionalFormatting>
  <conditionalFormatting sqref="T374">
    <cfRule type="cellIs" dxfId="7593" priority="2775" operator="greaterThan">
      <formula>P374</formula>
    </cfRule>
  </conditionalFormatting>
  <conditionalFormatting sqref="I357:I381 L367:O367 L359:O359">
    <cfRule type="cellIs" dxfId="7592" priority="2774" operator="lessThan">
      <formula>0</formula>
    </cfRule>
  </conditionalFormatting>
  <conditionalFormatting sqref="I365">
    <cfRule type="cellIs" dxfId="7591" priority="2773" operator="lessThan">
      <formula>SUM(I366:I368)</formula>
    </cfRule>
  </conditionalFormatting>
  <conditionalFormatting sqref="I375">
    <cfRule type="cellIs" dxfId="7590" priority="2772" operator="lessThan">
      <formula>SUM(I376:I378)</formula>
    </cfRule>
  </conditionalFormatting>
  <conditionalFormatting sqref="BC374">
    <cfRule type="cellIs" dxfId="7589" priority="2771" operator="lessThan">
      <formula>0</formula>
    </cfRule>
  </conditionalFormatting>
  <conditionalFormatting sqref="BC374">
    <cfRule type="cellIs" dxfId="7588" priority="2770" operator="lessThan">
      <formula>0</formula>
    </cfRule>
  </conditionalFormatting>
  <conditionalFormatting sqref="BC374">
    <cfRule type="cellIs" dxfId="7587" priority="2769" operator="lessThan">
      <formula>#REF!</formula>
    </cfRule>
  </conditionalFormatting>
  <conditionalFormatting sqref="BC374">
    <cfRule type="cellIs" dxfId="7586" priority="2768" operator="lessThan">
      <formula>0</formula>
    </cfRule>
  </conditionalFormatting>
  <conditionalFormatting sqref="BC374">
    <cfRule type="cellIs" dxfId="7585" priority="2767" operator="greaterThan">
      <formula>#REF!</formula>
    </cfRule>
  </conditionalFormatting>
  <conditionalFormatting sqref="BG374">
    <cfRule type="cellIs" dxfId="7584" priority="2766" operator="lessThan">
      <formula>0</formula>
    </cfRule>
  </conditionalFormatting>
  <conditionalFormatting sqref="BG374">
    <cfRule type="cellIs" dxfId="7583" priority="2765" operator="lessThan">
      <formula>0</formula>
    </cfRule>
  </conditionalFormatting>
  <conditionalFormatting sqref="BG374">
    <cfRule type="cellIs" dxfId="7582" priority="2764" operator="lessThan">
      <formula>0</formula>
    </cfRule>
  </conditionalFormatting>
  <conditionalFormatting sqref="Y375:Z375">
    <cfRule type="cellIs" dxfId="7581" priority="2746" operator="lessThan">
      <formula>SUM(Y376:Y378)</formula>
    </cfRule>
  </conditionalFormatting>
  <conditionalFormatting sqref="T374">
    <cfRule type="cellIs" dxfId="7580" priority="2763" operator="lessThan">
      <formula>0</formula>
    </cfRule>
  </conditionalFormatting>
  <conditionalFormatting sqref="T374">
    <cfRule type="cellIs" dxfId="7579" priority="2762" operator="lessThan">
      <formula>0</formula>
    </cfRule>
  </conditionalFormatting>
  <conditionalFormatting sqref="T374">
    <cfRule type="cellIs" dxfId="7578" priority="2761" operator="lessThan">
      <formula>0</formula>
    </cfRule>
  </conditionalFormatting>
  <conditionalFormatting sqref="AN357:AN380">
    <cfRule type="cellIs" dxfId="7577" priority="2760" operator="lessThan">
      <formula>0</formula>
    </cfRule>
  </conditionalFormatting>
  <conditionalFormatting sqref="T374">
    <cfRule type="cellIs" dxfId="7576" priority="2790" operator="lessThan">
      <formula>P374</formula>
    </cfRule>
  </conditionalFormatting>
  <conditionalFormatting sqref="AU381:AV381">
    <cfRule type="cellIs" dxfId="7575" priority="2759" operator="lessThan">
      <formula>0</formula>
    </cfRule>
  </conditionalFormatting>
  <conditionalFormatting sqref="AY381">
    <cfRule type="cellIs" dxfId="7574" priority="2758" operator="lessThan">
      <formula>0</formula>
    </cfRule>
  </conditionalFormatting>
  <conditionalFormatting sqref="L357:L358 L360:L366 L368:L380">
    <cfRule type="cellIs" dxfId="7573" priority="2757" operator="lessThan">
      <formula>0</formula>
    </cfRule>
  </conditionalFormatting>
  <conditionalFormatting sqref="U357:V380">
    <cfRule type="cellIs" dxfId="7572" priority="2751" operator="lessThan">
      <formula>0</formula>
    </cfRule>
  </conditionalFormatting>
  <conditionalFormatting sqref="Y357:Z380">
    <cfRule type="cellIs" dxfId="7571" priority="2748" operator="lessThan">
      <formula>0</formula>
    </cfRule>
  </conditionalFormatting>
  <conditionalFormatting sqref="AA357:AB380">
    <cfRule type="cellIs" dxfId="7570" priority="2745" operator="lessThan">
      <formula>0</formula>
    </cfRule>
  </conditionalFormatting>
  <conditionalFormatting sqref="AJ357:AM380">
    <cfRule type="cellIs" dxfId="7569" priority="2739" operator="lessThan">
      <formula>0</formula>
    </cfRule>
  </conditionalFormatting>
  <conditionalFormatting sqref="BD357:BF380">
    <cfRule type="cellIs" dxfId="7568" priority="2727" operator="lessThan">
      <formula>0</formula>
    </cfRule>
  </conditionalFormatting>
  <conditionalFormatting sqref="BH357:BI380">
    <cfRule type="cellIs" dxfId="7567" priority="2724" operator="lessThan">
      <formula>0</formula>
    </cfRule>
  </conditionalFormatting>
  <conditionalFormatting sqref="AC357:AD380">
    <cfRule type="cellIs" dxfId="7566" priority="2742" operator="lessThan">
      <formula>0</formula>
    </cfRule>
  </conditionalFormatting>
  <conditionalFormatting sqref="AO357:AP380">
    <cfRule type="cellIs" dxfId="7565" priority="2736" operator="lessThan">
      <formula>0</formula>
    </cfRule>
  </conditionalFormatting>
  <conditionalFormatting sqref="AZ357:BB380">
    <cfRule type="cellIs" dxfId="7564" priority="2730" operator="lessThan">
      <formula>0</formula>
    </cfRule>
  </conditionalFormatting>
  <conditionalFormatting sqref="AQ357:AV380">
    <cfRule type="cellIs" dxfId="7563" priority="2733" operator="lessThan">
      <formula>0</formula>
    </cfRule>
  </conditionalFormatting>
  <conditionalFormatting sqref="BH365:BI365">
    <cfRule type="cellIs" dxfId="7562" priority="2723" operator="lessThan">
      <formula>SUM(BH366:BH368)</formula>
    </cfRule>
  </conditionalFormatting>
  <conditionalFormatting sqref="L365">
    <cfRule type="cellIs" dxfId="7561" priority="2756" operator="lessThan">
      <formula>SUM(L366:L368)</formula>
    </cfRule>
  </conditionalFormatting>
  <conditionalFormatting sqref="L375">
    <cfRule type="cellIs" dxfId="7560" priority="2755" operator="lessThan">
      <formula>SUM(L376:L378)</formula>
    </cfRule>
  </conditionalFormatting>
  <conditionalFormatting sqref="M357:Q358 M368:Q380 M360:Q366 P359:Q359 P367:Q367">
    <cfRule type="cellIs" dxfId="7559" priority="2754" operator="lessThan">
      <formula>0</formula>
    </cfRule>
  </conditionalFormatting>
  <conditionalFormatting sqref="M365:Q365">
    <cfRule type="cellIs" dxfId="7558" priority="2753" operator="lessThan">
      <formula>SUM(M366:M368)</formula>
    </cfRule>
  </conditionalFormatting>
  <conditionalFormatting sqref="M375:Q375">
    <cfRule type="cellIs" dxfId="7557" priority="2752" operator="lessThan">
      <formula>SUM(M376:M378)</formula>
    </cfRule>
  </conditionalFormatting>
  <conditionalFormatting sqref="U365:V365">
    <cfRule type="cellIs" dxfId="7556" priority="2750" operator="lessThan">
      <formula>SUM(U366:U368)</formula>
    </cfRule>
  </conditionalFormatting>
  <conditionalFormatting sqref="U375:V375">
    <cfRule type="cellIs" dxfId="7555" priority="2749" operator="lessThan">
      <formula>SUM(U376:U378)</formula>
    </cfRule>
  </conditionalFormatting>
  <conditionalFormatting sqref="Y365:Z365">
    <cfRule type="cellIs" dxfId="7554" priority="2747" operator="lessThan">
      <formula>SUM(Y366:Y368)</formula>
    </cfRule>
  </conditionalFormatting>
  <conditionalFormatting sqref="AQ375:AV375">
    <cfRule type="cellIs" dxfId="7553" priority="2731" operator="lessThan">
      <formula>SUM(AQ376:AQ378)</formula>
    </cfRule>
  </conditionalFormatting>
  <conditionalFormatting sqref="AA365:AB365">
    <cfRule type="cellIs" dxfId="7552" priority="2744" operator="lessThan">
      <formula>SUM(AA366:AA368)</formula>
    </cfRule>
  </conditionalFormatting>
  <conditionalFormatting sqref="AA375:AB375">
    <cfRule type="cellIs" dxfId="7551" priority="2743" operator="lessThan">
      <formula>SUM(AA376:AA378)</formula>
    </cfRule>
  </conditionalFormatting>
  <conditionalFormatting sqref="AC365:AD365">
    <cfRule type="cellIs" dxfId="7550" priority="2741" operator="lessThan">
      <formula>SUM(AC366:AC368)</formula>
    </cfRule>
  </conditionalFormatting>
  <conditionalFormatting sqref="AC375:AD375">
    <cfRule type="cellIs" dxfId="7549" priority="2740" operator="lessThan">
      <formula>SUM(AC376:AC378)</formula>
    </cfRule>
  </conditionalFormatting>
  <conditionalFormatting sqref="AJ365:AM365">
    <cfRule type="cellIs" dxfId="7548" priority="2738" operator="lessThan">
      <formula>SUM(AJ366:AJ368)</formula>
    </cfRule>
  </conditionalFormatting>
  <conditionalFormatting sqref="AJ375:AM375">
    <cfRule type="cellIs" dxfId="7547" priority="2737" operator="lessThan">
      <formula>SUM(AJ376:AJ378)</formula>
    </cfRule>
  </conditionalFormatting>
  <conditionalFormatting sqref="AO365:AP365">
    <cfRule type="cellIs" dxfId="7546" priority="2735" operator="lessThan">
      <formula>SUM(AO366:AO368)</formula>
    </cfRule>
  </conditionalFormatting>
  <conditionalFormatting sqref="AO375:AP375">
    <cfRule type="cellIs" dxfId="7545" priority="2734" operator="lessThan">
      <formula>SUM(AO376:AO378)</formula>
    </cfRule>
  </conditionalFormatting>
  <conditionalFormatting sqref="AQ365:AV365">
    <cfRule type="cellIs" dxfId="7544" priority="2732" operator="lessThan">
      <formula>SUM(AQ366:AQ368)</formula>
    </cfRule>
  </conditionalFormatting>
  <conditionalFormatting sqref="AZ365:BB365">
    <cfRule type="cellIs" dxfId="7543" priority="2729" operator="lessThan">
      <formula>SUM(AZ366:AZ368)</formula>
    </cfRule>
  </conditionalFormatting>
  <conditionalFormatting sqref="AZ375:BB375">
    <cfRule type="cellIs" dxfId="7542" priority="2728" operator="lessThan">
      <formula>SUM(AZ376:AZ378)</formula>
    </cfRule>
  </conditionalFormatting>
  <conditionalFormatting sqref="BD365:BF365">
    <cfRule type="cellIs" dxfId="7541" priority="2726" operator="lessThan">
      <formula>SUM(BD366:BD368)</formula>
    </cfRule>
  </conditionalFormatting>
  <conditionalFormatting sqref="BD375:BF375">
    <cfRule type="cellIs" dxfId="7540" priority="2725" operator="lessThan">
      <formula>SUM(BD376:BD378)</formula>
    </cfRule>
  </conditionalFormatting>
  <conditionalFormatting sqref="BH375:BI375">
    <cfRule type="cellIs" dxfId="7539" priority="2722" operator="lessThan">
      <formula>SUM(BH376:BH378)</formula>
    </cfRule>
  </conditionalFormatting>
  <conditionalFormatting sqref="AW374">
    <cfRule type="cellIs" dxfId="7538" priority="2720" operator="lessThan">
      <formula>0</formula>
    </cfRule>
  </conditionalFormatting>
  <conditionalFormatting sqref="AW374">
    <cfRule type="cellIs" dxfId="7537" priority="2721" operator="greaterThan">
      <formula>AV374</formula>
    </cfRule>
  </conditionalFormatting>
  <conditionalFormatting sqref="AW374">
    <cfRule type="cellIs" dxfId="7536" priority="2719" operator="lessThan">
      <formula>AV374</formula>
    </cfRule>
  </conditionalFormatting>
  <conditionalFormatting sqref="R381:S381">
    <cfRule type="cellIs" dxfId="7535" priority="2718" operator="lessThan">
      <formula>0</formula>
    </cfRule>
  </conditionalFormatting>
  <conditionalFormatting sqref="R357:S380">
    <cfRule type="cellIs" dxfId="7534" priority="2717" operator="lessThan">
      <formula>0</formula>
    </cfRule>
  </conditionalFormatting>
  <conditionalFormatting sqref="R375:S375">
    <cfRule type="cellIs" dxfId="7533" priority="2715" operator="lessThan">
      <formula>SUM(R376:R378)</formula>
    </cfRule>
  </conditionalFormatting>
  <conditionalFormatting sqref="R365:S365">
    <cfRule type="cellIs" dxfId="7532" priority="2716" operator="lessThan">
      <formula>SUM(R366:R368)</formula>
    </cfRule>
  </conditionalFormatting>
  <conditionalFormatting sqref="J357:K381">
    <cfRule type="cellIs" dxfId="7531" priority="2714" operator="lessThan">
      <formula>0</formula>
    </cfRule>
  </conditionalFormatting>
  <conditionalFormatting sqref="J365:K365">
    <cfRule type="cellIs" dxfId="7530" priority="2713" operator="lessThan">
      <formula>SUM(J366:J368)</formula>
    </cfRule>
  </conditionalFormatting>
  <conditionalFormatting sqref="J375:K375">
    <cfRule type="cellIs" dxfId="7529" priority="2712" operator="lessThan">
      <formula>SUM(J376:J378)</formula>
    </cfRule>
  </conditionalFormatting>
  <conditionalFormatting sqref="BK357:BK381">
    <cfRule type="cellIs" dxfId="7528" priority="2711" operator="lessThan">
      <formula>0</formula>
    </cfRule>
  </conditionalFormatting>
  <conditionalFormatting sqref="BK375 BK365">
    <cfRule type="cellIs" dxfId="7527" priority="2710" operator="lessThan">
      <formula>SUM(BK366:BK368)</formula>
    </cfRule>
  </conditionalFormatting>
  <conditionalFormatting sqref="BJ357:BJ381">
    <cfRule type="cellIs" dxfId="7526" priority="2709" operator="lessThan">
      <formula>0</formula>
    </cfRule>
  </conditionalFormatting>
  <conditionalFormatting sqref="BJ375 BJ365">
    <cfRule type="cellIs" dxfId="7525" priority="2708" operator="lessThan">
      <formula>SUM(BJ366:BJ368)</formula>
    </cfRule>
  </conditionalFormatting>
  <conditionalFormatting sqref="X357:X381">
    <cfRule type="cellIs" dxfId="7524" priority="2707" operator="lessThan">
      <formula>0</formula>
    </cfRule>
  </conditionalFormatting>
  <conditionalFormatting sqref="X375 X365">
    <cfRule type="cellIs" dxfId="7523" priority="2706" operator="lessThan">
      <formula>SUM(X366:X368)</formula>
    </cfRule>
  </conditionalFormatting>
  <conditionalFormatting sqref="W357:W381">
    <cfRule type="cellIs" dxfId="7522" priority="2705" operator="lessThan">
      <formula>0</formula>
    </cfRule>
  </conditionalFormatting>
  <conditionalFormatting sqref="W375 W365">
    <cfRule type="cellIs" dxfId="7521" priority="2704" operator="lessThan">
      <formula>SUM(W366:W368)</formula>
    </cfRule>
  </conditionalFormatting>
  <conditionalFormatting sqref="H357:H381">
    <cfRule type="cellIs" dxfId="7520" priority="2703" operator="lessThan">
      <formula>0</formula>
    </cfRule>
  </conditionalFormatting>
  <conditionalFormatting sqref="H365">
    <cfRule type="cellIs" dxfId="7519" priority="2702" operator="lessThan">
      <formula>SUM(H366:H368)</formula>
    </cfRule>
  </conditionalFormatting>
  <conditionalFormatting sqref="H375">
    <cfRule type="cellIs" dxfId="7518" priority="2701" operator="lessThan">
      <formula>SUM(H376:H378)</formula>
    </cfRule>
  </conditionalFormatting>
  <conditionalFormatting sqref="AE399 M406:Q406 Y406:AD406 AQ406:AT406">
    <cfRule type="cellIs" dxfId="7517" priority="2694" operator="lessThan">
      <formula>0</formula>
    </cfRule>
  </conditionalFormatting>
  <conditionalFormatting sqref="AF382:AI406">
    <cfRule type="cellIs" dxfId="7516" priority="2698" operator="notBetween">
      <formula>0</formula>
      <formula>1</formula>
    </cfRule>
  </conditionalFormatting>
  <conditionalFormatting sqref="AX382:AX406 BB406">
    <cfRule type="cellIs" dxfId="7515" priority="2697" operator="lessThan">
      <formula>0</formula>
    </cfRule>
  </conditionalFormatting>
  <conditionalFormatting sqref="BL382:BL406">
    <cfRule type="cellIs" dxfId="7514" priority="2696" operator="notBetween">
      <formula>0</formula>
      <formula>10000</formula>
    </cfRule>
  </conditionalFormatting>
  <conditionalFormatting sqref="BM382:BM406">
    <cfRule type="cellIs" dxfId="7513" priority="2695" operator="lessThan">
      <formula>0</formula>
    </cfRule>
  </conditionalFormatting>
  <conditionalFormatting sqref="AB406 BG399 AE399 AD406">
    <cfRule type="cellIs" dxfId="7512" priority="2699" operator="greaterThan">
      <formula>AA399</formula>
    </cfRule>
  </conditionalFormatting>
  <conditionalFormatting sqref="BG399 AE399">
    <cfRule type="cellIs" dxfId="7511" priority="2693" operator="lessThan">
      <formula>AD399</formula>
    </cfRule>
  </conditionalFormatting>
  <conditionalFormatting sqref="N406">
    <cfRule type="cellIs" dxfId="7510" priority="2692" operator="lessThan">
      <formula>0</formula>
    </cfRule>
  </conditionalFormatting>
  <conditionalFormatting sqref="D382:G406 L406">
    <cfRule type="cellIs" dxfId="7509" priority="2691" operator="lessThan">
      <formula>0</formula>
    </cfRule>
  </conditionalFormatting>
  <conditionalFormatting sqref="D390:G390">
    <cfRule type="cellIs" dxfId="7508" priority="2690" operator="lessThan">
      <formula>SUM(D391:D393)</formula>
    </cfRule>
  </conditionalFormatting>
  <conditionalFormatting sqref="D400:G400">
    <cfRule type="cellIs" dxfId="7507" priority="2689" operator="lessThan">
      <formula>SUM(D401:D403)</formula>
    </cfRule>
  </conditionalFormatting>
  <conditionalFormatting sqref="D382:D406">
    <cfRule type="cellIs" dxfId="7506" priority="2688" operator="lessThan">
      <formula>0</formula>
    </cfRule>
  </conditionalFormatting>
  <conditionalFormatting sqref="D390">
    <cfRule type="cellIs" dxfId="7505" priority="2687" operator="lessThan">
      <formula>SUM(D391:D393)</formula>
    </cfRule>
  </conditionalFormatting>
  <conditionalFormatting sqref="D400">
    <cfRule type="cellIs" dxfId="7504" priority="2686" operator="lessThan">
      <formula>SUM(D401:D403)</formula>
    </cfRule>
  </conditionalFormatting>
  <conditionalFormatting sqref="T399">
    <cfRule type="cellIs" dxfId="7503" priority="2685" operator="greaterThan">
      <formula>P399</formula>
    </cfRule>
  </conditionalFormatting>
  <conditionalFormatting sqref="I382:I406 L392:O392 L384:O384">
    <cfRule type="cellIs" dxfId="7502" priority="2684" operator="lessThan">
      <formula>0</formula>
    </cfRule>
  </conditionalFormatting>
  <conditionalFormatting sqref="I390">
    <cfRule type="cellIs" dxfId="7501" priority="2683" operator="lessThan">
      <formula>SUM(I391:I393)</formula>
    </cfRule>
  </conditionalFormatting>
  <conditionalFormatting sqref="I400">
    <cfRule type="cellIs" dxfId="7500" priority="2682" operator="lessThan">
      <formula>SUM(I401:I403)</formula>
    </cfRule>
  </conditionalFormatting>
  <conditionalFormatting sqref="BC399">
    <cfRule type="cellIs" dxfId="7499" priority="2681" operator="lessThan">
      <formula>0</formula>
    </cfRule>
  </conditionalFormatting>
  <conditionalFormatting sqref="BC399">
    <cfRule type="cellIs" dxfId="7498" priority="2680" operator="lessThan">
      <formula>0</formula>
    </cfRule>
  </conditionalFormatting>
  <conditionalFormatting sqref="BC399">
    <cfRule type="cellIs" dxfId="7497" priority="2679" operator="lessThan">
      <formula>#REF!</formula>
    </cfRule>
  </conditionalFormatting>
  <conditionalFormatting sqref="BC399">
    <cfRule type="cellIs" dxfId="7496" priority="2678" operator="lessThan">
      <formula>0</formula>
    </cfRule>
  </conditionalFormatting>
  <conditionalFormatting sqref="BC399">
    <cfRule type="cellIs" dxfId="7495" priority="2677" operator="greaterThan">
      <formula>#REF!</formula>
    </cfRule>
  </conditionalFormatting>
  <conditionalFormatting sqref="BG399">
    <cfRule type="cellIs" dxfId="7494" priority="2676" operator="lessThan">
      <formula>0</formula>
    </cfRule>
  </conditionalFormatting>
  <conditionalFormatting sqref="BG399">
    <cfRule type="cellIs" dxfId="7493" priority="2675" operator="lessThan">
      <formula>0</formula>
    </cfRule>
  </conditionalFormatting>
  <conditionalFormatting sqref="BG399">
    <cfRule type="cellIs" dxfId="7492" priority="2674" operator="lessThan">
      <formula>0</formula>
    </cfRule>
  </conditionalFormatting>
  <conditionalFormatting sqref="Y400:Z400">
    <cfRule type="cellIs" dxfId="7491" priority="2656" operator="lessThan">
      <formula>SUM(Y401:Y403)</formula>
    </cfRule>
  </conditionalFormatting>
  <conditionalFormatting sqref="T399">
    <cfRule type="cellIs" dxfId="7490" priority="2673" operator="lessThan">
      <formula>0</formula>
    </cfRule>
  </conditionalFormatting>
  <conditionalFormatting sqref="T399">
    <cfRule type="cellIs" dxfId="7489" priority="2672" operator="lessThan">
      <formula>0</formula>
    </cfRule>
  </conditionalFormatting>
  <conditionalFormatting sqref="T399">
    <cfRule type="cellIs" dxfId="7488" priority="2671" operator="lessThan">
      <formula>0</formula>
    </cfRule>
  </conditionalFormatting>
  <conditionalFormatting sqref="AN382:AN405">
    <cfRule type="cellIs" dxfId="7487" priority="2670" operator="lessThan">
      <formula>0</formula>
    </cfRule>
  </conditionalFormatting>
  <conditionalFormatting sqref="T399">
    <cfRule type="cellIs" dxfId="7486" priority="2700" operator="lessThan">
      <formula>P399</formula>
    </cfRule>
  </conditionalFormatting>
  <conditionalFormatting sqref="AU406:AV406">
    <cfRule type="cellIs" dxfId="7485" priority="2669" operator="lessThan">
      <formula>0</formula>
    </cfRule>
  </conditionalFormatting>
  <conditionalFormatting sqref="AY406">
    <cfRule type="cellIs" dxfId="7484" priority="2668" operator="lessThan">
      <formula>0</formula>
    </cfRule>
  </conditionalFormatting>
  <conditionalFormatting sqref="L382:L383 L385:L391 L393:L405">
    <cfRule type="cellIs" dxfId="7483" priority="2667" operator="lessThan">
      <formula>0</formula>
    </cfRule>
  </conditionalFormatting>
  <conditionalFormatting sqref="U382:V405">
    <cfRule type="cellIs" dxfId="7482" priority="2661" operator="lessThan">
      <formula>0</formula>
    </cfRule>
  </conditionalFormatting>
  <conditionalFormatting sqref="Y382:Z405">
    <cfRule type="cellIs" dxfId="7481" priority="2658" operator="lessThan">
      <formula>0</formula>
    </cfRule>
  </conditionalFormatting>
  <conditionalFormatting sqref="AA382:AB405">
    <cfRule type="cellIs" dxfId="7480" priority="2655" operator="lessThan">
      <formula>0</formula>
    </cfRule>
  </conditionalFormatting>
  <conditionalFormatting sqref="AJ382:AM405">
    <cfRule type="cellIs" dxfId="7479" priority="2649" operator="lessThan">
      <formula>0</formula>
    </cfRule>
  </conditionalFormatting>
  <conditionalFormatting sqref="BD382:BF405">
    <cfRule type="cellIs" dxfId="7478" priority="2637" operator="lessThan">
      <formula>0</formula>
    </cfRule>
  </conditionalFormatting>
  <conditionalFormatting sqref="BH382:BI405">
    <cfRule type="cellIs" dxfId="7477" priority="2634" operator="lessThan">
      <formula>0</formula>
    </cfRule>
  </conditionalFormatting>
  <conditionalFormatting sqref="AC382:AD405">
    <cfRule type="cellIs" dxfId="7476" priority="2652" operator="lessThan">
      <formula>0</formula>
    </cfRule>
  </conditionalFormatting>
  <conditionalFormatting sqref="AO382:AP405">
    <cfRule type="cellIs" dxfId="7475" priority="2646" operator="lessThan">
      <formula>0</formula>
    </cfRule>
  </conditionalFormatting>
  <conditionalFormatting sqref="AZ382:BB405">
    <cfRule type="cellIs" dxfId="7474" priority="2640" operator="lessThan">
      <formula>0</formula>
    </cfRule>
  </conditionalFormatting>
  <conditionalFormatting sqref="AQ382:AV405">
    <cfRule type="cellIs" dxfId="7473" priority="2643" operator="lessThan">
      <formula>0</formula>
    </cfRule>
  </conditionalFormatting>
  <conditionalFormatting sqref="BH390:BI390">
    <cfRule type="cellIs" dxfId="7472" priority="2633" operator="lessThan">
      <formula>SUM(BH391:BH393)</formula>
    </cfRule>
  </conditionalFormatting>
  <conditionalFormatting sqref="L390">
    <cfRule type="cellIs" dxfId="7471" priority="2666" operator="lessThan">
      <formula>SUM(L391:L393)</formula>
    </cfRule>
  </conditionalFormatting>
  <conditionalFormatting sqref="L400">
    <cfRule type="cellIs" dxfId="7470" priority="2665" operator="lessThan">
      <formula>SUM(L401:L403)</formula>
    </cfRule>
  </conditionalFormatting>
  <conditionalFormatting sqref="M382:Q383 M393:Q405 M385:Q391 P384:Q384 P392:Q392">
    <cfRule type="cellIs" dxfId="7469" priority="2664" operator="lessThan">
      <formula>0</formula>
    </cfRule>
  </conditionalFormatting>
  <conditionalFormatting sqref="M390:Q390">
    <cfRule type="cellIs" dxfId="7468" priority="2663" operator="lessThan">
      <formula>SUM(M391:M393)</formula>
    </cfRule>
  </conditionalFormatting>
  <conditionalFormatting sqref="M400:Q400">
    <cfRule type="cellIs" dxfId="7467" priority="2662" operator="lessThan">
      <formula>SUM(M401:M403)</formula>
    </cfRule>
  </conditionalFormatting>
  <conditionalFormatting sqref="U390:V390">
    <cfRule type="cellIs" dxfId="7466" priority="2660" operator="lessThan">
      <formula>SUM(U391:U393)</formula>
    </cfRule>
  </conditionalFormatting>
  <conditionalFormatting sqref="U400:V400">
    <cfRule type="cellIs" dxfId="7465" priority="2659" operator="lessThan">
      <formula>SUM(U401:U403)</formula>
    </cfRule>
  </conditionalFormatting>
  <conditionalFormatting sqref="Y390:Z390">
    <cfRule type="cellIs" dxfId="7464" priority="2657" operator="lessThan">
      <formula>SUM(Y391:Y393)</formula>
    </cfRule>
  </conditionalFormatting>
  <conditionalFormatting sqref="AQ400:AV400">
    <cfRule type="cellIs" dxfId="7463" priority="2641" operator="lessThan">
      <formula>SUM(AQ401:AQ403)</formula>
    </cfRule>
  </conditionalFormatting>
  <conditionalFormatting sqref="AA390:AB390">
    <cfRule type="cellIs" dxfId="7462" priority="2654" operator="lessThan">
      <formula>SUM(AA391:AA393)</formula>
    </cfRule>
  </conditionalFormatting>
  <conditionalFormatting sqref="AA400:AB400">
    <cfRule type="cellIs" dxfId="7461" priority="2653" operator="lessThan">
      <formula>SUM(AA401:AA403)</formula>
    </cfRule>
  </conditionalFormatting>
  <conditionalFormatting sqref="AC390:AD390">
    <cfRule type="cellIs" dxfId="7460" priority="2651" operator="lessThan">
      <formula>SUM(AC391:AC393)</formula>
    </cfRule>
  </conditionalFormatting>
  <conditionalFormatting sqref="AC400:AD400">
    <cfRule type="cellIs" dxfId="7459" priority="2650" operator="lessThan">
      <formula>SUM(AC401:AC403)</formula>
    </cfRule>
  </conditionalFormatting>
  <conditionalFormatting sqref="AJ390:AM390">
    <cfRule type="cellIs" dxfId="7458" priority="2648" operator="lessThan">
      <formula>SUM(AJ391:AJ393)</formula>
    </cfRule>
  </conditionalFormatting>
  <conditionalFormatting sqref="AJ400:AM400">
    <cfRule type="cellIs" dxfId="7457" priority="2647" operator="lessThan">
      <formula>SUM(AJ401:AJ403)</formula>
    </cfRule>
  </conditionalFormatting>
  <conditionalFormatting sqref="AO390:AP390">
    <cfRule type="cellIs" dxfId="7456" priority="2645" operator="lessThan">
      <formula>SUM(AO391:AO393)</formula>
    </cfRule>
  </conditionalFormatting>
  <conditionalFormatting sqref="AO400:AP400">
    <cfRule type="cellIs" dxfId="7455" priority="2644" operator="lessThan">
      <formula>SUM(AO401:AO403)</formula>
    </cfRule>
  </conditionalFormatting>
  <conditionalFormatting sqref="AQ390:AV390">
    <cfRule type="cellIs" dxfId="7454" priority="2642" operator="lessThan">
      <formula>SUM(AQ391:AQ393)</formula>
    </cfRule>
  </conditionalFormatting>
  <conditionalFormatting sqref="AZ390:BB390">
    <cfRule type="cellIs" dxfId="7453" priority="2639" operator="lessThan">
      <formula>SUM(AZ391:AZ393)</formula>
    </cfRule>
  </conditionalFormatting>
  <conditionalFormatting sqref="AZ400:BB400">
    <cfRule type="cellIs" dxfId="7452" priority="2638" operator="lessThan">
      <formula>SUM(AZ401:AZ403)</formula>
    </cfRule>
  </conditionalFormatting>
  <conditionalFormatting sqref="BD390:BF390">
    <cfRule type="cellIs" dxfId="7451" priority="2636" operator="lessThan">
      <formula>SUM(BD391:BD393)</formula>
    </cfRule>
  </conditionalFormatting>
  <conditionalFormatting sqref="BD400:BF400">
    <cfRule type="cellIs" dxfId="7450" priority="2635" operator="lessThan">
      <formula>SUM(BD401:BD403)</formula>
    </cfRule>
  </conditionalFormatting>
  <conditionalFormatting sqref="BH400:BI400">
    <cfRule type="cellIs" dxfId="7449" priority="2632" operator="lessThan">
      <formula>SUM(BH401:BH403)</formula>
    </cfRule>
  </conditionalFormatting>
  <conditionalFormatting sqref="AW399">
    <cfRule type="cellIs" dxfId="7448" priority="2630" operator="lessThan">
      <formula>0</formula>
    </cfRule>
  </conditionalFormatting>
  <conditionalFormatting sqref="AW399">
    <cfRule type="cellIs" dxfId="7447" priority="2631" operator="greaterThan">
      <formula>AV399</formula>
    </cfRule>
  </conditionalFormatting>
  <conditionalFormatting sqref="AW399">
    <cfRule type="cellIs" dxfId="7446" priority="2629" operator="lessThan">
      <formula>AV399</formula>
    </cfRule>
  </conditionalFormatting>
  <conditionalFormatting sqref="R406:S406">
    <cfRule type="cellIs" dxfId="7445" priority="2628" operator="lessThan">
      <formula>0</formula>
    </cfRule>
  </conditionalFormatting>
  <conditionalFormatting sqref="R382:S405">
    <cfRule type="cellIs" dxfId="7444" priority="2627" operator="lessThan">
      <formula>0</formula>
    </cfRule>
  </conditionalFormatting>
  <conditionalFormatting sqref="R400:S400">
    <cfRule type="cellIs" dxfId="7443" priority="2625" operator="lessThan">
      <formula>SUM(R401:R403)</formula>
    </cfRule>
  </conditionalFormatting>
  <conditionalFormatting sqref="R390:S390">
    <cfRule type="cellIs" dxfId="7442" priority="2626" operator="lessThan">
      <formula>SUM(R391:R393)</formula>
    </cfRule>
  </conditionalFormatting>
  <conditionalFormatting sqref="J382:K406">
    <cfRule type="cellIs" dxfId="7441" priority="2624" operator="lessThan">
      <formula>0</formula>
    </cfRule>
  </conditionalFormatting>
  <conditionalFormatting sqref="J390:K390">
    <cfRule type="cellIs" dxfId="7440" priority="2623" operator="lessThan">
      <formula>SUM(J391:J393)</formula>
    </cfRule>
  </conditionalFormatting>
  <conditionalFormatting sqref="J400:K400">
    <cfRule type="cellIs" dxfId="7439" priority="2622" operator="lessThan">
      <formula>SUM(J401:J403)</formula>
    </cfRule>
  </conditionalFormatting>
  <conditionalFormatting sqref="BK382:BK406">
    <cfRule type="cellIs" dxfId="7438" priority="2621" operator="lessThan">
      <formula>0</formula>
    </cfRule>
  </conditionalFormatting>
  <conditionalFormatting sqref="BK400 BK390">
    <cfRule type="cellIs" dxfId="7437" priority="2620" operator="lessThan">
      <formula>SUM(BK391:BK393)</formula>
    </cfRule>
  </conditionalFormatting>
  <conditionalFormatting sqref="BJ382:BJ406">
    <cfRule type="cellIs" dxfId="7436" priority="2619" operator="lessThan">
      <formula>0</formula>
    </cfRule>
  </conditionalFormatting>
  <conditionalFormatting sqref="BJ400 BJ390">
    <cfRule type="cellIs" dxfId="7435" priority="2618" operator="lessThan">
      <formula>SUM(BJ391:BJ393)</formula>
    </cfRule>
  </conditionalFormatting>
  <conditionalFormatting sqref="X382:X406">
    <cfRule type="cellIs" dxfId="7434" priority="2617" operator="lessThan">
      <formula>0</formula>
    </cfRule>
  </conditionalFormatting>
  <conditionalFormatting sqref="X400 X390">
    <cfRule type="cellIs" dxfId="7433" priority="2616" operator="lessThan">
      <formula>SUM(X391:X393)</formula>
    </cfRule>
  </conditionalFormatting>
  <conditionalFormatting sqref="W382:W406">
    <cfRule type="cellIs" dxfId="7432" priority="2615" operator="lessThan">
      <formula>0</formula>
    </cfRule>
  </conditionalFormatting>
  <conditionalFormatting sqref="W400 W390">
    <cfRule type="cellIs" dxfId="7431" priority="2614" operator="lessThan">
      <formula>SUM(W391:W393)</formula>
    </cfRule>
  </conditionalFormatting>
  <conditionalFormatting sqref="H382:H406">
    <cfRule type="cellIs" dxfId="7430" priority="2613" operator="lessThan">
      <formula>0</formula>
    </cfRule>
  </conditionalFormatting>
  <conditionalFormatting sqref="H390">
    <cfRule type="cellIs" dxfId="7429" priority="2612" operator="lessThan">
      <formula>SUM(H391:H393)</formula>
    </cfRule>
  </conditionalFormatting>
  <conditionalFormatting sqref="H400">
    <cfRule type="cellIs" dxfId="7428" priority="2611" operator="lessThan">
      <formula>SUM(H401:H403)</formula>
    </cfRule>
  </conditionalFormatting>
  <conditionalFormatting sqref="AE424 M431:Q431 Y431:AD431 AQ431:AT431">
    <cfRule type="cellIs" dxfId="7427" priority="2604" operator="lessThan">
      <formula>0</formula>
    </cfRule>
  </conditionalFormatting>
  <conditionalFormatting sqref="AF407:AI431">
    <cfRule type="cellIs" dxfId="7426" priority="2608" operator="notBetween">
      <formula>0</formula>
      <formula>1</formula>
    </cfRule>
  </conditionalFormatting>
  <conditionalFormatting sqref="AX407:AX431 BB431">
    <cfRule type="cellIs" dxfId="7425" priority="2607" operator="lessThan">
      <formula>0</formula>
    </cfRule>
  </conditionalFormatting>
  <conditionalFormatting sqref="BL407:BL431">
    <cfRule type="cellIs" dxfId="7424" priority="2606" operator="notBetween">
      <formula>0</formula>
      <formula>10000</formula>
    </cfRule>
  </conditionalFormatting>
  <conditionalFormatting sqref="BM407:BM431">
    <cfRule type="cellIs" dxfId="7423" priority="2605" operator="lessThan">
      <formula>0</formula>
    </cfRule>
  </conditionalFormatting>
  <conditionalFormatting sqref="AB431 BG424 AE424 AD431">
    <cfRule type="cellIs" dxfId="7422" priority="2609" operator="greaterThan">
      <formula>AA424</formula>
    </cfRule>
  </conditionalFormatting>
  <conditionalFormatting sqref="BG424 AE424">
    <cfRule type="cellIs" dxfId="7421" priority="2603" operator="lessThan">
      <formula>AD424</formula>
    </cfRule>
  </conditionalFormatting>
  <conditionalFormatting sqref="N431">
    <cfRule type="cellIs" dxfId="7420" priority="2602" operator="lessThan">
      <formula>0</formula>
    </cfRule>
  </conditionalFormatting>
  <conditionalFormatting sqref="D407:G431 L431">
    <cfRule type="cellIs" dxfId="7419" priority="2601" operator="lessThan">
      <formula>0</formula>
    </cfRule>
  </conditionalFormatting>
  <conditionalFormatting sqref="D415:G415">
    <cfRule type="cellIs" dxfId="7418" priority="2600" operator="lessThan">
      <formula>SUM(D416:D418)</formula>
    </cfRule>
  </conditionalFormatting>
  <conditionalFormatting sqref="D425:G425">
    <cfRule type="cellIs" dxfId="7417" priority="2599" operator="lessThan">
      <formula>SUM(D426:D428)</formula>
    </cfRule>
  </conditionalFormatting>
  <conditionalFormatting sqref="D407:D431">
    <cfRule type="cellIs" dxfId="7416" priority="2598" operator="lessThan">
      <formula>0</formula>
    </cfRule>
  </conditionalFormatting>
  <conditionalFormatting sqref="D415">
    <cfRule type="cellIs" dxfId="7415" priority="2597" operator="lessThan">
      <formula>SUM(D416:D418)</formula>
    </cfRule>
  </conditionalFormatting>
  <conditionalFormatting sqref="D425">
    <cfRule type="cellIs" dxfId="7414" priority="2596" operator="lessThan">
      <formula>SUM(D426:D428)</formula>
    </cfRule>
  </conditionalFormatting>
  <conditionalFormatting sqref="T424">
    <cfRule type="cellIs" dxfId="7413" priority="2595" operator="greaterThan">
      <formula>P424</formula>
    </cfRule>
  </conditionalFormatting>
  <conditionalFormatting sqref="I407:I431 L417:O417 L409:O409">
    <cfRule type="cellIs" dxfId="7412" priority="2594" operator="lessThan">
      <formula>0</formula>
    </cfRule>
  </conditionalFormatting>
  <conditionalFormatting sqref="I415">
    <cfRule type="cellIs" dxfId="7411" priority="2593" operator="lessThan">
      <formula>SUM(I416:I418)</formula>
    </cfRule>
  </conditionalFormatting>
  <conditionalFormatting sqref="I425">
    <cfRule type="cellIs" dxfId="7410" priority="2592" operator="lessThan">
      <formula>SUM(I426:I428)</formula>
    </cfRule>
  </conditionalFormatting>
  <conditionalFormatting sqref="BC424">
    <cfRule type="cellIs" dxfId="7409" priority="2591" operator="lessThan">
      <formula>0</formula>
    </cfRule>
  </conditionalFormatting>
  <conditionalFormatting sqref="BC424">
    <cfRule type="cellIs" dxfId="7408" priority="2590" operator="lessThan">
      <formula>0</formula>
    </cfRule>
  </conditionalFormatting>
  <conditionalFormatting sqref="BC424">
    <cfRule type="cellIs" dxfId="7407" priority="2589" operator="lessThan">
      <formula>#REF!</formula>
    </cfRule>
  </conditionalFormatting>
  <conditionalFormatting sqref="BC424">
    <cfRule type="cellIs" dxfId="7406" priority="2588" operator="lessThan">
      <formula>0</formula>
    </cfRule>
  </conditionalFormatting>
  <conditionalFormatting sqref="BC424">
    <cfRule type="cellIs" dxfId="7405" priority="2587" operator="greaterThan">
      <formula>#REF!</formula>
    </cfRule>
  </conditionalFormatting>
  <conditionalFormatting sqref="BG424">
    <cfRule type="cellIs" dxfId="7404" priority="2586" operator="lessThan">
      <formula>0</formula>
    </cfRule>
  </conditionalFormatting>
  <conditionalFormatting sqref="BG424">
    <cfRule type="cellIs" dxfId="7403" priority="2585" operator="lessThan">
      <formula>0</formula>
    </cfRule>
  </conditionalFormatting>
  <conditionalFormatting sqref="BG424">
    <cfRule type="cellIs" dxfId="7402" priority="2584" operator="lessThan">
      <formula>0</formula>
    </cfRule>
  </conditionalFormatting>
  <conditionalFormatting sqref="Y425:Z425">
    <cfRule type="cellIs" dxfId="7401" priority="2566" operator="lessThan">
      <formula>SUM(Y426:Y428)</formula>
    </cfRule>
  </conditionalFormatting>
  <conditionalFormatting sqref="T424">
    <cfRule type="cellIs" dxfId="7400" priority="2583" operator="lessThan">
      <formula>0</formula>
    </cfRule>
  </conditionalFormatting>
  <conditionalFormatting sqref="T424">
    <cfRule type="cellIs" dxfId="7399" priority="2582" operator="lessThan">
      <formula>0</formula>
    </cfRule>
  </conditionalFormatting>
  <conditionalFormatting sqref="T424">
    <cfRule type="cellIs" dxfId="7398" priority="2581" operator="lessThan">
      <formula>0</formula>
    </cfRule>
  </conditionalFormatting>
  <conditionalFormatting sqref="AN407:AN430">
    <cfRule type="cellIs" dxfId="7397" priority="2580" operator="lessThan">
      <formula>0</formula>
    </cfRule>
  </conditionalFormatting>
  <conditionalFormatting sqref="T424">
    <cfRule type="cellIs" dxfId="7396" priority="2610" operator="lessThan">
      <formula>P424</formula>
    </cfRule>
  </conditionalFormatting>
  <conditionalFormatting sqref="AU431:AV431">
    <cfRule type="cellIs" dxfId="7395" priority="2579" operator="lessThan">
      <formula>0</formula>
    </cfRule>
  </conditionalFormatting>
  <conditionalFormatting sqref="AY431">
    <cfRule type="cellIs" dxfId="7394" priority="2578" operator="lessThan">
      <formula>0</formula>
    </cfRule>
  </conditionalFormatting>
  <conditionalFormatting sqref="L407:L408 L410:L416 L418:L430">
    <cfRule type="cellIs" dxfId="7393" priority="2577" operator="lessThan">
      <formula>0</formula>
    </cfRule>
  </conditionalFormatting>
  <conditionalFormatting sqref="U407:V430">
    <cfRule type="cellIs" dxfId="7392" priority="2571" operator="lessThan">
      <formula>0</formula>
    </cfRule>
  </conditionalFormatting>
  <conditionalFormatting sqref="Y407:Z430">
    <cfRule type="cellIs" dxfId="7391" priority="2568" operator="lessThan">
      <formula>0</formula>
    </cfRule>
  </conditionalFormatting>
  <conditionalFormatting sqref="AA407:AB430">
    <cfRule type="cellIs" dxfId="7390" priority="2565" operator="lessThan">
      <formula>0</formula>
    </cfRule>
  </conditionalFormatting>
  <conditionalFormatting sqref="AJ407:AM430">
    <cfRule type="cellIs" dxfId="7389" priority="2559" operator="lessThan">
      <formula>0</formula>
    </cfRule>
  </conditionalFormatting>
  <conditionalFormatting sqref="BD407:BF430">
    <cfRule type="cellIs" dxfId="7388" priority="2547" operator="lessThan">
      <formula>0</formula>
    </cfRule>
  </conditionalFormatting>
  <conditionalFormatting sqref="BH407:BI430">
    <cfRule type="cellIs" dxfId="7387" priority="2544" operator="lessThan">
      <formula>0</formula>
    </cfRule>
  </conditionalFormatting>
  <conditionalFormatting sqref="AC407:AD430">
    <cfRule type="cellIs" dxfId="7386" priority="2562" operator="lessThan">
      <formula>0</formula>
    </cfRule>
  </conditionalFormatting>
  <conditionalFormatting sqref="AO407:AP430">
    <cfRule type="cellIs" dxfId="7385" priority="2556" operator="lessThan">
      <formula>0</formula>
    </cfRule>
  </conditionalFormatting>
  <conditionalFormatting sqref="AZ407:BB430">
    <cfRule type="cellIs" dxfId="7384" priority="2550" operator="lessThan">
      <formula>0</formula>
    </cfRule>
  </conditionalFormatting>
  <conditionalFormatting sqref="AQ407:AV430">
    <cfRule type="cellIs" dxfId="7383" priority="2553" operator="lessThan">
      <formula>0</formula>
    </cfRule>
  </conditionalFormatting>
  <conditionalFormatting sqref="BH415:BI415">
    <cfRule type="cellIs" dxfId="7382" priority="2543" operator="lessThan">
      <formula>SUM(BH416:BH418)</formula>
    </cfRule>
  </conditionalFormatting>
  <conditionalFormatting sqref="L415">
    <cfRule type="cellIs" dxfId="7381" priority="2576" operator="lessThan">
      <formula>SUM(L416:L418)</formula>
    </cfRule>
  </conditionalFormatting>
  <conditionalFormatting sqref="L425">
    <cfRule type="cellIs" dxfId="7380" priority="2575" operator="lessThan">
      <formula>SUM(L426:L428)</formula>
    </cfRule>
  </conditionalFormatting>
  <conditionalFormatting sqref="M407:Q408 M418:Q430 M410:Q416 P409:Q409 P417:Q417">
    <cfRule type="cellIs" dxfId="7379" priority="2574" operator="lessThan">
      <formula>0</formula>
    </cfRule>
  </conditionalFormatting>
  <conditionalFormatting sqref="M415:Q415">
    <cfRule type="cellIs" dxfId="7378" priority="2573" operator="lessThan">
      <formula>SUM(M416:M418)</formula>
    </cfRule>
  </conditionalFormatting>
  <conditionalFormatting sqref="M425:Q425">
    <cfRule type="cellIs" dxfId="7377" priority="2572" operator="lessThan">
      <formula>SUM(M426:M428)</formula>
    </cfRule>
  </conditionalFormatting>
  <conditionalFormatting sqref="U415:V415">
    <cfRule type="cellIs" dxfId="7376" priority="2570" operator="lessThan">
      <formula>SUM(U416:U418)</formula>
    </cfRule>
  </conditionalFormatting>
  <conditionalFormatting sqref="U425:V425">
    <cfRule type="cellIs" dxfId="7375" priority="2569" operator="lessThan">
      <formula>SUM(U426:U428)</formula>
    </cfRule>
  </conditionalFormatting>
  <conditionalFormatting sqref="Y415:Z415">
    <cfRule type="cellIs" dxfId="7374" priority="2567" operator="lessThan">
      <formula>SUM(Y416:Y418)</formula>
    </cfRule>
  </conditionalFormatting>
  <conditionalFormatting sqref="AQ425:AV425">
    <cfRule type="cellIs" dxfId="7373" priority="2551" operator="lessThan">
      <formula>SUM(AQ426:AQ428)</formula>
    </cfRule>
  </conditionalFormatting>
  <conditionalFormatting sqref="AA415:AB415">
    <cfRule type="cellIs" dxfId="7372" priority="2564" operator="lessThan">
      <formula>SUM(AA416:AA418)</formula>
    </cfRule>
  </conditionalFormatting>
  <conditionalFormatting sqref="AA425:AB425">
    <cfRule type="cellIs" dxfId="7371" priority="2563" operator="lessThan">
      <formula>SUM(AA426:AA428)</formula>
    </cfRule>
  </conditionalFormatting>
  <conditionalFormatting sqref="AC415:AD415">
    <cfRule type="cellIs" dxfId="7370" priority="2561" operator="lessThan">
      <formula>SUM(AC416:AC418)</formula>
    </cfRule>
  </conditionalFormatting>
  <conditionalFormatting sqref="AC425:AD425">
    <cfRule type="cellIs" dxfId="7369" priority="2560" operator="lessThan">
      <formula>SUM(AC426:AC428)</formula>
    </cfRule>
  </conditionalFormatting>
  <conditionalFormatting sqref="AJ415:AM415">
    <cfRule type="cellIs" dxfId="7368" priority="2558" operator="lessThan">
      <formula>SUM(AJ416:AJ418)</formula>
    </cfRule>
  </conditionalFormatting>
  <conditionalFormatting sqref="AJ425:AM425">
    <cfRule type="cellIs" dxfId="7367" priority="2557" operator="lessThan">
      <formula>SUM(AJ426:AJ428)</formula>
    </cfRule>
  </conditionalFormatting>
  <conditionalFormatting sqref="AO415:AP415">
    <cfRule type="cellIs" dxfId="7366" priority="2555" operator="lessThan">
      <formula>SUM(AO416:AO418)</formula>
    </cfRule>
  </conditionalFormatting>
  <conditionalFormatting sqref="AO425:AP425">
    <cfRule type="cellIs" dxfId="7365" priority="2554" operator="lessThan">
      <formula>SUM(AO426:AO428)</formula>
    </cfRule>
  </conditionalFormatting>
  <conditionalFormatting sqref="AQ415:AV415">
    <cfRule type="cellIs" dxfId="7364" priority="2552" operator="lessThan">
      <formula>SUM(AQ416:AQ418)</formula>
    </cfRule>
  </conditionalFormatting>
  <conditionalFormatting sqref="AZ415:BB415">
    <cfRule type="cellIs" dxfId="7363" priority="2549" operator="lessThan">
      <formula>SUM(AZ416:AZ418)</formula>
    </cfRule>
  </conditionalFormatting>
  <conditionalFormatting sqref="AZ425:BB425">
    <cfRule type="cellIs" dxfId="7362" priority="2548" operator="lessThan">
      <formula>SUM(AZ426:AZ428)</formula>
    </cfRule>
  </conditionalFormatting>
  <conditionalFormatting sqref="BD415:BF415">
    <cfRule type="cellIs" dxfId="7361" priority="2546" operator="lessThan">
      <formula>SUM(BD416:BD418)</formula>
    </cfRule>
  </conditionalFormatting>
  <conditionalFormatting sqref="BD425:BF425">
    <cfRule type="cellIs" dxfId="7360" priority="2545" operator="lessThan">
      <formula>SUM(BD426:BD428)</formula>
    </cfRule>
  </conditionalFormatting>
  <conditionalFormatting sqref="BH425:BI425">
    <cfRule type="cellIs" dxfId="7359" priority="2542" operator="lessThan">
      <formula>SUM(BH426:BH428)</formula>
    </cfRule>
  </conditionalFormatting>
  <conditionalFormatting sqref="AW424">
    <cfRule type="cellIs" dxfId="7358" priority="2540" operator="lessThan">
      <formula>0</formula>
    </cfRule>
  </conditionalFormatting>
  <conditionalFormatting sqref="AW424">
    <cfRule type="cellIs" dxfId="7357" priority="2541" operator="greaterThan">
      <formula>AV424</formula>
    </cfRule>
  </conditionalFormatting>
  <conditionalFormatting sqref="AW424">
    <cfRule type="cellIs" dxfId="7356" priority="2539" operator="lessThan">
      <formula>AV424</formula>
    </cfRule>
  </conditionalFormatting>
  <conditionalFormatting sqref="R431:S431">
    <cfRule type="cellIs" dxfId="7355" priority="2538" operator="lessThan">
      <formula>0</formula>
    </cfRule>
  </conditionalFormatting>
  <conditionalFormatting sqref="R407:S430">
    <cfRule type="cellIs" dxfId="7354" priority="2537" operator="lessThan">
      <formula>0</formula>
    </cfRule>
  </conditionalFormatting>
  <conditionalFormatting sqref="R425:S425">
    <cfRule type="cellIs" dxfId="7353" priority="2535" operator="lessThan">
      <formula>SUM(R426:R428)</formula>
    </cfRule>
  </conditionalFormatting>
  <conditionalFormatting sqref="R415:S415">
    <cfRule type="cellIs" dxfId="7352" priority="2536" operator="lessThan">
      <formula>SUM(R416:R418)</formula>
    </cfRule>
  </conditionalFormatting>
  <conditionalFormatting sqref="J407:K431">
    <cfRule type="cellIs" dxfId="7351" priority="2534" operator="lessThan">
      <formula>0</formula>
    </cfRule>
  </conditionalFormatting>
  <conditionalFormatting sqref="J415:K415">
    <cfRule type="cellIs" dxfId="7350" priority="2533" operator="lessThan">
      <formula>SUM(J416:J418)</formula>
    </cfRule>
  </conditionalFormatting>
  <conditionalFormatting sqref="J425:K425">
    <cfRule type="cellIs" dxfId="7349" priority="2532" operator="lessThan">
      <formula>SUM(J426:J428)</formula>
    </cfRule>
  </conditionalFormatting>
  <conditionalFormatting sqref="BK407:BK431">
    <cfRule type="cellIs" dxfId="7348" priority="2531" operator="lessThan">
      <formula>0</formula>
    </cfRule>
  </conditionalFormatting>
  <conditionalFormatting sqref="BK425 BK415">
    <cfRule type="cellIs" dxfId="7347" priority="2530" operator="lessThan">
      <formula>SUM(BK416:BK418)</formula>
    </cfRule>
  </conditionalFormatting>
  <conditionalFormatting sqref="BJ407:BJ431">
    <cfRule type="cellIs" dxfId="7346" priority="2529" operator="lessThan">
      <formula>0</formula>
    </cfRule>
  </conditionalFormatting>
  <conditionalFormatting sqref="BJ425 BJ415">
    <cfRule type="cellIs" dxfId="7345" priority="2528" operator="lessThan">
      <formula>SUM(BJ416:BJ418)</formula>
    </cfRule>
  </conditionalFormatting>
  <conditionalFormatting sqref="X407:X431">
    <cfRule type="cellIs" dxfId="7344" priority="2527" operator="lessThan">
      <formula>0</formula>
    </cfRule>
  </conditionalFormatting>
  <conditionalFormatting sqref="X425 X415">
    <cfRule type="cellIs" dxfId="7343" priority="2526" operator="lessThan">
      <formula>SUM(X416:X418)</formula>
    </cfRule>
  </conditionalFormatting>
  <conditionalFormatting sqref="W407:W431">
    <cfRule type="cellIs" dxfId="7342" priority="2525" operator="lessThan">
      <formula>0</formula>
    </cfRule>
  </conditionalFormatting>
  <conditionalFormatting sqref="W425 W415">
    <cfRule type="cellIs" dxfId="7341" priority="2524" operator="lessThan">
      <formula>SUM(W416:W418)</formula>
    </cfRule>
  </conditionalFormatting>
  <conditionalFormatting sqref="H407:H431">
    <cfRule type="cellIs" dxfId="7340" priority="2523" operator="lessThan">
      <formula>0</formula>
    </cfRule>
  </conditionalFormatting>
  <conditionalFormatting sqref="H415">
    <cfRule type="cellIs" dxfId="7339" priority="2522" operator="lessThan">
      <formula>SUM(H416:H418)</formula>
    </cfRule>
  </conditionalFormatting>
  <conditionalFormatting sqref="H425">
    <cfRule type="cellIs" dxfId="7338" priority="2521" operator="lessThan">
      <formula>SUM(H426:H428)</formula>
    </cfRule>
  </conditionalFormatting>
  <conditionalFormatting sqref="AE457 M464:Q464 Y464:AD464 AQ464:AT464">
    <cfRule type="cellIs" dxfId="7337" priority="2514" operator="lessThan">
      <formula>0</formula>
    </cfRule>
  </conditionalFormatting>
  <conditionalFormatting sqref="AF440:AI464">
    <cfRule type="cellIs" dxfId="7336" priority="2518" operator="notBetween">
      <formula>0</formula>
      <formula>1</formula>
    </cfRule>
  </conditionalFormatting>
  <conditionalFormatting sqref="AX440:AX464 BB464">
    <cfRule type="cellIs" dxfId="7335" priority="2517" operator="lessThan">
      <formula>0</formula>
    </cfRule>
  </conditionalFormatting>
  <conditionalFormatting sqref="BL440:BL464">
    <cfRule type="cellIs" dxfId="7334" priority="2516" operator="notBetween">
      <formula>0</formula>
      <formula>10000</formula>
    </cfRule>
  </conditionalFormatting>
  <conditionalFormatting sqref="BM440:BM464">
    <cfRule type="cellIs" dxfId="7333" priority="2515" operator="lessThan">
      <formula>0</formula>
    </cfRule>
  </conditionalFormatting>
  <conditionalFormatting sqref="AB464 BG457 AE457 AD464">
    <cfRule type="cellIs" dxfId="7332" priority="2519" operator="greaterThan">
      <formula>AA457</formula>
    </cfRule>
  </conditionalFormatting>
  <conditionalFormatting sqref="BG457 AE457">
    <cfRule type="cellIs" dxfId="7331" priority="2513" operator="lessThan">
      <formula>AD457</formula>
    </cfRule>
  </conditionalFormatting>
  <conditionalFormatting sqref="N464">
    <cfRule type="cellIs" dxfId="7330" priority="2512" operator="lessThan">
      <formula>0</formula>
    </cfRule>
  </conditionalFormatting>
  <conditionalFormatting sqref="D440:G464 L464">
    <cfRule type="cellIs" dxfId="7329" priority="2511" operator="lessThan">
      <formula>0</formula>
    </cfRule>
  </conditionalFormatting>
  <conditionalFormatting sqref="D448:G448">
    <cfRule type="cellIs" dxfId="7328" priority="2510" operator="lessThan">
      <formula>SUM(D449:D451)</formula>
    </cfRule>
  </conditionalFormatting>
  <conditionalFormatting sqref="D458:G458">
    <cfRule type="cellIs" dxfId="7327" priority="2509" operator="lessThan">
      <formula>SUM(D459:D461)</formula>
    </cfRule>
  </conditionalFormatting>
  <conditionalFormatting sqref="D440:D464">
    <cfRule type="cellIs" dxfId="7326" priority="2508" operator="lessThan">
      <formula>0</formula>
    </cfRule>
  </conditionalFormatting>
  <conditionalFormatting sqref="D448">
    <cfRule type="cellIs" dxfId="7325" priority="2507" operator="lessThan">
      <formula>SUM(D449:D451)</formula>
    </cfRule>
  </conditionalFormatting>
  <conditionalFormatting sqref="D458">
    <cfRule type="cellIs" dxfId="7324" priority="2506" operator="lessThan">
      <formula>SUM(D459:D461)</formula>
    </cfRule>
  </conditionalFormatting>
  <conditionalFormatting sqref="T457">
    <cfRule type="cellIs" dxfId="7323" priority="2505" operator="greaterThan">
      <formula>P457</formula>
    </cfRule>
  </conditionalFormatting>
  <conditionalFormatting sqref="I440:I464 L450:O450 L442:O442">
    <cfRule type="cellIs" dxfId="7322" priority="2504" operator="lessThan">
      <formula>0</formula>
    </cfRule>
  </conditionalFormatting>
  <conditionalFormatting sqref="I448">
    <cfRule type="cellIs" dxfId="7321" priority="2503" operator="lessThan">
      <formula>SUM(I449:I451)</formula>
    </cfRule>
  </conditionalFormatting>
  <conditionalFormatting sqref="I458">
    <cfRule type="cellIs" dxfId="7320" priority="2502" operator="lessThan">
      <formula>SUM(I459:I461)</formula>
    </cfRule>
  </conditionalFormatting>
  <conditionalFormatting sqref="BC457">
    <cfRule type="cellIs" dxfId="7319" priority="2501" operator="lessThan">
      <formula>0</formula>
    </cfRule>
  </conditionalFormatting>
  <conditionalFormatting sqref="BC457">
    <cfRule type="cellIs" dxfId="7318" priority="2500" operator="lessThan">
      <formula>0</formula>
    </cfRule>
  </conditionalFormatting>
  <conditionalFormatting sqref="BC457">
    <cfRule type="cellIs" dxfId="7317" priority="2499" operator="lessThan">
      <formula>#REF!</formula>
    </cfRule>
  </conditionalFormatting>
  <conditionalFormatting sqref="BC457">
    <cfRule type="cellIs" dxfId="7316" priority="2498" operator="lessThan">
      <formula>0</formula>
    </cfRule>
  </conditionalFormatting>
  <conditionalFormatting sqref="BC457">
    <cfRule type="cellIs" dxfId="7315" priority="2497" operator="greaterThan">
      <formula>#REF!</formula>
    </cfRule>
  </conditionalFormatting>
  <conditionalFormatting sqref="BG457">
    <cfRule type="cellIs" dxfId="7314" priority="2496" operator="lessThan">
      <formula>0</formula>
    </cfRule>
  </conditionalFormatting>
  <conditionalFormatting sqref="BG457">
    <cfRule type="cellIs" dxfId="7313" priority="2495" operator="lessThan">
      <formula>0</formula>
    </cfRule>
  </conditionalFormatting>
  <conditionalFormatting sqref="BG457">
    <cfRule type="cellIs" dxfId="7312" priority="2494" operator="lessThan">
      <formula>0</formula>
    </cfRule>
  </conditionalFormatting>
  <conditionalFormatting sqref="Y458:Z458">
    <cfRule type="cellIs" dxfId="7311" priority="2476" operator="lessThan">
      <formula>SUM(Y459:Y461)</formula>
    </cfRule>
  </conditionalFormatting>
  <conditionalFormatting sqref="T457">
    <cfRule type="cellIs" dxfId="7310" priority="2493" operator="lessThan">
      <formula>0</formula>
    </cfRule>
  </conditionalFormatting>
  <conditionalFormatting sqref="T457">
    <cfRule type="cellIs" dxfId="7309" priority="2492" operator="lessThan">
      <formula>0</formula>
    </cfRule>
  </conditionalFormatting>
  <conditionalFormatting sqref="T457">
    <cfRule type="cellIs" dxfId="7308" priority="2491" operator="lessThan">
      <formula>0</formula>
    </cfRule>
  </conditionalFormatting>
  <conditionalFormatting sqref="AN440:AN463">
    <cfRule type="cellIs" dxfId="7307" priority="2490" operator="lessThan">
      <formula>0</formula>
    </cfRule>
  </conditionalFormatting>
  <conditionalFormatting sqref="T457">
    <cfRule type="cellIs" dxfId="7306" priority="2520" operator="lessThan">
      <formula>P457</formula>
    </cfRule>
  </conditionalFormatting>
  <conditionalFormatting sqref="AU464:AV464">
    <cfRule type="cellIs" dxfId="7305" priority="2489" operator="lessThan">
      <formula>0</formula>
    </cfRule>
  </conditionalFormatting>
  <conditionalFormatting sqref="AY464">
    <cfRule type="cellIs" dxfId="7304" priority="2488" operator="lessThan">
      <formula>0</formula>
    </cfRule>
  </conditionalFormatting>
  <conditionalFormatting sqref="L440:L441 L443:L449 L451:L463">
    <cfRule type="cellIs" dxfId="7303" priority="2487" operator="lessThan">
      <formula>0</formula>
    </cfRule>
  </conditionalFormatting>
  <conditionalFormatting sqref="U440:V463">
    <cfRule type="cellIs" dxfId="7302" priority="2481" operator="lessThan">
      <formula>0</formula>
    </cfRule>
  </conditionalFormatting>
  <conditionalFormatting sqref="Y440:Z463">
    <cfRule type="cellIs" dxfId="7301" priority="2478" operator="lessThan">
      <formula>0</formula>
    </cfRule>
  </conditionalFormatting>
  <conditionalFormatting sqref="AA440:AB463">
    <cfRule type="cellIs" dxfId="7300" priority="2475" operator="lessThan">
      <formula>0</formula>
    </cfRule>
  </conditionalFormatting>
  <conditionalFormatting sqref="AJ440:AM463">
    <cfRule type="cellIs" dxfId="7299" priority="2469" operator="lessThan">
      <formula>0</formula>
    </cfRule>
  </conditionalFormatting>
  <conditionalFormatting sqref="BD440:BF463">
    <cfRule type="cellIs" dxfId="7298" priority="2457" operator="lessThan">
      <formula>0</formula>
    </cfRule>
  </conditionalFormatting>
  <conditionalFormatting sqref="BH440:BI463">
    <cfRule type="cellIs" dxfId="7297" priority="2454" operator="lessThan">
      <formula>0</formula>
    </cfRule>
  </conditionalFormatting>
  <conditionalFormatting sqref="AC440:AD463">
    <cfRule type="cellIs" dxfId="7296" priority="2472" operator="lessThan">
      <formula>0</formula>
    </cfRule>
  </conditionalFormatting>
  <conditionalFormatting sqref="AO440:AP463">
    <cfRule type="cellIs" dxfId="7295" priority="2466" operator="lessThan">
      <formula>0</formula>
    </cfRule>
  </conditionalFormatting>
  <conditionalFormatting sqref="AZ440:BB463">
    <cfRule type="cellIs" dxfId="7294" priority="2460" operator="lessThan">
      <formula>0</formula>
    </cfRule>
  </conditionalFormatting>
  <conditionalFormatting sqref="AQ440:AV463">
    <cfRule type="cellIs" dxfId="7293" priority="2463" operator="lessThan">
      <formula>0</formula>
    </cfRule>
  </conditionalFormatting>
  <conditionalFormatting sqref="BH448:BI448">
    <cfRule type="cellIs" dxfId="7292" priority="2453" operator="lessThan">
      <formula>SUM(BH449:BH451)</formula>
    </cfRule>
  </conditionalFormatting>
  <conditionalFormatting sqref="L448">
    <cfRule type="cellIs" dxfId="7291" priority="2486" operator="lessThan">
      <formula>SUM(L449:L451)</formula>
    </cfRule>
  </conditionalFormatting>
  <conditionalFormatting sqref="L458">
    <cfRule type="cellIs" dxfId="7290" priority="2485" operator="lessThan">
      <formula>SUM(L459:L461)</formula>
    </cfRule>
  </conditionalFormatting>
  <conditionalFormatting sqref="M440:Q441 M451:Q463 M443:Q449 P442:Q442 P450:Q450">
    <cfRule type="cellIs" dxfId="7289" priority="2484" operator="lessThan">
      <formula>0</formula>
    </cfRule>
  </conditionalFormatting>
  <conditionalFormatting sqref="M448:Q448">
    <cfRule type="cellIs" dxfId="7288" priority="2483" operator="lessThan">
      <formula>SUM(M449:M451)</formula>
    </cfRule>
  </conditionalFormatting>
  <conditionalFormatting sqref="M458:Q458">
    <cfRule type="cellIs" dxfId="7287" priority="2482" operator="lessThan">
      <formula>SUM(M459:M461)</formula>
    </cfRule>
  </conditionalFormatting>
  <conditionalFormatting sqref="U448:V448">
    <cfRule type="cellIs" dxfId="7286" priority="2480" operator="lessThan">
      <formula>SUM(U449:U451)</formula>
    </cfRule>
  </conditionalFormatting>
  <conditionalFormatting sqref="U458:V458">
    <cfRule type="cellIs" dxfId="7285" priority="2479" operator="lessThan">
      <formula>SUM(U459:U461)</formula>
    </cfRule>
  </conditionalFormatting>
  <conditionalFormatting sqref="Y448:Z448">
    <cfRule type="cellIs" dxfId="7284" priority="2477" operator="lessThan">
      <formula>SUM(Y449:Y451)</formula>
    </cfRule>
  </conditionalFormatting>
  <conditionalFormatting sqref="AQ458:AV458">
    <cfRule type="cellIs" dxfId="7283" priority="2461" operator="lessThan">
      <formula>SUM(AQ459:AQ461)</formula>
    </cfRule>
  </conditionalFormatting>
  <conditionalFormatting sqref="AA448:AB448">
    <cfRule type="cellIs" dxfId="7282" priority="2474" operator="lessThan">
      <formula>SUM(AA449:AA451)</formula>
    </cfRule>
  </conditionalFormatting>
  <conditionalFormatting sqref="AA458:AB458">
    <cfRule type="cellIs" dxfId="7281" priority="2473" operator="lessThan">
      <formula>SUM(AA459:AA461)</formula>
    </cfRule>
  </conditionalFormatting>
  <conditionalFormatting sqref="AC448:AD448">
    <cfRule type="cellIs" dxfId="7280" priority="2471" operator="lessThan">
      <formula>SUM(AC449:AC451)</formula>
    </cfRule>
  </conditionalFormatting>
  <conditionalFormatting sqref="AC458:AD458">
    <cfRule type="cellIs" dxfId="7279" priority="2470" operator="lessThan">
      <formula>SUM(AC459:AC461)</formula>
    </cfRule>
  </conditionalFormatting>
  <conditionalFormatting sqref="AJ448:AM448">
    <cfRule type="cellIs" dxfId="7278" priority="2468" operator="lessThan">
      <formula>SUM(AJ449:AJ451)</formula>
    </cfRule>
  </conditionalFormatting>
  <conditionalFormatting sqref="AJ458:AM458">
    <cfRule type="cellIs" dxfId="7277" priority="2467" operator="lessThan">
      <formula>SUM(AJ459:AJ461)</formula>
    </cfRule>
  </conditionalFormatting>
  <conditionalFormatting sqref="AO448:AP448">
    <cfRule type="cellIs" dxfId="7276" priority="2465" operator="lessThan">
      <formula>SUM(AO449:AO451)</formula>
    </cfRule>
  </conditionalFormatting>
  <conditionalFormatting sqref="AO458:AP458">
    <cfRule type="cellIs" dxfId="7275" priority="2464" operator="lessThan">
      <formula>SUM(AO459:AO461)</formula>
    </cfRule>
  </conditionalFormatting>
  <conditionalFormatting sqref="AQ448:AV448">
    <cfRule type="cellIs" dxfId="7274" priority="2462" operator="lessThan">
      <formula>SUM(AQ449:AQ451)</formula>
    </cfRule>
  </conditionalFormatting>
  <conditionalFormatting sqref="AZ448:BB448">
    <cfRule type="cellIs" dxfId="7273" priority="2459" operator="lessThan">
      <formula>SUM(AZ449:AZ451)</formula>
    </cfRule>
  </conditionalFormatting>
  <conditionalFormatting sqref="AZ458:BB458">
    <cfRule type="cellIs" dxfId="7272" priority="2458" operator="lessThan">
      <formula>SUM(AZ459:AZ461)</formula>
    </cfRule>
  </conditionalFormatting>
  <conditionalFormatting sqref="BD448:BF448">
    <cfRule type="cellIs" dxfId="7271" priority="2456" operator="lessThan">
      <formula>SUM(BD449:BD451)</formula>
    </cfRule>
  </conditionalFormatting>
  <conditionalFormatting sqref="BD458:BF458">
    <cfRule type="cellIs" dxfId="7270" priority="2455" operator="lessThan">
      <formula>SUM(BD459:BD461)</formula>
    </cfRule>
  </conditionalFormatting>
  <conditionalFormatting sqref="BH458:BI458">
    <cfRule type="cellIs" dxfId="7269" priority="2452" operator="lessThan">
      <formula>SUM(BH459:BH461)</formula>
    </cfRule>
  </conditionalFormatting>
  <conditionalFormatting sqref="AW457">
    <cfRule type="cellIs" dxfId="7268" priority="2450" operator="lessThan">
      <formula>0</formula>
    </cfRule>
  </conditionalFormatting>
  <conditionalFormatting sqref="AW457">
    <cfRule type="cellIs" dxfId="7267" priority="2451" operator="greaterThan">
      <formula>AV457</formula>
    </cfRule>
  </conditionalFormatting>
  <conditionalFormatting sqref="AW457">
    <cfRule type="cellIs" dxfId="7266" priority="2449" operator="lessThan">
      <formula>AV457</formula>
    </cfRule>
  </conditionalFormatting>
  <conditionalFormatting sqref="R464:S464">
    <cfRule type="cellIs" dxfId="7265" priority="2448" operator="lessThan">
      <formula>0</formula>
    </cfRule>
  </conditionalFormatting>
  <conditionalFormatting sqref="R440:S463">
    <cfRule type="cellIs" dxfId="7264" priority="2447" operator="lessThan">
      <formula>0</formula>
    </cfRule>
  </conditionalFormatting>
  <conditionalFormatting sqref="R458:S458">
    <cfRule type="cellIs" dxfId="7263" priority="2445" operator="lessThan">
      <formula>SUM(R459:R461)</formula>
    </cfRule>
  </conditionalFormatting>
  <conditionalFormatting sqref="R448:S448">
    <cfRule type="cellIs" dxfId="7262" priority="2446" operator="lessThan">
      <formula>SUM(R449:R451)</formula>
    </cfRule>
  </conditionalFormatting>
  <conditionalFormatting sqref="J440:K464">
    <cfRule type="cellIs" dxfId="7261" priority="2444" operator="lessThan">
      <formula>0</formula>
    </cfRule>
  </conditionalFormatting>
  <conditionalFormatting sqref="J448:K448">
    <cfRule type="cellIs" dxfId="7260" priority="2443" operator="lessThan">
      <formula>SUM(J449:J451)</formula>
    </cfRule>
  </conditionalFormatting>
  <conditionalFormatting sqref="J458:K458">
    <cfRule type="cellIs" dxfId="7259" priority="2442" operator="lessThan">
      <formula>SUM(J459:J461)</formula>
    </cfRule>
  </conditionalFormatting>
  <conditionalFormatting sqref="BK440:BK464">
    <cfRule type="cellIs" dxfId="7258" priority="2441" operator="lessThan">
      <formula>0</formula>
    </cfRule>
  </conditionalFormatting>
  <conditionalFormatting sqref="BK458 BK448">
    <cfRule type="cellIs" dxfId="7257" priority="2440" operator="lessThan">
      <formula>SUM(BK449:BK451)</formula>
    </cfRule>
  </conditionalFormatting>
  <conditionalFormatting sqref="BJ440:BJ464">
    <cfRule type="cellIs" dxfId="7256" priority="2439" operator="lessThan">
      <formula>0</formula>
    </cfRule>
  </conditionalFormatting>
  <conditionalFormatting sqref="BJ458 BJ448">
    <cfRule type="cellIs" dxfId="7255" priority="2438" operator="lessThan">
      <formula>SUM(BJ449:BJ451)</formula>
    </cfRule>
  </conditionalFormatting>
  <conditionalFormatting sqref="X440:X464">
    <cfRule type="cellIs" dxfId="7254" priority="2437" operator="lessThan">
      <formula>0</formula>
    </cfRule>
  </conditionalFormatting>
  <conditionalFormatting sqref="X458 X448">
    <cfRule type="cellIs" dxfId="7253" priority="2436" operator="lessThan">
      <formula>SUM(X449:X451)</formula>
    </cfRule>
  </conditionalFormatting>
  <conditionalFormatting sqref="W440:W464">
    <cfRule type="cellIs" dxfId="7252" priority="2435" operator="lessThan">
      <formula>0</formula>
    </cfRule>
  </conditionalFormatting>
  <conditionalFormatting sqref="W458 W448">
    <cfRule type="cellIs" dxfId="7251" priority="2434" operator="lessThan">
      <formula>SUM(W449:W451)</formula>
    </cfRule>
  </conditionalFormatting>
  <conditionalFormatting sqref="H440:H464">
    <cfRule type="cellIs" dxfId="7250" priority="2433" operator="lessThan">
      <formula>0</formula>
    </cfRule>
  </conditionalFormatting>
  <conditionalFormatting sqref="H448">
    <cfRule type="cellIs" dxfId="7249" priority="2432" operator="lessThan">
      <formula>SUM(H449:H451)</formula>
    </cfRule>
  </conditionalFormatting>
  <conditionalFormatting sqref="H458">
    <cfRule type="cellIs" dxfId="7248" priority="2431" operator="lessThan">
      <formula>SUM(H459:H461)</formula>
    </cfRule>
  </conditionalFormatting>
  <conditionalFormatting sqref="AE482 M489:Q489 Y489:AD489 AQ489:AT489">
    <cfRule type="cellIs" dxfId="7247" priority="2424" operator="lessThan">
      <formula>0</formula>
    </cfRule>
  </conditionalFormatting>
  <conditionalFormatting sqref="AF465:AI489">
    <cfRule type="cellIs" dxfId="7246" priority="2428" operator="notBetween">
      <formula>0</formula>
      <formula>1</formula>
    </cfRule>
  </conditionalFormatting>
  <conditionalFormatting sqref="AX465:AX489 BB489">
    <cfRule type="cellIs" dxfId="7245" priority="2427" operator="lessThan">
      <formula>0</formula>
    </cfRule>
  </conditionalFormatting>
  <conditionalFormatting sqref="BL465:BL489">
    <cfRule type="cellIs" dxfId="7244" priority="2426" operator="notBetween">
      <formula>0</formula>
      <formula>10000</formula>
    </cfRule>
  </conditionalFormatting>
  <conditionalFormatting sqref="BM465:BM489">
    <cfRule type="cellIs" dxfId="7243" priority="2425" operator="lessThan">
      <formula>0</formula>
    </cfRule>
  </conditionalFormatting>
  <conditionalFormatting sqref="AB489 BG482 AE482 AD489">
    <cfRule type="cellIs" dxfId="7242" priority="2429" operator="greaterThan">
      <formula>AA482</formula>
    </cfRule>
  </conditionalFormatting>
  <conditionalFormatting sqref="BG482 AE482">
    <cfRule type="cellIs" dxfId="7241" priority="2423" operator="lessThan">
      <formula>AD482</formula>
    </cfRule>
  </conditionalFormatting>
  <conditionalFormatting sqref="N489">
    <cfRule type="cellIs" dxfId="7240" priority="2422" operator="lessThan">
      <formula>0</formula>
    </cfRule>
  </conditionalFormatting>
  <conditionalFormatting sqref="D465:G489 L489">
    <cfRule type="cellIs" dxfId="7239" priority="2421" operator="lessThan">
      <formula>0</formula>
    </cfRule>
  </conditionalFormatting>
  <conditionalFormatting sqref="D473:G473">
    <cfRule type="cellIs" dxfId="7238" priority="2420" operator="lessThan">
      <formula>SUM(D474:D476)</formula>
    </cfRule>
  </conditionalFormatting>
  <conditionalFormatting sqref="D483:G483">
    <cfRule type="cellIs" dxfId="7237" priority="2419" operator="lessThan">
      <formula>SUM(D484:D486)</formula>
    </cfRule>
  </conditionalFormatting>
  <conditionalFormatting sqref="D465:D489">
    <cfRule type="cellIs" dxfId="7236" priority="2418" operator="lessThan">
      <formula>0</formula>
    </cfRule>
  </conditionalFormatting>
  <conditionalFormatting sqref="D473">
    <cfRule type="cellIs" dxfId="7235" priority="2417" operator="lessThan">
      <formula>SUM(D474:D476)</formula>
    </cfRule>
  </conditionalFormatting>
  <conditionalFormatting sqref="D483">
    <cfRule type="cellIs" dxfId="7234" priority="2416" operator="lessThan">
      <formula>SUM(D484:D486)</formula>
    </cfRule>
  </conditionalFormatting>
  <conditionalFormatting sqref="T482">
    <cfRule type="cellIs" dxfId="7233" priority="2415" operator="greaterThan">
      <formula>P482</formula>
    </cfRule>
  </conditionalFormatting>
  <conditionalFormatting sqref="I465:I489 L475:O475 L467:O467">
    <cfRule type="cellIs" dxfId="7232" priority="2414" operator="lessThan">
      <formula>0</formula>
    </cfRule>
  </conditionalFormatting>
  <conditionalFormatting sqref="I473">
    <cfRule type="cellIs" dxfId="7231" priority="2413" operator="lessThan">
      <formula>SUM(I474:I476)</formula>
    </cfRule>
  </conditionalFormatting>
  <conditionalFormatting sqref="I483">
    <cfRule type="cellIs" dxfId="7230" priority="2412" operator="lessThan">
      <formula>SUM(I484:I486)</formula>
    </cfRule>
  </conditionalFormatting>
  <conditionalFormatting sqref="BC482">
    <cfRule type="cellIs" dxfId="7229" priority="2411" operator="lessThan">
      <formula>0</formula>
    </cfRule>
  </conditionalFormatting>
  <conditionalFormatting sqref="BC482">
    <cfRule type="cellIs" dxfId="7228" priority="2410" operator="lessThan">
      <formula>0</formula>
    </cfRule>
  </conditionalFormatting>
  <conditionalFormatting sqref="BC482">
    <cfRule type="cellIs" dxfId="7227" priority="2409" operator="lessThan">
      <formula>#REF!</formula>
    </cfRule>
  </conditionalFormatting>
  <conditionalFormatting sqref="BC482">
    <cfRule type="cellIs" dxfId="7226" priority="2408" operator="lessThan">
      <formula>0</formula>
    </cfRule>
  </conditionalFormatting>
  <conditionalFormatting sqref="BC482">
    <cfRule type="cellIs" dxfId="7225" priority="2407" operator="greaterThan">
      <formula>#REF!</formula>
    </cfRule>
  </conditionalFormatting>
  <conditionalFormatting sqref="BG482">
    <cfRule type="cellIs" dxfId="7224" priority="2406" operator="lessThan">
      <formula>0</formula>
    </cfRule>
  </conditionalFormatting>
  <conditionalFormatting sqref="BG482">
    <cfRule type="cellIs" dxfId="7223" priority="2405" operator="lessThan">
      <formula>0</formula>
    </cfRule>
  </conditionalFormatting>
  <conditionalFormatting sqref="BG482">
    <cfRule type="cellIs" dxfId="7222" priority="2404" operator="lessThan">
      <formula>0</formula>
    </cfRule>
  </conditionalFormatting>
  <conditionalFormatting sqref="Y483:Z483">
    <cfRule type="cellIs" dxfId="7221" priority="2386" operator="lessThan">
      <formula>SUM(Y484:Y486)</formula>
    </cfRule>
  </conditionalFormatting>
  <conditionalFormatting sqref="T482">
    <cfRule type="cellIs" dxfId="7220" priority="2403" operator="lessThan">
      <formula>0</formula>
    </cfRule>
  </conditionalFormatting>
  <conditionalFormatting sqref="T482">
    <cfRule type="cellIs" dxfId="7219" priority="2402" operator="lessThan">
      <formula>0</formula>
    </cfRule>
  </conditionalFormatting>
  <conditionalFormatting sqref="T482">
    <cfRule type="cellIs" dxfId="7218" priority="2401" operator="lessThan">
      <formula>0</formula>
    </cfRule>
  </conditionalFormatting>
  <conditionalFormatting sqref="AN465:AN488">
    <cfRule type="cellIs" dxfId="7217" priority="2400" operator="lessThan">
      <formula>0</formula>
    </cfRule>
  </conditionalFormatting>
  <conditionalFormatting sqref="T482">
    <cfRule type="cellIs" dxfId="7216" priority="2430" operator="lessThan">
      <formula>P482</formula>
    </cfRule>
  </conditionalFormatting>
  <conditionalFormatting sqref="AU489:AV489">
    <cfRule type="cellIs" dxfId="7215" priority="2399" operator="lessThan">
      <formula>0</formula>
    </cfRule>
  </conditionalFormatting>
  <conditionalFormatting sqref="AY489">
    <cfRule type="cellIs" dxfId="7214" priority="2398" operator="lessThan">
      <formula>0</formula>
    </cfRule>
  </conditionalFormatting>
  <conditionalFormatting sqref="L465:L466 L468:L474 L476:L488">
    <cfRule type="cellIs" dxfId="7213" priority="2397" operator="lessThan">
      <formula>0</formula>
    </cfRule>
  </conditionalFormatting>
  <conditionalFormatting sqref="U465:V488">
    <cfRule type="cellIs" dxfId="7212" priority="2391" operator="lessThan">
      <formula>0</formula>
    </cfRule>
  </conditionalFormatting>
  <conditionalFormatting sqref="Y465:Z488">
    <cfRule type="cellIs" dxfId="7211" priority="2388" operator="lessThan">
      <formula>0</formula>
    </cfRule>
  </conditionalFormatting>
  <conditionalFormatting sqref="AA465:AB488">
    <cfRule type="cellIs" dxfId="7210" priority="2385" operator="lessThan">
      <formula>0</formula>
    </cfRule>
  </conditionalFormatting>
  <conditionalFormatting sqref="AJ465:AM488">
    <cfRule type="cellIs" dxfId="7209" priority="2379" operator="lessThan">
      <formula>0</formula>
    </cfRule>
  </conditionalFormatting>
  <conditionalFormatting sqref="BD465:BF488">
    <cfRule type="cellIs" dxfId="7208" priority="2367" operator="lessThan">
      <formula>0</formula>
    </cfRule>
  </conditionalFormatting>
  <conditionalFormatting sqref="BH465:BI488">
    <cfRule type="cellIs" dxfId="7207" priority="2364" operator="lessThan">
      <formula>0</formula>
    </cfRule>
  </conditionalFormatting>
  <conditionalFormatting sqref="AC465:AD488">
    <cfRule type="cellIs" dxfId="7206" priority="2382" operator="lessThan">
      <formula>0</formula>
    </cfRule>
  </conditionalFormatting>
  <conditionalFormatting sqref="AO465:AP488">
    <cfRule type="cellIs" dxfId="7205" priority="2376" operator="lessThan">
      <formula>0</formula>
    </cfRule>
  </conditionalFormatting>
  <conditionalFormatting sqref="AZ465:BB488">
    <cfRule type="cellIs" dxfId="7204" priority="2370" operator="lessThan">
      <formula>0</formula>
    </cfRule>
  </conditionalFormatting>
  <conditionalFormatting sqref="AQ465:AV488">
    <cfRule type="cellIs" dxfId="7203" priority="2373" operator="lessThan">
      <formula>0</formula>
    </cfRule>
  </conditionalFormatting>
  <conditionalFormatting sqref="BH473:BI473">
    <cfRule type="cellIs" dxfId="7202" priority="2363" operator="lessThan">
      <formula>SUM(BH474:BH476)</formula>
    </cfRule>
  </conditionalFormatting>
  <conditionalFormatting sqref="L473">
    <cfRule type="cellIs" dxfId="7201" priority="2396" operator="lessThan">
      <formula>SUM(L474:L476)</formula>
    </cfRule>
  </conditionalFormatting>
  <conditionalFormatting sqref="L483">
    <cfRule type="cellIs" dxfId="7200" priority="2395" operator="lessThan">
      <formula>SUM(L484:L486)</formula>
    </cfRule>
  </conditionalFormatting>
  <conditionalFormatting sqref="M465:Q466 M476:Q488 M468:Q474 P467:Q467 P475:Q475">
    <cfRule type="cellIs" dxfId="7199" priority="2394" operator="lessThan">
      <formula>0</formula>
    </cfRule>
  </conditionalFormatting>
  <conditionalFormatting sqref="M473:Q473">
    <cfRule type="cellIs" dxfId="7198" priority="2393" operator="lessThan">
      <formula>SUM(M474:M476)</formula>
    </cfRule>
  </conditionalFormatting>
  <conditionalFormatting sqref="M483:Q483">
    <cfRule type="cellIs" dxfId="7197" priority="2392" operator="lessThan">
      <formula>SUM(M484:M486)</formula>
    </cfRule>
  </conditionalFormatting>
  <conditionalFormatting sqref="U473:V473">
    <cfRule type="cellIs" dxfId="7196" priority="2390" operator="lessThan">
      <formula>SUM(U474:U476)</formula>
    </cfRule>
  </conditionalFormatting>
  <conditionalFormatting sqref="U483:V483">
    <cfRule type="cellIs" dxfId="7195" priority="2389" operator="lessThan">
      <formula>SUM(U484:U486)</formula>
    </cfRule>
  </conditionalFormatting>
  <conditionalFormatting sqref="Y473:Z473">
    <cfRule type="cellIs" dxfId="7194" priority="2387" operator="lessThan">
      <formula>SUM(Y474:Y476)</formula>
    </cfRule>
  </conditionalFormatting>
  <conditionalFormatting sqref="AQ483:AV483">
    <cfRule type="cellIs" dxfId="7193" priority="2371" operator="lessThan">
      <formula>SUM(AQ484:AQ486)</formula>
    </cfRule>
  </conditionalFormatting>
  <conditionalFormatting sqref="AA473:AB473">
    <cfRule type="cellIs" dxfId="7192" priority="2384" operator="lessThan">
      <formula>SUM(AA474:AA476)</formula>
    </cfRule>
  </conditionalFormatting>
  <conditionalFormatting sqref="AA483:AB483">
    <cfRule type="cellIs" dxfId="7191" priority="2383" operator="lessThan">
      <formula>SUM(AA484:AA486)</formula>
    </cfRule>
  </conditionalFormatting>
  <conditionalFormatting sqref="AC473:AD473">
    <cfRule type="cellIs" dxfId="7190" priority="2381" operator="lessThan">
      <formula>SUM(AC474:AC476)</formula>
    </cfRule>
  </conditionalFormatting>
  <conditionalFormatting sqref="AC483:AD483">
    <cfRule type="cellIs" dxfId="7189" priority="2380" operator="lessThan">
      <formula>SUM(AC484:AC486)</formula>
    </cfRule>
  </conditionalFormatting>
  <conditionalFormatting sqref="AJ473:AM473">
    <cfRule type="cellIs" dxfId="7188" priority="2378" operator="lessThan">
      <formula>SUM(AJ474:AJ476)</formula>
    </cfRule>
  </conditionalFormatting>
  <conditionalFormatting sqref="AJ483:AM483">
    <cfRule type="cellIs" dxfId="7187" priority="2377" operator="lessThan">
      <formula>SUM(AJ484:AJ486)</formula>
    </cfRule>
  </conditionalFormatting>
  <conditionalFormatting sqref="AO473:AP473">
    <cfRule type="cellIs" dxfId="7186" priority="2375" operator="lessThan">
      <formula>SUM(AO474:AO476)</formula>
    </cfRule>
  </conditionalFormatting>
  <conditionalFormatting sqref="AO483:AP483">
    <cfRule type="cellIs" dxfId="7185" priority="2374" operator="lessThan">
      <formula>SUM(AO484:AO486)</formula>
    </cfRule>
  </conditionalFormatting>
  <conditionalFormatting sqref="AQ473:AV473">
    <cfRule type="cellIs" dxfId="7184" priority="2372" operator="lessThan">
      <formula>SUM(AQ474:AQ476)</formula>
    </cfRule>
  </conditionalFormatting>
  <conditionalFormatting sqref="AZ473:BB473">
    <cfRule type="cellIs" dxfId="7183" priority="2369" operator="lessThan">
      <formula>SUM(AZ474:AZ476)</formula>
    </cfRule>
  </conditionalFormatting>
  <conditionalFormatting sqref="AZ483:BB483">
    <cfRule type="cellIs" dxfId="7182" priority="2368" operator="lessThan">
      <formula>SUM(AZ484:AZ486)</formula>
    </cfRule>
  </conditionalFormatting>
  <conditionalFormatting sqref="BD473:BF473">
    <cfRule type="cellIs" dxfId="7181" priority="2366" operator="lessThan">
      <formula>SUM(BD474:BD476)</formula>
    </cfRule>
  </conditionalFormatting>
  <conditionalFormatting sqref="BD483:BF483">
    <cfRule type="cellIs" dxfId="7180" priority="2365" operator="lessThan">
      <formula>SUM(BD484:BD486)</formula>
    </cfRule>
  </conditionalFormatting>
  <conditionalFormatting sqref="BH483:BI483">
    <cfRule type="cellIs" dxfId="7179" priority="2362" operator="lessThan">
      <formula>SUM(BH484:BH486)</formula>
    </cfRule>
  </conditionalFormatting>
  <conditionalFormatting sqref="AW482">
    <cfRule type="cellIs" dxfId="7178" priority="2360" operator="lessThan">
      <formula>0</formula>
    </cfRule>
  </conditionalFormatting>
  <conditionalFormatting sqref="AW482">
    <cfRule type="cellIs" dxfId="7177" priority="2361" operator="greaterThan">
      <formula>AV482</formula>
    </cfRule>
  </conditionalFormatting>
  <conditionalFormatting sqref="AW482">
    <cfRule type="cellIs" dxfId="7176" priority="2359" operator="lessThan">
      <formula>AV482</formula>
    </cfRule>
  </conditionalFormatting>
  <conditionalFormatting sqref="R489:S489">
    <cfRule type="cellIs" dxfId="7175" priority="2358" operator="lessThan">
      <formula>0</formula>
    </cfRule>
  </conditionalFormatting>
  <conditionalFormatting sqref="R465:S488">
    <cfRule type="cellIs" dxfId="7174" priority="2357" operator="lessThan">
      <formula>0</formula>
    </cfRule>
  </conditionalFormatting>
  <conditionalFormatting sqref="R483:S483">
    <cfRule type="cellIs" dxfId="7173" priority="2355" operator="lessThan">
      <formula>SUM(R484:R486)</formula>
    </cfRule>
  </conditionalFormatting>
  <conditionalFormatting sqref="R473:S473">
    <cfRule type="cellIs" dxfId="7172" priority="2356" operator="lessThan">
      <formula>SUM(R474:R476)</formula>
    </cfRule>
  </conditionalFormatting>
  <conditionalFormatting sqref="J465:K489">
    <cfRule type="cellIs" dxfId="7171" priority="2354" operator="lessThan">
      <formula>0</formula>
    </cfRule>
  </conditionalFormatting>
  <conditionalFormatting sqref="J473:K473">
    <cfRule type="cellIs" dxfId="7170" priority="2353" operator="lessThan">
      <formula>SUM(J474:J476)</formula>
    </cfRule>
  </conditionalFormatting>
  <conditionalFormatting sqref="J483:K483">
    <cfRule type="cellIs" dxfId="7169" priority="2352" operator="lessThan">
      <formula>SUM(J484:J486)</formula>
    </cfRule>
  </conditionalFormatting>
  <conditionalFormatting sqref="BK465:BK489">
    <cfRule type="cellIs" dxfId="7168" priority="2351" operator="lessThan">
      <formula>0</formula>
    </cfRule>
  </conditionalFormatting>
  <conditionalFormatting sqref="BK483 BK473">
    <cfRule type="cellIs" dxfId="7167" priority="2350" operator="lessThan">
      <formula>SUM(BK474:BK476)</formula>
    </cfRule>
  </conditionalFormatting>
  <conditionalFormatting sqref="BJ465:BJ489">
    <cfRule type="cellIs" dxfId="7166" priority="2349" operator="lessThan">
      <formula>0</formula>
    </cfRule>
  </conditionalFormatting>
  <conditionalFormatting sqref="BJ483 BJ473">
    <cfRule type="cellIs" dxfId="7165" priority="2348" operator="lessThan">
      <formula>SUM(BJ474:BJ476)</formula>
    </cfRule>
  </conditionalFormatting>
  <conditionalFormatting sqref="X465:X489">
    <cfRule type="cellIs" dxfId="7164" priority="2347" operator="lessThan">
      <formula>0</formula>
    </cfRule>
  </conditionalFormatting>
  <conditionalFormatting sqref="X483 X473">
    <cfRule type="cellIs" dxfId="7163" priority="2346" operator="lessThan">
      <formula>SUM(X474:X476)</formula>
    </cfRule>
  </conditionalFormatting>
  <conditionalFormatting sqref="W465:W489">
    <cfRule type="cellIs" dxfId="7162" priority="2345" operator="lessThan">
      <formula>0</formula>
    </cfRule>
  </conditionalFormatting>
  <conditionalFormatting sqref="W483 W473">
    <cfRule type="cellIs" dxfId="7161" priority="2344" operator="lessThan">
      <formula>SUM(W474:W476)</formula>
    </cfRule>
  </conditionalFormatting>
  <conditionalFormatting sqref="H465:H489">
    <cfRule type="cellIs" dxfId="7160" priority="2343" operator="lessThan">
      <formula>0</formula>
    </cfRule>
  </conditionalFormatting>
  <conditionalFormatting sqref="H473">
    <cfRule type="cellIs" dxfId="7159" priority="2342" operator="lessThan">
      <formula>SUM(H474:H476)</formula>
    </cfRule>
  </conditionalFormatting>
  <conditionalFormatting sqref="H483">
    <cfRule type="cellIs" dxfId="7158" priority="2341" operator="lessThan">
      <formula>SUM(H484:H486)</formula>
    </cfRule>
  </conditionalFormatting>
  <conditionalFormatting sqref="AE507 M514:Q514 Y514:AD514 AQ514:AT514">
    <cfRule type="cellIs" dxfId="7157" priority="2334" operator="lessThan">
      <formula>0</formula>
    </cfRule>
  </conditionalFormatting>
  <conditionalFormatting sqref="AF490:AI514">
    <cfRule type="cellIs" dxfId="7156" priority="2338" operator="notBetween">
      <formula>0</formula>
      <formula>1</formula>
    </cfRule>
  </conditionalFormatting>
  <conditionalFormatting sqref="AX490:AX514 BB514">
    <cfRule type="cellIs" dxfId="7155" priority="2337" operator="lessThan">
      <formula>0</formula>
    </cfRule>
  </conditionalFormatting>
  <conditionalFormatting sqref="BL490:BL514">
    <cfRule type="cellIs" dxfId="7154" priority="2336" operator="notBetween">
      <formula>0</formula>
      <formula>10000</formula>
    </cfRule>
  </conditionalFormatting>
  <conditionalFormatting sqref="BM490:BM514">
    <cfRule type="cellIs" dxfId="7153" priority="2335" operator="lessThan">
      <formula>0</formula>
    </cfRule>
  </conditionalFormatting>
  <conditionalFormatting sqref="AB514 BG507 AE507 AD514">
    <cfRule type="cellIs" dxfId="7152" priority="2339" operator="greaterThan">
      <formula>AA507</formula>
    </cfRule>
  </conditionalFormatting>
  <conditionalFormatting sqref="BG507 AE507">
    <cfRule type="cellIs" dxfId="7151" priority="2333" operator="lessThan">
      <formula>AD507</formula>
    </cfRule>
  </conditionalFormatting>
  <conditionalFormatting sqref="N514">
    <cfRule type="cellIs" dxfId="7150" priority="2332" operator="lessThan">
      <formula>0</formula>
    </cfRule>
  </conditionalFormatting>
  <conditionalFormatting sqref="D490:G514 L514">
    <cfRule type="cellIs" dxfId="7149" priority="2331" operator="lessThan">
      <formula>0</formula>
    </cfRule>
  </conditionalFormatting>
  <conditionalFormatting sqref="D498:G498">
    <cfRule type="cellIs" dxfId="7148" priority="2330" operator="lessThan">
      <formula>SUM(D499:D501)</formula>
    </cfRule>
  </conditionalFormatting>
  <conditionalFormatting sqref="D508:G508">
    <cfRule type="cellIs" dxfId="7147" priority="2329" operator="lessThan">
      <formula>SUM(D509:D511)</formula>
    </cfRule>
  </conditionalFormatting>
  <conditionalFormatting sqref="D490:D514">
    <cfRule type="cellIs" dxfId="7146" priority="2328" operator="lessThan">
      <formula>0</formula>
    </cfRule>
  </conditionalFormatting>
  <conditionalFormatting sqref="D498">
    <cfRule type="cellIs" dxfId="7145" priority="2327" operator="lessThan">
      <formula>SUM(D499:D501)</formula>
    </cfRule>
  </conditionalFormatting>
  <conditionalFormatting sqref="D508">
    <cfRule type="cellIs" dxfId="7144" priority="2326" operator="lessThan">
      <formula>SUM(D509:D511)</formula>
    </cfRule>
  </conditionalFormatting>
  <conditionalFormatting sqref="T507">
    <cfRule type="cellIs" dxfId="7143" priority="2325" operator="greaterThan">
      <formula>P507</formula>
    </cfRule>
  </conditionalFormatting>
  <conditionalFormatting sqref="I490:I514 L500:O500 L492:O492">
    <cfRule type="cellIs" dxfId="7142" priority="2324" operator="lessThan">
      <formula>0</formula>
    </cfRule>
  </conditionalFormatting>
  <conditionalFormatting sqref="I498">
    <cfRule type="cellIs" dxfId="7141" priority="2323" operator="lessThan">
      <formula>SUM(I499:I501)</formula>
    </cfRule>
  </conditionalFormatting>
  <conditionalFormatting sqref="I508">
    <cfRule type="cellIs" dxfId="7140" priority="2322" operator="lessThan">
      <formula>SUM(I509:I511)</formula>
    </cfRule>
  </conditionalFormatting>
  <conditionalFormatting sqref="BC507">
    <cfRule type="cellIs" dxfId="7139" priority="2321" operator="lessThan">
      <formula>0</formula>
    </cfRule>
  </conditionalFormatting>
  <conditionalFormatting sqref="BC507">
    <cfRule type="cellIs" dxfId="7138" priority="2320" operator="lessThan">
      <formula>0</formula>
    </cfRule>
  </conditionalFormatting>
  <conditionalFormatting sqref="BC507">
    <cfRule type="cellIs" dxfId="7137" priority="2319" operator="lessThan">
      <formula>#REF!</formula>
    </cfRule>
  </conditionalFormatting>
  <conditionalFormatting sqref="BC507">
    <cfRule type="cellIs" dxfId="7136" priority="2318" operator="lessThan">
      <formula>0</formula>
    </cfRule>
  </conditionalFormatting>
  <conditionalFormatting sqref="BC507">
    <cfRule type="cellIs" dxfId="7135" priority="2317" operator="greaterThan">
      <formula>#REF!</formula>
    </cfRule>
  </conditionalFormatting>
  <conditionalFormatting sqref="BG507">
    <cfRule type="cellIs" dxfId="7134" priority="2316" operator="lessThan">
      <formula>0</formula>
    </cfRule>
  </conditionalFormatting>
  <conditionalFormatting sqref="BG507">
    <cfRule type="cellIs" dxfId="7133" priority="2315" operator="lessThan">
      <formula>0</formula>
    </cfRule>
  </conditionalFormatting>
  <conditionalFormatting sqref="BG507">
    <cfRule type="cellIs" dxfId="7132" priority="2314" operator="lessThan">
      <formula>0</formula>
    </cfRule>
  </conditionalFormatting>
  <conditionalFormatting sqref="Y508:Z508">
    <cfRule type="cellIs" dxfId="7131" priority="2296" operator="lessThan">
      <formula>SUM(Y509:Y511)</formula>
    </cfRule>
  </conditionalFormatting>
  <conditionalFormatting sqref="T507">
    <cfRule type="cellIs" dxfId="7130" priority="2313" operator="lessThan">
      <formula>0</formula>
    </cfRule>
  </conditionalFormatting>
  <conditionalFormatting sqref="T507">
    <cfRule type="cellIs" dxfId="7129" priority="2312" operator="lessThan">
      <formula>0</formula>
    </cfRule>
  </conditionalFormatting>
  <conditionalFormatting sqref="T507">
    <cfRule type="cellIs" dxfId="7128" priority="2311" operator="lessThan">
      <formula>0</formula>
    </cfRule>
  </conditionalFormatting>
  <conditionalFormatting sqref="AN490:AN513">
    <cfRule type="cellIs" dxfId="7127" priority="2310" operator="lessThan">
      <formula>0</formula>
    </cfRule>
  </conditionalFormatting>
  <conditionalFormatting sqref="T507">
    <cfRule type="cellIs" dxfId="7126" priority="2340" operator="lessThan">
      <formula>P507</formula>
    </cfRule>
  </conditionalFormatting>
  <conditionalFormatting sqref="AU514:AV514">
    <cfRule type="cellIs" dxfId="7125" priority="2309" operator="lessThan">
      <formula>0</formula>
    </cfRule>
  </conditionalFormatting>
  <conditionalFormatting sqref="AY514">
    <cfRule type="cellIs" dxfId="7124" priority="2308" operator="lessThan">
      <formula>0</formula>
    </cfRule>
  </conditionalFormatting>
  <conditionalFormatting sqref="L490:L491 L493:L499 L501:L513">
    <cfRule type="cellIs" dxfId="7123" priority="2307" operator="lessThan">
      <formula>0</formula>
    </cfRule>
  </conditionalFormatting>
  <conditionalFormatting sqref="U490:V513">
    <cfRule type="cellIs" dxfId="7122" priority="2301" operator="lessThan">
      <formula>0</formula>
    </cfRule>
  </conditionalFormatting>
  <conditionalFormatting sqref="Y490:Z513">
    <cfRule type="cellIs" dxfId="7121" priority="2298" operator="lessThan">
      <formula>0</formula>
    </cfRule>
  </conditionalFormatting>
  <conditionalFormatting sqref="AA490:AB513">
    <cfRule type="cellIs" dxfId="7120" priority="2295" operator="lessThan">
      <formula>0</formula>
    </cfRule>
  </conditionalFormatting>
  <conditionalFormatting sqref="AJ490:AM513">
    <cfRule type="cellIs" dxfId="7119" priority="2289" operator="lessThan">
      <formula>0</formula>
    </cfRule>
  </conditionalFormatting>
  <conditionalFormatting sqref="BD490:BF513">
    <cfRule type="cellIs" dxfId="7118" priority="2277" operator="lessThan">
      <formula>0</formula>
    </cfRule>
  </conditionalFormatting>
  <conditionalFormatting sqref="BH490:BI513">
    <cfRule type="cellIs" dxfId="7117" priority="2274" operator="lessThan">
      <formula>0</formula>
    </cfRule>
  </conditionalFormatting>
  <conditionalFormatting sqref="AC490:AD513">
    <cfRule type="cellIs" dxfId="7116" priority="2292" operator="lessThan">
      <formula>0</formula>
    </cfRule>
  </conditionalFormatting>
  <conditionalFormatting sqref="AO490:AP513">
    <cfRule type="cellIs" dxfId="7115" priority="2286" operator="lessThan">
      <formula>0</formula>
    </cfRule>
  </conditionalFormatting>
  <conditionalFormatting sqref="AZ490:BB513">
    <cfRule type="cellIs" dxfId="7114" priority="2280" operator="lessThan">
      <formula>0</formula>
    </cfRule>
  </conditionalFormatting>
  <conditionalFormatting sqref="AQ490:AV513">
    <cfRule type="cellIs" dxfId="7113" priority="2283" operator="lessThan">
      <formula>0</formula>
    </cfRule>
  </conditionalFormatting>
  <conditionalFormatting sqref="BH498:BI498">
    <cfRule type="cellIs" dxfId="7112" priority="2273" operator="lessThan">
      <formula>SUM(BH499:BH501)</formula>
    </cfRule>
  </conditionalFormatting>
  <conditionalFormatting sqref="L498">
    <cfRule type="cellIs" dxfId="7111" priority="2306" operator="lessThan">
      <formula>SUM(L499:L501)</formula>
    </cfRule>
  </conditionalFormatting>
  <conditionalFormatting sqref="L508">
    <cfRule type="cellIs" dxfId="7110" priority="2305" operator="lessThan">
      <formula>SUM(L509:L511)</formula>
    </cfRule>
  </conditionalFormatting>
  <conditionalFormatting sqref="M490:Q491 M501:Q513 M493:Q499 P492:Q492 P500:Q500">
    <cfRule type="cellIs" dxfId="7109" priority="2304" operator="lessThan">
      <formula>0</formula>
    </cfRule>
  </conditionalFormatting>
  <conditionalFormatting sqref="M498:Q498">
    <cfRule type="cellIs" dxfId="7108" priority="2303" operator="lessThan">
      <formula>SUM(M499:M501)</formula>
    </cfRule>
  </conditionalFormatting>
  <conditionalFormatting sqref="M508:Q508">
    <cfRule type="cellIs" dxfId="7107" priority="2302" operator="lessThan">
      <formula>SUM(M509:M511)</formula>
    </cfRule>
  </conditionalFormatting>
  <conditionalFormatting sqref="U498:V498">
    <cfRule type="cellIs" dxfId="7106" priority="2300" operator="lessThan">
      <formula>SUM(U499:U501)</formula>
    </cfRule>
  </conditionalFormatting>
  <conditionalFormatting sqref="U508:V508">
    <cfRule type="cellIs" dxfId="7105" priority="2299" operator="lessThan">
      <formula>SUM(U509:U511)</formula>
    </cfRule>
  </conditionalFormatting>
  <conditionalFormatting sqref="Y498:Z498">
    <cfRule type="cellIs" dxfId="7104" priority="2297" operator="lessThan">
      <formula>SUM(Y499:Y501)</formula>
    </cfRule>
  </conditionalFormatting>
  <conditionalFormatting sqref="AQ508:AV508">
    <cfRule type="cellIs" dxfId="7103" priority="2281" operator="lessThan">
      <formula>SUM(AQ509:AQ511)</formula>
    </cfRule>
  </conditionalFormatting>
  <conditionalFormatting sqref="AA498:AB498">
    <cfRule type="cellIs" dxfId="7102" priority="2294" operator="lessThan">
      <formula>SUM(AA499:AA501)</formula>
    </cfRule>
  </conditionalFormatting>
  <conditionalFormatting sqref="AA508:AB508">
    <cfRule type="cellIs" dxfId="7101" priority="2293" operator="lessThan">
      <formula>SUM(AA509:AA511)</formula>
    </cfRule>
  </conditionalFormatting>
  <conditionalFormatting sqref="AC498:AD498">
    <cfRule type="cellIs" dxfId="7100" priority="2291" operator="lessThan">
      <formula>SUM(AC499:AC501)</formula>
    </cfRule>
  </conditionalFormatting>
  <conditionalFormatting sqref="AC508:AD508">
    <cfRule type="cellIs" dxfId="7099" priority="2290" operator="lessThan">
      <formula>SUM(AC509:AC511)</formula>
    </cfRule>
  </conditionalFormatting>
  <conditionalFormatting sqref="AJ498:AM498">
    <cfRule type="cellIs" dxfId="7098" priority="2288" operator="lessThan">
      <formula>SUM(AJ499:AJ501)</formula>
    </cfRule>
  </conditionalFormatting>
  <conditionalFormatting sqref="AJ508:AM508">
    <cfRule type="cellIs" dxfId="7097" priority="2287" operator="lessThan">
      <formula>SUM(AJ509:AJ511)</formula>
    </cfRule>
  </conditionalFormatting>
  <conditionalFormatting sqref="AO498:AP498">
    <cfRule type="cellIs" dxfId="7096" priority="2285" operator="lessThan">
      <formula>SUM(AO499:AO501)</formula>
    </cfRule>
  </conditionalFormatting>
  <conditionalFormatting sqref="AO508:AP508">
    <cfRule type="cellIs" dxfId="7095" priority="2284" operator="lessThan">
      <formula>SUM(AO509:AO511)</formula>
    </cfRule>
  </conditionalFormatting>
  <conditionalFormatting sqref="AQ498:AV498">
    <cfRule type="cellIs" dxfId="7094" priority="2282" operator="lessThan">
      <formula>SUM(AQ499:AQ501)</formula>
    </cfRule>
  </conditionalFormatting>
  <conditionalFormatting sqref="AZ498:BB498">
    <cfRule type="cellIs" dxfId="7093" priority="2279" operator="lessThan">
      <formula>SUM(AZ499:AZ501)</formula>
    </cfRule>
  </conditionalFormatting>
  <conditionalFormatting sqref="AZ508:BB508">
    <cfRule type="cellIs" dxfId="7092" priority="2278" operator="lessThan">
      <formula>SUM(AZ509:AZ511)</formula>
    </cfRule>
  </conditionalFormatting>
  <conditionalFormatting sqref="BD498:BF498">
    <cfRule type="cellIs" dxfId="7091" priority="2276" operator="lessThan">
      <formula>SUM(BD499:BD501)</formula>
    </cfRule>
  </conditionalFormatting>
  <conditionalFormatting sqref="BD508:BF508">
    <cfRule type="cellIs" dxfId="7090" priority="2275" operator="lessThan">
      <formula>SUM(BD509:BD511)</formula>
    </cfRule>
  </conditionalFormatting>
  <conditionalFormatting sqref="BH508:BI508">
    <cfRule type="cellIs" dxfId="7089" priority="2272" operator="lessThan">
      <formula>SUM(BH509:BH511)</formula>
    </cfRule>
  </conditionalFormatting>
  <conditionalFormatting sqref="AW507">
    <cfRule type="cellIs" dxfId="7088" priority="2270" operator="lessThan">
      <formula>0</formula>
    </cfRule>
  </conditionalFormatting>
  <conditionalFormatting sqref="AW507">
    <cfRule type="cellIs" dxfId="7087" priority="2271" operator="greaterThan">
      <formula>AV507</formula>
    </cfRule>
  </conditionalFormatting>
  <conditionalFormatting sqref="AW507">
    <cfRule type="cellIs" dxfId="7086" priority="2269" operator="lessThan">
      <formula>AV507</formula>
    </cfRule>
  </conditionalFormatting>
  <conditionalFormatting sqref="R514:S514">
    <cfRule type="cellIs" dxfId="7085" priority="2268" operator="lessThan">
      <formula>0</formula>
    </cfRule>
  </conditionalFormatting>
  <conditionalFormatting sqref="R490:S513">
    <cfRule type="cellIs" dxfId="7084" priority="2267" operator="lessThan">
      <formula>0</formula>
    </cfRule>
  </conditionalFormatting>
  <conditionalFormatting sqref="R508:S508">
    <cfRule type="cellIs" dxfId="7083" priority="2265" operator="lessThan">
      <formula>SUM(R509:R511)</formula>
    </cfRule>
  </conditionalFormatting>
  <conditionalFormatting sqref="R498:S498">
    <cfRule type="cellIs" dxfId="7082" priority="2266" operator="lessThan">
      <formula>SUM(R499:R501)</formula>
    </cfRule>
  </conditionalFormatting>
  <conditionalFormatting sqref="J490:K514">
    <cfRule type="cellIs" dxfId="7081" priority="2264" operator="lessThan">
      <formula>0</formula>
    </cfRule>
  </conditionalFormatting>
  <conditionalFormatting sqref="J498:K498">
    <cfRule type="cellIs" dxfId="7080" priority="2263" operator="lessThan">
      <formula>SUM(J499:J501)</formula>
    </cfRule>
  </conditionalFormatting>
  <conditionalFormatting sqref="J508:K508">
    <cfRule type="cellIs" dxfId="7079" priority="2262" operator="lessThan">
      <formula>SUM(J509:J511)</formula>
    </cfRule>
  </conditionalFormatting>
  <conditionalFormatting sqref="BK490:BK514">
    <cfRule type="cellIs" dxfId="7078" priority="2261" operator="lessThan">
      <formula>0</formula>
    </cfRule>
  </conditionalFormatting>
  <conditionalFormatting sqref="BK508 BK498">
    <cfRule type="cellIs" dxfId="7077" priority="2260" operator="lessThan">
      <formula>SUM(BK499:BK501)</formula>
    </cfRule>
  </conditionalFormatting>
  <conditionalFormatting sqref="BJ490:BJ514">
    <cfRule type="cellIs" dxfId="7076" priority="2259" operator="lessThan">
      <formula>0</formula>
    </cfRule>
  </conditionalFormatting>
  <conditionalFormatting sqref="BJ508 BJ498">
    <cfRule type="cellIs" dxfId="7075" priority="2258" operator="lessThan">
      <formula>SUM(BJ499:BJ501)</formula>
    </cfRule>
  </conditionalFormatting>
  <conditionalFormatting sqref="X490:X514">
    <cfRule type="cellIs" dxfId="7074" priority="2257" operator="lessThan">
      <formula>0</formula>
    </cfRule>
  </conditionalFormatting>
  <conditionalFormatting sqref="X508 X498">
    <cfRule type="cellIs" dxfId="7073" priority="2256" operator="lessThan">
      <formula>SUM(X499:X501)</formula>
    </cfRule>
  </conditionalFormatting>
  <conditionalFormatting sqref="W490:W514">
    <cfRule type="cellIs" dxfId="7072" priority="2255" operator="lessThan">
      <formula>0</formula>
    </cfRule>
  </conditionalFormatting>
  <conditionalFormatting sqref="W508 W498">
    <cfRule type="cellIs" dxfId="7071" priority="2254" operator="lessThan">
      <formula>SUM(W499:W501)</formula>
    </cfRule>
  </conditionalFormatting>
  <conditionalFormatting sqref="H490:H514">
    <cfRule type="cellIs" dxfId="7070" priority="2253" operator="lessThan">
      <formula>0</formula>
    </cfRule>
  </conditionalFormatting>
  <conditionalFormatting sqref="H498">
    <cfRule type="cellIs" dxfId="7069" priority="2252" operator="lessThan">
      <formula>SUM(H499:H501)</formula>
    </cfRule>
  </conditionalFormatting>
  <conditionalFormatting sqref="H508">
    <cfRule type="cellIs" dxfId="7068" priority="2251" operator="lessThan">
      <formula>SUM(H509:H511)</formula>
    </cfRule>
  </conditionalFormatting>
  <conditionalFormatting sqref="AE532 M539:Q539 Y539:AD539 AQ539:AT539">
    <cfRule type="cellIs" dxfId="7067" priority="2244" operator="lessThan">
      <formula>0</formula>
    </cfRule>
  </conditionalFormatting>
  <conditionalFormatting sqref="AF515:AI539">
    <cfRule type="cellIs" dxfId="7066" priority="2248" operator="notBetween">
      <formula>0</formula>
      <formula>1</formula>
    </cfRule>
  </conditionalFormatting>
  <conditionalFormatting sqref="AX515:AX539 BB539">
    <cfRule type="cellIs" dxfId="7065" priority="2247" operator="lessThan">
      <formula>0</formula>
    </cfRule>
  </conditionalFormatting>
  <conditionalFormatting sqref="BL515:BL539">
    <cfRule type="cellIs" dxfId="7064" priority="2246" operator="notBetween">
      <formula>0</formula>
      <formula>10000</formula>
    </cfRule>
  </conditionalFormatting>
  <conditionalFormatting sqref="BM515:BM539">
    <cfRule type="cellIs" dxfId="7063" priority="2245" operator="lessThan">
      <formula>0</formula>
    </cfRule>
  </conditionalFormatting>
  <conditionalFormatting sqref="AB539 BG532 AE532 AD539">
    <cfRule type="cellIs" dxfId="7062" priority="2249" operator="greaterThan">
      <formula>AA532</formula>
    </cfRule>
  </conditionalFormatting>
  <conditionalFormatting sqref="BG532 AE532">
    <cfRule type="cellIs" dxfId="7061" priority="2243" operator="lessThan">
      <formula>AD532</formula>
    </cfRule>
  </conditionalFormatting>
  <conditionalFormatting sqref="N539">
    <cfRule type="cellIs" dxfId="7060" priority="2242" operator="lessThan">
      <formula>0</formula>
    </cfRule>
  </conditionalFormatting>
  <conditionalFormatting sqref="D515:G539 L539">
    <cfRule type="cellIs" dxfId="7059" priority="2241" operator="lessThan">
      <formula>0</formula>
    </cfRule>
  </conditionalFormatting>
  <conditionalFormatting sqref="D523:G523">
    <cfRule type="cellIs" dxfId="7058" priority="2240" operator="lessThan">
      <formula>SUM(D524:D526)</formula>
    </cfRule>
  </conditionalFormatting>
  <conditionalFormatting sqref="D533:G533">
    <cfRule type="cellIs" dxfId="7057" priority="2239" operator="lessThan">
      <formula>SUM(D534:D536)</formula>
    </cfRule>
  </conditionalFormatting>
  <conditionalFormatting sqref="D515:D539">
    <cfRule type="cellIs" dxfId="7056" priority="2238" operator="lessThan">
      <formula>0</formula>
    </cfRule>
  </conditionalFormatting>
  <conditionalFormatting sqref="D523">
    <cfRule type="cellIs" dxfId="7055" priority="2237" operator="lessThan">
      <formula>SUM(D524:D526)</formula>
    </cfRule>
  </conditionalFormatting>
  <conditionalFormatting sqref="D533">
    <cfRule type="cellIs" dxfId="7054" priority="2236" operator="lessThan">
      <formula>SUM(D534:D536)</formula>
    </cfRule>
  </conditionalFormatting>
  <conditionalFormatting sqref="T532">
    <cfRule type="cellIs" dxfId="7053" priority="2235" operator="greaterThan">
      <formula>P532</formula>
    </cfRule>
  </conditionalFormatting>
  <conditionalFormatting sqref="I515:I539 L525:O525 L517:O517">
    <cfRule type="cellIs" dxfId="7052" priority="2234" operator="lessThan">
      <formula>0</formula>
    </cfRule>
  </conditionalFormatting>
  <conditionalFormatting sqref="I523">
    <cfRule type="cellIs" dxfId="7051" priority="2233" operator="lessThan">
      <formula>SUM(I524:I526)</formula>
    </cfRule>
  </conditionalFormatting>
  <conditionalFormatting sqref="I533">
    <cfRule type="cellIs" dxfId="7050" priority="2232" operator="lessThan">
      <formula>SUM(I534:I536)</formula>
    </cfRule>
  </conditionalFormatting>
  <conditionalFormatting sqref="BC532">
    <cfRule type="cellIs" dxfId="7049" priority="2231" operator="lessThan">
      <formula>0</formula>
    </cfRule>
  </conditionalFormatting>
  <conditionalFormatting sqref="BC532">
    <cfRule type="cellIs" dxfId="7048" priority="2230" operator="lessThan">
      <formula>0</formula>
    </cfRule>
  </conditionalFormatting>
  <conditionalFormatting sqref="BC532">
    <cfRule type="cellIs" dxfId="7047" priority="2229" operator="lessThan">
      <formula>#REF!</formula>
    </cfRule>
  </conditionalFormatting>
  <conditionalFormatting sqref="BC532">
    <cfRule type="cellIs" dxfId="7046" priority="2228" operator="lessThan">
      <formula>0</formula>
    </cfRule>
  </conditionalFormatting>
  <conditionalFormatting sqref="BC532">
    <cfRule type="cellIs" dxfId="7045" priority="2227" operator="greaterThan">
      <formula>#REF!</formula>
    </cfRule>
  </conditionalFormatting>
  <conditionalFormatting sqref="BG532">
    <cfRule type="cellIs" dxfId="7044" priority="2226" operator="lessThan">
      <formula>0</formula>
    </cfRule>
  </conditionalFormatting>
  <conditionalFormatting sqref="BG532">
    <cfRule type="cellIs" dxfId="7043" priority="2225" operator="lessThan">
      <formula>0</formula>
    </cfRule>
  </conditionalFormatting>
  <conditionalFormatting sqref="BG532">
    <cfRule type="cellIs" dxfId="7042" priority="2224" operator="lessThan">
      <formula>0</formula>
    </cfRule>
  </conditionalFormatting>
  <conditionalFormatting sqref="Y533:Z533">
    <cfRule type="cellIs" dxfId="7041" priority="2206" operator="lessThan">
      <formula>SUM(Y534:Y536)</formula>
    </cfRule>
  </conditionalFormatting>
  <conditionalFormatting sqref="T532">
    <cfRule type="cellIs" dxfId="7040" priority="2223" operator="lessThan">
      <formula>0</formula>
    </cfRule>
  </conditionalFormatting>
  <conditionalFormatting sqref="T532">
    <cfRule type="cellIs" dxfId="7039" priority="2222" operator="lessThan">
      <formula>0</formula>
    </cfRule>
  </conditionalFormatting>
  <conditionalFormatting sqref="T532">
    <cfRule type="cellIs" dxfId="7038" priority="2221" operator="lessThan">
      <formula>0</formula>
    </cfRule>
  </conditionalFormatting>
  <conditionalFormatting sqref="AN515:AN538">
    <cfRule type="cellIs" dxfId="7037" priority="2220" operator="lessThan">
      <formula>0</formula>
    </cfRule>
  </conditionalFormatting>
  <conditionalFormatting sqref="T532">
    <cfRule type="cellIs" dxfId="7036" priority="2250" operator="lessThan">
      <formula>P532</formula>
    </cfRule>
  </conditionalFormatting>
  <conditionalFormatting sqref="AU539:AV539">
    <cfRule type="cellIs" dxfId="7035" priority="2219" operator="lessThan">
      <formula>0</formula>
    </cfRule>
  </conditionalFormatting>
  <conditionalFormatting sqref="AY539">
    <cfRule type="cellIs" dxfId="7034" priority="2218" operator="lessThan">
      <formula>0</formula>
    </cfRule>
  </conditionalFormatting>
  <conditionalFormatting sqref="L515:L516 L518:L524 L526:L538">
    <cfRule type="cellIs" dxfId="7033" priority="2217" operator="lessThan">
      <formula>0</formula>
    </cfRule>
  </conditionalFormatting>
  <conditionalFormatting sqref="U515:V538">
    <cfRule type="cellIs" dxfId="7032" priority="2211" operator="lessThan">
      <formula>0</formula>
    </cfRule>
  </conditionalFormatting>
  <conditionalFormatting sqref="Y515:Z538">
    <cfRule type="cellIs" dxfId="7031" priority="2208" operator="lessThan">
      <formula>0</formula>
    </cfRule>
  </conditionalFormatting>
  <conditionalFormatting sqref="AA515:AB538">
    <cfRule type="cellIs" dxfId="7030" priority="2205" operator="lessThan">
      <formula>0</formula>
    </cfRule>
  </conditionalFormatting>
  <conditionalFormatting sqref="AJ515:AM538">
    <cfRule type="cellIs" dxfId="7029" priority="2199" operator="lessThan">
      <formula>0</formula>
    </cfRule>
  </conditionalFormatting>
  <conditionalFormatting sqref="BD515:BF538">
    <cfRule type="cellIs" dxfId="7028" priority="2187" operator="lessThan">
      <formula>0</formula>
    </cfRule>
  </conditionalFormatting>
  <conditionalFormatting sqref="BH515:BI538">
    <cfRule type="cellIs" dxfId="7027" priority="2184" operator="lessThan">
      <formula>0</formula>
    </cfRule>
  </conditionalFormatting>
  <conditionalFormatting sqref="AC515:AD538">
    <cfRule type="cellIs" dxfId="7026" priority="2202" operator="lessThan">
      <formula>0</formula>
    </cfRule>
  </conditionalFormatting>
  <conditionalFormatting sqref="AO515:AP538">
    <cfRule type="cellIs" dxfId="7025" priority="2196" operator="lessThan">
      <formula>0</formula>
    </cfRule>
  </conditionalFormatting>
  <conditionalFormatting sqref="AZ515:BB538">
    <cfRule type="cellIs" dxfId="7024" priority="2190" operator="lessThan">
      <formula>0</formula>
    </cfRule>
  </conditionalFormatting>
  <conditionalFormatting sqref="AQ515:AV538">
    <cfRule type="cellIs" dxfId="7023" priority="2193" operator="lessThan">
      <formula>0</formula>
    </cfRule>
  </conditionalFormatting>
  <conditionalFormatting sqref="BH523:BI523">
    <cfRule type="cellIs" dxfId="7022" priority="2183" operator="lessThan">
      <formula>SUM(BH524:BH526)</formula>
    </cfRule>
  </conditionalFormatting>
  <conditionalFormatting sqref="L523">
    <cfRule type="cellIs" dxfId="7021" priority="2216" operator="lessThan">
      <formula>SUM(L524:L526)</formula>
    </cfRule>
  </conditionalFormatting>
  <conditionalFormatting sqref="L533">
    <cfRule type="cellIs" dxfId="7020" priority="2215" operator="lessThan">
      <formula>SUM(L534:L536)</formula>
    </cfRule>
  </conditionalFormatting>
  <conditionalFormatting sqref="M515:Q516 M526:Q538 M518:Q524 P517:Q517 P525:Q525">
    <cfRule type="cellIs" dxfId="7019" priority="2214" operator="lessThan">
      <formula>0</formula>
    </cfRule>
  </conditionalFormatting>
  <conditionalFormatting sqref="M523:Q523">
    <cfRule type="cellIs" dxfId="7018" priority="2213" operator="lessThan">
      <formula>SUM(M524:M526)</formula>
    </cfRule>
  </conditionalFormatting>
  <conditionalFormatting sqref="M533:Q533">
    <cfRule type="cellIs" dxfId="7017" priority="2212" operator="lessThan">
      <formula>SUM(M534:M536)</formula>
    </cfRule>
  </conditionalFormatting>
  <conditionalFormatting sqref="U523:V523">
    <cfRule type="cellIs" dxfId="7016" priority="2210" operator="lessThan">
      <formula>SUM(U524:U526)</formula>
    </cfRule>
  </conditionalFormatting>
  <conditionalFormatting sqref="U533:V533">
    <cfRule type="cellIs" dxfId="7015" priority="2209" operator="lessThan">
      <formula>SUM(U534:U536)</formula>
    </cfRule>
  </conditionalFormatting>
  <conditionalFormatting sqref="Y523:Z523">
    <cfRule type="cellIs" dxfId="7014" priority="2207" operator="lessThan">
      <formula>SUM(Y524:Y526)</formula>
    </cfRule>
  </conditionalFormatting>
  <conditionalFormatting sqref="AQ533:AV533">
    <cfRule type="cellIs" dxfId="7013" priority="2191" operator="lessThan">
      <formula>SUM(AQ534:AQ536)</formula>
    </cfRule>
  </conditionalFormatting>
  <conditionalFormatting sqref="AA523:AB523">
    <cfRule type="cellIs" dxfId="7012" priority="2204" operator="lessThan">
      <formula>SUM(AA524:AA526)</formula>
    </cfRule>
  </conditionalFormatting>
  <conditionalFormatting sqref="AA533:AB533">
    <cfRule type="cellIs" dxfId="7011" priority="2203" operator="lessThan">
      <formula>SUM(AA534:AA536)</formula>
    </cfRule>
  </conditionalFormatting>
  <conditionalFormatting sqref="AC523:AD523">
    <cfRule type="cellIs" dxfId="7010" priority="2201" operator="lessThan">
      <formula>SUM(AC524:AC526)</formula>
    </cfRule>
  </conditionalFormatting>
  <conditionalFormatting sqref="AC533:AD533">
    <cfRule type="cellIs" dxfId="7009" priority="2200" operator="lessThan">
      <formula>SUM(AC534:AC536)</formula>
    </cfRule>
  </conditionalFormatting>
  <conditionalFormatting sqref="AJ523:AM523">
    <cfRule type="cellIs" dxfId="7008" priority="2198" operator="lessThan">
      <formula>SUM(AJ524:AJ526)</formula>
    </cfRule>
  </conditionalFormatting>
  <conditionalFormatting sqref="AJ533:AM533">
    <cfRule type="cellIs" dxfId="7007" priority="2197" operator="lessThan">
      <formula>SUM(AJ534:AJ536)</formula>
    </cfRule>
  </conditionalFormatting>
  <conditionalFormatting sqref="AO523:AP523">
    <cfRule type="cellIs" dxfId="7006" priority="2195" operator="lessThan">
      <formula>SUM(AO524:AO526)</formula>
    </cfRule>
  </conditionalFormatting>
  <conditionalFormatting sqref="AO533:AP533">
    <cfRule type="cellIs" dxfId="7005" priority="2194" operator="lessThan">
      <formula>SUM(AO534:AO536)</formula>
    </cfRule>
  </conditionalFormatting>
  <conditionalFormatting sqref="AQ523:AV523">
    <cfRule type="cellIs" dxfId="7004" priority="2192" operator="lessThan">
      <formula>SUM(AQ524:AQ526)</formula>
    </cfRule>
  </conditionalFormatting>
  <conditionalFormatting sqref="AZ523:BB523">
    <cfRule type="cellIs" dxfId="7003" priority="2189" operator="lessThan">
      <formula>SUM(AZ524:AZ526)</formula>
    </cfRule>
  </conditionalFormatting>
  <conditionalFormatting sqref="AZ533:BB533">
    <cfRule type="cellIs" dxfId="7002" priority="2188" operator="lessThan">
      <formula>SUM(AZ534:AZ536)</formula>
    </cfRule>
  </conditionalFormatting>
  <conditionalFormatting sqref="BD523:BF523">
    <cfRule type="cellIs" dxfId="7001" priority="2186" operator="lessThan">
      <formula>SUM(BD524:BD526)</formula>
    </cfRule>
  </conditionalFormatting>
  <conditionalFormatting sqref="BD533:BF533">
    <cfRule type="cellIs" dxfId="7000" priority="2185" operator="lessThan">
      <formula>SUM(BD534:BD536)</formula>
    </cfRule>
  </conditionalFormatting>
  <conditionalFormatting sqref="BH533:BI533">
    <cfRule type="cellIs" dxfId="6999" priority="2182" operator="lessThan">
      <formula>SUM(BH534:BH536)</formula>
    </cfRule>
  </conditionalFormatting>
  <conditionalFormatting sqref="AW532">
    <cfRule type="cellIs" dxfId="6998" priority="2180" operator="lessThan">
      <formula>0</formula>
    </cfRule>
  </conditionalFormatting>
  <conditionalFormatting sqref="AW532">
    <cfRule type="cellIs" dxfId="6997" priority="2181" operator="greaterThan">
      <formula>AV532</formula>
    </cfRule>
  </conditionalFormatting>
  <conditionalFormatting sqref="AW532">
    <cfRule type="cellIs" dxfId="6996" priority="2179" operator="lessThan">
      <formula>AV532</formula>
    </cfRule>
  </conditionalFormatting>
  <conditionalFormatting sqref="R539:S539">
    <cfRule type="cellIs" dxfId="6995" priority="2178" operator="lessThan">
      <formula>0</formula>
    </cfRule>
  </conditionalFormatting>
  <conditionalFormatting sqref="R515:S538">
    <cfRule type="cellIs" dxfId="6994" priority="2177" operator="lessThan">
      <formula>0</formula>
    </cfRule>
  </conditionalFormatting>
  <conditionalFormatting sqref="R533:S533">
    <cfRule type="cellIs" dxfId="6993" priority="2175" operator="lessThan">
      <formula>SUM(R534:R536)</formula>
    </cfRule>
  </conditionalFormatting>
  <conditionalFormatting sqref="R523:S523">
    <cfRule type="cellIs" dxfId="6992" priority="2176" operator="lessThan">
      <formula>SUM(R524:R526)</formula>
    </cfRule>
  </conditionalFormatting>
  <conditionalFormatting sqref="J515:K539">
    <cfRule type="cellIs" dxfId="6991" priority="2174" operator="lessThan">
      <formula>0</formula>
    </cfRule>
  </conditionalFormatting>
  <conditionalFormatting sqref="J523:K523">
    <cfRule type="cellIs" dxfId="6990" priority="2173" operator="lessThan">
      <formula>SUM(J524:J526)</formula>
    </cfRule>
  </conditionalFormatting>
  <conditionalFormatting sqref="J533:K533">
    <cfRule type="cellIs" dxfId="6989" priority="2172" operator="lessThan">
      <formula>SUM(J534:J536)</formula>
    </cfRule>
  </conditionalFormatting>
  <conditionalFormatting sqref="BK515:BK539">
    <cfRule type="cellIs" dxfId="6988" priority="2171" operator="lessThan">
      <formula>0</formula>
    </cfRule>
  </conditionalFormatting>
  <conditionalFormatting sqref="BK533 BK523">
    <cfRule type="cellIs" dxfId="6987" priority="2170" operator="lessThan">
      <formula>SUM(BK524:BK526)</formula>
    </cfRule>
  </conditionalFormatting>
  <conditionalFormatting sqref="BJ515:BJ539">
    <cfRule type="cellIs" dxfId="6986" priority="2169" operator="lessThan">
      <formula>0</formula>
    </cfRule>
  </conditionalFormatting>
  <conditionalFormatting sqref="BJ533 BJ523">
    <cfRule type="cellIs" dxfId="6985" priority="2168" operator="lessThan">
      <formula>SUM(BJ524:BJ526)</formula>
    </cfRule>
  </conditionalFormatting>
  <conditionalFormatting sqref="X515:X539">
    <cfRule type="cellIs" dxfId="6984" priority="2167" operator="lessThan">
      <formula>0</formula>
    </cfRule>
  </conditionalFormatting>
  <conditionalFormatting sqref="X533 X523">
    <cfRule type="cellIs" dxfId="6983" priority="2166" operator="lessThan">
      <formula>SUM(X524:X526)</formula>
    </cfRule>
  </conditionalFormatting>
  <conditionalFormatting sqref="W515:W539">
    <cfRule type="cellIs" dxfId="6982" priority="2165" operator="lessThan">
      <formula>0</formula>
    </cfRule>
  </conditionalFormatting>
  <conditionalFormatting sqref="W533 W523">
    <cfRule type="cellIs" dxfId="6981" priority="2164" operator="lessThan">
      <formula>SUM(W524:W526)</formula>
    </cfRule>
  </conditionalFormatting>
  <conditionalFormatting sqref="H515:H539">
    <cfRule type="cellIs" dxfId="6980" priority="2163" operator="lessThan">
      <formula>0</formula>
    </cfRule>
  </conditionalFormatting>
  <conditionalFormatting sqref="H523">
    <cfRule type="cellIs" dxfId="6979" priority="2162" operator="lessThan">
      <formula>SUM(H524:H526)</formula>
    </cfRule>
  </conditionalFormatting>
  <conditionalFormatting sqref="H533">
    <cfRule type="cellIs" dxfId="6978" priority="2161" operator="lessThan">
      <formula>SUM(H534:H536)</formula>
    </cfRule>
  </conditionalFormatting>
  <conditionalFormatting sqref="AE565 M572:Q572 Y572:AD572 AQ572:AT572">
    <cfRule type="cellIs" dxfId="6977" priority="2154" operator="lessThan">
      <formula>0</formula>
    </cfRule>
  </conditionalFormatting>
  <conditionalFormatting sqref="AF548:AI572">
    <cfRule type="cellIs" dxfId="6976" priority="2158" operator="notBetween">
      <formula>0</formula>
      <formula>1</formula>
    </cfRule>
  </conditionalFormatting>
  <conditionalFormatting sqref="AX548:AX572 BB572">
    <cfRule type="cellIs" dxfId="6975" priority="2157" operator="lessThan">
      <formula>0</formula>
    </cfRule>
  </conditionalFormatting>
  <conditionalFormatting sqref="BL548:BL572">
    <cfRule type="cellIs" dxfId="6974" priority="2156" operator="notBetween">
      <formula>0</formula>
      <formula>10000</formula>
    </cfRule>
  </conditionalFormatting>
  <conditionalFormatting sqref="BM548:BM572">
    <cfRule type="cellIs" dxfId="6973" priority="2155" operator="lessThan">
      <formula>0</formula>
    </cfRule>
  </conditionalFormatting>
  <conditionalFormatting sqref="AB572 BG565 AE565 AD572">
    <cfRule type="cellIs" dxfId="6972" priority="2159" operator="greaterThan">
      <formula>AA565</formula>
    </cfRule>
  </conditionalFormatting>
  <conditionalFormatting sqref="BG565 AE565">
    <cfRule type="cellIs" dxfId="6971" priority="2153" operator="lessThan">
      <formula>AD565</formula>
    </cfRule>
  </conditionalFormatting>
  <conditionalFormatting sqref="N572">
    <cfRule type="cellIs" dxfId="6970" priority="2152" operator="lessThan">
      <formula>0</formula>
    </cfRule>
  </conditionalFormatting>
  <conditionalFormatting sqref="D548:G572 L572">
    <cfRule type="cellIs" dxfId="6969" priority="2151" operator="lessThan">
      <formula>0</formula>
    </cfRule>
  </conditionalFormatting>
  <conditionalFormatting sqref="D556:G556">
    <cfRule type="cellIs" dxfId="6968" priority="2150" operator="lessThan">
      <formula>SUM(D557:D559)</formula>
    </cfRule>
  </conditionalFormatting>
  <conditionalFormatting sqref="D566:G566">
    <cfRule type="cellIs" dxfId="6967" priority="2149" operator="lessThan">
      <formula>SUM(D567:D569)</formula>
    </cfRule>
  </conditionalFormatting>
  <conditionalFormatting sqref="D548:D572">
    <cfRule type="cellIs" dxfId="6966" priority="2148" operator="lessThan">
      <formula>0</formula>
    </cfRule>
  </conditionalFormatting>
  <conditionalFormatting sqref="D556">
    <cfRule type="cellIs" dxfId="6965" priority="2147" operator="lessThan">
      <formula>SUM(D557:D559)</formula>
    </cfRule>
  </conditionalFormatting>
  <conditionalFormatting sqref="D566">
    <cfRule type="cellIs" dxfId="6964" priority="2146" operator="lessThan">
      <formula>SUM(D567:D569)</formula>
    </cfRule>
  </conditionalFormatting>
  <conditionalFormatting sqref="T565">
    <cfRule type="cellIs" dxfId="6963" priority="2145" operator="greaterThan">
      <formula>P565</formula>
    </cfRule>
  </conditionalFormatting>
  <conditionalFormatting sqref="I548:I572 L558:O558 L550:O550">
    <cfRule type="cellIs" dxfId="6962" priority="2144" operator="lessThan">
      <formula>0</formula>
    </cfRule>
  </conditionalFormatting>
  <conditionalFormatting sqref="I556">
    <cfRule type="cellIs" dxfId="6961" priority="2143" operator="lessThan">
      <formula>SUM(I557:I559)</formula>
    </cfRule>
  </conditionalFormatting>
  <conditionalFormatting sqref="I566">
    <cfRule type="cellIs" dxfId="6960" priority="2142" operator="lessThan">
      <formula>SUM(I567:I569)</formula>
    </cfRule>
  </conditionalFormatting>
  <conditionalFormatting sqref="BC565">
    <cfRule type="cellIs" dxfId="6959" priority="2141" operator="lessThan">
      <formula>0</formula>
    </cfRule>
  </conditionalFormatting>
  <conditionalFormatting sqref="BC565">
    <cfRule type="cellIs" dxfId="6958" priority="2140" operator="lessThan">
      <formula>0</formula>
    </cfRule>
  </conditionalFormatting>
  <conditionalFormatting sqref="BC565">
    <cfRule type="cellIs" dxfId="6957" priority="2139" operator="lessThan">
      <formula>#REF!</formula>
    </cfRule>
  </conditionalFormatting>
  <conditionalFormatting sqref="BC565">
    <cfRule type="cellIs" dxfId="6956" priority="2138" operator="lessThan">
      <formula>0</formula>
    </cfRule>
  </conditionalFormatting>
  <conditionalFormatting sqref="BC565">
    <cfRule type="cellIs" dxfId="6955" priority="2137" operator="greaterThan">
      <formula>#REF!</formula>
    </cfRule>
  </conditionalFormatting>
  <conditionalFormatting sqref="BG565">
    <cfRule type="cellIs" dxfId="6954" priority="2136" operator="lessThan">
      <formula>0</formula>
    </cfRule>
  </conditionalFormatting>
  <conditionalFormatting sqref="BG565">
    <cfRule type="cellIs" dxfId="6953" priority="2135" operator="lessThan">
      <formula>0</formula>
    </cfRule>
  </conditionalFormatting>
  <conditionalFormatting sqref="BG565">
    <cfRule type="cellIs" dxfId="6952" priority="2134" operator="lessThan">
      <formula>0</formula>
    </cfRule>
  </conditionalFormatting>
  <conditionalFormatting sqref="Y566:Z566">
    <cfRule type="cellIs" dxfId="6951" priority="2116" operator="lessThan">
      <formula>SUM(Y567:Y569)</formula>
    </cfRule>
  </conditionalFormatting>
  <conditionalFormatting sqref="T565">
    <cfRule type="cellIs" dxfId="6950" priority="2133" operator="lessThan">
      <formula>0</formula>
    </cfRule>
  </conditionalFormatting>
  <conditionalFormatting sqref="T565">
    <cfRule type="cellIs" dxfId="6949" priority="2132" operator="lessThan">
      <formula>0</formula>
    </cfRule>
  </conditionalFormatting>
  <conditionalFormatting sqref="T565">
    <cfRule type="cellIs" dxfId="6948" priority="2131" operator="lessThan">
      <formula>0</formula>
    </cfRule>
  </conditionalFormatting>
  <conditionalFormatting sqref="AN548:AN571">
    <cfRule type="cellIs" dxfId="6947" priority="2130" operator="lessThan">
      <formula>0</formula>
    </cfRule>
  </conditionalFormatting>
  <conditionalFormatting sqref="T565">
    <cfRule type="cellIs" dxfId="6946" priority="2160" operator="lessThan">
      <formula>P565</formula>
    </cfRule>
  </conditionalFormatting>
  <conditionalFormatting sqref="AU572:AV572">
    <cfRule type="cellIs" dxfId="6945" priority="2129" operator="lessThan">
      <formula>0</formula>
    </cfRule>
  </conditionalFormatting>
  <conditionalFormatting sqref="AY572">
    <cfRule type="cellIs" dxfId="6944" priority="2128" operator="lessThan">
      <formula>0</formula>
    </cfRule>
  </conditionalFormatting>
  <conditionalFormatting sqref="L548:L549 L551:L557 L559:L571">
    <cfRule type="cellIs" dxfId="6943" priority="2127" operator="lessThan">
      <formula>0</formula>
    </cfRule>
  </conditionalFormatting>
  <conditionalFormatting sqref="U548:V571">
    <cfRule type="cellIs" dxfId="6942" priority="2121" operator="lessThan">
      <formula>0</formula>
    </cfRule>
  </conditionalFormatting>
  <conditionalFormatting sqref="Y548:Z571">
    <cfRule type="cellIs" dxfId="6941" priority="2118" operator="lessThan">
      <formula>0</formula>
    </cfRule>
  </conditionalFormatting>
  <conditionalFormatting sqref="AA548:AB571">
    <cfRule type="cellIs" dxfId="6940" priority="2115" operator="lessThan">
      <formula>0</formula>
    </cfRule>
  </conditionalFormatting>
  <conditionalFormatting sqref="AJ548:AM571">
    <cfRule type="cellIs" dxfId="6939" priority="2109" operator="lessThan">
      <formula>0</formula>
    </cfRule>
  </conditionalFormatting>
  <conditionalFormatting sqref="BD548:BF571">
    <cfRule type="cellIs" dxfId="6938" priority="2097" operator="lessThan">
      <formula>0</formula>
    </cfRule>
  </conditionalFormatting>
  <conditionalFormatting sqref="BH548:BI571">
    <cfRule type="cellIs" dxfId="6937" priority="2094" operator="lessThan">
      <formula>0</formula>
    </cfRule>
  </conditionalFormatting>
  <conditionalFormatting sqref="AC548:AD571">
    <cfRule type="cellIs" dxfId="6936" priority="2112" operator="lessThan">
      <formula>0</formula>
    </cfRule>
  </conditionalFormatting>
  <conditionalFormatting sqref="AO548:AP571">
    <cfRule type="cellIs" dxfId="6935" priority="2106" operator="lessThan">
      <formula>0</formula>
    </cfRule>
  </conditionalFormatting>
  <conditionalFormatting sqref="AZ548:BB571">
    <cfRule type="cellIs" dxfId="6934" priority="2100" operator="lessThan">
      <formula>0</formula>
    </cfRule>
  </conditionalFormatting>
  <conditionalFormatting sqref="AQ548:AV571">
    <cfRule type="cellIs" dxfId="6933" priority="2103" operator="lessThan">
      <formula>0</formula>
    </cfRule>
  </conditionalFormatting>
  <conditionalFormatting sqref="BH556:BI556">
    <cfRule type="cellIs" dxfId="6932" priority="2093" operator="lessThan">
      <formula>SUM(BH557:BH559)</formula>
    </cfRule>
  </conditionalFormatting>
  <conditionalFormatting sqref="L556">
    <cfRule type="cellIs" dxfId="6931" priority="2126" operator="lessThan">
      <formula>SUM(L557:L559)</formula>
    </cfRule>
  </conditionalFormatting>
  <conditionalFormatting sqref="L566">
    <cfRule type="cellIs" dxfId="6930" priority="2125" operator="lessThan">
      <formula>SUM(L567:L569)</formula>
    </cfRule>
  </conditionalFormatting>
  <conditionalFormatting sqref="M548:Q549 M559:Q571 M551:Q557 P550:Q550 P558:Q558">
    <cfRule type="cellIs" dxfId="6929" priority="2124" operator="lessThan">
      <formula>0</formula>
    </cfRule>
  </conditionalFormatting>
  <conditionalFormatting sqref="M556:Q556">
    <cfRule type="cellIs" dxfId="6928" priority="2123" operator="lessThan">
      <formula>SUM(M557:M559)</formula>
    </cfRule>
  </conditionalFormatting>
  <conditionalFormatting sqref="M566:Q566">
    <cfRule type="cellIs" dxfId="6927" priority="2122" operator="lessThan">
      <formula>SUM(M567:M569)</formula>
    </cfRule>
  </conditionalFormatting>
  <conditionalFormatting sqref="U556:V556">
    <cfRule type="cellIs" dxfId="6926" priority="2120" operator="lessThan">
      <formula>SUM(U557:U559)</formula>
    </cfRule>
  </conditionalFormatting>
  <conditionalFormatting sqref="U566:V566">
    <cfRule type="cellIs" dxfId="6925" priority="2119" operator="lessThan">
      <formula>SUM(U567:U569)</formula>
    </cfRule>
  </conditionalFormatting>
  <conditionalFormatting sqref="Y556:Z556">
    <cfRule type="cellIs" dxfId="6924" priority="2117" operator="lessThan">
      <formula>SUM(Y557:Y559)</formula>
    </cfRule>
  </conditionalFormatting>
  <conditionalFormatting sqref="AQ566:AV566">
    <cfRule type="cellIs" dxfId="6923" priority="2101" operator="lessThan">
      <formula>SUM(AQ567:AQ569)</formula>
    </cfRule>
  </conditionalFormatting>
  <conditionalFormatting sqref="AA556:AB556">
    <cfRule type="cellIs" dxfId="6922" priority="2114" operator="lessThan">
      <formula>SUM(AA557:AA559)</formula>
    </cfRule>
  </conditionalFormatting>
  <conditionalFormatting sqref="AA566:AB566">
    <cfRule type="cellIs" dxfId="6921" priority="2113" operator="lessThan">
      <formula>SUM(AA567:AA569)</formula>
    </cfRule>
  </conditionalFormatting>
  <conditionalFormatting sqref="AC556:AD556">
    <cfRule type="cellIs" dxfId="6920" priority="2111" operator="lessThan">
      <formula>SUM(AC557:AC559)</formula>
    </cfRule>
  </conditionalFormatting>
  <conditionalFormatting sqref="AC566:AD566">
    <cfRule type="cellIs" dxfId="6919" priority="2110" operator="lessThan">
      <formula>SUM(AC567:AC569)</formula>
    </cfRule>
  </conditionalFormatting>
  <conditionalFormatting sqref="AJ556:AM556">
    <cfRule type="cellIs" dxfId="6918" priority="2108" operator="lessThan">
      <formula>SUM(AJ557:AJ559)</formula>
    </cfRule>
  </conditionalFormatting>
  <conditionalFormatting sqref="AJ566:AM566">
    <cfRule type="cellIs" dxfId="6917" priority="2107" operator="lessThan">
      <formula>SUM(AJ567:AJ569)</formula>
    </cfRule>
  </conditionalFormatting>
  <conditionalFormatting sqref="AO556:AP556">
    <cfRule type="cellIs" dxfId="6916" priority="2105" operator="lessThan">
      <formula>SUM(AO557:AO559)</formula>
    </cfRule>
  </conditionalFormatting>
  <conditionalFormatting sqref="AO566:AP566">
    <cfRule type="cellIs" dxfId="6915" priority="2104" operator="lessThan">
      <formula>SUM(AO567:AO569)</formula>
    </cfRule>
  </conditionalFormatting>
  <conditionalFormatting sqref="AQ556:AV556">
    <cfRule type="cellIs" dxfId="6914" priority="2102" operator="lessThan">
      <formula>SUM(AQ557:AQ559)</formula>
    </cfRule>
  </conditionalFormatting>
  <conditionalFormatting sqref="AZ556:BB556">
    <cfRule type="cellIs" dxfId="6913" priority="2099" operator="lessThan">
      <formula>SUM(AZ557:AZ559)</formula>
    </cfRule>
  </conditionalFormatting>
  <conditionalFormatting sqref="AZ566:BB566">
    <cfRule type="cellIs" dxfId="6912" priority="2098" operator="lessThan">
      <formula>SUM(AZ567:AZ569)</formula>
    </cfRule>
  </conditionalFormatting>
  <conditionalFormatting sqref="BD556:BF556">
    <cfRule type="cellIs" dxfId="6911" priority="2096" operator="lessThan">
      <formula>SUM(BD557:BD559)</formula>
    </cfRule>
  </conditionalFormatting>
  <conditionalFormatting sqref="BD566:BF566">
    <cfRule type="cellIs" dxfId="6910" priority="2095" operator="lessThan">
      <formula>SUM(BD567:BD569)</formula>
    </cfRule>
  </conditionalFormatting>
  <conditionalFormatting sqref="BH566:BI566">
    <cfRule type="cellIs" dxfId="6909" priority="2092" operator="lessThan">
      <formula>SUM(BH567:BH569)</formula>
    </cfRule>
  </conditionalFormatting>
  <conditionalFormatting sqref="AW565">
    <cfRule type="cellIs" dxfId="6908" priority="2090" operator="lessThan">
      <formula>0</formula>
    </cfRule>
  </conditionalFormatting>
  <conditionalFormatting sqref="AW565">
    <cfRule type="cellIs" dxfId="6907" priority="2091" operator="greaterThan">
      <formula>AV565</formula>
    </cfRule>
  </conditionalFormatting>
  <conditionalFormatting sqref="AW565">
    <cfRule type="cellIs" dxfId="6906" priority="2089" operator="lessThan">
      <formula>AV565</formula>
    </cfRule>
  </conditionalFormatting>
  <conditionalFormatting sqref="R572:S572">
    <cfRule type="cellIs" dxfId="6905" priority="2088" operator="lessThan">
      <formula>0</formula>
    </cfRule>
  </conditionalFormatting>
  <conditionalFormatting sqref="R548:S571">
    <cfRule type="cellIs" dxfId="6904" priority="2087" operator="lessThan">
      <formula>0</formula>
    </cfRule>
  </conditionalFormatting>
  <conditionalFormatting sqref="R566:S566">
    <cfRule type="cellIs" dxfId="6903" priority="2085" operator="lessThan">
      <formula>SUM(R567:R569)</formula>
    </cfRule>
  </conditionalFormatting>
  <conditionalFormatting sqref="R556:S556">
    <cfRule type="cellIs" dxfId="6902" priority="2086" operator="lessThan">
      <formula>SUM(R557:R559)</formula>
    </cfRule>
  </conditionalFormatting>
  <conditionalFormatting sqref="J548:K572">
    <cfRule type="cellIs" dxfId="6901" priority="2084" operator="lessThan">
      <formula>0</formula>
    </cfRule>
  </conditionalFormatting>
  <conditionalFormatting sqref="J556:K556">
    <cfRule type="cellIs" dxfId="6900" priority="2083" operator="lessThan">
      <formula>SUM(J557:J559)</formula>
    </cfRule>
  </conditionalFormatting>
  <conditionalFormatting sqref="J566:K566">
    <cfRule type="cellIs" dxfId="6899" priority="2082" operator="lessThan">
      <formula>SUM(J567:J569)</formula>
    </cfRule>
  </conditionalFormatting>
  <conditionalFormatting sqref="BK548:BK572">
    <cfRule type="cellIs" dxfId="6898" priority="2081" operator="lessThan">
      <formula>0</formula>
    </cfRule>
  </conditionalFormatting>
  <conditionalFormatting sqref="BK566 BK556">
    <cfRule type="cellIs" dxfId="6897" priority="2080" operator="lessThan">
      <formula>SUM(BK557:BK559)</formula>
    </cfRule>
  </conditionalFormatting>
  <conditionalFormatting sqref="BJ548:BJ572">
    <cfRule type="cellIs" dxfId="6896" priority="2079" operator="lessThan">
      <formula>0</formula>
    </cfRule>
  </conditionalFormatting>
  <conditionalFormatting sqref="BJ566 BJ556">
    <cfRule type="cellIs" dxfId="6895" priority="2078" operator="lessThan">
      <formula>SUM(BJ557:BJ559)</formula>
    </cfRule>
  </conditionalFormatting>
  <conditionalFormatting sqref="X548:X572">
    <cfRule type="cellIs" dxfId="6894" priority="2077" operator="lessThan">
      <formula>0</formula>
    </cfRule>
  </conditionalFormatting>
  <conditionalFormatting sqref="X566 X556">
    <cfRule type="cellIs" dxfId="6893" priority="2076" operator="lessThan">
      <formula>SUM(X557:X559)</formula>
    </cfRule>
  </conditionalFormatting>
  <conditionalFormatting sqref="W548:W572">
    <cfRule type="cellIs" dxfId="6892" priority="2075" operator="lessThan">
      <formula>0</formula>
    </cfRule>
  </conditionalFormatting>
  <conditionalFormatting sqref="W566 W556">
    <cfRule type="cellIs" dxfId="6891" priority="2074" operator="lessThan">
      <formula>SUM(W557:W559)</formula>
    </cfRule>
  </conditionalFormatting>
  <conditionalFormatting sqref="H548:H572">
    <cfRule type="cellIs" dxfId="6890" priority="2073" operator="lessThan">
      <formula>0</formula>
    </cfRule>
  </conditionalFormatting>
  <conditionalFormatting sqref="H556">
    <cfRule type="cellIs" dxfId="6889" priority="2072" operator="lessThan">
      <formula>SUM(H557:H559)</formula>
    </cfRule>
  </conditionalFormatting>
  <conditionalFormatting sqref="H566">
    <cfRule type="cellIs" dxfId="6888" priority="2071" operator="lessThan">
      <formula>SUM(H567:H569)</formula>
    </cfRule>
  </conditionalFormatting>
  <conditionalFormatting sqref="AE590 M597:Q597 Y597:AD597 AQ597:AT597">
    <cfRule type="cellIs" dxfId="6887" priority="2064" operator="lessThan">
      <formula>0</formula>
    </cfRule>
  </conditionalFormatting>
  <conditionalFormatting sqref="AF573:AI597">
    <cfRule type="cellIs" dxfId="6886" priority="2068" operator="notBetween">
      <formula>0</formula>
      <formula>1</formula>
    </cfRule>
  </conditionalFormatting>
  <conditionalFormatting sqref="AX573:AX597 BB597">
    <cfRule type="cellIs" dxfId="6885" priority="2067" operator="lessThan">
      <formula>0</formula>
    </cfRule>
  </conditionalFormatting>
  <conditionalFormatting sqref="BL573:BL597">
    <cfRule type="cellIs" dxfId="6884" priority="2066" operator="notBetween">
      <formula>0</formula>
      <formula>10000</formula>
    </cfRule>
  </conditionalFormatting>
  <conditionalFormatting sqref="BM573:BM597">
    <cfRule type="cellIs" dxfId="6883" priority="2065" operator="lessThan">
      <formula>0</formula>
    </cfRule>
  </conditionalFormatting>
  <conditionalFormatting sqref="AB597 BG590 AE590 AD597">
    <cfRule type="cellIs" dxfId="6882" priority="2069" operator="greaterThan">
      <formula>AA590</formula>
    </cfRule>
  </conditionalFormatting>
  <conditionalFormatting sqref="BG590 AE590">
    <cfRule type="cellIs" dxfId="6881" priority="2063" operator="lessThan">
      <formula>AD590</formula>
    </cfRule>
  </conditionalFormatting>
  <conditionalFormatting sqref="N597">
    <cfRule type="cellIs" dxfId="6880" priority="2062" operator="lessThan">
      <formula>0</formula>
    </cfRule>
  </conditionalFormatting>
  <conditionalFormatting sqref="D573:G597 L597">
    <cfRule type="cellIs" dxfId="6879" priority="2061" operator="lessThan">
      <formula>0</formula>
    </cfRule>
  </conditionalFormatting>
  <conditionalFormatting sqref="D581:G581">
    <cfRule type="cellIs" dxfId="6878" priority="2060" operator="lessThan">
      <formula>SUM(D582:D584)</formula>
    </cfRule>
  </conditionalFormatting>
  <conditionalFormatting sqref="D591:G591">
    <cfRule type="cellIs" dxfId="6877" priority="2059" operator="lessThan">
      <formula>SUM(D592:D594)</formula>
    </cfRule>
  </conditionalFormatting>
  <conditionalFormatting sqref="D573:D597">
    <cfRule type="cellIs" dxfId="6876" priority="2058" operator="lessThan">
      <formula>0</formula>
    </cfRule>
  </conditionalFormatting>
  <conditionalFormatting sqref="D581">
    <cfRule type="cellIs" dxfId="6875" priority="2057" operator="lessThan">
      <formula>SUM(D582:D584)</formula>
    </cfRule>
  </conditionalFormatting>
  <conditionalFormatting sqref="D591">
    <cfRule type="cellIs" dxfId="6874" priority="2056" operator="lessThan">
      <formula>SUM(D592:D594)</formula>
    </cfRule>
  </conditionalFormatting>
  <conditionalFormatting sqref="T590">
    <cfRule type="cellIs" dxfId="6873" priority="2055" operator="greaterThan">
      <formula>P590</formula>
    </cfRule>
  </conditionalFormatting>
  <conditionalFormatting sqref="I573:I597 L583:O583 L575:O575">
    <cfRule type="cellIs" dxfId="6872" priority="2054" operator="lessThan">
      <formula>0</formula>
    </cfRule>
  </conditionalFormatting>
  <conditionalFormatting sqref="I581">
    <cfRule type="cellIs" dxfId="6871" priority="2053" operator="lessThan">
      <formula>SUM(I582:I584)</formula>
    </cfRule>
  </conditionalFormatting>
  <conditionalFormatting sqref="I591">
    <cfRule type="cellIs" dxfId="6870" priority="2052" operator="lessThan">
      <formula>SUM(I592:I594)</formula>
    </cfRule>
  </conditionalFormatting>
  <conditionalFormatting sqref="BC590">
    <cfRule type="cellIs" dxfId="6869" priority="2051" operator="lessThan">
      <formula>0</formula>
    </cfRule>
  </conditionalFormatting>
  <conditionalFormatting sqref="BC590">
    <cfRule type="cellIs" dxfId="6868" priority="2050" operator="lessThan">
      <formula>0</formula>
    </cfRule>
  </conditionalFormatting>
  <conditionalFormatting sqref="BC590">
    <cfRule type="cellIs" dxfId="6867" priority="2049" operator="lessThan">
      <formula>#REF!</formula>
    </cfRule>
  </conditionalFormatting>
  <conditionalFormatting sqref="BC590">
    <cfRule type="cellIs" dxfId="6866" priority="2048" operator="lessThan">
      <formula>0</formula>
    </cfRule>
  </conditionalFormatting>
  <conditionalFormatting sqref="BC590">
    <cfRule type="cellIs" dxfId="6865" priority="2047" operator="greaterThan">
      <formula>#REF!</formula>
    </cfRule>
  </conditionalFormatting>
  <conditionalFormatting sqref="BG590">
    <cfRule type="cellIs" dxfId="6864" priority="2046" operator="lessThan">
      <formula>0</formula>
    </cfRule>
  </conditionalFormatting>
  <conditionalFormatting sqref="BG590">
    <cfRule type="cellIs" dxfId="6863" priority="2045" operator="lessThan">
      <formula>0</formula>
    </cfRule>
  </conditionalFormatting>
  <conditionalFormatting sqref="BG590">
    <cfRule type="cellIs" dxfId="6862" priority="2044" operator="lessThan">
      <formula>0</formula>
    </cfRule>
  </conditionalFormatting>
  <conditionalFormatting sqref="Y591:Z591">
    <cfRule type="cellIs" dxfId="6861" priority="2026" operator="lessThan">
      <formula>SUM(Y592:Y594)</formula>
    </cfRule>
  </conditionalFormatting>
  <conditionalFormatting sqref="T590">
    <cfRule type="cellIs" dxfId="6860" priority="2043" operator="lessThan">
      <formula>0</formula>
    </cfRule>
  </conditionalFormatting>
  <conditionalFormatting sqref="T590">
    <cfRule type="cellIs" dxfId="6859" priority="2042" operator="lessThan">
      <formula>0</formula>
    </cfRule>
  </conditionalFormatting>
  <conditionalFormatting sqref="T590">
    <cfRule type="cellIs" dxfId="6858" priority="2041" operator="lessThan">
      <formula>0</formula>
    </cfRule>
  </conditionalFormatting>
  <conditionalFormatting sqref="AN573:AN596">
    <cfRule type="cellIs" dxfId="6857" priority="2040" operator="lessThan">
      <formula>0</formula>
    </cfRule>
  </conditionalFormatting>
  <conditionalFormatting sqref="T590">
    <cfRule type="cellIs" dxfId="6856" priority="2070" operator="lessThan">
      <formula>P590</formula>
    </cfRule>
  </conditionalFormatting>
  <conditionalFormatting sqref="AU597:AV597">
    <cfRule type="cellIs" dxfId="6855" priority="2039" operator="lessThan">
      <formula>0</formula>
    </cfRule>
  </conditionalFormatting>
  <conditionalFormatting sqref="AY597">
    <cfRule type="cellIs" dxfId="6854" priority="2038" operator="lessThan">
      <formula>0</formula>
    </cfRule>
  </conditionalFormatting>
  <conditionalFormatting sqref="L573:L574 L576:L582 L584:L596">
    <cfRule type="cellIs" dxfId="6853" priority="2037" operator="lessThan">
      <formula>0</formula>
    </cfRule>
  </conditionalFormatting>
  <conditionalFormatting sqref="U573:V596">
    <cfRule type="cellIs" dxfId="6852" priority="2031" operator="lessThan">
      <formula>0</formula>
    </cfRule>
  </conditionalFormatting>
  <conditionalFormatting sqref="Y573:Z596">
    <cfRule type="cellIs" dxfId="6851" priority="2028" operator="lessThan">
      <formula>0</formula>
    </cfRule>
  </conditionalFormatting>
  <conditionalFormatting sqref="AA573:AB596">
    <cfRule type="cellIs" dxfId="6850" priority="2025" operator="lessThan">
      <formula>0</formula>
    </cfRule>
  </conditionalFormatting>
  <conditionalFormatting sqref="AJ573:AM596">
    <cfRule type="cellIs" dxfId="6849" priority="2019" operator="lessThan">
      <formula>0</formula>
    </cfRule>
  </conditionalFormatting>
  <conditionalFormatting sqref="BD573:BF596">
    <cfRule type="cellIs" dxfId="6848" priority="2007" operator="lessThan">
      <formula>0</formula>
    </cfRule>
  </conditionalFormatting>
  <conditionalFormatting sqref="BH573:BI596">
    <cfRule type="cellIs" dxfId="6847" priority="2004" operator="lessThan">
      <formula>0</formula>
    </cfRule>
  </conditionalFormatting>
  <conditionalFormatting sqref="AC573:AD596">
    <cfRule type="cellIs" dxfId="6846" priority="2022" operator="lessThan">
      <formula>0</formula>
    </cfRule>
  </conditionalFormatting>
  <conditionalFormatting sqref="AO573:AP596">
    <cfRule type="cellIs" dxfId="6845" priority="2016" operator="lessThan">
      <formula>0</formula>
    </cfRule>
  </conditionalFormatting>
  <conditionalFormatting sqref="AZ573:BB596">
    <cfRule type="cellIs" dxfId="6844" priority="2010" operator="lessThan">
      <formula>0</formula>
    </cfRule>
  </conditionalFormatting>
  <conditionalFormatting sqref="AQ573:AV596">
    <cfRule type="cellIs" dxfId="6843" priority="2013" operator="lessThan">
      <formula>0</formula>
    </cfRule>
  </conditionalFormatting>
  <conditionalFormatting sqref="BH581:BI581">
    <cfRule type="cellIs" dxfId="6842" priority="2003" operator="lessThan">
      <formula>SUM(BH582:BH584)</formula>
    </cfRule>
  </conditionalFormatting>
  <conditionalFormatting sqref="L581">
    <cfRule type="cellIs" dxfId="6841" priority="2036" operator="lessThan">
      <formula>SUM(L582:L584)</formula>
    </cfRule>
  </conditionalFormatting>
  <conditionalFormatting sqref="L591">
    <cfRule type="cellIs" dxfId="6840" priority="2035" operator="lessThan">
      <formula>SUM(L592:L594)</formula>
    </cfRule>
  </conditionalFormatting>
  <conditionalFormatting sqref="M573:Q574 M584:Q596 M576:Q582 P575:Q575 P583:Q583">
    <cfRule type="cellIs" dxfId="6839" priority="2034" operator="lessThan">
      <formula>0</formula>
    </cfRule>
  </conditionalFormatting>
  <conditionalFormatting sqref="M581:Q581">
    <cfRule type="cellIs" dxfId="6838" priority="2033" operator="lessThan">
      <formula>SUM(M582:M584)</formula>
    </cfRule>
  </conditionalFormatting>
  <conditionalFormatting sqref="M591:Q591">
    <cfRule type="cellIs" dxfId="6837" priority="2032" operator="lessThan">
      <formula>SUM(M592:M594)</formula>
    </cfRule>
  </conditionalFormatting>
  <conditionalFormatting sqref="U581:V581">
    <cfRule type="cellIs" dxfId="6836" priority="2030" operator="lessThan">
      <formula>SUM(U582:U584)</formula>
    </cfRule>
  </conditionalFormatting>
  <conditionalFormatting sqref="U591:V591">
    <cfRule type="cellIs" dxfId="6835" priority="2029" operator="lessThan">
      <formula>SUM(U592:U594)</formula>
    </cfRule>
  </conditionalFormatting>
  <conditionalFormatting sqref="Y581:Z581">
    <cfRule type="cellIs" dxfId="6834" priority="2027" operator="lessThan">
      <formula>SUM(Y582:Y584)</formula>
    </cfRule>
  </conditionalFormatting>
  <conditionalFormatting sqref="AQ591:AV591">
    <cfRule type="cellIs" dxfId="6833" priority="2011" operator="lessThan">
      <formula>SUM(AQ592:AQ594)</formula>
    </cfRule>
  </conditionalFormatting>
  <conditionalFormatting sqref="AA581:AB581">
    <cfRule type="cellIs" dxfId="6832" priority="2024" operator="lessThan">
      <formula>SUM(AA582:AA584)</formula>
    </cfRule>
  </conditionalFormatting>
  <conditionalFormatting sqref="AA591:AB591">
    <cfRule type="cellIs" dxfId="6831" priority="2023" operator="lessThan">
      <formula>SUM(AA592:AA594)</formula>
    </cfRule>
  </conditionalFormatting>
  <conditionalFormatting sqref="AC581:AD581">
    <cfRule type="cellIs" dxfId="6830" priority="2021" operator="lessThan">
      <formula>SUM(AC582:AC584)</formula>
    </cfRule>
  </conditionalFormatting>
  <conditionalFormatting sqref="AC591:AD591">
    <cfRule type="cellIs" dxfId="6829" priority="2020" operator="lessThan">
      <formula>SUM(AC592:AC594)</formula>
    </cfRule>
  </conditionalFormatting>
  <conditionalFormatting sqref="AJ581:AM581">
    <cfRule type="cellIs" dxfId="6828" priority="2018" operator="lessThan">
      <formula>SUM(AJ582:AJ584)</formula>
    </cfRule>
  </conditionalFormatting>
  <conditionalFormatting sqref="AJ591:AM591">
    <cfRule type="cellIs" dxfId="6827" priority="2017" operator="lessThan">
      <formula>SUM(AJ592:AJ594)</formula>
    </cfRule>
  </conditionalFormatting>
  <conditionalFormatting sqref="AO581:AP581">
    <cfRule type="cellIs" dxfId="6826" priority="2015" operator="lessThan">
      <formula>SUM(AO582:AO584)</formula>
    </cfRule>
  </conditionalFormatting>
  <conditionalFormatting sqref="AO591:AP591">
    <cfRule type="cellIs" dxfId="6825" priority="2014" operator="lessThan">
      <formula>SUM(AO592:AO594)</formula>
    </cfRule>
  </conditionalFormatting>
  <conditionalFormatting sqref="AQ581:AV581">
    <cfRule type="cellIs" dxfId="6824" priority="2012" operator="lessThan">
      <formula>SUM(AQ582:AQ584)</formula>
    </cfRule>
  </conditionalFormatting>
  <conditionalFormatting sqref="AZ581:BB581">
    <cfRule type="cellIs" dxfId="6823" priority="2009" operator="lessThan">
      <formula>SUM(AZ582:AZ584)</formula>
    </cfRule>
  </conditionalFormatting>
  <conditionalFormatting sqref="AZ591:BB591">
    <cfRule type="cellIs" dxfId="6822" priority="2008" operator="lessThan">
      <formula>SUM(AZ592:AZ594)</formula>
    </cfRule>
  </conditionalFormatting>
  <conditionalFormatting sqref="BD581:BF581">
    <cfRule type="cellIs" dxfId="6821" priority="2006" operator="lessThan">
      <formula>SUM(BD582:BD584)</formula>
    </cfRule>
  </conditionalFormatting>
  <conditionalFormatting sqref="BD591:BF591">
    <cfRule type="cellIs" dxfId="6820" priority="2005" operator="lessThan">
      <formula>SUM(BD592:BD594)</formula>
    </cfRule>
  </conditionalFormatting>
  <conditionalFormatting sqref="BH591:BI591">
    <cfRule type="cellIs" dxfId="6819" priority="2002" operator="lessThan">
      <formula>SUM(BH592:BH594)</formula>
    </cfRule>
  </conditionalFormatting>
  <conditionalFormatting sqref="AW590">
    <cfRule type="cellIs" dxfId="6818" priority="2000" operator="lessThan">
      <formula>0</formula>
    </cfRule>
  </conditionalFormatting>
  <conditionalFormatting sqref="AW590">
    <cfRule type="cellIs" dxfId="6817" priority="2001" operator="greaterThan">
      <formula>AV590</formula>
    </cfRule>
  </conditionalFormatting>
  <conditionalFormatting sqref="AW590">
    <cfRule type="cellIs" dxfId="6816" priority="1999" operator="lessThan">
      <formula>AV590</formula>
    </cfRule>
  </conditionalFormatting>
  <conditionalFormatting sqref="R597:S597">
    <cfRule type="cellIs" dxfId="6815" priority="1998" operator="lessThan">
      <formula>0</formula>
    </cfRule>
  </conditionalFormatting>
  <conditionalFormatting sqref="R573:S596">
    <cfRule type="cellIs" dxfId="6814" priority="1997" operator="lessThan">
      <formula>0</formula>
    </cfRule>
  </conditionalFormatting>
  <conditionalFormatting sqref="R591:S591">
    <cfRule type="cellIs" dxfId="6813" priority="1995" operator="lessThan">
      <formula>SUM(R592:R594)</formula>
    </cfRule>
  </conditionalFormatting>
  <conditionalFormatting sqref="R581:S581">
    <cfRule type="cellIs" dxfId="6812" priority="1996" operator="lessThan">
      <formula>SUM(R582:R584)</formula>
    </cfRule>
  </conditionalFormatting>
  <conditionalFormatting sqref="J573:K597">
    <cfRule type="cellIs" dxfId="6811" priority="1994" operator="lessThan">
      <formula>0</formula>
    </cfRule>
  </conditionalFormatting>
  <conditionalFormatting sqref="J581:K581">
    <cfRule type="cellIs" dxfId="6810" priority="1993" operator="lessThan">
      <formula>SUM(J582:J584)</formula>
    </cfRule>
  </conditionalFormatting>
  <conditionalFormatting sqref="J591:K591">
    <cfRule type="cellIs" dxfId="6809" priority="1992" operator="lessThan">
      <formula>SUM(J592:J594)</formula>
    </cfRule>
  </conditionalFormatting>
  <conditionalFormatting sqref="BK573:BK597">
    <cfRule type="cellIs" dxfId="6808" priority="1991" operator="lessThan">
      <formula>0</formula>
    </cfRule>
  </conditionalFormatting>
  <conditionalFormatting sqref="BK591 BK581">
    <cfRule type="cellIs" dxfId="6807" priority="1990" operator="lessThan">
      <formula>SUM(BK582:BK584)</formula>
    </cfRule>
  </conditionalFormatting>
  <conditionalFormatting sqref="BJ573:BJ597">
    <cfRule type="cellIs" dxfId="6806" priority="1989" operator="lessThan">
      <formula>0</formula>
    </cfRule>
  </conditionalFormatting>
  <conditionalFormatting sqref="BJ591 BJ581">
    <cfRule type="cellIs" dxfId="6805" priority="1988" operator="lessThan">
      <formula>SUM(BJ582:BJ584)</formula>
    </cfRule>
  </conditionalFormatting>
  <conditionalFormatting sqref="X573:X597">
    <cfRule type="cellIs" dxfId="6804" priority="1987" operator="lessThan">
      <formula>0</formula>
    </cfRule>
  </conditionalFormatting>
  <conditionalFormatting sqref="X591 X581">
    <cfRule type="cellIs" dxfId="6803" priority="1986" operator="lessThan">
      <formula>SUM(X582:X584)</formula>
    </cfRule>
  </conditionalFormatting>
  <conditionalFormatting sqref="W573:W597">
    <cfRule type="cellIs" dxfId="6802" priority="1985" operator="lessThan">
      <formula>0</formula>
    </cfRule>
  </conditionalFormatting>
  <conditionalFormatting sqref="W591 W581">
    <cfRule type="cellIs" dxfId="6801" priority="1984" operator="lessThan">
      <formula>SUM(W582:W584)</formula>
    </cfRule>
  </conditionalFormatting>
  <conditionalFormatting sqref="H573:H597">
    <cfRule type="cellIs" dxfId="6800" priority="1983" operator="lessThan">
      <formula>0</formula>
    </cfRule>
  </conditionalFormatting>
  <conditionalFormatting sqref="H581">
    <cfRule type="cellIs" dxfId="6799" priority="1982" operator="lessThan">
      <formula>SUM(H582:H584)</formula>
    </cfRule>
  </conditionalFormatting>
  <conditionalFormatting sqref="H591">
    <cfRule type="cellIs" dxfId="6798" priority="1981" operator="lessThan">
      <formula>SUM(H592:H594)</formula>
    </cfRule>
  </conditionalFormatting>
  <conditionalFormatting sqref="AE615 M622:Q622 Y622:AD622 AQ622:AT622">
    <cfRule type="cellIs" dxfId="6797" priority="1974" operator="lessThan">
      <formula>0</formula>
    </cfRule>
  </conditionalFormatting>
  <conditionalFormatting sqref="AF598:AI622">
    <cfRule type="cellIs" dxfId="6796" priority="1978" operator="notBetween">
      <formula>0</formula>
      <formula>1</formula>
    </cfRule>
  </conditionalFormatting>
  <conditionalFormatting sqref="AX598:AX622 BB622">
    <cfRule type="cellIs" dxfId="6795" priority="1977" operator="lessThan">
      <formula>0</formula>
    </cfRule>
  </conditionalFormatting>
  <conditionalFormatting sqref="BL598:BL622">
    <cfRule type="cellIs" dxfId="6794" priority="1976" operator="notBetween">
      <formula>0</formula>
      <formula>10000</formula>
    </cfRule>
  </conditionalFormatting>
  <conditionalFormatting sqref="BM598:BM622">
    <cfRule type="cellIs" dxfId="6793" priority="1975" operator="lessThan">
      <formula>0</formula>
    </cfRule>
  </conditionalFormatting>
  <conditionalFormatting sqref="AB622 BG615 AE615 AD622">
    <cfRule type="cellIs" dxfId="6792" priority="1979" operator="greaterThan">
      <formula>AA615</formula>
    </cfRule>
  </conditionalFormatting>
  <conditionalFormatting sqref="BG615 AE615">
    <cfRule type="cellIs" dxfId="6791" priority="1973" operator="lessThan">
      <formula>AD615</formula>
    </cfRule>
  </conditionalFormatting>
  <conditionalFormatting sqref="N622">
    <cfRule type="cellIs" dxfId="6790" priority="1972" operator="lessThan">
      <formula>0</formula>
    </cfRule>
  </conditionalFormatting>
  <conditionalFormatting sqref="D598:G622 L622">
    <cfRule type="cellIs" dxfId="6789" priority="1971" operator="lessThan">
      <formula>0</formula>
    </cfRule>
  </conditionalFormatting>
  <conditionalFormatting sqref="D606:G606">
    <cfRule type="cellIs" dxfId="6788" priority="1970" operator="lessThan">
      <formula>SUM(D607:D609)</formula>
    </cfRule>
  </conditionalFormatting>
  <conditionalFormatting sqref="D616:G616">
    <cfRule type="cellIs" dxfId="6787" priority="1969" operator="lessThan">
      <formula>SUM(D617:D619)</formula>
    </cfRule>
  </conditionalFormatting>
  <conditionalFormatting sqref="D598:D622">
    <cfRule type="cellIs" dxfId="6786" priority="1968" operator="lessThan">
      <formula>0</formula>
    </cfRule>
  </conditionalFormatting>
  <conditionalFormatting sqref="D606">
    <cfRule type="cellIs" dxfId="6785" priority="1967" operator="lessThan">
      <formula>SUM(D607:D609)</formula>
    </cfRule>
  </conditionalFormatting>
  <conditionalFormatting sqref="D616">
    <cfRule type="cellIs" dxfId="6784" priority="1966" operator="lessThan">
      <formula>SUM(D617:D619)</formula>
    </cfRule>
  </conditionalFormatting>
  <conditionalFormatting sqref="T615">
    <cfRule type="cellIs" dxfId="6783" priority="1965" operator="greaterThan">
      <formula>P615</formula>
    </cfRule>
  </conditionalFormatting>
  <conditionalFormatting sqref="I598:I622 L608:O608 L600:O600">
    <cfRule type="cellIs" dxfId="6782" priority="1964" operator="lessThan">
      <formula>0</formula>
    </cfRule>
  </conditionalFormatting>
  <conditionalFormatting sqref="I606">
    <cfRule type="cellIs" dxfId="6781" priority="1963" operator="lessThan">
      <formula>SUM(I607:I609)</formula>
    </cfRule>
  </conditionalFormatting>
  <conditionalFormatting sqref="I616">
    <cfRule type="cellIs" dxfId="6780" priority="1962" operator="lessThan">
      <formula>SUM(I617:I619)</formula>
    </cfRule>
  </conditionalFormatting>
  <conditionalFormatting sqref="BC615">
    <cfRule type="cellIs" dxfId="6779" priority="1961" operator="lessThan">
      <formula>0</formula>
    </cfRule>
  </conditionalFormatting>
  <conditionalFormatting sqref="BC615">
    <cfRule type="cellIs" dxfId="6778" priority="1960" operator="lessThan">
      <formula>0</formula>
    </cfRule>
  </conditionalFormatting>
  <conditionalFormatting sqref="BC615">
    <cfRule type="cellIs" dxfId="6777" priority="1959" operator="lessThan">
      <formula>#REF!</formula>
    </cfRule>
  </conditionalFormatting>
  <conditionalFormatting sqref="BC615">
    <cfRule type="cellIs" dxfId="6776" priority="1958" operator="lessThan">
      <formula>0</formula>
    </cfRule>
  </conditionalFormatting>
  <conditionalFormatting sqref="BC615">
    <cfRule type="cellIs" dxfId="6775" priority="1957" operator="greaterThan">
      <formula>#REF!</formula>
    </cfRule>
  </conditionalFormatting>
  <conditionalFormatting sqref="BG615">
    <cfRule type="cellIs" dxfId="6774" priority="1956" operator="lessThan">
      <formula>0</formula>
    </cfRule>
  </conditionalFormatting>
  <conditionalFormatting sqref="BG615">
    <cfRule type="cellIs" dxfId="6773" priority="1955" operator="lessThan">
      <formula>0</formula>
    </cfRule>
  </conditionalFormatting>
  <conditionalFormatting sqref="BG615">
    <cfRule type="cellIs" dxfId="6772" priority="1954" operator="lessThan">
      <formula>0</formula>
    </cfRule>
  </conditionalFormatting>
  <conditionalFormatting sqref="Y616:Z616">
    <cfRule type="cellIs" dxfId="6771" priority="1936" operator="lessThan">
      <formula>SUM(Y617:Y619)</formula>
    </cfRule>
  </conditionalFormatting>
  <conditionalFormatting sqref="T615">
    <cfRule type="cellIs" dxfId="6770" priority="1953" operator="lessThan">
      <formula>0</formula>
    </cfRule>
  </conditionalFormatting>
  <conditionalFormatting sqref="T615">
    <cfRule type="cellIs" dxfId="6769" priority="1952" operator="lessThan">
      <formula>0</formula>
    </cfRule>
  </conditionalFormatting>
  <conditionalFormatting sqref="T615">
    <cfRule type="cellIs" dxfId="6768" priority="1951" operator="lessThan">
      <formula>0</formula>
    </cfRule>
  </conditionalFormatting>
  <conditionalFormatting sqref="AN598:AN621">
    <cfRule type="cellIs" dxfId="6767" priority="1950" operator="lessThan">
      <formula>0</formula>
    </cfRule>
  </conditionalFormatting>
  <conditionalFormatting sqref="T615">
    <cfRule type="cellIs" dxfId="6766" priority="1980" operator="lessThan">
      <formula>P615</formula>
    </cfRule>
  </conditionalFormatting>
  <conditionalFormatting sqref="AU622:AV622">
    <cfRule type="cellIs" dxfId="6765" priority="1949" operator="lessThan">
      <formula>0</formula>
    </cfRule>
  </conditionalFormatting>
  <conditionalFormatting sqref="AY622">
    <cfRule type="cellIs" dxfId="6764" priority="1948" operator="lessThan">
      <formula>0</formula>
    </cfRule>
  </conditionalFormatting>
  <conditionalFormatting sqref="L598:L599 L601:L607 L609:L621">
    <cfRule type="cellIs" dxfId="6763" priority="1947" operator="lessThan">
      <formula>0</formula>
    </cfRule>
  </conditionalFormatting>
  <conditionalFormatting sqref="U598:V621">
    <cfRule type="cellIs" dxfId="6762" priority="1941" operator="lessThan">
      <formula>0</formula>
    </cfRule>
  </conditionalFormatting>
  <conditionalFormatting sqref="Y598:Z621">
    <cfRule type="cellIs" dxfId="6761" priority="1938" operator="lessThan">
      <formula>0</formula>
    </cfRule>
  </conditionalFormatting>
  <conditionalFormatting sqref="AA598:AB621">
    <cfRule type="cellIs" dxfId="6760" priority="1935" operator="lessThan">
      <formula>0</formula>
    </cfRule>
  </conditionalFormatting>
  <conditionalFormatting sqref="AJ598:AM621">
    <cfRule type="cellIs" dxfId="6759" priority="1929" operator="lessThan">
      <formula>0</formula>
    </cfRule>
  </conditionalFormatting>
  <conditionalFormatting sqref="BD598:BF621">
    <cfRule type="cellIs" dxfId="6758" priority="1917" operator="lessThan">
      <formula>0</formula>
    </cfRule>
  </conditionalFormatting>
  <conditionalFormatting sqref="BH598:BI621">
    <cfRule type="cellIs" dxfId="6757" priority="1914" operator="lessThan">
      <formula>0</formula>
    </cfRule>
  </conditionalFormatting>
  <conditionalFormatting sqref="AC598:AD621">
    <cfRule type="cellIs" dxfId="6756" priority="1932" operator="lessThan">
      <formula>0</formula>
    </cfRule>
  </conditionalFormatting>
  <conditionalFormatting sqref="AO598:AP621">
    <cfRule type="cellIs" dxfId="6755" priority="1926" operator="lessThan">
      <formula>0</formula>
    </cfRule>
  </conditionalFormatting>
  <conditionalFormatting sqref="AZ598:BB621">
    <cfRule type="cellIs" dxfId="6754" priority="1920" operator="lessThan">
      <formula>0</formula>
    </cfRule>
  </conditionalFormatting>
  <conditionalFormatting sqref="AQ598:AV621">
    <cfRule type="cellIs" dxfId="6753" priority="1923" operator="lessThan">
      <formula>0</formula>
    </cfRule>
  </conditionalFormatting>
  <conditionalFormatting sqref="BH606:BI606">
    <cfRule type="cellIs" dxfId="6752" priority="1913" operator="lessThan">
      <formula>SUM(BH607:BH609)</formula>
    </cfRule>
  </conditionalFormatting>
  <conditionalFormatting sqref="L606">
    <cfRule type="cellIs" dxfId="6751" priority="1946" operator="lessThan">
      <formula>SUM(L607:L609)</formula>
    </cfRule>
  </conditionalFormatting>
  <conditionalFormatting sqref="L616">
    <cfRule type="cellIs" dxfId="6750" priority="1945" operator="lessThan">
      <formula>SUM(L617:L619)</formula>
    </cfRule>
  </conditionalFormatting>
  <conditionalFormatting sqref="M598:Q599 M609:Q621 M601:Q607 P600:Q600 P608:Q608">
    <cfRule type="cellIs" dxfId="6749" priority="1944" operator="lessThan">
      <formula>0</formula>
    </cfRule>
  </conditionalFormatting>
  <conditionalFormatting sqref="M606:Q606">
    <cfRule type="cellIs" dxfId="6748" priority="1943" operator="lessThan">
      <formula>SUM(M607:M609)</formula>
    </cfRule>
  </conditionalFormatting>
  <conditionalFormatting sqref="M616:Q616">
    <cfRule type="cellIs" dxfId="6747" priority="1942" operator="lessThan">
      <formula>SUM(M617:M619)</formula>
    </cfRule>
  </conditionalFormatting>
  <conditionalFormatting sqref="U606:V606">
    <cfRule type="cellIs" dxfId="6746" priority="1940" operator="lessThan">
      <formula>SUM(U607:U609)</formula>
    </cfRule>
  </conditionalFormatting>
  <conditionalFormatting sqref="U616:V616">
    <cfRule type="cellIs" dxfId="6745" priority="1939" operator="lessThan">
      <formula>SUM(U617:U619)</formula>
    </cfRule>
  </conditionalFormatting>
  <conditionalFormatting sqref="Y606:Z606">
    <cfRule type="cellIs" dxfId="6744" priority="1937" operator="lessThan">
      <formula>SUM(Y607:Y609)</formula>
    </cfRule>
  </conditionalFormatting>
  <conditionalFormatting sqref="AQ616:AV616">
    <cfRule type="cellIs" dxfId="6743" priority="1921" operator="lessThan">
      <formula>SUM(AQ617:AQ619)</formula>
    </cfRule>
  </conditionalFormatting>
  <conditionalFormatting sqref="AA606:AB606">
    <cfRule type="cellIs" dxfId="6742" priority="1934" operator="lessThan">
      <formula>SUM(AA607:AA609)</formula>
    </cfRule>
  </conditionalFormatting>
  <conditionalFormatting sqref="AA616:AB616">
    <cfRule type="cellIs" dxfId="6741" priority="1933" operator="lessThan">
      <formula>SUM(AA617:AA619)</formula>
    </cfRule>
  </conditionalFormatting>
  <conditionalFormatting sqref="AC606:AD606">
    <cfRule type="cellIs" dxfId="6740" priority="1931" operator="lessThan">
      <formula>SUM(AC607:AC609)</formula>
    </cfRule>
  </conditionalFormatting>
  <conditionalFormatting sqref="AC616:AD616">
    <cfRule type="cellIs" dxfId="6739" priority="1930" operator="lessThan">
      <formula>SUM(AC617:AC619)</formula>
    </cfRule>
  </conditionalFormatting>
  <conditionalFormatting sqref="AJ606:AM606">
    <cfRule type="cellIs" dxfId="6738" priority="1928" operator="lessThan">
      <formula>SUM(AJ607:AJ609)</formula>
    </cfRule>
  </conditionalFormatting>
  <conditionalFormatting sqref="AJ616:AM616">
    <cfRule type="cellIs" dxfId="6737" priority="1927" operator="lessThan">
      <formula>SUM(AJ617:AJ619)</formula>
    </cfRule>
  </conditionalFormatting>
  <conditionalFormatting sqref="AO606:AP606">
    <cfRule type="cellIs" dxfId="6736" priority="1925" operator="lessThan">
      <formula>SUM(AO607:AO609)</formula>
    </cfRule>
  </conditionalFormatting>
  <conditionalFormatting sqref="AO616:AP616">
    <cfRule type="cellIs" dxfId="6735" priority="1924" operator="lessThan">
      <formula>SUM(AO617:AO619)</formula>
    </cfRule>
  </conditionalFormatting>
  <conditionalFormatting sqref="AQ606:AV606">
    <cfRule type="cellIs" dxfId="6734" priority="1922" operator="lessThan">
      <formula>SUM(AQ607:AQ609)</formula>
    </cfRule>
  </conditionalFormatting>
  <conditionalFormatting sqref="AZ606:BB606">
    <cfRule type="cellIs" dxfId="6733" priority="1919" operator="lessThan">
      <formula>SUM(AZ607:AZ609)</formula>
    </cfRule>
  </conditionalFormatting>
  <conditionalFormatting sqref="AZ616:BB616">
    <cfRule type="cellIs" dxfId="6732" priority="1918" operator="lessThan">
      <formula>SUM(AZ617:AZ619)</formula>
    </cfRule>
  </conditionalFormatting>
  <conditionalFormatting sqref="BD606:BF606">
    <cfRule type="cellIs" dxfId="6731" priority="1916" operator="lessThan">
      <formula>SUM(BD607:BD609)</formula>
    </cfRule>
  </conditionalFormatting>
  <conditionalFormatting sqref="BD616:BF616">
    <cfRule type="cellIs" dxfId="6730" priority="1915" operator="lessThan">
      <formula>SUM(BD617:BD619)</formula>
    </cfRule>
  </conditionalFormatting>
  <conditionalFormatting sqref="BH616:BI616">
    <cfRule type="cellIs" dxfId="6729" priority="1912" operator="lessThan">
      <formula>SUM(BH617:BH619)</formula>
    </cfRule>
  </conditionalFormatting>
  <conditionalFormatting sqref="AW615">
    <cfRule type="cellIs" dxfId="6728" priority="1910" operator="lessThan">
      <formula>0</formula>
    </cfRule>
  </conditionalFormatting>
  <conditionalFormatting sqref="AW615">
    <cfRule type="cellIs" dxfId="6727" priority="1911" operator="greaterThan">
      <formula>AV615</formula>
    </cfRule>
  </conditionalFormatting>
  <conditionalFormatting sqref="AW615">
    <cfRule type="cellIs" dxfId="6726" priority="1909" operator="lessThan">
      <formula>AV615</formula>
    </cfRule>
  </conditionalFormatting>
  <conditionalFormatting sqref="R622:S622">
    <cfRule type="cellIs" dxfId="6725" priority="1908" operator="lessThan">
      <formula>0</formula>
    </cfRule>
  </conditionalFormatting>
  <conditionalFormatting sqref="R598:S621">
    <cfRule type="cellIs" dxfId="6724" priority="1907" operator="lessThan">
      <formula>0</formula>
    </cfRule>
  </conditionalFormatting>
  <conditionalFormatting sqref="R616:S616">
    <cfRule type="cellIs" dxfId="6723" priority="1905" operator="lessThan">
      <formula>SUM(R617:R619)</formula>
    </cfRule>
  </conditionalFormatting>
  <conditionalFormatting sqref="R606:S606">
    <cfRule type="cellIs" dxfId="6722" priority="1906" operator="lessThan">
      <formula>SUM(R607:R609)</formula>
    </cfRule>
  </conditionalFormatting>
  <conditionalFormatting sqref="J598:K622">
    <cfRule type="cellIs" dxfId="6721" priority="1904" operator="lessThan">
      <formula>0</formula>
    </cfRule>
  </conditionalFormatting>
  <conditionalFormatting sqref="J606:K606">
    <cfRule type="cellIs" dxfId="6720" priority="1903" operator="lessThan">
      <formula>SUM(J607:J609)</formula>
    </cfRule>
  </conditionalFormatting>
  <conditionalFormatting sqref="J616:K616">
    <cfRule type="cellIs" dxfId="6719" priority="1902" operator="lessThan">
      <formula>SUM(J617:J619)</formula>
    </cfRule>
  </conditionalFormatting>
  <conditionalFormatting sqref="BK598:BK622">
    <cfRule type="cellIs" dxfId="6718" priority="1901" operator="lessThan">
      <formula>0</formula>
    </cfRule>
  </conditionalFormatting>
  <conditionalFormatting sqref="BK616 BK606">
    <cfRule type="cellIs" dxfId="6717" priority="1900" operator="lessThan">
      <formula>SUM(BK607:BK609)</formula>
    </cfRule>
  </conditionalFormatting>
  <conditionalFormatting sqref="BJ598:BJ622">
    <cfRule type="cellIs" dxfId="6716" priority="1899" operator="lessThan">
      <formula>0</formula>
    </cfRule>
  </conditionalFormatting>
  <conditionalFormatting sqref="BJ616 BJ606">
    <cfRule type="cellIs" dxfId="6715" priority="1898" operator="lessThan">
      <formula>SUM(BJ607:BJ609)</formula>
    </cfRule>
  </conditionalFormatting>
  <conditionalFormatting sqref="X598:X622">
    <cfRule type="cellIs" dxfId="6714" priority="1897" operator="lessThan">
      <formula>0</formula>
    </cfRule>
  </conditionalFormatting>
  <conditionalFormatting sqref="X616 X606">
    <cfRule type="cellIs" dxfId="6713" priority="1896" operator="lessThan">
      <formula>SUM(X607:X609)</formula>
    </cfRule>
  </conditionalFormatting>
  <conditionalFormatting sqref="W598:W622">
    <cfRule type="cellIs" dxfId="6712" priority="1895" operator="lessThan">
      <formula>0</formula>
    </cfRule>
  </conditionalFormatting>
  <conditionalFormatting sqref="W616 W606">
    <cfRule type="cellIs" dxfId="6711" priority="1894" operator="lessThan">
      <formula>SUM(W607:W609)</formula>
    </cfRule>
  </conditionalFormatting>
  <conditionalFormatting sqref="H598:H622">
    <cfRule type="cellIs" dxfId="6710" priority="1893" operator="lessThan">
      <formula>0</formula>
    </cfRule>
  </conditionalFormatting>
  <conditionalFormatting sqref="H606">
    <cfRule type="cellIs" dxfId="6709" priority="1892" operator="lessThan">
      <formula>SUM(H607:H609)</formula>
    </cfRule>
  </conditionalFormatting>
  <conditionalFormatting sqref="H616">
    <cfRule type="cellIs" dxfId="6708" priority="1891" operator="lessThan">
      <formula>SUM(H617:H619)</formula>
    </cfRule>
  </conditionalFormatting>
  <conditionalFormatting sqref="AE640 M647:Q647 Y647:AD647 AQ647:AT647">
    <cfRule type="cellIs" dxfId="6707" priority="1884" operator="lessThan">
      <formula>0</formula>
    </cfRule>
  </conditionalFormatting>
  <conditionalFormatting sqref="AF623:AI647">
    <cfRule type="cellIs" dxfId="6706" priority="1888" operator="notBetween">
      <formula>0</formula>
      <formula>1</formula>
    </cfRule>
  </conditionalFormatting>
  <conditionalFormatting sqref="AX623:AX647 BB647">
    <cfRule type="cellIs" dxfId="6705" priority="1887" operator="lessThan">
      <formula>0</formula>
    </cfRule>
  </conditionalFormatting>
  <conditionalFormatting sqref="BL623:BL647">
    <cfRule type="cellIs" dxfId="6704" priority="1886" operator="notBetween">
      <formula>0</formula>
      <formula>10000</formula>
    </cfRule>
  </conditionalFormatting>
  <conditionalFormatting sqref="BM623:BM647">
    <cfRule type="cellIs" dxfId="6703" priority="1885" operator="lessThan">
      <formula>0</formula>
    </cfRule>
  </conditionalFormatting>
  <conditionalFormatting sqref="AB647 BG640 AE640 AD647">
    <cfRule type="cellIs" dxfId="6702" priority="1889" operator="greaterThan">
      <formula>AA640</formula>
    </cfRule>
  </conditionalFormatting>
  <conditionalFormatting sqref="BG640 AE640">
    <cfRule type="cellIs" dxfId="6701" priority="1883" operator="lessThan">
      <formula>AD640</formula>
    </cfRule>
  </conditionalFormatting>
  <conditionalFormatting sqref="N647">
    <cfRule type="cellIs" dxfId="6700" priority="1882" operator="lessThan">
      <formula>0</formula>
    </cfRule>
  </conditionalFormatting>
  <conditionalFormatting sqref="D623:G647 L647">
    <cfRule type="cellIs" dxfId="6699" priority="1881" operator="lessThan">
      <formula>0</formula>
    </cfRule>
  </conditionalFormatting>
  <conditionalFormatting sqref="D631:G631">
    <cfRule type="cellIs" dxfId="6698" priority="1880" operator="lessThan">
      <formula>SUM(D632:D634)</formula>
    </cfRule>
  </conditionalFormatting>
  <conditionalFormatting sqref="D641:G641">
    <cfRule type="cellIs" dxfId="6697" priority="1879" operator="lessThan">
      <formula>SUM(D642:D644)</formula>
    </cfRule>
  </conditionalFormatting>
  <conditionalFormatting sqref="D623:D647">
    <cfRule type="cellIs" dxfId="6696" priority="1878" operator="lessThan">
      <formula>0</formula>
    </cfRule>
  </conditionalFormatting>
  <conditionalFormatting sqref="D631">
    <cfRule type="cellIs" dxfId="6695" priority="1877" operator="lessThan">
      <formula>SUM(D632:D634)</formula>
    </cfRule>
  </conditionalFormatting>
  <conditionalFormatting sqref="D641">
    <cfRule type="cellIs" dxfId="6694" priority="1876" operator="lessThan">
      <formula>SUM(D642:D644)</formula>
    </cfRule>
  </conditionalFormatting>
  <conditionalFormatting sqref="T640">
    <cfRule type="cellIs" dxfId="6693" priority="1875" operator="greaterThan">
      <formula>P640</formula>
    </cfRule>
  </conditionalFormatting>
  <conditionalFormatting sqref="I623:I647 L633:O633 L625:O625">
    <cfRule type="cellIs" dxfId="6692" priority="1874" operator="lessThan">
      <formula>0</formula>
    </cfRule>
  </conditionalFormatting>
  <conditionalFormatting sqref="I631">
    <cfRule type="cellIs" dxfId="6691" priority="1873" operator="lessThan">
      <formula>SUM(I632:I634)</formula>
    </cfRule>
  </conditionalFormatting>
  <conditionalFormatting sqref="I641">
    <cfRule type="cellIs" dxfId="6690" priority="1872" operator="lessThan">
      <formula>SUM(I642:I644)</formula>
    </cfRule>
  </conditionalFormatting>
  <conditionalFormatting sqref="BC640">
    <cfRule type="cellIs" dxfId="6689" priority="1871" operator="lessThan">
      <formula>0</formula>
    </cfRule>
  </conditionalFormatting>
  <conditionalFormatting sqref="BC640">
    <cfRule type="cellIs" dxfId="6688" priority="1870" operator="lessThan">
      <formula>0</formula>
    </cfRule>
  </conditionalFormatting>
  <conditionalFormatting sqref="BC640">
    <cfRule type="cellIs" dxfId="6687" priority="1869" operator="lessThan">
      <formula>#REF!</formula>
    </cfRule>
  </conditionalFormatting>
  <conditionalFormatting sqref="BC640">
    <cfRule type="cellIs" dxfId="6686" priority="1868" operator="lessThan">
      <formula>0</formula>
    </cfRule>
  </conditionalFormatting>
  <conditionalFormatting sqref="BC640">
    <cfRule type="cellIs" dxfId="6685" priority="1867" operator="greaterThan">
      <formula>#REF!</formula>
    </cfRule>
  </conditionalFormatting>
  <conditionalFormatting sqref="BG640">
    <cfRule type="cellIs" dxfId="6684" priority="1866" operator="lessThan">
      <formula>0</formula>
    </cfRule>
  </conditionalFormatting>
  <conditionalFormatting sqref="BG640">
    <cfRule type="cellIs" dxfId="6683" priority="1865" operator="lessThan">
      <formula>0</formula>
    </cfRule>
  </conditionalFormatting>
  <conditionalFormatting sqref="BG640">
    <cfRule type="cellIs" dxfId="6682" priority="1864" operator="lessThan">
      <formula>0</formula>
    </cfRule>
  </conditionalFormatting>
  <conditionalFormatting sqref="Y641:Z641">
    <cfRule type="cellIs" dxfId="6681" priority="1846" operator="lessThan">
      <formula>SUM(Y642:Y644)</formula>
    </cfRule>
  </conditionalFormatting>
  <conditionalFormatting sqref="T640">
    <cfRule type="cellIs" dxfId="6680" priority="1863" operator="lessThan">
      <formula>0</formula>
    </cfRule>
  </conditionalFormatting>
  <conditionalFormatting sqref="T640">
    <cfRule type="cellIs" dxfId="6679" priority="1862" operator="lessThan">
      <formula>0</formula>
    </cfRule>
  </conditionalFormatting>
  <conditionalFormatting sqref="T640">
    <cfRule type="cellIs" dxfId="6678" priority="1861" operator="lessThan">
      <formula>0</formula>
    </cfRule>
  </conditionalFormatting>
  <conditionalFormatting sqref="AN623:AN646">
    <cfRule type="cellIs" dxfId="6677" priority="1860" operator="lessThan">
      <formula>0</formula>
    </cfRule>
  </conditionalFormatting>
  <conditionalFormatting sqref="T640">
    <cfRule type="cellIs" dxfId="6676" priority="1890" operator="lessThan">
      <formula>P640</formula>
    </cfRule>
  </conditionalFormatting>
  <conditionalFormatting sqref="AU647:AV647">
    <cfRule type="cellIs" dxfId="6675" priority="1859" operator="lessThan">
      <formula>0</formula>
    </cfRule>
  </conditionalFormatting>
  <conditionalFormatting sqref="AY647">
    <cfRule type="cellIs" dxfId="6674" priority="1858" operator="lessThan">
      <formula>0</formula>
    </cfRule>
  </conditionalFormatting>
  <conditionalFormatting sqref="L623:L624 L626:L632 L634:L646">
    <cfRule type="cellIs" dxfId="6673" priority="1857" operator="lessThan">
      <formula>0</formula>
    </cfRule>
  </conditionalFormatting>
  <conditionalFormatting sqref="U623:V646">
    <cfRule type="cellIs" dxfId="6672" priority="1851" operator="lessThan">
      <formula>0</formula>
    </cfRule>
  </conditionalFormatting>
  <conditionalFormatting sqref="Y623:Z646">
    <cfRule type="cellIs" dxfId="6671" priority="1848" operator="lessThan">
      <formula>0</formula>
    </cfRule>
  </conditionalFormatting>
  <conditionalFormatting sqref="AA623:AB646">
    <cfRule type="cellIs" dxfId="6670" priority="1845" operator="lessThan">
      <formula>0</formula>
    </cfRule>
  </conditionalFormatting>
  <conditionalFormatting sqref="AJ623:AM646">
    <cfRule type="cellIs" dxfId="6669" priority="1839" operator="lessThan">
      <formula>0</formula>
    </cfRule>
  </conditionalFormatting>
  <conditionalFormatting sqref="BD623:BF646">
    <cfRule type="cellIs" dxfId="6668" priority="1827" operator="lessThan">
      <formula>0</formula>
    </cfRule>
  </conditionalFormatting>
  <conditionalFormatting sqref="BH623:BI646">
    <cfRule type="cellIs" dxfId="6667" priority="1824" operator="lessThan">
      <formula>0</formula>
    </cfRule>
  </conditionalFormatting>
  <conditionalFormatting sqref="AC623:AD646">
    <cfRule type="cellIs" dxfId="6666" priority="1842" operator="lessThan">
      <formula>0</formula>
    </cfRule>
  </conditionalFormatting>
  <conditionalFormatting sqref="AO623:AP646">
    <cfRule type="cellIs" dxfId="6665" priority="1836" operator="lessThan">
      <formula>0</formula>
    </cfRule>
  </conditionalFormatting>
  <conditionalFormatting sqref="AZ623:BB646">
    <cfRule type="cellIs" dxfId="6664" priority="1830" operator="lessThan">
      <formula>0</formula>
    </cfRule>
  </conditionalFormatting>
  <conditionalFormatting sqref="AQ623:AV646">
    <cfRule type="cellIs" dxfId="6663" priority="1833" operator="lessThan">
      <formula>0</formula>
    </cfRule>
  </conditionalFormatting>
  <conditionalFormatting sqref="BH631:BI631">
    <cfRule type="cellIs" dxfId="6662" priority="1823" operator="lessThan">
      <formula>SUM(BH632:BH634)</formula>
    </cfRule>
  </conditionalFormatting>
  <conditionalFormatting sqref="L631">
    <cfRule type="cellIs" dxfId="6661" priority="1856" operator="lessThan">
      <formula>SUM(L632:L634)</formula>
    </cfRule>
  </conditionalFormatting>
  <conditionalFormatting sqref="L641">
    <cfRule type="cellIs" dxfId="6660" priority="1855" operator="lessThan">
      <formula>SUM(L642:L644)</formula>
    </cfRule>
  </conditionalFormatting>
  <conditionalFormatting sqref="M623:Q624 M634:Q646 M626:Q632 P625:Q625 P633:Q633">
    <cfRule type="cellIs" dxfId="6659" priority="1854" operator="lessThan">
      <formula>0</formula>
    </cfRule>
  </conditionalFormatting>
  <conditionalFormatting sqref="M631:Q631">
    <cfRule type="cellIs" dxfId="6658" priority="1853" operator="lessThan">
      <formula>SUM(M632:M634)</formula>
    </cfRule>
  </conditionalFormatting>
  <conditionalFormatting sqref="M641:Q641">
    <cfRule type="cellIs" dxfId="6657" priority="1852" operator="lessThan">
      <formula>SUM(M642:M644)</formula>
    </cfRule>
  </conditionalFormatting>
  <conditionalFormatting sqref="U631:V631">
    <cfRule type="cellIs" dxfId="6656" priority="1850" operator="lessThan">
      <formula>SUM(U632:U634)</formula>
    </cfRule>
  </conditionalFormatting>
  <conditionalFormatting sqref="U641:V641">
    <cfRule type="cellIs" dxfId="6655" priority="1849" operator="lessThan">
      <formula>SUM(U642:U644)</formula>
    </cfRule>
  </conditionalFormatting>
  <conditionalFormatting sqref="Y631:Z631">
    <cfRule type="cellIs" dxfId="6654" priority="1847" operator="lessThan">
      <formula>SUM(Y632:Y634)</formula>
    </cfRule>
  </conditionalFormatting>
  <conditionalFormatting sqref="AQ641:AV641">
    <cfRule type="cellIs" dxfId="6653" priority="1831" operator="lessThan">
      <formula>SUM(AQ642:AQ644)</formula>
    </cfRule>
  </conditionalFormatting>
  <conditionalFormatting sqref="AA631:AB631">
    <cfRule type="cellIs" dxfId="6652" priority="1844" operator="lessThan">
      <formula>SUM(AA632:AA634)</formula>
    </cfRule>
  </conditionalFormatting>
  <conditionalFormatting sqref="AA641:AB641">
    <cfRule type="cellIs" dxfId="6651" priority="1843" operator="lessThan">
      <formula>SUM(AA642:AA644)</formula>
    </cfRule>
  </conditionalFormatting>
  <conditionalFormatting sqref="AC631:AD631">
    <cfRule type="cellIs" dxfId="6650" priority="1841" operator="lessThan">
      <formula>SUM(AC632:AC634)</formula>
    </cfRule>
  </conditionalFormatting>
  <conditionalFormatting sqref="AC641:AD641">
    <cfRule type="cellIs" dxfId="6649" priority="1840" operator="lessThan">
      <formula>SUM(AC642:AC644)</formula>
    </cfRule>
  </conditionalFormatting>
  <conditionalFormatting sqref="AJ631:AM631">
    <cfRule type="cellIs" dxfId="6648" priority="1838" operator="lessThan">
      <formula>SUM(AJ632:AJ634)</formula>
    </cfRule>
  </conditionalFormatting>
  <conditionalFormatting sqref="AJ641:AM641">
    <cfRule type="cellIs" dxfId="6647" priority="1837" operator="lessThan">
      <formula>SUM(AJ642:AJ644)</formula>
    </cfRule>
  </conditionalFormatting>
  <conditionalFormatting sqref="AO631:AP631">
    <cfRule type="cellIs" dxfId="6646" priority="1835" operator="lessThan">
      <formula>SUM(AO632:AO634)</formula>
    </cfRule>
  </conditionalFormatting>
  <conditionalFormatting sqref="AO641:AP641">
    <cfRule type="cellIs" dxfId="6645" priority="1834" operator="lessThan">
      <formula>SUM(AO642:AO644)</formula>
    </cfRule>
  </conditionalFormatting>
  <conditionalFormatting sqref="AQ631:AV631">
    <cfRule type="cellIs" dxfId="6644" priority="1832" operator="lessThan">
      <formula>SUM(AQ632:AQ634)</formula>
    </cfRule>
  </conditionalFormatting>
  <conditionalFormatting sqref="AZ631:BB631">
    <cfRule type="cellIs" dxfId="6643" priority="1829" operator="lessThan">
      <formula>SUM(AZ632:AZ634)</formula>
    </cfRule>
  </conditionalFormatting>
  <conditionalFormatting sqref="AZ641:BB641">
    <cfRule type="cellIs" dxfId="6642" priority="1828" operator="lessThan">
      <formula>SUM(AZ642:AZ644)</formula>
    </cfRule>
  </conditionalFormatting>
  <conditionalFormatting sqref="BD631:BF631">
    <cfRule type="cellIs" dxfId="6641" priority="1826" operator="lessThan">
      <formula>SUM(BD632:BD634)</formula>
    </cfRule>
  </conditionalFormatting>
  <conditionalFormatting sqref="BD641:BF641">
    <cfRule type="cellIs" dxfId="6640" priority="1825" operator="lessThan">
      <formula>SUM(BD642:BD644)</formula>
    </cfRule>
  </conditionalFormatting>
  <conditionalFormatting sqref="BH641:BI641">
    <cfRule type="cellIs" dxfId="6639" priority="1822" operator="lessThan">
      <formula>SUM(BH642:BH644)</formula>
    </cfRule>
  </conditionalFormatting>
  <conditionalFormatting sqref="AW640">
    <cfRule type="cellIs" dxfId="6638" priority="1820" operator="lessThan">
      <formula>0</formula>
    </cfRule>
  </conditionalFormatting>
  <conditionalFormatting sqref="AW640">
    <cfRule type="cellIs" dxfId="6637" priority="1821" operator="greaterThan">
      <formula>AV640</formula>
    </cfRule>
  </conditionalFormatting>
  <conditionalFormatting sqref="AW640">
    <cfRule type="cellIs" dxfId="6636" priority="1819" operator="lessThan">
      <formula>AV640</formula>
    </cfRule>
  </conditionalFormatting>
  <conditionalFormatting sqref="R647:S647">
    <cfRule type="cellIs" dxfId="6635" priority="1818" operator="lessThan">
      <formula>0</formula>
    </cfRule>
  </conditionalFormatting>
  <conditionalFormatting sqref="R623:S646">
    <cfRule type="cellIs" dxfId="6634" priority="1817" operator="lessThan">
      <formula>0</formula>
    </cfRule>
  </conditionalFormatting>
  <conditionalFormatting sqref="R641:S641">
    <cfRule type="cellIs" dxfId="6633" priority="1815" operator="lessThan">
      <formula>SUM(R642:R644)</formula>
    </cfRule>
  </conditionalFormatting>
  <conditionalFormatting sqref="R631:S631">
    <cfRule type="cellIs" dxfId="6632" priority="1816" operator="lessThan">
      <formula>SUM(R632:R634)</formula>
    </cfRule>
  </conditionalFormatting>
  <conditionalFormatting sqref="J623:K647">
    <cfRule type="cellIs" dxfId="6631" priority="1814" operator="lessThan">
      <formula>0</formula>
    </cfRule>
  </conditionalFormatting>
  <conditionalFormatting sqref="J631:K631">
    <cfRule type="cellIs" dxfId="6630" priority="1813" operator="lessThan">
      <formula>SUM(J632:J634)</formula>
    </cfRule>
  </conditionalFormatting>
  <conditionalFormatting sqref="J641:K641">
    <cfRule type="cellIs" dxfId="6629" priority="1812" operator="lessThan">
      <formula>SUM(J642:J644)</formula>
    </cfRule>
  </conditionalFormatting>
  <conditionalFormatting sqref="BK623:BK647">
    <cfRule type="cellIs" dxfId="6628" priority="1811" operator="lessThan">
      <formula>0</formula>
    </cfRule>
  </conditionalFormatting>
  <conditionalFormatting sqref="BK641 BK631">
    <cfRule type="cellIs" dxfId="6627" priority="1810" operator="lessThan">
      <formula>SUM(BK632:BK634)</formula>
    </cfRule>
  </conditionalFormatting>
  <conditionalFormatting sqref="BJ623:BJ647">
    <cfRule type="cellIs" dxfId="6626" priority="1809" operator="lessThan">
      <formula>0</formula>
    </cfRule>
  </conditionalFormatting>
  <conditionalFormatting sqref="BJ641 BJ631">
    <cfRule type="cellIs" dxfId="6625" priority="1808" operator="lessThan">
      <formula>SUM(BJ632:BJ634)</formula>
    </cfRule>
  </conditionalFormatting>
  <conditionalFormatting sqref="X623:X647">
    <cfRule type="cellIs" dxfId="6624" priority="1807" operator="lessThan">
      <formula>0</formula>
    </cfRule>
  </conditionalFormatting>
  <conditionalFormatting sqref="X641 X631">
    <cfRule type="cellIs" dxfId="6623" priority="1806" operator="lessThan">
      <formula>SUM(X632:X634)</formula>
    </cfRule>
  </conditionalFormatting>
  <conditionalFormatting sqref="W623:W647">
    <cfRule type="cellIs" dxfId="6622" priority="1805" operator="lessThan">
      <formula>0</formula>
    </cfRule>
  </conditionalFormatting>
  <conditionalFormatting sqref="W641 W631">
    <cfRule type="cellIs" dxfId="6621" priority="1804" operator="lessThan">
      <formula>SUM(W632:W634)</formula>
    </cfRule>
  </conditionalFormatting>
  <conditionalFormatting sqref="H623:H647">
    <cfRule type="cellIs" dxfId="6620" priority="1803" operator="lessThan">
      <formula>0</formula>
    </cfRule>
  </conditionalFormatting>
  <conditionalFormatting sqref="H631">
    <cfRule type="cellIs" dxfId="6619" priority="1802" operator="lessThan">
      <formula>SUM(H632:H634)</formula>
    </cfRule>
  </conditionalFormatting>
  <conditionalFormatting sqref="H641">
    <cfRule type="cellIs" dxfId="6618" priority="1801" operator="lessThan">
      <formula>SUM(H642:H644)</formula>
    </cfRule>
  </conditionalFormatting>
  <conditionalFormatting sqref="AE673 M680:Q680 Y680:AD680 AQ680:AT680">
    <cfRule type="cellIs" dxfId="6617" priority="1794" operator="lessThan">
      <formula>0</formula>
    </cfRule>
  </conditionalFormatting>
  <conditionalFormatting sqref="AF656:AI680">
    <cfRule type="cellIs" dxfId="6616" priority="1798" operator="notBetween">
      <formula>0</formula>
      <formula>1</formula>
    </cfRule>
  </conditionalFormatting>
  <conditionalFormatting sqref="AX656:AX680 BB680">
    <cfRule type="cellIs" dxfId="6615" priority="1797" operator="lessThan">
      <formula>0</formula>
    </cfRule>
  </conditionalFormatting>
  <conditionalFormatting sqref="BL656:BL680">
    <cfRule type="cellIs" dxfId="6614" priority="1796" operator="notBetween">
      <formula>0</formula>
      <formula>10000</formula>
    </cfRule>
  </conditionalFormatting>
  <conditionalFormatting sqref="BM656:BM680">
    <cfRule type="cellIs" dxfId="6613" priority="1795" operator="lessThan">
      <formula>0</formula>
    </cfRule>
  </conditionalFormatting>
  <conditionalFormatting sqref="AB680 BG673 AE673 AD680">
    <cfRule type="cellIs" dxfId="6612" priority="1799" operator="greaterThan">
      <formula>AA673</formula>
    </cfRule>
  </conditionalFormatting>
  <conditionalFormatting sqref="BG673 AE673">
    <cfRule type="cellIs" dxfId="6611" priority="1793" operator="lessThan">
      <formula>AD673</formula>
    </cfRule>
  </conditionalFormatting>
  <conditionalFormatting sqref="N680">
    <cfRule type="cellIs" dxfId="6610" priority="1792" operator="lessThan">
      <formula>0</formula>
    </cfRule>
  </conditionalFormatting>
  <conditionalFormatting sqref="D656:G680 L680">
    <cfRule type="cellIs" dxfId="6609" priority="1791" operator="lessThan">
      <formula>0</formula>
    </cfRule>
  </conditionalFormatting>
  <conditionalFormatting sqref="D664:G664">
    <cfRule type="cellIs" dxfId="6608" priority="1790" operator="lessThan">
      <formula>SUM(D665:D667)</formula>
    </cfRule>
  </conditionalFormatting>
  <conditionalFormatting sqref="D674:G674">
    <cfRule type="cellIs" dxfId="6607" priority="1789" operator="lessThan">
      <formula>SUM(D675:D677)</formula>
    </cfRule>
  </conditionalFormatting>
  <conditionalFormatting sqref="D656:D680">
    <cfRule type="cellIs" dxfId="6606" priority="1788" operator="lessThan">
      <formula>0</formula>
    </cfRule>
  </conditionalFormatting>
  <conditionalFormatting sqref="D664">
    <cfRule type="cellIs" dxfId="6605" priority="1787" operator="lessThan">
      <formula>SUM(D665:D667)</formula>
    </cfRule>
  </conditionalFormatting>
  <conditionalFormatting sqref="D674">
    <cfRule type="cellIs" dxfId="6604" priority="1786" operator="lessThan">
      <formula>SUM(D675:D677)</formula>
    </cfRule>
  </conditionalFormatting>
  <conditionalFormatting sqref="T673">
    <cfRule type="cellIs" dxfId="6603" priority="1785" operator="greaterThan">
      <formula>P673</formula>
    </cfRule>
  </conditionalFormatting>
  <conditionalFormatting sqref="I656:I680 L666:O666 L658:O658">
    <cfRule type="cellIs" dxfId="6602" priority="1784" operator="lessThan">
      <formula>0</formula>
    </cfRule>
  </conditionalFormatting>
  <conditionalFormatting sqref="I664">
    <cfRule type="cellIs" dxfId="6601" priority="1783" operator="lessThan">
      <formula>SUM(I665:I667)</formula>
    </cfRule>
  </conditionalFormatting>
  <conditionalFormatting sqref="I674">
    <cfRule type="cellIs" dxfId="6600" priority="1782" operator="lessThan">
      <formula>SUM(I675:I677)</formula>
    </cfRule>
  </conditionalFormatting>
  <conditionalFormatting sqref="BC673">
    <cfRule type="cellIs" dxfId="6599" priority="1781" operator="lessThan">
      <formula>0</formula>
    </cfRule>
  </conditionalFormatting>
  <conditionalFormatting sqref="BC673">
    <cfRule type="cellIs" dxfId="6598" priority="1780" operator="lessThan">
      <formula>0</formula>
    </cfRule>
  </conditionalFormatting>
  <conditionalFormatting sqref="BC673">
    <cfRule type="cellIs" dxfId="6597" priority="1779" operator="lessThan">
      <formula>#REF!</formula>
    </cfRule>
  </conditionalFormatting>
  <conditionalFormatting sqref="BC673">
    <cfRule type="cellIs" dxfId="6596" priority="1778" operator="lessThan">
      <formula>0</formula>
    </cfRule>
  </conditionalFormatting>
  <conditionalFormatting sqref="BC673">
    <cfRule type="cellIs" dxfId="6595" priority="1777" operator="greaterThan">
      <formula>#REF!</formula>
    </cfRule>
  </conditionalFormatting>
  <conditionalFormatting sqref="BG673">
    <cfRule type="cellIs" dxfId="6594" priority="1776" operator="lessThan">
      <formula>0</formula>
    </cfRule>
  </conditionalFormatting>
  <conditionalFormatting sqref="BG673">
    <cfRule type="cellIs" dxfId="6593" priority="1775" operator="lessThan">
      <formula>0</formula>
    </cfRule>
  </conditionalFormatting>
  <conditionalFormatting sqref="BG673">
    <cfRule type="cellIs" dxfId="6592" priority="1774" operator="lessThan">
      <formula>0</formula>
    </cfRule>
  </conditionalFormatting>
  <conditionalFormatting sqref="Y674:Z674">
    <cfRule type="cellIs" dxfId="6591" priority="1756" operator="lessThan">
      <formula>SUM(Y675:Y677)</formula>
    </cfRule>
  </conditionalFormatting>
  <conditionalFormatting sqref="T673">
    <cfRule type="cellIs" dxfId="6590" priority="1773" operator="lessThan">
      <formula>0</formula>
    </cfRule>
  </conditionalFormatting>
  <conditionalFormatting sqref="T673">
    <cfRule type="cellIs" dxfId="6589" priority="1772" operator="lessThan">
      <formula>0</formula>
    </cfRule>
  </conditionalFormatting>
  <conditionalFormatting sqref="T673">
    <cfRule type="cellIs" dxfId="6588" priority="1771" operator="lessThan">
      <formula>0</formula>
    </cfRule>
  </conditionalFormatting>
  <conditionalFormatting sqref="AN656:AN679">
    <cfRule type="cellIs" dxfId="6587" priority="1770" operator="lessThan">
      <formula>0</formula>
    </cfRule>
  </conditionalFormatting>
  <conditionalFormatting sqref="T673">
    <cfRule type="cellIs" dxfId="6586" priority="1800" operator="lessThan">
      <formula>P673</formula>
    </cfRule>
  </conditionalFormatting>
  <conditionalFormatting sqref="AU680:AV680">
    <cfRule type="cellIs" dxfId="6585" priority="1769" operator="lessThan">
      <formula>0</formula>
    </cfRule>
  </conditionalFormatting>
  <conditionalFormatting sqref="AY680">
    <cfRule type="cellIs" dxfId="6584" priority="1768" operator="lessThan">
      <formula>0</formula>
    </cfRule>
  </conditionalFormatting>
  <conditionalFormatting sqref="L656:L657 L659:L665 L667:L679">
    <cfRule type="cellIs" dxfId="6583" priority="1767" operator="lessThan">
      <formula>0</formula>
    </cfRule>
  </conditionalFormatting>
  <conditionalFormatting sqref="U656:V679">
    <cfRule type="cellIs" dxfId="6582" priority="1761" operator="lessThan">
      <formula>0</formula>
    </cfRule>
  </conditionalFormatting>
  <conditionalFormatting sqref="Y656:Z679">
    <cfRule type="cellIs" dxfId="6581" priority="1758" operator="lessThan">
      <formula>0</formula>
    </cfRule>
  </conditionalFormatting>
  <conditionalFormatting sqref="AA656:AB679">
    <cfRule type="cellIs" dxfId="6580" priority="1755" operator="lessThan">
      <formula>0</formula>
    </cfRule>
  </conditionalFormatting>
  <conditionalFormatting sqref="AJ656:AM679">
    <cfRule type="cellIs" dxfId="6579" priority="1749" operator="lessThan">
      <formula>0</formula>
    </cfRule>
  </conditionalFormatting>
  <conditionalFormatting sqref="BD656:BF679">
    <cfRule type="cellIs" dxfId="6578" priority="1737" operator="lessThan">
      <formula>0</formula>
    </cfRule>
  </conditionalFormatting>
  <conditionalFormatting sqref="BH656:BI679">
    <cfRule type="cellIs" dxfId="6577" priority="1734" operator="lessThan">
      <formula>0</formula>
    </cfRule>
  </conditionalFormatting>
  <conditionalFormatting sqref="AC656:AD679">
    <cfRule type="cellIs" dxfId="6576" priority="1752" operator="lessThan">
      <formula>0</formula>
    </cfRule>
  </conditionalFormatting>
  <conditionalFormatting sqref="AO656:AP679">
    <cfRule type="cellIs" dxfId="6575" priority="1746" operator="lessThan">
      <formula>0</formula>
    </cfRule>
  </conditionalFormatting>
  <conditionalFormatting sqref="AZ656:BB679">
    <cfRule type="cellIs" dxfId="6574" priority="1740" operator="lessThan">
      <formula>0</formula>
    </cfRule>
  </conditionalFormatting>
  <conditionalFormatting sqref="AQ656:AV679">
    <cfRule type="cellIs" dxfId="6573" priority="1743" operator="lessThan">
      <formula>0</formula>
    </cfRule>
  </conditionalFormatting>
  <conditionalFormatting sqref="BH664:BI664">
    <cfRule type="cellIs" dxfId="6572" priority="1733" operator="lessThan">
      <formula>SUM(BH665:BH667)</formula>
    </cfRule>
  </conditionalFormatting>
  <conditionalFormatting sqref="L664">
    <cfRule type="cellIs" dxfId="6571" priority="1766" operator="lessThan">
      <formula>SUM(L665:L667)</formula>
    </cfRule>
  </conditionalFormatting>
  <conditionalFormatting sqref="L674">
    <cfRule type="cellIs" dxfId="6570" priority="1765" operator="lessThan">
      <formula>SUM(L675:L677)</formula>
    </cfRule>
  </conditionalFormatting>
  <conditionalFormatting sqref="M656:Q657 M667:Q679 M659:Q665 P658:Q658 P666:Q666">
    <cfRule type="cellIs" dxfId="6569" priority="1764" operator="lessThan">
      <formula>0</formula>
    </cfRule>
  </conditionalFormatting>
  <conditionalFormatting sqref="M664:Q664">
    <cfRule type="cellIs" dxfId="6568" priority="1763" operator="lessThan">
      <formula>SUM(M665:M667)</formula>
    </cfRule>
  </conditionalFormatting>
  <conditionalFormatting sqref="M674:Q674">
    <cfRule type="cellIs" dxfId="6567" priority="1762" operator="lessThan">
      <formula>SUM(M675:M677)</formula>
    </cfRule>
  </conditionalFormatting>
  <conditionalFormatting sqref="U664:V664">
    <cfRule type="cellIs" dxfId="6566" priority="1760" operator="lessThan">
      <formula>SUM(U665:U667)</formula>
    </cfRule>
  </conditionalFormatting>
  <conditionalFormatting sqref="U674:V674">
    <cfRule type="cellIs" dxfId="6565" priority="1759" operator="lessThan">
      <formula>SUM(U675:U677)</formula>
    </cfRule>
  </conditionalFormatting>
  <conditionalFormatting sqref="Y664:Z664">
    <cfRule type="cellIs" dxfId="6564" priority="1757" operator="lessThan">
      <formula>SUM(Y665:Y667)</formula>
    </cfRule>
  </conditionalFormatting>
  <conditionalFormatting sqref="AQ674:AV674">
    <cfRule type="cellIs" dxfId="6563" priority="1741" operator="lessThan">
      <formula>SUM(AQ675:AQ677)</formula>
    </cfRule>
  </conditionalFormatting>
  <conditionalFormatting sqref="AA664:AB664">
    <cfRule type="cellIs" dxfId="6562" priority="1754" operator="lessThan">
      <formula>SUM(AA665:AA667)</formula>
    </cfRule>
  </conditionalFormatting>
  <conditionalFormatting sqref="AA674:AB674">
    <cfRule type="cellIs" dxfId="6561" priority="1753" operator="lessThan">
      <formula>SUM(AA675:AA677)</formula>
    </cfRule>
  </conditionalFormatting>
  <conditionalFormatting sqref="AC664:AD664">
    <cfRule type="cellIs" dxfId="6560" priority="1751" operator="lessThan">
      <formula>SUM(AC665:AC667)</formula>
    </cfRule>
  </conditionalFormatting>
  <conditionalFormatting sqref="AC674:AD674">
    <cfRule type="cellIs" dxfId="6559" priority="1750" operator="lessThan">
      <formula>SUM(AC675:AC677)</formula>
    </cfRule>
  </conditionalFormatting>
  <conditionalFormatting sqref="AJ664:AM664">
    <cfRule type="cellIs" dxfId="6558" priority="1748" operator="lessThan">
      <formula>SUM(AJ665:AJ667)</formula>
    </cfRule>
  </conditionalFormatting>
  <conditionalFormatting sqref="AJ674:AM674">
    <cfRule type="cellIs" dxfId="6557" priority="1747" operator="lessThan">
      <formula>SUM(AJ675:AJ677)</formula>
    </cfRule>
  </conditionalFormatting>
  <conditionalFormatting sqref="AO664:AP664">
    <cfRule type="cellIs" dxfId="6556" priority="1745" operator="lessThan">
      <formula>SUM(AO665:AO667)</formula>
    </cfRule>
  </conditionalFormatting>
  <conditionalFormatting sqref="AO674:AP674">
    <cfRule type="cellIs" dxfId="6555" priority="1744" operator="lessThan">
      <formula>SUM(AO675:AO677)</formula>
    </cfRule>
  </conditionalFormatting>
  <conditionalFormatting sqref="AQ664:AV664">
    <cfRule type="cellIs" dxfId="6554" priority="1742" operator="lessThan">
      <formula>SUM(AQ665:AQ667)</formula>
    </cfRule>
  </conditionalFormatting>
  <conditionalFormatting sqref="AZ664:BB664">
    <cfRule type="cellIs" dxfId="6553" priority="1739" operator="lessThan">
      <formula>SUM(AZ665:AZ667)</formula>
    </cfRule>
  </conditionalFormatting>
  <conditionalFormatting sqref="AZ674:BB674">
    <cfRule type="cellIs" dxfId="6552" priority="1738" operator="lessThan">
      <formula>SUM(AZ675:AZ677)</formula>
    </cfRule>
  </conditionalFormatting>
  <conditionalFormatting sqref="BD664:BF664">
    <cfRule type="cellIs" dxfId="6551" priority="1736" operator="lessThan">
      <formula>SUM(BD665:BD667)</formula>
    </cfRule>
  </conditionalFormatting>
  <conditionalFormatting sqref="BD674:BF674">
    <cfRule type="cellIs" dxfId="6550" priority="1735" operator="lessThan">
      <formula>SUM(BD675:BD677)</formula>
    </cfRule>
  </conditionalFormatting>
  <conditionalFormatting sqref="BH674:BI674">
    <cfRule type="cellIs" dxfId="6549" priority="1732" operator="lessThan">
      <formula>SUM(BH675:BH677)</formula>
    </cfRule>
  </conditionalFormatting>
  <conditionalFormatting sqref="AW673">
    <cfRule type="cellIs" dxfId="6548" priority="1730" operator="lessThan">
      <formula>0</formula>
    </cfRule>
  </conditionalFormatting>
  <conditionalFormatting sqref="AW673">
    <cfRule type="cellIs" dxfId="6547" priority="1731" operator="greaterThan">
      <formula>AV673</formula>
    </cfRule>
  </conditionalFormatting>
  <conditionalFormatting sqref="AW673">
    <cfRule type="cellIs" dxfId="6546" priority="1729" operator="lessThan">
      <formula>AV673</formula>
    </cfRule>
  </conditionalFormatting>
  <conditionalFormatting sqref="R680:S680">
    <cfRule type="cellIs" dxfId="6545" priority="1728" operator="lessThan">
      <formula>0</formula>
    </cfRule>
  </conditionalFormatting>
  <conditionalFormatting sqref="R656:S679">
    <cfRule type="cellIs" dxfId="6544" priority="1727" operator="lessThan">
      <formula>0</formula>
    </cfRule>
  </conditionalFormatting>
  <conditionalFormatting sqref="R674:S674">
    <cfRule type="cellIs" dxfId="6543" priority="1725" operator="lessThan">
      <formula>SUM(R675:R677)</formula>
    </cfRule>
  </conditionalFormatting>
  <conditionalFormatting sqref="R664:S664">
    <cfRule type="cellIs" dxfId="6542" priority="1726" operator="lessThan">
      <formula>SUM(R665:R667)</formula>
    </cfRule>
  </conditionalFormatting>
  <conditionalFormatting sqref="J656:K680">
    <cfRule type="cellIs" dxfId="6541" priority="1724" operator="lessThan">
      <formula>0</formula>
    </cfRule>
  </conditionalFormatting>
  <conditionalFormatting sqref="J664:K664">
    <cfRule type="cellIs" dxfId="6540" priority="1723" operator="lessThan">
      <formula>SUM(J665:J667)</formula>
    </cfRule>
  </conditionalFormatting>
  <conditionalFormatting sqref="J674:K674">
    <cfRule type="cellIs" dxfId="6539" priority="1722" operator="lessThan">
      <formula>SUM(J675:J677)</formula>
    </cfRule>
  </conditionalFormatting>
  <conditionalFormatting sqref="BK656:BK680">
    <cfRule type="cellIs" dxfId="6538" priority="1721" operator="lessThan">
      <formula>0</formula>
    </cfRule>
  </conditionalFormatting>
  <conditionalFormatting sqref="BK674 BK664">
    <cfRule type="cellIs" dxfId="6537" priority="1720" operator="lessThan">
      <formula>SUM(BK665:BK667)</formula>
    </cfRule>
  </conditionalFormatting>
  <conditionalFormatting sqref="BJ656:BJ680">
    <cfRule type="cellIs" dxfId="6536" priority="1719" operator="lessThan">
      <formula>0</formula>
    </cfRule>
  </conditionalFormatting>
  <conditionalFormatting sqref="BJ674 BJ664">
    <cfRule type="cellIs" dxfId="6535" priority="1718" operator="lessThan">
      <formula>SUM(BJ665:BJ667)</formula>
    </cfRule>
  </conditionalFormatting>
  <conditionalFormatting sqref="X656:X680">
    <cfRule type="cellIs" dxfId="6534" priority="1717" operator="lessThan">
      <formula>0</formula>
    </cfRule>
  </conditionalFormatting>
  <conditionalFormatting sqref="X674 X664">
    <cfRule type="cellIs" dxfId="6533" priority="1716" operator="lessThan">
      <formula>SUM(X665:X667)</formula>
    </cfRule>
  </conditionalFormatting>
  <conditionalFormatting sqref="W656:W680">
    <cfRule type="cellIs" dxfId="6532" priority="1715" operator="lessThan">
      <formula>0</formula>
    </cfRule>
  </conditionalFormatting>
  <conditionalFormatting sqref="W674 W664">
    <cfRule type="cellIs" dxfId="6531" priority="1714" operator="lessThan">
      <formula>SUM(W665:W667)</formula>
    </cfRule>
  </conditionalFormatting>
  <conditionalFormatting sqref="H656:H680">
    <cfRule type="cellIs" dxfId="6530" priority="1713" operator="lessThan">
      <formula>0</formula>
    </cfRule>
  </conditionalFormatting>
  <conditionalFormatting sqref="H664">
    <cfRule type="cellIs" dxfId="6529" priority="1712" operator="lessThan">
      <formula>SUM(H665:H667)</formula>
    </cfRule>
  </conditionalFormatting>
  <conditionalFormatting sqref="H674">
    <cfRule type="cellIs" dxfId="6528" priority="1711" operator="lessThan">
      <formula>SUM(H675:H677)</formula>
    </cfRule>
  </conditionalFormatting>
  <conditionalFormatting sqref="AE698 M705:Q705 Y705:AD705 AQ705:AT705">
    <cfRule type="cellIs" dxfId="6527" priority="1704" operator="lessThan">
      <formula>0</formula>
    </cfRule>
  </conditionalFormatting>
  <conditionalFormatting sqref="AF681:AI705">
    <cfRule type="cellIs" dxfId="6526" priority="1708" operator="notBetween">
      <formula>0</formula>
      <formula>1</formula>
    </cfRule>
  </conditionalFormatting>
  <conditionalFormatting sqref="AX681:AX705 BB705">
    <cfRule type="cellIs" dxfId="6525" priority="1707" operator="lessThan">
      <formula>0</formula>
    </cfRule>
  </conditionalFormatting>
  <conditionalFormatting sqref="BL681:BL705">
    <cfRule type="cellIs" dxfId="6524" priority="1706" operator="notBetween">
      <formula>0</formula>
      <formula>10000</formula>
    </cfRule>
  </conditionalFormatting>
  <conditionalFormatting sqref="BM681:BM705">
    <cfRule type="cellIs" dxfId="6523" priority="1705" operator="lessThan">
      <formula>0</formula>
    </cfRule>
  </conditionalFormatting>
  <conditionalFormatting sqref="AB705 BG698 AE698 AD705">
    <cfRule type="cellIs" dxfId="6522" priority="1709" operator="greaterThan">
      <formula>AA698</formula>
    </cfRule>
  </conditionalFormatting>
  <conditionalFormatting sqref="BG698 AE698">
    <cfRule type="cellIs" dxfId="6521" priority="1703" operator="lessThan">
      <formula>AD698</formula>
    </cfRule>
  </conditionalFormatting>
  <conditionalFormatting sqref="N705">
    <cfRule type="cellIs" dxfId="6520" priority="1702" operator="lessThan">
      <formula>0</formula>
    </cfRule>
  </conditionalFormatting>
  <conditionalFormatting sqref="D681:G705 L705">
    <cfRule type="cellIs" dxfId="6519" priority="1701" operator="lessThan">
      <formula>0</formula>
    </cfRule>
  </conditionalFormatting>
  <conditionalFormatting sqref="D689:G689">
    <cfRule type="cellIs" dxfId="6518" priority="1700" operator="lessThan">
      <formula>SUM(D690:D692)</formula>
    </cfRule>
  </conditionalFormatting>
  <conditionalFormatting sqref="D699:G699">
    <cfRule type="cellIs" dxfId="6517" priority="1699" operator="lessThan">
      <formula>SUM(D700:D702)</formula>
    </cfRule>
  </conditionalFormatting>
  <conditionalFormatting sqref="D681:D705">
    <cfRule type="cellIs" dxfId="6516" priority="1698" operator="lessThan">
      <formula>0</formula>
    </cfRule>
  </conditionalFormatting>
  <conditionalFormatting sqref="D689">
    <cfRule type="cellIs" dxfId="6515" priority="1697" operator="lessThan">
      <formula>SUM(D690:D692)</formula>
    </cfRule>
  </conditionalFormatting>
  <conditionalFormatting sqref="D699">
    <cfRule type="cellIs" dxfId="6514" priority="1696" operator="lessThan">
      <formula>SUM(D700:D702)</formula>
    </cfRule>
  </conditionalFormatting>
  <conditionalFormatting sqref="T698">
    <cfRule type="cellIs" dxfId="6513" priority="1695" operator="greaterThan">
      <formula>P698</formula>
    </cfRule>
  </conditionalFormatting>
  <conditionalFormatting sqref="I681:I705 L691:O691 L683:O683">
    <cfRule type="cellIs" dxfId="6512" priority="1694" operator="lessThan">
      <formula>0</formula>
    </cfRule>
  </conditionalFormatting>
  <conditionalFormatting sqref="I689">
    <cfRule type="cellIs" dxfId="6511" priority="1693" operator="lessThan">
      <formula>SUM(I690:I692)</formula>
    </cfRule>
  </conditionalFormatting>
  <conditionalFormatting sqref="I699">
    <cfRule type="cellIs" dxfId="6510" priority="1692" operator="lessThan">
      <formula>SUM(I700:I702)</formula>
    </cfRule>
  </conditionalFormatting>
  <conditionalFormatting sqref="BC698">
    <cfRule type="cellIs" dxfId="6509" priority="1691" operator="lessThan">
      <formula>0</formula>
    </cfRule>
  </conditionalFormatting>
  <conditionalFormatting sqref="BC698">
    <cfRule type="cellIs" dxfId="6508" priority="1690" operator="lessThan">
      <formula>0</formula>
    </cfRule>
  </conditionalFormatting>
  <conditionalFormatting sqref="BC698">
    <cfRule type="cellIs" dxfId="6507" priority="1689" operator="lessThan">
      <formula>#REF!</formula>
    </cfRule>
  </conditionalFormatting>
  <conditionalFormatting sqref="BC698">
    <cfRule type="cellIs" dxfId="6506" priority="1688" operator="lessThan">
      <formula>0</formula>
    </cfRule>
  </conditionalFormatting>
  <conditionalFormatting sqref="BC698">
    <cfRule type="cellIs" dxfId="6505" priority="1687" operator="greaterThan">
      <formula>#REF!</formula>
    </cfRule>
  </conditionalFormatting>
  <conditionalFormatting sqref="BG698">
    <cfRule type="cellIs" dxfId="6504" priority="1686" operator="lessThan">
      <formula>0</formula>
    </cfRule>
  </conditionalFormatting>
  <conditionalFormatting sqref="BG698">
    <cfRule type="cellIs" dxfId="6503" priority="1685" operator="lessThan">
      <formula>0</formula>
    </cfRule>
  </conditionalFormatting>
  <conditionalFormatting sqref="BG698">
    <cfRule type="cellIs" dxfId="6502" priority="1684" operator="lessThan">
      <formula>0</formula>
    </cfRule>
  </conditionalFormatting>
  <conditionalFormatting sqref="Y699:Z699">
    <cfRule type="cellIs" dxfId="6501" priority="1666" operator="lessThan">
      <formula>SUM(Y700:Y702)</formula>
    </cfRule>
  </conditionalFormatting>
  <conditionalFormatting sqref="T698">
    <cfRule type="cellIs" dxfId="6500" priority="1683" operator="lessThan">
      <formula>0</formula>
    </cfRule>
  </conditionalFormatting>
  <conditionalFormatting sqref="T698">
    <cfRule type="cellIs" dxfId="6499" priority="1682" operator="lessThan">
      <formula>0</formula>
    </cfRule>
  </conditionalFormatting>
  <conditionalFormatting sqref="T698">
    <cfRule type="cellIs" dxfId="6498" priority="1681" operator="lessThan">
      <formula>0</formula>
    </cfRule>
  </conditionalFormatting>
  <conditionalFormatting sqref="AN681:AN704">
    <cfRule type="cellIs" dxfId="6497" priority="1680" operator="lessThan">
      <formula>0</formula>
    </cfRule>
  </conditionalFormatting>
  <conditionalFormatting sqref="T698">
    <cfRule type="cellIs" dxfId="6496" priority="1710" operator="lessThan">
      <formula>P698</formula>
    </cfRule>
  </conditionalFormatting>
  <conditionalFormatting sqref="AU705:AV705">
    <cfRule type="cellIs" dxfId="6495" priority="1679" operator="lessThan">
      <formula>0</formula>
    </cfRule>
  </conditionalFormatting>
  <conditionalFormatting sqref="AY705">
    <cfRule type="cellIs" dxfId="6494" priority="1678" operator="lessThan">
      <formula>0</formula>
    </cfRule>
  </conditionalFormatting>
  <conditionalFormatting sqref="L681:L682 L684:L690 L692:L704">
    <cfRule type="cellIs" dxfId="6493" priority="1677" operator="lessThan">
      <formula>0</formula>
    </cfRule>
  </conditionalFormatting>
  <conditionalFormatting sqref="U681:V704">
    <cfRule type="cellIs" dxfId="6492" priority="1671" operator="lessThan">
      <formula>0</formula>
    </cfRule>
  </conditionalFormatting>
  <conditionalFormatting sqref="Y681:Z704">
    <cfRule type="cellIs" dxfId="6491" priority="1668" operator="lessThan">
      <formula>0</formula>
    </cfRule>
  </conditionalFormatting>
  <conditionalFormatting sqref="AA681:AB704">
    <cfRule type="cellIs" dxfId="6490" priority="1665" operator="lessThan">
      <formula>0</formula>
    </cfRule>
  </conditionalFormatting>
  <conditionalFormatting sqref="AJ681:AM704">
    <cfRule type="cellIs" dxfId="6489" priority="1659" operator="lessThan">
      <formula>0</formula>
    </cfRule>
  </conditionalFormatting>
  <conditionalFormatting sqref="BD681:BF704">
    <cfRule type="cellIs" dxfId="6488" priority="1647" operator="lessThan">
      <formula>0</formula>
    </cfRule>
  </conditionalFormatting>
  <conditionalFormatting sqref="BH681:BI704">
    <cfRule type="cellIs" dxfId="6487" priority="1644" operator="lessThan">
      <formula>0</formula>
    </cfRule>
  </conditionalFormatting>
  <conditionalFormatting sqref="AC681:AD704">
    <cfRule type="cellIs" dxfId="6486" priority="1662" operator="lessThan">
      <formula>0</formula>
    </cfRule>
  </conditionalFormatting>
  <conditionalFormatting sqref="AO681:AP704">
    <cfRule type="cellIs" dxfId="6485" priority="1656" operator="lessThan">
      <formula>0</formula>
    </cfRule>
  </conditionalFormatting>
  <conditionalFormatting sqref="AZ681:BB704">
    <cfRule type="cellIs" dxfId="6484" priority="1650" operator="lessThan">
      <formula>0</formula>
    </cfRule>
  </conditionalFormatting>
  <conditionalFormatting sqref="AQ681:AV704">
    <cfRule type="cellIs" dxfId="6483" priority="1653" operator="lessThan">
      <formula>0</formula>
    </cfRule>
  </conditionalFormatting>
  <conditionalFormatting sqref="BH689:BI689">
    <cfRule type="cellIs" dxfId="6482" priority="1643" operator="lessThan">
      <formula>SUM(BH690:BH692)</formula>
    </cfRule>
  </conditionalFormatting>
  <conditionalFormatting sqref="L689">
    <cfRule type="cellIs" dxfId="6481" priority="1676" operator="lessThan">
      <formula>SUM(L690:L692)</formula>
    </cfRule>
  </conditionalFormatting>
  <conditionalFormatting sqref="L699">
    <cfRule type="cellIs" dxfId="6480" priority="1675" operator="lessThan">
      <formula>SUM(L700:L702)</formula>
    </cfRule>
  </conditionalFormatting>
  <conditionalFormatting sqref="M681:Q682 M692:Q704 M684:Q690 P683:Q683 P691:Q691">
    <cfRule type="cellIs" dxfId="6479" priority="1674" operator="lessThan">
      <formula>0</formula>
    </cfRule>
  </conditionalFormatting>
  <conditionalFormatting sqref="M689:Q689">
    <cfRule type="cellIs" dxfId="6478" priority="1673" operator="lessThan">
      <formula>SUM(M690:M692)</formula>
    </cfRule>
  </conditionalFormatting>
  <conditionalFormatting sqref="M699:Q699">
    <cfRule type="cellIs" dxfId="6477" priority="1672" operator="lessThan">
      <formula>SUM(M700:M702)</formula>
    </cfRule>
  </conditionalFormatting>
  <conditionalFormatting sqref="U689:V689">
    <cfRule type="cellIs" dxfId="6476" priority="1670" operator="lessThan">
      <formula>SUM(U690:U692)</formula>
    </cfRule>
  </conditionalFormatting>
  <conditionalFormatting sqref="U699:V699">
    <cfRule type="cellIs" dxfId="6475" priority="1669" operator="lessThan">
      <formula>SUM(U700:U702)</formula>
    </cfRule>
  </conditionalFormatting>
  <conditionalFormatting sqref="Y689:Z689">
    <cfRule type="cellIs" dxfId="6474" priority="1667" operator="lessThan">
      <formula>SUM(Y690:Y692)</formula>
    </cfRule>
  </conditionalFormatting>
  <conditionalFormatting sqref="AQ699:AV699">
    <cfRule type="cellIs" dxfId="6473" priority="1651" operator="lessThan">
      <formula>SUM(AQ700:AQ702)</formula>
    </cfRule>
  </conditionalFormatting>
  <conditionalFormatting sqref="AA689:AB689">
    <cfRule type="cellIs" dxfId="6472" priority="1664" operator="lessThan">
      <formula>SUM(AA690:AA692)</formula>
    </cfRule>
  </conditionalFormatting>
  <conditionalFormatting sqref="AA699:AB699">
    <cfRule type="cellIs" dxfId="6471" priority="1663" operator="lessThan">
      <formula>SUM(AA700:AA702)</formula>
    </cfRule>
  </conditionalFormatting>
  <conditionalFormatting sqref="AC689:AD689">
    <cfRule type="cellIs" dxfId="6470" priority="1661" operator="lessThan">
      <formula>SUM(AC690:AC692)</formula>
    </cfRule>
  </conditionalFormatting>
  <conditionalFormatting sqref="AC699:AD699">
    <cfRule type="cellIs" dxfId="6469" priority="1660" operator="lessThan">
      <formula>SUM(AC700:AC702)</formula>
    </cfRule>
  </conditionalFormatting>
  <conditionalFormatting sqref="AJ689:AM689">
    <cfRule type="cellIs" dxfId="6468" priority="1658" operator="lessThan">
      <formula>SUM(AJ690:AJ692)</formula>
    </cfRule>
  </conditionalFormatting>
  <conditionalFormatting sqref="AJ699:AM699">
    <cfRule type="cellIs" dxfId="6467" priority="1657" operator="lessThan">
      <formula>SUM(AJ700:AJ702)</formula>
    </cfRule>
  </conditionalFormatting>
  <conditionalFormatting sqref="AO689:AP689">
    <cfRule type="cellIs" dxfId="6466" priority="1655" operator="lessThan">
      <formula>SUM(AO690:AO692)</formula>
    </cfRule>
  </conditionalFormatting>
  <conditionalFormatting sqref="AO699:AP699">
    <cfRule type="cellIs" dxfId="6465" priority="1654" operator="lessThan">
      <formula>SUM(AO700:AO702)</formula>
    </cfRule>
  </conditionalFormatting>
  <conditionalFormatting sqref="AQ689:AV689">
    <cfRule type="cellIs" dxfId="6464" priority="1652" operator="lessThan">
      <formula>SUM(AQ690:AQ692)</formula>
    </cfRule>
  </conditionalFormatting>
  <conditionalFormatting sqref="AZ689:BB689">
    <cfRule type="cellIs" dxfId="6463" priority="1649" operator="lessThan">
      <formula>SUM(AZ690:AZ692)</formula>
    </cfRule>
  </conditionalFormatting>
  <conditionalFormatting sqref="AZ699:BB699">
    <cfRule type="cellIs" dxfId="6462" priority="1648" operator="lessThan">
      <formula>SUM(AZ700:AZ702)</formula>
    </cfRule>
  </conditionalFormatting>
  <conditionalFormatting sqref="BD689:BF689">
    <cfRule type="cellIs" dxfId="6461" priority="1646" operator="lessThan">
      <formula>SUM(BD690:BD692)</formula>
    </cfRule>
  </conditionalFormatting>
  <conditionalFormatting sqref="BD699:BF699">
    <cfRule type="cellIs" dxfId="6460" priority="1645" operator="lessThan">
      <formula>SUM(BD700:BD702)</formula>
    </cfRule>
  </conditionalFormatting>
  <conditionalFormatting sqref="BH699:BI699">
    <cfRule type="cellIs" dxfId="6459" priority="1642" operator="lessThan">
      <formula>SUM(BH700:BH702)</formula>
    </cfRule>
  </conditionalFormatting>
  <conditionalFormatting sqref="AW698">
    <cfRule type="cellIs" dxfId="6458" priority="1640" operator="lessThan">
      <formula>0</formula>
    </cfRule>
  </conditionalFormatting>
  <conditionalFormatting sqref="AW698">
    <cfRule type="cellIs" dxfId="6457" priority="1641" operator="greaterThan">
      <formula>AV698</formula>
    </cfRule>
  </conditionalFormatting>
  <conditionalFormatting sqref="AW698">
    <cfRule type="cellIs" dxfId="6456" priority="1639" operator="lessThan">
      <formula>AV698</formula>
    </cfRule>
  </conditionalFormatting>
  <conditionalFormatting sqref="R705:S705">
    <cfRule type="cellIs" dxfId="6455" priority="1638" operator="lessThan">
      <formula>0</formula>
    </cfRule>
  </conditionalFormatting>
  <conditionalFormatting sqref="R681:S704">
    <cfRule type="cellIs" dxfId="6454" priority="1637" operator="lessThan">
      <formula>0</formula>
    </cfRule>
  </conditionalFormatting>
  <conditionalFormatting sqref="R699:S699">
    <cfRule type="cellIs" dxfId="6453" priority="1635" operator="lessThan">
      <formula>SUM(R700:R702)</formula>
    </cfRule>
  </conditionalFormatting>
  <conditionalFormatting sqref="R689:S689">
    <cfRule type="cellIs" dxfId="6452" priority="1636" operator="lessThan">
      <formula>SUM(R690:R692)</formula>
    </cfRule>
  </conditionalFormatting>
  <conditionalFormatting sqref="J681:K705">
    <cfRule type="cellIs" dxfId="6451" priority="1634" operator="lessThan">
      <formula>0</formula>
    </cfRule>
  </conditionalFormatting>
  <conditionalFormatting sqref="J689:K689">
    <cfRule type="cellIs" dxfId="6450" priority="1633" operator="lessThan">
      <formula>SUM(J690:J692)</formula>
    </cfRule>
  </conditionalFormatting>
  <conditionalFormatting sqref="J699:K699">
    <cfRule type="cellIs" dxfId="6449" priority="1632" operator="lessThan">
      <formula>SUM(J700:J702)</formula>
    </cfRule>
  </conditionalFormatting>
  <conditionalFormatting sqref="BK681:BK705">
    <cfRule type="cellIs" dxfId="6448" priority="1631" operator="lessThan">
      <formula>0</formula>
    </cfRule>
  </conditionalFormatting>
  <conditionalFormatting sqref="BK699 BK689">
    <cfRule type="cellIs" dxfId="6447" priority="1630" operator="lessThan">
      <formula>SUM(BK690:BK692)</formula>
    </cfRule>
  </conditionalFormatting>
  <conditionalFormatting sqref="BJ681:BJ705">
    <cfRule type="cellIs" dxfId="6446" priority="1629" operator="lessThan">
      <formula>0</formula>
    </cfRule>
  </conditionalFormatting>
  <conditionalFormatting sqref="BJ699 BJ689">
    <cfRule type="cellIs" dxfId="6445" priority="1628" operator="lessThan">
      <formula>SUM(BJ690:BJ692)</formula>
    </cfRule>
  </conditionalFormatting>
  <conditionalFormatting sqref="X681:X705">
    <cfRule type="cellIs" dxfId="6444" priority="1627" operator="lessThan">
      <formula>0</formula>
    </cfRule>
  </conditionalFormatting>
  <conditionalFormatting sqref="X699 X689">
    <cfRule type="cellIs" dxfId="6443" priority="1626" operator="lessThan">
      <formula>SUM(X690:X692)</formula>
    </cfRule>
  </conditionalFormatting>
  <conditionalFormatting sqref="W681:W705">
    <cfRule type="cellIs" dxfId="6442" priority="1625" operator="lessThan">
      <formula>0</formula>
    </cfRule>
  </conditionalFormatting>
  <conditionalFormatting sqref="W699 W689">
    <cfRule type="cellIs" dxfId="6441" priority="1624" operator="lessThan">
      <formula>SUM(W690:W692)</formula>
    </cfRule>
  </conditionalFormatting>
  <conditionalFormatting sqref="H681:H705">
    <cfRule type="cellIs" dxfId="6440" priority="1623" operator="lessThan">
      <formula>0</formula>
    </cfRule>
  </conditionalFormatting>
  <conditionalFormatting sqref="H689">
    <cfRule type="cellIs" dxfId="6439" priority="1622" operator="lessThan">
      <formula>SUM(H690:H692)</formula>
    </cfRule>
  </conditionalFormatting>
  <conditionalFormatting sqref="H699">
    <cfRule type="cellIs" dxfId="6438" priority="1621" operator="lessThan">
      <formula>SUM(H700:H702)</formula>
    </cfRule>
  </conditionalFormatting>
  <conditionalFormatting sqref="AE723 M730:Q730 Y730:AD730 AQ730:AT730">
    <cfRule type="cellIs" dxfId="6437" priority="1614" operator="lessThan">
      <formula>0</formula>
    </cfRule>
  </conditionalFormatting>
  <conditionalFormatting sqref="AF706:AI730">
    <cfRule type="cellIs" dxfId="6436" priority="1618" operator="notBetween">
      <formula>0</formula>
      <formula>1</formula>
    </cfRule>
  </conditionalFormatting>
  <conditionalFormatting sqref="AX706:AX730 BB730">
    <cfRule type="cellIs" dxfId="6435" priority="1617" operator="lessThan">
      <formula>0</formula>
    </cfRule>
  </conditionalFormatting>
  <conditionalFormatting sqref="BL706:BL730">
    <cfRule type="cellIs" dxfId="6434" priority="1616" operator="notBetween">
      <formula>0</formula>
      <formula>10000</formula>
    </cfRule>
  </conditionalFormatting>
  <conditionalFormatting sqref="BM706:BM730">
    <cfRule type="cellIs" dxfId="6433" priority="1615" operator="lessThan">
      <formula>0</formula>
    </cfRule>
  </conditionalFormatting>
  <conditionalFormatting sqref="AB730 BG723 AE723 AD730">
    <cfRule type="cellIs" dxfId="6432" priority="1619" operator="greaterThan">
      <formula>AA723</formula>
    </cfRule>
  </conditionalFormatting>
  <conditionalFormatting sqref="BG723 AE723">
    <cfRule type="cellIs" dxfId="6431" priority="1613" operator="lessThan">
      <formula>AD723</formula>
    </cfRule>
  </conditionalFormatting>
  <conditionalFormatting sqref="N730">
    <cfRule type="cellIs" dxfId="6430" priority="1612" operator="lessThan">
      <formula>0</formula>
    </cfRule>
  </conditionalFormatting>
  <conditionalFormatting sqref="D706:G730 L730">
    <cfRule type="cellIs" dxfId="6429" priority="1611" operator="lessThan">
      <formula>0</formula>
    </cfRule>
  </conditionalFormatting>
  <conditionalFormatting sqref="D714:G714">
    <cfRule type="cellIs" dxfId="6428" priority="1610" operator="lessThan">
      <formula>SUM(D715:D717)</formula>
    </cfRule>
  </conditionalFormatting>
  <conditionalFormatting sqref="D724:G724">
    <cfRule type="cellIs" dxfId="6427" priority="1609" operator="lessThan">
      <formula>SUM(D725:D727)</formula>
    </cfRule>
  </conditionalFormatting>
  <conditionalFormatting sqref="D706:D730">
    <cfRule type="cellIs" dxfId="6426" priority="1608" operator="lessThan">
      <formula>0</formula>
    </cfRule>
  </conditionalFormatting>
  <conditionalFormatting sqref="D714">
    <cfRule type="cellIs" dxfId="6425" priority="1607" operator="lessThan">
      <formula>SUM(D715:D717)</formula>
    </cfRule>
  </conditionalFormatting>
  <conditionalFormatting sqref="D724">
    <cfRule type="cellIs" dxfId="6424" priority="1606" operator="lessThan">
      <formula>SUM(D725:D727)</formula>
    </cfRule>
  </conditionalFormatting>
  <conditionalFormatting sqref="T723">
    <cfRule type="cellIs" dxfId="6423" priority="1605" operator="greaterThan">
      <formula>P723</formula>
    </cfRule>
  </conditionalFormatting>
  <conditionalFormatting sqref="I706:I730 L716:O716 L708:O708">
    <cfRule type="cellIs" dxfId="6422" priority="1604" operator="lessThan">
      <formula>0</formula>
    </cfRule>
  </conditionalFormatting>
  <conditionalFormatting sqref="I714">
    <cfRule type="cellIs" dxfId="6421" priority="1603" operator="lessThan">
      <formula>SUM(I715:I717)</formula>
    </cfRule>
  </conditionalFormatting>
  <conditionalFormatting sqref="I724">
    <cfRule type="cellIs" dxfId="6420" priority="1602" operator="lessThan">
      <formula>SUM(I725:I727)</formula>
    </cfRule>
  </conditionalFormatting>
  <conditionalFormatting sqref="BC723">
    <cfRule type="cellIs" dxfId="6419" priority="1601" operator="lessThan">
      <formula>0</formula>
    </cfRule>
  </conditionalFormatting>
  <conditionalFormatting sqref="BC723">
    <cfRule type="cellIs" dxfId="6418" priority="1600" operator="lessThan">
      <formula>0</formula>
    </cfRule>
  </conditionalFormatting>
  <conditionalFormatting sqref="BC723">
    <cfRule type="cellIs" dxfId="6417" priority="1599" operator="lessThan">
      <formula>#REF!</formula>
    </cfRule>
  </conditionalFormatting>
  <conditionalFormatting sqref="BC723">
    <cfRule type="cellIs" dxfId="6416" priority="1598" operator="lessThan">
      <formula>0</formula>
    </cfRule>
  </conditionalFormatting>
  <conditionalFormatting sqref="BC723">
    <cfRule type="cellIs" dxfId="6415" priority="1597" operator="greaterThan">
      <formula>#REF!</formula>
    </cfRule>
  </conditionalFormatting>
  <conditionalFormatting sqref="BG723">
    <cfRule type="cellIs" dxfId="6414" priority="1596" operator="lessThan">
      <formula>0</formula>
    </cfRule>
  </conditionalFormatting>
  <conditionalFormatting sqref="BG723">
    <cfRule type="cellIs" dxfId="6413" priority="1595" operator="lessThan">
      <formula>0</formula>
    </cfRule>
  </conditionalFormatting>
  <conditionalFormatting sqref="BG723">
    <cfRule type="cellIs" dxfId="6412" priority="1594" operator="lessThan">
      <formula>0</formula>
    </cfRule>
  </conditionalFormatting>
  <conditionalFormatting sqref="Y724:Z724">
    <cfRule type="cellIs" dxfId="6411" priority="1576" operator="lessThan">
      <formula>SUM(Y725:Y727)</formula>
    </cfRule>
  </conditionalFormatting>
  <conditionalFormatting sqref="T723">
    <cfRule type="cellIs" dxfId="6410" priority="1593" operator="lessThan">
      <formula>0</formula>
    </cfRule>
  </conditionalFormatting>
  <conditionalFormatting sqref="T723">
    <cfRule type="cellIs" dxfId="6409" priority="1592" operator="lessThan">
      <formula>0</formula>
    </cfRule>
  </conditionalFormatting>
  <conditionalFormatting sqref="T723">
    <cfRule type="cellIs" dxfId="6408" priority="1591" operator="lessThan">
      <formula>0</formula>
    </cfRule>
  </conditionalFormatting>
  <conditionalFormatting sqref="AN706:AN729">
    <cfRule type="cellIs" dxfId="6407" priority="1590" operator="lessThan">
      <formula>0</formula>
    </cfRule>
  </conditionalFormatting>
  <conditionalFormatting sqref="T723">
    <cfRule type="cellIs" dxfId="6406" priority="1620" operator="lessThan">
      <formula>P723</formula>
    </cfRule>
  </conditionalFormatting>
  <conditionalFormatting sqref="AU730:AV730">
    <cfRule type="cellIs" dxfId="6405" priority="1589" operator="lessThan">
      <formula>0</formula>
    </cfRule>
  </conditionalFormatting>
  <conditionalFormatting sqref="AY730">
    <cfRule type="cellIs" dxfId="6404" priority="1588" operator="lessThan">
      <formula>0</formula>
    </cfRule>
  </conditionalFormatting>
  <conditionalFormatting sqref="L706:L707 L709:L715 L717:L729">
    <cfRule type="cellIs" dxfId="6403" priority="1587" operator="lessThan">
      <formula>0</formula>
    </cfRule>
  </conditionalFormatting>
  <conditionalFormatting sqref="U706:V729">
    <cfRule type="cellIs" dxfId="6402" priority="1581" operator="lessThan">
      <formula>0</formula>
    </cfRule>
  </conditionalFormatting>
  <conditionalFormatting sqref="Y706:Z729">
    <cfRule type="cellIs" dxfId="6401" priority="1578" operator="lessThan">
      <formula>0</formula>
    </cfRule>
  </conditionalFormatting>
  <conditionalFormatting sqref="AA706:AB729">
    <cfRule type="cellIs" dxfId="6400" priority="1575" operator="lessThan">
      <formula>0</formula>
    </cfRule>
  </conditionalFormatting>
  <conditionalFormatting sqref="AJ706:AM729">
    <cfRule type="cellIs" dxfId="6399" priority="1569" operator="lessThan">
      <formula>0</formula>
    </cfRule>
  </conditionalFormatting>
  <conditionalFormatting sqref="BD706:BF729">
    <cfRule type="cellIs" dxfId="6398" priority="1557" operator="lessThan">
      <formula>0</formula>
    </cfRule>
  </conditionalFormatting>
  <conditionalFormatting sqref="BH706:BI729">
    <cfRule type="cellIs" dxfId="6397" priority="1554" operator="lessThan">
      <formula>0</formula>
    </cfRule>
  </conditionalFormatting>
  <conditionalFormatting sqref="AC706:AD729">
    <cfRule type="cellIs" dxfId="6396" priority="1572" operator="lessThan">
      <formula>0</formula>
    </cfRule>
  </conditionalFormatting>
  <conditionalFormatting sqref="AO706:AP729">
    <cfRule type="cellIs" dxfId="6395" priority="1566" operator="lessThan">
      <formula>0</formula>
    </cfRule>
  </conditionalFormatting>
  <conditionalFormatting sqref="AZ706:BB729">
    <cfRule type="cellIs" dxfId="6394" priority="1560" operator="lessThan">
      <formula>0</formula>
    </cfRule>
  </conditionalFormatting>
  <conditionalFormatting sqref="AQ706:AV729">
    <cfRule type="cellIs" dxfId="6393" priority="1563" operator="lessThan">
      <formula>0</formula>
    </cfRule>
  </conditionalFormatting>
  <conditionalFormatting sqref="BH714:BI714">
    <cfRule type="cellIs" dxfId="6392" priority="1553" operator="lessThan">
      <formula>SUM(BH715:BH717)</formula>
    </cfRule>
  </conditionalFormatting>
  <conditionalFormatting sqref="L714">
    <cfRule type="cellIs" dxfId="6391" priority="1586" operator="lessThan">
      <formula>SUM(L715:L717)</formula>
    </cfRule>
  </conditionalFormatting>
  <conditionalFormatting sqref="L724">
    <cfRule type="cellIs" dxfId="6390" priority="1585" operator="lessThan">
      <formula>SUM(L725:L727)</formula>
    </cfRule>
  </conditionalFormatting>
  <conditionalFormatting sqref="M706:Q707 M717:Q729 M709:Q715 P708:Q708 P716:Q716">
    <cfRule type="cellIs" dxfId="6389" priority="1584" operator="lessThan">
      <formula>0</formula>
    </cfRule>
  </conditionalFormatting>
  <conditionalFormatting sqref="M714:Q714">
    <cfRule type="cellIs" dxfId="6388" priority="1583" operator="lessThan">
      <formula>SUM(M715:M717)</formula>
    </cfRule>
  </conditionalFormatting>
  <conditionalFormatting sqref="M724:Q724">
    <cfRule type="cellIs" dxfId="6387" priority="1582" operator="lessThan">
      <formula>SUM(M725:M727)</formula>
    </cfRule>
  </conditionalFormatting>
  <conditionalFormatting sqref="U714:V714">
    <cfRule type="cellIs" dxfId="6386" priority="1580" operator="lessThan">
      <formula>SUM(U715:U717)</formula>
    </cfRule>
  </conditionalFormatting>
  <conditionalFormatting sqref="U724:V724">
    <cfRule type="cellIs" dxfId="6385" priority="1579" operator="lessThan">
      <formula>SUM(U725:U727)</formula>
    </cfRule>
  </conditionalFormatting>
  <conditionalFormatting sqref="Y714:Z714">
    <cfRule type="cellIs" dxfId="6384" priority="1577" operator="lessThan">
      <formula>SUM(Y715:Y717)</formula>
    </cfRule>
  </conditionalFormatting>
  <conditionalFormatting sqref="AQ724:AV724">
    <cfRule type="cellIs" dxfId="6383" priority="1561" operator="lessThan">
      <formula>SUM(AQ725:AQ727)</formula>
    </cfRule>
  </conditionalFormatting>
  <conditionalFormatting sqref="AA714:AB714">
    <cfRule type="cellIs" dxfId="6382" priority="1574" operator="lessThan">
      <formula>SUM(AA715:AA717)</formula>
    </cfRule>
  </conditionalFormatting>
  <conditionalFormatting sqref="AA724:AB724">
    <cfRule type="cellIs" dxfId="6381" priority="1573" operator="lessThan">
      <formula>SUM(AA725:AA727)</formula>
    </cfRule>
  </conditionalFormatting>
  <conditionalFormatting sqref="AC714:AD714">
    <cfRule type="cellIs" dxfId="6380" priority="1571" operator="lessThan">
      <formula>SUM(AC715:AC717)</formula>
    </cfRule>
  </conditionalFormatting>
  <conditionalFormatting sqref="AC724:AD724">
    <cfRule type="cellIs" dxfId="6379" priority="1570" operator="lessThan">
      <formula>SUM(AC725:AC727)</formula>
    </cfRule>
  </conditionalFormatting>
  <conditionalFormatting sqref="AJ714:AM714">
    <cfRule type="cellIs" dxfId="6378" priority="1568" operator="lessThan">
      <formula>SUM(AJ715:AJ717)</formula>
    </cfRule>
  </conditionalFormatting>
  <conditionalFormatting sqref="AJ724:AM724">
    <cfRule type="cellIs" dxfId="6377" priority="1567" operator="lessThan">
      <formula>SUM(AJ725:AJ727)</formula>
    </cfRule>
  </conditionalFormatting>
  <conditionalFormatting sqref="AO714:AP714">
    <cfRule type="cellIs" dxfId="6376" priority="1565" operator="lessThan">
      <formula>SUM(AO715:AO717)</formula>
    </cfRule>
  </conditionalFormatting>
  <conditionalFormatting sqref="AO724:AP724">
    <cfRule type="cellIs" dxfId="6375" priority="1564" operator="lessThan">
      <formula>SUM(AO725:AO727)</formula>
    </cfRule>
  </conditionalFormatting>
  <conditionalFormatting sqref="AQ714:AV714">
    <cfRule type="cellIs" dxfId="6374" priority="1562" operator="lessThan">
      <formula>SUM(AQ715:AQ717)</formula>
    </cfRule>
  </conditionalFormatting>
  <conditionalFormatting sqref="AZ714:BB714">
    <cfRule type="cellIs" dxfId="6373" priority="1559" operator="lessThan">
      <formula>SUM(AZ715:AZ717)</formula>
    </cfRule>
  </conditionalFormatting>
  <conditionalFormatting sqref="AZ724:BB724">
    <cfRule type="cellIs" dxfId="6372" priority="1558" operator="lessThan">
      <formula>SUM(AZ725:AZ727)</formula>
    </cfRule>
  </conditionalFormatting>
  <conditionalFormatting sqref="BD714:BF714">
    <cfRule type="cellIs" dxfId="6371" priority="1556" operator="lessThan">
      <formula>SUM(BD715:BD717)</formula>
    </cfRule>
  </conditionalFormatting>
  <conditionalFormatting sqref="BD724:BF724">
    <cfRule type="cellIs" dxfId="6370" priority="1555" operator="lessThan">
      <formula>SUM(BD725:BD727)</formula>
    </cfRule>
  </conditionalFormatting>
  <conditionalFormatting sqref="BH724:BI724">
    <cfRule type="cellIs" dxfId="6369" priority="1552" operator="lessThan">
      <formula>SUM(BH725:BH727)</formula>
    </cfRule>
  </conditionalFormatting>
  <conditionalFormatting sqref="AW723">
    <cfRule type="cellIs" dxfId="6368" priority="1550" operator="lessThan">
      <formula>0</formula>
    </cfRule>
  </conditionalFormatting>
  <conditionalFormatting sqref="AW723">
    <cfRule type="cellIs" dxfId="6367" priority="1551" operator="greaterThan">
      <formula>AV723</formula>
    </cfRule>
  </conditionalFormatting>
  <conditionalFormatting sqref="AW723">
    <cfRule type="cellIs" dxfId="6366" priority="1549" operator="lessThan">
      <formula>AV723</formula>
    </cfRule>
  </conditionalFormatting>
  <conditionalFormatting sqref="R730:S730">
    <cfRule type="cellIs" dxfId="6365" priority="1548" operator="lessThan">
      <formula>0</formula>
    </cfRule>
  </conditionalFormatting>
  <conditionalFormatting sqref="R706:S729">
    <cfRule type="cellIs" dxfId="6364" priority="1547" operator="lessThan">
      <formula>0</formula>
    </cfRule>
  </conditionalFormatting>
  <conditionalFormatting sqref="R724:S724">
    <cfRule type="cellIs" dxfId="6363" priority="1545" operator="lessThan">
      <formula>SUM(R725:R727)</formula>
    </cfRule>
  </conditionalFormatting>
  <conditionalFormatting sqref="R714:S714">
    <cfRule type="cellIs" dxfId="6362" priority="1546" operator="lessThan">
      <formula>SUM(R715:R717)</formula>
    </cfRule>
  </conditionalFormatting>
  <conditionalFormatting sqref="J706:K730">
    <cfRule type="cellIs" dxfId="6361" priority="1544" operator="lessThan">
      <formula>0</formula>
    </cfRule>
  </conditionalFormatting>
  <conditionalFormatting sqref="J714:K714">
    <cfRule type="cellIs" dxfId="6360" priority="1543" operator="lessThan">
      <formula>SUM(J715:J717)</formula>
    </cfRule>
  </conditionalFormatting>
  <conditionalFormatting sqref="J724:K724">
    <cfRule type="cellIs" dxfId="6359" priority="1542" operator="lessThan">
      <formula>SUM(J725:J727)</formula>
    </cfRule>
  </conditionalFormatting>
  <conditionalFormatting sqref="BK706:BK730">
    <cfRule type="cellIs" dxfId="6358" priority="1541" operator="lessThan">
      <formula>0</formula>
    </cfRule>
  </conditionalFormatting>
  <conditionalFormatting sqref="BK724 BK714">
    <cfRule type="cellIs" dxfId="6357" priority="1540" operator="lessThan">
      <formula>SUM(BK715:BK717)</formula>
    </cfRule>
  </conditionalFormatting>
  <conditionalFormatting sqref="BJ706:BJ730">
    <cfRule type="cellIs" dxfId="6356" priority="1539" operator="lessThan">
      <formula>0</formula>
    </cfRule>
  </conditionalFormatting>
  <conditionalFormatting sqref="BJ724 BJ714">
    <cfRule type="cellIs" dxfId="6355" priority="1538" operator="lessThan">
      <formula>SUM(BJ715:BJ717)</formula>
    </cfRule>
  </conditionalFormatting>
  <conditionalFormatting sqref="X706:X730">
    <cfRule type="cellIs" dxfId="6354" priority="1537" operator="lessThan">
      <formula>0</formula>
    </cfRule>
  </conditionalFormatting>
  <conditionalFormatting sqref="X724 X714">
    <cfRule type="cellIs" dxfId="6353" priority="1536" operator="lessThan">
      <formula>SUM(X715:X717)</formula>
    </cfRule>
  </conditionalFormatting>
  <conditionalFormatting sqref="W706:W730">
    <cfRule type="cellIs" dxfId="6352" priority="1535" operator="lessThan">
      <formula>0</formula>
    </cfRule>
  </conditionalFormatting>
  <conditionalFormatting sqref="W724 W714">
    <cfRule type="cellIs" dxfId="6351" priority="1534" operator="lessThan">
      <formula>SUM(W715:W717)</formula>
    </cfRule>
  </conditionalFormatting>
  <conditionalFormatting sqref="H706:H730">
    <cfRule type="cellIs" dxfId="6350" priority="1533" operator="lessThan">
      <formula>0</formula>
    </cfRule>
  </conditionalFormatting>
  <conditionalFormatting sqref="H714">
    <cfRule type="cellIs" dxfId="6349" priority="1532" operator="lessThan">
      <formula>SUM(H715:H717)</formula>
    </cfRule>
  </conditionalFormatting>
  <conditionalFormatting sqref="H724">
    <cfRule type="cellIs" dxfId="6348" priority="1531" operator="lessThan">
      <formula>SUM(H725:H727)</formula>
    </cfRule>
  </conditionalFormatting>
  <conditionalFormatting sqref="AE748 M755:Q755 Y755:AD755 AQ755:AT755">
    <cfRule type="cellIs" dxfId="6347" priority="1524" operator="lessThan">
      <formula>0</formula>
    </cfRule>
  </conditionalFormatting>
  <conditionalFormatting sqref="AF731:AI755">
    <cfRule type="cellIs" dxfId="6346" priority="1528" operator="notBetween">
      <formula>0</formula>
      <formula>1</formula>
    </cfRule>
  </conditionalFormatting>
  <conditionalFormatting sqref="AX731:AX755 BB755">
    <cfRule type="cellIs" dxfId="6345" priority="1527" operator="lessThan">
      <formula>0</formula>
    </cfRule>
  </conditionalFormatting>
  <conditionalFormatting sqref="BL731:BL755">
    <cfRule type="cellIs" dxfId="6344" priority="1526" operator="notBetween">
      <formula>0</formula>
      <formula>10000</formula>
    </cfRule>
  </conditionalFormatting>
  <conditionalFormatting sqref="BM731:BM755">
    <cfRule type="cellIs" dxfId="6343" priority="1525" operator="lessThan">
      <formula>0</formula>
    </cfRule>
  </conditionalFormatting>
  <conditionalFormatting sqref="AB755 BG748 AE748 AD755">
    <cfRule type="cellIs" dxfId="6342" priority="1529" operator="greaterThan">
      <formula>AA748</formula>
    </cfRule>
  </conditionalFormatting>
  <conditionalFormatting sqref="BG748 AE748">
    <cfRule type="cellIs" dxfId="6341" priority="1523" operator="lessThan">
      <formula>AD748</formula>
    </cfRule>
  </conditionalFormatting>
  <conditionalFormatting sqref="N755">
    <cfRule type="cellIs" dxfId="6340" priority="1522" operator="lessThan">
      <formula>0</formula>
    </cfRule>
  </conditionalFormatting>
  <conditionalFormatting sqref="D731:G755 L755">
    <cfRule type="cellIs" dxfId="6339" priority="1521" operator="lessThan">
      <formula>0</formula>
    </cfRule>
  </conditionalFormatting>
  <conditionalFormatting sqref="D739:G739">
    <cfRule type="cellIs" dxfId="6338" priority="1520" operator="lessThan">
      <formula>SUM(D740:D742)</formula>
    </cfRule>
  </conditionalFormatting>
  <conditionalFormatting sqref="D749:G749">
    <cfRule type="cellIs" dxfId="6337" priority="1519" operator="lessThan">
      <formula>SUM(D750:D752)</formula>
    </cfRule>
  </conditionalFormatting>
  <conditionalFormatting sqref="D731:D755">
    <cfRule type="cellIs" dxfId="6336" priority="1518" operator="lessThan">
      <formula>0</formula>
    </cfRule>
  </conditionalFormatting>
  <conditionalFormatting sqref="D739">
    <cfRule type="cellIs" dxfId="6335" priority="1517" operator="lessThan">
      <formula>SUM(D740:D742)</formula>
    </cfRule>
  </conditionalFormatting>
  <conditionalFormatting sqref="D749">
    <cfRule type="cellIs" dxfId="6334" priority="1516" operator="lessThan">
      <formula>SUM(D750:D752)</formula>
    </cfRule>
  </conditionalFormatting>
  <conditionalFormatting sqref="T748">
    <cfRule type="cellIs" dxfId="6333" priority="1515" operator="greaterThan">
      <formula>P748</formula>
    </cfRule>
  </conditionalFormatting>
  <conditionalFormatting sqref="I731:I755 L741:O741 L733:O733">
    <cfRule type="cellIs" dxfId="6332" priority="1514" operator="lessThan">
      <formula>0</formula>
    </cfRule>
  </conditionalFormatting>
  <conditionalFormatting sqref="I739">
    <cfRule type="cellIs" dxfId="6331" priority="1513" operator="lessThan">
      <formula>SUM(I740:I742)</formula>
    </cfRule>
  </conditionalFormatting>
  <conditionalFormatting sqref="I749">
    <cfRule type="cellIs" dxfId="6330" priority="1512" operator="lessThan">
      <formula>SUM(I750:I752)</formula>
    </cfRule>
  </conditionalFormatting>
  <conditionalFormatting sqref="BC748">
    <cfRule type="cellIs" dxfId="6329" priority="1511" operator="lessThan">
      <formula>0</formula>
    </cfRule>
  </conditionalFormatting>
  <conditionalFormatting sqref="BC748">
    <cfRule type="cellIs" dxfId="6328" priority="1510" operator="lessThan">
      <formula>0</formula>
    </cfRule>
  </conditionalFormatting>
  <conditionalFormatting sqref="BC748">
    <cfRule type="cellIs" dxfId="6327" priority="1509" operator="lessThan">
      <formula>#REF!</formula>
    </cfRule>
  </conditionalFormatting>
  <conditionalFormatting sqref="BC748">
    <cfRule type="cellIs" dxfId="6326" priority="1508" operator="lessThan">
      <formula>0</formula>
    </cfRule>
  </conditionalFormatting>
  <conditionalFormatting sqref="BC748">
    <cfRule type="cellIs" dxfId="6325" priority="1507" operator="greaterThan">
      <formula>#REF!</formula>
    </cfRule>
  </conditionalFormatting>
  <conditionalFormatting sqref="BG748">
    <cfRule type="cellIs" dxfId="6324" priority="1506" operator="lessThan">
      <formula>0</formula>
    </cfRule>
  </conditionalFormatting>
  <conditionalFormatting sqref="BG748">
    <cfRule type="cellIs" dxfId="6323" priority="1505" operator="lessThan">
      <formula>0</formula>
    </cfRule>
  </conditionalFormatting>
  <conditionalFormatting sqref="BG748">
    <cfRule type="cellIs" dxfId="6322" priority="1504" operator="lessThan">
      <formula>0</formula>
    </cfRule>
  </conditionalFormatting>
  <conditionalFormatting sqref="Y749:Z749">
    <cfRule type="cellIs" dxfId="6321" priority="1486" operator="lessThan">
      <formula>SUM(Y750:Y752)</formula>
    </cfRule>
  </conditionalFormatting>
  <conditionalFormatting sqref="T748">
    <cfRule type="cellIs" dxfId="6320" priority="1503" operator="lessThan">
      <formula>0</formula>
    </cfRule>
  </conditionalFormatting>
  <conditionalFormatting sqref="T748">
    <cfRule type="cellIs" dxfId="6319" priority="1502" operator="lessThan">
      <formula>0</formula>
    </cfRule>
  </conditionalFormatting>
  <conditionalFormatting sqref="T748">
    <cfRule type="cellIs" dxfId="6318" priority="1501" operator="lessThan">
      <formula>0</formula>
    </cfRule>
  </conditionalFormatting>
  <conditionalFormatting sqref="AN731:AN754">
    <cfRule type="cellIs" dxfId="6317" priority="1500" operator="lessThan">
      <formula>0</formula>
    </cfRule>
  </conditionalFormatting>
  <conditionalFormatting sqref="T748">
    <cfRule type="cellIs" dxfId="6316" priority="1530" operator="lessThan">
      <formula>P748</formula>
    </cfRule>
  </conditionalFormatting>
  <conditionalFormatting sqref="AU755:AV755">
    <cfRule type="cellIs" dxfId="6315" priority="1499" operator="lessThan">
      <formula>0</formula>
    </cfRule>
  </conditionalFormatting>
  <conditionalFormatting sqref="AY755">
    <cfRule type="cellIs" dxfId="6314" priority="1498" operator="lessThan">
      <formula>0</formula>
    </cfRule>
  </conditionalFormatting>
  <conditionalFormatting sqref="L731:L732 L734:L740 L742:L754">
    <cfRule type="cellIs" dxfId="6313" priority="1497" operator="lessThan">
      <formula>0</formula>
    </cfRule>
  </conditionalFormatting>
  <conditionalFormatting sqref="U731:V754">
    <cfRule type="cellIs" dxfId="6312" priority="1491" operator="lessThan">
      <formula>0</formula>
    </cfRule>
  </conditionalFormatting>
  <conditionalFormatting sqref="Y731:Z754">
    <cfRule type="cellIs" dxfId="6311" priority="1488" operator="lessThan">
      <formula>0</formula>
    </cfRule>
  </conditionalFormatting>
  <conditionalFormatting sqref="AA731:AB754">
    <cfRule type="cellIs" dxfId="6310" priority="1485" operator="lessThan">
      <formula>0</formula>
    </cfRule>
  </conditionalFormatting>
  <conditionalFormatting sqref="AJ731:AM754">
    <cfRule type="cellIs" dxfId="6309" priority="1479" operator="lessThan">
      <formula>0</formula>
    </cfRule>
  </conditionalFormatting>
  <conditionalFormatting sqref="BD731:BF754">
    <cfRule type="cellIs" dxfId="6308" priority="1467" operator="lessThan">
      <formula>0</formula>
    </cfRule>
  </conditionalFormatting>
  <conditionalFormatting sqref="BH731:BI754">
    <cfRule type="cellIs" dxfId="6307" priority="1464" operator="lessThan">
      <formula>0</formula>
    </cfRule>
  </conditionalFormatting>
  <conditionalFormatting sqref="AC731:AD754">
    <cfRule type="cellIs" dxfId="6306" priority="1482" operator="lessThan">
      <formula>0</formula>
    </cfRule>
  </conditionalFormatting>
  <conditionalFormatting sqref="AO731:AP754">
    <cfRule type="cellIs" dxfId="6305" priority="1476" operator="lessThan">
      <formula>0</formula>
    </cfRule>
  </conditionalFormatting>
  <conditionalFormatting sqref="AZ731:BB754">
    <cfRule type="cellIs" dxfId="6304" priority="1470" operator="lessThan">
      <formula>0</formula>
    </cfRule>
  </conditionalFormatting>
  <conditionalFormatting sqref="AQ731:AV754">
    <cfRule type="cellIs" dxfId="6303" priority="1473" operator="lessThan">
      <formula>0</formula>
    </cfRule>
  </conditionalFormatting>
  <conditionalFormatting sqref="BH739:BI739">
    <cfRule type="cellIs" dxfId="6302" priority="1463" operator="lessThan">
      <formula>SUM(BH740:BH742)</formula>
    </cfRule>
  </conditionalFormatting>
  <conditionalFormatting sqref="L739">
    <cfRule type="cellIs" dxfId="6301" priority="1496" operator="lessThan">
      <formula>SUM(L740:L742)</formula>
    </cfRule>
  </conditionalFormatting>
  <conditionalFormatting sqref="L749">
    <cfRule type="cellIs" dxfId="6300" priority="1495" operator="lessThan">
      <formula>SUM(L750:L752)</formula>
    </cfRule>
  </conditionalFormatting>
  <conditionalFormatting sqref="M731:Q732 M742:Q754 M734:Q740 P733:Q733 P741:Q741">
    <cfRule type="cellIs" dxfId="6299" priority="1494" operator="lessThan">
      <formula>0</formula>
    </cfRule>
  </conditionalFormatting>
  <conditionalFormatting sqref="M739:Q739">
    <cfRule type="cellIs" dxfId="6298" priority="1493" operator="lessThan">
      <formula>SUM(M740:M742)</formula>
    </cfRule>
  </conditionalFormatting>
  <conditionalFormatting sqref="M749:Q749">
    <cfRule type="cellIs" dxfId="6297" priority="1492" operator="lessThan">
      <formula>SUM(M750:M752)</formula>
    </cfRule>
  </conditionalFormatting>
  <conditionalFormatting sqref="U739:V739">
    <cfRule type="cellIs" dxfId="6296" priority="1490" operator="lessThan">
      <formula>SUM(U740:U742)</formula>
    </cfRule>
  </conditionalFormatting>
  <conditionalFormatting sqref="U749:V749">
    <cfRule type="cellIs" dxfId="6295" priority="1489" operator="lessThan">
      <formula>SUM(U750:U752)</formula>
    </cfRule>
  </conditionalFormatting>
  <conditionalFormatting sqref="Y739:Z739">
    <cfRule type="cellIs" dxfId="6294" priority="1487" operator="lessThan">
      <formula>SUM(Y740:Y742)</formula>
    </cfRule>
  </conditionalFormatting>
  <conditionalFormatting sqref="AQ749:AV749">
    <cfRule type="cellIs" dxfId="6293" priority="1471" operator="lessThan">
      <formula>SUM(AQ750:AQ752)</formula>
    </cfRule>
  </conditionalFormatting>
  <conditionalFormatting sqref="AA739:AB739">
    <cfRule type="cellIs" dxfId="6292" priority="1484" operator="lessThan">
      <formula>SUM(AA740:AA742)</formula>
    </cfRule>
  </conditionalFormatting>
  <conditionalFormatting sqref="AA749:AB749">
    <cfRule type="cellIs" dxfId="6291" priority="1483" operator="lessThan">
      <formula>SUM(AA750:AA752)</formula>
    </cfRule>
  </conditionalFormatting>
  <conditionalFormatting sqref="AC739:AD739">
    <cfRule type="cellIs" dxfId="6290" priority="1481" operator="lessThan">
      <formula>SUM(AC740:AC742)</formula>
    </cfRule>
  </conditionalFormatting>
  <conditionalFormatting sqref="AC749:AD749">
    <cfRule type="cellIs" dxfId="6289" priority="1480" operator="lessThan">
      <formula>SUM(AC750:AC752)</formula>
    </cfRule>
  </conditionalFormatting>
  <conditionalFormatting sqref="AJ739:AM739">
    <cfRule type="cellIs" dxfId="6288" priority="1478" operator="lessThan">
      <formula>SUM(AJ740:AJ742)</formula>
    </cfRule>
  </conditionalFormatting>
  <conditionalFormatting sqref="AJ749:AM749">
    <cfRule type="cellIs" dxfId="6287" priority="1477" operator="lessThan">
      <formula>SUM(AJ750:AJ752)</formula>
    </cfRule>
  </conditionalFormatting>
  <conditionalFormatting sqref="AO739:AP739">
    <cfRule type="cellIs" dxfId="6286" priority="1475" operator="lessThan">
      <formula>SUM(AO740:AO742)</formula>
    </cfRule>
  </conditionalFormatting>
  <conditionalFormatting sqref="AO749:AP749">
    <cfRule type="cellIs" dxfId="6285" priority="1474" operator="lessThan">
      <formula>SUM(AO750:AO752)</formula>
    </cfRule>
  </conditionalFormatting>
  <conditionalFormatting sqref="AQ739:AV739">
    <cfRule type="cellIs" dxfId="6284" priority="1472" operator="lessThan">
      <formula>SUM(AQ740:AQ742)</formula>
    </cfRule>
  </conditionalFormatting>
  <conditionalFormatting sqref="AZ739:BB739">
    <cfRule type="cellIs" dxfId="6283" priority="1469" operator="lessThan">
      <formula>SUM(AZ740:AZ742)</formula>
    </cfRule>
  </conditionalFormatting>
  <conditionalFormatting sqref="AZ749:BB749">
    <cfRule type="cellIs" dxfId="6282" priority="1468" operator="lessThan">
      <formula>SUM(AZ750:AZ752)</formula>
    </cfRule>
  </conditionalFormatting>
  <conditionalFormatting sqref="BD739:BF739">
    <cfRule type="cellIs" dxfId="6281" priority="1466" operator="lessThan">
      <formula>SUM(BD740:BD742)</formula>
    </cfRule>
  </conditionalFormatting>
  <conditionalFormatting sqref="BD749:BF749">
    <cfRule type="cellIs" dxfId="6280" priority="1465" operator="lessThan">
      <formula>SUM(BD750:BD752)</formula>
    </cfRule>
  </conditionalFormatting>
  <conditionalFormatting sqref="BH749:BI749">
    <cfRule type="cellIs" dxfId="6279" priority="1462" operator="lessThan">
      <formula>SUM(BH750:BH752)</formula>
    </cfRule>
  </conditionalFormatting>
  <conditionalFormatting sqref="AW748">
    <cfRule type="cellIs" dxfId="6278" priority="1460" operator="lessThan">
      <formula>0</formula>
    </cfRule>
  </conditionalFormatting>
  <conditionalFormatting sqref="AW748">
    <cfRule type="cellIs" dxfId="6277" priority="1461" operator="greaterThan">
      <formula>AV748</formula>
    </cfRule>
  </conditionalFormatting>
  <conditionalFormatting sqref="AW748">
    <cfRule type="cellIs" dxfId="6276" priority="1459" operator="lessThan">
      <formula>AV748</formula>
    </cfRule>
  </conditionalFormatting>
  <conditionalFormatting sqref="R755:S755">
    <cfRule type="cellIs" dxfId="6275" priority="1458" operator="lessThan">
      <formula>0</formula>
    </cfRule>
  </conditionalFormatting>
  <conditionalFormatting sqref="R731:S754">
    <cfRule type="cellIs" dxfId="6274" priority="1457" operator="lessThan">
      <formula>0</formula>
    </cfRule>
  </conditionalFormatting>
  <conditionalFormatting sqref="R749:S749">
    <cfRule type="cellIs" dxfId="6273" priority="1455" operator="lessThan">
      <formula>SUM(R750:R752)</formula>
    </cfRule>
  </conditionalFormatting>
  <conditionalFormatting sqref="R739:S739">
    <cfRule type="cellIs" dxfId="6272" priority="1456" operator="lessThan">
      <formula>SUM(R740:R742)</formula>
    </cfRule>
  </conditionalFormatting>
  <conditionalFormatting sqref="J731:K755">
    <cfRule type="cellIs" dxfId="6271" priority="1454" operator="lessThan">
      <formula>0</formula>
    </cfRule>
  </conditionalFormatting>
  <conditionalFormatting sqref="J739:K739">
    <cfRule type="cellIs" dxfId="6270" priority="1453" operator="lessThan">
      <formula>SUM(J740:J742)</formula>
    </cfRule>
  </conditionalFormatting>
  <conditionalFormatting sqref="J749:K749">
    <cfRule type="cellIs" dxfId="6269" priority="1452" operator="lessThan">
      <formula>SUM(J750:J752)</formula>
    </cfRule>
  </conditionalFormatting>
  <conditionalFormatting sqref="BK731:BK755">
    <cfRule type="cellIs" dxfId="6268" priority="1451" operator="lessThan">
      <formula>0</formula>
    </cfRule>
  </conditionalFormatting>
  <conditionalFormatting sqref="BK749 BK739">
    <cfRule type="cellIs" dxfId="6267" priority="1450" operator="lessThan">
      <formula>SUM(BK740:BK742)</formula>
    </cfRule>
  </conditionalFormatting>
  <conditionalFormatting sqref="BJ731:BJ755">
    <cfRule type="cellIs" dxfId="6266" priority="1449" operator="lessThan">
      <formula>0</formula>
    </cfRule>
  </conditionalFormatting>
  <conditionalFormatting sqref="BJ749 BJ739">
    <cfRule type="cellIs" dxfId="6265" priority="1448" operator="lessThan">
      <formula>SUM(BJ740:BJ742)</formula>
    </cfRule>
  </conditionalFormatting>
  <conditionalFormatting sqref="X731:X755">
    <cfRule type="cellIs" dxfId="6264" priority="1447" operator="lessThan">
      <formula>0</formula>
    </cfRule>
  </conditionalFormatting>
  <conditionalFormatting sqref="X749 X739">
    <cfRule type="cellIs" dxfId="6263" priority="1446" operator="lessThan">
      <formula>SUM(X740:X742)</formula>
    </cfRule>
  </conditionalFormatting>
  <conditionalFormatting sqref="W731:W755">
    <cfRule type="cellIs" dxfId="6262" priority="1445" operator="lessThan">
      <formula>0</formula>
    </cfRule>
  </conditionalFormatting>
  <conditionalFormatting sqref="W749 W739">
    <cfRule type="cellIs" dxfId="6261" priority="1444" operator="lessThan">
      <formula>SUM(W740:W742)</formula>
    </cfRule>
  </conditionalFormatting>
  <conditionalFormatting sqref="H731:H755">
    <cfRule type="cellIs" dxfId="6260" priority="1443" operator="lessThan">
      <formula>0</formula>
    </cfRule>
  </conditionalFormatting>
  <conditionalFormatting sqref="H739">
    <cfRule type="cellIs" dxfId="6259" priority="1442" operator="lessThan">
      <formula>SUM(H740:H742)</formula>
    </cfRule>
  </conditionalFormatting>
  <conditionalFormatting sqref="H749">
    <cfRule type="cellIs" dxfId="6258" priority="1441" operator="lessThan">
      <formula>SUM(H750:H752)</formula>
    </cfRule>
  </conditionalFormatting>
  <conditionalFormatting sqref="AE781 M788:Q788 Y788:AD788 AQ788:AT788">
    <cfRule type="cellIs" dxfId="6257" priority="1434" operator="lessThan">
      <formula>0</formula>
    </cfRule>
  </conditionalFormatting>
  <conditionalFormatting sqref="AF764:AI788">
    <cfRule type="cellIs" dxfId="6256" priority="1438" operator="notBetween">
      <formula>0</formula>
      <formula>1</formula>
    </cfRule>
  </conditionalFormatting>
  <conditionalFormatting sqref="AX764:AX788 BB788">
    <cfRule type="cellIs" dxfId="6255" priority="1437" operator="lessThan">
      <formula>0</formula>
    </cfRule>
  </conditionalFormatting>
  <conditionalFormatting sqref="BL764:BL788">
    <cfRule type="cellIs" dxfId="6254" priority="1436" operator="notBetween">
      <formula>0</formula>
      <formula>10000</formula>
    </cfRule>
  </conditionalFormatting>
  <conditionalFormatting sqref="BM764:BM788">
    <cfRule type="cellIs" dxfId="6253" priority="1435" operator="lessThan">
      <formula>0</formula>
    </cfRule>
  </conditionalFormatting>
  <conditionalFormatting sqref="AB788 BG781 AE781 AD788">
    <cfRule type="cellIs" dxfId="6252" priority="1439" operator="greaterThan">
      <formula>AA781</formula>
    </cfRule>
  </conditionalFormatting>
  <conditionalFormatting sqref="BG781 AE781">
    <cfRule type="cellIs" dxfId="6251" priority="1433" operator="lessThan">
      <formula>AD781</formula>
    </cfRule>
  </conditionalFormatting>
  <conditionalFormatting sqref="N788">
    <cfRule type="cellIs" dxfId="6250" priority="1432" operator="lessThan">
      <formula>0</formula>
    </cfRule>
  </conditionalFormatting>
  <conditionalFormatting sqref="D764:G788 L788">
    <cfRule type="cellIs" dxfId="6249" priority="1431" operator="lessThan">
      <formula>0</formula>
    </cfRule>
  </conditionalFormatting>
  <conditionalFormatting sqref="D772:G772">
    <cfRule type="cellIs" dxfId="6248" priority="1430" operator="lessThan">
      <formula>SUM(D773:D775)</formula>
    </cfRule>
  </conditionalFormatting>
  <conditionalFormatting sqref="D782:G782">
    <cfRule type="cellIs" dxfId="6247" priority="1429" operator="lessThan">
      <formula>SUM(D783:D785)</formula>
    </cfRule>
  </conditionalFormatting>
  <conditionalFormatting sqref="D764:D788">
    <cfRule type="cellIs" dxfId="6246" priority="1428" operator="lessThan">
      <formula>0</formula>
    </cfRule>
  </conditionalFormatting>
  <conditionalFormatting sqref="D772">
    <cfRule type="cellIs" dxfId="6245" priority="1427" operator="lessThan">
      <formula>SUM(D773:D775)</formula>
    </cfRule>
  </conditionalFormatting>
  <conditionalFormatting sqref="D782">
    <cfRule type="cellIs" dxfId="6244" priority="1426" operator="lessThan">
      <formula>SUM(D783:D785)</formula>
    </cfRule>
  </conditionalFormatting>
  <conditionalFormatting sqref="T781">
    <cfRule type="cellIs" dxfId="6243" priority="1425" operator="greaterThan">
      <formula>P781</formula>
    </cfRule>
  </conditionalFormatting>
  <conditionalFormatting sqref="I764:I788 L774:O774 L766:O766">
    <cfRule type="cellIs" dxfId="6242" priority="1424" operator="lessThan">
      <formula>0</formula>
    </cfRule>
  </conditionalFormatting>
  <conditionalFormatting sqref="I772">
    <cfRule type="cellIs" dxfId="6241" priority="1423" operator="lessThan">
      <formula>SUM(I773:I775)</formula>
    </cfRule>
  </conditionalFormatting>
  <conditionalFormatting sqref="I782">
    <cfRule type="cellIs" dxfId="6240" priority="1422" operator="lessThan">
      <formula>SUM(I783:I785)</formula>
    </cfRule>
  </conditionalFormatting>
  <conditionalFormatting sqref="BC781">
    <cfRule type="cellIs" dxfId="6239" priority="1421" operator="lessThan">
      <formula>0</formula>
    </cfRule>
  </conditionalFormatting>
  <conditionalFormatting sqref="BC781">
    <cfRule type="cellIs" dxfId="6238" priority="1420" operator="lessThan">
      <formula>0</formula>
    </cfRule>
  </conditionalFormatting>
  <conditionalFormatting sqref="BC781">
    <cfRule type="cellIs" dxfId="6237" priority="1419" operator="lessThan">
      <formula>#REF!</formula>
    </cfRule>
  </conditionalFormatting>
  <conditionalFormatting sqref="BC781">
    <cfRule type="cellIs" dxfId="6236" priority="1418" operator="lessThan">
      <formula>0</formula>
    </cfRule>
  </conditionalFormatting>
  <conditionalFormatting sqref="BC781">
    <cfRule type="cellIs" dxfId="6235" priority="1417" operator="greaterThan">
      <formula>#REF!</formula>
    </cfRule>
  </conditionalFormatting>
  <conditionalFormatting sqref="BG781">
    <cfRule type="cellIs" dxfId="6234" priority="1416" operator="lessThan">
      <formula>0</formula>
    </cfRule>
  </conditionalFormatting>
  <conditionalFormatting sqref="BG781">
    <cfRule type="cellIs" dxfId="6233" priority="1415" operator="lessThan">
      <formula>0</formula>
    </cfRule>
  </conditionalFormatting>
  <conditionalFormatting sqref="BG781">
    <cfRule type="cellIs" dxfId="6232" priority="1414" operator="lessThan">
      <formula>0</formula>
    </cfRule>
  </conditionalFormatting>
  <conditionalFormatting sqref="Y782:Z782">
    <cfRule type="cellIs" dxfId="6231" priority="1396" operator="lessThan">
      <formula>SUM(Y783:Y785)</formula>
    </cfRule>
  </conditionalFormatting>
  <conditionalFormatting sqref="T781">
    <cfRule type="cellIs" dxfId="6230" priority="1413" operator="lessThan">
      <formula>0</formula>
    </cfRule>
  </conditionalFormatting>
  <conditionalFormatting sqref="T781">
    <cfRule type="cellIs" dxfId="6229" priority="1412" operator="lessThan">
      <formula>0</formula>
    </cfRule>
  </conditionalFormatting>
  <conditionalFormatting sqref="T781">
    <cfRule type="cellIs" dxfId="6228" priority="1411" operator="lessThan">
      <formula>0</formula>
    </cfRule>
  </conditionalFormatting>
  <conditionalFormatting sqref="AN764:AN787">
    <cfRule type="cellIs" dxfId="6227" priority="1410" operator="lessThan">
      <formula>0</formula>
    </cfRule>
  </conditionalFormatting>
  <conditionalFormatting sqref="T781">
    <cfRule type="cellIs" dxfId="6226" priority="1440" operator="lessThan">
      <formula>P781</formula>
    </cfRule>
  </conditionalFormatting>
  <conditionalFormatting sqref="AU788:AV788">
    <cfRule type="cellIs" dxfId="6225" priority="1409" operator="lessThan">
      <formula>0</formula>
    </cfRule>
  </conditionalFormatting>
  <conditionalFormatting sqref="AY788">
    <cfRule type="cellIs" dxfId="6224" priority="1408" operator="lessThan">
      <formula>0</formula>
    </cfRule>
  </conditionalFormatting>
  <conditionalFormatting sqref="L764:L765 L767:L773 L775:L787">
    <cfRule type="cellIs" dxfId="6223" priority="1407" operator="lessThan">
      <formula>0</formula>
    </cfRule>
  </conditionalFormatting>
  <conditionalFormatting sqref="U764:V787">
    <cfRule type="cellIs" dxfId="6222" priority="1401" operator="lessThan">
      <formula>0</formula>
    </cfRule>
  </conditionalFormatting>
  <conditionalFormatting sqref="Y764:Z787">
    <cfRule type="cellIs" dxfId="6221" priority="1398" operator="lessThan">
      <formula>0</formula>
    </cfRule>
  </conditionalFormatting>
  <conditionalFormatting sqref="AA764:AB787">
    <cfRule type="cellIs" dxfId="6220" priority="1395" operator="lessThan">
      <formula>0</formula>
    </cfRule>
  </conditionalFormatting>
  <conditionalFormatting sqref="AJ764:AM787">
    <cfRule type="cellIs" dxfId="6219" priority="1389" operator="lessThan">
      <formula>0</formula>
    </cfRule>
  </conditionalFormatting>
  <conditionalFormatting sqref="BD764:BF787">
    <cfRule type="cellIs" dxfId="6218" priority="1377" operator="lessThan">
      <formula>0</formula>
    </cfRule>
  </conditionalFormatting>
  <conditionalFormatting sqref="BH764:BI787">
    <cfRule type="cellIs" dxfId="6217" priority="1374" operator="lessThan">
      <formula>0</formula>
    </cfRule>
  </conditionalFormatting>
  <conditionalFormatting sqref="AC764:AD787">
    <cfRule type="cellIs" dxfId="6216" priority="1392" operator="lessThan">
      <formula>0</formula>
    </cfRule>
  </conditionalFormatting>
  <conditionalFormatting sqref="AO764:AP787">
    <cfRule type="cellIs" dxfId="6215" priority="1386" operator="lessThan">
      <formula>0</formula>
    </cfRule>
  </conditionalFormatting>
  <conditionalFormatting sqref="AZ764:BB787">
    <cfRule type="cellIs" dxfId="6214" priority="1380" operator="lessThan">
      <formula>0</formula>
    </cfRule>
  </conditionalFormatting>
  <conditionalFormatting sqref="AQ764:AV787">
    <cfRule type="cellIs" dxfId="6213" priority="1383" operator="lessThan">
      <formula>0</formula>
    </cfRule>
  </conditionalFormatting>
  <conditionalFormatting sqref="BH772:BI772">
    <cfRule type="cellIs" dxfId="6212" priority="1373" operator="lessThan">
      <formula>SUM(BH773:BH775)</formula>
    </cfRule>
  </conditionalFormatting>
  <conditionalFormatting sqref="L772">
    <cfRule type="cellIs" dxfId="6211" priority="1406" operator="lessThan">
      <formula>SUM(L773:L775)</formula>
    </cfRule>
  </conditionalFormatting>
  <conditionalFormatting sqref="L782">
    <cfRule type="cellIs" dxfId="6210" priority="1405" operator="lessThan">
      <formula>SUM(L783:L785)</formula>
    </cfRule>
  </conditionalFormatting>
  <conditionalFormatting sqref="M764:Q765 M775:Q787 M767:Q773 P766:Q766 P774:Q774">
    <cfRule type="cellIs" dxfId="6209" priority="1404" operator="lessThan">
      <formula>0</formula>
    </cfRule>
  </conditionalFormatting>
  <conditionalFormatting sqref="M772:Q772">
    <cfRule type="cellIs" dxfId="6208" priority="1403" operator="lessThan">
      <formula>SUM(M773:M775)</formula>
    </cfRule>
  </conditionalFormatting>
  <conditionalFormatting sqref="M782:Q782">
    <cfRule type="cellIs" dxfId="6207" priority="1402" operator="lessThan">
      <formula>SUM(M783:M785)</formula>
    </cfRule>
  </conditionalFormatting>
  <conditionalFormatting sqref="U772:V772">
    <cfRule type="cellIs" dxfId="6206" priority="1400" operator="lessThan">
      <formula>SUM(U773:U775)</formula>
    </cfRule>
  </conditionalFormatting>
  <conditionalFormatting sqref="U782:V782">
    <cfRule type="cellIs" dxfId="6205" priority="1399" operator="lessThan">
      <formula>SUM(U783:U785)</formula>
    </cfRule>
  </conditionalFormatting>
  <conditionalFormatting sqref="Y772:Z772">
    <cfRule type="cellIs" dxfId="6204" priority="1397" operator="lessThan">
      <formula>SUM(Y773:Y775)</formula>
    </cfRule>
  </conditionalFormatting>
  <conditionalFormatting sqref="AQ782:AV782">
    <cfRule type="cellIs" dxfId="6203" priority="1381" operator="lessThan">
      <formula>SUM(AQ783:AQ785)</formula>
    </cfRule>
  </conditionalFormatting>
  <conditionalFormatting sqref="AA772:AB772">
    <cfRule type="cellIs" dxfId="6202" priority="1394" operator="lessThan">
      <formula>SUM(AA773:AA775)</formula>
    </cfRule>
  </conditionalFormatting>
  <conditionalFormatting sqref="AA782:AB782">
    <cfRule type="cellIs" dxfId="6201" priority="1393" operator="lessThan">
      <formula>SUM(AA783:AA785)</formula>
    </cfRule>
  </conditionalFormatting>
  <conditionalFormatting sqref="AC772:AD772">
    <cfRule type="cellIs" dxfId="6200" priority="1391" operator="lessThan">
      <formula>SUM(AC773:AC775)</formula>
    </cfRule>
  </conditionalFormatting>
  <conditionalFormatting sqref="AC782:AD782">
    <cfRule type="cellIs" dxfId="6199" priority="1390" operator="lessThan">
      <formula>SUM(AC783:AC785)</formula>
    </cfRule>
  </conditionalFormatting>
  <conditionalFormatting sqref="AJ772:AM772">
    <cfRule type="cellIs" dxfId="6198" priority="1388" operator="lessThan">
      <formula>SUM(AJ773:AJ775)</formula>
    </cfRule>
  </conditionalFormatting>
  <conditionalFormatting sqref="AJ782:AM782">
    <cfRule type="cellIs" dxfId="6197" priority="1387" operator="lessThan">
      <formula>SUM(AJ783:AJ785)</formula>
    </cfRule>
  </conditionalFormatting>
  <conditionalFormatting sqref="AO772:AP772">
    <cfRule type="cellIs" dxfId="6196" priority="1385" operator="lessThan">
      <formula>SUM(AO773:AO775)</formula>
    </cfRule>
  </conditionalFormatting>
  <conditionalFormatting sqref="AO782:AP782">
    <cfRule type="cellIs" dxfId="6195" priority="1384" operator="lessThan">
      <formula>SUM(AO783:AO785)</formula>
    </cfRule>
  </conditionalFormatting>
  <conditionalFormatting sqref="AQ772:AV772">
    <cfRule type="cellIs" dxfId="6194" priority="1382" operator="lessThan">
      <formula>SUM(AQ773:AQ775)</formula>
    </cfRule>
  </conditionalFormatting>
  <conditionalFormatting sqref="AZ772:BB772">
    <cfRule type="cellIs" dxfId="6193" priority="1379" operator="lessThan">
      <formula>SUM(AZ773:AZ775)</formula>
    </cfRule>
  </conditionalFormatting>
  <conditionalFormatting sqref="AZ782:BB782">
    <cfRule type="cellIs" dxfId="6192" priority="1378" operator="lessThan">
      <formula>SUM(AZ783:AZ785)</formula>
    </cfRule>
  </conditionalFormatting>
  <conditionalFormatting sqref="BD772:BF772">
    <cfRule type="cellIs" dxfId="6191" priority="1376" operator="lessThan">
      <formula>SUM(BD773:BD775)</formula>
    </cfRule>
  </conditionalFormatting>
  <conditionalFormatting sqref="BD782:BF782">
    <cfRule type="cellIs" dxfId="6190" priority="1375" operator="lessThan">
      <formula>SUM(BD783:BD785)</formula>
    </cfRule>
  </conditionalFormatting>
  <conditionalFormatting sqref="BH782:BI782">
    <cfRule type="cellIs" dxfId="6189" priority="1372" operator="lessThan">
      <formula>SUM(BH783:BH785)</formula>
    </cfRule>
  </conditionalFormatting>
  <conditionalFormatting sqref="AW781">
    <cfRule type="cellIs" dxfId="6188" priority="1370" operator="lessThan">
      <formula>0</formula>
    </cfRule>
  </conditionalFormatting>
  <conditionalFormatting sqref="AW781">
    <cfRule type="cellIs" dxfId="6187" priority="1371" operator="greaterThan">
      <formula>AV781</formula>
    </cfRule>
  </conditionalFormatting>
  <conditionalFormatting sqref="AW781">
    <cfRule type="cellIs" dxfId="6186" priority="1369" operator="lessThan">
      <formula>AV781</formula>
    </cfRule>
  </conditionalFormatting>
  <conditionalFormatting sqref="R788:S788">
    <cfRule type="cellIs" dxfId="6185" priority="1368" operator="lessThan">
      <formula>0</formula>
    </cfRule>
  </conditionalFormatting>
  <conditionalFormatting sqref="R764:S787">
    <cfRule type="cellIs" dxfId="6184" priority="1367" operator="lessThan">
      <formula>0</formula>
    </cfRule>
  </conditionalFormatting>
  <conditionalFormatting sqref="R782:S782">
    <cfRule type="cellIs" dxfId="6183" priority="1365" operator="lessThan">
      <formula>SUM(R783:R785)</formula>
    </cfRule>
  </conditionalFormatting>
  <conditionalFormatting sqref="R772:S772">
    <cfRule type="cellIs" dxfId="6182" priority="1366" operator="lessThan">
      <formula>SUM(R773:R775)</formula>
    </cfRule>
  </conditionalFormatting>
  <conditionalFormatting sqref="J764:K788">
    <cfRule type="cellIs" dxfId="6181" priority="1364" operator="lessThan">
      <formula>0</formula>
    </cfRule>
  </conditionalFormatting>
  <conditionalFormatting sqref="J772:K772">
    <cfRule type="cellIs" dxfId="6180" priority="1363" operator="lessThan">
      <formula>SUM(J773:J775)</formula>
    </cfRule>
  </conditionalFormatting>
  <conditionalFormatting sqref="J782:K782">
    <cfRule type="cellIs" dxfId="6179" priority="1362" operator="lessThan">
      <formula>SUM(J783:J785)</formula>
    </cfRule>
  </conditionalFormatting>
  <conditionalFormatting sqref="BK764:BK788">
    <cfRule type="cellIs" dxfId="6178" priority="1361" operator="lessThan">
      <formula>0</formula>
    </cfRule>
  </conditionalFormatting>
  <conditionalFormatting sqref="BK782 BK772">
    <cfRule type="cellIs" dxfId="6177" priority="1360" operator="lessThan">
      <formula>SUM(BK773:BK775)</formula>
    </cfRule>
  </conditionalFormatting>
  <conditionalFormatting sqref="BJ764:BJ788">
    <cfRule type="cellIs" dxfId="6176" priority="1359" operator="lessThan">
      <formula>0</formula>
    </cfRule>
  </conditionalFormatting>
  <conditionalFormatting sqref="BJ782 BJ772">
    <cfRule type="cellIs" dxfId="6175" priority="1358" operator="lessThan">
      <formula>SUM(BJ773:BJ775)</formula>
    </cfRule>
  </conditionalFormatting>
  <conditionalFormatting sqref="X764:X788">
    <cfRule type="cellIs" dxfId="6174" priority="1357" operator="lessThan">
      <formula>0</formula>
    </cfRule>
  </conditionalFormatting>
  <conditionalFormatting sqref="X782 X772">
    <cfRule type="cellIs" dxfId="6173" priority="1356" operator="lessThan">
      <formula>SUM(X773:X775)</formula>
    </cfRule>
  </conditionalFormatting>
  <conditionalFormatting sqref="W764:W788">
    <cfRule type="cellIs" dxfId="6172" priority="1355" operator="lessThan">
      <formula>0</formula>
    </cfRule>
  </conditionalFormatting>
  <conditionalFormatting sqref="W782 W772">
    <cfRule type="cellIs" dxfId="6171" priority="1354" operator="lessThan">
      <formula>SUM(W773:W775)</formula>
    </cfRule>
  </conditionalFormatting>
  <conditionalFormatting sqref="H764:H788">
    <cfRule type="cellIs" dxfId="6170" priority="1353" operator="lessThan">
      <formula>0</formula>
    </cfRule>
  </conditionalFormatting>
  <conditionalFormatting sqref="H772">
    <cfRule type="cellIs" dxfId="6169" priority="1352" operator="lessThan">
      <formula>SUM(H773:H775)</formula>
    </cfRule>
  </conditionalFormatting>
  <conditionalFormatting sqref="H782">
    <cfRule type="cellIs" dxfId="6168" priority="1351" operator="lessThan">
      <formula>SUM(H783:H785)</formula>
    </cfRule>
  </conditionalFormatting>
  <conditionalFormatting sqref="AE806 M813:Q813 Y813:AD813 AQ813:AT813">
    <cfRule type="cellIs" dxfId="6167" priority="1344" operator="lessThan">
      <formula>0</formula>
    </cfRule>
  </conditionalFormatting>
  <conditionalFormatting sqref="AF789:AI813">
    <cfRule type="cellIs" dxfId="6166" priority="1348" operator="notBetween">
      <formula>0</formula>
      <formula>1</formula>
    </cfRule>
  </conditionalFormatting>
  <conditionalFormatting sqref="AX789:AX813 BB813">
    <cfRule type="cellIs" dxfId="6165" priority="1347" operator="lessThan">
      <formula>0</formula>
    </cfRule>
  </conditionalFormatting>
  <conditionalFormatting sqref="BL789:BL813">
    <cfRule type="cellIs" dxfId="6164" priority="1346" operator="notBetween">
      <formula>0</formula>
      <formula>10000</formula>
    </cfRule>
  </conditionalFormatting>
  <conditionalFormatting sqref="BM789:BM813">
    <cfRule type="cellIs" dxfId="6163" priority="1345" operator="lessThan">
      <formula>0</formula>
    </cfRule>
  </conditionalFormatting>
  <conditionalFormatting sqref="AB813 BG806 AE806 AD813">
    <cfRule type="cellIs" dxfId="6162" priority="1349" operator="greaterThan">
      <formula>AA806</formula>
    </cfRule>
  </conditionalFormatting>
  <conditionalFormatting sqref="BG806 AE806">
    <cfRule type="cellIs" dxfId="6161" priority="1343" operator="lessThan">
      <formula>AD806</formula>
    </cfRule>
  </conditionalFormatting>
  <conditionalFormatting sqref="N813">
    <cfRule type="cellIs" dxfId="6160" priority="1342" operator="lessThan">
      <formula>0</formula>
    </cfRule>
  </conditionalFormatting>
  <conditionalFormatting sqref="D789:G813 L813">
    <cfRule type="cellIs" dxfId="6159" priority="1341" operator="lessThan">
      <formula>0</formula>
    </cfRule>
  </conditionalFormatting>
  <conditionalFormatting sqref="D797:G797">
    <cfRule type="cellIs" dxfId="6158" priority="1340" operator="lessThan">
      <formula>SUM(D798:D800)</formula>
    </cfRule>
  </conditionalFormatting>
  <conditionalFormatting sqref="D807:G807">
    <cfRule type="cellIs" dxfId="6157" priority="1339" operator="lessThan">
      <formula>SUM(D808:D810)</formula>
    </cfRule>
  </conditionalFormatting>
  <conditionalFormatting sqref="D789:D813">
    <cfRule type="cellIs" dxfId="6156" priority="1338" operator="lessThan">
      <formula>0</formula>
    </cfRule>
  </conditionalFormatting>
  <conditionalFormatting sqref="D797">
    <cfRule type="cellIs" dxfId="6155" priority="1337" operator="lessThan">
      <formula>SUM(D798:D800)</formula>
    </cfRule>
  </conditionalFormatting>
  <conditionalFormatting sqref="D807">
    <cfRule type="cellIs" dxfId="6154" priority="1336" operator="lessThan">
      <formula>SUM(D808:D810)</formula>
    </cfRule>
  </conditionalFormatting>
  <conditionalFormatting sqref="T806">
    <cfRule type="cellIs" dxfId="6153" priority="1335" operator="greaterThan">
      <formula>P806</formula>
    </cfRule>
  </conditionalFormatting>
  <conditionalFormatting sqref="I789:I813 L799:O799 L791:O791">
    <cfRule type="cellIs" dxfId="6152" priority="1334" operator="lessThan">
      <formula>0</formula>
    </cfRule>
  </conditionalFormatting>
  <conditionalFormatting sqref="I797">
    <cfRule type="cellIs" dxfId="6151" priority="1333" operator="lessThan">
      <formula>SUM(I798:I800)</formula>
    </cfRule>
  </conditionalFormatting>
  <conditionalFormatting sqref="I807">
    <cfRule type="cellIs" dxfId="6150" priority="1332" operator="lessThan">
      <formula>SUM(I808:I810)</formula>
    </cfRule>
  </conditionalFormatting>
  <conditionalFormatting sqref="BC806">
    <cfRule type="cellIs" dxfId="6149" priority="1331" operator="lessThan">
      <formula>0</formula>
    </cfRule>
  </conditionalFormatting>
  <conditionalFormatting sqref="BC806">
    <cfRule type="cellIs" dxfId="6148" priority="1330" operator="lessThan">
      <formula>0</formula>
    </cfRule>
  </conditionalFormatting>
  <conditionalFormatting sqref="BC806">
    <cfRule type="cellIs" dxfId="6147" priority="1329" operator="lessThan">
      <formula>#REF!</formula>
    </cfRule>
  </conditionalFormatting>
  <conditionalFormatting sqref="BC806">
    <cfRule type="cellIs" dxfId="6146" priority="1328" operator="lessThan">
      <formula>0</formula>
    </cfRule>
  </conditionalFormatting>
  <conditionalFormatting sqref="BC806">
    <cfRule type="cellIs" dxfId="6145" priority="1327" operator="greaterThan">
      <formula>#REF!</formula>
    </cfRule>
  </conditionalFormatting>
  <conditionalFormatting sqref="BG806">
    <cfRule type="cellIs" dxfId="6144" priority="1326" operator="lessThan">
      <formula>0</formula>
    </cfRule>
  </conditionalFormatting>
  <conditionalFormatting sqref="BG806">
    <cfRule type="cellIs" dxfId="6143" priority="1325" operator="lessThan">
      <formula>0</formula>
    </cfRule>
  </conditionalFormatting>
  <conditionalFormatting sqref="BG806">
    <cfRule type="cellIs" dxfId="6142" priority="1324" operator="lessThan">
      <formula>0</formula>
    </cfRule>
  </conditionalFormatting>
  <conditionalFormatting sqref="Y807:Z807">
    <cfRule type="cellIs" dxfId="6141" priority="1306" operator="lessThan">
      <formula>SUM(Y808:Y810)</formula>
    </cfRule>
  </conditionalFormatting>
  <conditionalFormatting sqref="T806">
    <cfRule type="cellIs" dxfId="6140" priority="1323" operator="lessThan">
      <formula>0</formula>
    </cfRule>
  </conditionalFormatting>
  <conditionalFormatting sqref="T806">
    <cfRule type="cellIs" dxfId="6139" priority="1322" operator="lessThan">
      <formula>0</formula>
    </cfRule>
  </conditionalFormatting>
  <conditionalFormatting sqref="T806">
    <cfRule type="cellIs" dxfId="6138" priority="1321" operator="lessThan">
      <formula>0</formula>
    </cfRule>
  </conditionalFormatting>
  <conditionalFormatting sqref="AN789:AN812">
    <cfRule type="cellIs" dxfId="6137" priority="1320" operator="lessThan">
      <formula>0</formula>
    </cfRule>
  </conditionalFormatting>
  <conditionalFormatting sqref="T806">
    <cfRule type="cellIs" dxfId="6136" priority="1350" operator="lessThan">
      <formula>P806</formula>
    </cfRule>
  </conditionalFormatting>
  <conditionalFormatting sqref="AU813:AV813">
    <cfRule type="cellIs" dxfId="6135" priority="1319" operator="lessThan">
      <formula>0</formula>
    </cfRule>
  </conditionalFormatting>
  <conditionalFormatting sqref="AY813">
    <cfRule type="cellIs" dxfId="6134" priority="1318" operator="lessThan">
      <formula>0</formula>
    </cfRule>
  </conditionalFormatting>
  <conditionalFormatting sqref="L789:L790 L792:L798 L800:L812">
    <cfRule type="cellIs" dxfId="6133" priority="1317" operator="lessThan">
      <formula>0</formula>
    </cfRule>
  </conditionalFormatting>
  <conditionalFormatting sqref="U789:V812">
    <cfRule type="cellIs" dxfId="6132" priority="1311" operator="lessThan">
      <formula>0</formula>
    </cfRule>
  </conditionalFormatting>
  <conditionalFormatting sqref="Y789:Z812">
    <cfRule type="cellIs" dxfId="6131" priority="1308" operator="lessThan">
      <formula>0</formula>
    </cfRule>
  </conditionalFormatting>
  <conditionalFormatting sqref="AA789:AB812">
    <cfRule type="cellIs" dxfId="6130" priority="1305" operator="lessThan">
      <formula>0</formula>
    </cfRule>
  </conditionalFormatting>
  <conditionalFormatting sqref="AJ789:AM812">
    <cfRule type="cellIs" dxfId="6129" priority="1299" operator="lessThan">
      <formula>0</formula>
    </cfRule>
  </conditionalFormatting>
  <conditionalFormatting sqref="BD789:BF812">
    <cfRule type="cellIs" dxfId="6128" priority="1287" operator="lessThan">
      <formula>0</formula>
    </cfRule>
  </conditionalFormatting>
  <conditionalFormatting sqref="BH789:BI812">
    <cfRule type="cellIs" dxfId="6127" priority="1284" operator="lessThan">
      <formula>0</formula>
    </cfRule>
  </conditionalFormatting>
  <conditionalFormatting sqref="AC789:AD812">
    <cfRule type="cellIs" dxfId="6126" priority="1302" operator="lessThan">
      <formula>0</formula>
    </cfRule>
  </conditionalFormatting>
  <conditionalFormatting sqref="AO789:AP812">
    <cfRule type="cellIs" dxfId="6125" priority="1296" operator="lessThan">
      <formula>0</formula>
    </cfRule>
  </conditionalFormatting>
  <conditionalFormatting sqref="AZ789:BB812">
    <cfRule type="cellIs" dxfId="6124" priority="1290" operator="lessThan">
      <formula>0</formula>
    </cfRule>
  </conditionalFormatting>
  <conditionalFormatting sqref="AQ789:AV812">
    <cfRule type="cellIs" dxfId="6123" priority="1293" operator="lessThan">
      <formula>0</formula>
    </cfRule>
  </conditionalFormatting>
  <conditionalFormatting sqref="BH797:BI797">
    <cfRule type="cellIs" dxfId="6122" priority="1283" operator="lessThan">
      <formula>SUM(BH798:BH800)</formula>
    </cfRule>
  </conditionalFormatting>
  <conditionalFormatting sqref="L797">
    <cfRule type="cellIs" dxfId="6121" priority="1316" operator="lessThan">
      <formula>SUM(L798:L800)</formula>
    </cfRule>
  </conditionalFormatting>
  <conditionalFormatting sqref="L807">
    <cfRule type="cellIs" dxfId="6120" priority="1315" operator="lessThan">
      <formula>SUM(L808:L810)</formula>
    </cfRule>
  </conditionalFormatting>
  <conditionalFormatting sqref="M789:Q790 M800:Q812 M792:Q798 P791:Q791 P799:Q799">
    <cfRule type="cellIs" dxfId="6119" priority="1314" operator="lessThan">
      <formula>0</formula>
    </cfRule>
  </conditionalFormatting>
  <conditionalFormatting sqref="M797:Q797">
    <cfRule type="cellIs" dxfId="6118" priority="1313" operator="lessThan">
      <formula>SUM(M798:M800)</formula>
    </cfRule>
  </conditionalFormatting>
  <conditionalFormatting sqref="M807:Q807">
    <cfRule type="cellIs" dxfId="6117" priority="1312" operator="lessThan">
      <formula>SUM(M808:M810)</formula>
    </cfRule>
  </conditionalFormatting>
  <conditionalFormatting sqref="U797:V797">
    <cfRule type="cellIs" dxfId="6116" priority="1310" operator="lessThan">
      <formula>SUM(U798:U800)</formula>
    </cfRule>
  </conditionalFormatting>
  <conditionalFormatting sqref="U807:V807">
    <cfRule type="cellIs" dxfId="6115" priority="1309" operator="lessThan">
      <formula>SUM(U808:U810)</formula>
    </cfRule>
  </conditionalFormatting>
  <conditionalFormatting sqref="Y797:Z797">
    <cfRule type="cellIs" dxfId="6114" priority="1307" operator="lessThan">
      <formula>SUM(Y798:Y800)</formula>
    </cfRule>
  </conditionalFormatting>
  <conditionalFormatting sqref="AQ807:AV807">
    <cfRule type="cellIs" dxfId="6113" priority="1291" operator="lessThan">
      <formula>SUM(AQ808:AQ810)</formula>
    </cfRule>
  </conditionalFormatting>
  <conditionalFormatting sqref="AA797:AB797">
    <cfRule type="cellIs" dxfId="6112" priority="1304" operator="lessThan">
      <formula>SUM(AA798:AA800)</formula>
    </cfRule>
  </conditionalFormatting>
  <conditionalFormatting sqref="AA807:AB807">
    <cfRule type="cellIs" dxfId="6111" priority="1303" operator="lessThan">
      <formula>SUM(AA808:AA810)</formula>
    </cfRule>
  </conditionalFormatting>
  <conditionalFormatting sqref="AC797:AD797">
    <cfRule type="cellIs" dxfId="6110" priority="1301" operator="lessThan">
      <formula>SUM(AC798:AC800)</formula>
    </cfRule>
  </conditionalFormatting>
  <conditionalFormatting sqref="AC807:AD807">
    <cfRule type="cellIs" dxfId="6109" priority="1300" operator="lessThan">
      <formula>SUM(AC808:AC810)</formula>
    </cfRule>
  </conditionalFormatting>
  <conditionalFormatting sqref="AJ797:AM797">
    <cfRule type="cellIs" dxfId="6108" priority="1298" operator="lessThan">
      <formula>SUM(AJ798:AJ800)</formula>
    </cfRule>
  </conditionalFormatting>
  <conditionalFormatting sqref="AJ807:AM807">
    <cfRule type="cellIs" dxfId="6107" priority="1297" operator="lessThan">
      <formula>SUM(AJ808:AJ810)</formula>
    </cfRule>
  </conditionalFormatting>
  <conditionalFormatting sqref="AO797:AP797">
    <cfRule type="cellIs" dxfId="6106" priority="1295" operator="lessThan">
      <formula>SUM(AO798:AO800)</formula>
    </cfRule>
  </conditionalFormatting>
  <conditionalFormatting sqref="AO807:AP807">
    <cfRule type="cellIs" dxfId="6105" priority="1294" operator="lessThan">
      <formula>SUM(AO808:AO810)</formula>
    </cfRule>
  </conditionalFormatting>
  <conditionalFormatting sqref="AQ797:AV797">
    <cfRule type="cellIs" dxfId="6104" priority="1292" operator="lessThan">
      <formula>SUM(AQ798:AQ800)</formula>
    </cfRule>
  </conditionalFormatting>
  <conditionalFormatting sqref="AZ797:BB797">
    <cfRule type="cellIs" dxfId="6103" priority="1289" operator="lessThan">
      <formula>SUM(AZ798:AZ800)</formula>
    </cfRule>
  </conditionalFormatting>
  <conditionalFormatting sqref="AZ807:BB807">
    <cfRule type="cellIs" dxfId="6102" priority="1288" operator="lessThan">
      <formula>SUM(AZ808:AZ810)</formula>
    </cfRule>
  </conditionalFormatting>
  <conditionalFormatting sqref="BD797:BF797">
    <cfRule type="cellIs" dxfId="6101" priority="1286" operator="lessThan">
      <formula>SUM(BD798:BD800)</formula>
    </cfRule>
  </conditionalFormatting>
  <conditionalFormatting sqref="BD807:BF807">
    <cfRule type="cellIs" dxfId="6100" priority="1285" operator="lessThan">
      <formula>SUM(BD808:BD810)</formula>
    </cfRule>
  </conditionalFormatting>
  <conditionalFormatting sqref="BH807:BI807">
    <cfRule type="cellIs" dxfId="6099" priority="1282" operator="lessThan">
      <formula>SUM(BH808:BH810)</formula>
    </cfRule>
  </conditionalFormatting>
  <conditionalFormatting sqref="AW806">
    <cfRule type="cellIs" dxfId="6098" priority="1280" operator="lessThan">
      <formula>0</formula>
    </cfRule>
  </conditionalFormatting>
  <conditionalFormatting sqref="AW806">
    <cfRule type="cellIs" dxfId="6097" priority="1281" operator="greaterThan">
      <formula>AV806</formula>
    </cfRule>
  </conditionalFormatting>
  <conditionalFormatting sqref="AW806">
    <cfRule type="cellIs" dxfId="6096" priority="1279" operator="lessThan">
      <formula>AV806</formula>
    </cfRule>
  </conditionalFormatting>
  <conditionalFormatting sqref="R813:S813">
    <cfRule type="cellIs" dxfId="6095" priority="1278" operator="lessThan">
      <formula>0</formula>
    </cfRule>
  </conditionalFormatting>
  <conditionalFormatting sqref="R789:S812">
    <cfRule type="cellIs" dxfId="6094" priority="1277" operator="lessThan">
      <formula>0</formula>
    </cfRule>
  </conditionalFormatting>
  <conditionalFormatting sqref="R807:S807">
    <cfRule type="cellIs" dxfId="6093" priority="1275" operator="lessThan">
      <formula>SUM(R808:R810)</formula>
    </cfRule>
  </conditionalFormatting>
  <conditionalFormatting sqref="R797:S797">
    <cfRule type="cellIs" dxfId="6092" priority="1276" operator="lessThan">
      <formula>SUM(R798:R800)</formula>
    </cfRule>
  </conditionalFormatting>
  <conditionalFormatting sqref="J789:K813">
    <cfRule type="cellIs" dxfId="6091" priority="1274" operator="lessThan">
      <formula>0</formula>
    </cfRule>
  </conditionalFormatting>
  <conditionalFormatting sqref="J797:K797">
    <cfRule type="cellIs" dxfId="6090" priority="1273" operator="lessThan">
      <formula>SUM(J798:J800)</formula>
    </cfRule>
  </conditionalFormatting>
  <conditionalFormatting sqref="J807:K807">
    <cfRule type="cellIs" dxfId="6089" priority="1272" operator="lessThan">
      <formula>SUM(J808:J810)</formula>
    </cfRule>
  </conditionalFormatting>
  <conditionalFormatting sqref="BK789:BK813">
    <cfRule type="cellIs" dxfId="6088" priority="1271" operator="lessThan">
      <formula>0</formula>
    </cfRule>
  </conditionalFormatting>
  <conditionalFormatting sqref="BK807 BK797">
    <cfRule type="cellIs" dxfId="6087" priority="1270" operator="lessThan">
      <formula>SUM(BK798:BK800)</formula>
    </cfRule>
  </conditionalFormatting>
  <conditionalFormatting sqref="BJ789:BJ813">
    <cfRule type="cellIs" dxfId="6086" priority="1269" operator="lessThan">
      <formula>0</formula>
    </cfRule>
  </conditionalFormatting>
  <conditionalFormatting sqref="BJ807 BJ797">
    <cfRule type="cellIs" dxfId="6085" priority="1268" operator="lessThan">
      <formula>SUM(BJ798:BJ800)</formula>
    </cfRule>
  </conditionalFormatting>
  <conditionalFormatting sqref="X789:X813">
    <cfRule type="cellIs" dxfId="6084" priority="1267" operator="lessThan">
      <formula>0</formula>
    </cfRule>
  </conditionalFormatting>
  <conditionalFormatting sqref="X807 X797">
    <cfRule type="cellIs" dxfId="6083" priority="1266" operator="lessThan">
      <formula>SUM(X798:X800)</formula>
    </cfRule>
  </conditionalFormatting>
  <conditionalFormatting sqref="W789:W813">
    <cfRule type="cellIs" dxfId="6082" priority="1265" operator="lessThan">
      <formula>0</formula>
    </cfRule>
  </conditionalFormatting>
  <conditionalFormatting sqref="W807 W797">
    <cfRule type="cellIs" dxfId="6081" priority="1264" operator="lessThan">
      <formula>SUM(W798:W800)</formula>
    </cfRule>
  </conditionalFormatting>
  <conditionalFormatting sqref="H789:H813">
    <cfRule type="cellIs" dxfId="6080" priority="1263" operator="lessThan">
      <formula>0</formula>
    </cfRule>
  </conditionalFormatting>
  <conditionalFormatting sqref="H797">
    <cfRule type="cellIs" dxfId="6079" priority="1262" operator="lessThan">
      <formula>SUM(H798:H800)</formula>
    </cfRule>
  </conditionalFormatting>
  <conditionalFormatting sqref="H807">
    <cfRule type="cellIs" dxfId="6078" priority="1261" operator="lessThan">
      <formula>SUM(H808:H810)</formula>
    </cfRule>
  </conditionalFormatting>
  <conditionalFormatting sqref="AE831 M838:Q838 Y838:AD838 AQ838:AT838">
    <cfRule type="cellIs" dxfId="6077" priority="1254" operator="lessThan">
      <formula>0</formula>
    </cfRule>
  </conditionalFormatting>
  <conditionalFormatting sqref="AF814:AI838">
    <cfRule type="cellIs" dxfId="6076" priority="1258" operator="notBetween">
      <formula>0</formula>
      <formula>1</formula>
    </cfRule>
  </conditionalFormatting>
  <conditionalFormatting sqref="AX814:AX838 BB838">
    <cfRule type="cellIs" dxfId="6075" priority="1257" operator="lessThan">
      <formula>0</formula>
    </cfRule>
  </conditionalFormatting>
  <conditionalFormatting sqref="BL814:BL838">
    <cfRule type="cellIs" dxfId="6074" priority="1256" operator="notBetween">
      <formula>0</formula>
      <formula>10000</formula>
    </cfRule>
  </conditionalFormatting>
  <conditionalFormatting sqref="BM814:BM838">
    <cfRule type="cellIs" dxfId="6073" priority="1255" operator="lessThan">
      <formula>0</formula>
    </cfRule>
  </conditionalFormatting>
  <conditionalFormatting sqref="AB838 BG831 AE831 AD838">
    <cfRule type="cellIs" dxfId="6072" priority="1259" operator="greaterThan">
      <formula>AA831</formula>
    </cfRule>
  </conditionalFormatting>
  <conditionalFormatting sqref="BG831 AE831">
    <cfRule type="cellIs" dxfId="6071" priority="1253" operator="lessThan">
      <formula>AD831</formula>
    </cfRule>
  </conditionalFormatting>
  <conditionalFormatting sqref="N838">
    <cfRule type="cellIs" dxfId="6070" priority="1252" operator="lessThan">
      <formula>0</formula>
    </cfRule>
  </conditionalFormatting>
  <conditionalFormatting sqref="D814:G838 L838">
    <cfRule type="cellIs" dxfId="6069" priority="1251" operator="lessThan">
      <formula>0</formula>
    </cfRule>
  </conditionalFormatting>
  <conditionalFormatting sqref="D822:G822">
    <cfRule type="cellIs" dxfId="6068" priority="1250" operator="lessThan">
      <formula>SUM(D823:D825)</formula>
    </cfRule>
  </conditionalFormatting>
  <conditionalFormatting sqref="D832:G832">
    <cfRule type="cellIs" dxfId="6067" priority="1249" operator="lessThan">
      <formula>SUM(D833:D835)</formula>
    </cfRule>
  </conditionalFormatting>
  <conditionalFormatting sqref="D814:D838">
    <cfRule type="cellIs" dxfId="6066" priority="1248" operator="lessThan">
      <formula>0</formula>
    </cfRule>
  </conditionalFormatting>
  <conditionalFormatting sqref="D822">
    <cfRule type="cellIs" dxfId="6065" priority="1247" operator="lessThan">
      <formula>SUM(D823:D825)</formula>
    </cfRule>
  </conditionalFormatting>
  <conditionalFormatting sqref="D832">
    <cfRule type="cellIs" dxfId="6064" priority="1246" operator="lessThan">
      <formula>SUM(D833:D835)</formula>
    </cfRule>
  </conditionalFormatting>
  <conditionalFormatting sqref="T831">
    <cfRule type="cellIs" dxfId="6063" priority="1245" operator="greaterThan">
      <formula>P831</formula>
    </cfRule>
  </conditionalFormatting>
  <conditionalFormatting sqref="I814:I838 L824:O824 L816:O816">
    <cfRule type="cellIs" dxfId="6062" priority="1244" operator="lessThan">
      <formula>0</formula>
    </cfRule>
  </conditionalFormatting>
  <conditionalFormatting sqref="I822">
    <cfRule type="cellIs" dxfId="6061" priority="1243" operator="lessThan">
      <formula>SUM(I823:I825)</formula>
    </cfRule>
  </conditionalFormatting>
  <conditionalFormatting sqref="I832">
    <cfRule type="cellIs" dxfId="6060" priority="1242" operator="lessThan">
      <formula>SUM(I833:I835)</formula>
    </cfRule>
  </conditionalFormatting>
  <conditionalFormatting sqref="BC831">
    <cfRule type="cellIs" dxfId="6059" priority="1241" operator="lessThan">
      <formula>0</formula>
    </cfRule>
  </conditionalFormatting>
  <conditionalFormatting sqref="BC831">
    <cfRule type="cellIs" dxfId="6058" priority="1240" operator="lessThan">
      <formula>0</formula>
    </cfRule>
  </conditionalFormatting>
  <conditionalFormatting sqref="BC831">
    <cfRule type="cellIs" dxfId="6057" priority="1239" operator="lessThan">
      <formula>#REF!</formula>
    </cfRule>
  </conditionalFormatting>
  <conditionalFormatting sqref="BC831">
    <cfRule type="cellIs" dxfId="6056" priority="1238" operator="lessThan">
      <formula>0</formula>
    </cfRule>
  </conditionalFormatting>
  <conditionalFormatting sqref="BC831">
    <cfRule type="cellIs" dxfId="6055" priority="1237" operator="greaterThan">
      <formula>#REF!</formula>
    </cfRule>
  </conditionalFormatting>
  <conditionalFormatting sqref="BG831">
    <cfRule type="cellIs" dxfId="6054" priority="1236" operator="lessThan">
      <formula>0</formula>
    </cfRule>
  </conditionalFormatting>
  <conditionalFormatting sqref="BG831">
    <cfRule type="cellIs" dxfId="6053" priority="1235" operator="lessThan">
      <formula>0</formula>
    </cfRule>
  </conditionalFormatting>
  <conditionalFormatting sqref="BG831">
    <cfRule type="cellIs" dxfId="6052" priority="1234" operator="lessThan">
      <formula>0</formula>
    </cfRule>
  </conditionalFormatting>
  <conditionalFormatting sqref="Y832:Z832">
    <cfRule type="cellIs" dxfId="6051" priority="1216" operator="lessThan">
      <formula>SUM(Y833:Y835)</formula>
    </cfRule>
  </conditionalFormatting>
  <conditionalFormatting sqref="T831">
    <cfRule type="cellIs" dxfId="6050" priority="1233" operator="lessThan">
      <formula>0</formula>
    </cfRule>
  </conditionalFormatting>
  <conditionalFormatting sqref="T831">
    <cfRule type="cellIs" dxfId="6049" priority="1232" operator="lessThan">
      <formula>0</formula>
    </cfRule>
  </conditionalFormatting>
  <conditionalFormatting sqref="T831">
    <cfRule type="cellIs" dxfId="6048" priority="1231" operator="lessThan">
      <formula>0</formula>
    </cfRule>
  </conditionalFormatting>
  <conditionalFormatting sqref="AN814:AN837">
    <cfRule type="cellIs" dxfId="6047" priority="1230" operator="lessThan">
      <formula>0</formula>
    </cfRule>
  </conditionalFormatting>
  <conditionalFormatting sqref="T831">
    <cfRule type="cellIs" dxfId="6046" priority="1260" operator="lessThan">
      <formula>P831</formula>
    </cfRule>
  </conditionalFormatting>
  <conditionalFormatting sqref="AU838:AV838">
    <cfRule type="cellIs" dxfId="6045" priority="1229" operator="lessThan">
      <formula>0</formula>
    </cfRule>
  </conditionalFormatting>
  <conditionalFormatting sqref="AY838">
    <cfRule type="cellIs" dxfId="6044" priority="1228" operator="lessThan">
      <formula>0</formula>
    </cfRule>
  </conditionalFormatting>
  <conditionalFormatting sqref="L814:L815 L817:L823 L825:L837">
    <cfRule type="cellIs" dxfId="6043" priority="1227" operator="lessThan">
      <formula>0</formula>
    </cfRule>
  </conditionalFormatting>
  <conditionalFormatting sqref="U814:V837">
    <cfRule type="cellIs" dxfId="6042" priority="1221" operator="lessThan">
      <formula>0</formula>
    </cfRule>
  </conditionalFormatting>
  <conditionalFormatting sqref="Y814:Z837">
    <cfRule type="cellIs" dxfId="6041" priority="1218" operator="lessThan">
      <formula>0</formula>
    </cfRule>
  </conditionalFormatting>
  <conditionalFormatting sqref="AA814:AB837">
    <cfRule type="cellIs" dxfId="6040" priority="1215" operator="lessThan">
      <formula>0</formula>
    </cfRule>
  </conditionalFormatting>
  <conditionalFormatting sqref="AJ814:AM837">
    <cfRule type="cellIs" dxfId="6039" priority="1209" operator="lessThan">
      <formula>0</formula>
    </cfRule>
  </conditionalFormatting>
  <conditionalFormatting sqref="BD814:BF837">
    <cfRule type="cellIs" dxfId="6038" priority="1197" operator="lessThan">
      <formula>0</formula>
    </cfRule>
  </conditionalFormatting>
  <conditionalFormatting sqref="BH814:BI837">
    <cfRule type="cellIs" dxfId="6037" priority="1194" operator="lessThan">
      <formula>0</formula>
    </cfRule>
  </conditionalFormatting>
  <conditionalFormatting sqref="AC814:AD837">
    <cfRule type="cellIs" dxfId="6036" priority="1212" operator="lessThan">
      <formula>0</formula>
    </cfRule>
  </conditionalFormatting>
  <conditionalFormatting sqref="AO814:AP837">
    <cfRule type="cellIs" dxfId="6035" priority="1206" operator="lessThan">
      <formula>0</formula>
    </cfRule>
  </conditionalFormatting>
  <conditionalFormatting sqref="AZ814:BB837">
    <cfRule type="cellIs" dxfId="6034" priority="1200" operator="lessThan">
      <formula>0</formula>
    </cfRule>
  </conditionalFormatting>
  <conditionalFormatting sqref="AQ814:AV837">
    <cfRule type="cellIs" dxfId="6033" priority="1203" operator="lessThan">
      <formula>0</formula>
    </cfRule>
  </conditionalFormatting>
  <conditionalFormatting sqref="BH822:BI822">
    <cfRule type="cellIs" dxfId="6032" priority="1193" operator="lessThan">
      <formula>SUM(BH823:BH825)</formula>
    </cfRule>
  </conditionalFormatting>
  <conditionalFormatting sqref="L822">
    <cfRule type="cellIs" dxfId="6031" priority="1226" operator="lessThan">
      <formula>SUM(L823:L825)</formula>
    </cfRule>
  </conditionalFormatting>
  <conditionalFormatting sqref="L832">
    <cfRule type="cellIs" dxfId="6030" priority="1225" operator="lessThan">
      <formula>SUM(L833:L835)</formula>
    </cfRule>
  </conditionalFormatting>
  <conditionalFormatting sqref="M814:Q815 M825:Q837 M817:Q823 P816:Q816 P824:Q824">
    <cfRule type="cellIs" dxfId="6029" priority="1224" operator="lessThan">
      <formula>0</formula>
    </cfRule>
  </conditionalFormatting>
  <conditionalFormatting sqref="M822:Q822">
    <cfRule type="cellIs" dxfId="6028" priority="1223" operator="lessThan">
      <formula>SUM(M823:M825)</formula>
    </cfRule>
  </conditionalFormatting>
  <conditionalFormatting sqref="M832:Q832">
    <cfRule type="cellIs" dxfId="6027" priority="1222" operator="lessThan">
      <formula>SUM(M833:M835)</formula>
    </cfRule>
  </conditionalFormatting>
  <conditionalFormatting sqref="U822:V822">
    <cfRule type="cellIs" dxfId="6026" priority="1220" operator="lessThan">
      <formula>SUM(U823:U825)</formula>
    </cfRule>
  </conditionalFormatting>
  <conditionalFormatting sqref="U832:V832">
    <cfRule type="cellIs" dxfId="6025" priority="1219" operator="lessThan">
      <formula>SUM(U833:U835)</formula>
    </cfRule>
  </conditionalFormatting>
  <conditionalFormatting sqref="Y822:Z822">
    <cfRule type="cellIs" dxfId="6024" priority="1217" operator="lessThan">
      <formula>SUM(Y823:Y825)</formula>
    </cfRule>
  </conditionalFormatting>
  <conditionalFormatting sqref="AQ832:AV832">
    <cfRule type="cellIs" dxfId="6023" priority="1201" operator="lessThan">
      <formula>SUM(AQ833:AQ835)</formula>
    </cfRule>
  </conditionalFormatting>
  <conditionalFormatting sqref="AA822:AB822">
    <cfRule type="cellIs" dxfId="6022" priority="1214" operator="lessThan">
      <formula>SUM(AA823:AA825)</formula>
    </cfRule>
  </conditionalFormatting>
  <conditionalFormatting sqref="AA832:AB832">
    <cfRule type="cellIs" dxfId="6021" priority="1213" operator="lessThan">
      <formula>SUM(AA833:AA835)</formula>
    </cfRule>
  </conditionalFormatting>
  <conditionalFormatting sqref="AC822:AD822">
    <cfRule type="cellIs" dxfId="6020" priority="1211" operator="lessThan">
      <formula>SUM(AC823:AC825)</formula>
    </cfRule>
  </conditionalFormatting>
  <conditionalFormatting sqref="AC832:AD832">
    <cfRule type="cellIs" dxfId="6019" priority="1210" operator="lessThan">
      <formula>SUM(AC833:AC835)</formula>
    </cfRule>
  </conditionalFormatting>
  <conditionalFormatting sqref="AJ822:AM822">
    <cfRule type="cellIs" dxfId="6018" priority="1208" operator="lessThan">
      <formula>SUM(AJ823:AJ825)</formula>
    </cfRule>
  </conditionalFormatting>
  <conditionalFormatting sqref="AJ832:AM832">
    <cfRule type="cellIs" dxfId="6017" priority="1207" operator="lessThan">
      <formula>SUM(AJ833:AJ835)</formula>
    </cfRule>
  </conditionalFormatting>
  <conditionalFormatting sqref="AO822:AP822">
    <cfRule type="cellIs" dxfId="6016" priority="1205" operator="lessThan">
      <formula>SUM(AO823:AO825)</formula>
    </cfRule>
  </conditionalFormatting>
  <conditionalFormatting sqref="AO832:AP832">
    <cfRule type="cellIs" dxfId="6015" priority="1204" operator="lessThan">
      <formula>SUM(AO833:AO835)</formula>
    </cfRule>
  </conditionalFormatting>
  <conditionalFormatting sqref="AQ822:AV822">
    <cfRule type="cellIs" dxfId="6014" priority="1202" operator="lessThan">
      <formula>SUM(AQ823:AQ825)</formula>
    </cfRule>
  </conditionalFormatting>
  <conditionalFormatting sqref="AZ822:BB822">
    <cfRule type="cellIs" dxfId="6013" priority="1199" operator="lessThan">
      <formula>SUM(AZ823:AZ825)</formula>
    </cfRule>
  </conditionalFormatting>
  <conditionalFormatting sqref="AZ832:BB832">
    <cfRule type="cellIs" dxfId="6012" priority="1198" operator="lessThan">
      <formula>SUM(AZ833:AZ835)</formula>
    </cfRule>
  </conditionalFormatting>
  <conditionalFormatting sqref="BD822:BF822">
    <cfRule type="cellIs" dxfId="6011" priority="1196" operator="lessThan">
      <formula>SUM(BD823:BD825)</formula>
    </cfRule>
  </conditionalFormatting>
  <conditionalFormatting sqref="BD832:BF832">
    <cfRule type="cellIs" dxfId="6010" priority="1195" operator="lessThan">
      <formula>SUM(BD833:BD835)</formula>
    </cfRule>
  </conditionalFormatting>
  <conditionalFormatting sqref="BH832:BI832">
    <cfRule type="cellIs" dxfId="6009" priority="1192" operator="lessThan">
      <formula>SUM(BH833:BH835)</formula>
    </cfRule>
  </conditionalFormatting>
  <conditionalFormatting sqref="AW831">
    <cfRule type="cellIs" dxfId="6008" priority="1190" operator="lessThan">
      <formula>0</formula>
    </cfRule>
  </conditionalFormatting>
  <conditionalFormatting sqref="AW831">
    <cfRule type="cellIs" dxfId="6007" priority="1191" operator="greaterThan">
      <formula>AV831</formula>
    </cfRule>
  </conditionalFormatting>
  <conditionalFormatting sqref="AW831">
    <cfRule type="cellIs" dxfId="6006" priority="1189" operator="lessThan">
      <formula>AV831</formula>
    </cfRule>
  </conditionalFormatting>
  <conditionalFormatting sqref="R838:S838">
    <cfRule type="cellIs" dxfId="6005" priority="1188" operator="lessThan">
      <formula>0</formula>
    </cfRule>
  </conditionalFormatting>
  <conditionalFormatting sqref="R814:S837">
    <cfRule type="cellIs" dxfId="6004" priority="1187" operator="lessThan">
      <formula>0</formula>
    </cfRule>
  </conditionalFormatting>
  <conditionalFormatting sqref="R832:S832">
    <cfRule type="cellIs" dxfId="6003" priority="1185" operator="lessThan">
      <formula>SUM(R833:R835)</formula>
    </cfRule>
  </conditionalFormatting>
  <conditionalFormatting sqref="R822:S822">
    <cfRule type="cellIs" dxfId="6002" priority="1186" operator="lessThan">
      <formula>SUM(R823:R825)</formula>
    </cfRule>
  </conditionalFormatting>
  <conditionalFormatting sqref="J814:K838">
    <cfRule type="cellIs" dxfId="6001" priority="1184" operator="lessThan">
      <formula>0</formula>
    </cfRule>
  </conditionalFormatting>
  <conditionalFormatting sqref="J822:K822">
    <cfRule type="cellIs" dxfId="6000" priority="1183" operator="lessThan">
      <formula>SUM(J823:J825)</formula>
    </cfRule>
  </conditionalFormatting>
  <conditionalFormatting sqref="J832:K832">
    <cfRule type="cellIs" dxfId="5999" priority="1182" operator="lessThan">
      <formula>SUM(J833:J835)</formula>
    </cfRule>
  </conditionalFormatting>
  <conditionalFormatting sqref="BK814:BK838">
    <cfRule type="cellIs" dxfId="5998" priority="1181" operator="lessThan">
      <formula>0</formula>
    </cfRule>
  </conditionalFormatting>
  <conditionalFormatting sqref="BK832 BK822">
    <cfRule type="cellIs" dxfId="5997" priority="1180" operator="lessThan">
      <formula>SUM(BK823:BK825)</formula>
    </cfRule>
  </conditionalFormatting>
  <conditionalFormatting sqref="BJ814:BJ838">
    <cfRule type="cellIs" dxfId="5996" priority="1179" operator="lessThan">
      <formula>0</formula>
    </cfRule>
  </conditionalFormatting>
  <conditionalFormatting sqref="BJ832 BJ822">
    <cfRule type="cellIs" dxfId="5995" priority="1178" operator="lessThan">
      <formula>SUM(BJ823:BJ825)</formula>
    </cfRule>
  </conditionalFormatting>
  <conditionalFormatting sqref="X814:X838">
    <cfRule type="cellIs" dxfId="5994" priority="1177" operator="lessThan">
      <formula>0</formula>
    </cfRule>
  </conditionalFormatting>
  <conditionalFormatting sqref="X832 X822">
    <cfRule type="cellIs" dxfId="5993" priority="1176" operator="lessThan">
      <formula>SUM(X823:X825)</formula>
    </cfRule>
  </conditionalFormatting>
  <conditionalFormatting sqref="W814:W838">
    <cfRule type="cellIs" dxfId="5992" priority="1175" operator="lessThan">
      <formula>0</formula>
    </cfRule>
  </conditionalFormatting>
  <conditionalFormatting sqref="W832 W822">
    <cfRule type="cellIs" dxfId="5991" priority="1174" operator="lessThan">
      <formula>SUM(W823:W825)</formula>
    </cfRule>
  </conditionalFormatting>
  <conditionalFormatting sqref="H814:H838">
    <cfRule type="cellIs" dxfId="5990" priority="1173" operator="lessThan">
      <formula>0</formula>
    </cfRule>
  </conditionalFormatting>
  <conditionalFormatting sqref="H822">
    <cfRule type="cellIs" dxfId="5989" priority="1172" operator="lessThan">
      <formula>SUM(H823:H825)</formula>
    </cfRule>
  </conditionalFormatting>
  <conditionalFormatting sqref="H832">
    <cfRule type="cellIs" dxfId="5988" priority="1171" operator="lessThan">
      <formula>SUM(H833:H835)</formula>
    </cfRule>
  </conditionalFormatting>
  <conditionalFormatting sqref="AE856 M863:Q863 Y863:AD863 AQ863:AT863">
    <cfRule type="cellIs" dxfId="5987" priority="1164" operator="lessThan">
      <formula>0</formula>
    </cfRule>
  </conditionalFormatting>
  <conditionalFormatting sqref="AF839:AI863">
    <cfRule type="cellIs" dxfId="5986" priority="1168" operator="notBetween">
      <formula>0</formula>
      <formula>1</formula>
    </cfRule>
  </conditionalFormatting>
  <conditionalFormatting sqref="AX839:AX863 BB863">
    <cfRule type="cellIs" dxfId="5985" priority="1167" operator="lessThan">
      <formula>0</formula>
    </cfRule>
  </conditionalFormatting>
  <conditionalFormatting sqref="BL839:BL863">
    <cfRule type="cellIs" dxfId="5984" priority="1166" operator="notBetween">
      <formula>0</formula>
      <formula>10000</formula>
    </cfRule>
  </conditionalFormatting>
  <conditionalFormatting sqref="BM839:BM863">
    <cfRule type="cellIs" dxfId="5983" priority="1165" operator="lessThan">
      <formula>0</formula>
    </cfRule>
  </conditionalFormatting>
  <conditionalFormatting sqref="AB863 BG856 AE856 AD863">
    <cfRule type="cellIs" dxfId="5982" priority="1169" operator="greaterThan">
      <formula>AA856</formula>
    </cfRule>
  </conditionalFormatting>
  <conditionalFormatting sqref="BG856 AE856">
    <cfRule type="cellIs" dxfId="5981" priority="1163" operator="lessThan">
      <formula>AD856</formula>
    </cfRule>
  </conditionalFormatting>
  <conditionalFormatting sqref="N863">
    <cfRule type="cellIs" dxfId="5980" priority="1162" operator="lessThan">
      <formula>0</formula>
    </cfRule>
  </conditionalFormatting>
  <conditionalFormatting sqref="D839:G863 L863">
    <cfRule type="cellIs" dxfId="5979" priority="1161" operator="lessThan">
      <formula>0</formula>
    </cfRule>
  </conditionalFormatting>
  <conditionalFormatting sqref="D847:G847">
    <cfRule type="cellIs" dxfId="5978" priority="1160" operator="lessThan">
      <formula>SUM(D848:D850)</formula>
    </cfRule>
  </conditionalFormatting>
  <conditionalFormatting sqref="D857:G857">
    <cfRule type="cellIs" dxfId="5977" priority="1159" operator="lessThan">
      <formula>SUM(D858:D860)</formula>
    </cfRule>
  </conditionalFormatting>
  <conditionalFormatting sqref="D839:D863">
    <cfRule type="cellIs" dxfId="5976" priority="1158" operator="lessThan">
      <formula>0</formula>
    </cfRule>
  </conditionalFormatting>
  <conditionalFormatting sqref="D847">
    <cfRule type="cellIs" dxfId="5975" priority="1157" operator="lessThan">
      <formula>SUM(D848:D850)</formula>
    </cfRule>
  </conditionalFormatting>
  <conditionalFormatting sqref="D857">
    <cfRule type="cellIs" dxfId="5974" priority="1156" operator="lessThan">
      <formula>SUM(D858:D860)</formula>
    </cfRule>
  </conditionalFormatting>
  <conditionalFormatting sqref="T856">
    <cfRule type="cellIs" dxfId="5973" priority="1155" operator="greaterThan">
      <formula>P856</formula>
    </cfRule>
  </conditionalFormatting>
  <conditionalFormatting sqref="I839:I863 L849:O849 L841:O841">
    <cfRule type="cellIs" dxfId="5972" priority="1154" operator="lessThan">
      <formula>0</formula>
    </cfRule>
  </conditionalFormatting>
  <conditionalFormatting sqref="I847">
    <cfRule type="cellIs" dxfId="5971" priority="1153" operator="lessThan">
      <formula>SUM(I848:I850)</formula>
    </cfRule>
  </conditionalFormatting>
  <conditionalFormatting sqref="I857">
    <cfRule type="cellIs" dxfId="5970" priority="1152" operator="lessThan">
      <formula>SUM(I858:I860)</formula>
    </cfRule>
  </conditionalFormatting>
  <conditionalFormatting sqref="BC856">
    <cfRule type="cellIs" dxfId="5969" priority="1151" operator="lessThan">
      <formula>0</formula>
    </cfRule>
  </conditionalFormatting>
  <conditionalFormatting sqref="BC856">
    <cfRule type="cellIs" dxfId="5968" priority="1150" operator="lessThan">
      <formula>0</formula>
    </cfRule>
  </conditionalFormatting>
  <conditionalFormatting sqref="BC856">
    <cfRule type="cellIs" dxfId="5967" priority="1149" operator="lessThan">
      <formula>#REF!</formula>
    </cfRule>
  </conditionalFormatting>
  <conditionalFormatting sqref="BC856">
    <cfRule type="cellIs" dxfId="5966" priority="1148" operator="lessThan">
      <formula>0</formula>
    </cfRule>
  </conditionalFormatting>
  <conditionalFormatting sqref="BC856">
    <cfRule type="cellIs" dxfId="5965" priority="1147" operator="greaterThan">
      <formula>#REF!</formula>
    </cfRule>
  </conditionalFormatting>
  <conditionalFormatting sqref="BG856">
    <cfRule type="cellIs" dxfId="5964" priority="1146" operator="lessThan">
      <formula>0</formula>
    </cfRule>
  </conditionalFormatting>
  <conditionalFormatting sqref="BG856">
    <cfRule type="cellIs" dxfId="5963" priority="1145" operator="lessThan">
      <formula>0</formula>
    </cfRule>
  </conditionalFormatting>
  <conditionalFormatting sqref="BG856">
    <cfRule type="cellIs" dxfId="5962" priority="1144" operator="lessThan">
      <formula>0</formula>
    </cfRule>
  </conditionalFormatting>
  <conditionalFormatting sqref="Y857:Z857">
    <cfRule type="cellIs" dxfId="5961" priority="1126" operator="lessThan">
      <formula>SUM(Y858:Y860)</formula>
    </cfRule>
  </conditionalFormatting>
  <conditionalFormatting sqref="T856">
    <cfRule type="cellIs" dxfId="5960" priority="1143" operator="lessThan">
      <formula>0</formula>
    </cfRule>
  </conditionalFormatting>
  <conditionalFormatting sqref="T856">
    <cfRule type="cellIs" dxfId="5959" priority="1142" operator="lessThan">
      <formula>0</formula>
    </cfRule>
  </conditionalFormatting>
  <conditionalFormatting sqref="T856">
    <cfRule type="cellIs" dxfId="5958" priority="1141" operator="lessThan">
      <formula>0</formula>
    </cfRule>
  </conditionalFormatting>
  <conditionalFormatting sqref="AN839:AN862">
    <cfRule type="cellIs" dxfId="5957" priority="1140" operator="lessThan">
      <formula>0</formula>
    </cfRule>
  </conditionalFormatting>
  <conditionalFormatting sqref="T856">
    <cfRule type="cellIs" dxfId="5956" priority="1170" operator="lessThan">
      <formula>P856</formula>
    </cfRule>
  </conditionalFormatting>
  <conditionalFormatting sqref="AU863:AV863">
    <cfRule type="cellIs" dxfId="5955" priority="1139" operator="lessThan">
      <formula>0</formula>
    </cfRule>
  </conditionalFormatting>
  <conditionalFormatting sqref="AY863">
    <cfRule type="cellIs" dxfId="5954" priority="1138" operator="lessThan">
      <formula>0</formula>
    </cfRule>
  </conditionalFormatting>
  <conditionalFormatting sqref="L839:L840 L842:L848 L850:L862">
    <cfRule type="cellIs" dxfId="5953" priority="1137" operator="lessThan">
      <formula>0</formula>
    </cfRule>
  </conditionalFormatting>
  <conditionalFormatting sqref="U839:V862">
    <cfRule type="cellIs" dxfId="5952" priority="1131" operator="lessThan">
      <formula>0</formula>
    </cfRule>
  </conditionalFormatting>
  <conditionalFormatting sqref="Y839:Z862">
    <cfRule type="cellIs" dxfId="5951" priority="1128" operator="lessThan">
      <formula>0</formula>
    </cfRule>
  </conditionalFormatting>
  <conditionalFormatting sqref="AA839:AB862">
    <cfRule type="cellIs" dxfId="5950" priority="1125" operator="lessThan">
      <formula>0</formula>
    </cfRule>
  </conditionalFormatting>
  <conditionalFormatting sqref="AJ839:AM862">
    <cfRule type="cellIs" dxfId="5949" priority="1119" operator="lessThan">
      <formula>0</formula>
    </cfRule>
  </conditionalFormatting>
  <conditionalFormatting sqref="BD839:BF862">
    <cfRule type="cellIs" dxfId="5948" priority="1107" operator="lessThan">
      <formula>0</formula>
    </cfRule>
  </conditionalFormatting>
  <conditionalFormatting sqref="BH839:BI862">
    <cfRule type="cellIs" dxfId="5947" priority="1104" operator="lessThan">
      <formula>0</formula>
    </cfRule>
  </conditionalFormatting>
  <conditionalFormatting sqref="AC839:AD862">
    <cfRule type="cellIs" dxfId="5946" priority="1122" operator="lessThan">
      <formula>0</formula>
    </cfRule>
  </conditionalFormatting>
  <conditionalFormatting sqref="AO839:AP862">
    <cfRule type="cellIs" dxfId="5945" priority="1116" operator="lessThan">
      <formula>0</formula>
    </cfRule>
  </conditionalFormatting>
  <conditionalFormatting sqref="AZ839:BB862">
    <cfRule type="cellIs" dxfId="5944" priority="1110" operator="lessThan">
      <formula>0</formula>
    </cfRule>
  </conditionalFormatting>
  <conditionalFormatting sqref="AQ839:AV862">
    <cfRule type="cellIs" dxfId="5943" priority="1113" operator="lessThan">
      <formula>0</formula>
    </cfRule>
  </conditionalFormatting>
  <conditionalFormatting sqref="BH847:BI847">
    <cfRule type="cellIs" dxfId="5942" priority="1103" operator="lessThan">
      <formula>SUM(BH848:BH850)</formula>
    </cfRule>
  </conditionalFormatting>
  <conditionalFormatting sqref="L847">
    <cfRule type="cellIs" dxfId="5941" priority="1136" operator="lessThan">
      <formula>SUM(L848:L850)</formula>
    </cfRule>
  </conditionalFormatting>
  <conditionalFormatting sqref="L857">
    <cfRule type="cellIs" dxfId="5940" priority="1135" operator="lessThan">
      <formula>SUM(L858:L860)</formula>
    </cfRule>
  </conditionalFormatting>
  <conditionalFormatting sqref="M839:Q840 M850:Q862 M842:Q848 P841:Q841 P849:Q849">
    <cfRule type="cellIs" dxfId="5939" priority="1134" operator="lessThan">
      <formula>0</formula>
    </cfRule>
  </conditionalFormatting>
  <conditionalFormatting sqref="M847:Q847">
    <cfRule type="cellIs" dxfId="5938" priority="1133" operator="lessThan">
      <formula>SUM(M848:M850)</formula>
    </cfRule>
  </conditionalFormatting>
  <conditionalFormatting sqref="M857:Q857">
    <cfRule type="cellIs" dxfId="5937" priority="1132" operator="lessThan">
      <formula>SUM(M858:M860)</formula>
    </cfRule>
  </conditionalFormatting>
  <conditionalFormatting sqref="U847:V847">
    <cfRule type="cellIs" dxfId="5936" priority="1130" operator="lessThan">
      <formula>SUM(U848:U850)</formula>
    </cfRule>
  </conditionalFormatting>
  <conditionalFormatting sqref="U857:V857">
    <cfRule type="cellIs" dxfId="5935" priority="1129" operator="lessThan">
      <formula>SUM(U858:U860)</formula>
    </cfRule>
  </conditionalFormatting>
  <conditionalFormatting sqref="Y847:Z847">
    <cfRule type="cellIs" dxfId="5934" priority="1127" operator="lessThan">
      <formula>SUM(Y848:Y850)</formula>
    </cfRule>
  </conditionalFormatting>
  <conditionalFormatting sqref="AQ857:AV857">
    <cfRule type="cellIs" dxfId="5933" priority="1111" operator="lessThan">
      <formula>SUM(AQ858:AQ860)</formula>
    </cfRule>
  </conditionalFormatting>
  <conditionalFormatting sqref="AA847:AB847">
    <cfRule type="cellIs" dxfId="5932" priority="1124" operator="lessThan">
      <formula>SUM(AA848:AA850)</formula>
    </cfRule>
  </conditionalFormatting>
  <conditionalFormatting sqref="AA857:AB857">
    <cfRule type="cellIs" dxfId="5931" priority="1123" operator="lessThan">
      <formula>SUM(AA858:AA860)</formula>
    </cfRule>
  </conditionalFormatting>
  <conditionalFormatting sqref="AC847:AD847">
    <cfRule type="cellIs" dxfId="5930" priority="1121" operator="lessThan">
      <formula>SUM(AC848:AC850)</formula>
    </cfRule>
  </conditionalFormatting>
  <conditionalFormatting sqref="AC857:AD857">
    <cfRule type="cellIs" dxfId="5929" priority="1120" operator="lessThan">
      <formula>SUM(AC858:AC860)</formula>
    </cfRule>
  </conditionalFormatting>
  <conditionalFormatting sqref="AJ847:AM847">
    <cfRule type="cellIs" dxfId="5928" priority="1118" operator="lessThan">
      <formula>SUM(AJ848:AJ850)</formula>
    </cfRule>
  </conditionalFormatting>
  <conditionalFormatting sqref="AJ857:AM857">
    <cfRule type="cellIs" dxfId="5927" priority="1117" operator="lessThan">
      <formula>SUM(AJ858:AJ860)</formula>
    </cfRule>
  </conditionalFormatting>
  <conditionalFormatting sqref="AO847:AP847">
    <cfRule type="cellIs" dxfId="5926" priority="1115" operator="lessThan">
      <formula>SUM(AO848:AO850)</formula>
    </cfRule>
  </conditionalFormatting>
  <conditionalFormatting sqref="AO857:AP857">
    <cfRule type="cellIs" dxfId="5925" priority="1114" operator="lessThan">
      <formula>SUM(AO858:AO860)</formula>
    </cfRule>
  </conditionalFormatting>
  <conditionalFormatting sqref="AQ847:AV847">
    <cfRule type="cellIs" dxfId="5924" priority="1112" operator="lessThan">
      <formula>SUM(AQ848:AQ850)</formula>
    </cfRule>
  </conditionalFormatting>
  <conditionalFormatting sqref="AZ847:BB847">
    <cfRule type="cellIs" dxfId="5923" priority="1109" operator="lessThan">
      <formula>SUM(AZ848:AZ850)</formula>
    </cfRule>
  </conditionalFormatting>
  <conditionalFormatting sqref="AZ857:BB857">
    <cfRule type="cellIs" dxfId="5922" priority="1108" operator="lessThan">
      <formula>SUM(AZ858:AZ860)</formula>
    </cfRule>
  </conditionalFormatting>
  <conditionalFormatting sqref="BD847:BF847">
    <cfRule type="cellIs" dxfId="5921" priority="1106" operator="lessThan">
      <formula>SUM(BD848:BD850)</formula>
    </cfRule>
  </conditionalFormatting>
  <conditionalFormatting sqref="BD857:BF857">
    <cfRule type="cellIs" dxfId="5920" priority="1105" operator="lessThan">
      <formula>SUM(BD858:BD860)</formula>
    </cfRule>
  </conditionalFormatting>
  <conditionalFormatting sqref="BH857:BI857">
    <cfRule type="cellIs" dxfId="5919" priority="1102" operator="lessThan">
      <formula>SUM(BH858:BH860)</formula>
    </cfRule>
  </conditionalFormatting>
  <conditionalFormatting sqref="AW856">
    <cfRule type="cellIs" dxfId="5918" priority="1100" operator="lessThan">
      <formula>0</formula>
    </cfRule>
  </conditionalFormatting>
  <conditionalFormatting sqref="AW856">
    <cfRule type="cellIs" dxfId="5917" priority="1101" operator="greaterThan">
      <formula>AV856</formula>
    </cfRule>
  </conditionalFormatting>
  <conditionalFormatting sqref="AW856">
    <cfRule type="cellIs" dxfId="5916" priority="1099" operator="lessThan">
      <formula>AV856</formula>
    </cfRule>
  </conditionalFormatting>
  <conditionalFormatting sqref="R863:S863">
    <cfRule type="cellIs" dxfId="5915" priority="1098" operator="lessThan">
      <formula>0</formula>
    </cfRule>
  </conditionalFormatting>
  <conditionalFormatting sqref="R839:S862">
    <cfRule type="cellIs" dxfId="5914" priority="1097" operator="lessThan">
      <formula>0</formula>
    </cfRule>
  </conditionalFormatting>
  <conditionalFormatting sqref="R857:S857">
    <cfRule type="cellIs" dxfId="5913" priority="1095" operator="lessThan">
      <formula>SUM(R858:R860)</formula>
    </cfRule>
  </conditionalFormatting>
  <conditionalFormatting sqref="R847:S847">
    <cfRule type="cellIs" dxfId="5912" priority="1096" operator="lessThan">
      <formula>SUM(R848:R850)</formula>
    </cfRule>
  </conditionalFormatting>
  <conditionalFormatting sqref="J839:K863">
    <cfRule type="cellIs" dxfId="5911" priority="1094" operator="lessThan">
      <formula>0</formula>
    </cfRule>
  </conditionalFormatting>
  <conditionalFormatting sqref="J847:K847">
    <cfRule type="cellIs" dxfId="5910" priority="1093" operator="lessThan">
      <formula>SUM(J848:J850)</formula>
    </cfRule>
  </conditionalFormatting>
  <conditionalFormatting sqref="J857:K857">
    <cfRule type="cellIs" dxfId="5909" priority="1092" operator="lessThan">
      <formula>SUM(J858:J860)</formula>
    </cfRule>
  </conditionalFormatting>
  <conditionalFormatting sqref="BK839:BK863">
    <cfRule type="cellIs" dxfId="5908" priority="1091" operator="lessThan">
      <formula>0</formula>
    </cfRule>
  </conditionalFormatting>
  <conditionalFormatting sqref="BK857 BK847">
    <cfRule type="cellIs" dxfId="5907" priority="1090" operator="lessThan">
      <formula>SUM(BK848:BK850)</formula>
    </cfRule>
  </conditionalFormatting>
  <conditionalFormatting sqref="BJ839:BJ863">
    <cfRule type="cellIs" dxfId="5906" priority="1089" operator="lessThan">
      <formula>0</formula>
    </cfRule>
  </conditionalFormatting>
  <conditionalFormatting sqref="BJ857 BJ847">
    <cfRule type="cellIs" dxfId="5905" priority="1088" operator="lessThan">
      <formula>SUM(BJ848:BJ850)</formula>
    </cfRule>
  </conditionalFormatting>
  <conditionalFormatting sqref="X839:X863">
    <cfRule type="cellIs" dxfId="5904" priority="1087" operator="lessThan">
      <formula>0</formula>
    </cfRule>
  </conditionalFormatting>
  <conditionalFormatting sqref="X857 X847">
    <cfRule type="cellIs" dxfId="5903" priority="1086" operator="lessThan">
      <formula>SUM(X848:X850)</formula>
    </cfRule>
  </conditionalFormatting>
  <conditionalFormatting sqref="W839:W863">
    <cfRule type="cellIs" dxfId="5902" priority="1085" operator="lessThan">
      <formula>0</formula>
    </cfRule>
  </conditionalFormatting>
  <conditionalFormatting sqref="W857 W847">
    <cfRule type="cellIs" dxfId="5901" priority="1084" operator="lessThan">
      <formula>SUM(W848:W850)</formula>
    </cfRule>
  </conditionalFormatting>
  <conditionalFormatting sqref="H839:H863">
    <cfRule type="cellIs" dxfId="5900" priority="1083" operator="lessThan">
      <formula>0</formula>
    </cfRule>
  </conditionalFormatting>
  <conditionalFormatting sqref="H847">
    <cfRule type="cellIs" dxfId="5899" priority="1082" operator="lessThan">
      <formula>SUM(H848:H850)</formula>
    </cfRule>
  </conditionalFormatting>
  <conditionalFormatting sqref="H857">
    <cfRule type="cellIs" dxfId="5898" priority="1081" operator="lessThan">
      <formula>SUM(H858:H860)</formula>
    </cfRule>
  </conditionalFormatting>
  <conditionalFormatting sqref="AE889 M896:Q896 Y896:AD896 AQ896:AT896">
    <cfRule type="cellIs" dxfId="5897" priority="1074" operator="lessThan">
      <formula>0</formula>
    </cfRule>
  </conditionalFormatting>
  <conditionalFormatting sqref="AF872:AI896">
    <cfRule type="cellIs" dxfId="5896" priority="1078" operator="notBetween">
      <formula>0</formula>
      <formula>1</formula>
    </cfRule>
  </conditionalFormatting>
  <conditionalFormatting sqref="AX872:AX896 BB896">
    <cfRule type="cellIs" dxfId="5895" priority="1077" operator="lessThan">
      <formula>0</formula>
    </cfRule>
  </conditionalFormatting>
  <conditionalFormatting sqref="BL872:BL896">
    <cfRule type="cellIs" dxfId="5894" priority="1076" operator="notBetween">
      <formula>0</formula>
      <formula>10000</formula>
    </cfRule>
  </conditionalFormatting>
  <conditionalFormatting sqref="BM872:BM896">
    <cfRule type="cellIs" dxfId="5893" priority="1075" operator="lessThan">
      <formula>0</formula>
    </cfRule>
  </conditionalFormatting>
  <conditionalFormatting sqref="AB896 BG889 AE889 AD896">
    <cfRule type="cellIs" dxfId="5892" priority="1079" operator="greaterThan">
      <formula>AA889</formula>
    </cfRule>
  </conditionalFormatting>
  <conditionalFormatting sqref="BG889 AE889">
    <cfRule type="cellIs" dxfId="5891" priority="1073" operator="lessThan">
      <formula>AD889</formula>
    </cfRule>
  </conditionalFormatting>
  <conditionalFormatting sqref="N896">
    <cfRule type="cellIs" dxfId="5890" priority="1072" operator="lessThan">
      <formula>0</formula>
    </cfRule>
  </conditionalFormatting>
  <conditionalFormatting sqref="D872:G896 L896">
    <cfRule type="cellIs" dxfId="5889" priority="1071" operator="lessThan">
      <formula>0</formula>
    </cfRule>
  </conditionalFormatting>
  <conditionalFormatting sqref="D880:G880">
    <cfRule type="cellIs" dxfId="5888" priority="1070" operator="lessThan">
      <formula>SUM(D881:D883)</formula>
    </cfRule>
  </conditionalFormatting>
  <conditionalFormatting sqref="D890:G890">
    <cfRule type="cellIs" dxfId="5887" priority="1069" operator="lessThan">
      <formula>SUM(D891:D893)</formula>
    </cfRule>
  </conditionalFormatting>
  <conditionalFormatting sqref="D872:D896">
    <cfRule type="cellIs" dxfId="5886" priority="1068" operator="lessThan">
      <formula>0</formula>
    </cfRule>
  </conditionalFormatting>
  <conditionalFormatting sqref="D880">
    <cfRule type="cellIs" dxfId="5885" priority="1067" operator="lessThan">
      <formula>SUM(D881:D883)</formula>
    </cfRule>
  </conditionalFormatting>
  <conditionalFormatting sqref="D890">
    <cfRule type="cellIs" dxfId="5884" priority="1066" operator="lessThan">
      <formula>SUM(D891:D893)</formula>
    </cfRule>
  </conditionalFormatting>
  <conditionalFormatting sqref="T889">
    <cfRule type="cellIs" dxfId="5883" priority="1065" operator="greaterThan">
      <formula>P889</formula>
    </cfRule>
  </conditionalFormatting>
  <conditionalFormatting sqref="I872:I896 L882:O882 L874:O874">
    <cfRule type="cellIs" dxfId="5882" priority="1064" operator="lessThan">
      <formula>0</formula>
    </cfRule>
  </conditionalFormatting>
  <conditionalFormatting sqref="I880">
    <cfRule type="cellIs" dxfId="5881" priority="1063" operator="lessThan">
      <formula>SUM(I881:I883)</formula>
    </cfRule>
  </conditionalFormatting>
  <conditionalFormatting sqref="I890">
    <cfRule type="cellIs" dxfId="5880" priority="1062" operator="lessThan">
      <formula>SUM(I891:I893)</formula>
    </cfRule>
  </conditionalFormatting>
  <conditionalFormatting sqref="BC889">
    <cfRule type="cellIs" dxfId="5879" priority="1061" operator="lessThan">
      <formula>0</formula>
    </cfRule>
  </conditionalFormatting>
  <conditionalFormatting sqref="BC889">
    <cfRule type="cellIs" dxfId="5878" priority="1060" operator="lessThan">
      <formula>0</formula>
    </cfRule>
  </conditionalFormatting>
  <conditionalFormatting sqref="BC889">
    <cfRule type="cellIs" dxfId="5877" priority="1059" operator="lessThan">
      <formula>#REF!</formula>
    </cfRule>
  </conditionalFormatting>
  <conditionalFormatting sqref="BC889">
    <cfRule type="cellIs" dxfId="5876" priority="1058" operator="lessThan">
      <formula>0</formula>
    </cfRule>
  </conditionalFormatting>
  <conditionalFormatting sqref="BC889">
    <cfRule type="cellIs" dxfId="5875" priority="1057" operator="greaterThan">
      <formula>#REF!</formula>
    </cfRule>
  </conditionalFormatting>
  <conditionalFormatting sqref="BG889">
    <cfRule type="cellIs" dxfId="5874" priority="1056" operator="lessThan">
      <formula>0</formula>
    </cfRule>
  </conditionalFormatting>
  <conditionalFormatting sqref="BG889">
    <cfRule type="cellIs" dxfId="5873" priority="1055" operator="lessThan">
      <formula>0</formula>
    </cfRule>
  </conditionalFormatting>
  <conditionalFormatting sqref="BG889">
    <cfRule type="cellIs" dxfId="5872" priority="1054" operator="lessThan">
      <formula>0</formula>
    </cfRule>
  </conditionalFormatting>
  <conditionalFormatting sqref="Y890:Z890">
    <cfRule type="cellIs" dxfId="5871" priority="1036" operator="lessThan">
      <formula>SUM(Y891:Y893)</formula>
    </cfRule>
  </conditionalFormatting>
  <conditionalFormatting sqref="T889">
    <cfRule type="cellIs" dxfId="5870" priority="1053" operator="lessThan">
      <formula>0</formula>
    </cfRule>
  </conditionalFormatting>
  <conditionalFormatting sqref="T889">
    <cfRule type="cellIs" dxfId="5869" priority="1052" operator="lessThan">
      <formula>0</formula>
    </cfRule>
  </conditionalFormatting>
  <conditionalFormatting sqref="T889">
    <cfRule type="cellIs" dxfId="5868" priority="1051" operator="lessThan">
      <formula>0</formula>
    </cfRule>
  </conditionalFormatting>
  <conditionalFormatting sqref="AN872:AN895">
    <cfRule type="cellIs" dxfId="5867" priority="1050" operator="lessThan">
      <formula>0</formula>
    </cfRule>
  </conditionalFormatting>
  <conditionalFormatting sqref="T889">
    <cfRule type="cellIs" dxfId="5866" priority="1080" operator="lessThan">
      <formula>P889</formula>
    </cfRule>
  </conditionalFormatting>
  <conditionalFormatting sqref="AU896:AV896">
    <cfRule type="cellIs" dxfId="5865" priority="1049" operator="lessThan">
      <formula>0</formula>
    </cfRule>
  </conditionalFormatting>
  <conditionalFormatting sqref="AY896">
    <cfRule type="cellIs" dxfId="5864" priority="1048" operator="lessThan">
      <formula>0</formula>
    </cfRule>
  </conditionalFormatting>
  <conditionalFormatting sqref="L872:L873 L875:L881 L883:L895">
    <cfRule type="cellIs" dxfId="5863" priority="1047" operator="lessThan">
      <formula>0</formula>
    </cfRule>
  </conditionalFormatting>
  <conditionalFormatting sqref="U872:V895">
    <cfRule type="cellIs" dxfId="5862" priority="1041" operator="lessThan">
      <formula>0</formula>
    </cfRule>
  </conditionalFormatting>
  <conditionalFormatting sqref="Y872:Z895">
    <cfRule type="cellIs" dxfId="5861" priority="1038" operator="lessThan">
      <formula>0</formula>
    </cfRule>
  </conditionalFormatting>
  <conditionalFormatting sqref="AA872:AB895">
    <cfRule type="cellIs" dxfId="5860" priority="1035" operator="lessThan">
      <formula>0</formula>
    </cfRule>
  </conditionalFormatting>
  <conditionalFormatting sqref="AJ872:AM895">
    <cfRule type="cellIs" dxfId="5859" priority="1029" operator="lessThan">
      <formula>0</formula>
    </cfRule>
  </conditionalFormatting>
  <conditionalFormatting sqref="BD872:BF895">
    <cfRule type="cellIs" dxfId="5858" priority="1017" operator="lessThan">
      <formula>0</formula>
    </cfRule>
  </conditionalFormatting>
  <conditionalFormatting sqref="BH872:BI895">
    <cfRule type="cellIs" dxfId="5857" priority="1014" operator="lessThan">
      <formula>0</formula>
    </cfRule>
  </conditionalFormatting>
  <conditionalFormatting sqref="AC872:AD895">
    <cfRule type="cellIs" dxfId="5856" priority="1032" operator="lessThan">
      <formula>0</formula>
    </cfRule>
  </conditionalFormatting>
  <conditionalFormatting sqref="AO872:AP895">
    <cfRule type="cellIs" dxfId="5855" priority="1026" operator="lessThan">
      <formula>0</formula>
    </cfRule>
  </conditionalFormatting>
  <conditionalFormatting sqref="AZ872:BB895">
    <cfRule type="cellIs" dxfId="5854" priority="1020" operator="lessThan">
      <formula>0</formula>
    </cfRule>
  </conditionalFormatting>
  <conditionalFormatting sqref="AQ872:AV895">
    <cfRule type="cellIs" dxfId="5853" priority="1023" operator="lessThan">
      <formula>0</formula>
    </cfRule>
  </conditionalFormatting>
  <conditionalFormatting sqref="BH880:BI880">
    <cfRule type="cellIs" dxfId="5852" priority="1013" operator="lessThan">
      <formula>SUM(BH881:BH883)</formula>
    </cfRule>
  </conditionalFormatting>
  <conditionalFormatting sqref="L880">
    <cfRule type="cellIs" dxfId="5851" priority="1046" operator="lessThan">
      <formula>SUM(L881:L883)</formula>
    </cfRule>
  </conditionalFormatting>
  <conditionalFormatting sqref="L890">
    <cfRule type="cellIs" dxfId="5850" priority="1045" operator="lessThan">
      <formula>SUM(L891:L893)</formula>
    </cfRule>
  </conditionalFormatting>
  <conditionalFormatting sqref="M872:Q873 M883:Q895 M875:Q881 P874:Q874 P882:Q882">
    <cfRule type="cellIs" dxfId="5849" priority="1044" operator="lessThan">
      <formula>0</formula>
    </cfRule>
  </conditionalFormatting>
  <conditionalFormatting sqref="M880:Q880">
    <cfRule type="cellIs" dxfId="5848" priority="1043" operator="lessThan">
      <formula>SUM(M881:M883)</formula>
    </cfRule>
  </conditionalFormatting>
  <conditionalFormatting sqref="M890:Q890">
    <cfRule type="cellIs" dxfId="5847" priority="1042" operator="lessThan">
      <formula>SUM(M891:M893)</formula>
    </cfRule>
  </conditionalFormatting>
  <conditionalFormatting sqref="U880:V880">
    <cfRule type="cellIs" dxfId="5846" priority="1040" operator="lessThan">
      <formula>SUM(U881:U883)</formula>
    </cfRule>
  </conditionalFormatting>
  <conditionalFormatting sqref="U890:V890">
    <cfRule type="cellIs" dxfId="5845" priority="1039" operator="lessThan">
      <formula>SUM(U891:U893)</formula>
    </cfRule>
  </conditionalFormatting>
  <conditionalFormatting sqref="Y880:Z880">
    <cfRule type="cellIs" dxfId="5844" priority="1037" operator="lessThan">
      <formula>SUM(Y881:Y883)</formula>
    </cfRule>
  </conditionalFormatting>
  <conditionalFormatting sqref="AQ890:AV890">
    <cfRule type="cellIs" dxfId="5843" priority="1021" operator="lessThan">
      <formula>SUM(AQ891:AQ893)</formula>
    </cfRule>
  </conditionalFormatting>
  <conditionalFormatting sqref="AA880:AB880">
    <cfRule type="cellIs" dxfId="5842" priority="1034" operator="lessThan">
      <formula>SUM(AA881:AA883)</formula>
    </cfRule>
  </conditionalFormatting>
  <conditionalFormatting sqref="AA890:AB890">
    <cfRule type="cellIs" dxfId="5841" priority="1033" operator="lessThan">
      <formula>SUM(AA891:AA893)</formula>
    </cfRule>
  </conditionalFormatting>
  <conditionalFormatting sqref="AC880:AD880">
    <cfRule type="cellIs" dxfId="5840" priority="1031" operator="lessThan">
      <formula>SUM(AC881:AC883)</formula>
    </cfRule>
  </conditionalFormatting>
  <conditionalFormatting sqref="AC890:AD890">
    <cfRule type="cellIs" dxfId="5839" priority="1030" operator="lessThan">
      <formula>SUM(AC891:AC893)</formula>
    </cfRule>
  </conditionalFormatting>
  <conditionalFormatting sqref="AJ880:AM880">
    <cfRule type="cellIs" dxfId="5838" priority="1028" operator="lessThan">
      <formula>SUM(AJ881:AJ883)</formula>
    </cfRule>
  </conditionalFormatting>
  <conditionalFormatting sqref="AJ890:AM890">
    <cfRule type="cellIs" dxfId="5837" priority="1027" operator="lessThan">
      <formula>SUM(AJ891:AJ893)</formula>
    </cfRule>
  </conditionalFormatting>
  <conditionalFormatting sqref="AO880:AP880">
    <cfRule type="cellIs" dxfId="5836" priority="1025" operator="lessThan">
      <formula>SUM(AO881:AO883)</formula>
    </cfRule>
  </conditionalFormatting>
  <conditionalFormatting sqref="AO890:AP890">
    <cfRule type="cellIs" dxfId="5835" priority="1024" operator="lessThan">
      <formula>SUM(AO891:AO893)</formula>
    </cfRule>
  </conditionalFormatting>
  <conditionalFormatting sqref="AQ880:AV880">
    <cfRule type="cellIs" dxfId="5834" priority="1022" operator="lessThan">
      <formula>SUM(AQ881:AQ883)</formula>
    </cfRule>
  </conditionalFormatting>
  <conditionalFormatting sqref="AZ880:BB880">
    <cfRule type="cellIs" dxfId="5833" priority="1019" operator="lessThan">
      <formula>SUM(AZ881:AZ883)</formula>
    </cfRule>
  </conditionalFormatting>
  <conditionalFormatting sqref="AZ890:BB890">
    <cfRule type="cellIs" dxfId="5832" priority="1018" operator="lessThan">
      <formula>SUM(AZ891:AZ893)</formula>
    </cfRule>
  </conditionalFormatting>
  <conditionalFormatting sqref="BD880:BF880">
    <cfRule type="cellIs" dxfId="5831" priority="1016" operator="lessThan">
      <formula>SUM(BD881:BD883)</formula>
    </cfRule>
  </conditionalFormatting>
  <conditionalFormatting sqref="BD890:BF890">
    <cfRule type="cellIs" dxfId="5830" priority="1015" operator="lessThan">
      <formula>SUM(BD891:BD893)</formula>
    </cfRule>
  </conditionalFormatting>
  <conditionalFormatting sqref="BH890:BI890">
    <cfRule type="cellIs" dxfId="5829" priority="1012" operator="lessThan">
      <formula>SUM(BH891:BH893)</formula>
    </cfRule>
  </conditionalFormatting>
  <conditionalFormatting sqref="AW889">
    <cfRule type="cellIs" dxfId="5828" priority="1010" operator="lessThan">
      <formula>0</formula>
    </cfRule>
  </conditionalFormatting>
  <conditionalFormatting sqref="AW889">
    <cfRule type="cellIs" dxfId="5827" priority="1011" operator="greaterThan">
      <formula>AV889</formula>
    </cfRule>
  </conditionalFormatting>
  <conditionalFormatting sqref="AW889">
    <cfRule type="cellIs" dxfId="5826" priority="1009" operator="lessThan">
      <formula>AV889</formula>
    </cfRule>
  </conditionalFormatting>
  <conditionalFormatting sqref="R896:S896">
    <cfRule type="cellIs" dxfId="5825" priority="1008" operator="lessThan">
      <formula>0</formula>
    </cfRule>
  </conditionalFormatting>
  <conditionalFormatting sqref="R872:S895">
    <cfRule type="cellIs" dxfId="5824" priority="1007" operator="lessThan">
      <formula>0</formula>
    </cfRule>
  </conditionalFormatting>
  <conditionalFormatting sqref="R890:S890">
    <cfRule type="cellIs" dxfId="5823" priority="1005" operator="lessThan">
      <formula>SUM(R891:R893)</formula>
    </cfRule>
  </conditionalFormatting>
  <conditionalFormatting sqref="R880:S880">
    <cfRule type="cellIs" dxfId="5822" priority="1006" operator="lessThan">
      <formula>SUM(R881:R883)</formula>
    </cfRule>
  </conditionalFormatting>
  <conditionalFormatting sqref="J872:K896">
    <cfRule type="cellIs" dxfId="5821" priority="1004" operator="lessThan">
      <formula>0</formula>
    </cfRule>
  </conditionalFormatting>
  <conditionalFormatting sqref="J880:K880">
    <cfRule type="cellIs" dxfId="5820" priority="1003" operator="lessThan">
      <formula>SUM(J881:J883)</formula>
    </cfRule>
  </conditionalFormatting>
  <conditionalFormatting sqref="J890:K890">
    <cfRule type="cellIs" dxfId="5819" priority="1002" operator="lessThan">
      <formula>SUM(J891:J893)</formula>
    </cfRule>
  </conditionalFormatting>
  <conditionalFormatting sqref="BK872:BK896">
    <cfRule type="cellIs" dxfId="5818" priority="1001" operator="lessThan">
      <formula>0</formula>
    </cfRule>
  </conditionalFormatting>
  <conditionalFormatting sqref="BK890 BK880">
    <cfRule type="cellIs" dxfId="5817" priority="1000" operator="lessThan">
      <formula>SUM(BK881:BK883)</formula>
    </cfRule>
  </conditionalFormatting>
  <conditionalFormatting sqref="BJ872:BJ896">
    <cfRule type="cellIs" dxfId="5816" priority="999" operator="lessThan">
      <formula>0</formula>
    </cfRule>
  </conditionalFormatting>
  <conditionalFormatting sqref="BJ890 BJ880">
    <cfRule type="cellIs" dxfId="5815" priority="998" operator="lessThan">
      <formula>SUM(BJ881:BJ883)</formula>
    </cfRule>
  </conditionalFormatting>
  <conditionalFormatting sqref="X872:X896">
    <cfRule type="cellIs" dxfId="5814" priority="997" operator="lessThan">
      <formula>0</formula>
    </cfRule>
  </conditionalFormatting>
  <conditionalFormatting sqref="X890 X880">
    <cfRule type="cellIs" dxfId="5813" priority="996" operator="lessThan">
      <formula>SUM(X881:X883)</formula>
    </cfRule>
  </conditionalFormatting>
  <conditionalFormatting sqref="W872:W896">
    <cfRule type="cellIs" dxfId="5812" priority="995" operator="lessThan">
      <formula>0</formula>
    </cfRule>
  </conditionalFormatting>
  <conditionalFormatting sqref="W890 W880">
    <cfRule type="cellIs" dxfId="5811" priority="994" operator="lessThan">
      <formula>SUM(W881:W883)</formula>
    </cfRule>
  </conditionalFormatting>
  <conditionalFormatting sqref="H872:H896">
    <cfRule type="cellIs" dxfId="5810" priority="993" operator="lessThan">
      <formula>0</formula>
    </cfRule>
  </conditionalFormatting>
  <conditionalFormatting sqref="H880">
    <cfRule type="cellIs" dxfId="5809" priority="992" operator="lessThan">
      <formula>SUM(H881:H883)</formula>
    </cfRule>
  </conditionalFormatting>
  <conditionalFormatting sqref="H890">
    <cfRule type="cellIs" dxfId="5808" priority="991" operator="lessThan">
      <formula>SUM(H891:H893)</formula>
    </cfRule>
  </conditionalFormatting>
  <conditionalFormatting sqref="AE914 M921:Q921 Y921:AD921 AQ921:AT921">
    <cfRule type="cellIs" dxfId="5807" priority="984" operator="lessThan">
      <formula>0</formula>
    </cfRule>
  </conditionalFormatting>
  <conditionalFormatting sqref="AF897:AI921">
    <cfRule type="cellIs" dxfId="5806" priority="988" operator="notBetween">
      <formula>0</formula>
      <formula>1</formula>
    </cfRule>
  </conditionalFormatting>
  <conditionalFormatting sqref="AX897:AX921 BB921">
    <cfRule type="cellIs" dxfId="5805" priority="987" operator="lessThan">
      <formula>0</formula>
    </cfRule>
  </conditionalFormatting>
  <conditionalFormatting sqref="BL897:BL921">
    <cfRule type="cellIs" dxfId="5804" priority="986" operator="notBetween">
      <formula>0</formula>
      <formula>10000</formula>
    </cfRule>
  </conditionalFormatting>
  <conditionalFormatting sqref="BM897:BM921">
    <cfRule type="cellIs" dxfId="5803" priority="985" operator="lessThan">
      <formula>0</formula>
    </cfRule>
  </conditionalFormatting>
  <conditionalFormatting sqref="AB921 BG914 AE914 AD921">
    <cfRule type="cellIs" dxfId="5802" priority="989" operator="greaterThan">
      <formula>AA914</formula>
    </cfRule>
  </conditionalFormatting>
  <conditionalFormatting sqref="BG914 AE914">
    <cfRule type="cellIs" dxfId="5801" priority="983" operator="lessThan">
      <formula>AD914</formula>
    </cfRule>
  </conditionalFormatting>
  <conditionalFormatting sqref="N921">
    <cfRule type="cellIs" dxfId="5800" priority="982" operator="lessThan">
      <formula>0</formula>
    </cfRule>
  </conditionalFormatting>
  <conditionalFormatting sqref="D897:G921 L921">
    <cfRule type="cellIs" dxfId="5799" priority="981" operator="lessThan">
      <formula>0</formula>
    </cfRule>
  </conditionalFormatting>
  <conditionalFormatting sqref="D905:G905">
    <cfRule type="cellIs" dxfId="5798" priority="980" operator="lessThan">
      <formula>SUM(D906:D908)</formula>
    </cfRule>
  </conditionalFormatting>
  <conditionalFormatting sqref="D915:G915">
    <cfRule type="cellIs" dxfId="5797" priority="979" operator="lessThan">
      <formula>SUM(D916:D918)</formula>
    </cfRule>
  </conditionalFormatting>
  <conditionalFormatting sqref="D897:D921">
    <cfRule type="cellIs" dxfId="5796" priority="978" operator="lessThan">
      <formula>0</formula>
    </cfRule>
  </conditionalFormatting>
  <conditionalFormatting sqref="D905">
    <cfRule type="cellIs" dxfId="5795" priority="977" operator="lessThan">
      <formula>SUM(D906:D908)</formula>
    </cfRule>
  </conditionalFormatting>
  <conditionalFormatting sqref="D915">
    <cfRule type="cellIs" dxfId="5794" priority="976" operator="lessThan">
      <formula>SUM(D916:D918)</formula>
    </cfRule>
  </conditionalFormatting>
  <conditionalFormatting sqref="T914">
    <cfRule type="cellIs" dxfId="5793" priority="975" operator="greaterThan">
      <formula>P914</formula>
    </cfRule>
  </conditionalFormatting>
  <conditionalFormatting sqref="I897:I921 L907:O907 L899:O899">
    <cfRule type="cellIs" dxfId="5792" priority="974" operator="lessThan">
      <formula>0</formula>
    </cfRule>
  </conditionalFormatting>
  <conditionalFormatting sqref="I905">
    <cfRule type="cellIs" dxfId="5791" priority="973" operator="lessThan">
      <formula>SUM(I906:I908)</formula>
    </cfRule>
  </conditionalFormatting>
  <conditionalFormatting sqref="I915">
    <cfRule type="cellIs" dxfId="5790" priority="972" operator="lessThan">
      <formula>SUM(I916:I918)</formula>
    </cfRule>
  </conditionalFormatting>
  <conditionalFormatting sqref="BC914">
    <cfRule type="cellIs" dxfId="5789" priority="971" operator="lessThan">
      <formula>0</formula>
    </cfRule>
  </conditionalFormatting>
  <conditionalFormatting sqref="BC914">
    <cfRule type="cellIs" dxfId="5788" priority="970" operator="lessThan">
      <formula>0</formula>
    </cfRule>
  </conditionalFormatting>
  <conditionalFormatting sqref="BC914">
    <cfRule type="cellIs" dxfId="5787" priority="969" operator="lessThan">
      <formula>#REF!</formula>
    </cfRule>
  </conditionalFormatting>
  <conditionalFormatting sqref="BC914">
    <cfRule type="cellIs" dxfId="5786" priority="968" operator="lessThan">
      <formula>0</formula>
    </cfRule>
  </conditionalFormatting>
  <conditionalFormatting sqref="BC914">
    <cfRule type="cellIs" dxfId="5785" priority="967" operator="greaterThan">
      <formula>#REF!</formula>
    </cfRule>
  </conditionalFormatting>
  <conditionalFormatting sqref="BG914">
    <cfRule type="cellIs" dxfId="5784" priority="966" operator="lessThan">
      <formula>0</formula>
    </cfRule>
  </conditionalFormatting>
  <conditionalFormatting sqref="BG914">
    <cfRule type="cellIs" dxfId="5783" priority="965" operator="lessThan">
      <formula>0</formula>
    </cfRule>
  </conditionalFormatting>
  <conditionalFormatting sqref="BG914">
    <cfRule type="cellIs" dxfId="5782" priority="964" operator="lessThan">
      <formula>0</formula>
    </cfRule>
  </conditionalFormatting>
  <conditionalFormatting sqref="Y915:Z915">
    <cfRule type="cellIs" dxfId="5781" priority="946" operator="lessThan">
      <formula>SUM(Y916:Y918)</formula>
    </cfRule>
  </conditionalFormatting>
  <conditionalFormatting sqref="T914">
    <cfRule type="cellIs" dxfId="5780" priority="963" operator="lessThan">
      <formula>0</formula>
    </cfRule>
  </conditionalFormatting>
  <conditionalFormatting sqref="T914">
    <cfRule type="cellIs" dxfId="5779" priority="962" operator="lessThan">
      <formula>0</formula>
    </cfRule>
  </conditionalFormatting>
  <conditionalFormatting sqref="T914">
    <cfRule type="cellIs" dxfId="5778" priority="961" operator="lessThan">
      <formula>0</formula>
    </cfRule>
  </conditionalFormatting>
  <conditionalFormatting sqref="AN897:AN920">
    <cfRule type="cellIs" dxfId="5777" priority="960" operator="lessThan">
      <formula>0</formula>
    </cfRule>
  </conditionalFormatting>
  <conditionalFormatting sqref="T914">
    <cfRule type="cellIs" dxfId="5776" priority="990" operator="lessThan">
      <formula>P914</formula>
    </cfRule>
  </conditionalFormatting>
  <conditionalFormatting sqref="AU921:AV921">
    <cfRule type="cellIs" dxfId="5775" priority="959" operator="lessThan">
      <formula>0</formula>
    </cfRule>
  </conditionalFormatting>
  <conditionalFormatting sqref="AY921">
    <cfRule type="cellIs" dxfId="5774" priority="958" operator="lessThan">
      <formula>0</formula>
    </cfRule>
  </conditionalFormatting>
  <conditionalFormatting sqref="L897:L898 L900:L906 L908:L920">
    <cfRule type="cellIs" dxfId="5773" priority="957" operator="lessThan">
      <formula>0</formula>
    </cfRule>
  </conditionalFormatting>
  <conditionalFormatting sqref="U897:V920">
    <cfRule type="cellIs" dxfId="5772" priority="951" operator="lessThan">
      <formula>0</formula>
    </cfRule>
  </conditionalFormatting>
  <conditionalFormatting sqref="Y897:Z920">
    <cfRule type="cellIs" dxfId="5771" priority="948" operator="lessThan">
      <formula>0</formula>
    </cfRule>
  </conditionalFormatting>
  <conditionalFormatting sqref="AA897:AB920">
    <cfRule type="cellIs" dxfId="5770" priority="945" operator="lessThan">
      <formula>0</formula>
    </cfRule>
  </conditionalFormatting>
  <conditionalFormatting sqref="AJ897:AM920">
    <cfRule type="cellIs" dxfId="5769" priority="939" operator="lessThan">
      <formula>0</formula>
    </cfRule>
  </conditionalFormatting>
  <conditionalFormatting sqref="BD897:BF920">
    <cfRule type="cellIs" dxfId="5768" priority="927" operator="lessThan">
      <formula>0</formula>
    </cfRule>
  </conditionalFormatting>
  <conditionalFormatting sqref="BH897:BI920">
    <cfRule type="cellIs" dxfId="5767" priority="924" operator="lessThan">
      <formula>0</formula>
    </cfRule>
  </conditionalFormatting>
  <conditionalFormatting sqref="AC897:AD920">
    <cfRule type="cellIs" dxfId="5766" priority="942" operator="lessThan">
      <formula>0</formula>
    </cfRule>
  </conditionalFormatting>
  <conditionalFormatting sqref="AO897:AP920">
    <cfRule type="cellIs" dxfId="5765" priority="936" operator="lessThan">
      <formula>0</formula>
    </cfRule>
  </conditionalFormatting>
  <conditionalFormatting sqref="AZ897:BB920">
    <cfRule type="cellIs" dxfId="5764" priority="930" operator="lessThan">
      <formula>0</formula>
    </cfRule>
  </conditionalFormatting>
  <conditionalFormatting sqref="AQ897:AV920">
    <cfRule type="cellIs" dxfId="5763" priority="933" operator="lessThan">
      <formula>0</formula>
    </cfRule>
  </conditionalFormatting>
  <conditionalFormatting sqref="BH905:BI905">
    <cfRule type="cellIs" dxfId="5762" priority="923" operator="lessThan">
      <formula>SUM(BH906:BH908)</formula>
    </cfRule>
  </conditionalFormatting>
  <conditionalFormatting sqref="L905">
    <cfRule type="cellIs" dxfId="5761" priority="956" operator="lessThan">
      <formula>SUM(L906:L908)</formula>
    </cfRule>
  </conditionalFormatting>
  <conditionalFormatting sqref="L915">
    <cfRule type="cellIs" dxfId="5760" priority="955" operator="lessThan">
      <formula>SUM(L916:L918)</formula>
    </cfRule>
  </conditionalFormatting>
  <conditionalFormatting sqref="M897:Q898 M908:Q920 M900:Q906 P899:Q899 P907:Q907">
    <cfRule type="cellIs" dxfId="5759" priority="954" operator="lessThan">
      <formula>0</formula>
    </cfRule>
  </conditionalFormatting>
  <conditionalFormatting sqref="M905:Q905">
    <cfRule type="cellIs" dxfId="5758" priority="953" operator="lessThan">
      <formula>SUM(M906:M908)</formula>
    </cfRule>
  </conditionalFormatting>
  <conditionalFormatting sqref="M915:Q915">
    <cfRule type="cellIs" dxfId="5757" priority="952" operator="lessThan">
      <formula>SUM(M916:M918)</formula>
    </cfRule>
  </conditionalFormatting>
  <conditionalFormatting sqref="U905:V905">
    <cfRule type="cellIs" dxfId="5756" priority="950" operator="lessThan">
      <formula>SUM(U906:U908)</formula>
    </cfRule>
  </conditionalFormatting>
  <conditionalFormatting sqref="U915:V915">
    <cfRule type="cellIs" dxfId="5755" priority="949" operator="lessThan">
      <formula>SUM(U916:U918)</formula>
    </cfRule>
  </conditionalFormatting>
  <conditionalFormatting sqref="Y905:Z905">
    <cfRule type="cellIs" dxfId="5754" priority="947" operator="lessThan">
      <formula>SUM(Y906:Y908)</formula>
    </cfRule>
  </conditionalFormatting>
  <conditionalFormatting sqref="AQ915:AV915">
    <cfRule type="cellIs" dxfId="5753" priority="931" operator="lessThan">
      <formula>SUM(AQ916:AQ918)</formula>
    </cfRule>
  </conditionalFormatting>
  <conditionalFormatting sqref="AA905:AB905">
    <cfRule type="cellIs" dxfId="5752" priority="944" operator="lessThan">
      <formula>SUM(AA906:AA908)</formula>
    </cfRule>
  </conditionalFormatting>
  <conditionalFormatting sqref="AA915:AB915">
    <cfRule type="cellIs" dxfId="5751" priority="943" operator="lessThan">
      <formula>SUM(AA916:AA918)</formula>
    </cfRule>
  </conditionalFormatting>
  <conditionalFormatting sqref="AC905:AD905">
    <cfRule type="cellIs" dxfId="5750" priority="941" operator="lessThan">
      <formula>SUM(AC906:AC908)</formula>
    </cfRule>
  </conditionalFormatting>
  <conditionalFormatting sqref="AC915:AD915">
    <cfRule type="cellIs" dxfId="5749" priority="940" operator="lessThan">
      <formula>SUM(AC916:AC918)</formula>
    </cfRule>
  </conditionalFormatting>
  <conditionalFormatting sqref="AJ905:AM905">
    <cfRule type="cellIs" dxfId="5748" priority="938" operator="lessThan">
      <formula>SUM(AJ906:AJ908)</formula>
    </cfRule>
  </conditionalFormatting>
  <conditionalFormatting sqref="AJ915:AM915">
    <cfRule type="cellIs" dxfId="5747" priority="937" operator="lessThan">
      <formula>SUM(AJ916:AJ918)</formula>
    </cfRule>
  </conditionalFormatting>
  <conditionalFormatting sqref="AO905:AP905">
    <cfRule type="cellIs" dxfId="5746" priority="935" operator="lessThan">
      <formula>SUM(AO906:AO908)</formula>
    </cfRule>
  </conditionalFormatting>
  <conditionalFormatting sqref="AO915:AP915">
    <cfRule type="cellIs" dxfId="5745" priority="934" operator="lessThan">
      <formula>SUM(AO916:AO918)</formula>
    </cfRule>
  </conditionalFormatting>
  <conditionalFormatting sqref="AQ905:AV905">
    <cfRule type="cellIs" dxfId="5744" priority="932" operator="lessThan">
      <formula>SUM(AQ906:AQ908)</formula>
    </cfRule>
  </conditionalFormatting>
  <conditionalFormatting sqref="AZ905:BB905">
    <cfRule type="cellIs" dxfId="5743" priority="929" operator="lessThan">
      <formula>SUM(AZ906:AZ908)</formula>
    </cfRule>
  </conditionalFormatting>
  <conditionalFormatting sqref="AZ915:BB915">
    <cfRule type="cellIs" dxfId="5742" priority="928" operator="lessThan">
      <formula>SUM(AZ916:AZ918)</formula>
    </cfRule>
  </conditionalFormatting>
  <conditionalFormatting sqref="BD905:BF905">
    <cfRule type="cellIs" dxfId="5741" priority="926" operator="lessThan">
      <formula>SUM(BD906:BD908)</formula>
    </cfRule>
  </conditionalFormatting>
  <conditionalFormatting sqref="BD915:BF915">
    <cfRule type="cellIs" dxfId="5740" priority="925" operator="lessThan">
      <formula>SUM(BD916:BD918)</formula>
    </cfRule>
  </conditionalFormatting>
  <conditionalFormatting sqref="BH915:BI915">
    <cfRule type="cellIs" dxfId="5739" priority="922" operator="lessThan">
      <formula>SUM(BH916:BH918)</formula>
    </cfRule>
  </conditionalFormatting>
  <conditionalFormatting sqref="AW914">
    <cfRule type="cellIs" dxfId="5738" priority="920" operator="lessThan">
      <formula>0</formula>
    </cfRule>
  </conditionalFormatting>
  <conditionalFormatting sqref="AW914">
    <cfRule type="cellIs" dxfId="5737" priority="921" operator="greaterThan">
      <formula>AV914</formula>
    </cfRule>
  </conditionalFormatting>
  <conditionalFormatting sqref="AW914">
    <cfRule type="cellIs" dxfId="5736" priority="919" operator="lessThan">
      <formula>AV914</formula>
    </cfRule>
  </conditionalFormatting>
  <conditionalFormatting sqref="R921:S921">
    <cfRule type="cellIs" dxfId="5735" priority="918" operator="lessThan">
      <formula>0</formula>
    </cfRule>
  </conditionalFormatting>
  <conditionalFormatting sqref="R897:S920">
    <cfRule type="cellIs" dxfId="5734" priority="917" operator="lessThan">
      <formula>0</formula>
    </cfRule>
  </conditionalFormatting>
  <conditionalFormatting sqref="R915:S915">
    <cfRule type="cellIs" dxfId="5733" priority="915" operator="lessThan">
      <formula>SUM(R916:R918)</formula>
    </cfRule>
  </conditionalFormatting>
  <conditionalFormatting sqref="R905:S905">
    <cfRule type="cellIs" dxfId="5732" priority="916" operator="lessThan">
      <formula>SUM(R906:R908)</formula>
    </cfRule>
  </conditionalFormatting>
  <conditionalFormatting sqref="J897:K921">
    <cfRule type="cellIs" dxfId="5731" priority="914" operator="lessThan">
      <formula>0</formula>
    </cfRule>
  </conditionalFormatting>
  <conditionalFormatting sqref="J905:K905">
    <cfRule type="cellIs" dxfId="5730" priority="913" operator="lessThan">
      <formula>SUM(J906:J908)</formula>
    </cfRule>
  </conditionalFormatting>
  <conditionalFormatting sqref="J915:K915">
    <cfRule type="cellIs" dxfId="5729" priority="912" operator="lessThan">
      <formula>SUM(J916:J918)</formula>
    </cfRule>
  </conditionalFormatting>
  <conditionalFormatting sqref="BK897:BK921">
    <cfRule type="cellIs" dxfId="5728" priority="911" operator="lessThan">
      <formula>0</formula>
    </cfRule>
  </conditionalFormatting>
  <conditionalFormatting sqref="BK915 BK905">
    <cfRule type="cellIs" dxfId="5727" priority="910" operator="lessThan">
      <formula>SUM(BK906:BK908)</formula>
    </cfRule>
  </conditionalFormatting>
  <conditionalFormatting sqref="BJ897:BJ921">
    <cfRule type="cellIs" dxfId="5726" priority="909" operator="lessThan">
      <formula>0</formula>
    </cfRule>
  </conditionalFormatting>
  <conditionalFormatting sqref="BJ915 BJ905">
    <cfRule type="cellIs" dxfId="5725" priority="908" operator="lessThan">
      <formula>SUM(BJ906:BJ908)</formula>
    </cfRule>
  </conditionalFormatting>
  <conditionalFormatting sqref="X897:X921">
    <cfRule type="cellIs" dxfId="5724" priority="907" operator="lessThan">
      <formula>0</formula>
    </cfRule>
  </conditionalFormatting>
  <conditionalFormatting sqref="X915 X905">
    <cfRule type="cellIs" dxfId="5723" priority="906" operator="lessThan">
      <formula>SUM(X906:X908)</formula>
    </cfRule>
  </conditionalFormatting>
  <conditionalFormatting sqref="W897:W921">
    <cfRule type="cellIs" dxfId="5722" priority="905" operator="lessThan">
      <formula>0</formula>
    </cfRule>
  </conditionalFormatting>
  <conditionalFormatting sqref="W915 W905">
    <cfRule type="cellIs" dxfId="5721" priority="904" operator="lessThan">
      <formula>SUM(W906:W908)</formula>
    </cfRule>
  </conditionalFormatting>
  <conditionalFormatting sqref="H897:H921">
    <cfRule type="cellIs" dxfId="5720" priority="903" operator="lessThan">
      <formula>0</formula>
    </cfRule>
  </conditionalFormatting>
  <conditionalFormatting sqref="H905">
    <cfRule type="cellIs" dxfId="5719" priority="902" operator="lessThan">
      <formula>SUM(H906:H908)</formula>
    </cfRule>
  </conditionalFormatting>
  <conditionalFormatting sqref="H915">
    <cfRule type="cellIs" dxfId="5718" priority="901" operator="lessThan">
      <formula>SUM(H916:H918)</formula>
    </cfRule>
  </conditionalFormatting>
  <conditionalFormatting sqref="AE939 M946:Q946 Y946:AD946 AQ946:AT946">
    <cfRule type="cellIs" dxfId="5717" priority="894" operator="lessThan">
      <formula>0</formula>
    </cfRule>
  </conditionalFormatting>
  <conditionalFormatting sqref="AF922:AI946">
    <cfRule type="cellIs" dxfId="5716" priority="898" operator="notBetween">
      <formula>0</formula>
      <formula>1</formula>
    </cfRule>
  </conditionalFormatting>
  <conditionalFormatting sqref="AX922:AX946 BB946">
    <cfRule type="cellIs" dxfId="5715" priority="897" operator="lessThan">
      <formula>0</formula>
    </cfRule>
  </conditionalFormatting>
  <conditionalFormatting sqref="BL922:BL946">
    <cfRule type="cellIs" dxfId="5714" priority="896" operator="notBetween">
      <formula>0</formula>
      <formula>10000</formula>
    </cfRule>
  </conditionalFormatting>
  <conditionalFormatting sqref="BM922:BM946">
    <cfRule type="cellIs" dxfId="5713" priority="895" operator="lessThan">
      <formula>0</formula>
    </cfRule>
  </conditionalFormatting>
  <conditionalFormatting sqref="AB946 BG939 AE939 AD946">
    <cfRule type="cellIs" dxfId="5712" priority="899" operator="greaterThan">
      <formula>AA939</formula>
    </cfRule>
  </conditionalFormatting>
  <conditionalFormatting sqref="BG939 AE939">
    <cfRule type="cellIs" dxfId="5711" priority="893" operator="lessThan">
      <formula>AD939</formula>
    </cfRule>
  </conditionalFormatting>
  <conditionalFormatting sqref="N946">
    <cfRule type="cellIs" dxfId="5710" priority="892" operator="lessThan">
      <formula>0</formula>
    </cfRule>
  </conditionalFormatting>
  <conditionalFormatting sqref="D922:G946 L946">
    <cfRule type="cellIs" dxfId="5709" priority="891" operator="lessThan">
      <formula>0</formula>
    </cfRule>
  </conditionalFormatting>
  <conditionalFormatting sqref="D930:G930">
    <cfRule type="cellIs" dxfId="5708" priority="890" operator="lessThan">
      <formula>SUM(D931:D933)</formula>
    </cfRule>
  </conditionalFormatting>
  <conditionalFormatting sqref="D940:G940">
    <cfRule type="cellIs" dxfId="5707" priority="889" operator="lessThan">
      <formula>SUM(D941:D943)</formula>
    </cfRule>
  </conditionalFormatting>
  <conditionalFormatting sqref="D922:D946">
    <cfRule type="cellIs" dxfId="5706" priority="888" operator="lessThan">
      <formula>0</formula>
    </cfRule>
  </conditionalFormatting>
  <conditionalFormatting sqref="D930">
    <cfRule type="cellIs" dxfId="5705" priority="887" operator="lessThan">
      <formula>SUM(D931:D933)</formula>
    </cfRule>
  </conditionalFormatting>
  <conditionalFormatting sqref="D940">
    <cfRule type="cellIs" dxfId="5704" priority="886" operator="lessThan">
      <formula>SUM(D941:D943)</formula>
    </cfRule>
  </conditionalFormatting>
  <conditionalFormatting sqref="T939">
    <cfRule type="cellIs" dxfId="5703" priority="885" operator="greaterThan">
      <formula>P939</formula>
    </cfRule>
  </conditionalFormatting>
  <conditionalFormatting sqref="I922:I946 L932:O932 L924:O924">
    <cfRule type="cellIs" dxfId="5702" priority="884" operator="lessThan">
      <formula>0</formula>
    </cfRule>
  </conditionalFormatting>
  <conditionalFormatting sqref="I930">
    <cfRule type="cellIs" dxfId="5701" priority="883" operator="lessThan">
      <formula>SUM(I931:I933)</formula>
    </cfRule>
  </conditionalFormatting>
  <conditionalFormatting sqref="I940">
    <cfRule type="cellIs" dxfId="5700" priority="882" operator="lessThan">
      <formula>SUM(I941:I943)</formula>
    </cfRule>
  </conditionalFormatting>
  <conditionalFormatting sqref="BC939">
    <cfRule type="cellIs" dxfId="5699" priority="881" operator="lessThan">
      <formula>0</formula>
    </cfRule>
  </conditionalFormatting>
  <conditionalFormatting sqref="BC939">
    <cfRule type="cellIs" dxfId="5698" priority="880" operator="lessThan">
      <formula>0</formula>
    </cfRule>
  </conditionalFormatting>
  <conditionalFormatting sqref="BC939">
    <cfRule type="cellIs" dxfId="5697" priority="879" operator="lessThan">
      <formula>#REF!</formula>
    </cfRule>
  </conditionalFormatting>
  <conditionalFormatting sqref="BC939">
    <cfRule type="cellIs" dxfId="5696" priority="878" operator="lessThan">
      <formula>0</formula>
    </cfRule>
  </conditionalFormatting>
  <conditionalFormatting sqref="BC939">
    <cfRule type="cellIs" dxfId="5695" priority="877" operator="greaterThan">
      <formula>#REF!</formula>
    </cfRule>
  </conditionalFormatting>
  <conditionalFormatting sqref="BG939">
    <cfRule type="cellIs" dxfId="5694" priority="876" operator="lessThan">
      <formula>0</formula>
    </cfRule>
  </conditionalFormatting>
  <conditionalFormatting sqref="BG939">
    <cfRule type="cellIs" dxfId="5693" priority="875" operator="lessThan">
      <formula>0</formula>
    </cfRule>
  </conditionalFormatting>
  <conditionalFormatting sqref="BG939">
    <cfRule type="cellIs" dxfId="5692" priority="874" operator="lessThan">
      <formula>0</formula>
    </cfRule>
  </conditionalFormatting>
  <conditionalFormatting sqref="Y940:Z940">
    <cfRule type="cellIs" dxfId="5691" priority="856" operator="lessThan">
      <formula>SUM(Y941:Y943)</formula>
    </cfRule>
  </conditionalFormatting>
  <conditionalFormatting sqref="T939">
    <cfRule type="cellIs" dxfId="5690" priority="873" operator="lessThan">
      <formula>0</formula>
    </cfRule>
  </conditionalFormatting>
  <conditionalFormatting sqref="T939">
    <cfRule type="cellIs" dxfId="5689" priority="872" operator="lessThan">
      <formula>0</formula>
    </cfRule>
  </conditionalFormatting>
  <conditionalFormatting sqref="T939">
    <cfRule type="cellIs" dxfId="5688" priority="871" operator="lessThan">
      <formula>0</formula>
    </cfRule>
  </conditionalFormatting>
  <conditionalFormatting sqref="AN922:AN945">
    <cfRule type="cellIs" dxfId="5687" priority="870" operator="lessThan">
      <formula>0</formula>
    </cfRule>
  </conditionalFormatting>
  <conditionalFormatting sqref="T939">
    <cfRule type="cellIs" dxfId="5686" priority="900" operator="lessThan">
      <formula>P939</formula>
    </cfRule>
  </conditionalFormatting>
  <conditionalFormatting sqref="AU946:AV946">
    <cfRule type="cellIs" dxfId="5685" priority="869" operator="lessThan">
      <formula>0</formula>
    </cfRule>
  </conditionalFormatting>
  <conditionalFormatting sqref="AY946">
    <cfRule type="cellIs" dxfId="5684" priority="868" operator="lessThan">
      <formula>0</formula>
    </cfRule>
  </conditionalFormatting>
  <conditionalFormatting sqref="L922:L923 L925:L931 L933:L945">
    <cfRule type="cellIs" dxfId="5683" priority="867" operator="lessThan">
      <formula>0</formula>
    </cfRule>
  </conditionalFormatting>
  <conditionalFormatting sqref="U922:V945">
    <cfRule type="cellIs" dxfId="5682" priority="861" operator="lessThan">
      <formula>0</formula>
    </cfRule>
  </conditionalFormatting>
  <conditionalFormatting sqref="Y922:Z945">
    <cfRule type="cellIs" dxfId="5681" priority="858" operator="lessThan">
      <formula>0</formula>
    </cfRule>
  </conditionalFormatting>
  <conditionalFormatting sqref="AA922:AB945">
    <cfRule type="cellIs" dxfId="5680" priority="855" operator="lessThan">
      <formula>0</formula>
    </cfRule>
  </conditionalFormatting>
  <conditionalFormatting sqref="AJ922:AM945">
    <cfRule type="cellIs" dxfId="5679" priority="849" operator="lessThan">
      <formula>0</formula>
    </cfRule>
  </conditionalFormatting>
  <conditionalFormatting sqref="BD922:BF945">
    <cfRule type="cellIs" dxfId="5678" priority="837" operator="lessThan">
      <formula>0</formula>
    </cfRule>
  </conditionalFormatting>
  <conditionalFormatting sqref="BH922:BI945">
    <cfRule type="cellIs" dxfId="5677" priority="834" operator="lessThan">
      <formula>0</formula>
    </cfRule>
  </conditionalFormatting>
  <conditionalFormatting sqref="AC922:AD945">
    <cfRule type="cellIs" dxfId="5676" priority="852" operator="lessThan">
      <formula>0</formula>
    </cfRule>
  </conditionalFormatting>
  <conditionalFormatting sqref="AO922:AP945">
    <cfRule type="cellIs" dxfId="5675" priority="846" operator="lessThan">
      <formula>0</formula>
    </cfRule>
  </conditionalFormatting>
  <conditionalFormatting sqref="AZ922:BB945">
    <cfRule type="cellIs" dxfId="5674" priority="840" operator="lessThan">
      <formula>0</formula>
    </cfRule>
  </conditionalFormatting>
  <conditionalFormatting sqref="AQ922:AV945">
    <cfRule type="cellIs" dxfId="5673" priority="843" operator="lessThan">
      <formula>0</formula>
    </cfRule>
  </conditionalFormatting>
  <conditionalFormatting sqref="BH930:BI930">
    <cfRule type="cellIs" dxfId="5672" priority="833" operator="lessThan">
      <formula>SUM(BH931:BH933)</formula>
    </cfRule>
  </conditionalFormatting>
  <conditionalFormatting sqref="L930">
    <cfRule type="cellIs" dxfId="5671" priority="866" operator="lessThan">
      <formula>SUM(L931:L933)</formula>
    </cfRule>
  </conditionalFormatting>
  <conditionalFormatting sqref="L940">
    <cfRule type="cellIs" dxfId="5670" priority="865" operator="lessThan">
      <formula>SUM(L941:L943)</formula>
    </cfRule>
  </conditionalFormatting>
  <conditionalFormatting sqref="M922:Q923 M933:Q945 M925:Q931 P924:Q924 P932:Q932">
    <cfRule type="cellIs" dxfId="5669" priority="864" operator="lessThan">
      <formula>0</formula>
    </cfRule>
  </conditionalFormatting>
  <conditionalFormatting sqref="M930:Q930">
    <cfRule type="cellIs" dxfId="5668" priority="863" operator="lessThan">
      <formula>SUM(M931:M933)</formula>
    </cfRule>
  </conditionalFormatting>
  <conditionalFormatting sqref="M940:Q940">
    <cfRule type="cellIs" dxfId="5667" priority="862" operator="lessThan">
      <formula>SUM(M941:M943)</formula>
    </cfRule>
  </conditionalFormatting>
  <conditionalFormatting sqref="U930:V930">
    <cfRule type="cellIs" dxfId="5666" priority="860" operator="lessThan">
      <formula>SUM(U931:U933)</formula>
    </cfRule>
  </conditionalFormatting>
  <conditionalFormatting sqref="U940:V940">
    <cfRule type="cellIs" dxfId="5665" priority="859" operator="lessThan">
      <formula>SUM(U941:U943)</formula>
    </cfRule>
  </conditionalFormatting>
  <conditionalFormatting sqref="Y930:Z930">
    <cfRule type="cellIs" dxfId="5664" priority="857" operator="lessThan">
      <formula>SUM(Y931:Y933)</formula>
    </cfRule>
  </conditionalFormatting>
  <conditionalFormatting sqref="AQ940:AV940">
    <cfRule type="cellIs" dxfId="5663" priority="841" operator="lessThan">
      <formula>SUM(AQ941:AQ943)</formula>
    </cfRule>
  </conditionalFormatting>
  <conditionalFormatting sqref="AA930:AB930">
    <cfRule type="cellIs" dxfId="5662" priority="854" operator="lessThan">
      <formula>SUM(AA931:AA933)</formula>
    </cfRule>
  </conditionalFormatting>
  <conditionalFormatting sqref="AA940:AB940">
    <cfRule type="cellIs" dxfId="5661" priority="853" operator="lessThan">
      <formula>SUM(AA941:AA943)</formula>
    </cfRule>
  </conditionalFormatting>
  <conditionalFormatting sqref="AC930:AD930">
    <cfRule type="cellIs" dxfId="5660" priority="851" operator="lessThan">
      <formula>SUM(AC931:AC933)</formula>
    </cfRule>
  </conditionalFormatting>
  <conditionalFormatting sqref="AC940:AD940">
    <cfRule type="cellIs" dxfId="5659" priority="850" operator="lessThan">
      <formula>SUM(AC941:AC943)</formula>
    </cfRule>
  </conditionalFormatting>
  <conditionalFormatting sqref="AJ930:AM930">
    <cfRule type="cellIs" dxfId="5658" priority="848" operator="lessThan">
      <formula>SUM(AJ931:AJ933)</formula>
    </cfRule>
  </conditionalFormatting>
  <conditionalFormatting sqref="AJ940:AM940">
    <cfRule type="cellIs" dxfId="5657" priority="847" operator="lessThan">
      <formula>SUM(AJ941:AJ943)</formula>
    </cfRule>
  </conditionalFormatting>
  <conditionalFormatting sqref="AO930:AP930">
    <cfRule type="cellIs" dxfId="5656" priority="845" operator="lessThan">
      <formula>SUM(AO931:AO933)</formula>
    </cfRule>
  </conditionalFormatting>
  <conditionalFormatting sqref="AO940:AP940">
    <cfRule type="cellIs" dxfId="5655" priority="844" operator="lessThan">
      <formula>SUM(AO941:AO943)</formula>
    </cfRule>
  </conditionalFormatting>
  <conditionalFormatting sqref="AQ930:AV930">
    <cfRule type="cellIs" dxfId="5654" priority="842" operator="lessThan">
      <formula>SUM(AQ931:AQ933)</formula>
    </cfRule>
  </conditionalFormatting>
  <conditionalFormatting sqref="AZ930:BB930">
    <cfRule type="cellIs" dxfId="5653" priority="839" operator="lessThan">
      <formula>SUM(AZ931:AZ933)</formula>
    </cfRule>
  </conditionalFormatting>
  <conditionalFormatting sqref="AZ940:BB940">
    <cfRule type="cellIs" dxfId="5652" priority="838" operator="lessThan">
      <formula>SUM(AZ941:AZ943)</formula>
    </cfRule>
  </conditionalFormatting>
  <conditionalFormatting sqref="BD930:BF930">
    <cfRule type="cellIs" dxfId="5651" priority="836" operator="lessThan">
      <formula>SUM(BD931:BD933)</formula>
    </cfRule>
  </conditionalFormatting>
  <conditionalFormatting sqref="BD940:BF940">
    <cfRule type="cellIs" dxfId="5650" priority="835" operator="lessThan">
      <formula>SUM(BD941:BD943)</formula>
    </cfRule>
  </conditionalFormatting>
  <conditionalFormatting sqref="BH940:BI940">
    <cfRule type="cellIs" dxfId="5649" priority="832" operator="lessThan">
      <formula>SUM(BH941:BH943)</formula>
    </cfRule>
  </conditionalFormatting>
  <conditionalFormatting sqref="AW939">
    <cfRule type="cellIs" dxfId="5648" priority="830" operator="lessThan">
      <formula>0</formula>
    </cfRule>
  </conditionalFormatting>
  <conditionalFormatting sqref="AW939">
    <cfRule type="cellIs" dxfId="5647" priority="831" operator="greaterThan">
      <formula>AV939</formula>
    </cfRule>
  </conditionalFormatting>
  <conditionalFormatting sqref="AW939">
    <cfRule type="cellIs" dxfId="5646" priority="829" operator="lessThan">
      <formula>AV939</formula>
    </cfRule>
  </conditionalFormatting>
  <conditionalFormatting sqref="R946:S946">
    <cfRule type="cellIs" dxfId="5645" priority="828" operator="lessThan">
      <formula>0</formula>
    </cfRule>
  </conditionalFormatting>
  <conditionalFormatting sqref="R922:S945">
    <cfRule type="cellIs" dxfId="5644" priority="827" operator="lessThan">
      <formula>0</formula>
    </cfRule>
  </conditionalFormatting>
  <conditionalFormatting sqref="R940:S940">
    <cfRule type="cellIs" dxfId="5643" priority="825" operator="lessThan">
      <formula>SUM(R941:R943)</formula>
    </cfRule>
  </conditionalFormatting>
  <conditionalFormatting sqref="R930:S930">
    <cfRule type="cellIs" dxfId="5642" priority="826" operator="lessThan">
      <formula>SUM(R931:R933)</formula>
    </cfRule>
  </conditionalFormatting>
  <conditionalFormatting sqref="J922:K946">
    <cfRule type="cellIs" dxfId="5641" priority="824" operator="lessThan">
      <formula>0</formula>
    </cfRule>
  </conditionalFormatting>
  <conditionalFormatting sqref="J930:K930">
    <cfRule type="cellIs" dxfId="5640" priority="823" operator="lessThan">
      <formula>SUM(J931:J933)</formula>
    </cfRule>
  </conditionalFormatting>
  <conditionalFormatting sqref="J940:K940">
    <cfRule type="cellIs" dxfId="5639" priority="822" operator="lessThan">
      <formula>SUM(J941:J943)</formula>
    </cfRule>
  </conditionalFormatting>
  <conditionalFormatting sqref="BK922:BK946">
    <cfRule type="cellIs" dxfId="5638" priority="821" operator="lessThan">
      <formula>0</formula>
    </cfRule>
  </conditionalFormatting>
  <conditionalFormatting sqref="BK940 BK930">
    <cfRule type="cellIs" dxfId="5637" priority="820" operator="lessThan">
      <formula>SUM(BK931:BK933)</formula>
    </cfRule>
  </conditionalFormatting>
  <conditionalFormatting sqref="BJ922:BJ946">
    <cfRule type="cellIs" dxfId="5636" priority="819" operator="lessThan">
      <formula>0</formula>
    </cfRule>
  </conditionalFormatting>
  <conditionalFormatting sqref="BJ940 BJ930">
    <cfRule type="cellIs" dxfId="5635" priority="818" operator="lessThan">
      <formula>SUM(BJ931:BJ933)</formula>
    </cfRule>
  </conditionalFormatting>
  <conditionalFormatting sqref="X922:X946">
    <cfRule type="cellIs" dxfId="5634" priority="817" operator="lessThan">
      <formula>0</formula>
    </cfRule>
  </conditionalFormatting>
  <conditionalFormatting sqref="X940 X930">
    <cfRule type="cellIs" dxfId="5633" priority="816" operator="lessThan">
      <formula>SUM(X931:X933)</formula>
    </cfRule>
  </conditionalFormatting>
  <conditionalFormatting sqref="W922:W946">
    <cfRule type="cellIs" dxfId="5632" priority="815" operator="lessThan">
      <formula>0</formula>
    </cfRule>
  </conditionalFormatting>
  <conditionalFormatting sqref="W940 W930">
    <cfRule type="cellIs" dxfId="5631" priority="814" operator="lessThan">
      <formula>SUM(W931:W933)</formula>
    </cfRule>
  </conditionalFormatting>
  <conditionalFormatting sqref="H922:H946">
    <cfRule type="cellIs" dxfId="5630" priority="813" operator="lessThan">
      <formula>0</formula>
    </cfRule>
  </conditionalFormatting>
  <conditionalFormatting sqref="H930">
    <cfRule type="cellIs" dxfId="5629" priority="812" operator="lessThan">
      <formula>SUM(H931:H933)</formula>
    </cfRule>
  </conditionalFormatting>
  <conditionalFormatting sqref="H940">
    <cfRule type="cellIs" dxfId="5628" priority="811" operator="lessThan">
      <formula>SUM(H941:H943)</formula>
    </cfRule>
  </conditionalFormatting>
  <conditionalFormatting sqref="AE964 M971:Q971 Y971:AD971 AQ971:AT971">
    <cfRule type="cellIs" dxfId="5627" priority="804" operator="lessThan">
      <formula>0</formula>
    </cfRule>
  </conditionalFormatting>
  <conditionalFormatting sqref="AF947:AI971">
    <cfRule type="cellIs" dxfId="5626" priority="808" operator="notBetween">
      <formula>0</formula>
      <formula>1</formula>
    </cfRule>
  </conditionalFormatting>
  <conditionalFormatting sqref="AX947:AX971 BB971">
    <cfRule type="cellIs" dxfId="5625" priority="807" operator="lessThan">
      <formula>0</formula>
    </cfRule>
  </conditionalFormatting>
  <conditionalFormatting sqref="BL947:BL971">
    <cfRule type="cellIs" dxfId="5624" priority="806" operator="notBetween">
      <formula>0</formula>
      <formula>10000</formula>
    </cfRule>
  </conditionalFormatting>
  <conditionalFormatting sqref="BM947:BM971">
    <cfRule type="cellIs" dxfId="5623" priority="805" operator="lessThan">
      <formula>0</formula>
    </cfRule>
  </conditionalFormatting>
  <conditionalFormatting sqref="AB971 BG964 AE964 AD971">
    <cfRule type="cellIs" dxfId="5622" priority="809" operator="greaterThan">
      <formula>AA964</formula>
    </cfRule>
  </conditionalFormatting>
  <conditionalFormatting sqref="BG964 AE964">
    <cfRule type="cellIs" dxfId="5621" priority="803" operator="lessThan">
      <formula>AD964</formula>
    </cfRule>
  </conditionalFormatting>
  <conditionalFormatting sqref="N971">
    <cfRule type="cellIs" dxfId="5620" priority="802" operator="lessThan">
      <formula>0</formula>
    </cfRule>
  </conditionalFormatting>
  <conditionalFormatting sqref="D947:G971 L971">
    <cfRule type="cellIs" dxfId="5619" priority="801" operator="lessThan">
      <formula>0</formula>
    </cfRule>
  </conditionalFormatting>
  <conditionalFormatting sqref="D955:G955">
    <cfRule type="cellIs" dxfId="5618" priority="800" operator="lessThan">
      <formula>SUM(D956:D958)</formula>
    </cfRule>
  </conditionalFormatting>
  <conditionalFormatting sqref="D965:G965">
    <cfRule type="cellIs" dxfId="5617" priority="799" operator="lessThan">
      <formula>SUM(D966:D968)</formula>
    </cfRule>
  </conditionalFormatting>
  <conditionalFormatting sqref="D947:D971">
    <cfRule type="cellIs" dxfId="5616" priority="798" operator="lessThan">
      <formula>0</formula>
    </cfRule>
  </conditionalFormatting>
  <conditionalFormatting sqref="D955">
    <cfRule type="cellIs" dxfId="5615" priority="797" operator="lessThan">
      <formula>SUM(D956:D958)</formula>
    </cfRule>
  </conditionalFormatting>
  <conditionalFormatting sqref="D965">
    <cfRule type="cellIs" dxfId="5614" priority="796" operator="lessThan">
      <formula>SUM(D966:D968)</formula>
    </cfRule>
  </conditionalFormatting>
  <conditionalFormatting sqref="T964">
    <cfRule type="cellIs" dxfId="5613" priority="795" operator="greaterThan">
      <formula>P964</formula>
    </cfRule>
  </conditionalFormatting>
  <conditionalFormatting sqref="I947:I971 L957:O957 L949:O949">
    <cfRule type="cellIs" dxfId="5612" priority="794" operator="lessThan">
      <formula>0</formula>
    </cfRule>
  </conditionalFormatting>
  <conditionalFormatting sqref="I955">
    <cfRule type="cellIs" dxfId="5611" priority="793" operator="lessThan">
      <formula>SUM(I956:I958)</formula>
    </cfRule>
  </conditionalFormatting>
  <conditionalFormatting sqref="I965">
    <cfRule type="cellIs" dxfId="5610" priority="792" operator="lessThan">
      <formula>SUM(I966:I968)</formula>
    </cfRule>
  </conditionalFormatting>
  <conditionalFormatting sqref="BC964">
    <cfRule type="cellIs" dxfId="5609" priority="791" operator="lessThan">
      <formula>0</formula>
    </cfRule>
  </conditionalFormatting>
  <conditionalFormatting sqref="BC964">
    <cfRule type="cellIs" dxfId="5608" priority="790" operator="lessThan">
      <formula>0</formula>
    </cfRule>
  </conditionalFormatting>
  <conditionalFormatting sqref="BC964">
    <cfRule type="cellIs" dxfId="5607" priority="789" operator="lessThan">
      <formula>#REF!</formula>
    </cfRule>
  </conditionalFormatting>
  <conditionalFormatting sqref="BC964">
    <cfRule type="cellIs" dxfId="5606" priority="788" operator="lessThan">
      <formula>0</formula>
    </cfRule>
  </conditionalFormatting>
  <conditionalFormatting sqref="BC964">
    <cfRule type="cellIs" dxfId="5605" priority="787" operator="greaterThan">
      <formula>#REF!</formula>
    </cfRule>
  </conditionalFormatting>
  <conditionalFormatting sqref="BG964">
    <cfRule type="cellIs" dxfId="5604" priority="786" operator="lessThan">
      <formula>0</formula>
    </cfRule>
  </conditionalFormatting>
  <conditionalFormatting sqref="BG964">
    <cfRule type="cellIs" dxfId="5603" priority="785" operator="lessThan">
      <formula>0</formula>
    </cfRule>
  </conditionalFormatting>
  <conditionalFormatting sqref="BG964">
    <cfRule type="cellIs" dxfId="5602" priority="784" operator="lessThan">
      <formula>0</formula>
    </cfRule>
  </conditionalFormatting>
  <conditionalFormatting sqref="Y965:Z965">
    <cfRule type="cellIs" dxfId="5601" priority="766" operator="lessThan">
      <formula>SUM(Y966:Y968)</formula>
    </cfRule>
  </conditionalFormatting>
  <conditionalFormatting sqref="T964">
    <cfRule type="cellIs" dxfId="5600" priority="783" operator="lessThan">
      <formula>0</formula>
    </cfRule>
  </conditionalFormatting>
  <conditionalFormatting sqref="T964">
    <cfRule type="cellIs" dxfId="5599" priority="782" operator="lessThan">
      <formula>0</formula>
    </cfRule>
  </conditionalFormatting>
  <conditionalFormatting sqref="T964">
    <cfRule type="cellIs" dxfId="5598" priority="781" operator="lessThan">
      <formula>0</formula>
    </cfRule>
  </conditionalFormatting>
  <conditionalFormatting sqref="AN947:AN970">
    <cfRule type="cellIs" dxfId="5597" priority="780" operator="lessThan">
      <formula>0</formula>
    </cfRule>
  </conditionalFormatting>
  <conditionalFormatting sqref="T964">
    <cfRule type="cellIs" dxfId="5596" priority="810" operator="lessThan">
      <formula>P964</formula>
    </cfRule>
  </conditionalFormatting>
  <conditionalFormatting sqref="AU971:AV971">
    <cfRule type="cellIs" dxfId="5595" priority="779" operator="lessThan">
      <formula>0</formula>
    </cfRule>
  </conditionalFormatting>
  <conditionalFormatting sqref="AY971">
    <cfRule type="cellIs" dxfId="5594" priority="778" operator="lessThan">
      <formula>0</formula>
    </cfRule>
  </conditionalFormatting>
  <conditionalFormatting sqref="L947:L948 L950:L956 L958:L970">
    <cfRule type="cellIs" dxfId="5593" priority="777" operator="lessThan">
      <formula>0</formula>
    </cfRule>
  </conditionalFormatting>
  <conditionalFormatting sqref="U947:V970">
    <cfRule type="cellIs" dxfId="5592" priority="771" operator="lessThan">
      <formula>0</formula>
    </cfRule>
  </conditionalFormatting>
  <conditionalFormatting sqref="Y947:Z970">
    <cfRule type="cellIs" dxfId="5591" priority="768" operator="lessThan">
      <formula>0</formula>
    </cfRule>
  </conditionalFormatting>
  <conditionalFormatting sqref="AA947:AB970">
    <cfRule type="cellIs" dxfId="5590" priority="765" operator="lessThan">
      <formula>0</formula>
    </cfRule>
  </conditionalFormatting>
  <conditionalFormatting sqref="AJ947:AM970">
    <cfRule type="cellIs" dxfId="5589" priority="759" operator="lessThan">
      <formula>0</formula>
    </cfRule>
  </conditionalFormatting>
  <conditionalFormatting sqref="BD947:BF970">
    <cfRule type="cellIs" dxfId="5588" priority="747" operator="lessThan">
      <formula>0</formula>
    </cfRule>
  </conditionalFormatting>
  <conditionalFormatting sqref="BH947:BI970">
    <cfRule type="cellIs" dxfId="5587" priority="744" operator="lessThan">
      <formula>0</formula>
    </cfRule>
  </conditionalFormatting>
  <conditionalFormatting sqref="AC947:AD970">
    <cfRule type="cellIs" dxfId="5586" priority="762" operator="lessThan">
      <formula>0</formula>
    </cfRule>
  </conditionalFormatting>
  <conditionalFormatting sqref="AO947:AP970">
    <cfRule type="cellIs" dxfId="5585" priority="756" operator="lessThan">
      <formula>0</formula>
    </cfRule>
  </conditionalFormatting>
  <conditionalFormatting sqref="AZ947:BB970">
    <cfRule type="cellIs" dxfId="5584" priority="750" operator="lessThan">
      <formula>0</formula>
    </cfRule>
  </conditionalFormatting>
  <conditionalFormatting sqref="AQ947:AV970">
    <cfRule type="cellIs" dxfId="5583" priority="753" operator="lessThan">
      <formula>0</formula>
    </cfRule>
  </conditionalFormatting>
  <conditionalFormatting sqref="BH955:BI955">
    <cfRule type="cellIs" dxfId="5582" priority="743" operator="lessThan">
      <formula>SUM(BH956:BH958)</formula>
    </cfRule>
  </conditionalFormatting>
  <conditionalFormatting sqref="L955">
    <cfRule type="cellIs" dxfId="5581" priority="776" operator="lessThan">
      <formula>SUM(L956:L958)</formula>
    </cfRule>
  </conditionalFormatting>
  <conditionalFormatting sqref="L965">
    <cfRule type="cellIs" dxfId="5580" priority="775" operator="lessThan">
      <formula>SUM(L966:L968)</formula>
    </cfRule>
  </conditionalFormatting>
  <conditionalFormatting sqref="M947:Q948 M958:Q970 M950:Q956 P949:Q949 P957:Q957">
    <cfRule type="cellIs" dxfId="5579" priority="774" operator="lessThan">
      <formula>0</formula>
    </cfRule>
  </conditionalFormatting>
  <conditionalFormatting sqref="M955:Q955">
    <cfRule type="cellIs" dxfId="5578" priority="773" operator="lessThan">
      <formula>SUM(M956:M958)</formula>
    </cfRule>
  </conditionalFormatting>
  <conditionalFormatting sqref="M965:Q965">
    <cfRule type="cellIs" dxfId="5577" priority="772" operator="lessThan">
      <formula>SUM(M966:M968)</formula>
    </cfRule>
  </conditionalFormatting>
  <conditionalFormatting sqref="U955:V955">
    <cfRule type="cellIs" dxfId="5576" priority="770" operator="lessThan">
      <formula>SUM(U956:U958)</formula>
    </cfRule>
  </conditionalFormatting>
  <conditionalFormatting sqref="U965:V965">
    <cfRule type="cellIs" dxfId="5575" priority="769" operator="lessThan">
      <formula>SUM(U966:U968)</formula>
    </cfRule>
  </conditionalFormatting>
  <conditionalFormatting sqref="Y955:Z955">
    <cfRule type="cellIs" dxfId="5574" priority="767" operator="lessThan">
      <formula>SUM(Y956:Y958)</formula>
    </cfRule>
  </conditionalFormatting>
  <conditionalFormatting sqref="AQ965:AV965">
    <cfRule type="cellIs" dxfId="5573" priority="751" operator="lessThan">
      <formula>SUM(AQ966:AQ968)</formula>
    </cfRule>
  </conditionalFormatting>
  <conditionalFormatting sqref="AA955:AB955">
    <cfRule type="cellIs" dxfId="5572" priority="764" operator="lessThan">
      <formula>SUM(AA956:AA958)</formula>
    </cfRule>
  </conditionalFormatting>
  <conditionalFormatting sqref="AA965:AB965">
    <cfRule type="cellIs" dxfId="5571" priority="763" operator="lessThan">
      <formula>SUM(AA966:AA968)</formula>
    </cfRule>
  </conditionalFormatting>
  <conditionalFormatting sqref="AC955:AD955">
    <cfRule type="cellIs" dxfId="5570" priority="761" operator="lessThan">
      <formula>SUM(AC956:AC958)</formula>
    </cfRule>
  </conditionalFormatting>
  <conditionalFormatting sqref="AC965:AD965">
    <cfRule type="cellIs" dxfId="5569" priority="760" operator="lessThan">
      <formula>SUM(AC966:AC968)</formula>
    </cfRule>
  </conditionalFormatting>
  <conditionalFormatting sqref="AJ955:AM955">
    <cfRule type="cellIs" dxfId="5568" priority="758" operator="lessThan">
      <formula>SUM(AJ956:AJ958)</formula>
    </cfRule>
  </conditionalFormatting>
  <conditionalFormatting sqref="AJ965:AM965">
    <cfRule type="cellIs" dxfId="5567" priority="757" operator="lessThan">
      <formula>SUM(AJ966:AJ968)</formula>
    </cfRule>
  </conditionalFormatting>
  <conditionalFormatting sqref="AO955:AP955">
    <cfRule type="cellIs" dxfId="5566" priority="755" operator="lessThan">
      <formula>SUM(AO956:AO958)</formula>
    </cfRule>
  </conditionalFormatting>
  <conditionalFormatting sqref="AO965:AP965">
    <cfRule type="cellIs" dxfId="5565" priority="754" operator="lessThan">
      <formula>SUM(AO966:AO968)</formula>
    </cfRule>
  </conditionalFormatting>
  <conditionalFormatting sqref="AQ955:AV955">
    <cfRule type="cellIs" dxfId="5564" priority="752" operator="lessThan">
      <formula>SUM(AQ956:AQ958)</formula>
    </cfRule>
  </conditionalFormatting>
  <conditionalFormatting sqref="AZ955:BB955">
    <cfRule type="cellIs" dxfId="5563" priority="749" operator="lessThan">
      <formula>SUM(AZ956:AZ958)</formula>
    </cfRule>
  </conditionalFormatting>
  <conditionalFormatting sqref="AZ965:BB965">
    <cfRule type="cellIs" dxfId="5562" priority="748" operator="lessThan">
      <formula>SUM(AZ966:AZ968)</formula>
    </cfRule>
  </conditionalFormatting>
  <conditionalFormatting sqref="BD955:BF955">
    <cfRule type="cellIs" dxfId="5561" priority="746" operator="lessThan">
      <formula>SUM(BD956:BD958)</formula>
    </cfRule>
  </conditionalFormatting>
  <conditionalFormatting sqref="BD965:BF965">
    <cfRule type="cellIs" dxfId="5560" priority="745" operator="lessThan">
      <formula>SUM(BD966:BD968)</formula>
    </cfRule>
  </conditionalFormatting>
  <conditionalFormatting sqref="BH965:BI965">
    <cfRule type="cellIs" dxfId="5559" priority="742" operator="lessThan">
      <formula>SUM(BH966:BH968)</formula>
    </cfRule>
  </conditionalFormatting>
  <conditionalFormatting sqref="AW964">
    <cfRule type="cellIs" dxfId="5558" priority="740" operator="lessThan">
      <formula>0</formula>
    </cfRule>
  </conditionalFormatting>
  <conditionalFormatting sqref="AW964">
    <cfRule type="cellIs" dxfId="5557" priority="741" operator="greaterThan">
      <formula>AV964</formula>
    </cfRule>
  </conditionalFormatting>
  <conditionalFormatting sqref="AW964">
    <cfRule type="cellIs" dxfId="5556" priority="739" operator="lessThan">
      <formula>AV964</formula>
    </cfRule>
  </conditionalFormatting>
  <conditionalFormatting sqref="R971:S971">
    <cfRule type="cellIs" dxfId="5555" priority="738" operator="lessThan">
      <formula>0</formula>
    </cfRule>
  </conditionalFormatting>
  <conditionalFormatting sqref="R947:S970">
    <cfRule type="cellIs" dxfId="5554" priority="737" operator="lessThan">
      <formula>0</formula>
    </cfRule>
  </conditionalFormatting>
  <conditionalFormatting sqref="R965:S965">
    <cfRule type="cellIs" dxfId="5553" priority="735" operator="lessThan">
      <formula>SUM(R966:R968)</formula>
    </cfRule>
  </conditionalFormatting>
  <conditionalFormatting sqref="R955:S955">
    <cfRule type="cellIs" dxfId="5552" priority="736" operator="lessThan">
      <formula>SUM(R956:R958)</formula>
    </cfRule>
  </conditionalFormatting>
  <conditionalFormatting sqref="J947:K971">
    <cfRule type="cellIs" dxfId="5551" priority="734" operator="lessThan">
      <formula>0</formula>
    </cfRule>
  </conditionalFormatting>
  <conditionalFormatting sqref="J955:K955">
    <cfRule type="cellIs" dxfId="5550" priority="733" operator="lessThan">
      <formula>SUM(J956:J958)</formula>
    </cfRule>
  </conditionalFormatting>
  <conditionalFormatting sqref="J965:K965">
    <cfRule type="cellIs" dxfId="5549" priority="732" operator="lessThan">
      <formula>SUM(J966:J968)</formula>
    </cfRule>
  </conditionalFormatting>
  <conditionalFormatting sqref="BK947:BK971">
    <cfRule type="cellIs" dxfId="5548" priority="731" operator="lessThan">
      <formula>0</formula>
    </cfRule>
  </conditionalFormatting>
  <conditionalFormatting sqref="BK965 BK955">
    <cfRule type="cellIs" dxfId="5547" priority="730" operator="lessThan">
      <formula>SUM(BK956:BK958)</formula>
    </cfRule>
  </conditionalFormatting>
  <conditionalFormatting sqref="BJ947:BJ971">
    <cfRule type="cellIs" dxfId="5546" priority="729" operator="lessThan">
      <formula>0</formula>
    </cfRule>
  </conditionalFormatting>
  <conditionalFormatting sqref="BJ965 BJ955">
    <cfRule type="cellIs" dxfId="5545" priority="728" operator="lessThan">
      <formula>SUM(BJ956:BJ958)</formula>
    </cfRule>
  </conditionalFormatting>
  <conditionalFormatting sqref="X947:X971">
    <cfRule type="cellIs" dxfId="5544" priority="727" operator="lessThan">
      <formula>0</formula>
    </cfRule>
  </conditionalFormatting>
  <conditionalFormatting sqref="X965 X955">
    <cfRule type="cellIs" dxfId="5543" priority="726" operator="lessThan">
      <formula>SUM(X956:X958)</formula>
    </cfRule>
  </conditionalFormatting>
  <conditionalFormatting sqref="W947:W971">
    <cfRule type="cellIs" dxfId="5542" priority="725" operator="lessThan">
      <formula>0</formula>
    </cfRule>
  </conditionalFormatting>
  <conditionalFormatting sqref="W965 W955">
    <cfRule type="cellIs" dxfId="5541" priority="724" operator="lessThan">
      <formula>SUM(W956:W958)</formula>
    </cfRule>
  </conditionalFormatting>
  <conditionalFormatting sqref="H947:H971">
    <cfRule type="cellIs" dxfId="5540" priority="723" operator="lessThan">
      <formula>0</formula>
    </cfRule>
  </conditionalFormatting>
  <conditionalFormatting sqref="H955">
    <cfRule type="cellIs" dxfId="5539" priority="722" operator="lessThan">
      <formula>SUM(H956:H958)</formula>
    </cfRule>
  </conditionalFormatting>
  <conditionalFormatting sqref="H965">
    <cfRule type="cellIs" dxfId="5538" priority="721" operator="lessThan">
      <formula>SUM(H966:H968)</formula>
    </cfRule>
  </conditionalFormatting>
  <conditionalFormatting sqref="AE997 M1004:Q1004 Y1004:AD1004 AQ1004:AT1004">
    <cfRule type="cellIs" dxfId="5537" priority="714" operator="lessThan">
      <formula>0</formula>
    </cfRule>
  </conditionalFormatting>
  <conditionalFormatting sqref="AF980:AI1004">
    <cfRule type="cellIs" dxfId="5536" priority="718" operator="notBetween">
      <formula>0</formula>
      <formula>1</formula>
    </cfRule>
  </conditionalFormatting>
  <conditionalFormatting sqref="AX980:AX1004 BB1004">
    <cfRule type="cellIs" dxfId="5535" priority="717" operator="lessThan">
      <formula>0</formula>
    </cfRule>
  </conditionalFormatting>
  <conditionalFormatting sqref="BL980:BL1004">
    <cfRule type="cellIs" dxfId="5534" priority="716" operator="notBetween">
      <formula>0</formula>
      <formula>10000</formula>
    </cfRule>
  </conditionalFormatting>
  <conditionalFormatting sqref="BM980:BM1004">
    <cfRule type="cellIs" dxfId="5533" priority="715" operator="lessThan">
      <formula>0</formula>
    </cfRule>
  </conditionalFormatting>
  <conditionalFormatting sqref="AB1004 BG997 AE997 AD1004">
    <cfRule type="cellIs" dxfId="5532" priority="719" operator="greaterThan">
      <formula>AA997</formula>
    </cfRule>
  </conditionalFormatting>
  <conditionalFormatting sqref="BG997 AE997">
    <cfRule type="cellIs" dxfId="5531" priority="713" operator="lessThan">
      <formula>AD997</formula>
    </cfRule>
  </conditionalFormatting>
  <conditionalFormatting sqref="N1004">
    <cfRule type="cellIs" dxfId="5530" priority="712" operator="lessThan">
      <formula>0</formula>
    </cfRule>
  </conditionalFormatting>
  <conditionalFormatting sqref="D980:G1004 L1004">
    <cfRule type="cellIs" dxfId="5529" priority="711" operator="lessThan">
      <formula>0</formula>
    </cfRule>
  </conditionalFormatting>
  <conditionalFormatting sqref="D988:G988">
    <cfRule type="cellIs" dxfId="5528" priority="710" operator="lessThan">
      <formula>SUM(D989:D991)</formula>
    </cfRule>
  </conditionalFormatting>
  <conditionalFormatting sqref="D998:G998">
    <cfRule type="cellIs" dxfId="5527" priority="709" operator="lessThan">
      <formula>SUM(D999:D1001)</formula>
    </cfRule>
  </conditionalFormatting>
  <conditionalFormatting sqref="D980:D1004">
    <cfRule type="cellIs" dxfId="5526" priority="708" operator="lessThan">
      <formula>0</formula>
    </cfRule>
  </conditionalFormatting>
  <conditionalFormatting sqref="D988">
    <cfRule type="cellIs" dxfId="5525" priority="707" operator="lessThan">
      <formula>SUM(D989:D991)</formula>
    </cfRule>
  </conditionalFormatting>
  <conditionalFormatting sqref="D998">
    <cfRule type="cellIs" dxfId="5524" priority="706" operator="lessThan">
      <formula>SUM(D999:D1001)</formula>
    </cfRule>
  </conditionalFormatting>
  <conditionalFormatting sqref="T997">
    <cfRule type="cellIs" dxfId="5523" priority="705" operator="greaterThan">
      <formula>P997</formula>
    </cfRule>
  </conditionalFormatting>
  <conditionalFormatting sqref="I980:I1004 L990:O990 L982:O982">
    <cfRule type="cellIs" dxfId="5522" priority="704" operator="lessThan">
      <formula>0</formula>
    </cfRule>
  </conditionalFormatting>
  <conditionalFormatting sqref="I988">
    <cfRule type="cellIs" dxfId="5521" priority="703" operator="lessThan">
      <formula>SUM(I989:I991)</formula>
    </cfRule>
  </conditionalFormatting>
  <conditionalFormatting sqref="I998">
    <cfRule type="cellIs" dxfId="5520" priority="702" operator="lessThan">
      <formula>SUM(I999:I1001)</formula>
    </cfRule>
  </conditionalFormatting>
  <conditionalFormatting sqref="BC997">
    <cfRule type="cellIs" dxfId="5519" priority="701" operator="lessThan">
      <formula>0</formula>
    </cfRule>
  </conditionalFormatting>
  <conditionalFormatting sqref="BC997">
    <cfRule type="cellIs" dxfId="5518" priority="700" operator="lessThan">
      <formula>0</formula>
    </cfRule>
  </conditionalFormatting>
  <conditionalFormatting sqref="BC997">
    <cfRule type="cellIs" dxfId="5517" priority="699" operator="lessThan">
      <formula>#REF!</formula>
    </cfRule>
  </conditionalFormatting>
  <conditionalFormatting sqref="BC997">
    <cfRule type="cellIs" dxfId="5516" priority="698" operator="lessThan">
      <formula>0</formula>
    </cfRule>
  </conditionalFormatting>
  <conditionalFormatting sqref="BC997">
    <cfRule type="cellIs" dxfId="5515" priority="697" operator="greaterThan">
      <formula>#REF!</formula>
    </cfRule>
  </conditionalFormatting>
  <conditionalFormatting sqref="BG997">
    <cfRule type="cellIs" dxfId="5514" priority="696" operator="lessThan">
      <formula>0</formula>
    </cfRule>
  </conditionalFormatting>
  <conditionalFormatting sqref="BG997">
    <cfRule type="cellIs" dxfId="5513" priority="695" operator="lessThan">
      <formula>0</formula>
    </cfRule>
  </conditionalFormatting>
  <conditionalFormatting sqref="BG997">
    <cfRule type="cellIs" dxfId="5512" priority="694" operator="lessThan">
      <formula>0</formula>
    </cfRule>
  </conditionalFormatting>
  <conditionalFormatting sqref="Y998:Z998">
    <cfRule type="cellIs" dxfId="5511" priority="676" operator="lessThan">
      <formula>SUM(Y999:Y1001)</formula>
    </cfRule>
  </conditionalFormatting>
  <conditionalFormatting sqref="T997">
    <cfRule type="cellIs" dxfId="5510" priority="693" operator="lessThan">
      <formula>0</formula>
    </cfRule>
  </conditionalFormatting>
  <conditionalFormatting sqref="T997">
    <cfRule type="cellIs" dxfId="5509" priority="692" operator="lessThan">
      <formula>0</formula>
    </cfRule>
  </conditionalFormatting>
  <conditionalFormatting sqref="T997">
    <cfRule type="cellIs" dxfId="5508" priority="691" operator="lessThan">
      <formula>0</formula>
    </cfRule>
  </conditionalFormatting>
  <conditionalFormatting sqref="AN980:AN1003">
    <cfRule type="cellIs" dxfId="5507" priority="690" operator="lessThan">
      <formula>0</formula>
    </cfRule>
  </conditionalFormatting>
  <conditionalFormatting sqref="T997">
    <cfRule type="cellIs" dxfId="5506" priority="720" operator="lessThan">
      <formula>P997</formula>
    </cfRule>
  </conditionalFormatting>
  <conditionalFormatting sqref="AU1004:AV1004">
    <cfRule type="cellIs" dxfId="5505" priority="689" operator="lessThan">
      <formula>0</formula>
    </cfRule>
  </conditionalFormatting>
  <conditionalFormatting sqref="AY1004">
    <cfRule type="cellIs" dxfId="5504" priority="688" operator="lessThan">
      <formula>0</formula>
    </cfRule>
  </conditionalFormatting>
  <conditionalFormatting sqref="L980:L981 L983:L989 L991:L1003">
    <cfRule type="cellIs" dxfId="5503" priority="687" operator="lessThan">
      <formula>0</formula>
    </cfRule>
  </conditionalFormatting>
  <conditionalFormatting sqref="U980:V1003">
    <cfRule type="cellIs" dxfId="5502" priority="681" operator="lessThan">
      <formula>0</formula>
    </cfRule>
  </conditionalFormatting>
  <conditionalFormatting sqref="Y980:Z1003">
    <cfRule type="cellIs" dxfId="5501" priority="678" operator="lessThan">
      <formula>0</formula>
    </cfRule>
  </conditionalFormatting>
  <conditionalFormatting sqref="AA980:AB1003">
    <cfRule type="cellIs" dxfId="5500" priority="675" operator="lessThan">
      <formula>0</formula>
    </cfRule>
  </conditionalFormatting>
  <conditionalFormatting sqref="AJ980:AM1003">
    <cfRule type="cellIs" dxfId="5499" priority="669" operator="lessThan">
      <formula>0</formula>
    </cfRule>
  </conditionalFormatting>
  <conditionalFormatting sqref="BD980:BF1003">
    <cfRule type="cellIs" dxfId="5498" priority="657" operator="lessThan">
      <formula>0</formula>
    </cfRule>
  </conditionalFormatting>
  <conditionalFormatting sqref="BH980:BI1003">
    <cfRule type="cellIs" dxfId="5497" priority="654" operator="lessThan">
      <formula>0</formula>
    </cfRule>
  </conditionalFormatting>
  <conditionalFormatting sqref="AC980:AD1003">
    <cfRule type="cellIs" dxfId="5496" priority="672" operator="lessThan">
      <formula>0</formula>
    </cfRule>
  </conditionalFormatting>
  <conditionalFormatting sqref="AO980:AP1003">
    <cfRule type="cellIs" dxfId="5495" priority="666" operator="lessThan">
      <formula>0</formula>
    </cfRule>
  </conditionalFormatting>
  <conditionalFormatting sqref="AZ980:BB1003">
    <cfRule type="cellIs" dxfId="5494" priority="660" operator="lessThan">
      <formula>0</formula>
    </cfRule>
  </conditionalFormatting>
  <conditionalFormatting sqref="AQ980:AV1003">
    <cfRule type="cellIs" dxfId="5493" priority="663" operator="lessThan">
      <formula>0</formula>
    </cfRule>
  </conditionalFormatting>
  <conditionalFormatting sqref="BH988:BI988">
    <cfRule type="cellIs" dxfId="5492" priority="653" operator="lessThan">
      <formula>SUM(BH989:BH991)</formula>
    </cfRule>
  </conditionalFormatting>
  <conditionalFormatting sqref="L988">
    <cfRule type="cellIs" dxfId="5491" priority="686" operator="lessThan">
      <formula>SUM(L989:L991)</formula>
    </cfRule>
  </conditionalFormatting>
  <conditionalFormatting sqref="L998">
    <cfRule type="cellIs" dxfId="5490" priority="685" operator="lessThan">
      <formula>SUM(L999:L1001)</formula>
    </cfRule>
  </conditionalFormatting>
  <conditionalFormatting sqref="M980:Q981 M991:Q1003 M983:Q989 P982:Q982 P990:Q990">
    <cfRule type="cellIs" dxfId="5489" priority="684" operator="lessThan">
      <formula>0</formula>
    </cfRule>
  </conditionalFormatting>
  <conditionalFormatting sqref="M988:Q988">
    <cfRule type="cellIs" dxfId="5488" priority="683" operator="lessThan">
      <formula>SUM(M989:M991)</formula>
    </cfRule>
  </conditionalFormatting>
  <conditionalFormatting sqref="M998:Q998">
    <cfRule type="cellIs" dxfId="5487" priority="682" operator="lessThan">
      <formula>SUM(M999:M1001)</formula>
    </cfRule>
  </conditionalFormatting>
  <conditionalFormatting sqref="U988:V988">
    <cfRule type="cellIs" dxfId="5486" priority="680" operator="lessThan">
      <formula>SUM(U989:U991)</formula>
    </cfRule>
  </conditionalFormatting>
  <conditionalFormatting sqref="U998:V998">
    <cfRule type="cellIs" dxfId="5485" priority="679" operator="lessThan">
      <formula>SUM(U999:U1001)</formula>
    </cfRule>
  </conditionalFormatting>
  <conditionalFormatting sqref="Y988:Z988">
    <cfRule type="cellIs" dxfId="5484" priority="677" operator="lessThan">
      <formula>SUM(Y989:Y991)</formula>
    </cfRule>
  </conditionalFormatting>
  <conditionalFormatting sqref="AQ998:AV998">
    <cfRule type="cellIs" dxfId="5483" priority="661" operator="lessThan">
      <formula>SUM(AQ999:AQ1001)</formula>
    </cfRule>
  </conditionalFormatting>
  <conditionalFormatting sqref="AA988:AB988">
    <cfRule type="cellIs" dxfId="5482" priority="674" operator="lessThan">
      <formula>SUM(AA989:AA991)</formula>
    </cfRule>
  </conditionalFormatting>
  <conditionalFormatting sqref="AA998:AB998">
    <cfRule type="cellIs" dxfId="5481" priority="673" operator="lessThan">
      <formula>SUM(AA999:AA1001)</formula>
    </cfRule>
  </conditionalFormatting>
  <conditionalFormatting sqref="AC988:AD988">
    <cfRule type="cellIs" dxfId="5480" priority="671" operator="lessThan">
      <formula>SUM(AC989:AC991)</formula>
    </cfRule>
  </conditionalFormatting>
  <conditionalFormatting sqref="AC998:AD998">
    <cfRule type="cellIs" dxfId="5479" priority="670" operator="lessThan">
      <formula>SUM(AC999:AC1001)</formula>
    </cfRule>
  </conditionalFormatting>
  <conditionalFormatting sqref="AJ988:AM988">
    <cfRule type="cellIs" dxfId="5478" priority="668" operator="lessThan">
      <formula>SUM(AJ989:AJ991)</formula>
    </cfRule>
  </conditionalFormatting>
  <conditionalFormatting sqref="AJ998:AM998">
    <cfRule type="cellIs" dxfId="5477" priority="667" operator="lessThan">
      <formula>SUM(AJ999:AJ1001)</formula>
    </cfRule>
  </conditionalFormatting>
  <conditionalFormatting sqref="AO988:AP988">
    <cfRule type="cellIs" dxfId="5476" priority="665" operator="lessThan">
      <formula>SUM(AO989:AO991)</formula>
    </cfRule>
  </conditionalFormatting>
  <conditionalFormatting sqref="AO998:AP998">
    <cfRule type="cellIs" dxfId="5475" priority="664" operator="lessThan">
      <formula>SUM(AO999:AO1001)</formula>
    </cfRule>
  </conditionalFormatting>
  <conditionalFormatting sqref="AQ988:AV988">
    <cfRule type="cellIs" dxfId="5474" priority="662" operator="lessThan">
      <formula>SUM(AQ989:AQ991)</formula>
    </cfRule>
  </conditionalFormatting>
  <conditionalFormatting sqref="AZ988:BB988">
    <cfRule type="cellIs" dxfId="5473" priority="659" operator="lessThan">
      <formula>SUM(AZ989:AZ991)</formula>
    </cfRule>
  </conditionalFormatting>
  <conditionalFormatting sqref="AZ998:BB998">
    <cfRule type="cellIs" dxfId="5472" priority="658" operator="lessThan">
      <formula>SUM(AZ999:AZ1001)</formula>
    </cfRule>
  </conditionalFormatting>
  <conditionalFormatting sqref="BD988:BF988">
    <cfRule type="cellIs" dxfId="5471" priority="656" operator="lessThan">
      <formula>SUM(BD989:BD991)</formula>
    </cfRule>
  </conditionalFormatting>
  <conditionalFormatting sqref="BD998:BF998">
    <cfRule type="cellIs" dxfId="5470" priority="655" operator="lessThan">
      <formula>SUM(BD999:BD1001)</formula>
    </cfRule>
  </conditionalFormatting>
  <conditionalFormatting sqref="BH998:BI998">
    <cfRule type="cellIs" dxfId="5469" priority="652" operator="lessThan">
      <formula>SUM(BH999:BH1001)</formula>
    </cfRule>
  </conditionalFormatting>
  <conditionalFormatting sqref="AW997">
    <cfRule type="cellIs" dxfId="5468" priority="650" operator="lessThan">
      <formula>0</formula>
    </cfRule>
  </conditionalFormatting>
  <conditionalFormatting sqref="AW997">
    <cfRule type="cellIs" dxfId="5467" priority="651" operator="greaterThan">
      <formula>AV997</formula>
    </cfRule>
  </conditionalFormatting>
  <conditionalFormatting sqref="AW997">
    <cfRule type="cellIs" dxfId="5466" priority="649" operator="lessThan">
      <formula>AV997</formula>
    </cfRule>
  </conditionalFormatting>
  <conditionalFormatting sqref="R1004:S1004">
    <cfRule type="cellIs" dxfId="5465" priority="648" operator="lessThan">
      <formula>0</formula>
    </cfRule>
  </conditionalFormatting>
  <conditionalFormatting sqref="R980:S1003">
    <cfRule type="cellIs" dxfId="5464" priority="647" operator="lessThan">
      <formula>0</formula>
    </cfRule>
  </conditionalFormatting>
  <conditionalFormatting sqref="R998:S998">
    <cfRule type="cellIs" dxfId="5463" priority="645" operator="lessThan">
      <formula>SUM(R999:R1001)</formula>
    </cfRule>
  </conditionalFormatting>
  <conditionalFormatting sqref="R988:S988">
    <cfRule type="cellIs" dxfId="5462" priority="646" operator="lessThan">
      <formula>SUM(R989:R991)</formula>
    </cfRule>
  </conditionalFormatting>
  <conditionalFormatting sqref="J980:K1004">
    <cfRule type="cellIs" dxfId="5461" priority="644" operator="lessThan">
      <formula>0</formula>
    </cfRule>
  </conditionalFormatting>
  <conditionalFormatting sqref="J988:K988">
    <cfRule type="cellIs" dxfId="5460" priority="643" operator="lessThan">
      <formula>SUM(J989:J991)</formula>
    </cfRule>
  </conditionalFormatting>
  <conditionalFormatting sqref="J998:K998">
    <cfRule type="cellIs" dxfId="5459" priority="642" operator="lessThan">
      <formula>SUM(J999:J1001)</formula>
    </cfRule>
  </conditionalFormatting>
  <conditionalFormatting sqref="BK980:BK1004">
    <cfRule type="cellIs" dxfId="5458" priority="641" operator="lessThan">
      <formula>0</formula>
    </cfRule>
  </conditionalFormatting>
  <conditionalFormatting sqref="BK998 BK988">
    <cfRule type="cellIs" dxfId="5457" priority="640" operator="lessThan">
      <formula>SUM(BK989:BK991)</formula>
    </cfRule>
  </conditionalFormatting>
  <conditionalFormatting sqref="BJ980:BJ1004">
    <cfRule type="cellIs" dxfId="5456" priority="639" operator="lessThan">
      <formula>0</formula>
    </cfRule>
  </conditionalFormatting>
  <conditionalFormatting sqref="BJ998 BJ988">
    <cfRule type="cellIs" dxfId="5455" priority="638" operator="lessThan">
      <formula>SUM(BJ989:BJ991)</formula>
    </cfRule>
  </conditionalFormatting>
  <conditionalFormatting sqref="X980:X1004">
    <cfRule type="cellIs" dxfId="5454" priority="637" operator="lessThan">
      <formula>0</formula>
    </cfRule>
  </conditionalFormatting>
  <conditionalFormatting sqref="X998 X988">
    <cfRule type="cellIs" dxfId="5453" priority="636" operator="lessThan">
      <formula>SUM(X989:X991)</formula>
    </cfRule>
  </conditionalFormatting>
  <conditionalFormatting sqref="W980:W1004">
    <cfRule type="cellIs" dxfId="5452" priority="635" operator="lessThan">
      <formula>0</formula>
    </cfRule>
  </conditionalFormatting>
  <conditionalFormatting sqref="W998 W988">
    <cfRule type="cellIs" dxfId="5451" priority="634" operator="lessThan">
      <formula>SUM(W989:W991)</formula>
    </cfRule>
  </conditionalFormatting>
  <conditionalFormatting sqref="H980:H1004">
    <cfRule type="cellIs" dxfId="5450" priority="633" operator="lessThan">
      <formula>0</formula>
    </cfRule>
  </conditionalFormatting>
  <conditionalFormatting sqref="H988">
    <cfRule type="cellIs" dxfId="5449" priority="632" operator="lessThan">
      <formula>SUM(H989:H991)</formula>
    </cfRule>
  </conditionalFormatting>
  <conditionalFormatting sqref="H998">
    <cfRule type="cellIs" dxfId="5448" priority="631" operator="lessThan">
      <formula>SUM(H999:H1001)</formula>
    </cfRule>
  </conditionalFormatting>
  <conditionalFormatting sqref="AE1022 M1029:Q1029 Y1029:AD1029 AQ1029:AT1029">
    <cfRule type="cellIs" dxfId="5447" priority="624" operator="lessThan">
      <formula>0</formula>
    </cfRule>
  </conditionalFormatting>
  <conditionalFormatting sqref="AF1005:AI1029">
    <cfRule type="cellIs" dxfId="5446" priority="628" operator="notBetween">
      <formula>0</formula>
      <formula>1</formula>
    </cfRule>
  </conditionalFormatting>
  <conditionalFormatting sqref="AX1005:AX1029 BB1029">
    <cfRule type="cellIs" dxfId="5445" priority="627" operator="lessThan">
      <formula>0</formula>
    </cfRule>
  </conditionalFormatting>
  <conditionalFormatting sqref="BL1005:BL1029">
    <cfRule type="cellIs" dxfId="5444" priority="626" operator="notBetween">
      <formula>0</formula>
      <formula>10000</formula>
    </cfRule>
  </conditionalFormatting>
  <conditionalFormatting sqref="BM1005:BM1029">
    <cfRule type="cellIs" dxfId="5443" priority="625" operator="lessThan">
      <formula>0</formula>
    </cfRule>
  </conditionalFormatting>
  <conditionalFormatting sqref="AB1029 BG1022 AE1022 AD1029">
    <cfRule type="cellIs" dxfId="5442" priority="629" operator="greaterThan">
      <formula>AA1022</formula>
    </cfRule>
  </conditionalFormatting>
  <conditionalFormatting sqref="BG1022 AE1022">
    <cfRule type="cellIs" dxfId="5441" priority="623" operator="lessThan">
      <formula>AD1022</formula>
    </cfRule>
  </conditionalFormatting>
  <conditionalFormatting sqref="N1029">
    <cfRule type="cellIs" dxfId="5440" priority="622" operator="lessThan">
      <formula>0</formula>
    </cfRule>
  </conditionalFormatting>
  <conditionalFormatting sqref="D1005:G1029 L1029">
    <cfRule type="cellIs" dxfId="5439" priority="621" operator="lessThan">
      <formula>0</formula>
    </cfRule>
  </conditionalFormatting>
  <conditionalFormatting sqref="D1013:G1013">
    <cfRule type="cellIs" dxfId="5438" priority="620" operator="lessThan">
      <formula>SUM(D1014:D1016)</formula>
    </cfRule>
  </conditionalFormatting>
  <conditionalFormatting sqref="D1023:G1023">
    <cfRule type="cellIs" dxfId="5437" priority="619" operator="lessThan">
      <formula>SUM(D1024:D1026)</formula>
    </cfRule>
  </conditionalFormatting>
  <conditionalFormatting sqref="D1005:D1029">
    <cfRule type="cellIs" dxfId="5436" priority="618" operator="lessThan">
      <formula>0</formula>
    </cfRule>
  </conditionalFormatting>
  <conditionalFormatting sqref="D1013">
    <cfRule type="cellIs" dxfId="5435" priority="617" operator="lessThan">
      <formula>SUM(D1014:D1016)</formula>
    </cfRule>
  </conditionalFormatting>
  <conditionalFormatting sqref="D1023">
    <cfRule type="cellIs" dxfId="5434" priority="616" operator="lessThan">
      <formula>SUM(D1024:D1026)</formula>
    </cfRule>
  </conditionalFormatting>
  <conditionalFormatting sqref="T1022">
    <cfRule type="cellIs" dxfId="5433" priority="615" operator="greaterThan">
      <formula>P1022</formula>
    </cfRule>
  </conditionalFormatting>
  <conditionalFormatting sqref="I1005:I1029 L1015:O1015 L1007:O1007">
    <cfRule type="cellIs" dxfId="5432" priority="614" operator="lessThan">
      <formula>0</formula>
    </cfRule>
  </conditionalFormatting>
  <conditionalFormatting sqref="I1013">
    <cfRule type="cellIs" dxfId="5431" priority="613" operator="lessThan">
      <formula>SUM(I1014:I1016)</formula>
    </cfRule>
  </conditionalFormatting>
  <conditionalFormatting sqref="I1023">
    <cfRule type="cellIs" dxfId="5430" priority="612" operator="lessThan">
      <formula>SUM(I1024:I1026)</formula>
    </cfRule>
  </conditionalFormatting>
  <conditionalFormatting sqref="BC1022">
    <cfRule type="cellIs" dxfId="5429" priority="611" operator="lessThan">
      <formula>0</formula>
    </cfRule>
  </conditionalFormatting>
  <conditionalFormatting sqref="BC1022">
    <cfRule type="cellIs" dxfId="5428" priority="610" operator="lessThan">
      <formula>0</formula>
    </cfRule>
  </conditionalFormatting>
  <conditionalFormatting sqref="BC1022">
    <cfRule type="cellIs" dxfId="5427" priority="609" operator="lessThan">
      <formula>#REF!</formula>
    </cfRule>
  </conditionalFormatting>
  <conditionalFormatting sqref="BC1022">
    <cfRule type="cellIs" dxfId="5426" priority="608" operator="lessThan">
      <formula>0</formula>
    </cfRule>
  </conditionalFormatting>
  <conditionalFormatting sqref="BC1022">
    <cfRule type="cellIs" dxfId="5425" priority="607" operator="greaterThan">
      <formula>#REF!</formula>
    </cfRule>
  </conditionalFormatting>
  <conditionalFormatting sqref="BG1022">
    <cfRule type="cellIs" dxfId="5424" priority="606" operator="lessThan">
      <formula>0</formula>
    </cfRule>
  </conditionalFormatting>
  <conditionalFormatting sqref="BG1022">
    <cfRule type="cellIs" dxfId="5423" priority="605" operator="lessThan">
      <formula>0</formula>
    </cfRule>
  </conditionalFormatting>
  <conditionalFormatting sqref="BG1022">
    <cfRule type="cellIs" dxfId="5422" priority="604" operator="lessThan">
      <formula>0</formula>
    </cfRule>
  </conditionalFormatting>
  <conditionalFormatting sqref="Y1023:Z1023">
    <cfRule type="cellIs" dxfId="5421" priority="586" operator="lessThan">
      <formula>SUM(Y1024:Y1026)</formula>
    </cfRule>
  </conditionalFormatting>
  <conditionalFormatting sqref="T1022">
    <cfRule type="cellIs" dxfId="5420" priority="603" operator="lessThan">
      <formula>0</formula>
    </cfRule>
  </conditionalFormatting>
  <conditionalFormatting sqref="T1022">
    <cfRule type="cellIs" dxfId="5419" priority="602" operator="lessThan">
      <formula>0</formula>
    </cfRule>
  </conditionalFormatting>
  <conditionalFormatting sqref="T1022">
    <cfRule type="cellIs" dxfId="5418" priority="601" operator="lessThan">
      <formula>0</formula>
    </cfRule>
  </conditionalFormatting>
  <conditionalFormatting sqref="AN1005:AN1028">
    <cfRule type="cellIs" dxfId="5417" priority="600" operator="lessThan">
      <formula>0</formula>
    </cfRule>
  </conditionalFormatting>
  <conditionalFormatting sqref="T1022">
    <cfRule type="cellIs" dxfId="5416" priority="630" operator="lessThan">
      <formula>P1022</formula>
    </cfRule>
  </conditionalFormatting>
  <conditionalFormatting sqref="AU1029:AV1029">
    <cfRule type="cellIs" dxfId="5415" priority="599" operator="lessThan">
      <formula>0</formula>
    </cfRule>
  </conditionalFormatting>
  <conditionalFormatting sqref="AY1029">
    <cfRule type="cellIs" dxfId="5414" priority="598" operator="lessThan">
      <formula>0</formula>
    </cfRule>
  </conditionalFormatting>
  <conditionalFormatting sqref="L1005:L1006 L1008:L1014 L1016:L1028">
    <cfRule type="cellIs" dxfId="5413" priority="597" operator="lessThan">
      <formula>0</formula>
    </cfRule>
  </conditionalFormatting>
  <conditionalFormatting sqref="U1005:V1028">
    <cfRule type="cellIs" dxfId="5412" priority="591" operator="lessThan">
      <formula>0</formula>
    </cfRule>
  </conditionalFormatting>
  <conditionalFormatting sqref="Y1005:Z1028">
    <cfRule type="cellIs" dxfId="5411" priority="588" operator="lessThan">
      <formula>0</formula>
    </cfRule>
  </conditionalFormatting>
  <conditionalFormatting sqref="AA1005:AB1028">
    <cfRule type="cellIs" dxfId="5410" priority="585" operator="lessThan">
      <formula>0</formula>
    </cfRule>
  </conditionalFormatting>
  <conditionalFormatting sqref="AJ1005:AM1028">
    <cfRule type="cellIs" dxfId="5409" priority="579" operator="lessThan">
      <formula>0</formula>
    </cfRule>
  </conditionalFormatting>
  <conditionalFormatting sqref="BD1005:BF1028">
    <cfRule type="cellIs" dxfId="5408" priority="567" operator="lessThan">
      <formula>0</formula>
    </cfRule>
  </conditionalFormatting>
  <conditionalFormatting sqref="BH1005:BI1028">
    <cfRule type="cellIs" dxfId="5407" priority="564" operator="lessThan">
      <formula>0</formula>
    </cfRule>
  </conditionalFormatting>
  <conditionalFormatting sqref="AC1005:AD1028">
    <cfRule type="cellIs" dxfId="5406" priority="582" operator="lessThan">
      <formula>0</formula>
    </cfRule>
  </conditionalFormatting>
  <conditionalFormatting sqref="AO1005:AP1028">
    <cfRule type="cellIs" dxfId="5405" priority="576" operator="lessThan">
      <formula>0</formula>
    </cfRule>
  </conditionalFormatting>
  <conditionalFormatting sqref="AZ1005:BB1028">
    <cfRule type="cellIs" dxfId="5404" priority="570" operator="lessThan">
      <formula>0</formula>
    </cfRule>
  </conditionalFormatting>
  <conditionalFormatting sqref="AQ1005:AV1028">
    <cfRule type="cellIs" dxfId="5403" priority="573" operator="lessThan">
      <formula>0</formula>
    </cfRule>
  </conditionalFormatting>
  <conditionalFormatting sqref="BH1013:BI1013">
    <cfRule type="cellIs" dxfId="5402" priority="563" operator="lessThan">
      <formula>SUM(BH1014:BH1016)</formula>
    </cfRule>
  </conditionalFormatting>
  <conditionalFormatting sqref="L1013">
    <cfRule type="cellIs" dxfId="5401" priority="596" operator="lessThan">
      <formula>SUM(L1014:L1016)</formula>
    </cfRule>
  </conditionalFormatting>
  <conditionalFormatting sqref="L1023">
    <cfRule type="cellIs" dxfId="5400" priority="595" operator="lessThan">
      <formula>SUM(L1024:L1026)</formula>
    </cfRule>
  </conditionalFormatting>
  <conditionalFormatting sqref="M1005:Q1006 M1016:Q1028 M1008:Q1014 P1007:Q1007 P1015:Q1015">
    <cfRule type="cellIs" dxfId="5399" priority="594" operator="lessThan">
      <formula>0</formula>
    </cfRule>
  </conditionalFormatting>
  <conditionalFormatting sqref="M1013:Q1013">
    <cfRule type="cellIs" dxfId="5398" priority="593" operator="lessThan">
      <formula>SUM(M1014:M1016)</formula>
    </cfRule>
  </conditionalFormatting>
  <conditionalFormatting sqref="M1023:Q1023">
    <cfRule type="cellIs" dxfId="5397" priority="592" operator="lessThan">
      <formula>SUM(M1024:M1026)</formula>
    </cfRule>
  </conditionalFormatting>
  <conditionalFormatting sqref="U1013:V1013">
    <cfRule type="cellIs" dxfId="5396" priority="590" operator="lessThan">
      <formula>SUM(U1014:U1016)</formula>
    </cfRule>
  </conditionalFormatting>
  <conditionalFormatting sqref="U1023:V1023">
    <cfRule type="cellIs" dxfId="5395" priority="589" operator="lessThan">
      <formula>SUM(U1024:U1026)</formula>
    </cfRule>
  </conditionalFormatting>
  <conditionalFormatting sqref="Y1013:Z1013">
    <cfRule type="cellIs" dxfId="5394" priority="587" operator="lessThan">
      <formula>SUM(Y1014:Y1016)</formula>
    </cfRule>
  </conditionalFormatting>
  <conditionalFormatting sqref="AQ1023:AV1023">
    <cfRule type="cellIs" dxfId="5393" priority="571" operator="lessThan">
      <formula>SUM(AQ1024:AQ1026)</formula>
    </cfRule>
  </conditionalFormatting>
  <conditionalFormatting sqref="AA1013:AB1013">
    <cfRule type="cellIs" dxfId="5392" priority="584" operator="lessThan">
      <formula>SUM(AA1014:AA1016)</formula>
    </cfRule>
  </conditionalFormatting>
  <conditionalFormatting sqref="AA1023:AB1023">
    <cfRule type="cellIs" dxfId="5391" priority="583" operator="lessThan">
      <formula>SUM(AA1024:AA1026)</formula>
    </cfRule>
  </conditionalFormatting>
  <conditionalFormatting sqref="AC1013:AD1013">
    <cfRule type="cellIs" dxfId="5390" priority="581" operator="lessThan">
      <formula>SUM(AC1014:AC1016)</formula>
    </cfRule>
  </conditionalFormatting>
  <conditionalFormatting sqref="AC1023:AD1023">
    <cfRule type="cellIs" dxfId="5389" priority="580" operator="lessThan">
      <formula>SUM(AC1024:AC1026)</formula>
    </cfRule>
  </conditionalFormatting>
  <conditionalFormatting sqref="AJ1013:AM1013">
    <cfRule type="cellIs" dxfId="5388" priority="578" operator="lessThan">
      <formula>SUM(AJ1014:AJ1016)</formula>
    </cfRule>
  </conditionalFormatting>
  <conditionalFormatting sqref="AJ1023:AM1023">
    <cfRule type="cellIs" dxfId="5387" priority="577" operator="lessThan">
      <formula>SUM(AJ1024:AJ1026)</formula>
    </cfRule>
  </conditionalFormatting>
  <conditionalFormatting sqref="AO1013:AP1013">
    <cfRule type="cellIs" dxfId="5386" priority="575" operator="lessThan">
      <formula>SUM(AO1014:AO1016)</formula>
    </cfRule>
  </conditionalFormatting>
  <conditionalFormatting sqref="AO1023:AP1023">
    <cfRule type="cellIs" dxfId="5385" priority="574" operator="lessThan">
      <formula>SUM(AO1024:AO1026)</formula>
    </cfRule>
  </conditionalFormatting>
  <conditionalFormatting sqref="AQ1013:AV1013">
    <cfRule type="cellIs" dxfId="5384" priority="572" operator="lessThan">
      <formula>SUM(AQ1014:AQ1016)</formula>
    </cfRule>
  </conditionalFormatting>
  <conditionalFormatting sqref="AZ1013:BB1013">
    <cfRule type="cellIs" dxfId="5383" priority="569" operator="lessThan">
      <formula>SUM(AZ1014:AZ1016)</formula>
    </cfRule>
  </conditionalFormatting>
  <conditionalFormatting sqref="AZ1023:BB1023">
    <cfRule type="cellIs" dxfId="5382" priority="568" operator="lessThan">
      <formula>SUM(AZ1024:AZ1026)</formula>
    </cfRule>
  </conditionalFormatting>
  <conditionalFormatting sqref="BD1013:BF1013">
    <cfRule type="cellIs" dxfId="5381" priority="566" operator="lessThan">
      <formula>SUM(BD1014:BD1016)</formula>
    </cfRule>
  </conditionalFormatting>
  <conditionalFormatting sqref="BD1023:BF1023">
    <cfRule type="cellIs" dxfId="5380" priority="565" operator="lessThan">
      <formula>SUM(BD1024:BD1026)</formula>
    </cfRule>
  </conditionalFormatting>
  <conditionalFormatting sqref="BH1023:BI1023">
    <cfRule type="cellIs" dxfId="5379" priority="562" operator="lessThan">
      <formula>SUM(BH1024:BH1026)</formula>
    </cfRule>
  </conditionalFormatting>
  <conditionalFormatting sqref="AW1022">
    <cfRule type="cellIs" dxfId="5378" priority="560" operator="lessThan">
      <formula>0</formula>
    </cfRule>
  </conditionalFormatting>
  <conditionalFormatting sqref="AW1022">
    <cfRule type="cellIs" dxfId="5377" priority="561" operator="greaterThan">
      <formula>AV1022</formula>
    </cfRule>
  </conditionalFormatting>
  <conditionalFormatting sqref="AW1022">
    <cfRule type="cellIs" dxfId="5376" priority="559" operator="lessThan">
      <formula>AV1022</formula>
    </cfRule>
  </conditionalFormatting>
  <conditionalFormatting sqref="R1029:S1029">
    <cfRule type="cellIs" dxfId="5375" priority="558" operator="lessThan">
      <formula>0</formula>
    </cfRule>
  </conditionalFormatting>
  <conditionalFormatting sqref="R1005:S1028">
    <cfRule type="cellIs" dxfId="5374" priority="557" operator="lessThan">
      <formula>0</formula>
    </cfRule>
  </conditionalFormatting>
  <conditionalFormatting sqref="R1023:S1023">
    <cfRule type="cellIs" dxfId="5373" priority="555" operator="lessThan">
      <formula>SUM(R1024:R1026)</formula>
    </cfRule>
  </conditionalFormatting>
  <conditionalFormatting sqref="R1013:S1013">
    <cfRule type="cellIs" dxfId="5372" priority="556" operator="lessThan">
      <formula>SUM(R1014:R1016)</formula>
    </cfRule>
  </conditionalFormatting>
  <conditionalFormatting sqref="J1005:K1029">
    <cfRule type="cellIs" dxfId="5371" priority="554" operator="lessThan">
      <formula>0</formula>
    </cfRule>
  </conditionalFormatting>
  <conditionalFormatting sqref="J1013:K1013">
    <cfRule type="cellIs" dxfId="5370" priority="553" operator="lessThan">
      <formula>SUM(J1014:J1016)</formula>
    </cfRule>
  </conditionalFormatting>
  <conditionalFormatting sqref="J1023:K1023">
    <cfRule type="cellIs" dxfId="5369" priority="552" operator="lessThan">
      <formula>SUM(J1024:J1026)</formula>
    </cfRule>
  </conditionalFormatting>
  <conditionalFormatting sqref="BK1005:BK1029">
    <cfRule type="cellIs" dxfId="5368" priority="551" operator="lessThan">
      <formula>0</formula>
    </cfRule>
  </conditionalFormatting>
  <conditionalFormatting sqref="BK1023 BK1013">
    <cfRule type="cellIs" dxfId="5367" priority="550" operator="lessThan">
      <formula>SUM(BK1014:BK1016)</formula>
    </cfRule>
  </conditionalFormatting>
  <conditionalFormatting sqref="BJ1005:BJ1029">
    <cfRule type="cellIs" dxfId="5366" priority="549" operator="lessThan">
      <formula>0</formula>
    </cfRule>
  </conditionalFormatting>
  <conditionalFormatting sqref="BJ1023 BJ1013">
    <cfRule type="cellIs" dxfId="5365" priority="548" operator="lessThan">
      <formula>SUM(BJ1014:BJ1016)</formula>
    </cfRule>
  </conditionalFormatting>
  <conditionalFormatting sqref="X1005:X1029">
    <cfRule type="cellIs" dxfId="5364" priority="547" operator="lessThan">
      <formula>0</formula>
    </cfRule>
  </conditionalFormatting>
  <conditionalFormatting sqref="X1023 X1013">
    <cfRule type="cellIs" dxfId="5363" priority="546" operator="lessThan">
      <formula>SUM(X1014:X1016)</formula>
    </cfRule>
  </conditionalFormatting>
  <conditionalFormatting sqref="W1005:W1029">
    <cfRule type="cellIs" dxfId="5362" priority="545" operator="lessThan">
      <formula>0</formula>
    </cfRule>
  </conditionalFormatting>
  <conditionalFormatting sqref="W1023 W1013">
    <cfRule type="cellIs" dxfId="5361" priority="544" operator="lessThan">
      <formula>SUM(W1014:W1016)</formula>
    </cfRule>
  </conditionalFormatting>
  <conditionalFormatting sqref="H1005:H1029">
    <cfRule type="cellIs" dxfId="5360" priority="543" operator="lessThan">
      <formula>0</formula>
    </cfRule>
  </conditionalFormatting>
  <conditionalFormatting sqref="H1013">
    <cfRule type="cellIs" dxfId="5359" priority="542" operator="lessThan">
      <formula>SUM(H1014:H1016)</formula>
    </cfRule>
  </conditionalFormatting>
  <conditionalFormatting sqref="H1023">
    <cfRule type="cellIs" dxfId="5358" priority="541" operator="lessThan">
      <formula>SUM(H1024:H1026)</formula>
    </cfRule>
  </conditionalFormatting>
  <conditionalFormatting sqref="AE1047 M1054:Q1054 Y1054:AD1054 AQ1054:AT1054">
    <cfRule type="cellIs" dxfId="5357" priority="534" operator="lessThan">
      <formula>0</formula>
    </cfRule>
  </conditionalFormatting>
  <conditionalFormatting sqref="AF1030:AI1054">
    <cfRule type="cellIs" dxfId="5356" priority="538" operator="notBetween">
      <formula>0</formula>
      <formula>1</formula>
    </cfRule>
  </conditionalFormatting>
  <conditionalFormatting sqref="AX1030:AX1054 BB1054">
    <cfRule type="cellIs" dxfId="5355" priority="537" operator="lessThan">
      <formula>0</formula>
    </cfRule>
  </conditionalFormatting>
  <conditionalFormatting sqref="BL1030:BL1054">
    <cfRule type="cellIs" dxfId="5354" priority="536" operator="notBetween">
      <formula>0</formula>
      <formula>10000</formula>
    </cfRule>
  </conditionalFormatting>
  <conditionalFormatting sqref="BM1030:BM1054">
    <cfRule type="cellIs" dxfId="5353" priority="535" operator="lessThan">
      <formula>0</formula>
    </cfRule>
  </conditionalFormatting>
  <conditionalFormatting sqref="AB1054 BG1047 AE1047 AD1054">
    <cfRule type="cellIs" dxfId="5352" priority="539" operator="greaterThan">
      <formula>AA1047</formula>
    </cfRule>
  </conditionalFormatting>
  <conditionalFormatting sqref="BG1047 AE1047">
    <cfRule type="cellIs" dxfId="5351" priority="533" operator="lessThan">
      <formula>AD1047</formula>
    </cfRule>
  </conditionalFormatting>
  <conditionalFormatting sqref="N1054">
    <cfRule type="cellIs" dxfId="5350" priority="532" operator="lessThan">
      <formula>0</formula>
    </cfRule>
  </conditionalFormatting>
  <conditionalFormatting sqref="D1030:G1054 L1054">
    <cfRule type="cellIs" dxfId="5349" priority="531" operator="lessThan">
      <formula>0</formula>
    </cfRule>
  </conditionalFormatting>
  <conditionalFormatting sqref="D1038:G1038">
    <cfRule type="cellIs" dxfId="5348" priority="530" operator="lessThan">
      <formula>SUM(D1039:D1041)</formula>
    </cfRule>
  </conditionalFormatting>
  <conditionalFormatting sqref="D1048:G1048">
    <cfRule type="cellIs" dxfId="5347" priority="529" operator="lessThan">
      <formula>SUM(D1049:D1051)</formula>
    </cfRule>
  </conditionalFormatting>
  <conditionalFormatting sqref="D1030:D1054">
    <cfRule type="cellIs" dxfId="5346" priority="528" operator="lessThan">
      <formula>0</formula>
    </cfRule>
  </conditionalFormatting>
  <conditionalFormatting sqref="D1038">
    <cfRule type="cellIs" dxfId="5345" priority="527" operator="lessThan">
      <formula>SUM(D1039:D1041)</formula>
    </cfRule>
  </conditionalFormatting>
  <conditionalFormatting sqref="D1048">
    <cfRule type="cellIs" dxfId="5344" priority="526" operator="lessThan">
      <formula>SUM(D1049:D1051)</formula>
    </cfRule>
  </conditionalFormatting>
  <conditionalFormatting sqref="T1047">
    <cfRule type="cellIs" dxfId="5343" priority="525" operator="greaterThan">
      <formula>P1047</formula>
    </cfRule>
  </conditionalFormatting>
  <conditionalFormatting sqref="I1030:I1054 L1040:O1040 L1032:O1032">
    <cfRule type="cellIs" dxfId="5342" priority="524" operator="lessThan">
      <formula>0</formula>
    </cfRule>
  </conditionalFormatting>
  <conditionalFormatting sqref="I1038">
    <cfRule type="cellIs" dxfId="5341" priority="523" operator="lessThan">
      <formula>SUM(I1039:I1041)</formula>
    </cfRule>
  </conditionalFormatting>
  <conditionalFormatting sqref="I1048">
    <cfRule type="cellIs" dxfId="5340" priority="522" operator="lessThan">
      <formula>SUM(I1049:I1051)</formula>
    </cfRule>
  </conditionalFormatting>
  <conditionalFormatting sqref="BC1047">
    <cfRule type="cellIs" dxfId="5339" priority="521" operator="lessThan">
      <formula>0</formula>
    </cfRule>
  </conditionalFormatting>
  <conditionalFormatting sqref="BC1047">
    <cfRule type="cellIs" dxfId="5338" priority="520" operator="lessThan">
      <formula>0</formula>
    </cfRule>
  </conditionalFormatting>
  <conditionalFormatting sqref="BC1047">
    <cfRule type="cellIs" dxfId="5337" priority="519" operator="lessThan">
      <formula>#REF!</formula>
    </cfRule>
  </conditionalFormatting>
  <conditionalFormatting sqref="BC1047">
    <cfRule type="cellIs" dxfId="5336" priority="518" operator="lessThan">
      <formula>0</formula>
    </cfRule>
  </conditionalFormatting>
  <conditionalFormatting sqref="BC1047">
    <cfRule type="cellIs" dxfId="5335" priority="517" operator="greaterThan">
      <formula>#REF!</formula>
    </cfRule>
  </conditionalFormatting>
  <conditionalFormatting sqref="BG1047">
    <cfRule type="cellIs" dxfId="5334" priority="516" operator="lessThan">
      <formula>0</formula>
    </cfRule>
  </conditionalFormatting>
  <conditionalFormatting sqref="BG1047">
    <cfRule type="cellIs" dxfId="5333" priority="515" operator="lessThan">
      <formula>0</formula>
    </cfRule>
  </conditionalFormatting>
  <conditionalFormatting sqref="BG1047">
    <cfRule type="cellIs" dxfId="5332" priority="514" operator="lessThan">
      <formula>0</formula>
    </cfRule>
  </conditionalFormatting>
  <conditionalFormatting sqref="Y1048:Z1048">
    <cfRule type="cellIs" dxfId="5331" priority="496" operator="lessThan">
      <formula>SUM(Y1049:Y1051)</formula>
    </cfRule>
  </conditionalFormatting>
  <conditionalFormatting sqref="T1047">
    <cfRule type="cellIs" dxfId="5330" priority="513" operator="lessThan">
      <formula>0</formula>
    </cfRule>
  </conditionalFormatting>
  <conditionalFormatting sqref="T1047">
    <cfRule type="cellIs" dxfId="5329" priority="512" operator="lessThan">
      <formula>0</formula>
    </cfRule>
  </conditionalFormatting>
  <conditionalFormatting sqref="T1047">
    <cfRule type="cellIs" dxfId="5328" priority="511" operator="lessThan">
      <formula>0</formula>
    </cfRule>
  </conditionalFormatting>
  <conditionalFormatting sqref="AN1030:AN1053">
    <cfRule type="cellIs" dxfId="5327" priority="510" operator="lessThan">
      <formula>0</formula>
    </cfRule>
  </conditionalFormatting>
  <conditionalFormatting sqref="T1047">
    <cfRule type="cellIs" dxfId="5326" priority="540" operator="lessThan">
      <formula>P1047</formula>
    </cfRule>
  </conditionalFormatting>
  <conditionalFormatting sqref="AU1054:AV1054">
    <cfRule type="cellIs" dxfId="5325" priority="509" operator="lessThan">
      <formula>0</formula>
    </cfRule>
  </conditionalFormatting>
  <conditionalFormatting sqref="AY1054">
    <cfRule type="cellIs" dxfId="5324" priority="508" operator="lessThan">
      <formula>0</formula>
    </cfRule>
  </conditionalFormatting>
  <conditionalFormatting sqref="L1030:L1031 L1033:L1039 L1041:L1053">
    <cfRule type="cellIs" dxfId="5323" priority="507" operator="lessThan">
      <formula>0</formula>
    </cfRule>
  </conditionalFormatting>
  <conditionalFormatting sqref="U1030:V1053">
    <cfRule type="cellIs" dxfId="5322" priority="501" operator="lessThan">
      <formula>0</formula>
    </cfRule>
  </conditionalFormatting>
  <conditionalFormatting sqref="Y1030:Z1053">
    <cfRule type="cellIs" dxfId="5321" priority="498" operator="lessThan">
      <formula>0</formula>
    </cfRule>
  </conditionalFormatting>
  <conditionalFormatting sqref="AA1030:AB1053">
    <cfRule type="cellIs" dxfId="5320" priority="495" operator="lessThan">
      <formula>0</formula>
    </cfRule>
  </conditionalFormatting>
  <conditionalFormatting sqref="AJ1030:AM1053">
    <cfRule type="cellIs" dxfId="5319" priority="489" operator="lessThan">
      <formula>0</formula>
    </cfRule>
  </conditionalFormatting>
  <conditionalFormatting sqref="BD1030:BF1053">
    <cfRule type="cellIs" dxfId="5318" priority="477" operator="lessThan">
      <formula>0</formula>
    </cfRule>
  </conditionalFormatting>
  <conditionalFormatting sqref="BH1030:BI1053">
    <cfRule type="cellIs" dxfId="5317" priority="474" operator="lessThan">
      <formula>0</formula>
    </cfRule>
  </conditionalFormatting>
  <conditionalFormatting sqref="AC1030:AD1053">
    <cfRule type="cellIs" dxfId="5316" priority="492" operator="lessThan">
      <formula>0</formula>
    </cfRule>
  </conditionalFormatting>
  <conditionalFormatting sqref="AO1030:AP1053">
    <cfRule type="cellIs" dxfId="5315" priority="486" operator="lessThan">
      <formula>0</formula>
    </cfRule>
  </conditionalFormatting>
  <conditionalFormatting sqref="AZ1030:BB1053">
    <cfRule type="cellIs" dxfId="5314" priority="480" operator="lessThan">
      <formula>0</formula>
    </cfRule>
  </conditionalFormatting>
  <conditionalFormatting sqref="AQ1030:AV1053">
    <cfRule type="cellIs" dxfId="5313" priority="483" operator="lessThan">
      <formula>0</formula>
    </cfRule>
  </conditionalFormatting>
  <conditionalFormatting sqref="BH1038:BI1038">
    <cfRule type="cellIs" dxfId="5312" priority="473" operator="lessThan">
      <formula>SUM(BH1039:BH1041)</formula>
    </cfRule>
  </conditionalFormatting>
  <conditionalFormatting sqref="L1038">
    <cfRule type="cellIs" dxfId="5311" priority="506" operator="lessThan">
      <formula>SUM(L1039:L1041)</formula>
    </cfRule>
  </conditionalFormatting>
  <conditionalFormatting sqref="L1048">
    <cfRule type="cellIs" dxfId="5310" priority="505" operator="lessThan">
      <formula>SUM(L1049:L1051)</formula>
    </cfRule>
  </conditionalFormatting>
  <conditionalFormatting sqref="M1030:Q1031 M1041:Q1053 M1033:Q1039 P1032:Q1032 P1040:Q1040">
    <cfRule type="cellIs" dxfId="5309" priority="504" operator="lessThan">
      <formula>0</formula>
    </cfRule>
  </conditionalFormatting>
  <conditionalFormatting sqref="M1038:Q1038">
    <cfRule type="cellIs" dxfId="5308" priority="503" operator="lessThan">
      <formula>SUM(M1039:M1041)</formula>
    </cfRule>
  </conditionalFormatting>
  <conditionalFormatting sqref="M1048:Q1048">
    <cfRule type="cellIs" dxfId="5307" priority="502" operator="lessThan">
      <formula>SUM(M1049:M1051)</formula>
    </cfRule>
  </conditionalFormatting>
  <conditionalFormatting sqref="U1038:V1038">
    <cfRule type="cellIs" dxfId="5306" priority="500" operator="lessThan">
      <formula>SUM(U1039:U1041)</formula>
    </cfRule>
  </conditionalFormatting>
  <conditionalFormatting sqref="U1048:V1048">
    <cfRule type="cellIs" dxfId="5305" priority="499" operator="lessThan">
      <formula>SUM(U1049:U1051)</formula>
    </cfRule>
  </conditionalFormatting>
  <conditionalFormatting sqref="Y1038:Z1038">
    <cfRule type="cellIs" dxfId="5304" priority="497" operator="lessThan">
      <formula>SUM(Y1039:Y1041)</formula>
    </cfRule>
  </conditionalFormatting>
  <conditionalFormatting sqref="AQ1048:AV1048">
    <cfRule type="cellIs" dxfId="5303" priority="481" operator="lessThan">
      <formula>SUM(AQ1049:AQ1051)</formula>
    </cfRule>
  </conditionalFormatting>
  <conditionalFormatting sqref="AA1038:AB1038">
    <cfRule type="cellIs" dxfId="5302" priority="494" operator="lessThan">
      <formula>SUM(AA1039:AA1041)</formula>
    </cfRule>
  </conditionalFormatting>
  <conditionalFormatting sqref="AA1048:AB1048">
    <cfRule type="cellIs" dxfId="5301" priority="493" operator="lessThan">
      <formula>SUM(AA1049:AA1051)</formula>
    </cfRule>
  </conditionalFormatting>
  <conditionalFormatting sqref="AC1038:AD1038">
    <cfRule type="cellIs" dxfId="5300" priority="491" operator="lessThan">
      <formula>SUM(AC1039:AC1041)</formula>
    </cfRule>
  </conditionalFormatting>
  <conditionalFormatting sqref="AC1048:AD1048">
    <cfRule type="cellIs" dxfId="5299" priority="490" operator="lessThan">
      <formula>SUM(AC1049:AC1051)</formula>
    </cfRule>
  </conditionalFormatting>
  <conditionalFormatting sqref="AJ1038:AM1038">
    <cfRule type="cellIs" dxfId="5298" priority="488" operator="lessThan">
      <formula>SUM(AJ1039:AJ1041)</formula>
    </cfRule>
  </conditionalFormatting>
  <conditionalFormatting sqref="AJ1048:AM1048">
    <cfRule type="cellIs" dxfId="5297" priority="487" operator="lessThan">
      <formula>SUM(AJ1049:AJ1051)</formula>
    </cfRule>
  </conditionalFormatting>
  <conditionalFormatting sqref="AO1038:AP1038">
    <cfRule type="cellIs" dxfId="5296" priority="485" operator="lessThan">
      <formula>SUM(AO1039:AO1041)</formula>
    </cfRule>
  </conditionalFormatting>
  <conditionalFormatting sqref="AO1048:AP1048">
    <cfRule type="cellIs" dxfId="5295" priority="484" operator="lessThan">
      <formula>SUM(AO1049:AO1051)</formula>
    </cfRule>
  </conditionalFormatting>
  <conditionalFormatting sqref="AQ1038:AV1038">
    <cfRule type="cellIs" dxfId="5294" priority="482" operator="lessThan">
      <formula>SUM(AQ1039:AQ1041)</formula>
    </cfRule>
  </conditionalFormatting>
  <conditionalFormatting sqref="AZ1038:BB1038">
    <cfRule type="cellIs" dxfId="5293" priority="479" operator="lessThan">
      <formula>SUM(AZ1039:AZ1041)</formula>
    </cfRule>
  </conditionalFormatting>
  <conditionalFormatting sqref="AZ1048:BB1048">
    <cfRule type="cellIs" dxfId="5292" priority="478" operator="lessThan">
      <formula>SUM(AZ1049:AZ1051)</formula>
    </cfRule>
  </conditionalFormatting>
  <conditionalFormatting sqref="BD1038:BF1038">
    <cfRule type="cellIs" dxfId="5291" priority="476" operator="lessThan">
      <formula>SUM(BD1039:BD1041)</formula>
    </cfRule>
  </conditionalFormatting>
  <conditionalFormatting sqref="BD1048:BF1048">
    <cfRule type="cellIs" dxfId="5290" priority="475" operator="lessThan">
      <formula>SUM(BD1049:BD1051)</formula>
    </cfRule>
  </conditionalFormatting>
  <conditionalFormatting sqref="BH1048:BI1048">
    <cfRule type="cellIs" dxfId="5289" priority="472" operator="lessThan">
      <formula>SUM(BH1049:BH1051)</formula>
    </cfRule>
  </conditionalFormatting>
  <conditionalFormatting sqref="AW1047">
    <cfRule type="cellIs" dxfId="5288" priority="470" operator="lessThan">
      <formula>0</formula>
    </cfRule>
  </conditionalFormatting>
  <conditionalFormatting sqref="AW1047">
    <cfRule type="cellIs" dxfId="5287" priority="471" operator="greaterThan">
      <formula>AV1047</formula>
    </cfRule>
  </conditionalFormatting>
  <conditionalFormatting sqref="AW1047">
    <cfRule type="cellIs" dxfId="5286" priority="469" operator="lessThan">
      <formula>AV1047</formula>
    </cfRule>
  </conditionalFormatting>
  <conditionalFormatting sqref="R1054:S1054">
    <cfRule type="cellIs" dxfId="5285" priority="468" operator="lessThan">
      <formula>0</formula>
    </cfRule>
  </conditionalFormatting>
  <conditionalFormatting sqref="R1030:S1053">
    <cfRule type="cellIs" dxfId="5284" priority="467" operator="lessThan">
      <formula>0</formula>
    </cfRule>
  </conditionalFormatting>
  <conditionalFormatting sqref="R1048:S1048">
    <cfRule type="cellIs" dxfId="5283" priority="465" operator="lessThan">
      <formula>SUM(R1049:R1051)</formula>
    </cfRule>
  </conditionalFormatting>
  <conditionalFormatting sqref="R1038:S1038">
    <cfRule type="cellIs" dxfId="5282" priority="466" operator="lessThan">
      <formula>SUM(R1039:R1041)</formula>
    </cfRule>
  </conditionalFormatting>
  <conditionalFormatting sqref="J1030:K1054">
    <cfRule type="cellIs" dxfId="5281" priority="464" operator="lessThan">
      <formula>0</formula>
    </cfRule>
  </conditionalFormatting>
  <conditionalFormatting sqref="J1038:K1038">
    <cfRule type="cellIs" dxfId="5280" priority="463" operator="lessThan">
      <formula>SUM(J1039:J1041)</formula>
    </cfRule>
  </conditionalFormatting>
  <conditionalFormatting sqref="J1048:K1048">
    <cfRule type="cellIs" dxfId="5279" priority="462" operator="lessThan">
      <formula>SUM(J1049:J1051)</formula>
    </cfRule>
  </conditionalFormatting>
  <conditionalFormatting sqref="BK1030:BK1054">
    <cfRule type="cellIs" dxfId="5278" priority="461" operator="lessThan">
      <formula>0</formula>
    </cfRule>
  </conditionalFormatting>
  <conditionalFormatting sqref="BK1048 BK1038">
    <cfRule type="cellIs" dxfId="5277" priority="460" operator="lessThan">
      <formula>SUM(BK1039:BK1041)</formula>
    </cfRule>
  </conditionalFormatting>
  <conditionalFormatting sqref="BJ1030:BJ1054">
    <cfRule type="cellIs" dxfId="5276" priority="459" operator="lessThan">
      <formula>0</formula>
    </cfRule>
  </conditionalFormatting>
  <conditionalFormatting sqref="BJ1048 BJ1038">
    <cfRule type="cellIs" dxfId="5275" priority="458" operator="lessThan">
      <formula>SUM(BJ1039:BJ1041)</formula>
    </cfRule>
  </conditionalFormatting>
  <conditionalFormatting sqref="X1030:X1054">
    <cfRule type="cellIs" dxfId="5274" priority="457" operator="lessThan">
      <formula>0</formula>
    </cfRule>
  </conditionalFormatting>
  <conditionalFormatting sqref="X1048 X1038">
    <cfRule type="cellIs" dxfId="5273" priority="456" operator="lessThan">
      <formula>SUM(X1039:X1041)</formula>
    </cfRule>
  </conditionalFormatting>
  <conditionalFormatting sqref="W1030:W1054">
    <cfRule type="cellIs" dxfId="5272" priority="455" operator="lessThan">
      <formula>0</formula>
    </cfRule>
  </conditionalFormatting>
  <conditionalFormatting sqref="W1048 W1038">
    <cfRule type="cellIs" dxfId="5271" priority="454" operator="lessThan">
      <formula>SUM(W1039:W1041)</formula>
    </cfRule>
  </conditionalFormatting>
  <conditionalFormatting sqref="H1030:H1054">
    <cfRule type="cellIs" dxfId="5270" priority="453" operator="lessThan">
      <formula>0</formula>
    </cfRule>
  </conditionalFormatting>
  <conditionalFormatting sqref="H1038">
    <cfRule type="cellIs" dxfId="5269" priority="452" operator="lessThan">
      <formula>SUM(H1039:H1041)</formula>
    </cfRule>
  </conditionalFormatting>
  <conditionalFormatting sqref="H1048">
    <cfRule type="cellIs" dxfId="5268" priority="451" operator="lessThan">
      <formula>SUM(H1049:H1051)</formula>
    </cfRule>
  </conditionalFormatting>
  <conditionalFormatting sqref="AE1072 M1079:Q1079 Y1079:AD1079 AQ1079:AT1079">
    <cfRule type="cellIs" dxfId="5267" priority="444" operator="lessThan">
      <formula>0</formula>
    </cfRule>
  </conditionalFormatting>
  <conditionalFormatting sqref="AF1055:AI1079">
    <cfRule type="cellIs" dxfId="5266" priority="448" operator="notBetween">
      <formula>0</formula>
      <formula>1</formula>
    </cfRule>
  </conditionalFormatting>
  <conditionalFormatting sqref="AX1055:AX1079 BB1079">
    <cfRule type="cellIs" dxfId="5265" priority="447" operator="lessThan">
      <formula>0</formula>
    </cfRule>
  </conditionalFormatting>
  <conditionalFormatting sqref="BL1055:BL1079">
    <cfRule type="cellIs" dxfId="5264" priority="446" operator="notBetween">
      <formula>0</formula>
      <formula>10000</formula>
    </cfRule>
  </conditionalFormatting>
  <conditionalFormatting sqref="BM1055:BM1079">
    <cfRule type="cellIs" dxfId="5263" priority="445" operator="lessThan">
      <formula>0</formula>
    </cfRule>
  </conditionalFormatting>
  <conditionalFormatting sqref="AB1079 BG1072 AE1072 AD1079">
    <cfRule type="cellIs" dxfId="5262" priority="449" operator="greaterThan">
      <formula>AA1072</formula>
    </cfRule>
  </conditionalFormatting>
  <conditionalFormatting sqref="BG1072 AE1072">
    <cfRule type="cellIs" dxfId="5261" priority="443" operator="lessThan">
      <formula>AD1072</formula>
    </cfRule>
  </conditionalFormatting>
  <conditionalFormatting sqref="N1079">
    <cfRule type="cellIs" dxfId="5260" priority="442" operator="lessThan">
      <formula>0</formula>
    </cfRule>
  </conditionalFormatting>
  <conditionalFormatting sqref="D1055:G1079 L1079">
    <cfRule type="cellIs" dxfId="5259" priority="441" operator="lessThan">
      <formula>0</formula>
    </cfRule>
  </conditionalFormatting>
  <conditionalFormatting sqref="D1063:G1063">
    <cfRule type="cellIs" dxfId="5258" priority="440" operator="lessThan">
      <formula>SUM(D1064:D1066)</formula>
    </cfRule>
  </conditionalFormatting>
  <conditionalFormatting sqref="D1073:G1073">
    <cfRule type="cellIs" dxfId="5257" priority="439" operator="lessThan">
      <formula>SUM(D1074:D1076)</formula>
    </cfRule>
  </conditionalFormatting>
  <conditionalFormatting sqref="D1055:D1079">
    <cfRule type="cellIs" dxfId="5256" priority="438" operator="lessThan">
      <formula>0</formula>
    </cfRule>
  </conditionalFormatting>
  <conditionalFormatting sqref="D1063">
    <cfRule type="cellIs" dxfId="5255" priority="437" operator="lessThan">
      <formula>SUM(D1064:D1066)</formula>
    </cfRule>
  </conditionalFormatting>
  <conditionalFormatting sqref="D1073">
    <cfRule type="cellIs" dxfId="5254" priority="436" operator="lessThan">
      <formula>SUM(D1074:D1076)</formula>
    </cfRule>
  </conditionalFormatting>
  <conditionalFormatting sqref="T1072">
    <cfRule type="cellIs" dxfId="5253" priority="435" operator="greaterThan">
      <formula>P1072</formula>
    </cfRule>
  </conditionalFormatting>
  <conditionalFormatting sqref="I1055:I1079 L1065:O1065 L1057:O1057">
    <cfRule type="cellIs" dxfId="5252" priority="434" operator="lessThan">
      <formula>0</formula>
    </cfRule>
  </conditionalFormatting>
  <conditionalFormatting sqref="I1063">
    <cfRule type="cellIs" dxfId="5251" priority="433" operator="lessThan">
      <formula>SUM(I1064:I1066)</formula>
    </cfRule>
  </conditionalFormatting>
  <conditionalFormatting sqref="I1073">
    <cfRule type="cellIs" dxfId="5250" priority="432" operator="lessThan">
      <formula>SUM(I1074:I1076)</formula>
    </cfRule>
  </conditionalFormatting>
  <conditionalFormatting sqref="BC1072">
    <cfRule type="cellIs" dxfId="5249" priority="431" operator="lessThan">
      <formula>0</formula>
    </cfRule>
  </conditionalFormatting>
  <conditionalFormatting sqref="BC1072">
    <cfRule type="cellIs" dxfId="5248" priority="430" operator="lessThan">
      <formula>0</formula>
    </cfRule>
  </conditionalFormatting>
  <conditionalFormatting sqref="BC1072">
    <cfRule type="cellIs" dxfId="5247" priority="429" operator="lessThan">
      <formula>#REF!</formula>
    </cfRule>
  </conditionalFormatting>
  <conditionalFormatting sqref="BC1072">
    <cfRule type="cellIs" dxfId="5246" priority="428" operator="lessThan">
      <formula>0</formula>
    </cfRule>
  </conditionalFormatting>
  <conditionalFormatting sqref="BC1072">
    <cfRule type="cellIs" dxfId="5245" priority="427" operator="greaterThan">
      <formula>#REF!</formula>
    </cfRule>
  </conditionalFormatting>
  <conditionalFormatting sqref="BG1072">
    <cfRule type="cellIs" dxfId="5244" priority="426" operator="lessThan">
      <formula>0</formula>
    </cfRule>
  </conditionalFormatting>
  <conditionalFormatting sqref="BG1072">
    <cfRule type="cellIs" dxfId="5243" priority="425" operator="lessThan">
      <formula>0</formula>
    </cfRule>
  </conditionalFormatting>
  <conditionalFormatting sqref="BG1072">
    <cfRule type="cellIs" dxfId="5242" priority="424" operator="lessThan">
      <formula>0</formula>
    </cfRule>
  </conditionalFormatting>
  <conditionalFormatting sqref="Y1073:Z1073">
    <cfRule type="cellIs" dxfId="5241" priority="406" operator="lessThan">
      <formula>SUM(Y1074:Y1076)</formula>
    </cfRule>
  </conditionalFormatting>
  <conditionalFormatting sqref="T1072">
    <cfRule type="cellIs" dxfId="5240" priority="423" operator="lessThan">
      <formula>0</formula>
    </cfRule>
  </conditionalFormatting>
  <conditionalFormatting sqref="T1072">
    <cfRule type="cellIs" dxfId="5239" priority="422" operator="lessThan">
      <formula>0</formula>
    </cfRule>
  </conditionalFormatting>
  <conditionalFormatting sqref="T1072">
    <cfRule type="cellIs" dxfId="5238" priority="421" operator="lessThan">
      <formula>0</formula>
    </cfRule>
  </conditionalFormatting>
  <conditionalFormatting sqref="AN1055:AN1078">
    <cfRule type="cellIs" dxfId="5237" priority="420" operator="lessThan">
      <formula>0</formula>
    </cfRule>
  </conditionalFormatting>
  <conditionalFormatting sqref="T1072">
    <cfRule type="cellIs" dxfId="5236" priority="450" operator="lessThan">
      <formula>P1072</formula>
    </cfRule>
  </conditionalFormatting>
  <conditionalFormatting sqref="AU1079:AV1079">
    <cfRule type="cellIs" dxfId="5235" priority="419" operator="lessThan">
      <formula>0</formula>
    </cfRule>
  </conditionalFormatting>
  <conditionalFormatting sqref="AY1079">
    <cfRule type="cellIs" dxfId="5234" priority="418" operator="lessThan">
      <formula>0</formula>
    </cfRule>
  </conditionalFormatting>
  <conditionalFormatting sqref="L1055:L1056 L1058:L1064 L1066:L1078">
    <cfRule type="cellIs" dxfId="5233" priority="417" operator="lessThan">
      <formula>0</formula>
    </cfRule>
  </conditionalFormatting>
  <conditionalFormatting sqref="U1055:V1078">
    <cfRule type="cellIs" dxfId="5232" priority="411" operator="lessThan">
      <formula>0</formula>
    </cfRule>
  </conditionalFormatting>
  <conditionalFormatting sqref="Y1055:Z1078">
    <cfRule type="cellIs" dxfId="5231" priority="408" operator="lessThan">
      <formula>0</formula>
    </cfRule>
  </conditionalFormatting>
  <conditionalFormatting sqref="AA1055:AB1078">
    <cfRule type="cellIs" dxfId="5230" priority="405" operator="lessThan">
      <formula>0</formula>
    </cfRule>
  </conditionalFormatting>
  <conditionalFormatting sqref="AJ1055:AM1078">
    <cfRule type="cellIs" dxfId="5229" priority="399" operator="lessThan">
      <formula>0</formula>
    </cfRule>
  </conditionalFormatting>
  <conditionalFormatting sqref="BD1055:BF1078">
    <cfRule type="cellIs" dxfId="5228" priority="387" operator="lessThan">
      <formula>0</formula>
    </cfRule>
  </conditionalFormatting>
  <conditionalFormatting sqref="BH1055:BI1078">
    <cfRule type="cellIs" dxfId="5227" priority="384" operator="lessThan">
      <formula>0</formula>
    </cfRule>
  </conditionalFormatting>
  <conditionalFormatting sqref="AC1055:AD1078">
    <cfRule type="cellIs" dxfId="5226" priority="402" operator="lessThan">
      <formula>0</formula>
    </cfRule>
  </conditionalFormatting>
  <conditionalFormatting sqref="AO1055:AP1078">
    <cfRule type="cellIs" dxfId="5225" priority="396" operator="lessThan">
      <formula>0</formula>
    </cfRule>
  </conditionalFormatting>
  <conditionalFormatting sqref="AZ1055:BB1078">
    <cfRule type="cellIs" dxfId="5224" priority="390" operator="lessThan">
      <formula>0</formula>
    </cfRule>
  </conditionalFormatting>
  <conditionalFormatting sqref="AQ1055:AV1078">
    <cfRule type="cellIs" dxfId="5223" priority="393" operator="lessThan">
      <formula>0</formula>
    </cfRule>
  </conditionalFormatting>
  <conditionalFormatting sqref="BH1063:BI1063">
    <cfRule type="cellIs" dxfId="5222" priority="383" operator="lessThan">
      <formula>SUM(BH1064:BH1066)</formula>
    </cfRule>
  </conditionalFormatting>
  <conditionalFormatting sqref="L1063">
    <cfRule type="cellIs" dxfId="5221" priority="416" operator="lessThan">
      <formula>SUM(L1064:L1066)</formula>
    </cfRule>
  </conditionalFormatting>
  <conditionalFormatting sqref="L1073">
    <cfRule type="cellIs" dxfId="5220" priority="415" operator="lessThan">
      <formula>SUM(L1074:L1076)</formula>
    </cfRule>
  </conditionalFormatting>
  <conditionalFormatting sqref="M1055:Q1056 M1066:Q1078 M1058:Q1064 P1057:Q1057 P1065:Q1065">
    <cfRule type="cellIs" dxfId="5219" priority="414" operator="lessThan">
      <formula>0</formula>
    </cfRule>
  </conditionalFormatting>
  <conditionalFormatting sqref="M1063:Q1063">
    <cfRule type="cellIs" dxfId="5218" priority="413" operator="lessThan">
      <formula>SUM(M1064:M1066)</formula>
    </cfRule>
  </conditionalFormatting>
  <conditionalFormatting sqref="M1073:Q1073">
    <cfRule type="cellIs" dxfId="5217" priority="412" operator="lessThan">
      <formula>SUM(M1074:M1076)</formula>
    </cfRule>
  </conditionalFormatting>
  <conditionalFormatting sqref="U1063:V1063">
    <cfRule type="cellIs" dxfId="5216" priority="410" operator="lessThan">
      <formula>SUM(U1064:U1066)</formula>
    </cfRule>
  </conditionalFormatting>
  <conditionalFormatting sqref="U1073:V1073">
    <cfRule type="cellIs" dxfId="5215" priority="409" operator="lessThan">
      <formula>SUM(U1074:U1076)</formula>
    </cfRule>
  </conditionalFormatting>
  <conditionalFormatting sqref="Y1063:Z1063">
    <cfRule type="cellIs" dxfId="5214" priority="407" operator="lessThan">
      <formula>SUM(Y1064:Y1066)</formula>
    </cfRule>
  </conditionalFormatting>
  <conditionalFormatting sqref="AQ1073:AV1073">
    <cfRule type="cellIs" dxfId="5213" priority="391" operator="lessThan">
      <formula>SUM(AQ1074:AQ1076)</formula>
    </cfRule>
  </conditionalFormatting>
  <conditionalFormatting sqref="AA1063:AB1063">
    <cfRule type="cellIs" dxfId="5212" priority="404" operator="lessThan">
      <formula>SUM(AA1064:AA1066)</formula>
    </cfRule>
  </conditionalFormatting>
  <conditionalFormatting sqref="AA1073:AB1073">
    <cfRule type="cellIs" dxfId="5211" priority="403" operator="lessThan">
      <formula>SUM(AA1074:AA1076)</formula>
    </cfRule>
  </conditionalFormatting>
  <conditionalFormatting sqref="AC1063:AD1063">
    <cfRule type="cellIs" dxfId="5210" priority="401" operator="lessThan">
      <formula>SUM(AC1064:AC1066)</formula>
    </cfRule>
  </conditionalFormatting>
  <conditionalFormatting sqref="AC1073:AD1073">
    <cfRule type="cellIs" dxfId="5209" priority="400" operator="lessThan">
      <formula>SUM(AC1074:AC1076)</formula>
    </cfRule>
  </conditionalFormatting>
  <conditionalFormatting sqref="AJ1063:AM1063">
    <cfRule type="cellIs" dxfId="5208" priority="398" operator="lessThan">
      <formula>SUM(AJ1064:AJ1066)</formula>
    </cfRule>
  </conditionalFormatting>
  <conditionalFormatting sqref="AJ1073:AM1073">
    <cfRule type="cellIs" dxfId="5207" priority="397" operator="lessThan">
      <formula>SUM(AJ1074:AJ1076)</formula>
    </cfRule>
  </conditionalFormatting>
  <conditionalFormatting sqref="AO1063:AP1063">
    <cfRule type="cellIs" dxfId="5206" priority="395" operator="lessThan">
      <formula>SUM(AO1064:AO1066)</formula>
    </cfRule>
  </conditionalFormatting>
  <conditionalFormatting sqref="AO1073:AP1073">
    <cfRule type="cellIs" dxfId="5205" priority="394" operator="lessThan">
      <formula>SUM(AO1074:AO1076)</formula>
    </cfRule>
  </conditionalFormatting>
  <conditionalFormatting sqref="AQ1063:AV1063">
    <cfRule type="cellIs" dxfId="5204" priority="392" operator="lessThan">
      <formula>SUM(AQ1064:AQ1066)</formula>
    </cfRule>
  </conditionalFormatting>
  <conditionalFormatting sqref="AZ1063:BB1063">
    <cfRule type="cellIs" dxfId="5203" priority="389" operator="lessThan">
      <formula>SUM(AZ1064:AZ1066)</formula>
    </cfRule>
  </conditionalFormatting>
  <conditionalFormatting sqref="AZ1073:BB1073">
    <cfRule type="cellIs" dxfId="5202" priority="388" operator="lessThan">
      <formula>SUM(AZ1074:AZ1076)</formula>
    </cfRule>
  </conditionalFormatting>
  <conditionalFormatting sqref="BD1063:BF1063">
    <cfRule type="cellIs" dxfId="5201" priority="386" operator="lessThan">
      <formula>SUM(BD1064:BD1066)</formula>
    </cfRule>
  </conditionalFormatting>
  <conditionalFormatting sqref="BD1073:BF1073">
    <cfRule type="cellIs" dxfId="5200" priority="385" operator="lessThan">
      <formula>SUM(BD1074:BD1076)</formula>
    </cfRule>
  </conditionalFormatting>
  <conditionalFormatting sqref="BH1073:BI1073">
    <cfRule type="cellIs" dxfId="5199" priority="382" operator="lessThan">
      <formula>SUM(BH1074:BH1076)</formula>
    </cfRule>
  </conditionalFormatting>
  <conditionalFormatting sqref="AW1072">
    <cfRule type="cellIs" dxfId="5198" priority="380" operator="lessThan">
      <formula>0</formula>
    </cfRule>
  </conditionalFormatting>
  <conditionalFormatting sqref="AW1072">
    <cfRule type="cellIs" dxfId="5197" priority="381" operator="greaterThan">
      <formula>AV1072</formula>
    </cfRule>
  </conditionalFormatting>
  <conditionalFormatting sqref="AW1072">
    <cfRule type="cellIs" dxfId="5196" priority="379" operator="lessThan">
      <formula>AV1072</formula>
    </cfRule>
  </conditionalFormatting>
  <conditionalFormatting sqref="R1079:S1079">
    <cfRule type="cellIs" dxfId="5195" priority="378" operator="lessThan">
      <formula>0</formula>
    </cfRule>
  </conditionalFormatting>
  <conditionalFormatting sqref="R1055:S1078">
    <cfRule type="cellIs" dxfId="5194" priority="377" operator="lessThan">
      <formula>0</formula>
    </cfRule>
  </conditionalFormatting>
  <conditionalFormatting sqref="R1073:S1073">
    <cfRule type="cellIs" dxfId="5193" priority="375" operator="lessThan">
      <formula>SUM(R1074:R1076)</formula>
    </cfRule>
  </conditionalFormatting>
  <conditionalFormatting sqref="R1063:S1063">
    <cfRule type="cellIs" dxfId="5192" priority="376" operator="lessThan">
      <formula>SUM(R1064:R1066)</formula>
    </cfRule>
  </conditionalFormatting>
  <conditionalFormatting sqref="J1055:K1079">
    <cfRule type="cellIs" dxfId="5191" priority="374" operator="lessThan">
      <formula>0</formula>
    </cfRule>
  </conditionalFormatting>
  <conditionalFormatting sqref="J1063:K1063">
    <cfRule type="cellIs" dxfId="5190" priority="373" operator="lessThan">
      <formula>SUM(J1064:J1066)</formula>
    </cfRule>
  </conditionalFormatting>
  <conditionalFormatting sqref="J1073:K1073">
    <cfRule type="cellIs" dxfId="5189" priority="372" operator="lessThan">
      <formula>SUM(J1074:J1076)</formula>
    </cfRule>
  </conditionalFormatting>
  <conditionalFormatting sqref="BK1055:BK1079">
    <cfRule type="cellIs" dxfId="5188" priority="371" operator="lessThan">
      <formula>0</formula>
    </cfRule>
  </conditionalFormatting>
  <conditionalFormatting sqref="BK1073 BK1063">
    <cfRule type="cellIs" dxfId="5187" priority="370" operator="lessThan">
      <formula>SUM(BK1064:BK1066)</formula>
    </cfRule>
  </conditionalFormatting>
  <conditionalFormatting sqref="BJ1055:BJ1079">
    <cfRule type="cellIs" dxfId="5186" priority="369" operator="lessThan">
      <formula>0</formula>
    </cfRule>
  </conditionalFormatting>
  <conditionalFormatting sqref="BJ1073 BJ1063">
    <cfRule type="cellIs" dxfId="5185" priority="368" operator="lessThan">
      <formula>SUM(BJ1064:BJ1066)</formula>
    </cfRule>
  </conditionalFormatting>
  <conditionalFormatting sqref="X1055:X1079">
    <cfRule type="cellIs" dxfId="5184" priority="367" operator="lessThan">
      <formula>0</formula>
    </cfRule>
  </conditionalFormatting>
  <conditionalFormatting sqref="X1073 X1063">
    <cfRule type="cellIs" dxfId="5183" priority="366" operator="lessThan">
      <formula>SUM(X1064:X1066)</formula>
    </cfRule>
  </conditionalFormatting>
  <conditionalFormatting sqref="W1055:W1079">
    <cfRule type="cellIs" dxfId="5182" priority="365" operator="lessThan">
      <formula>0</formula>
    </cfRule>
  </conditionalFormatting>
  <conditionalFormatting sqref="W1073 W1063">
    <cfRule type="cellIs" dxfId="5181" priority="364" operator="lessThan">
      <formula>SUM(W1064:W1066)</formula>
    </cfRule>
  </conditionalFormatting>
  <conditionalFormatting sqref="H1055:H1079">
    <cfRule type="cellIs" dxfId="5180" priority="363" operator="lessThan">
      <formula>0</formula>
    </cfRule>
  </conditionalFormatting>
  <conditionalFormatting sqref="H1063">
    <cfRule type="cellIs" dxfId="5179" priority="362" operator="lessThan">
      <formula>SUM(H1064:H1066)</formula>
    </cfRule>
  </conditionalFormatting>
  <conditionalFormatting sqref="H1073">
    <cfRule type="cellIs" dxfId="5178" priority="361" operator="lessThan">
      <formula>SUM(H1074:H1076)</formula>
    </cfRule>
  </conditionalFormatting>
  <conditionalFormatting sqref="AE1105 M1112:Q1112 Y1112:AD1112 AQ1112:AT1112">
    <cfRule type="cellIs" dxfId="5177" priority="354" operator="lessThan">
      <formula>0</formula>
    </cfRule>
  </conditionalFormatting>
  <conditionalFormatting sqref="AF1088:AI1112">
    <cfRule type="cellIs" dxfId="5176" priority="358" operator="notBetween">
      <formula>0</formula>
      <formula>1</formula>
    </cfRule>
  </conditionalFormatting>
  <conditionalFormatting sqref="AX1088:AX1112 BB1112">
    <cfRule type="cellIs" dxfId="5175" priority="357" operator="lessThan">
      <formula>0</formula>
    </cfRule>
  </conditionalFormatting>
  <conditionalFormatting sqref="BL1088:BL1112">
    <cfRule type="cellIs" dxfId="5174" priority="356" operator="notBetween">
      <formula>0</formula>
      <formula>10000</formula>
    </cfRule>
  </conditionalFormatting>
  <conditionalFormatting sqref="BM1088:BM1112">
    <cfRule type="cellIs" dxfId="5173" priority="355" operator="lessThan">
      <formula>0</formula>
    </cfRule>
  </conditionalFormatting>
  <conditionalFormatting sqref="AB1112 BG1105 AE1105 AD1112">
    <cfRule type="cellIs" dxfId="5172" priority="359" operator="greaterThan">
      <formula>AA1105</formula>
    </cfRule>
  </conditionalFormatting>
  <conditionalFormatting sqref="BG1105 AE1105">
    <cfRule type="cellIs" dxfId="5171" priority="353" operator="lessThan">
      <formula>AD1105</formula>
    </cfRule>
  </conditionalFormatting>
  <conditionalFormatting sqref="N1112">
    <cfRule type="cellIs" dxfId="5170" priority="352" operator="lessThan">
      <formula>0</formula>
    </cfRule>
  </conditionalFormatting>
  <conditionalFormatting sqref="D1088:G1112 L1112">
    <cfRule type="cellIs" dxfId="5169" priority="351" operator="lessThan">
      <formula>0</formula>
    </cfRule>
  </conditionalFormatting>
  <conditionalFormatting sqref="D1096:G1096">
    <cfRule type="cellIs" dxfId="5168" priority="350" operator="lessThan">
      <formula>SUM(D1097:D1099)</formula>
    </cfRule>
  </conditionalFormatting>
  <conditionalFormatting sqref="D1106:G1106">
    <cfRule type="cellIs" dxfId="5167" priority="349" operator="lessThan">
      <formula>SUM(D1107:D1109)</formula>
    </cfRule>
  </conditionalFormatting>
  <conditionalFormatting sqref="D1088:D1112">
    <cfRule type="cellIs" dxfId="5166" priority="348" operator="lessThan">
      <formula>0</formula>
    </cfRule>
  </conditionalFormatting>
  <conditionalFormatting sqref="D1096">
    <cfRule type="cellIs" dxfId="5165" priority="347" operator="lessThan">
      <formula>SUM(D1097:D1099)</formula>
    </cfRule>
  </conditionalFormatting>
  <conditionalFormatting sqref="D1106">
    <cfRule type="cellIs" dxfId="5164" priority="346" operator="lessThan">
      <formula>SUM(D1107:D1109)</formula>
    </cfRule>
  </conditionalFormatting>
  <conditionalFormatting sqref="T1105">
    <cfRule type="cellIs" dxfId="5163" priority="345" operator="greaterThan">
      <formula>P1105</formula>
    </cfRule>
  </conditionalFormatting>
  <conditionalFormatting sqref="I1088:I1112 L1098:O1098 L1090:O1090">
    <cfRule type="cellIs" dxfId="5162" priority="344" operator="lessThan">
      <formula>0</formula>
    </cfRule>
  </conditionalFormatting>
  <conditionalFormatting sqref="I1096">
    <cfRule type="cellIs" dxfId="5161" priority="343" operator="lessThan">
      <formula>SUM(I1097:I1099)</formula>
    </cfRule>
  </conditionalFormatting>
  <conditionalFormatting sqref="I1106">
    <cfRule type="cellIs" dxfId="5160" priority="342" operator="lessThan">
      <formula>SUM(I1107:I1109)</formula>
    </cfRule>
  </conditionalFormatting>
  <conditionalFormatting sqref="BC1105">
    <cfRule type="cellIs" dxfId="5159" priority="341" operator="lessThan">
      <formula>0</formula>
    </cfRule>
  </conditionalFormatting>
  <conditionalFormatting sqref="BC1105">
    <cfRule type="cellIs" dxfId="5158" priority="340" operator="lessThan">
      <formula>0</formula>
    </cfRule>
  </conditionalFormatting>
  <conditionalFormatting sqref="BC1105">
    <cfRule type="cellIs" dxfId="5157" priority="339" operator="lessThan">
      <formula>#REF!</formula>
    </cfRule>
  </conditionalFormatting>
  <conditionalFormatting sqref="BC1105">
    <cfRule type="cellIs" dxfId="5156" priority="338" operator="lessThan">
      <formula>0</formula>
    </cfRule>
  </conditionalFormatting>
  <conditionalFormatting sqref="BC1105">
    <cfRule type="cellIs" dxfId="5155" priority="337" operator="greaterThan">
      <formula>#REF!</formula>
    </cfRule>
  </conditionalFormatting>
  <conditionalFormatting sqref="BG1105">
    <cfRule type="cellIs" dxfId="5154" priority="336" operator="lessThan">
      <formula>0</formula>
    </cfRule>
  </conditionalFormatting>
  <conditionalFormatting sqref="BG1105">
    <cfRule type="cellIs" dxfId="5153" priority="335" operator="lessThan">
      <formula>0</formula>
    </cfRule>
  </conditionalFormatting>
  <conditionalFormatting sqref="BG1105">
    <cfRule type="cellIs" dxfId="5152" priority="334" operator="lessThan">
      <formula>0</formula>
    </cfRule>
  </conditionalFormatting>
  <conditionalFormatting sqref="Y1106:Z1106">
    <cfRule type="cellIs" dxfId="5151" priority="316" operator="lessThan">
      <formula>SUM(Y1107:Y1109)</formula>
    </cfRule>
  </conditionalFormatting>
  <conditionalFormatting sqref="T1105">
    <cfRule type="cellIs" dxfId="5150" priority="333" operator="lessThan">
      <formula>0</formula>
    </cfRule>
  </conditionalFormatting>
  <conditionalFormatting sqref="T1105">
    <cfRule type="cellIs" dxfId="5149" priority="332" operator="lessThan">
      <formula>0</formula>
    </cfRule>
  </conditionalFormatting>
  <conditionalFormatting sqref="T1105">
    <cfRule type="cellIs" dxfId="5148" priority="331" operator="lessThan">
      <formula>0</formula>
    </cfRule>
  </conditionalFormatting>
  <conditionalFormatting sqref="AN1088:AN1111">
    <cfRule type="cellIs" dxfId="5147" priority="330" operator="lessThan">
      <formula>0</formula>
    </cfRule>
  </conditionalFormatting>
  <conditionalFormatting sqref="T1105">
    <cfRule type="cellIs" dxfId="5146" priority="360" operator="lessThan">
      <formula>P1105</formula>
    </cfRule>
  </conditionalFormatting>
  <conditionalFormatting sqref="AU1112:AV1112">
    <cfRule type="cellIs" dxfId="5145" priority="329" operator="lessThan">
      <formula>0</formula>
    </cfRule>
  </conditionalFormatting>
  <conditionalFormatting sqref="AY1112">
    <cfRule type="cellIs" dxfId="5144" priority="328" operator="lessThan">
      <formula>0</formula>
    </cfRule>
  </conditionalFormatting>
  <conditionalFormatting sqref="L1088:L1089 L1091:L1097 L1099:L1111">
    <cfRule type="cellIs" dxfId="5143" priority="327" operator="lessThan">
      <formula>0</formula>
    </cfRule>
  </conditionalFormatting>
  <conditionalFormatting sqref="U1088:V1111">
    <cfRule type="cellIs" dxfId="5142" priority="321" operator="lessThan">
      <formula>0</formula>
    </cfRule>
  </conditionalFormatting>
  <conditionalFormatting sqref="Y1088:Z1111">
    <cfRule type="cellIs" dxfId="5141" priority="318" operator="lessThan">
      <formula>0</formula>
    </cfRule>
  </conditionalFormatting>
  <conditionalFormatting sqref="AA1088:AB1111">
    <cfRule type="cellIs" dxfId="5140" priority="315" operator="lessThan">
      <formula>0</formula>
    </cfRule>
  </conditionalFormatting>
  <conditionalFormatting sqref="AJ1088:AM1111">
    <cfRule type="cellIs" dxfId="5139" priority="309" operator="lessThan">
      <formula>0</formula>
    </cfRule>
  </conditionalFormatting>
  <conditionalFormatting sqref="BD1088:BF1111">
    <cfRule type="cellIs" dxfId="5138" priority="297" operator="lessThan">
      <formula>0</formula>
    </cfRule>
  </conditionalFormatting>
  <conditionalFormatting sqref="BH1088:BI1111">
    <cfRule type="cellIs" dxfId="5137" priority="294" operator="lessThan">
      <formula>0</formula>
    </cfRule>
  </conditionalFormatting>
  <conditionalFormatting sqref="AC1088:AD1111">
    <cfRule type="cellIs" dxfId="5136" priority="312" operator="lessThan">
      <formula>0</formula>
    </cfRule>
  </conditionalFormatting>
  <conditionalFormatting sqref="AO1088:AP1111">
    <cfRule type="cellIs" dxfId="5135" priority="306" operator="lessThan">
      <formula>0</formula>
    </cfRule>
  </conditionalFormatting>
  <conditionalFormatting sqref="AZ1088:BB1111">
    <cfRule type="cellIs" dxfId="5134" priority="300" operator="lessThan">
      <formula>0</formula>
    </cfRule>
  </conditionalFormatting>
  <conditionalFormatting sqref="AQ1088:AV1111">
    <cfRule type="cellIs" dxfId="5133" priority="303" operator="lessThan">
      <formula>0</formula>
    </cfRule>
  </conditionalFormatting>
  <conditionalFormatting sqref="BH1096:BI1096">
    <cfRule type="cellIs" dxfId="5132" priority="293" operator="lessThan">
      <formula>SUM(BH1097:BH1099)</formula>
    </cfRule>
  </conditionalFormatting>
  <conditionalFormatting sqref="L1096">
    <cfRule type="cellIs" dxfId="5131" priority="326" operator="lessThan">
      <formula>SUM(L1097:L1099)</formula>
    </cfRule>
  </conditionalFormatting>
  <conditionalFormatting sqref="L1106">
    <cfRule type="cellIs" dxfId="5130" priority="325" operator="lessThan">
      <formula>SUM(L1107:L1109)</formula>
    </cfRule>
  </conditionalFormatting>
  <conditionalFormatting sqref="M1088:Q1089 M1099:Q1111 M1091:Q1097 P1090:Q1090 P1098:Q1098">
    <cfRule type="cellIs" dxfId="5129" priority="324" operator="lessThan">
      <formula>0</formula>
    </cfRule>
  </conditionalFormatting>
  <conditionalFormatting sqref="M1096:Q1096">
    <cfRule type="cellIs" dxfId="5128" priority="323" operator="lessThan">
      <formula>SUM(M1097:M1099)</formula>
    </cfRule>
  </conditionalFormatting>
  <conditionalFormatting sqref="M1106:Q1106">
    <cfRule type="cellIs" dxfId="5127" priority="322" operator="lessThan">
      <formula>SUM(M1107:M1109)</formula>
    </cfRule>
  </conditionalFormatting>
  <conditionalFormatting sqref="U1096:V1096">
    <cfRule type="cellIs" dxfId="5126" priority="320" operator="lessThan">
      <formula>SUM(U1097:U1099)</formula>
    </cfRule>
  </conditionalFormatting>
  <conditionalFormatting sqref="U1106:V1106">
    <cfRule type="cellIs" dxfId="5125" priority="319" operator="lessThan">
      <formula>SUM(U1107:U1109)</formula>
    </cfRule>
  </conditionalFormatting>
  <conditionalFormatting sqref="Y1096:Z1096">
    <cfRule type="cellIs" dxfId="5124" priority="317" operator="lessThan">
      <formula>SUM(Y1097:Y1099)</formula>
    </cfRule>
  </conditionalFormatting>
  <conditionalFormatting sqref="AQ1106:AV1106">
    <cfRule type="cellIs" dxfId="5123" priority="301" operator="lessThan">
      <formula>SUM(AQ1107:AQ1109)</formula>
    </cfRule>
  </conditionalFormatting>
  <conditionalFormatting sqref="AA1096:AB1096">
    <cfRule type="cellIs" dxfId="5122" priority="314" operator="lessThan">
      <formula>SUM(AA1097:AA1099)</formula>
    </cfRule>
  </conditionalFormatting>
  <conditionalFormatting sqref="AA1106:AB1106">
    <cfRule type="cellIs" dxfId="5121" priority="313" operator="lessThan">
      <formula>SUM(AA1107:AA1109)</formula>
    </cfRule>
  </conditionalFormatting>
  <conditionalFormatting sqref="AC1096:AD1096">
    <cfRule type="cellIs" dxfId="5120" priority="311" operator="lessThan">
      <formula>SUM(AC1097:AC1099)</formula>
    </cfRule>
  </conditionalFormatting>
  <conditionalFormatting sqref="AC1106:AD1106">
    <cfRule type="cellIs" dxfId="5119" priority="310" operator="lessThan">
      <formula>SUM(AC1107:AC1109)</formula>
    </cfRule>
  </conditionalFormatting>
  <conditionalFormatting sqref="AJ1096:AM1096">
    <cfRule type="cellIs" dxfId="5118" priority="308" operator="lessThan">
      <formula>SUM(AJ1097:AJ1099)</formula>
    </cfRule>
  </conditionalFormatting>
  <conditionalFormatting sqref="AJ1106:AM1106">
    <cfRule type="cellIs" dxfId="5117" priority="307" operator="lessThan">
      <formula>SUM(AJ1107:AJ1109)</formula>
    </cfRule>
  </conditionalFormatting>
  <conditionalFormatting sqref="AO1096:AP1096">
    <cfRule type="cellIs" dxfId="5116" priority="305" operator="lessThan">
      <formula>SUM(AO1097:AO1099)</formula>
    </cfRule>
  </conditionalFormatting>
  <conditionalFormatting sqref="AO1106:AP1106">
    <cfRule type="cellIs" dxfId="5115" priority="304" operator="lessThan">
      <formula>SUM(AO1107:AO1109)</formula>
    </cfRule>
  </conditionalFormatting>
  <conditionalFormatting sqref="AQ1096:AV1096">
    <cfRule type="cellIs" dxfId="5114" priority="302" operator="lessThan">
      <formula>SUM(AQ1097:AQ1099)</formula>
    </cfRule>
  </conditionalFormatting>
  <conditionalFormatting sqref="AZ1096:BB1096">
    <cfRule type="cellIs" dxfId="5113" priority="299" operator="lessThan">
      <formula>SUM(AZ1097:AZ1099)</formula>
    </cfRule>
  </conditionalFormatting>
  <conditionalFormatting sqref="AZ1106:BB1106">
    <cfRule type="cellIs" dxfId="5112" priority="298" operator="lessThan">
      <formula>SUM(AZ1107:AZ1109)</formula>
    </cfRule>
  </conditionalFormatting>
  <conditionalFormatting sqref="BD1096:BF1096">
    <cfRule type="cellIs" dxfId="5111" priority="296" operator="lessThan">
      <formula>SUM(BD1097:BD1099)</formula>
    </cfRule>
  </conditionalFormatting>
  <conditionalFormatting sqref="BD1106:BF1106">
    <cfRule type="cellIs" dxfId="5110" priority="295" operator="lessThan">
      <formula>SUM(BD1107:BD1109)</formula>
    </cfRule>
  </conditionalFormatting>
  <conditionalFormatting sqref="BH1106:BI1106">
    <cfRule type="cellIs" dxfId="5109" priority="292" operator="lessThan">
      <formula>SUM(BH1107:BH1109)</formula>
    </cfRule>
  </conditionalFormatting>
  <conditionalFormatting sqref="AW1105">
    <cfRule type="cellIs" dxfId="5108" priority="290" operator="lessThan">
      <formula>0</formula>
    </cfRule>
  </conditionalFormatting>
  <conditionalFormatting sqref="AW1105">
    <cfRule type="cellIs" dxfId="5107" priority="291" operator="greaterThan">
      <formula>AV1105</formula>
    </cfRule>
  </conditionalFormatting>
  <conditionalFormatting sqref="AW1105">
    <cfRule type="cellIs" dxfId="5106" priority="289" operator="lessThan">
      <formula>AV1105</formula>
    </cfRule>
  </conditionalFormatting>
  <conditionalFormatting sqref="R1112:S1112">
    <cfRule type="cellIs" dxfId="5105" priority="288" operator="lessThan">
      <formula>0</formula>
    </cfRule>
  </conditionalFormatting>
  <conditionalFormatting sqref="R1088:S1111">
    <cfRule type="cellIs" dxfId="5104" priority="287" operator="lessThan">
      <formula>0</formula>
    </cfRule>
  </conditionalFormatting>
  <conditionalFormatting sqref="R1106:S1106">
    <cfRule type="cellIs" dxfId="5103" priority="285" operator="lessThan">
      <formula>SUM(R1107:R1109)</formula>
    </cfRule>
  </conditionalFormatting>
  <conditionalFormatting sqref="R1096:S1096">
    <cfRule type="cellIs" dxfId="5102" priority="286" operator="lessThan">
      <formula>SUM(R1097:R1099)</formula>
    </cfRule>
  </conditionalFormatting>
  <conditionalFormatting sqref="J1088:K1112">
    <cfRule type="cellIs" dxfId="5101" priority="284" operator="lessThan">
      <formula>0</formula>
    </cfRule>
  </conditionalFormatting>
  <conditionalFormatting sqref="J1096:K1096">
    <cfRule type="cellIs" dxfId="5100" priority="283" operator="lessThan">
      <formula>SUM(J1097:J1099)</formula>
    </cfRule>
  </conditionalFormatting>
  <conditionalFormatting sqref="J1106:K1106">
    <cfRule type="cellIs" dxfId="5099" priority="282" operator="lessThan">
      <formula>SUM(J1107:J1109)</formula>
    </cfRule>
  </conditionalFormatting>
  <conditionalFormatting sqref="BK1088:BK1112">
    <cfRule type="cellIs" dxfId="5098" priority="281" operator="lessThan">
      <formula>0</formula>
    </cfRule>
  </conditionalFormatting>
  <conditionalFormatting sqref="BK1106 BK1096">
    <cfRule type="cellIs" dxfId="5097" priority="280" operator="lessThan">
      <formula>SUM(BK1097:BK1099)</formula>
    </cfRule>
  </conditionalFormatting>
  <conditionalFormatting sqref="BJ1088:BJ1112">
    <cfRule type="cellIs" dxfId="5096" priority="279" operator="lessThan">
      <formula>0</formula>
    </cfRule>
  </conditionalFormatting>
  <conditionalFormatting sqref="BJ1106 BJ1096">
    <cfRule type="cellIs" dxfId="5095" priority="278" operator="lessThan">
      <formula>SUM(BJ1097:BJ1099)</formula>
    </cfRule>
  </conditionalFormatting>
  <conditionalFormatting sqref="X1088:X1112">
    <cfRule type="cellIs" dxfId="5094" priority="277" operator="lessThan">
      <formula>0</formula>
    </cfRule>
  </conditionalFormatting>
  <conditionalFormatting sqref="X1106 X1096">
    <cfRule type="cellIs" dxfId="5093" priority="276" operator="lessThan">
      <formula>SUM(X1097:X1099)</formula>
    </cfRule>
  </conditionalFormatting>
  <conditionalFormatting sqref="W1088:W1112">
    <cfRule type="cellIs" dxfId="5092" priority="275" operator="lessThan">
      <formula>0</formula>
    </cfRule>
  </conditionalFormatting>
  <conditionalFormatting sqref="W1106 W1096">
    <cfRule type="cellIs" dxfId="5091" priority="274" operator="lessThan">
      <formula>SUM(W1097:W1099)</formula>
    </cfRule>
  </conditionalFormatting>
  <conditionalFormatting sqref="H1088:H1112">
    <cfRule type="cellIs" dxfId="5090" priority="273" operator="lessThan">
      <formula>0</formula>
    </cfRule>
  </conditionalFormatting>
  <conditionalFormatting sqref="H1096">
    <cfRule type="cellIs" dxfId="5089" priority="272" operator="lessThan">
      <formula>SUM(H1097:H1099)</formula>
    </cfRule>
  </conditionalFormatting>
  <conditionalFormatting sqref="H1106">
    <cfRule type="cellIs" dxfId="5088" priority="271" operator="lessThan">
      <formula>SUM(H1107:H1109)</formula>
    </cfRule>
  </conditionalFormatting>
  <conditionalFormatting sqref="AE1130 M1137:Q1137 Y1137:AD1137 AQ1137:AT1137">
    <cfRule type="cellIs" dxfId="5087" priority="264" operator="lessThan">
      <formula>0</formula>
    </cfRule>
  </conditionalFormatting>
  <conditionalFormatting sqref="AF1113:AI1137">
    <cfRule type="cellIs" dxfId="5086" priority="268" operator="notBetween">
      <formula>0</formula>
      <formula>1</formula>
    </cfRule>
  </conditionalFormatting>
  <conditionalFormatting sqref="AX1113:AX1137 BB1137">
    <cfRule type="cellIs" dxfId="5085" priority="267" operator="lessThan">
      <formula>0</formula>
    </cfRule>
  </conditionalFormatting>
  <conditionalFormatting sqref="BL1113:BL1137">
    <cfRule type="cellIs" dxfId="5084" priority="266" operator="notBetween">
      <formula>0</formula>
      <formula>10000</formula>
    </cfRule>
  </conditionalFormatting>
  <conditionalFormatting sqref="BM1113:BM1137">
    <cfRule type="cellIs" dxfId="5083" priority="265" operator="lessThan">
      <formula>0</formula>
    </cfRule>
  </conditionalFormatting>
  <conditionalFormatting sqref="AB1137 BG1130 AE1130 AD1137">
    <cfRule type="cellIs" dxfId="5082" priority="269" operator="greaterThan">
      <formula>AA1130</formula>
    </cfRule>
  </conditionalFormatting>
  <conditionalFormatting sqref="BG1130 AE1130">
    <cfRule type="cellIs" dxfId="5081" priority="263" operator="lessThan">
      <formula>AD1130</formula>
    </cfRule>
  </conditionalFormatting>
  <conditionalFormatting sqref="N1137">
    <cfRule type="cellIs" dxfId="5080" priority="262" operator="lessThan">
      <formula>0</formula>
    </cfRule>
  </conditionalFormatting>
  <conditionalFormatting sqref="D1113:G1137 L1137">
    <cfRule type="cellIs" dxfId="5079" priority="261" operator="lessThan">
      <formula>0</formula>
    </cfRule>
  </conditionalFormatting>
  <conditionalFormatting sqref="D1121:G1121">
    <cfRule type="cellIs" dxfId="5078" priority="260" operator="lessThan">
      <formula>SUM(D1122:D1124)</formula>
    </cfRule>
  </conditionalFormatting>
  <conditionalFormatting sqref="D1131:G1131">
    <cfRule type="cellIs" dxfId="5077" priority="259" operator="lessThan">
      <formula>SUM(D1132:D1134)</formula>
    </cfRule>
  </conditionalFormatting>
  <conditionalFormatting sqref="D1113:D1137">
    <cfRule type="cellIs" dxfId="5076" priority="258" operator="lessThan">
      <formula>0</formula>
    </cfRule>
  </conditionalFormatting>
  <conditionalFormatting sqref="D1121">
    <cfRule type="cellIs" dxfId="5075" priority="257" operator="lessThan">
      <formula>SUM(D1122:D1124)</formula>
    </cfRule>
  </conditionalFormatting>
  <conditionalFormatting sqref="D1131">
    <cfRule type="cellIs" dxfId="5074" priority="256" operator="lessThan">
      <formula>SUM(D1132:D1134)</formula>
    </cfRule>
  </conditionalFormatting>
  <conditionalFormatting sqref="T1130">
    <cfRule type="cellIs" dxfId="5073" priority="255" operator="greaterThan">
      <formula>P1130</formula>
    </cfRule>
  </conditionalFormatting>
  <conditionalFormatting sqref="I1113:I1137 L1123:O1123 L1115:O1115">
    <cfRule type="cellIs" dxfId="5072" priority="254" operator="lessThan">
      <formula>0</formula>
    </cfRule>
  </conditionalFormatting>
  <conditionalFormatting sqref="I1121">
    <cfRule type="cellIs" dxfId="5071" priority="253" operator="lessThan">
      <formula>SUM(I1122:I1124)</formula>
    </cfRule>
  </conditionalFormatting>
  <conditionalFormatting sqref="I1131">
    <cfRule type="cellIs" dxfId="5070" priority="252" operator="lessThan">
      <formula>SUM(I1132:I1134)</formula>
    </cfRule>
  </conditionalFormatting>
  <conditionalFormatting sqref="BC1130">
    <cfRule type="cellIs" dxfId="5069" priority="251" operator="lessThan">
      <formula>0</formula>
    </cfRule>
  </conditionalFormatting>
  <conditionalFormatting sqref="BC1130">
    <cfRule type="cellIs" dxfId="5068" priority="250" operator="lessThan">
      <formula>0</formula>
    </cfRule>
  </conditionalFormatting>
  <conditionalFormatting sqref="BC1130">
    <cfRule type="cellIs" dxfId="5067" priority="249" operator="lessThan">
      <formula>#REF!</formula>
    </cfRule>
  </conditionalFormatting>
  <conditionalFormatting sqref="BC1130">
    <cfRule type="cellIs" dxfId="5066" priority="248" operator="lessThan">
      <formula>0</formula>
    </cfRule>
  </conditionalFormatting>
  <conditionalFormatting sqref="BC1130">
    <cfRule type="cellIs" dxfId="5065" priority="247" operator="greaterThan">
      <formula>#REF!</formula>
    </cfRule>
  </conditionalFormatting>
  <conditionalFormatting sqref="BG1130">
    <cfRule type="cellIs" dxfId="5064" priority="246" operator="lessThan">
      <formula>0</formula>
    </cfRule>
  </conditionalFormatting>
  <conditionalFormatting sqref="BG1130">
    <cfRule type="cellIs" dxfId="5063" priority="245" operator="lessThan">
      <formula>0</formula>
    </cfRule>
  </conditionalFormatting>
  <conditionalFormatting sqref="BG1130">
    <cfRule type="cellIs" dxfId="5062" priority="244" operator="lessThan">
      <formula>0</formula>
    </cfRule>
  </conditionalFormatting>
  <conditionalFormatting sqref="Y1131:Z1131">
    <cfRule type="cellIs" dxfId="5061" priority="226" operator="lessThan">
      <formula>SUM(Y1132:Y1134)</formula>
    </cfRule>
  </conditionalFormatting>
  <conditionalFormatting sqref="T1130">
    <cfRule type="cellIs" dxfId="5060" priority="243" operator="lessThan">
      <formula>0</formula>
    </cfRule>
  </conditionalFormatting>
  <conditionalFormatting sqref="T1130">
    <cfRule type="cellIs" dxfId="5059" priority="242" operator="lessThan">
      <formula>0</formula>
    </cfRule>
  </conditionalFormatting>
  <conditionalFormatting sqref="T1130">
    <cfRule type="cellIs" dxfId="5058" priority="241" operator="lessThan">
      <formula>0</formula>
    </cfRule>
  </conditionalFormatting>
  <conditionalFormatting sqref="AN1113:AN1136">
    <cfRule type="cellIs" dxfId="5057" priority="240" operator="lessThan">
      <formula>0</formula>
    </cfRule>
  </conditionalFormatting>
  <conditionalFormatting sqref="T1130">
    <cfRule type="cellIs" dxfId="5056" priority="270" operator="lessThan">
      <formula>P1130</formula>
    </cfRule>
  </conditionalFormatting>
  <conditionalFormatting sqref="AU1137:AV1137">
    <cfRule type="cellIs" dxfId="5055" priority="239" operator="lessThan">
      <formula>0</formula>
    </cfRule>
  </conditionalFormatting>
  <conditionalFormatting sqref="AY1137">
    <cfRule type="cellIs" dxfId="5054" priority="238" operator="lessThan">
      <formula>0</formula>
    </cfRule>
  </conditionalFormatting>
  <conditionalFormatting sqref="L1113:L1114 L1116:L1122 L1124:L1136">
    <cfRule type="cellIs" dxfId="5053" priority="237" operator="lessThan">
      <formula>0</formula>
    </cfRule>
  </conditionalFormatting>
  <conditionalFormatting sqref="U1113:V1136">
    <cfRule type="cellIs" dxfId="5052" priority="231" operator="lessThan">
      <formula>0</formula>
    </cfRule>
  </conditionalFormatting>
  <conditionalFormatting sqref="Y1113:Z1136">
    <cfRule type="cellIs" dxfId="5051" priority="228" operator="lessThan">
      <formula>0</formula>
    </cfRule>
  </conditionalFormatting>
  <conditionalFormatting sqref="AA1113:AB1136">
    <cfRule type="cellIs" dxfId="5050" priority="225" operator="lessThan">
      <formula>0</formula>
    </cfRule>
  </conditionalFormatting>
  <conditionalFormatting sqref="AJ1113:AM1136">
    <cfRule type="cellIs" dxfId="5049" priority="219" operator="lessThan">
      <formula>0</formula>
    </cfRule>
  </conditionalFormatting>
  <conditionalFormatting sqref="BD1113:BF1136">
    <cfRule type="cellIs" dxfId="5048" priority="207" operator="lessThan">
      <formula>0</formula>
    </cfRule>
  </conditionalFormatting>
  <conditionalFormatting sqref="BH1113:BI1136">
    <cfRule type="cellIs" dxfId="5047" priority="204" operator="lessThan">
      <formula>0</formula>
    </cfRule>
  </conditionalFormatting>
  <conditionalFormatting sqref="AC1113:AD1136">
    <cfRule type="cellIs" dxfId="5046" priority="222" operator="lessThan">
      <formula>0</formula>
    </cfRule>
  </conditionalFormatting>
  <conditionalFormatting sqref="AO1113:AP1136">
    <cfRule type="cellIs" dxfId="5045" priority="216" operator="lessThan">
      <formula>0</formula>
    </cfRule>
  </conditionalFormatting>
  <conditionalFormatting sqref="AZ1113:BB1136">
    <cfRule type="cellIs" dxfId="5044" priority="210" operator="lessThan">
      <formula>0</formula>
    </cfRule>
  </conditionalFormatting>
  <conditionalFormatting sqref="AQ1113:AV1136">
    <cfRule type="cellIs" dxfId="5043" priority="213" operator="lessThan">
      <formula>0</formula>
    </cfRule>
  </conditionalFormatting>
  <conditionalFormatting sqref="BH1121:BI1121">
    <cfRule type="cellIs" dxfId="5042" priority="203" operator="lessThan">
      <formula>SUM(BH1122:BH1124)</formula>
    </cfRule>
  </conditionalFormatting>
  <conditionalFormatting sqref="L1121">
    <cfRule type="cellIs" dxfId="5041" priority="236" operator="lessThan">
      <formula>SUM(L1122:L1124)</formula>
    </cfRule>
  </conditionalFormatting>
  <conditionalFormatting sqref="L1131">
    <cfRule type="cellIs" dxfId="5040" priority="235" operator="lessThan">
      <formula>SUM(L1132:L1134)</formula>
    </cfRule>
  </conditionalFormatting>
  <conditionalFormatting sqref="M1113:Q1114 M1124:Q1136 M1116:Q1122 P1115:Q1115 P1123:Q1123">
    <cfRule type="cellIs" dxfId="5039" priority="234" operator="lessThan">
      <formula>0</formula>
    </cfRule>
  </conditionalFormatting>
  <conditionalFormatting sqref="M1121:Q1121">
    <cfRule type="cellIs" dxfId="5038" priority="233" operator="lessThan">
      <formula>SUM(M1122:M1124)</formula>
    </cfRule>
  </conditionalFormatting>
  <conditionalFormatting sqref="M1131:Q1131">
    <cfRule type="cellIs" dxfId="5037" priority="232" operator="lessThan">
      <formula>SUM(M1132:M1134)</formula>
    </cfRule>
  </conditionalFormatting>
  <conditionalFormatting sqref="U1121:V1121">
    <cfRule type="cellIs" dxfId="5036" priority="230" operator="lessThan">
      <formula>SUM(U1122:U1124)</formula>
    </cfRule>
  </conditionalFormatting>
  <conditionalFormatting sqref="U1131:V1131">
    <cfRule type="cellIs" dxfId="5035" priority="229" operator="lessThan">
      <formula>SUM(U1132:U1134)</formula>
    </cfRule>
  </conditionalFormatting>
  <conditionalFormatting sqref="Y1121:Z1121">
    <cfRule type="cellIs" dxfId="5034" priority="227" operator="lessThan">
      <formula>SUM(Y1122:Y1124)</formula>
    </cfRule>
  </conditionalFormatting>
  <conditionalFormatting sqref="AQ1131:AV1131">
    <cfRule type="cellIs" dxfId="5033" priority="211" operator="lessThan">
      <formula>SUM(AQ1132:AQ1134)</formula>
    </cfRule>
  </conditionalFormatting>
  <conditionalFormatting sqref="AA1121:AB1121">
    <cfRule type="cellIs" dxfId="5032" priority="224" operator="lessThan">
      <formula>SUM(AA1122:AA1124)</formula>
    </cfRule>
  </conditionalFormatting>
  <conditionalFormatting sqref="AA1131:AB1131">
    <cfRule type="cellIs" dxfId="5031" priority="223" operator="lessThan">
      <formula>SUM(AA1132:AA1134)</formula>
    </cfRule>
  </conditionalFormatting>
  <conditionalFormatting sqref="AC1121:AD1121">
    <cfRule type="cellIs" dxfId="5030" priority="221" operator="lessThan">
      <formula>SUM(AC1122:AC1124)</formula>
    </cfRule>
  </conditionalFormatting>
  <conditionalFormatting sqref="AC1131:AD1131">
    <cfRule type="cellIs" dxfId="5029" priority="220" operator="lessThan">
      <formula>SUM(AC1132:AC1134)</formula>
    </cfRule>
  </conditionalFormatting>
  <conditionalFormatting sqref="AJ1121:AM1121">
    <cfRule type="cellIs" dxfId="5028" priority="218" operator="lessThan">
      <formula>SUM(AJ1122:AJ1124)</formula>
    </cfRule>
  </conditionalFormatting>
  <conditionalFormatting sqref="AJ1131:AM1131">
    <cfRule type="cellIs" dxfId="5027" priority="217" operator="lessThan">
      <formula>SUM(AJ1132:AJ1134)</formula>
    </cfRule>
  </conditionalFormatting>
  <conditionalFormatting sqref="AO1121:AP1121">
    <cfRule type="cellIs" dxfId="5026" priority="215" operator="lessThan">
      <formula>SUM(AO1122:AO1124)</formula>
    </cfRule>
  </conditionalFormatting>
  <conditionalFormatting sqref="AO1131:AP1131">
    <cfRule type="cellIs" dxfId="5025" priority="214" operator="lessThan">
      <formula>SUM(AO1132:AO1134)</formula>
    </cfRule>
  </conditionalFormatting>
  <conditionalFormatting sqref="AQ1121:AV1121">
    <cfRule type="cellIs" dxfId="5024" priority="212" operator="lessThan">
      <formula>SUM(AQ1122:AQ1124)</formula>
    </cfRule>
  </conditionalFormatting>
  <conditionalFormatting sqref="AZ1121:BB1121">
    <cfRule type="cellIs" dxfId="5023" priority="209" operator="lessThan">
      <formula>SUM(AZ1122:AZ1124)</formula>
    </cfRule>
  </conditionalFormatting>
  <conditionalFormatting sqref="AZ1131:BB1131">
    <cfRule type="cellIs" dxfId="5022" priority="208" operator="lessThan">
      <formula>SUM(AZ1132:AZ1134)</formula>
    </cfRule>
  </conditionalFormatting>
  <conditionalFormatting sqref="BD1121:BF1121">
    <cfRule type="cellIs" dxfId="5021" priority="206" operator="lessThan">
      <formula>SUM(BD1122:BD1124)</formula>
    </cfRule>
  </conditionalFormatting>
  <conditionalFormatting sqref="BD1131:BF1131">
    <cfRule type="cellIs" dxfId="5020" priority="205" operator="lessThan">
      <formula>SUM(BD1132:BD1134)</formula>
    </cfRule>
  </conditionalFormatting>
  <conditionalFormatting sqref="BH1131:BI1131">
    <cfRule type="cellIs" dxfId="5019" priority="202" operator="lessThan">
      <formula>SUM(BH1132:BH1134)</formula>
    </cfRule>
  </conditionalFormatting>
  <conditionalFormatting sqref="AW1130">
    <cfRule type="cellIs" dxfId="5018" priority="200" operator="lessThan">
      <formula>0</formula>
    </cfRule>
  </conditionalFormatting>
  <conditionalFormatting sqref="AW1130">
    <cfRule type="cellIs" dxfId="5017" priority="201" operator="greaterThan">
      <formula>AV1130</formula>
    </cfRule>
  </conditionalFormatting>
  <conditionalFormatting sqref="AW1130">
    <cfRule type="cellIs" dxfId="5016" priority="199" operator="lessThan">
      <formula>AV1130</formula>
    </cfRule>
  </conditionalFormatting>
  <conditionalFormatting sqref="R1137:S1137">
    <cfRule type="cellIs" dxfId="5015" priority="198" operator="lessThan">
      <formula>0</formula>
    </cfRule>
  </conditionalFormatting>
  <conditionalFormatting sqref="R1113:S1136">
    <cfRule type="cellIs" dxfId="5014" priority="197" operator="lessThan">
      <formula>0</formula>
    </cfRule>
  </conditionalFormatting>
  <conditionalFormatting sqref="R1131:S1131">
    <cfRule type="cellIs" dxfId="5013" priority="195" operator="lessThan">
      <formula>SUM(R1132:R1134)</formula>
    </cfRule>
  </conditionalFormatting>
  <conditionalFormatting sqref="R1121:S1121">
    <cfRule type="cellIs" dxfId="5012" priority="196" operator="lessThan">
      <formula>SUM(R1122:R1124)</formula>
    </cfRule>
  </conditionalFormatting>
  <conditionalFormatting sqref="J1113:K1137">
    <cfRule type="cellIs" dxfId="5011" priority="194" operator="lessThan">
      <formula>0</formula>
    </cfRule>
  </conditionalFormatting>
  <conditionalFormatting sqref="J1121:K1121">
    <cfRule type="cellIs" dxfId="5010" priority="193" operator="lessThan">
      <formula>SUM(J1122:J1124)</formula>
    </cfRule>
  </conditionalFormatting>
  <conditionalFormatting sqref="J1131:K1131">
    <cfRule type="cellIs" dxfId="5009" priority="192" operator="lessThan">
      <formula>SUM(J1132:J1134)</formula>
    </cfRule>
  </conditionalFormatting>
  <conditionalFormatting sqref="BK1113:BK1137">
    <cfRule type="cellIs" dxfId="5008" priority="191" operator="lessThan">
      <formula>0</formula>
    </cfRule>
  </conditionalFormatting>
  <conditionalFormatting sqref="BK1131 BK1121">
    <cfRule type="cellIs" dxfId="5007" priority="190" operator="lessThan">
      <formula>SUM(BK1122:BK1124)</formula>
    </cfRule>
  </conditionalFormatting>
  <conditionalFormatting sqref="BJ1113:BJ1137">
    <cfRule type="cellIs" dxfId="5006" priority="189" operator="lessThan">
      <formula>0</formula>
    </cfRule>
  </conditionalFormatting>
  <conditionalFormatting sqref="BJ1131 BJ1121">
    <cfRule type="cellIs" dxfId="5005" priority="188" operator="lessThan">
      <formula>SUM(BJ1122:BJ1124)</formula>
    </cfRule>
  </conditionalFormatting>
  <conditionalFormatting sqref="X1113:X1137">
    <cfRule type="cellIs" dxfId="5004" priority="187" operator="lessThan">
      <formula>0</formula>
    </cfRule>
  </conditionalFormatting>
  <conditionalFormatting sqref="X1131 X1121">
    <cfRule type="cellIs" dxfId="5003" priority="186" operator="lessThan">
      <formula>SUM(X1122:X1124)</formula>
    </cfRule>
  </conditionalFormatting>
  <conditionalFormatting sqref="W1113:W1137">
    <cfRule type="cellIs" dxfId="5002" priority="185" operator="lessThan">
      <formula>0</formula>
    </cfRule>
  </conditionalFormatting>
  <conditionalFormatting sqref="W1131 W1121">
    <cfRule type="cellIs" dxfId="5001" priority="184" operator="lessThan">
      <formula>SUM(W1122:W1124)</formula>
    </cfRule>
  </conditionalFormatting>
  <conditionalFormatting sqref="H1113:H1137">
    <cfRule type="cellIs" dxfId="5000" priority="183" operator="lessThan">
      <formula>0</formula>
    </cfRule>
  </conditionalFormatting>
  <conditionalFormatting sqref="H1121">
    <cfRule type="cellIs" dxfId="4999" priority="182" operator="lessThan">
      <formula>SUM(H1122:H1124)</formula>
    </cfRule>
  </conditionalFormatting>
  <conditionalFormatting sqref="H1131">
    <cfRule type="cellIs" dxfId="4998" priority="181" operator="lessThan">
      <formula>SUM(H1132:H1134)</formula>
    </cfRule>
  </conditionalFormatting>
  <conditionalFormatting sqref="AE1155 M1162:Q1162 Y1162:AD1162 AQ1162:AT1162">
    <cfRule type="cellIs" dxfId="4997" priority="174" operator="lessThan">
      <formula>0</formula>
    </cfRule>
  </conditionalFormatting>
  <conditionalFormatting sqref="AF1138:AI1162">
    <cfRule type="cellIs" dxfId="4996" priority="178" operator="notBetween">
      <formula>0</formula>
      <formula>1</formula>
    </cfRule>
  </conditionalFormatting>
  <conditionalFormatting sqref="AX1138:AX1162 BB1162">
    <cfRule type="cellIs" dxfId="4995" priority="177" operator="lessThan">
      <formula>0</formula>
    </cfRule>
  </conditionalFormatting>
  <conditionalFormatting sqref="BL1138:BL1162">
    <cfRule type="cellIs" dxfId="4994" priority="176" operator="notBetween">
      <formula>0</formula>
      <formula>10000</formula>
    </cfRule>
  </conditionalFormatting>
  <conditionalFormatting sqref="BM1138:BM1162">
    <cfRule type="cellIs" dxfId="4993" priority="175" operator="lessThan">
      <formula>0</formula>
    </cfRule>
  </conditionalFormatting>
  <conditionalFormatting sqref="AB1162 BG1155 AE1155 AD1162">
    <cfRule type="cellIs" dxfId="4992" priority="179" operator="greaterThan">
      <formula>AA1155</formula>
    </cfRule>
  </conditionalFormatting>
  <conditionalFormatting sqref="BG1155 AE1155">
    <cfRule type="cellIs" dxfId="4991" priority="173" operator="lessThan">
      <formula>AD1155</formula>
    </cfRule>
  </conditionalFormatting>
  <conditionalFormatting sqref="N1162">
    <cfRule type="cellIs" dxfId="4990" priority="172" operator="lessThan">
      <formula>0</formula>
    </cfRule>
  </conditionalFormatting>
  <conditionalFormatting sqref="D1138:G1162 L1162">
    <cfRule type="cellIs" dxfId="4989" priority="171" operator="lessThan">
      <formula>0</formula>
    </cfRule>
  </conditionalFormatting>
  <conditionalFormatting sqref="D1146:G1146">
    <cfRule type="cellIs" dxfId="4988" priority="170" operator="lessThan">
      <formula>SUM(D1147:D1149)</formula>
    </cfRule>
  </conditionalFormatting>
  <conditionalFormatting sqref="D1156:G1156">
    <cfRule type="cellIs" dxfId="4987" priority="169" operator="lessThan">
      <formula>SUM(D1157:D1159)</formula>
    </cfRule>
  </conditionalFormatting>
  <conditionalFormatting sqref="D1138:D1162">
    <cfRule type="cellIs" dxfId="4986" priority="168" operator="lessThan">
      <formula>0</formula>
    </cfRule>
  </conditionalFormatting>
  <conditionalFormatting sqref="D1146">
    <cfRule type="cellIs" dxfId="4985" priority="167" operator="lessThan">
      <formula>SUM(D1147:D1149)</formula>
    </cfRule>
  </conditionalFormatting>
  <conditionalFormatting sqref="D1156">
    <cfRule type="cellIs" dxfId="4984" priority="166" operator="lessThan">
      <formula>SUM(D1157:D1159)</formula>
    </cfRule>
  </conditionalFormatting>
  <conditionalFormatting sqref="T1155">
    <cfRule type="cellIs" dxfId="4983" priority="165" operator="greaterThan">
      <formula>P1155</formula>
    </cfRule>
  </conditionalFormatting>
  <conditionalFormatting sqref="I1138:I1162 L1148:O1148 L1140:O1140">
    <cfRule type="cellIs" dxfId="4982" priority="164" operator="lessThan">
      <formula>0</formula>
    </cfRule>
  </conditionalFormatting>
  <conditionalFormatting sqref="I1146">
    <cfRule type="cellIs" dxfId="4981" priority="163" operator="lessThan">
      <formula>SUM(I1147:I1149)</formula>
    </cfRule>
  </conditionalFormatting>
  <conditionalFormatting sqref="I1156">
    <cfRule type="cellIs" dxfId="4980" priority="162" operator="lessThan">
      <formula>SUM(I1157:I1159)</formula>
    </cfRule>
  </conditionalFormatting>
  <conditionalFormatting sqref="BC1155">
    <cfRule type="cellIs" dxfId="4979" priority="161" operator="lessThan">
      <formula>0</formula>
    </cfRule>
  </conditionalFormatting>
  <conditionalFormatting sqref="BC1155">
    <cfRule type="cellIs" dxfId="4978" priority="160" operator="lessThan">
      <formula>0</formula>
    </cfRule>
  </conditionalFormatting>
  <conditionalFormatting sqref="BC1155">
    <cfRule type="cellIs" dxfId="4977" priority="159" operator="lessThan">
      <formula>#REF!</formula>
    </cfRule>
  </conditionalFormatting>
  <conditionalFormatting sqref="BC1155">
    <cfRule type="cellIs" dxfId="4976" priority="158" operator="lessThan">
      <formula>0</formula>
    </cfRule>
  </conditionalFormatting>
  <conditionalFormatting sqref="BC1155">
    <cfRule type="cellIs" dxfId="4975" priority="157" operator="greaterThan">
      <formula>#REF!</formula>
    </cfRule>
  </conditionalFormatting>
  <conditionalFormatting sqref="BG1155">
    <cfRule type="cellIs" dxfId="4974" priority="156" operator="lessThan">
      <formula>0</formula>
    </cfRule>
  </conditionalFormatting>
  <conditionalFormatting sqref="BG1155">
    <cfRule type="cellIs" dxfId="4973" priority="155" operator="lessThan">
      <formula>0</formula>
    </cfRule>
  </conditionalFormatting>
  <conditionalFormatting sqref="BG1155">
    <cfRule type="cellIs" dxfId="4972" priority="154" operator="lessThan">
      <formula>0</formula>
    </cfRule>
  </conditionalFormatting>
  <conditionalFormatting sqref="Y1156:Z1156">
    <cfRule type="cellIs" dxfId="4971" priority="136" operator="lessThan">
      <formula>SUM(Y1157:Y1159)</formula>
    </cfRule>
  </conditionalFormatting>
  <conditionalFormatting sqref="T1155">
    <cfRule type="cellIs" dxfId="4970" priority="153" operator="lessThan">
      <formula>0</formula>
    </cfRule>
  </conditionalFormatting>
  <conditionalFormatting sqref="T1155">
    <cfRule type="cellIs" dxfId="4969" priority="152" operator="lessThan">
      <formula>0</formula>
    </cfRule>
  </conditionalFormatting>
  <conditionalFormatting sqref="T1155">
    <cfRule type="cellIs" dxfId="4968" priority="151" operator="lessThan">
      <formula>0</formula>
    </cfRule>
  </conditionalFormatting>
  <conditionalFormatting sqref="AN1138:AN1161">
    <cfRule type="cellIs" dxfId="4967" priority="150" operator="lessThan">
      <formula>0</formula>
    </cfRule>
  </conditionalFormatting>
  <conditionalFormatting sqref="T1155">
    <cfRule type="cellIs" dxfId="4966" priority="180" operator="lessThan">
      <formula>P1155</formula>
    </cfRule>
  </conditionalFormatting>
  <conditionalFormatting sqref="AU1162:AV1162">
    <cfRule type="cellIs" dxfId="4965" priority="149" operator="lessThan">
      <formula>0</formula>
    </cfRule>
  </conditionalFormatting>
  <conditionalFormatting sqref="AY1162">
    <cfRule type="cellIs" dxfId="4964" priority="148" operator="lessThan">
      <formula>0</formula>
    </cfRule>
  </conditionalFormatting>
  <conditionalFormatting sqref="L1138:L1139 L1141:L1147 L1149:L1161">
    <cfRule type="cellIs" dxfId="4963" priority="147" operator="lessThan">
      <formula>0</formula>
    </cfRule>
  </conditionalFormatting>
  <conditionalFormatting sqref="U1138:V1161">
    <cfRule type="cellIs" dxfId="4962" priority="141" operator="lessThan">
      <formula>0</formula>
    </cfRule>
  </conditionalFormatting>
  <conditionalFormatting sqref="Y1138:Z1161">
    <cfRule type="cellIs" dxfId="4961" priority="138" operator="lessThan">
      <formula>0</formula>
    </cfRule>
  </conditionalFormatting>
  <conditionalFormatting sqref="AA1138:AB1161">
    <cfRule type="cellIs" dxfId="4960" priority="135" operator="lessThan">
      <formula>0</formula>
    </cfRule>
  </conditionalFormatting>
  <conditionalFormatting sqref="AJ1138:AM1161">
    <cfRule type="cellIs" dxfId="4959" priority="129" operator="lessThan">
      <formula>0</formula>
    </cfRule>
  </conditionalFormatting>
  <conditionalFormatting sqref="BD1138:BF1161">
    <cfRule type="cellIs" dxfId="4958" priority="117" operator="lessThan">
      <formula>0</formula>
    </cfRule>
  </conditionalFormatting>
  <conditionalFormatting sqref="BH1138:BI1161">
    <cfRule type="cellIs" dxfId="4957" priority="114" operator="lessThan">
      <formula>0</formula>
    </cfRule>
  </conditionalFormatting>
  <conditionalFormatting sqref="AC1138:AD1161">
    <cfRule type="cellIs" dxfId="4956" priority="132" operator="lessThan">
      <formula>0</formula>
    </cfRule>
  </conditionalFormatting>
  <conditionalFormatting sqref="AO1138:AP1161">
    <cfRule type="cellIs" dxfId="4955" priority="126" operator="lessThan">
      <formula>0</formula>
    </cfRule>
  </conditionalFormatting>
  <conditionalFormatting sqref="AZ1138:BB1161">
    <cfRule type="cellIs" dxfId="4954" priority="120" operator="lessThan">
      <formula>0</formula>
    </cfRule>
  </conditionalFormatting>
  <conditionalFormatting sqref="AQ1138:AV1161">
    <cfRule type="cellIs" dxfId="4953" priority="123" operator="lessThan">
      <formula>0</formula>
    </cfRule>
  </conditionalFormatting>
  <conditionalFormatting sqref="BH1146:BI1146">
    <cfRule type="cellIs" dxfId="4952" priority="113" operator="lessThan">
      <formula>SUM(BH1147:BH1149)</formula>
    </cfRule>
  </conditionalFormatting>
  <conditionalFormatting sqref="L1146">
    <cfRule type="cellIs" dxfId="4951" priority="146" operator="lessThan">
      <formula>SUM(L1147:L1149)</formula>
    </cfRule>
  </conditionalFormatting>
  <conditionalFormatting sqref="L1156">
    <cfRule type="cellIs" dxfId="4950" priority="145" operator="lessThan">
      <formula>SUM(L1157:L1159)</formula>
    </cfRule>
  </conditionalFormatting>
  <conditionalFormatting sqref="M1138:Q1139 M1149:Q1161 M1141:Q1147 P1140:Q1140 P1148:Q1148">
    <cfRule type="cellIs" dxfId="4949" priority="144" operator="lessThan">
      <formula>0</formula>
    </cfRule>
  </conditionalFormatting>
  <conditionalFormatting sqref="M1146:Q1146">
    <cfRule type="cellIs" dxfId="4948" priority="143" operator="lessThan">
      <formula>SUM(M1147:M1149)</formula>
    </cfRule>
  </conditionalFormatting>
  <conditionalFormatting sqref="M1156:Q1156">
    <cfRule type="cellIs" dxfId="4947" priority="142" operator="lessThan">
      <formula>SUM(M1157:M1159)</formula>
    </cfRule>
  </conditionalFormatting>
  <conditionalFormatting sqref="U1146:V1146">
    <cfRule type="cellIs" dxfId="4946" priority="140" operator="lessThan">
      <formula>SUM(U1147:U1149)</formula>
    </cfRule>
  </conditionalFormatting>
  <conditionalFormatting sqref="U1156:V1156">
    <cfRule type="cellIs" dxfId="4945" priority="139" operator="lessThan">
      <formula>SUM(U1157:U1159)</formula>
    </cfRule>
  </conditionalFormatting>
  <conditionalFormatting sqref="Y1146:Z1146">
    <cfRule type="cellIs" dxfId="4944" priority="137" operator="lessThan">
      <formula>SUM(Y1147:Y1149)</formula>
    </cfRule>
  </conditionalFormatting>
  <conditionalFormatting sqref="AQ1156:AV1156">
    <cfRule type="cellIs" dxfId="4943" priority="121" operator="lessThan">
      <formula>SUM(AQ1157:AQ1159)</formula>
    </cfRule>
  </conditionalFormatting>
  <conditionalFormatting sqref="AA1146:AB1146">
    <cfRule type="cellIs" dxfId="4942" priority="134" operator="lessThan">
      <formula>SUM(AA1147:AA1149)</formula>
    </cfRule>
  </conditionalFormatting>
  <conditionalFormatting sqref="AA1156:AB1156">
    <cfRule type="cellIs" dxfId="4941" priority="133" operator="lessThan">
      <formula>SUM(AA1157:AA1159)</formula>
    </cfRule>
  </conditionalFormatting>
  <conditionalFormatting sqref="AC1146:AD1146">
    <cfRule type="cellIs" dxfId="4940" priority="131" operator="lessThan">
      <formula>SUM(AC1147:AC1149)</formula>
    </cfRule>
  </conditionalFormatting>
  <conditionalFormatting sqref="AC1156:AD1156">
    <cfRule type="cellIs" dxfId="4939" priority="130" operator="lessThan">
      <formula>SUM(AC1157:AC1159)</formula>
    </cfRule>
  </conditionalFormatting>
  <conditionalFormatting sqref="AJ1146:AM1146">
    <cfRule type="cellIs" dxfId="4938" priority="128" operator="lessThan">
      <formula>SUM(AJ1147:AJ1149)</formula>
    </cfRule>
  </conditionalFormatting>
  <conditionalFormatting sqref="AJ1156:AM1156">
    <cfRule type="cellIs" dxfId="4937" priority="127" operator="lessThan">
      <formula>SUM(AJ1157:AJ1159)</formula>
    </cfRule>
  </conditionalFormatting>
  <conditionalFormatting sqref="AO1146:AP1146">
    <cfRule type="cellIs" dxfId="4936" priority="125" operator="lessThan">
      <formula>SUM(AO1147:AO1149)</formula>
    </cfRule>
  </conditionalFormatting>
  <conditionalFormatting sqref="AO1156:AP1156">
    <cfRule type="cellIs" dxfId="4935" priority="124" operator="lessThan">
      <formula>SUM(AO1157:AO1159)</formula>
    </cfRule>
  </conditionalFormatting>
  <conditionalFormatting sqref="AQ1146:AV1146">
    <cfRule type="cellIs" dxfId="4934" priority="122" operator="lessThan">
      <formula>SUM(AQ1147:AQ1149)</formula>
    </cfRule>
  </conditionalFormatting>
  <conditionalFormatting sqref="AZ1146:BB1146">
    <cfRule type="cellIs" dxfId="4933" priority="119" operator="lessThan">
      <formula>SUM(AZ1147:AZ1149)</formula>
    </cfRule>
  </conditionalFormatting>
  <conditionalFormatting sqref="AZ1156:BB1156">
    <cfRule type="cellIs" dxfId="4932" priority="118" operator="lessThan">
      <formula>SUM(AZ1157:AZ1159)</formula>
    </cfRule>
  </conditionalFormatting>
  <conditionalFormatting sqref="BD1146:BF1146">
    <cfRule type="cellIs" dxfId="4931" priority="116" operator="lessThan">
      <formula>SUM(BD1147:BD1149)</formula>
    </cfRule>
  </conditionalFormatting>
  <conditionalFormatting sqref="BD1156:BF1156">
    <cfRule type="cellIs" dxfId="4930" priority="115" operator="lessThan">
      <formula>SUM(BD1157:BD1159)</formula>
    </cfRule>
  </conditionalFormatting>
  <conditionalFormatting sqref="BH1156:BI1156">
    <cfRule type="cellIs" dxfId="4929" priority="112" operator="lessThan">
      <formula>SUM(BH1157:BH1159)</formula>
    </cfRule>
  </conditionalFormatting>
  <conditionalFormatting sqref="AW1155">
    <cfRule type="cellIs" dxfId="4928" priority="110" operator="lessThan">
      <formula>0</formula>
    </cfRule>
  </conditionalFormatting>
  <conditionalFormatting sqref="AW1155">
    <cfRule type="cellIs" dxfId="4927" priority="111" operator="greaterThan">
      <formula>AV1155</formula>
    </cfRule>
  </conditionalFormatting>
  <conditionalFormatting sqref="AW1155">
    <cfRule type="cellIs" dxfId="4926" priority="109" operator="lessThan">
      <formula>AV1155</formula>
    </cfRule>
  </conditionalFormatting>
  <conditionalFormatting sqref="R1162:S1162">
    <cfRule type="cellIs" dxfId="4925" priority="108" operator="lessThan">
      <formula>0</formula>
    </cfRule>
  </conditionalFormatting>
  <conditionalFormatting sqref="R1138:S1161">
    <cfRule type="cellIs" dxfId="4924" priority="107" operator="lessThan">
      <formula>0</formula>
    </cfRule>
  </conditionalFormatting>
  <conditionalFormatting sqref="R1156:S1156">
    <cfRule type="cellIs" dxfId="4923" priority="105" operator="lessThan">
      <formula>SUM(R1157:R1159)</formula>
    </cfRule>
  </conditionalFormatting>
  <conditionalFormatting sqref="R1146:S1146">
    <cfRule type="cellIs" dxfId="4922" priority="106" operator="lessThan">
      <formula>SUM(R1147:R1149)</formula>
    </cfRule>
  </conditionalFormatting>
  <conditionalFormatting sqref="J1138:K1162">
    <cfRule type="cellIs" dxfId="4921" priority="104" operator="lessThan">
      <formula>0</formula>
    </cfRule>
  </conditionalFormatting>
  <conditionalFormatting sqref="J1146:K1146">
    <cfRule type="cellIs" dxfId="4920" priority="103" operator="lessThan">
      <formula>SUM(J1147:J1149)</formula>
    </cfRule>
  </conditionalFormatting>
  <conditionalFormatting sqref="J1156:K1156">
    <cfRule type="cellIs" dxfId="4919" priority="102" operator="lessThan">
      <formula>SUM(J1157:J1159)</formula>
    </cfRule>
  </conditionalFormatting>
  <conditionalFormatting sqref="BK1138:BK1162">
    <cfRule type="cellIs" dxfId="4918" priority="101" operator="lessThan">
      <formula>0</formula>
    </cfRule>
  </conditionalFormatting>
  <conditionalFormatting sqref="BK1156 BK1146">
    <cfRule type="cellIs" dxfId="4917" priority="100" operator="lessThan">
      <formula>SUM(BK1147:BK1149)</formula>
    </cfRule>
  </conditionalFormatting>
  <conditionalFormatting sqref="BJ1138:BJ1162">
    <cfRule type="cellIs" dxfId="4916" priority="99" operator="lessThan">
      <formula>0</formula>
    </cfRule>
  </conditionalFormatting>
  <conditionalFormatting sqref="BJ1156 BJ1146">
    <cfRule type="cellIs" dxfId="4915" priority="98" operator="lessThan">
      <formula>SUM(BJ1147:BJ1149)</formula>
    </cfRule>
  </conditionalFormatting>
  <conditionalFormatting sqref="X1138:X1162">
    <cfRule type="cellIs" dxfId="4914" priority="97" operator="lessThan">
      <formula>0</formula>
    </cfRule>
  </conditionalFormatting>
  <conditionalFormatting sqref="X1156 X1146">
    <cfRule type="cellIs" dxfId="4913" priority="96" operator="lessThan">
      <formula>SUM(X1147:X1149)</formula>
    </cfRule>
  </conditionalFormatting>
  <conditionalFormatting sqref="W1138:W1162">
    <cfRule type="cellIs" dxfId="4912" priority="95" operator="lessThan">
      <formula>0</formula>
    </cfRule>
  </conditionalFormatting>
  <conditionalFormatting sqref="W1156 W1146">
    <cfRule type="cellIs" dxfId="4911" priority="94" operator="lessThan">
      <formula>SUM(W1147:W1149)</formula>
    </cfRule>
  </conditionalFormatting>
  <conditionalFormatting sqref="H1138:H1162">
    <cfRule type="cellIs" dxfId="4910" priority="93" operator="lessThan">
      <formula>0</formula>
    </cfRule>
  </conditionalFormatting>
  <conditionalFormatting sqref="H1146">
    <cfRule type="cellIs" dxfId="4909" priority="92" operator="lessThan">
      <formula>SUM(H1147:H1149)</formula>
    </cfRule>
  </conditionalFormatting>
  <conditionalFormatting sqref="H1156">
    <cfRule type="cellIs" dxfId="4908" priority="91" operator="lessThan">
      <formula>SUM(H1157:H1159)</formula>
    </cfRule>
  </conditionalFormatting>
  <conditionalFormatting sqref="AE1180 M1187:Q1187 Y1187:AD1187 AQ1187:AT1187">
    <cfRule type="cellIs" dxfId="4907" priority="84" operator="lessThan">
      <formula>0</formula>
    </cfRule>
  </conditionalFormatting>
  <conditionalFormatting sqref="AF1163:AI1187">
    <cfRule type="cellIs" dxfId="4906" priority="88" operator="notBetween">
      <formula>0</formula>
      <formula>1</formula>
    </cfRule>
  </conditionalFormatting>
  <conditionalFormatting sqref="AX1163:AX1187 BB1187">
    <cfRule type="cellIs" dxfId="4905" priority="87" operator="lessThan">
      <formula>0</formula>
    </cfRule>
  </conditionalFormatting>
  <conditionalFormatting sqref="BL1163:BL1187">
    <cfRule type="cellIs" dxfId="4904" priority="86" operator="notBetween">
      <formula>0</formula>
      <formula>10000</formula>
    </cfRule>
  </conditionalFormatting>
  <conditionalFormatting sqref="BM1163:BM1187">
    <cfRule type="cellIs" dxfId="4903" priority="85" operator="lessThan">
      <formula>0</formula>
    </cfRule>
  </conditionalFormatting>
  <conditionalFormatting sqref="AB1187 BG1180 AE1180 AD1187">
    <cfRule type="cellIs" dxfId="4902" priority="89" operator="greaterThan">
      <formula>AA1180</formula>
    </cfRule>
  </conditionalFormatting>
  <conditionalFormatting sqref="BG1180 AE1180">
    <cfRule type="cellIs" dxfId="4901" priority="83" operator="lessThan">
      <formula>AD1180</formula>
    </cfRule>
  </conditionalFormatting>
  <conditionalFormatting sqref="N1187">
    <cfRule type="cellIs" dxfId="4900" priority="82" operator="lessThan">
      <formula>0</formula>
    </cfRule>
  </conditionalFormatting>
  <conditionalFormatting sqref="D1163:G1187 L1187">
    <cfRule type="cellIs" dxfId="4899" priority="81" operator="lessThan">
      <formula>0</formula>
    </cfRule>
  </conditionalFormatting>
  <conditionalFormatting sqref="D1171:G1171">
    <cfRule type="cellIs" dxfId="4898" priority="80" operator="lessThan">
      <formula>SUM(D1172:D1174)</formula>
    </cfRule>
  </conditionalFormatting>
  <conditionalFormatting sqref="D1181:G1181">
    <cfRule type="cellIs" dxfId="4897" priority="79" operator="lessThan">
      <formula>SUM(D1182:D1184)</formula>
    </cfRule>
  </conditionalFormatting>
  <conditionalFormatting sqref="D1163:D1187">
    <cfRule type="cellIs" dxfId="4896" priority="78" operator="lessThan">
      <formula>0</formula>
    </cfRule>
  </conditionalFormatting>
  <conditionalFormatting sqref="D1171">
    <cfRule type="cellIs" dxfId="4895" priority="77" operator="lessThan">
      <formula>SUM(D1172:D1174)</formula>
    </cfRule>
  </conditionalFormatting>
  <conditionalFormatting sqref="D1181">
    <cfRule type="cellIs" dxfId="4894" priority="76" operator="lessThan">
      <formula>SUM(D1182:D1184)</formula>
    </cfRule>
  </conditionalFormatting>
  <conditionalFormatting sqref="T1180">
    <cfRule type="cellIs" dxfId="4893" priority="75" operator="greaterThan">
      <formula>P1180</formula>
    </cfRule>
  </conditionalFormatting>
  <conditionalFormatting sqref="I1163:I1187 L1173:O1173 L1165:O1165">
    <cfRule type="cellIs" dxfId="4892" priority="74" operator="lessThan">
      <formula>0</formula>
    </cfRule>
  </conditionalFormatting>
  <conditionalFormatting sqref="I1171">
    <cfRule type="cellIs" dxfId="4891" priority="73" operator="lessThan">
      <formula>SUM(I1172:I1174)</formula>
    </cfRule>
  </conditionalFormatting>
  <conditionalFormatting sqref="I1181">
    <cfRule type="cellIs" dxfId="4890" priority="72" operator="lessThan">
      <formula>SUM(I1182:I1184)</formula>
    </cfRule>
  </conditionalFormatting>
  <conditionalFormatting sqref="BC1180">
    <cfRule type="cellIs" dxfId="4889" priority="71" operator="lessThan">
      <formula>0</formula>
    </cfRule>
  </conditionalFormatting>
  <conditionalFormatting sqref="BC1180">
    <cfRule type="cellIs" dxfId="4888" priority="70" operator="lessThan">
      <formula>0</formula>
    </cfRule>
  </conditionalFormatting>
  <conditionalFormatting sqref="BC1180">
    <cfRule type="cellIs" dxfId="4887" priority="69" operator="lessThan">
      <formula>#REF!</formula>
    </cfRule>
  </conditionalFormatting>
  <conditionalFormatting sqref="BC1180">
    <cfRule type="cellIs" dxfId="4886" priority="68" operator="lessThan">
      <formula>0</formula>
    </cfRule>
  </conditionalFormatting>
  <conditionalFormatting sqref="BC1180">
    <cfRule type="cellIs" dxfId="4885" priority="67" operator="greaterThan">
      <formula>#REF!</formula>
    </cfRule>
  </conditionalFormatting>
  <conditionalFormatting sqref="BG1180">
    <cfRule type="cellIs" dxfId="4884" priority="66" operator="lessThan">
      <formula>0</formula>
    </cfRule>
  </conditionalFormatting>
  <conditionalFormatting sqref="BG1180">
    <cfRule type="cellIs" dxfId="4883" priority="65" operator="lessThan">
      <formula>0</formula>
    </cfRule>
  </conditionalFormatting>
  <conditionalFormatting sqref="BG1180">
    <cfRule type="cellIs" dxfId="4882" priority="64" operator="lessThan">
      <formula>0</formula>
    </cfRule>
  </conditionalFormatting>
  <conditionalFormatting sqref="Y1181:Z1181">
    <cfRule type="cellIs" dxfId="4881" priority="46" operator="lessThan">
      <formula>SUM(Y1182:Y1184)</formula>
    </cfRule>
  </conditionalFormatting>
  <conditionalFormatting sqref="T1180">
    <cfRule type="cellIs" dxfId="4880" priority="63" operator="lessThan">
      <formula>0</formula>
    </cfRule>
  </conditionalFormatting>
  <conditionalFormatting sqref="T1180">
    <cfRule type="cellIs" dxfId="4879" priority="62" operator="lessThan">
      <formula>0</formula>
    </cfRule>
  </conditionalFormatting>
  <conditionalFormatting sqref="T1180">
    <cfRule type="cellIs" dxfId="4878" priority="61" operator="lessThan">
      <formula>0</formula>
    </cfRule>
  </conditionalFormatting>
  <conditionalFormatting sqref="AN1163:AN1186">
    <cfRule type="cellIs" dxfId="4877" priority="60" operator="lessThan">
      <formula>0</formula>
    </cfRule>
  </conditionalFormatting>
  <conditionalFormatting sqref="T1180">
    <cfRule type="cellIs" dxfId="4876" priority="90" operator="lessThan">
      <formula>P1180</formula>
    </cfRule>
  </conditionalFormatting>
  <conditionalFormatting sqref="AU1187:AV1187">
    <cfRule type="cellIs" dxfId="4875" priority="59" operator="lessThan">
      <formula>0</formula>
    </cfRule>
  </conditionalFormatting>
  <conditionalFormatting sqref="AY1187">
    <cfRule type="cellIs" dxfId="4874" priority="58" operator="lessThan">
      <formula>0</formula>
    </cfRule>
  </conditionalFormatting>
  <conditionalFormatting sqref="L1163:L1164 L1166:L1172 L1174:L1186">
    <cfRule type="cellIs" dxfId="4873" priority="57" operator="lessThan">
      <formula>0</formula>
    </cfRule>
  </conditionalFormatting>
  <conditionalFormatting sqref="U1163:V1186">
    <cfRule type="cellIs" dxfId="4872" priority="51" operator="lessThan">
      <formula>0</formula>
    </cfRule>
  </conditionalFormatting>
  <conditionalFormatting sqref="Y1163:Z1186">
    <cfRule type="cellIs" dxfId="4871" priority="48" operator="lessThan">
      <formula>0</formula>
    </cfRule>
  </conditionalFormatting>
  <conditionalFormatting sqref="AA1163:AB1186">
    <cfRule type="cellIs" dxfId="4870" priority="45" operator="lessThan">
      <formula>0</formula>
    </cfRule>
  </conditionalFormatting>
  <conditionalFormatting sqref="AJ1163:AM1186">
    <cfRule type="cellIs" dxfId="4869" priority="39" operator="lessThan">
      <formula>0</formula>
    </cfRule>
  </conditionalFormatting>
  <conditionalFormatting sqref="BD1163:BF1186">
    <cfRule type="cellIs" dxfId="4868" priority="27" operator="lessThan">
      <formula>0</formula>
    </cfRule>
  </conditionalFormatting>
  <conditionalFormatting sqref="BH1163:BI1186">
    <cfRule type="cellIs" dxfId="4867" priority="24" operator="lessThan">
      <formula>0</formula>
    </cfRule>
  </conditionalFormatting>
  <conditionalFormatting sqref="AC1163:AD1186">
    <cfRule type="cellIs" dxfId="4866" priority="42" operator="lessThan">
      <formula>0</formula>
    </cfRule>
  </conditionalFormatting>
  <conditionalFormatting sqref="AO1163:AP1186">
    <cfRule type="cellIs" dxfId="4865" priority="36" operator="lessThan">
      <formula>0</formula>
    </cfRule>
  </conditionalFormatting>
  <conditionalFormatting sqref="AZ1163:BB1186">
    <cfRule type="cellIs" dxfId="4864" priority="30" operator="lessThan">
      <formula>0</formula>
    </cfRule>
  </conditionalFormatting>
  <conditionalFormatting sqref="AQ1163:AV1186">
    <cfRule type="cellIs" dxfId="4863" priority="33" operator="lessThan">
      <formula>0</formula>
    </cfRule>
  </conditionalFormatting>
  <conditionalFormatting sqref="BH1171:BI1171">
    <cfRule type="cellIs" dxfId="4862" priority="23" operator="lessThan">
      <formula>SUM(BH1172:BH1174)</formula>
    </cfRule>
  </conditionalFormatting>
  <conditionalFormatting sqref="L1171">
    <cfRule type="cellIs" dxfId="4861" priority="56" operator="lessThan">
      <formula>SUM(L1172:L1174)</formula>
    </cfRule>
  </conditionalFormatting>
  <conditionalFormatting sqref="L1181">
    <cfRule type="cellIs" dxfId="4860" priority="55" operator="lessThan">
      <formula>SUM(L1182:L1184)</formula>
    </cfRule>
  </conditionalFormatting>
  <conditionalFormatting sqref="M1163:Q1164 M1174:Q1186 M1166:Q1172 P1165:Q1165 P1173:Q1173">
    <cfRule type="cellIs" dxfId="4859" priority="54" operator="lessThan">
      <formula>0</formula>
    </cfRule>
  </conditionalFormatting>
  <conditionalFormatting sqref="M1171:Q1171">
    <cfRule type="cellIs" dxfId="4858" priority="53" operator="lessThan">
      <formula>SUM(M1172:M1174)</formula>
    </cfRule>
  </conditionalFormatting>
  <conditionalFormatting sqref="M1181:Q1181">
    <cfRule type="cellIs" dxfId="4857" priority="52" operator="lessThan">
      <formula>SUM(M1182:M1184)</formula>
    </cfRule>
  </conditionalFormatting>
  <conditionalFormatting sqref="U1171:V1171">
    <cfRule type="cellIs" dxfId="4856" priority="50" operator="lessThan">
      <formula>SUM(U1172:U1174)</formula>
    </cfRule>
  </conditionalFormatting>
  <conditionalFormatting sqref="U1181:V1181">
    <cfRule type="cellIs" dxfId="4855" priority="49" operator="lessThan">
      <formula>SUM(U1182:U1184)</formula>
    </cfRule>
  </conditionalFormatting>
  <conditionalFormatting sqref="Y1171:Z1171">
    <cfRule type="cellIs" dxfId="4854" priority="47" operator="lessThan">
      <formula>SUM(Y1172:Y1174)</formula>
    </cfRule>
  </conditionalFormatting>
  <conditionalFormatting sqref="AQ1181:AV1181">
    <cfRule type="cellIs" dxfId="4853" priority="31" operator="lessThan">
      <formula>SUM(AQ1182:AQ1184)</formula>
    </cfRule>
  </conditionalFormatting>
  <conditionalFormatting sqref="AA1171:AB1171">
    <cfRule type="cellIs" dxfId="4852" priority="44" operator="lessThan">
      <formula>SUM(AA1172:AA1174)</formula>
    </cfRule>
  </conditionalFormatting>
  <conditionalFormatting sqref="AA1181:AB1181">
    <cfRule type="cellIs" dxfId="4851" priority="43" operator="lessThan">
      <formula>SUM(AA1182:AA1184)</formula>
    </cfRule>
  </conditionalFormatting>
  <conditionalFormatting sqref="AC1171:AD1171">
    <cfRule type="cellIs" dxfId="4850" priority="41" operator="lessThan">
      <formula>SUM(AC1172:AC1174)</formula>
    </cfRule>
  </conditionalFormatting>
  <conditionalFormatting sqref="AC1181:AD1181">
    <cfRule type="cellIs" dxfId="4849" priority="40" operator="lessThan">
      <formula>SUM(AC1182:AC1184)</formula>
    </cfRule>
  </conditionalFormatting>
  <conditionalFormatting sqref="AJ1171:AM1171">
    <cfRule type="cellIs" dxfId="4848" priority="38" operator="lessThan">
      <formula>SUM(AJ1172:AJ1174)</formula>
    </cfRule>
  </conditionalFormatting>
  <conditionalFormatting sqref="AJ1181:AM1181">
    <cfRule type="cellIs" dxfId="4847" priority="37" operator="lessThan">
      <formula>SUM(AJ1182:AJ1184)</formula>
    </cfRule>
  </conditionalFormatting>
  <conditionalFormatting sqref="AO1171:AP1171">
    <cfRule type="cellIs" dxfId="4846" priority="35" operator="lessThan">
      <formula>SUM(AO1172:AO1174)</formula>
    </cfRule>
  </conditionalFormatting>
  <conditionalFormatting sqref="AO1181:AP1181">
    <cfRule type="cellIs" dxfId="4845" priority="34" operator="lessThan">
      <formula>SUM(AO1182:AO1184)</formula>
    </cfRule>
  </conditionalFormatting>
  <conditionalFormatting sqref="AQ1171:AV1171">
    <cfRule type="cellIs" dxfId="4844" priority="32" operator="lessThan">
      <formula>SUM(AQ1172:AQ1174)</formula>
    </cfRule>
  </conditionalFormatting>
  <conditionalFormatting sqref="AZ1171:BB1171">
    <cfRule type="cellIs" dxfId="4843" priority="29" operator="lessThan">
      <formula>SUM(AZ1172:AZ1174)</formula>
    </cfRule>
  </conditionalFormatting>
  <conditionalFormatting sqref="AZ1181:BB1181">
    <cfRule type="cellIs" dxfId="4842" priority="28" operator="lessThan">
      <formula>SUM(AZ1182:AZ1184)</formula>
    </cfRule>
  </conditionalFormatting>
  <conditionalFormatting sqref="BD1171:BF1171">
    <cfRule type="cellIs" dxfId="4841" priority="26" operator="lessThan">
      <formula>SUM(BD1172:BD1174)</formula>
    </cfRule>
  </conditionalFormatting>
  <conditionalFormatting sqref="BD1181:BF1181">
    <cfRule type="cellIs" dxfId="4840" priority="25" operator="lessThan">
      <formula>SUM(BD1182:BD1184)</formula>
    </cfRule>
  </conditionalFormatting>
  <conditionalFormatting sqref="BH1181:BI1181">
    <cfRule type="cellIs" dxfId="4839" priority="22" operator="lessThan">
      <formula>SUM(BH1182:BH1184)</formula>
    </cfRule>
  </conditionalFormatting>
  <conditionalFormatting sqref="AW1180">
    <cfRule type="cellIs" dxfId="4838" priority="20" operator="lessThan">
      <formula>0</formula>
    </cfRule>
  </conditionalFormatting>
  <conditionalFormatting sqref="AW1180">
    <cfRule type="cellIs" dxfId="4837" priority="21" operator="greaterThan">
      <formula>AV1180</formula>
    </cfRule>
  </conditionalFormatting>
  <conditionalFormatting sqref="AW1180">
    <cfRule type="cellIs" dxfId="4836" priority="19" operator="lessThan">
      <formula>AV1180</formula>
    </cfRule>
  </conditionalFormatting>
  <conditionalFormatting sqref="R1187:S1187">
    <cfRule type="cellIs" dxfId="4835" priority="18" operator="lessThan">
      <formula>0</formula>
    </cfRule>
  </conditionalFormatting>
  <conditionalFormatting sqref="R1163:S1186">
    <cfRule type="cellIs" dxfId="4834" priority="17" operator="lessThan">
      <formula>0</formula>
    </cfRule>
  </conditionalFormatting>
  <conditionalFormatting sqref="R1181:S1181">
    <cfRule type="cellIs" dxfId="4833" priority="15" operator="lessThan">
      <formula>SUM(R1182:R1184)</formula>
    </cfRule>
  </conditionalFormatting>
  <conditionalFormatting sqref="R1171:S1171">
    <cfRule type="cellIs" dxfId="4832" priority="16" operator="lessThan">
      <formula>SUM(R1172:R1174)</formula>
    </cfRule>
  </conditionalFormatting>
  <conditionalFormatting sqref="J1163:K1187">
    <cfRule type="cellIs" dxfId="4831" priority="14" operator="lessThan">
      <formula>0</formula>
    </cfRule>
  </conditionalFormatting>
  <conditionalFormatting sqref="J1171:K1171">
    <cfRule type="cellIs" dxfId="4830" priority="13" operator="lessThan">
      <formula>SUM(J1172:J1174)</formula>
    </cfRule>
  </conditionalFormatting>
  <conditionalFormatting sqref="J1181:K1181">
    <cfRule type="cellIs" dxfId="4829" priority="12" operator="lessThan">
      <formula>SUM(J1182:J1184)</formula>
    </cfRule>
  </conditionalFormatting>
  <conditionalFormatting sqref="BK1163:BK1187">
    <cfRule type="cellIs" dxfId="4828" priority="11" operator="lessThan">
      <formula>0</formula>
    </cfRule>
  </conditionalFormatting>
  <conditionalFormatting sqref="BK1181 BK1171">
    <cfRule type="cellIs" dxfId="4827" priority="10" operator="lessThan">
      <formula>SUM(BK1172:BK1174)</formula>
    </cfRule>
  </conditionalFormatting>
  <conditionalFormatting sqref="BJ1163:BJ1187">
    <cfRule type="cellIs" dxfId="4826" priority="9" operator="lessThan">
      <formula>0</formula>
    </cfRule>
  </conditionalFormatting>
  <conditionalFormatting sqref="BJ1181 BJ1171">
    <cfRule type="cellIs" dxfId="4825" priority="8" operator="lessThan">
      <formula>SUM(BJ1172:BJ1174)</formula>
    </cfRule>
  </conditionalFormatting>
  <conditionalFormatting sqref="X1163:X1187">
    <cfRule type="cellIs" dxfId="4824" priority="7" operator="lessThan">
      <formula>0</formula>
    </cfRule>
  </conditionalFormatting>
  <conditionalFormatting sqref="X1181 X1171">
    <cfRule type="cellIs" dxfId="4823" priority="6" operator="lessThan">
      <formula>SUM(X1172:X1174)</formula>
    </cfRule>
  </conditionalFormatting>
  <conditionalFormatting sqref="W1163:W1187">
    <cfRule type="cellIs" dxfId="4822" priority="5" operator="lessThan">
      <formula>0</formula>
    </cfRule>
  </conditionalFormatting>
  <conditionalFormatting sqref="W1181 W1171">
    <cfRule type="cellIs" dxfId="4821" priority="4" operator="lessThan">
      <formula>SUM(W1172:W1174)</formula>
    </cfRule>
  </conditionalFormatting>
  <conditionalFormatting sqref="H1163:H1187">
    <cfRule type="cellIs" dxfId="4820" priority="3" operator="lessThan">
      <formula>0</formula>
    </cfRule>
  </conditionalFormatting>
  <conditionalFormatting sqref="H1171">
    <cfRule type="cellIs" dxfId="4819" priority="2" operator="lessThan">
      <formula>SUM(H1172:H1174)</formula>
    </cfRule>
  </conditionalFormatting>
  <conditionalFormatting sqref="H1181">
    <cfRule type="cellIs" dxfId="4818" priority="1" operator="lessThan">
      <formula>SUM(H1182:H1184)</formula>
    </cfRule>
  </conditionalFormatting>
  <dataValidations count="7">
    <dataValidation type="decimal" operator="greaterThanOrEqual" allowBlank="1" showInputMessage="1" showErrorMessage="1" error="This value must be &gt;= 0" sqref="T25 Y32:AD32 AE25 BG25 T50 M971:Q974 T673 Y680:AD680 AE673 Y57:AD57 M32:Q32 T781 BG673 T698 Y705:AD705 M1079:Q1082 Y788:AD788 M680:Q680 AE781 AE698 BG698 AE723 X764:X866 X656:X758 BG1072 BG781 T806 Y813:AD813 M788:Q788 BG1201 AE806 T1201 AE1201 X872:X974 M215:Q218 Y215:AD218 AE50 T889 X980:X1082 T997 Y1004:AD1004 BG50 AE75 BG75 Y896:AD896 Y107:AD110 BK8:BK110 AE889 BG889 AE997 T914 Y921:AD921 M896:Q896 AE914 M323:Q326 Y323:AD326 BG914 BG997 AE939 BG939 M921:Q921 M946:Q946 T939 Y946:AD946 BK980:BK1082 R1080:S1082 X116:X218 X1088:X1208 T1022 Y1029:AD1029 X224:X326 M1004:Q1004 AE1022 BG1022 AE1047 BG1047 M431:Q434 Y431:AD434 BK1088:BK1208 BK224:BK326 M57:Q57 M82:Q82 T75 Y82:AD82 X8:X110 M107:Q110 T100 BK116:BK218 T133 AE100 R216:S218 Y140:AD140 AE133 BG133 T158 Y165:AD165 M140:Q140 AE158 BK440:BK542 T241 BG158 Y248:AD248 AE183 BG183 M165:Q165 M190:Q190 X332:X434 AE241 M539:Q542 BK332:BK434 BG241 T183 R324:S326 T266 Y273:AD273 M248:Q248 AE266 BG266 AE291 BG291 BK548:BK650 T349 M273:Q273 Y356:AD356 M298:Q298 T291 Y298:AD298 T316 Y539:AD542 AE349 M647:Q650 X440:X542 BG349 AE316 R432:S434 T374 Y381:AD381 M356:Q356 AE374 BG374 AE399 BG399 BK656:BK758 T457 M381:Q381 Y464:AD464 M406:Q406 T399 Y406:AD406 T424 Y647:AD650 AE457 M755:Q758 X548:X650 BG457 AE424 R540:S542 T482 Y489:AD489 M464:Q464 AE482 BG482 AE507 BG507 BK764:BK866 T565 M489:Q489 Y572:AD572 M514:Q514 T507 Y514:AD514 T532 Y755:AD758 AE565 M863:Q866 BG723 BG565 AE532 R648:S650 T590 Y597:AD597 M572:Q572 AE590 BG590 AE615 BG615 BK872:BK974 M705:Q705 M597:Q597 M730:Q730 M622:Q622 T615 Y622:AD622 T640 Y863:AD866 T723 Y971:AD974 Y730:AD730 T748 AE640 R756:S758 BG806 Y1079:AD1082 AE831 BG831 AE748 R864:S866 M813:Q813 M838:Q838 T831 Y838:AD838 T856 T964 AE856 M1208:S1208 Y1208:AD1208 R972:S974 M1029:Q1029 BG856 R108:S110 BG100 Y190:AD190 T208 AE208 BG208 BG316 BG424 BG532 BG640 BG748 AE964 BG964 M1054:Q1054 T1047 Y1054:AD1054 T1072 AE1072 T1105 Y1112:AD1112 AE1105 BG1105 T1130 Y1137:AD1137 M1112:Q1112 AE1130 M1187:Q1187 Y1187:AD1187 BG1130 AE1155 BG1155 M1137:Q1137 M1162:Q1162 T1155 Y1162:AD1162 T1180 AE1180 BG1180">
      <formula1>0</formula1>
    </dataValidation>
    <dataValidation type="decimal" operator="greaterThanOrEqual" allowBlank="1" showInputMessage="1" showErrorMessage="1" error="this value must be positive" sqref="AZ32:BA32 AJ32:AM32 AO32:AV32 AO82:AV82 AO381:AV381 R381:S381 AN764:AN866 AZ971:BA974 R514:S514 AJ597:AM597 AZ514:BA514 AO597:AV597 R597:S597 AJ971:AM974 AO755:AV758 AN872:AN974 AJ514:AM514 R32:S32 R406:S406 AZ406:BA406 AJ406:AM406 AZ57:BA57 R431:S431 AZ489:BA489 AJ489:AM489 AN980:AN1082 AJ57:AM57 AO57:AV57 AO489:AV489 R57:S57 AO107:AV110 R489:S489 AZ107:BA110 AO971:AV974 AJ921:AM921 AO921:AV921 AJ1029:AM1029 AZ215:BA218 R921:S921 R946:S946 AN224:AN326 AJ1079:AM1082 AJ215:AM218 AN1088:AN1208 AJ323:AM326 AO1029:AV1029 R1029:S1029 R1054:S1054 AZ1054:BA1054 R539:S539 AO323:AV326 AZ597:BA597 AJ1054:AM1054 AN332:AN434 R1079:S1079 AZ1004:BA1004 AJ1004:AM1004 AJ431:AM434 AN116:AN218 AO1079:AV1082 AJ813:AM813 AO215:AV218 AO813:AV813 AO431:AV434 AZ1079:BA1082 AZ140:BA140 AZ539:BA542 AJ140:AM140 AO140:AV140 AO190:AV190 AN440:AN542 R140:S140 AZ946:BA946 R813:S813 AZ323:BA326 R730:S730 AJ539:AM542 AZ730:BA730 AZ248:BA248 AZ647:BA650 AJ248:AM248 AO248:AV248 AO298:AV298 AN548:AN650 R248:S248 AJ730:AM730 R755:S755 AZ431:BA434 AZ680:BA680 AJ647:AM650 AJ680:AM680 AZ356:BA356 AZ755:BA758 AJ356:AM356 AO356:AV356 AO406:AV406 AN656:AN758 R356:S356 AO680:AV680 AO863:AV866 AO539:AV542 R622:S622 AJ755:AM758 AZ622:BA622 AZ464:BA464 AZ863:BA866 AJ464:AM464 AO464:AV464 AO514:AV514 AO730:AV730 R464:S464 AJ622:AM622 R647:S647 AO647:AV650 R680:S680 AJ863:AM866 AZ705:BA705 AZ572:BA572 AJ705:AM705 AJ572:AM572 AO572:AV572 AO622:AV622 AO705:AV705 R572:S572 R838:S838 R705:S705 AZ838:BA838 AJ838:AM838 R863:S863 AO1208:AV1208 AJ946:AM946 AZ788:BA788 AJ788:AM788 AZ1208:BA1208 AO788:AV788 AO838:AV838 R788:S788 AJ1208:AM1208 AZ813:BA813 AN8:AN110 R971:S971 AZ896:BA896 AO1004:AV1004 AJ896:AM896 AO896:AV896 AO946:AV946 R896:S896 AZ921:BA921 AO1054:AV1054 R1004:S1004 AZ1029:BA1029 R82:S82 AZ82:BA82 AJ82:AM82 AJ107:AM110 R107:S107 AZ165:BA165 AJ165:AM165 AO165:AV165 R165:S165 R190:S190 AZ190:BA190 AJ190:AM190 R215:S215 AZ273:BA273 AJ273:AM273 AO273:AV273 R273:S273 R298:S298 AZ298:BA298 AJ298:AM298 R323:S323 AZ381:BA381 AJ381:AM381 AJ1137:AM1137 AO1137:AV1137 R1137:S1137 AO1187:AV1187 AZ1187:BA1187 AJ1187:AM1187 R1162:S1162 AZ1162:BA1162 AJ1162:AM1162 R1187:S1187 AZ1112:BA1112 AJ1112:AM1112 AO1112:AV1112 AO1162:AV1162 R1112:S1112 AZ1137:BA1137">
      <formula1>0</formula1>
    </dataValidation>
    <dataValidation type="decimal" operator="greaterThanOrEqual" allowBlank="1" showInputMessage="1" showErrorMessage="1" error="the value must be positive" sqref="AX8:AX31 AX33:AX56 BH1054:BJ1054 AX764:AX787 U57:W57 AX656:AX679 AX681:AX704 AX789:AX812 BH431:BJ434 U705:W705 U680:W680 BH680:BJ680 U813:W813 BH705:BJ705 AX706:AX729 U730:W730 U788:W788 BH863:BJ866 U32:W32 BH788:BJ788 AX980:AX1003 U1208:W1208 BH813:BJ813 AX872:AX895 AX814:AX837 BH971:BJ974 BH1208:BJ1208 AX897:AX920 BH32:BJ32 BH57:BJ57 BH107:BJ110 U921:W921 U107:W110 U896:W896 BH896:BJ896 AX1005:AX1028 BH921:BJ921 AX922:AX945 U946:W946 U215:W218 AX947:AX970 U1029:W1029 U1004:W1004 BH1004:BJ1004 BH1079:BJ1082 BH1029:BJ1029 AX1030:AX1053 AX116:AX139 U1054:W1054 AX1055:AX1078 AX58:AX81 U323:W326 U82:W82 BH215:BJ218 AX141:AX164 U165:W165 AX83:AX106 U140:W140 BH140:BJ140 AX224:AX247 BH165:BJ165 AX166:AX189 U190:W190 U431:W434 AX191:AX214 BH323:BJ326 AX249:AX272 U273:W273 BH190:BJ190 U248:W248 BH248:BJ248 AX332:AX355 BH273:BJ273 AX274:AX297 U298:W298 BH539:BJ542 AX299:AX322 U539:W542 AX357:AX380 U381:W381 BH298:BJ298 U356:W356 BH356:BJ356 AX440:AX463 BH381:BJ381 AX382:AX405 U406:W406 BH647:BJ650 AX407:AX430 U647:W650 AX465:AX488 U489:W489 BH406:BJ406 U464:W464 BH464:BJ464 AX548:AX571 BH489:BJ489 AX490:AX513 U514:W514 BH755:BJ758 AX515:AX538 U755:W758 AX573:AX596 U597:W597 BH514:BJ514 U572:W572 BH572:BJ572 U971:W974 BH597:BJ597 AX598:AX621 U622:W622 U838:W838 AX623:AX646 U863:W866 AX731:AX754 BH730:BJ730 BH622:BJ622 AX839:AX862 U1079:W1082 AX1188:AX1207 BH946:BJ946 BH838:BJ838 BH82:BJ82 AX1088:AX1111 AX1113:AX1136 U1137:W1137 U1112:W1112 BH1187:BJ1187 BH1112:BJ1112 BH1137:BJ1137 AX1138:AX1161 U1162:W1162 U1187:W1187 AX1163:AX1186 BH1162:BJ1162">
      <formula1>0</formula1>
    </dataValidation>
    <dataValidation type="decimal" allowBlank="1" showInputMessage="1" showErrorMessage="1" error="The value must be between 0 and 1 (decimals)" sqref="AF656:AI758 AF764:AI866 AF980:AI1082 AF872:AI974 AF8:AI110 AF116:AI218 AF224:AI326 AF332:AI434 AF440:AI542 AF548:AI650 AF1088:AI1208">
      <formula1>0</formula1>
      <formula2>1</formula2>
    </dataValidation>
    <dataValidation type="decimal" allowBlank="1" showInputMessage="1" showErrorMessage="1" error="It has tio be between 0-10000" sqref="BL656:BL758 BL764:BL866 BL980:BL1082 BL872:BL974 BL8:BL110 BL116:BL218 BL224:BL326 BL332:BL434 BL440:BL542 BL548:BL650 BL1088:BL1208">
      <formula1>0</formula1>
      <formula2>10000</formula2>
    </dataValidation>
    <dataValidation type="decimal" operator="greaterThanOrEqual" allowBlank="1" showInputMessage="1" showErrorMessage="1" error="It must be greter than 0" sqref="BM656:BM758 BM764:BM866 BM980:BM1082 BM872:BM974 BM8:BM110 BM116:BM218 BM224:BM326 BM332:BM434 BM440:BM542 BM548:BM650 BM1088:BM1208">
      <formula1>0</formula1>
    </dataValidation>
    <dataValidation type="decimal" operator="greaterThanOrEqual" allowBlank="1" showInputMessage="1" showErrorMessage="1" error="It must be greter or equal to 1" sqref="AY656:AY758 AY764:AY866 AY980:AY1082 AY872:AY974 AY8:AY110 AY116:AY218 AY224:AY326 AY332:AY434 AY440:AY542 AY548:AY650 AY1088:AY1208">
      <formula1>1</formula1>
    </dataValidation>
  </dataValidations>
  <printOptions horizontalCentered="1"/>
  <pageMargins left="0.70866141732283472" right="0.70866141732283472" top="0.74803149606299213" bottom="0.74803149606299213" header="0.31496062992125984" footer="0.31496062992125984"/>
  <pageSetup paperSize="9" scale="10" orientation="landscape" r:id="rId1"/>
  <headerFooter scaleWithDoc="0">
    <oddHeader>&amp;L&amp;"Tahoma,Regular"&amp;9&amp;A&amp;C&amp;"Tahoma,Regular"&amp;9&amp;D</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0" tint="-0.249977111117893"/>
    <pageSetUpPr fitToPage="1"/>
  </sheetPr>
  <dimension ref="A1:AY1208"/>
  <sheetViews>
    <sheetView showGridLines="0" topLeftCell="A1000" zoomScale="75" zoomScaleNormal="75" workbookViewId="0">
      <selection activeCell="D872" sqref="D872:AR971"/>
    </sheetView>
  </sheetViews>
  <sheetFormatPr defaultColWidth="11.42578125" defaultRowHeight="12.75"/>
  <cols>
    <col min="1" max="1" width="28.5703125" style="1508" customWidth="1"/>
    <col min="2" max="2" width="15.85546875" style="1509" customWidth="1"/>
    <col min="3" max="3" width="70.140625" style="1509" bestFit="1" customWidth="1"/>
    <col min="4" max="4" width="12.85546875" style="1509" customWidth="1"/>
    <col min="5" max="5" width="15.5703125" style="1509" customWidth="1"/>
    <col min="6" max="6" width="14.7109375" style="1509" bestFit="1" customWidth="1"/>
    <col min="7" max="7" width="11.85546875" style="1509" customWidth="1"/>
    <col min="8" max="8" width="13.85546875" style="1509" bestFit="1" customWidth="1"/>
    <col min="9" max="9" width="11.85546875" style="1509" customWidth="1"/>
    <col min="10" max="10" width="14.140625" style="1509" customWidth="1"/>
    <col min="11" max="14" width="10.7109375" style="1509" customWidth="1"/>
    <col min="15" max="15" width="13.140625" style="1509" customWidth="1"/>
    <col min="16" max="16" width="13.42578125" style="1509" customWidth="1"/>
    <col min="17" max="20" width="10.7109375" style="1509" customWidth="1"/>
    <col min="21" max="21" width="12.140625" style="1509" customWidth="1"/>
    <col min="22" max="22" width="17" style="1509" customWidth="1"/>
    <col min="23" max="23" width="16.5703125" style="1509" customWidth="1"/>
    <col min="24" max="24" width="14.7109375" style="1509" bestFit="1" customWidth="1"/>
    <col min="25" max="25" width="10.7109375" style="1509" customWidth="1"/>
    <col min="26" max="26" width="13.85546875" style="1509" bestFit="1" customWidth="1"/>
    <col min="27" max="27" width="10.7109375" style="1509" customWidth="1"/>
    <col min="28" max="28" width="14.5703125" style="1509" customWidth="1"/>
    <col min="29" max="32" width="12.28515625" style="1509" customWidth="1"/>
    <col min="33" max="33" width="12.140625" style="1509" customWidth="1"/>
    <col min="34" max="34" width="14.5703125" style="1509" customWidth="1"/>
    <col min="35" max="37" width="10.7109375" style="1509" customWidth="1"/>
    <col min="38" max="38" width="18" style="1509" customWidth="1"/>
    <col min="39" max="39" width="11.140625" style="1509" bestFit="1" customWidth="1"/>
    <col min="40" max="40" width="14" style="1509" bestFit="1" customWidth="1"/>
    <col min="41" max="41" width="14" style="1509" customWidth="1"/>
    <col min="42" max="42" width="15.28515625" style="1509" customWidth="1"/>
    <col min="43" max="43" width="16.85546875" style="1509" bestFit="1" customWidth="1"/>
    <col min="44" max="44" width="13.28515625" style="1509" customWidth="1"/>
    <col min="45" max="16384" width="11.42578125" style="1509"/>
  </cols>
  <sheetData>
    <row r="1" spans="1:51" ht="65.25" customHeight="1">
      <c r="B1" s="1945" t="s">
        <v>1033</v>
      </c>
      <c r="C1" s="1945"/>
    </row>
    <row r="2" spans="1:51" ht="27" customHeight="1"/>
    <row r="3" spans="1:51" ht="17.25" customHeight="1" thickBot="1"/>
    <row r="4" spans="1:51" s="1511" customFormat="1" ht="42" customHeight="1" thickTop="1" thickBot="1">
      <c r="A4" s="1510"/>
      <c r="D4" s="1918" t="str">
        <f>CONCATENATE($B$5," ","non-defaulted assets evolution: Stocks and parameters")</f>
        <v>2015 non-defaulted assets evolution: Stocks and parameters</v>
      </c>
      <c r="E4" s="1919"/>
      <c r="F4" s="1919"/>
      <c r="G4" s="1919"/>
      <c r="H4" s="1919"/>
      <c r="I4" s="1919"/>
      <c r="J4" s="1919"/>
      <c r="K4" s="1919"/>
      <c r="L4" s="1919"/>
      <c r="M4" s="1919"/>
      <c r="N4" s="1919"/>
      <c r="O4" s="1919"/>
      <c r="P4" s="1919"/>
      <c r="Q4" s="1919"/>
      <c r="R4" s="1919"/>
      <c r="S4" s="1919"/>
      <c r="T4" s="1919"/>
      <c r="U4" s="1920"/>
      <c r="V4" s="1933" t="str">
        <f>CONCATENATE($B$5," ","defaulted assets evolution: Stocks and parameters")</f>
        <v>2015 defaulted assets evolution: Stocks and parameters</v>
      </c>
      <c r="W4" s="1934"/>
      <c r="X4" s="1934"/>
      <c r="Y4" s="1934"/>
      <c r="Z4" s="1934"/>
      <c r="AA4" s="1934"/>
      <c r="AB4" s="1934"/>
      <c r="AC4" s="1934"/>
      <c r="AD4" s="1934"/>
      <c r="AE4" s="1934"/>
      <c r="AF4" s="1934"/>
      <c r="AG4" s="1935"/>
      <c r="AH4" s="1918" t="str">
        <f>CONCATENATE($B$5," Impairment flows and stock of provisions")</f>
        <v>2015 Impairment flows and stock of provisions</v>
      </c>
      <c r="AI4" s="1919"/>
      <c r="AJ4" s="1919"/>
      <c r="AK4" s="1919"/>
      <c r="AL4" s="1919"/>
      <c r="AM4" s="1919"/>
      <c r="AN4" s="1919"/>
      <c r="AO4" s="1919"/>
      <c r="AP4" s="1920"/>
      <c r="AQ4" s="1933" t="s">
        <v>180</v>
      </c>
      <c r="AR4" s="1935"/>
    </row>
    <row r="5" spans="1:51" s="1516" customFormat="1" ht="33" customHeight="1">
      <c r="A5" s="1512"/>
      <c r="B5" s="1513">
        <v>2015</v>
      </c>
      <c r="C5" s="1514" t="s">
        <v>12</v>
      </c>
      <c r="D5" s="1927" t="s">
        <v>182</v>
      </c>
      <c r="E5" s="1515" t="s">
        <v>288</v>
      </c>
      <c r="F5" s="1916" t="s">
        <v>183</v>
      </c>
      <c r="G5" s="1515" t="s">
        <v>288</v>
      </c>
      <c r="H5" s="1916" t="s">
        <v>760</v>
      </c>
      <c r="I5" s="1515" t="s">
        <v>288</v>
      </c>
      <c r="J5" s="1923" t="s">
        <v>1012</v>
      </c>
      <c r="K5" s="1923" t="s">
        <v>761</v>
      </c>
      <c r="L5" s="1923" t="s">
        <v>762</v>
      </c>
      <c r="M5" s="1923" t="s">
        <v>186</v>
      </c>
      <c r="N5" s="1923" t="s">
        <v>187</v>
      </c>
      <c r="O5" s="1916" t="s">
        <v>541</v>
      </c>
      <c r="P5" s="1515" t="s">
        <v>288</v>
      </c>
      <c r="Q5" s="1916" t="s">
        <v>543</v>
      </c>
      <c r="R5" s="1515" t="s">
        <v>288</v>
      </c>
      <c r="S5" s="1923" t="s">
        <v>962</v>
      </c>
      <c r="T5" s="1923" t="s">
        <v>188</v>
      </c>
      <c r="U5" s="1941" t="s">
        <v>837</v>
      </c>
      <c r="V5" s="1927" t="s">
        <v>840</v>
      </c>
      <c r="W5" s="1515" t="s">
        <v>288</v>
      </c>
      <c r="X5" s="1916" t="s">
        <v>763</v>
      </c>
      <c r="Y5" s="1515" t="s">
        <v>288</v>
      </c>
      <c r="Z5" s="1916" t="s">
        <v>183</v>
      </c>
      <c r="AA5" s="1515" t="s">
        <v>288</v>
      </c>
      <c r="AB5" s="1923" t="s">
        <v>841</v>
      </c>
      <c r="AC5" s="1916" t="s">
        <v>764</v>
      </c>
      <c r="AD5" s="1515" t="s">
        <v>189</v>
      </c>
      <c r="AE5" s="1923" t="s">
        <v>963</v>
      </c>
      <c r="AF5" s="1923" t="s">
        <v>188</v>
      </c>
      <c r="AG5" s="1941" t="s">
        <v>837</v>
      </c>
      <c r="AH5" s="1916" t="s">
        <v>1013</v>
      </c>
      <c r="AI5" s="1925" t="s">
        <v>184</v>
      </c>
      <c r="AJ5" s="1925"/>
      <c r="AK5" s="1926"/>
      <c r="AL5" s="1927" t="s">
        <v>834</v>
      </c>
      <c r="AM5" s="1929" t="s">
        <v>184</v>
      </c>
      <c r="AN5" s="1929"/>
      <c r="AO5" s="1916" t="s">
        <v>542</v>
      </c>
      <c r="AP5" s="1940"/>
      <c r="AQ5" s="1916" t="s">
        <v>765</v>
      </c>
      <c r="AR5" s="1930" t="s">
        <v>190</v>
      </c>
      <c r="AY5" s="1509"/>
    </row>
    <row r="6" spans="1:51" s="1517" customFormat="1" ht="45" customHeight="1">
      <c r="A6" s="1512"/>
      <c r="D6" s="1928"/>
      <c r="E6" s="1518" t="s">
        <v>544</v>
      </c>
      <c r="F6" s="1939"/>
      <c r="G6" s="1518" t="s">
        <v>191</v>
      </c>
      <c r="H6" s="1917"/>
      <c r="I6" s="1518" t="s">
        <v>191</v>
      </c>
      <c r="J6" s="1924"/>
      <c r="K6" s="1924"/>
      <c r="L6" s="1924"/>
      <c r="M6" s="1924"/>
      <c r="N6" s="1924"/>
      <c r="O6" s="1917"/>
      <c r="P6" s="1518" t="s">
        <v>544</v>
      </c>
      <c r="Q6" s="1917"/>
      <c r="R6" s="1518" t="s">
        <v>965</v>
      </c>
      <c r="S6" s="1924"/>
      <c r="T6" s="1924"/>
      <c r="U6" s="1942"/>
      <c r="V6" s="1928"/>
      <c r="W6" s="1518" t="s">
        <v>544</v>
      </c>
      <c r="X6" s="1939"/>
      <c r="Y6" s="1518" t="s">
        <v>191</v>
      </c>
      <c r="Z6" s="1939"/>
      <c r="AA6" s="1518" t="s">
        <v>191</v>
      </c>
      <c r="AB6" s="1924"/>
      <c r="AC6" s="1917" t="s">
        <v>192</v>
      </c>
      <c r="AD6" s="1518" t="s">
        <v>270</v>
      </c>
      <c r="AE6" s="1924"/>
      <c r="AF6" s="1924"/>
      <c r="AG6" s="1942"/>
      <c r="AH6" s="1917"/>
      <c r="AI6" s="1943" t="s">
        <v>545</v>
      </c>
      <c r="AJ6" s="1944"/>
      <c r="AK6" s="1519" t="s">
        <v>961</v>
      </c>
      <c r="AL6" s="1928"/>
      <c r="AM6" s="1520" t="s">
        <v>193</v>
      </c>
      <c r="AN6" s="1521" t="s">
        <v>961</v>
      </c>
      <c r="AO6" s="1522" t="s">
        <v>964</v>
      </c>
      <c r="AP6" s="1523" t="s">
        <v>966</v>
      </c>
      <c r="AQ6" s="1917"/>
      <c r="AR6" s="1931"/>
      <c r="AY6" s="1509"/>
    </row>
    <row r="7" spans="1:51" ht="24" customHeight="1" thickBot="1">
      <c r="A7" s="1512"/>
      <c r="B7" s="1524"/>
      <c r="C7" s="1525" t="s">
        <v>1028</v>
      </c>
      <c r="D7" s="1526" t="s">
        <v>22</v>
      </c>
      <c r="E7" s="1527" t="s">
        <v>22</v>
      </c>
      <c r="F7" s="1528" t="s">
        <v>22</v>
      </c>
      <c r="G7" s="1527" t="s">
        <v>22</v>
      </c>
      <c r="H7" s="1528" t="s">
        <v>22</v>
      </c>
      <c r="I7" s="1527" t="s">
        <v>22</v>
      </c>
      <c r="J7" s="1529" t="s">
        <v>22</v>
      </c>
      <c r="K7" s="1529" t="s">
        <v>269</v>
      </c>
      <c r="L7" s="1530" t="s">
        <v>269</v>
      </c>
      <c r="M7" s="1529" t="s">
        <v>269</v>
      </c>
      <c r="N7" s="1529" t="s">
        <v>269</v>
      </c>
      <c r="O7" s="1528" t="s">
        <v>22</v>
      </c>
      <c r="P7" s="1527" t="s">
        <v>22</v>
      </c>
      <c r="Q7" s="1528" t="s">
        <v>22</v>
      </c>
      <c r="R7" s="1527" t="s">
        <v>22</v>
      </c>
      <c r="S7" s="1529" t="s">
        <v>22</v>
      </c>
      <c r="T7" s="1529" t="s">
        <v>22</v>
      </c>
      <c r="U7" s="1531" t="s">
        <v>22</v>
      </c>
      <c r="V7" s="1526" t="s">
        <v>22</v>
      </c>
      <c r="W7" s="1527" t="s">
        <v>22</v>
      </c>
      <c r="X7" s="1528" t="s">
        <v>22</v>
      </c>
      <c r="Y7" s="1527" t="s">
        <v>22</v>
      </c>
      <c r="Z7" s="1528" t="s">
        <v>22</v>
      </c>
      <c r="AA7" s="1527" t="s">
        <v>22</v>
      </c>
      <c r="AB7" s="1529" t="s">
        <v>22</v>
      </c>
      <c r="AC7" s="1528" t="s">
        <v>269</v>
      </c>
      <c r="AD7" s="1527"/>
      <c r="AE7" s="1529" t="s">
        <v>22</v>
      </c>
      <c r="AF7" s="1529" t="s">
        <v>22</v>
      </c>
      <c r="AG7" s="1532" t="s">
        <v>22</v>
      </c>
      <c r="AH7" s="1533" t="s">
        <v>22</v>
      </c>
      <c r="AI7" s="1534" t="s">
        <v>194</v>
      </c>
      <c r="AJ7" s="1534" t="s">
        <v>195</v>
      </c>
      <c r="AK7" s="1535"/>
      <c r="AL7" s="1533" t="s">
        <v>22</v>
      </c>
      <c r="AM7" s="1536" t="s">
        <v>22</v>
      </c>
      <c r="AN7" s="1537" t="s">
        <v>22</v>
      </c>
      <c r="AO7" s="1528" t="s">
        <v>269</v>
      </c>
      <c r="AP7" s="1530" t="s">
        <v>269</v>
      </c>
      <c r="AQ7" s="1537" t="s">
        <v>271</v>
      </c>
      <c r="AR7" s="1932"/>
    </row>
    <row r="8" spans="1:51" ht="13.5" thickTop="1">
      <c r="A8" s="1538"/>
      <c r="B8" s="1539"/>
      <c r="C8" s="269" t="s">
        <v>414</v>
      </c>
      <c r="D8" s="1540"/>
      <c r="E8" s="1369"/>
      <c r="F8" s="1541"/>
      <c r="G8" s="1369"/>
      <c r="H8" s="1541"/>
      <c r="I8" s="1369"/>
      <c r="J8" s="1542"/>
      <c r="K8" s="1543"/>
      <c r="L8" s="1543"/>
      <c r="M8" s="1543"/>
      <c r="N8" s="1543"/>
      <c r="O8" s="1544"/>
      <c r="P8" s="1544"/>
      <c r="Q8" s="1541"/>
      <c r="R8" s="1369"/>
      <c r="S8" s="1545"/>
      <c r="T8" s="1544"/>
      <c r="U8" s="1541"/>
      <c r="V8" s="1541"/>
      <c r="W8" s="1369"/>
      <c r="X8" s="1541"/>
      <c r="Y8" s="1369"/>
      <c r="Z8" s="1541"/>
      <c r="AA8" s="1369"/>
      <c r="AB8" s="1542"/>
      <c r="AC8" s="1546"/>
      <c r="AD8" s="1547"/>
      <c r="AE8" s="1544"/>
      <c r="AF8" s="1544"/>
      <c r="AG8" s="1544"/>
      <c r="AH8" s="1548"/>
      <c r="AI8" s="1549"/>
      <c r="AJ8" s="1549"/>
      <c r="AK8" s="1549"/>
      <c r="AL8" s="1550"/>
      <c r="AM8" s="1549"/>
      <c r="AN8" s="1549"/>
      <c r="AO8" s="1541"/>
      <c r="AP8" s="1372"/>
      <c r="AQ8" s="1551"/>
      <c r="AR8" s="1552"/>
    </row>
    <row r="9" spans="1:51">
      <c r="A9" s="1553"/>
      <c r="B9" s="1554"/>
      <c r="C9" s="270" t="s">
        <v>11</v>
      </c>
      <c r="D9" s="1350"/>
      <c r="E9" s="1375"/>
      <c r="F9" s="1555"/>
      <c r="G9" s="1375"/>
      <c r="H9" s="1555"/>
      <c r="I9" s="1375"/>
      <c r="J9" s="1556"/>
      <c r="K9" s="1557"/>
      <c r="L9" s="1557"/>
      <c r="M9" s="1557"/>
      <c r="N9" s="1557"/>
      <c r="O9" s="1558"/>
      <c r="P9" s="1558"/>
      <c r="Q9" s="1555"/>
      <c r="R9" s="1375"/>
      <c r="S9" s="1559"/>
      <c r="T9" s="1558"/>
      <c r="U9" s="1555"/>
      <c r="V9" s="1555"/>
      <c r="W9" s="1375"/>
      <c r="X9" s="1555"/>
      <c r="Y9" s="1375"/>
      <c r="Z9" s="1555"/>
      <c r="AA9" s="1375"/>
      <c r="AB9" s="1556"/>
      <c r="AC9" s="1560"/>
      <c r="AD9" s="1561"/>
      <c r="AE9" s="1558"/>
      <c r="AF9" s="1558"/>
      <c r="AG9" s="1558"/>
      <c r="AH9" s="1562"/>
      <c r="AI9" s="1563"/>
      <c r="AJ9" s="1563"/>
      <c r="AK9" s="1563"/>
      <c r="AL9" s="1564"/>
      <c r="AM9" s="1563"/>
      <c r="AN9" s="1563"/>
      <c r="AO9" s="1555"/>
      <c r="AP9" s="1378"/>
      <c r="AQ9" s="1565"/>
      <c r="AR9" s="1566"/>
    </row>
    <row r="10" spans="1:51">
      <c r="A10" s="1553"/>
      <c r="B10" s="1554"/>
      <c r="C10" s="271" t="s">
        <v>4</v>
      </c>
      <c r="D10" s="1559"/>
      <c r="E10" s="1386"/>
      <c r="F10" s="1567"/>
      <c r="G10" s="1386"/>
      <c r="H10" s="1567"/>
      <c r="I10" s="1386"/>
      <c r="J10" s="1556"/>
      <c r="K10" s="1557"/>
      <c r="L10" s="1557"/>
      <c r="M10" s="1557"/>
      <c r="N10" s="1557"/>
      <c r="O10" s="1556"/>
      <c r="P10" s="1556"/>
      <c r="Q10" s="1567"/>
      <c r="R10" s="1386"/>
      <c r="S10" s="1559"/>
      <c r="T10" s="1556"/>
      <c r="U10" s="1567"/>
      <c r="V10" s="1567"/>
      <c r="W10" s="1386"/>
      <c r="X10" s="1567"/>
      <c r="Y10" s="1386"/>
      <c r="Z10" s="1567"/>
      <c r="AA10" s="1386"/>
      <c r="AB10" s="1556"/>
      <c r="AC10" s="1560"/>
      <c r="AD10" s="1561"/>
      <c r="AE10" s="1556"/>
      <c r="AF10" s="1556"/>
      <c r="AG10" s="1556"/>
      <c r="AH10" s="1562"/>
      <c r="AI10" s="1568"/>
      <c r="AJ10" s="1568"/>
      <c r="AK10" s="1568"/>
      <c r="AL10" s="1564"/>
      <c r="AM10" s="1568"/>
      <c r="AN10" s="1568"/>
      <c r="AO10" s="1555"/>
      <c r="AP10" s="1378"/>
      <c r="AQ10" s="1565"/>
      <c r="AR10" s="1569"/>
    </row>
    <row r="11" spans="1:51">
      <c r="A11" s="1553"/>
      <c r="B11" s="1554"/>
      <c r="C11" s="272" t="s">
        <v>943</v>
      </c>
      <c r="D11" s="1350"/>
      <c r="E11" s="1375"/>
      <c r="F11" s="1555"/>
      <c r="G11" s="1375"/>
      <c r="H11" s="1555"/>
      <c r="I11" s="1375"/>
      <c r="J11" s="1556"/>
      <c r="K11" s="1557"/>
      <c r="L11" s="1557"/>
      <c r="M11" s="1557"/>
      <c r="N11" s="1557"/>
      <c r="O11" s="1558"/>
      <c r="P11" s="1558"/>
      <c r="Q11" s="1555"/>
      <c r="R11" s="1375"/>
      <c r="S11" s="1559"/>
      <c r="T11" s="1558"/>
      <c r="U11" s="1555"/>
      <c r="V11" s="1555"/>
      <c r="W11" s="1375"/>
      <c r="X11" s="1555"/>
      <c r="Y11" s="1375"/>
      <c r="Z11" s="1555"/>
      <c r="AA11" s="1375"/>
      <c r="AB11" s="1556"/>
      <c r="AC11" s="1560"/>
      <c r="AD11" s="1561"/>
      <c r="AE11" s="1558"/>
      <c r="AF11" s="1558"/>
      <c r="AG11" s="1558"/>
      <c r="AH11" s="1562"/>
      <c r="AI11" s="1563"/>
      <c r="AJ11" s="1563"/>
      <c r="AK11" s="1563"/>
      <c r="AL11" s="1564"/>
      <c r="AM11" s="1563"/>
      <c r="AN11" s="1563"/>
      <c r="AO11" s="1555"/>
      <c r="AP11" s="1378"/>
      <c r="AQ11" s="1565"/>
      <c r="AR11" s="1566"/>
    </row>
    <row r="12" spans="1:51">
      <c r="A12" s="1553"/>
      <c r="B12" s="1554"/>
      <c r="C12" s="273" t="s">
        <v>944</v>
      </c>
      <c r="D12" s="1350"/>
      <c r="E12" s="1375"/>
      <c r="F12" s="1555"/>
      <c r="G12" s="1375"/>
      <c r="H12" s="1555"/>
      <c r="I12" s="1375"/>
      <c r="J12" s="1556"/>
      <c r="K12" s="1557"/>
      <c r="L12" s="1557"/>
      <c r="M12" s="1557"/>
      <c r="N12" s="1557"/>
      <c r="O12" s="1558"/>
      <c r="P12" s="1558"/>
      <c r="Q12" s="1555"/>
      <c r="R12" s="1375"/>
      <c r="S12" s="1559"/>
      <c r="T12" s="1558"/>
      <c r="U12" s="1555"/>
      <c r="V12" s="1555"/>
      <c r="W12" s="1375"/>
      <c r="X12" s="1555"/>
      <c r="Y12" s="1375"/>
      <c r="Z12" s="1555"/>
      <c r="AA12" s="1375"/>
      <c r="AB12" s="1556"/>
      <c r="AC12" s="1560"/>
      <c r="AD12" s="1561"/>
      <c r="AE12" s="1558"/>
      <c r="AF12" s="1558"/>
      <c r="AG12" s="1558"/>
      <c r="AH12" s="1562"/>
      <c r="AI12" s="1563"/>
      <c r="AJ12" s="1563"/>
      <c r="AK12" s="1563"/>
      <c r="AL12" s="1564"/>
      <c r="AM12" s="1563"/>
      <c r="AN12" s="1563"/>
      <c r="AO12" s="1555"/>
      <c r="AP12" s="1378"/>
      <c r="AQ12" s="1565"/>
      <c r="AR12" s="1566"/>
    </row>
    <row r="13" spans="1:51">
      <c r="A13" s="1553"/>
      <c r="B13" s="1554"/>
      <c r="C13" s="272" t="s">
        <v>945</v>
      </c>
      <c r="D13" s="1350"/>
      <c r="E13" s="1375"/>
      <c r="F13" s="1555"/>
      <c r="G13" s="1375"/>
      <c r="H13" s="1555"/>
      <c r="I13" s="1375"/>
      <c r="J13" s="1556"/>
      <c r="K13" s="1557"/>
      <c r="L13" s="1557"/>
      <c r="M13" s="1557"/>
      <c r="N13" s="1557"/>
      <c r="O13" s="1558"/>
      <c r="P13" s="1558"/>
      <c r="Q13" s="1555"/>
      <c r="R13" s="1375"/>
      <c r="S13" s="1559"/>
      <c r="T13" s="1558"/>
      <c r="U13" s="1555"/>
      <c r="V13" s="1555"/>
      <c r="W13" s="1375"/>
      <c r="X13" s="1555"/>
      <c r="Y13" s="1375"/>
      <c r="Z13" s="1555"/>
      <c r="AA13" s="1375"/>
      <c r="AB13" s="1556"/>
      <c r="AC13" s="1560"/>
      <c r="AD13" s="1561"/>
      <c r="AE13" s="1558"/>
      <c r="AF13" s="1558"/>
      <c r="AG13" s="1558"/>
      <c r="AH13" s="1562"/>
      <c r="AI13" s="1563"/>
      <c r="AJ13" s="1563"/>
      <c r="AK13" s="1563"/>
      <c r="AL13" s="1564"/>
      <c r="AM13" s="1563"/>
      <c r="AN13" s="1563"/>
      <c r="AO13" s="1555"/>
      <c r="AP13" s="1378"/>
      <c r="AQ13" s="1565"/>
      <c r="AR13" s="1566"/>
    </row>
    <row r="14" spans="1:51">
      <c r="A14" s="1553"/>
      <c r="B14" s="1554"/>
      <c r="C14" s="273" t="s">
        <v>946</v>
      </c>
      <c r="D14" s="1350"/>
      <c r="E14" s="1375"/>
      <c r="F14" s="1555"/>
      <c r="G14" s="1375"/>
      <c r="H14" s="1555"/>
      <c r="I14" s="1375"/>
      <c r="J14" s="1556"/>
      <c r="K14" s="1557"/>
      <c r="L14" s="1557"/>
      <c r="M14" s="1557"/>
      <c r="N14" s="1557"/>
      <c r="O14" s="1558"/>
      <c r="P14" s="1558"/>
      <c r="Q14" s="1555"/>
      <c r="R14" s="1375"/>
      <c r="S14" s="1559"/>
      <c r="T14" s="1558"/>
      <c r="U14" s="1555"/>
      <c r="V14" s="1555"/>
      <c r="W14" s="1375"/>
      <c r="X14" s="1555"/>
      <c r="Y14" s="1375"/>
      <c r="Z14" s="1555"/>
      <c r="AA14" s="1375"/>
      <c r="AB14" s="1556"/>
      <c r="AC14" s="1560"/>
      <c r="AD14" s="1561"/>
      <c r="AE14" s="1558"/>
      <c r="AF14" s="1558"/>
      <c r="AG14" s="1558"/>
      <c r="AH14" s="1562"/>
      <c r="AI14" s="1563"/>
      <c r="AJ14" s="1563"/>
      <c r="AK14" s="1563"/>
      <c r="AL14" s="1564"/>
      <c r="AM14" s="1563"/>
      <c r="AN14" s="1563"/>
      <c r="AO14" s="1555"/>
      <c r="AP14" s="1378"/>
      <c r="AQ14" s="1565"/>
      <c r="AR14" s="1566"/>
    </row>
    <row r="15" spans="1:51">
      <c r="A15" s="1553"/>
      <c r="B15" s="1554"/>
      <c r="C15" s="272" t="s">
        <v>947</v>
      </c>
      <c r="D15" s="1350"/>
      <c r="E15" s="1375"/>
      <c r="F15" s="1555"/>
      <c r="G15" s="1375"/>
      <c r="H15" s="1555"/>
      <c r="I15" s="1375"/>
      <c r="J15" s="1556"/>
      <c r="K15" s="1557"/>
      <c r="L15" s="1557"/>
      <c r="M15" s="1557"/>
      <c r="N15" s="1557"/>
      <c r="O15" s="1558"/>
      <c r="P15" s="1558"/>
      <c r="Q15" s="1555"/>
      <c r="R15" s="1375"/>
      <c r="S15" s="1559"/>
      <c r="T15" s="1558"/>
      <c r="U15" s="1555"/>
      <c r="V15" s="1555"/>
      <c r="W15" s="1375"/>
      <c r="X15" s="1555"/>
      <c r="Y15" s="1375"/>
      <c r="Z15" s="1555"/>
      <c r="AA15" s="1375"/>
      <c r="AB15" s="1556"/>
      <c r="AC15" s="1560"/>
      <c r="AD15" s="1561"/>
      <c r="AE15" s="1558"/>
      <c r="AF15" s="1558"/>
      <c r="AG15" s="1558"/>
      <c r="AH15" s="1562"/>
      <c r="AI15" s="1563"/>
      <c r="AJ15" s="1563"/>
      <c r="AK15" s="1563"/>
      <c r="AL15" s="1564"/>
      <c r="AM15" s="1563"/>
      <c r="AN15" s="1563"/>
      <c r="AO15" s="1555"/>
      <c r="AP15" s="1378"/>
      <c r="AQ15" s="1565"/>
      <c r="AR15" s="1566"/>
    </row>
    <row r="16" spans="1:51">
      <c r="A16" s="1553"/>
      <c r="B16" s="1554"/>
      <c r="C16" s="273" t="s">
        <v>948</v>
      </c>
      <c r="D16" s="1350"/>
      <c r="E16" s="1375"/>
      <c r="F16" s="1555"/>
      <c r="G16" s="1375"/>
      <c r="H16" s="1555"/>
      <c r="I16" s="1375"/>
      <c r="J16" s="1556"/>
      <c r="K16" s="1557"/>
      <c r="L16" s="1557"/>
      <c r="M16" s="1557"/>
      <c r="N16" s="1557"/>
      <c r="O16" s="1558"/>
      <c r="P16" s="1558"/>
      <c r="Q16" s="1555"/>
      <c r="R16" s="1375"/>
      <c r="S16" s="1559"/>
      <c r="T16" s="1558"/>
      <c r="U16" s="1555"/>
      <c r="V16" s="1555"/>
      <c r="W16" s="1375"/>
      <c r="X16" s="1555"/>
      <c r="Y16" s="1375"/>
      <c r="Z16" s="1555"/>
      <c r="AA16" s="1375"/>
      <c r="AB16" s="1556"/>
      <c r="AC16" s="1560"/>
      <c r="AD16" s="1561"/>
      <c r="AE16" s="1558"/>
      <c r="AF16" s="1558"/>
      <c r="AG16" s="1558"/>
      <c r="AH16" s="1562"/>
      <c r="AI16" s="1563"/>
      <c r="AJ16" s="1563"/>
      <c r="AK16" s="1563"/>
      <c r="AL16" s="1564"/>
      <c r="AM16" s="1563"/>
      <c r="AN16" s="1563"/>
      <c r="AO16" s="1555"/>
      <c r="AP16" s="1378"/>
      <c r="AQ16" s="1565"/>
      <c r="AR16" s="1566"/>
    </row>
    <row r="17" spans="1:44">
      <c r="A17" s="1553"/>
      <c r="B17" s="1554"/>
      <c r="C17" s="271" t="s">
        <v>10</v>
      </c>
      <c r="D17" s="1559"/>
      <c r="E17" s="1386"/>
      <c r="F17" s="1567"/>
      <c r="G17" s="1386"/>
      <c r="H17" s="1567"/>
      <c r="I17" s="1386"/>
      <c r="J17" s="1556"/>
      <c r="K17" s="1557"/>
      <c r="L17" s="1557"/>
      <c r="M17" s="1557"/>
      <c r="N17" s="1557"/>
      <c r="O17" s="1556"/>
      <c r="P17" s="1556"/>
      <c r="Q17" s="1567"/>
      <c r="R17" s="1386"/>
      <c r="S17" s="1559"/>
      <c r="T17" s="1556"/>
      <c r="U17" s="1567"/>
      <c r="V17" s="1567"/>
      <c r="W17" s="1386"/>
      <c r="X17" s="1567"/>
      <c r="Y17" s="1386"/>
      <c r="Z17" s="1567"/>
      <c r="AA17" s="1386"/>
      <c r="AB17" s="1556"/>
      <c r="AC17" s="1560"/>
      <c r="AD17" s="1561"/>
      <c r="AE17" s="1556"/>
      <c r="AF17" s="1556"/>
      <c r="AG17" s="1556"/>
      <c r="AH17" s="1562"/>
      <c r="AI17" s="1568"/>
      <c r="AJ17" s="1568"/>
      <c r="AK17" s="1568"/>
      <c r="AL17" s="1564"/>
      <c r="AM17" s="1568"/>
      <c r="AN17" s="1568"/>
      <c r="AO17" s="1555"/>
      <c r="AP17" s="1378"/>
      <c r="AQ17" s="1565"/>
      <c r="AR17" s="1569"/>
    </row>
    <row r="18" spans="1:44">
      <c r="A18" s="1553"/>
      <c r="B18" s="1554"/>
      <c r="C18" s="272" t="s">
        <v>417</v>
      </c>
      <c r="D18" s="1559"/>
      <c r="E18" s="1386"/>
      <c r="F18" s="1567"/>
      <c r="G18" s="1386"/>
      <c r="H18" s="1567"/>
      <c r="I18" s="1386"/>
      <c r="J18" s="1556"/>
      <c r="K18" s="1557"/>
      <c r="L18" s="1557"/>
      <c r="M18" s="1557"/>
      <c r="N18" s="1557"/>
      <c r="O18" s="1556"/>
      <c r="P18" s="1556"/>
      <c r="Q18" s="1567"/>
      <c r="R18" s="1386"/>
      <c r="S18" s="1559"/>
      <c r="T18" s="1556"/>
      <c r="U18" s="1567"/>
      <c r="V18" s="1567"/>
      <c r="W18" s="1386"/>
      <c r="X18" s="1567"/>
      <c r="Y18" s="1386"/>
      <c r="Z18" s="1567"/>
      <c r="AA18" s="1386"/>
      <c r="AB18" s="1556"/>
      <c r="AC18" s="1560"/>
      <c r="AD18" s="1561"/>
      <c r="AE18" s="1556"/>
      <c r="AF18" s="1556"/>
      <c r="AG18" s="1556"/>
      <c r="AH18" s="1562"/>
      <c r="AI18" s="1568"/>
      <c r="AJ18" s="1568"/>
      <c r="AK18" s="1568"/>
      <c r="AL18" s="1564"/>
      <c r="AM18" s="1568"/>
      <c r="AN18" s="1568"/>
      <c r="AO18" s="1555"/>
      <c r="AP18" s="1378"/>
      <c r="AQ18" s="1565"/>
      <c r="AR18" s="1569"/>
    </row>
    <row r="19" spans="1:44" ht="15">
      <c r="A19" s="1553"/>
      <c r="B19" s="1570" t="s">
        <v>372</v>
      </c>
      <c r="C19" s="273" t="s">
        <v>949</v>
      </c>
      <c r="D19" s="1350"/>
      <c r="E19" s="1375"/>
      <c r="F19" s="1555"/>
      <c r="G19" s="1375"/>
      <c r="H19" s="1555"/>
      <c r="I19" s="1375"/>
      <c r="J19" s="1556"/>
      <c r="K19" s="1557"/>
      <c r="L19" s="1557"/>
      <c r="M19" s="1557"/>
      <c r="N19" s="1557"/>
      <c r="O19" s="1558"/>
      <c r="P19" s="1558"/>
      <c r="Q19" s="1555"/>
      <c r="R19" s="1375"/>
      <c r="S19" s="1559"/>
      <c r="T19" s="1558"/>
      <c r="U19" s="1555"/>
      <c r="V19" s="1555"/>
      <c r="W19" s="1375"/>
      <c r="X19" s="1555"/>
      <c r="Y19" s="1375"/>
      <c r="Z19" s="1555"/>
      <c r="AA19" s="1375"/>
      <c r="AB19" s="1556"/>
      <c r="AC19" s="1560"/>
      <c r="AD19" s="1561"/>
      <c r="AE19" s="1558"/>
      <c r="AF19" s="1558"/>
      <c r="AG19" s="1558"/>
      <c r="AH19" s="1562"/>
      <c r="AI19" s="1563"/>
      <c r="AJ19" s="1563"/>
      <c r="AK19" s="1563"/>
      <c r="AL19" s="1564"/>
      <c r="AM19" s="1563"/>
      <c r="AN19" s="1563"/>
      <c r="AO19" s="1555"/>
      <c r="AP19" s="1378"/>
      <c r="AQ19" s="1565"/>
      <c r="AR19" s="1566"/>
    </row>
    <row r="20" spans="1:44">
      <c r="A20" s="1553"/>
      <c r="B20" s="1554"/>
      <c r="C20" s="273" t="s">
        <v>950</v>
      </c>
      <c r="D20" s="1559"/>
      <c r="E20" s="1386"/>
      <c r="F20" s="1567"/>
      <c r="G20" s="1386"/>
      <c r="H20" s="1567"/>
      <c r="I20" s="1386"/>
      <c r="J20" s="1556"/>
      <c r="K20" s="1557"/>
      <c r="L20" s="1557"/>
      <c r="M20" s="1557"/>
      <c r="N20" s="1557"/>
      <c r="O20" s="1556"/>
      <c r="P20" s="1556"/>
      <c r="Q20" s="1567"/>
      <c r="R20" s="1386"/>
      <c r="S20" s="1559"/>
      <c r="T20" s="1556"/>
      <c r="U20" s="1567"/>
      <c r="V20" s="1567"/>
      <c r="W20" s="1386"/>
      <c r="X20" s="1567"/>
      <c r="Y20" s="1386"/>
      <c r="Z20" s="1567"/>
      <c r="AA20" s="1386"/>
      <c r="AB20" s="1556"/>
      <c r="AC20" s="1560"/>
      <c r="AD20" s="1561"/>
      <c r="AE20" s="1556"/>
      <c r="AF20" s="1556"/>
      <c r="AG20" s="1556"/>
      <c r="AH20" s="1562"/>
      <c r="AI20" s="1568"/>
      <c r="AJ20" s="1568"/>
      <c r="AK20" s="1568"/>
      <c r="AL20" s="1564"/>
      <c r="AM20" s="1568"/>
      <c r="AN20" s="1568"/>
      <c r="AO20" s="1555"/>
      <c r="AP20" s="1378"/>
      <c r="AQ20" s="1565"/>
      <c r="AR20" s="1569"/>
    </row>
    <row r="21" spans="1:44">
      <c r="A21" s="1553"/>
      <c r="B21" s="1554"/>
      <c r="C21" s="274" t="s">
        <v>951</v>
      </c>
      <c r="D21" s="1350"/>
      <c r="E21" s="1375"/>
      <c r="F21" s="1555"/>
      <c r="G21" s="1375"/>
      <c r="H21" s="1555"/>
      <c r="I21" s="1375"/>
      <c r="J21" s="1556"/>
      <c r="K21" s="1557"/>
      <c r="L21" s="1557"/>
      <c r="M21" s="1557"/>
      <c r="N21" s="1557"/>
      <c r="O21" s="1558"/>
      <c r="P21" s="1558"/>
      <c r="Q21" s="1555"/>
      <c r="R21" s="1375"/>
      <c r="S21" s="1559"/>
      <c r="T21" s="1558"/>
      <c r="U21" s="1555"/>
      <c r="V21" s="1555"/>
      <c r="W21" s="1375"/>
      <c r="X21" s="1555"/>
      <c r="Y21" s="1375"/>
      <c r="Z21" s="1555"/>
      <c r="AA21" s="1375"/>
      <c r="AB21" s="1556"/>
      <c r="AC21" s="1560"/>
      <c r="AD21" s="1561"/>
      <c r="AE21" s="1558"/>
      <c r="AF21" s="1558"/>
      <c r="AG21" s="1558"/>
      <c r="AH21" s="1562"/>
      <c r="AI21" s="1563"/>
      <c r="AJ21" s="1563"/>
      <c r="AK21" s="1563"/>
      <c r="AL21" s="1564"/>
      <c r="AM21" s="1563"/>
      <c r="AN21" s="1563"/>
      <c r="AO21" s="1555"/>
      <c r="AP21" s="1378"/>
      <c r="AQ21" s="1565"/>
      <c r="AR21" s="1566"/>
    </row>
    <row r="22" spans="1:44">
      <c r="A22" s="1553"/>
      <c r="B22" s="1554"/>
      <c r="C22" s="274" t="s">
        <v>952</v>
      </c>
      <c r="D22" s="1350"/>
      <c r="E22" s="1375"/>
      <c r="F22" s="1555"/>
      <c r="G22" s="1375"/>
      <c r="H22" s="1555"/>
      <c r="I22" s="1375"/>
      <c r="J22" s="1556"/>
      <c r="K22" s="1557"/>
      <c r="L22" s="1557"/>
      <c r="M22" s="1557"/>
      <c r="N22" s="1557"/>
      <c r="O22" s="1558"/>
      <c r="P22" s="1558"/>
      <c r="Q22" s="1555"/>
      <c r="R22" s="1375"/>
      <c r="S22" s="1559"/>
      <c r="T22" s="1558"/>
      <c r="U22" s="1555"/>
      <c r="V22" s="1555"/>
      <c r="W22" s="1375"/>
      <c r="X22" s="1555"/>
      <c r="Y22" s="1375"/>
      <c r="Z22" s="1555"/>
      <c r="AA22" s="1375"/>
      <c r="AB22" s="1556"/>
      <c r="AC22" s="1560"/>
      <c r="AD22" s="1561"/>
      <c r="AE22" s="1558"/>
      <c r="AF22" s="1558"/>
      <c r="AG22" s="1558"/>
      <c r="AH22" s="1562"/>
      <c r="AI22" s="1563"/>
      <c r="AJ22" s="1563"/>
      <c r="AK22" s="1563"/>
      <c r="AL22" s="1564"/>
      <c r="AM22" s="1563"/>
      <c r="AN22" s="1563"/>
      <c r="AO22" s="1555"/>
      <c r="AP22" s="1378"/>
      <c r="AQ22" s="1565"/>
      <c r="AR22" s="1566"/>
    </row>
    <row r="23" spans="1:44">
      <c r="A23" s="1553"/>
      <c r="B23" s="1554"/>
      <c r="C23" s="274" t="s">
        <v>953</v>
      </c>
      <c r="D23" s="1350"/>
      <c r="E23" s="1375"/>
      <c r="F23" s="1555"/>
      <c r="G23" s="1375"/>
      <c r="H23" s="1555"/>
      <c r="I23" s="1375"/>
      <c r="J23" s="1556"/>
      <c r="K23" s="1557"/>
      <c r="L23" s="1557"/>
      <c r="M23" s="1557"/>
      <c r="N23" s="1557"/>
      <c r="O23" s="1558"/>
      <c r="P23" s="1558"/>
      <c r="Q23" s="1555"/>
      <c r="R23" s="1375"/>
      <c r="S23" s="1559"/>
      <c r="T23" s="1558"/>
      <c r="U23" s="1555"/>
      <c r="V23" s="1555"/>
      <c r="W23" s="1375"/>
      <c r="X23" s="1555"/>
      <c r="Y23" s="1375"/>
      <c r="Z23" s="1555"/>
      <c r="AA23" s="1375"/>
      <c r="AB23" s="1556"/>
      <c r="AC23" s="1560"/>
      <c r="AD23" s="1561"/>
      <c r="AE23" s="1558"/>
      <c r="AF23" s="1558"/>
      <c r="AG23" s="1558"/>
      <c r="AH23" s="1562"/>
      <c r="AI23" s="1563"/>
      <c r="AJ23" s="1563"/>
      <c r="AK23" s="1563"/>
      <c r="AL23" s="1564"/>
      <c r="AM23" s="1563"/>
      <c r="AN23" s="1563"/>
      <c r="AO23" s="1555"/>
      <c r="AP23" s="1378"/>
      <c r="AQ23" s="1565"/>
      <c r="AR23" s="1566"/>
    </row>
    <row r="24" spans="1:44">
      <c r="A24" s="1553"/>
      <c r="B24" s="1554"/>
      <c r="C24" s="272" t="s">
        <v>420</v>
      </c>
      <c r="D24" s="1350"/>
      <c r="E24" s="1375"/>
      <c r="F24" s="1555"/>
      <c r="G24" s="1375"/>
      <c r="H24" s="1555"/>
      <c r="I24" s="1375"/>
      <c r="J24" s="1556"/>
      <c r="K24" s="1557"/>
      <c r="L24" s="1557"/>
      <c r="M24" s="1557"/>
      <c r="N24" s="1557"/>
      <c r="O24" s="1558"/>
      <c r="P24" s="1558"/>
      <c r="Q24" s="1555"/>
      <c r="R24" s="1375"/>
      <c r="S24" s="1559"/>
      <c r="T24" s="1558"/>
      <c r="U24" s="1555"/>
      <c r="V24" s="1555"/>
      <c r="W24" s="1375"/>
      <c r="X24" s="1555"/>
      <c r="Y24" s="1375"/>
      <c r="Z24" s="1555"/>
      <c r="AA24" s="1375"/>
      <c r="AB24" s="1556"/>
      <c r="AC24" s="1560"/>
      <c r="AD24" s="1561"/>
      <c r="AE24" s="1558"/>
      <c r="AF24" s="1558"/>
      <c r="AG24" s="1558"/>
      <c r="AH24" s="1562"/>
      <c r="AI24" s="1563"/>
      <c r="AJ24" s="1563"/>
      <c r="AK24" s="1563"/>
      <c r="AL24" s="1564"/>
      <c r="AM24" s="1563"/>
      <c r="AN24" s="1563"/>
      <c r="AO24" s="1555"/>
      <c r="AP24" s="1378"/>
      <c r="AQ24" s="1565"/>
      <c r="AR24" s="1566"/>
    </row>
    <row r="25" spans="1:44">
      <c r="A25" s="1553"/>
      <c r="B25" s="1554"/>
      <c r="C25" s="272" t="s">
        <v>421</v>
      </c>
      <c r="D25" s="1384"/>
      <c r="E25" s="1386"/>
      <c r="F25" s="1395"/>
      <c r="G25" s="1386"/>
      <c r="H25" s="1395"/>
      <c r="I25" s="1386"/>
      <c r="J25" s="1556"/>
      <c r="K25" s="1557"/>
      <c r="L25" s="1557"/>
      <c r="M25" s="1557"/>
      <c r="N25" s="1557"/>
      <c r="O25" s="1556"/>
      <c r="P25" s="1556"/>
      <c r="Q25" s="1395"/>
      <c r="R25" s="1386"/>
      <c r="S25" s="1559"/>
      <c r="T25" s="1556"/>
      <c r="U25" s="1567"/>
      <c r="V25" s="1395"/>
      <c r="W25" s="1386"/>
      <c r="X25" s="1395"/>
      <c r="Y25" s="1386"/>
      <c r="Z25" s="1395"/>
      <c r="AA25" s="1386"/>
      <c r="AB25" s="1556"/>
      <c r="AC25" s="1560"/>
      <c r="AD25" s="1561"/>
      <c r="AE25" s="1556"/>
      <c r="AF25" s="1556"/>
      <c r="AG25" s="1556"/>
      <c r="AH25" s="1562"/>
      <c r="AI25" s="1385"/>
      <c r="AJ25" s="1385"/>
      <c r="AK25" s="1385"/>
      <c r="AL25" s="1564"/>
      <c r="AM25" s="1385"/>
      <c r="AN25" s="1385"/>
      <c r="AO25" s="1555"/>
      <c r="AP25" s="1378"/>
      <c r="AQ25" s="1565"/>
      <c r="AR25" s="1569"/>
    </row>
    <row r="26" spans="1:44">
      <c r="A26" s="1553"/>
      <c r="B26" s="1554"/>
      <c r="C26" s="273" t="s">
        <v>954</v>
      </c>
      <c r="D26" s="1350"/>
      <c r="E26" s="1375"/>
      <c r="F26" s="1555"/>
      <c r="G26" s="1375"/>
      <c r="H26" s="1555"/>
      <c r="I26" s="1375"/>
      <c r="J26" s="1556"/>
      <c r="K26" s="1557"/>
      <c r="L26" s="1557"/>
      <c r="M26" s="1557"/>
      <c r="N26" s="1557"/>
      <c r="O26" s="1558"/>
      <c r="P26" s="1558"/>
      <c r="Q26" s="1555"/>
      <c r="R26" s="1375"/>
      <c r="S26" s="1559"/>
      <c r="T26" s="1558"/>
      <c r="U26" s="1555"/>
      <c r="V26" s="1555"/>
      <c r="W26" s="1375"/>
      <c r="X26" s="1555"/>
      <c r="Y26" s="1375"/>
      <c r="Z26" s="1555"/>
      <c r="AA26" s="1375"/>
      <c r="AB26" s="1556"/>
      <c r="AC26" s="1560"/>
      <c r="AD26" s="1561"/>
      <c r="AE26" s="1558"/>
      <c r="AF26" s="1558"/>
      <c r="AG26" s="1558"/>
      <c r="AH26" s="1562"/>
      <c r="AI26" s="1563"/>
      <c r="AJ26" s="1563"/>
      <c r="AK26" s="1563"/>
      <c r="AL26" s="1564"/>
      <c r="AM26" s="1563"/>
      <c r="AN26" s="1563"/>
      <c r="AO26" s="1555"/>
      <c r="AP26" s="1378"/>
      <c r="AQ26" s="1565"/>
      <c r="AR26" s="1566"/>
    </row>
    <row r="27" spans="1:44">
      <c r="A27" s="1553"/>
      <c r="B27" s="1554"/>
      <c r="C27" s="273" t="s">
        <v>955</v>
      </c>
      <c r="D27" s="1350"/>
      <c r="E27" s="1375"/>
      <c r="F27" s="1555"/>
      <c r="G27" s="1375"/>
      <c r="H27" s="1555"/>
      <c r="I27" s="1375"/>
      <c r="J27" s="1556"/>
      <c r="K27" s="1557"/>
      <c r="L27" s="1557"/>
      <c r="M27" s="1557"/>
      <c r="N27" s="1557"/>
      <c r="O27" s="1558"/>
      <c r="P27" s="1558"/>
      <c r="Q27" s="1555"/>
      <c r="R27" s="1375"/>
      <c r="S27" s="1559"/>
      <c r="T27" s="1558"/>
      <c r="U27" s="1555"/>
      <c r="V27" s="1555"/>
      <c r="W27" s="1375"/>
      <c r="X27" s="1555"/>
      <c r="Y27" s="1375"/>
      <c r="Z27" s="1555"/>
      <c r="AA27" s="1375"/>
      <c r="AB27" s="1556"/>
      <c r="AC27" s="1560"/>
      <c r="AD27" s="1561"/>
      <c r="AE27" s="1558"/>
      <c r="AF27" s="1558"/>
      <c r="AG27" s="1558"/>
      <c r="AH27" s="1562"/>
      <c r="AI27" s="1563"/>
      <c r="AJ27" s="1563"/>
      <c r="AK27" s="1563"/>
      <c r="AL27" s="1564"/>
      <c r="AM27" s="1563"/>
      <c r="AN27" s="1563"/>
      <c r="AO27" s="1555"/>
      <c r="AP27" s="1378"/>
      <c r="AQ27" s="1565"/>
      <c r="AR27" s="1566"/>
    </row>
    <row r="28" spans="1:44">
      <c r="A28" s="1553"/>
      <c r="B28" s="1554"/>
      <c r="C28" s="271" t="s">
        <v>104</v>
      </c>
      <c r="D28" s="1350"/>
      <c r="E28" s="1375"/>
      <c r="F28" s="1555"/>
      <c r="G28" s="1375"/>
      <c r="H28" s="1555"/>
      <c r="I28" s="1375"/>
      <c r="J28" s="1556"/>
      <c r="K28" s="1557"/>
      <c r="L28" s="1557"/>
      <c r="M28" s="1557"/>
      <c r="N28" s="1557"/>
      <c r="O28" s="1558"/>
      <c r="P28" s="1558"/>
      <c r="Q28" s="1555"/>
      <c r="R28" s="1375"/>
      <c r="S28" s="1559"/>
      <c r="T28" s="1558"/>
      <c r="U28" s="1555"/>
      <c r="V28" s="1555"/>
      <c r="W28" s="1375"/>
      <c r="X28" s="1555"/>
      <c r="Y28" s="1375"/>
      <c r="Z28" s="1555"/>
      <c r="AA28" s="1375"/>
      <c r="AB28" s="1556"/>
      <c r="AC28" s="1560"/>
      <c r="AD28" s="1561"/>
      <c r="AE28" s="1558"/>
      <c r="AF28" s="1558"/>
      <c r="AG28" s="1558"/>
      <c r="AH28" s="1562"/>
      <c r="AI28" s="1563"/>
      <c r="AJ28" s="1563"/>
      <c r="AK28" s="1563"/>
      <c r="AL28" s="1564"/>
      <c r="AM28" s="1563"/>
      <c r="AN28" s="1563"/>
      <c r="AO28" s="1555"/>
      <c r="AP28" s="1378"/>
      <c r="AQ28" s="1565"/>
      <c r="AR28" s="1566"/>
    </row>
    <row r="29" spans="1:44">
      <c r="A29" s="1553"/>
      <c r="B29" s="1554"/>
      <c r="C29" s="271" t="s">
        <v>322</v>
      </c>
      <c r="D29" s="1571"/>
      <c r="E29" s="1572"/>
      <c r="F29" s="1573"/>
      <c r="G29" s="1572"/>
      <c r="H29" s="1573"/>
      <c r="I29" s="1572"/>
      <c r="J29" s="1556"/>
      <c r="K29" s="1574"/>
      <c r="L29" s="1574"/>
      <c r="M29" s="1574"/>
      <c r="N29" s="1574"/>
      <c r="O29" s="1574"/>
      <c r="P29" s="1574"/>
      <c r="Q29" s="1573"/>
      <c r="R29" s="1572"/>
      <c r="S29" s="1559"/>
      <c r="T29" s="1574"/>
      <c r="U29" s="1573"/>
      <c r="V29" s="1573"/>
      <c r="W29" s="1572"/>
      <c r="X29" s="1573"/>
      <c r="Y29" s="1572"/>
      <c r="Z29" s="1573"/>
      <c r="AA29" s="1572"/>
      <c r="AB29" s="1556"/>
      <c r="AC29" s="1571"/>
      <c r="AD29" s="1575"/>
      <c r="AE29" s="1574"/>
      <c r="AF29" s="1574"/>
      <c r="AG29" s="1574"/>
      <c r="AH29" s="1562"/>
      <c r="AI29" s="1576"/>
      <c r="AJ29" s="1576"/>
      <c r="AK29" s="1576"/>
      <c r="AL29" s="1564"/>
      <c r="AM29" s="1576"/>
      <c r="AN29" s="1576"/>
      <c r="AO29" s="1573"/>
      <c r="AP29" s="1577"/>
      <c r="AQ29" s="1578"/>
      <c r="AR29" s="1579"/>
    </row>
    <row r="30" spans="1:44">
      <c r="A30" s="1553"/>
      <c r="B30" s="1554"/>
      <c r="C30" s="271" t="s">
        <v>424</v>
      </c>
      <c r="D30" s="1560"/>
      <c r="E30" s="40"/>
      <c r="F30" s="1580"/>
      <c r="G30" s="40"/>
      <c r="H30" s="1580"/>
      <c r="I30" s="40"/>
      <c r="J30" s="1556"/>
      <c r="K30" s="1557"/>
      <c r="L30" s="1557"/>
      <c r="M30" s="1557"/>
      <c r="N30" s="1557"/>
      <c r="O30" s="1557"/>
      <c r="P30" s="1557"/>
      <c r="Q30" s="1580"/>
      <c r="R30" s="40"/>
      <c r="S30" s="1559"/>
      <c r="T30" s="1557"/>
      <c r="U30" s="1580"/>
      <c r="V30" s="1580"/>
      <c r="W30" s="40"/>
      <c r="X30" s="1580"/>
      <c r="Y30" s="40"/>
      <c r="Z30" s="1580"/>
      <c r="AA30" s="40"/>
      <c r="AB30" s="1556"/>
      <c r="AC30" s="1560"/>
      <c r="AD30" s="1561"/>
      <c r="AE30" s="1557"/>
      <c r="AF30" s="1557"/>
      <c r="AG30" s="1557"/>
      <c r="AH30" s="1562"/>
      <c r="AI30" s="1581"/>
      <c r="AJ30" s="1581"/>
      <c r="AK30" s="1581"/>
      <c r="AL30" s="1564"/>
      <c r="AM30" s="1581"/>
      <c r="AN30" s="1581"/>
      <c r="AO30" s="1555"/>
      <c r="AP30" s="1378"/>
      <c r="AQ30" s="1565"/>
      <c r="AR30" s="1566"/>
    </row>
    <row r="31" spans="1:44">
      <c r="A31" s="1553"/>
      <c r="B31" s="1554"/>
      <c r="C31" s="275" t="s">
        <v>425</v>
      </c>
      <c r="D31" s="1559"/>
      <c r="E31" s="1386"/>
      <c r="F31" s="1567"/>
      <c r="G31" s="1386"/>
      <c r="H31" s="1567"/>
      <c r="I31" s="1386"/>
      <c r="J31" s="1556"/>
      <c r="K31" s="1557"/>
      <c r="L31" s="1557"/>
      <c r="M31" s="1557"/>
      <c r="N31" s="1557"/>
      <c r="O31" s="1556"/>
      <c r="P31" s="1556"/>
      <c r="Q31" s="1567"/>
      <c r="R31" s="1386"/>
      <c r="S31" s="1559"/>
      <c r="T31" s="1556"/>
      <c r="U31" s="1567"/>
      <c r="V31" s="1567"/>
      <c r="W31" s="1386"/>
      <c r="X31" s="1567"/>
      <c r="Y31" s="1386"/>
      <c r="Z31" s="1567"/>
      <c r="AA31" s="1386"/>
      <c r="AB31" s="1556"/>
      <c r="AC31" s="1560"/>
      <c r="AD31" s="1561"/>
      <c r="AE31" s="1556"/>
      <c r="AF31" s="1556"/>
      <c r="AG31" s="1556"/>
      <c r="AH31" s="1562"/>
      <c r="AI31" s="1568"/>
      <c r="AJ31" s="1568"/>
      <c r="AK31" s="1568"/>
      <c r="AL31" s="1564"/>
      <c r="AM31" s="1568"/>
      <c r="AN31" s="1568"/>
      <c r="AO31" s="1582"/>
      <c r="AP31" s="1583"/>
      <c r="AQ31" s="1584"/>
      <c r="AR31" s="1569"/>
    </row>
    <row r="32" spans="1:44" s="5" customFormat="1" ht="13.5" thickBot="1">
      <c r="A32" s="1553"/>
      <c r="B32" s="1585"/>
      <c r="C32" s="276" t="s">
        <v>782</v>
      </c>
      <c r="D32" s="1586"/>
      <c r="E32" s="1587"/>
      <c r="F32" s="1588"/>
      <c r="G32" s="1587"/>
      <c r="H32" s="1588"/>
      <c r="I32" s="1587"/>
      <c r="J32" s="1589"/>
      <c r="K32" s="1590"/>
      <c r="L32" s="1590"/>
      <c r="M32" s="1590"/>
      <c r="N32" s="1590"/>
      <c r="O32" s="1590"/>
      <c r="P32" s="1591"/>
      <c r="Q32" s="1588"/>
      <c r="R32" s="1587"/>
      <c r="S32" s="1592"/>
      <c r="T32" s="1593"/>
      <c r="U32" s="1594"/>
      <c r="V32" s="1591"/>
      <c r="W32" s="1587"/>
      <c r="X32" s="1588"/>
      <c r="Y32" s="1587"/>
      <c r="Z32" s="1588"/>
      <c r="AA32" s="1587"/>
      <c r="AB32" s="1589"/>
      <c r="AC32" s="1595"/>
      <c r="AD32" s="1587"/>
      <c r="AE32" s="1590"/>
      <c r="AF32" s="1593"/>
      <c r="AG32" s="1593"/>
      <c r="AH32" s="1596"/>
      <c r="AI32" s="1597"/>
      <c r="AJ32" s="1598"/>
      <c r="AK32" s="1599"/>
      <c r="AL32" s="1600"/>
      <c r="AM32" s="1586"/>
      <c r="AN32" s="1601"/>
      <c r="AO32" s="1602"/>
      <c r="AP32" s="1603"/>
      <c r="AQ32" s="1595"/>
      <c r="AR32" s="1604"/>
    </row>
    <row r="33" spans="1:44">
      <c r="A33" s="1553"/>
      <c r="B33" s="1605"/>
      <c r="C33" s="319" t="s">
        <v>414</v>
      </c>
      <c r="D33" s="1540"/>
      <c r="E33" s="1369"/>
      <c r="F33" s="1541"/>
      <c r="G33" s="1369"/>
      <c r="H33" s="1541"/>
      <c r="I33" s="1369"/>
      <c r="J33" s="1542"/>
      <c r="K33" s="1543"/>
      <c r="L33" s="1543"/>
      <c r="M33" s="1543"/>
      <c r="N33" s="1543"/>
      <c r="O33" s="1544"/>
      <c r="P33" s="1544"/>
      <c r="Q33" s="1541"/>
      <c r="R33" s="1369"/>
      <c r="S33" s="1545"/>
      <c r="T33" s="1544"/>
      <c r="U33" s="1541"/>
      <c r="V33" s="1541"/>
      <c r="W33" s="1369"/>
      <c r="X33" s="1541"/>
      <c r="Y33" s="1369"/>
      <c r="Z33" s="1541"/>
      <c r="AA33" s="1369"/>
      <c r="AB33" s="1542"/>
      <c r="AC33" s="1546"/>
      <c r="AD33" s="1547"/>
      <c r="AE33" s="1544"/>
      <c r="AF33" s="1544"/>
      <c r="AG33" s="1544"/>
      <c r="AH33" s="1548"/>
      <c r="AI33" s="1549"/>
      <c r="AJ33" s="1549"/>
      <c r="AK33" s="1549"/>
      <c r="AL33" s="1550"/>
      <c r="AM33" s="1549"/>
      <c r="AN33" s="1549"/>
      <c r="AO33" s="1541"/>
      <c r="AP33" s="1372"/>
      <c r="AQ33" s="1551"/>
      <c r="AR33" s="1552"/>
    </row>
    <row r="34" spans="1:44">
      <c r="A34" s="1553"/>
      <c r="B34" s="1554"/>
      <c r="C34" s="270" t="s">
        <v>11</v>
      </c>
      <c r="D34" s="1350"/>
      <c r="E34" s="1375"/>
      <c r="F34" s="1555"/>
      <c r="G34" s="1375"/>
      <c r="H34" s="1555"/>
      <c r="I34" s="1375"/>
      <c r="J34" s="1556"/>
      <c r="K34" s="1557"/>
      <c r="L34" s="1557"/>
      <c r="M34" s="1557"/>
      <c r="N34" s="1557"/>
      <c r="O34" s="1558"/>
      <c r="P34" s="1558"/>
      <c r="Q34" s="1555"/>
      <c r="R34" s="1375"/>
      <c r="S34" s="1559"/>
      <c r="T34" s="1558"/>
      <c r="U34" s="1555"/>
      <c r="V34" s="1555"/>
      <c r="W34" s="1375"/>
      <c r="X34" s="1555"/>
      <c r="Y34" s="1375"/>
      <c r="Z34" s="1555"/>
      <c r="AA34" s="1375"/>
      <c r="AB34" s="1556"/>
      <c r="AC34" s="1560"/>
      <c r="AD34" s="1561"/>
      <c r="AE34" s="1558"/>
      <c r="AF34" s="1558"/>
      <c r="AG34" s="1558"/>
      <c r="AH34" s="1562"/>
      <c r="AI34" s="1563"/>
      <c r="AJ34" s="1563"/>
      <c r="AK34" s="1563"/>
      <c r="AL34" s="1564"/>
      <c r="AM34" s="1563"/>
      <c r="AN34" s="1563"/>
      <c r="AO34" s="1555"/>
      <c r="AP34" s="1378"/>
      <c r="AQ34" s="1565"/>
      <c r="AR34" s="1566"/>
    </row>
    <row r="35" spans="1:44">
      <c r="A35" s="1553"/>
      <c r="B35" s="1554"/>
      <c r="C35" s="271" t="s">
        <v>4</v>
      </c>
      <c r="D35" s="1559"/>
      <c r="E35" s="1386"/>
      <c r="F35" s="1567"/>
      <c r="G35" s="1386"/>
      <c r="H35" s="1567"/>
      <c r="I35" s="1386"/>
      <c r="J35" s="1556"/>
      <c r="K35" s="1557"/>
      <c r="L35" s="1557"/>
      <c r="M35" s="1557"/>
      <c r="N35" s="1557"/>
      <c r="O35" s="1556"/>
      <c r="P35" s="1556"/>
      <c r="Q35" s="1567"/>
      <c r="R35" s="1386"/>
      <c r="S35" s="1559"/>
      <c r="T35" s="1556"/>
      <c r="U35" s="1567"/>
      <c r="V35" s="1567"/>
      <c r="W35" s="1386"/>
      <c r="X35" s="1567"/>
      <c r="Y35" s="1386"/>
      <c r="Z35" s="1567"/>
      <c r="AA35" s="1386"/>
      <c r="AB35" s="1556"/>
      <c r="AC35" s="1560"/>
      <c r="AD35" s="1561"/>
      <c r="AE35" s="1556"/>
      <c r="AF35" s="1556"/>
      <c r="AG35" s="1556"/>
      <c r="AH35" s="1562"/>
      <c r="AI35" s="1568"/>
      <c r="AJ35" s="1568"/>
      <c r="AK35" s="1568"/>
      <c r="AL35" s="1564"/>
      <c r="AM35" s="1568"/>
      <c r="AN35" s="1568"/>
      <c r="AO35" s="1555"/>
      <c r="AP35" s="1378"/>
      <c r="AQ35" s="1565"/>
      <c r="AR35" s="1569"/>
    </row>
    <row r="36" spans="1:44">
      <c r="A36" s="1553"/>
      <c r="B36" s="1554"/>
      <c r="C36" s="272" t="s">
        <v>943</v>
      </c>
      <c r="D36" s="1350"/>
      <c r="E36" s="1375"/>
      <c r="F36" s="1555"/>
      <c r="G36" s="1375"/>
      <c r="H36" s="1555"/>
      <c r="I36" s="1375"/>
      <c r="J36" s="1556"/>
      <c r="K36" s="1557"/>
      <c r="L36" s="1557"/>
      <c r="M36" s="1557"/>
      <c r="N36" s="1557"/>
      <c r="O36" s="1558"/>
      <c r="P36" s="1558"/>
      <c r="Q36" s="1555"/>
      <c r="R36" s="1375"/>
      <c r="S36" s="1559"/>
      <c r="T36" s="1558"/>
      <c r="U36" s="1555"/>
      <c r="V36" s="1555"/>
      <c r="W36" s="1375"/>
      <c r="X36" s="1555"/>
      <c r="Y36" s="1375"/>
      <c r="Z36" s="1555"/>
      <c r="AA36" s="1375"/>
      <c r="AB36" s="1556"/>
      <c r="AC36" s="1560"/>
      <c r="AD36" s="1561"/>
      <c r="AE36" s="1558"/>
      <c r="AF36" s="1558"/>
      <c r="AG36" s="1558"/>
      <c r="AH36" s="1562"/>
      <c r="AI36" s="1563"/>
      <c r="AJ36" s="1563"/>
      <c r="AK36" s="1563"/>
      <c r="AL36" s="1564"/>
      <c r="AM36" s="1563"/>
      <c r="AN36" s="1563"/>
      <c r="AO36" s="1555"/>
      <c r="AP36" s="1378"/>
      <c r="AQ36" s="1565"/>
      <c r="AR36" s="1566"/>
    </row>
    <row r="37" spans="1:44">
      <c r="A37" s="1553"/>
      <c r="B37" s="1554"/>
      <c r="C37" s="273" t="s">
        <v>944</v>
      </c>
      <c r="D37" s="1350"/>
      <c r="E37" s="1375"/>
      <c r="F37" s="1555"/>
      <c r="G37" s="1375"/>
      <c r="H37" s="1555"/>
      <c r="I37" s="1375"/>
      <c r="J37" s="1556"/>
      <c r="K37" s="1557"/>
      <c r="L37" s="1557"/>
      <c r="M37" s="1557"/>
      <c r="N37" s="1557"/>
      <c r="O37" s="1558"/>
      <c r="P37" s="1558"/>
      <c r="Q37" s="1555"/>
      <c r="R37" s="1375"/>
      <c r="S37" s="1559"/>
      <c r="T37" s="1558"/>
      <c r="U37" s="1555"/>
      <c r="V37" s="1555"/>
      <c r="W37" s="1375"/>
      <c r="X37" s="1555"/>
      <c r="Y37" s="1375"/>
      <c r="Z37" s="1555"/>
      <c r="AA37" s="1375"/>
      <c r="AB37" s="1556"/>
      <c r="AC37" s="1560"/>
      <c r="AD37" s="1561"/>
      <c r="AE37" s="1558"/>
      <c r="AF37" s="1558"/>
      <c r="AG37" s="1558"/>
      <c r="AH37" s="1562"/>
      <c r="AI37" s="1563"/>
      <c r="AJ37" s="1563"/>
      <c r="AK37" s="1563"/>
      <c r="AL37" s="1564"/>
      <c r="AM37" s="1563"/>
      <c r="AN37" s="1563"/>
      <c r="AO37" s="1555"/>
      <c r="AP37" s="1378"/>
      <c r="AQ37" s="1565"/>
      <c r="AR37" s="1566"/>
    </row>
    <row r="38" spans="1:44">
      <c r="A38" s="1553"/>
      <c r="B38" s="1554"/>
      <c r="C38" s="272" t="s">
        <v>945</v>
      </c>
      <c r="D38" s="1350"/>
      <c r="E38" s="1375"/>
      <c r="F38" s="1555"/>
      <c r="G38" s="1375"/>
      <c r="H38" s="1555"/>
      <c r="I38" s="1375"/>
      <c r="J38" s="1556"/>
      <c r="K38" s="1557"/>
      <c r="L38" s="1557"/>
      <c r="M38" s="1557"/>
      <c r="N38" s="1557"/>
      <c r="O38" s="1558"/>
      <c r="P38" s="1558"/>
      <c r="Q38" s="1555"/>
      <c r="R38" s="1375"/>
      <c r="S38" s="1559"/>
      <c r="T38" s="1558"/>
      <c r="U38" s="1555"/>
      <c r="V38" s="1555"/>
      <c r="W38" s="1375"/>
      <c r="X38" s="1555"/>
      <c r="Y38" s="1375"/>
      <c r="Z38" s="1555"/>
      <c r="AA38" s="1375"/>
      <c r="AB38" s="1556"/>
      <c r="AC38" s="1560"/>
      <c r="AD38" s="1561"/>
      <c r="AE38" s="1558"/>
      <c r="AF38" s="1558"/>
      <c r="AG38" s="1558"/>
      <c r="AH38" s="1562"/>
      <c r="AI38" s="1563"/>
      <c r="AJ38" s="1563"/>
      <c r="AK38" s="1563"/>
      <c r="AL38" s="1564"/>
      <c r="AM38" s="1563"/>
      <c r="AN38" s="1563"/>
      <c r="AO38" s="1555"/>
      <c r="AP38" s="1378"/>
      <c r="AQ38" s="1565"/>
      <c r="AR38" s="1566"/>
    </row>
    <row r="39" spans="1:44">
      <c r="A39" s="1553"/>
      <c r="B39" s="1554"/>
      <c r="C39" s="273" t="s">
        <v>946</v>
      </c>
      <c r="D39" s="1350"/>
      <c r="E39" s="1375"/>
      <c r="F39" s="1555"/>
      <c r="G39" s="1375"/>
      <c r="H39" s="1555"/>
      <c r="I39" s="1375"/>
      <c r="J39" s="1556"/>
      <c r="K39" s="1557"/>
      <c r="L39" s="1557"/>
      <c r="M39" s="1557"/>
      <c r="N39" s="1557"/>
      <c r="O39" s="1558"/>
      <c r="P39" s="1558"/>
      <c r="Q39" s="1555"/>
      <c r="R39" s="1375"/>
      <c r="S39" s="1559"/>
      <c r="T39" s="1558"/>
      <c r="U39" s="1555"/>
      <c r="V39" s="1555"/>
      <c r="W39" s="1375"/>
      <c r="X39" s="1555"/>
      <c r="Y39" s="1375"/>
      <c r="Z39" s="1555"/>
      <c r="AA39" s="1375"/>
      <c r="AB39" s="1556"/>
      <c r="AC39" s="1560"/>
      <c r="AD39" s="1561"/>
      <c r="AE39" s="1558"/>
      <c r="AF39" s="1558"/>
      <c r="AG39" s="1558"/>
      <c r="AH39" s="1562"/>
      <c r="AI39" s="1563"/>
      <c r="AJ39" s="1563"/>
      <c r="AK39" s="1563"/>
      <c r="AL39" s="1564"/>
      <c r="AM39" s="1563"/>
      <c r="AN39" s="1563"/>
      <c r="AO39" s="1555"/>
      <c r="AP39" s="1378"/>
      <c r="AQ39" s="1565"/>
      <c r="AR39" s="1566"/>
    </row>
    <row r="40" spans="1:44">
      <c r="A40" s="1553"/>
      <c r="B40" s="1554"/>
      <c r="C40" s="272" t="s">
        <v>947</v>
      </c>
      <c r="D40" s="1350"/>
      <c r="E40" s="1375"/>
      <c r="F40" s="1555"/>
      <c r="G40" s="1375"/>
      <c r="H40" s="1555"/>
      <c r="I40" s="1375"/>
      <c r="J40" s="1556"/>
      <c r="K40" s="1557"/>
      <c r="L40" s="1557"/>
      <c r="M40" s="1557"/>
      <c r="N40" s="1557"/>
      <c r="O40" s="1558"/>
      <c r="P40" s="1558"/>
      <c r="Q40" s="1555"/>
      <c r="R40" s="1375"/>
      <c r="S40" s="1559"/>
      <c r="T40" s="1558"/>
      <c r="U40" s="1555"/>
      <c r="V40" s="1555"/>
      <c r="W40" s="1375"/>
      <c r="X40" s="1555"/>
      <c r="Y40" s="1375"/>
      <c r="Z40" s="1555"/>
      <c r="AA40" s="1375"/>
      <c r="AB40" s="1556"/>
      <c r="AC40" s="1560"/>
      <c r="AD40" s="1561"/>
      <c r="AE40" s="1558"/>
      <c r="AF40" s="1558"/>
      <c r="AG40" s="1558"/>
      <c r="AH40" s="1562"/>
      <c r="AI40" s="1563"/>
      <c r="AJ40" s="1563"/>
      <c r="AK40" s="1563"/>
      <c r="AL40" s="1564"/>
      <c r="AM40" s="1563"/>
      <c r="AN40" s="1563"/>
      <c r="AO40" s="1555"/>
      <c r="AP40" s="1378"/>
      <c r="AQ40" s="1565"/>
      <c r="AR40" s="1566"/>
    </row>
    <row r="41" spans="1:44">
      <c r="A41" s="1553"/>
      <c r="B41" s="1554"/>
      <c r="C41" s="273" t="s">
        <v>948</v>
      </c>
      <c r="D41" s="1350"/>
      <c r="E41" s="1375"/>
      <c r="F41" s="1555"/>
      <c r="G41" s="1375"/>
      <c r="H41" s="1555"/>
      <c r="I41" s="1375"/>
      <c r="J41" s="1556"/>
      <c r="K41" s="1557"/>
      <c r="L41" s="1557"/>
      <c r="M41" s="1557"/>
      <c r="N41" s="1557"/>
      <c r="O41" s="1558"/>
      <c r="P41" s="1558"/>
      <c r="Q41" s="1555"/>
      <c r="R41" s="1375"/>
      <c r="S41" s="1559"/>
      <c r="T41" s="1558"/>
      <c r="U41" s="1555"/>
      <c r="V41" s="1555"/>
      <c r="W41" s="1375"/>
      <c r="X41" s="1555"/>
      <c r="Y41" s="1375"/>
      <c r="Z41" s="1555"/>
      <c r="AA41" s="1375"/>
      <c r="AB41" s="1556"/>
      <c r="AC41" s="1560"/>
      <c r="AD41" s="1561"/>
      <c r="AE41" s="1558"/>
      <c r="AF41" s="1558"/>
      <c r="AG41" s="1558"/>
      <c r="AH41" s="1562"/>
      <c r="AI41" s="1563"/>
      <c r="AJ41" s="1563"/>
      <c r="AK41" s="1563"/>
      <c r="AL41" s="1564"/>
      <c r="AM41" s="1563"/>
      <c r="AN41" s="1563"/>
      <c r="AO41" s="1555"/>
      <c r="AP41" s="1378"/>
      <c r="AQ41" s="1565"/>
      <c r="AR41" s="1566"/>
    </row>
    <row r="42" spans="1:44">
      <c r="A42" s="1553"/>
      <c r="B42" s="1554"/>
      <c r="C42" s="271" t="s">
        <v>10</v>
      </c>
      <c r="D42" s="1559"/>
      <c r="E42" s="1386"/>
      <c r="F42" s="1567"/>
      <c r="G42" s="1386"/>
      <c r="H42" s="1567"/>
      <c r="I42" s="1386"/>
      <c r="J42" s="1556"/>
      <c r="K42" s="1557"/>
      <c r="L42" s="1557"/>
      <c r="M42" s="1557"/>
      <c r="N42" s="1557"/>
      <c r="O42" s="1556"/>
      <c r="P42" s="1556"/>
      <c r="Q42" s="1567"/>
      <c r="R42" s="1386"/>
      <c r="S42" s="1559"/>
      <c r="T42" s="1556"/>
      <c r="U42" s="1567"/>
      <c r="V42" s="1567"/>
      <c r="W42" s="1386"/>
      <c r="X42" s="1567"/>
      <c r="Y42" s="1386"/>
      <c r="Z42" s="1567"/>
      <c r="AA42" s="1386"/>
      <c r="AB42" s="1556"/>
      <c r="AC42" s="1560"/>
      <c r="AD42" s="1561"/>
      <c r="AE42" s="1556"/>
      <c r="AF42" s="1556"/>
      <c r="AG42" s="1556"/>
      <c r="AH42" s="1562"/>
      <c r="AI42" s="1568"/>
      <c r="AJ42" s="1568"/>
      <c r="AK42" s="1568"/>
      <c r="AL42" s="1564"/>
      <c r="AM42" s="1568"/>
      <c r="AN42" s="1568"/>
      <c r="AO42" s="1555"/>
      <c r="AP42" s="1378"/>
      <c r="AQ42" s="1565"/>
      <c r="AR42" s="1569"/>
    </row>
    <row r="43" spans="1:44">
      <c r="A43" s="1553"/>
      <c r="B43" s="1554"/>
      <c r="C43" s="272" t="s">
        <v>417</v>
      </c>
      <c r="D43" s="1559"/>
      <c r="E43" s="1386"/>
      <c r="F43" s="1567"/>
      <c r="G43" s="1386"/>
      <c r="H43" s="1567"/>
      <c r="I43" s="1386"/>
      <c r="J43" s="1556"/>
      <c r="K43" s="1557"/>
      <c r="L43" s="1557"/>
      <c r="M43" s="1557"/>
      <c r="N43" s="1557"/>
      <c r="O43" s="1556"/>
      <c r="P43" s="1556"/>
      <c r="Q43" s="1567"/>
      <c r="R43" s="1386"/>
      <c r="S43" s="1559"/>
      <c r="T43" s="1556"/>
      <c r="U43" s="1567"/>
      <c r="V43" s="1567"/>
      <c r="W43" s="1386"/>
      <c r="X43" s="1567"/>
      <c r="Y43" s="1386"/>
      <c r="Z43" s="1567"/>
      <c r="AA43" s="1386"/>
      <c r="AB43" s="1556"/>
      <c r="AC43" s="1560"/>
      <c r="AD43" s="1561"/>
      <c r="AE43" s="1556"/>
      <c r="AF43" s="1556"/>
      <c r="AG43" s="1556"/>
      <c r="AH43" s="1562"/>
      <c r="AI43" s="1568"/>
      <c r="AJ43" s="1568"/>
      <c r="AK43" s="1568"/>
      <c r="AL43" s="1564"/>
      <c r="AM43" s="1568"/>
      <c r="AN43" s="1568"/>
      <c r="AO43" s="1555"/>
      <c r="AP43" s="1378"/>
      <c r="AQ43" s="1565"/>
      <c r="AR43" s="1569"/>
    </row>
    <row r="44" spans="1:44" ht="15">
      <c r="A44" s="1553"/>
      <c r="B44" s="1570" t="s">
        <v>373</v>
      </c>
      <c r="C44" s="273" t="s">
        <v>949</v>
      </c>
      <c r="D44" s="1350"/>
      <c r="E44" s="1375"/>
      <c r="F44" s="1555"/>
      <c r="G44" s="1375"/>
      <c r="H44" s="1555"/>
      <c r="I44" s="1375"/>
      <c r="J44" s="1556"/>
      <c r="K44" s="1557"/>
      <c r="L44" s="1557"/>
      <c r="M44" s="1557"/>
      <c r="N44" s="1557"/>
      <c r="O44" s="1558"/>
      <c r="P44" s="1558"/>
      <c r="Q44" s="1555"/>
      <c r="R44" s="1375"/>
      <c r="S44" s="1559"/>
      <c r="T44" s="1558"/>
      <c r="U44" s="1555"/>
      <c r="V44" s="1555"/>
      <c r="W44" s="1375"/>
      <c r="X44" s="1555"/>
      <c r="Y44" s="1375"/>
      <c r="Z44" s="1555"/>
      <c r="AA44" s="1375"/>
      <c r="AB44" s="1556"/>
      <c r="AC44" s="1560"/>
      <c r="AD44" s="1561"/>
      <c r="AE44" s="1558"/>
      <c r="AF44" s="1558"/>
      <c r="AG44" s="1558"/>
      <c r="AH44" s="1562"/>
      <c r="AI44" s="1563"/>
      <c r="AJ44" s="1563"/>
      <c r="AK44" s="1563"/>
      <c r="AL44" s="1564"/>
      <c r="AM44" s="1563"/>
      <c r="AN44" s="1563"/>
      <c r="AO44" s="1555"/>
      <c r="AP44" s="1378"/>
      <c r="AQ44" s="1565"/>
      <c r="AR44" s="1566"/>
    </row>
    <row r="45" spans="1:44">
      <c r="A45" s="1553"/>
      <c r="B45" s="1554"/>
      <c r="C45" s="273" t="s">
        <v>950</v>
      </c>
      <c r="D45" s="1559"/>
      <c r="E45" s="1386"/>
      <c r="F45" s="1567"/>
      <c r="G45" s="1386"/>
      <c r="H45" s="1567"/>
      <c r="I45" s="1386"/>
      <c r="J45" s="1556"/>
      <c r="K45" s="1557"/>
      <c r="L45" s="1557"/>
      <c r="M45" s="1557"/>
      <c r="N45" s="1557"/>
      <c r="O45" s="1556"/>
      <c r="P45" s="1556"/>
      <c r="Q45" s="1567"/>
      <c r="R45" s="1386"/>
      <c r="S45" s="1559"/>
      <c r="T45" s="1556"/>
      <c r="U45" s="1567"/>
      <c r="V45" s="1567"/>
      <c r="W45" s="1386"/>
      <c r="X45" s="1567"/>
      <c r="Y45" s="1386"/>
      <c r="Z45" s="1567"/>
      <c r="AA45" s="1386"/>
      <c r="AB45" s="1556"/>
      <c r="AC45" s="1560"/>
      <c r="AD45" s="1561"/>
      <c r="AE45" s="1556"/>
      <c r="AF45" s="1556"/>
      <c r="AG45" s="1556"/>
      <c r="AH45" s="1562"/>
      <c r="AI45" s="1568"/>
      <c r="AJ45" s="1568"/>
      <c r="AK45" s="1568"/>
      <c r="AL45" s="1564"/>
      <c r="AM45" s="1568"/>
      <c r="AN45" s="1568"/>
      <c r="AO45" s="1555"/>
      <c r="AP45" s="1378"/>
      <c r="AQ45" s="1565"/>
      <c r="AR45" s="1569"/>
    </row>
    <row r="46" spans="1:44">
      <c r="A46" s="1553"/>
      <c r="B46" s="1554"/>
      <c r="C46" s="274" t="s">
        <v>951</v>
      </c>
      <c r="D46" s="1350"/>
      <c r="E46" s="1375"/>
      <c r="F46" s="1555"/>
      <c r="G46" s="1375"/>
      <c r="H46" s="1555"/>
      <c r="I46" s="1375"/>
      <c r="J46" s="1556"/>
      <c r="K46" s="1557"/>
      <c r="L46" s="1557"/>
      <c r="M46" s="1557"/>
      <c r="N46" s="1557"/>
      <c r="O46" s="1558"/>
      <c r="P46" s="1558"/>
      <c r="Q46" s="1555"/>
      <c r="R46" s="1375"/>
      <c r="S46" s="1559"/>
      <c r="T46" s="1558"/>
      <c r="U46" s="1555"/>
      <c r="V46" s="1555"/>
      <c r="W46" s="1375"/>
      <c r="X46" s="1555"/>
      <c r="Y46" s="1375"/>
      <c r="Z46" s="1555"/>
      <c r="AA46" s="1375"/>
      <c r="AB46" s="1556"/>
      <c r="AC46" s="1560"/>
      <c r="AD46" s="1561"/>
      <c r="AE46" s="1558"/>
      <c r="AF46" s="1558"/>
      <c r="AG46" s="1558"/>
      <c r="AH46" s="1562"/>
      <c r="AI46" s="1563"/>
      <c r="AJ46" s="1563"/>
      <c r="AK46" s="1563"/>
      <c r="AL46" s="1564"/>
      <c r="AM46" s="1563"/>
      <c r="AN46" s="1563"/>
      <c r="AO46" s="1555"/>
      <c r="AP46" s="1378"/>
      <c r="AQ46" s="1565"/>
      <c r="AR46" s="1566"/>
    </row>
    <row r="47" spans="1:44">
      <c r="A47" s="1553"/>
      <c r="B47" s="1554"/>
      <c r="C47" s="274" t="s">
        <v>952</v>
      </c>
      <c r="D47" s="1350"/>
      <c r="E47" s="1375"/>
      <c r="F47" s="1555"/>
      <c r="G47" s="1375"/>
      <c r="H47" s="1555"/>
      <c r="I47" s="1375"/>
      <c r="J47" s="1556"/>
      <c r="K47" s="1557"/>
      <c r="L47" s="1557"/>
      <c r="M47" s="1557"/>
      <c r="N47" s="1557"/>
      <c r="O47" s="1558"/>
      <c r="P47" s="1558"/>
      <c r="Q47" s="1555"/>
      <c r="R47" s="1375"/>
      <c r="S47" s="1559"/>
      <c r="T47" s="1558"/>
      <c r="U47" s="1555"/>
      <c r="V47" s="1555"/>
      <c r="W47" s="1375"/>
      <c r="X47" s="1555"/>
      <c r="Y47" s="1375"/>
      <c r="Z47" s="1555"/>
      <c r="AA47" s="1375"/>
      <c r="AB47" s="1556"/>
      <c r="AC47" s="1560"/>
      <c r="AD47" s="1561"/>
      <c r="AE47" s="1558"/>
      <c r="AF47" s="1558"/>
      <c r="AG47" s="1558"/>
      <c r="AH47" s="1562"/>
      <c r="AI47" s="1563"/>
      <c r="AJ47" s="1563"/>
      <c r="AK47" s="1563"/>
      <c r="AL47" s="1564"/>
      <c r="AM47" s="1563"/>
      <c r="AN47" s="1563"/>
      <c r="AO47" s="1555"/>
      <c r="AP47" s="1378"/>
      <c r="AQ47" s="1565"/>
      <c r="AR47" s="1566"/>
    </row>
    <row r="48" spans="1:44">
      <c r="A48" s="1553"/>
      <c r="B48" s="1554"/>
      <c r="C48" s="274" t="s">
        <v>953</v>
      </c>
      <c r="D48" s="1350"/>
      <c r="E48" s="1375"/>
      <c r="F48" s="1555"/>
      <c r="G48" s="1375"/>
      <c r="H48" s="1555"/>
      <c r="I48" s="1375"/>
      <c r="J48" s="1556"/>
      <c r="K48" s="1557"/>
      <c r="L48" s="1557"/>
      <c r="M48" s="1557"/>
      <c r="N48" s="1557"/>
      <c r="O48" s="1558"/>
      <c r="P48" s="1558"/>
      <c r="Q48" s="1555"/>
      <c r="R48" s="1375"/>
      <c r="S48" s="1559"/>
      <c r="T48" s="1558"/>
      <c r="U48" s="1555"/>
      <c r="V48" s="1555"/>
      <c r="W48" s="1375"/>
      <c r="X48" s="1555"/>
      <c r="Y48" s="1375"/>
      <c r="Z48" s="1555"/>
      <c r="AA48" s="1375"/>
      <c r="AB48" s="1556"/>
      <c r="AC48" s="1560"/>
      <c r="AD48" s="1561"/>
      <c r="AE48" s="1558"/>
      <c r="AF48" s="1558"/>
      <c r="AG48" s="1558"/>
      <c r="AH48" s="1562"/>
      <c r="AI48" s="1563"/>
      <c r="AJ48" s="1563"/>
      <c r="AK48" s="1563"/>
      <c r="AL48" s="1564"/>
      <c r="AM48" s="1563"/>
      <c r="AN48" s="1563"/>
      <c r="AO48" s="1555"/>
      <c r="AP48" s="1378"/>
      <c r="AQ48" s="1565"/>
      <c r="AR48" s="1566"/>
    </row>
    <row r="49" spans="1:44">
      <c r="A49" s="1553"/>
      <c r="B49" s="1554"/>
      <c r="C49" s="272" t="s">
        <v>420</v>
      </c>
      <c r="D49" s="1350"/>
      <c r="E49" s="1375"/>
      <c r="F49" s="1555"/>
      <c r="G49" s="1375"/>
      <c r="H49" s="1555"/>
      <c r="I49" s="1375"/>
      <c r="J49" s="1556"/>
      <c r="K49" s="1557"/>
      <c r="L49" s="1557"/>
      <c r="M49" s="1557"/>
      <c r="N49" s="1557"/>
      <c r="O49" s="1558"/>
      <c r="P49" s="1558"/>
      <c r="Q49" s="1555"/>
      <c r="R49" s="1375"/>
      <c r="S49" s="1559"/>
      <c r="T49" s="1558"/>
      <c r="U49" s="1555"/>
      <c r="V49" s="1555"/>
      <c r="W49" s="1375"/>
      <c r="X49" s="1555"/>
      <c r="Y49" s="1375"/>
      <c r="Z49" s="1555"/>
      <c r="AA49" s="1375"/>
      <c r="AB49" s="1556"/>
      <c r="AC49" s="1560"/>
      <c r="AD49" s="1561"/>
      <c r="AE49" s="1558"/>
      <c r="AF49" s="1558"/>
      <c r="AG49" s="1558"/>
      <c r="AH49" s="1562"/>
      <c r="AI49" s="1563"/>
      <c r="AJ49" s="1563"/>
      <c r="AK49" s="1563"/>
      <c r="AL49" s="1564"/>
      <c r="AM49" s="1563"/>
      <c r="AN49" s="1563"/>
      <c r="AO49" s="1555"/>
      <c r="AP49" s="1378"/>
      <c r="AQ49" s="1565"/>
      <c r="AR49" s="1566"/>
    </row>
    <row r="50" spans="1:44">
      <c r="A50" s="1553"/>
      <c r="B50" s="1554"/>
      <c r="C50" s="272" t="s">
        <v>421</v>
      </c>
      <c r="D50" s="1384"/>
      <c r="E50" s="1386"/>
      <c r="F50" s="1395"/>
      <c r="G50" s="1386"/>
      <c r="H50" s="1395"/>
      <c r="I50" s="1386"/>
      <c r="J50" s="1556"/>
      <c r="K50" s="1557"/>
      <c r="L50" s="1557"/>
      <c r="M50" s="1557"/>
      <c r="N50" s="1557"/>
      <c r="O50" s="1556"/>
      <c r="P50" s="1556"/>
      <c r="Q50" s="1395"/>
      <c r="R50" s="1386"/>
      <c r="S50" s="1559"/>
      <c r="T50" s="1556"/>
      <c r="U50" s="1567"/>
      <c r="V50" s="1395"/>
      <c r="W50" s="1386"/>
      <c r="X50" s="1395"/>
      <c r="Y50" s="1386"/>
      <c r="Z50" s="1395"/>
      <c r="AA50" s="1386"/>
      <c r="AB50" s="1556"/>
      <c r="AC50" s="1560"/>
      <c r="AD50" s="1561"/>
      <c r="AE50" s="1556"/>
      <c r="AF50" s="1556"/>
      <c r="AG50" s="1556"/>
      <c r="AH50" s="1562"/>
      <c r="AI50" s="1385"/>
      <c r="AJ50" s="1385"/>
      <c r="AK50" s="1385"/>
      <c r="AL50" s="1564"/>
      <c r="AM50" s="1385"/>
      <c r="AN50" s="1385"/>
      <c r="AO50" s="1555"/>
      <c r="AP50" s="1378"/>
      <c r="AQ50" s="1565"/>
      <c r="AR50" s="1569"/>
    </row>
    <row r="51" spans="1:44">
      <c r="A51" s="1553"/>
      <c r="B51" s="1554"/>
      <c r="C51" s="273" t="s">
        <v>954</v>
      </c>
      <c r="D51" s="1350"/>
      <c r="E51" s="1375"/>
      <c r="F51" s="1555"/>
      <c r="G51" s="1375"/>
      <c r="H51" s="1555"/>
      <c r="I51" s="1375"/>
      <c r="J51" s="1556"/>
      <c r="K51" s="1557"/>
      <c r="L51" s="1557"/>
      <c r="M51" s="1557"/>
      <c r="N51" s="1557"/>
      <c r="O51" s="1558"/>
      <c r="P51" s="1558"/>
      <c r="Q51" s="1555"/>
      <c r="R51" s="1375"/>
      <c r="S51" s="1559"/>
      <c r="T51" s="1558"/>
      <c r="U51" s="1555"/>
      <c r="V51" s="1555"/>
      <c r="W51" s="1375"/>
      <c r="X51" s="1555"/>
      <c r="Y51" s="1375"/>
      <c r="Z51" s="1555"/>
      <c r="AA51" s="1375"/>
      <c r="AB51" s="1556"/>
      <c r="AC51" s="1560"/>
      <c r="AD51" s="1561"/>
      <c r="AE51" s="1558"/>
      <c r="AF51" s="1558"/>
      <c r="AG51" s="1558"/>
      <c r="AH51" s="1562"/>
      <c r="AI51" s="1563"/>
      <c r="AJ51" s="1563"/>
      <c r="AK51" s="1563"/>
      <c r="AL51" s="1564"/>
      <c r="AM51" s="1563"/>
      <c r="AN51" s="1563"/>
      <c r="AO51" s="1555"/>
      <c r="AP51" s="1378"/>
      <c r="AQ51" s="1565"/>
      <c r="AR51" s="1566"/>
    </row>
    <row r="52" spans="1:44">
      <c r="A52" s="1553"/>
      <c r="B52" s="1554"/>
      <c r="C52" s="273" t="s">
        <v>955</v>
      </c>
      <c r="D52" s="1350"/>
      <c r="E52" s="1375"/>
      <c r="F52" s="1555"/>
      <c r="G52" s="1375"/>
      <c r="H52" s="1555"/>
      <c r="I52" s="1375"/>
      <c r="J52" s="1556"/>
      <c r="K52" s="1557"/>
      <c r="L52" s="1557"/>
      <c r="M52" s="1557"/>
      <c r="N52" s="1557"/>
      <c r="O52" s="1558"/>
      <c r="P52" s="1558"/>
      <c r="Q52" s="1555"/>
      <c r="R52" s="1375"/>
      <c r="S52" s="1559"/>
      <c r="T52" s="1558"/>
      <c r="U52" s="1555"/>
      <c r="V52" s="1555"/>
      <c r="W52" s="1375"/>
      <c r="X52" s="1555"/>
      <c r="Y52" s="1375"/>
      <c r="Z52" s="1555"/>
      <c r="AA52" s="1375"/>
      <c r="AB52" s="1556"/>
      <c r="AC52" s="1560"/>
      <c r="AD52" s="1561"/>
      <c r="AE52" s="1558"/>
      <c r="AF52" s="1558"/>
      <c r="AG52" s="1558"/>
      <c r="AH52" s="1562"/>
      <c r="AI52" s="1563"/>
      <c r="AJ52" s="1563"/>
      <c r="AK52" s="1563"/>
      <c r="AL52" s="1564"/>
      <c r="AM52" s="1563"/>
      <c r="AN52" s="1563"/>
      <c r="AO52" s="1555"/>
      <c r="AP52" s="1378"/>
      <c r="AQ52" s="1565"/>
      <c r="AR52" s="1566"/>
    </row>
    <row r="53" spans="1:44">
      <c r="A53" s="1553"/>
      <c r="B53" s="1554"/>
      <c r="C53" s="271" t="s">
        <v>104</v>
      </c>
      <c r="D53" s="1350"/>
      <c r="E53" s="1375"/>
      <c r="F53" s="1555"/>
      <c r="G53" s="1375"/>
      <c r="H53" s="1555"/>
      <c r="I53" s="1375"/>
      <c r="J53" s="1556"/>
      <c r="K53" s="1557"/>
      <c r="L53" s="1557"/>
      <c r="M53" s="1557"/>
      <c r="N53" s="1557"/>
      <c r="O53" s="1558"/>
      <c r="P53" s="1558"/>
      <c r="Q53" s="1555"/>
      <c r="R53" s="1375"/>
      <c r="S53" s="1559"/>
      <c r="T53" s="1558"/>
      <c r="U53" s="1555"/>
      <c r="V53" s="1555"/>
      <c r="W53" s="1375"/>
      <c r="X53" s="1555"/>
      <c r="Y53" s="1375"/>
      <c r="Z53" s="1555"/>
      <c r="AA53" s="1375"/>
      <c r="AB53" s="1556"/>
      <c r="AC53" s="1560"/>
      <c r="AD53" s="1561"/>
      <c r="AE53" s="1558"/>
      <c r="AF53" s="1558"/>
      <c r="AG53" s="1558"/>
      <c r="AH53" s="1562"/>
      <c r="AI53" s="1563"/>
      <c r="AJ53" s="1563"/>
      <c r="AK53" s="1563"/>
      <c r="AL53" s="1564"/>
      <c r="AM53" s="1563"/>
      <c r="AN53" s="1563"/>
      <c r="AO53" s="1555"/>
      <c r="AP53" s="1378"/>
      <c r="AQ53" s="1565"/>
      <c r="AR53" s="1566"/>
    </row>
    <row r="54" spans="1:44">
      <c r="A54" s="1553"/>
      <c r="B54" s="1554"/>
      <c r="C54" s="271" t="s">
        <v>322</v>
      </c>
      <c r="D54" s="1571"/>
      <c r="E54" s="1572"/>
      <c r="F54" s="1573"/>
      <c r="G54" s="1572"/>
      <c r="H54" s="1573"/>
      <c r="I54" s="1572"/>
      <c r="J54" s="1556"/>
      <c r="K54" s="1574"/>
      <c r="L54" s="1574"/>
      <c r="M54" s="1574"/>
      <c r="N54" s="1574"/>
      <c r="O54" s="1574"/>
      <c r="P54" s="1574"/>
      <c r="Q54" s="1573"/>
      <c r="R54" s="1572"/>
      <c r="S54" s="1559"/>
      <c r="T54" s="1574"/>
      <c r="U54" s="1573"/>
      <c r="V54" s="1573"/>
      <c r="W54" s="1572"/>
      <c r="X54" s="1573"/>
      <c r="Y54" s="1572"/>
      <c r="Z54" s="1573"/>
      <c r="AA54" s="1572"/>
      <c r="AB54" s="1556"/>
      <c r="AC54" s="1571"/>
      <c r="AD54" s="1575"/>
      <c r="AE54" s="1574"/>
      <c r="AF54" s="1574"/>
      <c r="AG54" s="1574"/>
      <c r="AH54" s="1562"/>
      <c r="AI54" s="1576"/>
      <c r="AJ54" s="1576"/>
      <c r="AK54" s="1576"/>
      <c r="AL54" s="1564"/>
      <c r="AM54" s="1576"/>
      <c r="AN54" s="1576"/>
      <c r="AO54" s="1573"/>
      <c r="AP54" s="1577"/>
      <c r="AQ54" s="1578"/>
      <c r="AR54" s="1579"/>
    </row>
    <row r="55" spans="1:44" ht="23.25">
      <c r="A55" s="1606" t="s">
        <v>263</v>
      </c>
      <c r="B55" s="1554"/>
      <c r="C55" s="271" t="s">
        <v>424</v>
      </c>
      <c r="D55" s="1560"/>
      <c r="E55" s="40"/>
      <c r="F55" s="1580"/>
      <c r="G55" s="40"/>
      <c r="H55" s="1580"/>
      <c r="I55" s="40"/>
      <c r="J55" s="1556"/>
      <c r="K55" s="1557"/>
      <c r="L55" s="1557"/>
      <c r="M55" s="1557"/>
      <c r="N55" s="1557"/>
      <c r="O55" s="1557"/>
      <c r="P55" s="1557"/>
      <c r="Q55" s="1580"/>
      <c r="R55" s="40"/>
      <c r="S55" s="1559"/>
      <c r="T55" s="1557"/>
      <c r="U55" s="1580"/>
      <c r="V55" s="1580"/>
      <c r="W55" s="40"/>
      <c r="X55" s="1580"/>
      <c r="Y55" s="40"/>
      <c r="Z55" s="1580"/>
      <c r="AA55" s="40"/>
      <c r="AB55" s="1556"/>
      <c r="AC55" s="1560"/>
      <c r="AD55" s="1561"/>
      <c r="AE55" s="1557"/>
      <c r="AF55" s="1557"/>
      <c r="AG55" s="1557"/>
      <c r="AH55" s="1562"/>
      <c r="AI55" s="1581"/>
      <c r="AJ55" s="1581"/>
      <c r="AK55" s="1581"/>
      <c r="AL55" s="1564"/>
      <c r="AM55" s="1581"/>
      <c r="AN55" s="1581"/>
      <c r="AO55" s="1555"/>
      <c r="AP55" s="1378"/>
      <c r="AQ55" s="1565"/>
      <c r="AR55" s="1566"/>
    </row>
    <row r="56" spans="1:44">
      <c r="A56" s="1553"/>
      <c r="B56" s="1554"/>
      <c r="C56" s="275" t="s">
        <v>425</v>
      </c>
      <c r="D56" s="1559"/>
      <c r="E56" s="1386"/>
      <c r="F56" s="1567"/>
      <c r="G56" s="1386"/>
      <c r="H56" s="1567"/>
      <c r="I56" s="1386"/>
      <c r="J56" s="1556"/>
      <c r="K56" s="1557"/>
      <c r="L56" s="1557"/>
      <c r="M56" s="1557"/>
      <c r="N56" s="1557"/>
      <c r="O56" s="1556"/>
      <c r="P56" s="1556"/>
      <c r="Q56" s="1567"/>
      <c r="R56" s="1386"/>
      <c r="S56" s="1559"/>
      <c r="T56" s="1556"/>
      <c r="U56" s="1567"/>
      <c r="V56" s="1567"/>
      <c r="W56" s="1386"/>
      <c r="X56" s="1567"/>
      <c r="Y56" s="1386"/>
      <c r="Z56" s="1567"/>
      <c r="AA56" s="1386"/>
      <c r="AB56" s="1556"/>
      <c r="AC56" s="1560"/>
      <c r="AD56" s="1561"/>
      <c r="AE56" s="1556"/>
      <c r="AF56" s="1556"/>
      <c r="AG56" s="1556"/>
      <c r="AH56" s="1562"/>
      <c r="AI56" s="1568"/>
      <c r="AJ56" s="1568"/>
      <c r="AK56" s="1568"/>
      <c r="AL56" s="1564"/>
      <c r="AM56" s="1568"/>
      <c r="AN56" s="1568"/>
      <c r="AO56" s="1582"/>
      <c r="AP56" s="1583"/>
      <c r="AQ56" s="1584"/>
      <c r="AR56" s="1569"/>
    </row>
    <row r="57" spans="1:44" s="5" customFormat="1" ht="13.5" thickBot="1">
      <c r="A57" s="1553"/>
      <c r="B57" s="1585"/>
      <c r="C57" s="276" t="s">
        <v>782</v>
      </c>
      <c r="D57" s="1586"/>
      <c r="E57" s="1587"/>
      <c r="F57" s="1588"/>
      <c r="G57" s="1587"/>
      <c r="H57" s="1588"/>
      <c r="I57" s="1587"/>
      <c r="J57" s="1589"/>
      <c r="K57" s="1590"/>
      <c r="L57" s="1590"/>
      <c r="M57" s="1590"/>
      <c r="N57" s="1590"/>
      <c r="O57" s="1590"/>
      <c r="P57" s="1591"/>
      <c r="Q57" s="1588"/>
      <c r="R57" s="1587"/>
      <c r="S57" s="1592"/>
      <c r="T57" s="1593"/>
      <c r="U57" s="1594"/>
      <c r="V57" s="1591"/>
      <c r="W57" s="1587"/>
      <c r="X57" s="1588"/>
      <c r="Y57" s="1587"/>
      <c r="Z57" s="1588"/>
      <c r="AA57" s="1587"/>
      <c r="AB57" s="1589"/>
      <c r="AC57" s="1595"/>
      <c r="AD57" s="1587"/>
      <c r="AE57" s="1590"/>
      <c r="AF57" s="1593"/>
      <c r="AG57" s="1593"/>
      <c r="AH57" s="1596"/>
      <c r="AI57" s="1597"/>
      <c r="AJ57" s="1598"/>
      <c r="AK57" s="1599"/>
      <c r="AL57" s="1600"/>
      <c r="AM57" s="1586"/>
      <c r="AN57" s="1601"/>
      <c r="AO57" s="1602"/>
      <c r="AP57" s="1603"/>
      <c r="AQ57" s="1595"/>
      <c r="AR57" s="1604"/>
    </row>
    <row r="58" spans="1:44">
      <c r="A58" s="1553"/>
      <c r="B58" s="1605"/>
      <c r="C58" s="319" t="s">
        <v>414</v>
      </c>
      <c r="D58" s="1540"/>
      <c r="E58" s="1369"/>
      <c r="F58" s="1541"/>
      <c r="G58" s="1369"/>
      <c r="H58" s="1541"/>
      <c r="I58" s="1369"/>
      <c r="J58" s="1542"/>
      <c r="K58" s="1543"/>
      <c r="L58" s="1607"/>
      <c r="M58" s="1543"/>
      <c r="N58" s="1607"/>
      <c r="O58" s="1544"/>
      <c r="P58" s="1544"/>
      <c r="Q58" s="1541"/>
      <c r="R58" s="1369"/>
      <c r="S58" s="1545"/>
      <c r="T58" s="1607"/>
      <c r="U58" s="1541"/>
      <c r="V58" s="1541"/>
      <c r="W58" s="1369"/>
      <c r="X58" s="1541"/>
      <c r="Y58" s="1369"/>
      <c r="Z58" s="1541"/>
      <c r="AA58" s="1369"/>
      <c r="AB58" s="1542"/>
      <c r="AC58" s="1546"/>
      <c r="AD58" s="1547"/>
      <c r="AE58" s="1544"/>
      <c r="AF58" s="1607"/>
      <c r="AG58" s="1544"/>
      <c r="AH58" s="1548"/>
      <c r="AI58" s="1549"/>
      <c r="AJ58" s="1549"/>
      <c r="AK58" s="1549"/>
      <c r="AL58" s="1550"/>
      <c r="AM58" s="1549"/>
      <c r="AN58" s="1549"/>
      <c r="AO58" s="1541"/>
      <c r="AP58" s="1372"/>
      <c r="AQ58" s="1551"/>
      <c r="AR58" s="1552"/>
    </row>
    <row r="59" spans="1:44">
      <c r="A59" s="1553"/>
      <c r="B59" s="1554"/>
      <c r="C59" s="270" t="s">
        <v>11</v>
      </c>
      <c r="D59" s="1350"/>
      <c r="E59" s="1375"/>
      <c r="F59" s="1555"/>
      <c r="G59" s="1375"/>
      <c r="H59" s="1555"/>
      <c r="I59" s="1375"/>
      <c r="J59" s="1556"/>
      <c r="K59" s="1557"/>
      <c r="L59" s="1608"/>
      <c r="M59" s="1557"/>
      <c r="N59" s="1608"/>
      <c r="O59" s="1558"/>
      <c r="P59" s="1558"/>
      <c r="Q59" s="1555"/>
      <c r="R59" s="1375"/>
      <c r="S59" s="1559"/>
      <c r="T59" s="1608"/>
      <c r="U59" s="1555"/>
      <c r="V59" s="1555"/>
      <c r="W59" s="1375"/>
      <c r="X59" s="1555"/>
      <c r="Y59" s="1375"/>
      <c r="Z59" s="1555"/>
      <c r="AA59" s="1375"/>
      <c r="AB59" s="1556"/>
      <c r="AC59" s="1560"/>
      <c r="AD59" s="1561"/>
      <c r="AE59" s="1558"/>
      <c r="AF59" s="1608"/>
      <c r="AG59" s="1558"/>
      <c r="AH59" s="1562"/>
      <c r="AI59" s="1563"/>
      <c r="AJ59" s="1563"/>
      <c r="AK59" s="1563"/>
      <c r="AL59" s="1564"/>
      <c r="AM59" s="1563"/>
      <c r="AN59" s="1563"/>
      <c r="AO59" s="1555"/>
      <c r="AP59" s="1378"/>
      <c r="AQ59" s="1565"/>
      <c r="AR59" s="1566"/>
    </row>
    <row r="60" spans="1:44">
      <c r="A60" s="1553"/>
      <c r="B60" s="1554"/>
      <c r="C60" s="271" t="s">
        <v>4</v>
      </c>
      <c r="D60" s="1559"/>
      <c r="E60" s="1386"/>
      <c r="F60" s="1567"/>
      <c r="G60" s="1386"/>
      <c r="H60" s="1567"/>
      <c r="I60" s="1386"/>
      <c r="J60" s="1556"/>
      <c r="K60" s="1557"/>
      <c r="L60" s="1608"/>
      <c r="M60" s="1557"/>
      <c r="N60" s="1608"/>
      <c r="O60" s="1556"/>
      <c r="P60" s="1556"/>
      <c r="Q60" s="1567"/>
      <c r="R60" s="1386"/>
      <c r="S60" s="1559"/>
      <c r="T60" s="1608"/>
      <c r="U60" s="1567"/>
      <c r="V60" s="1567"/>
      <c r="W60" s="1386"/>
      <c r="X60" s="1567"/>
      <c r="Y60" s="1386"/>
      <c r="Z60" s="1567"/>
      <c r="AA60" s="1386"/>
      <c r="AB60" s="1556"/>
      <c r="AC60" s="1560"/>
      <c r="AD60" s="1561"/>
      <c r="AE60" s="1556"/>
      <c r="AF60" s="1608"/>
      <c r="AG60" s="1556"/>
      <c r="AH60" s="1562"/>
      <c r="AI60" s="1568"/>
      <c r="AJ60" s="1568"/>
      <c r="AK60" s="1568"/>
      <c r="AL60" s="1564"/>
      <c r="AM60" s="1568"/>
      <c r="AN60" s="1568"/>
      <c r="AO60" s="1555"/>
      <c r="AP60" s="1378"/>
      <c r="AQ60" s="1565"/>
      <c r="AR60" s="1569"/>
    </row>
    <row r="61" spans="1:44">
      <c r="A61" s="1553"/>
      <c r="B61" s="1554"/>
      <c r="C61" s="272" t="s">
        <v>943</v>
      </c>
      <c r="D61" s="1350"/>
      <c r="E61" s="1375"/>
      <c r="F61" s="1555"/>
      <c r="G61" s="1375"/>
      <c r="H61" s="1555"/>
      <c r="I61" s="1375"/>
      <c r="J61" s="1556"/>
      <c r="K61" s="1557"/>
      <c r="L61" s="1608"/>
      <c r="M61" s="1557"/>
      <c r="N61" s="1608"/>
      <c r="O61" s="1558"/>
      <c r="P61" s="1558"/>
      <c r="Q61" s="1555"/>
      <c r="R61" s="1375"/>
      <c r="S61" s="1559"/>
      <c r="T61" s="1608"/>
      <c r="U61" s="1555"/>
      <c r="V61" s="1555"/>
      <c r="W61" s="1375"/>
      <c r="X61" s="1555"/>
      <c r="Y61" s="1375"/>
      <c r="Z61" s="1555"/>
      <c r="AA61" s="1375"/>
      <c r="AB61" s="1556"/>
      <c r="AC61" s="1560"/>
      <c r="AD61" s="1561"/>
      <c r="AE61" s="1558"/>
      <c r="AF61" s="1608"/>
      <c r="AG61" s="1558"/>
      <c r="AH61" s="1562"/>
      <c r="AI61" s="1563"/>
      <c r="AJ61" s="1563"/>
      <c r="AK61" s="1563"/>
      <c r="AL61" s="1564"/>
      <c r="AM61" s="1563"/>
      <c r="AN61" s="1563"/>
      <c r="AO61" s="1555"/>
      <c r="AP61" s="1378"/>
      <c r="AQ61" s="1565"/>
      <c r="AR61" s="1566"/>
    </row>
    <row r="62" spans="1:44">
      <c r="A62" s="1553"/>
      <c r="B62" s="1554"/>
      <c r="C62" s="273" t="s">
        <v>944</v>
      </c>
      <c r="D62" s="1350"/>
      <c r="E62" s="1375"/>
      <c r="F62" s="1555"/>
      <c r="G62" s="1375"/>
      <c r="H62" s="1555"/>
      <c r="I62" s="1375"/>
      <c r="J62" s="1556"/>
      <c r="K62" s="1557"/>
      <c r="L62" s="1608"/>
      <c r="M62" s="1557"/>
      <c r="N62" s="1608"/>
      <c r="O62" s="1558"/>
      <c r="P62" s="1558"/>
      <c r="Q62" s="1555"/>
      <c r="R62" s="1375"/>
      <c r="S62" s="1559"/>
      <c r="T62" s="1608"/>
      <c r="U62" s="1555"/>
      <c r="V62" s="1555"/>
      <c r="W62" s="1375"/>
      <c r="X62" s="1555"/>
      <c r="Y62" s="1375"/>
      <c r="Z62" s="1555"/>
      <c r="AA62" s="1375"/>
      <c r="AB62" s="1556"/>
      <c r="AC62" s="1560"/>
      <c r="AD62" s="1561"/>
      <c r="AE62" s="1558"/>
      <c r="AF62" s="1608"/>
      <c r="AG62" s="1558"/>
      <c r="AH62" s="1562"/>
      <c r="AI62" s="1563"/>
      <c r="AJ62" s="1563"/>
      <c r="AK62" s="1563"/>
      <c r="AL62" s="1564"/>
      <c r="AM62" s="1563"/>
      <c r="AN62" s="1563"/>
      <c r="AO62" s="1555"/>
      <c r="AP62" s="1378"/>
      <c r="AQ62" s="1565"/>
      <c r="AR62" s="1566"/>
    </row>
    <row r="63" spans="1:44">
      <c r="A63" s="1553"/>
      <c r="B63" s="1554"/>
      <c r="C63" s="272" t="s">
        <v>945</v>
      </c>
      <c r="D63" s="1350"/>
      <c r="E63" s="1375"/>
      <c r="F63" s="1555"/>
      <c r="G63" s="1375"/>
      <c r="H63" s="1555"/>
      <c r="I63" s="1375"/>
      <c r="J63" s="1556"/>
      <c r="K63" s="1557"/>
      <c r="L63" s="1608"/>
      <c r="M63" s="1557"/>
      <c r="N63" s="1608"/>
      <c r="O63" s="1558"/>
      <c r="P63" s="1558"/>
      <c r="Q63" s="1555"/>
      <c r="R63" s="1375"/>
      <c r="S63" s="1559"/>
      <c r="T63" s="1608"/>
      <c r="U63" s="1555"/>
      <c r="V63" s="1555"/>
      <c r="W63" s="1375"/>
      <c r="X63" s="1555"/>
      <c r="Y63" s="1375"/>
      <c r="Z63" s="1555"/>
      <c r="AA63" s="1375"/>
      <c r="AB63" s="1556"/>
      <c r="AC63" s="1560"/>
      <c r="AD63" s="1561"/>
      <c r="AE63" s="1558"/>
      <c r="AF63" s="1608"/>
      <c r="AG63" s="1558"/>
      <c r="AH63" s="1562"/>
      <c r="AI63" s="1563"/>
      <c r="AJ63" s="1563"/>
      <c r="AK63" s="1563"/>
      <c r="AL63" s="1564"/>
      <c r="AM63" s="1563"/>
      <c r="AN63" s="1563"/>
      <c r="AO63" s="1555"/>
      <c r="AP63" s="1378"/>
      <c r="AQ63" s="1565"/>
      <c r="AR63" s="1566"/>
    </row>
    <row r="64" spans="1:44">
      <c r="A64" s="1553"/>
      <c r="B64" s="1554"/>
      <c r="C64" s="273" t="s">
        <v>946</v>
      </c>
      <c r="D64" s="1350"/>
      <c r="E64" s="1375"/>
      <c r="F64" s="1555"/>
      <c r="G64" s="1375"/>
      <c r="H64" s="1555"/>
      <c r="I64" s="1375"/>
      <c r="J64" s="1556"/>
      <c r="K64" s="1557"/>
      <c r="L64" s="1608"/>
      <c r="M64" s="1557"/>
      <c r="N64" s="1608"/>
      <c r="O64" s="1558"/>
      <c r="P64" s="1558"/>
      <c r="Q64" s="1555"/>
      <c r="R64" s="1375"/>
      <c r="S64" s="1559"/>
      <c r="T64" s="1608"/>
      <c r="U64" s="1555"/>
      <c r="V64" s="1555"/>
      <c r="W64" s="1375"/>
      <c r="X64" s="1555"/>
      <c r="Y64" s="1375"/>
      <c r="Z64" s="1555"/>
      <c r="AA64" s="1375"/>
      <c r="AB64" s="1556"/>
      <c r="AC64" s="1560"/>
      <c r="AD64" s="1561"/>
      <c r="AE64" s="1558"/>
      <c r="AF64" s="1608"/>
      <c r="AG64" s="1558"/>
      <c r="AH64" s="1562"/>
      <c r="AI64" s="1563"/>
      <c r="AJ64" s="1563"/>
      <c r="AK64" s="1563"/>
      <c r="AL64" s="1564"/>
      <c r="AM64" s="1563"/>
      <c r="AN64" s="1563"/>
      <c r="AO64" s="1555"/>
      <c r="AP64" s="1378"/>
      <c r="AQ64" s="1565"/>
      <c r="AR64" s="1566"/>
    </row>
    <row r="65" spans="1:44">
      <c r="A65" s="1553"/>
      <c r="B65" s="1554"/>
      <c r="C65" s="272" t="s">
        <v>947</v>
      </c>
      <c r="D65" s="1350"/>
      <c r="E65" s="1375"/>
      <c r="F65" s="1555"/>
      <c r="G65" s="1375"/>
      <c r="H65" s="1555"/>
      <c r="I65" s="1375"/>
      <c r="J65" s="1556"/>
      <c r="K65" s="1557"/>
      <c r="L65" s="1608"/>
      <c r="M65" s="1557"/>
      <c r="N65" s="1608"/>
      <c r="O65" s="1558"/>
      <c r="P65" s="1558"/>
      <c r="Q65" s="1555"/>
      <c r="R65" s="1375"/>
      <c r="S65" s="1559"/>
      <c r="T65" s="1608"/>
      <c r="U65" s="1555"/>
      <c r="V65" s="1555"/>
      <c r="W65" s="1375"/>
      <c r="X65" s="1555"/>
      <c r="Y65" s="1375"/>
      <c r="Z65" s="1555"/>
      <c r="AA65" s="1375"/>
      <c r="AB65" s="1556"/>
      <c r="AC65" s="1560"/>
      <c r="AD65" s="1561"/>
      <c r="AE65" s="1558"/>
      <c r="AF65" s="1608"/>
      <c r="AG65" s="1558"/>
      <c r="AH65" s="1562"/>
      <c r="AI65" s="1563"/>
      <c r="AJ65" s="1563"/>
      <c r="AK65" s="1563"/>
      <c r="AL65" s="1564"/>
      <c r="AM65" s="1563"/>
      <c r="AN65" s="1563"/>
      <c r="AO65" s="1555"/>
      <c r="AP65" s="1378"/>
      <c r="AQ65" s="1565"/>
      <c r="AR65" s="1566"/>
    </row>
    <row r="66" spans="1:44">
      <c r="A66" s="1553"/>
      <c r="B66" s="1554"/>
      <c r="C66" s="273" t="s">
        <v>948</v>
      </c>
      <c r="D66" s="1350"/>
      <c r="E66" s="1375"/>
      <c r="F66" s="1555"/>
      <c r="G66" s="1375"/>
      <c r="H66" s="1555"/>
      <c r="I66" s="1375"/>
      <c r="J66" s="1556"/>
      <c r="K66" s="1557"/>
      <c r="L66" s="1608"/>
      <c r="M66" s="1557"/>
      <c r="N66" s="1608"/>
      <c r="O66" s="1558"/>
      <c r="P66" s="1558"/>
      <c r="Q66" s="1555"/>
      <c r="R66" s="1375"/>
      <c r="S66" s="1559"/>
      <c r="T66" s="1608"/>
      <c r="U66" s="1555"/>
      <c r="V66" s="1555"/>
      <c r="W66" s="1375"/>
      <c r="X66" s="1555"/>
      <c r="Y66" s="1375"/>
      <c r="Z66" s="1555"/>
      <c r="AA66" s="1375"/>
      <c r="AB66" s="1556"/>
      <c r="AC66" s="1560"/>
      <c r="AD66" s="1561"/>
      <c r="AE66" s="1558"/>
      <c r="AF66" s="1608"/>
      <c r="AG66" s="1558"/>
      <c r="AH66" s="1562"/>
      <c r="AI66" s="1563"/>
      <c r="AJ66" s="1563"/>
      <c r="AK66" s="1563"/>
      <c r="AL66" s="1564"/>
      <c r="AM66" s="1563"/>
      <c r="AN66" s="1563"/>
      <c r="AO66" s="1555"/>
      <c r="AP66" s="1378"/>
      <c r="AQ66" s="1565"/>
      <c r="AR66" s="1566"/>
    </row>
    <row r="67" spans="1:44">
      <c r="A67" s="1553"/>
      <c r="B67" s="1554"/>
      <c r="C67" s="271" t="s">
        <v>10</v>
      </c>
      <c r="D67" s="1559"/>
      <c r="E67" s="1386"/>
      <c r="F67" s="1567"/>
      <c r="G67" s="1386"/>
      <c r="H67" s="1567"/>
      <c r="I67" s="1386"/>
      <c r="J67" s="1556"/>
      <c r="K67" s="1557"/>
      <c r="L67" s="1608"/>
      <c r="M67" s="1557"/>
      <c r="N67" s="1608"/>
      <c r="O67" s="1556"/>
      <c r="P67" s="1556"/>
      <c r="Q67" s="1567"/>
      <c r="R67" s="1386"/>
      <c r="S67" s="1559"/>
      <c r="T67" s="1608"/>
      <c r="U67" s="1567"/>
      <c r="V67" s="1567"/>
      <c r="W67" s="1386"/>
      <c r="X67" s="1567"/>
      <c r="Y67" s="1386"/>
      <c r="Z67" s="1567"/>
      <c r="AA67" s="1386"/>
      <c r="AB67" s="1556"/>
      <c r="AC67" s="1560"/>
      <c r="AD67" s="1561"/>
      <c r="AE67" s="1556"/>
      <c r="AF67" s="1608"/>
      <c r="AG67" s="1556"/>
      <c r="AH67" s="1562"/>
      <c r="AI67" s="1568"/>
      <c r="AJ67" s="1568"/>
      <c r="AK67" s="1568"/>
      <c r="AL67" s="1564"/>
      <c r="AM67" s="1568"/>
      <c r="AN67" s="1568"/>
      <c r="AO67" s="1555"/>
      <c r="AP67" s="1378"/>
      <c r="AQ67" s="1565"/>
      <c r="AR67" s="1569"/>
    </row>
    <row r="68" spans="1:44">
      <c r="A68" s="1553"/>
      <c r="B68" s="1554"/>
      <c r="C68" s="272" t="s">
        <v>417</v>
      </c>
      <c r="D68" s="1559"/>
      <c r="E68" s="1386"/>
      <c r="F68" s="1567"/>
      <c r="G68" s="1386"/>
      <c r="H68" s="1567"/>
      <c r="I68" s="1386"/>
      <c r="J68" s="1556"/>
      <c r="K68" s="1557"/>
      <c r="L68" s="1608"/>
      <c r="M68" s="1557"/>
      <c r="N68" s="1608"/>
      <c r="O68" s="1556"/>
      <c r="P68" s="1556"/>
      <c r="Q68" s="1567"/>
      <c r="R68" s="1386"/>
      <c r="S68" s="1559"/>
      <c r="T68" s="1608"/>
      <c r="U68" s="1567"/>
      <c r="V68" s="1567"/>
      <c r="W68" s="1386"/>
      <c r="X68" s="1567"/>
      <c r="Y68" s="1386"/>
      <c r="Z68" s="1567"/>
      <c r="AA68" s="1386"/>
      <c r="AB68" s="1556"/>
      <c r="AC68" s="1560"/>
      <c r="AD68" s="1561"/>
      <c r="AE68" s="1556"/>
      <c r="AF68" s="1608"/>
      <c r="AG68" s="1556"/>
      <c r="AH68" s="1562"/>
      <c r="AI68" s="1568"/>
      <c r="AJ68" s="1568"/>
      <c r="AK68" s="1568"/>
      <c r="AL68" s="1564"/>
      <c r="AM68" s="1568"/>
      <c r="AN68" s="1568"/>
      <c r="AO68" s="1555"/>
      <c r="AP68" s="1378"/>
      <c r="AQ68" s="1565"/>
      <c r="AR68" s="1569"/>
    </row>
    <row r="69" spans="1:44" ht="15">
      <c r="A69" s="1553"/>
      <c r="B69" s="1570" t="s">
        <v>65</v>
      </c>
      <c r="C69" s="273" t="s">
        <v>949</v>
      </c>
      <c r="D69" s="1350"/>
      <c r="E69" s="1375"/>
      <c r="F69" s="1555"/>
      <c r="G69" s="1375"/>
      <c r="H69" s="1555"/>
      <c r="I69" s="1375"/>
      <c r="J69" s="1556"/>
      <c r="K69" s="1557"/>
      <c r="L69" s="1608"/>
      <c r="M69" s="1557"/>
      <c r="N69" s="1608"/>
      <c r="O69" s="1558"/>
      <c r="P69" s="1558"/>
      <c r="Q69" s="1555"/>
      <c r="R69" s="1375"/>
      <c r="S69" s="1559"/>
      <c r="T69" s="1608"/>
      <c r="U69" s="1555"/>
      <c r="V69" s="1555"/>
      <c r="W69" s="1375"/>
      <c r="X69" s="1555"/>
      <c r="Y69" s="1375"/>
      <c r="Z69" s="1555"/>
      <c r="AA69" s="1375"/>
      <c r="AB69" s="1556"/>
      <c r="AC69" s="1560"/>
      <c r="AD69" s="1561"/>
      <c r="AE69" s="1558"/>
      <c r="AF69" s="1608"/>
      <c r="AG69" s="1558"/>
      <c r="AH69" s="1562"/>
      <c r="AI69" s="1563"/>
      <c r="AJ69" s="1563"/>
      <c r="AK69" s="1563"/>
      <c r="AL69" s="1564"/>
      <c r="AM69" s="1563"/>
      <c r="AN69" s="1563"/>
      <c r="AO69" s="1555"/>
      <c r="AP69" s="1378"/>
      <c r="AQ69" s="1565"/>
      <c r="AR69" s="1566"/>
    </row>
    <row r="70" spans="1:44">
      <c r="A70" s="1553"/>
      <c r="B70" s="1554"/>
      <c r="C70" s="273" t="s">
        <v>950</v>
      </c>
      <c r="D70" s="1559"/>
      <c r="E70" s="1386"/>
      <c r="F70" s="1567"/>
      <c r="G70" s="1386"/>
      <c r="H70" s="1567"/>
      <c r="I70" s="1386"/>
      <c r="J70" s="1556"/>
      <c r="K70" s="1557"/>
      <c r="L70" s="1608"/>
      <c r="M70" s="1557"/>
      <c r="N70" s="1608"/>
      <c r="O70" s="1556"/>
      <c r="P70" s="1556"/>
      <c r="Q70" s="1567"/>
      <c r="R70" s="1386"/>
      <c r="S70" s="1559"/>
      <c r="T70" s="1608"/>
      <c r="U70" s="1567"/>
      <c r="V70" s="1567"/>
      <c r="W70" s="1386"/>
      <c r="X70" s="1567"/>
      <c r="Y70" s="1386"/>
      <c r="Z70" s="1567"/>
      <c r="AA70" s="1386"/>
      <c r="AB70" s="1556"/>
      <c r="AC70" s="1560"/>
      <c r="AD70" s="1561"/>
      <c r="AE70" s="1556"/>
      <c r="AF70" s="1608"/>
      <c r="AG70" s="1556"/>
      <c r="AH70" s="1562"/>
      <c r="AI70" s="1568"/>
      <c r="AJ70" s="1568"/>
      <c r="AK70" s="1568"/>
      <c r="AL70" s="1564"/>
      <c r="AM70" s="1568"/>
      <c r="AN70" s="1568"/>
      <c r="AO70" s="1555"/>
      <c r="AP70" s="1378"/>
      <c r="AQ70" s="1565"/>
      <c r="AR70" s="1569"/>
    </row>
    <row r="71" spans="1:44">
      <c r="A71" s="1553"/>
      <c r="B71" s="1554"/>
      <c r="C71" s="274" t="s">
        <v>951</v>
      </c>
      <c r="D71" s="1350"/>
      <c r="E71" s="1375"/>
      <c r="F71" s="1555"/>
      <c r="G71" s="1375"/>
      <c r="H71" s="1555"/>
      <c r="I71" s="1375"/>
      <c r="J71" s="1556"/>
      <c r="K71" s="1557"/>
      <c r="L71" s="1608"/>
      <c r="M71" s="1557"/>
      <c r="N71" s="1608"/>
      <c r="O71" s="1558"/>
      <c r="P71" s="1558"/>
      <c r="Q71" s="1555"/>
      <c r="R71" s="1375"/>
      <c r="S71" s="1559"/>
      <c r="T71" s="1608"/>
      <c r="U71" s="1555"/>
      <c r="V71" s="1555"/>
      <c r="W71" s="1375"/>
      <c r="X71" s="1555"/>
      <c r="Y71" s="1375"/>
      <c r="Z71" s="1555"/>
      <c r="AA71" s="1375"/>
      <c r="AB71" s="1556"/>
      <c r="AC71" s="1560"/>
      <c r="AD71" s="1561"/>
      <c r="AE71" s="1558"/>
      <c r="AF71" s="1608"/>
      <c r="AG71" s="1558"/>
      <c r="AH71" s="1562"/>
      <c r="AI71" s="1563"/>
      <c r="AJ71" s="1563"/>
      <c r="AK71" s="1563"/>
      <c r="AL71" s="1564"/>
      <c r="AM71" s="1563"/>
      <c r="AN71" s="1563"/>
      <c r="AO71" s="1555"/>
      <c r="AP71" s="1378"/>
      <c r="AQ71" s="1565"/>
      <c r="AR71" s="1566"/>
    </row>
    <row r="72" spans="1:44">
      <c r="A72" s="1553"/>
      <c r="B72" s="1554"/>
      <c r="C72" s="274" t="s">
        <v>952</v>
      </c>
      <c r="D72" s="1350"/>
      <c r="E72" s="1375"/>
      <c r="F72" s="1555"/>
      <c r="G72" s="1375"/>
      <c r="H72" s="1555"/>
      <c r="I72" s="1375"/>
      <c r="J72" s="1556"/>
      <c r="K72" s="1557"/>
      <c r="L72" s="1608"/>
      <c r="M72" s="1557"/>
      <c r="N72" s="1608"/>
      <c r="O72" s="1558"/>
      <c r="P72" s="1558"/>
      <c r="Q72" s="1555"/>
      <c r="R72" s="1375"/>
      <c r="S72" s="1559"/>
      <c r="T72" s="1608"/>
      <c r="U72" s="1555"/>
      <c r="V72" s="1555"/>
      <c r="W72" s="1375"/>
      <c r="X72" s="1555"/>
      <c r="Y72" s="1375"/>
      <c r="Z72" s="1555"/>
      <c r="AA72" s="1375"/>
      <c r="AB72" s="1556"/>
      <c r="AC72" s="1560"/>
      <c r="AD72" s="1561"/>
      <c r="AE72" s="1558"/>
      <c r="AF72" s="1608"/>
      <c r="AG72" s="1558"/>
      <c r="AH72" s="1562"/>
      <c r="AI72" s="1563"/>
      <c r="AJ72" s="1563"/>
      <c r="AK72" s="1563"/>
      <c r="AL72" s="1564"/>
      <c r="AM72" s="1563"/>
      <c r="AN72" s="1563"/>
      <c r="AO72" s="1555"/>
      <c r="AP72" s="1378"/>
      <c r="AQ72" s="1565"/>
      <c r="AR72" s="1566"/>
    </row>
    <row r="73" spans="1:44">
      <c r="A73" s="1553"/>
      <c r="B73" s="1554"/>
      <c r="C73" s="274" t="s">
        <v>953</v>
      </c>
      <c r="D73" s="1350"/>
      <c r="E73" s="1375"/>
      <c r="F73" s="1555"/>
      <c r="G73" s="1375"/>
      <c r="H73" s="1555"/>
      <c r="I73" s="1375"/>
      <c r="J73" s="1556"/>
      <c r="K73" s="1557"/>
      <c r="L73" s="1608"/>
      <c r="M73" s="1557"/>
      <c r="N73" s="1608"/>
      <c r="O73" s="1558"/>
      <c r="P73" s="1558"/>
      <c r="Q73" s="1555"/>
      <c r="R73" s="1375"/>
      <c r="S73" s="1559"/>
      <c r="T73" s="1608"/>
      <c r="U73" s="1555"/>
      <c r="V73" s="1555"/>
      <c r="W73" s="1375"/>
      <c r="X73" s="1555"/>
      <c r="Y73" s="1375"/>
      <c r="Z73" s="1555"/>
      <c r="AA73" s="1375"/>
      <c r="AB73" s="1556"/>
      <c r="AC73" s="1560"/>
      <c r="AD73" s="1561"/>
      <c r="AE73" s="1558"/>
      <c r="AF73" s="1608"/>
      <c r="AG73" s="1558"/>
      <c r="AH73" s="1562"/>
      <c r="AI73" s="1563"/>
      <c r="AJ73" s="1563"/>
      <c r="AK73" s="1563"/>
      <c r="AL73" s="1564"/>
      <c r="AM73" s="1563"/>
      <c r="AN73" s="1563"/>
      <c r="AO73" s="1555"/>
      <c r="AP73" s="1378"/>
      <c r="AQ73" s="1565"/>
      <c r="AR73" s="1566"/>
    </row>
    <row r="74" spans="1:44">
      <c r="A74" s="1553"/>
      <c r="B74" s="1554"/>
      <c r="C74" s="272" t="s">
        <v>420</v>
      </c>
      <c r="D74" s="1350"/>
      <c r="E74" s="1375"/>
      <c r="F74" s="1555"/>
      <c r="G74" s="1375"/>
      <c r="H74" s="1555"/>
      <c r="I74" s="1375"/>
      <c r="J74" s="1556"/>
      <c r="K74" s="1557"/>
      <c r="L74" s="1608"/>
      <c r="M74" s="1557"/>
      <c r="N74" s="1608"/>
      <c r="O74" s="1558"/>
      <c r="P74" s="1558"/>
      <c r="Q74" s="1555"/>
      <c r="R74" s="1375"/>
      <c r="S74" s="1559"/>
      <c r="T74" s="1608"/>
      <c r="U74" s="1555"/>
      <c r="V74" s="1555"/>
      <c r="W74" s="1375"/>
      <c r="X74" s="1555"/>
      <c r="Y74" s="1375"/>
      <c r="Z74" s="1555"/>
      <c r="AA74" s="1375"/>
      <c r="AB74" s="1556"/>
      <c r="AC74" s="1560"/>
      <c r="AD74" s="1561"/>
      <c r="AE74" s="1558"/>
      <c r="AF74" s="1608"/>
      <c r="AG74" s="1558"/>
      <c r="AH74" s="1562"/>
      <c r="AI74" s="1563"/>
      <c r="AJ74" s="1563"/>
      <c r="AK74" s="1563"/>
      <c r="AL74" s="1564"/>
      <c r="AM74" s="1563"/>
      <c r="AN74" s="1563"/>
      <c r="AO74" s="1555"/>
      <c r="AP74" s="1378"/>
      <c r="AQ74" s="1565"/>
      <c r="AR74" s="1566"/>
    </row>
    <row r="75" spans="1:44">
      <c r="A75" s="1553"/>
      <c r="B75" s="1554"/>
      <c r="C75" s="272" t="s">
        <v>421</v>
      </c>
      <c r="D75" s="1384"/>
      <c r="E75" s="1386"/>
      <c r="F75" s="1395"/>
      <c r="G75" s="1386"/>
      <c r="H75" s="1395"/>
      <c r="I75" s="1386"/>
      <c r="J75" s="1556"/>
      <c r="K75" s="1557"/>
      <c r="L75" s="1608"/>
      <c r="M75" s="1557"/>
      <c r="N75" s="1608"/>
      <c r="O75" s="1556"/>
      <c r="P75" s="1556"/>
      <c r="Q75" s="1395"/>
      <c r="R75" s="1386"/>
      <c r="S75" s="1559"/>
      <c r="T75" s="1608"/>
      <c r="U75" s="1567"/>
      <c r="V75" s="1395"/>
      <c r="W75" s="1386"/>
      <c r="X75" s="1395"/>
      <c r="Y75" s="1386"/>
      <c r="Z75" s="1395"/>
      <c r="AA75" s="1386"/>
      <c r="AB75" s="1556"/>
      <c r="AC75" s="1560"/>
      <c r="AD75" s="1561"/>
      <c r="AE75" s="1556"/>
      <c r="AF75" s="1608"/>
      <c r="AG75" s="1556"/>
      <c r="AH75" s="1562"/>
      <c r="AI75" s="1385"/>
      <c r="AJ75" s="1385"/>
      <c r="AK75" s="1385"/>
      <c r="AL75" s="1564"/>
      <c r="AM75" s="1385"/>
      <c r="AN75" s="1385"/>
      <c r="AO75" s="1555"/>
      <c r="AP75" s="1378"/>
      <c r="AQ75" s="1565"/>
      <c r="AR75" s="1569"/>
    </row>
    <row r="76" spans="1:44">
      <c r="A76" s="1553"/>
      <c r="B76" s="1554"/>
      <c r="C76" s="273" t="s">
        <v>954</v>
      </c>
      <c r="D76" s="1350"/>
      <c r="E76" s="1375"/>
      <c r="F76" s="1555"/>
      <c r="G76" s="1375"/>
      <c r="H76" s="1555"/>
      <c r="I76" s="1375"/>
      <c r="J76" s="1556"/>
      <c r="K76" s="1557"/>
      <c r="L76" s="1608"/>
      <c r="M76" s="1557"/>
      <c r="N76" s="1608"/>
      <c r="O76" s="1558"/>
      <c r="P76" s="1558"/>
      <c r="Q76" s="1555"/>
      <c r="R76" s="1375"/>
      <c r="S76" s="1559"/>
      <c r="T76" s="1608"/>
      <c r="U76" s="1555"/>
      <c r="V76" s="1555"/>
      <c r="W76" s="1375"/>
      <c r="X76" s="1555"/>
      <c r="Y76" s="1375"/>
      <c r="Z76" s="1555"/>
      <c r="AA76" s="1375"/>
      <c r="AB76" s="1556"/>
      <c r="AC76" s="1560"/>
      <c r="AD76" s="1561"/>
      <c r="AE76" s="1558"/>
      <c r="AF76" s="1608"/>
      <c r="AG76" s="1558"/>
      <c r="AH76" s="1562"/>
      <c r="AI76" s="1563"/>
      <c r="AJ76" s="1563"/>
      <c r="AK76" s="1563"/>
      <c r="AL76" s="1564"/>
      <c r="AM76" s="1563"/>
      <c r="AN76" s="1563"/>
      <c r="AO76" s="1555"/>
      <c r="AP76" s="1378"/>
      <c r="AQ76" s="1565"/>
      <c r="AR76" s="1566"/>
    </row>
    <row r="77" spans="1:44">
      <c r="A77" s="1553"/>
      <c r="B77" s="1554"/>
      <c r="C77" s="273" t="s">
        <v>955</v>
      </c>
      <c r="D77" s="1350"/>
      <c r="E77" s="1375"/>
      <c r="F77" s="1555"/>
      <c r="G77" s="1375"/>
      <c r="H77" s="1555"/>
      <c r="I77" s="1375"/>
      <c r="J77" s="1556"/>
      <c r="K77" s="1557"/>
      <c r="L77" s="1608"/>
      <c r="M77" s="1557"/>
      <c r="N77" s="1608"/>
      <c r="O77" s="1558"/>
      <c r="P77" s="1558"/>
      <c r="Q77" s="1555"/>
      <c r="R77" s="1375"/>
      <c r="S77" s="1559"/>
      <c r="T77" s="1608"/>
      <c r="U77" s="1555"/>
      <c r="V77" s="1555"/>
      <c r="W77" s="1375"/>
      <c r="X77" s="1555"/>
      <c r="Y77" s="1375"/>
      <c r="Z77" s="1555"/>
      <c r="AA77" s="1375"/>
      <c r="AB77" s="1556"/>
      <c r="AC77" s="1560"/>
      <c r="AD77" s="1561"/>
      <c r="AE77" s="1558"/>
      <c r="AF77" s="1608"/>
      <c r="AG77" s="1558"/>
      <c r="AH77" s="1562"/>
      <c r="AI77" s="1563"/>
      <c r="AJ77" s="1563"/>
      <c r="AK77" s="1563"/>
      <c r="AL77" s="1564"/>
      <c r="AM77" s="1563"/>
      <c r="AN77" s="1563"/>
      <c r="AO77" s="1555"/>
      <c r="AP77" s="1378"/>
      <c r="AQ77" s="1565"/>
      <c r="AR77" s="1566"/>
    </row>
    <row r="78" spans="1:44">
      <c r="A78" s="1553"/>
      <c r="B78" s="1554"/>
      <c r="C78" s="271" t="s">
        <v>104</v>
      </c>
      <c r="D78" s="1350"/>
      <c r="E78" s="1375"/>
      <c r="F78" s="1555"/>
      <c r="G78" s="1375"/>
      <c r="H78" s="1555"/>
      <c r="I78" s="1375"/>
      <c r="J78" s="1556"/>
      <c r="K78" s="1557"/>
      <c r="L78" s="1608"/>
      <c r="M78" s="1557"/>
      <c r="N78" s="1608"/>
      <c r="O78" s="1558"/>
      <c r="P78" s="1558"/>
      <c r="Q78" s="1555"/>
      <c r="R78" s="1375"/>
      <c r="S78" s="1559"/>
      <c r="T78" s="1608"/>
      <c r="U78" s="1555"/>
      <c r="V78" s="1555"/>
      <c r="W78" s="1375"/>
      <c r="X78" s="1555"/>
      <c r="Y78" s="1375"/>
      <c r="Z78" s="1555"/>
      <c r="AA78" s="1375"/>
      <c r="AB78" s="1556"/>
      <c r="AC78" s="1560"/>
      <c r="AD78" s="1561"/>
      <c r="AE78" s="1558"/>
      <c r="AF78" s="1608"/>
      <c r="AG78" s="1558"/>
      <c r="AH78" s="1562"/>
      <c r="AI78" s="1563"/>
      <c r="AJ78" s="1563"/>
      <c r="AK78" s="1563"/>
      <c r="AL78" s="1564"/>
      <c r="AM78" s="1563"/>
      <c r="AN78" s="1563"/>
      <c r="AO78" s="1555"/>
      <c r="AP78" s="1378"/>
      <c r="AQ78" s="1565"/>
      <c r="AR78" s="1566"/>
    </row>
    <row r="79" spans="1:44">
      <c r="A79" s="1553"/>
      <c r="B79" s="1554"/>
      <c r="C79" s="271" t="s">
        <v>322</v>
      </c>
      <c r="D79" s="1571"/>
      <c r="E79" s="1572"/>
      <c r="F79" s="1573"/>
      <c r="G79" s="1572"/>
      <c r="H79" s="1573"/>
      <c r="I79" s="1572"/>
      <c r="J79" s="1556"/>
      <c r="K79" s="1574"/>
      <c r="L79" s="1609"/>
      <c r="M79" s="1574"/>
      <c r="N79" s="1609"/>
      <c r="O79" s="1574"/>
      <c r="P79" s="1574"/>
      <c r="Q79" s="1573"/>
      <c r="R79" s="1572"/>
      <c r="S79" s="1559"/>
      <c r="T79" s="1609"/>
      <c r="U79" s="1573"/>
      <c r="V79" s="1573"/>
      <c r="W79" s="1572"/>
      <c r="X79" s="1573"/>
      <c r="Y79" s="1572"/>
      <c r="Z79" s="1573"/>
      <c r="AA79" s="1572"/>
      <c r="AB79" s="1556"/>
      <c r="AC79" s="1571"/>
      <c r="AD79" s="1575"/>
      <c r="AE79" s="1574"/>
      <c r="AF79" s="1609"/>
      <c r="AG79" s="1574"/>
      <c r="AH79" s="1562"/>
      <c r="AI79" s="1576"/>
      <c r="AJ79" s="1576"/>
      <c r="AK79" s="1576"/>
      <c r="AL79" s="1564"/>
      <c r="AM79" s="1576"/>
      <c r="AN79" s="1576"/>
      <c r="AO79" s="1573"/>
      <c r="AP79" s="1577"/>
      <c r="AQ79" s="1578"/>
      <c r="AR79" s="1579"/>
    </row>
    <row r="80" spans="1:44">
      <c r="A80" s="1553"/>
      <c r="B80" s="1554"/>
      <c r="C80" s="271" t="s">
        <v>424</v>
      </c>
      <c r="D80" s="1560"/>
      <c r="E80" s="40"/>
      <c r="F80" s="1580"/>
      <c r="G80" s="40"/>
      <c r="H80" s="1580"/>
      <c r="I80" s="40"/>
      <c r="J80" s="1556"/>
      <c r="K80" s="1557"/>
      <c r="L80" s="1608"/>
      <c r="M80" s="1557"/>
      <c r="N80" s="1608"/>
      <c r="O80" s="1557"/>
      <c r="P80" s="1557"/>
      <c r="Q80" s="1580"/>
      <c r="R80" s="40"/>
      <c r="S80" s="1559"/>
      <c r="T80" s="1608"/>
      <c r="U80" s="1580"/>
      <c r="V80" s="1580"/>
      <c r="W80" s="40"/>
      <c r="X80" s="1580"/>
      <c r="Y80" s="40"/>
      <c r="Z80" s="1580"/>
      <c r="AA80" s="40"/>
      <c r="AB80" s="1556"/>
      <c r="AC80" s="1560"/>
      <c r="AD80" s="1561"/>
      <c r="AE80" s="1557"/>
      <c r="AF80" s="1608"/>
      <c r="AG80" s="1557"/>
      <c r="AH80" s="1562"/>
      <c r="AI80" s="1581"/>
      <c r="AJ80" s="1581"/>
      <c r="AK80" s="1581"/>
      <c r="AL80" s="1564"/>
      <c r="AM80" s="1581"/>
      <c r="AN80" s="1581"/>
      <c r="AO80" s="1555"/>
      <c r="AP80" s="1378"/>
      <c r="AQ80" s="1565"/>
      <c r="AR80" s="1566"/>
    </row>
    <row r="81" spans="1:44">
      <c r="A81" s="1553"/>
      <c r="B81" s="1554"/>
      <c r="C81" s="275" t="s">
        <v>425</v>
      </c>
      <c r="D81" s="1559"/>
      <c r="E81" s="1386"/>
      <c r="F81" s="1567"/>
      <c r="G81" s="1386"/>
      <c r="H81" s="1567"/>
      <c r="I81" s="1386"/>
      <c r="J81" s="1556"/>
      <c r="K81" s="1557"/>
      <c r="L81" s="1608"/>
      <c r="M81" s="1557"/>
      <c r="N81" s="1608"/>
      <c r="O81" s="1556"/>
      <c r="P81" s="1556"/>
      <c r="Q81" s="1567"/>
      <c r="R81" s="1386"/>
      <c r="S81" s="1559"/>
      <c r="T81" s="1608"/>
      <c r="U81" s="1567"/>
      <c r="V81" s="1567"/>
      <c r="W81" s="1386"/>
      <c r="X81" s="1567"/>
      <c r="Y81" s="1386"/>
      <c r="Z81" s="1567"/>
      <c r="AA81" s="1386"/>
      <c r="AB81" s="1556"/>
      <c r="AC81" s="1560"/>
      <c r="AD81" s="1561"/>
      <c r="AE81" s="1556"/>
      <c r="AF81" s="1608"/>
      <c r="AG81" s="1556"/>
      <c r="AH81" s="1562"/>
      <c r="AI81" s="1568"/>
      <c r="AJ81" s="1568"/>
      <c r="AK81" s="1568"/>
      <c r="AL81" s="1564"/>
      <c r="AM81" s="1568"/>
      <c r="AN81" s="1568"/>
      <c r="AO81" s="1582"/>
      <c r="AP81" s="1583"/>
      <c r="AQ81" s="1584"/>
      <c r="AR81" s="1569"/>
    </row>
    <row r="82" spans="1:44" s="5" customFormat="1" ht="13.5" thickBot="1">
      <c r="A82" s="1553"/>
      <c r="B82" s="1585"/>
      <c r="C82" s="276" t="s">
        <v>782</v>
      </c>
      <c r="D82" s="1586"/>
      <c r="E82" s="1587"/>
      <c r="F82" s="1588"/>
      <c r="G82" s="1587"/>
      <c r="H82" s="1588"/>
      <c r="I82" s="1587"/>
      <c r="J82" s="1589"/>
      <c r="K82" s="1590"/>
      <c r="L82" s="1593"/>
      <c r="M82" s="1590"/>
      <c r="N82" s="1593"/>
      <c r="O82" s="1590"/>
      <c r="P82" s="1591"/>
      <c r="Q82" s="1588"/>
      <c r="R82" s="1587"/>
      <c r="S82" s="1592"/>
      <c r="T82" s="1593"/>
      <c r="U82" s="1594"/>
      <c r="V82" s="1591"/>
      <c r="W82" s="1587"/>
      <c r="X82" s="1588"/>
      <c r="Y82" s="1587"/>
      <c r="Z82" s="1588"/>
      <c r="AA82" s="1587"/>
      <c r="AB82" s="1589"/>
      <c r="AC82" s="1595"/>
      <c r="AD82" s="1587"/>
      <c r="AE82" s="1590"/>
      <c r="AF82" s="1593"/>
      <c r="AG82" s="1593"/>
      <c r="AH82" s="1596"/>
      <c r="AI82" s="1597"/>
      <c r="AJ82" s="1598"/>
      <c r="AK82" s="1599"/>
      <c r="AL82" s="1600"/>
      <c r="AM82" s="1586"/>
      <c r="AN82" s="1601"/>
      <c r="AO82" s="1602"/>
      <c r="AP82" s="1603"/>
      <c r="AQ82" s="1595"/>
      <c r="AR82" s="1604"/>
    </row>
    <row r="83" spans="1:44" s="5" customFormat="1">
      <c r="A83" s="1553"/>
      <c r="B83" s="1610"/>
      <c r="C83" s="319" t="s">
        <v>414</v>
      </c>
      <c r="D83" s="1540"/>
      <c r="E83" s="1369"/>
      <c r="F83" s="1541"/>
      <c r="G83" s="1369"/>
      <c r="H83" s="1541"/>
      <c r="I83" s="1369"/>
      <c r="J83" s="1542"/>
      <c r="K83" s="1543"/>
      <c r="L83" s="1543"/>
      <c r="M83" s="1543"/>
      <c r="N83" s="1543"/>
      <c r="O83" s="1544"/>
      <c r="P83" s="1544"/>
      <c r="Q83" s="1541"/>
      <c r="R83" s="1369"/>
      <c r="S83" s="1545"/>
      <c r="T83" s="1544"/>
      <c r="U83" s="1541"/>
      <c r="V83" s="1541"/>
      <c r="W83" s="1369"/>
      <c r="X83" s="1541"/>
      <c r="Y83" s="1369"/>
      <c r="Z83" s="1541"/>
      <c r="AA83" s="1369"/>
      <c r="AB83" s="1542"/>
      <c r="AC83" s="1546"/>
      <c r="AD83" s="1547"/>
      <c r="AE83" s="1544"/>
      <c r="AF83" s="1544"/>
      <c r="AG83" s="1544"/>
      <c r="AH83" s="1548"/>
      <c r="AI83" s="1549"/>
      <c r="AJ83" s="1549"/>
      <c r="AK83" s="1549"/>
      <c r="AL83" s="1550"/>
      <c r="AM83" s="1549"/>
      <c r="AN83" s="1549"/>
      <c r="AO83" s="1541"/>
      <c r="AP83" s="1372"/>
      <c r="AQ83" s="1551"/>
      <c r="AR83" s="1552"/>
    </row>
    <row r="84" spans="1:44" s="5" customFormat="1">
      <c r="A84" s="1553"/>
      <c r="B84" s="1554"/>
      <c r="C84" s="270" t="s">
        <v>11</v>
      </c>
      <c r="D84" s="1350"/>
      <c r="E84" s="1375"/>
      <c r="F84" s="1555"/>
      <c r="G84" s="1375"/>
      <c r="H84" s="1555"/>
      <c r="I84" s="1375"/>
      <c r="J84" s="1556"/>
      <c r="K84" s="1557"/>
      <c r="L84" s="1557"/>
      <c r="M84" s="1557"/>
      <c r="N84" s="1557"/>
      <c r="O84" s="1558"/>
      <c r="P84" s="1558"/>
      <c r="Q84" s="1555"/>
      <c r="R84" s="1375"/>
      <c r="S84" s="1559"/>
      <c r="T84" s="1558"/>
      <c r="U84" s="1555"/>
      <c r="V84" s="1555"/>
      <c r="W84" s="1375"/>
      <c r="X84" s="1555"/>
      <c r="Y84" s="1375"/>
      <c r="Z84" s="1555"/>
      <c r="AA84" s="1375"/>
      <c r="AB84" s="1556"/>
      <c r="AC84" s="1560"/>
      <c r="AD84" s="1561"/>
      <c r="AE84" s="1558"/>
      <c r="AF84" s="1558"/>
      <c r="AG84" s="1558"/>
      <c r="AH84" s="1562"/>
      <c r="AI84" s="1563"/>
      <c r="AJ84" s="1563"/>
      <c r="AK84" s="1563"/>
      <c r="AL84" s="1564"/>
      <c r="AM84" s="1563"/>
      <c r="AN84" s="1563"/>
      <c r="AO84" s="1555"/>
      <c r="AP84" s="1378"/>
      <c r="AQ84" s="1565"/>
      <c r="AR84" s="1566"/>
    </row>
    <row r="85" spans="1:44" s="5" customFormat="1">
      <c r="A85" s="1553"/>
      <c r="B85" s="1554"/>
      <c r="C85" s="271" t="s">
        <v>4</v>
      </c>
      <c r="D85" s="1559"/>
      <c r="E85" s="1386"/>
      <c r="F85" s="1567"/>
      <c r="G85" s="1386"/>
      <c r="H85" s="1567"/>
      <c r="I85" s="1386"/>
      <c r="J85" s="1556"/>
      <c r="K85" s="1557"/>
      <c r="L85" s="1557"/>
      <c r="M85" s="1557"/>
      <c r="N85" s="1557"/>
      <c r="O85" s="1556"/>
      <c r="P85" s="1556"/>
      <c r="Q85" s="1567"/>
      <c r="R85" s="1386"/>
      <c r="S85" s="1559"/>
      <c r="T85" s="1556"/>
      <c r="U85" s="1567"/>
      <c r="V85" s="1567"/>
      <c r="W85" s="1386"/>
      <c r="X85" s="1567"/>
      <c r="Y85" s="1386"/>
      <c r="Z85" s="1567"/>
      <c r="AA85" s="1386"/>
      <c r="AB85" s="1556"/>
      <c r="AC85" s="1560"/>
      <c r="AD85" s="1561"/>
      <c r="AE85" s="1556"/>
      <c r="AF85" s="1556"/>
      <c r="AG85" s="1556"/>
      <c r="AH85" s="1562"/>
      <c r="AI85" s="1568"/>
      <c r="AJ85" s="1568"/>
      <c r="AK85" s="1568"/>
      <c r="AL85" s="1564"/>
      <c r="AM85" s="1568"/>
      <c r="AN85" s="1568"/>
      <c r="AO85" s="1555"/>
      <c r="AP85" s="1378"/>
      <c r="AQ85" s="1565"/>
      <c r="AR85" s="1569"/>
    </row>
    <row r="86" spans="1:44" s="5" customFormat="1">
      <c r="A86" s="1553"/>
      <c r="B86" s="1554"/>
      <c r="C86" s="272" t="s">
        <v>943</v>
      </c>
      <c r="D86" s="1350"/>
      <c r="E86" s="1375"/>
      <c r="F86" s="1555"/>
      <c r="G86" s="1375"/>
      <c r="H86" s="1555"/>
      <c r="I86" s="1375"/>
      <c r="J86" s="1556"/>
      <c r="K86" s="1557"/>
      <c r="L86" s="1557"/>
      <c r="M86" s="1557"/>
      <c r="N86" s="1557"/>
      <c r="O86" s="1558"/>
      <c r="P86" s="1558"/>
      <c r="Q86" s="1555"/>
      <c r="R86" s="1375"/>
      <c r="S86" s="1559"/>
      <c r="T86" s="1558"/>
      <c r="U86" s="1555"/>
      <c r="V86" s="1555"/>
      <c r="W86" s="1375"/>
      <c r="X86" s="1555"/>
      <c r="Y86" s="1375"/>
      <c r="Z86" s="1555"/>
      <c r="AA86" s="1375"/>
      <c r="AB86" s="1556"/>
      <c r="AC86" s="1560"/>
      <c r="AD86" s="1561"/>
      <c r="AE86" s="1558"/>
      <c r="AF86" s="1558"/>
      <c r="AG86" s="1558"/>
      <c r="AH86" s="1562"/>
      <c r="AI86" s="1563"/>
      <c r="AJ86" s="1563"/>
      <c r="AK86" s="1563"/>
      <c r="AL86" s="1564"/>
      <c r="AM86" s="1563"/>
      <c r="AN86" s="1563"/>
      <c r="AO86" s="1555"/>
      <c r="AP86" s="1378"/>
      <c r="AQ86" s="1565"/>
      <c r="AR86" s="1566"/>
    </row>
    <row r="87" spans="1:44" s="5" customFormat="1">
      <c r="A87" s="1553"/>
      <c r="B87" s="1554"/>
      <c r="C87" s="273" t="s">
        <v>944</v>
      </c>
      <c r="D87" s="1350"/>
      <c r="E87" s="1375"/>
      <c r="F87" s="1555"/>
      <c r="G87" s="1375"/>
      <c r="H87" s="1555"/>
      <c r="I87" s="1375"/>
      <c r="J87" s="1556"/>
      <c r="K87" s="1557"/>
      <c r="L87" s="1557"/>
      <c r="M87" s="1557"/>
      <c r="N87" s="1557"/>
      <c r="O87" s="1558"/>
      <c r="P87" s="1558"/>
      <c r="Q87" s="1555"/>
      <c r="R87" s="1375"/>
      <c r="S87" s="1559"/>
      <c r="T87" s="1558"/>
      <c r="U87" s="1555"/>
      <c r="V87" s="1555"/>
      <c r="W87" s="1375"/>
      <c r="X87" s="1555"/>
      <c r="Y87" s="1375"/>
      <c r="Z87" s="1555"/>
      <c r="AA87" s="1375"/>
      <c r="AB87" s="1556"/>
      <c r="AC87" s="1560"/>
      <c r="AD87" s="1561"/>
      <c r="AE87" s="1558"/>
      <c r="AF87" s="1558"/>
      <c r="AG87" s="1558"/>
      <c r="AH87" s="1562"/>
      <c r="AI87" s="1563"/>
      <c r="AJ87" s="1563"/>
      <c r="AK87" s="1563"/>
      <c r="AL87" s="1564"/>
      <c r="AM87" s="1563"/>
      <c r="AN87" s="1563"/>
      <c r="AO87" s="1555"/>
      <c r="AP87" s="1378"/>
      <c r="AQ87" s="1565"/>
      <c r="AR87" s="1566"/>
    </row>
    <row r="88" spans="1:44" s="5" customFormat="1">
      <c r="A88" s="1553"/>
      <c r="B88" s="1554"/>
      <c r="C88" s="272" t="s">
        <v>945</v>
      </c>
      <c r="D88" s="1350"/>
      <c r="E88" s="1375"/>
      <c r="F88" s="1555"/>
      <c r="G88" s="1375"/>
      <c r="H88" s="1555"/>
      <c r="I88" s="1375"/>
      <c r="J88" s="1556"/>
      <c r="K88" s="1557"/>
      <c r="L88" s="1557"/>
      <c r="M88" s="1557"/>
      <c r="N88" s="1557"/>
      <c r="O88" s="1558"/>
      <c r="P88" s="1558"/>
      <c r="Q88" s="1555"/>
      <c r="R88" s="1375"/>
      <c r="S88" s="1559"/>
      <c r="T88" s="1558"/>
      <c r="U88" s="1555"/>
      <c r="V88" s="1555"/>
      <c r="W88" s="1375"/>
      <c r="X88" s="1555"/>
      <c r="Y88" s="1375"/>
      <c r="Z88" s="1555"/>
      <c r="AA88" s="1375"/>
      <c r="AB88" s="1556"/>
      <c r="AC88" s="1560"/>
      <c r="AD88" s="1561"/>
      <c r="AE88" s="1558"/>
      <c r="AF88" s="1558"/>
      <c r="AG88" s="1558"/>
      <c r="AH88" s="1562"/>
      <c r="AI88" s="1563"/>
      <c r="AJ88" s="1563"/>
      <c r="AK88" s="1563"/>
      <c r="AL88" s="1564"/>
      <c r="AM88" s="1563"/>
      <c r="AN88" s="1563"/>
      <c r="AO88" s="1555"/>
      <c r="AP88" s="1378"/>
      <c r="AQ88" s="1565"/>
      <c r="AR88" s="1566"/>
    </row>
    <row r="89" spans="1:44" s="5" customFormat="1">
      <c r="A89" s="1553"/>
      <c r="B89" s="1554"/>
      <c r="C89" s="273" t="s">
        <v>946</v>
      </c>
      <c r="D89" s="1350"/>
      <c r="E89" s="1375"/>
      <c r="F89" s="1555"/>
      <c r="G89" s="1375"/>
      <c r="H89" s="1555"/>
      <c r="I89" s="1375"/>
      <c r="J89" s="1556"/>
      <c r="K89" s="1557"/>
      <c r="L89" s="1557"/>
      <c r="M89" s="1557"/>
      <c r="N89" s="1557"/>
      <c r="O89" s="1558"/>
      <c r="P89" s="1558"/>
      <c r="Q89" s="1555"/>
      <c r="R89" s="1375"/>
      <c r="S89" s="1559"/>
      <c r="T89" s="1558"/>
      <c r="U89" s="1555"/>
      <c r="V89" s="1555"/>
      <c r="W89" s="1375"/>
      <c r="X89" s="1555"/>
      <c r="Y89" s="1375"/>
      <c r="Z89" s="1555"/>
      <c r="AA89" s="1375"/>
      <c r="AB89" s="1556"/>
      <c r="AC89" s="1560"/>
      <c r="AD89" s="1561"/>
      <c r="AE89" s="1558"/>
      <c r="AF89" s="1558"/>
      <c r="AG89" s="1558"/>
      <c r="AH89" s="1562"/>
      <c r="AI89" s="1563"/>
      <c r="AJ89" s="1563"/>
      <c r="AK89" s="1563"/>
      <c r="AL89" s="1564"/>
      <c r="AM89" s="1563"/>
      <c r="AN89" s="1563"/>
      <c r="AO89" s="1555"/>
      <c r="AP89" s="1378"/>
      <c r="AQ89" s="1565"/>
      <c r="AR89" s="1566"/>
    </row>
    <row r="90" spans="1:44" s="5" customFormat="1">
      <c r="A90" s="1553"/>
      <c r="B90" s="1554"/>
      <c r="C90" s="272" t="s">
        <v>947</v>
      </c>
      <c r="D90" s="1350"/>
      <c r="E90" s="1375"/>
      <c r="F90" s="1555"/>
      <c r="G90" s="1375"/>
      <c r="H90" s="1555"/>
      <c r="I90" s="1375"/>
      <c r="J90" s="1556"/>
      <c r="K90" s="1557"/>
      <c r="L90" s="1557"/>
      <c r="M90" s="1557"/>
      <c r="N90" s="1557"/>
      <c r="O90" s="1558"/>
      <c r="P90" s="1558"/>
      <c r="Q90" s="1555"/>
      <c r="R90" s="1375"/>
      <c r="S90" s="1559"/>
      <c r="T90" s="1558"/>
      <c r="U90" s="1555"/>
      <c r="V90" s="1555"/>
      <c r="W90" s="1375"/>
      <c r="X90" s="1555"/>
      <c r="Y90" s="1375"/>
      <c r="Z90" s="1555"/>
      <c r="AA90" s="1375"/>
      <c r="AB90" s="1556"/>
      <c r="AC90" s="1560"/>
      <c r="AD90" s="1561"/>
      <c r="AE90" s="1558"/>
      <c r="AF90" s="1558"/>
      <c r="AG90" s="1558"/>
      <c r="AH90" s="1562"/>
      <c r="AI90" s="1563"/>
      <c r="AJ90" s="1563"/>
      <c r="AK90" s="1563"/>
      <c r="AL90" s="1564"/>
      <c r="AM90" s="1563"/>
      <c r="AN90" s="1563"/>
      <c r="AO90" s="1555"/>
      <c r="AP90" s="1378"/>
      <c r="AQ90" s="1565"/>
      <c r="AR90" s="1566"/>
    </row>
    <row r="91" spans="1:44" s="5" customFormat="1">
      <c r="A91" s="1553"/>
      <c r="B91" s="1554"/>
      <c r="C91" s="273" t="s">
        <v>948</v>
      </c>
      <c r="D91" s="1350"/>
      <c r="E91" s="1375"/>
      <c r="F91" s="1555"/>
      <c r="G91" s="1375"/>
      <c r="H91" s="1555"/>
      <c r="I91" s="1375"/>
      <c r="J91" s="1556"/>
      <c r="K91" s="1557"/>
      <c r="L91" s="1557"/>
      <c r="M91" s="1557"/>
      <c r="N91" s="1557"/>
      <c r="O91" s="1558"/>
      <c r="P91" s="1558"/>
      <c r="Q91" s="1555"/>
      <c r="R91" s="1375"/>
      <c r="S91" s="1559"/>
      <c r="T91" s="1558"/>
      <c r="U91" s="1555"/>
      <c r="V91" s="1555"/>
      <c r="W91" s="1375"/>
      <c r="X91" s="1555"/>
      <c r="Y91" s="1375"/>
      <c r="Z91" s="1555"/>
      <c r="AA91" s="1375"/>
      <c r="AB91" s="1556"/>
      <c r="AC91" s="1560"/>
      <c r="AD91" s="1561"/>
      <c r="AE91" s="1558"/>
      <c r="AF91" s="1558"/>
      <c r="AG91" s="1558"/>
      <c r="AH91" s="1562"/>
      <c r="AI91" s="1563"/>
      <c r="AJ91" s="1563"/>
      <c r="AK91" s="1563"/>
      <c r="AL91" s="1564"/>
      <c r="AM91" s="1563"/>
      <c r="AN91" s="1563"/>
      <c r="AO91" s="1555"/>
      <c r="AP91" s="1378"/>
      <c r="AQ91" s="1565"/>
      <c r="AR91" s="1566"/>
    </row>
    <row r="92" spans="1:44" s="5" customFormat="1">
      <c r="A92" s="1553"/>
      <c r="B92" s="1554"/>
      <c r="C92" s="271" t="s">
        <v>10</v>
      </c>
      <c r="D92" s="1559"/>
      <c r="E92" s="1386"/>
      <c r="F92" s="1567"/>
      <c r="G92" s="1386"/>
      <c r="H92" s="1567"/>
      <c r="I92" s="1386"/>
      <c r="J92" s="1556"/>
      <c r="K92" s="1557"/>
      <c r="L92" s="1557"/>
      <c r="M92" s="1557"/>
      <c r="N92" s="1557"/>
      <c r="O92" s="1556"/>
      <c r="P92" s="1556"/>
      <c r="Q92" s="1567"/>
      <c r="R92" s="1386"/>
      <c r="S92" s="1559"/>
      <c r="T92" s="1556"/>
      <c r="U92" s="1567"/>
      <c r="V92" s="1567"/>
      <c r="W92" s="1386"/>
      <c r="X92" s="1567"/>
      <c r="Y92" s="1386"/>
      <c r="Z92" s="1567"/>
      <c r="AA92" s="1386"/>
      <c r="AB92" s="1556"/>
      <c r="AC92" s="1560"/>
      <c r="AD92" s="1561"/>
      <c r="AE92" s="1556"/>
      <c r="AF92" s="1556"/>
      <c r="AG92" s="1556"/>
      <c r="AH92" s="1562"/>
      <c r="AI92" s="1568"/>
      <c r="AJ92" s="1568"/>
      <c r="AK92" s="1568"/>
      <c r="AL92" s="1564"/>
      <c r="AM92" s="1568"/>
      <c r="AN92" s="1568"/>
      <c r="AO92" s="1555"/>
      <c r="AP92" s="1378"/>
      <c r="AQ92" s="1565"/>
      <c r="AR92" s="1569"/>
    </row>
    <row r="93" spans="1:44" s="5" customFormat="1">
      <c r="A93" s="1553"/>
      <c r="B93" s="1554"/>
      <c r="C93" s="272" t="s">
        <v>417</v>
      </c>
      <c r="D93" s="1559"/>
      <c r="E93" s="1386"/>
      <c r="F93" s="1567"/>
      <c r="G93" s="1386"/>
      <c r="H93" s="1567"/>
      <c r="I93" s="1386"/>
      <c r="J93" s="1556"/>
      <c r="K93" s="1557"/>
      <c r="L93" s="1557"/>
      <c r="M93" s="1557"/>
      <c r="N93" s="1557"/>
      <c r="O93" s="1556"/>
      <c r="P93" s="1556"/>
      <c r="Q93" s="1567"/>
      <c r="R93" s="1386"/>
      <c r="S93" s="1559"/>
      <c r="T93" s="1556"/>
      <c r="U93" s="1567"/>
      <c r="V93" s="1567"/>
      <c r="W93" s="1386"/>
      <c r="X93" s="1567"/>
      <c r="Y93" s="1386"/>
      <c r="Z93" s="1567"/>
      <c r="AA93" s="1386"/>
      <c r="AB93" s="1556"/>
      <c r="AC93" s="1560"/>
      <c r="AD93" s="1561"/>
      <c r="AE93" s="1556"/>
      <c r="AF93" s="1556"/>
      <c r="AG93" s="1556"/>
      <c r="AH93" s="1562"/>
      <c r="AI93" s="1568"/>
      <c r="AJ93" s="1568"/>
      <c r="AK93" s="1568"/>
      <c r="AL93" s="1564"/>
      <c r="AM93" s="1568"/>
      <c r="AN93" s="1568"/>
      <c r="AO93" s="1555"/>
      <c r="AP93" s="1378"/>
      <c r="AQ93" s="1565"/>
      <c r="AR93" s="1569"/>
    </row>
    <row r="94" spans="1:44" s="5" customFormat="1" ht="15">
      <c r="A94" s="1553"/>
      <c r="B94" s="1570" t="s">
        <v>13</v>
      </c>
      <c r="C94" s="273" t="s">
        <v>949</v>
      </c>
      <c r="D94" s="1350"/>
      <c r="E94" s="1375"/>
      <c r="F94" s="1555"/>
      <c r="G94" s="1375"/>
      <c r="H94" s="1555"/>
      <c r="I94" s="1375"/>
      <c r="J94" s="1556"/>
      <c r="K94" s="1557"/>
      <c r="L94" s="1557"/>
      <c r="M94" s="1557"/>
      <c r="N94" s="1557"/>
      <c r="O94" s="1558"/>
      <c r="P94" s="1558"/>
      <c r="Q94" s="1555"/>
      <c r="R94" s="1375"/>
      <c r="S94" s="1559"/>
      <c r="T94" s="1558"/>
      <c r="U94" s="1555"/>
      <c r="V94" s="1555"/>
      <c r="W94" s="1375"/>
      <c r="X94" s="1555"/>
      <c r="Y94" s="1375"/>
      <c r="Z94" s="1555"/>
      <c r="AA94" s="1375"/>
      <c r="AB94" s="1556"/>
      <c r="AC94" s="1560"/>
      <c r="AD94" s="1561"/>
      <c r="AE94" s="1558"/>
      <c r="AF94" s="1558"/>
      <c r="AG94" s="1558"/>
      <c r="AH94" s="1562"/>
      <c r="AI94" s="1563"/>
      <c r="AJ94" s="1563"/>
      <c r="AK94" s="1563"/>
      <c r="AL94" s="1564"/>
      <c r="AM94" s="1563"/>
      <c r="AN94" s="1563"/>
      <c r="AO94" s="1555"/>
      <c r="AP94" s="1378"/>
      <c r="AQ94" s="1565"/>
      <c r="AR94" s="1566"/>
    </row>
    <row r="95" spans="1:44" s="5" customFormat="1">
      <c r="A95" s="1553"/>
      <c r="B95" s="1554"/>
      <c r="C95" s="273" t="s">
        <v>950</v>
      </c>
      <c r="D95" s="1559"/>
      <c r="E95" s="1386"/>
      <c r="F95" s="1567"/>
      <c r="G95" s="1386"/>
      <c r="H95" s="1567"/>
      <c r="I95" s="1386"/>
      <c r="J95" s="1556"/>
      <c r="K95" s="1557"/>
      <c r="L95" s="1557"/>
      <c r="M95" s="1557"/>
      <c r="N95" s="1557"/>
      <c r="O95" s="1556"/>
      <c r="P95" s="1556"/>
      <c r="Q95" s="1567"/>
      <c r="R95" s="1386"/>
      <c r="S95" s="1559"/>
      <c r="T95" s="1556"/>
      <c r="U95" s="1567"/>
      <c r="V95" s="1567"/>
      <c r="W95" s="1386"/>
      <c r="X95" s="1567"/>
      <c r="Y95" s="1386"/>
      <c r="Z95" s="1567"/>
      <c r="AA95" s="1386"/>
      <c r="AB95" s="1556"/>
      <c r="AC95" s="1560"/>
      <c r="AD95" s="1561"/>
      <c r="AE95" s="1556"/>
      <c r="AF95" s="1556"/>
      <c r="AG95" s="1556"/>
      <c r="AH95" s="1562"/>
      <c r="AI95" s="1568"/>
      <c r="AJ95" s="1568"/>
      <c r="AK95" s="1568"/>
      <c r="AL95" s="1564"/>
      <c r="AM95" s="1568"/>
      <c r="AN95" s="1568"/>
      <c r="AO95" s="1555"/>
      <c r="AP95" s="1378"/>
      <c r="AQ95" s="1565"/>
      <c r="AR95" s="1569"/>
    </row>
    <row r="96" spans="1:44" s="5" customFormat="1">
      <c r="A96" s="1553"/>
      <c r="B96" s="1554"/>
      <c r="C96" s="274" t="s">
        <v>951</v>
      </c>
      <c r="D96" s="1350"/>
      <c r="E96" s="1375"/>
      <c r="F96" s="1555"/>
      <c r="G96" s="1375"/>
      <c r="H96" s="1555"/>
      <c r="I96" s="1375"/>
      <c r="J96" s="1556"/>
      <c r="K96" s="1557"/>
      <c r="L96" s="1557"/>
      <c r="M96" s="1557"/>
      <c r="N96" s="1557"/>
      <c r="O96" s="1558"/>
      <c r="P96" s="1558"/>
      <c r="Q96" s="1555"/>
      <c r="R96" s="1375"/>
      <c r="S96" s="1559"/>
      <c r="T96" s="1558"/>
      <c r="U96" s="1555"/>
      <c r="V96" s="1555"/>
      <c r="W96" s="1375"/>
      <c r="X96" s="1555"/>
      <c r="Y96" s="1375"/>
      <c r="Z96" s="1555"/>
      <c r="AA96" s="1375"/>
      <c r="AB96" s="1556"/>
      <c r="AC96" s="1560"/>
      <c r="AD96" s="1561"/>
      <c r="AE96" s="1558"/>
      <c r="AF96" s="1558"/>
      <c r="AG96" s="1558"/>
      <c r="AH96" s="1562"/>
      <c r="AI96" s="1563"/>
      <c r="AJ96" s="1563"/>
      <c r="AK96" s="1563"/>
      <c r="AL96" s="1564"/>
      <c r="AM96" s="1563"/>
      <c r="AN96" s="1563"/>
      <c r="AO96" s="1555"/>
      <c r="AP96" s="1378"/>
      <c r="AQ96" s="1565"/>
      <c r="AR96" s="1566"/>
    </row>
    <row r="97" spans="1:44" s="5" customFormat="1">
      <c r="A97" s="1553"/>
      <c r="B97" s="1554"/>
      <c r="C97" s="274" t="s">
        <v>952</v>
      </c>
      <c r="D97" s="1350"/>
      <c r="E97" s="1375"/>
      <c r="F97" s="1555"/>
      <c r="G97" s="1375"/>
      <c r="H97" s="1555"/>
      <c r="I97" s="1375"/>
      <c r="J97" s="1556"/>
      <c r="K97" s="1557"/>
      <c r="L97" s="1557"/>
      <c r="M97" s="1557"/>
      <c r="N97" s="1557"/>
      <c r="O97" s="1558"/>
      <c r="P97" s="1558"/>
      <c r="Q97" s="1555"/>
      <c r="R97" s="1375"/>
      <c r="S97" s="1559"/>
      <c r="T97" s="1558"/>
      <c r="U97" s="1555"/>
      <c r="V97" s="1555"/>
      <c r="W97" s="1375"/>
      <c r="X97" s="1555"/>
      <c r="Y97" s="1375"/>
      <c r="Z97" s="1555"/>
      <c r="AA97" s="1375"/>
      <c r="AB97" s="1556"/>
      <c r="AC97" s="1560"/>
      <c r="AD97" s="1561"/>
      <c r="AE97" s="1558"/>
      <c r="AF97" s="1558"/>
      <c r="AG97" s="1558"/>
      <c r="AH97" s="1562"/>
      <c r="AI97" s="1563"/>
      <c r="AJ97" s="1563"/>
      <c r="AK97" s="1563"/>
      <c r="AL97" s="1564"/>
      <c r="AM97" s="1563"/>
      <c r="AN97" s="1563"/>
      <c r="AO97" s="1555"/>
      <c r="AP97" s="1378"/>
      <c r="AQ97" s="1565"/>
      <c r="AR97" s="1566"/>
    </row>
    <row r="98" spans="1:44" s="5" customFormat="1">
      <c r="A98" s="1553"/>
      <c r="B98" s="1554"/>
      <c r="C98" s="274" t="s">
        <v>953</v>
      </c>
      <c r="D98" s="1350"/>
      <c r="E98" s="1375"/>
      <c r="F98" s="1555"/>
      <c r="G98" s="1375"/>
      <c r="H98" s="1555"/>
      <c r="I98" s="1375"/>
      <c r="J98" s="1556"/>
      <c r="K98" s="1557"/>
      <c r="L98" s="1557"/>
      <c r="M98" s="1557"/>
      <c r="N98" s="1557"/>
      <c r="O98" s="1558"/>
      <c r="P98" s="1558"/>
      <c r="Q98" s="1555"/>
      <c r="R98" s="1375"/>
      <c r="S98" s="1559"/>
      <c r="T98" s="1558"/>
      <c r="U98" s="1555"/>
      <c r="V98" s="1555"/>
      <c r="W98" s="1375"/>
      <c r="X98" s="1555"/>
      <c r="Y98" s="1375"/>
      <c r="Z98" s="1555"/>
      <c r="AA98" s="1375"/>
      <c r="AB98" s="1556"/>
      <c r="AC98" s="1560"/>
      <c r="AD98" s="1561"/>
      <c r="AE98" s="1558"/>
      <c r="AF98" s="1558"/>
      <c r="AG98" s="1558"/>
      <c r="AH98" s="1562"/>
      <c r="AI98" s="1563"/>
      <c r="AJ98" s="1563"/>
      <c r="AK98" s="1563"/>
      <c r="AL98" s="1564"/>
      <c r="AM98" s="1563"/>
      <c r="AN98" s="1563"/>
      <c r="AO98" s="1555"/>
      <c r="AP98" s="1378"/>
      <c r="AQ98" s="1565"/>
      <c r="AR98" s="1566"/>
    </row>
    <row r="99" spans="1:44" s="5" customFormat="1">
      <c r="A99" s="1553"/>
      <c r="B99" s="1554"/>
      <c r="C99" s="272" t="s">
        <v>420</v>
      </c>
      <c r="D99" s="1350"/>
      <c r="E99" s="1375"/>
      <c r="F99" s="1555"/>
      <c r="G99" s="1375"/>
      <c r="H99" s="1555"/>
      <c r="I99" s="1375"/>
      <c r="J99" s="1556"/>
      <c r="K99" s="1557"/>
      <c r="L99" s="1557"/>
      <c r="M99" s="1557"/>
      <c r="N99" s="1557"/>
      <c r="O99" s="1558"/>
      <c r="P99" s="1558"/>
      <c r="Q99" s="1555"/>
      <c r="R99" s="1375"/>
      <c r="S99" s="1559"/>
      <c r="T99" s="1558"/>
      <c r="U99" s="1555"/>
      <c r="V99" s="1555"/>
      <c r="W99" s="1375"/>
      <c r="X99" s="1555"/>
      <c r="Y99" s="1375"/>
      <c r="Z99" s="1555"/>
      <c r="AA99" s="1375"/>
      <c r="AB99" s="1556"/>
      <c r="AC99" s="1560"/>
      <c r="AD99" s="1561"/>
      <c r="AE99" s="1558"/>
      <c r="AF99" s="1558"/>
      <c r="AG99" s="1558"/>
      <c r="AH99" s="1562"/>
      <c r="AI99" s="1563"/>
      <c r="AJ99" s="1563"/>
      <c r="AK99" s="1563"/>
      <c r="AL99" s="1564"/>
      <c r="AM99" s="1563"/>
      <c r="AN99" s="1563"/>
      <c r="AO99" s="1555"/>
      <c r="AP99" s="1378"/>
      <c r="AQ99" s="1565"/>
      <c r="AR99" s="1566"/>
    </row>
    <row r="100" spans="1:44" s="5" customFormat="1">
      <c r="A100" s="1553"/>
      <c r="B100" s="1554"/>
      <c r="C100" s="272" t="s">
        <v>421</v>
      </c>
      <c r="D100" s="1384"/>
      <c r="E100" s="1386"/>
      <c r="F100" s="1395"/>
      <c r="G100" s="1386"/>
      <c r="H100" s="1395"/>
      <c r="I100" s="1386"/>
      <c r="J100" s="1556"/>
      <c r="K100" s="1557"/>
      <c r="L100" s="1557"/>
      <c r="M100" s="1557"/>
      <c r="N100" s="1557"/>
      <c r="O100" s="1556"/>
      <c r="P100" s="1556"/>
      <c r="Q100" s="1395"/>
      <c r="R100" s="1386"/>
      <c r="S100" s="1559"/>
      <c r="T100" s="1556"/>
      <c r="U100" s="1567"/>
      <c r="V100" s="1395"/>
      <c r="W100" s="1386"/>
      <c r="X100" s="1395"/>
      <c r="Y100" s="1386"/>
      <c r="Z100" s="1395"/>
      <c r="AA100" s="1386"/>
      <c r="AB100" s="1556"/>
      <c r="AC100" s="1560"/>
      <c r="AD100" s="1561"/>
      <c r="AE100" s="1556"/>
      <c r="AF100" s="1556"/>
      <c r="AG100" s="1556"/>
      <c r="AH100" s="1562"/>
      <c r="AI100" s="1385"/>
      <c r="AJ100" s="1385"/>
      <c r="AK100" s="1385"/>
      <c r="AL100" s="1564"/>
      <c r="AM100" s="1385"/>
      <c r="AN100" s="1385"/>
      <c r="AO100" s="1555"/>
      <c r="AP100" s="1378"/>
      <c r="AQ100" s="1565"/>
      <c r="AR100" s="1569"/>
    </row>
    <row r="101" spans="1:44" s="5" customFormat="1">
      <c r="A101" s="1553"/>
      <c r="B101" s="1554"/>
      <c r="C101" s="273" t="s">
        <v>954</v>
      </c>
      <c r="D101" s="1350"/>
      <c r="E101" s="1375"/>
      <c r="F101" s="1555"/>
      <c r="G101" s="1375"/>
      <c r="H101" s="1555"/>
      <c r="I101" s="1375"/>
      <c r="J101" s="1556"/>
      <c r="K101" s="1557"/>
      <c r="L101" s="1557"/>
      <c r="M101" s="1557"/>
      <c r="N101" s="1557"/>
      <c r="O101" s="1558"/>
      <c r="P101" s="1558"/>
      <c r="Q101" s="1555"/>
      <c r="R101" s="1375"/>
      <c r="S101" s="1559"/>
      <c r="T101" s="1558"/>
      <c r="U101" s="1555"/>
      <c r="V101" s="1555"/>
      <c r="W101" s="1375"/>
      <c r="X101" s="1555"/>
      <c r="Y101" s="1375"/>
      <c r="Z101" s="1555"/>
      <c r="AA101" s="1375"/>
      <c r="AB101" s="1556"/>
      <c r="AC101" s="1560"/>
      <c r="AD101" s="1561"/>
      <c r="AE101" s="1558"/>
      <c r="AF101" s="1558"/>
      <c r="AG101" s="1558"/>
      <c r="AH101" s="1562"/>
      <c r="AI101" s="1563"/>
      <c r="AJ101" s="1563"/>
      <c r="AK101" s="1563"/>
      <c r="AL101" s="1564"/>
      <c r="AM101" s="1563"/>
      <c r="AN101" s="1563"/>
      <c r="AO101" s="1555"/>
      <c r="AP101" s="1378"/>
      <c r="AQ101" s="1565"/>
      <c r="AR101" s="1566"/>
    </row>
    <row r="102" spans="1:44" s="5" customFormat="1">
      <c r="A102" s="1553"/>
      <c r="B102" s="1554"/>
      <c r="C102" s="273" t="s">
        <v>955</v>
      </c>
      <c r="D102" s="1350"/>
      <c r="E102" s="1375"/>
      <c r="F102" s="1555"/>
      <c r="G102" s="1375"/>
      <c r="H102" s="1555"/>
      <c r="I102" s="1375"/>
      <c r="J102" s="1556"/>
      <c r="K102" s="1557"/>
      <c r="L102" s="1557"/>
      <c r="M102" s="1557"/>
      <c r="N102" s="1557"/>
      <c r="O102" s="1558"/>
      <c r="P102" s="1558"/>
      <c r="Q102" s="1555"/>
      <c r="R102" s="1375"/>
      <c r="S102" s="1559"/>
      <c r="T102" s="1558"/>
      <c r="U102" s="1555"/>
      <c r="V102" s="1555"/>
      <c r="W102" s="1375"/>
      <c r="X102" s="1555"/>
      <c r="Y102" s="1375"/>
      <c r="Z102" s="1555"/>
      <c r="AA102" s="1375"/>
      <c r="AB102" s="1556"/>
      <c r="AC102" s="1560"/>
      <c r="AD102" s="1561"/>
      <c r="AE102" s="1558"/>
      <c r="AF102" s="1558"/>
      <c r="AG102" s="1558"/>
      <c r="AH102" s="1562"/>
      <c r="AI102" s="1563"/>
      <c r="AJ102" s="1563"/>
      <c r="AK102" s="1563"/>
      <c r="AL102" s="1564"/>
      <c r="AM102" s="1563"/>
      <c r="AN102" s="1563"/>
      <c r="AO102" s="1555"/>
      <c r="AP102" s="1378"/>
      <c r="AQ102" s="1565"/>
      <c r="AR102" s="1566"/>
    </row>
    <row r="103" spans="1:44" s="5" customFormat="1">
      <c r="A103" s="1553"/>
      <c r="B103" s="1554"/>
      <c r="C103" s="271" t="s">
        <v>104</v>
      </c>
      <c r="D103" s="1350"/>
      <c r="E103" s="1375"/>
      <c r="F103" s="1555"/>
      <c r="G103" s="1375"/>
      <c r="H103" s="1555"/>
      <c r="I103" s="1375"/>
      <c r="J103" s="1556"/>
      <c r="K103" s="1557"/>
      <c r="L103" s="1557"/>
      <c r="M103" s="1557"/>
      <c r="N103" s="1557"/>
      <c r="O103" s="1558"/>
      <c r="P103" s="1558"/>
      <c r="Q103" s="1555"/>
      <c r="R103" s="1375"/>
      <c r="S103" s="1559"/>
      <c r="T103" s="1558"/>
      <c r="U103" s="1555"/>
      <c r="V103" s="1555"/>
      <c r="W103" s="1375"/>
      <c r="X103" s="1555"/>
      <c r="Y103" s="1375"/>
      <c r="Z103" s="1555"/>
      <c r="AA103" s="1375"/>
      <c r="AB103" s="1556"/>
      <c r="AC103" s="1560"/>
      <c r="AD103" s="1561"/>
      <c r="AE103" s="1558"/>
      <c r="AF103" s="1558"/>
      <c r="AG103" s="1558"/>
      <c r="AH103" s="1562"/>
      <c r="AI103" s="1563"/>
      <c r="AJ103" s="1563"/>
      <c r="AK103" s="1563"/>
      <c r="AL103" s="1564"/>
      <c r="AM103" s="1563"/>
      <c r="AN103" s="1563"/>
      <c r="AO103" s="1555"/>
      <c r="AP103" s="1378"/>
      <c r="AQ103" s="1565"/>
      <c r="AR103" s="1566"/>
    </row>
    <row r="104" spans="1:44" s="5" customFormat="1">
      <c r="A104" s="1553"/>
      <c r="B104" s="1554"/>
      <c r="C104" s="271" t="s">
        <v>322</v>
      </c>
      <c r="D104" s="1571"/>
      <c r="E104" s="1572"/>
      <c r="F104" s="1573"/>
      <c r="G104" s="1572"/>
      <c r="H104" s="1573"/>
      <c r="I104" s="1572"/>
      <c r="J104" s="1556"/>
      <c r="K104" s="1574"/>
      <c r="L104" s="1574"/>
      <c r="M104" s="1574"/>
      <c r="N104" s="1574"/>
      <c r="O104" s="1574"/>
      <c r="P104" s="1574"/>
      <c r="Q104" s="1573"/>
      <c r="R104" s="1572"/>
      <c r="S104" s="1559"/>
      <c r="T104" s="1574"/>
      <c r="U104" s="1573"/>
      <c r="V104" s="1573"/>
      <c r="W104" s="1572"/>
      <c r="X104" s="1573"/>
      <c r="Y104" s="1572"/>
      <c r="Z104" s="1573"/>
      <c r="AA104" s="1572"/>
      <c r="AB104" s="1556"/>
      <c r="AC104" s="1571"/>
      <c r="AD104" s="1575"/>
      <c r="AE104" s="1574"/>
      <c r="AF104" s="1574"/>
      <c r="AG104" s="1574"/>
      <c r="AH104" s="1562"/>
      <c r="AI104" s="1576"/>
      <c r="AJ104" s="1576"/>
      <c r="AK104" s="1576"/>
      <c r="AL104" s="1564"/>
      <c r="AM104" s="1576"/>
      <c r="AN104" s="1576"/>
      <c r="AO104" s="1573"/>
      <c r="AP104" s="1577"/>
      <c r="AQ104" s="1578"/>
      <c r="AR104" s="1579"/>
    </row>
    <row r="105" spans="1:44" s="5" customFormat="1">
      <c r="A105" s="1553"/>
      <c r="B105" s="1554"/>
      <c r="C105" s="271" t="s">
        <v>424</v>
      </c>
      <c r="D105" s="1560"/>
      <c r="E105" s="40"/>
      <c r="F105" s="1580"/>
      <c r="G105" s="40"/>
      <c r="H105" s="1580"/>
      <c r="I105" s="40"/>
      <c r="J105" s="1556"/>
      <c r="K105" s="1557"/>
      <c r="L105" s="1557"/>
      <c r="M105" s="1557"/>
      <c r="N105" s="1557"/>
      <c r="O105" s="1557"/>
      <c r="P105" s="1557"/>
      <c r="Q105" s="1580"/>
      <c r="R105" s="40"/>
      <c r="S105" s="1559"/>
      <c r="T105" s="1557"/>
      <c r="U105" s="1580"/>
      <c r="V105" s="1580"/>
      <c r="W105" s="40"/>
      <c r="X105" s="1580"/>
      <c r="Y105" s="40"/>
      <c r="Z105" s="1580"/>
      <c r="AA105" s="40"/>
      <c r="AB105" s="1556"/>
      <c r="AC105" s="1560"/>
      <c r="AD105" s="1561"/>
      <c r="AE105" s="1557"/>
      <c r="AF105" s="1557"/>
      <c r="AG105" s="1557"/>
      <c r="AH105" s="1562"/>
      <c r="AI105" s="1581"/>
      <c r="AJ105" s="1581"/>
      <c r="AK105" s="1581"/>
      <c r="AL105" s="1564"/>
      <c r="AM105" s="1581"/>
      <c r="AN105" s="1581"/>
      <c r="AO105" s="1555"/>
      <c r="AP105" s="1378"/>
      <c r="AQ105" s="1565"/>
      <c r="AR105" s="1566"/>
    </row>
    <row r="106" spans="1:44" s="5" customFormat="1">
      <c r="A106" s="1553"/>
      <c r="B106" s="1554"/>
      <c r="C106" s="275" t="s">
        <v>425</v>
      </c>
      <c r="D106" s="1559"/>
      <c r="E106" s="1386"/>
      <c r="F106" s="1567"/>
      <c r="G106" s="1386"/>
      <c r="H106" s="1567"/>
      <c r="I106" s="1386"/>
      <c r="J106" s="1556"/>
      <c r="K106" s="1557"/>
      <c r="L106" s="1557"/>
      <c r="M106" s="1557"/>
      <c r="N106" s="1557"/>
      <c r="O106" s="1556"/>
      <c r="P106" s="1556"/>
      <c r="Q106" s="1567"/>
      <c r="R106" s="1386"/>
      <c r="S106" s="1559"/>
      <c r="T106" s="1556"/>
      <c r="U106" s="1567"/>
      <c r="V106" s="1567"/>
      <c r="W106" s="1386"/>
      <c r="X106" s="1567"/>
      <c r="Y106" s="1386"/>
      <c r="Z106" s="1567"/>
      <c r="AA106" s="1386"/>
      <c r="AB106" s="1556"/>
      <c r="AC106" s="1560"/>
      <c r="AD106" s="1561"/>
      <c r="AE106" s="1556"/>
      <c r="AF106" s="1556"/>
      <c r="AG106" s="1556"/>
      <c r="AH106" s="1562"/>
      <c r="AI106" s="1568"/>
      <c r="AJ106" s="1568"/>
      <c r="AK106" s="1568"/>
      <c r="AL106" s="1564"/>
      <c r="AM106" s="1568"/>
      <c r="AN106" s="1568"/>
      <c r="AO106" s="1582"/>
      <c r="AP106" s="1583"/>
      <c r="AQ106" s="1584"/>
      <c r="AR106" s="1569"/>
    </row>
    <row r="107" spans="1:44" s="5" customFormat="1" ht="13.5" thickBot="1">
      <c r="A107" s="1611"/>
      <c r="B107" s="1612"/>
      <c r="C107" s="276" t="s">
        <v>782</v>
      </c>
      <c r="D107" s="1586"/>
      <c r="E107" s="1587"/>
      <c r="F107" s="1588"/>
      <c r="G107" s="1587"/>
      <c r="H107" s="1588"/>
      <c r="I107" s="1587"/>
      <c r="J107" s="1589"/>
      <c r="K107" s="1590"/>
      <c r="L107" s="1590"/>
      <c r="M107" s="1590"/>
      <c r="N107" s="1590"/>
      <c r="O107" s="1590"/>
      <c r="P107" s="1591"/>
      <c r="Q107" s="1588"/>
      <c r="R107" s="1587"/>
      <c r="S107" s="1592"/>
      <c r="T107" s="1593"/>
      <c r="U107" s="1594"/>
      <c r="V107" s="1591"/>
      <c r="W107" s="1587"/>
      <c r="X107" s="1588"/>
      <c r="Y107" s="1587"/>
      <c r="Z107" s="1588"/>
      <c r="AA107" s="1587"/>
      <c r="AB107" s="1589"/>
      <c r="AC107" s="1595"/>
      <c r="AD107" s="1587"/>
      <c r="AE107" s="1590"/>
      <c r="AF107" s="1593"/>
      <c r="AG107" s="1593"/>
      <c r="AH107" s="1596"/>
      <c r="AI107" s="1597"/>
      <c r="AJ107" s="1598"/>
      <c r="AK107" s="1599"/>
      <c r="AL107" s="1600"/>
      <c r="AM107" s="1586"/>
      <c r="AN107" s="1601"/>
      <c r="AO107" s="1602"/>
      <c r="AP107" s="1603"/>
      <c r="AQ107" s="1595"/>
      <c r="AR107" s="1604"/>
    </row>
    <row r="108" spans="1:44" s="5" customFormat="1" ht="13.5" thickTop="1">
      <c r="A108" s="1512"/>
      <c r="B108" s="1613"/>
      <c r="C108" s="149"/>
      <c r="D108" s="1571"/>
      <c r="E108" s="1571"/>
      <c r="F108" s="1571"/>
      <c r="G108" s="1571"/>
      <c r="H108" s="1571"/>
      <c r="I108" s="1571"/>
      <c r="J108" s="1571"/>
      <c r="K108" s="1571"/>
      <c r="L108" s="1571"/>
      <c r="M108" s="1571"/>
      <c r="N108" s="1571"/>
      <c r="O108" s="1571"/>
      <c r="P108" s="1571"/>
      <c r="Q108" s="1571"/>
      <c r="R108" s="1571"/>
      <c r="S108" s="1571"/>
      <c r="T108" s="1571"/>
      <c r="U108" s="1571"/>
      <c r="V108" s="1571"/>
      <c r="W108" s="1571"/>
      <c r="X108" s="1571"/>
      <c r="Y108" s="1571"/>
      <c r="Z108" s="1571"/>
      <c r="AA108" s="1571"/>
      <c r="AB108" s="1571"/>
      <c r="AC108" s="1571"/>
      <c r="AD108" s="1571"/>
      <c r="AE108" s="1571"/>
      <c r="AF108" s="1571"/>
      <c r="AG108" s="1571"/>
      <c r="AH108" s="1571"/>
      <c r="AI108" s="1571"/>
      <c r="AJ108" s="1571"/>
      <c r="AK108" s="1571"/>
      <c r="AL108" s="1571"/>
      <c r="AM108" s="1571"/>
      <c r="AN108" s="1571"/>
      <c r="AO108" s="1571"/>
      <c r="AP108" s="1571"/>
      <c r="AQ108" s="1571"/>
      <c r="AR108" s="1571"/>
    </row>
    <row r="109" spans="1:44" s="1350" customFormat="1">
      <c r="A109" s="1512"/>
      <c r="B109" s="1613"/>
      <c r="C109" s="149"/>
      <c r="D109" s="1571"/>
      <c r="E109" s="1571"/>
      <c r="F109" s="1571"/>
      <c r="G109" s="1571"/>
      <c r="H109" s="1571"/>
      <c r="I109" s="1571"/>
      <c r="J109" s="1571"/>
      <c r="K109" s="1571"/>
      <c r="L109" s="1571"/>
      <c r="M109" s="1571"/>
      <c r="N109" s="1571"/>
      <c r="O109" s="1571"/>
      <c r="P109" s="1571"/>
      <c r="Q109" s="1571"/>
      <c r="R109" s="1571"/>
      <c r="S109" s="1571"/>
      <c r="T109" s="1571"/>
      <c r="U109" s="1571"/>
      <c r="V109" s="1571"/>
      <c r="W109" s="1571"/>
      <c r="X109" s="1571"/>
      <c r="Y109" s="1571"/>
      <c r="Z109" s="1571"/>
      <c r="AA109" s="1571"/>
      <c r="AB109" s="1571"/>
      <c r="AC109" s="1571"/>
      <c r="AD109" s="1571"/>
      <c r="AE109" s="1571"/>
      <c r="AF109" s="1571"/>
      <c r="AG109" s="1571"/>
      <c r="AH109" s="1571"/>
      <c r="AI109" s="1571"/>
      <c r="AJ109" s="1571"/>
      <c r="AK109" s="1571"/>
      <c r="AL109" s="1571"/>
      <c r="AM109" s="1571"/>
      <c r="AN109" s="1571"/>
      <c r="AO109" s="1571"/>
      <c r="AP109" s="1571"/>
      <c r="AQ109" s="1571"/>
      <c r="AR109" s="1571"/>
    </row>
    <row r="110" spans="1:44" s="1350" customFormat="1">
      <c r="A110" s="1512"/>
      <c r="B110" s="1613"/>
      <c r="C110" s="149"/>
      <c r="D110" s="1571"/>
      <c r="E110" s="1571"/>
      <c r="F110" s="1571"/>
      <c r="G110" s="1571"/>
      <c r="H110" s="1571"/>
      <c r="I110" s="1571"/>
      <c r="J110" s="1571"/>
      <c r="K110" s="1571"/>
      <c r="L110" s="1571"/>
      <c r="M110" s="1571"/>
      <c r="N110" s="1571"/>
      <c r="O110" s="1571"/>
      <c r="P110" s="1571"/>
      <c r="Q110" s="1571"/>
      <c r="R110" s="1571"/>
      <c r="S110" s="1571"/>
      <c r="T110" s="1571"/>
      <c r="U110" s="1571"/>
      <c r="V110" s="1571"/>
      <c r="W110" s="1571"/>
      <c r="X110" s="1571"/>
      <c r="Y110" s="1571"/>
      <c r="Z110" s="1571"/>
      <c r="AA110" s="1571"/>
      <c r="AB110" s="1571"/>
      <c r="AC110" s="1571"/>
      <c r="AD110" s="1571"/>
      <c r="AE110" s="1571"/>
      <c r="AF110" s="1571"/>
      <c r="AG110" s="1571"/>
      <c r="AH110" s="1571"/>
      <c r="AI110" s="1571"/>
      <c r="AJ110" s="1571"/>
      <c r="AK110" s="1571"/>
      <c r="AL110" s="1571"/>
      <c r="AM110" s="1571"/>
      <c r="AN110" s="1571"/>
      <c r="AO110" s="1571"/>
      <c r="AP110" s="1571"/>
      <c r="AQ110" s="1571"/>
      <c r="AR110" s="1571"/>
    </row>
    <row r="111" spans="1:44" s="1350" customFormat="1" ht="13.5" thickBot="1">
      <c r="A111" s="1614"/>
    </row>
    <row r="112" spans="1:44" s="1350" customFormat="1" ht="32.25" customHeight="1" thickTop="1" thickBot="1">
      <c r="A112" s="1510"/>
      <c r="B112" s="1511"/>
      <c r="C112" s="1511"/>
      <c r="D112" s="1918" t="str">
        <f>CONCATENATE($B$5," ","non-defaulted assets evolution: Stocks and parameters")</f>
        <v>2015 non-defaulted assets evolution: Stocks and parameters</v>
      </c>
      <c r="E112" s="1919"/>
      <c r="F112" s="1919"/>
      <c r="G112" s="1919"/>
      <c r="H112" s="1919"/>
      <c r="I112" s="1919"/>
      <c r="J112" s="1919"/>
      <c r="K112" s="1919"/>
      <c r="L112" s="1919"/>
      <c r="M112" s="1919"/>
      <c r="N112" s="1919"/>
      <c r="O112" s="1919"/>
      <c r="P112" s="1919"/>
      <c r="Q112" s="1919"/>
      <c r="R112" s="1919"/>
      <c r="S112" s="1919"/>
      <c r="T112" s="1919"/>
      <c r="U112" s="1920"/>
      <c r="V112" s="1933" t="str">
        <f>CONCATENATE($B$5," ","defaulted assets evolution: Stocks and parameters")</f>
        <v>2015 defaulted assets evolution: Stocks and parameters</v>
      </c>
      <c r="W112" s="1934"/>
      <c r="X112" s="1934"/>
      <c r="Y112" s="1934"/>
      <c r="Z112" s="1934"/>
      <c r="AA112" s="1934"/>
      <c r="AB112" s="1934"/>
      <c r="AC112" s="1934"/>
      <c r="AD112" s="1934"/>
      <c r="AE112" s="1934"/>
      <c r="AF112" s="1934"/>
      <c r="AG112" s="1935"/>
      <c r="AH112" s="1918" t="str">
        <f>CONCATENATE($B$5," Impairment flows and stock of provisions")</f>
        <v>2015 Impairment flows and stock of provisions</v>
      </c>
      <c r="AI112" s="1919"/>
      <c r="AJ112" s="1919"/>
      <c r="AK112" s="1919"/>
      <c r="AL112" s="1919"/>
      <c r="AM112" s="1919"/>
      <c r="AN112" s="1919"/>
      <c r="AO112" s="1919"/>
      <c r="AP112" s="1920"/>
      <c r="AQ112" s="1933" t="s">
        <v>180</v>
      </c>
      <c r="AR112" s="1935"/>
    </row>
    <row r="113" spans="1:44" s="1350" customFormat="1" ht="30.75" customHeight="1">
      <c r="A113" s="1512"/>
      <c r="B113" s="1513">
        <f>$B$5</f>
        <v>2015</v>
      </c>
      <c r="C113" s="1615" t="str">
        <f>$C$5</f>
        <v>Adverse Scenario</v>
      </c>
      <c r="D113" s="1927" t="s">
        <v>182</v>
      </c>
      <c r="E113" s="1515" t="s">
        <v>288</v>
      </c>
      <c r="F113" s="1916" t="s">
        <v>183</v>
      </c>
      <c r="G113" s="1515" t="s">
        <v>288</v>
      </c>
      <c r="H113" s="1916" t="s">
        <v>760</v>
      </c>
      <c r="I113" s="1515" t="s">
        <v>288</v>
      </c>
      <c r="J113" s="1923" t="s">
        <v>1012</v>
      </c>
      <c r="K113" s="1923" t="s">
        <v>761</v>
      </c>
      <c r="L113" s="1923" t="s">
        <v>762</v>
      </c>
      <c r="M113" s="1923" t="s">
        <v>186</v>
      </c>
      <c r="N113" s="1923" t="s">
        <v>187</v>
      </c>
      <c r="O113" s="1916" t="s">
        <v>541</v>
      </c>
      <c r="P113" s="1515" t="s">
        <v>288</v>
      </c>
      <c r="Q113" s="1916" t="s">
        <v>543</v>
      </c>
      <c r="R113" s="1515" t="s">
        <v>288</v>
      </c>
      <c r="S113" s="1923" t="s">
        <v>962</v>
      </c>
      <c r="T113" s="1923" t="s">
        <v>188</v>
      </c>
      <c r="U113" s="1941" t="s">
        <v>837</v>
      </c>
      <c r="V113" s="1927" t="s">
        <v>840</v>
      </c>
      <c r="W113" s="1515" t="s">
        <v>288</v>
      </c>
      <c r="X113" s="1916" t="s">
        <v>763</v>
      </c>
      <c r="Y113" s="1515" t="s">
        <v>288</v>
      </c>
      <c r="Z113" s="1916" t="s">
        <v>183</v>
      </c>
      <c r="AA113" s="1515" t="s">
        <v>288</v>
      </c>
      <c r="AB113" s="1923" t="s">
        <v>841</v>
      </c>
      <c r="AC113" s="1916" t="s">
        <v>764</v>
      </c>
      <c r="AD113" s="1515" t="s">
        <v>189</v>
      </c>
      <c r="AE113" s="1923" t="s">
        <v>963</v>
      </c>
      <c r="AF113" s="1923" t="s">
        <v>188</v>
      </c>
      <c r="AG113" s="1941" t="s">
        <v>837</v>
      </c>
      <c r="AH113" s="1916" t="s">
        <v>1013</v>
      </c>
      <c r="AI113" s="1925" t="s">
        <v>184</v>
      </c>
      <c r="AJ113" s="1925"/>
      <c r="AK113" s="1926"/>
      <c r="AL113" s="1927" t="s">
        <v>834</v>
      </c>
      <c r="AM113" s="1929" t="s">
        <v>184</v>
      </c>
      <c r="AN113" s="1929"/>
      <c r="AO113" s="1916" t="s">
        <v>542</v>
      </c>
      <c r="AP113" s="1940"/>
      <c r="AQ113" s="1916" t="s">
        <v>765</v>
      </c>
      <c r="AR113" s="1930" t="s">
        <v>190</v>
      </c>
    </row>
    <row r="114" spans="1:44" s="1350" customFormat="1" ht="38.25">
      <c r="A114" s="1512"/>
      <c r="B114" s="1517"/>
      <c r="C114" s="1517"/>
      <c r="D114" s="1928"/>
      <c r="E114" s="1518" t="s">
        <v>544</v>
      </c>
      <c r="F114" s="1939"/>
      <c r="G114" s="1518" t="s">
        <v>191</v>
      </c>
      <c r="H114" s="1917"/>
      <c r="I114" s="1518" t="s">
        <v>191</v>
      </c>
      <c r="J114" s="1924"/>
      <c r="K114" s="1924"/>
      <c r="L114" s="1924"/>
      <c r="M114" s="1924"/>
      <c r="N114" s="1924"/>
      <c r="O114" s="1917"/>
      <c r="P114" s="1518" t="s">
        <v>544</v>
      </c>
      <c r="Q114" s="1917"/>
      <c r="R114" s="1518" t="s">
        <v>965</v>
      </c>
      <c r="S114" s="1924"/>
      <c r="T114" s="1924"/>
      <c r="U114" s="1942"/>
      <c r="V114" s="1928"/>
      <c r="W114" s="1518" t="s">
        <v>544</v>
      </c>
      <c r="X114" s="1939"/>
      <c r="Y114" s="1518" t="s">
        <v>191</v>
      </c>
      <c r="Z114" s="1939"/>
      <c r="AA114" s="1518" t="s">
        <v>191</v>
      </c>
      <c r="AB114" s="1924"/>
      <c r="AC114" s="1917" t="s">
        <v>192</v>
      </c>
      <c r="AD114" s="1518" t="s">
        <v>270</v>
      </c>
      <c r="AE114" s="1924"/>
      <c r="AF114" s="1924"/>
      <c r="AG114" s="1942"/>
      <c r="AH114" s="1917"/>
      <c r="AI114" s="1943" t="s">
        <v>545</v>
      </c>
      <c r="AJ114" s="1944"/>
      <c r="AK114" s="1519" t="s">
        <v>961</v>
      </c>
      <c r="AL114" s="1928"/>
      <c r="AM114" s="1520" t="s">
        <v>193</v>
      </c>
      <c r="AN114" s="1521" t="s">
        <v>961</v>
      </c>
      <c r="AO114" s="1522" t="s">
        <v>964</v>
      </c>
      <c r="AP114" s="1523" t="s">
        <v>966</v>
      </c>
      <c r="AQ114" s="1917"/>
      <c r="AR114" s="1931"/>
    </row>
    <row r="115" spans="1:44" s="1350" customFormat="1" ht="18" customHeight="1" thickBot="1">
      <c r="A115" s="1512"/>
      <c r="B115" s="1524"/>
      <c r="C115" s="1525" t="s">
        <v>1028</v>
      </c>
      <c r="D115" s="1526" t="s">
        <v>22</v>
      </c>
      <c r="E115" s="1527" t="s">
        <v>22</v>
      </c>
      <c r="F115" s="1528" t="s">
        <v>22</v>
      </c>
      <c r="G115" s="1527" t="s">
        <v>22</v>
      </c>
      <c r="H115" s="1528" t="s">
        <v>22</v>
      </c>
      <c r="I115" s="1527" t="s">
        <v>22</v>
      </c>
      <c r="J115" s="1529" t="s">
        <v>22</v>
      </c>
      <c r="K115" s="1529" t="s">
        <v>269</v>
      </c>
      <c r="L115" s="1530" t="s">
        <v>269</v>
      </c>
      <c r="M115" s="1529" t="s">
        <v>269</v>
      </c>
      <c r="N115" s="1529" t="s">
        <v>269</v>
      </c>
      <c r="O115" s="1528" t="s">
        <v>22</v>
      </c>
      <c r="P115" s="1527" t="s">
        <v>22</v>
      </c>
      <c r="Q115" s="1528" t="s">
        <v>22</v>
      </c>
      <c r="R115" s="1527" t="s">
        <v>22</v>
      </c>
      <c r="S115" s="1529" t="s">
        <v>22</v>
      </c>
      <c r="T115" s="1529" t="s">
        <v>22</v>
      </c>
      <c r="U115" s="1531" t="s">
        <v>22</v>
      </c>
      <c r="V115" s="1526" t="s">
        <v>22</v>
      </c>
      <c r="W115" s="1527" t="s">
        <v>22</v>
      </c>
      <c r="X115" s="1528" t="s">
        <v>22</v>
      </c>
      <c r="Y115" s="1527" t="s">
        <v>22</v>
      </c>
      <c r="Z115" s="1528" t="s">
        <v>22</v>
      </c>
      <c r="AA115" s="1527" t="s">
        <v>22</v>
      </c>
      <c r="AB115" s="1529" t="s">
        <v>22</v>
      </c>
      <c r="AC115" s="1528" t="s">
        <v>269</v>
      </c>
      <c r="AD115" s="1527"/>
      <c r="AE115" s="1529" t="s">
        <v>22</v>
      </c>
      <c r="AF115" s="1529" t="s">
        <v>22</v>
      </c>
      <c r="AG115" s="1532" t="s">
        <v>22</v>
      </c>
      <c r="AH115" s="1533" t="s">
        <v>22</v>
      </c>
      <c r="AI115" s="1534" t="s">
        <v>194</v>
      </c>
      <c r="AJ115" s="1534" t="s">
        <v>195</v>
      </c>
      <c r="AK115" s="1535"/>
      <c r="AL115" s="1533" t="s">
        <v>22</v>
      </c>
      <c r="AM115" s="1536" t="s">
        <v>22</v>
      </c>
      <c r="AN115" s="1537" t="s">
        <v>22</v>
      </c>
      <c r="AO115" s="1528" t="s">
        <v>269</v>
      </c>
      <c r="AP115" s="1530" t="s">
        <v>269</v>
      </c>
      <c r="AQ115" s="1537" t="s">
        <v>271</v>
      </c>
      <c r="AR115" s="1932"/>
    </row>
    <row r="116" spans="1:44" s="1350" customFormat="1" ht="15" customHeight="1" thickTop="1">
      <c r="A116" s="1538"/>
      <c r="B116" s="1539"/>
      <c r="C116" s="269" t="s">
        <v>414</v>
      </c>
      <c r="D116" s="1540"/>
      <c r="E116" s="1369"/>
      <c r="F116" s="1541"/>
      <c r="G116" s="1369"/>
      <c r="H116" s="1541"/>
      <c r="I116" s="1369"/>
      <c r="J116" s="1542"/>
      <c r="K116" s="1543"/>
      <c r="L116" s="1543"/>
      <c r="M116" s="1543"/>
      <c r="N116" s="1543"/>
      <c r="O116" s="1544"/>
      <c r="P116" s="1544"/>
      <c r="Q116" s="1541"/>
      <c r="R116" s="1369"/>
      <c r="S116" s="1545"/>
      <c r="T116" s="1544"/>
      <c r="U116" s="1541"/>
      <c r="V116" s="1541"/>
      <c r="W116" s="1369"/>
      <c r="X116" s="1541"/>
      <c r="Y116" s="1369"/>
      <c r="Z116" s="1541"/>
      <c r="AA116" s="1369"/>
      <c r="AB116" s="1542"/>
      <c r="AC116" s="1546"/>
      <c r="AD116" s="1547"/>
      <c r="AE116" s="1544"/>
      <c r="AF116" s="1544"/>
      <c r="AG116" s="1544"/>
      <c r="AH116" s="1548"/>
      <c r="AI116" s="1549"/>
      <c r="AJ116" s="1549"/>
      <c r="AK116" s="1549"/>
      <c r="AL116" s="1550"/>
      <c r="AM116" s="1549"/>
      <c r="AN116" s="1549"/>
      <c r="AO116" s="1541"/>
      <c r="AP116" s="1372"/>
      <c r="AQ116" s="1551"/>
      <c r="AR116" s="1552"/>
    </row>
    <row r="117" spans="1:44" s="1350" customFormat="1">
      <c r="A117" s="1553"/>
      <c r="B117" s="1554"/>
      <c r="C117" s="270" t="s">
        <v>11</v>
      </c>
      <c r="E117" s="1375"/>
      <c r="F117" s="1555"/>
      <c r="G117" s="1375"/>
      <c r="H117" s="1555"/>
      <c r="I117" s="1375"/>
      <c r="J117" s="1556"/>
      <c r="K117" s="1557"/>
      <c r="L117" s="1557"/>
      <c r="M117" s="1557"/>
      <c r="N117" s="1557"/>
      <c r="O117" s="1558"/>
      <c r="P117" s="1558"/>
      <c r="Q117" s="1555"/>
      <c r="R117" s="1375"/>
      <c r="S117" s="1559"/>
      <c r="T117" s="1558"/>
      <c r="U117" s="1555"/>
      <c r="V117" s="1555"/>
      <c r="W117" s="1375"/>
      <c r="X117" s="1555"/>
      <c r="Y117" s="1375"/>
      <c r="Z117" s="1555"/>
      <c r="AA117" s="1375"/>
      <c r="AB117" s="1556"/>
      <c r="AC117" s="1560"/>
      <c r="AD117" s="1561"/>
      <c r="AE117" s="1558"/>
      <c r="AF117" s="1558"/>
      <c r="AG117" s="1558"/>
      <c r="AH117" s="1562"/>
      <c r="AI117" s="1563"/>
      <c r="AJ117" s="1563"/>
      <c r="AK117" s="1563"/>
      <c r="AL117" s="1564"/>
      <c r="AM117" s="1563"/>
      <c r="AN117" s="1563"/>
      <c r="AO117" s="1555"/>
      <c r="AP117" s="1378"/>
      <c r="AQ117" s="1565"/>
      <c r="AR117" s="1566"/>
    </row>
    <row r="118" spans="1:44" s="1350" customFormat="1">
      <c r="A118" s="1553"/>
      <c r="B118" s="1554"/>
      <c r="C118" s="271" t="s">
        <v>4</v>
      </c>
      <c r="D118" s="1559"/>
      <c r="E118" s="1386"/>
      <c r="F118" s="1567"/>
      <c r="G118" s="1386"/>
      <c r="H118" s="1567"/>
      <c r="I118" s="1386"/>
      <c r="J118" s="1556"/>
      <c r="K118" s="1557"/>
      <c r="L118" s="1557"/>
      <c r="M118" s="1557"/>
      <c r="N118" s="1557"/>
      <c r="O118" s="1556"/>
      <c r="P118" s="1556"/>
      <c r="Q118" s="1567"/>
      <c r="R118" s="1386"/>
      <c r="S118" s="1559"/>
      <c r="T118" s="1556"/>
      <c r="U118" s="1567"/>
      <c r="V118" s="1567"/>
      <c r="W118" s="1386"/>
      <c r="X118" s="1567"/>
      <c r="Y118" s="1386"/>
      <c r="Z118" s="1567"/>
      <c r="AA118" s="1386"/>
      <c r="AB118" s="1556"/>
      <c r="AC118" s="1560"/>
      <c r="AD118" s="1561"/>
      <c r="AE118" s="1556"/>
      <c r="AF118" s="1556"/>
      <c r="AG118" s="1556"/>
      <c r="AH118" s="1562"/>
      <c r="AI118" s="1568"/>
      <c r="AJ118" s="1568"/>
      <c r="AK118" s="1568"/>
      <c r="AL118" s="1564"/>
      <c r="AM118" s="1568"/>
      <c r="AN118" s="1568"/>
      <c r="AO118" s="1555"/>
      <c r="AP118" s="1378"/>
      <c r="AQ118" s="1565"/>
      <c r="AR118" s="1569"/>
    </row>
    <row r="119" spans="1:44" s="1350" customFormat="1">
      <c r="A119" s="1553"/>
      <c r="B119" s="1554"/>
      <c r="C119" s="272" t="s">
        <v>943</v>
      </c>
      <c r="E119" s="1375"/>
      <c r="F119" s="1555"/>
      <c r="G119" s="1375"/>
      <c r="H119" s="1555"/>
      <c r="I119" s="1375"/>
      <c r="J119" s="1556"/>
      <c r="K119" s="1557"/>
      <c r="L119" s="1557"/>
      <c r="M119" s="1557"/>
      <c r="N119" s="1557"/>
      <c r="O119" s="1558"/>
      <c r="P119" s="1558"/>
      <c r="Q119" s="1555"/>
      <c r="R119" s="1375"/>
      <c r="S119" s="1559"/>
      <c r="T119" s="1558"/>
      <c r="U119" s="1555"/>
      <c r="V119" s="1555"/>
      <c r="W119" s="1375"/>
      <c r="X119" s="1555"/>
      <c r="Y119" s="1375"/>
      <c r="Z119" s="1555"/>
      <c r="AA119" s="1375"/>
      <c r="AB119" s="1556"/>
      <c r="AC119" s="1560"/>
      <c r="AD119" s="1561"/>
      <c r="AE119" s="1558"/>
      <c r="AF119" s="1558"/>
      <c r="AG119" s="1558"/>
      <c r="AH119" s="1562"/>
      <c r="AI119" s="1563"/>
      <c r="AJ119" s="1563"/>
      <c r="AK119" s="1563"/>
      <c r="AL119" s="1564"/>
      <c r="AM119" s="1563"/>
      <c r="AN119" s="1563"/>
      <c r="AO119" s="1555"/>
      <c r="AP119" s="1378"/>
      <c r="AQ119" s="1565"/>
      <c r="AR119" s="1566"/>
    </row>
    <row r="120" spans="1:44" s="1350" customFormat="1">
      <c r="A120" s="1553"/>
      <c r="B120" s="1554"/>
      <c r="C120" s="273" t="s">
        <v>944</v>
      </c>
      <c r="E120" s="1375"/>
      <c r="F120" s="1555"/>
      <c r="G120" s="1375"/>
      <c r="H120" s="1555"/>
      <c r="I120" s="1375"/>
      <c r="J120" s="1556"/>
      <c r="K120" s="1557"/>
      <c r="L120" s="1557"/>
      <c r="M120" s="1557"/>
      <c r="N120" s="1557"/>
      <c r="O120" s="1558"/>
      <c r="P120" s="1558"/>
      <c r="Q120" s="1555"/>
      <c r="R120" s="1375"/>
      <c r="S120" s="1559"/>
      <c r="T120" s="1558"/>
      <c r="U120" s="1555"/>
      <c r="V120" s="1555"/>
      <c r="W120" s="1375"/>
      <c r="X120" s="1555"/>
      <c r="Y120" s="1375"/>
      <c r="Z120" s="1555"/>
      <c r="AA120" s="1375"/>
      <c r="AB120" s="1556"/>
      <c r="AC120" s="1560"/>
      <c r="AD120" s="1561"/>
      <c r="AE120" s="1558"/>
      <c r="AF120" s="1558"/>
      <c r="AG120" s="1558"/>
      <c r="AH120" s="1562"/>
      <c r="AI120" s="1563"/>
      <c r="AJ120" s="1563"/>
      <c r="AK120" s="1563"/>
      <c r="AL120" s="1564"/>
      <c r="AM120" s="1563"/>
      <c r="AN120" s="1563"/>
      <c r="AO120" s="1555"/>
      <c r="AP120" s="1378"/>
      <c r="AQ120" s="1565"/>
      <c r="AR120" s="1566"/>
    </row>
    <row r="121" spans="1:44" s="1350" customFormat="1">
      <c r="A121" s="1553"/>
      <c r="B121" s="1554"/>
      <c r="C121" s="272" t="s">
        <v>945</v>
      </c>
      <c r="E121" s="1375"/>
      <c r="F121" s="1555"/>
      <c r="G121" s="1375"/>
      <c r="H121" s="1555"/>
      <c r="I121" s="1375"/>
      <c r="J121" s="1556"/>
      <c r="K121" s="1557"/>
      <c r="L121" s="1557"/>
      <c r="M121" s="1557"/>
      <c r="N121" s="1557"/>
      <c r="O121" s="1558"/>
      <c r="P121" s="1558"/>
      <c r="Q121" s="1555"/>
      <c r="R121" s="1375"/>
      <c r="S121" s="1559"/>
      <c r="T121" s="1558"/>
      <c r="U121" s="1555"/>
      <c r="V121" s="1555"/>
      <c r="W121" s="1375"/>
      <c r="X121" s="1555"/>
      <c r="Y121" s="1375"/>
      <c r="Z121" s="1555"/>
      <c r="AA121" s="1375"/>
      <c r="AB121" s="1556"/>
      <c r="AC121" s="1560"/>
      <c r="AD121" s="1561"/>
      <c r="AE121" s="1558"/>
      <c r="AF121" s="1558"/>
      <c r="AG121" s="1558"/>
      <c r="AH121" s="1562"/>
      <c r="AI121" s="1563"/>
      <c r="AJ121" s="1563"/>
      <c r="AK121" s="1563"/>
      <c r="AL121" s="1564"/>
      <c r="AM121" s="1563"/>
      <c r="AN121" s="1563"/>
      <c r="AO121" s="1555"/>
      <c r="AP121" s="1378"/>
      <c r="AQ121" s="1565"/>
      <c r="AR121" s="1566"/>
    </row>
    <row r="122" spans="1:44" s="1350" customFormat="1">
      <c r="A122" s="1553"/>
      <c r="B122" s="1554"/>
      <c r="C122" s="273" t="s">
        <v>946</v>
      </c>
      <c r="E122" s="1375"/>
      <c r="F122" s="1555"/>
      <c r="G122" s="1375"/>
      <c r="H122" s="1555"/>
      <c r="I122" s="1375"/>
      <c r="J122" s="1556"/>
      <c r="K122" s="1557"/>
      <c r="L122" s="1557"/>
      <c r="M122" s="1557"/>
      <c r="N122" s="1557"/>
      <c r="O122" s="1558"/>
      <c r="P122" s="1558"/>
      <c r="Q122" s="1555"/>
      <c r="R122" s="1375"/>
      <c r="S122" s="1559"/>
      <c r="T122" s="1558"/>
      <c r="U122" s="1555"/>
      <c r="V122" s="1555"/>
      <c r="W122" s="1375"/>
      <c r="X122" s="1555"/>
      <c r="Y122" s="1375"/>
      <c r="Z122" s="1555"/>
      <c r="AA122" s="1375"/>
      <c r="AB122" s="1556"/>
      <c r="AC122" s="1560"/>
      <c r="AD122" s="1561"/>
      <c r="AE122" s="1558"/>
      <c r="AF122" s="1558"/>
      <c r="AG122" s="1558"/>
      <c r="AH122" s="1562"/>
      <c r="AI122" s="1563"/>
      <c r="AJ122" s="1563"/>
      <c r="AK122" s="1563"/>
      <c r="AL122" s="1564"/>
      <c r="AM122" s="1563"/>
      <c r="AN122" s="1563"/>
      <c r="AO122" s="1555"/>
      <c r="AP122" s="1378"/>
      <c r="AQ122" s="1565"/>
      <c r="AR122" s="1566"/>
    </row>
    <row r="123" spans="1:44" s="1350" customFormat="1">
      <c r="A123" s="1553"/>
      <c r="B123" s="1554"/>
      <c r="C123" s="272" t="s">
        <v>947</v>
      </c>
      <c r="E123" s="1375"/>
      <c r="F123" s="1555"/>
      <c r="G123" s="1375"/>
      <c r="H123" s="1555"/>
      <c r="I123" s="1375"/>
      <c r="J123" s="1556"/>
      <c r="K123" s="1557"/>
      <c r="L123" s="1557"/>
      <c r="M123" s="1557"/>
      <c r="N123" s="1557"/>
      <c r="O123" s="1558"/>
      <c r="P123" s="1558"/>
      <c r="Q123" s="1555"/>
      <c r="R123" s="1375"/>
      <c r="S123" s="1559"/>
      <c r="T123" s="1558"/>
      <c r="U123" s="1555"/>
      <c r="V123" s="1555"/>
      <c r="W123" s="1375"/>
      <c r="X123" s="1555"/>
      <c r="Y123" s="1375"/>
      <c r="Z123" s="1555"/>
      <c r="AA123" s="1375"/>
      <c r="AB123" s="1556"/>
      <c r="AC123" s="1560"/>
      <c r="AD123" s="1561"/>
      <c r="AE123" s="1558"/>
      <c r="AF123" s="1558"/>
      <c r="AG123" s="1558"/>
      <c r="AH123" s="1562"/>
      <c r="AI123" s="1563"/>
      <c r="AJ123" s="1563"/>
      <c r="AK123" s="1563"/>
      <c r="AL123" s="1564"/>
      <c r="AM123" s="1563"/>
      <c r="AN123" s="1563"/>
      <c r="AO123" s="1555"/>
      <c r="AP123" s="1378"/>
      <c r="AQ123" s="1565"/>
      <c r="AR123" s="1566"/>
    </row>
    <row r="124" spans="1:44" s="1350" customFormat="1">
      <c r="A124" s="1553"/>
      <c r="B124" s="1554"/>
      <c r="C124" s="273" t="s">
        <v>948</v>
      </c>
      <c r="E124" s="1375"/>
      <c r="F124" s="1555"/>
      <c r="G124" s="1375"/>
      <c r="H124" s="1555"/>
      <c r="I124" s="1375"/>
      <c r="J124" s="1556"/>
      <c r="K124" s="1557"/>
      <c r="L124" s="1557"/>
      <c r="M124" s="1557"/>
      <c r="N124" s="1557"/>
      <c r="O124" s="1558"/>
      <c r="P124" s="1558"/>
      <c r="Q124" s="1555"/>
      <c r="R124" s="1375"/>
      <c r="S124" s="1559"/>
      <c r="T124" s="1558"/>
      <c r="U124" s="1555"/>
      <c r="V124" s="1555"/>
      <c r="W124" s="1375"/>
      <c r="X124" s="1555"/>
      <c r="Y124" s="1375"/>
      <c r="Z124" s="1555"/>
      <c r="AA124" s="1375"/>
      <c r="AB124" s="1556"/>
      <c r="AC124" s="1560"/>
      <c r="AD124" s="1561"/>
      <c r="AE124" s="1558"/>
      <c r="AF124" s="1558"/>
      <c r="AG124" s="1558"/>
      <c r="AH124" s="1562"/>
      <c r="AI124" s="1563"/>
      <c r="AJ124" s="1563"/>
      <c r="AK124" s="1563"/>
      <c r="AL124" s="1564"/>
      <c r="AM124" s="1563"/>
      <c r="AN124" s="1563"/>
      <c r="AO124" s="1555"/>
      <c r="AP124" s="1378"/>
      <c r="AQ124" s="1565"/>
      <c r="AR124" s="1566"/>
    </row>
    <row r="125" spans="1:44" s="1350" customFormat="1">
      <c r="A125" s="1553"/>
      <c r="B125" s="1554"/>
      <c r="C125" s="271" t="s">
        <v>10</v>
      </c>
      <c r="D125" s="1559"/>
      <c r="E125" s="1386"/>
      <c r="F125" s="1567"/>
      <c r="G125" s="1386"/>
      <c r="H125" s="1567"/>
      <c r="I125" s="1386"/>
      <c r="J125" s="1556"/>
      <c r="K125" s="1557"/>
      <c r="L125" s="1557"/>
      <c r="M125" s="1557"/>
      <c r="N125" s="1557"/>
      <c r="O125" s="1556"/>
      <c r="P125" s="1556"/>
      <c r="Q125" s="1567"/>
      <c r="R125" s="1386"/>
      <c r="S125" s="1559"/>
      <c r="T125" s="1556"/>
      <c r="U125" s="1567"/>
      <c r="V125" s="1567"/>
      <c r="W125" s="1386"/>
      <c r="X125" s="1567"/>
      <c r="Y125" s="1386"/>
      <c r="Z125" s="1567"/>
      <c r="AA125" s="1386"/>
      <c r="AB125" s="1556"/>
      <c r="AC125" s="1560"/>
      <c r="AD125" s="1561"/>
      <c r="AE125" s="1556"/>
      <c r="AF125" s="1556"/>
      <c r="AG125" s="1556"/>
      <c r="AH125" s="1562"/>
      <c r="AI125" s="1568"/>
      <c r="AJ125" s="1568"/>
      <c r="AK125" s="1568"/>
      <c r="AL125" s="1564"/>
      <c r="AM125" s="1568"/>
      <c r="AN125" s="1568"/>
      <c r="AO125" s="1555"/>
      <c r="AP125" s="1378"/>
      <c r="AQ125" s="1565"/>
      <c r="AR125" s="1569"/>
    </row>
    <row r="126" spans="1:44" s="1350" customFormat="1">
      <c r="A126" s="1553"/>
      <c r="B126" s="1554"/>
      <c r="C126" s="272" t="s">
        <v>417</v>
      </c>
      <c r="D126" s="1559"/>
      <c r="E126" s="1386"/>
      <c r="F126" s="1567"/>
      <c r="G126" s="1386"/>
      <c r="H126" s="1567"/>
      <c r="I126" s="1386"/>
      <c r="J126" s="1556"/>
      <c r="K126" s="1557"/>
      <c r="L126" s="1557"/>
      <c r="M126" s="1557"/>
      <c r="N126" s="1557"/>
      <c r="O126" s="1556"/>
      <c r="P126" s="1556"/>
      <c r="Q126" s="1567"/>
      <c r="R126" s="1386"/>
      <c r="S126" s="1559"/>
      <c r="T126" s="1556"/>
      <c r="U126" s="1567"/>
      <c r="V126" s="1567"/>
      <c r="W126" s="1386"/>
      <c r="X126" s="1567"/>
      <c r="Y126" s="1386"/>
      <c r="Z126" s="1567"/>
      <c r="AA126" s="1386"/>
      <c r="AB126" s="1556"/>
      <c r="AC126" s="1560"/>
      <c r="AD126" s="1561"/>
      <c r="AE126" s="1556"/>
      <c r="AF126" s="1556"/>
      <c r="AG126" s="1556"/>
      <c r="AH126" s="1562"/>
      <c r="AI126" s="1568"/>
      <c r="AJ126" s="1568"/>
      <c r="AK126" s="1568"/>
      <c r="AL126" s="1564"/>
      <c r="AM126" s="1568"/>
      <c r="AN126" s="1568"/>
      <c r="AO126" s="1555"/>
      <c r="AP126" s="1378"/>
      <c r="AQ126" s="1565"/>
      <c r="AR126" s="1569"/>
    </row>
    <row r="127" spans="1:44" s="1350" customFormat="1" ht="15">
      <c r="A127" s="1553"/>
      <c r="B127" s="1570" t="s">
        <v>372</v>
      </c>
      <c r="C127" s="273" t="s">
        <v>949</v>
      </c>
      <c r="E127" s="1375"/>
      <c r="F127" s="1555"/>
      <c r="G127" s="1375"/>
      <c r="H127" s="1555"/>
      <c r="I127" s="1375"/>
      <c r="J127" s="1556"/>
      <c r="K127" s="1557"/>
      <c r="L127" s="1557"/>
      <c r="M127" s="1557"/>
      <c r="N127" s="1557"/>
      <c r="O127" s="1558"/>
      <c r="P127" s="1558"/>
      <c r="Q127" s="1555"/>
      <c r="R127" s="1375"/>
      <c r="S127" s="1559"/>
      <c r="T127" s="1558"/>
      <c r="U127" s="1555"/>
      <c r="V127" s="1555"/>
      <c r="W127" s="1375"/>
      <c r="X127" s="1555"/>
      <c r="Y127" s="1375"/>
      <c r="Z127" s="1555"/>
      <c r="AA127" s="1375"/>
      <c r="AB127" s="1556"/>
      <c r="AC127" s="1560"/>
      <c r="AD127" s="1561"/>
      <c r="AE127" s="1558"/>
      <c r="AF127" s="1558"/>
      <c r="AG127" s="1558"/>
      <c r="AH127" s="1562"/>
      <c r="AI127" s="1563"/>
      <c r="AJ127" s="1563"/>
      <c r="AK127" s="1563"/>
      <c r="AL127" s="1564"/>
      <c r="AM127" s="1563"/>
      <c r="AN127" s="1563"/>
      <c r="AO127" s="1555"/>
      <c r="AP127" s="1378"/>
      <c r="AQ127" s="1565"/>
      <c r="AR127" s="1566"/>
    </row>
    <row r="128" spans="1:44" s="1350" customFormat="1">
      <c r="A128" s="1553"/>
      <c r="B128" s="1554"/>
      <c r="C128" s="273" t="s">
        <v>950</v>
      </c>
      <c r="D128" s="1559"/>
      <c r="E128" s="1386"/>
      <c r="F128" s="1567"/>
      <c r="G128" s="1386"/>
      <c r="H128" s="1567"/>
      <c r="I128" s="1386"/>
      <c r="J128" s="1556"/>
      <c r="K128" s="1557"/>
      <c r="L128" s="1557"/>
      <c r="M128" s="1557"/>
      <c r="N128" s="1557"/>
      <c r="O128" s="1556"/>
      <c r="P128" s="1556"/>
      <c r="Q128" s="1567"/>
      <c r="R128" s="1386"/>
      <c r="S128" s="1559"/>
      <c r="T128" s="1556"/>
      <c r="U128" s="1567"/>
      <c r="V128" s="1567"/>
      <c r="W128" s="1386"/>
      <c r="X128" s="1567"/>
      <c r="Y128" s="1386"/>
      <c r="Z128" s="1567"/>
      <c r="AA128" s="1386"/>
      <c r="AB128" s="1556"/>
      <c r="AC128" s="1560"/>
      <c r="AD128" s="1561"/>
      <c r="AE128" s="1556"/>
      <c r="AF128" s="1556"/>
      <c r="AG128" s="1556"/>
      <c r="AH128" s="1562"/>
      <c r="AI128" s="1568"/>
      <c r="AJ128" s="1568"/>
      <c r="AK128" s="1568"/>
      <c r="AL128" s="1564"/>
      <c r="AM128" s="1568"/>
      <c r="AN128" s="1568"/>
      <c r="AO128" s="1555"/>
      <c r="AP128" s="1378"/>
      <c r="AQ128" s="1565"/>
      <c r="AR128" s="1569"/>
    </row>
    <row r="129" spans="1:44" s="1350" customFormat="1">
      <c r="A129" s="1553"/>
      <c r="B129" s="1554"/>
      <c r="C129" s="274" t="s">
        <v>951</v>
      </c>
      <c r="E129" s="1375"/>
      <c r="F129" s="1555"/>
      <c r="G129" s="1375"/>
      <c r="H129" s="1555"/>
      <c r="I129" s="1375"/>
      <c r="J129" s="1556"/>
      <c r="K129" s="1557"/>
      <c r="L129" s="1557"/>
      <c r="M129" s="1557"/>
      <c r="N129" s="1557"/>
      <c r="O129" s="1558"/>
      <c r="P129" s="1558"/>
      <c r="Q129" s="1555"/>
      <c r="R129" s="1375"/>
      <c r="S129" s="1559"/>
      <c r="T129" s="1558"/>
      <c r="U129" s="1555"/>
      <c r="V129" s="1555"/>
      <c r="W129" s="1375"/>
      <c r="X129" s="1555"/>
      <c r="Y129" s="1375"/>
      <c r="Z129" s="1555"/>
      <c r="AA129" s="1375"/>
      <c r="AB129" s="1556"/>
      <c r="AC129" s="1560"/>
      <c r="AD129" s="1561"/>
      <c r="AE129" s="1558"/>
      <c r="AF129" s="1558"/>
      <c r="AG129" s="1558"/>
      <c r="AH129" s="1562"/>
      <c r="AI129" s="1563"/>
      <c r="AJ129" s="1563"/>
      <c r="AK129" s="1563"/>
      <c r="AL129" s="1564"/>
      <c r="AM129" s="1563"/>
      <c r="AN129" s="1563"/>
      <c r="AO129" s="1555"/>
      <c r="AP129" s="1378"/>
      <c r="AQ129" s="1565"/>
      <c r="AR129" s="1566"/>
    </row>
    <row r="130" spans="1:44" s="1350" customFormat="1">
      <c r="A130" s="1553"/>
      <c r="B130" s="1554"/>
      <c r="C130" s="274" t="s">
        <v>952</v>
      </c>
      <c r="E130" s="1375"/>
      <c r="F130" s="1555"/>
      <c r="G130" s="1375"/>
      <c r="H130" s="1555"/>
      <c r="I130" s="1375"/>
      <c r="J130" s="1556"/>
      <c r="K130" s="1557"/>
      <c r="L130" s="1557"/>
      <c r="M130" s="1557"/>
      <c r="N130" s="1557"/>
      <c r="O130" s="1558"/>
      <c r="P130" s="1558"/>
      <c r="Q130" s="1555"/>
      <c r="R130" s="1375"/>
      <c r="S130" s="1559"/>
      <c r="T130" s="1558"/>
      <c r="U130" s="1555"/>
      <c r="V130" s="1555"/>
      <c r="W130" s="1375"/>
      <c r="X130" s="1555"/>
      <c r="Y130" s="1375"/>
      <c r="Z130" s="1555"/>
      <c r="AA130" s="1375"/>
      <c r="AB130" s="1556"/>
      <c r="AC130" s="1560"/>
      <c r="AD130" s="1561"/>
      <c r="AE130" s="1558"/>
      <c r="AF130" s="1558"/>
      <c r="AG130" s="1558"/>
      <c r="AH130" s="1562"/>
      <c r="AI130" s="1563"/>
      <c r="AJ130" s="1563"/>
      <c r="AK130" s="1563"/>
      <c r="AL130" s="1564"/>
      <c r="AM130" s="1563"/>
      <c r="AN130" s="1563"/>
      <c r="AO130" s="1555"/>
      <c r="AP130" s="1378"/>
      <c r="AQ130" s="1565"/>
      <c r="AR130" s="1566"/>
    </row>
    <row r="131" spans="1:44" s="1350" customFormat="1">
      <c r="A131" s="1553"/>
      <c r="B131" s="1554"/>
      <c r="C131" s="274" t="s">
        <v>953</v>
      </c>
      <c r="E131" s="1375"/>
      <c r="F131" s="1555"/>
      <c r="G131" s="1375"/>
      <c r="H131" s="1555"/>
      <c r="I131" s="1375"/>
      <c r="J131" s="1556"/>
      <c r="K131" s="1557"/>
      <c r="L131" s="1557"/>
      <c r="M131" s="1557"/>
      <c r="N131" s="1557"/>
      <c r="O131" s="1558"/>
      <c r="P131" s="1558"/>
      <c r="Q131" s="1555"/>
      <c r="R131" s="1375"/>
      <c r="S131" s="1559"/>
      <c r="T131" s="1558"/>
      <c r="U131" s="1555"/>
      <c r="V131" s="1555"/>
      <c r="W131" s="1375"/>
      <c r="X131" s="1555"/>
      <c r="Y131" s="1375"/>
      <c r="Z131" s="1555"/>
      <c r="AA131" s="1375"/>
      <c r="AB131" s="1556"/>
      <c r="AC131" s="1560"/>
      <c r="AD131" s="1561"/>
      <c r="AE131" s="1558"/>
      <c r="AF131" s="1558"/>
      <c r="AG131" s="1558"/>
      <c r="AH131" s="1562"/>
      <c r="AI131" s="1563"/>
      <c r="AJ131" s="1563"/>
      <c r="AK131" s="1563"/>
      <c r="AL131" s="1564"/>
      <c r="AM131" s="1563"/>
      <c r="AN131" s="1563"/>
      <c r="AO131" s="1555"/>
      <c r="AP131" s="1378"/>
      <c r="AQ131" s="1565"/>
      <c r="AR131" s="1566"/>
    </row>
    <row r="132" spans="1:44" s="1350" customFormat="1">
      <c r="A132" s="1553"/>
      <c r="B132" s="1554"/>
      <c r="C132" s="272" t="s">
        <v>420</v>
      </c>
      <c r="E132" s="1375"/>
      <c r="F132" s="1555"/>
      <c r="G132" s="1375"/>
      <c r="H132" s="1555"/>
      <c r="I132" s="1375"/>
      <c r="J132" s="1556"/>
      <c r="K132" s="1557"/>
      <c r="L132" s="1557"/>
      <c r="M132" s="1557"/>
      <c r="N132" s="1557"/>
      <c r="O132" s="1558"/>
      <c r="P132" s="1558"/>
      <c r="Q132" s="1555"/>
      <c r="R132" s="1375"/>
      <c r="S132" s="1559"/>
      <c r="T132" s="1558"/>
      <c r="U132" s="1555"/>
      <c r="V132" s="1555"/>
      <c r="W132" s="1375"/>
      <c r="X132" s="1555"/>
      <c r="Y132" s="1375"/>
      <c r="Z132" s="1555"/>
      <c r="AA132" s="1375"/>
      <c r="AB132" s="1556"/>
      <c r="AC132" s="1560"/>
      <c r="AD132" s="1561"/>
      <c r="AE132" s="1558"/>
      <c r="AF132" s="1558"/>
      <c r="AG132" s="1558"/>
      <c r="AH132" s="1562"/>
      <c r="AI132" s="1563"/>
      <c r="AJ132" s="1563"/>
      <c r="AK132" s="1563"/>
      <c r="AL132" s="1564"/>
      <c r="AM132" s="1563"/>
      <c r="AN132" s="1563"/>
      <c r="AO132" s="1555"/>
      <c r="AP132" s="1378"/>
      <c r="AQ132" s="1565"/>
      <c r="AR132" s="1566"/>
    </row>
    <row r="133" spans="1:44" s="1350" customFormat="1">
      <c r="A133" s="1553"/>
      <c r="B133" s="1554"/>
      <c r="C133" s="272" t="s">
        <v>421</v>
      </c>
      <c r="D133" s="1384"/>
      <c r="E133" s="1386"/>
      <c r="F133" s="1395"/>
      <c r="G133" s="1386"/>
      <c r="H133" s="1395"/>
      <c r="I133" s="1386"/>
      <c r="J133" s="1556"/>
      <c r="K133" s="1557"/>
      <c r="L133" s="1557"/>
      <c r="M133" s="1557"/>
      <c r="N133" s="1557"/>
      <c r="O133" s="1556"/>
      <c r="P133" s="1556"/>
      <c r="Q133" s="1395"/>
      <c r="R133" s="1386"/>
      <c r="S133" s="1559"/>
      <c r="T133" s="1556"/>
      <c r="U133" s="1567"/>
      <c r="V133" s="1395"/>
      <c r="W133" s="1386"/>
      <c r="X133" s="1395"/>
      <c r="Y133" s="1386"/>
      <c r="Z133" s="1395"/>
      <c r="AA133" s="1386"/>
      <c r="AB133" s="1556"/>
      <c r="AC133" s="1560"/>
      <c r="AD133" s="1561"/>
      <c r="AE133" s="1556"/>
      <c r="AF133" s="1556"/>
      <c r="AG133" s="1556"/>
      <c r="AH133" s="1562"/>
      <c r="AI133" s="1385"/>
      <c r="AJ133" s="1385"/>
      <c r="AK133" s="1385"/>
      <c r="AL133" s="1564"/>
      <c r="AM133" s="1385"/>
      <c r="AN133" s="1385"/>
      <c r="AO133" s="1555"/>
      <c r="AP133" s="1378"/>
      <c r="AQ133" s="1565"/>
      <c r="AR133" s="1569"/>
    </row>
    <row r="134" spans="1:44" s="1350" customFormat="1">
      <c r="A134" s="1553"/>
      <c r="B134" s="1554"/>
      <c r="C134" s="273" t="s">
        <v>954</v>
      </c>
      <c r="E134" s="1375"/>
      <c r="F134" s="1555"/>
      <c r="G134" s="1375"/>
      <c r="H134" s="1555"/>
      <c r="I134" s="1375"/>
      <c r="J134" s="1556"/>
      <c r="K134" s="1557"/>
      <c r="L134" s="1557"/>
      <c r="M134" s="1557"/>
      <c r="N134" s="1557"/>
      <c r="O134" s="1558"/>
      <c r="P134" s="1558"/>
      <c r="Q134" s="1555"/>
      <c r="R134" s="1375"/>
      <c r="S134" s="1559"/>
      <c r="T134" s="1558"/>
      <c r="U134" s="1555"/>
      <c r="V134" s="1555"/>
      <c r="W134" s="1375"/>
      <c r="X134" s="1555"/>
      <c r="Y134" s="1375"/>
      <c r="Z134" s="1555"/>
      <c r="AA134" s="1375"/>
      <c r="AB134" s="1556"/>
      <c r="AC134" s="1560"/>
      <c r="AD134" s="1561"/>
      <c r="AE134" s="1558"/>
      <c r="AF134" s="1558"/>
      <c r="AG134" s="1558"/>
      <c r="AH134" s="1562"/>
      <c r="AI134" s="1563"/>
      <c r="AJ134" s="1563"/>
      <c r="AK134" s="1563"/>
      <c r="AL134" s="1564"/>
      <c r="AM134" s="1563"/>
      <c r="AN134" s="1563"/>
      <c r="AO134" s="1555"/>
      <c r="AP134" s="1378"/>
      <c r="AQ134" s="1565"/>
      <c r="AR134" s="1566"/>
    </row>
    <row r="135" spans="1:44" s="1350" customFormat="1">
      <c r="A135" s="1553"/>
      <c r="B135" s="1554"/>
      <c r="C135" s="273" t="s">
        <v>955</v>
      </c>
      <c r="E135" s="1375"/>
      <c r="F135" s="1555"/>
      <c r="G135" s="1375"/>
      <c r="H135" s="1555"/>
      <c r="I135" s="1375"/>
      <c r="J135" s="1556"/>
      <c r="K135" s="1557"/>
      <c r="L135" s="1557"/>
      <c r="M135" s="1557"/>
      <c r="N135" s="1557"/>
      <c r="O135" s="1558"/>
      <c r="P135" s="1558"/>
      <c r="Q135" s="1555"/>
      <c r="R135" s="1375"/>
      <c r="S135" s="1559"/>
      <c r="T135" s="1558"/>
      <c r="U135" s="1555"/>
      <c r="V135" s="1555"/>
      <c r="W135" s="1375"/>
      <c r="X135" s="1555"/>
      <c r="Y135" s="1375"/>
      <c r="Z135" s="1555"/>
      <c r="AA135" s="1375"/>
      <c r="AB135" s="1556"/>
      <c r="AC135" s="1560"/>
      <c r="AD135" s="1561"/>
      <c r="AE135" s="1558"/>
      <c r="AF135" s="1558"/>
      <c r="AG135" s="1558"/>
      <c r="AH135" s="1562"/>
      <c r="AI135" s="1563"/>
      <c r="AJ135" s="1563"/>
      <c r="AK135" s="1563"/>
      <c r="AL135" s="1564"/>
      <c r="AM135" s="1563"/>
      <c r="AN135" s="1563"/>
      <c r="AO135" s="1555"/>
      <c r="AP135" s="1378"/>
      <c r="AQ135" s="1565"/>
      <c r="AR135" s="1566"/>
    </row>
    <row r="136" spans="1:44" s="1350" customFormat="1">
      <c r="A136" s="1553"/>
      <c r="B136" s="1554"/>
      <c r="C136" s="271" t="s">
        <v>104</v>
      </c>
      <c r="E136" s="1375"/>
      <c r="F136" s="1555"/>
      <c r="G136" s="1375"/>
      <c r="H136" s="1555"/>
      <c r="I136" s="1375"/>
      <c r="J136" s="1556"/>
      <c r="K136" s="1557"/>
      <c r="L136" s="1557"/>
      <c r="M136" s="1557"/>
      <c r="N136" s="1557"/>
      <c r="O136" s="1558"/>
      <c r="P136" s="1558"/>
      <c r="Q136" s="1555"/>
      <c r="R136" s="1375"/>
      <c r="S136" s="1559"/>
      <c r="T136" s="1558"/>
      <c r="U136" s="1555"/>
      <c r="V136" s="1555"/>
      <c r="W136" s="1375"/>
      <c r="X136" s="1555"/>
      <c r="Y136" s="1375"/>
      <c r="Z136" s="1555"/>
      <c r="AA136" s="1375"/>
      <c r="AB136" s="1556"/>
      <c r="AC136" s="1560"/>
      <c r="AD136" s="1561"/>
      <c r="AE136" s="1558"/>
      <c r="AF136" s="1558"/>
      <c r="AG136" s="1558"/>
      <c r="AH136" s="1562"/>
      <c r="AI136" s="1563"/>
      <c r="AJ136" s="1563"/>
      <c r="AK136" s="1563"/>
      <c r="AL136" s="1564"/>
      <c r="AM136" s="1563"/>
      <c r="AN136" s="1563"/>
      <c r="AO136" s="1555"/>
      <c r="AP136" s="1378"/>
      <c r="AQ136" s="1565"/>
      <c r="AR136" s="1566"/>
    </row>
    <row r="137" spans="1:44" s="1350" customFormat="1">
      <c r="A137" s="1553"/>
      <c r="B137" s="1554"/>
      <c r="C137" s="271" t="s">
        <v>322</v>
      </c>
      <c r="D137" s="1571"/>
      <c r="E137" s="1572"/>
      <c r="F137" s="1573"/>
      <c r="G137" s="1572"/>
      <c r="H137" s="1573"/>
      <c r="I137" s="1572"/>
      <c r="J137" s="1556"/>
      <c r="K137" s="1574"/>
      <c r="L137" s="1574"/>
      <c r="M137" s="1574"/>
      <c r="N137" s="1574"/>
      <c r="O137" s="1574"/>
      <c r="P137" s="1574"/>
      <c r="Q137" s="1573"/>
      <c r="R137" s="1572"/>
      <c r="S137" s="1559"/>
      <c r="T137" s="1574"/>
      <c r="U137" s="1573"/>
      <c r="V137" s="1573"/>
      <c r="W137" s="1572"/>
      <c r="X137" s="1573"/>
      <c r="Y137" s="1572"/>
      <c r="Z137" s="1573"/>
      <c r="AA137" s="1572"/>
      <c r="AB137" s="1556"/>
      <c r="AC137" s="1571"/>
      <c r="AD137" s="1575"/>
      <c r="AE137" s="1574"/>
      <c r="AF137" s="1574"/>
      <c r="AG137" s="1574"/>
      <c r="AH137" s="1562"/>
      <c r="AI137" s="1576"/>
      <c r="AJ137" s="1576"/>
      <c r="AK137" s="1576"/>
      <c r="AL137" s="1564"/>
      <c r="AM137" s="1576"/>
      <c r="AN137" s="1576"/>
      <c r="AO137" s="1573"/>
      <c r="AP137" s="1577"/>
      <c r="AQ137" s="1578"/>
      <c r="AR137" s="1579"/>
    </row>
    <row r="138" spans="1:44" s="1350" customFormat="1">
      <c r="A138" s="1553"/>
      <c r="B138" s="1554"/>
      <c r="C138" s="271" t="s">
        <v>424</v>
      </c>
      <c r="D138" s="1560"/>
      <c r="E138" s="40"/>
      <c r="F138" s="1580"/>
      <c r="G138" s="40"/>
      <c r="H138" s="1580"/>
      <c r="I138" s="40"/>
      <c r="J138" s="1556"/>
      <c r="K138" s="1557"/>
      <c r="L138" s="1557"/>
      <c r="M138" s="1557"/>
      <c r="N138" s="1557"/>
      <c r="O138" s="1557"/>
      <c r="P138" s="1557"/>
      <c r="Q138" s="1580"/>
      <c r="R138" s="40"/>
      <c r="S138" s="1559"/>
      <c r="T138" s="1557"/>
      <c r="U138" s="1580"/>
      <c r="V138" s="1580"/>
      <c r="W138" s="40"/>
      <c r="X138" s="1580"/>
      <c r="Y138" s="40"/>
      <c r="Z138" s="1580"/>
      <c r="AA138" s="40"/>
      <c r="AB138" s="1556"/>
      <c r="AC138" s="1560"/>
      <c r="AD138" s="1561"/>
      <c r="AE138" s="1557"/>
      <c r="AF138" s="1557"/>
      <c r="AG138" s="1557"/>
      <c r="AH138" s="1562"/>
      <c r="AI138" s="1581"/>
      <c r="AJ138" s="1581"/>
      <c r="AK138" s="1581"/>
      <c r="AL138" s="1564"/>
      <c r="AM138" s="1581"/>
      <c r="AN138" s="1581"/>
      <c r="AO138" s="1555"/>
      <c r="AP138" s="1378"/>
      <c r="AQ138" s="1565"/>
      <c r="AR138" s="1566"/>
    </row>
    <row r="139" spans="1:44" s="1350" customFormat="1">
      <c r="A139" s="1553"/>
      <c r="B139" s="1554"/>
      <c r="C139" s="275" t="s">
        <v>425</v>
      </c>
      <c r="D139" s="1559"/>
      <c r="E139" s="1386"/>
      <c r="F139" s="1567"/>
      <c r="G139" s="1386"/>
      <c r="H139" s="1567"/>
      <c r="I139" s="1386"/>
      <c r="J139" s="1556"/>
      <c r="K139" s="1557"/>
      <c r="L139" s="1557"/>
      <c r="M139" s="1557"/>
      <c r="N139" s="1557"/>
      <c r="O139" s="1556"/>
      <c r="P139" s="1556"/>
      <c r="Q139" s="1567"/>
      <c r="R139" s="1386"/>
      <c r="S139" s="1559"/>
      <c r="T139" s="1556"/>
      <c r="U139" s="1567"/>
      <c r="V139" s="1567"/>
      <c r="W139" s="1386"/>
      <c r="X139" s="1567"/>
      <c r="Y139" s="1386"/>
      <c r="Z139" s="1567"/>
      <c r="AA139" s="1386"/>
      <c r="AB139" s="1556"/>
      <c r="AC139" s="1560"/>
      <c r="AD139" s="1561"/>
      <c r="AE139" s="1556"/>
      <c r="AF139" s="1556"/>
      <c r="AG139" s="1556"/>
      <c r="AH139" s="1562"/>
      <c r="AI139" s="1568"/>
      <c r="AJ139" s="1568"/>
      <c r="AK139" s="1568"/>
      <c r="AL139" s="1564"/>
      <c r="AM139" s="1568"/>
      <c r="AN139" s="1568"/>
      <c r="AO139" s="1582"/>
      <c r="AP139" s="1583"/>
      <c r="AQ139" s="1584"/>
      <c r="AR139" s="1569"/>
    </row>
    <row r="140" spans="1:44" s="1350" customFormat="1" ht="13.5" thickBot="1">
      <c r="A140" s="1553"/>
      <c r="B140" s="1585"/>
      <c r="C140" s="276" t="s">
        <v>782</v>
      </c>
      <c r="D140" s="1586"/>
      <c r="E140" s="1587"/>
      <c r="F140" s="1588"/>
      <c r="G140" s="1587"/>
      <c r="H140" s="1588"/>
      <c r="I140" s="1587"/>
      <c r="J140" s="1589"/>
      <c r="K140" s="1590"/>
      <c r="L140" s="1590"/>
      <c r="M140" s="1590"/>
      <c r="N140" s="1590"/>
      <c r="O140" s="1590"/>
      <c r="P140" s="1591"/>
      <c r="Q140" s="1588"/>
      <c r="R140" s="1587"/>
      <c r="S140" s="1592"/>
      <c r="T140" s="1593"/>
      <c r="U140" s="1594"/>
      <c r="V140" s="1591"/>
      <c r="W140" s="1587"/>
      <c r="X140" s="1588"/>
      <c r="Y140" s="1587"/>
      <c r="Z140" s="1588"/>
      <c r="AA140" s="1587"/>
      <c r="AB140" s="1589"/>
      <c r="AC140" s="1595"/>
      <c r="AD140" s="1587"/>
      <c r="AE140" s="1590"/>
      <c r="AF140" s="1593"/>
      <c r="AG140" s="1593"/>
      <c r="AH140" s="1596"/>
      <c r="AI140" s="1597"/>
      <c r="AJ140" s="1598"/>
      <c r="AK140" s="1599"/>
      <c r="AL140" s="1600"/>
      <c r="AM140" s="1586"/>
      <c r="AN140" s="1601"/>
      <c r="AO140" s="1602"/>
      <c r="AP140" s="1603"/>
      <c r="AQ140" s="1595"/>
      <c r="AR140" s="1604"/>
    </row>
    <row r="141" spans="1:44" s="1350" customFormat="1">
      <c r="A141" s="1553"/>
      <c r="B141" s="1605"/>
      <c r="C141" s="319" t="s">
        <v>414</v>
      </c>
      <c r="D141" s="1540"/>
      <c r="E141" s="1369"/>
      <c r="F141" s="1541"/>
      <c r="G141" s="1369"/>
      <c r="H141" s="1541"/>
      <c r="I141" s="1369"/>
      <c r="J141" s="1542"/>
      <c r="K141" s="1543"/>
      <c r="L141" s="1543"/>
      <c r="M141" s="1543"/>
      <c r="N141" s="1543"/>
      <c r="O141" s="1544"/>
      <c r="P141" s="1544"/>
      <c r="Q141" s="1541"/>
      <c r="R141" s="1369"/>
      <c r="S141" s="1545"/>
      <c r="T141" s="1544"/>
      <c r="U141" s="1541"/>
      <c r="V141" s="1541"/>
      <c r="W141" s="1369"/>
      <c r="X141" s="1541"/>
      <c r="Y141" s="1369"/>
      <c r="Z141" s="1541"/>
      <c r="AA141" s="1369"/>
      <c r="AB141" s="1542"/>
      <c r="AC141" s="1546"/>
      <c r="AD141" s="1547"/>
      <c r="AE141" s="1544"/>
      <c r="AF141" s="1544"/>
      <c r="AG141" s="1544"/>
      <c r="AH141" s="1548"/>
      <c r="AI141" s="1549"/>
      <c r="AJ141" s="1549"/>
      <c r="AK141" s="1549"/>
      <c r="AL141" s="1550"/>
      <c r="AM141" s="1549"/>
      <c r="AN141" s="1549"/>
      <c r="AO141" s="1541"/>
      <c r="AP141" s="1372"/>
      <c r="AQ141" s="1551"/>
      <c r="AR141" s="1552"/>
    </row>
    <row r="142" spans="1:44" s="1350" customFormat="1">
      <c r="A142" s="1553"/>
      <c r="B142" s="1554"/>
      <c r="C142" s="270" t="s">
        <v>11</v>
      </c>
      <c r="E142" s="1375"/>
      <c r="F142" s="1555"/>
      <c r="G142" s="1375"/>
      <c r="H142" s="1555"/>
      <c r="I142" s="1375"/>
      <c r="J142" s="1556"/>
      <c r="K142" s="1557"/>
      <c r="L142" s="1557"/>
      <c r="M142" s="1557"/>
      <c r="N142" s="1557"/>
      <c r="O142" s="1558"/>
      <c r="P142" s="1558"/>
      <c r="Q142" s="1555"/>
      <c r="R142" s="1375"/>
      <c r="S142" s="1559"/>
      <c r="T142" s="1558"/>
      <c r="U142" s="1555"/>
      <c r="V142" s="1555"/>
      <c r="W142" s="1375"/>
      <c r="X142" s="1555"/>
      <c r="Y142" s="1375"/>
      <c r="Z142" s="1555"/>
      <c r="AA142" s="1375"/>
      <c r="AB142" s="1556"/>
      <c r="AC142" s="1560"/>
      <c r="AD142" s="1561"/>
      <c r="AE142" s="1558"/>
      <c r="AF142" s="1558"/>
      <c r="AG142" s="1558"/>
      <c r="AH142" s="1562"/>
      <c r="AI142" s="1563"/>
      <c r="AJ142" s="1563"/>
      <c r="AK142" s="1563"/>
      <c r="AL142" s="1564"/>
      <c r="AM142" s="1563"/>
      <c r="AN142" s="1563"/>
      <c r="AO142" s="1555"/>
      <c r="AP142" s="1378"/>
      <c r="AQ142" s="1565"/>
      <c r="AR142" s="1566"/>
    </row>
    <row r="143" spans="1:44" s="1350" customFormat="1">
      <c r="A143" s="1553"/>
      <c r="B143" s="1554"/>
      <c r="C143" s="271" t="s">
        <v>4</v>
      </c>
      <c r="D143" s="1559"/>
      <c r="E143" s="1386"/>
      <c r="F143" s="1567"/>
      <c r="G143" s="1386"/>
      <c r="H143" s="1567"/>
      <c r="I143" s="1386"/>
      <c r="J143" s="1556"/>
      <c r="K143" s="1557"/>
      <c r="L143" s="1557"/>
      <c r="M143" s="1557"/>
      <c r="N143" s="1557"/>
      <c r="O143" s="1556"/>
      <c r="P143" s="1556"/>
      <c r="Q143" s="1567"/>
      <c r="R143" s="1386"/>
      <c r="S143" s="1559"/>
      <c r="T143" s="1556"/>
      <c r="U143" s="1567"/>
      <c r="V143" s="1567"/>
      <c r="W143" s="1386"/>
      <c r="X143" s="1567"/>
      <c r="Y143" s="1386"/>
      <c r="Z143" s="1567"/>
      <c r="AA143" s="1386"/>
      <c r="AB143" s="1556"/>
      <c r="AC143" s="1560"/>
      <c r="AD143" s="1561"/>
      <c r="AE143" s="1556"/>
      <c r="AF143" s="1556"/>
      <c r="AG143" s="1556"/>
      <c r="AH143" s="1562"/>
      <c r="AI143" s="1568"/>
      <c r="AJ143" s="1568"/>
      <c r="AK143" s="1568"/>
      <c r="AL143" s="1564"/>
      <c r="AM143" s="1568"/>
      <c r="AN143" s="1568"/>
      <c r="AO143" s="1555"/>
      <c r="AP143" s="1378"/>
      <c r="AQ143" s="1565"/>
      <c r="AR143" s="1569"/>
    </row>
    <row r="144" spans="1:44" s="1350" customFormat="1">
      <c r="A144" s="1553"/>
      <c r="B144" s="1554"/>
      <c r="C144" s="272" t="s">
        <v>943</v>
      </c>
      <c r="E144" s="1375"/>
      <c r="F144" s="1555"/>
      <c r="G144" s="1375"/>
      <c r="H144" s="1555"/>
      <c r="I144" s="1375"/>
      <c r="J144" s="1556"/>
      <c r="K144" s="1557"/>
      <c r="L144" s="1557"/>
      <c r="M144" s="1557"/>
      <c r="N144" s="1557"/>
      <c r="O144" s="1558"/>
      <c r="P144" s="1558"/>
      <c r="Q144" s="1555"/>
      <c r="R144" s="1375"/>
      <c r="S144" s="1559"/>
      <c r="T144" s="1558"/>
      <c r="U144" s="1555"/>
      <c r="V144" s="1555"/>
      <c r="W144" s="1375"/>
      <c r="X144" s="1555"/>
      <c r="Y144" s="1375"/>
      <c r="Z144" s="1555"/>
      <c r="AA144" s="1375"/>
      <c r="AB144" s="1556"/>
      <c r="AC144" s="1560"/>
      <c r="AD144" s="1561"/>
      <c r="AE144" s="1558"/>
      <c r="AF144" s="1558"/>
      <c r="AG144" s="1558"/>
      <c r="AH144" s="1562"/>
      <c r="AI144" s="1563"/>
      <c r="AJ144" s="1563"/>
      <c r="AK144" s="1563"/>
      <c r="AL144" s="1564"/>
      <c r="AM144" s="1563"/>
      <c r="AN144" s="1563"/>
      <c r="AO144" s="1555"/>
      <c r="AP144" s="1378"/>
      <c r="AQ144" s="1565"/>
      <c r="AR144" s="1566"/>
    </row>
    <row r="145" spans="1:44" s="1350" customFormat="1">
      <c r="A145" s="1553"/>
      <c r="B145" s="1554"/>
      <c r="C145" s="273" t="s">
        <v>944</v>
      </c>
      <c r="E145" s="1375"/>
      <c r="F145" s="1555"/>
      <c r="G145" s="1375"/>
      <c r="H145" s="1555"/>
      <c r="I145" s="1375"/>
      <c r="J145" s="1556"/>
      <c r="K145" s="1557"/>
      <c r="L145" s="1557"/>
      <c r="M145" s="1557"/>
      <c r="N145" s="1557"/>
      <c r="O145" s="1558"/>
      <c r="P145" s="1558"/>
      <c r="Q145" s="1555"/>
      <c r="R145" s="1375"/>
      <c r="S145" s="1559"/>
      <c r="T145" s="1558"/>
      <c r="U145" s="1555"/>
      <c r="V145" s="1555"/>
      <c r="W145" s="1375"/>
      <c r="X145" s="1555"/>
      <c r="Y145" s="1375"/>
      <c r="Z145" s="1555"/>
      <c r="AA145" s="1375"/>
      <c r="AB145" s="1556"/>
      <c r="AC145" s="1560"/>
      <c r="AD145" s="1561"/>
      <c r="AE145" s="1558"/>
      <c r="AF145" s="1558"/>
      <c r="AG145" s="1558"/>
      <c r="AH145" s="1562"/>
      <c r="AI145" s="1563"/>
      <c r="AJ145" s="1563"/>
      <c r="AK145" s="1563"/>
      <c r="AL145" s="1564"/>
      <c r="AM145" s="1563"/>
      <c r="AN145" s="1563"/>
      <c r="AO145" s="1555"/>
      <c r="AP145" s="1378"/>
      <c r="AQ145" s="1565"/>
      <c r="AR145" s="1566"/>
    </row>
    <row r="146" spans="1:44" s="1350" customFormat="1">
      <c r="A146" s="1553"/>
      <c r="B146" s="1554"/>
      <c r="C146" s="272" t="s">
        <v>945</v>
      </c>
      <c r="E146" s="1375"/>
      <c r="F146" s="1555"/>
      <c r="G146" s="1375"/>
      <c r="H146" s="1555"/>
      <c r="I146" s="1375"/>
      <c r="J146" s="1556"/>
      <c r="K146" s="1557"/>
      <c r="L146" s="1557"/>
      <c r="M146" s="1557"/>
      <c r="N146" s="1557"/>
      <c r="O146" s="1558"/>
      <c r="P146" s="1558"/>
      <c r="Q146" s="1555"/>
      <c r="R146" s="1375"/>
      <c r="S146" s="1559"/>
      <c r="T146" s="1558"/>
      <c r="U146" s="1555"/>
      <c r="V146" s="1555"/>
      <c r="W146" s="1375"/>
      <c r="X146" s="1555"/>
      <c r="Y146" s="1375"/>
      <c r="Z146" s="1555"/>
      <c r="AA146" s="1375"/>
      <c r="AB146" s="1556"/>
      <c r="AC146" s="1560"/>
      <c r="AD146" s="1561"/>
      <c r="AE146" s="1558"/>
      <c r="AF146" s="1558"/>
      <c r="AG146" s="1558"/>
      <c r="AH146" s="1562"/>
      <c r="AI146" s="1563"/>
      <c r="AJ146" s="1563"/>
      <c r="AK146" s="1563"/>
      <c r="AL146" s="1564"/>
      <c r="AM146" s="1563"/>
      <c r="AN146" s="1563"/>
      <c r="AO146" s="1555"/>
      <c r="AP146" s="1378"/>
      <c r="AQ146" s="1565"/>
      <c r="AR146" s="1566"/>
    </row>
    <row r="147" spans="1:44" s="1350" customFormat="1">
      <c r="A147" s="1553"/>
      <c r="B147" s="1554"/>
      <c r="C147" s="273" t="s">
        <v>946</v>
      </c>
      <c r="E147" s="1375"/>
      <c r="F147" s="1555"/>
      <c r="G147" s="1375"/>
      <c r="H147" s="1555"/>
      <c r="I147" s="1375"/>
      <c r="J147" s="1556"/>
      <c r="K147" s="1557"/>
      <c r="L147" s="1557"/>
      <c r="M147" s="1557"/>
      <c r="N147" s="1557"/>
      <c r="O147" s="1558"/>
      <c r="P147" s="1558"/>
      <c r="Q147" s="1555"/>
      <c r="R147" s="1375"/>
      <c r="S147" s="1559"/>
      <c r="T147" s="1558"/>
      <c r="U147" s="1555"/>
      <c r="V147" s="1555"/>
      <c r="W147" s="1375"/>
      <c r="X147" s="1555"/>
      <c r="Y147" s="1375"/>
      <c r="Z147" s="1555"/>
      <c r="AA147" s="1375"/>
      <c r="AB147" s="1556"/>
      <c r="AC147" s="1560"/>
      <c r="AD147" s="1561"/>
      <c r="AE147" s="1558"/>
      <c r="AF147" s="1558"/>
      <c r="AG147" s="1558"/>
      <c r="AH147" s="1562"/>
      <c r="AI147" s="1563"/>
      <c r="AJ147" s="1563"/>
      <c r="AK147" s="1563"/>
      <c r="AL147" s="1564"/>
      <c r="AM147" s="1563"/>
      <c r="AN147" s="1563"/>
      <c r="AO147" s="1555"/>
      <c r="AP147" s="1378"/>
      <c r="AQ147" s="1565"/>
      <c r="AR147" s="1566"/>
    </row>
    <row r="148" spans="1:44" s="1350" customFormat="1">
      <c r="A148" s="1553"/>
      <c r="B148" s="1554"/>
      <c r="C148" s="272" t="s">
        <v>947</v>
      </c>
      <c r="E148" s="1375"/>
      <c r="F148" s="1555"/>
      <c r="G148" s="1375"/>
      <c r="H148" s="1555"/>
      <c r="I148" s="1375"/>
      <c r="J148" s="1556"/>
      <c r="K148" s="1557"/>
      <c r="L148" s="1557"/>
      <c r="M148" s="1557"/>
      <c r="N148" s="1557"/>
      <c r="O148" s="1558"/>
      <c r="P148" s="1558"/>
      <c r="Q148" s="1555"/>
      <c r="R148" s="1375"/>
      <c r="S148" s="1559"/>
      <c r="T148" s="1558"/>
      <c r="U148" s="1555"/>
      <c r="V148" s="1555"/>
      <c r="W148" s="1375"/>
      <c r="X148" s="1555"/>
      <c r="Y148" s="1375"/>
      <c r="Z148" s="1555"/>
      <c r="AA148" s="1375"/>
      <c r="AB148" s="1556"/>
      <c r="AC148" s="1560"/>
      <c r="AD148" s="1561"/>
      <c r="AE148" s="1558"/>
      <c r="AF148" s="1558"/>
      <c r="AG148" s="1558"/>
      <c r="AH148" s="1562"/>
      <c r="AI148" s="1563"/>
      <c r="AJ148" s="1563"/>
      <c r="AK148" s="1563"/>
      <c r="AL148" s="1564"/>
      <c r="AM148" s="1563"/>
      <c r="AN148" s="1563"/>
      <c r="AO148" s="1555"/>
      <c r="AP148" s="1378"/>
      <c r="AQ148" s="1565"/>
      <c r="AR148" s="1566"/>
    </row>
    <row r="149" spans="1:44" s="1350" customFormat="1">
      <c r="A149" s="1553"/>
      <c r="B149" s="1554"/>
      <c r="C149" s="273" t="s">
        <v>948</v>
      </c>
      <c r="E149" s="1375"/>
      <c r="F149" s="1555"/>
      <c r="G149" s="1375"/>
      <c r="H149" s="1555"/>
      <c r="I149" s="1375"/>
      <c r="J149" s="1556"/>
      <c r="K149" s="1557"/>
      <c r="L149" s="1557"/>
      <c r="M149" s="1557"/>
      <c r="N149" s="1557"/>
      <c r="O149" s="1558"/>
      <c r="P149" s="1558"/>
      <c r="Q149" s="1555"/>
      <c r="R149" s="1375"/>
      <c r="S149" s="1559"/>
      <c r="T149" s="1558"/>
      <c r="U149" s="1555"/>
      <c r="V149" s="1555"/>
      <c r="W149" s="1375"/>
      <c r="X149" s="1555"/>
      <c r="Y149" s="1375"/>
      <c r="Z149" s="1555"/>
      <c r="AA149" s="1375"/>
      <c r="AB149" s="1556"/>
      <c r="AC149" s="1560"/>
      <c r="AD149" s="1561"/>
      <c r="AE149" s="1558"/>
      <c r="AF149" s="1558"/>
      <c r="AG149" s="1558"/>
      <c r="AH149" s="1562"/>
      <c r="AI149" s="1563"/>
      <c r="AJ149" s="1563"/>
      <c r="AK149" s="1563"/>
      <c r="AL149" s="1564"/>
      <c r="AM149" s="1563"/>
      <c r="AN149" s="1563"/>
      <c r="AO149" s="1555"/>
      <c r="AP149" s="1378"/>
      <c r="AQ149" s="1565"/>
      <c r="AR149" s="1566"/>
    </row>
    <row r="150" spans="1:44" s="1350" customFormat="1">
      <c r="A150" s="1553"/>
      <c r="B150" s="1554"/>
      <c r="C150" s="271" t="s">
        <v>10</v>
      </c>
      <c r="D150" s="1559"/>
      <c r="E150" s="1386"/>
      <c r="F150" s="1567"/>
      <c r="G150" s="1386"/>
      <c r="H150" s="1567"/>
      <c r="I150" s="1386"/>
      <c r="J150" s="1556"/>
      <c r="K150" s="1557"/>
      <c r="L150" s="1557"/>
      <c r="M150" s="1557"/>
      <c r="N150" s="1557"/>
      <c r="O150" s="1556"/>
      <c r="P150" s="1556"/>
      <c r="Q150" s="1567"/>
      <c r="R150" s="1386"/>
      <c r="S150" s="1559"/>
      <c r="T150" s="1556"/>
      <c r="U150" s="1567"/>
      <c r="V150" s="1567"/>
      <c r="W150" s="1386"/>
      <c r="X150" s="1567"/>
      <c r="Y150" s="1386"/>
      <c r="Z150" s="1567"/>
      <c r="AA150" s="1386"/>
      <c r="AB150" s="1556"/>
      <c r="AC150" s="1560"/>
      <c r="AD150" s="1561"/>
      <c r="AE150" s="1556"/>
      <c r="AF150" s="1556"/>
      <c r="AG150" s="1556"/>
      <c r="AH150" s="1562"/>
      <c r="AI150" s="1568"/>
      <c r="AJ150" s="1568"/>
      <c r="AK150" s="1568"/>
      <c r="AL150" s="1564"/>
      <c r="AM150" s="1568"/>
      <c r="AN150" s="1568"/>
      <c r="AO150" s="1555"/>
      <c r="AP150" s="1378"/>
      <c r="AQ150" s="1565"/>
      <c r="AR150" s="1569"/>
    </row>
    <row r="151" spans="1:44" s="1350" customFormat="1">
      <c r="A151" s="1553"/>
      <c r="B151" s="1554"/>
      <c r="C151" s="272" t="s">
        <v>417</v>
      </c>
      <c r="D151" s="1559"/>
      <c r="E151" s="1386"/>
      <c r="F151" s="1567"/>
      <c r="G151" s="1386"/>
      <c r="H151" s="1567"/>
      <c r="I151" s="1386"/>
      <c r="J151" s="1556"/>
      <c r="K151" s="1557"/>
      <c r="L151" s="1557"/>
      <c r="M151" s="1557"/>
      <c r="N151" s="1557"/>
      <c r="O151" s="1556"/>
      <c r="P151" s="1556"/>
      <c r="Q151" s="1567"/>
      <c r="R151" s="1386"/>
      <c r="S151" s="1559"/>
      <c r="T151" s="1556"/>
      <c r="U151" s="1567"/>
      <c r="V151" s="1567"/>
      <c r="W151" s="1386"/>
      <c r="X151" s="1567"/>
      <c r="Y151" s="1386"/>
      <c r="Z151" s="1567"/>
      <c r="AA151" s="1386"/>
      <c r="AB151" s="1556"/>
      <c r="AC151" s="1560"/>
      <c r="AD151" s="1561"/>
      <c r="AE151" s="1556"/>
      <c r="AF151" s="1556"/>
      <c r="AG151" s="1556"/>
      <c r="AH151" s="1562"/>
      <c r="AI151" s="1568"/>
      <c r="AJ151" s="1568"/>
      <c r="AK151" s="1568"/>
      <c r="AL151" s="1564"/>
      <c r="AM151" s="1568"/>
      <c r="AN151" s="1568"/>
      <c r="AO151" s="1555"/>
      <c r="AP151" s="1378"/>
      <c r="AQ151" s="1565"/>
      <c r="AR151" s="1569"/>
    </row>
    <row r="152" spans="1:44" s="1350" customFormat="1" ht="15">
      <c r="A152" s="1553"/>
      <c r="B152" s="1570" t="s">
        <v>373</v>
      </c>
      <c r="C152" s="273" t="s">
        <v>949</v>
      </c>
      <c r="E152" s="1375"/>
      <c r="F152" s="1555"/>
      <c r="G152" s="1375"/>
      <c r="H152" s="1555"/>
      <c r="I152" s="1375"/>
      <c r="J152" s="1556"/>
      <c r="K152" s="1557"/>
      <c r="L152" s="1557"/>
      <c r="M152" s="1557"/>
      <c r="N152" s="1557"/>
      <c r="O152" s="1558"/>
      <c r="P152" s="1558"/>
      <c r="Q152" s="1555"/>
      <c r="R152" s="1375"/>
      <c r="S152" s="1559"/>
      <c r="T152" s="1558"/>
      <c r="U152" s="1555"/>
      <c r="V152" s="1555"/>
      <c r="W152" s="1375"/>
      <c r="X152" s="1555"/>
      <c r="Y152" s="1375"/>
      <c r="Z152" s="1555"/>
      <c r="AA152" s="1375"/>
      <c r="AB152" s="1556"/>
      <c r="AC152" s="1560"/>
      <c r="AD152" s="1561"/>
      <c r="AE152" s="1558"/>
      <c r="AF152" s="1558"/>
      <c r="AG152" s="1558"/>
      <c r="AH152" s="1562"/>
      <c r="AI152" s="1563"/>
      <c r="AJ152" s="1563"/>
      <c r="AK152" s="1563"/>
      <c r="AL152" s="1564"/>
      <c r="AM152" s="1563"/>
      <c r="AN152" s="1563"/>
      <c r="AO152" s="1555"/>
      <c r="AP152" s="1378"/>
      <c r="AQ152" s="1565"/>
      <c r="AR152" s="1566"/>
    </row>
    <row r="153" spans="1:44" s="1350" customFormat="1">
      <c r="A153" s="1553"/>
      <c r="B153" s="1554"/>
      <c r="C153" s="273" t="s">
        <v>950</v>
      </c>
      <c r="D153" s="1559"/>
      <c r="E153" s="1386"/>
      <c r="F153" s="1567"/>
      <c r="G153" s="1386"/>
      <c r="H153" s="1567"/>
      <c r="I153" s="1386"/>
      <c r="J153" s="1556"/>
      <c r="K153" s="1557"/>
      <c r="L153" s="1557"/>
      <c r="M153" s="1557"/>
      <c r="N153" s="1557"/>
      <c r="O153" s="1556"/>
      <c r="P153" s="1556"/>
      <c r="Q153" s="1567"/>
      <c r="R153" s="1386"/>
      <c r="S153" s="1559"/>
      <c r="T153" s="1556"/>
      <c r="U153" s="1567"/>
      <c r="V153" s="1567"/>
      <c r="W153" s="1386"/>
      <c r="X153" s="1567"/>
      <c r="Y153" s="1386"/>
      <c r="Z153" s="1567"/>
      <c r="AA153" s="1386"/>
      <c r="AB153" s="1556"/>
      <c r="AC153" s="1560"/>
      <c r="AD153" s="1561"/>
      <c r="AE153" s="1556"/>
      <c r="AF153" s="1556"/>
      <c r="AG153" s="1556"/>
      <c r="AH153" s="1562"/>
      <c r="AI153" s="1568"/>
      <c r="AJ153" s="1568"/>
      <c r="AK153" s="1568"/>
      <c r="AL153" s="1564"/>
      <c r="AM153" s="1568"/>
      <c r="AN153" s="1568"/>
      <c r="AO153" s="1555"/>
      <c r="AP153" s="1378"/>
      <c r="AQ153" s="1565"/>
      <c r="AR153" s="1569"/>
    </row>
    <row r="154" spans="1:44" s="1350" customFormat="1">
      <c r="A154" s="1553"/>
      <c r="B154" s="1554"/>
      <c r="C154" s="274" t="s">
        <v>951</v>
      </c>
      <c r="E154" s="1375"/>
      <c r="F154" s="1555"/>
      <c r="G154" s="1375"/>
      <c r="H154" s="1555"/>
      <c r="I154" s="1375"/>
      <c r="J154" s="1556"/>
      <c r="K154" s="1557"/>
      <c r="L154" s="1557"/>
      <c r="M154" s="1557"/>
      <c r="N154" s="1557"/>
      <c r="O154" s="1558"/>
      <c r="P154" s="1558"/>
      <c r="Q154" s="1555"/>
      <c r="R154" s="1375"/>
      <c r="S154" s="1559"/>
      <c r="T154" s="1558"/>
      <c r="U154" s="1555"/>
      <c r="V154" s="1555"/>
      <c r="W154" s="1375"/>
      <c r="X154" s="1555"/>
      <c r="Y154" s="1375"/>
      <c r="Z154" s="1555"/>
      <c r="AA154" s="1375"/>
      <c r="AB154" s="1556"/>
      <c r="AC154" s="1560"/>
      <c r="AD154" s="1561"/>
      <c r="AE154" s="1558"/>
      <c r="AF154" s="1558"/>
      <c r="AG154" s="1558"/>
      <c r="AH154" s="1562"/>
      <c r="AI154" s="1563"/>
      <c r="AJ154" s="1563"/>
      <c r="AK154" s="1563"/>
      <c r="AL154" s="1564"/>
      <c r="AM154" s="1563"/>
      <c r="AN154" s="1563"/>
      <c r="AO154" s="1555"/>
      <c r="AP154" s="1378"/>
      <c r="AQ154" s="1565"/>
      <c r="AR154" s="1566"/>
    </row>
    <row r="155" spans="1:44" s="1350" customFormat="1">
      <c r="A155" s="1553"/>
      <c r="B155" s="1554"/>
      <c r="C155" s="274" t="s">
        <v>952</v>
      </c>
      <c r="E155" s="1375"/>
      <c r="F155" s="1555"/>
      <c r="G155" s="1375"/>
      <c r="H155" s="1555"/>
      <c r="I155" s="1375"/>
      <c r="J155" s="1556"/>
      <c r="K155" s="1557"/>
      <c r="L155" s="1557"/>
      <c r="M155" s="1557"/>
      <c r="N155" s="1557"/>
      <c r="O155" s="1558"/>
      <c r="P155" s="1558"/>
      <c r="Q155" s="1555"/>
      <c r="R155" s="1375"/>
      <c r="S155" s="1559"/>
      <c r="T155" s="1558"/>
      <c r="U155" s="1555"/>
      <c r="V155" s="1555"/>
      <c r="W155" s="1375"/>
      <c r="X155" s="1555"/>
      <c r="Y155" s="1375"/>
      <c r="Z155" s="1555"/>
      <c r="AA155" s="1375"/>
      <c r="AB155" s="1556"/>
      <c r="AC155" s="1560"/>
      <c r="AD155" s="1561"/>
      <c r="AE155" s="1558"/>
      <c r="AF155" s="1558"/>
      <c r="AG155" s="1558"/>
      <c r="AH155" s="1562"/>
      <c r="AI155" s="1563"/>
      <c r="AJ155" s="1563"/>
      <c r="AK155" s="1563"/>
      <c r="AL155" s="1564"/>
      <c r="AM155" s="1563"/>
      <c r="AN155" s="1563"/>
      <c r="AO155" s="1555"/>
      <c r="AP155" s="1378"/>
      <c r="AQ155" s="1565"/>
      <c r="AR155" s="1566"/>
    </row>
    <row r="156" spans="1:44" s="1350" customFormat="1">
      <c r="A156" s="1553"/>
      <c r="B156" s="1554"/>
      <c r="C156" s="274" t="s">
        <v>953</v>
      </c>
      <c r="E156" s="1375"/>
      <c r="F156" s="1555"/>
      <c r="G156" s="1375"/>
      <c r="H156" s="1555"/>
      <c r="I156" s="1375"/>
      <c r="J156" s="1556"/>
      <c r="K156" s="1557"/>
      <c r="L156" s="1557"/>
      <c r="M156" s="1557"/>
      <c r="N156" s="1557"/>
      <c r="O156" s="1558"/>
      <c r="P156" s="1558"/>
      <c r="Q156" s="1555"/>
      <c r="R156" s="1375"/>
      <c r="S156" s="1559"/>
      <c r="T156" s="1558"/>
      <c r="U156" s="1555"/>
      <c r="V156" s="1555"/>
      <c r="W156" s="1375"/>
      <c r="X156" s="1555"/>
      <c r="Y156" s="1375"/>
      <c r="Z156" s="1555"/>
      <c r="AA156" s="1375"/>
      <c r="AB156" s="1556"/>
      <c r="AC156" s="1560"/>
      <c r="AD156" s="1561"/>
      <c r="AE156" s="1558"/>
      <c r="AF156" s="1558"/>
      <c r="AG156" s="1558"/>
      <c r="AH156" s="1562"/>
      <c r="AI156" s="1563"/>
      <c r="AJ156" s="1563"/>
      <c r="AK156" s="1563"/>
      <c r="AL156" s="1564"/>
      <c r="AM156" s="1563"/>
      <c r="AN156" s="1563"/>
      <c r="AO156" s="1555"/>
      <c r="AP156" s="1378"/>
      <c r="AQ156" s="1565"/>
      <c r="AR156" s="1566"/>
    </row>
    <row r="157" spans="1:44" s="1350" customFormat="1">
      <c r="A157" s="1553"/>
      <c r="B157" s="1554"/>
      <c r="C157" s="272" t="s">
        <v>420</v>
      </c>
      <c r="E157" s="1375"/>
      <c r="F157" s="1555"/>
      <c r="G157" s="1375"/>
      <c r="H157" s="1555"/>
      <c r="I157" s="1375"/>
      <c r="J157" s="1556"/>
      <c r="K157" s="1557"/>
      <c r="L157" s="1557"/>
      <c r="M157" s="1557"/>
      <c r="N157" s="1557"/>
      <c r="O157" s="1558"/>
      <c r="P157" s="1558"/>
      <c r="Q157" s="1555"/>
      <c r="R157" s="1375"/>
      <c r="S157" s="1559"/>
      <c r="T157" s="1558"/>
      <c r="U157" s="1555"/>
      <c r="V157" s="1555"/>
      <c r="W157" s="1375"/>
      <c r="X157" s="1555"/>
      <c r="Y157" s="1375"/>
      <c r="Z157" s="1555"/>
      <c r="AA157" s="1375"/>
      <c r="AB157" s="1556"/>
      <c r="AC157" s="1560"/>
      <c r="AD157" s="1561"/>
      <c r="AE157" s="1558"/>
      <c r="AF157" s="1558"/>
      <c r="AG157" s="1558"/>
      <c r="AH157" s="1562"/>
      <c r="AI157" s="1563"/>
      <c r="AJ157" s="1563"/>
      <c r="AK157" s="1563"/>
      <c r="AL157" s="1564"/>
      <c r="AM157" s="1563"/>
      <c r="AN157" s="1563"/>
      <c r="AO157" s="1555"/>
      <c r="AP157" s="1378"/>
      <c r="AQ157" s="1565"/>
      <c r="AR157" s="1566"/>
    </row>
    <row r="158" spans="1:44" s="1350" customFormat="1">
      <c r="A158" s="1553"/>
      <c r="B158" s="1554"/>
      <c r="C158" s="272" t="s">
        <v>421</v>
      </c>
      <c r="D158" s="1384"/>
      <c r="E158" s="1386"/>
      <c r="F158" s="1395"/>
      <c r="G158" s="1386"/>
      <c r="H158" s="1395"/>
      <c r="I158" s="1386"/>
      <c r="J158" s="1556"/>
      <c r="K158" s="1557"/>
      <c r="L158" s="1557"/>
      <c r="M158" s="1557"/>
      <c r="N158" s="1557"/>
      <c r="O158" s="1556"/>
      <c r="P158" s="1556"/>
      <c r="Q158" s="1395"/>
      <c r="R158" s="1386"/>
      <c r="S158" s="1559"/>
      <c r="T158" s="1556"/>
      <c r="U158" s="1567"/>
      <c r="V158" s="1395"/>
      <c r="W158" s="1386"/>
      <c r="X158" s="1395"/>
      <c r="Y158" s="1386"/>
      <c r="Z158" s="1395"/>
      <c r="AA158" s="1386"/>
      <c r="AB158" s="1556"/>
      <c r="AC158" s="1560"/>
      <c r="AD158" s="1561"/>
      <c r="AE158" s="1556"/>
      <c r="AF158" s="1556"/>
      <c r="AG158" s="1556"/>
      <c r="AH158" s="1562"/>
      <c r="AI158" s="1385"/>
      <c r="AJ158" s="1385"/>
      <c r="AK158" s="1385"/>
      <c r="AL158" s="1564"/>
      <c r="AM158" s="1385"/>
      <c r="AN158" s="1385"/>
      <c r="AO158" s="1555"/>
      <c r="AP158" s="1378"/>
      <c r="AQ158" s="1565"/>
      <c r="AR158" s="1569"/>
    </row>
    <row r="159" spans="1:44" s="1350" customFormat="1">
      <c r="A159" s="1553"/>
      <c r="B159" s="1554"/>
      <c r="C159" s="273" t="s">
        <v>954</v>
      </c>
      <c r="E159" s="1375"/>
      <c r="F159" s="1555"/>
      <c r="G159" s="1375"/>
      <c r="H159" s="1555"/>
      <c r="I159" s="1375"/>
      <c r="J159" s="1556"/>
      <c r="K159" s="1557"/>
      <c r="L159" s="1557"/>
      <c r="M159" s="1557"/>
      <c r="N159" s="1557"/>
      <c r="O159" s="1558"/>
      <c r="P159" s="1558"/>
      <c r="Q159" s="1555"/>
      <c r="R159" s="1375"/>
      <c r="S159" s="1559"/>
      <c r="T159" s="1558"/>
      <c r="U159" s="1555"/>
      <c r="V159" s="1555"/>
      <c r="W159" s="1375"/>
      <c r="X159" s="1555"/>
      <c r="Y159" s="1375"/>
      <c r="Z159" s="1555"/>
      <c r="AA159" s="1375"/>
      <c r="AB159" s="1556"/>
      <c r="AC159" s="1560"/>
      <c r="AD159" s="1561"/>
      <c r="AE159" s="1558"/>
      <c r="AF159" s="1558"/>
      <c r="AG159" s="1558"/>
      <c r="AH159" s="1562"/>
      <c r="AI159" s="1563"/>
      <c r="AJ159" s="1563"/>
      <c r="AK159" s="1563"/>
      <c r="AL159" s="1564"/>
      <c r="AM159" s="1563"/>
      <c r="AN159" s="1563"/>
      <c r="AO159" s="1555"/>
      <c r="AP159" s="1378"/>
      <c r="AQ159" s="1565"/>
      <c r="AR159" s="1566"/>
    </row>
    <row r="160" spans="1:44" s="1350" customFormat="1">
      <c r="A160" s="1553"/>
      <c r="B160" s="1554"/>
      <c r="C160" s="273" t="s">
        <v>955</v>
      </c>
      <c r="E160" s="1375"/>
      <c r="F160" s="1555"/>
      <c r="G160" s="1375"/>
      <c r="H160" s="1555"/>
      <c r="I160" s="1375"/>
      <c r="J160" s="1556"/>
      <c r="K160" s="1557"/>
      <c r="L160" s="1557"/>
      <c r="M160" s="1557"/>
      <c r="N160" s="1557"/>
      <c r="O160" s="1558"/>
      <c r="P160" s="1558"/>
      <c r="Q160" s="1555"/>
      <c r="R160" s="1375"/>
      <c r="S160" s="1559"/>
      <c r="T160" s="1558"/>
      <c r="U160" s="1555"/>
      <c r="V160" s="1555"/>
      <c r="W160" s="1375"/>
      <c r="X160" s="1555"/>
      <c r="Y160" s="1375"/>
      <c r="Z160" s="1555"/>
      <c r="AA160" s="1375"/>
      <c r="AB160" s="1556"/>
      <c r="AC160" s="1560"/>
      <c r="AD160" s="1561"/>
      <c r="AE160" s="1558"/>
      <c r="AF160" s="1558"/>
      <c r="AG160" s="1558"/>
      <c r="AH160" s="1562"/>
      <c r="AI160" s="1563"/>
      <c r="AJ160" s="1563"/>
      <c r="AK160" s="1563"/>
      <c r="AL160" s="1564"/>
      <c r="AM160" s="1563"/>
      <c r="AN160" s="1563"/>
      <c r="AO160" s="1555"/>
      <c r="AP160" s="1378"/>
      <c r="AQ160" s="1565"/>
      <c r="AR160" s="1566"/>
    </row>
    <row r="161" spans="1:44" s="1350" customFormat="1">
      <c r="A161" s="1553"/>
      <c r="B161" s="1554"/>
      <c r="C161" s="271" t="s">
        <v>104</v>
      </c>
      <c r="E161" s="1375"/>
      <c r="F161" s="1555"/>
      <c r="G161" s="1375"/>
      <c r="H161" s="1555"/>
      <c r="I161" s="1375"/>
      <c r="J161" s="1556"/>
      <c r="K161" s="1557"/>
      <c r="L161" s="1557"/>
      <c r="M161" s="1557"/>
      <c r="N161" s="1557"/>
      <c r="O161" s="1558"/>
      <c r="P161" s="1558"/>
      <c r="Q161" s="1555"/>
      <c r="R161" s="1375"/>
      <c r="S161" s="1559"/>
      <c r="T161" s="1558"/>
      <c r="U161" s="1555"/>
      <c r="V161" s="1555"/>
      <c r="W161" s="1375"/>
      <c r="X161" s="1555"/>
      <c r="Y161" s="1375"/>
      <c r="Z161" s="1555"/>
      <c r="AA161" s="1375"/>
      <c r="AB161" s="1556"/>
      <c r="AC161" s="1560"/>
      <c r="AD161" s="1561"/>
      <c r="AE161" s="1558"/>
      <c r="AF161" s="1558"/>
      <c r="AG161" s="1558"/>
      <c r="AH161" s="1562"/>
      <c r="AI161" s="1563"/>
      <c r="AJ161" s="1563"/>
      <c r="AK161" s="1563"/>
      <c r="AL161" s="1564"/>
      <c r="AM161" s="1563"/>
      <c r="AN161" s="1563"/>
      <c r="AO161" s="1555"/>
      <c r="AP161" s="1378"/>
      <c r="AQ161" s="1565"/>
      <c r="AR161" s="1566"/>
    </row>
    <row r="162" spans="1:44" s="1350" customFormat="1">
      <c r="A162" s="1553"/>
      <c r="B162" s="1554"/>
      <c r="C162" s="271" t="s">
        <v>322</v>
      </c>
      <c r="D162" s="1571"/>
      <c r="E162" s="1572"/>
      <c r="F162" s="1573"/>
      <c r="G162" s="1572"/>
      <c r="H162" s="1573"/>
      <c r="I162" s="1572"/>
      <c r="J162" s="1556"/>
      <c r="K162" s="1574"/>
      <c r="L162" s="1574"/>
      <c r="M162" s="1574"/>
      <c r="N162" s="1574"/>
      <c r="O162" s="1574"/>
      <c r="P162" s="1574"/>
      <c r="Q162" s="1573"/>
      <c r="R162" s="1572"/>
      <c r="S162" s="1559"/>
      <c r="T162" s="1574"/>
      <c r="U162" s="1573"/>
      <c r="V162" s="1573"/>
      <c r="W162" s="1572"/>
      <c r="X162" s="1573"/>
      <c r="Y162" s="1572"/>
      <c r="Z162" s="1573"/>
      <c r="AA162" s="1572"/>
      <c r="AB162" s="1556"/>
      <c r="AC162" s="1571"/>
      <c r="AD162" s="1575"/>
      <c r="AE162" s="1574"/>
      <c r="AF162" s="1574"/>
      <c r="AG162" s="1574"/>
      <c r="AH162" s="1562"/>
      <c r="AI162" s="1576"/>
      <c r="AJ162" s="1576"/>
      <c r="AK162" s="1576"/>
      <c r="AL162" s="1564"/>
      <c r="AM162" s="1576"/>
      <c r="AN162" s="1576"/>
      <c r="AO162" s="1573"/>
      <c r="AP162" s="1577"/>
      <c r="AQ162" s="1578"/>
      <c r="AR162" s="1579"/>
    </row>
    <row r="163" spans="1:44" s="1350" customFormat="1" ht="23.25">
      <c r="A163" s="1606" t="s">
        <v>358</v>
      </c>
      <c r="B163" s="1554"/>
      <c r="C163" s="271" t="s">
        <v>424</v>
      </c>
      <c r="D163" s="1560"/>
      <c r="E163" s="40"/>
      <c r="F163" s="1580"/>
      <c r="G163" s="40"/>
      <c r="H163" s="1580"/>
      <c r="I163" s="40"/>
      <c r="J163" s="1556"/>
      <c r="K163" s="1557"/>
      <c r="L163" s="1557"/>
      <c r="M163" s="1557"/>
      <c r="N163" s="1557"/>
      <c r="O163" s="1557"/>
      <c r="P163" s="1557"/>
      <c r="Q163" s="1580"/>
      <c r="R163" s="40"/>
      <c r="S163" s="1559"/>
      <c r="T163" s="1557"/>
      <c r="U163" s="1580"/>
      <c r="V163" s="1580"/>
      <c r="W163" s="40"/>
      <c r="X163" s="1580"/>
      <c r="Y163" s="40"/>
      <c r="Z163" s="1580"/>
      <c r="AA163" s="40"/>
      <c r="AB163" s="1556"/>
      <c r="AC163" s="1560"/>
      <c r="AD163" s="1561"/>
      <c r="AE163" s="1557"/>
      <c r="AF163" s="1557"/>
      <c r="AG163" s="1557"/>
      <c r="AH163" s="1562"/>
      <c r="AI163" s="1581"/>
      <c r="AJ163" s="1581"/>
      <c r="AK163" s="1581"/>
      <c r="AL163" s="1564"/>
      <c r="AM163" s="1581"/>
      <c r="AN163" s="1581"/>
      <c r="AO163" s="1555"/>
      <c r="AP163" s="1378"/>
      <c r="AQ163" s="1565"/>
      <c r="AR163" s="1566"/>
    </row>
    <row r="164" spans="1:44" s="1350" customFormat="1">
      <c r="A164" s="1553"/>
      <c r="B164" s="1554"/>
      <c r="C164" s="275" t="s">
        <v>425</v>
      </c>
      <c r="D164" s="1559"/>
      <c r="E164" s="1386"/>
      <c r="F164" s="1567"/>
      <c r="G164" s="1386"/>
      <c r="H164" s="1567"/>
      <c r="I164" s="1386"/>
      <c r="J164" s="1556"/>
      <c r="K164" s="1557"/>
      <c r="L164" s="1557"/>
      <c r="M164" s="1557"/>
      <c r="N164" s="1557"/>
      <c r="O164" s="1556"/>
      <c r="P164" s="1556"/>
      <c r="Q164" s="1567"/>
      <c r="R164" s="1386"/>
      <c r="S164" s="1559"/>
      <c r="T164" s="1556"/>
      <c r="U164" s="1567"/>
      <c r="V164" s="1567"/>
      <c r="W164" s="1386"/>
      <c r="X164" s="1567"/>
      <c r="Y164" s="1386"/>
      <c r="Z164" s="1567"/>
      <c r="AA164" s="1386"/>
      <c r="AB164" s="1556"/>
      <c r="AC164" s="1560"/>
      <c r="AD164" s="1561"/>
      <c r="AE164" s="1556"/>
      <c r="AF164" s="1556"/>
      <c r="AG164" s="1556"/>
      <c r="AH164" s="1562"/>
      <c r="AI164" s="1568"/>
      <c r="AJ164" s="1568"/>
      <c r="AK164" s="1568"/>
      <c r="AL164" s="1564"/>
      <c r="AM164" s="1568"/>
      <c r="AN164" s="1568"/>
      <c r="AO164" s="1582"/>
      <c r="AP164" s="1583"/>
      <c r="AQ164" s="1584"/>
      <c r="AR164" s="1569"/>
    </row>
    <row r="165" spans="1:44" s="1350" customFormat="1" ht="13.5" thickBot="1">
      <c r="A165" s="1553"/>
      <c r="B165" s="1585"/>
      <c r="C165" s="276" t="s">
        <v>782</v>
      </c>
      <c r="D165" s="1586"/>
      <c r="E165" s="1587"/>
      <c r="F165" s="1588"/>
      <c r="G165" s="1587"/>
      <c r="H165" s="1588"/>
      <c r="I165" s="1587"/>
      <c r="J165" s="1589"/>
      <c r="K165" s="1590"/>
      <c r="L165" s="1590"/>
      <c r="M165" s="1590"/>
      <c r="N165" s="1590"/>
      <c r="O165" s="1590"/>
      <c r="P165" s="1591"/>
      <c r="Q165" s="1588"/>
      <c r="R165" s="1587"/>
      <c r="S165" s="1592"/>
      <c r="T165" s="1593"/>
      <c r="U165" s="1594"/>
      <c r="V165" s="1591"/>
      <c r="W165" s="1587"/>
      <c r="X165" s="1588"/>
      <c r="Y165" s="1587"/>
      <c r="Z165" s="1588"/>
      <c r="AA165" s="1587"/>
      <c r="AB165" s="1589"/>
      <c r="AC165" s="1595"/>
      <c r="AD165" s="1587"/>
      <c r="AE165" s="1590"/>
      <c r="AF165" s="1593"/>
      <c r="AG165" s="1593"/>
      <c r="AH165" s="1596"/>
      <c r="AI165" s="1597"/>
      <c r="AJ165" s="1598"/>
      <c r="AK165" s="1599"/>
      <c r="AL165" s="1600"/>
      <c r="AM165" s="1586"/>
      <c r="AN165" s="1601"/>
      <c r="AO165" s="1602"/>
      <c r="AP165" s="1603"/>
      <c r="AQ165" s="1595"/>
      <c r="AR165" s="1604"/>
    </row>
    <row r="166" spans="1:44" s="1350" customFormat="1">
      <c r="A166" s="1553"/>
      <c r="B166" s="1605"/>
      <c r="C166" s="319" t="s">
        <v>414</v>
      </c>
      <c r="D166" s="1540"/>
      <c r="E166" s="1369"/>
      <c r="F166" s="1541"/>
      <c r="G166" s="1369"/>
      <c r="H166" s="1541"/>
      <c r="I166" s="1369"/>
      <c r="J166" s="1542"/>
      <c r="K166" s="1543"/>
      <c r="L166" s="1607"/>
      <c r="M166" s="1543"/>
      <c r="N166" s="1607"/>
      <c r="O166" s="1544"/>
      <c r="P166" s="1544"/>
      <c r="Q166" s="1541"/>
      <c r="R166" s="1369"/>
      <c r="S166" s="1545"/>
      <c r="T166" s="1607"/>
      <c r="U166" s="1541"/>
      <c r="V166" s="1541"/>
      <c r="W166" s="1369"/>
      <c r="X166" s="1541"/>
      <c r="Y166" s="1369"/>
      <c r="Z166" s="1541"/>
      <c r="AA166" s="1369"/>
      <c r="AB166" s="1542"/>
      <c r="AC166" s="1546"/>
      <c r="AD166" s="1547"/>
      <c r="AE166" s="1544"/>
      <c r="AF166" s="1607"/>
      <c r="AG166" s="1544"/>
      <c r="AH166" s="1548"/>
      <c r="AI166" s="1549"/>
      <c r="AJ166" s="1549"/>
      <c r="AK166" s="1549"/>
      <c r="AL166" s="1550"/>
      <c r="AM166" s="1549"/>
      <c r="AN166" s="1549"/>
      <c r="AO166" s="1541"/>
      <c r="AP166" s="1372"/>
      <c r="AQ166" s="1551"/>
      <c r="AR166" s="1552"/>
    </row>
    <row r="167" spans="1:44" s="1350" customFormat="1">
      <c r="A167" s="1553"/>
      <c r="B167" s="1554"/>
      <c r="C167" s="270" t="s">
        <v>11</v>
      </c>
      <c r="E167" s="1375"/>
      <c r="F167" s="1555"/>
      <c r="G167" s="1375"/>
      <c r="H167" s="1555"/>
      <c r="I167" s="1375"/>
      <c r="J167" s="1556"/>
      <c r="K167" s="1557"/>
      <c r="L167" s="1608"/>
      <c r="M167" s="1557"/>
      <c r="N167" s="1608"/>
      <c r="O167" s="1558"/>
      <c r="P167" s="1558"/>
      <c r="Q167" s="1555"/>
      <c r="R167" s="1375"/>
      <c r="S167" s="1559"/>
      <c r="T167" s="1608"/>
      <c r="U167" s="1555"/>
      <c r="V167" s="1555"/>
      <c r="W167" s="1375"/>
      <c r="X167" s="1555"/>
      <c r="Y167" s="1375"/>
      <c r="Z167" s="1555"/>
      <c r="AA167" s="1375"/>
      <c r="AB167" s="1556"/>
      <c r="AC167" s="1560"/>
      <c r="AD167" s="1561"/>
      <c r="AE167" s="1558"/>
      <c r="AF167" s="1608"/>
      <c r="AG167" s="1558"/>
      <c r="AH167" s="1562"/>
      <c r="AI167" s="1563"/>
      <c r="AJ167" s="1563"/>
      <c r="AK167" s="1563"/>
      <c r="AL167" s="1564"/>
      <c r="AM167" s="1563"/>
      <c r="AN167" s="1563"/>
      <c r="AO167" s="1555"/>
      <c r="AP167" s="1378"/>
      <c r="AQ167" s="1565"/>
      <c r="AR167" s="1566"/>
    </row>
    <row r="168" spans="1:44" s="1350" customFormat="1">
      <c r="A168" s="1553"/>
      <c r="B168" s="1554"/>
      <c r="C168" s="271" t="s">
        <v>4</v>
      </c>
      <c r="D168" s="1559"/>
      <c r="E168" s="1386"/>
      <c r="F168" s="1567"/>
      <c r="G168" s="1386"/>
      <c r="H168" s="1567"/>
      <c r="I168" s="1386"/>
      <c r="J168" s="1556"/>
      <c r="K168" s="1557"/>
      <c r="L168" s="1608"/>
      <c r="M168" s="1557"/>
      <c r="N168" s="1608"/>
      <c r="O168" s="1556"/>
      <c r="P168" s="1556"/>
      <c r="Q168" s="1567"/>
      <c r="R168" s="1386"/>
      <c r="S168" s="1559"/>
      <c r="T168" s="1608"/>
      <c r="U168" s="1567"/>
      <c r="V168" s="1567"/>
      <c r="W168" s="1386"/>
      <c r="X168" s="1567"/>
      <c r="Y168" s="1386"/>
      <c r="Z168" s="1567"/>
      <c r="AA168" s="1386"/>
      <c r="AB168" s="1556"/>
      <c r="AC168" s="1560"/>
      <c r="AD168" s="1561"/>
      <c r="AE168" s="1556"/>
      <c r="AF168" s="1608"/>
      <c r="AG168" s="1556"/>
      <c r="AH168" s="1562"/>
      <c r="AI168" s="1568"/>
      <c r="AJ168" s="1568"/>
      <c r="AK168" s="1568"/>
      <c r="AL168" s="1564"/>
      <c r="AM168" s="1568"/>
      <c r="AN168" s="1568"/>
      <c r="AO168" s="1555"/>
      <c r="AP168" s="1378"/>
      <c r="AQ168" s="1565"/>
      <c r="AR168" s="1569"/>
    </row>
    <row r="169" spans="1:44" s="1350" customFormat="1">
      <c r="A169" s="1553"/>
      <c r="B169" s="1554"/>
      <c r="C169" s="272" t="s">
        <v>943</v>
      </c>
      <c r="E169" s="1375"/>
      <c r="F169" s="1555"/>
      <c r="G169" s="1375"/>
      <c r="H169" s="1555"/>
      <c r="I169" s="1375"/>
      <c r="J169" s="1556"/>
      <c r="K169" s="1557"/>
      <c r="L169" s="1608"/>
      <c r="M169" s="1557"/>
      <c r="N169" s="1608"/>
      <c r="O169" s="1558"/>
      <c r="P169" s="1558"/>
      <c r="Q169" s="1555"/>
      <c r="R169" s="1375"/>
      <c r="S169" s="1559"/>
      <c r="T169" s="1608"/>
      <c r="U169" s="1555"/>
      <c r="V169" s="1555"/>
      <c r="W169" s="1375"/>
      <c r="X169" s="1555"/>
      <c r="Y169" s="1375"/>
      <c r="Z169" s="1555"/>
      <c r="AA169" s="1375"/>
      <c r="AB169" s="1556"/>
      <c r="AC169" s="1560"/>
      <c r="AD169" s="1561"/>
      <c r="AE169" s="1558"/>
      <c r="AF169" s="1608"/>
      <c r="AG169" s="1558"/>
      <c r="AH169" s="1562"/>
      <c r="AI169" s="1563"/>
      <c r="AJ169" s="1563"/>
      <c r="AK169" s="1563"/>
      <c r="AL169" s="1564"/>
      <c r="AM169" s="1563"/>
      <c r="AN169" s="1563"/>
      <c r="AO169" s="1555"/>
      <c r="AP169" s="1378"/>
      <c r="AQ169" s="1565"/>
      <c r="AR169" s="1566"/>
    </row>
    <row r="170" spans="1:44" s="1350" customFormat="1">
      <c r="A170" s="1553"/>
      <c r="B170" s="1554"/>
      <c r="C170" s="273" t="s">
        <v>944</v>
      </c>
      <c r="E170" s="1375"/>
      <c r="F170" s="1555"/>
      <c r="G170" s="1375"/>
      <c r="H170" s="1555"/>
      <c r="I170" s="1375"/>
      <c r="J170" s="1556"/>
      <c r="K170" s="1557"/>
      <c r="L170" s="1608"/>
      <c r="M170" s="1557"/>
      <c r="N170" s="1608"/>
      <c r="O170" s="1558"/>
      <c r="P170" s="1558"/>
      <c r="Q170" s="1555"/>
      <c r="R170" s="1375"/>
      <c r="S170" s="1559"/>
      <c r="T170" s="1608"/>
      <c r="U170" s="1555"/>
      <c r="V170" s="1555"/>
      <c r="W170" s="1375"/>
      <c r="X170" s="1555"/>
      <c r="Y170" s="1375"/>
      <c r="Z170" s="1555"/>
      <c r="AA170" s="1375"/>
      <c r="AB170" s="1556"/>
      <c r="AC170" s="1560"/>
      <c r="AD170" s="1561"/>
      <c r="AE170" s="1558"/>
      <c r="AF170" s="1608"/>
      <c r="AG170" s="1558"/>
      <c r="AH170" s="1562"/>
      <c r="AI170" s="1563"/>
      <c r="AJ170" s="1563"/>
      <c r="AK170" s="1563"/>
      <c r="AL170" s="1564"/>
      <c r="AM170" s="1563"/>
      <c r="AN170" s="1563"/>
      <c r="AO170" s="1555"/>
      <c r="AP170" s="1378"/>
      <c r="AQ170" s="1565"/>
      <c r="AR170" s="1566"/>
    </row>
    <row r="171" spans="1:44" s="1350" customFormat="1">
      <c r="A171" s="1553"/>
      <c r="B171" s="1554"/>
      <c r="C171" s="272" t="s">
        <v>945</v>
      </c>
      <c r="E171" s="1375"/>
      <c r="F171" s="1555"/>
      <c r="G171" s="1375"/>
      <c r="H171" s="1555"/>
      <c r="I171" s="1375"/>
      <c r="J171" s="1556"/>
      <c r="K171" s="1557"/>
      <c r="L171" s="1608"/>
      <c r="M171" s="1557"/>
      <c r="N171" s="1608"/>
      <c r="O171" s="1558"/>
      <c r="P171" s="1558"/>
      <c r="Q171" s="1555"/>
      <c r="R171" s="1375"/>
      <c r="S171" s="1559"/>
      <c r="T171" s="1608"/>
      <c r="U171" s="1555"/>
      <c r="V171" s="1555"/>
      <c r="W171" s="1375"/>
      <c r="X171" s="1555"/>
      <c r="Y171" s="1375"/>
      <c r="Z171" s="1555"/>
      <c r="AA171" s="1375"/>
      <c r="AB171" s="1556"/>
      <c r="AC171" s="1560"/>
      <c r="AD171" s="1561"/>
      <c r="AE171" s="1558"/>
      <c r="AF171" s="1608"/>
      <c r="AG171" s="1558"/>
      <c r="AH171" s="1562"/>
      <c r="AI171" s="1563"/>
      <c r="AJ171" s="1563"/>
      <c r="AK171" s="1563"/>
      <c r="AL171" s="1564"/>
      <c r="AM171" s="1563"/>
      <c r="AN171" s="1563"/>
      <c r="AO171" s="1555"/>
      <c r="AP171" s="1378"/>
      <c r="AQ171" s="1565"/>
      <c r="AR171" s="1566"/>
    </row>
    <row r="172" spans="1:44" s="1350" customFormat="1">
      <c r="A172" s="1553"/>
      <c r="B172" s="1554"/>
      <c r="C172" s="273" t="s">
        <v>946</v>
      </c>
      <c r="E172" s="1375"/>
      <c r="F172" s="1555"/>
      <c r="G172" s="1375"/>
      <c r="H172" s="1555"/>
      <c r="I172" s="1375"/>
      <c r="J172" s="1556"/>
      <c r="K172" s="1557"/>
      <c r="L172" s="1608"/>
      <c r="M172" s="1557"/>
      <c r="N172" s="1608"/>
      <c r="O172" s="1558"/>
      <c r="P172" s="1558"/>
      <c r="Q172" s="1555"/>
      <c r="R172" s="1375"/>
      <c r="S172" s="1559"/>
      <c r="T172" s="1608"/>
      <c r="U172" s="1555"/>
      <c r="V172" s="1555"/>
      <c r="W172" s="1375"/>
      <c r="X172" s="1555"/>
      <c r="Y172" s="1375"/>
      <c r="Z172" s="1555"/>
      <c r="AA172" s="1375"/>
      <c r="AB172" s="1556"/>
      <c r="AC172" s="1560"/>
      <c r="AD172" s="1561"/>
      <c r="AE172" s="1558"/>
      <c r="AF172" s="1608"/>
      <c r="AG172" s="1558"/>
      <c r="AH172" s="1562"/>
      <c r="AI172" s="1563"/>
      <c r="AJ172" s="1563"/>
      <c r="AK172" s="1563"/>
      <c r="AL172" s="1564"/>
      <c r="AM172" s="1563"/>
      <c r="AN172" s="1563"/>
      <c r="AO172" s="1555"/>
      <c r="AP172" s="1378"/>
      <c r="AQ172" s="1565"/>
      <c r="AR172" s="1566"/>
    </row>
    <row r="173" spans="1:44" s="1350" customFormat="1">
      <c r="A173" s="1553"/>
      <c r="B173" s="1554"/>
      <c r="C173" s="272" t="s">
        <v>947</v>
      </c>
      <c r="E173" s="1375"/>
      <c r="F173" s="1555"/>
      <c r="G173" s="1375"/>
      <c r="H173" s="1555"/>
      <c r="I173" s="1375"/>
      <c r="J173" s="1556"/>
      <c r="K173" s="1557"/>
      <c r="L173" s="1608"/>
      <c r="M173" s="1557"/>
      <c r="N173" s="1608"/>
      <c r="O173" s="1558"/>
      <c r="P173" s="1558"/>
      <c r="Q173" s="1555"/>
      <c r="R173" s="1375"/>
      <c r="S173" s="1559"/>
      <c r="T173" s="1608"/>
      <c r="U173" s="1555"/>
      <c r="V173" s="1555"/>
      <c r="W173" s="1375"/>
      <c r="X173" s="1555"/>
      <c r="Y173" s="1375"/>
      <c r="Z173" s="1555"/>
      <c r="AA173" s="1375"/>
      <c r="AB173" s="1556"/>
      <c r="AC173" s="1560"/>
      <c r="AD173" s="1561"/>
      <c r="AE173" s="1558"/>
      <c r="AF173" s="1608"/>
      <c r="AG173" s="1558"/>
      <c r="AH173" s="1562"/>
      <c r="AI173" s="1563"/>
      <c r="AJ173" s="1563"/>
      <c r="AK173" s="1563"/>
      <c r="AL173" s="1564"/>
      <c r="AM173" s="1563"/>
      <c r="AN173" s="1563"/>
      <c r="AO173" s="1555"/>
      <c r="AP173" s="1378"/>
      <c r="AQ173" s="1565"/>
      <c r="AR173" s="1566"/>
    </row>
    <row r="174" spans="1:44" s="1350" customFormat="1">
      <c r="A174" s="1553"/>
      <c r="B174" s="1554"/>
      <c r="C174" s="273" t="s">
        <v>948</v>
      </c>
      <c r="E174" s="1375"/>
      <c r="F174" s="1555"/>
      <c r="G174" s="1375"/>
      <c r="H174" s="1555"/>
      <c r="I174" s="1375"/>
      <c r="J174" s="1556"/>
      <c r="K174" s="1557"/>
      <c r="L174" s="1608"/>
      <c r="M174" s="1557"/>
      <c r="N174" s="1608"/>
      <c r="O174" s="1558"/>
      <c r="P174" s="1558"/>
      <c r="Q174" s="1555"/>
      <c r="R174" s="1375"/>
      <c r="S174" s="1559"/>
      <c r="T174" s="1608"/>
      <c r="U174" s="1555"/>
      <c r="V174" s="1555"/>
      <c r="W174" s="1375"/>
      <c r="X174" s="1555"/>
      <c r="Y174" s="1375"/>
      <c r="Z174" s="1555"/>
      <c r="AA174" s="1375"/>
      <c r="AB174" s="1556"/>
      <c r="AC174" s="1560"/>
      <c r="AD174" s="1561"/>
      <c r="AE174" s="1558"/>
      <c r="AF174" s="1608"/>
      <c r="AG174" s="1558"/>
      <c r="AH174" s="1562"/>
      <c r="AI174" s="1563"/>
      <c r="AJ174" s="1563"/>
      <c r="AK174" s="1563"/>
      <c r="AL174" s="1564"/>
      <c r="AM174" s="1563"/>
      <c r="AN174" s="1563"/>
      <c r="AO174" s="1555"/>
      <c r="AP174" s="1378"/>
      <c r="AQ174" s="1565"/>
      <c r="AR174" s="1566"/>
    </row>
    <row r="175" spans="1:44" s="1350" customFormat="1">
      <c r="A175" s="1553"/>
      <c r="B175" s="1554"/>
      <c r="C175" s="271" t="s">
        <v>10</v>
      </c>
      <c r="D175" s="1559"/>
      <c r="E175" s="1386"/>
      <c r="F175" s="1567"/>
      <c r="G175" s="1386"/>
      <c r="H175" s="1567"/>
      <c r="I175" s="1386"/>
      <c r="J175" s="1556"/>
      <c r="K175" s="1557"/>
      <c r="L175" s="1608"/>
      <c r="M175" s="1557"/>
      <c r="N175" s="1608"/>
      <c r="O175" s="1556"/>
      <c r="P175" s="1556"/>
      <c r="Q175" s="1567"/>
      <c r="R175" s="1386"/>
      <c r="S175" s="1559"/>
      <c r="T175" s="1608"/>
      <c r="U175" s="1567"/>
      <c r="V175" s="1567"/>
      <c r="W175" s="1386"/>
      <c r="X175" s="1567"/>
      <c r="Y175" s="1386"/>
      <c r="Z175" s="1567"/>
      <c r="AA175" s="1386"/>
      <c r="AB175" s="1556"/>
      <c r="AC175" s="1560"/>
      <c r="AD175" s="1561"/>
      <c r="AE175" s="1556"/>
      <c r="AF175" s="1608"/>
      <c r="AG175" s="1556"/>
      <c r="AH175" s="1562"/>
      <c r="AI175" s="1568"/>
      <c r="AJ175" s="1568"/>
      <c r="AK175" s="1568"/>
      <c r="AL175" s="1564"/>
      <c r="AM175" s="1568"/>
      <c r="AN175" s="1568"/>
      <c r="AO175" s="1555"/>
      <c r="AP175" s="1378"/>
      <c r="AQ175" s="1565"/>
      <c r="AR175" s="1569"/>
    </row>
    <row r="176" spans="1:44" s="1350" customFormat="1">
      <c r="A176" s="1553"/>
      <c r="B176" s="1554"/>
      <c r="C176" s="272" t="s">
        <v>417</v>
      </c>
      <c r="D176" s="1559"/>
      <c r="E176" s="1386"/>
      <c r="F176" s="1567"/>
      <c r="G176" s="1386"/>
      <c r="H176" s="1567"/>
      <c r="I176" s="1386"/>
      <c r="J176" s="1556"/>
      <c r="K176" s="1557"/>
      <c r="L176" s="1608"/>
      <c r="M176" s="1557"/>
      <c r="N176" s="1608"/>
      <c r="O176" s="1556"/>
      <c r="P176" s="1556"/>
      <c r="Q176" s="1567"/>
      <c r="R176" s="1386"/>
      <c r="S176" s="1559"/>
      <c r="T176" s="1608"/>
      <c r="U176" s="1567"/>
      <c r="V176" s="1567"/>
      <c r="W176" s="1386"/>
      <c r="X176" s="1567"/>
      <c r="Y176" s="1386"/>
      <c r="Z176" s="1567"/>
      <c r="AA176" s="1386"/>
      <c r="AB176" s="1556"/>
      <c r="AC176" s="1560"/>
      <c r="AD176" s="1561"/>
      <c r="AE176" s="1556"/>
      <c r="AF176" s="1608"/>
      <c r="AG176" s="1556"/>
      <c r="AH176" s="1562"/>
      <c r="AI176" s="1568"/>
      <c r="AJ176" s="1568"/>
      <c r="AK176" s="1568"/>
      <c r="AL176" s="1564"/>
      <c r="AM176" s="1568"/>
      <c r="AN176" s="1568"/>
      <c r="AO176" s="1555"/>
      <c r="AP176" s="1378"/>
      <c r="AQ176" s="1565"/>
      <c r="AR176" s="1569"/>
    </row>
    <row r="177" spans="1:44" s="1350" customFormat="1" ht="15">
      <c r="A177" s="1553"/>
      <c r="B177" s="1570" t="s">
        <v>65</v>
      </c>
      <c r="C177" s="273" t="s">
        <v>949</v>
      </c>
      <c r="E177" s="1375"/>
      <c r="F177" s="1555"/>
      <c r="G177" s="1375"/>
      <c r="H177" s="1555"/>
      <c r="I177" s="1375"/>
      <c r="J177" s="1556"/>
      <c r="K177" s="1557"/>
      <c r="L177" s="1608"/>
      <c r="M177" s="1557"/>
      <c r="N177" s="1608"/>
      <c r="O177" s="1558"/>
      <c r="P177" s="1558"/>
      <c r="Q177" s="1555"/>
      <c r="R177" s="1375"/>
      <c r="S177" s="1559"/>
      <c r="T177" s="1608"/>
      <c r="U177" s="1555"/>
      <c r="V177" s="1555"/>
      <c r="W177" s="1375"/>
      <c r="X177" s="1555"/>
      <c r="Y177" s="1375"/>
      <c r="Z177" s="1555"/>
      <c r="AA177" s="1375"/>
      <c r="AB177" s="1556"/>
      <c r="AC177" s="1560"/>
      <c r="AD177" s="1561"/>
      <c r="AE177" s="1558"/>
      <c r="AF177" s="1608"/>
      <c r="AG177" s="1558"/>
      <c r="AH177" s="1562"/>
      <c r="AI177" s="1563"/>
      <c r="AJ177" s="1563"/>
      <c r="AK177" s="1563"/>
      <c r="AL177" s="1564"/>
      <c r="AM177" s="1563"/>
      <c r="AN177" s="1563"/>
      <c r="AO177" s="1555"/>
      <c r="AP177" s="1378"/>
      <c r="AQ177" s="1565"/>
      <c r="AR177" s="1566"/>
    </row>
    <row r="178" spans="1:44" s="1350" customFormat="1">
      <c r="A178" s="1553"/>
      <c r="B178" s="1554"/>
      <c r="C178" s="273" t="s">
        <v>950</v>
      </c>
      <c r="D178" s="1559"/>
      <c r="E178" s="1386"/>
      <c r="F178" s="1567"/>
      <c r="G178" s="1386"/>
      <c r="H178" s="1567"/>
      <c r="I178" s="1386"/>
      <c r="J178" s="1556"/>
      <c r="K178" s="1557"/>
      <c r="L178" s="1608"/>
      <c r="M178" s="1557"/>
      <c r="N178" s="1608"/>
      <c r="O178" s="1556"/>
      <c r="P178" s="1556"/>
      <c r="Q178" s="1567"/>
      <c r="R178" s="1386"/>
      <c r="S178" s="1559"/>
      <c r="T178" s="1608"/>
      <c r="U178" s="1567"/>
      <c r="V178" s="1567"/>
      <c r="W178" s="1386"/>
      <c r="X178" s="1567"/>
      <c r="Y178" s="1386"/>
      <c r="Z178" s="1567"/>
      <c r="AA178" s="1386"/>
      <c r="AB178" s="1556"/>
      <c r="AC178" s="1560"/>
      <c r="AD178" s="1561"/>
      <c r="AE178" s="1556"/>
      <c r="AF178" s="1608"/>
      <c r="AG178" s="1556"/>
      <c r="AH178" s="1562"/>
      <c r="AI178" s="1568"/>
      <c r="AJ178" s="1568"/>
      <c r="AK178" s="1568"/>
      <c r="AL178" s="1564"/>
      <c r="AM178" s="1568"/>
      <c r="AN178" s="1568"/>
      <c r="AO178" s="1555"/>
      <c r="AP178" s="1378"/>
      <c r="AQ178" s="1565"/>
      <c r="AR178" s="1569"/>
    </row>
    <row r="179" spans="1:44" s="1350" customFormat="1">
      <c r="A179" s="1553"/>
      <c r="B179" s="1554"/>
      <c r="C179" s="274" t="s">
        <v>951</v>
      </c>
      <c r="E179" s="1375"/>
      <c r="F179" s="1555"/>
      <c r="G179" s="1375"/>
      <c r="H179" s="1555"/>
      <c r="I179" s="1375"/>
      <c r="J179" s="1556"/>
      <c r="K179" s="1557"/>
      <c r="L179" s="1608"/>
      <c r="M179" s="1557"/>
      <c r="N179" s="1608"/>
      <c r="O179" s="1558"/>
      <c r="P179" s="1558"/>
      <c r="Q179" s="1555"/>
      <c r="R179" s="1375"/>
      <c r="S179" s="1559"/>
      <c r="T179" s="1608"/>
      <c r="U179" s="1555"/>
      <c r="V179" s="1555"/>
      <c r="W179" s="1375"/>
      <c r="X179" s="1555"/>
      <c r="Y179" s="1375"/>
      <c r="Z179" s="1555"/>
      <c r="AA179" s="1375"/>
      <c r="AB179" s="1556"/>
      <c r="AC179" s="1560"/>
      <c r="AD179" s="1561"/>
      <c r="AE179" s="1558"/>
      <c r="AF179" s="1608"/>
      <c r="AG179" s="1558"/>
      <c r="AH179" s="1562"/>
      <c r="AI179" s="1563"/>
      <c r="AJ179" s="1563"/>
      <c r="AK179" s="1563"/>
      <c r="AL179" s="1564"/>
      <c r="AM179" s="1563"/>
      <c r="AN179" s="1563"/>
      <c r="AO179" s="1555"/>
      <c r="AP179" s="1378"/>
      <c r="AQ179" s="1565"/>
      <c r="AR179" s="1566"/>
    </row>
    <row r="180" spans="1:44" s="1350" customFormat="1">
      <c r="A180" s="1553"/>
      <c r="B180" s="1554"/>
      <c r="C180" s="274" t="s">
        <v>952</v>
      </c>
      <c r="E180" s="1375"/>
      <c r="F180" s="1555"/>
      <c r="G180" s="1375"/>
      <c r="H180" s="1555"/>
      <c r="I180" s="1375"/>
      <c r="J180" s="1556"/>
      <c r="K180" s="1557"/>
      <c r="L180" s="1608"/>
      <c r="M180" s="1557"/>
      <c r="N180" s="1608"/>
      <c r="O180" s="1558"/>
      <c r="P180" s="1558"/>
      <c r="Q180" s="1555"/>
      <c r="R180" s="1375"/>
      <c r="S180" s="1559"/>
      <c r="T180" s="1608"/>
      <c r="U180" s="1555"/>
      <c r="V180" s="1555"/>
      <c r="W180" s="1375"/>
      <c r="X180" s="1555"/>
      <c r="Y180" s="1375"/>
      <c r="Z180" s="1555"/>
      <c r="AA180" s="1375"/>
      <c r="AB180" s="1556"/>
      <c r="AC180" s="1560"/>
      <c r="AD180" s="1561"/>
      <c r="AE180" s="1558"/>
      <c r="AF180" s="1608"/>
      <c r="AG180" s="1558"/>
      <c r="AH180" s="1562"/>
      <c r="AI180" s="1563"/>
      <c r="AJ180" s="1563"/>
      <c r="AK180" s="1563"/>
      <c r="AL180" s="1564"/>
      <c r="AM180" s="1563"/>
      <c r="AN180" s="1563"/>
      <c r="AO180" s="1555"/>
      <c r="AP180" s="1378"/>
      <c r="AQ180" s="1565"/>
      <c r="AR180" s="1566"/>
    </row>
    <row r="181" spans="1:44" s="1350" customFormat="1">
      <c r="A181" s="1553"/>
      <c r="B181" s="1554"/>
      <c r="C181" s="274" t="s">
        <v>953</v>
      </c>
      <c r="E181" s="1375"/>
      <c r="F181" s="1555"/>
      <c r="G181" s="1375"/>
      <c r="H181" s="1555"/>
      <c r="I181" s="1375"/>
      <c r="J181" s="1556"/>
      <c r="K181" s="1557"/>
      <c r="L181" s="1608"/>
      <c r="M181" s="1557"/>
      <c r="N181" s="1608"/>
      <c r="O181" s="1558"/>
      <c r="P181" s="1558"/>
      <c r="Q181" s="1555"/>
      <c r="R181" s="1375"/>
      <c r="S181" s="1559"/>
      <c r="T181" s="1608"/>
      <c r="U181" s="1555"/>
      <c r="V181" s="1555"/>
      <c r="W181" s="1375"/>
      <c r="X181" s="1555"/>
      <c r="Y181" s="1375"/>
      <c r="Z181" s="1555"/>
      <c r="AA181" s="1375"/>
      <c r="AB181" s="1556"/>
      <c r="AC181" s="1560"/>
      <c r="AD181" s="1561"/>
      <c r="AE181" s="1558"/>
      <c r="AF181" s="1608"/>
      <c r="AG181" s="1558"/>
      <c r="AH181" s="1562"/>
      <c r="AI181" s="1563"/>
      <c r="AJ181" s="1563"/>
      <c r="AK181" s="1563"/>
      <c r="AL181" s="1564"/>
      <c r="AM181" s="1563"/>
      <c r="AN181" s="1563"/>
      <c r="AO181" s="1555"/>
      <c r="AP181" s="1378"/>
      <c r="AQ181" s="1565"/>
      <c r="AR181" s="1566"/>
    </row>
    <row r="182" spans="1:44" s="1350" customFormat="1">
      <c r="A182" s="1553"/>
      <c r="B182" s="1554"/>
      <c r="C182" s="272" t="s">
        <v>420</v>
      </c>
      <c r="E182" s="1375"/>
      <c r="F182" s="1555"/>
      <c r="G182" s="1375"/>
      <c r="H182" s="1555"/>
      <c r="I182" s="1375"/>
      <c r="J182" s="1556"/>
      <c r="K182" s="1557"/>
      <c r="L182" s="1608"/>
      <c r="M182" s="1557"/>
      <c r="N182" s="1608"/>
      <c r="O182" s="1558"/>
      <c r="P182" s="1558"/>
      <c r="Q182" s="1555"/>
      <c r="R182" s="1375"/>
      <c r="S182" s="1559"/>
      <c r="T182" s="1608"/>
      <c r="U182" s="1555"/>
      <c r="V182" s="1555"/>
      <c r="W182" s="1375"/>
      <c r="X182" s="1555"/>
      <c r="Y182" s="1375"/>
      <c r="Z182" s="1555"/>
      <c r="AA182" s="1375"/>
      <c r="AB182" s="1556"/>
      <c r="AC182" s="1560"/>
      <c r="AD182" s="1561"/>
      <c r="AE182" s="1558"/>
      <c r="AF182" s="1608"/>
      <c r="AG182" s="1558"/>
      <c r="AH182" s="1562"/>
      <c r="AI182" s="1563"/>
      <c r="AJ182" s="1563"/>
      <c r="AK182" s="1563"/>
      <c r="AL182" s="1564"/>
      <c r="AM182" s="1563"/>
      <c r="AN182" s="1563"/>
      <c r="AO182" s="1555"/>
      <c r="AP182" s="1378"/>
      <c r="AQ182" s="1565"/>
      <c r="AR182" s="1566"/>
    </row>
    <row r="183" spans="1:44" s="1350" customFormat="1">
      <c r="A183" s="1553"/>
      <c r="B183" s="1554"/>
      <c r="C183" s="272" t="s">
        <v>421</v>
      </c>
      <c r="D183" s="1384"/>
      <c r="E183" s="1386"/>
      <c r="F183" s="1395"/>
      <c r="G183" s="1386"/>
      <c r="H183" s="1395"/>
      <c r="I183" s="1386"/>
      <c r="J183" s="1556"/>
      <c r="K183" s="1557"/>
      <c r="L183" s="1608"/>
      <c r="M183" s="1557"/>
      <c r="N183" s="1608"/>
      <c r="O183" s="1556"/>
      <c r="P183" s="1556"/>
      <c r="Q183" s="1395"/>
      <c r="R183" s="1386"/>
      <c r="S183" s="1559"/>
      <c r="T183" s="1608"/>
      <c r="U183" s="1567"/>
      <c r="V183" s="1395"/>
      <c r="W183" s="1386"/>
      <c r="X183" s="1395"/>
      <c r="Y183" s="1386"/>
      <c r="Z183" s="1395"/>
      <c r="AA183" s="1386"/>
      <c r="AB183" s="1556"/>
      <c r="AC183" s="1560"/>
      <c r="AD183" s="1561"/>
      <c r="AE183" s="1556"/>
      <c r="AF183" s="1608"/>
      <c r="AG183" s="1556"/>
      <c r="AH183" s="1562"/>
      <c r="AI183" s="1385"/>
      <c r="AJ183" s="1385"/>
      <c r="AK183" s="1385"/>
      <c r="AL183" s="1564"/>
      <c r="AM183" s="1385"/>
      <c r="AN183" s="1385"/>
      <c r="AO183" s="1555"/>
      <c r="AP183" s="1378"/>
      <c r="AQ183" s="1565"/>
      <c r="AR183" s="1569"/>
    </row>
    <row r="184" spans="1:44" s="1350" customFormat="1">
      <c r="A184" s="1553"/>
      <c r="B184" s="1554"/>
      <c r="C184" s="273" t="s">
        <v>954</v>
      </c>
      <c r="E184" s="1375"/>
      <c r="F184" s="1555"/>
      <c r="G184" s="1375"/>
      <c r="H184" s="1555"/>
      <c r="I184" s="1375"/>
      <c r="J184" s="1556"/>
      <c r="K184" s="1557"/>
      <c r="L184" s="1608"/>
      <c r="M184" s="1557"/>
      <c r="N184" s="1608"/>
      <c r="O184" s="1558"/>
      <c r="P184" s="1558"/>
      <c r="Q184" s="1555"/>
      <c r="R184" s="1375"/>
      <c r="S184" s="1559"/>
      <c r="T184" s="1608"/>
      <c r="U184" s="1555"/>
      <c r="V184" s="1555"/>
      <c r="W184" s="1375"/>
      <c r="X184" s="1555"/>
      <c r="Y184" s="1375"/>
      <c r="Z184" s="1555"/>
      <c r="AA184" s="1375"/>
      <c r="AB184" s="1556"/>
      <c r="AC184" s="1560"/>
      <c r="AD184" s="1561"/>
      <c r="AE184" s="1558"/>
      <c r="AF184" s="1608"/>
      <c r="AG184" s="1558"/>
      <c r="AH184" s="1562"/>
      <c r="AI184" s="1563"/>
      <c r="AJ184" s="1563"/>
      <c r="AK184" s="1563"/>
      <c r="AL184" s="1564"/>
      <c r="AM184" s="1563"/>
      <c r="AN184" s="1563"/>
      <c r="AO184" s="1555"/>
      <c r="AP184" s="1378"/>
      <c r="AQ184" s="1565"/>
      <c r="AR184" s="1566"/>
    </row>
    <row r="185" spans="1:44" s="1350" customFormat="1">
      <c r="A185" s="1553"/>
      <c r="B185" s="1554"/>
      <c r="C185" s="273" t="s">
        <v>955</v>
      </c>
      <c r="E185" s="1375"/>
      <c r="F185" s="1555"/>
      <c r="G185" s="1375"/>
      <c r="H185" s="1555"/>
      <c r="I185" s="1375"/>
      <c r="J185" s="1556"/>
      <c r="K185" s="1557"/>
      <c r="L185" s="1608"/>
      <c r="M185" s="1557"/>
      <c r="N185" s="1608"/>
      <c r="O185" s="1558"/>
      <c r="P185" s="1558"/>
      <c r="Q185" s="1555"/>
      <c r="R185" s="1375"/>
      <c r="S185" s="1559"/>
      <c r="T185" s="1608"/>
      <c r="U185" s="1555"/>
      <c r="V185" s="1555"/>
      <c r="W185" s="1375"/>
      <c r="X185" s="1555"/>
      <c r="Y185" s="1375"/>
      <c r="Z185" s="1555"/>
      <c r="AA185" s="1375"/>
      <c r="AB185" s="1556"/>
      <c r="AC185" s="1560"/>
      <c r="AD185" s="1561"/>
      <c r="AE185" s="1558"/>
      <c r="AF185" s="1608"/>
      <c r="AG185" s="1558"/>
      <c r="AH185" s="1562"/>
      <c r="AI185" s="1563"/>
      <c r="AJ185" s="1563"/>
      <c r="AK185" s="1563"/>
      <c r="AL185" s="1564"/>
      <c r="AM185" s="1563"/>
      <c r="AN185" s="1563"/>
      <c r="AO185" s="1555"/>
      <c r="AP185" s="1378"/>
      <c r="AQ185" s="1565"/>
      <c r="AR185" s="1566"/>
    </row>
    <row r="186" spans="1:44" s="1350" customFormat="1">
      <c r="A186" s="1553"/>
      <c r="B186" s="1554"/>
      <c r="C186" s="271" t="s">
        <v>104</v>
      </c>
      <c r="E186" s="1375"/>
      <c r="F186" s="1555"/>
      <c r="G186" s="1375"/>
      <c r="H186" s="1555"/>
      <c r="I186" s="1375"/>
      <c r="J186" s="1556"/>
      <c r="K186" s="1557"/>
      <c r="L186" s="1608"/>
      <c r="M186" s="1557"/>
      <c r="N186" s="1608"/>
      <c r="O186" s="1558"/>
      <c r="P186" s="1558"/>
      <c r="Q186" s="1555"/>
      <c r="R186" s="1375"/>
      <c r="S186" s="1559"/>
      <c r="T186" s="1608"/>
      <c r="U186" s="1555"/>
      <c r="V186" s="1555"/>
      <c r="W186" s="1375"/>
      <c r="X186" s="1555"/>
      <c r="Y186" s="1375"/>
      <c r="Z186" s="1555"/>
      <c r="AA186" s="1375"/>
      <c r="AB186" s="1556"/>
      <c r="AC186" s="1560"/>
      <c r="AD186" s="1561"/>
      <c r="AE186" s="1558"/>
      <c r="AF186" s="1608"/>
      <c r="AG186" s="1558"/>
      <c r="AH186" s="1562"/>
      <c r="AI186" s="1563"/>
      <c r="AJ186" s="1563"/>
      <c r="AK186" s="1563"/>
      <c r="AL186" s="1564"/>
      <c r="AM186" s="1563"/>
      <c r="AN186" s="1563"/>
      <c r="AO186" s="1555"/>
      <c r="AP186" s="1378"/>
      <c r="AQ186" s="1565"/>
      <c r="AR186" s="1566"/>
    </row>
    <row r="187" spans="1:44" s="1350" customFormat="1">
      <c r="A187" s="1553"/>
      <c r="B187" s="1554"/>
      <c r="C187" s="271" t="s">
        <v>322</v>
      </c>
      <c r="D187" s="1571"/>
      <c r="E187" s="1572"/>
      <c r="F187" s="1573"/>
      <c r="G187" s="1572"/>
      <c r="H187" s="1573"/>
      <c r="I187" s="1572"/>
      <c r="J187" s="1556"/>
      <c r="K187" s="1574"/>
      <c r="L187" s="1609"/>
      <c r="M187" s="1574"/>
      <c r="N187" s="1609"/>
      <c r="O187" s="1574"/>
      <c r="P187" s="1574"/>
      <c r="Q187" s="1573"/>
      <c r="R187" s="1572"/>
      <c r="S187" s="1559"/>
      <c r="T187" s="1609"/>
      <c r="U187" s="1573"/>
      <c r="V187" s="1573"/>
      <c r="W187" s="1572"/>
      <c r="X187" s="1573"/>
      <c r="Y187" s="1572"/>
      <c r="Z187" s="1573"/>
      <c r="AA187" s="1572"/>
      <c r="AB187" s="1556"/>
      <c r="AC187" s="1571"/>
      <c r="AD187" s="1575"/>
      <c r="AE187" s="1574"/>
      <c r="AF187" s="1609"/>
      <c r="AG187" s="1574"/>
      <c r="AH187" s="1562"/>
      <c r="AI187" s="1576"/>
      <c r="AJ187" s="1576"/>
      <c r="AK187" s="1576"/>
      <c r="AL187" s="1564"/>
      <c r="AM187" s="1576"/>
      <c r="AN187" s="1576"/>
      <c r="AO187" s="1573"/>
      <c r="AP187" s="1577"/>
      <c r="AQ187" s="1578"/>
      <c r="AR187" s="1579"/>
    </row>
    <row r="188" spans="1:44" s="1350" customFormat="1">
      <c r="A188" s="1553"/>
      <c r="B188" s="1554"/>
      <c r="C188" s="271" t="s">
        <v>424</v>
      </c>
      <c r="D188" s="1560"/>
      <c r="E188" s="40"/>
      <c r="F188" s="1580"/>
      <c r="G188" s="40"/>
      <c r="H188" s="1580"/>
      <c r="I188" s="40"/>
      <c r="J188" s="1556"/>
      <c r="K188" s="1557"/>
      <c r="L188" s="1608"/>
      <c r="M188" s="1557"/>
      <c r="N188" s="1608"/>
      <c r="O188" s="1557"/>
      <c r="P188" s="1557"/>
      <c r="Q188" s="1580"/>
      <c r="R188" s="40"/>
      <c r="S188" s="1559"/>
      <c r="T188" s="1608"/>
      <c r="U188" s="1580"/>
      <c r="V188" s="1580"/>
      <c r="W188" s="40"/>
      <c r="X188" s="1580"/>
      <c r="Y188" s="40"/>
      <c r="Z188" s="1580"/>
      <c r="AA188" s="40"/>
      <c r="AB188" s="1556"/>
      <c r="AC188" s="1560"/>
      <c r="AD188" s="1561"/>
      <c r="AE188" s="1557"/>
      <c r="AF188" s="1608"/>
      <c r="AG188" s="1557"/>
      <c r="AH188" s="1562"/>
      <c r="AI188" s="1581"/>
      <c r="AJ188" s="1581"/>
      <c r="AK188" s="1581"/>
      <c r="AL188" s="1564"/>
      <c r="AM188" s="1581"/>
      <c r="AN188" s="1581"/>
      <c r="AO188" s="1555"/>
      <c r="AP188" s="1378"/>
      <c r="AQ188" s="1565"/>
      <c r="AR188" s="1566"/>
    </row>
    <row r="189" spans="1:44" s="1350" customFormat="1">
      <c r="A189" s="1553"/>
      <c r="B189" s="1554"/>
      <c r="C189" s="275" t="s">
        <v>425</v>
      </c>
      <c r="D189" s="1559"/>
      <c r="E189" s="1386"/>
      <c r="F189" s="1567"/>
      <c r="G189" s="1386"/>
      <c r="H189" s="1567"/>
      <c r="I189" s="1386"/>
      <c r="J189" s="1556"/>
      <c r="K189" s="1557"/>
      <c r="L189" s="1608"/>
      <c r="M189" s="1557"/>
      <c r="N189" s="1608"/>
      <c r="O189" s="1556"/>
      <c r="P189" s="1556"/>
      <c r="Q189" s="1567"/>
      <c r="R189" s="1386"/>
      <c r="S189" s="1559"/>
      <c r="T189" s="1608"/>
      <c r="U189" s="1567"/>
      <c r="V189" s="1567"/>
      <c r="W189" s="1386"/>
      <c r="X189" s="1567"/>
      <c r="Y189" s="1386"/>
      <c r="Z189" s="1567"/>
      <c r="AA189" s="1386"/>
      <c r="AB189" s="1556"/>
      <c r="AC189" s="1560"/>
      <c r="AD189" s="1561"/>
      <c r="AE189" s="1556"/>
      <c r="AF189" s="1608"/>
      <c r="AG189" s="1556"/>
      <c r="AH189" s="1562"/>
      <c r="AI189" s="1568"/>
      <c r="AJ189" s="1568"/>
      <c r="AK189" s="1568"/>
      <c r="AL189" s="1564"/>
      <c r="AM189" s="1568"/>
      <c r="AN189" s="1568"/>
      <c r="AO189" s="1582"/>
      <c r="AP189" s="1583"/>
      <c r="AQ189" s="1584"/>
      <c r="AR189" s="1569"/>
    </row>
    <row r="190" spans="1:44" s="1350" customFormat="1" ht="13.5" thickBot="1">
      <c r="A190" s="1553"/>
      <c r="B190" s="1585"/>
      <c r="C190" s="276" t="s">
        <v>782</v>
      </c>
      <c r="D190" s="1586"/>
      <c r="E190" s="1587"/>
      <c r="F190" s="1588"/>
      <c r="G190" s="1587"/>
      <c r="H190" s="1588"/>
      <c r="I190" s="1587"/>
      <c r="J190" s="1589"/>
      <c r="K190" s="1590"/>
      <c r="L190" s="1593"/>
      <c r="M190" s="1590"/>
      <c r="N190" s="1593"/>
      <c r="O190" s="1590"/>
      <c r="P190" s="1591"/>
      <c r="Q190" s="1588"/>
      <c r="R190" s="1587"/>
      <c r="S190" s="1592"/>
      <c r="T190" s="1593"/>
      <c r="U190" s="1594"/>
      <c r="V190" s="1591"/>
      <c r="W190" s="1587"/>
      <c r="X190" s="1588"/>
      <c r="Y190" s="1587"/>
      <c r="Z190" s="1588"/>
      <c r="AA190" s="1587"/>
      <c r="AB190" s="1589"/>
      <c r="AC190" s="1595"/>
      <c r="AD190" s="1587"/>
      <c r="AE190" s="1590"/>
      <c r="AF190" s="1593"/>
      <c r="AG190" s="1593"/>
      <c r="AH190" s="1596"/>
      <c r="AI190" s="1597"/>
      <c r="AJ190" s="1598"/>
      <c r="AK190" s="1599"/>
      <c r="AL190" s="1600"/>
      <c r="AM190" s="1586"/>
      <c r="AN190" s="1601"/>
      <c r="AO190" s="1602"/>
      <c r="AP190" s="1603"/>
      <c r="AQ190" s="1595"/>
      <c r="AR190" s="1604"/>
    </row>
    <row r="191" spans="1:44" s="1350" customFormat="1">
      <c r="A191" s="1553"/>
      <c r="B191" s="1610"/>
      <c r="C191" s="319" t="s">
        <v>414</v>
      </c>
      <c r="D191" s="1540"/>
      <c r="E191" s="1369"/>
      <c r="F191" s="1541"/>
      <c r="G191" s="1369"/>
      <c r="H191" s="1541"/>
      <c r="I191" s="1369"/>
      <c r="J191" s="1542"/>
      <c r="K191" s="1543"/>
      <c r="L191" s="1543"/>
      <c r="M191" s="1543"/>
      <c r="N191" s="1543"/>
      <c r="O191" s="1544"/>
      <c r="P191" s="1544"/>
      <c r="Q191" s="1541"/>
      <c r="R191" s="1369"/>
      <c r="S191" s="1545"/>
      <c r="T191" s="1544"/>
      <c r="U191" s="1541"/>
      <c r="V191" s="1541"/>
      <c r="W191" s="1369"/>
      <c r="X191" s="1541"/>
      <c r="Y191" s="1369"/>
      <c r="Z191" s="1541"/>
      <c r="AA191" s="1369"/>
      <c r="AB191" s="1542"/>
      <c r="AC191" s="1546"/>
      <c r="AD191" s="1547"/>
      <c r="AE191" s="1544"/>
      <c r="AF191" s="1544"/>
      <c r="AG191" s="1544"/>
      <c r="AH191" s="1548"/>
      <c r="AI191" s="1549"/>
      <c r="AJ191" s="1549"/>
      <c r="AK191" s="1549"/>
      <c r="AL191" s="1550"/>
      <c r="AM191" s="1549"/>
      <c r="AN191" s="1549"/>
      <c r="AO191" s="1541"/>
      <c r="AP191" s="1372"/>
      <c r="AQ191" s="1551"/>
      <c r="AR191" s="1552"/>
    </row>
    <row r="192" spans="1:44" s="1350" customFormat="1">
      <c r="A192" s="1553"/>
      <c r="B192" s="1554"/>
      <c r="C192" s="270" t="s">
        <v>11</v>
      </c>
      <c r="E192" s="1375"/>
      <c r="F192" s="1555"/>
      <c r="G192" s="1375"/>
      <c r="H192" s="1555"/>
      <c r="I192" s="1375"/>
      <c r="J192" s="1556"/>
      <c r="K192" s="1557"/>
      <c r="L192" s="1557"/>
      <c r="M192" s="1557"/>
      <c r="N192" s="1557"/>
      <c r="O192" s="1558"/>
      <c r="P192" s="1558"/>
      <c r="Q192" s="1555"/>
      <c r="R192" s="1375"/>
      <c r="S192" s="1559"/>
      <c r="T192" s="1558"/>
      <c r="U192" s="1555"/>
      <c r="V192" s="1555"/>
      <c r="W192" s="1375"/>
      <c r="X192" s="1555"/>
      <c r="Y192" s="1375"/>
      <c r="Z192" s="1555"/>
      <c r="AA192" s="1375"/>
      <c r="AB192" s="1556"/>
      <c r="AC192" s="1560"/>
      <c r="AD192" s="1561"/>
      <c r="AE192" s="1558"/>
      <c r="AF192" s="1558"/>
      <c r="AG192" s="1558"/>
      <c r="AH192" s="1562"/>
      <c r="AI192" s="1563"/>
      <c r="AJ192" s="1563"/>
      <c r="AK192" s="1563"/>
      <c r="AL192" s="1564"/>
      <c r="AM192" s="1563"/>
      <c r="AN192" s="1563"/>
      <c r="AO192" s="1555"/>
      <c r="AP192" s="1378"/>
      <c r="AQ192" s="1565"/>
      <c r="AR192" s="1566"/>
    </row>
    <row r="193" spans="1:44" s="1350" customFormat="1">
      <c r="A193" s="1553"/>
      <c r="B193" s="1554"/>
      <c r="C193" s="271" t="s">
        <v>4</v>
      </c>
      <c r="D193" s="1559"/>
      <c r="E193" s="1386"/>
      <c r="F193" s="1567"/>
      <c r="G193" s="1386"/>
      <c r="H193" s="1567"/>
      <c r="I193" s="1386"/>
      <c r="J193" s="1556"/>
      <c r="K193" s="1557"/>
      <c r="L193" s="1557"/>
      <c r="M193" s="1557"/>
      <c r="N193" s="1557"/>
      <c r="O193" s="1556"/>
      <c r="P193" s="1556"/>
      <c r="Q193" s="1567"/>
      <c r="R193" s="1386"/>
      <c r="S193" s="1559"/>
      <c r="T193" s="1556"/>
      <c r="U193" s="1567"/>
      <c r="V193" s="1567"/>
      <c r="W193" s="1386"/>
      <c r="X193" s="1567"/>
      <c r="Y193" s="1386"/>
      <c r="Z193" s="1567"/>
      <c r="AA193" s="1386"/>
      <c r="AB193" s="1556"/>
      <c r="AC193" s="1560"/>
      <c r="AD193" s="1561"/>
      <c r="AE193" s="1556"/>
      <c r="AF193" s="1556"/>
      <c r="AG193" s="1556"/>
      <c r="AH193" s="1562"/>
      <c r="AI193" s="1568"/>
      <c r="AJ193" s="1568"/>
      <c r="AK193" s="1568"/>
      <c r="AL193" s="1564"/>
      <c r="AM193" s="1568"/>
      <c r="AN193" s="1568"/>
      <c r="AO193" s="1555"/>
      <c r="AP193" s="1378"/>
      <c r="AQ193" s="1565"/>
      <c r="AR193" s="1569"/>
    </row>
    <row r="194" spans="1:44" s="1350" customFormat="1">
      <c r="A194" s="1553"/>
      <c r="B194" s="1554"/>
      <c r="C194" s="272" t="s">
        <v>943</v>
      </c>
      <c r="E194" s="1375"/>
      <c r="F194" s="1555"/>
      <c r="G194" s="1375"/>
      <c r="H194" s="1555"/>
      <c r="I194" s="1375"/>
      <c r="J194" s="1556"/>
      <c r="K194" s="1557"/>
      <c r="L194" s="1557"/>
      <c r="M194" s="1557"/>
      <c r="N194" s="1557"/>
      <c r="O194" s="1558"/>
      <c r="P194" s="1558"/>
      <c r="Q194" s="1555"/>
      <c r="R194" s="1375"/>
      <c r="S194" s="1559"/>
      <c r="T194" s="1558"/>
      <c r="U194" s="1555"/>
      <c r="V194" s="1555"/>
      <c r="W194" s="1375"/>
      <c r="X194" s="1555"/>
      <c r="Y194" s="1375"/>
      <c r="Z194" s="1555"/>
      <c r="AA194" s="1375"/>
      <c r="AB194" s="1556"/>
      <c r="AC194" s="1560"/>
      <c r="AD194" s="1561"/>
      <c r="AE194" s="1558"/>
      <c r="AF194" s="1558"/>
      <c r="AG194" s="1558"/>
      <c r="AH194" s="1562"/>
      <c r="AI194" s="1563"/>
      <c r="AJ194" s="1563"/>
      <c r="AK194" s="1563"/>
      <c r="AL194" s="1564"/>
      <c r="AM194" s="1563"/>
      <c r="AN194" s="1563"/>
      <c r="AO194" s="1555"/>
      <c r="AP194" s="1378"/>
      <c r="AQ194" s="1565"/>
      <c r="AR194" s="1566"/>
    </row>
    <row r="195" spans="1:44" s="1350" customFormat="1">
      <c r="A195" s="1553"/>
      <c r="B195" s="1554"/>
      <c r="C195" s="273" t="s">
        <v>944</v>
      </c>
      <c r="E195" s="1375"/>
      <c r="F195" s="1555"/>
      <c r="G195" s="1375"/>
      <c r="H195" s="1555"/>
      <c r="I195" s="1375"/>
      <c r="J195" s="1556"/>
      <c r="K195" s="1557"/>
      <c r="L195" s="1557"/>
      <c r="M195" s="1557"/>
      <c r="N195" s="1557"/>
      <c r="O195" s="1558"/>
      <c r="P195" s="1558"/>
      <c r="Q195" s="1555"/>
      <c r="R195" s="1375"/>
      <c r="S195" s="1559"/>
      <c r="T195" s="1558"/>
      <c r="U195" s="1555"/>
      <c r="V195" s="1555"/>
      <c r="W195" s="1375"/>
      <c r="X195" s="1555"/>
      <c r="Y195" s="1375"/>
      <c r="Z195" s="1555"/>
      <c r="AA195" s="1375"/>
      <c r="AB195" s="1556"/>
      <c r="AC195" s="1560"/>
      <c r="AD195" s="1561"/>
      <c r="AE195" s="1558"/>
      <c r="AF195" s="1558"/>
      <c r="AG195" s="1558"/>
      <c r="AH195" s="1562"/>
      <c r="AI195" s="1563"/>
      <c r="AJ195" s="1563"/>
      <c r="AK195" s="1563"/>
      <c r="AL195" s="1564"/>
      <c r="AM195" s="1563"/>
      <c r="AN195" s="1563"/>
      <c r="AO195" s="1555"/>
      <c r="AP195" s="1378"/>
      <c r="AQ195" s="1565"/>
      <c r="AR195" s="1566"/>
    </row>
    <row r="196" spans="1:44" s="1350" customFormat="1">
      <c r="A196" s="1553"/>
      <c r="B196" s="1554"/>
      <c r="C196" s="272" t="s">
        <v>945</v>
      </c>
      <c r="E196" s="1375"/>
      <c r="F196" s="1555"/>
      <c r="G196" s="1375"/>
      <c r="H196" s="1555"/>
      <c r="I196" s="1375"/>
      <c r="J196" s="1556"/>
      <c r="K196" s="1557"/>
      <c r="L196" s="1557"/>
      <c r="M196" s="1557"/>
      <c r="N196" s="1557"/>
      <c r="O196" s="1558"/>
      <c r="P196" s="1558"/>
      <c r="Q196" s="1555"/>
      <c r="R196" s="1375"/>
      <c r="S196" s="1559"/>
      <c r="T196" s="1558"/>
      <c r="U196" s="1555"/>
      <c r="V196" s="1555"/>
      <c r="W196" s="1375"/>
      <c r="X196" s="1555"/>
      <c r="Y196" s="1375"/>
      <c r="Z196" s="1555"/>
      <c r="AA196" s="1375"/>
      <c r="AB196" s="1556"/>
      <c r="AC196" s="1560"/>
      <c r="AD196" s="1561"/>
      <c r="AE196" s="1558"/>
      <c r="AF196" s="1558"/>
      <c r="AG196" s="1558"/>
      <c r="AH196" s="1562"/>
      <c r="AI196" s="1563"/>
      <c r="AJ196" s="1563"/>
      <c r="AK196" s="1563"/>
      <c r="AL196" s="1564"/>
      <c r="AM196" s="1563"/>
      <c r="AN196" s="1563"/>
      <c r="AO196" s="1555"/>
      <c r="AP196" s="1378"/>
      <c r="AQ196" s="1565"/>
      <c r="AR196" s="1566"/>
    </row>
    <row r="197" spans="1:44" s="1350" customFormat="1">
      <c r="A197" s="1553"/>
      <c r="B197" s="1554"/>
      <c r="C197" s="273" t="s">
        <v>946</v>
      </c>
      <c r="E197" s="1375"/>
      <c r="F197" s="1555"/>
      <c r="G197" s="1375"/>
      <c r="H197" s="1555"/>
      <c r="I197" s="1375"/>
      <c r="J197" s="1556"/>
      <c r="K197" s="1557"/>
      <c r="L197" s="1557"/>
      <c r="M197" s="1557"/>
      <c r="N197" s="1557"/>
      <c r="O197" s="1558"/>
      <c r="P197" s="1558"/>
      <c r="Q197" s="1555"/>
      <c r="R197" s="1375"/>
      <c r="S197" s="1559"/>
      <c r="T197" s="1558"/>
      <c r="U197" s="1555"/>
      <c r="V197" s="1555"/>
      <c r="W197" s="1375"/>
      <c r="X197" s="1555"/>
      <c r="Y197" s="1375"/>
      <c r="Z197" s="1555"/>
      <c r="AA197" s="1375"/>
      <c r="AB197" s="1556"/>
      <c r="AC197" s="1560"/>
      <c r="AD197" s="1561"/>
      <c r="AE197" s="1558"/>
      <c r="AF197" s="1558"/>
      <c r="AG197" s="1558"/>
      <c r="AH197" s="1562"/>
      <c r="AI197" s="1563"/>
      <c r="AJ197" s="1563"/>
      <c r="AK197" s="1563"/>
      <c r="AL197" s="1564"/>
      <c r="AM197" s="1563"/>
      <c r="AN197" s="1563"/>
      <c r="AO197" s="1555"/>
      <c r="AP197" s="1378"/>
      <c r="AQ197" s="1565"/>
      <c r="AR197" s="1566"/>
    </row>
    <row r="198" spans="1:44" s="1350" customFormat="1">
      <c r="A198" s="1553"/>
      <c r="B198" s="1554"/>
      <c r="C198" s="272" t="s">
        <v>947</v>
      </c>
      <c r="E198" s="1375"/>
      <c r="F198" s="1555"/>
      <c r="G198" s="1375"/>
      <c r="H198" s="1555"/>
      <c r="I198" s="1375"/>
      <c r="J198" s="1556"/>
      <c r="K198" s="1557"/>
      <c r="L198" s="1557"/>
      <c r="M198" s="1557"/>
      <c r="N198" s="1557"/>
      <c r="O198" s="1558"/>
      <c r="P198" s="1558"/>
      <c r="Q198" s="1555"/>
      <c r="R198" s="1375"/>
      <c r="S198" s="1559"/>
      <c r="T198" s="1558"/>
      <c r="U198" s="1555"/>
      <c r="V198" s="1555"/>
      <c r="W198" s="1375"/>
      <c r="X198" s="1555"/>
      <c r="Y198" s="1375"/>
      <c r="Z198" s="1555"/>
      <c r="AA198" s="1375"/>
      <c r="AB198" s="1556"/>
      <c r="AC198" s="1560"/>
      <c r="AD198" s="1561"/>
      <c r="AE198" s="1558"/>
      <c r="AF198" s="1558"/>
      <c r="AG198" s="1558"/>
      <c r="AH198" s="1562"/>
      <c r="AI198" s="1563"/>
      <c r="AJ198" s="1563"/>
      <c r="AK198" s="1563"/>
      <c r="AL198" s="1564"/>
      <c r="AM198" s="1563"/>
      <c r="AN198" s="1563"/>
      <c r="AO198" s="1555"/>
      <c r="AP198" s="1378"/>
      <c r="AQ198" s="1565"/>
      <c r="AR198" s="1566"/>
    </row>
    <row r="199" spans="1:44" s="1350" customFormat="1">
      <c r="A199" s="1553"/>
      <c r="B199" s="1554"/>
      <c r="C199" s="273" t="s">
        <v>948</v>
      </c>
      <c r="E199" s="1375"/>
      <c r="F199" s="1555"/>
      <c r="G199" s="1375"/>
      <c r="H199" s="1555"/>
      <c r="I199" s="1375"/>
      <c r="J199" s="1556"/>
      <c r="K199" s="1557"/>
      <c r="L199" s="1557"/>
      <c r="M199" s="1557"/>
      <c r="N199" s="1557"/>
      <c r="O199" s="1558"/>
      <c r="P199" s="1558"/>
      <c r="Q199" s="1555"/>
      <c r="R199" s="1375"/>
      <c r="S199" s="1559"/>
      <c r="T199" s="1558"/>
      <c r="U199" s="1555"/>
      <c r="V199" s="1555"/>
      <c r="W199" s="1375"/>
      <c r="X199" s="1555"/>
      <c r="Y199" s="1375"/>
      <c r="Z199" s="1555"/>
      <c r="AA199" s="1375"/>
      <c r="AB199" s="1556"/>
      <c r="AC199" s="1560"/>
      <c r="AD199" s="1561"/>
      <c r="AE199" s="1558"/>
      <c r="AF199" s="1558"/>
      <c r="AG199" s="1558"/>
      <c r="AH199" s="1562"/>
      <c r="AI199" s="1563"/>
      <c r="AJ199" s="1563"/>
      <c r="AK199" s="1563"/>
      <c r="AL199" s="1564"/>
      <c r="AM199" s="1563"/>
      <c r="AN199" s="1563"/>
      <c r="AO199" s="1555"/>
      <c r="AP199" s="1378"/>
      <c r="AQ199" s="1565"/>
      <c r="AR199" s="1566"/>
    </row>
    <row r="200" spans="1:44" s="1350" customFormat="1">
      <c r="A200" s="1553"/>
      <c r="B200" s="1554"/>
      <c r="C200" s="271" t="s">
        <v>10</v>
      </c>
      <c r="D200" s="1559"/>
      <c r="E200" s="1386"/>
      <c r="F200" s="1567"/>
      <c r="G200" s="1386"/>
      <c r="H200" s="1567"/>
      <c r="I200" s="1386"/>
      <c r="J200" s="1556"/>
      <c r="K200" s="1557"/>
      <c r="L200" s="1557"/>
      <c r="M200" s="1557"/>
      <c r="N200" s="1557"/>
      <c r="O200" s="1556"/>
      <c r="P200" s="1556"/>
      <c r="Q200" s="1567"/>
      <c r="R200" s="1386"/>
      <c r="S200" s="1559"/>
      <c r="T200" s="1556"/>
      <c r="U200" s="1567"/>
      <c r="V200" s="1567"/>
      <c r="W200" s="1386"/>
      <c r="X200" s="1567"/>
      <c r="Y200" s="1386"/>
      <c r="Z200" s="1567"/>
      <c r="AA200" s="1386"/>
      <c r="AB200" s="1556"/>
      <c r="AC200" s="1560"/>
      <c r="AD200" s="1561"/>
      <c r="AE200" s="1556"/>
      <c r="AF200" s="1556"/>
      <c r="AG200" s="1556"/>
      <c r="AH200" s="1562"/>
      <c r="AI200" s="1568"/>
      <c r="AJ200" s="1568"/>
      <c r="AK200" s="1568"/>
      <c r="AL200" s="1564"/>
      <c r="AM200" s="1568"/>
      <c r="AN200" s="1568"/>
      <c r="AO200" s="1555"/>
      <c r="AP200" s="1378"/>
      <c r="AQ200" s="1565"/>
      <c r="AR200" s="1569"/>
    </row>
    <row r="201" spans="1:44" s="1350" customFormat="1">
      <c r="A201" s="1553"/>
      <c r="B201" s="1554"/>
      <c r="C201" s="272" t="s">
        <v>417</v>
      </c>
      <c r="D201" s="1559"/>
      <c r="E201" s="1386"/>
      <c r="F201" s="1567"/>
      <c r="G201" s="1386"/>
      <c r="H201" s="1567"/>
      <c r="I201" s="1386"/>
      <c r="J201" s="1556"/>
      <c r="K201" s="1557"/>
      <c r="L201" s="1557"/>
      <c r="M201" s="1557"/>
      <c r="N201" s="1557"/>
      <c r="O201" s="1556"/>
      <c r="P201" s="1556"/>
      <c r="Q201" s="1567"/>
      <c r="R201" s="1386"/>
      <c r="S201" s="1559"/>
      <c r="T201" s="1556"/>
      <c r="U201" s="1567"/>
      <c r="V201" s="1567"/>
      <c r="W201" s="1386"/>
      <c r="X201" s="1567"/>
      <c r="Y201" s="1386"/>
      <c r="Z201" s="1567"/>
      <c r="AA201" s="1386"/>
      <c r="AB201" s="1556"/>
      <c r="AC201" s="1560"/>
      <c r="AD201" s="1561"/>
      <c r="AE201" s="1556"/>
      <c r="AF201" s="1556"/>
      <c r="AG201" s="1556"/>
      <c r="AH201" s="1562"/>
      <c r="AI201" s="1568"/>
      <c r="AJ201" s="1568"/>
      <c r="AK201" s="1568"/>
      <c r="AL201" s="1564"/>
      <c r="AM201" s="1568"/>
      <c r="AN201" s="1568"/>
      <c r="AO201" s="1555"/>
      <c r="AP201" s="1378"/>
      <c r="AQ201" s="1565"/>
      <c r="AR201" s="1569"/>
    </row>
    <row r="202" spans="1:44" s="1350" customFormat="1" ht="15">
      <c r="A202" s="1553"/>
      <c r="B202" s="1570" t="s">
        <v>13</v>
      </c>
      <c r="C202" s="273" t="s">
        <v>949</v>
      </c>
      <c r="E202" s="1375"/>
      <c r="F202" s="1555"/>
      <c r="G202" s="1375"/>
      <c r="H202" s="1555"/>
      <c r="I202" s="1375"/>
      <c r="J202" s="1556"/>
      <c r="K202" s="1557"/>
      <c r="L202" s="1557"/>
      <c r="M202" s="1557"/>
      <c r="N202" s="1557"/>
      <c r="O202" s="1558"/>
      <c r="P202" s="1558"/>
      <c r="Q202" s="1555"/>
      <c r="R202" s="1375"/>
      <c r="S202" s="1559"/>
      <c r="T202" s="1558"/>
      <c r="U202" s="1555"/>
      <c r="V202" s="1555"/>
      <c r="W202" s="1375"/>
      <c r="X202" s="1555"/>
      <c r="Y202" s="1375"/>
      <c r="Z202" s="1555"/>
      <c r="AA202" s="1375"/>
      <c r="AB202" s="1556"/>
      <c r="AC202" s="1560"/>
      <c r="AD202" s="1561"/>
      <c r="AE202" s="1558"/>
      <c r="AF202" s="1558"/>
      <c r="AG202" s="1558"/>
      <c r="AH202" s="1562"/>
      <c r="AI202" s="1563"/>
      <c r="AJ202" s="1563"/>
      <c r="AK202" s="1563"/>
      <c r="AL202" s="1564"/>
      <c r="AM202" s="1563"/>
      <c r="AN202" s="1563"/>
      <c r="AO202" s="1555"/>
      <c r="AP202" s="1378"/>
      <c r="AQ202" s="1565"/>
      <c r="AR202" s="1566"/>
    </row>
    <row r="203" spans="1:44" s="1350" customFormat="1">
      <c r="A203" s="1553"/>
      <c r="B203" s="1554"/>
      <c r="C203" s="273" t="s">
        <v>950</v>
      </c>
      <c r="D203" s="1559"/>
      <c r="E203" s="1386"/>
      <c r="F203" s="1567"/>
      <c r="G203" s="1386"/>
      <c r="H203" s="1567"/>
      <c r="I203" s="1386"/>
      <c r="J203" s="1556"/>
      <c r="K203" s="1557"/>
      <c r="L203" s="1557"/>
      <c r="M203" s="1557"/>
      <c r="N203" s="1557"/>
      <c r="O203" s="1556"/>
      <c r="P203" s="1556"/>
      <c r="Q203" s="1567"/>
      <c r="R203" s="1386"/>
      <c r="S203" s="1559"/>
      <c r="T203" s="1556"/>
      <c r="U203" s="1567"/>
      <c r="V203" s="1567"/>
      <c r="W203" s="1386"/>
      <c r="X203" s="1567"/>
      <c r="Y203" s="1386"/>
      <c r="Z203" s="1567"/>
      <c r="AA203" s="1386"/>
      <c r="AB203" s="1556"/>
      <c r="AC203" s="1560"/>
      <c r="AD203" s="1561"/>
      <c r="AE203" s="1556"/>
      <c r="AF203" s="1556"/>
      <c r="AG203" s="1556"/>
      <c r="AH203" s="1562"/>
      <c r="AI203" s="1568"/>
      <c r="AJ203" s="1568"/>
      <c r="AK203" s="1568"/>
      <c r="AL203" s="1564"/>
      <c r="AM203" s="1568"/>
      <c r="AN203" s="1568"/>
      <c r="AO203" s="1555"/>
      <c r="AP203" s="1378"/>
      <c r="AQ203" s="1565"/>
      <c r="AR203" s="1569"/>
    </row>
    <row r="204" spans="1:44" s="1350" customFormat="1">
      <c r="A204" s="1553"/>
      <c r="B204" s="1554"/>
      <c r="C204" s="274" t="s">
        <v>951</v>
      </c>
      <c r="E204" s="1375"/>
      <c r="F204" s="1555"/>
      <c r="G204" s="1375"/>
      <c r="H204" s="1555"/>
      <c r="I204" s="1375"/>
      <c r="J204" s="1556"/>
      <c r="K204" s="1557"/>
      <c r="L204" s="1557"/>
      <c r="M204" s="1557"/>
      <c r="N204" s="1557"/>
      <c r="O204" s="1558"/>
      <c r="P204" s="1558"/>
      <c r="Q204" s="1555"/>
      <c r="R204" s="1375"/>
      <c r="S204" s="1559"/>
      <c r="T204" s="1558"/>
      <c r="U204" s="1555"/>
      <c r="V204" s="1555"/>
      <c r="W204" s="1375"/>
      <c r="X204" s="1555"/>
      <c r="Y204" s="1375"/>
      <c r="Z204" s="1555"/>
      <c r="AA204" s="1375"/>
      <c r="AB204" s="1556"/>
      <c r="AC204" s="1560"/>
      <c r="AD204" s="1561"/>
      <c r="AE204" s="1558"/>
      <c r="AF204" s="1558"/>
      <c r="AG204" s="1558"/>
      <c r="AH204" s="1562"/>
      <c r="AI204" s="1563"/>
      <c r="AJ204" s="1563"/>
      <c r="AK204" s="1563"/>
      <c r="AL204" s="1564"/>
      <c r="AM204" s="1563"/>
      <c r="AN204" s="1563"/>
      <c r="AO204" s="1555"/>
      <c r="AP204" s="1378"/>
      <c r="AQ204" s="1565"/>
      <c r="AR204" s="1566"/>
    </row>
    <row r="205" spans="1:44" s="1350" customFormat="1">
      <c r="A205" s="1553"/>
      <c r="B205" s="1554"/>
      <c r="C205" s="274" t="s">
        <v>952</v>
      </c>
      <c r="E205" s="1375"/>
      <c r="F205" s="1555"/>
      <c r="G205" s="1375"/>
      <c r="H205" s="1555"/>
      <c r="I205" s="1375"/>
      <c r="J205" s="1556"/>
      <c r="K205" s="1557"/>
      <c r="L205" s="1557"/>
      <c r="M205" s="1557"/>
      <c r="N205" s="1557"/>
      <c r="O205" s="1558"/>
      <c r="P205" s="1558"/>
      <c r="Q205" s="1555"/>
      <c r="R205" s="1375"/>
      <c r="S205" s="1559"/>
      <c r="T205" s="1558"/>
      <c r="U205" s="1555"/>
      <c r="V205" s="1555"/>
      <c r="W205" s="1375"/>
      <c r="X205" s="1555"/>
      <c r="Y205" s="1375"/>
      <c r="Z205" s="1555"/>
      <c r="AA205" s="1375"/>
      <c r="AB205" s="1556"/>
      <c r="AC205" s="1560"/>
      <c r="AD205" s="1561"/>
      <c r="AE205" s="1558"/>
      <c r="AF205" s="1558"/>
      <c r="AG205" s="1558"/>
      <c r="AH205" s="1562"/>
      <c r="AI205" s="1563"/>
      <c r="AJ205" s="1563"/>
      <c r="AK205" s="1563"/>
      <c r="AL205" s="1564"/>
      <c r="AM205" s="1563"/>
      <c r="AN205" s="1563"/>
      <c r="AO205" s="1555"/>
      <c r="AP205" s="1378"/>
      <c r="AQ205" s="1565"/>
      <c r="AR205" s="1566"/>
    </row>
    <row r="206" spans="1:44" s="1350" customFormat="1">
      <c r="A206" s="1553"/>
      <c r="B206" s="1554"/>
      <c r="C206" s="274" t="s">
        <v>953</v>
      </c>
      <c r="E206" s="1375"/>
      <c r="F206" s="1555"/>
      <c r="G206" s="1375"/>
      <c r="H206" s="1555"/>
      <c r="I206" s="1375"/>
      <c r="J206" s="1556"/>
      <c r="K206" s="1557"/>
      <c r="L206" s="1557"/>
      <c r="M206" s="1557"/>
      <c r="N206" s="1557"/>
      <c r="O206" s="1558"/>
      <c r="P206" s="1558"/>
      <c r="Q206" s="1555"/>
      <c r="R206" s="1375"/>
      <c r="S206" s="1559"/>
      <c r="T206" s="1558"/>
      <c r="U206" s="1555"/>
      <c r="V206" s="1555"/>
      <c r="W206" s="1375"/>
      <c r="X206" s="1555"/>
      <c r="Y206" s="1375"/>
      <c r="Z206" s="1555"/>
      <c r="AA206" s="1375"/>
      <c r="AB206" s="1556"/>
      <c r="AC206" s="1560"/>
      <c r="AD206" s="1561"/>
      <c r="AE206" s="1558"/>
      <c r="AF206" s="1558"/>
      <c r="AG206" s="1558"/>
      <c r="AH206" s="1562"/>
      <c r="AI206" s="1563"/>
      <c r="AJ206" s="1563"/>
      <c r="AK206" s="1563"/>
      <c r="AL206" s="1564"/>
      <c r="AM206" s="1563"/>
      <c r="AN206" s="1563"/>
      <c r="AO206" s="1555"/>
      <c r="AP206" s="1378"/>
      <c r="AQ206" s="1565"/>
      <c r="AR206" s="1566"/>
    </row>
    <row r="207" spans="1:44" s="1350" customFormat="1">
      <c r="A207" s="1553"/>
      <c r="B207" s="1554"/>
      <c r="C207" s="272" t="s">
        <v>420</v>
      </c>
      <c r="E207" s="1375"/>
      <c r="F207" s="1555"/>
      <c r="G207" s="1375"/>
      <c r="H207" s="1555"/>
      <c r="I207" s="1375"/>
      <c r="J207" s="1556"/>
      <c r="K207" s="1557"/>
      <c r="L207" s="1557"/>
      <c r="M207" s="1557"/>
      <c r="N207" s="1557"/>
      <c r="O207" s="1558"/>
      <c r="P207" s="1558"/>
      <c r="Q207" s="1555"/>
      <c r="R207" s="1375"/>
      <c r="S207" s="1559"/>
      <c r="T207" s="1558"/>
      <c r="U207" s="1555"/>
      <c r="V207" s="1555"/>
      <c r="W207" s="1375"/>
      <c r="X207" s="1555"/>
      <c r="Y207" s="1375"/>
      <c r="Z207" s="1555"/>
      <c r="AA207" s="1375"/>
      <c r="AB207" s="1556"/>
      <c r="AC207" s="1560"/>
      <c r="AD207" s="1561"/>
      <c r="AE207" s="1558"/>
      <c r="AF207" s="1558"/>
      <c r="AG207" s="1558"/>
      <c r="AH207" s="1562"/>
      <c r="AI207" s="1563"/>
      <c r="AJ207" s="1563"/>
      <c r="AK207" s="1563"/>
      <c r="AL207" s="1564"/>
      <c r="AM207" s="1563"/>
      <c r="AN207" s="1563"/>
      <c r="AO207" s="1555"/>
      <c r="AP207" s="1378"/>
      <c r="AQ207" s="1565"/>
      <c r="AR207" s="1566"/>
    </row>
    <row r="208" spans="1:44" s="1350" customFormat="1">
      <c r="A208" s="1553"/>
      <c r="B208" s="1554"/>
      <c r="C208" s="272" t="s">
        <v>421</v>
      </c>
      <c r="D208" s="1384"/>
      <c r="E208" s="1386"/>
      <c r="F208" s="1395"/>
      <c r="G208" s="1386"/>
      <c r="H208" s="1395"/>
      <c r="I208" s="1386"/>
      <c r="J208" s="1556"/>
      <c r="K208" s="1557"/>
      <c r="L208" s="1557"/>
      <c r="M208" s="1557"/>
      <c r="N208" s="1557"/>
      <c r="O208" s="1556"/>
      <c r="P208" s="1556"/>
      <c r="Q208" s="1395"/>
      <c r="R208" s="1386"/>
      <c r="S208" s="1559"/>
      <c r="T208" s="1556"/>
      <c r="U208" s="1567"/>
      <c r="V208" s="1395"/>
      <c r="W208" s="1386"/>
      <c r="X208" s="1395"/>
      <c r="Y208" s="1386"/>
      <c r="Z208" s="1395"/>
      <c r="AA208" s="1386"/>
      <c r="AB208" s="1556"/>
      <c r="AC208" s="1560"/>
      <c r="AD208" s="1561"/>
      <c r="AE208" s="1556"/>
      <c r="AF208" s="1556"/>
      <c r="AG208" s="1556"/>
      <c r="AH208" s="1562"/>
      <c r="AI208" s="1385"/>
      <c r="AJ208" s="1385"/>
      <c r="AK208" s="1385"/>
      <c r="AL208" s="1564"/>
      <c r="AM208" s="1385"/>
      <c r="AN208" s="1385"/>
      <c r="AO208" s="1555"/>
      <c r="AP208" s="1378"/>
      <c r="AQ208" s="1565"/>
      <c r="AR208" s="1569"/>
    </row>
    <row r="209" spans="1:44" s="1350" customFormat="1">
      <c r="A209" s="1553"/>
      <c r="B209" s="1554"/>
      <c r="C209" s="273" t="s">
        <v>954</v>
      </c>
      <c r="E209" s="1375"/>
      <c r="F209" s="1555"/>
      <c r="G209" s="1375"/>
      <c r="H209" s="1555"/>
      <c r="I209" s="1375"/>
      <c r="J209" s="1556"/>
      <c r="K209" s="1557"/>
      <c r="L209" s="1557"/>
      <c r="M209" s="1557"/>
      <c r="N209" s="1557"/>
      <c r="O209" s="1558"/>
      <c r="P209" s="1558"/>
      <c r="Q209" s="1555"/>
      <c r="R209" s="1375"/>
      <c r="S209" s="1559"/>
      <c r="T209" s="1558"/>
      <c r="U209" s="1555"/>
      <c r="V209" s="1555"/>
      <c r="W209" s="1375"/>
      <c r="X209" s="1555"/>
      <c r="Y209" s="1375"/>
      <c r="Z209" s="1555"/>
      <c r="AA209" s="1375"/>
      <c r="AB209" s="1556"/>
      <c r="AC209" s="1560"/>
      <c r="AD209" s="1561"/>
      <c r="AE209" s="1558"/>
      <c r="AF209" s="1558"/>
      <c r="AG209" s="1558"/>
      <c r="AH209" s="1562"/>
      <c r="AI209" s="1563"/>
      <c r="AJ209" s="1563"/>
      <c r="AK209" s="1563"/>
      <c r="AL209" s="1564"/>
      <c r="AM209" s="1563"/>
      <c r="AN209" s="1563"/>
      <c r="AO209" s="1555"/>
      <c r="AP209" s="1378"/>
      <c r="AQ209" s="1565"/>
      <c r="AR209" s="1566"/>
    </row>
    <row r="210" spans="1:44" s="1350" customFormat="1">
      <c r="A210" s="1553"/>
      <c r="B210" s="1554"/>
      <c r="C210" s="273" t="s">
        <v>955</v>
      </c>
      <c r="E210" s="1375"/>
      <c r="F210" s="1555"/>
      <c r="G210" s="1375"/>
      <c r="H210" s="1555"/>
      <c r="I210" s="1375"/>
      <c r="J210" s="1556"/>
      <c r="K210" s="1557"/>
      <c r="L210" s="1557"/>
      <c r="M210" s="1557"/>
      <c r="N210" s="1557"/>
      <c r="O210" s="1558"/>
      <c r="P210" s="1558"/>
      <c r="Q210" s="1555"/>
      <c r="R210" s="1375"/>
      <c r="S210" s="1559"/>
      <c r="T210" s="1558"/>
      <c r="U210" s="1555"/>
      <c r="V210" s="1555"/>
      <c r="W210" s="1375"/>
      <c r="X210" s="1555"/>
      <c r="Y210" s="1375"/>
      <c r="Z210" s="1555"/>
      <c r="AA210" s="1375"/>
      <c r="AB210" s="1556"/>
      <c r="AC210" s="1560"/>
      <c r="AD210" s="1561"/>
      <c r="AE210" s="1558"/>
      <c r="AF210" s="1558"/>
      <c r="AG210" s="1558"/>
      <c r="AH210" s="1562"/>
      <c r="AI210" s="1563"/>
      <c r="AJ210" s="1563"/>
      <c r="AK210" s="1563"/>
      <c r="AL210" s="1564"/>
      <c r="AM210" s="1563"/>
      <c r="AN210" s="1563"/>
      <c r="AO210" s="1555"/>
      <c r="AP210" s="1378"/>
      <c r="AQ210" s="1565"/>
      <c r="AR210" s="1566"/>
    </row>
    <row r="211" spans="1:44" s="1350" customFormat="1">
      <c r="A211" s="1553"/>
      <c r="B211" s="1554"/>
      <c r="C211" s="271" t="s">
        <v>104</v>
      </c>
      <c r="E211" s="1375"/>
      <c r="F211" s="1555"/>
      <c r="G211" s="1375"/>
      <c r="H211" s="1555"/>
      <c r="I211" s="1375"/>
      <c r="J211" s="1556"/>
      <c r="K211" s="1557"/>
      <c r="L211" s="1557"/>
      <c r="M211" s="1557"/>
      <c r="N211" s="1557"/>
      <c r="O211" s="1558"/>
      <c r="P211" s="1558"/>
      <c r="Q211" s="1555"/>
      <c r="R211" s="1375"/>
      <c r="S211" s="1559"/>
      <c r="T211" s="1558"/>
      <c r="U211" s="1555"/>
      <c r="V211" s="1555"/>
      <c r="W211" s="1375"/>
      <c r="X211" s="1555"/>
      <c r="Y211" s="1375"/>
      <c r="Z211" s="1555"/>
      <c r="AA211" s="1375"/>
      <c r="AB211" s="1556"/>
      <c r="AC211" s="1560"/>
      <c r="AD211" s="1561"/>
      <c r="AE211" s="1558"/>
      <c r="AF211" s="1558"/>
      <c r="AG211" s="1558"/>
      <c r="AH211" s="1562"/>
      <c r="AI211" s="1563"/>
      <c r="AJ211" s="1563"/>
      <c r="AK211" s="1563"/>
      <c r="AL211" s="1564"/>
      <c r="AM211" s="1563"/>
      <c r="AN211" s="1563"/>
      <c r="AO211" s="1555"/>
      <c r="AP211" s="1378"/>
      <c r="AQ211" s="1565"/>
      <c r="AR211" s="1566"/>
    </row>
    <row r="212" spans="1:44" s="1350" customFormat="1">
      <c r="A212" s="1553"/>
      <c r="B212" s="1554"/>
      <c r="C212" s="271" t="s">
        <v>322</v>
      </c>
      <c r="D212" s="1571"/>
      <c r="E212" s="1572"/>
      <c r="F212" s="1573"/>
      <c r="G212" s="1572"/>
      <c r="H212" s="1573"/>
      <c r="I212" s="1572"/>
      <c r="J212" s="1556"/>
      <c r="K212" s="1574"/>
      <c r="L212" s="1574"/>
      <c r="M212" s="1574"/>
      <c r="N212" s="1574"/>
      <c r="O212" s="1574"/>
      <c r="P212" s="1574"/>
      <c r="Q212" s="1573"/>
      <c r="R212" s="1572"/>
      <c r="S212" s="1559"/>
      <c r="T212" s="1574"/>
      <c r="U212" s="1573"/>
      <c r="V212" s="1573"/>
      <c r="W212" s="1572"/>
      <c r="X212" s="1573"/>
      <c r="Y212" s="1572"/>
      <c r="Z212" s="1573"/>
      <c r="AA212" s="1572"/>
      <c r="AB212" s="1556"/>
      <c r="AC212" s="1571"/>
      <c r="AD212" s="1575"/>
      <c r="AE212" s="1574"/>
      <c r="AF212" s="1574"/>
      <c r="AG212" s="1574"/>
      <c r="AH212" s="1562"/>
      <c r="AI212" s="1576"/>
      <c r="AJ212" s="1576"/>
      <c r="AK212" s="1576"/>
      <c r="AL212" s="1564"/>
      <c r="AM212" s="1576"/>
      <c r="AN212" s="1576"/>
      <c r="AO212" s="1573"/>
      <c r="AP212" s="1577"/>
      <c r="AQ212" s="1578"/>
      <c r="AR212" s="1579"/>
    </row>
    <row r="213" spans="1:44" s="1350" customFormat="1">
      <c r="A213" s="1553"/>
      <c r="B213" s="1554"/>
      <c r="C213" s="271" t="s">
        <v>424</v>
      </c>
      <c r="D213" s="1560"/>
      <c r="E213" s="40"/>
      <c r="F213" s="1580"/>
      <c r="G213" s="40"/>
      <c r="H213" s="1580"/>
      <c r="I213" s="40"/>
      <c r="J213" s="1556"/>
      <c r="K213" s="1557"/>
      <c r="L213" s="1557"/>
      <c r="M213" s="1557"/>
      <c r="N213" s="1557"/>
      <c r="O213" s="1557"/>
      <c r="P213" s="1557"/>
      <c r="Q213" s="1580"/>
      <c r="R213" s="40"/>
      <c r="S213" s="1559"/>
      <c r="T213" s="1557"/>
      <c r="U213" s="1580"/>
      <c r="V213" s="1580"/>
      <c r="W213" s="40"/>
      <c r="X213" s="1580"/>
      <c r="Y213" s="40"/>
      <c r="Z213" s="1580"/>
      <c r="AA213" s="40"/>
      <c r="AB213" s="1556"/>
      <c r="AC213" s="1560"/>
      <c r="AD213" s="1561"/>
      <c r="AE213" s="1557"/>
      <c r="AF213" s="1557"/>
      <c r="AG213" s="1557"/>
      <c r="AH213" s="1562"/>
      <c r="AI213" s="1581"/>
      <c r="AJ213" s="1581"/>
      <c r="AK213" s="1581"/>
      <c r="AL213" s="1564"/>
      <c r="AM213" s="1581"/>
      <c r="AN213" s="1581"/>
      <c r="AO213" s="1555"/>
      <c r="AP213" s="1378"/>
      <c r="AQ213" s="1565"/>
      <c r="AR213" s="1566"/>
    </row>
    <row r="214" spans="1:44" s="1350" customFormat="1">
      <c r="A214" s="1553"/>
      <c r="B214" s="1554"/>
      <c r="C214" s="275" t="s">
        <v>425</v>
      </c>
      <c r="D214" s="1559"/>
      <c r="E214" s="1386"/>
      <c r="F214" s="1567"/>
      <c r="G214" s="1386"/>
      <c r="H214" s="1567"/>
      <c r="I214" s="1386"/>
      <c r="J214" s="1556"/>
      <c r="K214" s="1557"/>
      <c r="L214" s="1557"/>
      <c r="M214" s="1557"/>
      <c r="N214" s="1557"/>
      <c r="O214" s="1556"/>
      <c r="P214" s="1556"/>
      <c r="Q214" s="1567"/>
      <c r="R214" s="1386"/>
      <c r="S214" s="1559"/>
      <c r="T214" s="1556"/>
      <c r="U214" s="1567"/>
      <c r="V214" s="1567"/>
      <c r="W214" s="1386"/>
      <c r="X214" s="1567"/>
      <c r="Y214" s="1386"/>
      <c r="Z214" s="1567"/>
      <c r="AA214" s="1386"/>
      <c r="AB214" s="1556"/>
      <c r="AC214" s="1560"/>
      <c r="AD214" s="1561"/>
      <c r="AE214" s="1556"/>
      <c r="AF214" s="1556"/>
      <c r="AG214" s="1556"/>
      <c r="AH214" s="1562"/>
      <c r="AI214" s="1568"/>
      <c r="AJ214" s="1568"/>
      <c r="AK214" s="1568"/>
      <c r="AL214" s="1564"/>
      <c r="AM214" s="1568"/>
      <c r="AN214" s="1568"/>
      <c r="AO214" s="1582"/>
      <c r="AP214" s="1583"/>
      <c r="AQ214" s="1584"/>
      <c r="AR214" s="1569"/>
    </row>
    <row r="215" spans="1:44" s="1350" customFormat="1" ht="13.5" thickBot="1">
      <c r="A215" s="1611"/>
      <c r="B215" s="1612"/>
      <c r="C215" s="276" t="s">
        <v>782</v>
      </c>
      <c r="D215" s="1586"/>
      <c r="E215" s="1587"/>
      <c r="F215" s="1588"/>
      <c r="G215" s="1587"/>
      <c r="H215" s="1588"/>
      <c r="I215" s="1587"/>
      <c r="J215" s="1589"/>
      <c r="K215" s="1590"/>
      <c r="L215" s="1590"/>
      <c r="M215" s="1590"/>
      <c r="N215" s="1590"/>
      <c r="O215" s="1590"/>
      <c r="P215" s="1591"/>
      <c r="Q215" s="1588"/>
      <c r="R215" s="1587"/>
      <c r="S215" s="1592"/>
      <c r="T215" s="1593"/>
      <c r="U215" s="1594"/>
      <c r="V215" s="1591"/>
      <c r="W215" s="1587"/>
      <c r="X215" s="1588"/>
      <c r="Y215" s="1587"/>
      <c r="Z215" s="1588"/>
      <c r="AA215" s="1587"/>
      <c r="AB215" s="1589"/>
      <c r="AC215" s="1595"/>
      <c r="AD215" s="1587"/>
      <c r="AE215" s="1590"/>
      <c r="AF215" s="1593"/>
      <c r="AG215" s="1593"/>
      <c r="AH215" s="1596"/>
      <c r="AI215" s="1597"/>
      <c r="AJ215" s="1598"/>
      <c r="AK215" s="1599"/>
      <c r="AL215" s="1600"/>
      <c r="AM215" s="1586"/>
      <c r="AN215" s="1601"/>
      <c r="AO215" s="1602"/>
      <c r="AP215" s="1603"/>
      <c r="AQ215" s="1595"/>
      <c r="AR215" s="1604"/>
    </row>
    <row r="216" spans="1:44" s="1350" customFormat="1" ht="13.5" thickTop="1">
      <c r="A216" s="1512"/>
      <c r="B216" s="1613"/>
      <c r="C216" s="149"/>
      <c r="D216" s="1571"/>
      <c r="E216" s="1571"/>
      <c r="F216" s="1571"/>
      <c r="G216" s="1571"/>
      <c r="H216" s="1571"/>
      <c r="I216" s="1571"/>
      <c r="J216" s="1571"/>
      <c r="K216" s="1571"/>
      <c r="L216" s="1571"/>
      <c r="M216" s="1571"/>
      <c r="N216" s="1571"/>
      <c r="O216" s="1571"/>
      <c r="P216" s="1571"/>
      <c r="Q216" s="1571"/>
      <c r="R216" s="1571"/>
      <c r="S216" s="1571"/>
      <c r="T216" s="1571"/>
      <c r="U216" s="1571"/>
      <c r="V216" s="1571"/>
      <c r="W216" s="1571"/>
      <c r="X216" s="1571"/>
      <c r="Y216" s="1571"/>
      <c r="Z216" s="1571"/>
      <c r="AA216" s="1571"/>
      <c r="AB216" s="1571"/>
      <c r="AC216" s="1571"/>
      <c r="AD216" s="1571"/>
      <c r="AE216" s="1571"/>
      <c r="AF216" s="1571"/>
      <c r="AG216" s="1571"/>
      <c r="AH216" s="1571"/>
      <c r="AI216" s="1571"/>
      <c r="AJ216" s="1571"/>
      <c r="AK216" s="1571"/>
      <c r="AL216" s="1571"/>
      <c r="AM216" s="1571"/>
      <c r="AN216" s="1571"/>
      <c r="AO216" s="1571"/>
      <c r="AP216" s="1571"/>
      <c r="AQ216" s="1571"/>
      <c r="AR216" s="1571"/>
    </row>
    <row r="217" spans="1:44" s="1350" customFormat="1">
      <c r="A217" s="1512"/>
      <c r="B217" s="1613"/>
      <c r="C217" s="149"/>
      <c r="D217" s="1571"/>
      <c r="E217" s="1571"/>
      <c r="F217" s="1571"/>
      <c r="G217" s="1571"/>
      <c r="H217" s="1571"/>
      <c r="I217" s="1571"/>
      <c r="J217" s="1571"/>
      <c r="K217" s="1571"/>
      <c r="L217" s="1571"/>
      <c r="M217" s="1571"/>
      <c r="N217" s="1571"/>
      <c r="O217" s="1571"/>
      <c r="P217" s="1571"/>
      <c r="Q217" s="1571"/>
      <c r="R217" s="1571"/>
      <c r="S217" s="1571"/>
      <c r="T217" s="1571"/>
      <c r="U217" s="1571"/>
      <c r="V217" s="1571"/>
      <c r="W217" s="1571"/>
      <c r="X217" s="1571"/>
      <c r="Y217" s="1571"/>
      <c r="Z217" s="1571"/>
      <c r="AA217" s="1571"/>
      <c r="AB217" s="1571"/>
      <c r="AC217" s="1571"/>
      <c r="AD217" s="1571"/>
      <c r="AE217" s="1571"/>
      <c r="AF217" s="1571"/>
      <c r="AG217" s="1571"/>
      <c r="AH217" s="1571"/>
      <c r="AI217" s="1571"/>
      <c r="AJ217" s="1571"/>
      <c r="AK217" s="1571"/>
      <c r="AL217" s="1571"/>
      <c r="AM217" s="1571"/>
      <c r="AN217" s="1571"/>
      <c r="AO217" s="1571"/>
      <c r="AP217" s="1571"/>
      <c r="AQ217" s="1571"/>
      <c r="AR217" s="1571"/>
    </row>
    <row r="218" spans="1:44" s="1350" customFormat="1">
      <c r="A218" s="1512"/>
      <c r="B218" s="1613"/>
      <c r="C218" s="149"/>
      <c r="D218" s="1571"/>
      <c r="E218" s="1571"/>
      <c r="F218" s="1571"/>
      <c r="G218" s="1571"/>
      <c r="H218" s="1571"/>
      <c r="I218" s="1571"/>
      <c r="J218" s="1571"/>
      <c r="K218" s="1571"/>
      <c r="L218" s="1571"/>
      <c r="M218" s="1571"/>
      <c r="N218" s="1571"/>
      <c r="O218" s="1571"/>
      <c r="P218" s="1571"/>
      <c r="Q218" s="1571"/>
      <c r="R218" s="1571"/>
      <c r="S218" s="1571"/>
      <c r="T218" s="1571"/>
      <c r="U218" s="1571"/>
      <c r="V218" s="1571"/>
      <c r="W218" s="1571"/>
      <c r="X218" s="1571"/>
      <c r="Y218" s="1571"/>
      <c r="Z218" s="1571"/>
      <c r="AA218" s="1571"/>
      <c r="AB218" s="1571"/>
      <c r="AC218" s="1571"/>
      <c r="AD218" s="1571"/>
      <c r="AE218" s="1571"/>
      <c r="AF218" s="1571"/>
      <c r="AG218" s="1571"/>
      <c r="AH218" s="1571"/>
      <c r="AI218" s="1571"/>
      <c r="AJ218" s="1571"/>
      <c r="AK218" s="1571"/>
      <c r="AL218" s="1571"/>
      <c r="AM218" s="1571"/>
      <c r="AN218" s="1571"/>
      <c r="AO218" s="1571"/>
      <c r="AP218" s="1571"/>
      <c r="AQ218" s="1571"/>
      <c r="AR218" s="1571"/>
    </row>
    <row r="219" spans="1:44" s="1350" customFormat="1" ht="13.5" thickBot="1">
      <c r="A219" s="1614"/>
    </row>
    <row r="220" spans="1:44" s="1350" customFormat="1" ht="32.25" customHeight="1" thickTop="1" thickBot="1">
      <c r="A220" s="1510"/>
      <c r="B220" s="1511"/>
      <c r="C220" s="1511"/>
      <c r="D220" s="1918" t="str">
        <f>CONCATENATE($B$5," ","non-defaulted assets evolution: Stocks and parameters")</f>
        <v>2015 non-defaulted assets evolution: Stocks and parameters</v>
      </c>
      <c r="E220" s="1919"/>
      <c r="F220" s="1919"/>
      <c r="G220" s="1919"/>
      <c r="H220" s="1919"/>
      <c r="I220" s="1919"/>
      <c r="J220" s="1919"/>
      <c r="K220" s="1919"/>
      <c r="L220" s="1919"/>
      <c r="M220" s="1919"/>
      <c r="N220" s="1919"/>
      <c r="O220" s="1919"/>
      <c r="P220" s="1919"/>
      <c r="Q220" s="1919"/>
      <c r="R220" s="1919"/>
      <c r="S220" s="1919"/>
      <c r="T220" s="1919"/>
      <c r="U220" s="1920"/>
      <c r="V220" s="1933" t="str">
        <f>CONCATENATE($B$5," ","defaulted assets evolution: Stocks and parameters")</f>
        <v>2015 defaulted assets evolution: Stocks and parameters</v>
      </c>
      <c r="W220" s="1934"/>
      <c r="X220" s="1934"/>
      <c r="Y220" s="1934"/>
      <c r="Z220" s="1934"/>
      <c r="AA220" s="1934"/>
      <c r="AB220" s="1934"/>
      <c r="AC220" s="1934"/>
      <c r="AD220" s="1934"/>
      <c r="AE220" s="1934"/>
      <c r="AF220" s="1934"/>
      <c r="AG220" s="1935"/>
      <c r="AH220" s="1918" t="str">
        <f>CONCATENATE($B$5," Impairment flows and stock of provisions")</f>
        <v>2015 Impairment flows and stock of provisions</v>
      </c>
      <c r="AI220" s="1919"/>
      <c r="AJ220" s="1919"/>
      <c r="AK220" s="1919"/>
      <c r="AL220" s="1919"/>
      <c r="AM220" s="1919"/>
      <c r="AN220" s="1919"/>
      <c r="AO220" s="1919"/>
      <c r="AP220" s="1920"/>
      <c r="AQ220" s="1933" t="s">
        <v>180</v>
      </c>
      <c r="AR220" s="1935"/>
    </row>
    <row r="221" spans="1:44" s="1350" customFormat="1" ht="35.25" customHeight="1">
      <c r="A221" s="1512"/>
      <c r="B221" s="1513">
        <f>$B$5</f>
        <v>2015</v>
      </c>
      <c r="C221" s="1615" t="str">
        <f>$C$5</f>
        <v>Adverse Scenario</v>
      </c>
      <c r="D221" s="1927" t="s">
        <v>182</v>
      </c>
      <c r="E221" s="1515" t="s">
        <v>288</v>
      </c>
      <c r="F221" s="1916" t="s">
        <v>183</v>
      </c>
      <c r="G221" s="1515" t="s">
        <v>288</v>
      </c>
      <c r="H221" s="1916" t="s">
        <v>760</v>
      </c>
      <c r="I221" s="1515" t="s">
        <v>288</v>
      </c>
      <c r="J221" s="1923" t="s">
        <v>1012</v>
      </c>
      <c r="K221" s="1923" t="s">
        <v>761</v>
      </c>
      <c r="L221" s="1923" t="s">
        <v>762</v>
      </c>
      <c r="M221" s="1923" t="s">
        <v>186</v>
      </c>
      <c r="N221" s="1923" t="s">
        <v>187</v>
      </c>
      <c r="O221" s="1916" t="s">
        <v>541</v>
      </c>
      <c r="P221" s="1515" t="s">
        <v>288</v>
      </c>
      <c r="Q221" s="1916" t="s">
        <v>543</v>
      </c>
      <c r="R221" s="1515" t="s">
        <v>288</v>
      </c>
      <c r="S221" s="1923" t="s">
        <v>962</v>
      </c>
      <c r="T221" s="1923" t="s">
        <v>188</v>
      </c>
      <c r="U221" s="1941" t="s">
        <v>837</v>
      </c>
      <c r="V221" s="1927" t="s">
        <v>840</v>
      </c>
      <c r="W221" s="1515" t="s">
        <v>288</v>
      </c>
      <c r="X221" s="1916" t="s">
        <v>763</v>
      </c>
      <c r="Y221" s="1515" t="s">
        <v>288</v>
      </c>
      <c r="Z221" s="1916" t="s">
        <v>183</v>
      </c>
      <c r="AA221" s="1515" t="s">
        <v>288</v>
      </c>
      <c r="AB221" s="1923" t="s">
        <v>841</v>
      </c>
      <c r="AC221" s="1916" t="s">
        <v>764</v>
      </c>
      <c r="AD221" s="1515" t="s">
        <v>189</v>
      </c>
      <c r="AE221" s="1923" t="s">
        <v>963</v>
      </c>
      <c r="AF221" s="1923" t="s">
        <v>188</v>
      </c>
      <c r="AG221" s="1941" t="s">
        <v>837</v>
      </c>
      <c r="AH221" s="1916" t="s">
        <v>1013</v>
      </c>
      <c r="AI221" s="1925" t="s">
        <v>184</v>
      </c>
      <c r="AJ221" s="1925"/>
      <c r="AK221" s="1926"/>
      <c r="AL221" s="1927" t="s">
        <v>834</v>
      </c>
      <c r="AM221" s="1929" t="s">
        <v>184</v>
      </c>
      <c r="AN221" s="1929"/>
      <c r="AO221" s="1916" t="s">
        <v>542</v>
      </c>
      <c r="AP221" s="1940"/>
      <c r="AQ221" s="1916" t="s">
        <v>765</v>
      </c>
      <c r="AR221" s="1930" t="s">
        <v>190</v>
      </c>
    </row>
    <row r="222" spans="1:44" s="1350" customFormat="1" ht="38.25">
      <c r="A222" s="1512"/>
      <c r="B222" s="1517"/>
      <c r="C222" s="1517"/>
      <c r="D222" s="1928"/>
      <c r="E222" s="1518" t="s">
        <v>544</v>
      </c>
      <c r="F222" s="1939"/>
      <c r="G222" s="1518" t="s">
        <v>191</v>
      </c>
      <c r="H222" s="1917"/>
      <c r="I222" s="1518" t="s">
        <v>191</v>
      </c>
      <c r="J222" s="1924"/>
      <c r="K222" s="1924"/>
      <c r="L222" s="1924"/>
      <c r="M222" s="1924"/>
      <c r="N222" s="1924"/>
      <c r="O222" s="1917"/>
      <c r="P222" s="1518" t="s">
        <v>544</v>
      </c>
      <c r="Q222" s="1917"/>
      <c r="R222" s="1518" t="s">
        <v>965</v>
      </c>
      <c r="S222" s="1924"/>
      <c r="T222" s="1924"/>
      <c r="U222" s="1942"/>
      <c r="V222" s="1928"/>
      <c r="W222" s="1518" t="s">
        <v>544</v>
      </c>
      <c r="X222" s="1939"/>
      <c r="Y222" s="1518" t="s">
        <v>191</v>
      </c>
      <c r="Z222" s="1939"/>
      <c r="AA222" s="1518" t="s">
        <v>191</v>
      </c>
      <c r="AB222" s="1924"/>
      <c r="AC222" s="1917" t="s">
        <v>192</v>
      </c>
      <c r="AD222" s="1518" t="s">
        <v>270</v>
      </c>
      <c r="AE222" s="1924"/>
      <c r="AF222" s="1924"/>
      <c r="AG222" s="1942"/>
      <c r="AH222" s="1917"/>
      <c r="AI222" s="1943" t="s">
        <v>545</v>
      </c>
      <c r="AJ222" s="1944"/>
      <c r="AK222" s="1519" t="s">
        <v>961</v>
      </c>
      <c r="AL222" s="1928"/>
      <c r="AM222" s="1520" t="s">
        <v>193</v>
      </c>
      <c r="AN222" s="1521" t="s">
        <v>961</v>
      </c>
      <c r="AO222" s="1522" t="s">
        <v>964</v>
      </c>
      <c r="AP222" s="1523" t="s">
        <v>966</v>
      </c>
      <c r="AQ222" s="1917"/>
      <c r="AR222" s="1931"/>
    </row>
    <row r="223" spans="1:44" s="1350" customFormat="1" ht="15.75" thickBot="1">
      <c r="A223" s="1512"/>
      <c r="B223" s="1524"/>
      <c r="C223" s="1525" t="s">
        <v>1028</v>
      </c>
      <c r="D223" s="1526" t="s">
        <v>22</v>
      </c>
      <c r="E223" s="1527" t="s">
        <v>22</v>
      </c>
      <c r="F223" s="1528" t="s">
        <v>22</v>
      </c>
      <c r="G223" s="1527" t="s">
        <v>22</v>
      </c>
      <c r="H223" s="1528" t="s">
        <v>22</v>
      </c>
      <c r="I223" s="1527" t="s">
        <v>22</v>
      </c>
      <c r="J223" s="1529" t="s">
        <v>22</v>
      </c>
      <c r="K223" s="1529" t="s">
        <v>269</v>
      </c>
      <c r="L223" s="1530" t="s">
        <v>269</v>
      </c>
      <c r="M223" s="1529" t="s">
        <v>269</v>
      </c>
      <c r="N223" s="1529" t="s">
        <v>269</v>
      </c>
      <c r="O223" s="1528" t="s">
        <v>22</v>
      </c>
      <c r="P223" s="1527" t="s">
        <v>22</v>
      </c>
      <c r="Q223" s="1528" t="s">
        <v>22</v>
      </c>
      <c r="R223" s="1527" t="s">
        <v>22</v>
      </c>
      <c r="S223" s="1529" t="s">
        <v>22</v>
      </c>
      <c r="T223" s="1529" t="s">
        <v>22</v>
      </c>
      <c r="U223" s="1531" t="s">
        <v>22</v>
      </c>
      <c r="V223" s="1526" t="s">
        <v>22</v>
      </c>
      <c r="W223" s="1527" t="s">
        <v>22</v>
      </c>
      <c r="X223" s="1528" t="s">
        <v>22</v>
      </c>
      <c r="Y223" s="1527" t="s">
        <v>22</v>
      </c>
      <c r="Z223" s="1528" t="s">
        <v>22</v>
      </c>
      <c r="AA223" s="1527" t="s">
        <v>22</v>
      </c>
      <c r="AB223" s="1529" t="s">
        <v>22</v>
      </c>
      <c r="AC223" s="1528" t="s">
        <v>269</v>
      </c>
      <c r="AD223" s="1527"/>
      <c r="AE223" s="1529" t="s">
        <v>22</v>
      </c>
      <c r="AF223" s="1529" t="s">
        <v>22</v>
      </c>
      <c r="AG223" s="1532" t="s">
        <v>22</v>
      </c>
      <c r="AH223" s="1533" t="s">
        <v>22</v>
      </c>
      <c r="AI223" s="1534" t="s">
        <v>194</v>
      </c>
      <c r="AJ223" s="1534" t="s">
        <v>195</v>
      </c>
      <c r="AK223" s="1535"/>
      <c r="AL223" s="1533" t="s">
        <v>22</v>
      </c>
      <c r="AM223" s="1536" t="s">
        <v>22</v>
      </c>
      <c r="AN223" s="1537" t="s">
        <v>22</v>
      </c>
      <c r="AO223" s="1528" t="s">
        <v>269</v>
      </c>
      <c r="AP223" s="1530" t="s">
        <v>269</v>
      </c>
      <c r="AQ223" s="1537" t="s">
        <v>271</v>
      </c>
      <c r="AR223" s="1932"/>
    </row>
    <row r="224" spans="1:44" s="1350" customFormat="1" ht="13.5" thickTop="1">
      <c r="A224" s="1538"/>
      <c r="B224" s="1539"/>
      <c r="C224" s="269" t="s">
        <v>414</v>
      </c>
      <c r="D224" s="1540"/>
      <c r="E224" s="1369"/>
      <c r="F224" s="1541"/>
      <c r="G224" s="1369"/>
      <c r="H224" s="1541"/>
      <c r="I224" s="1369"/>
      <c r="J224" s="1542"/>
      <c r="K224" s="1543"/>
      <c r="L224" s="1543"/>
      <c r="M224" s="1543"/>
      <c r="N224" s="1543"/>
      <c r="O224" s="1544"/>
      <c r="P224" s="1544"/>
      <c r="Q224" s="1541"/>
      <c r="R224" s="1369"/>
      <c r="S224" s="1545"/>
      <c r="T224" s="1544"/>
      <c r="U224" s="1541"/>
      <c r="V224" s="1541"/>
      <c r="W224" s="1369"/>
      <c r="X224" s="1541"/>
      <c r="Y224" s="1369"/>
      <c r="Z224" s="1541"/>
      <c r="AA224" s="1369"/>
      <c r="AB224" s="1542"/>
      <c r="AC224" s="1546"/>
      <c r="AD224" s="1547"/>
      <c r="AE224" s="1544"/>
      <c r="AF224" s="1544"/>
      <c r="AG224" s="1544"/>
      <c r="AH224" s="1548"/>
      <c r="AI224" s="1549"/>
      <c r="AJ224" s="1549"/>
      <c r="AK224" s="1549"/>
      <c r="AL224" s="1550"/>
      <c r="AM224" s="1549"/>
      <c r="AN224" s="1549"/>
      <c r="AO224" s="1541"/>
      <c r="AP224" s="1372"/>
      <c r="AQ224" s="1551"/>
      <c r="AR224" s="1552"/>
    </row>
    <row r="225" spans="1:44" s="1350" customFormat="1" ht="18" customHeight="1">
      <c r="A225" s="1553"/>
      <c r="B225" s="1554"/>
      <c r="C225" s="270" t="s">
        <v>11</v>
      </c>
      <c r="E225" s="1375"/>
      <c r="F225" s="1555"/>
      <c r="G225" s="1375"/>
      <c r="H225" s="1555"/>
      <c r="I225" s="1375"/>
      <c r="J225" s="1556"/>
      <c r="K225" s="1557"/>
      <c r="L225" s="1557"/>
      <c r="M225" s="1557"/>
      <c r="N225" s="1557"/>
      <c r="O225" s="1558"/>
      <c r="P225" s="1558"/>
      <c r="Q225" s="1555"/>
      <c r="R225" s="1375"/>
      <c r="S225" s="1559"/>
      <c r="T225" s="1558"/>
      <c r="U225" s="1555"/>
      <c r="V225" s="1555"/>
      <c r="W225" s="1375"/>
      <c r="X225" s="1555"/>
      <c r="Y225" s="1375"/>
      <c r="Z225" s="1555"/>
      <c r="AA225" s="1375"/>
      <c r="AB225" s="1556"/>
      <c r="AC225" s="1560"/>
      <c r="AD225" s="1561"/>
      <c r="AE225" s="1558"/>
      <c r="AF225" s="1558"/>
      <c r="AG225" s="1558"/>
      <c r="AH225" s="1562"/>
      <c r="AI225" s="1563"/>
      <c r="AJ225" s="1563"/>
      <c r="AK225" s="1563"/>
      <c r="AL225" s="1564"/>
      <c r="AM225" s="1563"/>
      <c r="AN225" s="1563"/>
      <c r="AO225" s="1555"/>
      <c r="AP225" s="1378"/>
      <c r="AQ225" s="1565"/>
      <c r="AR225" s="1566"/>
    </row>
    <row r="226" spans="1:44" s="1350" customFormat="1" ht="15" customHeight="1">
      <c r="A226" s="1553"/>
      <c r="B226" s="1554"/>
      <c r="C226" s="271" t="s">
        <v>4</v>
      </c>
      <c r="D226" s="1559"/>
      <c r="E226" s="1386"/>
      <c r="F226" s="1567"/>
      <c r="G226" s="1386"/>
      <c r="H226" s="1567"/>
      <c r="I226" s="1386"/>
      <c r="J226" s="1556"/>
      <c r="K226" s="1557"/>
      <c r="L226" s="1557"/>
      <c r="M226" s="1557"/>
      <c r="N226" s="1557"/>
      <c r="O226" s="1556"/>
      <c r="P226" s="1556"/>
      <c r="Q226" s="1567"/>
      <c r="R226" s="1386"/>
      <c r="S226" s="1559"/>
      <c r="T226" s="1556"/>
      <c r="U226" s="1567"/>
      <c r="V226" s="1567"/>
      <c r="W226" s="1386"/>
      <c r="X226" s="1567"/>
      <c r="Y226" s="1386"/>
      <c r="Z226" s="1567"/>
      <c r="AA226" s="1386"/>
      <c r="AB226" s="1556"/>
      <c r="AC226" s="1560"/>
      <c r="AD226" s="1561"/>
      <c r="AE226" s="1556"/>
      <c r="AF226" s="1556"/>
      <c r="AG226" s="1556"/>
      <c r="AH226" s="1562"/>
      <c r="AI226" s="1568"/>
      <c r="AJ226" s="1568"/>
      <c r="AK226" s="1568"/>
      <c r="AL226" s="1564"/>
      <c r="AM226" s="1568"/>
      <c r="AN226" s="1568"/>
      <c r="AO226" s="1555"/>
      <c r="AP226" s="1378"/>
      <c r="AQ226" s="1565"/>
      <c r="AR226" s="1569"/>
    </row>
    <row r="227" spans="1:44" s="1350" customFormat="1">
      <c r="A227" s="1553"/>
      <c r="B227" s="1554"/>
      <c r="C227" s="272" t="s">
        <v>943</v>
      </c>
      <c r="E227" s="1375"/>
      <c r="F227" s="1555"/>
      <c r="G227" s="1375"/>
      <c r="H227" s="1555"/>
      <c r="I227" s="1375"/>
      <c r="J227" s="1556"/>
      <c r="K227" s="1557"/>
      <c r="L227" s="1557"/>
      <c r="M227" s="1557"/>
      <c r="N227" s="1557"/>
      <c r="O227" s="1558"/>
      <c r="P227" s="1558"/>
      <c r="Q227" s="1555"/>
      <c r="R227" s="1375"/>
      <c r="S227" s="1559"/>
      <c r="T227" s="1558"/>
      <c r="U227" s="1555"/>
      <c r="V227" s="1555"/>
      <c r="W227" s="1375"/>
      <c r="X227" s="1555"/>
      <c r="Y227" s="1375"/>
      <c r="Z227" s="1555"/>
      <c r="AA227" s="1375"/>
      <c r="AB227" s="1556"/>
      <c r="AC227" s="1560"/>
      <c r="AD227" s="1561"/>
      <c r="AE227" s="1558"/>
      <c r="AF227" s="1558"/>
      <c r="AG227" s="1558"/>
      <c r="AH227" s="1562"/>
      <c r="AI227" s="1563"/>
      <c r="AJ227" s="1563"/>
      <c r="AK227" s="1563"/>
      <c r="AL227" s="1564"/>
      <c r="AM227" s="1563"/>
      <c r="AN227" s="1563"/>
      <c r="AO227" s="1555"/>
      <c r="AP227" s="1378"/>
      <c r="AQ227" s="1565"/>
      <c r="AR227" s="1566"/>
    </row>
    <row r="228" spans="1:44" s="1350" customFormat="1">
      <c r="A228" s="1553"/>
      <c r="B228" s="1554"/>
      <c r="C228" s="273" t="s">
        <v>944</v>
      </c>
      <c r="E228" s="1375"/>
      <c r="F228" s="1555"/>
      <c r="G228" s="1375"/>
      <c r="H228" s="1555"/>
      <c r="I228" s="1375"/>
      <c r="J228" s="1556"/>
      <c r="K228" s="1557"/>
      <c r="L228" s="1557"/>
      <c r="M228" s="1557"/>
      <c r="N228" s="1557"/>
      <c r="O228" s="1558"/>
      <c r="P228" s="1558"/>
      <c r="Q228" s="1555"/>
      <c r="R228" s="1375"/>
      <c r="S228" s="1559"/>
      <c r="T228" s="1558"/>
      <c r="U228" s="1555"/>
      <c r="V228" s="1555"/>
      <c r="W228" s="1375"/>
      <c r="X228" s="1555"/>
      <c r="Y228" s="1375"/>
      <c r="Z228" s="1555"/>
      <c r="AA228" s="1375"/>
      <c r="AB228" s="1556"/>
      <c r="AC228" s="1560"/>
      <c r="AD228" s="1561"/>
      <c r="AE228" s="1558"/>
      <c r="AF228" s="1558"/>
      <c r="AG228" s="1558"/>
      <c r="AH228" s="1562"/>
      <c r="AI228" s="1563"/>
      <c r="AJ228" s="1563"/>
      <c r="AK228" s="1563"/>
      <c r="AL228" s="1564"/>
      <c r="AM228" s="1563"/>
      <c r="AN228" s="1563"/>
      <c r="AO228" s="1555"/>
      <c r="AP228" s="1378"/>
      <c r="AQ228" s="1565"/>
      <c r="AR228" s="1566"/>
    </row>
    <row r="229" spans="1:44" s="1350" customFormat="1">
      <c r="A229" s="1553"/>
      <c r="B229" s="1554"/>
      <c r="C229" s="272" t="s">
        <v>945</v>
      </c>
      <c r="E229" s="1375"/>
      <c r="F229" s="1555"/>
      <c r="G229" s="1375"/>
      <c r="H229" s="1555"/>
      <c r="I229" s="1375"/>
      <c r="J229" s="1556"/>
      <c r="K229" s="1557"/>
      <c r="L229" s="1557"/>
      <c r="M229" s="1557"/>
      <c r="N229" s="1557"/>
      <c r="O229" s="1558"/>
      <c r="P229" s="1558"/>
      <c r="Q229" s="1555"/>
      <c r="R229" s="1375"/>
      <c r="S229" s="1559"/>
      <c r="T229" s="1558"/>
      <c r="U229" s="1555"/>
      <c r="V229" s="1555"/>
      <c r="W229" s="1375"/>
      <c r="X229" s="1555"/>
      <c r="Y229" s="1375"/>
      <c r="Z229" s="1555"/>
      <c r="AA229" s="1375"/>
      <c r="AB229" s="1556"/>
      <c r="AC229" s="1560"/>
      <c r="AD229" s="1561"/>
      <c r="AE229" s="1558"/>
      <c r="AF229" s="1558"/>
      <c r="AG229" s="1558"/>
      <c r="AH229" s="1562"/>
      <c r="AI229" s="1563"/>
      <c r="AJ229" s="1563"/>
      <c r="AK229" s="1563"/>
      <c r="AL229" s="1564"/>
      <c r="AM229" s="1563"/>
      <c r="AN229" s="1563"/>
      <c r="AO229" s="1555"/>
      <c r="AP229" s="1378"/>
      <c r="AQ229" s="1565"/>
      <c r="AR229" s="1566"/>
    </row>
    <row r="230" spans="1:44" s="1350" customFormat="1">
      <c r="A230" s="1553"/>
      <c r="B230" s="1554"/>
      <c r="C230" s="273" t="s">
        <v>946</v>
      </c>
      <c r="E230" s="1375"/>
      <c r="F230" s="1555"/>
      <c r="G230" s="1375"/>
      <c r="H230" s="1555"/>
      <c r="I230" s="1375"/>
      <c r="J230" s="1556"/>
      <c r="K230" s="1557"/>
      <c r="L230" s="1557"/>
      <c r="M230" s="1557"/>
      <c r="N230" s="1557"/>
      <c r="O230" s="1558"/>
      <c r="P230" s="1558"/>
      <c r="Q230" s="1555"/>
      <c r="R230" s="1375"/>
      <c r="S230" s="1559"/>
      <c r="T230" s="1558"/>
      <c r="U230" s="1555"/>
      <c r="V230" s="1555"/>
      <c r="W230" s="1375"/>
      <c r="X230" s="1555"/>
      <c r="Y230" s="1375"/>
      <c r="Z230" s="1555"/>
      <c r="AA230" s="1375"/>
      <c r="AB230" s="1556"/>
      <c r="AC230" s="1560"/>
      <c r="AD230" s="1561"/>
      <c r="AE230" s="1558"/>
      <c r="AF230" s="1558"/>
      <c r="AG230" s="1558"/>
      <c r="AH230" s="1562"/>
      <c r="AI230" s="1563"/>
      <c r="AJ230" s="1563"/>
      <c r="AK230" s="1563"/>
      <c r="AL230" s="1564"/>
      <c r="AM230" s="1563"/>
      <c r="AN230" s="1563"/>
      <c r="AO230" s="1555"/>
      <c r="AP230" s="1378"/>
      <c r="AQ230" s="1565"/>
      <c r="AR230" s="1566"/>
    </row>
    <row r="231" spans="1:44" s="1350" customFormat="1">
      <c r="A231" s="1553"/>
      <c r="B231" s="1554"/>
      <c r="C231" s="272" t="s">
        <v>947</v>
      </c>
      <c r="E231" s="1375"/>
      <c r="F231" s="1555"/>
      <c r="G231" s="1375"/>
      <c r="H231" s="1555"/>
      <c r="I231" s="1375"/>
      <c r="J231" s="1556"/>
      <c r="K231" s="1557"/>
      <c r="L231" s="1557"/>
      <c r="M231" s="1557"/>
      <c r="N231" s="1557"/>
      <c r="O231" s="1558"/>
      <c r="P231" s="1558"/>
      <c r="Q231" s="1555"/>
      <c r="R231" s="1375"/>
      <c r="S231" s="1559"/>
      <c r="T231" s="1558"/>
      <c r="U231" s="1555"/>
      <c r="V231" s="1555"/>
      <c r="W231" s="1375"/>
      <c r="X231" s="1555"/>
      <c r="Y231" s="1375"/>
      <c r="Z231" s="1555"/>
      <c r="AA231" s="1375"/>
      <c r="AB231" s="1556"/>
      <c r="AC231" s="1560"/>
      <c r="AD231" s="1561"/>
      <c r="AE231" s="1558"/>
      <c r="AF231" s="1558"/>
      <c r="AG231" s="1558"/>
      <c r="AH231" s="1562"/>
      <c r="AI231" s="1563"/>
      <c r="AJ231" s="1563"/>
      <c r="AK231" s="1563"/>
      <c r="AL231" s="1564"/>
      <c r="AM231" s="1563"/>
      <c r="AN231" s="1563"/>
      <c r="AO231" s="1555"/>
      <c r="AP231" s="1378"/>
      <c r="AQ231" s="1565"/>
      <c r="AR231" s="1566"/>
    </row>
    <row r="232" spans="1:44" s="1350" customFormat="1">
      <c r="A232" s="1553"/>
      <c r="B232" s="1554"/>
      <c r="C232" s="273" t="s">
        <v>948</v>
      </c>
      <c r="E232" s="1375"/>
      <c r="F232" s="1555"/>
      <c r="G232" s="1375"/>
      <c r="H232" s="1555"/>
      <c r="I232" s="1375"/>
      <c r="J232" s="1556"/>
      <c r="K232" s="1557"/>
      <c r="L232" s="1557"/>
      <c r="M232" s="1557"/>
      <c r="N232" s="1557"/>
      <c r="O232" s="1558"/>
      <c r="P232" s="1558"/>
      <c r="Q232" s="1555"/>
      <c r="R232" s="1375"/>
      <c r="S232" s="1559"/>
      <c r="T232" s="1558"/>
      <c r="U232" s="1555"/>
      <c r="V232" s="1555"/>
      <c r="W232" s="1375"/>
      <c r="X232" s="1555"/>
      <c r="Y232" s="1375"/>
      <c r="Z232" s="1555"/>
      <c r="AA232" s="1375"/>
      <c r="AB232" s="1556"/>
      <c r="AC232" s="1560"/>
      <c r="AD232" s="1561"/>
      <c r="AE232" s="1558"/>
      <c r="AF232" s="1558"/>
      <c r="AG232" s="1558"/>
      <c r="AH232" s="1562"/>
      <c r="AI232" s="1563"/>
      <c r="AJ232" s="1563"/>
      <c r="AK232" s="1563"/>
      <c r="AL232" s="1564"/>
      <c r="AM232" s="1563"/>
      <c r="AN232" s="1563"/>
      <c r="AO232" s="1555"/>
      <c r="AP232" s="1378"/>
      <c r="AQ232" s="1565"/>
      <c r="AR232" s="1566"/>
    </row>
    <row r="233" spans="1:44" s="1350" customFormat="1">
      <c r="A233" s="1553"/>
      <c r="B233" s="1554"/>
      <c r="C233" s="271" t="s">
        <v>10</v>
      </c>
      <c r="D233" s="1559"/>
      <c r="E233" s="1386"/>
      <c r="F233" s="1567"/>
      <c r="G233" s="1386"/>
      <c r="H233" s="1567"/>
      <c r="I233" s="1386"/>
      <c r="J233" s="1556"/>
      <c r="K233" s="1557"/>
      <c r="L233" s="1557"/>
      <c r="M233" s="1557"/>
      <c r="N233" s="1557"/>
      <c r="O233" s="1556"/>
      <c r="P233" s="1556"/>
      <c r="Q233" s="1567"/>
      <c r="R233" s="1386"/>
      <c r="S233" s="1559"/>
      <c r="T233" s="1556"/>
      <c r="U233" s="1567"/>
      <c r="V233" s="1567"/>
      <c r="W233" s="1386"/>
      <c r="X233" s="1567"/>
      <c r="Y233" s="1386"/>
      <c r="Z233" s="1567"/>
      <c r="AA233" s="1386"/>
      <c r="AB233" s="1556"/>
      <c r="AC233" s="1560"/>
      <c r="AD233" s="1561"/>
      <c r="AE233" s="1556"/>
      <c r="AF233" s="1556"/>
      <c r="AG233" s="1556"/>
      <c r="AH233" s="1562"/>
      <c r="AI233" s="1568"/>
      <c r="AJ233" s="1568"/>
      <c r="AK233" s="1568"/>
      <c r="AL233" s="1564"/>
      <c r="AM233" s="1568"/>
      <c r="AN233" s="1568"/>
      <c r="AO233" s="1555"/>
      <c r="AP233" s="1378"/>
      <c r="AQ233" s="1565"/>
      <c r="AR233" s="1569"/>
    </row>
    <row r="234" spans="1:44" s="1350" customFormat="1">
      <c r="A234" s="1553"/>
      <c r="B234" s="1554"/>
      <c r="C234" s="272" t="s">
        <v>417</v>
      </c>
      <c r="D234" s="1559"/>
      <c r="E234" s="1386"/>
      <c r="F234" s="1567"/>
      <c r="G234" s="1386"/>
      <c r="H234" s="1567"/>
      <c r="I234" s="1386"/>
      <c r="J234" s="1556"/>
      <c r="K234" s="1557"/>
      <c r="L234" s="1557"/>
      <c r="M234" s="1557"/>
      <c r="N234" s="1557"/>
      <c r="O234" s="1556"/>
      <c r="P234" s="1556"/>
      <c r="Q234" s="1567"/>
      <c r="R234" s="1386"/>
      <c r="S234" s="1559"/>
      <c r="T234" s="1556"/>
      <c r="U234" s="1567"/>
      <c r="V234" s="1567"/>
      <c r="W234" s="1386"/>
      <c r="X234" s="1567"/>
      <c r="Y234" s="1386"/>
      <c r="Z234" s="1567"/>
      <c r="AA234" s="1386"/>
      <c r="AB234" s="1556"/>
      <c r="AC234" s="1560"/>
      <c r="AD234" s="1561"/>
      <c r="AE234" s="1556"/>
      <c r="AF234" s="1556"/>
      <c r="AG234" s="1556"/>
      <c r="AH234" s="1562"/>
      <c r="AI234" s="1568"/>
      <c r="AJ234" s="1568"/>
      <c r="AK234" s="1568"/>
      <c r="AL234" s="1564"/>
      <c r="AM234" s="1568"/>
      <c r="AN234" s="1568"/>
      <c r="AO234" s="1555"/>
      <c r="AP234" s="1378"/>
      <c r="AQ234" s="1565"/>
      <c r="AR234" s="1569"/>
    </row>
    <row r="235" spans="1:44" s="1350" customFormat="1" ht="15">
      <c r="A235" s="1553"/>
      <c r="B235" s="1570" t="s">
        <v>372</v>
      </c>
      <c r="C235" s="273" t="s">
        <v>949</v>
      </c>
      <c r="E235" s="1375"/>
      <c r="F235" s="1555"/>
      <c r="G235" s="1375"/>
      <c r="H235" s="1555"/>
      <c r="I235" s="1375"/>
      <c r="J235" s="1556"/>
      <c r="K235" s="1557"/>
      <c r="L235" s="1557"/>
      <c r="M235" s="1557"/>
      <c r="N235" s="1557"/>
      <c r="O235" s="1558"/>
      <c r="P235" s="1558"/>
      <c r="Q235" s="1555"/>
      <c r="R235" s="1375"/>
      <c r="S235" s="1559"/>
      <c r="T235" s="1558"/>
      <c r="U235" s="1555"/>
      <c r="V235" s="1555"/>
      <c r="W235" s="1375"/>
      <c r="X235" s="1555"/>
      <c r="Y235" s="1375"/>
      <c r="Z235" s="1555"/>
      <c r="AA235" s="1375"/>
      <c r="AB235" s="1556"/>
      <c r="AC235" s="1560"/>
      <c r="AD235" s="1561"/>
      <c r="AE235" s="1558"/>
      <c r="AF235" s="1558"/>
      <c r="AG235" s="1558"/>
      <c r="AH235" s="1562"/>
      <c r="AI235" s="1563"/>
      <c r="AJ235" s="1563"/>
      <c r="AK235" s="1563"/>
      <c r="AL235" s="1564"/>
      <c r="AM235" s="1563"/>
      <c r="AN235" s="1563"/>
      <c r="AO235" s="1555"/>
      <c r="AP235" s="1378"/>
      <c r="AQ235" s="1565"/>
      <c r="AR235" s="1566"/>
    </row>
    <row r="236" spans="1:44" s="1350" customFormat="1">
      <c r="A236" s="1553"/>
      <c r="B236" s="1554"/>
      <c r="C236" s="273" t="s">
        <v>950</v>
      </c>
      <c r="D236" s="1559"/>
      <c r="E236" s="1386"/>
      <c r="F236" s="1567"/>
      <c r="G236" s="1386"/>
      <c r="H236" s="1567"/>
      <c r="I236" s="1386"/>
      <c r="J236" s="1556"/>
      <c r="K236" s="1557"/>
      <c r="L236" s="1557"/>
      <c r="M236" s="1557"/>
      <c r="N236" s="1557"/>
      <c r="O236" s="1556"/>
      <c r="P236" s="1556"/>
      <c r="Q236" s="1567"/>
      <c r="R236" s="1386"/>
      <c r="S236" s="1559"/>
      <c r="T236" s="1556"/>
      <c r="U236" s="1567"/>
      <c r="V236" s="1567"/>
      <c r="W236" s="1386"/>
      <c r="X236" s="1567"/>
      <c r="Y236" s="1386"/>
      <c r="Z236" s="1567"/>
      <c r="AA236" s="1386"/>
      <c r="AB236" s="1556"/>
      <c r="AC236" s="1560"/>
      <c r="AD236" s="1561"/>
      <c r="AE236" s="1556"/>
      <c r="AF236" s="1556"/>
      <c r="AG236" s="1556"/>
      <c r="AH236" s="1562"/>
      <c r="AI236" s="1568"/>
      <c r="AJ236" s="1568"/>
      <c r="AK236" s="1568"/>
      <c r="AL236" s="1564"/>
      <c r="AM236" s="1568"/>
      <c r="AN236" s="1568"/>
      <c r="AO236" s="1555"/>
      <c r="AP236" s="1378"/>
      <c r="AQ236" s="1565"/>
      <c r="AR236" s="1569"/>
    </row>
    <row r="237" spans="1:44" s="1350" customFormat="1">
      <c r="A237" s="1553"/>
      <c r="B237" s="1554"/>
      <c r="C237" s="274" t="s">
        <v>951</v>
      </c>
      <c r="E237" s="1375"/>
      <c r="F237" s="1555"/>
      <c r="G237" s="1375"/>
      <c r="H237" s="1555"/>
      <c r="I237" s="1375"/>
      <c r="J237" s="1556"/>
      <c r="K237" s="1557"/>
      <c r="L237" s="1557"/>
      <c r="M237" s="1557"/>
      <c r="N237" s="1557"/>
      <c r="O237" s="1558"/>
      <c r="P237" s="1558"/>
      <c r="Q237" s="1555"/>
      <c r="R237" s="1375"/>
      <c r="S237" s="1559"/>
      <c r="T237" s="1558"/>
      <c r="U237" s="1555"/>
      <c r="V237" s="1555"/>
      <c r="W237" s="1375"/>
      <c r="X237" s="1555"/>
      <c r="Y237" s="1375"/>
      <c r="Z237" s="1555"/>
      <c r="AA237" s="1375"/>
      <c r="AB237" s="1556"/>
      <c r="AC237" s="1560"/>
      <c r="AD237" s="1561"/>
      <c r="AE237" s="1558"/>
      <c r="AF237" s="1558"/>
      <c r="AG237" s="1558"/>
      <c r="AH237" s="1562"/>
      <c r="AI237" s="1563"/>
      <c r="AJ237" s="1563"/>
      <c r="AK237" s="1563"/>
      <c r="AL237" s="1564"/>
      <c r="AM237" s="1563"/>
      <c r="AN237" s="1563"/>
      <c r="AO237" s="1555"/>
      <c r="AP237" s="1378"/>
      <c r="AQ237" s="1565"/>
      <c r="AR237" s="1566"/>
    </row>
    <row r="238" spans="1:44" s="1350" customFormat="1">
      <c r="A238" s="1553"/>
      <c r="B238" s="1554"/>
      <c r="C238" s="274" t="s">
        <v>952</v>
      </c>
      <c r="E238" s="1375"/>
      <c r="F238" s="1555"/>
      <c r="G238" s="1375"/>
      <c r="H238" s="1555"/>
      <c r="I238" s="1375"/>
      <c r="J238" s="1556"/>
      <c r="K238" s="1557"/>
      <c r="L238" s="1557"/>
      <c r="M238" s="1557"/>
      <c r="N238" s="1557"/>
      <c r="O238" s="1558"/>
      <c r="P238" s="1558"/>
      <c r="Q238" s="1555"/>
      <c r="R238" s="1375"/>
      <c r="S238" s="1559"/>
      <c r="T238" s="1558"/>
      <c r="U238" s="1555"/>
      <c r="V238" s="1555"/>
      <c r="W238" s="1375"/>
      <c r="X238" s="1555"/>
      <c r="Y238" s="1375"/>
      <c r="Z238" s="1555"/>
      <c r="AA238" s="1375"/>
      <c r="AB238" s="1556"/>
      <c r="AC238" s="1560"/>
      <c r="AD238" s="1561"/>
      <c r="AE238" s="1558"/>
      <c r="AF238" s="1558"/>
      <c r="AG238" s="1558"/>
      <c r="AH238" s="1562"/>
      <c r="AI238" s="1563"/>
      <c r="AJ238" s="1563"/>
      <c r="AK238" s="1563"/>
      <c r="AL238" s="1564"/>
      <c r="AM238" s="1563"/>
      <c r="AN238" s="1563"/>
      <c r="AO238" s="1555"/>
      <c r="AP238" s="1378"/>
      <c r="AQ238" s="1565"/>
      <c r="AR238" s="1566"/>
    </row>
    <row r="239" spans="1:44" s="1350" customFormat="1">
      <c r="A239" s="1553"/>
      <c r="B239" s="1554"/>
      <c r="C239" s="274" t="s">
        <v>953</v>
      </c>
      <c r="E239" s="1375"/>
      <c r="F239" s="1555"/>
      <c r="G239" s="1375"/>
      <c r="H239" s="1555"/>
      <c r="I239" s="1375"/>
      <c r="J239" s="1556"/>
      <c r="K239" s="1557"/>
      <c r="L239" s="1557"/>
      <c r="M239" s="1557"/>
      <c r="N239" s="1557"/>
      <c r="O239" s="1558"/>
      <c r="P239" s="1558"/>
      <c r="Q239" s="1555"/>
      <c r="R239" s="1375"/>
      <c r="S239" s="1559"/>
      <c r="T239" s="1558"/>
      <c r="U239" s="1555"/>
      <c r="V239" s="1555"/>
      <c r="W239" s="1375"/>
      <c r="X239" s="1555"/>
      <c r="Y239" s="1375"/>
      <c r="Z239" s="1555"/>
      <c r="AA239" s="1375"/>
      <c r="AB239" s="1556"/>
      <c r="AC239" s="1560"/>
      <c r="AD239" s="1561"/>
      <c r="AE239" s="1558"/>
      <c r="AF239" s="1558"/>
      <c r="AG239" s="1558"/>
      <c r="AH239" s="1562"/>
      <c r="AI239" s="1563"/>
      <c r="AJ239" s="1563"/>
      <c r="AK239" s="1563"/>
      <c r="AL239" s="1564"/>
      <c r="AM239" s="1563"/>
      <c r="AN239" s="1563"/>
      <c r="AO239" s="1555"/>
      <c r="AP239" s="1378"/>
      <c r="AQ239" s="1565"/>
      <c r="AR239" s="1566"/>
    </row>
    <row r="240" spans="1:44" s="1350" customFormat="1">
      <c r="A240" s="1553"/>
      <c r="B240" s="1554"/>
      <c r="C240" s="272" t="s">
        <v>420</v>
      </c>
      <c r="E240" s="1375"/>
      <c r="F240" s="1555"/>
      <c r="G240" s="1375"/>
      <c r="H240" s="1555"/>
      <c r="I240" s="1375"/>
      <c r="J240" s="1556"/>
      <c r="K240" s="1557"/>
      <c r="L240" s="1557"/>
      <c r="M240" s="1557"/>
      <c r="N240" s="1557"/>
      <c r="O240" s="1558"/>
      <c r="P240" s="1558"/>
      <c r="Q240" s="1555"/>
      <c r="R240" s="1375"/>
      <c r="S240" s="1559"/>
      <c r="T240" s="1558"/>
      <c r="U240" s="1555"/>
      <c r="V240" s="1555"/>
      <c r="W240" s="1375"/>
      <c r="X240" s="1555"/>
      <c r="Y240" s="1375"/>
      <c r="Z240" s="1555"/>
      <c r="AA240" s="1375"/>
      <c r="AB240" s="1556"/>
      <c r="AC240" s="1560"/>
      <c r="AD240" s="1561"/>
      <c r="AE240" s="1558"/>
      <c r="AF240" s="1558"/>
      <c r="AG240" s="1558"/>
      <c r="AH240" s="1562"/>
      <c r="AI240" s="1563"/>
      <c r="AJ240" s="1563"/>
      <c r="AK240" s="1563"/>
      <c r="AL240" s="1564"/>
      <c r="AM240" s="1563"/>
      <c r="AN240" s="1563"/>
      <c r="AO240" s="1555"/>
      <c r="AP240" s="1378"/>
      <c r="AQ240" s="1565"/>
      <c r="AR240" s="1566"/>
    </row>
    <row r="241" spans="1:44" s="1350" customFormat="1">
      <c r="A241" s="1553"/>
      <c r="B241" s="1554"/>
      <c r="C241" s="272" t="s">
        <v>421</v>
      </c>
      <c r="D241" s="1384"/>
      <c r="E241" s="1386"/>
      <c r="F241" s="1395"/>
      <c r="G241" s="1386"/>
      <c r="H241" s="1395"/>
      <c r="I241" s="1386"/>
      <c r="J241" s="1556"/>
      <c r="K241" s="1557"/>
      <c r="L241" s="1557"/>
      <c r="M241" s="1557"/>
      <c r="N241" s="1557"/>
      <c r="O241" s="1556"/>
      <c r="P241" s="1556"/>
      <c r="Q241" s="1395"/>
      <c r="R241" s="1386"/>
      <c r="S241" s="1559"/>
      <c r="T241" s="1556"/>
      <c r="U241" s="1567"/>
      <c r="V241" s="1395"/>
      <c r="W241" s="1386"/>
      <c r="X241" s="1395"/>
      <c r="Y241" s="1386"/>
      <c r="Z241" s="1395"/>
      <c r="AA241" s="1386"/>
      <c r="AB241" s="1556"/>
      <c r="AC241" s="1560"/>
      <c r="AD241" s="1561"/>
      <c r="AE241" s="1556"/>
      <c r="AF241" s="1556"/>
      <c r="AG241" s="1556"/>
      <c r="AH241" s="1562"/>
      <c r="AI241" s="1385"/>
      <c r="AJ241" s="1385"/>
      <c r="AK241" s="1385"/>
      <c r="AL241" s="1564"/>
      <c r="AM241" s="1385"/>
      <c r="AN241" s="1385"/>
      <c r="AO241" s="1555"/>
      <c r="AP241" s="1378"/>
      <c r="AQ241" s="1565"/>
      <c r="AR241" s="1569"/>
    </row>
    <row r="242" spans="1:44" s="1350" customFormat="1">
      <c r="A242" s="1553"/>
      <c r="B242" s="1554"/>
      <c r="C242" s="273" t="s">
        <v>954</v>
      </c>
      <c r="E242" s="1375"/>
      <c r="F242" s="1555"/>
      <c r="G242" s="1375"/>
      <c r="H242" s="1555"/>
      <c r="I242" s="1375"/>
      <c r="J242" s="1556"/>
      <c r="K242" s="1557"/>
      <c r="L242" s="1557"/>
      <c r="M242" s="1557"/>
      <c r="N242" s="1557"/>
      <c r="O242" s="1558"/>
      <c r="P242" s="1558"/>
      <c r="Q242" s="1555"/>
      <c r="R242" s="1375"/>
      <c r="S242" s="1559"/>
      <c r="T242" s="1558"/>
      <c r="U242" s="1555"/>
      <c r="V242" s="1555"/>
      <c r="W242" s="1375"/>
      <c r="X242" s="1555"/>
      <c r="Y242" s="1375"/>
      <c r="Z242" s="1555"/>
      <c r="AA242" s="1375"/>
      <c r="AB242" s="1556"/>
      <c r="AC242" s="1560"/>
      <c r="AD242" s="1561"/>
      <c r="AE242" s="1558"/>
      <c r="AF242" s="1558"/>
      <c r="AG242" s="1558"/>
      <c r="AH242" s="1562"/>
      <c r="AI242" s="1563"/>
      <c r="AJ242" s="1563"/>
      <c r="AK242" s="1563"/>
      <c r="AL242" s="1564"/>
      <c r="AM242" s="1563"/>
      <c r="AN242" s="1563"/>
      <c r="AO242" s="1555"/>
      <c r="AP242" s="1378"/>
      <c r="AQ242" s="1565"/>
      <c r="AR242" s="1566"/>
    </row>
    <row r="243" spans="1:44" s="1350" customFormat="1">
      <c r="A243" s="1553"/>
      <c r="B243" s="1554"/>
      <c r="C243" s="273" t="s">
        <v>955</v>
      </c>
      <c r="E243" s="1375"/>
      <c r="F243" s="1555"/>
      <c r="G243" s="1375"/>
      <c r="H243" s="1555"/>
      <c r="I243" s="1375"/>
      <c r="J243" s="1556"/>
      <c r="K243" s="1557"/>
      <c r="L243" s="1557"/>
      <c r="M243" s="1557"/>
      <c r="N243" s="1557"/>
      <c r="O243" s="1558"/>
      <c r="P243" s="1558"/>
      <c r="Q243" s="1555"/>
      <c r="R243" s="1375"/>
      <c r="S243" s="1559"/>
      <c r="T243" s="1558"/>
      <c r="U243" s="1555"/>
      <c r="V243" s="1555"/>
      <c r="W243" s="1375"/>
      <c r="X243" s="1555"/>
      <c r="Y243" s="1375"/>
      <c r="Z243" s="1555"/>
      <c r="AA243" s="1375"/>
      <c r="AB243" s="1556"/>
      <c r="AC243" s="1560"/>
      <c r="AD243" s="1561"/>
      <c r="AE243" s="1558"/>
      <c r="AF243" s="1558"/>
      <c r="AG243" s="1558"/>
      <c r="AH243" s="1562"/>
      <c r="AI243" s="1563"/>
      <c r="AJ243" s="1563"/>
      <c r="AK243" s="1563"/>
      <c r="AL243" s="1564"/>
      <c r="AM243" s="1563"/>
      <c r="AN243" s="1563"/>
      <c r="AO243" s="1555"/>
      <c r="AP243" s="1378"/>
      <c r="AQ243" s="1565"/>
      <c r="AR243" s="1566"/>
    </row>
    <row r="244" spans="1:44" s="1350" customFormat="1">
      <c r="A244" s="1553"/>
      <c r="B244" s="1554"/>
      <c r="C244" s="271" t="s">
        <v>104</v>
      </c>
      <c r="E244" s="1375"/>
      <c r="F244" s="1555"/>
      <c r="G244" s="1375"/>
      <c r="H244" s="1555"/>
      <c r="I244" s="1375"/>
      <c r="J244" s="1556"/>
      <c r="K244" s="1557"/>
      <c r="L244" s="1557"/>
      <c r="M244" s="1557"/>
      <c r="N244" s="1557"/>
      <c r="O244" s="1558"/>
      <c r="P244" s="1558"/>
      <c r="Q244" s="1555"/>
      <c r="R244" s="1375"/>
      <c r="S244" s="1559"/>
      <c r="T244" s="1558"/>
      <c r="U244" s="1555"/>
      <c r="V244" s="1555"/>
      <c r="W244" s="1375"/>
      <c r="X244" s="1555"/>
      <c r="Y244" s="1375"/>
      <c r="Z244" s="1555"/>
      <c r="AA244" s="1375"/>
      <c r="AB244" s="1556"/>
      <c r="AC244" s="1560"/>
      <c r="AD244" s="1561"/>
      <c r="AE244" s="1558"/>
      <c r="AF244" s="1558"/>
      <c r="AG244" s="1558"/>
      <c r="AH244" s="1562"/>
      <c r="AI244" s="1563"/>
      <c r="AJ244" s="1563"/>
      <c r="AK244" s="1563"/>
      <c r="AL244" s="1564"/>
      <c r="AM244" s="1563"/>
      <c r="AN244" s="1563"/>
      <c r="AO244" s="1555"/>
      <c r="AP244" s="1378"/>
      <c r="AQ244" s="1565"/>
      <c r="AR244" s="1566"/>
    </row>
    <row r="245" spans="1:44" s="1350" customFormat="1">
      <c r="A245" s="1553"/>
      <c r="B245" s="1554"/>
      <c r="C245" s="271" t="s">
        <v>322</v>
      </c>
      <c r="D245" s="1571"/>
      <c r="E245" s="1572"/>
      <c r="F245" s="1573"/>
      <c r="G245" s="1572"/>
      <c r="H245" s="1573"/>
      <c r="I245" s="1572"/>
      <c r="J245" s="1556"/>
      <c r="K245" s="1574"/>
      <c r="L245" s="1574"/>
      <c r="M245" s="1574"/>
      <c r="N245" s="1574"/>
      <c r="O245" s="1574"/>
      <c r="P245" s="1574"/>
      <c r="Q245" s="1573"/>
      <c r="R245" s="1572"/>
      <c r="S245" s="1559"/>
      <c r="T245" s="1574"/>
      <c r="U245" s="1573"/>
      <c r="V245" s="1573"/>
      <c r="W245" s="1572"/>
      <c r="X245" s="1573"/>
      <c r="Y245" s="1572"/>
      <c r="Z245" s="1573"/>
      <c r="AA245" s="1572"/>
      <c r="AB245" s="1556"/>
      <c r="AC245" s="1571"/>
      <c r="AD245" s="1575"/>
      <c r="AE245" s="1574"/>
      <c r="AF245" s="1574"/>
      <c r="AG245" s="1574"/>
      <c r="AH245" s="1562"/>
      <c r="AI245" s="1576"/>
      <c r="AJ245" s="1576"/>
      <c r="AK245" s="1576"/>
      <c r="AL245" s="1564"/>
      <c r="AM245" s="1576"/>
      <c r="AN245" s="1576"/>
      <c r="AO245" s="1573"/>
      <c r="AP245" s="1577"/>
      <c r="AQ245" s="1578"/>
      <c r="AR245" s="1579"/>
    </row>
    <row r="246" spans="1:44" s="1350" customFormat="1">
      <c r="A246" s="1553"/>
      <c r="B246" s="1554"/>
      <c r="C246" s="271" t="s">
        <v>424</v>
      </c>
      <c r="D246" s="1560"/>
      <c r="E246" s="40"/>
      <c r="F246" s="1580"/>
      <c r="G246" s="40"/>
      <c r="H246" s="1580"/>
      <c r="I246" s="40"/>
      <c r="J246" s="1556"/>
      <c r="K246" s="1557"/>
      <c r="L246" s="1557"/>
      <c r="M246" s="1557"/>
      <c r="N246" s="1557"/>
      <c r="O246" s="1557"/>
      <c r="P246" s="1557"/>
      <c r="Q246" s="1580"/>
      <c r="R246" s="40"/>
      <c r="S246" s="1559"/>
      <c r="T246" s="1557"/>
      <c r="U246" s="1580"/>
      <c r="V246" s="1580"/>
      <c r="W246" s="40"/>
      <c r="X246" s="1580"/>
      <c r="Y246" s="40"/>
      <c r="Z246" s="1580"/>
      <c r="AA246" s="40"/>
      <c r="AB246" s="1556"/>
      <c r="AC246" s="1560"/>
      <c r="AD246" s="1561"/>
      <c r="AE246" s="1557"/>
      <c r="AF246" s="1557"/>
      <c r="AG246" s="1557"/>
      <c r="AH246" s="1562"/>
      <c r="AI246" s="1581"/>
      <c r="AJ246" s="1581"/>
      <c r="AK246" s="1581"/>
      <c r="AL246" s="1564"/>
      <c r="AM246" s="1581"/>
      <c r="AN246" s="1581"/>
      <c r="AO246" s="1555"/>
      <c r="AP246" s="1378"/>
      <c r="AQ246" s="1565"/>
      <c r="AR246" s="1566"/>
    </row>
    <row r="247" spans="1:44" s="1350" customFormat="1">
      <c r="A247" s="1553"/>
      <c r="B247" s="1554"/>
      <c r="C247" s="275" t="s">
        <v>425</v>
      </c>
      <c r="D247" s="1559"/>
      <c r="E247" s="1386"/>
      <c r="F247" s="1567"/>
      <c r="G247" s="1386"/>
      <c r="H247" s="1567"/>
      <c r="I247" s="1386"/>
      <c r="J247" s="1556"/>
      <c r="K247" s="1557"/>
      <c r="L247" s="1557"/>
      <c r="M247" s="1557"/>
      <c r="N247" s="1557"/>
      <c r="O247" s="1556"/>
      <c r="P247" s="1556"/>
      <c r="Q247" s="1567"/>
      <c r="R247" s="1386"/>
      <c r="S247" s="1559"/>
      <c r="T247" s="1556"/>
      <c r="U247" s="1567"/>
      <c r="V247" s="1567"/>
      <c r="W247" s="1386"/>
      <c r="X247" s="1567"/>
      <c r="Y247" s="1386"/>
      <c r="Z247" s="1567"/>
      <c r="AA247" s="1386"/>
      <c r="AB247" s="1556"/>
      <c r="AC247" s="1560"/>
      <c r="AD247" s="1561"/>
      <c r="AE247" s="1556"/>
      <c r="AF247" s="1556"/>
      <c r="AG247" s="1556"/>
      <c r="AH247" s="1562"/>
      <c r="AI247" s="1568"/>
      <c r="AJ247" s="1568"/>
      <c r="AK247" s="1568"/>
      <c r="AL247" s="1564"/>
      <c r="AM247" s="1568"/>
      <c r="AN247" s="1568"/>
      <c r="AO247" s="1582"/>
      <c r="AP247" s="1583"/>
      <c r="AQ247" s="1584"/>
      <c r="AR247" s="1569"/>
    </row>
    <row r="248" spans="1:44" s="1350" customFormat="1" ht="13.5" thickBot="1">
      <c r="A248" s="1553"/>
      <c r="B248" s="1585"/>
      <c r="C248" s="276" t="s">
        <v>782</v>
      </c>
      <c r="D248" s="1586"/>
      <c r="E248" s="1587"/>
      <c r="F248" s="1588"/>
      <c r="G248" s="1587"/>
      <c r="H248" s="1588"/>
      <c r="I248" s="1587"/>
      <c r="J248" s="1589"/>
      <c r="K248" s="1590"/>
      <c r="L248" s="1590"/>
      <c r="M248" s="1590"/>
      <c r="N248" s="1590"/>
      <c r="O248" s="1590"/>
      <c r="P248" s="1591"/>
      <c r="Q248" s="1588"/>
      <c r="R248" s="1587"/>
      <c r="S248" s="1592"/>
      <c r="T248" s="1593"/>
      <c r="U248" s="1594"/>
      <c r="V248" s="1591"/>
      <c r="W248" s="1587"/>
      <c r="X248" s="1588"/>
      <c r="Y248" s="1587"/>
      <c r="Z248" s="1588"/>
      <c r="AA248" s="1587"/>
      <c r="AB248" s="1589"/>
      <c r="AC248" s="1595"/>
      <c r="AD248" s="1587"/>
      <c r="AE248" s="1590"/>
      <c r="AF248" s="1593"/>
      <c r="AG248" s="1593"/>
      <c r="AH248" s="1596"/>
      <c r="AI248" s="1597"/>
      <c r="AJ248" s="1598"/>
      <c r="AK248" s="1599"/>
      <c r="AL248" s="1600"/>
      <c r="AM248" s="1586"/>
      <c r="AN248" s="1601"/>
      <c r="AO248" s="1602"/>
      <c r="AP248" s="1603"/>
      <c r="AQ248" s="1595"/>
      <c r="AR248" s="1604"/>
    </row>
    <row r="249" spans="1:44" s="1350" customFormat="1">
      <c r="A249" s="1553"/>
      <c r="B249" s="1605"/>
      <c r="C249" s="319" t="s">
        <v>414</v>
      </c>
      <c r="D249" s="1540"/>
      <c r="E249" s="1369"/>
      <c r="F249" s="1541"/>
      <c r="G249" s="1369"/>
      <c r="H249" s="1541"/>
      <c r="I249" s="1369"/>
      <c r="J249" s="1542"/>
      <c r="K249" s="1543"/>
      <c r="L249" s="1543"/>
      <c r="M249" s="1543"/>
      <c r="N249" s="1543"/>
      <c r="O249" s="1544"/>
      <c r="P249" s="1544"/>
      <c r="Q249" s="1541"/>
      <c r="R249" s="1369"/>
      <c r="S249" s="1545"/>
      <c r="T249" s="1544"/>
      <c r="U249" s="1541"/>
      <c r="V249" s="1541"/>
      <c r="W249" s="1369"/>
      <c r="X249" s="1541"/>
      <c r="Y249" s="1369"/>
      <c r="Z249" s="1541"/>
      <c r="AA249" s="1369"/>
      <c r="AB249" s="1542"/>
      <c r="AC249" s="1546"/>
      <c r="AD249" s="1547"/>
      <c r="AE249" s="1544"/>
      <c r="AF249" s="1544"/>
      <c r="AG249" s="1544"/>
      <c r="AH249" s="1548"/>
      <c r="AI249" s="1549"/>
      <c r="AJ249" s="1549"/>
      <c r="AK249" s="1549"/>
      <c r="AL249" s="1550"/>
      <c r="AM249" s="1549"/>
      <c r="AN249" s="1549"/>
      <c r="AO249" s="1541"/>
      <c r="AP249" s="1372"/>
      <c r="AQ249" s="1551"/>
      <c r="AR249" s="1552"/>
    </row>
    <row r="250" spans="1:44" s="1350" customFormat="1">
      <c r="A250" s="1553"/>
      <c r="B250" s="1554"/>
      <c r="C250" s="270" t="s">
        <v>11</v>
      </c>
      <c r="E250" s="1375"/>
      <c r="F250" s="1555"/>
      <c r="G250" s="1375"/>
      <c r="H250" s="1555"/>
      <c r="I250" s="1375"/>
      <c r="J250" s="1556"/>
      <c r="K250" s="1557"/>
      <c r="L250" s="1557"/>
      <c r="M250" s="1557"/>
      <c r="N250" s="1557"/>
      <c r="O250" s="1558"/>
      <c r="P250" s="1558"/>
      <c r="Q250" s="1555"/>
      <c r="R250" s="1375"/>
      <c r="S250" s="1559"/>
      <c r="T250" s="1558"/>
      <c r="U250" s="1555"/>
      <c r="V250" s="1555"/>
      <c r="W250" s="1375"/>
      <c r="X250" s="1555"/>
      <c r="Y250" s="1375"/>
      <c r="Z250" s="1555"/>
      <c r="AA250" s="1375"/>
      <c r="AB250" s="1556"/>
      <c r="AC250" s="1560"/>
      <c r="AD250" s="1561"/>
      <c r="AE250" s="1558"/>
      <c r="AF250" s="1558"/>
      <c r="AG250" s="1558"/>
      <c r="AH250" s="1562"/>
      <c r="AI250" s="1563"/>
      <c r="AJ250" s="1563"/>
      <c r="AK250" s="1563"/>
      <c r="AL250" s="1564"/>
      <c r="AM250" s="1563"/>
      <c r="AN250" s="1563"/>
      <c r="AO250" s="1555"/>
      <c r="AP250" s="1378"/>
      <c r="AQ250" s="1565"/>
      <c r="AR250" s="1566"/>
    </row>
    <row r="251" spans="1:44" s="1350" customFormat="1">
      <c r="A251" s="1553"/>
      <c r="B251" s="1554"/>
      <c r="C251" s="271" t="s">
        <v>4</v>
      </c>
      <c r="D251" s="1559"/>
      <c r="E251" s="1386"/>
      <c r="F251" s="1567"/>
      <c r="G251" s="1386"/>
      <c r="H251" s="1567"/>
      <c r="I251" s="1386"/>
      <c r="J251" s="1556"/>
      <c r="K251" s="1557"/>
      <c r="L251" s="1557"/>
      <c r="M251" s="1557"/>
      <c r="N251" s="1557"/>
      <c r="O251" s="1556"/>
      <c r="P251" s="1556"/>
      <c r="Q251" s="1567"/>
      <c r="R251" s="1386"/>
      <c r="S251" s="1559"/>
      <c r="T251" s="1556"/>
      <c r="U251" s="1567"/>
      <c r="V251" s="1567"/>
      <c r="W251" s="1386"/>
      <c r="X251" s="1567"/>
      <c r="Y251" s="1386"/>
      <c r="Z251" s="1567"/>
      <c r="AA251" s="1386"/>
      <c r="AB251" s="1556"/>
      <c r="AC251" s="1560"/>
      <c r="AD251" s="1561"/>
      <c r="AE251" s="1556"/>
      <c r="AF251" s="1556"/>
      <c r="AG251" s="1556"/>
      <c r="AH251" s="1562"/>
      <c r="AI251" s="1568"/>
      <c r="AJ251" s="1568"/>
      <c r="AK251" s="1568"/>
      <c r="AL251" s="1564"/>
      <c r="AM251" s="1568"/>
      <c r="AN251" s="1568"/>
      <c r="AO251" s="1555"/>
      <c r="AP251" s="1378"/>
      <c r="AQ251" s="1565"/>
      <c r="AR251" s="1569"/>
    </row>
    <row r="252" spans="1:44" s="1350" customFormat="1">
      <c r="A252" s="1553"/>
      <c r="B252" s="1554"/>
      <c r="C252" s="272" t="s">
        <v>943</v>
      </c>
      <c r="E252" s="1375"/>
      <c r="F252" s="1555"/>
      <c r="G252" s="1375"/>
      <c r="H252" s="1555"/>
      <c r="I252" s="1375"/>
      <c r="J252" s="1556"/>
      <c r="K252" s="1557"/>
      <c r="L252" s="1557"/>
      <c r="M252" s="1557"/>
      <c r="N252" s="1557"/>
      <c r="O252" s="1558"/>
      <c r="P252" s="1558"/>
      <c r="Q252" s="1555"/>
      <c r="R252" s="1375"/>
      <c r="S252" s="1559"/>
      <c r="T252" s="1558"/>
      <c r="U252" s="1555"/>
      <c r="V252" s="1555"/>
      <c r="W252" s="1375"/>
      <c r="X252" s="1555"/>
      <c r="Y252" s="1375"/>
      <c r="Z252" s="1555"/>
      <c r="AA252" s="1375"/>
      <c r="AB252" s="1556"/>
      <c r="AC252" s="1560"/>
      <c r="AD252" s="1561"/>
      <c r="AE252" s="1558"/>
      <c r="AF252" s="1558"/>
      <c r="AG252" s="1558"/>
      <c r="AH252" s="1562"/>
      <c r="AI252" s="1563"/>
      <c r="AJ252" s="1563"/>
      <c r="AK252" s="1563"/>
      <c r="AL252" s="1564"/>
      <c r="AM252" s="1563"/>
      <c r="AN252" s="1563"/>
      <c r="AO252" s="1555"/>
      <c r="AP252" s="1378"/>
      <c r="AQ252" s="1565"/>
      <c r="AR252" s="1566"/>
    </row>
    <row r="253" spans="1:44" s="1350" customFormat="1">
      <c r="A253" s="1553"/>
      <c r="B253" s="1554"/>
      <c r="C253" s="273" t="s">
        <v>944</v>
      </c>
      <c r="E253" s="1375"/>
      <c r="F253" s="1555"/>
      <c r="G253" s="1375"/>
      <c r="H253" s="1555"/>
      <c r="I253" s="1375"/>
      <c r="J253" s="1556"/>
      <c r="K253" s="1557"/>
      <c r="L253" s="1557"/>
      <c r="M253" s="1557"/>
      <c r="N253" s="1557"/>
      <c r="O253" s="1558"/>
      <c r="P253" s="1558"/>
      <c r="Q253" s="1555"/>
      <c r="R253" s="1375"/>
      <c r="S253" s="1559"/>
      <c r="T253" s="1558"/>
      <c r="U253" s="1555"/>
      <c r="V253" s="1555"/>
      <c r="W253" s="1375"/>
      <c r="X253" s="1555"/>
      <c r="Y253" s="1375"/>
      <c r="Z253" s="1555"/>
      <c r="AA253" s="1375"/>
      <c r="AB253" s="1556"/>
      <c r="AC253" s="1560"/>
      <c r="AD253" s="1561"/>
      <c r="AE253" s="1558"/>
      <c r="AF253" s="1558"/>
      <c r="AG253" s="1558"/>
      <c r="AH253" s="1562"/>
      <c r="AI253" s="1563"/>
      <c r="AJ253" s="1563"/>
      <c r="AK253" s="1563"/>
      <c r="AL253" s="1564"/>
      <c r="AM253" s="1563"/>
      <c r="AN253" s="1563"/>
      <c r="AO253" s="1555"/>
      <c r="AP253" s="1378"/>
      <c r="AQ253" s="1565"/>
      <c r="AR253" s="1566"/>
    </row>
    <row r="254" spans="1:44" s="1350" customFormat="1">
      <c r="A254" s="1553"/>
      <c r="B254" s="1554"/>
      <c r="C254" s="272" t="s">
        <v>945</v>
      </c>
      <c r="E254" s="1375"/>
      <c r="F254" s="1555"/>
      <c r="G254" s="1375"/>
      <c r="H254" s="1555"/>
      <c r="I254" s="1375"/>
      <c r="J254" s="1556"/>
      <c r="K254" s="1557"/>
      <c r="L254" s="1557"/>
      <c r="M254" s="1557"/>
      <c r="N254" s="1557"/>
      <c r="O254" s="1558"/>
      <c r="P254" s="1558"/>
      <c r="Q254" s="1555"/>
      <c r="R254" s="1375"/>
      <c r="S254" s="1559"/>
      <c r="T254" s="1558"/>
      <c r="U254" s="1555"/>
      <c r="V254" s="1555"/>
      <c r="W254" s="1375"/>
      <c r="X254" s="1555"/>
      <c r="Y254" s="1375"/>
      <c r="Z254" s="1555"/>
      <c r="AA254" s="1375"/>
      <c r="AB254" s="1556"/>
      <c r="AC254" s="1560"/>
      <c r="AD254" s="1561"/>
      <c r="AE254" s="1558"/>
      <c r="AF254" s="1558"/>
      <c r="AG254" s="1558"/>
      <c r="AH254" s="1562"/>
      <c r="AI254" s="1563"/>
      <c r="AJ254" s="1563"/>
      <c r="AK254" s="1563"/>
      <c r="AL254" s="1564"/>
      <c r="AM254" s="1563"/>
      <c r="AN254" s="1563"/>
      <c r="AO254" s="1555"/>
      <c r="AP254" s="1378"/>
      <c r="AQ254" s="1565"/>
      <c r="AR254" s="1566"/>
    </row>
    <row r="255" spans="1:44" s="1350" customFormat="1">
      <c r="A255" s="1553"/>
      <c r="B255" s="1554"/>
      <c r="C255" s="273" t="s">
        <v>946</v>
      </c>
      <c r="E255" s="1375"/>
      <c r="F255" s="1555"/>
      <c r="G255" s="1375"/>
      <c r="H255" s="1555"/>
      <c r="I255" s="1375"/>
      <c r="J255" s="1556"/>
      <c r="K255" s="1557"/>
      <c r="L255" s="1557"/>
      <c r="M255" s="1557"/>
      <c r="N255" s="1557"/>
      <c r="O255" s="1558"/>
      <c r="P255" s="1558"/>
      <c r="Q255" s="1555"/>
      <c r="R255" s="1375"/>
      <c r="S255" s="1559"/>
      <c r="T255" s="1558"/>
      <c r="U255" s="1555"/>
      <c r="V255" s="1555"/>
      <c r="W255" s="1375"/>
      <c r="X255" s="1555"/>
      <c r="Y255" s="1375"/>
      <c r="Z255" s="1555"/>
      <c r="AA255" s="1375"/>
      <c r="AB255" s="1556"/>
      <c r="AC255" s="1560"/>
      <c r="AD255" s="1561"/>
      <c r="AE255" s="1558"/>
      <c r="AF255" s="1558"/>
      <c r="AG255" s="1558"/>
      <c r="AH255" s="1562"/>
      <c r="AI255" s="1563"/>
      <c r="AJ255" s="1563"/>
      <c r="AK255" s="1563"/>
      <c r="AL255" s="1564"/>
      <c r="AM255" s="1563"/>
      <c r="AN255" s="1563"/>
      <c r="AO255" s="1555"/>
      <c r="AP255" s="1378"/>
      <c r="AQ255" s="1565"/>
      <c r="AR255" s="1566"/>
    </row>
    <row r="256" spans="1:44" s="1350" customFormat="1">
      <c r="A256" s="1553"/>
      <c r="B256" s="1554"/>
      <c r="C256" s="272" t="s">
        <v>947</v>
      </c>
      <c r="E256" s="1375"/>
      <c r="F256" s="1555"/>
      <c r="G256" s="1375"/>
      <c r="H256" s="1555"/>
      <c r="I256" s="1375"/>
      <c r="J256" s="1556"/>
      <c r="K256" s="1557"/>
      <c r="L256" s="1557"/>
      <c r="M256" s="1557"/>
      <c r="N256" s="1557"/>
      <c r="O256" s="1558"/>
      <c r="P256" s="1558"/>
      <c r="Q256" s="1555"/>
      <c r="R256" s="1375"/>
      <c r="S256" s="1559"/>
      <c r="T256" s="1558"/>
      <c r="U256" s="1555"/>
      <c r="V256" s="1555"/>
      <c r="W256" s="1375"/>
      <c r="X256" s="1555"/>
      <c r="Y256" s="1375"/>
      <c r="Z256" s="1555"/>
      <c r="AA256" s="1375"/>
      <c r="AB256" s="1556"/>
      <c r="AC256" s="1560"/>
      <c r="AD256" s="1561"/>
      <c r="AE256" s="1558"/>
      <c r="AF256" s="1558"/>
      <c r="AG256" s="1558"/>
      <c r="AH256" s="1562"/>
      <c r="AI256" s="1563"/>
      <c r="AJ256" s="1563"/>
      <c r="AK256" s="1563"/>
      <c r="AL256" s="1564"/>
      <c r="AM256" s="1563"/>
      <c r="AN256" s="1563"/>
      <c r="AO256" s="1555"/>
      <c r="AP256" s="1378"/>
      <c r="AQ256" s="1565"/>
      <c r="AR256" s="1566"/>
    </row>
    <row r="257" spans="1:44" s="1350" customFormat="1">
      <c r="A257" s="1553"/>
      <c r="B257" s="1554"/>
      <c r="C257" s="273" t="s">
        <v>948</v>
      </c>
      <c r="E257" s="1375"/>
      <c r="F257" s="1555"/>
      <c r="G257" s="1375"/>
      <c r="H257" s="1555"/>
      <c r="I257" s="1375"/>
      <c r="J257" s="1556"/>
      <c r="K257" s="1557"/>
      <c r="L257" s="1557"/>
      <c r="M257" s="1557"/>
      <c r="N257" s="1557"/>
      <c r="O257" s="1558"/>
      <c r="P257" s="1558"/>
      <c r="Q257" s="1555"/>
      <c r="R257" s="1375"/>
      <c r="S257" s="1559"/>
      <c r="T257" s="1558"/>
      <c r="U257" s="1555"/>
      <c r="V257" s="1555"/>
      <c r="W257" s="1375"/>
      <c r="X257" s="1555"/>
      <c r="Y257" s="1375"/>
      <c r="Z257" s="1555"/>
      <c r="AA257" s="1375"/>
      <c r="AB257" s="1556"/>
      <c r="AC257" s="1560"/>
      <c r="AD257" s="1561"/>
      <c r="AE257" s="1558"/>
      <c r="AF257" s="1558"/>
      <c r="AG257" s="1558"/>
      <c r="AH257" s="1562"/>
      <c r="AI257" s="1563"/>
      <c r="AJ257" s="1563"/>
      <c r="AK257" s="1563"/>
      <c r="AL257" s="1564"/>
      <c r="AM257" s="1563"/>
      <c r="AN257" s="1563"/>
      <c r="AO257" s="1555"/>
      <c r="AP257" s="1378"/>
      <c r="AQ257" s="1565"/>
      <c r="AR257" s="1566"/>
    </row>
    <row r="258" spans="1:44" s="1350" customFormat="1">
      <c r="A258" s="1553"/>
      <c r="B258" s="1554"/>
      <c r="C258" s="271" t="s">
        <v>10</v>
      </c>
      <c r="D258" s="1559"/>
      <c r="E258" s="1386"/>
      <c r="F258" s="1567"/>
      <c r="G258" s="1386"/>
      <c r="H258" s="1567"/>
      <c r="I258" s="1386"/>
      <c r="J258" s="1556"/>
      <c r="K258" s="1557"/>
      <c r="L258" s="1557"/>
      <c r="M258" s="1557"/>
      <c r="N258" s="1557"/>
      <c r="O258" s="1556"/>
      <c r="P258" s="1556"/>
      <c r="Q258" s="1567"/>
      <c r="R258" s="1386"/>
      <c r="S258" s="1559"/>
      <c r="T258" s="1556"/>
      <c r="U258" s="1567"/>
      <c r="V258" s="1567"/>
      <c r="W258" s="1386"/>
      <c r="X258" s="1567"/>
      <c r="Y258" s="1386"/>
      <c r="Z258" s="1567"/>
      <c r="AA258" s="1386"/>
      <c r="AB258" s="1556"/>
      <c r="AC258" s="1560"/>
      <c r="AD258" s="1561"/>
      <c r="AE258" s="1556"/>
      <c r="AF258" s="1556"/>
      <c r="AG258" s="1556"/>
      <c r="AH258" s="1562"/>
      <c r="AI258" s="1568"/>
      <c r="AJ258" s="1568"/>
      <c r="AK258" s="1568"/>
      <c r="AL258" s="1564"/>
      <c r="AM258" s="1568"/>
      <c r="AN258" s="1568"/>
      <c r="AO258" s="1555"/>
      <c r="AP258" s="1378"/>
      <c r="AQ258" s="1565"/>
      <c r="AR258" s="1569"/>
    </row>
    <row r="259" spans="1:44" s="1350" customFormat="1">
      <c r="A259" s="1553"/>
      <c r="B259" s="1554"/>
      <c r="C259" s="272" t="s">
        <v>417</v>
      </c>
      <c r="D259" s="1559"/>
      <c r="E259" s="1386"/>
      <c r="F259" s="1567"/>
      <c r="G259" s="1386"/>
      <c r="H259" s="1567"/>
      <c r="I259" s="1386"/>
      <c r="J259" s="1556"/>
      <c r="K259" s="1557"/>
      <c r="L259" s="1557"/>
      <c r="M259" s="1557"/>
      <c r="N259" s="1557"/>
      <c r="O259" s="1556"/>
      <c r="P259" s="1556"/>
      <c r="Q259" s="1567"/>
      <c r="R259" s="1386"/>
      <c r="S259" s="1559"/>
      <c r="T259" s="1556"/>
      <c r="U259" s="1567"/>
      <c r="V259" s="1567"/>
      <c r="W259" s="1386"/>
      <c r="X259" s="1567"/>
      <c r="Y259" s="1386"/>
      <c r="Z259" s="1567"/>
      <c r="AA259" s="1386"/>
      <c r="AB259" s="1556"/>
      <c r="AC259" s="1560"/>
      <c r="AD259" s="1561"/>
      <c r="AE259" s="1556"/>
      <c r="AF259" s="1556"/>
      <c r="AG259" s="1556"/>
      <c r="AH259" s="1562"/>
      <c r="AI259" s="1568"/>
      <c r="AJ259" s="1568"/>
      <c r="AK259" s="1568"/>
      <c r="AL259" s="1564"/>
      <c r="AM259" s="1568"/>
      <c r="AN259" s="1568"/>
      <c r="AO259" s="1555"/>
      <c r="AP259" s="1378"/>
      <c r="AQ259" s="1565"/>
      <c r="AR259" s="1569"/>
    </row>
    <row r="260" spans="1:44" s="1350" customFormat="1" ht="15">
      <c r="A260" s="1553"/>
      <c r="B260" s="1570" t="s">
        <v>373</v>
      </c>
      <c r="C260" s="273" t="s">
        <v>949</v>
      </c>
      <c r="E260" s="1375"/>
      <c r="F260" s="1555"/>
      <c r="G260" s="1375"/>
      <c r="H260" s="1555"/>
      <c r="I260" s="1375"/>
      <c r="J260" s="1556"/>
      <c r="K260" s="1557"/>
      <c r="L260" s="1557"/>
      <c r="M260" s="1557"/>
      <c r="N260" s="1557"/>
      <c r="O260" s="1558"/>
      <c r="P260" s="1558"/>
      <c r="Q260" s="1555"/>
      <c r="R260" s="1375"/>
      <c r="S260" s="1559"/>
      <c r="T260" s="1558"/>
      <c r="U260" s="1555"/>
      <c r="V260" s="1555"/>
      <c r="W260" s="1375"/>
      <c r="X260" s="1555"/>
      <c r="Y260" s="1375"/>
      <c r="Z260" s="1555"/>
      <c r="AA260" s="1375"/>
      <c r="AB260" s="1556"/>
      <c r="AC260" s="1560"/>
      <c r="AD260" s="1561"/>
      <c r="AE260" s="1558"/>
      <c r="AF260" s="1558"/>
      <c r="AG260" s="1558"/>
      <c r="AH260" s="1562"/>
      <c r="AI260" s="1563"/>
      <c r="AJ260" s="1563"/>
      <c r="AK260" s="1563"/>
      <c r="AL260" s="1564"/>
      <c r="AM260" s="1563"/>
      <c r="AN260" s="1563"/>
      <c r="AO260" s="1555"/>
      <c r="AP260" s="1378"/>
      <c r="AQ260" s="1565"/>
      <c r="AR260" s="1566"/>
    </row>
    <row r="261" spans="1:44" s="1350" customFormat="1">
      <c r="A261" s="1553"/>
      <c r="B261" s="1554"/>
      <c r="C261" s="273" t="s">
        <v>950</v>
      </c>
      <c r="D261" s="1559"/>
      <c r="E261" s="1386"/>
      <c r="F261" s="1567"/>
      <c r="G261" s="1386"/>
      <c r="H261" s="1567"/>
      <c r="I261" s="1386"/>
      <c r="J261" s="1556"/>
      <c r="K261" s="1557"/>
      <c r="L261" s="1557"/>
      <c r="M261" s="1557"/>
      <c r="N261" s="1557"/>
      <c r="O261" s="1556"/>
      <c r="P261" s="1556"/>
      <c r="Q261" s="1567"/>
      <c r="R261" s="1386"/>
      <c r="S261" s="1559"/>
      <c r="T261" s="1556"/>
      <c r="U261" s="1567"/>
      <c r="V261" s="1567"/>
      <c r="W261" s="1386"/>
      <c r="X261" s="1567"/>
      <c r="Y261" s="1386"/>
      <c r="Z261" s="1567"/>
      <c r="AA261" s="1386"/>
      <c r="AB261" s="1556"/>
      <c r="AC261" s="1560"/>
      <c r="AD261" s="1561"/>
      <c r="AE261" s="1556"/>
      <c r="AF261" s="1556"/>
      <c r="AG261" s="1556"/>
      <c r="AH261" s="1562"/>
      <c r="AI261" s="1568"/>
      <c r="AJ261" s="1568"/>
      <c r="AK261" s="1568"/>
      <c r="AL261" s="1564"/>
      <c r="AM261" s="1568"/>
      <c r="AN261" s="1568"/>
      <c r="AO261" s="1555"/>
      <c r="AP261" s="1378"/>
      <c r="AQ261" s="1565"/>
      <c r="AR261" s="1569"/>
    </row>
    <row r="262" spans="1:44" s="1350" customFormat="1">
      <c r="A262" s="1553"/>
      <c r="B262" s="1554"/>
      <c r="C262" s="274" t="s">
        <v>951</v>
      </c>
      <c r="E262" s="1375"/>
      <c r="F262" s="1555"/>
      <c r="G262" s="1375"/>
      <c r="H262" s="1555"/>
      <c r="I262" s="1375"/>
      <c r="J262" s="1556"/>
      <c r="K262" s="1557"/>
      <c r="L262" s="1557"/>
      <c r="M262" s="1557"/>
      <c r="N262" s="1557"/>
      <c r="O262" s="1558"/>
      <c r="P262" s="1558"/>
      <c r="Q262" s="1555"/>
      <c r="R262" s="1375"/>
      <c r="S262" s="1559"/>
      <c r="T262" s="1558"/>
      <c r="U262" s="1555"/>
      <c r="V262" s="1555"/>
      <c r="W262" s="1375"/>
      <c r="X262" s="1555"/>
      <c r="Y262" s="1375"/>
      <c r="Z262" s="1555"/>
      <c r="AA262" s="1375"/>
      <c r="AB262" s="1556"/>
      <c r="AC262" s="1560"/>
      <c r="AD262" s="1561"/>
      <c r="AE262" s="1558"/>
      <c r="AF262" s="1558"/>
      <c r="AG262" s="1558"/>
      <c r="AH262" s="1562"/>
      <c r="AI262" s="1563"/>
      <c r="AJ262" s="1563"/>
      <c r="AK262" s="1563"/>
      <c r="AL262" s="1564"/>
      <c r="AM262" s="1563"/>
      <c r="AN262" s="1563"/>
      <c r="AO262" s="1555"/>
      <c r="AP262" s="1378"/>
      <c r="AQ262" s="1565"/>
      <c r="AR262" s="1566"/>
    </row>
    <row r="263" spans="1:44" s="1350" customFormat="1">
      <c r="A263" s="1553"/>
      <c r="B263" s="1554"/>
      <c r="C263" s="274" t="s">
        <v>952</v>
      </c>
      <c r="E263" s="1375"/>
      <c r="F263" s="1555"/>
      <c r="G263" s="1375"/>
      <c r="H263" s="1555"/>
      <c r="I263" s="1375"/>
      <c r="J263" s="1556"/>
      <c r="K263" s="1557"/>
      <c r="L263" s="1557"/>
      <c r="M263" s="1557"/>
      <c r="N263" s="1557"/>
      <c r="O263" s="1558"/>
      <c r="P263" s="1558"/>
      <c r="Q263" s="1555"/>
      <c r="R263" s="1375"/>
      <c r="S263" s="1559"/>
      <c r="T263" s="1558"/>
      <c r="U263" s="1555"/>
      <c r="V263" s="1555"/>
      <c r="W263" s="1375"/>
      <c r="X263" s="1555"/>
      <c r="Y263" s="1375"/>
      <c r="Z263" s="1555"/>
      <c r="AA263" s="1375"/>
      <c r="AB263" s="1556"/>
      <c r="AC263" s="1560"/>
      <c r="AD263" s="1561"/>
      <c r="AE263" s="1558"/>
      <c r="AF263" s="1558"/>
      <c r="AG263" s="1558"/>
      <c r="AH263" s="1562"/>
      <c r="AI263" s="1563"/>
      <c r="AJ263" s="1563"/>
      <c r="AK263" s="1563"/>
      <c r="AL263" s="1564"/>
      <c r="AM263" s="1563"/>
      <c r="AN263" s="1563"/>
      <c r="AO263" s="1555"/>
      <c r="AP263" s="1378"/>
      <c r="AQ263" s="1565"/>
      <c r="AR263" s="1566"/>
    </row>
    <row r="264" spans="1:44" s="1350" customFormat="1">
      <c r="A264" s="1553"/>
      <c r="B264" s="1554"/>
      <c r="C264" s="274" t="s">
        <v>953</v>
      </c>
      <c r="E264" s="1375"/>
      <c r="F264" s="1555"/>
      <c r="G264" s="1375"/>
      <c r="H264" s="1555"/>
      <c r="I264" s="1375"/>
      <c r="J264" s="1556"/>
      <c r="K264" s="1557"/>
      <c r="L264" s="1557"/>
      <c r="M264" s="1557"/>
      <c r="N264" s="1557"/>
      <c r="O264" s="1558"/>
      <c r="P264" s="1558"/>
      <c r="Q264" s="1555"/>
      <c r="R264" s="1375"/>
      <c r="S264" s="1559"/>
      <c r="T264" s="1558"/>
      <c r="U264" s="1555"/>
      <c r="V264" s="1555"/>
      <c r="W264" s="1375"/>
      <c r="X264" s="1555"/>
      <c r="Y264" s="1375"/>
      <c r="Z264" s="1555"/>
      <c r="AA264" s="1375"/>
      <c r="AB264" s="1556"/>
      <c r="AC264" s="1560"/>
      <c r="AD264" s="1561"/>
      <c r="AE264" s="1558"/>
      <c r="AF264" s="1558"/>
      <c r="AG264" s="1558"/>
      <c r="AH264" s="1562"/>
      <c r="AI264" s="1563"/>
      <c r="AJ264" s="1563"/>
      <c r="AK264" s="1563"/>
      <c r="AL264" s="1564"/>
      <c r="AM264" s="1563"/>
      <c r="AN264" s="1563"/>
      <c r="AO264" s="1555"/>
      <c r="AP264" s="1378"/>
      <c r="AQ264" s="1565"/>
      <c r="AR264" s="1566"/>
    </row>
    <row r="265" spans="1:44" s="1350" customFormat="1">
      <c r="A265" s="1553"/>
      <c r="B265" s="1554"/>
      <c r="C265" s="272" t="s">
        <v>420</v>
      </c>
      <c r="E265" s="1375"/>
      <c r="F265" s="1555"/>
      <c r="G265" s="1375"/>
      <c r="H265" s="1555"/>
      <c r="I265" s="1375"/>
      <c r="J265" s="1556"/>
      <c r="K265" s="1557"/>
      <c r="L265" s="1557"/>
      <c r="M265" s="1557"/>
      <c r="N265" s="1557"/>
      <c r="O265" s="1558"/>
      <c r="P265" s="1558"/>
      <c r="Q265" s="1555"/>
      <c r="R265" s="1375"/>
      <c r="S265" s="1559"/>
      <c r="T265" s="1558"/>
      <c r="U265" s="1555"/>
      <c r="V265" s="1555"/>
      <c r="W265" s="1375"/>
      <c r="X265" s="1555"/>
      <c r="Y265" s="1375"/>
      <c r="Z265" s="1555"/>
      <c r="AA265" s="1375"/>
      <c r="AB265" s="1556"/>
      <c r="AC265" s="1560"/>
      <c r="AD265" s="1561"/>
      <c r="AE265" s="1558"/>
      <c r="AF265" s="1558"/>
      <c r="AG265" s="1558"/>
      <c r="AH265" s="1562"/>
      <c r="AI265" s="1563"/>
      <c r="AJ265" s="1563"/>
      <c r="AK265" s="1563"/>
      <c r="AL265" s="1564"/>
      <c r="AM265" s="1563"/>
      <c r="AN265" s="1563"/>
      <c r="AO265" s="1555"/>
      <c r="AP265" s="1378"/>
      <c r="AQ265" s="1565"/>
      <c r="AR265" s="1566"/>
    </row>
    <row r="266" spans="1:44" s="1350" customFormat="1">
      <c r="A266" s="1553"/>
      <c r="B266" s="1554"/>
      <c r="C266" s="272" t="s">
        <v>421</v>
      </c>
      <c r="D266" s="1384"/>
      <c r="E266" s="1386"/>
      <c r="F266" s="1395"/>
      <c r="G266" s="1386"/>
      <c r="H266" s="1395"/>
      <c r="I266" s="1386"/>
      <c r="J266" s="1556"/>
      <c r="K266" s="1557"/>
      <c r="L266" s="1557"/>
      <c r="M266" s="1557"/>
      <c r="N266" s="1557"/>
      <c r="O266" s="1556"/>
      <c r="P266" s="1556"/>
      <c r="Q266" s="1395"/>
      <c r="R266" s="1386"/>
      <c r="S266" s="1559"/>
      <c r="T266" s="1556"/>
      <c r="U266" s="1567"/>
      <c r="V266" s="1395"/>
      <c r="W266" s="1386"/>
      <c r="X266" s="1395"/>
      <c r="Y266" s="1386"/>
      <c r="Z266" s="1395"/>
      <c r="AA266" s="1386"/>
      <c r="AB266" s="1556"/>
      <c r="AC266" s="1560"/>
      <c r="AD266" s="1561"/>
      <c r="AE266" s="1556"/>
      <c r="AF266" s="1556"/>
      <c r="AG266" s="1556"/>
      <c r="AH266" s="1562"/>
      <c r="AI266" s="1385"/>
      <c r="AJ266" s="1385"/>
      <c r="AK266" s="1385"/>
      <c r="AL266" s="1564"/>
      <c r="AM266" s="1385"/>
      <c r="AN266" s="1385"/>
      <c r="AO266" s="1555"/>
      <c r="AP266" s="1378"/>
      <c r="AQ266" s="1565"/>
      <c r="AR266" s="1569"/>
    </row>
    <row r="267" spans="1:44" s="1350" customFormat="1">
      <c r="A267" s="1553"/>
      <c r="B267" s="1554"/>
      <c r="C267" s="273" t="s">
        <v>954</v>
      </c>
      <c r="E267" s="1375"/>
      <c r="F267" s="1555"/>
      <c r="G267" s="1375"/>
      <c r="H267" s="1555"/>
      <c r="I267" s="1375"/>
      <c r="J267" s="1556"/>
      <c r="K267" s="1557"/>
      <c r="L267" s="1557"/>
      <c r="M267" s="1557"/>
      <c r="N267" s="1557"/>
      <c r="O267" s="1558"/>
      <c r="P267" s="1558"/>
      <c r="Q267" s="1555"/>
      <c r="R267" s="1375"/>
      <c r="S267" s="1559"/>
      <c r="T267" s="1558"/>
      <c r="U267" s="1555"/>
      <c r="V267" s="1555"/>
      <c r="W267" s="1375"/>
      <c r="X267" s="1555"/>
      <c r="Y267" s="1375"/>
      <c r="Z267" s="1555"/>
      <c r="AA267" s="1375"/>
      <c r="AB267" s="1556"/>
      <c r="AC267" s="1560"/>
      <c r="AD267" s="1561"/>
      <c r="AE267" s="1558"/>
      <c r="AF267" s="1558"/>
      <c r="AG267" s="1558"/>
      <c r="AH267" s="1562"/>
      <c r="AI267" s="1563"/>
      <c r="AJ267" s="1563"/>
      <c r="AK267" s="1563"/>
      <c r="AL267" s="1564"/>
      <c r="AM267" s="1563"/>
      <c r="AN267" s="1563"/>
      <c r="AO267" s="1555"/>
      <c r="AP267" s="1378"/>
      <c r="AQ267" s="1565"/>
      <c r="AR267" s="1566"/>
    </row>
    <row r="268" spans="1:44" s="1350" customFormat="1">
      <c r="A268" s="1553"/>
      <c r="B268" s="1554"/>
      <c r="C268" s="273" t="s">
        <v>955</v>
      </c>
      <c r="E268" s="1375"/>
      <c r="F268" s="1555"/>
      <c r="G268" s="1375"/>
      <c r="H268" s="1555"/>
      <c r="I268" s="1375"/>
      <c r="J268" s="1556"/>
      <c r="K268" s="1557"/>
      <c r="L268" s="1557"/>
      <c r="M268" s="1557"/>
      <c r="N268" s="1557"/>
      <c r="O268" s="1558"/>
      <c r="P268" s="1558"/>
      <c r="Q268" s="1555"/>
      <c r="R268" s="1375"/>
      <c r="S268" s="1559"/>
      <c r="T268" s="1558"/>
      <c r="U268" s="1555"/>
      <c r="V268" s="1555"/>
      <c r="W268" s="1375"/>
      <c r="X268" s="1555"/>
      <c r="Y268" s="1375"/>
      <c r="Z268" s="1555"/>
      <c r="AA268" s="1375"/>
      <c r="AB268" s="1556"/>
      <c r="AC268" s="1560"/>
      <c r="AD268" s="1561"/>
      <c r="AE268" s="1558"/>
      <c r="AF268" s="1558"/>
      <c r="AG268" s="1558"/>
      <c r="AH268" s="1562"/>
      <c r="AI268" s="1563"/>
      <c r="AJ268" s="1563"/>
      <c r="AK268" s="1563"/>
      <c r="AL268" s="1564"/>
      <c r="AM268" s="1563"/>
      <c r="AN268" s="1563"/>
      <c r="AO268" s="1555"/>
      <c r="AP268" s="1378"/>
      <c r="AQ268" s="1565"/>
      <c r="AR268" s="1566"/>
    </row>
    <row r="269" spans="1:44" s="1350" customFormat="1">
      <c r="A269" s="1553"/>
      <c r="B269" s="1554"/>
      <c r="C269" s="271" t="s">
        <v>104</v>
      </c>
      <c r="E269" s="1375"/>
      <c r="F269" s="1555"/>
      <c r="G269" s="1375"/>
      <c r="H269" s="1555"/>
      <c r="I269" s="1375"/>
      <c r="J269" s="1556"/>
      <c r="K269" s="1557"/>
      <c r="L269" s="1557"/>
      <c r="M269" s="1557"/>
      <c r="N269" s="1557"/>
      <c r="O269" s="1558"/>
      <c r="P269" s="1558"/>
      <c r="Q269" s="1555"/>
      <c r="R269" s="1375"/>
      <c r="S269" s="1559"/>
      <c r="T269" s="1558"/>
      <c r="U269" s="1555"/>
      <c r="V269" s="1555"/>
      <c r="W269" s="1375"/>
      <c r="X269" s="1555"/>
      <c r="Y269" s="1375"/>
      <c r="Z269" s="1555"/>
      <c r="AA269" s="1375"/>
      <c r="AB269" s="1556"/>
      <c r="AC269" s="1560"/>
      <c r="AD269" s="1561"/>
      <c r="AE269" s="1558"/>
      <c r="AF269" s="1558"/>
      <c r="AG269" s="1558"/>
      <c r="AH269" s="1562"/>
      <c r="AI269" s="1563"/>
      <c r="AJ269" s="1563"/>
      <c r="AK269" s="1563"/>
      <c r="AL269" s="1564"/>
      <c r="AM269" s="1563"/>
      <c r="AN269" s="1563"/>
      <c r="AO269" s="1555"/>
      <c r="AP269" s="1378"/>
      <c r="AQ269" s="1565"/>
      <c r="AR269" s="1566"/>
    </row>
    <row r="270" spans="1:44" s="1350" customFormat="1">
      <c r="A270" s="1553"/>
      <c r="B270" s="1554"/>
      <c r="C270" s="271" t="s">
        <v>322</v>
      </c>
      <c r="D270" s="1571"/>
      <c r="E270" s="1572"/>
      <c r="F270" s="1573"/>
      <c r="G270" s="1572"/>
      <c r="H270" s="1573"/>
      <c r="I270" s="1572"/>
      <c r="J270" s="1556"/>
      <c r="K270" s="1574"/>
      <c r="L270" s="1574"/>
      <c r="M270" s="1574"/>
      <c r="N270" s="1574"/>
      <c r="O270" s="1574"/>
      <c r="P270" s="1574"/>
      <c r="Q270" s="1573"/>
      <c r="R270" s="1572"/>
      <c r="S270" s="1559"/>
      <c r="T270" s="1574"/>
      <c r="U270" s="1573"/>
      <c r="V270" s="1573"/>
      <c r="W270" s="1572"/>
      <c r="X270" s="1573"/>
      <c r="Y270" s="1572"/>
      <c r="Z270" s="1573"/>
      <c r="AA270" s="1572"/>
      <c r="AB270" s="1556"/>
      <c r="AC270" s="1571"/>
      <c r="AD270" s="1575"/>
      <c r="AE270" s="1574"/>
      <c r="AF270" s="1574"/>
      <c r="AG270" s="1574"/>
      <c r="AH270" s="1562"/>
      <c r="AI270" s="1576"/>
      <c r="AJ270" s="1576"/>
      <c r="AK270" s="1576"/>
      <c r="AL270" s="1564"/>
      <c r="AM270" s="1576"/>
      <c r="AN270" s="1576"/>
      <c r="AO270" s="1573"/>
      <c r="AP270" s="1577"/>
      <c r="AQ270" s="1578"/>
      <c r="AR270" s="1579"/>
    </row>
    <row r="271" spans="1:44" s="1350" customFormat="1" ht="23.25">
      <c r="A271" s="1606" t="s">
        <v>359</v>
      </c>
      <c r="B271" s="1554"/>
      <c r="C271" s="271" t="s">
        <v>424</v>
      </c>
      <c r="D271" s="1560"/>
      <c r="E271" s="40"/>
      <c r="F271" s="1580"/>
      <c r="G271" s="40"/>
      <c r="H271" s="1580"/>
      <c r="I271" s="40"/>
      <c r="J271" s="1556"/>
      <c r="K271" s="1557"/>
      <c r="L271" s="1557"/>
      <c r="M271" s="1557"/>
      <c r="N271" s="1557"/>
      <c r="O271" s="1557"/>
      <c r="P271" s="1557"/>
      <c r="Q271" s="1580"/>
      <c r="R271" s="40"/>
      <c r="S271" s="1559"/>
      <c r="T271" s="1557"/>
      <c r="U271" s="1580"/>
      <c r="V271" s="1580"/>
      <c r="W271" s="40"/>
      <c r="X271" s="1580"/>
      <c r="Y271" s="40"/>
      <c r="Z271" s="1580"/>
      <c r="AA271" s="40"/>
      <c r="AB271" s="1556"/>
      <c r="AC271" s="1560"/>
      <c r="AD271" s="1561"/>
      <c r="AE271" s="1557"/>
      <c r="AF271" s="1557"/>
      <c r="AG271" s="1557"/>
      <c r="AH271" s="1562"/>
      <c r="AI271" s="1581"/>
      <c r="AJ271" s="1581"/>
      <c r="AK271" s="1581"/>
      <c r="AL271" s="1564"/>
      <c r="AM271" s="1581"/>
      <c r="AN271" s="1581"/>
      <c r="AO271" s="1555"/>
      <c r="AP271" s="1378"/>
      <c r="AQ271" s="1565"/>
      <c r="AR271" s="1566"/>
    </row>
    <row r="272" spans="1:44" s="1350" customFormat="1">
      <c r="A272" s="1553"/>
      <c r="B272" s="1554"/>
      <c r="C272" s="275" t="s">
        <v>425</v>
      </c>
      <c r="D272" s="1559"/>
      <c r="E272" s="1386"/>
      <c r="F272" s="1567"/>
      <c r="G272" s="1386"/>
      <c r="H272" s="1567"/>
      <c r="I272" s="1386"/>
      <c r="J272" s="1556"/>
      <c r="K272" s="1557"/>
      <c r="L272" s="1557"/>
      <c r="M272" s="1557"/>
      <c r="N272" s="1557"/>
      <c r="O272" s="1556"/>
      <c r="P272" s="1556"/>
      <c r="Q272" s="1567"/>
      <c r="R272" s="1386"/>
      <c r="S272" s="1559"/>
      <c r="T272" s="1556"/>
      <c r="U272" s="1567"/>
      <c r="V272" s="1567"/>
      <c r="W272" s="1386"/>
      <c r="X272" s="1567"/>
      <c r="Y272" s="1386"/>
      <c r="Z272" s="1567"/>
      <c r="AA272" s="1386"/>
      <c r="AB272" s="1556"/>
      <c r="AC272" s="1560"/>
      <c r="AD272" s="1561"/>
      <c r="AE272" s="1556"/>
      <c r="AF272" s="1556"/>
      <c r="AG272" s="1556"/>
      <c r="AH272" s="1562"/>
      <c r="AI272" s="1568"/>
      <c r="AJ272" s="1568"/>
      <c r="AK272" s="1568"/>
      <c r="AL272" s="1564"/>
      <c r="AM272" s="1568"/>
      <c r="AN272" s="1568"/>
      <c r="AO272" s="1582"/>
      <c r="AP272" s="1583"/>
      <c r="AQ272" s="1584"/>
      <c r="AR272" s="1569"/>
    </row>
    <row r="273" spans="1:44" s="1350" customFormat="1" ht="13.5" thickBot="1">
      <c r="A273" s="1553"/>
      <c r="B273" s="1585"/>
      <c r="C273" s="276" t="s">
        <v>782</v>
      </c>
      <c r="D273" s="1586"/>
      <c r="E273" s="1587"/>
      <c r="F273" s="1588"/>
      <c r="G273" s="1587"/>
      <c r="H273" s="1588"/>
      <c r="I273" s="1587"/>
      <c r="J273" s="1589"/>
      <c r="K273" s="1590"/>
      <c r="L273" s="1590"/>
      <c r="M273" s="1590"/>
      <c r="N273" s="1590"/>
      <c r="O273" s="1590"/>
      <c r="P273" s="1591"/>
      <c r="Q273" s="1588"/>
      <c r="R273" s="1587"/>
      <c r="S273" s="1592"/>
      <c r="T273" s="1593"/>
      <c r="U273" s="1594"/>
      <c r="V273" s="1591"/>
      <c r="W273" s="1587"/>
      <c r="X273" s="1588"/>
      <c r="Y273" s="1587"/>
      <c r="Z273" s="1588"/>
      <c r="AA273" s="1587"/>
      <c r="AB273" s="1589"/>
      <c r="AC273" s="1595"/>
      <c r="AD273" s="1587"/>
      <c r="AE273" s="1590"/>
      <c r="AF273" s="1593"/>
      <c r="AG273" s="1593"/>
      <c r="AH273" s="1596"/>
      <c r="AI273" s="1597"/>
      <c r="AJ273" s="1598"/>
      <c r="AK273" s="1599"/>
      <c r="AL273" s="1600"/>
      <c r="AM273" s="1586"/>
      <c r="AN273" s="1601"/>
      <c r="AO273" s="1602"/>
      <c r="AP273" s="1603"/>
      <c r="AQ273" s="1595"/>
      <c r="AR273" s="1604"/>
    </row>
    <row r="274" spans="1:44" s="1350" customFormat="1">
      <c r="A274" s="1553"/>
      <c r="B274" s="1605"/>
      <c r="C274" s="319" t="s">
        <v>414</v>
      </c>
      <c r="D274" s="1540"/>
      <c r="E274" s="1369"/>
      <c r="F274" s="1541"/>
      <c r="G274" s="1369"/>
      <c r="H274" s="1541"/>
      <c r="I274" s="1369"/>
      <c r="J274" s="1542"/>
      <c r="K274" s="1543"/>
      <c r="L274" s="1607"/>
      <c r="M274" s="1543"/>
      <c r="N274" s="1607"/>
      <c r="O274" s="1544"/>
      <c r="P274" s="1544"/>
      <c r="Q274" s="1541"/>
      <c r="R274" s="1369"/>
      <c r="S274" s="1545"/>
      <c r="T274" s="1607"/>
      <c r="U274" s="1541"/>
      <c r="V274" s="1541"/>
      <c r="W274" s="1369"/>
      <c r="X274" s="1541"/>
      <c r="Y274" s="1369"/>
      <c r="Z274" s="1541"/>
      <c r="AA274" s="1369"/>
      <c r="AB274" s="1542"/>
      <c r="AC274" s="1546"/>
      <c r="AD274" s="1547"/>
      <c r="AE274" s="1544"/>
      <c r="AF274" s="1607"/>
      <c r="AG274" s="1544"/>
      <c r="AH274" s="1548"/>
      <c r="AI274" s="1549"/>
      <c r="AJ274" s="1549"/>
      <c r="AK274" s="1549"/>
      <c r="AL274" s="1550"/>
      <c r="AM274" s="1549"/>
      <c r="AN274" s="1549"/>
      <c r="AO274" s="1541"/>
      <c r="AP274" s="1372"/>
      <c r="AQ274" s="1551"/>
      <c r="AR274" s="1552"/>
    </row>
    <row r="275" spans="1:44" s="1350" customFormat="1">
      <c r="A275" s="1553"/>
      <c r="B275" s="1554"/>
      <c r="C275" s="270" t="s">
        <v>11</v>
      </c>
      <c r="E275" s="1375"/>
      <c r="F275" s="1555"/>
      <c r="G275" s="1375"/>
      <c r="H275" s="1555"/>
      <c r="I275" s="1375"/>
      <c r="J275" s="1556"/>
      <c r="K275" s="1557"/>
      <c r="L275" s="1608"/>
      <c r="M275" s="1557"/>
      <c r="N275" s="1608"/>
      <c r="O275" s="1558"/>
      <c r="P275" s="1558"/>
      <c r="Q275" s="1555"/>
      <c r="R275" s="1375"/>
      <c r="S275" s="1559"/>
      <c r="T275" s="1608"/>
      <c r="U275" s="1555"/>
      <c r="V275" s="1555"/>
      <c r="W275" s="1375"/>
      <c r="X275" s="1555"/>
      <c r="Y275" s="1375"/>
      <c r="Z275" s="1555"/>
      <c r="AA275" s="1375"/>
      <c r="AB275" s="1556"/>
      <c r="AC275" s="1560"/>
      <c r="AD275" s="1561"/>
      <c r="AE275" s="1558"/>
      <c r="AF275" s="1608"/>
      <c r="AG275" s="1558"/>
      <c r="AH275" s="1562"/>
      <c r="AI275" s="1563"/>
      <c r="AJ275" s="1563"/>
      <c r="AK275" s="1563"/>
      <c r="AL275" s="1564"/>
      <c r="AM275" s="1563"/>
      <c r="AN275" s="1563"/>
      <c r="AO275" s="1555"/>
      <c r="AP275" s="1378"/>
      <c r="AQ275" s="1565"/>
      <c r="AR275" s="1566"/>
    </row>
    <row r="276" spans="1:44" s="1350" customFormat="1">
      <c r="A276" s="1553"/>
      <c r="B276" s="1554"/>
      <c r="C276" s="271" t="s">
        <v>4</v>
      </c>
      <c r="D276" s="1559"/>
      <c r="E276" s="1386"/>
      <c r="F276" s="1567"/>
      <c r="G276" s="1386"/>
      <c r="H276" s="1567"/>
      <c r="I276" s="1386"/>
      <c r="J276" s="1556"/>
      <c r="K276" s="1557"/>
      <c r="L276" s="1608"/>
      <c r="M276" s="1557"/>
      <c r="N276" s="1608"/>
      <c r="O276" s="1556"/>
      <c r="P276" s="1556"/>
      <c r="Q276" s="1567"/>
      <c r="R276" s="1386"/>
      <c r="S276" s="1559"/>
      <c r="T276" s="1608"/>
      <c r="U276" s="1567"/>
      <c r="V276" s="1567"/>
      <c r="W276" s="1386"/>
      <c r="X276" s="1567"/>
      <c r="Y276" s="1386"/>
      <c r="Z276" s="1567"/>
      <c r="AA276" s="1386"/>
      <c r="AB276" s="1556"/>
      <c r="AC276" s="1560"/>
      <c r="AD276" s="1561"/>
      <c r="AE276" s="1556"/>
      <c r="AF276" s="1608"/>
      <c r="AG276" s="1556"/>
      <c r="AH276" s="1562"/>
      <c r="AI276" s="1568"/>
      <c r="AJ276" s="1568"/>
      <c r="AK276" s="1568"/>
      <c r="AL276" s="1564"/>
      <c r="AM276" s="1568"/>
      <c r="AN276" s="1568"/>
      <c r="AO276" s="1555"/>
      <c r="AP276" s="1378"/>
      <c r="AQ276" s="1565"/>
      <c r="AR276" s="1569"/>
    </row>
    <row r="277" spans="1:44" s="1350" customFormat="1">
      <c r="A277" s="1553"/>
      <c r="B277" s="1554"/>
      <c r="C277" s="272" t="s">
        <v>943</v>
      </c>
      <c r="E277" s="1375"/>
      <c r="F277" s="1555"/>
      <c r="G277" s="1375"/>
      <c r="H277" s="1555"/>
      <c r="I277" s="1375"/>
      <c r="J277" s="1556"/>
      <c r="K277" s="1557"/>
      <c r="L277" s="1608"/>
      <c r="M277" s="1557"/>
      <c r="N277" s="1608"/>
      <c r="O277" s="1558"/>
      <c r="P277" s="1558"/>
      <c r="Q277" s="1555"/>
      <c r="R277" s="1375"/>
      <c r="S277" s="1559"/>
      <c r="T277" s="1608"/>
      <c r="U277" s="1555"/>
      <c r="V277" s="1555"/>
      <c r="W277" s="1375"/>
      <c r="X277" s="1555"/>
      <c r="Y277" s="1375"/>
      <c r="Z277" s="1555"/>
      <c r="AA277" s="1375"/>
      <c r="AB277" s="1556"/>
      <c r="AC277" s="1560"/>
      <c r="AD277" s="1561"/>
      <c r="AE277" s="1558"/>
      <c r="AF277" s="1608"/>
      <c r="AG277" s="1558"/>
      <c r="AH277" s="1562"/>
      <c r="AI277" s="1563"/>
      <c r="AJ277" s="1563"/>
      <c r="AK277" s="1563"/>
      <c r="AL277" s="1564"/>
      <c r="AM277" s="1563"/>
      <c r="AN277" s="1563"/>
      <c r="AO277" s="1555"/>
      <c r="AP277" s="1378"/>
      <c r="AQ277" s="1565"/>
      <c r="AR277" s="1566"/>
    </row>
    <row r="278" spans="1:44" s="1350" customFormat="1">
      <c r="A278" s="1553"/>
      <c r="B278" s="1554"/>
      <c r="C278" s="273" t="s">
        <v>944</v>
      </c>
      <c r="E278" s="1375"/>
      <c r="F278" s="1555"/>
      <c r="G278" s="1375"/>
      <c r="H278" s="1555"/>
      <c r="I278" s="1375"/>
      <c r="J278" s="1556"/>
      <c r="K278" s="1557"/>
      <c r="L278" s="1608"/>
      <c r="M278" s="1557"/>
      <c r="N278" s="1608"/>
      <c r="O278" s="1558"/>
      <c r="P278" s="1558"/>
      <c r="Q278" s="1555"/>
      <c r="R278" s="1375"/>
      <c r="S278" s="1559"/>
      <c r="T278" s="1608"/>
      <c r="U278" s="1555"/>
      <c r="V278" s="1555"/>
      <c r="W278" s="1375"/>
      <c r="X278" s="1555"/>
      <c r="Y278" s="1375"/>
      <c r="Z278" s="1555"/>
      <c r="AA278" s="1375"/>
      <c r="AB278" s="1556"/>
      <c r="AC278" s="1560"/>
      <c r="AD278" s="1561"/>
      <c r="AE278" s="1558"/>
      <c r="AF278" s="1608"/>
      <c r="AG278" s="1558"/>
      <c r="AH278" s="1562"/>
      <c r="AI278" s="1563"/>
      <c r="AJ278" s="1563"/>
      <c r="AK278" s="1563"/>
      <c r="AL278" s="1564"/>
      <c r="AM278" s="1563"/>
      <c r="AN278" s="1563"/>
      <c r="AO278" s="1555"/>
      <c r="AP278" s="1378"/>
      <c r="AQ278" s="1565"/>
      <c r="AR278" s="1566"/>
    </row>
    <row r="279" spans="1:44" s="1350" customFormat="1">
      <c r="A279" s="1553"/>
      <c r="B279" s="1554"/>
      <c r="C279" s="272" t="s">
        <v>945</v>
      </c>
      <c r="E279" s="1375"/>
      <c r="F279" s="1555"/>
      <c r="G279" s="1375"/>
      <c r="H279" s="1555"/>
      <c r="I279" s="1375"/>
      <c r="J279" s="1556"/>
      <c r="K279" s="1557"/>
      <c r="L279" s="1608"/>
      <c r="M279" s="1557"/>
      <c r="N279" s="1608"/>
      <c r="O279" s="1558"/>
      <c r="P279" s="1558"/>
      <c r="Q279" s="1555"/>
      <c r="R279" s="1375"/>
      <c r="S279" s="1559"/>
      <c r="T279" s="1608"/>
      <c r="U279" s="1555"/>
      <c r="V279" s="1555"/>
      <c r="W279" s="1375"/>
      <c r="X279" s="1555"/>
      <c r="Y279" s="1375"/>
      <c r="Z279" s="1555"/>
      <c r="AA279" s="1375"/>
      <c r="AB279" s="1556"/>
      <c r="AC279" s="1560"/>
      <c r="AD279" s="1561"/>
      <c r="AE279" s="1558"/>
      <c r="AF279" s="1608"/>
      <c r="AG279" s="1558"/>
      <c r="AH279" s="1562"/>
      <c r="AI279" s="1563"/>
      <c r="AJ279" s="1563"/>
      <c r="AK279" s="1563"/>
      <c r="AL279" s="1564"/>
      <c r="AM279" s="1563"/>
      <c r="AN279" s="1563"/>
      <c r="AO279" s="1555"/>
      <c r="AP279" s="1378"/>
      <c r="AQ279" s="1565"/>
      <c r="AR279" s="1566"/>
    </row>
    <row r="280" spans="1:44" s="1350" customFormat="1">
      <c r="A280" s="1553"/>
      <c r="B280" s="1554"/>
      <c r="C280" s="273" t="s">
        <v>946</v>
      </c>
      <c r="E280" s="1375"/>
      <c r="F280" s="1555"/>
      <c r="G280" s="1375"/>
      <c r="H280" s="1555"/>
      <c r="I280" s="1375"/>
      <c r="J280" s="1556"/>
      <c r="K280" s="1557"/>
      <c r="L280" s="1608"/>
      <c r="M280" s="1557"/>
      <c r="N280" s="1608"/>
      <c r="O280" s="1558"/>
      <c r="P280" s="1558"/>
      <c r="Q280" s="1555"/>
      <c r="R280" s="1375"/>
      <c r="S280" s="1559"/>
      <c r="T280" s="1608"/>
      <c r="U280" s="1555"/>
      <c r="V280" s="1555"/>
      <c r="W280" s="1375"/>
      <c r="X280" s="1555"/>
      <c r="Y280" s="1375"/>
      <c r="Z280" s="1555"/>
      <c r="AA280" s="1375"/>
      <c r="AB280" s="1556"/>
      <c r="AC280" s="1560"/>
      <c r="AD280" s="1561"/>
      <c r="AE280" s="1558"/>
      <c r="AF280" s="1608"/>
      <c r="AG280" s="1558"/>
      <c r="AH280" s="1562"/>
      <c r="AI280" s="1563"/>
      <c r="AJ280" s="1563"/>
      <c r="AK280" s="1563"/>
      <c r="AL280" s="1564"/>
      <c r="AM280" s="1563"/>
      <c r="AN280" s="1563"/>
      <c r="AO280" s="1555"/>
      <c r="AP280" s="1378"/>
      <c r="AQ280" s="1565"/>
      <c r="AR280" s="1566"/>
    </row>
    <row r="281" spans="1:44" s="1350" customFormat="1">
      <c r="A281" s="1553"/>
      <c r="B281" s="1554"/>
      <c r="C281" s="272" t="s">
        <v>947</v>
      </c>
      <c r="E281" s="1375"/>
      <c r="F281" s="1555"/>
      <c r="G281" s="1375"/>
      <c r="H281" s="1555"/>
      <c r="I281" s="1375"/>
      <c r="J281" s="1556"/>
      <c r="K281" s="1557"/>
      <c r="L281" s="1608"/>
      <c r="M281" s="1557"/>
      <c r="N281" s="1608"/>
      <c r="O281" s="1558"/>
      <c r="P281" s="1558"/>
      <c r="Q281" s="1555"/>
      <c r="R281" s="1375"/>
      <c r="S281" s="1559"/>
      <c r="T281" s="1608"/>
      <c r="U281" s="1555"/>
      <c r="V281" s="1555"/>
      <c r="W281" s="1375"/>
      <c r="X281" s="1555"/>
      <c r="Y281" s="1375"/>
      <c r="Z281" s="1555"/>
      <c r="AA281" s="1375"/>
      <c r="AB281" s="1556"/>
      <c r="AC281" s="1560"/>
      <c r="AD281" s="1561"/>
      <c r="AE281" s="1558"/>
      <c r="AF281" s="1608"/>
      <c r="AG281" s="1558"/>
      <c r="AH281" s="1562"/>
      <c r="AI281" s="1563"/>
      <c r="AJ281" s="1563"/>
      <c r="AK281" s="1563"/>
      <c r="AL281" s="1564"/>
      <c r="AM281" s="1563"/>
      <c r="AN281" s="1563"/>
      <c r="AO281" s="1555"/>
      <c r="AP281" s="1378"/>
      <c r="AQ281" s="1565"/>
      <c r="AR281" s="1566"/>
    </row>
    <row r="282" spans="1:44" s="1350" customFormat="1">
      <c r="A282" s="1553"/>
      <c r="B282" s="1554"/>
      <c r="C282" s="273" t="s">
        <v>948</v>
      </c>
      <c r="E282" s="1375"/>
      <c r="F282" s="1555"/>
      <c r="G282" s="1375"/>
      <c r="H282" s="1555"/>
      <c r="I282" s="1375"/>
      <c r="J282" s="1556"/>
      <c r="K282" s="1557"/>
      <c r="L282" s="1608"/>
      <c r="M282" s="1557"/>
      <c r="N282" s="1608"/>
      <c r="O282" s="1558"/>
      <c r="P282" s="1558"/>
      <c r="Q282" s="1555"/>
      <c r="R282" s="1375"/>
      <c r="S282" s="1559"/>
      <c r="T282" s="1608"/>
      <c r="U282" s="1555"/>
      <c r="V282" s="1555"/>
      <c r="W282" s="1375"/>
      <c r="X282" s="1555"/>
      <c r="Y282" s="1375"/>
      <c r="Z282" s="1555"/>
      <c r="AA282" s="1375"/>
      <c r="AB282" s="1556"/>
      <c r="AC282" s="1560"/>
      <c r="AD282" s="1561"/>
      <c r="AE282" s="1558"/>
      <c r="AF282" s="1608"/>
      <c r="AG282" s="1558"/>
      <c r="AH282" s="1562"/>
      <c r="AI282" s="1563"/>
      <c r="AJ282" s="1563"/>
      <c r="AK282" s="1563"/>
      <c r="AL282" s="1564"/>
      <c r="AM282" s="1563"/>
      <c r="AN282" s="1563"/>
      <c r="AO282" s="1555"/>
      <c r="AP282" s="1378"/>
      <c r="AQ282" s="1565"/>
      <c r="AR282" s="1566"/>
    </row>
    <row r="283" spans="1:44" s="1350" customFormat="1">
      <c r="A283" s="1553"/>
      <c r="B283" s="1554"/>
      <c r="C283" s="271" t="s">
        <v>10</v>
      </c>
      <c r="D283" s="1559"/>
      <c r="E283" s="1386"/>
      <c r="F283" s="1567"/>
      <c r="G283" s="1386"/>
      <c r="H283" s="1567"/>
      <c r="I283" s="1386"/>
      <c r="J283" s="1556"/>
      <c r="K283" s="1557"/>
      <c r="L283" s="1608"/>
      <c r="M283" s="1557"/>
      <c r="N283" s="1608"/>
      <c r="O283" s="1556"/>
      <c r="P283" s="1556"/>
      <c r="Q283" s="1567"/>
      <c r="R283" s="1386"/>
      <c r="S283" s="1559"/>
      <c r="T283" s="1608"/>
      <c r="U283" s="1567"/>
      <c r="V283" s="1567"/>
      <c r="W283" s="1386"/>
      <c r="X283" s="1567"/>
      <c r="Y283" s="1386"/>
      <c r="Z283" s="1567"/>
      <c r="AA283" s="1386"/>
      <c r="AB283" s="1556"/>
      <c r="AC283" s="1560"/>
      <c r="AD283" s="1561"/>
      <c r="AE283" s="1556"/>
      <c r="AF283" s="1608"/>
      <c r="AG283" s="1556"/>
      <c r="AH283" s="1562"/>
      <c r="AI283" s="1568"/>
      <c r="AJ283" s="1568"/>
      <c r="AK283" s="1568"/>
      <c r="AL283" s="1564"/>
      <c r="AM283" s="1568"/>
      <c r="AN283" s="1568"/>
      <c r="AO283" s="1555"/>
      <c r="AP283" s="1378"/>
      <c r="AQ283" s="1565"/>
      <c r="AR283" s="1569"/>
    </row>
    <row r="284" spans="1:44" s="1350" customFormat="1">
      <c r="A284" s="1553"/>
      <c r="B284" s="1554"/>
      <c r="C284" s="272" t="s">
        <v>417</v>
      </c>
      <c r="D284" s="1559"/>
      <c r="E284" s="1386"/>
      <c r="F284" s="1567"/>
      <c r="G284" s="1386"/>
      <c r="H284" s="1567"/>
      <c r="I284" s="1386"/>
      <c r="J284" s="1556"/>
      <c r="K284" s="1557"/>
      <c r="L284" s="1608"/>
      <c r="M284" s="1557"/>
      <c r="N284" s="1608"/>
      <c r="O284" s="1556"/>
      <c r="P284" s="1556"/>
      <c r="Q284" s="1567"/>
      <c r="R284" s="1386"/>
      <c r="S284" s="1559"/>
      <c r="T284" s="1608"/>
      <c r="U284" s="1567"/>
      <c r="V284" s="1567"/>
      <c r="W284" s="1386"/>
      <c r="X284" s="1567"/>
      <c r="Y284" s="1386"/>
      <c r="Z284" s="1567"/>
      <c r="AA284" s="1386"/>
      <c r="AB284" s="1556"/>
      <c r="AC284" s="1560"/>
      <c r="AD284" s="1561"/>
      <c r="AE284" s="1556"/>
      <c r="AF284" s="1608"/>
      <c r="AG284" s="1556"/>
      <c r="AH284" s="1562"/>
      <c r="AI284" s="1568"/>
      <c r="AJ284" s="1568"/>
      <c r="AK284" s="1568"/>
      <c r="AL284" s="1564"/>
      <c r="AM284" s="1568"/>
      <c r="AN284" s="1568"/>
      <c r="AO284" s="1555"/>
      <c r="AP284" s="1378"/>
      <c r="AQ284" s="1565"/>
      <c r="AR284" s="1569"/>
    </row>
    <row r="285" spans="1:44" s="1350" customFormat="1" ht="15">
      <c r="A285" s="1553"/>
      <c r="B285" s="1570" t="s">
        <v>65</v>
      </c>
      <c r="C285" s="273" t="s">
        <v>949</v>
      </c>
      <c r="E285" s="1375"/>
      <c r="F285" s="1555"/>
      <c r="G285" s="1375"/>
      <c r="H285" s="1555"/>
      <c r="I285" s="1375"/>
      <c r="J285" s="1556"/>
      <c r="K285" s="1557"/>
      <c r="L285" s="1608"/>
      <c r="M285" s="1557"/>
      <c r="N285" s="1608"/>
      <c r="O285" s="1558"/>
      <c r="P285" s="1558"/>
      <c r="Q285" s="1555"/>
      <c r="R285" s="1375"/>
      <c r="S285" s="1559"/>
      <c r="T285" s="1608"/>
      <c r="U285" s="1555"/>
      <c r="V285" s="1555"/>
      <c r="W285" s="1375"/>
      <c r="X285" s="1555"/>
      <c r="Y285" s="1375"/>
      <c r="Z285" s="1555"/>
      <c r="AA285" s="1375"/>
      <c r="AB285" s="1556"/>
      <c r="AC285" s="1560"/>
      <c r="AD285" s="1561"/>
      <c r="AE285" s="1558"/>
      <c r="AF285" s="1608"/>
      <c r="AG285" s="1558"/>
      <c r="AH285" s="1562"/>
      <c r="AI285" s="1563"/>
      <c r="AJ285" s="1563"/>
      <c r="AK285" s="1563"/>
      <c r="AL285" s="1564"/>
      <c r="AM285" s="1563"/>
      <c r="AN285" s="1563"/>
      <c r="AO285" s="1555"/>
      <c r="AP285" s="1378"/>
      <c r="AQ285" s="1565"/>
      <c r="AR285" s="1566"/>
    </row>
    <row r="286" spans="1:44" s="1350" customFormat="1">
      <c r="A286" s="1553"/>
      <c r="B286" s="1554"/>
      <c r="C286" s="273" t="s">
        <v>950</v>
      </c>
      <c r="D286" s="1559"/>
      <c r="E286" s="1386"/>
      <c r="F286" s="1567"/>
      <c r="G286" s="1386"/>
      <c r="H286" s="1567"/>
      <c r="I286" s="1386"/>
      <c r="J286" s="1556"/>
      <c r="K286" s="1557"/>
      <c r="L286" s="1608"/>
      <c r="M286" s="1557"/>
      <c r="N286" s="1608"/>
      <c r="O286" s="1556"/>
      <c r="P286" s="1556"/>
      <c r="Q286" s="1567"/>
      <c r="R286" s="1386"/>
      <c r="S286" s="1559"/>
      <c r="T286" s="1608"/>
      <c r="U286" s="1567"/>
      <c r="V286" s="1567"/>
      <c r="W286" s="1386"/>
      <c r="X286" s="1567"/>
      <c r="Y286" s="1386"/>
      <c r="Z286" s="1567"/>
      <c r="AA286" s="1386"/>
      <c r="AB286" s="1556"/>
      <c r="AC286" s="1560"/>
      <c r="AD286" s="1561"/>
      <c r="AE286" s="1556"/>
      <c r="AF286" s="1608"/>
      <c r="AG286" s="1556"/>
      <c r="AH286" s="1562"/>
      <c r="AI286" s="1568"/>
      <c r="AJ286" s="1568"/>
      <c r="AK286" s="1568"/>
      <c r="AL286" s="1564"/>
      <c r="AM286" s="1568"/>
      <c r="AN286" s="1568"/>
      <c r="AO286" s="1555"/>
      <c r="AP286" s="1378"/>
      <c r="AQ286" s="1565"/>
      <c r="AR286" s="1569"/>
    </row>
    <row r="287" spans="1:44" s="1350" customFormat="1">
      <c r="A287" s="1553"/>
      <c r="B287" s="1554"/>
      <c r="C287" s="274" t="s">
        <v>951</v>
      </c>
      <c r="E287" s="1375"/>
      <c r="F287" s="1555"/>
      <c r="G287" s="1375"/>
      <c r="H287" s="1555"/>
      <c r="I287" s="1375"/>
      <c r="J287" s="1556"/>
      <c r="K287" s="1557"/>
      <c r="L287" s="1608"/>
      <c r="M287" s="1557"/>
      <c r="N287" s="1608"/>
      <c r="O287" s="1558"/>
      <c r="P287" s="1558"/>
      <c r="Q287" s="1555"/>
      <c r="R287" s="1375"/>
      <c r="S287" s="1559"/>
      <c r="T287" s="1608"/>
      <c r="U287" s="1555"/>
      <c r="V287" s="1555"/>
      <c r="W287" s="1375"/>
      <c r="X287" s="1555"/>
      <c r="Y287" s="1375"/>
      <c r="Z287" s="1555"/>
      <c r="AA287" s="1375"/>
      <c r="AB287" s="1556"/>
      <c r="AC287" s="1560"/>
      <c r="AD287" s="1561"/>
      <c r="AE287" s="1558"/>
      <c r="AF287" s="1608"/>
      <c r="AG287" s="1558"/>
      <c r="AH287" s="1562"/>
      <c r="AI287" s="1563"/>
      <c r="AJ287" s="1563"/>
      <c r="AK287" s="1563"/>
      <c r="AL287" s="1564"/>
      <c r="AM287" s="1563"/>
      <c r="AN287" s="1563"/>
      <c r="AO287" s="1555"/>
      <c r="AP287" s="1378"/>
      <c r="AQ287" s="1565"/>
      <c r="AR287" s="1566"/>
    </row>
    <row r="288" spans="1:44" s="1350" customFormat="1">
      <c r="A288" s="1553"/>
      <c r="B288" s="1554"/>
      <c r="C288" s="274" t="s">
        <v>952</v>
      </c>
      <c r="E288" s="1375"/>
      <c r="F288" s="1555"/>
      <c r="G288" s="1375"/>
      <c r="H288" s="1555"/>
      <c r="I288" s="1375"/>
      <c r="J288" s="1556"/>
      <c r="K288" s="1557"/>
      <c r="L288" s="1608"/>
      <c r="M288" s="1557"/>
      <c r="N288" s="1608"/>
      <c r="O288" s="1558"/>
      <c r="P288" s="1558"/>
      <c r="Q288" s="1555"/>
      <c r="R288" s="1375"/>
      <c r="S288" s="1559"/>
      <c r="T288" s="1608"/>
      <c r="U288" s="1555"/>
      <c r="V288" s="1555"/>
      <c r="W288" s="1375"/>
      <c r="X288" s="1555"/>
      <c r="Y288" s="1375"/>
      <c r="Z288" s="1555"/>
      <c r="AA288" s="1375"/>
      <c r="AB288" s="1556"/>
      <c r="AC288" s="1560"/>
      <c r="AD288" s="1561"/>
      <c r="AE288" s="1558"/>
      <c r="AF288" s="1608"/>
      <c r="AG288" s="1558"/>
      <c r="AH288" s="1562"/>
      <c r="AI288" s="1563"/>
      <c r="AJ288" s="1563"/>
      <c r="AK288" s="1563"/>
      <c r="AL288" s="1564"/>
      <c r="AM288" s="1563"/>
      <c r="AN288" s="1563"/>
      <c r="AO288" s="1555"/>
      <c r="AP288" s="1378"/>
      <c r="AQ288" s="1565"/>
      <c r="AR288" s="1566"/>
    </row>
    <row r="289" spans="1:44" s="1350" customFormat="1">
      <c r="A289" s="1553"/>
      <c r="B289" s="1554"/>
      <c r="C289" s="274" t="s">
        <v>953</v>
      </c>
      <c r="E289" s="1375"/>
      <c r="F289" s="1555"/>
      <c r="G289" s="1375"/>
      <c r="H289" s="1555"/>
      <c r="I289" s="1375"/>
      <c r="J289" s="1556"/>
      <c r="K289" s="1557"/>
      <c r="L289" s="1608"/>
      <c r="M289" s="1557"/>
      <c r="N289" s="1608"/>
      <c r="O289" s="1558"/>
      <c r="P289" s="1558"/>
      <c r="Q289" s="1555"/>
      <c r="R289" s="1375"/>
      <c r="S289" s="1559"/>
      <c r="T289" s="1608"/>
      <c r="U289" s="1555"/>
      <c r="V289" s="1555"/>
      <c r="W289" s="1375"/>
      <c r="X289" s="1555"/>
      <c r="Y289" s="1375"/>
      <c r="Z289" s="1555"/>
      <c r="AA289" s="1375"/>
      <c r="AB289" s="1556"/>
      <c r="AC289" s="1560"/>
      <c r="AD289" s="1561"/>
      <c r="AE289" s="1558"/>
      <c r="AF289" s="1608"/>
      <c r="AG289" s="1558"/>
      <c r="AH289" s="1562"/>
      <c r="AI289" s="1563"/>
      <c r="AJ289" s="1563"/>
      <c r="AK289" s="1563"/>
      <c r="AL289" s="1564"/>
      <c r="AM289" s="1563"/>
      <c r="AN289" s="1563"/>
      <c r="AO289" s="1555"/>
      <c r="AP289" s="1378"/>
      <c r="AQ289" s="1565"/>
      <c r="AR289" s="1566"/>
    </row>
    <row r="290" spans="1:44" s="1350" customFormat="1">
      <c r="A290" s="1553"/>
      <c r="B290" s="1554"/>
      <c r="C290" s="272" t="s">
        <v>420</v>
      </c>
      <c r="E290" s="1375"/>
      <c r="F290" s="1555"/>
      <c r="G290" s="1375"/>
      <c r="H290" s="1555"/>
      <c r="I290" s="1375"/>
      <c r="J290" s="1556"/>
      <c r="K290" s="1557"/>
      <c r="L290" s="1608"/>
      <c r="M290" s="1557"/>
      <c r="N290" s="1608"/>
      <c r="O290" s="1558"/>
      <c r="P290" s="1558"/>
      <c r="Q290" s="1555"/>
      <c r="R290" s="1375"/>
      <c r="S290" s="1559"/>
      <c r="T290" s="1608"/>
      <c r="U290" s="1555"/>
      <c r="V290" s="1555"/>
      <c r="W290" s="1375"/>
      <c r="X290" s="1555"/>
      <c r="Y290" s="1375"/>
      <c r="Z290" s="1555"/>
      <c r="AA290" s="1375"/>
      <c r="AB290" s="1556"/>
      <c r="AC290" s="1560"/>
      <c r="AD290" s="1561"/>
      <c r="AE290" s="1558"/>
      <c r="AF290" s="1608"/>
      <c r="AG290" s="1558"/>
      <c r="AH290" s="1562"/>
      <c r="AI290" s="1563"/>
      <c r="AJ290" s="1563"/>
      <c r="AK290" s="1563"/>
      <c r="AL290" s="1564"/>
      <c r="AM290" s="1563"/>
      <c r="AN290" s="1563"/>
      <c r="AO290" s="1555"/>
      <c r="AP290" s="1378"/>
      <c r="AQ290" s="1565"/>
      <c r="AR290" s="1566"/>
    </row>
    <row r="291" spans="1:44" s="1350" customFormat="1">
      <c r="A291" s="1553"/>
      <c r="B291" s="1554"/>
      <c r="C291" s="272" t="s">
        <v>421</v>
      </c>
      <c r="D291" s="1384"/>
      <c r="E291" s="1386"/>
      <c r="F291" s="1395"/>
      <c r="G291" s="1386"/>
      <c r="H291" s="1395"/>
      <c r="I291" s="1386"/>
      <c r="J291" s="1556"/>
      <c r="K291" s="1557"/>
      <c r="L291" s="1608"/>
      <c r="M291" s="1557"/>
      <c r="N291" s="1608"/>
      <c r="O291" s="1556"/>
      <c r="P291" s="1556"/>
      <c r="Q291" s="1395"/>
      <c r="R291" s="1386"/>
      <c r="S291" s="1559"/>
      <c r="T291" s="1608"/>
      <c r="U291" s="1567"/>
      <c r="V291" s="1395"/>
      <c r="W291" s="1386"/>
      <c r="X291" s="1395"/>
      <c r="Y291" s="1386"/>
      <c r="Z291" s="1395"/>
      <c r="AA291" s="1386"/>
      <c r="AB291" s="1556"/>
      <c r="AC291" s="1560"/>
      <c r="AD291" s="1561"/>
      <c r="AE291" s="1556"/>
      <c r="AF291" s="1608"/>
      <c r="AG291" s="1556"/>
      <c r="AH291" s="1562"/>
      <c r="AI291" s="1385"/>
      <c r="AJ291" s="1385"/>
      <c r="AK291" s="1385"/>
      <c r="AL291" s="1564"/>
      <c r="AM291" s="1385"/>
      <c r="AN291" s="1385"/>
      <c r="AO291" s="1555"/>
      <c r="AP291" s="1378"/>
      <c r="AQ291" s="1565"/>
      <c r="AR291" s="1569"/>
    </row>
    <row r="292" spans="1:44" s="1350" customFormat="1">
      <c r="A292" s="1553"/>
      <c r="B292" s="1554"/>
      <c r="C292" s="273" t="s">
        <v>954</v>
      </c>
      <c r="E292" s="1375"/>
      <c r="F292" s="1555"/>
      <c r="G292" s="1375"/>
      <c r="H292" s="1555"/>
      <c r="I292" s="1375"/>
      <c r="J292" s="1556"/>
      <c r="K292" s="1557"/>
      <c r="L292" s="1608"/>
      <c r="M292" s="1557"/>
      <c r="N292" s="1608"/>
      <c r="O292" s="1558"/>
      <c r="P292" s="1558"/>
      <c r="Q292" s="1555"/>
      <c r="R292" s="1375"/>
      <c r="S292" s="1559"/>
      <c r="T292" s="1608"/>
      <c r="U292" s="1555"/>
      <c r="V292" s="1555"/>
      <c r="W292" s="1375"/>
      <c r="X292" s="1555"/>
      <c r="Y292" s="1375"/>
      <c r="Z292" s="1555"/>
      <c r="AA292" s="1375"/>
      <c r="AB292" s="1556"/>
      <c r="AC292" s="1560"/>
      <c r="AD292" s="1561"/>
      <c r="AE292" s="1558"/>
      <c r="AF292" s="1608"/>
      <c r="AG292" s="1558"/>
      <c r="AH292" s="1562"/>
      <c r="AI292" s="1563"/>
      <c r="AJ292" s="1563"/>
      <c r="AK292" s="1563"/>
      <c r="AL292" s="1564"/>
      <c r="AM292" s="1563"/>
      <c r="AN292" s="1563"/>
      <c r="AO292" s="1555"/>
      <c r="AP292" s="1378"/>
      <c r="AQ292" s="1565"/>
      <c r="AR292" s="1566"/>
    </row>
    <row r="293" spans="1:44" s="1350" customFormat="1">
      <c r="A293" s="1553"/>
      <c r="B293" s="1554"/>
      <c r="C293" s="273" t="s">
        <v>955</v>
      </c>
      <c r="E293" s="1375"/>
      <c r="F293" s="1555"/>
      <c r="G293" s="1375"/>
      <c r="H293" s="1555"/>
      <c r="I293" s="1375"/>
      <c r="J293" s="1556"/>
      <c r="K293" s="1557"/>
      <c r="L293" s="1608"/>
      <c r="M293" s="1557"/>
      <c r="N293" s="1608"/>
      <c r="O293" s="1558"/>
      <c r="P293" s="1558"/>
      <c r="Q293" s="1555"/>
      <c r="R293" s="1375"/>
      <c r="S293" s="1559"/>
      <c r="T293" s="1608"/>
      <c r="U293" s="1555"/>
      <c r="V293" s="1555"/>
      <c r="W293" s="1375"/>
      <c r="X293" s="1555"/>
      <c r="Y293" s="1375"/>
      <c r="Z293" s="1555"/>
      <c r="AA293" s="1375"/>
      <c r="AB293" s="1556"/>
      <c r="AC293" s="1560"/>
      <c r="AD293" s="1561"/>
      <c r="AE293" s="1558"/>
      <c r="AF293" s="1608"/>
      <c r="AG293" s="1558"/>
      <c r="AH293" s="1562"/>
      <c r="AI293" s="1563"/>
      <c r="AJ293" s="1563"/>
      <c r="AK293" s="1563"/>
      <c r="AL293" s="1564"/>
      <c r="AM293" s="1563"/>
      <c r="AN293" s="1563"/>
      <c r="AO293" s="1555"/>
      <c r="AP293" s="1378"/>
      <c r="AQ293" s="1565"/>
      <c r="AR293" s="1566"/>
    </row>
    <row r="294" spans="1:44" s="1350" customFormat="1">
      <c r="A294" s="1553"/>
      <c r="B294" s="1554"/>
      <c r="C294" s="271" t="s">
        <v>104</v>
      </c>
      <c r="E294" s="1375"/>
      <c r="F294" s="1555"/>
      <c r="G294" s="1375"/>
      <c r="H294" s="1555"/>
      <c r="I294" s="1375"/>
      <c r="J294" s="1556"/>
      <c r="K294" s="1557"/>
      <c r="L294" s="1608"/>
      <c r="M294" s="1557"/>
      <c r="N294" s="1608"/>
      <c r="O294" s="1558"/>
      <c r="P294" s="1558"/>
      <c r="Q294" s="1555"/>
      <c r="R294" s="1375"/>
      <c r="S294" s="1559"/>
      <c r="T294" s="1608"/>
      <c r="U294" s="1555"/>
      <c r="V294" s="1555"/>
      <c r="W294" s="1375"/>
      <c r="X294" s="1555"/>
      <c r="Y294" s="1375"/>
      <c r="Z294" s="1555"/>
      <c r="AA294" s="1375"/>
      <c r="AB294" s="1556"/>
      <c r="AC294" s="1560"/>
      <c r="AD294" s="1561"/>
      <c r="AE294" s="1558"/>
      <c r="AF294" s="1608"/>
      <c r="AG294" s="1558"/>
      <c r="AH294" s="1562"/>
      <c r="AI294" s="1563"/>
      <c r="AJ294" s="1563"/>
      <c r="AK294" s="1563"/>
      <c r="AL294" s="1564"/>
      <c r="AM294" s="1563"/>
      <c r="AN294" s="1563"/>
      <c r="AO294" s="1555"/>
      <c r="AP294" s="1378"/>
      <c r="AQ294" s="1565"/>
      <c r="AR294" s="1566"/>
    </row>
    <row r="295" spans="1:44" s="1350" customFormat="1">
      <c r="A295" s="1553"/>
      <c r="B295" s="1554"/>
      <c r="C295" s="271" t="s">
        <v>322</v>
      </c>
      <c r="D295" s="1571"/>
      <c r="E295" s="1572"/>
      <c r="F295" s="1573"/>
      <c r="G295" s="1572"/>
      <c r="H295" s="1573"/>
      <c r="I295" s="1572"/>
      <c r="J295" s="1556"/>
      <c r="K295" s="1574"/>
      <c r="L295" s="1609"/>
      <c r="M295" s="1574"/>
      <c r="N295" s="1609"/>
      <c r="O295" s="1574"/>
      <c r="P295" s="1574"/>
      <c r="Q295" s="1573"/>
      <c r="R295" s="1572"/>
      <c r="S295" s="1559"/>
      <c r="T295" s="1609"/>
      <c r="U295" s="1573"/>
      <c r="V295" s="1573"/>
      <c r="W295" s="1572"/>
      <c r="X295" s="1573"/>
      <c r="Y295" s="1572"/>
      <c r="Z295" s="1573"/>
      <c r="AA295" s="1572"/>
      <c r="AB295" s="1556"/>
      <c r="AC295" s="1571"/>
      <c r="AD295" s="1575"/>
      <c r="AE295" s="1574"/>
      <c r="AF295" s="1609"/>
      <c r="AG295" s="1574"/>
      <c r="AH295" s="1562"/>
      <c r="AI295" s="1576"/>
      <c r="AJ295" s="1576"/>
      <c r="AK295" s="1576"/>
      <c r="AL295" s="1564"/>
      <c r="AM295" s="1576"/>
      <c r="AN295" s="1576"/>
      <c r="AO295" s="1573"/>
      <c r="AP295" s="1577"/>
      <c r="AQ295" s="1578"/>
      <c r="AR295" s="1579"/>
    </row>
    <row r="296" spans="1:44" s="1350" customFormat="1">
      <c r="A296" s="1553"/>
      <c r="B296" s="1554"/>
      <c r="C296" s="271" t="s">
        <v>424</v>
      </c>
      <c r="D296" s="1560"/>
      <c r="E296" s="40"/>
      <c r="F296" s="1580"/>
      <c r="G296" s="40"/>
      <c r="H296" s="1580"/>
      <c r="I296" s="40"/>
      <c r="J296" s="1556"/>
      <c r="K296" s="1557"/>
      <c r="L296" s="1608"/>
      <c r="M296" s="1557"/>
      <c r="N296" s="1608"/>
      <c r="O296" s="1557"/>
      <c r="P296" s="1557"/>
      <c r="Q296" s="1580"/>
      <c r="R296" s="40"/>
      <c r="S296" s="1559"/>
      <c r="T296" s="1608"/>
      <c r="U296" s="1580"/>
      <c r="V296" s="1580"/>
      <c r="W296" s="40"/>
      <c r="X296" s="1580"/>
      <c r="Y296" s="40"/>
      <c r="Z296" s="1580"/>
      <c r="AA296" s="40"/>
      <c r="AB296" s="1556"/>
      <c r="AC296" s="1560"/>
      <c r="AD296" s="1561"/>
      <c r="AE296" s="1557"/>
      <c r="AF296" s="1608"/>
      <c r="AG296" s="1557"/>
      <c r="AH296" s="1562"/>
      <c r="AI296" s="1581"/>
      <c r="AJ296" s="1581"/>
      <c r="AK296" s="1581"/>
      <c r="AL296" s="1564"/>
      <c r="AM296" s="1581"/>
      <c r="AN296" s="1581"/>
      <c r="AO296" s="1555"/>
      <c r="AP296" s="1378"/>
      <c r="AQ296" s="1565"/>
      <c r="AR296" s="1566"/>
    </row>
    <row r="297" spans="1:44" s="1350" customFormat="1">
      <c r="A297" s="1553"/>
      <c r="B297" s="1554"/>
      <c r="C297" s="275" t="s">
        <v>425</v>
      </c>
      <c r="D297" s="1559"/>
      <c r="E297" s="1386"/>
      <c r="F297" s="1567"/>
      <c r="G297" s="1386"/>
      <c r="H297" s="1567"/>
      <c r="I297" s="1386"/>
      <c r="J297" s="1556"/>
      <c r="K297" s="1557"/>
      <c r="L297" s="1608"/>
      <c r="M297" s="1557"/>
      <c r="N297" s="1608"/>
      <c r="O297" s="1556"/>
      <c r="P297" s="1556"/>
      <c r="Q297" s="1567"/>
      <c r="R297" s="1386"/>
      <c r="S297" s="1559"/>
      <c r="T297" s="1608"/>
      <c r="U297" s="1567"/>
      <c r="V297" s="1567"/>
      <c r="W297" s="1386"/>
      <c r="X297" s="1567"/>
      <c r="Y297" s="1386"/>
      <c r="Z297" s="1567"/>
      <c r="AA297" s="1386"/>
      <c r="AB297" s="1556"/>
      <c r="AC297" s="1560"/>
      <c r="AD297" s="1561"/>
      <c r="AE297" s="1556"/>
      <c r="AF297" s="1608"/>
      <c r="AG297" s="1556"/>
      <c r="AH297" s="1562"/>
      <c r="AI297" s="1568"/>
      <c r="AJ297" s="1568"/>
      <c r="AK297" s="1568"/>
      <c r="AL297" s="1564"/>
      <c r="AM297" s="1568"/>
      <c r="AN297" s="1568"/>
      <c r="AO297" s="1582"/>
      <c r="AP297" s="1583"/>
      <c r="AQ297" s="1584"/>
      <c r="AR297" s="1569"/>
    </row>
    <row r="298" spans="1:44" s="1350" customFormat="1" ht="13.5" thickBot="1">
      <c r="A298" s="1553"/>
      <c r="B298" s="1585"/>
      <c r="C298" s="276" t="s">
        <v>782</v>
      </c>
      <c r="D298" s="1586"/>
      <c r="E298" s="1587"/>
      <c r="F298" s="1588"/>
      <c r="G298" s="1587"/>
      <c r="H298" s="1588"/>
      <c r="I298" s="1587"/>
      <c r="J298" s="1589"/>
      <c r="K298" s="1590"/>
      <c r="L298" s="1593"/>
      <c r="M298" s="1590"/>
      <c r="N298" s="1593"/>
      <c r="O298" s="1590"/>
      <c r="P298" s="1591"/>
      <c r="Q298" s="1588"/>
      <c r="R298" s="1587"/>
      <c r="S298" s="1592"/>
      <c r="T298" s="1593"/>
      <c r="U298" s="1594"/>
      <c r="V298" s="1591"/>
      <c r="W298" s="1587"/>
      <c r="X298" s="1588"/>
      <c r="Y298" s="1587"/>
      <c r="Z298" s="1588"/>
      <c r="AA298" s="1587"/>
      <c r="AB298" s="1589"/>
      <c r="AC298" s="1595"/>
      <c r="AD298" s="1587"/>
      <c r="AE298" s="1590"/>
      <c r="AF298" s="1593"/>
      <c r="AG298" s="1593"/>
      <c r="AH298" s="1596"/>
      <c r="AI298" s="1597"/>
      <c r="AJ298" s="1598"/>
      <c r="AK298" s="1599"/>
      <c r="AL298" s="1600"/>
      <c r="AM298" s="1586"/>
      <c r="AN298" s="1601"/>
      <c r="AO298" s="1602"/>
      <c r="AP298" s="1603"/>
      <c r="AQ298" s="1595"/>
      <c r="AR298" s="1604"/>
    </row>
    <row r="299" spans="1:44" s="1350" customFormat="1">
      <c r="A299" s="1553"/>
      <c r="B299" s="1610"/>
      <c r="C299" s="319" t="s">
        <v>414</v>
      </c>
      <c r="D299" s="1540"/>
      <c r="E299" s="1369"/>
      <c r="F299" s="1541"/>
      <c r="G299" s="1369"/>
      <c r="H299" s="1541"/>
      <c r="I299" s="1369"/>
      <c r="J299" s="1542"/>
      <c r="K299" s="1543"/>
      <c r="L299" s="1543"/>
      <c r="M299" s="1543"/>
      <c r="N299" s="1543"/>
      <c r="O299" s="1544"/>
      <c r="P299" s="1544"/>
      <c r="Q299" s="1541"/>
      <c r="R299" s="1369"/>
      <c r="S299" s="1545"/>
      <c r="T299" s="1544"/>
      <c r="U299" s="1541"/>
      <c r="V299" s="1541"/>
      <c r="W299" s="1369"/>
      <c r="X299" s="1541"/>
      <c r="Y299" s="1369"/>
      <c r="Z299" s="1541"/>
      <c r="AA299" s="1369"/>
      <c r="AB299" s="1542"/>
      <c r="AC299" s="1546"/>
      <c r="AD299" s="1547"/>
      <c r="AE299" s="1544"/>
      <c r="AF299" s="1544"/>
      <c r="AG299" s="1544"/>
      <c r="AH299" s="1548"/>
      <c r="AI299" s="1549"/>
      <c r="AJ299" s="1549"/>
      <c r="AK299" s="1549"/>
      <c r="AL299" s="1550"/>
      <c r="AM299" s="1549"/>
      <c r="AN299" s="1549"/>
      <c r="AO299" s="1541"/>
      <c r="AP299" s="1372"/>
      <c r="AQ299" s="1551"/>
      <c r="AR299" s="1552"/>
    </row>
    <row r="300" spans="1:44" s="1350" customFormat="1">
      <c r="A300" s="1553"/>
      <c r="B300" s="1554"/>
      <c r="C300" s="270" t="s">
        <v>11</v>
      </c>
      <c r="E300" s="1375"/>
      <c r="F300" s="1555"/>
      <c r="G300" s="1375"/>
      <c r="H300" s="1555"/>
      <c r="I300" s="1375"/>
      <c r="J300" s="1556"/>
      <c r="K300" s="1557"/>
      <c r="L300" s="1557"/>
      <c r="M300" s="1557"/>
      <c r="N300" s="1557"/>
      <c r="O300" s="1558"/>
      <c r="P300" s="1558"/>
      <c r="Q300" s="1555"/>
      <c r="R300" s="1375"/>
      <c r="S300" s="1559"/>
      <c r="T300" s="1558"/>
      <c r="U300" s="1555"/>
      <c r="V300" s="1555"/>
      <c r="W300" s="1375"/>
      <c r="X300" s="1555"/>
      <c r="Y300" s="1375"/>
      <c r="Z300" s="1555"/>
      <c r="AA300" s="1375"/>
      <c r="AB300" s="1556"/>
      <c r="AC300" s="1560"/>
      <c r="AD300" s="1561"/>
      <c r="AE300" s="1558"/>
      <c r="AF300" s="1558"/>
      <c r="AG300" s="1558"/>
      <c r="AH300" s="1562"/>
      <c r="AI300" s="1563"/>
      <c r="AJ300" s="1563"/>
      <c r="AK300" s="1563"/>
      <c r="AL300" s="1564"/>
      <c r="AM300" s="1563"/>
      <c r="AN300" s="1563"/>
      <c r="AO300" s="1555"/>
      <c r="AP300" s="1378"/>
      <c r="AQ300" s="1565"/>
      <c r="AR300" s="1566"/>
    </row>
    <row r="301" spans="1:44" s="1350" customFormat="1">
      <c r="A301" s="1553"/>
      <c r="B301" s="1554"/>
      <c r="C301" s="271" t="s">
        <v>4</v>
      </c>
      <c r="D301" s="1559"/>
      <c r="E301" s="1386"/>
      <c r="F301" s="1567"/>
      <c r="G301" s="1386"/>
      <c r="H301" s="1567"/>
      <c r="I301" s="1386"/>
      <c r="J301" s="1556"/>
      <c r="K301" s="1557"/>
      <c r="L301" s="1557"/>
      <c r="M301" s="1557"/>
      <c r="N301" s="1557"/>
      <c r="O301" s="1556"/>
      <c r="P301" s="1556"/>
      <c r="Q301" s="1567"/>
      <c r="R301" s="1386"/>
      <c r="S301" s="1559"/>
      <c r="T301" s="1556"/>
      <c r="U301" s="1567"/>
      <c r="V301" s="1567"/>
      <c r="W301" s="1386"/>
      <c r="X301" s="1567"/>
      <c r="Y301" s="1386"/>
      <c r="Z301" s="1567"/>
      <c r="AA301" s="1386"/>
      <c r="AB301" s="1556"/>
      <c r="AC301" s="1560"/>
      <c r="AD301" s="1561"/>
      <c r="AE301" s="1556"/>
      <c r="AF301" s="1556"/>
      <c r="AG301" s="1556"/>
      <c r="AH301" s="1562"/>
      <c r="AI301" s="1568"/>
      <c r="AJ301" s="1568"/>
      <c r="AK301" s="1568"/>
      <c r="AL301" s="1564"/>
      <c r="AM301" s="1568"/>
      <c r="AN301" s="1568"/>
      <c r="AO301" s="1555"/>
      <c r="AP301" s="1378"/>
      <c r="AQ301" s="1565"/>
      <c r="AR301" s="1569"/>
    </row>
    <row r="302" spans="1:44" s="1350" customFormat="1">
      <c r="A302" s="1553"/>
      <c r="B302" s="1554"/>
      <c r="C302" s="272" t="s">
        <v>943</v>
      </c>
      <c r="E302" s="1375"/>
      <c r="F302" s="1555"/>
      <c r="G302" s="1375"/>
      <c r="H302" s="1555"/>
      <c r="I302" s="1375"/>
      <c r="J302" s="1556"/>
      <c r="K302" s="1557"/>
      <c r="L302" s="1557"/>
      <c r="M302" s="1557"/>
      <c r="N302" s="1557"/>
      <c r="O302" s="1558"/>
      <c r="P302" s="1558"/>
      <c r="Q302" s="1555"/>
      <c r="R302" s="1375"/>
      <c r="S302" s="1559"/>
      <c r="T302" s="1558"/>
      <c r="U302" s="1555"/>
      <c r="V302" s="1555"/>
      <c r="W302" s="1375"/>
      <c r="X302" s="1555"/>
      <c r="Y302" s="1375"/>
      <c r="Z302" s="1555"/>
      <c r="AA302" s="1375"/>
      <c r="AB302" s="1556"/>
      <c r="AC302" s="1560"/>
      <c r="AD302" s="1561"/>
      <c r="AE302" s="1558"/>
      <c r="AF302" s="1558"/>
      <c r="AG302" s="1558"/>
      <c r="AH302" s="1562"/>
      <c r="AI302" s="1563"/>
      <c r="AJ302" s="1563"/>
      <c r="AK302" s="1563"/>
      <c r="AL302" s="1564"/>
      <c r="AM302" s="1563"/>
      <c r="AN302" s="1563"/>
      <c r="AO302" s="1555"/>
      <c r="AP302" s="1378"/>
      <c r="AQ302" s="1565"/>
      <c r="AR302" s="1566"/>
    </row>
    <row r="303" spans="1:44" s="1350" customFormat="1">
      <c r="A303" s="1553"/>
      <c r="B303" s="1554"/>
      <c r="C303" s="273" t="s">
        <v>944</v>
      </c>
      <c r="E303" s="1375"/>
      <c r="F303" s="1555"/>
      <c r="G303" s="1375"/>
      <c r="H303" s="1555"/>
      <c r="I303" s="1375"/>
      <c r="J303" s="1556"/>
      <c r="K303" s="1557"/>
      <c r="L303" s="1557"/>
      <c r="M303" s="1557"/>
      <c r="N303" s="1557"/>
      <c r="O303" s="1558"/>
      <c r="P303" s="1558"/>
      <c r="Q303" s="1555"/>
      <c r="R303" s="1375"/>
      <c r="S303" s="1559"/>
      <c r="T303" s="1558"/>
      <c r="U303" s="1555"/>
      <c r="V303" s="1555"/>
      <c r="W303" s="1375"/>
      <c r="X303" s="1555"/>
      <c r="Y303" s="1375"/>
      <c r="Z303" s="1555"/>
      <c r="AA303" s="1375"/>
      <c r="AB303" s="1556"/>
      <c r="AC303" s="1560"/>
      <c r="AD303" s="1561"/>
      <c r="AE303" s="1558"/>
      <c r="AF303" s="1558"/>
      <c r="AG303" s="1558"/>
      <c r="AH303" s="1562"/>
      <c r="AI303" s="1563"/>
      <c r="AJ303" s="1563"/>
      <c r="AK303" s="1563"/>
      <c r="AL303" s="1564"/>
      <c r="AM303" s="1563"/>
      <c r="AN303" s="1563"/>
      <c r="AO303" s="1555"/>
      <c r="AP303" s="1378"/>
      <c r="AQ303" s="1565"/>
      <c r="AR303" s="1566"/>
    </row>
    <row r="304" spans="1:44" s="1350" customFormat="1">
      <c r="A304" s="1553"/>
      <c r="B304" s="1554"/>
      <c r="C304" s="272" t="s">
        <v>945</v>
      </c>
      <c r="E304" s="1375"/>
      <c r="F304" s="1555"/>
      <c r="G304" s="1375"/>
      <c r="H304" s="1555"/>
      <c r="I304" s="1375"/>
      <c r="J304" s="1556"/>
      <c r="K304" s="1557"/>
      <c r="L304" s="1557"/>
      <c r="M304" s="1557"/>
      <c r="N304" s="1557"/>
      <c r="O304" s="1558"/>
      <c r="P304" s="1558"/>
      <c r="Q304" s="1555"/>
      <c r="R304" s="1375"/>
      <c r="S304" s="1559"/>
      <c r="T304" s="1558"/>
      <c r="U304" s="1555"/>
      <c r="V304" s="1555"/>
      <c r="W304" s="1375"/>
      <c r="X304" s="1555"/>
      <c r="Y304" s="1375"/>
      <c r="Z304" s="1555"/>
      <c r="AA304" s="1375"/>
      <c r="AB304" s="1556"/>
      <c r="AC304" s="1560"/>
      <c r="AD304" s="1561"/>
      <c r="AE304" s="1558"/>
      <c r="AF304" s="1558"/>
      <c r="AG304" s="1558"/>
      <c r="AH304" s="1562"/>
      <c r="AI304" s="1563"/>
      <c r="AJ304" s="1563"/>
      <c r="AK304" s="1563"/>
      <c r="AL304" s="1564"/>
      <c r="AM304" s="1563"/>
      <c r="AN304" s="1563"/>
      <c r="AO304" s="1555"/>
      <c r="AP304" s="1378"/>
      <c r="AQ304" s="1565"/>
      <c r="AR304" s="1566"/>
    </row>
    <row r="305" spans="1:44" s="1350" customFormat="1">
      <c r="A305" s="1553"/>
      <c r="B305" s="1554"/>
      <c r="C305" s="273" t="s">
        <v>946</v>
      </c>
      <c r="E305" s="1375"/>
      <c r="F305" s="1555"/>
      <c r="G305" s="1375"/>
      <c r="H305" s="1555"/>
      <c r="I305" s="1375"/>
      <c r="J305" s="1556"/>
      <c r="K305" s="1557"/>
      <c r="L305" s="1557"/>
      <c r="M305" s="1557"/>
      <c r="N305" s="1557"/>
      <c r="O305" s="1558"/>
      <c r="P305" s="1558"/>
      <c r="Q305" s="1555"/>
      <c r="R305" s="1375"/>
      <c r="S305" s="1559"/>
      <c r="T305" s="1558"/>
      <c r="U305" s="1555"/>
      <c r="V305" s="1555"/>
      <c r="W305" s="1375"/>
      <c r="X305" s="1555"/>
      <c r="Y305" s="1375"/>
      <c r="Z305" s="1555"/>
      <c r="AA305" s="1375"/>
      <c r="AB305" s="1556"/>
      <c r="AC305" s="1560"/>
      <c r="AD305" s="1561"/>
      <c r="AE305" s="1558"/>
      <c r="AF305" s="1558"/>
      <c r="AG305" s="1558"/>
      <c r="AH305" s="1562"/>
      <c r="AI305" s="1563"/>
      <c r="AJ305" s="1563"/>
      <c r="AK305" s="1563"/>
      <c r="AL305" s="1564"/>
      <c r="AM305" s="1563"/>
      <c r="AN305" s="1563"/>
      <c r="AO305" s="1555"/>
      <c r="AP305" s="1378"/>
      <c r="AQ305" s="1565"/>
      <c r="AR305" s="1566"/>
    </row>
    <row r="306" spans="1:44" s="1350" customFormat="1">
      <c r="A306" s="1553"/>
      <c r="B306" s="1554"/>
      <c r="C306" s="272" t="s">
        <v>947</v>
      </c>
      <c r="E306" s="1375"/>
      <c r="F306" s="1555"/>
      <c r="G306" s="1375"/>
      <c r="H306" s="1555"/>
      <c r="I306" s="1375"/>
      <c r="J306" s="1556"/>
      <c r="K306" s="1557"/>
      <c r="L306" s="1557"/>
      <c r="M306" s="1557"/>
      <c r="N306" s="1557"/>
      <c r="O306" s="1558"/>
      <c r="P306" s="1558"/>
      <c r="Q306" s="1555"/>
      <c r="R306" s="1375"/>
      <c r="S306" s="1559"/>
      <c r="T306" s="1558"/>
      <c r="U306" s="1555"/>
      <c r="V306" s="1555"/>
      <c r="W306" s="1375"/>
      <c r="X306" s="1555"/>
      <c r="Y306" s="1375"/>
      <c r="Z306" s="1555"/>
      <c r="AA306" s="1375"/>
      <c r="AB306" s="1556"/>
      <c r="AC306" s="1560"/>
      <c r="AD306" s="1561"/>
      <c r="AE306" s="1558"/>
      <c r="AF306" s="1558"/>
      <c r="AG306" s="1558"/>
      <c r="AH306" s="1562"/>
      <c r="AI306" s="1563"/>
      <c r="AJ306" s="1563"/>
      <c r="AK306" s="1563"/>
      <c r="AL306" s="1564"/>
      <c r="AM306" s="1563"/>
      <c r="AN306" s="1563"/>
      <c r="AO306" s="1555"/>
      <c r="AP306" s="1378"/>
      <c r="AQ306" s="1565"/>
      <c r="AR306" s="1566"/>
    </row>
    <row r="307" spans="1:44" s="1350" customFormat="1">
      <c r="A307" s="1553"/>
      <c r="B307" s="1554"/>
      <c r="C307" s="273" t="s">
        <v>948</v>
      </c>
      <c r="E307" s="1375"/>
      <c r="F307" s="1555"/>
      <c r="G307" s="1375"/>
      <c r="H307" s="1555"/>
      <c r="I307" s="1375"/>
      <c r="J307" s="1556"/>
      <c r="K307" s="1557"/>
      <c r="L307" s="1557"/>
      <c r="M307" s="1557"/>
      <c r="N307" s="1557"/>
      <c r="O307" s="1558"/>
      <c r="P307" s="1558"/>
      <c r="Q307" s="1555"/>
      <c r="R307" s="1375"/>
      <c r="S307" s="1559"/>
      <c r="T307" s="1558"/>
      <c r="U307" s="1555"/>
      <c r="V307" s="1555"/>
      <c r="W307" s="1375"/>
      <c r="X307" s="1555"/>
      <c r="Y307" s="1375"/>
      <c r="Z307" s="1555"/>
      <c r="AA307" s="1375"/>
      <c r="AB307" s="1556"/>
      <c r="AC307" s="1560"/>
      <c r="AD307" s="1561"/>
      <c r="AE307" s="1558"/>
      <c r="AF307" s="1558"/>
      <c r="AG307" s="1558"/>
      <c r="AH307" s="1562"/>
      <c r="AI307" s="1563"/>
      <c r="AJ307" s="1563"/>
      <c r="AK307" s="1563"/>
      <c r="AL307" s="1564"/>
      <c r="AM307" s="1563"/>
      <c r="AN307" s="1563"/>
      <c r="AO307" s="1555"/>
      <c r="AP307" s="1378"/>
      <c r="AQ307" s="1565"/>
      <c r="AR307" s="1566"/>
    </row>
    <row r="308" spans="1:44" s="1350" customFormat="1">
      <c r="A308" s="1553"/>
      <c r="B308" s="1554"/>
      <c r="C308" s="271" t="s">
        <v>10</v>
      </c>
      <c r="D308" s="1559"/>
      <c r="E308" s="1386"/>
      <c r="F308" s="1567"/>
      <c r="G308" s="1386"/>
      <c r="H308" s="1567"/>
      <c r="I308" s="1386"/>
      <c r="J308" s="1556"/>
      <c r="K308" s="1557"/>
      <c r="L308" s="1557"/>
      <c r="M308" s="1557"/>
      <c r="N308" s="1557"/>
      <c r="O308" s="1556"/>
      <c r="P308" s="1556"/>
      <c r="Q308" s="1567"/>
      <c r="R308" s="1386"/>
      <c r="S308" s="1559"/>
      <c r="T308" s="1556"/>
      <c r="U308" s="1567"/>
      <c r="V308" s="1567"/>
      <c r="W308" s="1386"/>
      <c r="X308" s="1567"/>
      <c r="Y308" s="1386"/>
      <c r="Z308" s="1567"/>
      <c r="AA308" s="1386"/>
      <c r="AB308" s="1556"/>
      <c r="AC308" s="1560"/>
      <c r="AD308" s="1561"/>
      <c r="AE308" s="1556"/>
      <c r="AF308" s="1556"/>
      <c r="AG308" s="1556"/>
      <c r="AH308" s="1562"/>
      <c r="AI308" s="1568"/>
      <c r="AJ308" s="1568"/>
      <c r="AK308" s="1568"/>
      <c r="AL308" s="1564"/>
      <c r="AM308" s="1568"/>
      <c r="AN308" s="1568"/>
      <c r="AO308" s="1555"/>
      <c r="AP308" s="1378"/>
      <c r="AQ308" s="1565"/>
      <c r="AR308" s="1569"/>
    </row>
    <row r="309" spans="1:44" s="1350" customFormat="1">
      <c r="A309" s="1553"/>
      <c r="B309" s="1554"/>
      <c r="C309" s="272" t="s">
        <v>417</v>
      </c>
      <c r="D309" s="1559"/>
      <c r="E309" s="1386"/>
      <c r="F309" s="1567"/>
      <c r="G309" s="1386"/>
      <c r="H309" s="1567"/>
      <c r="I309" s="1386"/>
      <c r="J309" s="1556"/>
      <c r="K309" s="1557"/>
      <c r="L309" s="1557"/>
      <c r="M309" s="1557"/>
      <c r="N309" s="1557"/>
      <c r="O309" s="1556"/>
      <c r="P309" s="1556"/>
      <c r="Q309" s="1567"/>
      <c r="R309" s="1386"/>
      <c r="S309" s="1559"/>
      <c r="T309" s="1556"/>
      <c r="U309" s="1567"/>
      <c r="V309" s="1567"/>
      <c r="W309" s="1386"/>
      <c r="X309" s="1567"/>
      <c r="Y309" s="1386"/>
      <c r="Z309" s="1567"/>
      <c r="AA309" s="1386"/>
      <c r="AB309" s="1556"/>
      <c r="AC309" s="1560"/>
      <c r="AD309" s="1561"/>
      <c r="AE309" s="1556"/>
      <c r="AF309" s="1556"/>
      <c r="AG309" s="1556"/>
      <c r="AH309" s="1562"/>
      <c r="AI309" s="1568"/>
      <c r="AJ309" s="1568"/>
      <c r="AK309" s="1568"/>
      <c r="AL309" s="1564"/>
      <c r="AM309" s="1568"/>
      <c r="AN309" s="1568"/>
      <c r="AO309" s="1555"/>
      <c r="AP309" s="1378"/>
      <c r="AQ309" s="1565"/>
      <c r="AR309" s="1569"/>
    </row>
    <row r="310" spans="1:44" s="1350" customFormat="1" ht="15">
      <c r="A310" s="1553"/>
      <c r="B310" s="1570" t="s">
        <v>13</v>
      </c>
      <c r="C310" s="273" t="s">
        <v>949</v>
      </c>
      <c r="E310" s="1375"/>
      <c r="F310" s="1555"/>
      <c r="G310" s="1375"/>
      <c r="H310" s="1555"/>
      <c r="I310" s="1375"/>
      <c r="J310" s="1556"/>
      <c r="K310" s="1557"/>
      <c r="L310" s="1557"/>
      <c r="M310" s="1557"/>
      <c r="N310" s="1557"/>
      <c r="O310" s="1558"/>
      <c r="P310" s="1558"/>
      <c r="Q310" s="1555"/>
      <c r="R310" s="1375"/>
      <c r="S310" s="1559"/>
      <c r="T310" s="1558"/>
      <c r="U310" s="1555"/>
      <c r="V310" s="1555"/>
      <c r="W310" s="1375"/>
      <c r="X310" s="1555"/>
      <c r="Y310" s="1375"/>
      <c r="Z310" s="1555"/>
      <c r="AA310" s="1375"/>
      <c r="AB310" s="1556"/>
      <c r="AC310" s="1560"/>
      <c r="AD310" s="1561"/>
      <c r="AE310" s="1558"/>
      <c r="AF310" s="1558"/>
      <c r="AG310" s="1558"/>
      <c r="AH310" s="1562"/>
      <c r="AI310" s="1563"/>
      <c r="AJ310" s="1563"/>
      <c r="AK310" s="1563"/>
      <c r="AL310" s="1564"/>
      <c r="AM310" s="1563"/>
      <c r="AN310" s="1563"/>
      <c r="AO310" s="1555"/>
      <c r="AP310" s="1378"/>
      <c r="AQ310" s="1565"/>
      <c r="AR310" s="1566"/>
    </row>
    <row r="311" spans="1:44" s="1350" customFormat="1">
      <c r="A311" s="1553"/>
      <c r="B311" s="1554"/>
      <c r="C311" s="273" t="s">
        <v>950</v>
      </c>
      <c r="D311" s="1559"/>
      <c r="E311" s="1386"/>
      <c r="F311" s="1567"/>
      <c r="G311" s="1386"/>
      <c r="H311" s="1567"/>
      <c r="I311" s="1386"/>
      <c r="J311" s="1556"/>
      <c r="K311" s="1557"/>
      <c r="L311" s="1557"/>
      <c r="M311" s="1557"/>
      <c r="N311" s="1557"/>
      <c r="O311" s="1556"/>
      <c r="P311" s="1556"/>
      <c r="Q311" s="1567"/>
      <c r="R311" s="1386"/>
      <c r="S311" s="1559"/>
      <c r="T311" s="1556"/>
      <c r="U311" s="1567"/>
      <c r="V311" s="1567"/>
      <c r="W311" s="1386"/>
      <c r="X311" s="1567"/>
      <c r="Y311" s="1386"/>
      <c r="Z311" s="1567"/>
      <c r="AA311" s="1386"/>
      <c r="AB311" s="1556"/>
      <c r="AC311" s="1560"/>
      <c r="AD311" s="1561"/>
      <c r="AE311" s="1556"/>
      <c r="AF311" s="1556"/>
      <c r="AG311" s="1556"/>
      <c r="AH311" s="1562"/>
      <c r="AI311" s="1568"/>
      <c r="AJ311" s="1568"/>
      <c r="AK311" s="1568"/>
      <c r="AL311" s="1564"/>
      <c r="AM311" s="1568"/>
      <c r="AN311" s="1568"/>
      <c r="AO311" s="1555"/>
      <c r="AP311" s="1378"/>
      <c r="AQ311" s="1565"/>
      <c r="AR311" s="1569"/>
    </row>
    <row r="312" spans="1:44" s="1350" customFormat="1">
      <c r="A312" s="1553"/>
      <c r="B312" s="1554"/>
      <c r="C312" s="274" t="s">
        <v>951</v>
      </c>
      <c r="E312" s="1375"/>
      <c r="F312" s="1555"/>
      <c r="G312" s="1375"/>
      <c r="H312" s="1555"/>
      <c r="I312" s="1375"/>
      <c r="J312" s="1556"/>
      <c r="K312" s="1557"/>
      <c r="L312" s="1557"/>
      <c r="M312" s="1557"/>
      <c r="N312" s="1557"/>
      <c r="O312" s="1558"/>
      <c r="P312" s="1558"/>
      <c r="Q312" s="1555"/>
      <c r="R312" s="1375"/>
      <c r="S312" s="1559"/>
      <c r="T312" s="1558"/>
      <c r="U312" s="1555"/>
      <c r="V312" s="1555"/>
      <c r="W312" s="1375"/>
      <c r="X312" s="1555"/>
      <c r="Y312" s="1375"/>
      <c r="Z312" s="1555"/>
      <c r="AA312" s="1375"/>
      <c r="AB312" s="1556"/>
      <c r="AC312" s="1560"/>
      <c r="AD312" s="1561"/>
      <c r="AE312" s="1558"/>
      <c r="AF312" s="1558"/>
      <c r="AG312" s="1558"/>
      <c r="AH312" s="1562"/>
      <c r="AI312" s="1563"/>
      <c r="AJ312" s="1563"/>
      <c r="AK312" s="1563"/>
      <c r="AL312" s="1564"/>
      <c r="AM312" s="1563"/>
      <c r="AN312" s="1563"/>
      <c r="AO312" s="1555"/>
      <c r="AP312" s="1378"/>
      <c r="AQ312" s="1565"/>
      <c r="AR312" s="1566"/>
    </row>
    <row r="313" spans="1:44" s="1350" customFormat="1">
      <c r="A313" s="1553"/>
      <c r="B313" s="1554"/>
      <c r="C313" s="274" t="s">
        <v>952</v>
      </c>
      <c r="E313" s="1375"/>
      <c r="F313" s="1555"/>
      <c r="G313" s="1375"/>
      <c r="H313" s="1555"/>
      <c r="I313" s="1375"/>
      <c r="J313" s="1556"/>
      <c r="K313" s="1557"/>
      <c r="L313" s="1557"/>
      <c r="M313" s="1557"/>
      <c r="N313" s="1557"/>
      <c r="O313" s="1558"/>
      <c r="P313" s="1558"/>
      <c r="Q313" s="1555"/>
      <c r="R313" s="1375"/>
      <c r="S313" s="1559"/>
      <c r="T313" s="1558"/>
      <c r="U313" s="1555"/>
      <c r="V313" s="1555"/>
      <c r="W313" s="1375"/>
      <c r="X313" s="1555"/>
      <c r="Y313" s="1375"/>
      <c r="Z313" s="1555"/>
      <c r="AA313" s="1375"/>
      <c r="AB313" s="1556"/>
      <c r="AC313" s="1560"/>
      <c r="AD313" s="1561"/>
      <c r="AE313" s="1558"/>
      <c r="AF313" s="1558"/>
      <c r="AG313" s="1558"/>
      <c r="AH313" s="1562"/>
      <c r="AI313" s="1563"/>
      <c r="AJ313" s="1563"/>
      <c r="AK313" s="1563"/>
      <c r="AL313" s="1564"/>
      <c r="AM313" s="1563"/>
      <c r="AN313" s="1563"/>
      <c r="AO313" s="1555"/>
      <c r="AP313" s="1378"/>
      <c r="AQ313" s="1565"/>
      <c r="AR313" s="1566"/>
    </row>
    <row r="314" spans="1:44" s="1350" customFormat="1">
      <c r="A314" s="1553"/>
      <c r="B314" s="1554"/>
      <c r="C314" s="274" t="s">
        <v>953</v>
      </c>
      <c r="E314" s="1375"/>
      <c r="F314" s="1555"/>
      <c r="G314" s="1375"/>
      <c r="H314" s="1555"/>
      <c r="I314" s="1375"/>
      <c r="J314" s="1556"/>
      <c r="K314" s="1557"/>
      <c r="L314" s="1557"/>
      <c r="M314" s="1557"/>
      <c r="N314" s="1557"/>
      <c r="O314" s="1558"/>
      <c r="P314" s="1558"/>
      <c r="Q314" s="1555"/>
      <c r="R314" s="1375"/>
      <c r="S314" s="1559"/>
      <c r="T314" s="1558"/>
      <c r="U314" s="1555"/>
      <c r="V314" s="1555"/>
      <c r="W314" s="1375"/>
      <c r="X314" s="1555"/>
      <c r="Y314" s="1375"/>
      <c r="Z314" s="1555"/>
      <c r="AA314" s="1375"/>
      <c r="AB314" s="1556"/>
      <c r="AC314" s="1560"/>
      <c r="AD314" s="1561"/>
      <c r="AE314" s="1558"/>
      <c r="AF314" s="1558"/>
      <c r="AG314" s="1558"/>
      <c r="AH314" s="1562"/>
      <c r="AI314" s="1563"/>
      <c r="AJ314" s="1563"/>
      <c r="AK314" s="1563"/>
      <c r="AL314" s="1564"/>
      <c r="AM314" s="1563"/>
      <c r="AN314" s="1563"/>
      <c r="AO314" s="1555"/>
      <c r="AP314" s="1378"/>
      <c r="AQ314" s="1565"/>
      <c r="AR314" s="1566"/>
    </row>
    <row r="315" spans="1:44" s="1350" customFormat="1">
      <c r="A315" s="1553"/>
      <c r="B315" s="1554"/>
      <c r="C315" s="272" t="s">
        <v>420</v>
      </c>
      <c r="E315" s="1375"/>
      <c r="F315" s="1555"/>
      <c r="G315" s="1375"/>
      <c r="H315" s="1555"/>
      <c r="I315" s="1375"/>
      <c r="J315" s="1556"/>
      <c r="K315" s="1557"/>
      <c r="L315" s="1557"/>
      <c r="M315" s="1557"/>
      <c r="N315" s="1557"/>
      <c r="O315" s="1558"/>
      <c r="P315" s="1558"/>
      <c r="Q315" s="1555"/>
      <c r="R315" s="1375"/>
      <c r="S315" s="1559"/>
      <c r="T315" s="1558"/>
      <c r="U315" s="1555"/>
      <c r="V315" s="1555"/>
      <c r="W315" s="1375"/>
      <c r="X315" s="1555"/>
      <c r="Y315" s="1375"/>
      <c r="Z315" s="1555"/>
      <c r="AA315" s="1375"/>
      <c r="AB315" s="1556"/>
      <c r="AC315" s="1560"/>
      <c r="AD315" s="1561"/>
      <c r="AE315" s="1558"/>
      <c r="AF315" s="1558"/>
      <c r="AG315" s="1558"/>
      <c r="AH315" s="1562"/>
      <c r="AI315" s="1563"/>
      <c r="AJ315" s="1563"/>
      <c r="AK315" s="1563"/>
      <c r="AL315" s="1564"/>
      <c r="AM315" s="1563"/>
      <c r="AN315" s="1563"/>
      <c r="AO315" s="1555"/>
      <c r="AP315" s="1378"/>
      <c r="AQ315" s="1565"/>
      <c r="AR315" s="1566"/>
    </row>
    <row r="316" spans="1:44" s="1350" customFormat="1">
      <c r="A316" s="1553"/>
      <c r="B316" s="1554"/>
      <c r="C316" s="272" t="s">
        <v>421</v>
      </c>
      <c r="D316" s="1384"/>
      <c r="E316" s="1386"/>
      <c r="F316" s="1395"/>
      <c r="G316" s="1386"/>
      <c r="H316" s="1395"/>
      <c r="I316" s="1386"/>
      <c r="J316" s="1556"/>
      <c r="K316" s="1557"/>
      <c r="L316" s="1557"/>
      <c r="M316" s="1557"/>
      <c r="N316" s="1557"/>
      <c r="O316" s="1556"/>
      <c r="P316" s="1556"/>
      <c r="Q316" s="1395"/>
      <c r="R316" s="1386"/>
      <c r="S316" s="1559"/>
      <c r="T316" s="1556"/>
      <c r="U316" s="1567"/>
      <c r="V316" s="1395"/>
      <c r="W316" s="1386"/>
      <c r="X316" s="1395"/>
      <c r="Y316" s="1386"/>
      <c r="Z316" s="1395"/>
      <c r="AA316" s="1386"/>
      <c r="AB316" s="1556"/>
      <c r="AC316" s="1560"/>
      <c r="AD316" s="1561"/>
      <c r="AE316" s="1556"/>
      <c r="AF316" s="1556"/>
      <c r="AG316" s="1556"/>
      <c r="AH316" s="1562"/>
      <c r="AI316" s="1385"/>
      <c r="AJ316" s="1385"/>
      <c r="AK316" s="1385"/>
      <c r="AL316" s="1564"/>
      <c r="AM316" s="1385"/>
      <c r="AN316" s="1385"/>
      <c r="AO316" s="1555"/>
      <c r="AP316" s="1378"/>
      <c r="AQ316" s="1565"/>
      <c r="AR316" s="1569"/>
    </row>
    <row r="317" spans="1:44" s="1350" customFormat="1">
      <c r="A317" s="1553"/>
      <c r="B317" s="1554"/>
      <c r="C317" s="273" t="s">
        <v>954</v>
      </c>
      <c r="E317" s="1375"/>
      <c r="F317" s="1555"/>
      <c r="G317" s="1375"/>
      <c r="H317" s="1555"/>
      <c r="I317" s="1375"/>
      <c r="J317" s="1556"/>
      <c r="K317" s="1557"/>
      <c r="L317" s="1557"/>
      <c r="M317" s="1557"/>
      <c r="N317" s="1557"/>
      <c r="O317" s="1558"/>
      <c r="P317" s="1558"/>
      <c r="Q317" s="1555"/>
      <c r="R317" s="1375"/>
      <c r="S317" s="1559"/>
      <c r="T317" s="1558"/>
      <c r="U317" s="1555"/>
      <c r="V317" s="1555"/>
      <c r="W317" s="1375"/>
      <c r="X317" s="1555"/>
      <c r="Y317" s="1375"/>
      <c r="Z317" s="1555"/>
      <c r="AA317" s="1375"/>
      <c r="AB317" s="1556"/>
      <c r="AC317" s="1560"/>
      <c r="AD317" s="1561"/>
      <c r="AE317" s="1558"/>
      <c r="AF317" s="1558"/>
      <c r="AG317" s="1558"/>
      <c r="AH317" s="1562"/>
      <c r="AI317" s="1563"/>
      <c r="AJ317" s="1563"/>
      <c r="AK317" s="1563"/>
      <c r="AL317" s="1564"/>
      <c r="AM317" s="1563"/>
      <c r="AN317" s="1563"/>
      <c r="AO317" s="1555"/>
      <c r="AP317" s="1378"/>
      <c r="AQ317" s="1565"/>
      <c r="AR317" s="1566"/>
    </row>
    <row r="318" spans="1:44" s="1350" customFormat="1">
      <c r="A318" s="1553"/>
      <c r="B318" s="1554"/>
      <c r="C318" s="273" t="s">
        <v>955</v>
      </c>
      <c r="E318" s="1375"/>
      <c r="F318" s="1555"/>
      <c r="G318" s="1375"/>
      <c r="H318" s="1555"/>
      <c r="I318" s="1375"/>
      <c r="J318" s="1556"/>
      <c r="K318" s="1557"/>
      <c r="L318" s="1557"/>
      <c r="M318" s="1557"/>
      <c r="N318" s="1557"/>
      <c r="O318" s="1558"/>
      <c r="P318" s="1558"/>
      <c r="Q318" s="1555"/>
      <c r="R318" s="1375"/>
      <c r="S318" s="1559"/>
      <c r="T318" s="1558"/>
      <c r="U318" s="1555"/>
      <c r="V318" s="1555"/>
      <c r="W318" s="1375"/>
      <c r="X318" s="1555"/>
      <c r="Y318" s="1375"/>
      <c r="Z318" s="1555"/>
      <c r="AA318" s="1375"/>
      <c r="AB318" s="1556"/>
      <c r="AC318" s="1560"/>
      <c r="AD318" s="1561"/>
      <c r="AE318" s="1558"/>
      <c r="AF318" s="1558"/>
      <c r="AG318" s="1558"/>
      <c r="AH318" s="1562"/>
      <c r="AI318" s="1563"/>
      <c r="AJ318" s="1563"/>
      <c r="AK318" s="1563"/>
      <c r="AL318" s="1564"/>
      <c r="AM318" s="1563"/>
      <c r="AN318" s="1563"/>
      <c r="AO318" s="1555"/>
      <c r="AP318" s="1378"/>
      <c r="AQ318" s="1565"/>
      <c r="AR318" s="1566"/>
    </row>
    <row r="319" spans="1:44" s="1350" customFormat="1">
      <c r="A319" s="1553"/>
      <c r="B319" s="1554"/>
      <c r="C319" s="271" t="s">
        <v>104</v>
      </c>
      <c r="E319" s="1375"/>
      <c r="F319" s="1555"/>
      <c r="G319" s="1375"/>
      <c r="H319" s="1555"/>
      <c r="I319" s="1375"/>
      <c r="J319" s="1556"/>
      <c r="K319" s="1557"/>
      <c r="L319" s="1557"/>
      <c r="M319" s="1557"/>
      <c r="N319" s="1557"/>
      <c r="O319" s="1558"/>
      <c r="P319" s="1558"/>
      <c r="Q319" s="1555"/>
      <c r="R319" s="1375"/>
      <c r="S319" s="1559"/>
      <c r="T319" s="1558"/>
      <c r="U319" s="1555"/>
      <c r="V319" s="1555"/>
      <c r="W319" s="1375"/>
      <c r="X319" s="1555"/>
      <c r="Y319" s="1375"/>
      <c r="Z319" s="1555"/>
      <c r="AA319" s="1375"/>
      <c r="AB319" s="1556"/>
      <c r="AC319" s="1560"/>
      <c r="AD319" s="1561"/>
      <c r="AE319" s="1558"/>
      <c r="AF319" s="1558"/>
      <c r="AG319" s="1558"/>
      <c r="AH319" s="1562"/>
      <c r="AI319" s="1563"/>
      <c r="AJ319" s="1563"/>
      <c r="AK319" s="1563"/>
      <c r="AL319" s="1564"/>
      <c r="AM319" s="1563"/>
      <c r="AN319" s="1563"/>
      <c r="AO319" s="1555"/>
      <c r="AP319" s="1378"/>
      <c r="AQ319" s="1565"/>
      <c r="AR319" s="1566"/>
    </row>
    <row r="320" spans="1:44" s="1350" customFormat="1">
      <c r="A320" s="1553"/>
      <c r="B320" s="1554"/>
      <c r="C320" s="271" t="s">
        <v>322</v>
      </c>
      <c r="D320" s="1571"/>
      <c r="E320" s="1572"/>
      <c r="F320" s="1573"/>
      <c r="G320" s="1572"/>
      <c r="H320" s="1573"/>
      <c r="I320" s="1572"/>
      <c r="J320" s="1556"/>
      <c r="K320" s="1574"/>
      <c r="L320" s="1574"/>
      <c r="M320" s="1574"/>
      <c r="N320" s="1574"/>
      <c r="O320" s="1574"/>
      <c r="P320" s="1574"/>
      <c r="Q320" s="1573"/>
      <c r="R320" s="1572"/>
      <c r="S320" s="1559"/>
      <c r="T320" s="1574"/>
      <c r="U320" s="1573"/>
      <c r="V320" s="1573"/>
      <c r="W320" s="1572"/>
      <c r="X320" s="1573"/>
      <c r="Y320" s="1572"/>
      <c r="Z320" s="1573"/>
      <c r="AA320" s="1572"/>
      <c r="AB320" s="1556"/>
      <c r="AC320" s="1571"/>
      <c r="AD320" s="1575"/>
      <c r="AE320" s="1574"/>
      <c r="AF320" s="1574"/>
      <c r="AG320" s="1574"/>
      <c r="AH320" s="1562"/>
      <c r="AI320" s="1576"/>
      <c r="AJ320" s="1576"/>
      <c r="AK320" s="1576"/>
      <c r="AL320" s="1564"/>
      <c r="AM320" s="1576"/>
      <c r="AN320" s="1576"/>
      <c r="AO320" s="1573"/>
      <c r="AP320" s="1577"/>
      <c r="AQ320" s="1578"/>
      <c r="AR320" s="1579"/>
    </row>
    <row r="321" spans="1:44" s="1350" customFormat="1">
      <c r="A321" s="1553"/>
      <c r="B321" s="1554"/>
      <c r="C321" s="271" t="s">
        <v>424</v>
      </c>
      <c r="D321" s="1560"/>
      <c r="E321" s="40"/>
      <c r="F321" s="1580"/>
      <c r="G321" s="40"/>
      <c r="H321" s="1580"/>
      <c r="I321" s="40"/>
      <c r="J321" s="1556"/>
      <c r="K321" s="1557"/>
      <c r="L321" s="1557"/>
      <c r="M321" s="1557"/>
      <c r="N321" s="1557"/>
      <c r="O321" s="1557"/>
      <c r="P321" s="1557"/>
      <c r="Q321" s="1580"/>
      <c r="R321" s="40"/>
      <c r="S321" s="1559"/>
      <c r="T321" s="1557"/>
      <c r="U321" s="1580"/>
      <c r="V321" s="1580"/>
      <c r="W321" s="40"/>
      <c r="X321" s="1580"/>
      <c r="Y321" s="40"/>
      <c r="Z321" s="1580"/>
      <c r="AA321" s="40"/>
      <c r="AB321" s="1556"/>
      <c r="AC321" s="1560"/>
      <c r="AD321" s="1561"/>
      <c r="AE321" s="1557"/>
      <c r="AF321" s="1557"/>
      <c r="AG321" s="1557"/>
      <c r="AH321" s="1562"/>
      <c r="AI321" s="1581"/>
      <c r="AJ321" s="1581"/>
      <c r="AK321" s="1581"/>
      <c r="AL321" s="1564"/>
      <c r="AM321" s="1581"/>
      <c r="AN321" s="1581"/>
      <c r="AO321" s="1555"/>
      <c r="AP321" s="1378"/>
      <c r="AQ321" s="1565"/>
      <c r="AR321" s="1566"/>
    </row>
    <row r="322" spans="1:44" s="1350" customFormat="1">
      <c r="A322" s="1553"/>
      <c r="B322" s="1554"/>
      <c r="C322" s="275" t="s">
        <v>425</v>
      </c>
      <c r="D322" s="1559"/>
      <c r="E322" s="1386"/>
      <c r="F322" s="1567"/>
      <c r="G322" s="1386"/>
      <c r="H322" s="1567"/>
      <c r="I322" s="1386"/>
      <c r="J322" s="1556"/>
      <c r="K322" s="1557"/>
      <c r="L322" s="1557"/>
      <c r="M322" s="1557"/>
      <c r="N322" s="1557"/>
      <c r="O322" s="1556"/>
      <c r="P322" s="1556"/>
      <c r="Q322" s="1567"/>
      <c r="R322" s="1386"/>
      <c r="S322" s="1559"/>
      <c r="T322" s="1556"/>
      <c r="U322" s="1567"/>
      <c r="V322" s="1567"/>
      <c r="W322" s="1386"/>
      <c r="X322" s="1567"/>
      <c r="Y322" s="1386"/>
      <c r="Z322" s="1567"/>
      <c r="AA322" s="1386"/>
      <c r="AB322" s="1556"/>
      <c r="AC322" s="1560"/>
      <c r="AD322" s="1561"/>
      <c r="AE322" s="1556"/>
      <c r="AF322" s="1556"/>
      <c r="AG322" s="1556"/>
      <c r="AH322" s="1562"/>
      <c r="AI322" s="1568"/>
      <c r="AJ322" s="1568"/>
      <c r="AK322" s="1568"/>
      <c r="AL322" s="1564"/>
      <c r="AM322" s="1568"/>
      <c r="AN322" s="1568"/>
      <c r="AO322" s="1582"/>
      <c r="AP322" s="1583"/>
      <c r="AQ322" s="1584"/>
      <c r="AR322" s="1569"/>
    </row>
    <row r="323" spans="1:44" s="1350" customFormat="1" ht="13.5" thickBot="1">
      <c r="A323" s="1611"/>
      <c r="B323" s="1612"/>
      <c r="C323" s="276" t="s">
        <v>782</v>
      </c>
      <c r="D323" s="1586"/>
      <c r="E323" s="1587"/>
      <c r="F323" s="1588"/>
      <c r="G323" s="1587"/>
      <c r="H323" s="1588"/>
      <c r="I323" s="1587"/>
      <c r="J323" s="1589"/>
      <c r="K323" s="1590"/>
      <c r="L323" s="1590"/>
      <c r="M323" s="1590"/>
      <c r="N323" s="1590"/>
      <c r="O323" s="1590"/>
      <c r="P323" s="1591"/>
      <c r="Q323" s="1588"/>
      <c r="R323" s="1587"/>
      <c r="S323" s="1592"/>
      <c r="T323" s="1593"/>
      <c r="U323" s="1594"/>
      <c r="V323" s="1591"/>
      <c r="W323" s="1587"/>
      <c r="X323" s="1588"/>
      <c r="Y323" s="1587"/>
      <c r="Z323" s="1588"/>
      <c r="AA323" s="1587"/>
      <c r="AB323" s="1589"/>
      <c r="AC323" s="1595"/>
      <c r="AD323" s="1587"/>
      <c r="AE323" s="1590"/>
      <c r="AF323" s="1593"/>
      <c r="AG323" s="1593"/>
      <c r="AH323" s="1596"/>
      <c r="AI323" s="1597"/>
      <c r="AJ323" s="1598"/>
      <c r="AK323" s="1599"/>
      <c r="AL323" s="1600"/>
      <c r="AM323" s="1586"/>
      <c r="AN323" s="1601"/>
      <c r="AO323" s="1602"/>
      <c r="AP323" s="1603"/>
      <c r="AQ323" s="1595"/>
      <c r="AR323" s="1604"/>
    </row>
    <row r="324" spans="1:44" s="1350" customFormat="1" ht="13.5" thickTop="1">
      <c r="A324" s="1512"/>
      <c r="B324" s="1613"/>
      <c r="C324" s="149"/>
      <c r="D324" s="1571"/>
      <c r="E324" s="1571"/>
      <c r="F324" s="1571"/>
      <c r="G324" s="1571"/>
      <c r="H324" s="1571"/>
      <c r="I324" s="1571"/>
      <c r="J324" s="1571"/>
      <c r="K324" s="1571"/>
      <c r="L324" s="1571"/>
      <c r="M324" s="1571"/>
      <c r="N324" s="1571"/>
      <c r="O324" s="1571"/>
      <c r="P324" s="1571"/>
      <c r="Q324" s="1571"/>
      <c r="R324" s="1571"/>
      <c r="S324" s="1571"/>
      <c r="T324" s="1571"/>
      <c r="U324" s="1571"/>
      <c r="V324" s="1571"/>
      <c r="W324" s="1571"/>
      <c r="X324" s="1571"/>
      <c r="Y324" s="1571"/>
      <c r="Z324" s="1571"/>
      <c r="AA324" s="1571"/>
      <c r="AB324" s="1571"/>
      <c r="AC324" s="1571"/>
      <c r="AD324" s="1571"/>
      <c r="AE324" s="1571"/>
      <c r="AF324" s="1571"/>
      <c r="AG324" s="1571"/>
      <c r="AH324" s="1571"/>
      <c r="AI324" s="1571"/>
      <c r="AJ324" s="1571"/>
      <c r="AK324" s="1571"/>
      <c r="AL324" s="1571"/>
      <c r="AM324" s="1571"/>
      <c r="AN324" s="1571"/>
      <c r="AO324" s="1571"/>
      <c r="AP324" s="1571"/>
      <c r="AQ324" s="1571"/>
      <c r="AR324" s="1571"/>
    </row>
    <row r="325" spans="1:44" s="1350" customFormat="1">
      <c r="A325" s="1512"/>
      <c r="B325" s="1613"/>
      <c r="C325" s="149"/>
      <c r="D325" s="1571"/>
      <c r="E325" s="1571"/>
      <c r="F325" s="1571"/>
      <c r="G325" s="1571"/>
      <c r="H325" s="1571"/>
      <c r="I325" s="1571"/>
      <c r="J325" s="1571"/>
      <c r="K325" s="1571"/>
      <c r="L325" s="1571"/>
      <c r="M325" s="1571"/>
      <c r="N325" s="1571"/>
      <c r="O325" s="1571"/>
      <c r="P325" s="1571"/>
      <c r="Q325" s="1571"/>
      <c r="R325" s="1571"/>
      <c r="S325" s="1571"/>
      <c r="T325" s="1571"/>
      <c r="U325" s="1571"/>
      <c r="V325" s="1571"/>
      <c r="W325" s="1571"/>
      <c r="X325" s="1571"/>
      <c r="Y325" s="1571"/>
      <c r="Z325" s="1571"/>
      <c r="AA325" s="1571"/>
      <c r="AB325" s="1571"/>
      <c r="AC325" s="1571"/>
      <c r="AD325" s="1571"/>
      <c r="AE325" s="1571"/>
      <c r="AF325" s="1571"/>
      <c r="AG325" s="1571"/>
      <c r="AH325" s="1571"/>
      <c r="AI325" s="1571"/>
      <c r="AJ325" s="1571"/>
      <c r="AK325" s="1571"/>
      <c r="AL325" s="1571"/>
      <c r="AM325" s="1571"/>
      <c r="AN325" s="1571"/>
      <c r="AO325" s="1571"/>
      <c r="AP325" s="1571"/>
      <c r="AQ325" s="1571"/>
      <c r="AR325" s="1571"/>
    </row>
    <row r="326" spans="1:44" s="1350" customFormat="1">
      <c r="A326" s="1512"/>
      <c r="B326" s="1613"/>
      <c r="C326" s="149"/>
      <c r="D326" s="1571"/>
      <c r="E326" s="1571"/>
      <c r="F326" s="1571"/>
      <c r="G326" s="1571"/>
      <c r="H326" s="1571"/>
      <c r="I326" s="1571"/>
      <c r="J326" s="1571"/>
      <c r="K326" s="1571"/>
      <c r="L326" s="1571"/>
      <c r="M326" s="1571"/>
      <c r="N326" s="1571"/>
      <c r="O326" s="1571"/>
      <c r="P326" s="1571"/>
      <c r="Q326" s="1571"/>
      <c r="R326" s="1571"/>
      <c r="S326" s="1571"/>
      <c r="T326" s="1571"/>
      <c r="U326" s="1571"/>
      <c r="V326" s="1571"/>
      <c r="W326" s="1571"/>
      <c r="X326" s="1571"/>
      <c r="Y326" s="1571"/>
      <c r="Z326" s="1571"/>
      <c r="AA326" s="1571"/>
      <c r="AB326" s="1571"/>
      <c r="AC326" s="1571"/>
      <c r="AD326" s="1571"/>
      <c r="AE326" s="1571"/>
      <c r="AF326" s="1571"/>
      <c r="AG326" s="1571"/>
      <c r="AH326" s="1571"/>
      <c r="AI326" s="1571"/>
      <c r="AJ326" s="1571"/>
      <c r="AK326" s="1571"/>
      <c r="AL326" s="1571"/>
      <c r="AM326" s="1571"/>
      <c r="AN326" s="1571"/>
      <c r="AO326" s="1571"/>
      <c r="AP326" s="1571"/>
      <c r="AQ326" s="1571"/>
      <c r="AR326" s="1571"/>
    </row>
    <row r="327" spans="1:44" s="1350" customFormat="1" ht="13.5" thickBot="1">
      <c r="A327" s="1614"/>
    </row>
    <row r="328" spans="1:44" s="1350" customFormat="1" ht="30.75" customHeight="1" thickTop="1" thickBot="1">
      <c r="A328" s="1510"/>
      <c r="B328" s="1511"/>
      <c r="C328" s="1511"/>
      <c r="D328" s="1918" t="str">
        <f>CONCATENATE($B$5," ","non-defaulted assets evolution: Stocks and parameters")</f>
        <v>2015 non-defaulted assets evolution: Stocks and parameters</v>
      </c>
      <c r="E328" s="1919"/>
      <c r="F328" s="1919"/>
      <c r="G328" s="1919"/>
      <c r="H328" s="1919"/>
      <c r="I328" s="1919"/>
      <c r="J328" s="1919"/>
      <c r="K328" s="1919"/>
      <c r="L328" s="1919"/>
      <c r="M328" s="1919"/>
      <c r="N328" s="1919"/>
      <c r="O328" s="1919"/>
      <c r="P328" s="1919"/>
      <c r="Q328" s="1919"/>
      <c r="R328" s="1919"/>
      <c r="S328" s="1919"/>
      <c r="T328" s="1919"/>
      <c r="U328" s="1920"/>
      <c r="V328" s="1933" t="str">
        <f>CONCATENATE($B$5," ","defaulted assets evolution: Stocks and parameters")</f>
        <v>2015 defaulted assets evolution: Stocks and parameters</v>
      </c>
      <c r="W328" s="1934"/>
      <c r="X328" s="1934"/>
      <c r="Y328" s="1934"/>
      <c r="Z328" s="1934"/>
      <c r="AA328" s="1934"/>
      <c r="AB328" s="1934"/>
      <c r="AC328" s="1934"/>
      <c r="AD328" s="1934"/>
      <c r="AE328" s="1934"/>
      <c r="AF328" s="1934"/>
      <c r="AG328" s="1935"/>
      <c r="AH328" s="1918" t="str">
        <f>CONCATENATE($B$5," Impairment flows and stock of provisions")</f>
        <v>2015 Impairment flows and stock of provisions</v>
      </c>
      <c r="AI328" s="1919"/>
      <c r="AJ328" s="1919"/>
      <c r="AK328" s="1919"/>
      <c r="AL328" s="1919"/>
      <c r="AM328" s="1919"/>
      <c r="AN328" s="1919"/>
      <c r="AO328" s="1919"/>
      <c r="AP328" s="1920"/>
      <c r="AQ328" s="1933" t="s">
        <v>180</v>
      </c>
      <c r="AR328" s="1935"/>
    </row>
    <row r="329" spans="1:44" s="1350" customFormat="1" ht="35.25" customHeight="1">
      <c r="A329" s="1512"/>
      <c r="B329" s="1513">
        <f>$B$5</f>
        <v>2015</v>
      </c>
      <c r="C329" s="1615" t="str">
        <f>$C$5</f>
        <v>Adverse Scenario</v>
      </c>
      <c r="D329" s="1927" t="s">
        <v>182</v>
      </c>
      <c r="E329" s="1515" t="s">
        <v>288</v>
      </c>
      <c r="F329" s="1916" t="s">
        <v>183</v>
      </c>
      <c r="G329" s="1515" t="s">
        <v>288</v>
      </c>
      <c r="H329" s="1916" t="s">
        <v>760</v>
      </c>
      <c r="I329" s="1515" t="s">
        <v>288</v>
      </c>
      <c r="J329" s="1923" t="s">
        <v>1012</v>
      </c>
      <c r="K329" s="1923" t="s">
        <v>761</v>
      </c>
      <c r="L329" s="1923" t="s">
        <v>762</v>
      </c>
      <c r="M329" s="1923" t="s">
        <v>186</v>
      </c>
      <c r="N329" s="1923" t="s">
        <v>187</v>
      </c>
      <c r="O329" s="1916" t="s">
        <v>541</v>
      </c>
      <c r="P329" s="1515" t="s">
        <v>288</v>
      </c>
      <c r="Q329" s="1916" t="s">
        <v>543</v>
      </c>
      <c r="R329" s="1515" t="s">
        <v>288</v>
      </c>
      <c r="S329" s="1923" t="s">
        <v>962</v>
      </c>
      <c r="T329" s="1923" t="s">
        <v>188</v>
      </c>
      <c r="U329" s="1941" t="s">
        <v>837</v>
      </c>
      <c r="V329" s="1927" t="s">
        <v>840</v>
      </c>
      <c r="W329" s="1515" t="s">
        <v>288</v>
      </c>
      <c r="X329" s="1916" t="s">
        <v>763</v>
      </c>
      <c r="Y329" s="1515" t="s">
        <v>288</v>
      </c>
      <c r="Z329" s="1916" t="s">
        <v>183</v>
      </c>
      <c r="AA329" s="1515" t="s">
        <v>288</v>
      </c>
      <c r="AB329" s="1923" t="s">
        <v>841</v>
      </c>
      <c r="AC329" s="1916" t="s">
        <v>764</v>
      </c>
      <c r="AD329" s="1515" t="s">
        <v>189</v>
      </c>
      <c r="AE329" s="1923" t="s">
        <v>963</v>
      </c>
      <c r="AF329" s="1923" t="s">
        <v>188</v>
      </c>
      <c r="AG329" s="1941" t="s">
        <v>837</v>
      </c>
      <c r="AH329" s="1916" t="s">
        <v>1013</v>
      </c>
      <c r="AI329" s="1925" t="s">
        <v>184</v>
      </c>
      <c r="AJ329" s="1925"/>
      <c r="AK329" s="1926"/>
      <c r="AL329" s="1927" t="s">
        <v>834</v>
      </c>
      <c r="AM329" s="1929" t="s">
        <v>184</v>
      </c>
      <c r="AN329" s="1929"/>
      <c r="AO329" s="1916" t="s">
        <v>542</v>
      </c>
      <c r="AP329" s="1940"/>
      <c r="AQ329" s="1916" t="s">
        <v>765</v>
      </c>
      <c r="AR329" s="1930" t="s">
        <v>190</v>
      </c>
    </row>
    <row r="330" spans="1:44" s="1350" customFormat="1" ht="38.25">
      <c r="A330" s="1512"/>
      <c r="B330" s="1517"/>
      <c r="C330" s="1517"/>
      <c r="D330" s="1928"/>
      <c r="E330" s="1518" t="s">
        <v>544</v>
      </c>
      <c r="F330" s="1939"/>
      <c r="G330" s="1518" t="s">
        <v>191</v>
      </c>
      <c r="H330" s="1917"/>
      <c r="I330" s="1518" t="s">
        <v>191</v>
      </c>
      <c r="J330" s="1924"/>
      <c r="K330" s="1924"/>
      <c r="L330" s="1924"/>
      <c r="M330" s="1924"/>
      <c r="N330" s="1924"/>
      <c r="O330" s="1917"/>
      <c r="P330" s="1518" t="s">
        <v>544</v>
      </c>
      <c r="Q330" s="1917"/>
      <c r="R330" s="1518" t="s">
        <v>965</v>
      </c>
      <c r="S330" s="1924"/>
      <c r="T330" s="1924"/>
      <c r="U330" s="1942"/>
      <c r="V330" s="1928"/>
      <c r="W330" s="1518" t="s">
        <v>544</v>
      </c>
      <c r="X330" s="1939"/>
      <c r="Y330" s="1518" t="s">
        <v>191</v>
      </c>
      <c r="Z330" s="1939"/>
      <c r="AA330" s="1518" t="s">
        <v>191</v>
      </c>
      <c r="AB330" s="1924"/>
      <c r="AC330" s="1917" t="s">
        <v>192</v>
      </c>
      <c r="AD330" s="1518" t="s">
        <v>270</v>
      </c>
      <c r="AE330" s="1924"/>
      <c r="AF330" s="1924"/>
      <c r="AG330" s="1942"/>
      <c r="AH330" s="1917"/>
      <c r="AI330" s="1943" t="s">
        <v>545</v>
      </c>
      <c r="AJ330" s="1944"/>
      <c r="AK330" s="1519" t="s">
        <v>961</v>
      </c>
      <c r="AL330" s="1928"/>
      <c r="AM330" s="1520" t="s">
        <v>193</v>
      </c>
      <c r="AN330" s="1521" t="s">
        <v>961</v>
      </c>
      <c r="AO330" s="1522" t="s">
        <v>964</v>
      </c>
      <c r="AP330" s="1523" t="s">
        <v>966</v>
      </c>
      <c r="AQ330" s="1917"/>
      <c r="AR330" s="1931"/>
    </row>
    <row r="331" spans="1:44" s="1350" customFormat="1" ht="15.75" thickBot="1">
      <c r="A331" s="1512"/>
      <c r="B331" s="1524"/>
      <c r="C331" s="1525" t="s">
        <v>1028</v>
      </c>
      <c r="D331" s="1526" t="s">
        <v>22</v>
      </c>
      <c r="E331" s="1527" t="s">
        <v>22</v>
      </c>
      <c r="F331" s="1528" t="s">
        <v>22</v>
      </c>
      <c r="G331" s="1527" t="s">
        <v>22</v>
      </c>
      <c r="H331" s="1528" t="s">
        <v>22</v>
      </c>
      <c r="I331" s="1527" t="s">
        <v>22</v>
      </c>
      <c r="J331" s="1529" t="s">
        <v>22</v>
      </c>
      <c r="K331" s="1529" t="s">
        <v>269</v>
      </c>
      <c r="L331" s="1530" t="s">
        <v>269</v>
      </c>
      <c r="M331" s="1529" t="s">
        <v>269</v>
      </c>
      <c r="N331" s="1529" t="s">
        <v>269</v>
      </c>
      <c r="O331" s="1528" t="s">
        <v>22</v>
      </c>
      <c r="P331" s="1527" t="s">
        <v>22</v>
      </c>
      <c r="Q331" s="1528" t="s">
        <v>22</v>
      </c>
      <c r="R331" s="1527" t="s">
        <v>22</v>
      </c>
      <c r="S331" s="1529" t="s">
        <v>22</v>
      </c>
      <c r="T331" s="1529" t="s">
        <v>22</v>
      </c>
      <c r="U331" s="1531" t="s">
        <v>22</v>
      </c>
      <c r="V331" s="1526" t="s">
        <v>22</v>
      </c>
      <c r="W331" s="1527" t="s">
        <v>22</v>
      </c>
      <c r="X331" s="1528" t="s">
        <v>22</v>
      </c>
      <c r="Y331" s="1527" t="s">
        <v>22</v>
      </c>
      <c r="Z331" s="1528" t="s">
        <v>22</v>
      </c>
      <c r="AA331" s="1527" t="s">
        <v>22</v>
      </c>
      <c r="AB331" s="1529" t="s">
        <v>22</v>
      </c>
      <c r="AC331" s="1528" t="s">
        <v>269</v>
      </c>
      <c r="AD331" s="1527"/>
      <c r="AE331" s="1529" t="s">
        <v>22</v>
      </c>
      <c r="AF331" s="1529" t="s">
        <v>22</v>
      </c>
      <c r="AG331" s="1532" t="s">
        <v>22</v>
      </c>
      <c r="AH331" s="1533" t="s">
        <v>22</v>
      </c>
      <c r="AI331" s="1534" t="s">
        <v>194</v>
      </c>
      <c r="AJ331" s="1534" t="s">
        <v>195</v>
      </c>
      <c r="AK331" s="1535"/>
      <c r="AL331" s="1533" t="s">
        <v>22</v>
      </c>
      <c r="AM331" s="1536" t="s">
        <v>22</v>
      </c>
      <c r="AN331" s="1537" t="s">
        <v>22</v>
      </c>
      <c r="AO331" s="1528" t="s">
        <v>269</v>
      </c>
      <c r="AP331" s="1530" t="s">
        <v>269</v>
      </c>
      <c r="AQ331" s="1537" t="s">
        <v>271</v>
      </c>
      <c r="AR331" s="1932"/>
    </row>
    <row r="332" spans="1:44" s="1350" customFormat="1" ht="13.5" thickTop="1">
      <c r="A332" s="1538"/>
      <c r="B332" s="1539"/>
      <c r="C332" s="269" t="s">
        <v>414</v>
      </c>
      <c r="D332" s="1540"/>
      <c r="E332" s="1369"/>
      <c r="F332" s="1541"/>
      <c r="G332" s="1369"/>
      <c r="H332" s="1541"/>
      <c r="I332" s="1369"/>
      <c r="J332" s="1542"/>
      <c r="K332" s="1543"/>
      <c r="L332" s="1543"/>
      <c r="M332" s="1543"/>
      <c r="N332" s="1543"/>
      <c r="O332" s="1544"/>
      <c r="P332" s="1544"/>
      <c r="Q332" s="1541"/>
      <c r="R332" s="1369"/>
      <c r="S332" s="1545"/>
      <c r="T332" s="1544"/>
      <c r="U332" s="1541"/>
      <c r="V332" s="1541"/>
      <c r="W332" s="1369"/>
      <c r="X332" s="1541"/>
      <c r="Y332" s="1369"/>
      <c r="Z332" s="1541"/>
      <c r="AA332" s="1369"/>
      <c r="AB332" s="1542"/>
      <c r="AC332" s="1546"/>
      <c r="AD332" s="1547"/>
      <c r="AE332" s="1544"/>
      <c r="AF332" s="1544"/>
      <c r="AG332" s="1544"/>
      <c r="AH332" s="1548"/>
      <c r="AI332" s="1549"/>
      <c r="AJ332" s="1549"/>
      <c r="AK332" s="1549"/>
      <c r="AL332" s="1550"/>
      <c r="AM332" s="1549"/>
      <c r="AN332" s="1549"/>
      <c r="AO332" s="1541"/>
      <c r="AP332" s="1372"/>
      <c r="AQ332" s="1551"/>
      <c r="AR332" s="1552"/>
    </row>
    <row r="333" spans="1:44" s="1350" customFormat="1">
      <c r="A333" s="1553"/>
      <c r="B333" s="1554"/>
      <c r="C333" s="270" t="s">
        <v>11</v>
      </c>
      <c r="E333" s="1375"/>
      <c r="F333" s="1555"/>
      <c r="G333" s="1375"/>
      <c r="H333" s="1555"/>
      <c r="I333" s="1375"/>
      <c r="J333" s="1556"/>
      <c r="K333" s="1557"/>
      <c r="L333" s="1557"/>
      <c r="M333" s="1557"/>
      <c r="N333" s="1557"/>
      <c r="O333" s="1558"/>
      <c r="P333" s="1558"/>
      <c r="Q333" s="1555"/>
      <c r="R333" s="1375"/>
      <c r="S333" s="1559"/>
      <c r="T333" s="1558"/>
      <c r="U333" s="1555"/>
      <c r="V333" s="1555"/>
      <c r="W333" s="1375"/>
      <c r="X333" s="1555"/>
      <c r="Y333" s="1375"/>
      <c r="Z333" s="1555"/>
      <c r="AA333" s="1375"/>
      <c r="AB333" s="1556"/>
      <c r="AC333" s="1560"/>
      <c r="AD333" s="1561"/>
      <c r="AE333" s="1558"/>
      <c r="AF333" s="1558"/>
      <c r="AG333" s="1558"/>
      <c r="AH333" s="1562"/>
      <c r="AI333" s="1563"/>
      <c r="AJ333" s="1563"/>
      <c r="AK333" s="1563"/>
      <c r="AL333" s="1564"/>
      <c r="AM333" s="1563"/>
      <c r="AN333" s="1563"/>
      <c r="AO333" s="1555"/>
      <c r="AP333" s="1378"/>
      <c r="AQ333" s="1565"/>
      <c r="AR333" s="1566"/>
    </row>
    <row r="334" spans="1:44" s="1350" customFormat="1">
      <c r="A334" s="1553"/>
      <c r="B334" s="1554"/>
      <c r="C334" s="271" t="s">
        <v>4</v>
      </c>
      <c r="D334" s="1559"/>
      <c r="E334" s="1386"/>
      <c r="F334" s="1567"/>
      <c r="G334" s="1386"/>
      <c r="H334" s="1567"/>
      <c r="I334" s="1386"/>
      <c r="J334" s="1556"/>
      <c r="K334" s="1557"/>
      <c r="L334" s="1557"/>
      <c r="M334" s="1557"/>
      <c r="N334" s="1557"/>
      <c r="O334" s="1556"/>
      <c r="P334" s="1556"/>
      <c r="Q334" s="1567"/>
      <c r="R334" s="1386"/>
      <c r="S334" s="1559"/>
      <c r="T334" s="1556"/>
      <c r="U334" s="1567"/>
      <c r="V334" s="1567"/>
      <c r="W334" s="1386"/>
      <c r="X334" s="1567"/>
      <c r="Y334" s="1386"/>
      <c r="Z334" s="1567"/>
      <c r="AA334" s="1386"/>
      <c r="AB334" s="1556"/>
      <c r="AC334" s="1560"/>
      <c r="AD334" s="1561"/>
      <c r="AE334" s="1556"/>
      <c r="AF334" s="1556"/>
      <c r="AG334" s="1556"/>
      <c r="AH334" s="1562"/>
      <c r="AI334" s="1568"/>
      <c r="AJ334" s="1568"/>
      <c r="AK334" s="1568"/>
      <c r="AL334" s="1564"/>
      <c r="AM334" s="1568"/>
      <c r="AN334" s="1568"/>
      <c r="AO334" s="1555"/>
      <c r="AP334" s="1378"/>
      <c r="AQ334" s="1565"/>
      <c r="AR334" s="1569"/>
    </row>
    <row r="335" spans="1:44" s="1350" customFormat="1" ht="18" customHeight="1">
      <c r="A335" s="1553"/>
      <c r="B335" s="1554"/>
      <c r="C335" s="272" t="s">
        <v>943</v>
      </c>
      <c r="E335" s="1375"/>
      <c r="F335" s="1555"/>
      <c r="G335" s="1375"/>
      <c r="H335" s="1555"/>
      <c r="I335" s="1375"/>
      <c r="J335" s="1556"/>
      <c r="K335" s="1557"/>
      <c r="L335" s="1557"/>
      <c r="M335" s="1557"/>
      <c r="N335" s="1557"/>
      <c r="O335" s="1558"/>
      <c r="P335" s="1558"/>
      <c r="Q335" s="1555"/>
      <c r="R335" s="1375"/>
      <c r="S335" s="1559"/>
      <c r="T335" s="1558"/>
      <c r="U335" s="1555"/>
      <c r="V335" s="1555"/>
      <c r="W335" s="1375"/>
      <c r="X335" s="1555"/>
      <c r="Y335" s="1375"/>
      <c r="Z335" s="1555"/>
      <c r="AA335" s="1375"/>
      <c r="AB335" s="1556"/>
      <c r="AC335" s="1560"/>
      <c r="AD335" s="1561"/>
      <c r="AE335" s="1558"/>
      <c r="AF335" s="1558"/>
      <c r="AG335" s="1558"/>
      <c r="AH335" s="1562"/>
      <c r="AI335" s="1563"/>
      <c r="AJ335" s="1563"/>
      <c r="AK335" s="1563"/>
      <c r="AL335" s="1564"/>
      <c r="AM335" s="1563"/>
      <c r="AN335" s="1563"/>
      <c r="AO335" s="1555"/>
      <c r="AP335" s="1378"/>
      <c r="AQ335" s="1565"/>
      <c r="AR335" s="1566"/>
    </row>
    <row r="336" spans="1:44" s="1350" customFormat="1" ht="15" customHeight="1">
      <c r="A336" s="1553"/>
      <c r="B336" s="1554"/>
      <c r="C336" s="273" t="s">
        <v>944</v>
      </c>
      <c r="E336" s="1375"/>
      <c r="F336" s="1555"/>
      <c r="G336" s="1375"/>
      <c r="H336" s="1555"/>
      <c r="I336" s="1375"/>
      <c r="J336" s="1556"/>
      <c r="K336" s="1557"/>
      <c r="L336" s="1557"/>
      <c r="M336" s="1557"/>
      <c r="N336" s="1557"/>
      <c r="O336" s="1558"/>
      <c r="P336" s="1558"/>
      <c r="Q336" s="1555"/>
      <c r="R336" s="1375"/>
      <c r="S336" s="1559"/>
      <c r="T336" s="1558"/>
      <c r="U336" s="1555"/>
      <c r="V336" s="1555"/>
      <c r="W336" s="1375"/>
      <c r="X336" s="1555"/>
      <c r="Y336" s="1375"/>
      <c r="Z336" s="1555"/>
      <c r="AA336" s="1375"/>
      <c r="AB336" s="1556"/>
      <c r="AC336" s="1560"/>
      <c r="AD336" s="1561"/>
      <c r="AE336" s="1558"/>
      <c r="AF336" s="1558"/>
      <c r="AG336" s="1558"/>
      <c r="AH336" s="1562"/>
      <c r="AI336" s="1563"/>
      <c r="AJ336" s="1563"/>
      <c r="AK336" s="1563"/>
      <c r="AL336" s="1564"/>
      <c r="AM336" s="1563"/>
      <c r="AN336" s="1563"/>
      <c r="AO336" s="1555"/>
      <c r="AP336" s="1378"/>
      <c r="AQ336" s="1565"/>
      <c r="AR336" s="1566"/>
    </row>
    <row r="337" spans="1:44" s="1350" customFormat="1">
      <c r="A337" s="1553"/>
      <c r="B337" s="1554"/>
      <c r="C337" s="272" t="s">
        <v>945</v>
      </c>
      <c r="E337" s="1375"/>
      <c r="F337" s="1555"/>
      <c r="G337" s="1375"/>
      <c r="H337" s="1555"/>
      <c r="I337" s="1375"/>
      <c r="J337" s="1556"/>
      <c r="K337" s="1557"/>
      <c r="L337" s="1557"/>
      <c r="M337" s="1557"/>
      <c r="N337" s="1557"/>
      <c r="O337" s="1558"/>
      <c r="P337" s="1558"/>
      <c r="Q337" s="1555"/>
      <c r="R337" s="1375"/>
      <c r="S337" s="1559"/>
      <c r="T337" s="1558"/>
      <c r="U337" s="1555"/>
      <c r="V337" s="1555"/>
      <c r="W337" s="1375"/>
      <c r="X337" s="1555"/>
      <c r="Y337" s="1375"/>
      <c r="Z337" s="1555"/>
      <c r="AA337" s="1375"/>
      <c r="AB337" s="1556"/>
      <c r="AC337" s="1560"/>
      <c r="AD337" s="1561"/>
      <c r="AE337" s="1558"/>
      <c r="AF337" s="1558"/>
      <c r="AG337" s="1558"/>
      <c r="AH337" s="1562"/>
      <c r="AI337" s="1563"/>
      <c r="AJ337" s="1563"/>
      <c r="AK337" s="1563"/>
      <c r="AL337" s="1564"/>
      <c r="AM337" s="1563"/>
      <c r="AN337" s="1563"/>
      <c r="AO337" s="1555"/>
      <c r="AP337" s="1378"/>
      <c r="AQ337" s="1565"/>
      <c r="AR337" s="1566"/>
    </row>
    <row r="338" spans="1:44" s="1350" customFormat="1">
      <c r="A338" s="1553"/>
      <c r="B338" s="1554"/>
      <c r="C338" s="273" t="s">
        <v>946</v>
      </c>
      <c r="E338" s="1375"/>
      <c r="F338" s="1555"/>
      <c r="G338" s="1375"/>
      <c r="H338" s="1555"/>
      <c r="I338" s="1375"/>
      <c r="J338" s="1556"/>
      <c r="K338" s="1557"/>
      <c r="L338" s="1557"/>
      <c r="M338" s="1557"/>
      <c r="N338" s="1557"/>
      <c r="O338" s="1558"/>
      <c r="P338" s="1558"/>
      <c r="Q338" s="1555"/>
      <c r="R338" s="1375"/>
      <c r="S338" s="1559"/>
      <c r="T338" s="1558"/>
      <c r="U338" s="1555"/>
      <c r="V338" s="1555"/>
      <c r="W338" s="1375"/>
      <c r="X338" s="1555"/>
      <c r="Y338" s="1375"/>
      <c r="Z338" s="1555"/>
      <c r="AA338" s="1375"/>
      <c r="AB338" s="1556"/>
      <c r="AC338" s="1560"/>
      <c r="AD338" s="1561"/>
      <c r="AE338" s="1558"/>
      <c r="AF338" s="1558"/>
      <c r="AG338" s="1558"/>
      <c r="AH338" s="1562"/>
      <c r="AI338" s="1563"/>
      <c r="AJ338" s="1563"/>
      <c r="AK338" s="1563"/>
      <c r="AL338" s="1564"/>
      <c r="AM338" s="1563"/>
      <c r="AN338" s="1563"/>
      <c r="AO338" s="1555"/>
      <c r="AP338" s="1378"/>
      <c r="AQ338" s="1565"/>
      <c r="AR338" s="1566"/>
    </row>
    <row r="339" spans="1:44" s="1350" customFormat="1">
      <c r="A339" s="1553"/>
      <c r="B339" s="1554"/>
      <c r="C339" s="272" t="s">
        <v>947</v>
      </c>
      <c r="E339" s="1375"/>
      <c r="F339" s="1555"/>
      <c r="G339" s="1375"/>
      <c r="H339" s="1555"/>
      <c r="I339" s="1375"/>
      <c r="J339" s="1556"/>
      <c r="K339" s="1557"/>
      <c r="L339" s="1557"/>
      <c r="M339" s="1557"/>
      <c r="N339" s="1557"/>
      <c r="O339" s="1558"/>
      <c r="P339" s="1558"/>
      <c r="Q339" s="1555"/>
      <c r="R339" s="1375"/>
      <c r="S339" s="1559"/>
      <c r="T339" s="1558"/>
      <c r="U339" s="1555"/>
      <c r="V339" s="1555"/>
      <c r="W339" s="1375"/>
      <c r="X339" s="1555"/>
      <c r="Y339" s="1375"/>
      <c r="Z339" s="1555"/>
      <c r="AA339" s="1375"/>
      <c r="AB339" s="1556"/>
      <c r="AC339" s="1560"/>
      <c r="AD339" s="1561"/>
      <c r="AE339" s="1558"/>
      <c r="AF339" s="1558"/>
      <c r="AG339" s="1558"/>
      <c r="AH339" s="1562"/>
      <c r="AI339" s="1563"/>
      <c r="AJ339" s="1563"/>
      <c r="AK339" s="1563"/>
      <c r="AL339" s="1564"/>
      <c r="AM339" s="1563"/>
      <c r="AN339" s="1563"/>
      <c r="AO339" s="1555"/>
      <c r="AP339" s="1378"/>
      <c r="AQ339" s="1565"/>
      <c r="AR339" s="1566"/>
    </row>
    <row r="340" spans="1:44" s="1350" customFormat="1">
      <c r="A340" s="1553"/>
      <c r="B340" s="1554"/>
      <c r="C340" s="273" t="s">
        <v>948</v>
      </c>
      <c r="E340" s="1375"/>
      <c r="F340" s="1555"/>
      <c r="G340" s="1375"/>
      <c r="H340" s="1555"/>
      <c r="I340" s="1375"/>
      <c r="J340" s="1556"/>
      <c r="K340" s="1557"/>
      <c r="L340" s="1557"/>
      <c r="M340" s="1557"/>
      <c r="N340" s="1557"/>
      <c r="O340" s="1558"/>
      <c r="P340" s="1558"/>
      <c r="Q340" s="1555"/>
      <c r="R340" s="1375"/>
      <c r="S340" s="1559"/>
      <c r="T340" s="1558"/>
      <c r="U340" s="1555"/>
      <c r="V340" s="1555"/>
      <c r="W340" s="1375"/>
      <c r="X340" s="1555"/>
      <c r="Y340" s="1375"/>
      <c r="Z340" s="1555"/>
      <c r="AA340" s="1375"/>
      <c r="AB340" s="1556"/>
      <c r="AC340" s="1560"/>
      <c r="AD340" s="1561"/>
      <c r="AE340" s="1558"/>
      <c r="AF340" s="1558"/>
      <c r="AG340" s="1558"/>
      <c r="AH340" s="1562"/>
      <c r="AI340" s="1563"/>
      <c r="AJ340" s="1563"/>
      <c r="AK340" s="1563"/>
      <c r="AL340" s="1564"/>
      <c r="AM340" s="1563"/>
      <c r="AN340" s="1563"/>
      <c r="AO340" s="1555"/>
      <c r="AP340" s="1378"/>
      <c r="AQ340" s="1565"/>
      <c r="AR340" s="1566"/>
    </row>
    <row r="341" spans="1:44" s="1350" customFormat="1">
      <c r="A341" s="1553"/>
      <c r="B341" s="1554"/>
      <c r="C341" s="271" t="s">
        <v>10</v>
      </c>
      <c r="D341" s="1559"/>
      <c r="E341" s="1386"/>
      <c r="F341" s="1567"/>
      <c r="G341" s="1386"/>
      <c r="H341" s="1567"/>
      <c r="I341" s="1386"/>
      <c r="J341" s="1556"/>
      <c r="K341" s="1557"/>
      <c r="L341" s="1557"/>
      <c r="M341" s="1557"/>
      <c r="N341" s="1557"/>
      <c r="O341" s="1556"/>
      <c r="P341" s="1556"/>
      <c r="Q341" s="1567"/>
      <c r="R341" s="1386"/>
      <c r="S341" s="1559"/>
      <c r="T341" s="1556"/>
      <c r="U341" s="1567"/>
      <c r="V341" s="1567"/>
      <c r="W341" s="1386"/>
      <c r="X341" s="1567"/>
      <c r="Y341" s="1386"/>
      <c r="Z341" s="1567"/>
      <c r="AA341" s="1386"/>
      <c r="AB341" s="1556"/>
      <c r="AC341" s="1560"/>
      <c r="AD341" s="1561"/>
      <c r="AE341" s="1556"/>
      <c r="AF341" s="1556"/>
      <c r="AG341" s="1556"/>
      <c r="AH341" s="1562"/>
      <c r="AI341" s="1568"/>
      <c r="AJ341" s="1568"/>
      <c r="AK341" s="1568"/>
      <c r="AL341" s="1564"/>
      <c r="AM341" s="1568"/>
      <c r="AN341" s="1568"/>
      <c r="AO341" s="1555"/>
      <c r="AP341" s="1378"/>
      <c r="AQ341" s="1565"/>
      <c r="AR341" s="1569"/>
    </row>
    <row r="342" spans="1:44" s="1350" customFormat="1">
      <c r="A342" s="1553"/>
      <c r="B342" s="1554"/>
      <c r="C342" s="272" t="s">
        <v>417</v>
      </c>
      <c r="D342" s="1559"/>
      <c r="E342" s="1386"/>
      <c r="F342" s="1567"/>
      <c r="G342" s="1386"/>
      <c r="H342" s="1567"/>
      <c r="I342" s="1386"/>
      <c r="J342" s="1556"/>
      <c r="K342" s="1557"/>
      <c r="L342" s="1557"/>
      <c r="M342" s="1557"/>
      <c r="N342" s="1557"/>
      <c r="O342" s="1556"/>
      <c r="P342" s="1556"/>
      <c r="Q342" s="1567"/>
      <c r="R342" s="1386"/>
      <c r="S342" s="1559"/>
      <c r="T342" s="1556"/>
      <c r="U342" s="1567"/>
      <c r="V342" s="1567"/>
      <c r="W342" s="1386"/>
      <c r="X342" s="1567"/>
      <c r="Y342" s="1386"/>
      <c r="Z342" s="1567"/>
      <c r="AA342" s="1386"/>
      <c r="AB342" s="1556"/>
      <c r="AC342" s="1560"/>
      <c r="AD342" s="1561"/>
      <c r="AE342" s="1556"/>
      <c r="AF342" s="1556"/>
      <c r="AG342" s="1556"/>
      <c r="AH342" s="1562"/>
      <c r="AI342" s="1568"/>
      <c r="AJ342" s="1568"/>
      <c r="AK342" s="1568"/>
      <c r="AL342" s="1564"/>
      <c r="AM342" s="1568"/>
      <c r="AN342" s="1568"/>
      <c r="AO342" s="1555"/>
      <c r="AP342" s="1378"/>
      <c r="AQ342" s="1565"/>
      <c r="AR342" s="1569"/>
    </row>
    <row r="343" spans="1:44" s="1350" customFormat="1" ht="15">
      <c r="A343" s="1553"/>
      <c r="B343" s="1570" t="s">
        <v>372</v>
      </c>
      <c r="C343" s="273" t="s">
        <v>949</v>
      </c>
      <c r="E343" s="1375"/>
      <c r="F343" s="1555"/>
      <c r="G343" s="1375"/>
      <c r="H343" s="1555"/>
      <c r="I343" s="1375"/>
      <c r="J343" s="1556"/>
      <c r="K343" s="1557"/>
      <c r="L343" s="1557"/>
      <c r="M343" s="1557"/>
      <c r="N343" s="1557"/>
      <c r="O343" s="1558"/>
      <c r="P343" s="1558"/>
      <c r="Q343" s="1555"/>
      <c r="R343" s="1375"/>
      <c r="S343" s="1559"/>
      <c r="T343" s="1558"/>
      <c r="U343" s="1555"/>
      <c r="V343" s="1555"/>
      <c r="W343" s="1375"/>
      <c r="X343" s="1555"/>
      <c r="Y343" s="1375"/>
      <c r="Z343" s="1555"/>
      <c r="AA343" s="1375"/>
      <c r="AB343" s="1556"/>
      <c r="AC343" s="1560"/>
      <c r="AD343" s="1561"/>
      <c r="AE343" s="1558"/>
      <c r="AF343" s="1558"/>
      <c r="AG343" s="1558"/>
      <c r="AH343" s="1562"/>
      <c r="AI343" s="1563"/>
      <c r="AJ343" s="1563"/>
      <c r="AK343" s="1563"/>
      <c r="AL343" s="1564"/>
      <c r="AM343" s="1563"/>
      <c r="AN343" s="1563"/>
      <c r="AO343" s="1555"/>
      <c r="AP343" s="1378"/>
      <c r="AQ343" s="1565"/>
      <c r="AR343" s="1566"/>
    </row>
    <row r="344" spans="1:44" s="1350" customFormat="1">
      <c r="A344" s="1553"/>
      <c r="B344" s="1554"/>
      <c r="C344" s="273" t="s">
        <v>950</v>
      </c>
      <c r="D344" s="1559"/>
      <c r="E344" s="1386"/>
      <c r="F344" s="1567"/>
      <c r="G344" s="1386"/>
      <c r="H344" s="1567"/>
      <c r="I344" s="1386"/>
      <c r="J344" s="1556"/>
      <c r="K344" s="1557"/>
      <c r="L344" s="1557"/>
      <c r="M344" s="1557"/>
      <c r="N344" s="1557"/>
      <c r="O344" s="1556"/>
      <c r="P344" s="1556"/>
      <c r="Q344" s="1567"/>
      <c r="R344" s="1386"/>
      <c r="S344" s="1559"/>
      <c r="T344" s="1556"/>
      <c r="U344" s="1567"/>
      <c r="V344" s="1567"/>
      <c r="W344" s="1386"/>
      <c r="X344" s="1567"/>
      <c r="Y344" s="1386"/>
      <c r="Z344" s="1567"/>
      <c r="AA344" s="1386"/>
      <c r="AB344" s="1556"/>
      <c r="AC344" s="1560"/>
      <c r="AD344" s="1561"/>
      <c r="AE344" s="1556"/>
      <c r="AF344" s="1556"/>
      <c r="AG344" s="1556"/>
      <c r="AH344" s="1562"/>
      <c r="AI344" s="1568"/>
      <c r="AJ344" s="1568"/>
      <c r="AK344" s="1568"/>
      <c r="AL344" s="1564"/>
      <c r="AM344" s="1568"/>
      <c r="AN344" s="1568"/>
      <c r="AO344" s="1555"/>
      <c r="AP344" s="1378"/>
      <c r="AQ344" s="1565"/>
      <c r="AR344" s="1569"/>
    </row>
    <row r="345" spans="1:44" s="1350" customFormat="1">
      <c r="A345" s="1553"/>
      <c r="B345" s="1554"/>
      <c r="C345" s="274" t="s">
        <v>951</v>
      </c>
      <c r="E345" s="1375"/>
      <c r="F345" s="1555"/>
      <c r="G345" s="1375"/>
      <c r="H345" s="1555"/>
      <c r="I345" s="1375"/>
      <c r="J345" s="1556"/>
      <c r="K345" s="1557"/>
      <c r="L345" s="1557"/>
      <c r="M345" s="1557"/>
      <c r="N345" s="1557"/>
      <c r="O345" s="1558"/>
      <c r="P345" s="1558"/>
      <c r="Q345" s="1555"/>
      <c r="R345" s="1375"/>
      <c r="S345" s="1559"/>
      <c r="T345" s="1558"/>
      <c r="U345" s="1555"/>
      <c r="V345" s="1555"/>
      <c r="W345" s="1375"/>
      <c r="X345" s="1555"/>
      <c r="Y345" s="1375"/>
      <c r="Z345" s="1555"/>
      <c r="AA345" s="1375"/>
      <c r="AB345" s="1556"/>
      <c r="AC345" s="1560"/>
      <c r="AD345" s="1561"/>
      <c r="AE345" s="1558"/>
      <c r="AF345" s="1558"/>
      <c r="AG345" s="1558"/>
      <c r="AH345" s="1562"/>
      <c r="AI345" s="1563"/>
      <c r="AJ345" s="1563"/>
      <c r="AK345" s="1563"/>
      <c r="AL345" s="1564"/>
      <c r="AM345" s="1563"/>
      <c r="AN345" s="1563"/>
      <c r="AO345" s="1555"/>
      <c r="AP345" s="1378"/>
      <c r="AQ345" s="1565"/>
      <c r="AR345" s="1566"/>
    </row>
    <row r="346" spans="1:44" s="1350" customFormat="1">
      <c r="A346" s="1553"/>
      <c r="B346" s="1554"/>
      <c r="C346" s="274" t="s">
        <v>952</v>
      </c>
      <c r="E346" s="1375"/>
      <c r="F346" s="1555"/>
      <c r="G346" s="1375"/>
      <c r="H346" s="1555"/>
      <c r="I346" s="1375"/>
      <c r="J346" s="1556"/>
      <c r="K346" s="1557"/>
      <c r="L346" s="1557"/>
      <c r="M346" s="1557"/>
      <c r="N346" s="1557"/>
      <c r="O346" s="1558"/>
      <c r="P346" s="1558"/>
      <c r="Q346" s="1555"/>
      <c r="R346" s="1375"/>
      <c r="S346" s="1559"/>
      <c r="T346" s="1558"/>
      <c r="U346" s="1555"/>
      <c r="V346" s="1555"/>
      <c r="W346" s="1375"/>
      <c r="X346" s="1555"/>
      <c r="Y346" s="1375"/>
      <c r="Z346" s="1555"/>
      <c r="AA346" s="1375"/>
      <c r="AB346" s="1556"/>
      <c r="AC346" s="1560"/>
      <c r="AD346" s="1561"/>
      <c r="AE346" s="1558"/>
      <c r="AF346" s="1558"/>
      <c r="AG346" s="1558"/>
      <c r="AH346" s="1562"/>
      <c r="AI346" s="1563"/>
      <c r="AJ346" s="1563"/>
      <c r="AK346" s="1563"/>
      <c r="AL346" s="1564"/>
      <c r="AM346" s="1563"/>
      <c r="AN346" s="1563"/>
      <c r="AO346" s="1555"/>
      <c r="AP346" s="1378"/>
      <c r="AQ346" s="1565"/>
      <c r="AR346" s="1566"/>
    </row>
    <row r="347" spans="1:44" s="1350" customFormat="1">
      <c r="A347" s="1553"/>
      <c r="B347" s="1554"/>
      <c r="C347" s="274" t="s">
        <v>953</v>
      </c>
      <c r="E347" s="1375"/>
      <c r="F347" s="1555"/>
      <c r="G347" s="1375"/>
      <c r="H347" s="1555"/>
      <c r="I347" s="1375"/>
      <c r="J347" s="1556"/>
      <c r="K347" s="1557"/>
      <c r="L347" s="1557"/>
      <c r="M347" s="1557"/>
      <c r="N347" s="1557"/>
      <c r="O347" s="1558"/>
      <c r="P347" s="1558"/>
      <c r="Q347" s="1555"/>
      <c r="R347" s="1375"/>
      <c r="S347" s="1559"/>
      <c r="T347" s="1558"/>
      <c r="U347" s="1555"/>
      <c r="V347" s="1555"/>
      <c r="W347" s="1375"/>
      <c r="X347" s="1555"/>
      <c r="Y347" s="1375"/>
      <c r="Z347" s="1555"/>
      <c r="AA347" s="1375"/>
      <c r="AB347" s="1556"/>
      <c r="AC347" s="1560"/>
      <c r="AD347" s="1561"/>
      <c r="AE347" s="1558"/>
      <c r="AF347" s="1558"/>
      <c r="AG347" s="1558"/>
      <c r="AH347" s="1562"/>
      <c r="AI347" s="1563"/>
      <c r="AJ347" s="1563"/>
      <c r="AK347" s="1563"/>
      <c r="AL347" s="1564"/>
      <c r="AM347" s="1563"/>
      <c r="AN347" s="1563"/>
      <c r="AO347" s="1555"/>
      <c r="AP347" s="1378"/>
      <c r="AQ347" s="1565"/>
      <c r="AR347" s="1566"/>
    </row>
    <row r="348" spans="1:44" s="1350" customFormat="1">
      <c r="A348" s="1553"/>
      <c r="B348" s="1554"/>
      <c r="C348" s="272" t="s">
        <v>420</v>
      </c>
      <c r="E348" s="1375"/>
      <c r="F348" s="1555"/>
      <c r="G348" s="1375"/>
      <c r="H348" s="1555"/>
      <c r="I348" s="1375"/>
      <c r="J348" s="1556"/>
      <c r="K348" s="1557"/>
      <c r="L348" s="1557"/>
      <c r="M348" s="1557"/>
      <c r="N348" s="1557"/>
      <c r="O348" s="1558"/>
      <c r="P348" s="1558"/>
      <c r="Q348" s="1555"/>
      <c r="R348" s="1375"/>
      <c r="S348" s="1559"/>
      <c r="T348" s="1558"/>
      <c r="U348" s="1555"/>
      <c r="V348" s="1555"/>
      <c r="W348" s="1375"/>
      <c r="X348" s="1555"/>
      <c r="Y348" s="1375"/>
      <c r="Z348" s="1555"/>
      <c r="AA348" s="1375"/>
      <c r="AB348" s="1556"/>
      <c r="AC348" s="1560"/>
      <c r="AD348" s="1561"/>
      <c r="AE348" s="1558"/>
      <c r="AF348" s="1558"/>
      <c r="AG348" s="1558"/>
      <c r="AH348" s="1562"/>
      <c r="AI348" s="1563"/>
      <c r="AJ348" s="1563"/>
      <c r="AK348" s="1563"/>
      <c r="AL348" s="1564"/>
      <c r="AM348" s="1563"/>
      <c r="AN348" s="1563"/>
      <c r="AO348" s="1555"/>
      <c r="AP348" s="1378"/>
      <c r="AQ348" s="1565"/>
      <c r="AR348" s="1566"/>
    </row>
    <row r="349" spans="1:44" s="1350" customFormat="1">
      <c r="A349" s="1553"/>
      <c r="B349" s="1554"/>
      <c r="C349" s="272" t="s">
        <v>421</v>
      </c>
      <c r="D349" s="1384"/>
      <c r="E349" s="1386"/>
      <c r="F349" s="1395"/>
      <c r="G349" s="1386"/>
      <c r="H349" s="1395"/>
      <c r="I349" s="1386"/>
      <c r="J349" s="1556"/>
      <c r="K349" s="1557"/>
      <c r="L349" s="1557"/>
      <c r="M349" s="1557"/>
      <c r="N349" s="1557"/>
      <c r="O349" s="1556"/>
      <c r="P349" s="1556"/>
      <c r="Q349" s="1395"/>
      <c r="R349" s="1386"/>
      <c r="S349" s="1559"/>
      <c r="T349" s="1556"/>
      <c r="U349" s="1567"/>
      <c r="V349" s="1395"/>
      <c r="W349" s="1386"/>
      <c r="X349" s="1395"/>
      <c r="Y349" s="1386"/>
      <c r="Z349" s="1395"/>
      <c r="AA349" s="1386"/>
      <c r="AB349" s="1556"/>
      <c r="AC349" s="1560"/>
      <c r="AD349" s="1561"/>
      <c r="AE349" s="1556"/>
      <c r="AF349" s="1556"/>
      <c r="AG349" s="1556"/>
      <c r="AH349" s="1562"/>
      <c r="AI349" s="1385"/>
      <c r="AJ349" s="1385"/>
      <c r="AK349" s="1385"/>
      <c r="AL349" s="1564"/>
      <c r="AM349" s="1385"/>
      <c r="AN349" s="1385"/>
      <c r="AO349" s="1555"/>
      <c r="AP349" s="1378"/>
      <c r="AQ349" s="1565"/>
      <c r="AR349" s="1569"/>
    </row>
    <row r="350" spans="1:44" s="1350" customFormat="1">
      <c r="A350" s="1553"/>
      <c r="B350" s="1554"/>
      <c r="C350" s="273" t="s">
        <v>954</v>
      </c>
      <c r="E350" s="1375"/>
      <c r="F350" s="1555"/>
      <c r="G350" s="1375"/>
      <c r="H350" s="1555"/>
      <c r="I350" s="1375"/>
      <c r="J350" s="1556"/>
      <c r="K350" s="1557"/>
      <c r="L350" s="1557"/>
      <c r="M350" s="1557"/>
      <c r="N350" s="1557"/>
      <c r="O350" s="1558"/>
      <c r="P350" s="1558"/>
      <c r="Q350" s="1555"/>
      <c r="R350" s="1375"/>
      <c r="S350" s="1559"/>
      <c r="T350" s="1558"/>
      <c r="U350" s="1555"/>
      <c r="V350" s="1555"/>
      <c r="W350" s="1375"/>
      <c r="X350" s="1555"/>
      <c r="Y350" s="1375"/>
      <c r="Z350" s="1555"/>
      <c r="AA350" s="1375"/>
      <c r="AB350" s="1556"/>
      <c r="AC350" s="1560"/>
      <c r="AD350" s="1561"/>
      <c r="AE350" s="1558"/>
      <c r="AF350" s="1558"/>
      <c r="AG350" s="1558"/>
      <c r="AH350" s="1562"/>
      <c r="AI350" s="1563"/>
      <c r="AJ350" s="1563"/>
      <c r="AK350" s="1563"/>
      <c r="AL350" s="1564"/>
      <c r="AM350" s="1563"/>
      <c r="AN350" s="1563"/>
      <c r="AO350" s="1555"/>
      <c r="AP350" s="1378"/>
      <c r="AQ350" s="1565"/>
      <c r="AR350" s="1566"/>
    </row>
    <row r="351" spans="1:44" s="1350" customFormat="1">
      <c r="A351" s="1553"/>
      <c r="B351" s="1554"/>
      <c r="C351" s="273" t="s">
        <v>955</v>
      </c>
      <c r="E351" s="1375"/>
      <c r="F351" s="1555"/>
      <c r="G351" s="1375"/>
      <c r="H351" s="1555"/>
      <c r="I351" s="1375"/>
      <c r="J351" s="1556"/>
      <c r="K351" s="1557"/>
      <c r="L351" s="1557"/>
      <c r="M351" s="1557"/>
      <c r="N351" s="1557"/>
      <c r="O351" s="1558"/>
      <c r="P351" s="1558"/>
      <c r="Q351" s="1555"/>
      <c r="R351" s="1375"/>
      <c r="S351" s="1559"/>
      <c r="T351" s="1558"/>
      <c r="U351" s="1555"/>
      <c r="V351" s="1555"/>
      <c r="W351" s="1375"/>
      <c r="X351" s="1555"/>
      <c r="Y351" s="1375"/>
      <c r="Z351" s="1555"/>
      <c r="AA351" s="1375"/>
      <c r="AB351" s="1556"/>
      <c r="AC351" s="1560"/>
      <c r="AD351" s="1561"/>
      <c r="AE351" s="1558"/>
      <c r="AF351" s="1558"/>
      <c r="AG351" s="1558"/>
      <c r="AH351" s="1562"/>
      <c r="AI351" s="1563"/>
      <c r="AJ351" s="1563"/>
      <c r="AK351" s="1563"/>
      <c r="AL351" s="1564"/>
      <c r="AM351" s="1563"/>
      <c r="AN351" s="1563"/>
      <c r="AO351" s="1555"/>
      <c r="AP351" s="1378"/>
      <c r="AQ351" s="1565"/>
      <c r="AR351" s="1566"/>
    </row>
    <row r="352" spans="1:44" s="1350" customFormat="1">
      <c r="A352" s="1553"/>
      <c r="B352" s="1554"/>
      <c r="C352" s="271" t="s">
        <v>104</v>
      </c>
      <c r="E352" s="1375"/>
      <c r="F352" s="1555"/>
      <c r="G352" s="1375"/>
      <c r="H352" s="1555"/>
      <c r="I352" s="1375"/>
      <c r="J352" s="1556"/>
      <c r="K352" s="1557"/>
      <c r="L352" s="1557"/>
      <c r="M352" s="1557"/>
      <c r="N352" s="1557"/>
      <c r="O352" s="1558"/>
      <c r="P352" s="1558"/>
      <c r="Q352" s="1555"/>
      <c r="R352" s="1375"/>
      <c r="S352" s="1559"/>
      <c r="T352" s="1558"/>
      <c r="U352" s="1555"/>
      <c r="V352" s="1555"/>
      <c r="W352" s="1375"/>
      <c r="X352" s="1555"/>
      <c r="Y352" s="1375"/>
      <c r="Z352" s="1555"/>
      <c r="AA352" s="1375"/>
      <c r="AB352" s="1556"/>
      <c r="AC352" s="1560"/>
      <c r="AD352" s="1561"/>
      <c r="AE352" s="1558"/>
      <c r="AF352" s="1558"/>
      <c r="AG352" s="1558"/>
      <c r="AH352" s="1562"/>
      <c r="AI352" s="1563"/>
      <c r="AJ352" s="1563"/>
      <c r="AK352" s="1563"/>
      <c r="AL352" s="1564"/>
      <c r="AM352" s="1563"/>
      <c r="AN352" s="1563"/>
      <c r="AO352" s="1555"/>
      <c r="AP352" s="1378"/>
      <c r="AQ352" s="1565"/>
      <c r="AR352" s="1566"/>
    </row>
    <row r="353" spans="1:44" s="1350" customFormat="1">
      <c r="A353" s="1553"/>
      <c r="B353" s="1554"/>
      <c r="C353" s="271" t="s">
        <v>322</v>
      </c>
      <c r="D353" s="1571"/>
      <c r="E353" s="1572"/>
      <c r="F353" s="1573"/>
      <c r="G353" s="1572"/>
      <c r="H353" s="1573"/>
      <c r="I353" s="1572"/>
      <c r="J353" s="1556"/>
      <c r="K353" s="1574"/>
      <c r="L353" s="1574"/>
      <c r="M353" s="1574"/>
      <c r="N353" s="1574"/>
      <c r="O353" s="1574"/>
      <c r="P353" s="1574"/>
      <c r="Q353" s="1573"/>
      <c r="R353" s="1572"/>
      <c r="S353" s="1559"/>
      <c r="T353" s="1574"/>
      <c r="U353" s="1573"/>
      <c r="V353" s="1573"/>
      <c r="W353" s="1572"/>
      <c r="X353" s="1573"/>
      <c r="Y353" s="1572"/>
      <c r="Z353" s="1573"/>
      <c r="AA353" s="1572"/>
      <c r="AB353" s="1556"/>
      <c r="AC353" s="1571"/>
      <c r="AD353" s="1575"/>
      <c r="AE353" s="1574"/>
      <c r="AF353" s="1574"/>
      <c r="AG353" s="1574"/>
      <c r="AH353" s="1562"/>
      <c r="AI353" s="1576"/>
      <c r="AJ353" s="1576"/>
      <c r="AK353" s="1576"/>
      <c r="AL353" s="1564"/>
      <c r="AM353" s="1576"/>
      <c r="AN353" s="1576"/>
      <c r="AO353" s="1573"/>
      <c r="AP353" s="1577"/>
      <c r="AQ353" s="1578"/>
      <c r="AR353" s="1579"/>
    </row>
    <row r="354" spans="1:44" s="1350" customFormat="1">
      <c r="A354" s="1553"/>
      <c r="B354" s="1554"/>
      <c r="C354" s="271" t="s">
        <v>424</v>
      </c>
      <c r="D354" s="1560"/>
      <c r="E354" s="40"/>
      <c r="F354" s="1580"/>
      <c r="G354" s="40"/>
      <c r="H354" s="1580"/>
      <c r="I354" s="40"/>
      <c r="J354" s="1556"/>
      <c r="K354" s="1557"/>
      <c r="L354" s="1557"/>
      <c r="M354" s="1557"/>
      <c r="N354" s="1557"/>
      <c r="O354" s="1557"/>
      <c r="P354" s="1557"/>
      <c r="Q354" s="1580"/>
      <c r="R354" s="40"/>
      <c r="S354" s="1559"/>
      <c r="T354" s="1557"/>
      <c r="U354" s="1580"/>
      <c r="V354" s="1580"/>
      <c r="W354" s="40"/>
      <c r="X354" s="1580"/>
      <c r="Y354" s="40"/>
      <c r="Z354" s="1580"/>
      <c r="AA354" s="40"/>
      <c r="AB354" s="1556"/>
      <c r="AC354" s="1560"/>
      <c r="AD354" s="1561"/>
      <c r="AE354" s="1557"/>
      <c r="AF354" s="1557"/>
      <c r="AG354" s="1557"/>
      <c r="AH354" s="1562"/>
      <c r="AI354" s="1581"/>
      <c r="AJ354" s="1581"/>
      <c r="AK354" s="1581"/>
      <c r="AL354" s="1564"/>
      <c r="AM354" s="1581"/>
      <c r="AN354" s="1581"/>
      <c r="AO354" s="1555"/>
      <c r="AP354" s="1378"/>
      <c r="AQ354" s="1565"/>
      <c r="AR354" s="1566"/>
    </row>
    <row r="355" spans="1:44" s="1350" customFormat="1">
      <c r="A355" s="1553"/>
      <c r="B355" s="1554"/>
      <c r="C355" s="275" t="s">
        <v>425</v>
      </c>
      <c r="D355" s="1559"/>
      <c r="E355" s="1386"/>
      <c r="F355" s="1567"/>
      <c r="G355" s="1386"/>
      <c r="H355" s="1567"/>
      <c r="I355" s="1386"/>
      <c r="J355" s="1556"/>
      <c r="K355" s="1557"/>
      <c r="L355" s="1557"/>
      <c r="M355" s="1557"/>
      <c r="N355" s="1557"/>
      <c r="O355" s="1556"/>
      <c r="P355" s="1556"/>
      <c r="Q355" s="1567"/>
      <c r="R355" s="1386"/>
      <c r="S355" s="1559"/>
      <c r="T355" s="1556"/>
      <c r="U355" s="1567"/>
      <c r="V355" s="1567"/>
      <c r="W355" s="1386"/>
      <c r="X355" s="1567"/>
      <c r="Y355" s="1386"/>
      <c r="Z355" s="1567"/>
      <c r="AA355" s="1386"/>
      <c r="AB355" s="1556"/>
      <c r="AC355" s="1560"/>
      <c r="AD355" s="1561"/>
      <c r="AE355" s="1556"/>
      <c r="AF355" s="1556"/>
      <c r="AG355" s="1556"/>
      <c r="AH355" s="1562"/>
      <c r="AI355" s="1568"/>
      <c r="AJ355" s="1568"/>
      <c r="AK355" s="1568"/>
      <c r="AL355" s="1564"/>
      <c r="AM355" s="1568"/>
      <c r="AN355" s="1568"/>
      <c r="AO355" s="1582"/>
      <c r="AP355" s="1583"/>
      <c r="AQ355" s="1584"/>
      <c r="AR355" s="1569"/>
    </row>
    <row r="356" spans="1:44" s="1350" customFormat="1" ht="13.5" thickBot="1">
      <c r="A356" s="1553"/>
      <c r="B356" s="1585"/>
      <c r="C356" s="276" t="s">
        <v>782</v>
      </c>
      <c r="D356" s="1586"/>
      <c r="E356" s="1587"/>
      <c r="F356" s="1588"/>
      <c r="G356" s="1587"/>
      <c r="H356" s="1588"/>
      <c r="I356" s="1587"/>
      <c r="J356" s="1589"/>
      <c r="K356" s="1590"/>
      <c r="L356" s="1590"/>
      <c r="M356" s="1590"/>
      <c r="N356" s="1590"/>
      <c r="O356" s="1590"/>
      <c r="P356" s="1591"/>
      <c r="Q356" s="1588"/>
      <c r="R356" s="1587"/>
      <c r="S356" s="1592"/>
      <c r="T356" s="1593"/>
      <c r="U356" s="1594"/>
      <c r="V356" s="1591"/>
      <c r="W356" s="1587"/>
      <c r="X356" s="1588"/>
      <c r="Y356" s="1587"/>
      <c r="Z356" s="1588"/>
      <c r="AA356" s="1587"/>
      <c r="AB356" s="1589"/>
      <c r="AC356" s="1595"/>
      <c r="AD356" s="1587"/>
      <c r="AE356" s="1590"/>
      <c r="AF356" s="1593"/>
      <c r="AG356" s="1593"/>
      <c r="AH356" s="1596"/>
      <c r="AI356" s="1597"/>
      <c r="AJ356" s="1598"/>
      <c r="AK356" s="1599"/>
      <c r="AL356" s="1600"/>
      <c r="AM356" s="1586"/>
      <c r="AN356" s="1601"/>
      <c r="AO356" s="1602"/>
      <c r="AP356" s="1603"/>
      <c r="AQ356" s="1595"/>
      <c r="AR356" s="1604"/>
    </row>
    <row r="357" spans="1:44" s="1350" customFormat="1">
      <c r="A357" s="1553"/>
      <c r="B357" s="1605"/>
      <c r="C357" s="319" t="s">
        <v>414</v>
      </c>
      <c r="D357" s="1540"/>
      <c r="E357" s="1369"/>
      <c r="F357" s="1541"/>
      <c r="G357" s="1369"/>
      <c r="H357" s="1541"/>
      <c r="I357" s="1369"/>
      <c r="J357" s="1542"/>
      <c r="K357" s="1543"/>
      <c r="L357" s="1543"/>
      <c r="M357" s="1543"/>
      <c r="N357" s="1543"/>
      <c r="O357" s="1544"/>
      <c r="P357" s="1544"/>
      <c r="Q357" s="1541"/>
      <c r="R357" s="1369"/>
      <c r="S357" s="1545"/>
      <c r="T357" s="1544"/>
      <c r="U357" s="1541"/>
      <c r="V357" s="1541"/>
      <c r="W357" s="1369"/>
      <c r="X357" s="1541"/>
      <c r="Y357" s="1369"/>
      <c r="Z357" s="1541"/>
      <c r="AA357" s="1369"/>
      <c r="AB357" s="1542"/>
      <c r="AC357" s="1546"/>
      <c r="AD357" s="1547"/>
      <c r="AE357" s="1544"/>
      <c r="AF357" s="1544"/>
      <c r="AG357" s="1544"/>
      <c r="AH357" s="1548"/>
      <c r="AI357" s="1549"/>
      <c r="AJ357" s="1549"/>
      <c r="AK357" s="1549"/>
      <c r="AL357" s="1550"/>
      <c r="AM357" s="1549"/>
      <c r="AN357" s="1549"/>
      <c r="AO357" s="1541"/>
      <c r="AP357" s="1372"/>
      <c r="AQ357" s="1551"/>
      <c r="AR357" s="1552"/>
    </row>
    <row r="358" spans="1:44" s="1350" customFormat="1">
      <c r="A358" s="1553"/>
      <c r="B358" s="1554"/>
      <c r="C358" s="270" t="s">
        <v>11</v>
      </c>
      <c r="E358" s="1375"/>
      <c r="F358" s="1555"/>
      <c r="G358" s="1375"/>
      <c r="H358" s="1555"/>
      <c r="I358" s="1375"/>
      <c r="J358" s="1556"/>
      <c r="K358" s="1557"/>
      <c r="L358" s="1557"/>
      <c r="M358" s="1557"/>
      <c r="N358" s="1557"/>
      <c r="O358" s="1558"/>
      <c r="P358" s="1558"/>
      <c r="Q358" s="1555"/>
      <c r="R358" s="1375"/>
      <c r="S358" s="1559"/>
      <c r="T358" s="1558"/>
      <c r="U358" s="1555"/>
      <c r="V358" s="1555"/>
      <c r="W358" s="1375"/>
      <c r="X358" s="1555"/>
      <c r="Y358" s="1375"/>
      <c r="Z358" s="1555"/>
      <c r="AA358" s="1375"/>
      <c r="AB358" s="1556"/>
      <c r="AC358" s="1560"/>
      <c r="AD358" s="1561"/>
      <c r="AE358" s="1558"/>
      <c r="AF358" s="1558"/>
      <c r="AG358" s="1558"/>
      <c r="AH358" s="1562"/>
      <c r="AI358" s="1563"/>
      <c r="AJ358" s="1563"/>
      <c r="AK358" s="1563"/>
      <c r="AL358" s="1564"/>
      <c r="AM358" s="1563"/>
      <c r="AN358" s="1563"/>
      <c r="AO358" s="1555"/>
      <c r="AP358" s="1378"/>
      <c r="AQ358" s="1565"/>
      <c r="AR358" s="1566"/>
    </row>
    <row r="359" spans="1:44" s="1350" customFormat="1">
      <c r="A359" s="1553"/>
      <c r="B359" s="1554"/>
      <c r="C359" s="271" t="s">
        <v>4</v>
      </c>
      <c r="D359" s="1559"/>
      <c r="E359" s="1386"/>
      <c r="F359" s="1567"/>
      <c r="G359" s="1386"/>
      <c r="H359" s="1567"/>
      <c r="I359" s="1386"/>
      <c r="J359" s="1556"/>
      <c r="K359" s="1557"/>
      <c r="L359" s="1557"/>
      <c r="M359" s="1557"/>
      <c r="N359" s="1557"/>
      <c r="O359" s="1556"/>
      <c r="P359" s="1556"/>
      <c r="Q359" s="1567"/>
      <c r="R359" s="1386"/>
      <c r="S359" s="1559"/>
      <c r="T359" s="1556"/>
      <c r="U359" s="1567"/>
      <c r="V359" s="1567"/>
      <c r="W359" s="1386"/>
      <c r="X359" s="1567"/>
      <c r="Y359" s="1386"/>
      <c r="Z359" s="1567"/>
      <c r="AA359" s="1386"/>
      <c r="AB359" s="1556"/>
      <c r="AC359" s="1560"/>
      <c r="AD359" s="1561"/>
      <c r="AE359" s="1556"/>
      <c r="AF359" s="1556"/>
      <c r="AG359" s="1556"/>
      <c r="AH359" s="1562"/>
      <c r="AI359" s="1568"/>
      <c r="AJ359" s="1568"/>
      <c r="AK359" s="1568"/>
      <c r="AL359" s="1564"/>
      <c r="AM359" s="1568"/>
      <c r="AN359" s="1568"/>
      <c r="AO359" s="1555"/>
      <c r="AP359" s="1378"/>
      <c r="AQ359" s="1565"/>
      <c r="AR359" s="1569"/>
    </row>
    <row r="360" spans="1:44" s="1350" customFormat="1">
      <c r="A360" s="1553"/>
      <c r="B360" s="1554"/>
      <c r="C360" s="272" t="s">
        <v>943</v>
      </c>
      <c r="E360" s="1375"/>
      <c r="F360" s="1555"/>
      <c r="G360" s="1375"/>
      <c r="H360" s="1555"/>
      <c r="I360" s="1375"/>
      <c r="J360" s="1556"/>
      <c r="K360" s="1557"/>
      <c r="L360" s="1557"/>
      <c r="M360" s="1557"/>
      <c r="N360" s="1557"/>
      <c r="O360" s="1558"/>
      <c r="P360" s="1558"/>
      <c r="Q360" s="1555"/>
      <c r="R360" s="1375"/>
      <c r="S360" s="1559"/>
      <c r="T360" s="1558"/>
      <c r="U360" s="1555"/>
      <c r="V360" s="1555"/>
      <c r="W360" s="1375"/>
      <c r="X360" s="1555"/>
      <c r="Y360" s="1375"/>
      <c r="Z360" s="1555"/>
      <c r="AA360" s="1375"/>
      <c r="AB360" s="1556"/>
      <c r="AC360" s="1560"/>
      <c r="AD360" s="1561"/>
      <c r="AE360" s="1558"/>
      <c r="AF360" s="1558"/>
      <c r="AG360" s="1558"/>
      <c r="AH360" s="1562"/>
      <c r="AI360" s="1563"/>
      <c r="AJ360" s="1563"/>
      <c r="AK360" s="1563"/>
      <c r="AL360" s="1564"/>
      <c r="AM360" s="1563"/>
      <c r="AN360" s="1563"/>
      <c r="AO360" s="1555"/>
      <c r="AP360" s="1378"/>
      <c r="AQ360" s="1565"/>
      <c r="AR360" s="1566"/>
    </row>
    <row r="361" spans="1:44" s="1350" customFormat="1">
      <c r="A361" s="1553"/>
      <c r="B361" s="1554"/>
      <c r="C361" s="273" t="s">
        <v>944</v>
      </c>
      <c r="E361" s="1375"/>
      <c r="F361" s="1555"/>
      <c r="G361" s="1375"/>
      <c r="H361" s="1555"/>
      <c r="I361" s="1375"/>
      <c r="J361" s="1556"/>
      <c r="K361" s="1557"/>
      <c r="L361" s="1557"/>
      <c r="M361" s="1557"/>
      <c r="N361" s="1557"/>
      <c r="O361" s="1558"/>
      <c r="P361" s="1558"/>
      <c r="Q361" s="1555"/>
      <c r="R361" s="1375"/>
      <c r="S361" s="1559"/>
      <c r="T361" s="1558"/>
      <c r="U361" s="1555"/>
      <c r="V361" s="1555"/>
      <c r="W361" s="1375"/>
      <c r="X361" s="1555"/>
      <c r="Y361" s="1375"/>
      <c r="Z361" s="1555"/>
      <c r="AA361" s="1375"/>
      <c r="AB361" s="1556"/>
      <c r="AC361" s="1560"/>
      <c r="AD361" s="1561"/>
      <c r="AE361" s="1558"/>
      <c r="AF361" s="1558"/>
      <c r="AG361" s="1558"/>
      <c r="AH361" s="1562"/>
      <c r="AI361" s="1563"/>
      <c r="AJ361" s="1563"/>
      <c r="AK361" s="1563"/>
      <c r="AL361" s="1564"/>
      <c r="AM361" s="1563"/>
      <c r="AN361" s="1563"/>
      <c r="AO361" s="1555"/>
      <c r="AP361" s="1378"/>
      <c r="AQ361" s="1565"/>
      <c r="AR361" s="1566"/>
    </row>
    <row r="362" spans="1:44" s="1350" customFormat="1">
      <c r="A362" s="1553"/>
      <c r="B362" s="1554"/>
      <c r="C362" s="272" t="s">
        <v>945</v>
      </c>
      <c r="E362" s="1375"/>
      <c r="F362" s="1555"/>
      <c r="G362" s="1375"/>
      <c r="H362" s="1555"/>
      <c r="I362" s="1375"/>
      <c r="J362" s="1556"/>
      <c r="K362" s="1557"/>
      <c r="L362" s="1557"/>
      <c r="M362" s="1557"/>
      <c r="N362" s="1557"/>
      <c r="O362" s="1558"/>
      <c r="P362" s="1558"/>
      <c r="Q362" s="1555"/>
      <c r="R362" s="1375"/>
      <c r="S362" s="1559"/>
      <c r="T362" s="1558"/>
      <c r="U362" s="1555"/>
      <c r="V362" s="1555"/>
      <c r="W362" s="1375"/>
      <c r="X362" s="1555"/>
      <c r="Y362" s="1375"/>
      <c r="Z362" s="1555"/>
      <c r="AA362" s="1375"/>
      <c r="AB362" s="1556"/>
      <c r="AC362" s="1560"/>
      <c r="AD362" s="1561"/>
      <c r="AE362" s="1558"/>
      <c r="AF362" s="1558"/>
      <c r="AG362" s="1558"/>
      <c r="AH362" s="1562"/>
      <c r="AI362" s="1563"/>
      <c r="AJ362" s="1563"/>
      <c r="AK362" s="1563"/>
      <c r="AL362" s="1564"/>
      <c r="AM362" s="1563"/>
      <c r="AN362" s="1563"/>
      <c r="AO362" s="1555"/>
      <c r="AP362" s="1378"/>
      <c r="AQ362" s="1565"/>
      <c r="AR362" s="1566"/>
    </row>
    <row r="363" spans="1:44" s="1350" customFormat="1">
      <c r="A363" s="1553"/>
      <c r="B363" s="1554"/>
      <c r="C363" s="273" t="s">
        <v>946</v>
      </c>
      <c r="E363" s="1375"/>
      <c r="F363" s="1555"/>
      <c r="G363" s="1375"/>
      <c r="H363" s="1555"/>
      <c r="I363" s="1375"/>
      <c r="J363" s="1556"/>
      <c r="K363" s="1557"/>
      <c r="L363" s="1557"/>
      <c r="M363" s="1557"/>
      <c r="N363" s="1557"/>
      <c r="O363" s="1558"/>
      <c r="P363" s="1558"/>
      <c r="Q363" s="1555"/>
      <c r="R363" s="1375"/>
      <c r="S363" s="1559"/>
      <c r="T363" s="1558"/>
      <c r="U363" s="1555"/>
      <c r="V363" s="1555"/>
      <c r="W363" s="1375"/>
      <c r="X363" s="1555"/>
      <c r="Y363" s="1375"/>
      <c r="Z363" s="1555"/>
      <c r="AA363" s="1375"/>
      <c r="AB363" s="1556"/>
      <c r="AC363" s="1560"/>
      <c r="AD363" s="1561"/>
      <c r="AE363" s="1558"/>
      <c r="AF363" s="1558"/>
      <c r="AG363" s="1558"/>
      <c r="AH363" s="1562"/>
      <c r="AI363" s="1563"/>
      <c r="AJ363" s="1563"/>
      <c r="AK363" s="1563"/>
      <c r="AL363" s="1564"/>
      <c r="AM363" s="1563"/>
      <c r="AN363" s="1563"/>
      <c r="AO363" s="1555"/>
      <c r="AP363" s="1378"/>
      <c r="AQ363" s="1565"/>
      <c r="AR363" s="1566"/>
    </row>
    <row r="364" spans="1:44" s="1350" customFormat="1">
      <c r="A364" s="1553"/>
      <c r="B364" s="1554"/>
      <c r="C364" s="272" t="s">
        <v>947</v>
      </c>
      <c r="E364" s="1375"/>
      <c r="F364" s="1555"/>
      <c r="G364" s="1375"/>
      <c r="H364" s="1555"/>
      <c r="I364" s="1375"/>
      <c r="J364" s="1556"/>
      <c r="K364" s="1557"/>
      <c r="L364" s="1557"/>
      <c r="M364" s="1557"/>
      <c r="N364" s="1557"/>
      <c r="O364" s="1558"/>
      <c r="P364" s="1558"/>
      <c r="Q364" s="1555"/>
      <c r="R364" s="1375"/>
      <c r="S364" s="1559"/>
      <c r="T364" s="1558"/>
      <c r="U364" s="1555"/>
      <c r="V364" s="1555"/>
      <c r="W364" s="1375"/>
      <c r="X364" s="1555"/>
      <c r="Y364" s="1375"/>
      <c r="Z364" s="1555"/>
      <c r="AA364" s="1375"/>
      <c r="AB364" s="1556"/>
      <c r="AC364" s="1560"/>
      <c r="AD364" s="1561"/>
      <c r="AE364" s="1558"/>
      <c r="AF364" s="1558"/>
      <c r="AG364" s="1558"/>
      <c r="AH364" s="1562"/>
      <c r="AI364" s="1563"/>
      <c r="AJ364" s="1563"/>
      <c r="AK364" s="1563"/>
      <c r="AL364" s="1564"/>
      <c r="AM364" s="1563"/>
      <c r="AN364" s="1563"/>
      <c r="AO364" s="1555"/>
      <c r="AP364" s="1378"/>
      <c r="AQ364" s="1565"/>
      <c r="AR364" s="1566"/>
    </row>
    <row r="365" spans="1:44" s="1350" customFormat="1">
      <c r="A365" s="1553"/>
      <c r="B365" s="1554"/>
      <c r="C365" s="273" t="s">
        <v>948</v>
      </c>
      <c r="E365" s="1375"/>
      <c r="F365" s="1555"/>
      <c r="G365" s="1375"/>
      <c r="H365" s="1555"/>
      <c r="I365" s="1375"/>
      <c r="J365" s="1556"/>
      <c r="K365" s="1557"/>
      <c r="L365" s="1557"/>
      <c r="M365" s="1557"/>
      <c r="N365" s="1557"/>
      <c r="O365" s="1558"/>
      <c r="P365" s="1558"/>
      <c r="Q365" s="1555"/>
      <c r="R365" s="1375"/>
      <c r="S365" s="1559"/>
      <c r="T365" s="1558"/>
      <c r="U365" s="1555"/>
      <c r="V365" s="1555"/>
      <c r="W365" s="1375"/>
      <c r="X365" s="1555"/>
      <c r="Y365" s="1375"/>
      <c r="Z365" s="1555"/>
      <c r="AA365" s="1375"/>
      <c r="AB365" s="1556"/>
      <c r="AC365" s="1560"/>
      <c r="AD365" s="1561"/>
      <c r="AE365" s="1558"/>
      <c r="AF365" s="1558"/>
      <c r="AG365" s="1558"/>
      <c r="AH365" s="1562"/>
      <c r="AI365" s="1563"/>
      <c r="AJ365" s="1563"/>
      <c r="AK365" s="1563"/>
      <c r="AL365" s="1564"/>
      <c r="AM365" s="1563"/>
      <c r="AN365" s="1563"/>
      <c r="AO365" s="1555"/>
      <c r="AP365" s="1378"/>
      <c r="AQ365" s="1565"/>
      <c r="AR365" s="1566"/>
    </row>
    <row r="366" spans="1:44" s="1350" customFormat="1">
      <c r="A366" s="1553"/>
      <c r="B366" s="1554"/>
      <c r="C366" s="271" t="s">
        <v>10</v>
      </c>
      <c r="D366" s="1559"/>
      <c r="E366" s="1386"/>
      <c r="F366" s="1567"/>
      <c r="G366" s="1386"/>
      <c r="H366" s="1567"/>
      <c r="I366" s="1386"/>
      <c r="J366" s="1556"/>
      <c r="K366" s="1557"/>
      <c r="L366" s="1557"/>
      <c r="M366" s="1557"/>
      <c r="N366" s="1557"/>
      <c r="O366" s="1556"/>
      <c r="P366" s="1556"/>
      <c r="Q366" s="1567"/>
      <c r="R366" s="1386"/>
      <c r="S366" s="1559"/>
      <c r="T366" s="1556"/>
      <c r="U366" s="1567"/>
      <c r="V366" s="1567"/>
      <c r="W366" s="1386"/>
      <c r="X366" s="1567"/>
      <c r="Y366" s="1386"/>
      <c r="Z366" s="1567"/>
      <c r="AA366" s="1386"/>
      <c r="AB366" s="1556"/>
      <c r="AC366" s="1560"/>
      <c r="AD366" s="1561"/>
      <c r="AE366" s="1556"/>
      <c r="AF366" s="1556"/>
      <c r="AG366" s="1556"/>
      <c r="AH366" s="1562"/>
      <c r="AI366" s="1568"/>
      <c r="AJ366" s="1568"/>
      <c r="AK366" s="1568"/>
      <c r="AL366" s="1564"/>
      <c r="AM366" s="1568"/>
      <c r="AN366" s="1568"/>
      <c r="AO366" s="1555"/>
      <c r="AP366" s="1378"/>
      <c r="AQ366" s="1565"/>
      <c r="AR366" s="1569"/>
    </row>
    <row r="367" spans="1:44" s="1350" customFormat="1">
      <c r="A367" s="1553"/>
      <c r="B367" s="1554"/>
      <c r="C367" s="272" t="s">
        <v>417</v>
      </c>
      <c r="D367" s="1559"/>
      <c r="E367" s="1386"/>
      <c r="F367" s="1567"/>
      <c r="G367" s="1386"/>
      <c r="H367" s="1567"/>
      <c r="I367" s="1386"/>
      <c r="J367" s="1556"/>
      <c r="K367" s="1557"/>
      <c r="L367" s="1557"/>
      <c r="M367" s="1557"/>
      <c r="N367" s="1557"/>
      <c r="O367" s="1556"/>
      <c r="P367" s="1556"/>
      <c r="Q367" s="1567"/>
      <c r="R367" s="1386"/>
      <c r="S367" s="1559"/>
      <c r="T367" s="1556"/>
      <c r="U367" s="1567"/>
      <c r="V367" s="1567"/>
      <c r="W367" s="1386"/>
      <c r="X367" s="1567"/>
      <c r="Y367" s="1386"/>
      <c r="Z367" s="1567"/>
      <c r="AA367" s="1386"/>
      <c r="AB367" s="1556"/>
      <c r="AC367" s="1560"/>
      <c r="AD367" s="1561"/>
      <c r="AE367" s="1556"/>
      <c r="AF367" s="1556"/>
      <c r="AG367" s="1556"/>
      <c r="AH367" s="1562"/>
      <c r="AI367" s="1568"/>
      <c r="AJ367" s="1568"/>
      <c r="AK367" s="1568"/>
      <c r="AL367" s="1564"/>
      <c r="AM367" s="1568"/>
      <c r="AN367" s="1568"/>
      <c r="AO367" s="1555"/>
      <c r="AP367" s="1378"/>
      <c r="AQ367" s="1565"/>
      <c r="AR367" s="1569"/>
    </row>
    <row r="368" spans="1:44" s="1350" customFormat="1" ht="15">
      <c r="A368" s="1553"/>
      <c r="B368" s="1570" t="s">
        <v>373</v>
      </c>
      <c r="C368" s="273" t="s">
        <v>949</v>
      </c>
      <c r="E368" s="1375"/>
      <c r="F368" s="1555"/>
      <c r="G368" s="1375"/>
      <c r="H368" s="1555"/>
      <c r="I368" s="1375"/>
      <c r="J368" s="1556"/>
      <c r="K368" s="1557"/>
      <c r="L368" s="1557"/>
      <c r="M368" s="1557"/>
      <c r="N368" s="1557"/>
      <c r="O368" s="1558"/>
      <c r="P368" s="1558"/>
      <c r="Q368" s="1555"/>
      <c r="R368" s="1375"/>
      <c r="S368" s="1559"/>
      <c r="T368" s="1558"/>
      <c r="U368" s="1555"/>
      <c r="V368" s="1555"/>
      <c r="W368" s="1375"/>
      <c r="X368" s="1555"/>
      <c r="Y368" s="1375"/>
      <c r="Z368" s="1555"/>
      <c r="AA368" s="1375"/>
      <c r="AB368" s="1556"/>
      <c r="AC368" s="1560"/>
      <c r="AD368" s="1561"/>
      <c r="AE368" s="1558"/>
      <c r="AF368" s="1558"/>
      <c r="AG368" s="1558"/>
      <c r="AH368" s="1562"/>
      <c r="AI368" s="1563"/>
      <c r="AJ368" s="1563"/>
      <c r="AK368" s="1563"/>
      <c r="AL368" s="1564"/>
      <c r="AM368" s="1563"/>
      <c r="AN368" s="1563"/>
      <c r="AO368" s="1555"/>
      <c r="AP368" s="1378"/>
      <c r="AQ368" s="1565"/>
      <c r="AR368" s="1566"/>
    </row>
    <row r="369" spans="1:44" s="1350" customFormat="1">
      <c r="A369" s="1553"/>
      <c r="B369" s="1554"/>
      <c r="C369" s="273" t="s">
        <v>950</v>
      </c>
      <c r="D369" s="1559"/>
      <c r="E369" s="1386"/>
      <c r="F369" s="1567"/>
      <c r="G369" s="1386"/>
      <c r="H369" s="1567"/>
      <c r="I369" s="1386"/>
      <c r="J369" s="1556"/>
      <c r="K369" s="1557"/>
      <c r="L369" s="1557"/>
      <c r="M369" s="1557"/>
      <c r="N369" s="1557"/>
      <c r="O369" s="1556"/>
      <c r="P369" s="1556"/>
      <c r="Q369" s="1567"/>
      <c r="R369" s="1386"/>
      <c r="S369" s="1559"/>
      <c r="T369" s="1556"/>
      <c r="U369" s="1567"/>
      <c r="V369" s="1567"/>
      <c r="W369" s="1386"/>
      <c r="X369" s="1567"/>
      <c r="Y369" s="1386"/>
      <c r="Z369" s="1567"/>
      <c r="AA369" s="1386"/>
      <c r="AB369" s="1556"/>
      <c r="AC369" s="1560"/>
      <c r="AD369" s="1561"/>
      <c r="AE369" s="1556"/>
      <c r="AF369" s="1556"/>
      <c r="AG369" s="1556"/>
      <c r="AH369" s="1562"/>
      <c r="AI369" s="1568"/>
      <c r="AJ369" s="1568"/>
      <c r="AK369" s="1568"/>
      <c r="AL369" s="1564"/>
      <c r="AM369" s="1568"/>
      <c r="AN369" s="1568"/>
      <c r="AO369" s="1555"/>
      <c r="AP369" s="1378"/>
      <c r="AQ369" s="1565"/>
      <c r="AR369" s="1569"/>
    </row>
    <row r="370" spans="1:44" s="1350" customFormat="1">
      <c r="A370" s="1553"/>
      <c r="B370" s="1554"/>
      <c r="C370" s="274" t="s">
        <v>951</v>
      </c>
      <c r="E370" s="1375"/>
      <c r="F370" s="1555"/>
      <c r="G370" s="1375"/>
      <c r="H370" s="1555"/>
      <c r="I370" s="1375"/>
      <c r="J370" s="1556"/>
      <c r="K370" s="1557"/>
      <c r="L370" s="1557"/>
      <c r="M370" s="1557"/>
      <c r="N370" s="1557"/>
      <c r="O370" s="1558"/>
      <c r="P370" s="1558"/>
      <c r="Q370" s="1555"/>
      <c r="R370" s="1375"/>
      <c r="S370" s="1559"/>
      <c r="T370" s="1558"/>
      <c r="U370" s="1555"/>
      <c r="V370" s="1555"/>
      <c r="W370" s="1375"/>
      <c r="X370" s="1555"/>
      <c r="Y370" s="1375"/>
      <c r="Z370" s="1555"/>
      <c r="AA370" s="1375"/>
      <c r="AB370" s="1556"/>
      <c r="AC370" s="1560"/>
      <c r="AD370" s="1561"/>
      <c r="AE370" s="1558"/>
      <c r="AF370" s="1558"/>
      <c r="AG370" s="1558"/>
      <c r="AH370" s="1562"/>
      <c r="AI370" s="1563"/>
      <c r="AJ370" s="1563"/>
      <c r="AK370" s="1563"/>
      <c r="AL370" s="1564"/>
      <c r="AM370" s="1563"/>
      <c r="AN370" s="1563"/>
      <c r="AO370" s="1555"/>
      <c r="AP370" s="1378"/>
      <c r="AQ370" s="1565"/>
      <c r="AR370" s="1566"/>
    </row>
    <row r="371" spans="1:44" s="1350" customFormat="1">
      <c r="A371" s="1553"/>
      <c r="B371" s="1554"/>
      <c r="C371" s="274" t="s">
        <v>952</v>
      </c>
      <c r="E371" s="1375"/>
      <c r="F371" s="1555"/>
      <c r="G371" s="1375"/>
      <c r="H371" s="1555"/>
      <c r="I371" s="1375"/>
      <c r="J371" s="1556"/>
      <c r="K371" s="1557"/>
      <c r="L371" s="1557"/>
      <c r="M371" s="1557"/>
      <c r="N371" s="1557"/>
      <c r="O371" s="1558"/>
      <c r="P371" s="1558"/>
      <c r="Q371" s="1555"/>
      <c r="R371" s="1375"/>
      <c r="S371" s="1559"/>
      <c r="T371" s="1558"/>
      <c r="U371" s="1555"/>
      <c r="V371" s="1555"/>
      <c r="W371" s="1375"/>
      <c r="X371" s="1555"/>
      <c r="Y371" s="1375"/>
      <c r="Z371" s="1555"/>
      <c r="AA371" s="1375"/>
      <c r="AB371" s="1556"/>
      <c r="AC371" s="1560"/>
      <c r="AD371" s="1561"/>
      <c r="AE371" s="1558"/>
      <c r="AF371" s="1558"/>
      <c r="AG371" s="1558"/>
      <c r="AH371" s="1562"/>
      <c r="AI371" s="1563"/>
      <c r="AJ371" s="1563"/>
      <c r="AK371" s="1563"/>
      <c r="AL371" s="1564"/>
      <c r="AM371" s="1563"/>
      <c r="AN371" s="1563"/>
      <c r="AO371" s="1555"/>
      <c r="AP371" s="1378"/>
      <c r="AQ371" s="1565"/>
      <c r="AR371" s="1566"/>
    </row>
    <row r="372" spans="1:44" s="1350" customFormat="1">
      <c r="A372" s="1553"/>
      <c r="B372" s="1554"/>
      <c r="C372" s="274" t="s">
        <v>953</v>
      </c>
      <c r="E372" s="1375"/>
      <c r="F372" s="1555"/>
      <c r="G372" s="1375"/>
      <c r="H372" s="1555"/>
      <c r="I372" s="1375"/>
      <c r="J372" s="1556"/>
      <c r="K372" s="1557"/>
      <c r="L372" s="1557"/>
      <c r="M372" s="1557"/>
      <c r="N372" s="1557"/>
      <c r="O372" s="1558"/>
      <c r="P372" s="1558"/>
      <c r="Q372" s="1555"/>
      <c r="R372" s="1375"/>
      <c r="S372" s="1559"/>
      <c r="T372" s="1558"/>
      <c r="U372" s="1555"/>
      <c r="V372" s="1555"/>
      <c r="W372" s="1375"/>
      <c r="X372" s="1555"/>
      <c r="Y372" s="1375"/>
      <c r="Z372" s="1555"/>
      <c r="AA372" s="1375"/>
      <c r="AB372" s="1556"/>
      <c r="AC372" s="1560"/>
      <c r="AD372" s="1561"/>
      <c r="AE372" s="1558"/>
      <c r="AF372" s="1558"/>
      <c r="AG372" s="1558"/>
      <c r="AH372" s="1562"/>
      <c r="AI372" s="1563"/>
      <c r="AJ372" s="1563"/>
      <c r="AK372" s="1563"/>
      <c r="AL372" s="1564"/>
      <c r="AM372" s="1563"/>
      <c r="AN372" s="1563"/>
      <c r="AO372" s="1555"/>
      <c r="AP372" s="1378"/>
      <c r="AQ372" s="1565"/>
      <c r="AR372" s="1566"/>
    </row>
    <row r="373" spans="1:44" s="1350" customFormat="1">
      <c r="A373" s="1553"/>
      <c r="B373" s="1554"/>
      <c r="C373" s="272" t="s">
        <v>420</v>
      </c>
      <c r="E373" s="1375"/>
      <c r="F373" s="1555"/>
      <c r="G373" s="1375"/>
      <c r="H373" s="1555"/>
      <c r="I373" s="1375"/>
      <c r="J373" s="1556"/>
      <c r="K373" s="1557"/>
      <c r="L373" s="1557"/>
      <c r="M373" s="1557"/>
      <c r="N373" s="1557"/>
      <c r="O373" s="1558"/>
      <c r="P373" s="1558"/>
      <c r="Q373" s="1555"/>
      <c r="R373" s="1375"/>
      <c r="S373" s="1559"/>
      <c r="T373" s="1558"/>
      <c r="U373" s="1555"/>
      <c r="V373" s="1555"/>
      <c r="W373" s="1375"/>
      <c r="X373" s="1555"/>
      <c r="Y373" s="1375"/>
      <c r="Z373" s="1555"/>
      <c r="AA373" s="1375"/>
      <c r="AB373" s="1556"/>
      <c r="AC373" s="1560"/>
      <c r="AD373" s="1561"/>
      <c r="AE373" s="1558"/>
      <c r="AF373" s="1558"/>
      <c r="AG373" s="1558"/>
      <c r="AH373" s="1562"/>
      <c r="AI373" s="1563"/>
      <c r="AJ373" s="1563"/>
      <c r="AK373" s="1563"/>
      <c r="AL373" s="1564"/>
      <c r="AM373" s="1563"/>
      <c r="AN373" s="1563"/>
      <c r="AO373" s="1555"/>
      <c r="AP373" s="1378"/>
      <c r="AQ373" s="1565"/>
      <c r="AR373" s="1566"/>
    </row>
    <row r="374" spans="1:44" s="1350" customFormat="1">
      <c r="A374" s="1553"/>
      <c r="B374" s="1554"/>
      <c r="C374" s="272" t="s">
        <v>421</v>
      </c>
      <c r="D374" s="1384"/>
      <c r="E374" s="1386"/>
      <c r="F374" s="1395"/>
      <c r="G374" s="1386"/>
      <c r="H374" s="1395"/>
      <c r="I374" s="1386"/>
      <c r="J374" s="1556"/>
      <c r="K374" s="1557"/>
      <c r="L374" s="1557"/>
      <c r="M374" s="1557"/>
      <c r="N374" s="1557"/>
      <c r="O374" s="1556"/>
      <c r="P374" s="1556"/>
      <c r="Q374" s="1395"/>
      <c r="R374" s="1386"/>
      <c r="S374" s="1559"/>
      <c r="T374" s="1556"/>
      <c r="U374" s="1567"/>
      <c r="V374" s="1395"/>
      <c r="W374" s="1386"/>
      <c r="X374" s="1395"/>
      <c r="Y374" s="1386"/>
      <c r="Z374" s="1395"/>
      <c r="AA374" s="1386"/>
      <c r="AB374" s="1556"/>
      <c r="AC374" s="1560"/>
      <c r="AD374" s="1561"/>
      <c r="AE374" s="1556"/>
      <c r="AF374" s="1556"/>
      <c r="AG374" s="1556"/>
      <c r="AH374" s="1562"/>
      <c r="AI374" s="1385"/>
      <c r="AJ374" s="1385"/>
      <c r="AK374" s="1385"/>
      <c r="AL374" s="1564"/>
      <c r="AM374" s="1385"/>
      <c r="AN374" s="1385"/>
      <c r="AO374" s="1555"/>
      <c r="AP374" s="1378"/>
      <c r="AQ374" s="1565"/>
      <c r="AR374" s="1569"/>
    </row>
    <row r="375" spans="1:44" s="1350" customFormat="1">
      <c r="A375" s="1553"/>
      <c r="B375" s="1554"/>
      <c r="C375" s="273" t="s">
        <v>954</v>
      </c>
      <c r="E375" s="1375"/>
      <c r="F375" s="1555"/>
      <c r="G375" s="1375"/>
      <c r="H375" s="1555"/>
      <c r="I375" s="1375"/>
      <c r="J375" s="1556"/>
      <c r="K375" s="1557"/>
      <c r="L375" s="1557"/>
      <c r="M375" s="1557"/>
      <c r="N375" s="1557"/>
      <c r="O375" s="1558"/>
      <c r="P375" s="1558"/>
      <c r="Q375" s="1555"/>
      <c r="R375" s="1375"/>
      <c r="S375" s="1559"/>
      <c r="T375" s="1558"/>
      <c r="U375" s="1555"/>
      <c r="V375" s="1555"/>
      <c r="W375" s="1375"/>
      <c r="X375" s="1555"/>
      <c r="Y375" s="1375"/>
      <c r="Z375" s="1555"/>
      <c r="AA375" s="1375"/>
      <c r="AB375" s="1556"/>
      <c r="AC375" s="1560"/>
      <c r="AD375" s="1561"/>
      <c r="AE375" s="1558"/>
      <c r="AF375" s="1558"/>
      <c r="AG375" s="1558"/>
      <c r="AH375" s="1562"/>
      <c r="AI375" s="1563"/>
      <c r="AJ375" s="1563"/>
      <c r="AK375" s="1563"/>
      <c r="AL375" s="1564"/>
      <c r="AM375" s="1563"/>
      <c r="AN375" s="1563"/>
      <c r="AO375" s="1555"/>
      <c r="AP375" s="1378"/>
      <c r="AQ375" s="1565"/>
      <c r="AR375" s="1566"/>
    </row>
    <row r="376" spans="1:44" s="1350" customFormat="1">
      <c r="A376" s="1553"/>
      <c r="B376" s="1554"/>
      <c r="C376" s="273" t="s">
        <v>955</v>
      </c>
      <c r="E376" s="1375"/>
      <c r="F376" s="1555"/>
      <c r="G376" s="1375"/>
      <c r="H376" s="1555"/>
      <c r="I376" s="1375"/>
      <c r="J376" s="1556"/>
      <c r="K376" s="1557"/>
      <c r="L376" s="1557"/>
      <c r="M376" s="1557"/>
      <c r="N376" s="1557"/>
      <c r="O376" s="1558"/>
      <c r="P376" s="1558"/>
      <c r="Q376" s="1555"/>
      <c r="R376" s="1375"/>
      <c r="S376" s="1559"/>
      <c r="T376" s="1558"/>
      <c r="U376" s="1555"/>
      <c r="V376" s="1555"/>
      <c r="W376" s="1375"/>
      <c r="X376" s="1555"/>
      <c r="Y376" s="1375"/>
      <c r="Z376" s="1555"/>
      <c r="AA376" s="1375"/>
      <c r="AB376" s="1556"/>
      <c r="AC376" s="1560"/>
      <c r="AD376" s="1561"/>
      <c r="AE376" s="1558"/>
      <c r="AF376" s="1558"/>
      <c r="AG376" s="1558"/>
      <c r="AH376" s="1562"/>
      <c r="AI376" s="1563"/>
      <c r="AJ376" s="1563"/>
      <c r="AK376" s="1563"/>
      <c r="AL376" s="1564"/>
      <c r="AM376" s="1563"/>
      <c r="AN376" s="1563"/>
      <c r="AO376" s="1555"/>
      <c r="AP376" s="1378"/>
      <c r="AQ376" s="1565"/>
      <c r="AR376" s="1566"/>
    </row>
    <row r="377" spans="1:44" s="1350" customFormat="1">
      <c r="A377" s="1553"/>
      <c r="B377" s="1554"/>
      <c r="C377" s="271" t="s">
        <v>104</v>
      </c>
      <c r="E377" s="1375"/>
      <c r="F377" s="1555"/>
      <c r="G377" s="1375"/>
      <c r="H377" s="1555"/>
      <c r="I377" s="1375"/>
      <c r="J377" s="1556"/>
      <c r="K377" s="1557"/>
      <c r="L377" s="1557"/>
      <c r="M377" s="1557"/>
      <c r="N377" s="1557"/>
      <c r="O377" s="1558"/>
      <c r="P377" s="1558"/>
      <c r="Q377" s="1555"/>
      <c r="R377" s="1375"/>
      <c r="S377" s="1559"/>
      <c r="T377" s="1558"/>
      <c r="U377" s="1555"/>
      <c r="V377" s="1555"/>
      <c r="W377" s="1375"/>
      <c r="X377" s="1555"/>
      <c r="Y377" s="1375"/>
      <c r="Z377" s="1555"/>
      <c r="AA377" s="1375"/>
      <c r="AB377" s="1556"/>
      <c r="AC377" s="1560"/>
      <c r="AD377" s="1561"/>
      <c r="AE377" s="1558"/>
      <c r="AF377" s="1558"/>
      <c r="AG377" s="1558"/>
      <c r="AH377" s="1562"/>
      <c r="AI377" s="1563"/>
      <c r="AJ377" s="1563"/>
      <c r="AK377" s="1563"/>
      <c r="AL377" s="1564"/>
      <c r="AM377" s="1563"/>
      <c r="AN377" s="1563"/>
      <c r="AO377" s="1555"/>
      <c r="AP377" s="1378"/>
      <c r="AQ377" s="1565"/>
      <c r="AR377" s="1566"/>
    </row>
    <row r="378" spans="1:44" s="1350" customFormat="1">
      <c r="A378" s="1553"/>
      <c r="B378" s="1554"/>
      <c r="C378" s="271" t="s">
        <v>322</v>
      </c>
      <c r="D378" s="1571"/>
      <c r="E378" s="1572"/>
      <c r="F378" s="1573"/>
      <c r="G378" s="1572"/>
      <c r="H378" s="1573"/>
      <c r="I378" s="1572"/>
      <c r="J378" s="1556"/>
      <c r="K378" s="1574"/>
      <c r="L378" s="1574"/>
      <c r="M378" s="1574"/>
      <c r="N378" s="1574"/>
      <c r="O378" s="1574"/>
      <c r="P378" s="1574"/>
      <c r="Q378" s="1573"/>
      <c r="R378" s="1572"/>
      <c r="S378" s="1559"/>
      <c r="T378" s="1574"/>
      <c r="U378" s="1573"/>
      <c r="V378" s="1573"/>
      <c r="W378" s="1572"/>
      <c r="X378" s="1573"/>
      <c r="Y378" s="1572"/>
      <c r="Z378" s="1573"/>
      <c r="AA378" s="1572"/>
      <c r="AB378" s="1556"/>
      <c r="AC378" s="1571"/>
      <c r="AD378" s="1575"/>
      <c r="AE378" s="1574"/>
      <c r="AF378" s="1574"/>
      <c r="AG378" s="1574"/>
      <c r="AH378" s="1562"/>
      <c r="AI378" s="1576"/>
      <c r="AJ378" s="1576"/>
      <c r="AK378" s="1576"/>
      <c r="AL378" s="1564"/>
      <c r="AM378" s="1576"/>
      <c r="AN378" s="1576"/>
      <c r="AO378" s="1573"/>
      <c r="AP378" s="1577"/>
      <c r="AQ378" s="1578"/>
      <c r="AR378" s="1579"/>
    </row>
    <row r="379" spans="1:44" s="1350" customFormat="1" ht="23.25">
      <c r="A379" s="1606" t="s">
        <v>360</v>
      </c>
      <c r="B379" s="1554"/>
      <c r="C379" s="271" t="s">
        <v>424</v>
      </c>
      <c r="D379" s="1560"/>
      <c r="E379" s="40"/>
      <c r="F379" s="1580"/>
      <c r="G379" s="40"/>
      <c r="H379" s="1580"/>
      <c r="I379" s="40"/>
      <c r="J379" s="1556"/>
      <c r="K379" s="1557"/>
      <c r="L379" s="1557"/>
      <c r="M379" s="1557"/>
      <c r="N379" s="1557"/>
      <c r="O379" s="1557"/>
      <c r="P379" s="1557"/>
      <c r="Q379" s="1580"/>
      <c r="R379" s="40"/>
      <c r="S379" s="1559"/>
      <c r="T379" s="1557"/>
      <c r="U379" s="1580"/>
      <c r="V379" s="1580"/>
      <c r="W379" s="40"/>
      <c r="X379" s="1580"/>
      <c r="Y379" s="40"/>
      <c r="Z379" s="1580"/>
      <c r="AA379" s="40"/>
      <c r="AB379" s="1556"/>
      <c r="AC379" s="1560"/>
      <c r="AD379" s="1561"/>
      <c r="AE379" s="1557"/>
      <c r="AF379" s="1557"/>
      <c r="AG379" s="1557"/>
      <c r="AH379" s="1562"/>
      <c r="AI379" s="1581"/>
      <c r="AJ379" s="1581"/>
      <c r="AK379" s="1581"/>
      <c r="AL379" s="1564"/>
      <c r="AM379" s="1581"/>
      <c r="AN379" s="1581"/>
      <c r="AO379" s="1555"/>
      <c r="AP379" s="1378"/>
      <c r="AQ379" s="1565"/>
      <c r="AR379" s="1566"/>
    </row>
    <row r="380" spans="1:44" s="1350" customFormat="1">
      <c r="A380" s="1553"/>
      <c r="B380" s="1554"/>
      <c r="C380" s="275" t="s">
        <v>425</v>
      </c>
      <c r="D380" s="1559"/>
      <c r="E380" s="1386"/>
      <c r="F380" s="1567"/>
      <c r="G380" s="1386"/>
      <c r="H380" s="1567"/>
      <c r="I380" s="1386"/>
      <c r="J380" s="1556"/>
      <c r="K380" s="1557"/>
      <c r="L380" s="1557"/>
      <c r="M380" s="1557"/>
      <c r="N380" s="1557"/>
      <c r="O380" s="1556"/>
      <c r="P380" s="1556"/>
      <c r="Q380" s="1567"/>
      <c r="R380" s="1386"/>
      <c r="S380" s="1559"/>
      <c r="T380" s="1556"/>
      <c r="U380" s="1567"/>
      <c r="V380" s="1567"/>
      <c r="W380" s="1386"/>
      <c r="X380" s="1567"/>
      <c r="Y380" s="1386"/>
      <c r="Z380" s="1567"/>
      <c r="AA380" s="1386"/>
      <c r="AB380" s="1556"/>
      <c r="AC380" s="1560"/>
      <c r="AD380" s="1561"/>
      <c r="AE380" s="1556"/>
      <c r="AF380" s="1556"/>
      <c r="AG380" s="1556"/>
      <c r="AH380" s="1562"/>
      <c r="AI380" s="1568"/>
      <c r="AJ380" s="1568"/>
      <c r="AK380" s="1568"/>
      <c r="AL380" s="1564"/>
      <c r="AM380" s="1568"/>
      <c r="AN380" s="1568"/>
      <c r="AO380" s="1582"/>
      <c r="AP380" s="1583"/>
      <c r="AQ380" s="1584"/>
      <c r="AR380" s="1569"/>
    </row>
    <row r="381" spans="1:44" s="1350" customFormat="1" ht="13.5" thickBot="1">
      <c r="A381" s="1553"/>
      <c r="B381" s="1585"/>
      <c r="C381" s="276" t="s">
        <v>782</v>
      </c>
      <c r="D381" s="1586"/>
      <c r="E381" s="1587"/>
      <c r="F381" s="1588"/>
      <c r="G381" s="1587"/>
      <c r="H381" s="1588"/>
      <c r="I381" s="1587"/>
      <c r="J381" s="1589"/>
      <c r="K381" s="1590"/>
      <c r="L381" s="1590"/>
      <c r="M381" s="1590"/>
      <c r="N381" s="1590"/>
      <c r="O381" s="1590"/>
      <c r="P381" s="1591"/>
      <c r="Q381" s="1588"/>
      <c r="R381" s="1587"/>
      <c r="S381" s="1592"/>
      <c r="T381" s="1593"/>
      <c r="U381" s="1594"/>
      <c r="V381" s="1591"/>
      <c r="W381" s="1587"/>
      <c r="X381" s="1588"/>
      <c r="Y381" s="1587"/>
      <c r="Z381" s="1588"/>
      <c r="AA381" s="1587"/>
      <c r="AB381" s="1589"/>
      <c r="AC381" s="1595"/>
      <c r="AD381" s="1587"/>
      <c r="AE381" s="1590"/>
      <c r="AF381" s="1593"/>
      <c r="AG381" s="1593"/>
      <c r="AH381" s="1596"/>
      <c r="AI381" s="1597"/>
      <c r="AJ381" s="1598"/>
      <c r="AK381" s="1599"/>
      <c r="AL381" s="1600"/>
      <c r="AM381" s="1586"/>
      <c r="AN381" s="1601"/>
      <c r="AO381" s="1602"/>
      <c r="AP381" s="1603"/>
      <c r="AQ381" s="1595"/>
      <c r="AR381" s="1604"/>
    </row>
    <row r="382" spans="1:44" s="1350" customFormat="1">
      <c r="A382" s="1553"/>
      <c r="B382" s="1605"/>
      <c r="C382" s="319" t="s">
        <v>414</v>
      </c>
      <c r="D382" s="1540"/>
      <c r="E382" s="1369"/>
      <c r="F382" s="1541"/>
      <c r="G382" s="1369"/>
      <c r="H382" s="1541"/>
      <c r="I382" s="1369"/>
      <c r="J382" s="1542"/>
      <c r="K382" s="1543"/>
      <c r="L382" s="1607"/>
      <c r="M382" s="1543"/>
      <c r="N382" s="1607"/>
      <c r="O382" s="1544"/>
      <c r="P382" s="1544"/>
      <c r="Q382" s="1541"/>
      <c r="R382" s="1369"/>
      <c r="S382" s="1545"/>
      <c r="T382" s="1607"/>
      <c r="U382" s="1541"/>
      <c r="V382" s="1541"/>
      <c r="W382" s="1369"/>
      <c r="X382" s="1541"/>
      <c r="Y382" s="1369"/>
      <c r="Z382" s="1541"/>
      <c r="AA382" s="1369"/>
      <c r="AB382" s="1542"/>
      <c r="AC382" s="1546"/>
      <c r="AD382" s="1547"/>
      <c r="AE382" s="1544"/>
      <c r="AF382" s="1607"/>
      <c r="AG382" s="1544"/>
      <c r="AH382" s="1548"/>
      <c r="AI382" s="1549"/>
      <c r="AJ382" s="1549"/>
      <c r="AK382" s="1549"/>
      <c r="AL382" s="1550"/>
      <c r="AM382" s="1549"/>
      <c r="AN382" s="1549"/>
      <c r="AO382" s="1541"/>
      <c r="AP382" s="1372"/>
      <c r="AQ382" s="1551"/>
      <c r="AR382" s="1552"/>
    </row>
    <row r="383" spans="1:44" s="1350" customFormat="1">
      <c r="A383" s="1553"/>
      <c r="B383" s="1554"/>
      <c r="C383" s="270" t="s">
        <v>11</v>
      </c>
      <c r="E383" s="1375"/>
      <c r="F383" s="1555"/>
      <c r="G383" s="1375"/>
      <c r="H383" s="1555"/>
      <c r="I383" s="1375"/>
      <c r="J383" s="1556"/>
      <c r="K383" s="1557"/>
      <c r="L383" s="1608"/>
      <c r="M383" s="1557"/>
      <c r="N383" s="1608"/>
      <c r="O383" s="1558"/>
      <c r="P383" s="1558"/>
      <c r="Q383" s="1555"/>
      <c r="R383" s="1375"/>
      <c r="S383" s="1559"/>
      <c r="T383" s="1608"/>
      <c r="U383" s="1555"/>
      <c r="V383" s="1555"/>
      <c r="W383" s="1375"/>
      <c r="X383" s="1555"/>
      <c r="Y383" s="1375"/>
      <c r="Z383" s="1555"/>
      <c r="AA383" s="1375"/>
      <c r="AB383" s="1556"/>
      <c r="AC383" s="1560"/>
      <c r="AD383" s="1561"/>
      <c r="AE383" s="1558"/>
      <c r="AF383" s="1608"/>
      <c r="AG383" s="1558"/>
      <c r="AH383" s="1562"/>
      <c r="AI383" s="1563"/>
      <c r="AJ383" s="1563"/>
      <c r="AK383" s="1563"/>
      <c r="AL383" s="1564"/>
      <c r="AM383" s="1563"/>
      <c r="AN383" s="1563"/>
      <c r="AO383" s="1555"/>
      <c r="AP383" s="1378"/>
      <c r="AQ383" s="1565"/>
      <c r="AR383" s="1566"/>
    </row>
    <row r="384" spans="1:44" s="1350" customFormat="1">
      <c r="A384" s="1553"/>
      <c r="B384" s="1554"/>
      <c r="C384" s="271" t="s">
        <v>4</v>
      </c>
      <c r="D384" s="1559"/>
      <c r="E384" s="1386"/>
      <c r="F384" s="1567"/>
      <c r="G384" s="1386"/>
      <c r="H384" s="1567"/>
      <c r="I384" s="1386"/>
      <c r="J384" s="1556"/>
      <c r="K384" s="1557"/>
      <c r="L384" s="1608"/>
      <c r="M384" s="1557"/>
      <c r="N384" s="1608"/>
      <c r="O384" s="1556"/>
      <c r="P384" s="1556"/>
      <c r="Q384" s="1567"/>
      <c r="R384" s="1386"/>
      <c r="S384" s="1559"/>
      <c r="T384" s="1608"/>
      <c r="U384" s="1567"/>
      <c r="V384" s="1567"/>
      <c r="W384" s="1386"/>
      <c r="X384" s="1567"/>
      <c r="Y384" s="1386"/>
      <c r="Z384" s="1567"/>
      <c r="AA384" s="1386"/>
      <c r="AB384" s="1556"/>
      <c r="AC384" s="1560"/>
      <c r="AD384" s="1561"/>
      <c r="AE384" s="1556"/>
      <c r="AF384" s="1608"/>
      <c r="AG384" s="1556"/>
      <c r="AH384" s="1562"/>
      <c r="AI384" s="1568"/>
      <c r="AJ384" s="1568"/>
      <c r="AK384" s="1568"/>
      <c r="AL384" s="1564"/>
      <c r="AM384" s="1568"/>
      <c r="AN384" s="1568"/>
      <c r="AO384" s="1555"/>
      <c r="AP384" s="1378"/>
      <c r="AQ384" s="1565"/>
      <c r="AR384" s="1569"/>
    </row>
    <row r="385" spans="1:44" s="1350" customFormat="1">
      <c r="A385" s="1553"/>
      <c r="B385" s="1554"/>
      <c r="C385" s="272" t="s">
        <v>943</v>
      </c>
      <c r="E385" s="1375"/>
      <c r="F385" s="1555"/>
      <c r="G385" s="1375"/>
      <c r="H385" s="1555"/>
      <c r="I385" s="1375"/>
      <c r="J385" s="1556"/>
      <c r="K385" s="1557"/>
      <c r="L385" s="1608"/>
      <c r="M385" s="1557"/>
      <c r="N385" s="1608"/>
      <c r="O385" s="1558"/>
      <c r="P385" s="1558"/>
      <c r="Q385" s="1555"/>
      <c r="R385" s="1375"/>
      <c r="S385" s="1559"/>
      <c r="T385" s="1608"/>
      <c r="U385" s="1555"/>
      <c r="V385" s="1555"/>
      <c r="W385" s="1375"/>
      <c r="X385" s="1555"/>
      <c r="Y385" s="1375"/>
      <c r="Z385" s="1555"/>
      <c r="AA385" s="1375"/>
      <c r="AB385" s="1556"/>
      <c r="AC385" s="1560"/>
      <c r="AD385" s="1561"/>
      <c r="AE385" s="1558"/>
      <c r="AF385" s="1608"/>
      <c r="AG385" s="1558"/>
      <c r="AH385" s="1562"/>
      <c r="AI385" s="1563"/>
      <c r="AJ385" s="1563"/>
      <c r="AK385" s="1563"/>
      <c r="AL385" s="1564"/>
      <c r="AM385" s="1563"/>
      <c r="AN385" s="1563"/>
      <c r="AO385" s="1555"/>
      <c r="AP385" s="1378"/>
      <c r="AQ385" s="1565"/>
      <c r="AR385" s="1566"/>
    </row>
    <row r="386" spans="1:44" s="1350" customFormat="1">
      <c r="A386" s="1553"/>
      <c r="B386" s="1554"/>
      <c r="C386" s="273" t="s">
        <v>944</v>
      </c>
      <c r="E386" s="1375"/>
      <c r="F386" s="1555"/>
      <c r="G386" s="1375"/>
      <c r="H386" s="1555"/>
      <c r="I386" s="1375"/>
      <c r="J386" s="1556"/>
      <c r="K386" s="1557"/>
      <c r="L386" s="1608"/>
      <c r="M386" s="1557"/>
      <c r="N386" s="1608"/>
      <c r="O386" s="1558"/>
      <c r="P386" s="1558"/>
      <c r="Q386" s="1555"/>
      <c r="R386" s="1375"/>
      <c r="S386" s="1559"/>
      <c r="T386" s="1608"/>
      <c r="U386" s="1555"/>
      <c r="V386" s="1555"/>
      <c r="W386" s="1375"/>
      <c r="X386" s="1555"/>
      <c r="Y386" s="1375"/>
      <c r="Z386" s="1555"/>
      <c r="AA386" s="1375"/>
      <c r="AB386" s="1556"/>
      <c r="AC386" s="1560"/>
      <c r="AD386" s="1561"/>
      <c r="AE386" s="1558"/>
      <c r="AF386" s="1608"/>
      <c r="AG386" s="1558"/>
      <c r="AH386" s="1562"/>
      <c r="AI386" s="1563"/>
      <c r="AJ386" s="1563"/>
      <c r="AK386" s="1563"/>
      <c r="AL386" s="1564"/>
      <c r="AM386" s="1563"/>
      <c r="AN386" s="1563"/>
      <c r="AO386" s="1555"/>
      <c r="AP386" s="1378"/>
      <c r="AQ386" s="1565"/>
      <c r="AR386" s="1566"/>
    </row>
    <row r="387" spans="1:44" s="1350" customFormat="1">
      <c r="A387" s="1553"/>
      <c r="B387" s="1554"/>
      <c r="C387" s="272" t="s">
        <v>945</v>
      </c>
      <c r="E387" s="1375"/>
      <c r="F387" s="1555"/>
      <c r="G387" s="1375"/>
      <c r="H387" s="1555"/>
      <c r="I387" s="1375"/>
      <c r="J387" s="1556"/>
      <c r="K387" s="1557"/>
      <c r="L387" s="1608"/>
      <c r="M387" s="1557"/>
      <c r="N387" s="1608"/>
      <c r="O387" s="1558"/>
      <c r="P387" s="1558"/>
      <c r="Q387" s="1555"/>
      <c r="R387" s="1375"/>
      <c r="S387" s="1559"/>
      <c r="T387" s="1608"/>
      <c r="U387" s="1555"/>
      <c r="V387" s="1555"/>
      <c r="W387" s="1375"/>
      <c r="X387" s="1555"/>
      <c r="Y387" s="1375"/>
      <c r="Z387" s="1555"/>
      <c r="AA387" s="1375"/>
      <c r="AB387" s="1556"/>
      <c r="AC387" s="1560"/>
      <c r="AD387" s="1561"/>
      <c r="AE387" s="1558"/>
      <c r="AF387" s="1608"/>
      <c r="AG387" s="1558"/>
      <c r="AH387" s="1562"/>
      <c r="AI387" s="1563"/>
      <c r="AJ387" s="1563"/>
      <c r="AK387" s="1563"/>
      <c r="AL387" s="1564"/>
      <c r="AM387" s="1563"/>
      <c r="AN387" s="1563"/>
      <c r="AO387" s="1555"/>
      <c r="AP387" s="1378"/>
      <c r="AQ387" s="1565"/>
      <c r="AR387" s="1566"/>
    </row>
    <row r="388" spans="1:44" s="1350" customFormat="1">
      <c r="A388" s="1553"/>
      <c r="B388" s="1554"/>
      <c r="C388" s="273" t="s">
        <v>946</v>
      </c>
      <c r="E388" s="1375"/>
      <c r="F388" s="1555"/>
      <c r="G388" s="1375"/>
      <c r="H388" s="1555"/>
      <c r="I388" s="1375"/>
      <c r="J388" s="1556"/>
      <c r="K388" s="1557"/>
      <c r="L388" s="1608"/>
      <c r="M388" s="1557"/>
      <c r="N388" s="1608"/>
      <c r="O388" s="1558"/>
      <c r="P388" s="1558"/>
      <c r="Q388" s="1555"/>
      <c r="R388" s="1375"/>
      <c r="S388" s="1559"/>
      <c r="T388" s="1608"/>
      <c r="U388" s="1555"/>
      <c r="V388" s="1555"/>
      <c r="W388" s="1375"/>
      <c r="X388" s="1555"/>
      <c r="Y388" s="1375"/>
      <c r="Z388" s="1555"/>
      <c r="AA388" s="1375"/>
      <c r="AB388" s="1556"/>
      <c r="AC388" s="1560"/>
      <c r="AD388" s="1561"/>
      <c r="AE388" s="1558"/>
      <c r="AF388" s="1608"/>
      <c r="AG388" s="1558"/>
      <c r="AH388" s="1562"/>
      <c r="AI388" s="1563"/>
      <c r="AJ388" s="1563"/>
      <c r="AK388" s="1563"/>
      <c r="AL388" s="1564"/>
      <c r="AM388" s="1563"/>
      <c r="AN388" s="1563"/>
      <c r="AO388" s="1555"/>
      <c r="AP388" s="1378"/>
      <c r="AQ388" s="1565"/>
      <c r="AR388" s="1566"/>
    </row>
    <row r="389" spans="1:44" s="1350" customFormat="1">
      <c r="A389" s="1553"/>
      <c r="B389" s="1554"/>
      <c r="C389" s="272" t="s">
        <v>947</v>
      </c>
      <c r="E389" s="1375"/>
      <c r="F389" s="1555"/>
      <c r="G389" s="1375"/>
      <c r="H389" s="1555"/>
      <c r="I389" s="1375"/>
      <c r="J389" s="1556"/>
      <c r="K389" s="1557"/>
      <c r="L389" s="1608"/>
      <c r="M389" s="1557"/>
      <c r="N389" s="1608"/>
      <c r="O389" s="1558"/>
      <c r="P389" s="1558"/>
      <c r="Q389" s="1555"/>
      <c r="R389" s="1375"/>
      <c r="S389" s="1559"/>
      <c r="T389" s="1608"/>
      <c r="U389" s="1555"/>
      <c r="V389" s="1555"/>
      <c r="W389" s="1375"/>
      <c r="X389" s="1555"/>
      <c r="Y389" s="1375"/>
      <c r="Z389" s="1555"/>
      <c r="AA389" s="1375"/>
      <c r="AB389" s="1556"/>
      <c r="AC389" s="1560"/>
      <c r="AD389" s="1561"/>
      <c r="AE389" s="1558"/>
      <c r="AF389" s="1608"/>
      <c r="AG389" s="1558"/>
      <c r="AH389" s="1562"/>
      <c r="AI389" s="1563"/>
      <c r="AJ389" s="1563"/>
      <c r="AK389" s="1563"/>
      <c r="AL389" s="1564"/>
      <c r="AM389" s="1563"/>
      <c r="AN389" s="1563"/>
      <c r="AO389" s="1555"/>
      <c r="AP389" s="1378"/>
      <c r="AQ389" s="1565"/>
      <c r="AR389" s="1566"/>
    </row>
    <row r="390" spans="1:44" s="1350" customFormat="1">
      <c r="A390" s="1553"/>
      <c r="B390" s="1554"/>
      <c r="C390" s="273" t="s">
        <v>948</v>
      </c>
      <c r="E390" s="1375"/>
      <c r="F390" s="1555"/>
      <c r="G390" s="1375"/>
      <c r="H390" s="1555"/>
      <c r="I390" s="1375"/>
      <c r="J390" s="1556"/>
      <c r="K390" s="1557"/>
      <c r="L390" s="1608"/>
      <c r="M390" s="1557"/>
      <c r="N390" s="1608"/>
      <c r="O390" s="1558"/>
      <c r="P390" s="1558"/>
      <c r="Q390" s="1555"/>
      <c r="R390" s="1375"/>
      <c r="S390" s="1559"/>
      <c r="T390" s="1608"/>
      <c r="U390" s="1555"/>
      <c r="V390" s="1555"/>
      <c r="W390" s="1375"/>
      <c r="X390" s="1555"/>
      <c r="Y390" s="1375"/>
      <c r="Z390" s="1555"/>
      <c r="AA390" s="1375"/>
      <c r="AB390" s="1556"/>
      <c r="AC390" s="1560"/>
      <c r="AD390" s="1561"/>
      <c r="AE390" s="1558"/>
      <c r="AF390" s="1608"/>
      <c r="AG390" s="1558"/>
      <c r="AH390" s="1562"/>
      <c r="AI390" s="1563"/>
      <c r="AJ390" s="1563"/>
      <c r="AK390" s="1563"/>
      <c r="AL390" s="1564"/>
      <c r="AM390" s="1563"/>
      <c r="AN390" s="1563"/>
      <c r="AO390" s="1555"/>
      <c r="AP390" s="1378"/>
      <c r="AQ390" s="1565"/>
      <c r="AR390" s="1566"/>
    </row>
    <row r="391" spans="1:44" s="1350" customFormat="1">
      <c r="A391" s="1553"/>
      <c r="B391" s="1554"/>
      <c r="C391" s="271" t="s">
        <v>10</v>
      </c>
      <c r="D391" s="1559"/>
      <c r="E391" s="1386"/>
      <c r="F391" s="1567"/>
      <c r="G391" s="1386"/>
      <c r="H391" s="1567"/>
      <c r="I391" s="1386"/>
      <c r="J391" s="1556"/>
      <c r="K391" s="1557"/>
      <c r="L391" s="1608"/>
      <c r="M391" s="1557"/>
      <c r="N391" s="1608"/>
      <c r="O391" s="1556"/>
      <c r="P391" s="1556"/>
      <c r="Q391" s="1567"/>
      <c r="R391" s="1386"/>
      <c r="S391" s="1559"/>
      <c r="T391" s="1608"/>
      <c r="U391" s="1567"/>
      <c r="V391" s="1567"/>
      <c r="W391" s="1386"/>
      <c r="X391" s="1567"/>
      <c r="Y391" s="1386"/>
      <c r="Z391" s="1567"/>
      <c r="AA391" s="1386"/>
      <c r="AB391" s="1556"/>
      <c r="AC391" s="1560"/>
      <c r="AD391" s="1561"/>
      <c r="AE391" s="1556"/>
      <c r="AF391" s="1608"/>
      <c r="AG391" s="1556"/>
      <c r="AH391" s="1562"/>
      <c r="AI391" s="1568"/>
      <c r="AJ391" s="1568"/>
      <c r="AK391" s="1568"/>
      <c r="AL391" s="1564"/>
      <c r="AM391" s="1568"/>
      <c r="AN391" s="1568"/>
      <c r="AO391" s="1555"/>
      <c r="AP391" s="1378"/>
      <c r="AQ391" s="1565"/>
      <c r="AR391" s="1569"/>
    </row>
    <row r="392" spans="1:44" s="1350" customFormat="1">
      <c r="A392" s="1553"/>
      <c r="B392" s="1554"/>
      <c r="C392" s="272" t="s">
        <v>417</v>
      </c>
      <c r="D392" s="1559"/>
      <c r="E392" s="1386"/>
      <c r="F392" s="1567"/>
      <c r="G392" s="1386"/>
      <c r="H392" s="1567"/>
      <c r="I392" s="1386"/>
      <c r="J392" s="1556"/>
      <c r="K392" s="1557"/>
      <c r="L392" s="1608"/>
      <c r="M392" s="1557"/>
      <c r="N392" s="1608"/>
      <c r="O392" s="1556"/>
      <c r="P392" s="1556"/>
      <c r="Q392" s="1567"/>
      <c r="R392" s="1386"/>
      <c r="S392" s="1559"/>
      <c r="T392" s="1608"/>
      <c r="U392" s="1567"/>
      <c r="V392" s="1567"/>
      <c r="W392" s="1386"/>
      <c r="X392" s="1567"/>
      <c r="Y392" s="1386"/>
      <c r="Z392" s="1567"/>
      <c r="AA392" s="1386"/>
      <c r="AB392" s="1556"/>
      <c r="AC392" s="1560"/>
      <c r="AD392" s="1561"/>
      <c r="AE392" s="1556"/>
      <c r="AF392" s="1608"/>
      <c r="AG392" s="1556"/>
      <c r="AH392" s="1562"/>
      <c r="AI392" s="1568"/>
      <c r="AJ392" s="1568"/>
      <c r="AK392" s="1568"/>
      <c r="AL392" s="1564"/>
      <c r="AM392" s="1568"/>
      <c r="AN392" s="1568"/>
      <c r="AO392" s="1555"/>
      <c r="AP392" s="1378"/>
      <c r="AQ392" s="1565"/>
      <c r="AR392" s="1569"/>
    </row>
    <row r="393" spans="1:44" s="1350" customFormat="1" ht="15">
      <c r="A393" s="1553"/>
      <c r="B393" s="1570" t="s">
        <v>65</v>
      </c>
      <c r="C393" s="273" t="s">
        <v>949</v>
      </c>
      <c r="E393" s="1375"/>
      <c r="F393" s="1555"/>
      <c r="G393" s="1375"/>
      <c r="H393" s="1555"/>
      <c r="I393" s="1375"/>
      <c r="J393" s="1556"/>
      <c r="K393" s="1557"/>
      <c r="L393" s="1608"/>
      <c r="M393" s="1557"/>
      <c r="N393" s="1608"/>
      <c r="O393" s="1558"/>
      <c r="P393" s="1558"/>
      <c r="Q393" s="1555"/>
      <c r="R393" s="1375"/>
      <c r="S393" s="1559"/>
      <c r="T393" s="1608"/>
      <c r="U393" s="1555"/>
      <c r="V393" s="1555"/>
      <c r="W393" s="1375"/>
      <c r="X393" s="1555"/>
      <c r="Y393" s="1375"/>
      <c r="Z393" s="1555"/>
      <c r="AA393" s="1375"/>
      <c r="AB393" s="1556"/>
      <c r="AC393" s="1560"/>
      <c r="AD393" s="1561"/>
      <c r="AE393" s="1558"/>
      <c r="AF393" s="1608"/>
      <c r="AG393" s="1558"/>
      <c r="AH393" s="1562"/>
      <c r="AI393" s="1563"/>
      <c r="AJ393" s="1563"/>
      <c r="AK393" s="1563"/>
      <c r="AL393" s="1564"/>
      <c r="AM393" s="1563"/>
      <c r="AN393" s="1563"/>
      <c r="AO393" s="1555"/>
      <c r="AP393" s="1378"/>
      <c r="AQ393" s="1565"/>
      <c r="AR393" s="1566"/>
    </row>
    <row r="394" spans="1:44" s="1350" customFormat="1">
      <c r="A394" s="1553"/>
      <c r="B394" s="1554"/>
      <c r="C394" s="273" t="s">
        <v>950</v>
      </c>
      <c r="D394" s="1559"/>
      <c r="E394" s="1386"/>
      <c r="F394" s="1567"/>
      <c r="G394" s="1386"/>
      <c r="H394" s="1567"/>
      <c r="I394" s="1386"/>
      <c r="J394" s="1556"/>
      <c r="K394" s="1557"/>
      <c r="L394" s="1608"/>
      <c r="M394" s="1557"/>
      <c r="N394" s="1608"/>
      <c r="O394" s="1556"/>
      <c r="P394" s="1556"/>
      <c r="Q394" s="1567"/>
      <c r="R394" s="1386"/>
      <c r="S394" s="1559"/>
      <c r="T394" s="1608"/>
      <c r="U394" s="1567"/>
      <c r="V394" s="1567"/>
      <c r="W394" s="1386"/>
      <c r="X394" s="1567"/>
      <c r="Y394" s="1386"/>
      <c r="Z394" s="1567"/>
      <c r="AA394" s="1386"/>
      <c r="AB394" s="1556"/>
      <c r="AC394" s="1560"/>
      <c r="AD394" s="1561"/>
      <c r="AE394" s="1556"/>
      <c r="AF394" s="1608"/>
      <c r="AG394" s="1556"/>
      <c r="AH394" s="1562"/>
      <c r="AI394" s="1568"/>
      <c r="AJ394" s="1568"/>
      <c r="AK394" s="1568"/>
      <c r="AL394" s="1564"/>
      <c r="AM394" s="1568"/>
      <c r="AN394" s="1568"/>
      <c r="AO394" s="1555"/>
      <c r="AP394" s="1378"/>
      <c r="AQ394" s="1565"/>
      <c r="AR394" s="1569"/>
    </row>
    <row r="395" spans="1:44" s="1350" customFormat="1">
      <c r="A395" s="1553"/>
      <c r="B395" s="1554"/>
      <c r="C395" s="274" t="s">
        <v>951</v>
      </c>
      <c r="E395" s="1375"/>
      <c r="F395" s="1555"/>
      <c r="G395" s="1375"/>
      <c r="H395" s="1555"/>
      <c r="I395" s="1375"/>
      <c r="J395" s="1556"/>
      <c r="K395" s="1557"/>
      <c r="L395" s="1608"/>
      <c r="M395" s="1557"/>
      <c r="N395" s="1608"/>
      <c r="O395" s="1558"/>
      <c r="P395" s="1558"/>
      <c r="Q395" s="1555"/>
      <c r="R395" s="1375"/>
      <c r="S395" s="1559"/>
      <c r="T395" s="1608"/>
      <c r="U395" s="1555"/>
      <c r="V395" s="1555"/>
      <c r="W395" s="1375"/>
      <c r="X395" s="1555"/>
      <c r="Y395" s="1375"/>
      <c r="Z395" s="1555"/>
      <c r="AA395" s="1375"/>
      <c r="AB395" s="1556"/>
      <c r="AC395" s="1560"/>
      <c r="AD395" s="1561"/>
      <c r="AE395" s="1558"/>
      <c r="AF395" s="1608"/>
      <c r="AG395" s="1558"/>
      <c r="AH395" s="1562"/>
      <c r="AI395" s="1563"/>
      <c r="AJ395" s="1563"/>
      <c r="AK395" s="1563"/>
      <c r="AL395" s="1564"/>
      <c r="AM395" s="1563"/>
      <c r="AN395" s="1563"/>
      <c r="AO395" s="1555"/>
      <c r="AP395" s="1378"/>
      <c r="AQ395" s="1565"/>
      <c r="AR395" s="1566"/>
    </row>
    <row r="396" spans="1:44" s="1350" customFormat="1">
      <c r="A396" s="1553"/>
      <c r="B396" s="1554"/>
      <c r="C396" s="274" t="s">
        <v>952</v>
      </c>
      <c r="E396" s="1375"/>
      <c r="F396" s="1555"/>
      <c r="G396" s="1375"/>
      <c r="H396" s="1555"/>
      <c r="I396" s="1375"/>
      <c r="J396" s="1556"/>
      <c r="K396" s="1557"/>
      <c r="L396" s="1608"/>
      <c r="M396" s="1557"/>
      <c r="N396" s="1608"/>
      <c r="O396" s="1558"/>
      <c r="P396" s="1558"/>
      <c r="Q396" s="1555"/>
      <c r="R396" s="1375"/>
      <c r="S396" s="1559"/>
      <c r="T396" s="1608"/>
      <c r="U396" s="1555"/>
      <c r="V396" s="1555"/>
      <c r="W396" s="1375"/>
      <c r="X396" s="1555"/>
      <c r="Y396" s="1375"/>
      <c r="Z396" s="1555"/>
      <c r="AA396" s="1375"/>
      <c r="AB396" s="1556"/>
      <c r="AC396" s="1560"/>
      <c r="AD396" s="1561"/>
      <c r="AE396" s="1558"/>
      <c r="AF396" s="1608"/>
      <c r="AG396" s="1558"/>
      <c r="AH396" s="1562"/>
      <c r="AI396" s="1563"/>
      <c r="AJ396" s="1563"/>
      <c r="AK396" s="1563"/>
      <c r="AL396" s="1564"/>
      <c r="AM396" s="1563"/>
      <c r="AN396" s="1563"/>
      <c r="AO396" s="1555"/>
      <c r="AP396" s="1378"/>
      <c r="AQ396" s="1565"/>
      <c r="AR396" s="1566"/>
    </row>
    <row r="397" spans="1:44" s="1350" customFormat="1">
      <c r="A397" s="1553"/>
      <c r="B397" s="1554"/>
      <c r="C397" s="274" t="s">
        <v>953</v>
      </c>
      <c r="E397" s="1375"/>
      <c r="F397" s="1555"/>
      <c r="G397" s="1375"/>
      <c r="H397" s="1555"/>
      <c r="I397" s="1375"/>
      <c r="J397" s="1556"/>
      <c r="K397" s="1557"/>
      <c r="L397" s="1608"/>
      <c r="M397" s="1557"/>
      <c r="N397" s="1608"/>
      <c r="O397" s="1558"/>
      <c r="P397" s="1558"/>
      <c r="Q397" s="1555"/>
      <c r="R397" s="1375"/>
      <c r="S397" s="1559"/>
      <c r="T397" s="1608"/>
      <c r="U397" s="1555"/>
      <c r="V397" s="1555"/>
      <c r="W397" s="1375"/>
      <c r="X397" s="1555"/>
      <c r="Y397" s="1375"/>
      <c r="Z397" s="1555"/>
      <c r="AA397" s="1375"/>
      <c r="AB397" s="1556"/>
      <c r="AC397" s="1560"/>
      <c r="AD397" s="1561"/>
      <c r="AE397" s="1558"/>
      <c r="AF397" s="1608"/>
      <c r="AG397" s="1558"/>
      <c r="AH397" s="1562"/>
      <c r="AI397" s="1563"/>
      <c r="AJ397" s="1563"/>
      <c r="AK397" s="1563"/>
      <c r="AL397" s="1564"/>
      <c r="AM397" s="1563"/>
      <c r="AN397" s="1563"/>
      <c r="AO397" s="1555"/>
      <c r="AP397" s="1378"/>
      <c r="AQ397" s="1565"/>
      <c r="AR397" s="1566"/>
    </row>
    <row r="398" spans="1:44" s="1350" customFormat="1">
      <c r="A398" s="1553"/>
      <c r="B398" s="1554"/>
      <c r="C398" s="272" t="s">
        <v>420</v>
      </c>
      <c r="E398" s="1375"/>
      <c r="F398" s="1555"/>
      <c r="G398" s="1375"/>
      <c r="H398" s="1555"/>
      <c r="I398" s="1375"/>
      <c r="J398" s="1556"/>
      <c r="K398" s="1557"/>
      <c r="L398" s="1608"/>
      <c r="M398" s="1557"/>
      <c r="N398" s="1608"/>
      <c r="O398" s="1558"/>
      <c r="P398" s="1558"/>
      <c r="Q398" s="1555"/>
      <c r="R398" s="1375"/>
      <c r="S398" s="1559"/>
      <c r="T398" s="1608"/>
      <c r="U398" s="1555"/>
      <c r="V398" s="1555"/>
      <c r="W398" s="1375"/>
      <c r="X398" s="1555"/>
      <c r="Y398" s="1375"/>
      <c r="Z398" s="1555"/>
      <c r="AA398" s="1375"/>
      <c r="AB398" s="1556"/>
      <c r="AC398" s="1560"/>
      <c r="AD398" s="1561"/>
      <c r="AE398" s="1558"/>
      <c r="AF398" s="1608"/>
      <c r="AG398" s="1558"/>
      <c r="AH398" s="1562"/>
      <c r="AI398" s="1563"/>
      <c r="AJ398" s="1563"/>
      <c r="AK398" s="1563"/>
      <c r="AL398" s="1564"/>
      <c r="AM398" s="1563"/>
      <c r="AN398" s="1563"/>
      <c r="AO398" s="1555"/>
      <c r="AP398" s="1378"/>
      <c r="AQ398" s="1565"/>
      <c r="AR398" s="1566"/>
    </row>
    <row r="399" spans="1:44" s="1350" customFormat="1">
      <c r="A399" s="1553"/>
      <c r="B399" s="1554"/>
      <c r="C399" s="272" t="s">
        <v>421</v>
      </c>
      <c r="D399" s="1384"/>
      <c r="E399" s="1386"/>
      <c r="F399" s="1395"/>
      <c r="G399" s="1386"/>
      <c r="H399" s="1395"/>
      <c r="I399" s="1386"/>
      <c r="J399" s="1556"/>
      <c r="K399" s="1557"/>
      <c r="L399" s="1608"/>
      <c r="M399" s="1557"/>
      <c r="N399" s="1608"/>
      <c r="O399" s="1556"/>
      <c r="P399" s="1556"/>
      <c r="Q399" s="1395"/>
      <c r="R399" s="1386"/>
      <c r="S399" s="1559"/>
      <c r="T399" s="1608"/>
      <c r="U399" s="1567"/>
      <c r="V399" s="1395"/>
      <c r="W399" s="1386"/>
      <c r="X399" s="1395"/>
      <c r="Y399" s="1386"/>
      <c r="Z399" s="1395"/>
      <c r="AA399" s="1386"/>
      <c r="AB399" s="1556"/>
      <c r="AC399" s="1560"/>
      <c r="AD399" s="1561"/>
      <c r="AE399" s="1556"/>
      <c r="AF399" s="1608"/>
      <c r="AG399" s="1556"/>
      <c r="AH399" s="1562"/>
      <c r="AI399" s="1385"/>
      <c r="AJ399" s="1385"/>
      <c r="AK399" s="1385"/>
      <c r="AL399" s="1564"/>
      <c r="AM399" s="1385"/>
      <c r="AN399" s="1385"/>
      <c r="AO399" s="1555"/>
      <c r="AP399" s="1378"/>
      <c r="AQ399" s="1565"/>
      <c r="AR399" s="1569"/>
    </row>
    <row r="400" spans="1:44" s="1350" customFormat="1">
      <c r="A400" s="1553"/>
      <c r="B400" s="1554"/>
      <c r="C400" s="273" t="s">
        <v>954</v>
      </c>
      <c r="E400" s="1375"/>
      <c r="F400" s="1555"/>
      <c r="G400" s="1375"/>
      <c r="H400" s="1555"/>
      <c r="I400" s="1375"/>
      <c r="J400" s="1556"/>
      <c r="K400" s="1557"/>
      <c r="L400" s="1608"/>
      <c r="M400" s="1557"/>
      <c r="N400" s="1608"/>
      <c r="O400" s="1558"/>
      <c r="P400" s="1558"/>
      <c r="Q400" s="1555"/>
      <c r="R400" s="1375"/>
      <c r="S400" s="1559"/>
      <c r="T400" s="1608"/>
      <c r="U400" s="1555"/>
      <c r="V400" s="1555"/>
      <c r="W400" s="1375"/>
      <c r="X400" s="1555"/>
      <c r="Y400" s="1375"/>
      <c r="Z400" s="1555"/>
      <c r="AA400" s="1375"/>
      <c r="AB400" s="1556"/>
      <c r="AC400" s="1560"/>
      <c r="AD400" s="1561"/>
      <c r="AE400" s="1558"/>
      <c r="AF400" s="1608"/>
      <c r="AG400" s="1558"/>
      <c r="AH400" s="1562"/>
      <c r="AI400" s="1563"/>
      <c r="AJ400" s="1563"/>
      <c r="AK400" s="1563"/>
      <c r="AL400" s="1564"/>
      <c r="AM400" s="1563"/>
      <c r="AN400" s="1563"/>
      <c r="AO400" s="1555"/>
      <c r="AP400" s="1378"/>
      <c r="AQ400" s="1565"/>
      <c r="AR400" s="1566"/>
    </row>
    <row r="401" spans="1:44" s="1350" customFormat="1">
      <c r="A401" s="1553"/>
      <c r="B401" s="1554"/>
      <c r="C401" s="273" t="s">
        <v>955</v>
      </c>
      <c r="E401" s="1375"/>
      <c r="F401" s="1555"/>
      <c r="G401" s="1375"/>
      <c r="H401" s="1555"/>
      <c r="I401" s="1375"/>
      <c r="J401" s="1556"/>
      <c r="K401" s="1557"/>
      <c r="L401" s="1608"/>
      <c r="M401" s="1557"/>
      <c r="N401" s="1608"/>
      <c r="O401" s="1558"/>
      <c r="P401" s="1558"/>
      <c r="Q401" s="1555"/>
      <c r="R401" s="1375"/>
      <c r="S401" s="1559"/>
      <c r="T401" s="1608"/>
      <c r="U401" s="1555"/>
      <c r="V401" s="1555"/>
      <c r="W401" s="1375"/>
      <c r="X401" s="1555"/>
      <c r="Y401" s="1375"/>
      <c r="Z401" s="1555"/>
      <c r="AA401" s="1375"/>
      <c r="AB401" s="1556"/>
      <c r="AC401" s="1560"/>
      <c r="AD401" s="1561"/>
      <c r="AE401" s="1558"/>
      <c r="AF401" s="1608"/>
      <c r="AG401" s="1558"/>
      <c r="AH401" s="1562"/>
      <c r="AI401" s="1563"/>
      <c r="AJ401" s="1563"/>
      <c r="AK401" s="1563"/>
      <c r="AL401" s="1564"/>
      <c r="AM401" s="1563"/>
      <c r="AN401" s="1563"/>
      <c r="AO401" s="1555"/>
      <c r="AP401" s="1378"/>
      <c r="AQ401" s="1565"/>
      <c r="AR401" s="1566"/>
    </row>
    <row r="402" spans="1:44" s="1350" customFormat="1">
      <c r="A402" s="1553"/>
      <c r="B402" s="1554"/>
      <c r="C402" s="271" t="s">
        <v>104</v>
      </c>
      <c r="E402" s="1375"/>
      <c r="F402" s="1555"/>
      <c r="G402" s="1375"/>
      <c r="H402" s="1555"/>
      <c r="I402" s="1375"/>
      <c r="J402" s="1556"/>
      <c r="K402" s="1557"/>
      <c r="L402" s="1608"/>
      <c r="M402" s="1557"/>
      <c r="N402" s="1608"/>
      <c r="O402" s="1558"/>
      <c r="P402" s="1558"/>
      <c r="Q402" s="1555"/>
      <c r="R402" s="1375"/>
      <c r="S402" s="1559"/>
      <c r="T402" s="1608"/>
      <c r="U402" s="1555"/>
      <c r="V402" s="1555"/>
      <c r="W402" s="1375"/>
      <c r="X402" s="1555"/>
      <c r="Y402" s="1375"/>
      <c r="Z402" s="1555"/>
      <c r="AA402" s="1375"/>
      <c r="AB402" s="1556"/>
      <c r="AC402" s="1560"/>
      <c r="AD402" s="1561"/>
      <c r="AE402" s="1558"/>
      <c r="AF402" s="1608"/>
      <c r="AG402" s="1558"/>
      <c r="AH402" s="1562"/>
      <c r="AI402" s="1563"/>
      <c r="AJ402" s="1563"/>
      <c r="AK402" s="1563"/>
      <c r="AL402" s="1564"/>
      <c r="AM402" s="1563"/>
      <c r="AN402" s="1563"/>
      <c r="AO402" s="1555"/>
      <c r="AP402" s="1378"/>
      <c r="AQ402" s="1565"/>
      <c r="AR402" s="1566"/>
    </row>
    <row r="403" spans="1:44" s="1350" customFormat="1">
      <c r="A403" s="1553"/>
      <c r="B403" s="1554"/>
      <c r="C403" s="271" t="s">
        <v>322</v>
      </c>
      <c r="D403" s="1571"/>
      <c r="E403" s="1572"/>
      <c r="F403" s="1573"/>
      <c r="G403" s="1572"/>
      <c r="H403" s="1573"/>
      <c r="I403" s="1572"/>
      <c r="J403" s="1556"/>
      <c r="K403" s="1574"/>
      <c r="L403" s="1609"/>
      <c r="M403" s="1574"/>
      <c r="N403" s="1609"/>
      <c r="O403" s="1574"/>
      <c r="P403" s="1574"/>
      <c r="Q403" s="1573"/>
      <c r="R403" s="1572"/>
      <c r="S403" s="1559"/>
      <c r="T403" s="1609"/>
      <c r="U403" s="1573"/>
      <c r="V403" s="1573"/>
      <c r="W403" s="1572"/>
      <c r="X403" s="1573"/>
      <c r="Y403" s="1572"/>
      <c r="Z403" s="1573"/>
      <c r="AA403" s="1572"/>
      <c r="AB403" s="1556"/>
      <c r="AC403" s="1571"/>
      <c r="AD403" s="1575"/>
      <c r="AE403" s="1574"/>
      <c r="AF403" s="1609"/>
      <c r="AG403" s="1574"/>
      <c r="AH403" s="1562"/>
      <c r="AI403" s="1576"/>
      <c r="AJ403" s="1576"/>
      <c r="AK403" s="1576"/>
      <c r="AL403" s="1564"/>
      <c r="AM403" s="1576"/>
      <c r="AN403" s="1576"/>
      <c r="AO403" s="1573"/>
      <c r="AP403" s="1577"/>
      <c r="AQ403" s="1578"/>
      <c r="AR403" s="1579"/>
    </row>
    <row r="404" spans="1:44" s="1350" customFormat="1">
      <c r="A404" s="1553"/>
      <c r="B404" s="1554"/>
      <c r="C404" s="271" t="s">
        <v>424</v>
      </c>
      <c r="D404" s="1560"/>
      <c r="E404" s="40"/>
      <c r="F404" s="1580"/>
      <c r="G404" s="40"/>
      <c r="H404" s="1580"/>
      <c r="I404" s="40"/>
      <c r="J404" s="1556"/>
      <c r="K404" s="1557"/>
      <c r="L404" s="1608"/>
      <c r="M404" s="1557"/>
      <c r="N404" s="1608"/>
      <c r="O404" s="1557"/>
      <c r="P404" s="1557"/>
      <c r="Q404" s="1580"/>
      <c r="R404" s="40"/>
      <c r="S404" s="1559"/>
      <c r="T404" s="1608"/>
      <c r="U404" s="1580"/>
      <c r="V404" s="1580"/>
      <c r="W404" s="40"/>
      <c r="X404" s="1580"/>
      <c r="Y404" s="40"/>
      <c r="Z404" s="1580"/>
      <c r="AA404" s="40"/>
      <c r="AB404" s="1556"/>
      <c r="AC404" s="1560"/>
      <c r="AD404" s="1561"/>
      <c r="AE404" s="1557"/>
      <c r="AF404" s="1608"/>
      <c r="AG404" s="1557"/>
      <c r="AH404" s="1562"/>
      <c r="AI404" s="1581"/>
      <c r="AJ404" s="1581"/>
      <c r="AK404" s="1581"/>
      <c r="AL404" s="1564"/>
      <c r="AM404" s="1581"/>
      <c r="AN404" s="1581"/>
      <c r="AO404" s="1555"/>
      <c r="AP404" s="1378"/>
      <c r="AQ404" s="1565"/>
      <c r="AR404" s="1566"/>
    </row>
    <row r="405" spans="1:44" s="1350" customFormat="1">
      <c r="A405" s="1553"/>
      <c r="B405" s="1554"/>
      <c r="C405" s="275" t="s">
        <v>425</v>
      </c>
      <c r="D405" s="1559"/>
      <c r="E405" s="1386"/>
      <c r="F405" s="1567"/>
      <c r="G405" s="1386"/>
      <c r="H405" s="1567"/>
      <c r="I405" s="1386"/>
      <c r="J405" s="1556"/>
      <c r="K405" s="1557"/>
      <c r="L405" s="1608"/>
      <c r="M405" s="1557"/>
      <c r="N405" s="1608"/>
      <c r="O405" s="1556"/>
      <c r="P405" s="1556"/>
      <c r="Q405" s="1567"/>
      <c r="R405" s="1386"/>
      <c r="S405" s="1559"/>
      <c r="T405" s="1608"/>
      <c r="U405" s="1567"/>
      <c r="V405" s="1567"/>
      <c r="W405" s="1386"/>
      <c r="X405" s="1567"/>
      <c r="Y405" s="1386"/>
      <c r="Z405" s="1567"/>
      <c r="AA405" s="1386"/>
      <c r="AB405" s="1556"/>
      <c r="AC405" s="1560"/>
      <c r="AD405" s="1561"/>
      <c r="AE405" s="1556"/>
      <c r="AF405" s="1608"/>
      <c r="AG405" s="1556"/>
      <c r="AH405" s="1562"/>
      <c r="AI405" s="1568"/>
      <c r="AJ405" s="1568"/>
      <c r="AK405" s="1568"/>
      <c r="AL405" s="1564"/>
      <c r="AM405" s="1568"/>
      <c r="AN405" s="1568"/>
      <c r="AO405" s="1582"/>
      <c r="AP405" s="1583"/>
      <c r="AQ405" s="1584"/>
      <c r="AR405" s="1569"/>
    </row>
    <row r="406" spans="1:44" s="1350" customFormat="1" ht="13.5" thickBot="1">
      <c r="A406" s="1553"/>
      <c r="B406" s="1585"/>
      <c r="C406" s="276" t="s">
        <v>782</v>
      </c>
      <c r="D406" s="1586"/>
      <c r="E406" s="1587"/>
      <c r="F406" s="1588"/>
      <c r="G406" s="1587"/>
      <c r="H406" s="1588"/>
      <c r="I406" s="1587"/>
      <c r="J406" s="1589"/>
      <c r="K406" s="1590"/>
      <c r="L406" s="1593"/>
      <c r="M406" s="1590"/>
      <c r="N406" s="1593"/>
      <c r="O406" s="1590"/>
      <c r="P406" s="1591"/>
      <c r="Q406" s="1588"/>
      <c r="R406" s="1587"/>
      <c r="S406" s="1592"/>
      <c r="T406" s="1593"/>
      <c r="U406" s="1594"/>
      <c r="V406" s="1591"/>
      <c r="W406" s="1587"/>
      <c r="X406" s="1588"/>
      <c r="Y406" s="1587"/>
      <c r="Z406" s="1588"/>
      <c r="AA406" s="1587"/>
      <c r="AB406" s="1589"/>
      <c r="AC406" s="1595"/>
      <c r="AD406" s="1587"/>
      <c r="AE406" s="1590"/>
      <c r="AF406" s="1593"/>
      <c r="AG406" s="1593"/>
      <c r="AH406" s="1596"/>
      <c r="AI406" s="1597"/>
      <c r="AJ406" s="1598"/>
      <c r="AK406" s="1599"/>
      <c r="AL406" s="1600"/>
      <c r="AM406" s="1586"/>
      <c r="AN406" s="1601"/>
      <c r="AO406" s="1602"/>
      <c r="AP406" s="1603"/>
      <c r="AQ406" s="1595"/>
      <c r="AR406" s="1604"/>
    </row>
    <row r="407" spans="1:44" s="1350" customFormat="1">
      <c r="A407" s="1553"/>
      <c r="B407" s="1610"/>
      <c r="C407" s="319" t="s">
        <v>414</v>
      </c>
      <c r="D407" s="1540"/>
      <c r="E407" s="1369"/>
      <c r="F407" s="1541"/>
      <c r="G407" s="1369"/>
      <c r="H407" s="1541"/>
      <c r="I407" s="1369"/>
      <c r="J407" s="1542"/>
      <c r="K407" s="1543"/>
      <c r="L407" s="1543"/>
      <c r="M407" s="1543"/>
      <c r="N407" s="1543"/>
      <c r="O407" s="1544"/>
      <c r="P407" s="1544"/>
      <c r="Q407" s="1541"/>
      <c r="R407" s="1369"/>
      <c r="S407" s="1545"/>
      <c r="T407" s="1544"/>
      <c r="U407" s="1541"/>
      <c r="V407" s="1541"/>
      <c r="W407" s="1369"/>
      <c r="X407" s="1541"/>
      <c r="Y407" s="1369"/>
      <c r="Z407" s="1541"/>
      <c r="AA407" s="1369"/>
      <c r="AB407" s="1542"/>
      <c r="AC407" s="1546"/>
      <c r="AD407" s="1547"/>
      <c r="AE407" s="1544"/>
      <c r="AF407" s="1544"/>
      <c r="AG407" s="1544"/>
      <c r="AH407" s="1548"/>
      <c r="AI407" s="1549"/>
      <c r="AJ407" s="1549"/>
      <c r="AK407" s="1549"/>
      <c r="AL407" s="1550"/>
      <c r="AM407" s="1549"/>
      <c r="AN407" s="1549"/>
      <c r="AO407" s="1541"/>
      <c r="AP407" s="1372"/>
      <c r="AQ407" s="1551"/>
      <c r="AR407" s="1552"/>
    </row>
    <row r="408" spans="1:44" s="1350" customFormat="1">
      <c r="A408" s="1553"/>
      <c r="B408" s="1554"/>
      <c r="C408" s="270" t="s">
        <v>11</v>
      </c>
      <c r="E408" s="1375"/>
      <c r="F408" s="1555"/>
      <c r="G408" s="1375"/>
      <c r="H408" s="1555"/>
      <c r="I408" s="1375"/>
      <c r="J408" s="1556"/>
      <c r="K408" s="1557"/>
      <c r="L408" s="1557"/>
      <c r="M408" s="1557"/>
      <c r="N408" s="1557"/>
      <c r="O408" s="1558"/>
      <c r="P408" s="1558"/>
      <c r="Q408" s="1555"/>
      <c r="R408" s="1375"/>
      <c r="S408" s="1559"/>
      <c r="T408" s="1558"/>
      <c r="U408" s="1555"/>
      <c r="V408" s="1555"/>
      <c r="W408" s="1375"/>
      <c r="X408" s="1555"/>
      <c r="Y408" s="1375"/>
      <c r="Z408" s="1555"/>
      <c r="AA408" s="1375"/>
      <c r="AB408" s="1556"/>
      <c r="AC408" s="1560"/>
      <c r="AD408" s="1561"/>
      <c r="AE408" s="1558"/>
      <c r="AF408" s="1558"/>
      <c r="AG408" s="1558"/>
      <c r="AH408" s="1562"/>
      <c r="AI408" s="1563"/>
      <c r="AJ408" s="1563"/>
      <c r="AK408" s="1563"/>
      <c r="AL408" s="1564"/>
      <c r="AM408" s="1563"/>
      <c r="AN408" s="1563"/>
      <c r="AO408" s="1555"/>
      <c r="AP408" s="1378"/>
      <c r="AQ408" s="1565"/>
      <c r="AR408" s="1566"/>
    </row>
    <row r="409" spans="1:44" s="1350" customFormat="1">
      <c r="A409" s="1553"/>
      <c r="B409" s="1554"/>
      <c r="C409" s="271" t="s">
        <v>4</v>
      </c>
      <c r="D409" s="1559"/>
      <c r="E409" s="1386"/>
      <c r="F409" s="1567"/>
      <c r="G409" s="1386"/>
      <c r="H409" s="1567"/>
      <c r="I409" s="1386"/>
      <c r="J409" s="1556"/>
      <c r="K409" s="1557"/>
      <c r="L409" s="1557"/>
      <c r="M409" s="1557"/>
      <c r="N409" s="1557"/>
      <c r="O409" s="1556"/>
      <c r="P409" s="1556"/>
      <c r="Q409" s="1567"/>
      <c r="R409" s="1386"/>
      <c r="S409" s="1559"/>
      <c r="T409" s="1556"/>
      <c r="U409" s="1567"/>
      <c r="V409" s="1567"/>
      <c r="W409" s="1386"/>
      <c r="X409" s="1567"/>
      <c r="Y409" s="1386"/>
      <c r="Z409" s="1567"/>
      <c r="AA409" s="1386"/>
      <c r="AB409" s="1556"/>
      <c r="AC409" s="1560"/>
      <c r="AD409" s="1561"/>
      <c r="AE409" s="1556"/>
      <c r="AF409" s="1556"/>
      <c r="AG409" s="1556"/>
      <c r="AH409" s="1562"/>
      <c r="AI409" s="1568"/>
      <c r="AJ409" s="1568"/>
      <c r="AK409" s="1568"/>
      <c r="AL409" s="1564"/>
      <c r="AM409" s="1568"/>
      <c r="AN409" s="1568"/>
      <c r="AO409" s="1555"/>
      <c r="AP409" s="1378"/>
      <c r="AQ409" s="1565"/>
      <c r="AR409" s="1569"/>
    </row>
    <row r="410" spans="1:44" s="1350" customFormat="1">
      <c r="A410" s="1553"/>
      <c r="B410" s="1554"/>
      <c r="C410" s="272" t="s">
        <v>943</v>
      </c>
      <c r="E410" s="1375"/>
      <c r="F410" s="1555"/>
      <c r="G410" s="1375"/>
      <c r="H410" s="1555"/>
      <c r="I410" s="1375"/>
      <c r="J410" s="1556"/>
      <c r="K410" s="1557"/>
      <c r="L410" s="1557"/>
      <c r="M410" s="1557"/>
      <c r="N410" s="1557"/>
      <c r="O410" s="1558"/>
      <c r="P410" s="1558"/>
      <c r="Q410" s="1555"/>
      <c r="R410" s="1375"/>
      <c r="S410" s="1559"/>
      <c r="T410" s="1558"/>
      <c r="U410" s="1555"/>
      <c r="V410" s="1555"/>
      <c r="W410" s="1375"/>
      <c r="X410" s="1555"/>
      <c r="Y410" s="1375"/>
      <c r="Z410" s="1555"/>
      <c r="AA410" s="1375"/>
      <c r="AB410" s="1556"/>
      <c r="AC410" s="1560"/>
      <c r="AD410" s="1561"/>
      <c r="AE410" s="1558"/>
      <c r="AF410" s="1558"/>
      <c r="AG410" s="1558"/>
      <c r="AH410" s="1562"/>
      <c r="AI410" s="1563"/>
      <c r="AJ410" s="1563"/>
      <c r="AK410" s="1563"/>
      <c r="AL410" s="1564"/>
      <c r="AM410" s="1563"/>
      <c r="AN410" s="1563"/>
      <c r="AO410" s="1555"/>
      <c r="AP410" s="1378"/>
      <c r="AQ410" s="1565"/>
      <c r="AR410" s="1566"/>
    </row>
    <row r="411" spans="1:44" s="1350" customFormat="1">
      <c r="A411" s="1553"/>
      <c r="B411" s="1554"/>
      <c r="C411" s="273" t="s">
        <v>944</v>
      </c>
      <c r="E411" s="1375"/>
      <c r="F411" s="1555"/>
      <c r="G411" s="1375"/>
      <c r="H411" s="1555"/>
      <c r="I411" s="1375"/>
      <c r="J411" s="1556"/>
      <c r="K411" s="1557"/>
      <c r="L411" s="1557"/>
      <c r="M411" s="1557"/>
      <c r="N411" s="1557"/>
      <c r="O411" s="1558"/>
      <c r="P411" s="1558"/>
      <c r="Q411" s="1555"/>
      <c r="R411" s="1375"/>
      <c r="S411" s="1559"/>
      <c r="T411" s="1558"/>
      <c r="U411" s="1555"/>
      <c r="V411" s="1555"/>
      <c r="W411" s="1375"/>
      <c r="X411" s="1555"/>
      <c r="Y411" s="1375"/>
      <c r="Z411" s="1555"/>
      <c r="AA411" s="1375"/>
      <c r="AB411" s="1556"/>
      <c r="AC411" s="1560"/>
      <c r="AD411" s="1561"/>
      <c r="AE411" s="1558"/>
      <c r="AF411" s="1558"/>
      <c r="AG411" s="1558"/>
      <c r="AH411" s="1562"/>
      <c r="AI411" s="1563"/>
      <c r="AJ411" s="1563"/>
      <c r="AK411" s="1563"/>
      <c r="AL411" s="1564"/>
      <c r="AM411" s="1563"/>
      <c r="AN411" s="1563"/>
      <c r="AO411" s="1555"/>
      <c r="AP411" s="1378"/>
      <c r="AQ411" s="1565"/>
      <c r="AR411" s="1566"/>
    </row>
    <row r="412" spans="1:44" s="1350" customFormat="1">
      <c r="A412" s="1553"/>
      <c r="B412" s="1554"/>
      <c r="C412" s="272" t="s">
        <v>945</v>
      </c>
      <c r="E412" s="1375"/>
      <c r="F412" s="1555"/>
      <c r="G412" s="1375"/>
      <c r="H412" s="1555"/>
      <c r="I412" s="1375"/>
      <c r="J412" s="1556"/>
      <c r="K412" s="1557"/>
      <c r="L412" s="1557"/>
      <c r="M412" s="1557"/>
      <c r="N412" s="1557"/>
      <c r="O412" s="1558"/>
      <c r="P412" s="1558"/>
      <c r="Q412" s="1555"/>
      <c r="R412" s="1375"/>
      <c r="S412" s="1559"/>
      <c r="T412" s="1558"/>
      <c r="U412" s="1555"/>
      <c r="V412" s="1555"/>
      <c r="W412" s="1375"/>
      <c r="X412" s="1555"/>
      <c r="Y412" s="1375"/>
      <c r="Z412" s="1555"/>
      <c r="AA412" s="1375"/>
      <c r="AB412" s="1556"/>
      <c r="AC412" s="1560"/>
      <c r="AD412" s="1561"/>
      <c r="AE412" s="1558"/>
      <c r="AF412" s="1558"/>
      <c r="AG412" s="1558"/>
      <c r="AH412" s="1562"/>
      <c r="AI412" s="1563"/>
      <c r="AJ412" s="1563"/>
      <c r="AK412" s="1563"/>
      <c r="AL412" s="1564"/>
      <c r="AM412" s="1563"/>
      <c r="AN412" s="1563"/>
      <c r="AO412" s="1555"/>
      <c r="AP412" s="1378"/>
      <c r="AQ412" s="1565"/>
      <c r="AR412" s="1566"/>
    </row>
    <row r="413" spans="1:44" s="1350" customFormat="1">
      <c r="A413" s="1553"/>
      <c r="B413" s="1554"/>
      <c r="C413" s="273" t="s">
        <v>946</v>
      </c>
      <c r="E413" s="1375"/>
      <c r="F413" s="1555"/>
      <c r="G413" s="1375"/>
      <c r="H413" s="1555"/>
      <c r="I413" s="1375"/>
      <c r="J413" s="1556"/>
      <c r="K413" s="1557"/>
      <c r="L413" s="1557"/>
      <c r="M413" s="1557"/>
      <c r="N413" s="1557"/>
      <c r="O413" s="1558"/>
      <c r="P413" s="1558"/>
      <c r="Q413" s="1555"/>
      <c r="R413" s="1375"/>
      <c r="S413" s="1559"/>
      <c r="T413" s="1558"/>
      <c r="U413" s="1555"/>
      <c r="V413" s="1555"/>
      <c r="W413" s="1375"/>
      <c r="X413" s="1555"/>
      <c r="Y413" s="1375"/>
      <c r="Z413" s="1555"/>
      <c r="AA413" s="1375"/>
      <c r="AB413" s="1556"/>
      <c r="AC413" s="1560"/>
      <c r="AD413" s="1561"/>
      <c r="AE413" s="1558"/>
      <c r="AF413" s="1558"/>
      <c r="AG413" s="1558"/>
      <c r="AH413" s="1562"/>
      <c r="AI413" s="1563"/>
      <c r="AJ413" s="1563"/>
      <c r="AK413" s="1563"/>
      <c r="AL413" s="1564"/>
      <c r="AM413" s="1563"/>
      <c r="AN413" s="1563"/>
      <c r="AO413" s="1555"/>
      <c r="AP413" s="1378"/>
      <c r="AQ413" s="1565"/>
      <c r="AR413" s="1566"/>
    </row>
    <row r="414" spans="1:44" s="1350" customFormat="1">
      <c r="A414" s="1553"/>
      <c r="B414" s="1554"/>
      <c r="C414" s="272" t="s">
        <v>947</v>
      </c>
      <c r="E414" s="1375"/>
      <c r="F414" s="1555"/>
      <c r="G414" s="1375"/>
      <c r="H414" s="1555"/>
      <c r="I414" s="1375"/>
      <c r="J414" s="1556"/>
      <c r="K414" s="1557"/>
      <c r="L414" s="1557"/>
      <c r="M414" s="1557"/>
      <c r="N414" s="1557"/>
      <c r="O414" s="1558"/>
      <c r="P414" s="1558"/>
      <c r="Q414" s="1555"/>
      <c r="R414" s="1375"/>
      <c r="S414" s="1559"/>
      <c r="T414" s="1558"/>
      <c r="U414" s="1555"/>
      <c r="V414" s="1555"/>
      <c r="W414" s="1375"/>
      <c r="X414" s="1555"/>
      <c r="Y414" s="1375"/>
      <c r="Z414" s="1555"/>
      <c r="AA414" s="1375"/>
      <c r="AB414" s="1556"/>
      <c r="AC414" s="1560"/>
      <c r="AD414" s="1561"/>
      <c r="AE414" s="1558"/>
      <c r="AF414" s="1558"/>
      <c r="AG414" s="1558"/>
      <c r="AH414" s="1562"/>
      <c r="AI414" s="1563"/>
      <c r="AJ414" s="1563"/>
      <c r="AK414" s="1563"/>
      <c r="AL414" s="1564"/>
      <c r="AM414" s="1563"/>
      <c r="AN414" s="1563"/>
      <c r="AO414" s="1555"/>
      <c r="AP414" s="1378"/>
      <c r="AQ414" s="1565"/>
      <c r="AR414" s="1566"/>
    </row>
    <row r="415" spans="1:44" s="1350" customFormat="1">
      <c r="A415" s="1553"/>
      <c r="B415" s="1554"/>
      <c r="C415" s="273" t="s">
        <v>948</v>
      </c>
      <c r="E415" s="1375"/>
      <c r="F415" s="1555"/>
      <c r="G415" s="1375"/>
      <c r="H415" s="1555"/>
      <c r="I415" s="1375"/>
      <c r="J415" s="1556"/>
      <c r="K415" s="1557"/>
      <c r="L415" s="1557"/>
      <c r="M415" s="1557"/>
      <c r="N415" s="1557"/>
      <c r="O415" s="1558"/>
      <c r="P415" s="1558"/>
      <c r="Q415" s="1555"/>
      <c r="R415" s="1375"/>
      <c r="S415" s="1559"/>
      <c r="T415" s="1558"/>
      <c r="U415" s="1555"/>
      <c r="V415" s="1555"/>
      <c r="W415" s="1375"/>
      <c r="X415" s="1555"/>
      <c r="Y415" s="1375"/>
      <c r="Z415" s="1555"/>
      <c r="AA415" s="1375"/>
      <c r="AB415" s="1556"/>
      <c r="AC415" s="1560"/>
      <c r="AD415" s="1561"/>
      <c r="AE415" s="1558"/>
      <c r="AF415" s="1558"/>
      <c r="AG415" s="1558"/>
      <c r="AH415" s="1562"/>
      <c r="AI415" s="1563"/>
      <c r="AJ415" s="1563"/>
      <c r="AK415" s="1563"/>
      <c r="AL415" s="1564"/>
      <c r="AM415" s="1563"/>
      <c r="AN415" s="1563"/>
      <c r="AO415" s="1555"/>
      <c r="AP415" s="1378"/>
      <c r="AQ415" s="1565"/>
      <c r="AR415" s="1566"/>
    </row>
    <row r="416" spans="1:44" s="1350" customFormat="1">
      <c r="A416" s="1553"/>
      <c r="B416" s="1554"/>
      <c r="C416" s="271" t="s">
        <v>10</v>
      </c>
      <c r="D416" s="1559"/>
      <c r="E416" s="1386"/>
      <c r="F416" s="1567"/>
      <c r="G416" s="1386"/>
      <c r="H416" s="1567"/>
      <c r="I416" s="1386"/>
      <c r="J416" s="1556"/>
      <c r="K416" s="1557"/>
      <c r="L416" s="1557"/>
      <c r="M416" s="1557"/>
      <c r="N416" s="1557"/>
      <c r="O416" s="1556"/>
      <c r="P416" s="1556"/>
      <c r="Q416" s="1567"/>
      <c r="R416" s="1386"/>
      <c r="S416" s="1559"/>
      <c r="T416" s="1556"/>
      <c r="U416" s="1567"/>
      <c r="V416" s="1567"/>
      <c r="W416" s="1386"/>
      <c r="X416" s="1567"/>
      <c r="Y416" s="1386"/>
      <c r="Z416" s="1567"/>
      <c r="AA416" s="1386"/>
      <c r="AB416" s="1556"/>
      <c r="AC416" s="1560"/>
      <c r="AD416" s="1561"/>
      <c r="AE416" s="1556"/>
      <c r="AF416" s="1556"/>
      <c r="AG416" s="1556"/>
      <c r="AH416" s="1562"/>
      <c r="AI416" s="1568"/>
      <c r="AJ416" s="1568"/>
      <c r="AK416" s="1568"/>
      <c r="AL416" s="1564"/>
      <c r="AM416" s="1568"/>
      <c r="AN416" s="1568"/>
      <c r="AO416" s="1555"/>
      <c r="AP416" s="1378"/>
      <c r="AQ416" s="1565"/>
      <c r="AR416" s="1569"/>
    </row>
    <row r="417" spans="1:44" s="1350" customFormat="1">
      <c r="A417" s="1553"/>
      <c r="B417" s="1554"/>
      <c r="C417" s="272" t="s">
        <v>417</v>
      </c>
      <c r="D417" s="1559"/>
      <c r="E417" s="1386"/>
      <c r="F417" s="1567"/>
      <c r="G417" s="1386"/>
      <c r="H417" s="1567"/>
      <c r="I417" s="1386"/>
      <c r="J417" s="1556"/>
      <c r="K417" s="1557"/>
      <c r="L417" s="1557"/>
      <c r="M417" s="1557"/>
      <c r="N417" s="1557"/>
      <c r="O417" s="1556"/>
      <c r="P417" s="1556"/>
      <c r="Q417" s="1567"/>
      <c r="R417" s="1386"/>
      <c r="S417" s="1559"/>
      <c r="T417" s="1556"/>
      <c r="U417" s="1567"/>
      <c r="V417" s="1567"/>
      <c r="W417" s="1386"/>
      <c r="X417" s="1567"/>
      <c r="Y417" s="1386"/>
      <c r="Z417" s="1567"/>
      <c r="AA417" s="1386"/>
      <c r="AB417" s="1556"/>
      <c r="AC417" s="1560"/>
      <c r="AD417" s="1561"/>
      <c r="AE417" s="1556"/>
      <c r="AF417" s="1556"/>
      <c r="AG417" s="1556"/>
      <c r="AH417" s="1562"/>
      <c r="AI417" s="1568"/>
      <c r="AJ417" s="1568"/>
      <c r="AK417" s="1568"/>
      <c r="AL417" s="1564"/>
      <c r="AM417" s="1568"/>
      <c r="AN417" s="1568"/>
      <c r="AO417" s="1555"/>
      <c r="AP417" s="1378"/>
      <c r="AQ417" s="1565"/>
      <c r="AR417" s="1569"/>
    </row>
    <row r="418" spans="1:44" s="1350" customFormat="1" ht="15">
      <c r="A418" s="1553"/>
      <c r="B418" s="1570" t="s">
        <v>13</v>
      </c>
      <c r="C418" s="273" t="s">
        <v>949</v>
      </c>
      <c r="E418" s="1375"/>
      <c r="F418" s="1555"/>
      <c r="G418" s="1375"/>
      <c r="H418" s="1555"/>
      <c r="I418" s="1375"/>
      <c r="J418" s="1556"/>
      <c r="K418" s="1557"/>
      <c r="L418" s="1557"/>
      <c r="M418" s="1557"/>
      <c r="N418" s="1557"/>
      <c r="O418" s="1558"/>
      <c r="P418" s="1558"/>
      <c r="Q418" s="1555"/>
      <c r="R418" s="1375"/>
      <c r="S418" s="1559"/>
      <c r="T418" s="1558"/>
      <c r="U418" s="1555"/>
      <c r="V418" s="1555"/>
      <c r="W418" s="1375"/>
      <c r="X418" s="1555"/>
      <c r="Y418" s="1375"/>
      <c r="Z418" s="1555"/>
      <c r="AA418" s="1375"/>
      <c r="AB418" s="1556"/>
      <c r="AC418" s="1560"/>
      <c r="AD418" s="1561"/>
      <c r="AE418" s="1558"/>
      <c r="AF418" s="1558"/>
      <c r="AG418" s="1558"/>
      <c r="AH418" s="1562"/>
      <c r="AI418" s="1563"/>
      <c r="AJ418" s="1563"/>
      <c r="AK418" s="1563"/>
      <c r="AL418" s="1564"/>
      <c r="AM418" s="1563"/>
      <c r="AN418" s="1563"/>
      <c r="AO418" s="1555"/>
      <c r="AP418" s="1378"/>
      <c r="AQ418" s="1565"/>
      <c r="AR418" s="1566"/>
    </row>
    <row r="419" spans="1:44" s="1350" customFormat="1">
      <c r="A419" s="1553"/>
      <c r="B419" s="1554"/>
      <c r="C419" s="273" t="s">
        <v>950</v>
      </c>
      <c r="D419" s="1559"/>
      <c r="E419" s="1386"/>
      <c r="F419" s="1567"/>
      <c r="G419" s="1386"/>
      <c r="H419" s="1567"/>
      <c r="I419" s="1386"/>
      <c r="J419" s="1556"/>
      <c r="K419" s="1557"/>
      <c r="L419" s="1557"/>
      <c r="M419" s="1557"/>
      <c r="N419" s="1557"/>
      <c r="O419" s="1556"/>
      <c r="P419" s="1556"/>
      <c r="Q419" s="1567"/>
      <c r="R419" s="1386"/>
      <c r="S419" s="1559"/>
      <c r="T419" s="1556"/>
      <c r="U419" s="1567"/>
      <c r="V419" s="1567"/>
      <c r="W419" s="1386"/>
      <c r="X419" s="1567"/>
      <c r="Y419" s="1386"/>
      <c r="Z419" s="1567"/>
      <c r="AA419" s="1386"/>
      <c r="AB419" s="1556"/>
      <c r="AC419" s="1560"/>
      <c r="AD419" s="1561"/>
      <c r="AE419" s="1556"/>
      <c r="AF419" s="1556"/>
      <c r="AG419" s="1556"/>
      <c r="AH419" s="1562"/>
      <c r="AI419" s="1568"/>
      <c r="AJ419" s="1568"/>
      <c r="AK419" s="1568"/>
      <c r="AL419" s="1564"/>
      <c r="AM419" s="1568"/>
      <c r="AN419" s="1568"/>
      <c r="AO419" s="1555"/>
      <c r="AP419" s="1378"/>
      <c r="AQ419" s="1565"/>
      <c r="AR419" s="1569"/>
    </row>
    <row r="420" spans="1:44" s="1350" customFormat="1">
      <c r="A420" s="1553"/>
      <c r="B420" s="1554"/>
      <c r="C420" s="274" t="s">
        <v>951</v>
      </c>
      <c r="E420" s="1375"/>
      <c r="F420" s="1555"/>
      <c r="G420" s="1375"/>
      <c r="H420" s="1555"/>
      <c r="I420" s="1375"/>
      <c r="J420" s="1556"/>
      <c r="K420" s="1557"/>
      <c r="L420" s="1557"/>
      <c r="M420" s="1557"/>
      <c r="N420" s="1557"/>
      <c r="O420" s="1558"/>
      <c r="P420" s="1558"/>
      <c r="Q420" s="1555"/>
      <c r="R420" s="1375"/>
      <c r="S420" s="1559"/>
      <c r="T420" s="1558"/>
      <c r="U420" s="1555"/>
      <c r="V420" s="1555"/>
      <c r="W420" s="1375"/>
      <c r="X420" s="1555"/>
      <c r="Y420" s="1375"/>
      <c r="Z420" s="1555"/>
      <c r="AA420" s="1375"/>
      <c r="AB420" s="1556"/>
      <c r="AC420" s="1560"/>
      <c r="AD420" s="1561"/>
      <c r="AE420" s="1558"/>
      <c r="AF420" s="1558"/>
      <c r="AG420" s="1558"/>
      <c r="AH420" s="1562"/>
      <c r="AI420" s="1563"/>
      <c r="AJ420" s="1563"/>
      <c r="AK420" s="1563"/>
      <c r="AL420" s="1564"/>
      <c r="AM420" s="1563"/>
      <c r="AN420" s="1563"/>
      <c r="AO420" s="1555"/>
      <c r="AP420" s="1378"/>
      <c r="AQ420" s="1565"/>
      <c r="AR420" s="1566"/>
    </row>
    <row r="421" spans="1:44" s="1350" customFormat="1">
      <c r="A421" s="1553"/>
      <c r="B421" s="1554"/>
      <c r="C421" s="274" t="s">
        <v>952</v>
      </c>
      <c r="E421" s="1375"/>
      <c r="F421" s="1555"/>
      <c r="G421" s="1375"/>
      <c r="H421" s="1555"/>
      <c r="I421" s="1375"/>
      <c r="J421" s="1556"/>
      <c r="K421" s="1557"/>
      <c r="L421" s="1557"/>
      <c r="M421" s="1557"/>
      <c r="N421" s="1557"/>
      <c r="O421" s="1558"/>
      <c r="P421" s="1558"/>
      <c r="Q421" s="1555"/>
      <c r="R421" s="1375"/>
      <c r="S421" s="1559"/>
      <c r="T421" s="1558"/>
      <c r="U421" s="1555"/>
      <c r="V421" s="1555"/>
      <c r="W421" s="1375"/>
      <c r="X421" s="1555"/>
      <c r="Y421" s="1375"/>
      <c r="Z421" s="1555"/>
      <c r="AA421" s="1375"/>
      <c r="AB421" s="1556"/>
      <c r="AC421" s="1560"/>
      <c r="AD421" s="1561"/>
      <c r="AE421" s="1558"/>
      <c r="AF421" s="1558"/>
      <c r="AG421" s="1558"/>
      <c r="AH421" s="1562"/>
      <c r="AI421" s="1563"/>
      <c r="AJ421" s="1563"/>
      <c r="AK421" s="1563"/>
      <c r="AL421" s="1564"/>
      <c r="AM421" s="1563"/>
      <c r="AN421" s="1563"/>
      <c r="AO421" s="1555"/>
      <c r="AP421" s="1378"/>
      <c r="AQ421" s="1565"/>
      <c r="AR421" s="1566"/>
    </row>
    <row r="422" spans="1:44" s="1350" customFormat="1">
      <c r="A422" s="1553"/>
      <c r="B422" s="1554"/>
      <c r="C422" s="274" t="s">
        <v>953</v>
      </c>
      <c r="E422" s="1375"/>
      <c r="F422" s="1555"/>
      <c r="G422" s="1375"/>
      <c r="H422" s="1555"/>
      <c r="I422" s="1375"/>
      <c r="J422" s="1556"/>
      <c r="K422" s="1557"/>
      <c r="L422" s="1557"/>
      <c r="M422" s="1557"/>
      <c r="N422" s="1557"/>
      <c r="O422" s="1558"/>
      <c r="P422" s="1558"/>
      <c r="Q422" s="1555"/>
      <c r="R422" s="1375"/>
      <c r="S422" s="1559"/>
      <c r="T422" s="1558"/>
      <c r="U422" s="1555"/>
      <c r="V422" s="1555"/>
      <c r="W422" s="1375"/>
      <c r="X422" s="1555"/>
      <c r="Y422" s="1375"/>
      <c r="Z422" s="1555"/>
      <c r="AA422" s="1375"/>
      <c r="AB422" s="1556"/>
      <c r="AC422" s="1560"/>
      <c r="AD422" s="1561"/>
      <c r="AE422" s="1558"/>
      <c r="AF422" s="1558"/>
      <c r="AG422" s="1558"/>
      <c r="AH422" s="1562"/>
      <c r="AI422" s="1563"/>
      <c r="AJ422" s="1563"/>
      <c r="AK422" s="1563"/>
      <c r="AL422" s="1564"/>
      <c r="AM422" s="1563"/>
      <c r="AN422" s="1563"/>
      <c r="AO422" s="1555"/>
      <c r="AP422" s="1378"/>
      <c r="AQ422" s="1565"/>
      <c r="AR422" s="1566"/>
    </row>
    <row r="423" spans="1:44" s="1350" customFormat="1">
      <c r="A423" s="1553"/>
      <c r="B423" s="1554"/>
      <c r="C423" s="272" t="s">
        <v>420</v>
      </c>
      <c r="E423" s="1375"/>
      <c r="F423" s="1555"/>
      <c r="G423" s="1375"/>
      <c r="H423" s="1555"/>
      <c r="I423" s="1375"/>
      <c r="J423" s="1556"/>
      <c r="K423" s="1557"/>
      <c r="L423" s="1557"/>
      <c r="M423" s="1557"/>
      <c r="N423" s="1557"/>
      <c r="O423" s="1558"/>
      <c r="P423" s="1558"/>
      <c r="Q423" s="1555"/>
      <c r="R423" s="1375"/>
      <c r="S423" s="1559"/>
      <c r="T423" s="1558"/>
      <c r="U423" s="1555"/>
      <c r="V423" s="1555"/>
      <c r="W423" s="1375"/>
      <c r="X423" s="1555"/>
      <c r="Y423" s="1375"/>
      <c r="Z423" s="1555"/>
      <c r="AA423" s="1375"/>
      <c r="AB423" s="1556"/>
      <c r="AC423" s="1560"/>
      <c r="AD423" s="1561"/>
      <c r="AE423" s="1558"/>
      <c r="AF423" s="1558"/>
      <c r="AG423" s="1558"/>
      <c r="AH423" s="1562"/>
      <c r="AI423" s="1563"/>
      <c r="AJ423" s="1563"/>
      <c r="AK423" s="1563"/>
      <c r="AL423" s="1564"/>
      <c r="AM423" s="1563"/>
      <c r="AN423" s="1563"/>
      <c r="AO423" s="1555"/>
      <c r="AP423" s="1378"/>
      <c r="AQ423" s="1565"/>
      <c r="AR423" s="1566"/>
    </row>
    <row r="424" spans="1:44" s="1350" customFormat="1">
      <c r="A424" s="1553"/>
      <c r="B424" s="1554"/>
      <c r="C424" s="272" t="s">
        <v>421</v>
      </c>
      <c r="D424" s="1384"/>
      <c r="E424" s="1386"/>
      <c r="F424" s="1395"/>
      <c r="G424" s="1386"/>
      <c r="H424" s="1395"/>
      <c r="I424" s="1386"/>
      <c r="J424" s="1556"/>
      <c r="K424" s="1557"/>
      <c r="L424" s="1557"/>
      <c r="M424" s="1557"/>
      <c r="N424" s="1557"/>
      <c r="O424" s="1556"/>
      <c r="P424" s="1556"/>
      <c r="Q424" s="1395"/>
      <c r="R424" s="1386"/>
      <c r="S424" s="1559"/>
      <c r="T424" s="1556"/>
      <c r="U424" s="1567"/>
      <c r="V424" s="1395"/>
      <c r="W424" s="1386"/>
      <c r="X424" s="1395"/>
      <c r="Y424" s="1386"/>
      <c r="Z424" s="1395"/>
      <c r="AA424" s="1386"/>
      <c r="AB424" s="1556"/>
      <c r="AC424" s="1560"/>
      <c r="AD424" s="1561"/>
      <c r="AE424" s="1556"/>
      <c r="AF424" s="1556"/>
      <c r="AG424" s="1556"/>
      <c r="AH424" s="1562"/>
      <c r="AI424" s="1385"/>
      <c r="AJ424" s="1385"/>
      <c r="AK424" s="1385"/>
      <c r="AL424" s="1564"/>
      <c r="AM424" s="1385"/>
      <c r="AN424" s="1385"/>
      <c r="AO424" s="1555"/>
      <c r="AP424" s="1378"/>
      <c r="AQ424" s="1565"/>
      <c r="AR424" s="1569"/>
    </row>
    <row r="425" spans="1:44" s="1350" customFormat="1">
      <c r="A425" s="1553"/>
      <c r="B425" s="1554"/>
      <c r="C425" s="273" t="s">
        <v>954</v>
      </c>
      <c r="E425" s="1375"/>
      <c r="F425" s="1555"/>
      <c r="G425" s="1375"/>
      <c r="H425" s="1555"/>
      <c r="I425" s="1375"/>
      <c r="J425" s="1556"/>
      <c r="K425" s="1557"/>
      <c r="L425" s="1557"/>
      <c r="M425" s="1557"/>
      <c r="N425" s="1557"/>
      <c r="O425" s="1558"/>
      <c r="P425" s="1558"/>
      <c r="Q425" s="1555"/>
      <c r="R425" s="1375"/>
      <c r="S425" s="1559"/>
      <c r="T425" s="1558"/>
      <c r="U425" s="1555"/>
      <c r="V425" s="1555"/>
      <c r="W425" s="1375"/>
      <c r="X425" s="1555"/>
      <c r="Y425" s="1375"/>
      <c r="Z425" s="1555"/>
      <c r="AA425" s="1375"/>
      <c r="AB425" s="1556"/>
      <c r="AC425" s="1560"/>
      <c r="AD425" s="1561"/>
      <c r="AE425" s="1558"/>
      <c r="AF425" s="1558"/>
      <c r="AG425" s="1558"/>
      <c r="AH425" s="1562"/>
      <c r="AI425" s="1563"/>
      <c r="AJ425" s="1563"/>
      <c r="AK425" s="1563"/>
      <c r="AL425" s="1564"/>
      <c r="AM425" s="1563"/>
      <c r="AN425" s="1563"/>
      <c r="AO425" s="1555"/>
      <c r="AP425" s="1378"/>
      <c r="AQ425" s="1565"/>
      <c r="AR425" s="1566"/>
    </row>
    <row r="426" spans="1:44" s="1350" customFormat="1">
      <c r="A426" s="1553"/>
      <c r="B426" s="1554"/>
      <c r="C426" s="273" t="s">
        <v>955</v>
      </c>
      <c r="E426" s="1375"/>
      <c r="F426" s="1555"/>
      <c r="G426" s="1375"/>
      <c r="H426" s="1555"/>
      <c r="I426" s="1375"/>
      <c r="J426" s="1556"/>
      <c r="K426" s="1557"/>
      <c r="L426" s="1557"/>
      <c r="M426" s="1557"/>
      <c r="N426" s="1557"/>
      <c r="O426" s="1558"/>
      <c r="P426" s="1558"/>
      <c r="Q426" s="1555"/>
      <c r="R426" s="1375"/>
      <c r="S426" s="1559"/>
      <c r="T426" s="1558"/>
      <c r="U426" s="1555"/>
      <c r="V426" s="1555"/>
      <c r="W426" s="1375"/>
      <c r="X426" s="1555"/>
      <c r="Y426" s="1375"/>
      <c r="Z426" s="1555"/>
      <c r="AA426" s="1375"/>
      <c r="AB426" s="1556"/>
      <c r="AC426" s="1560"/>
      <c r="AD426" s="1561"/>
      <c r="AE426" s="1558"/>
      <c r="AF426" s="1558"/>
      <c r="AG426" s="1558"/>
      <c r="AH426" s="1562"/>
      <c r="AI426" s="1563"/>
      <c r="AJ426" s="1563"/>
      <c r="AK426" s="1563"/>
      <c r="AL426" s="1564"/>
      <c r="AM426" s="1563"/>
      <c r="AN426" s="1563"/>
      <c r="AO426" s="1555"/>
      <c r="AP426" s="1378"/>
      <c r="AQ426" s="1565"/>
      <c r="AR426" s="1566"/>
    </row>
    <row r="427" spans="1:44" s="1350" customFormat="1">
      <c r="A427" s="1553"/>
      <c r="B427" s="1554"/>
      <c r="C427" s="271" t="s">
        <v>104</v>
      </c>
      <c r="E427" s="1375"/>
      <c r="F427" s="1555"/>
      <c r="G427" s="1375"/>
      <c r="H427" s="1555"/>
      <c r="I427" s="1375"/>
      <c r="J427" s="1556"/>
      <c r="K427" s="1557"/>
      <c r="L427" s="1557"/>
      <c r="M427" s="1557"/>
      <c r="N427" s="1557"/>
      <c r="O427" s="1558"/>
      <c r="P427" s="1558"/>
      <c r="Q427" s="1555"/>
      <c r="R427" s="1375"/>
      <c r="S427" s="1559"/>
      <c r="T427" s="1558"/>
      <c r="U427" s="1555"/>
      <c r="V427" s="1555"/>
      <c r="W427" s="1375"/>
      <c r="X427" s="1555"/>
      <c r="Y427" s="1375"/>
      <c r="Z427" s="1555"/>
      <c r="AA427" s="1375"/>
      <c r="AB427" s="1556"/>
      <c r="AC427" s="1560"/>
      <c r="AD427" s="1561"/>
      <c r="AE427" s="1558"/>
      <c r="AF427" s="1558"/>
      <c r="AG427" s="1558"/>
      <c r="AH427" s="1562"/>
      <c r="AI427" s="1563"/>
      <c r="AJ427" s="1563"/>
      <c r="AK427" s="1563"/>
      <c r="AL427" s="1564"/>
      <c r="AM427" s="1563"/>
      <c r="AN427" s="1563"/>
      <c r="AO427" s="1555"/>
      <c r="AP427" s="1378"/>
      <c r="AQ427" s="1565"/>
      <c r="AR427" s="1566"/>
    </row>
    <row r="428" spans="1:44" s="1350" customFormat="1">
      <c r="A428" s="1553"/>
      <c r="B428" s="1554"/>
      <c r="C428" s="271" t="s">
        <v>322</v>
      </c>
      <c r="D428" s="1571"/>
      <c r="E428" s="1572"/>
      <c r="F428" s="1573"/>
      <c r="G428" s="1572"/>
      <c r="H428" s="1573"/>
      <c r="I428" s="1572"/>
      <c r="J428" s="1556"/>
      <c r="K428" s="1574"/>
      <c r="L428" s="1574"/>
      <c r="M428" s="1574"/>
      <c r="N428" s="1574"/>
      <c r="O428" s="1574"/>
      <c r="P428" s="1574"/>
      <c r="Q428" s="1573"/>
      <c r="R428" s="1572"/>
      <c r="S428" s="1559"/>
      <c r="T428" s="1574"/>
      <c r="U428" s="1573"/>
      <c r="V428" s="1573"/>
      <c r="W428" s="1572"/>
      <c r="X428" s="1573"/>
      <c r="Y428" s="1572"/>
      <c r="Z428" s="1573"/>
      <c r="AA428" s="1572"/>
      <c r="AB428" s="1556"/>
      <c r="AC428" s="1571"/>
      <c r="AD428" s="1575"/>
      <c r="AE428" s="1574"/>
      <c r="AF428" s="1574"/>
      <c r="AG428" s="1574"/>
      <c r="AH428" s="1562"/>
      <c r="AI428" s="1576"/>
      <c r="AJ428" s="1576"/>
      <c r="AK428" s="1576"/>
      <c r="AL428" s="1564"/>
      <c r="AM428" s="1576"/>
      <c r="AN428" s="1576"/>
      <c r="AO428" s="1573"/>
      <c r="AP428" s="1577"/>
      <c r="AQ428" s="1578"/>
      <c r="AR428" s="1579"/>
    </row>
    <row r="429" spans="1:44" s="1350" customFormat="1">
      <c r="A429" s="1553"/>
      <c r="B429" s="1554"/>
      <c r="C429" s="271" t="s">
        <v>424</v>
      </c>
      <c r="D429" s="1560"/>
      <c r="E429" s="40"/>
      <c r="F429" s="1580"/>
      <c r="G429" s="40"/>
      <c r="H429" s="1580"/>
      <c r="I429" s="40"/>
      <c r="J429" s="1556"/>
      <c r="K429" s="1557"/>
      <c r="L429" s="1557"/>
      <c r="M429" s="1557"/>
      <c r="N429" s="1557"/>
      <c r="O429" s="1557"/>
      <c r="P429" s="1557"/>
      <c r="Q429" s="1580"/>
      <c r="R429" s="40"/>
      <c r="S429" s="1559"/>
      <c r="T429" s="1557"/>
      <c r="U429" s="1580"/>
      <c r="V429" s="1580"/>
      <c r="W429" s="40"/>
      <c r="X429" s="1580"/>
      <c r="Y429" s="40"/>
      <c r="Z429" s="1580"/>
      <c r="AA429" s="40"/>
      <c r="AB429" s="1556"/>
      <c r="AC429" s="1560"/>
      <c r="AD429" s="1561"/>
      <c r="AE429" s="1557"/>
      <c r="AF429" s="1557"/>
      <c r="AG429" s="1557"/>
      <c r="AH429" s="1562"/>
      <c r="AI429" s="1581"/>
      <c r="AJ429" s="1581"/>
      <c r="AK429" s="1581"/>
      <c r="AL429" s="1564"/>
      <c r="AM429" s="1581"/>
      <c r="AN429" s="1581"/>
      <c r="AO429" s="1555"/>
      <c r="AP429" s="1378"/>
      <c r="AQ429" s="1565"/>
      <c r="AR429" s="1566"/>
    </row>
    <row r="430" spans="1:44" s="1350" customFormat="1">
      <c r="A430" s="1553"/>
      <c r="B430" s="1554"/>
      <c r="C430" s="275" t="s">
        <v>425</v>
      </c>
      <c r="D430" s="1559"/>
      <c r="E430" s="1386"/>
      <c r="F430" s="1567"/>
      <c r="G430" s="1386"/>
      <c r="H430" s="1567"/>
      <c r="I430" s="1386"/>
      <c r="J430" s="1556"/>
      <c r="K430" s="1557"/>
      <c r="L430" s="1557"/>
      <c r="M430" s="1557"/>
      <c r="N430" s="1557"/>
      <c r="O430" s="1556"/>
      <c r="P430" s="1556"/>
      <c r="Q430" s="1567"/>
      <c r="R430" s="1386"/>
      <c r="S430" s="1559"/>
      <c r="T430" s="1556"/>
      <c r="U430" s="1567"/>
      <c r="V430" s="1567"/>
      <c r="W430" s="1386"/>
      <c r="X430" s="1567"/>
      <c r="Y430" s="1386"/>
      <c r="Z430" s="1567"/>
      <c r="AA430" s="1386"/>
      <c r="AB430" s="1556"/>
      <c r="AC430" s="1560"/>
      <c r="AD430" s="1561"/>
      <c r="AE430" s="1556"/>
      <c r="AF430" s="1556"/>
      <c r="AG430" s="1556"/>
      <c r="AH430" s="1562"/>
      <c r="AI430" s="1568"/>
      <c r="AJ430" s="1568"/>
      <c r="AK430" s="1568"/>
      <c r="AL430" s="1564"/>
      <c r="AM430" s="1568"/>
      <c r="AN430" s="1568"/>
      <c r="AO430" s="1582"/>
      <c r="AP430" s="1583"/>
      <c r="AQ430" s="1584"/>
      <c r="AR430" s="1569"/>
    </row>
    <row r="431" spans="1:44" s="1350" customFormat="1" ht="13.5" thickBot="1">
      <c r="A431" s="1611"/>
      <c r="B431" s="1612"/>
      <c r="C431" s="276" t="s">
        <v>782</v>
      </c>
      <c r="D431" s="1586"/>
      <c r="E431" s="1587"/>
      <c r="F431" s="1588"/>
      <c r="G431" s="1587"/>
      <c r="H431" s="1588"/>
      <c r="I431" s="1587"/>
      <c r="J431" s="1589"/>
      <c r="K431" s="1590"/>
      <c r="L431" s="1590"/>
      <c r="M431" s="1590"/>
      <c r="N431" s="1590"/>
      <c r="O431" s="1590"/>
      <c r="P431" s="1591"/>
      <c r="Q431" s="1588"/>
      <c r="R431" s="1587"/>
      <c r="S431" s="1592"/>
      <c r="T431" s="1593"/>
      <c r="U431" s="1594"/>
      <c r="V431" s="1591"/>
      <c r="W431" s="1587"/>
      <c r="X431" s="1588"/>
      <c r="Y431" s="1587"/>
      <c r="Z431" s="1588"/>
      <c r="AA431" s="1587"/>
      <c r="AB431" s="1589"/>
      <c r="AC431" s="1595"/>
      <c r="AD431" s="1587"/>
      <c r="AE431" s="1590"/>
      <c r="AF431" s="1593"/>
      <c r="AG431" s="1593"/>
      <c r="AH431" s="1596"/>
      <c r="AI431" s="1597"/>
      <c r="AJ431" s="1598"/>
      <c r="AK431" s="1599"/>
      <c r="AL431" s="1600"/>
      <c r="AM431" s="1586"/>
      <c r="AN431" s="1601"/>
      <c r="AO431" s="1602"/>
      <c r="AP431" s="1603"/>
      <c r="AQ431" s="1595"/>
      <c r="AR431" s="1604"/>
    </row>
    <row r="432" spans="1:44" s="1350" customFormat="1" ht="13.5" thickTop="1">
      <c r="A432" s="1512"/>
      <c r="B432" s="1613"/>
      <c r="C432" s="149"/>
      <c r="D432" s="1571"/>
      <c r="E432" s="1571"/>
      <c r="F432" s="1571"/>
      <c r="G432" s="1571"/>
      <c r="H432" s="1571"/>
      <c r="I432" s="1571"/>
      <c r="J432" s="1571"/>
      <c r="K432" s="1571"/>
      <c r="L432" s="1571"/>
      <c r="M432" s="1571"/>
      <c r="N432" s="1571"/>
      <c r="O432" s="1571"/>
      <c r="P432" s="1571"/>
      <c r="Q432" s="1571"/>
      <c r="R432" s="1571"/>
      <c r="S432" s="1571"/>
      <c r="T432" s="1571"/>
      <c r="U432" s="1571"/>
      <c r="V432" s="1571"/>
      <c r="W432" s="1571"/>
      <c r="X432" s="1571"/>
      <c r="Y432" s="1571"/>
      <c r="Z432" s="1571"/>
      <c r="AA432" s="1571"/>
      <c r="AB432" s="1571"/>
      <c r="AC432" s="1571"/>
      <c r="AD432" s="1571"/>
      <c r="AE432" s="1571"/>
      <c r="AF432" s="1571"/>
      <c r="AG432" s="1571"/>
      <c r="AH432" s="1571"/>
      <c r="AI432" s="1571"/>
      <c r="AJ432" s="1571"/>
      <c r="AK432" s="1571"/>
      <c r="AL432" s="1571"/>
      <c r="AM432" s="1571"/>
      <c r="AN432" s="1571"/>
      <c r="AO432" s="1571"/>
      <c r="AP432" s="1571"/>
      <c r="AQ432" s="1571"/>
      <c r="AR432" s="1571"/>
    </row>
    <row r="433" spans="1:44" s="1350" customFormat="1">
      <c r="A433" s="1512"/>
      <c r="B433" s="1613"/>
      <c r="C433" s="149"/>
      <c r="D433" s="1571"/>
      <c r="E433" s="1571"/>
      <c r="F433" s="1571"/>
      <c r="G433" s="1571"/>
      <c r="H433" s="1571"/>
      <c r="I433" s="1571"/>
      <c r="J433" s="1571"/>
      <c r="K433" s="1571"/>
      <c r="L433" s="1571"/>
      <c r="M433" s="1571"/>
      <c r="N433" s="1571"/>
      <c r="O433" s="1571"/>
      <c r="P433" s="1571"/>
      <c r="Q433" s="1571"/>
      <c r="R433" s="1571"/>
      <c r="S433" s="1571"/>
      <c r="T433" s="1571"/>
      <c r="U433" s="1571"/>
      <c r="V433" s="1571"/>
      <c r="W433" s="1571"/>
      <c r="X433" s="1571"/>
      <c r="Y433" s="1571"/>
      <c r="Z433" s="1571"/>
      <c r="AA433" s="1571"/>
      <c r="AB433" s="1571"/>
      <c r="AC433" s="1571"/>
      <c r="AD433" s="1571"/>
      <c r="AE433" s="1571"/>
      <c r="AF433" s="1571"/>
      <c r="AG433" s="1571"/>
      <c r="AH433" s="1571"/>
      <c r="AI433" s="1571"/>
      <c r="AJ433" s="1571"/>
      <c r="AK433" s="1571"/>
      <c r="AL433" s="1571"/>
      <c r="AM433" s="1571"/>
      <c r="AN433" s="1571"/>
      <c r="AO433" s="1571"/>
      <c r="AP433" s="1571"/>
      <c r="AQ433" s="1571"/>
      <c r="AR433" s="1571"/>
    </row>
    <row r="434" spans="1:44" s="1350" customFormat="1">
      <c r="A434" s="1512"/>
      <c r="B434" s="1613"/>
      <c r="C434" s="149"/>
      <c r="D434" s="1571"/>
      <c r="E434" s="1571"/>
      <c r="F434" s="1571"/>
      <c r="G434" s="1571"/>
      <c r="H434" s="1571"/>
      <c r="I434" s="1571"/>
      <c r="J434" s="1571"/>
      <c r="K434" s="1571"/>
      <c r="L434" s="1571"/>
      <c r="M434" s="1571"/>
      <c r="N434" s="1571"/>
      <c r="O434" s="1571"/>
      <c r="P434" s="1571"/>
      <c r="Q434" s="1571"/>
      <c r="R434" s="1571"/>
      <c r="S434" s="1571"/>
      <c r="T434" s="1571"/>
      <c r="U434" s="1571"/>
      <c r="V434" s="1571"/>
      <c r="W434" s="1571"/>
      <c r="X434" s="1571"/>
      <c r="Y434" s="1571"/>
      <c r="Z434" s="1571"/>
      <c r="AA434" s="1571"/>
      <c r="AB434" s="1571"/>
      <c r="AC434" s="1571"/>
      <c r="AD434" s="1571"/>
      <c r="AE434" s="1571"/>
      <c r="AF434" s="1571"/>
      <c r="AG434" s="1571"/>
      <c r="AH434" s="1571"/>
      <c r="AI434" s="1571"/>
      <c r="AJ434" s="1571"/>
      <c r="AK434" s="1571"/>
      <c r="AL434" s="1571"/>
      <c r="AM434" s="1571"/>
      <c r="AN434" s="1571"/>
      <c r="AO434" s="1571"/>
      <c r="AP434" s="1571"/>
      <c r="AQ434" s="1571"/>
      <c r="AR434" s="1571"/>
    </row>
    <row r="435" spans="1:44" s="1350" customFormat="1" ht="13.5" thickBot="1">
      <c r="A435" s="1614"/>
    </row>
    <row r="436" spans="1:44" s="1350" customFormat="1" ht="28.5" customHeight="1" thickTop="1" thickBot="1">
      <c r="A436" s="1510"/>
      <c r="B436" s="1511"/>
      <c r="C436" s="1511"/>
      <c r="D436" s="1918" t="str">
        <f>CONCATENATE($B$5," ","non-defaulted assets evolution: Stocks and parameters")</f>
        <v>2015 non-defaulted assets evolution: Stocks and parameters</v>
      </c>
      <c r="E436" s="1919"/>
      <c r="F436" s="1919"/>
      <c r="G436" s="1919"/>
      <c r="H436" s="1919"/>
      <c r="I436" s="1919"/>
      <c r="J436" s="1919"/>
      <c r="K436" s="1919"/>
      <c r="L436" s="1919"/>
      <c r="M436" s="1919"/>
      <c r="N436" s="1919"/>
      <c r="O436" s="1919"/>
      <c r="P436" s="1919"/>
      <c r="Q436" s="1919"/>
      <c r="R436" s="1919"/>
      <c r="S436" s="1919"/>
      <c r="T436" s="1919"/>
      <c r="U436" s="1920"/>
      <c r="V436" s="1933" t="str">
        <f>CONCATENATE($B$5," ","defaulted assets evolution: Stocks and parameters")</f>
        <v>2015 defaulted assets evolution: Stocks and parameters</v>
      </c>
      <c r="W436" s="1934"/>
      <c r="X436" s="1934"/>
      <c r="Y436" s="1934"/>
      <c r="Z436" s="1934"/>
      <c r="AA436" s="1934"/>
      <c r="AB436" s="1934"/>
      <c r="AC436" s="1934"/>
      <c r="AD436" s="1934"/>
      <c r="AE436" s="1934"/>
      <c r="AF436" s="1934"/>
      <c r="AG436" s="1935"/>
      <c r="AH436" s="1918" t="str">
        <f>CONCATENATE($B$5," Impairment flows and stock of provisions")</f>
        <v>2015 Impairment flows and stock of provisions</v>
      </c>
      <c r="AI436" s="1919"/>
      <c r="AJ436" s="1919"/>
      <c r="AK436" s="1919"/>
      <c r="AL436" s="1919"/>
      <c r="AM436" s="1919"/>
      <c r="AN436" s="1919"/>
      <c r="AO436" s="1919"/>
      <c r="AP436" s="1920"/>
      <c r="AQ436" s="1933" t="s">
        <v>180</v>
      </c>
      <c r="AR436" s="1935"/>
    </row>
    <row r="437" spans="1:44" s="1350" customFormat="1" ht="30.75" customHeight="1">
      <c r="A437" s="1512"/>
      <c r="B437" s="1513">
        <f>$B$5</f>
        <v>2015</v>
      </c>
      <c r="C437" s="1615" t="str">
        <f>$C$5</f>
        <v>Adverse Scenario</v>
      </c>
      <c r="D437" s="1927" t="s">
        <v>182</v>
      </c>
      <c r="E437" s="1515" t="s">
        <v>288</v>
      </c>
      <c r="F437" s="1916" t="s">
        <v>183</v>
      </c>
      <c r="G437" s="1515" t="s">
        <v>288</v>
      </c>
      <c r="H437" s="1916" t="s">
        <v>760</v>
      </c>
      <c r="I437" s="1515" t="s">
        <v>288</v>
      </c>
      <c r="J437" s="1923" t="s">
        <v>1012</v>
      </c>
      <c r="K437" s="1923" t="s">
        <v>761</v>
      </c>
      <c r="L437" s="1923" t="s">
        <v>762</v>
      </c>
      <c r="M437" s="1923" t="s">
        <v>186</v>
      </c>
      <c r="N437" s="1923" t="s">
        <v>187</v>
      </c>
      <c r="O437" s="1916" t="s">
        <v>541</v>
      </c>
      <c r="P437" s="1515" t="s">
        <v>288</v>
      </c>
      <c r="Q437" s="1916" t="s">
        <v>543</v>
      </c>
      <c r="R437" s="1515" t="s">
        <v>288</v>
      </c>
      <c r="S437" s="1923" t="s">
        <v>962</v>
      </c>
      <c r="T437" s="1923" t="s">
        <v>188</v>
      </c>
      <c r="U437" s="1941" t="s">
        <v>837</v>
      </c>
      <c r="V437" s="1927" t="s">
        <v>840</v>
      </c>
      <c r="W437" s="1515" t="s">
        <v>288</v>
      </c>
      <c r="X437" s="1916" t="s">
        <v>763</v>
      </c>
      <c r="Y437" s="1515" t="s">
        <v>288</v>
      </c>
      <c r="Z437" s="1916" t="s">
        <v>183</v>
      </c>
      <c r="AA437" s="1515" t="s">
        <v>288</v>
      </c>
      <c r="AB437" s="1923" t="s">
        <v>841</v>
      </c>
      <c r="AC437" s="1916" t="s">
        <v>764</v>
      </c>
      <c r="AD437" s="1515" t="s">
        <v>189</v>
      </c>
      <c r="AE437" s="1923" t="s">
        <v>963</v>
      </c>
      <c r="AF437" s="1923" t="s">
        <v>188</v>
      </c>
      <c r="AG437" s="1941" t="s">
        <v>837</v>
      </c>
      <c r="AH437" s="1916" t="s">
        <v>1013</v>
      </c>
      <c r="AI437" s="1925" t="s">
        <v>184</v>
      </c>
      <c r="AJ437" s="1925"/>
      <c r="AK437" s="1926"/>
      <c r="AL437" s="1927" t="s">
        <v>834</v>
      </c>
      <c r="AM437" s="1929" t="s">
        <v>184</v>
      </c>
      <c r="AN437" s="1929"/>
      <c r="AO437" s="1916" t="s">
        <v>542</v>
      </c>
      <c r="AP437" s="1940"/>
      <c r="AQ437" s="1916" t="s">
        <v>765</v>
      </c>
      <c r="AR437" s="1930" t="s">
        <v>190</v>
      </c>
    </row>
    <row r="438" spans="1:44" s="1350" customFormat="1" ht="38.25">
      <c r="A438" s="1512"/>
      <c r="B438" s="1517"/>
      <c r="C438" s="1517"/>
      <c r="D438" s="1928"/>
      <c r="E438" s="1518" t="s">
        <v>544</v>
      </c>
      <c r="F438" s="1939"/>
      <c r="G438" s="1518" t="s">
        <v>191</v>
      </c>
      <c r="H438" s="1917"/>
      <c r="I438" s="1518" t="s">
        <v>191</v>
      </c>
      <c r="J438" s="1924"/>
      <c r="K438" s="1924"/>
      <c r="L438" s="1924"/>
      <c r="M438" s="1924"/>
      <c r="N438" s="1924"/>
      <c r="O438" s="1917"/>
      <c r="P438" s="1518" t="s">
        <v>544</v>
      </c>
      <c r="Q438" s="1917"/>
      <c r="R438" s="1518" t="s">
        <v>965</v>
      </c>
      <c r="S438" s="1924"/>
      <c r="T438" s="1924"/>
      <c r="U438" s="1942"/>
      <c r="V438" s="1928"/>
      <c r="W438" s="1518" t="s">
        <v>544</v>
      </c>
      <c r="X438" s="1939"/>
      <c r="Y438" s="1518" t="s">
        <v>191</v>
      </c>
      <c r="Z438" s="1939"/>
      <c r="AA438" s="1518" t="s">
        <v>191</v>
      </c>
      <c r="AB438" s="1924"/>
      <c r="AC438" s="1917" t="s">
        <v>192</v>
      </c>
      <c r="AD438" s="1518" t="s">
        <v>270</v>
      </c>
      <c r="AE438" s="1924"/>
      <c r="AF438" s="1924"/>
      <c r="AG438" s="1942"/>
      <c r="AH438" s="1917"/>
      <c r="AI438" s="1943" t="s">
        <v>545</v>
      </c>
      <c r="AJ438" s="1944"/>
      <c r="AK438" s="1519" t="s">
        <v>961</v>
      </c>
      <c r="AL438" s="1928"/>
      <c r="AM438" s="1520" t="s">
        <v>193</v>
      </c>
      <c r="AN438" s="1521" t="s">
        <v>961</v>
      </c>
      <c r="AO438" s="1522" t="s">
        <v>964</v>
      </c>
      <c r="AP438" s="1523" t="s">
        <v>966</v>
      </c>
      <c r="AQ438" s="1917"/>
      <c r="AR438" s="1931"/>
    </row>
    <row r="439" spans="1:44" s="1350" customFormat="1" ht="15.75" thickBot="1">
      <c r="A439" s="1512"/>
      <c r="B439" s="1524"/>
      <c r="C439" s="1525" t="s">
        <v>1028</v>
      </c>
      <c r="D439" s="1526" t="s">
        <v>22</v>
      </c>
      <c r="E439" s="1527" t="s">
        <v>22</v>
      </c>
      <c r="F439" s="1528" t="s">
        <v>22</v>
      </c>
      <c r="G439" s="1527" t="s">
        <v>22</v>
      </c>
      <c r="H439" s="1528" t="s">
        <v>22</v>
      </c>
      <c r="I439" s="1527" t="s">
        <v>22</v>
      </c>
      <c r="J439" s="1529" t="s">
        <v>22</v>
      </c>
      <c r="K439" s="1529" t="s">
        <v>269</v>
      </c>
      <c r="L439" s="1530" t="s">
        <v>269</v>
      </c>
      <c r="M439" s="1529" t="s">
        <v>269</v>
      </c>
      <c r="N439" s="1529" t="s">
        <v>269</v>
      </c>
      <c r="O439" s="1528" t="s">
        <v>22</v>
      </c>
      <c r="P439" s="1527" t="s">
        <v>22</v>
      </c>
      <c r="Q439" s="1528" t="s">
        <v>22</v>
      </c>
      <c r="R439" s="1527" t="s">
        <v>22</v>
      </c>
      <c r="S439" s="1529" t="s">
        <v>22</v>
      </c>
      <c r="T439" s="1529" t="s">
        <v>22</v>
      </c>
      <c r="U439" s="1531" t="s">
        <v>22</v>
      </c>
      <c r="V439" s="1526" t="s">
        <v>22</v>
      </c>
      <c r="W439" s="1527" t="s">
        <v>22</v>
      </c>
      <c r="X439" s="1528" t="s">
        <v>22</v>
      </c>
      <c r="Y439" s="1527" t="s">
        <v>22</v>
      </c>
      <c r="Z439" s="1528" t="s">
        <v>22</v>
      </c>
      <c r="AA439" s="1527" t="s">
        <v>22</v>
      </c>
      <c r="AB439" s="1529" t="s">
        <v>22</v>
      </c>
      <c r="AC439" s="1528" t="s">
        <v>269</v>
      </c>
      <c r="AD439" s="1527"/>
      <c r="AE439" s="1529" t="s">
        <v>22</v>
      </c>
      <c r="AF439" s="1529" t="s">
        <v>22</v>
      </c>
      <c r="AG439" s="1532" t="s">
        <v>22</v>
      </c>
      <c r="AH439" s="1533" t="s">
        <v>22</v>
      </c>
      <c r="AI439" s="1534" t="s">
        <v>194</v>
      </c>
      <c r="AJ439" s="1534" t="s">
        <v>195</v>
      </c>
      <c r="AK439" s="1535"/>
      <c r="AL439" s="1533" t="s">
        <v>22</v>
      </c>
      <c r="AM439" s="1536" t="s">
        <v>22</v>
      </c>
      <c r="AN439" s="1537" t="s">
        <v>22</v>
      </c>
      <c r="AO439" s="1528" t="s">
        <v>269</v>
      </c>
      <c r="AP439" s="1530" t="s">
        <v>269</v>
      </c>
      <c r="AQ439" s="1537" t="s">
        <v>271</v>
      </c>
      <c r="AR439" s="1932"/>
    </row>
    <row r="440" spans="1:44" s="1350" customFormat="1" ht="13.5" thickTop="1">
      <c r="A440" s="1538"/>
      <c r="B440" s="1539"/>
      <c r="C440" s="269" t="s">
        <v>414</v>
      </c>
      <c r="D440" s="1540"/>
      <c r="E440" s="1369"/>
      <c r="F440" s="1541"/>
      <c r="G440" s="1369"/>
      <c r="H440" s="1541"/>
      <c r="I440" s="1369"/>
      <c r="J440" s="1542"/>
      <c r="K440" s="1543"/>
      <c r="L440" s="1543"/>
      <c r="M440" s="1543"/>
      <c r="N440" s="1543"/>
      <c r="O440" s="1544"/>
      <c r="P440" s="1544"/>
      <c r="Q440" s="1541"/>
      <c r="R440" s="1369"/>
      <c r="S440" s="1545"/>
      <c r="T440" s="1544"/>
      <c r="U440" s="1541"/>
      <c r="V440" s="1541"/>
      <c r="W440" s="1369"/>
      <c r="X440" s="1541"/>
      <c r="Y440" s="1369"/>
      <c r="Z440" s="1541"/>
      <c r="AA440" s="1369"/>
      <c r="AB440" s="1542"/>
      <c r="AC440" s="1546"/>
      <c r="AD440" s="1547"/>
      <c r="AE440" s="1544"/>
      <c r="AF440" s="1544"/>
      <c r="AG440" s="1544"/>
      <c r="AH440" s="1548"/>
      <c r="AI440" s="1549"/>
      <c r="AJ440" s="1549"/>
      <c r="AK440" s="1549"/>
      <c r="AL440" s="1550"/>
      <c r="AM440" s="1549"/>
      <c r="AN440" s="1549"/>
      <c r="AO440" s="1541"/>
      <c r="AP440" s="1372"/>
      <c r="AQ440" s="1551"/>
      <c r="AR440" s="1552"/>
    </row>
    <row r="441" spans="1:44" s="1350" customFormat="1">
      <c r="A441" s="1553"/>
      <c r="B441" s="1554"/>
      <c r="C441" s="270" t="s">
        <v>11</v>
      </c>
      <c r="E441" s="1375"/>
      <c r="F441" s="1555"/>
      <c r="G441" s="1375"/>
      <c r="H441" s="1555"/>
      <c r="I441" s="1375"/>
      <c r="J441" s="1556"/>
      <c r="K441" s="1557"/>
      <c r="L441" s="1557"/>
      <c r="M441" s="1557"/>
      <c r="N441" s="1557"/>
      <c r="O441" s="1558"/>
      <c r="P441" s="1558"/>
      <c r="Q441" s="1555"/>
      <c r="R441" s="1375"/>
      <c r="S441" s="1559"/>
      <c r="T441" s="1558"/>
      <c r="U441" s="1555"/>
      <c r="V441" s="1555"/>
      <c r="W441" s="1375"/>
      <c r="X441" s="1555"/>
      <c r="Y441" s="1375"/>
      <c r="Z441" s="1555"/>
      <c r="AA441" s="1375"/>
      <c r="AB441" s="1556"/>
      <c r="AC441" s="1560"/>
      <c r="AD441" s="1561"/>
      <c r="AE441" s="1558"/>
      <c r="AF441" s="1558"/>
      <c r="AG441" s="1558"/>
      <c r="AH441" s="1562"/>
      <c r="AI441" s="1563"/>
      <c r="AJ441" s="1563"/>
      <c r="AK441" s="1563"/>
      <c r="AL441" s="1564"/>
      <c r="AM441" s="1563"/>
      <c r="AN441" s="1563"/>
      <c r="AO441" s="1555"/>
      <c r="AP441" s="1378"/>
      <c r="AQ441" s="1565"/>
      <c r="AR441" s="1566"/>
    </row>
    <row r="442" spans="1:44" s="1350" customFormat="1">
      <c r="A442" s="1553"/>
      <c r="B442" s="1554"/>
      <c r="C442" s="271" t="s">
        <v>4</v>
      </c>
      <c r="D442" s="1559"/>
      <c r="E442" s="1386"/>
      <c r="F442" s="1567"/>
      <c r="G442" s="1386"/>
      <c r="H442" s="1567"/>
      <c r="I442" s="1386"/>
      <c r="J442" s="1556"/>
      <c r="K442" s="1557"/>
      <c r="L442" s="1557"/>
      <c r="M442" s="1557"/>
      <c r="N442" s="1557"/>
      <c r="O442" s="1556"/>
      <c r="P442" s="1556"/>
      <c r="Q442" s="1567"/>
      <c r="R442" s="1386"/>
      <c r="S442" s="1559"/>
      <c r="T442" s="1556"/>
      <c r="U442" s="1567"/>
      <c r="V442" s="1567"/>
      <c r="W442" s="1386"/>
      <c r="X442" s="1567"/>
      <c r="Y442" s="1386"/>
      <c r="Z442" s="1567"/>
      <c r="AA442" s="1386"/>
      <c r="AB442" s="1556"/>
      <c r="AC442" s="1560"/>
      <c r="AD442" s="1561"/>
      <c r="AE442" s="1556"/>
      <c r="AF442" s="1556"/>
      <c r="AG442" s="1556"/>
      <c r="AH442" s="1562"/>
      <c r="AI442" s="1568"/>
      <c r="AJ442" s="1568"/>
      <c r="AK442" s="1568"/>
      <c r="AL442" s="1564"/>
      <c r="AM442" s="1568"/>
      <c r="AN442" s="1568"/>
      <c r="AO442" s="1555"/>
      <c r="AP442" s="1378"/>
      <c r="AQ442" s="1565"/>
      <c r="AR442" s="1569"/>
    </row>
    <row r="443" spans="1:44" s="1350" customFormat="1">
      <c r="A443" s="1553"/>
      <c r="B443" s="1554"/>
      <c r="C443" s="272" t="s">
        <v>943</v>
      </c>
      <c r="E443" s="1375"/>
      <c r="F443" s="1555"/>
      <c r="G443" s="1375"/>
      <c r="H443" s="1555"/>
      <c r="I443" s="1375"/>
      <c r="J443" s="1556"/>
      <c r="K443" s="1557"/>
      <c r="L443" s="1557"/>
      <c r="M443" s="1557"/>
      <c r="N443" s="1557"/>
      <c r="O443" s="1558"/>
      <c r="P443" s="1558"/>
      <c r="Q443" s="1555"/>
      <c r="R443" s="1375"/>
      <c r="S443" s="1559"/>
      <c r="T443" s="1558"/>
      <c r="U443" s="1555"/>
      <c r="V443" s="1555"/>
      <c r="W443" s="1375"/>
      <c r="X443" s="1555"/>
      <c r="Y443" s="1375"/>
      <c r="Z443" s="1555"/>
      <c r="AA443" s="1375"/>
      <c r="AB443" s="1556"/>
      <c r="AC443" s="1560"/>
      <c r="AD443" s="1561"/>
      <c r="AE443" s="1558"/>
      <c r="AF443" s="1558"/>
      <c r="AG443" s="1558"/>
      <c r="AH443" s="1562"/>
      <c r="AI443" s="1563"/>
      <c r="AJ443" s="1563"/>
      <c r="AK443" s="1563"/>
      <c r="AL443" s="1564"/>
      <c r="AM443" s="1563"/>
      <c r="AN443" s="1563"/>
      <c r="AO443" s="1555"/>
      <c r="AP443" s="1378"/>
      <c r="AQ443" s="1565"/>
      <c r="AR443" s="1566"/>
    </row>
    <row r="444" spans="1:44" s="1350" customFormat="1">
      <c r="A444" s="1553"/>
      <c r="B444" s="1554"/>
      <c r="C444" s="273" t="s">
        <v>944</v>
      </c>
      <c r="E444" s="1375"/>
      <c r="F444" s="1555"/>
      <c r="G444" s="1375"/>
      <c r="H444" s="1555"/>
      <c r="I444" s="1375"/>
      <c r="J444" s="1556"/>
      <c r="K444" s="1557"/>
      <c r="L444" s="1557"/>
      <c r="M444" s="1557"/>
      <c r="N444" s="1557"/>
      <c r="O444" s="1558"/>
      <c r="P444" s="1558"/>
      <c r="Q444" s="1555"/>
      <c r="R444" s="1375"/>
      <c r="S444" s="1559"/>
      <c r="T444" s="1558"/>
      <c r="U444" s="1555"/>
      <c r="V444" s="1555"/>
      <c r="W444" s="1375"/>
      <c r="X444" s="1555"/>
      <c r="Y444" s="1375"/>
      <c r="Z444" s="1555"/>
      <c r="AA444" s="1375"/>
      <c r="AB444" s="1556"/>
      <c r="AC444" s="1560"/>
      <c r="AD444" s="1561"/>
      <c r="AE444" s="1558"/>
      <c r="AF444" s="1558"/>
      <c r="AG444" s="1558"/>
      <c r="AH444" s="1562"/>
      <c r="AI444" s="1563"/>
      <c r="AJ444" s="1563"/>
      <c r="AK444" s="1563"/>
      <c r="AL444" s="1564"/>
      <c r="AM444" s="1563"/>
      <c r="AN444" s="1563"/>
      <c r="AO444" s="1555"/>
      <c r="AP444" s="1378"/>
      <c r="AQ444" s="1565"/>
      <c r="AR444" s="1566"/>
    </row>
    <row r="445" spans="1:44" s="1350" customFormat="1" ht="18" customHeight="1">
      <c r="A445" s="1553"/>
      <c r="B445" s="1554"/>
      <c r="C445" s="272" t="s">
        <v>945</v>
      </c>
      <c r="E445" s="1375"/>
      <c r="F445" s="1555"/>
      <c r="G445" s="1375"/>
      <c r="H445" s="1555"/>
      <c r="I445" s="1375"/>
      <c r="J445" s="1556"/>
      <c r="K445" s="1557"/>
      <c r="L445" s="1557"/>
      <c r="M445" s="1557"/>
      <c r="N445" s="1557"/>
      <c r="O445" s="1558"/>
      <c r="P445" s="1558"/>
      <c r="Q445" s="1555"/>
      <c r="R445" s="1375"/>
      <c r="S445" s="1559"/>
      <c r="T445" s="1558"/>
      <c r="U445" s="1555"/>
      <c r="V445" s="1555"/>
      <c r="W445" s="1375"/>
      <c r="X445" s="1555"/>
      <c r="Y445" s="1375"/>
      <c r="Z445" s="1555"/>
      <c r="AA445" s="1375"/>
      <c r="AB445" s="1556"/>
      <c r="AC445" s="1560"/>
      <c r="AD445" s="1561"/>
      <c r="AE445" s="1558"/>
      <c r="AF445" s="1558"/>
      <c r="AG445" s="1558"/>
      <c r="AH445" s="1562"/>
      <c r="AI445" s="1563"/>
      <c r="AJ445" s="1563"/>
      <c r="AK445" s="1563"/>
      <c r="AL445" s="1564"/>
      <c r="AM445" s="1563"/>
      <c r="AN445" s="1563"/>
      <c r="AO445" s="1555"/>
      <c r="AP445" s="1378"/>
      <c r="AQ445" s="1565"/>
      <c r="AR445" s="1566"/>
    </row>
    <row r="446" spans="1:44" s="1350" customFormat="1" ht="15" customHeight="1">
      <c r="A446" s="1553"/>
      <c r="B446" s="1554"/>
      <c r="C446" s="273" t="s">
        <v>946</v>
      </c>
      <c r="E446" s="1375"/>
      <c r="F446" s="1555"/>
      <c r="G446" s="1375"/>
      <c r="H446" s="1555"/>
      <c r="I446" s="1375"/>
      <c r="J446" s="1556"/>
      <c r="K446" s="1557"/>
      <c r="L446" s="1557"/>
      <c r="M446" s="1557"/>
      <c r="N446" s="1557"/>
      <c r="O446" s="1558"/>
      <c r="P446" s="1558"/>
      <c r="Q446" s="1555"/>
      <c r="R446" s="1375"/>
      <c r="S446" s="1559"/>
      <c r="T446" s="1558"/>
      <c r="U446" s="1555"/>
      <c r="V446" s="1555"/>
      <c r="W446" s="1375"/>
      <c r="X446" s="1555"/>
      <c r="Y446" s="1375"/>
      <c r="Z446" s="1555"/>
      <c r="AA446" s="1375"/>
      <c r="AB446" s="1556"/>
      <c r="AC446" s="1560"/>
      <c r="AD446" s="1561"/>
      <c r="AE446" s="1558"/>
      <c r="AF446" s="1558"/>
      <c r="AG446" s="1558"/>
      <c r="AH446" s="1562"/>
      <c r="AI446" s="1563"/>
      <c r="AJ446" s="1563"/>
      <c r="AK446" s="1563"/>
      <c r="AL446" s="1564"/>
      <c r="AM446" s="1563"/>
      <c r="AN446" s="1563"/>
      <c r="AO446" s="1555"/>
      <c r="AP446" s="1378"/>
      <c r="AQ446" s="1565"/>
      <c r="AR446" s="1566"/>
    </row>
    <row r="447" spans="1:44" s="1350" customFormat="1">
      <c r="A447" s="1553"/>
      <c r="B447" s="1554"/>
      <c r="C447" s="272" t="s">
        <v>947</v>
      </c>
      <c r="E447" s="1375"/>
      <c r="F447" s="1555"/>
      <c r="G447" s="1375"/>
      <c r="H447" s="1555"/>
      <c r="I447" s="1375"/>
      <c r="J447" s="1556"/>
      <c r="K447" s="1557"/>
      <c r="L447" s="1557"/>
      <c r="M447" s="1557"/>
      <c r="N447" s="1557"/>
      <c r="O447" s="1558"/>
      <c r="P447" s="1558"/>
      <c r="Q447" s="1555"/>
      <c r="R447" s="1375"/>
      <c r="S447" s="1559"/>
      <c r="T447" s="1558"/>
      <c r="U447" s="1555"/>
      <c r="V447" s="1555"/>
      <c r="W447" s="1375"/>
      <c r="X447" s="1555"/>
      <c r="Y447" s="1375"/>
      <c r="Z447" s="1555"/>
      <c r="AA447" s="1375"/>
      <c r="AB447" s="1556"/>
      <c r="AC447" s="1560"/>
      <c r="AD447" s="1561"/>
      <c r="AE447" s="1558"/>
      <c r="AF447" s="1558"/>
      <c r="AG447" s="1558"/>
      <c r="AH447" s="1562"/>
      <c r="AI447" s="1563"/>
      <c r="AJ447" s="1563"/>
      <c r="AK447" s="1563"/>
      <c r="AL447" s="1564"/>
      <c r="AM447" s="1563"/>
      <c r="AN447" s="1563"/>
      <c r="AO447" s="1555"/>
      <c r="AP447" s="1378"/>
      <c r="AQ447" s="1565"/>
      <c r="AR447" s="1566"/>
    </row>
    <row r="448" spans="1:44" s="1350" customFormat="1">
      <c r="A448" s="1553"/>
      <c r="B448" s="1554"/>
      <c r="C448" s="273" t="s">
        <v>948</v>
      </c>
      <c r="E448" s="1375"/>
      <c r="F448" s="1555"/>
      <c r="G448" s="1375"/>
      <c r="H448" s="1555"/>
      <c r="I448" s="1375"/>
      <c r="J448" s="1556"/>
      <c r="K448" s="1557"/>
      <c r="L448" s="1557"/>
      <c r="M448" s="1557"/>
      <c r="N448" s="1557"/>
      <c r="O448" s="1558"/>
      <c r="P448" s="1558"/>
      <c r="Q448" s="1555"/>
      <c r="R448" s="1375"/>
      <c r="S448" s="1559"/>
      <c r="T448" s="1558"/>
      <c r="U448" s="1555"/>
      <c r="V448" s="1555"/>
      <c r="W448" s="1375"/>
      <c r="X448" s="1555"/>
      <c r="Y448" s="1375"/>
      <c r="Z448" s="1555"/>
      <c r="AA448" s="1375"/>
      <c r="AB448" s="1556"/>
      <c r="AC448" s="1560"/>
      <c r="AD448" s="1561"/>
      <c r="AE448" s="1558"/>
      <c r="AF448" s="1558"/>
      <c r="AG448" s="1558"/>
      <c r="AH448" s="1562"/>
      <c r="AI448" s="1563"/>
      <c r="AJ448" s="1563"/>
      <c r="AK448" s="1563"/>
      <c r="AL448" s="1564"/>
      <c r="AM448" s="1563"/>
      <c r="AN448" s="1563"/>
      <c r="AO448" s="1555"/>
      <c r="AP448" s="1378"/>
      <c r="AQ448" s="1565"/>
      <c r="AR448" s="1566"/>
    </row>
    <row r="449" spans="1:44" s="1350" customFormat="1">
      <c r="A449" s="1553"/>
      <c r="B449" s="1554"/>
      <c r="C449" s="271" t="s">
        <v>10</v>
      </c>
      <c r="D449" s="1559"/>
      <c r="E449" s="1386"/>
      <c r="F449" s="1567"/>
      <c r="G449" s="1386"/>
      <c r="H449" s="1567"/>
      <c r="I449" s="1386"/>
      <c r="J449" s="1556"/>
      <c r="K449" s="1557"/>
      <c r="L449" s="1557"/>
      <c r="M449" s="1557"/>
      <c r="N449" s="1557"/>
      <c r="O449" s="1556"/>
      <c r="P449" s="1556"/>
      <c r="Q449" s="1567"/>
      <c r="R449" s="1386"/>
      <c r="S449" s="1559"/>
      <c r="T449" s="1556"/>
      <c r="U449" s="1567"/>
      <c r="V449" s="1567"/>
      <c r="W449" s="1386"/>
      <c r="X449" s="1567"/>
      <c r="Y449" s="1386"/>
      <c r="Z449" s="1567"/>
      <c r="AA449" s="1386"/>
      <c r="AB449" s="1556"/>
      <c r="AC449" s="1560"/>
      <c r="AD449" s="1561"/>
      <c r="AE449" s="1556"/>
      <c r="AF449" s="1556"/>
      <c r="AG449" s="1556"/>
      <c r="AH449" s="1562"/>
      <c r="AI449" s="1568"/>
      <c r="AJ449" s="1568"/>
      <c r="AK449" s="1568"/>
      <c r="AL449" s="1564"/>
      <c r="AM449" s="1568"/>
      <c r="AN449" s="1568"/>
      <c r="AO449" s="1555"/>
      <c r="AP449" s="1378"/>
      <c r="AQ449" s="1565"/>
      <c r="AR449" s="1569"/>
    </row>
    <row r="450" spans="1:44" s="1350" customFormat="1">
      <c r="A450" s="1553"/>
      <c r="B450" s="1554"/>
      <c r="C450" s="272" t="s">
        <v>417</v>
      </c>
      <c r="D450" s="1559"/>
      <c r="E450" s="1386"/>
      <c r="F450" s="1567"/>
      <c r="G450" s="1386"/>
      <c r="H450" s="1567"/>
      <c r="I450" s="1386"/>
      <c r="J450" s="1556"/>
      <c r="K450" s="1557"/>
      <c r="L450" s="1557"/>
      <c r="M450" s="1557"/>
      <c r="N450" s="1557"/>
      <c r="O450" s="1556"/>
      <c r="P450" s="1556"/>
      <c r="Q450" s="1567"/>
      <c r="R450" s="1386"/>
      <c r="S450" s="1559"/>
      <c r="T450" s="1556"/>
      <c r="U450" s="1567"/>
      <c r="V450" s="1567"/>
      <c r="W450" s="1386"/>
      <c r="X450" s="1567"/>
      <c r="Y450" s="1386"/>
      <c r="Z450" s="1567"/>
      <c r="AA450" s="1386"/>
      <c r="AB450" s="1556"/>
      <c r="AC450" s="1560"/>
      <c r="AD450" s="1561"/>
      <c r="AE450" s="1556"/>
      <c r="AF450" s="1556"/>
      <c r="AG450" s="1556"/>
      <c r="AH450" s="1562"/>
      <c r="AI450" s="1568"/>
      <c r="AJ450" s="1568"/>
      <c r="AK450" s="1568"/>
      <c r="AL450" s="1564"/>
      <c r="AM450" s="1568"/>
      <c r="AN450" s="1568"/>
      <c r="AO450" s="1555"/>
      <c r="AP450" s="1378"/>
      <c r="AQ450" s="1565"/>
      <c r="AR450" s="1569"/>
    </row>
    <row r="451" spans="1:44" s="1350" customFormat="1" ht="15">
      <c r="A451" s="1553"/>
      <c r="B451" s="1570" t="s">
        <v>372</v>
      </c>
      <c r="C451" s="273" t="s">
        <v>949</v>
      </c>
      <c r="E451" s="1375"/>
      <c r="F451" s="1555"/>
      <c r="G451" s="1375"/>
      <c r="H451" s="1555"/>
      <c r="I451" s="1375"/>
      <c r="J451" s="1556"/>
      <c r="K451" s="1557"/>
      <c r="L451" s="1557"/>
      <c r="M451" s="1557"/>
      <c r="N451" s="1557"/>
      <c r="O451" s="1558"/>
      <c r="P451" s="1558"/>
      <c r="Q451" s="1555"/>
      <c r="R451" s="1375"/>
      <c r="S451" s="1559"/>
      <c r="T451" s="1558"/>
      <c r="U451" s="1555"/>
      <c r="V451" s="1555"/>
      <c r="W451" s="1375"/>
      <c r="X451" s="1555"/>
      <c r="Y451" s="1375"/>
      <c r="Z451" s="1555"/>
      <c r="AA451" s="1375"/>
      <c r="AB451" s="1556"/>
      <c r="AC451" s="1560"/>
      <c r="AD451" s="1561"/>
      <c r="AE451" s="1558"/>
      <c r="AF451" s="1558"/>
      <c r="AG451" s="1558"/>
      <c r="AH451" s="1562"/>
      <c r="AI451" s="1563"/>
      <c r="AJ451" s="1563"/>
      <c r="AK451" s="1563"/>
      <c r="AL451" s="1564"/>
      <c r="AM451" s="1563"/>
      <c r="AN451" s="1563"/>
      <c r="AO451" s="1555"/>
      <c r="AP451" s="1378"/>
      <c r="AQ451" s="1565"/>
      <c r="AR451" s="1566"/>
    </row>
    <row r="452" spans="1:44" s="1350" customFormat="1">
      <c r="A452" s="1553"/>
      <c r="B452" s="1554"/>
      <c r="C452" s="273" t="s">
        <v>950</v>
      </c>
      <c r="D452" s="1559"/>
      <c r="E452" s="1386"/>
      <c r="F452" s="1567"/>
      <c r="G452" s="1386"/>
      <c r="H452" s="1567"/>
      <c r="I452" s="1386"/>
      <c r="J452" s="1556"/>
      <c r="K452" s="1557"/>
      <c r="L452" s="1557"/>
      <c r="M452" s="1557"/>
      <c r="N452" s="1557"/>
      <c r="O452" s="1556"/>
      <c r="P452" s="1556"/>
      <c r="Q452" s="1567"/>
      <c r="R452" s="1386"/>
      <c r="S452" s="1559"/>
      <c r="T452" s="1556"/>
      <c r="U452" s="1567"/>
      <c r="V452" s="1567"/>
      <c r="W452" s="1386"/>
      <c r="X452" s="1567"/>
      <c r="Y452" s="1386"/>
      <c r="Z452" s="1567"/>
      <c r="AA452" s="1386"/>
      <c r="AB452" s="1556"/>
      <c r="AC452" s="1560"/>
      <c r="AD452" s="1561"/>
      <c r="AE452" s="1556"/>
      <c r="AF452" s="1556"/>
      <c r="AG452" s="1556"/>
      <c r="AH452" s="1562"/>
      <c r="AI452" s="1568"/>
      <c r="AJ452" s="1568"/>
      <c r="AK452" s="1568"/>
      <c r="AL452" s="1564"/>
      <c r="AM452" s="1568"/>
      <c r="AN452" s="1568"/>
      <c r="AO452" s="1555"/>
      <c r="AP452" s="1378"/>
      <c r="AQ452" s="1565"/>
      <c r="AR452" s="1569"/>
    </row>
    <row r="453" spans="1:44" s="1350" customFormat="1">
      <c r="A453" s="1553"/>
      <c r="B453" s="1554"/>
      <c r="C453" s="274" t="s">
        <v>951</v>
      </c>
      <c r="E453" s="1375"/>
      <c r="F453" s="1555"/>
      <c r="G453" s="1375"/>
      <c r="H453" s="1555"/>
      <c r="I453" s="1375"/>
      <c r="J453" s="1556"/>
      <c r="K453" s="1557"/>
      <c r="L453" s="1557"/>
      <c r="M453" s="1557"/>
      <c r="N453" s="1557"/>
      <c r="O453" s="1558"/>
      <c r="P453" s="1558"/>
      <c r="Q453" s="1555"/>
      <c r="R453" s="1375"/>
      <c r="S453" s="1559"/>
      <c r="T453" s="1558"/>
      <c r="U453" s="1555"/>
      <c r="V453" s="1555"/>
      <c r="W453" s="1375"/>
      <c r="X453" s="1555"/>
      <c r="Y453" s="1375"/>
      <c r="Z453" s="1555"/>
      <c r="AA453" s="1375"/>
      <c r="AB453" s="1556"/>
      <c r="AC453" s="1560"/>
      <c r="AD453" s="1561"/>
      <c r="AE453" s="1558"/>
      <c r="AF453" s="1558"/>
      <c r="AG453" s="1558"/>
      <c r="AH453" s="1562"/>
      <c r="AI453" s="1563"/>
      <c r="AJ453" s="1563"/>
      <c r="AK453" s="1563"/>
      <c r="AL453" s="1564"/>
      <c r="AM453" s="1563"/>
      <c r="AN453" s="1563"/>
      <c r="AO453" s="1555"/>
      <c r="AP453" s="1378"/>
      <c r="AQ453" s="1565"/>
      <c r="AR453" s="1566"/>
    </row>
    <row r="454" spans="1:44" s="1350" customFormat="1">
      <c r="A454" s="1553"/>
      <c r="B454" s="1554"/>
      <c r="C454" s="274" t="s">
        <v>952</v>
      </c>
      <c r="E454" s="1375"/>
      <c r="F454" s="1555"/>
      <c r="G454" s="1375"/>
      <c r="H454" s="1555"/>
      <c r="I454" s="1375"/>
      <c r="J454" s="1556"/>
      <c r="K454" s="1557"/>
      <c r="L454" s="1557"/>
      <c r="M454" s="1557"/>
      <c r="N454" s="1557"/>
      <c r="O454" s="1558"/>
      <c r="P454" s="1558"/>
      <c r="Q454" s="1555"/>
      <c r="R454" s="1375"/>
      <c r="S454" s="1559"/>
      <c r="T454" s="1558"/>
      <c r="U454" s="1555"/>
      <c r="V454" s="1555"/>
      <c r="W454" s="1375"/>
      <c r="X454" s="1555"/>
      <c r="Y454" s="1375"/>
      <c r="Z454" s="1555"/>
      <c r="AA454" s="1375"/>
      <c r="AB454" s="1556"/>
      <c r="AC454" s="1560"/>
      <c r="AD454" s="1561"/>
      <c r="AE454" s="1558"/>
      <c r="AF454" s="1558"/>
      <c r="AG454" s="1558"/>
      <c r="AH454" s="1562"/>
      <c r="AI454" s="1563"/>
      <c r="AJ454" s="1563"/>
      <c r="AK454" s="1563"/>
      <c r="AL454" s="1564"/>
      <c r="AM454" s="1563"/>
      <c r="AN454" s="1563"/>
      <c r="AO454" s="1555"/>
      <c r="AP454" s="1378"/>
      <c r="AQ454" s="1565"/>
      <c r="AR454" s="1566"/>
    </row>
    <row r="455" spans="1:44" s="1350" customFormat="1">
      <c r="A455" s="1553"/>
      <c r="B455" s="1554"/>
      <c r="C455" s="274" t="s">
        <v>953</v>
      </c>
      <c r="E455" s="1375"/>
      <c r="F455" s="1555"/>
      <c r="G455" s="1375"/>
      <c r="H455" s="1555"/>
      <c r="I455" s="1375"/>
      <c r="J455" s="1556"/>
      <c r="K455" s="1557"/>
      <c r="L455" s="1557"/>
      <c r="M455" s="1557"/>
      <c r="N455" s="1557"/>
      <c r="O455" s="1558"/>
      <c r="P455" s="1558"/>
      <c r="Q455" s="1555"/>
      <c r="R455" s="1375"/>
      <c r="S455" s="1559"/>
      <c r="T455" s="1558"/>
      <c r="U455" s="1555"/>
      <c r="V455" s="1555"/>
      <c r="W455" s="1375"/>
      <c r="X455" s="1555"/>
      <c r="Y455" s="1375"/>
      <c r="Z455" s="1555"/>
      <c r="AA455" s="1375"/>
      <c r="AB455" s="1556"/>
      <c r="AC455" s="1560"/>
      <c r="AD455" s="1561"/>
      <c r="AE455" s="1558"/>
      <c r="AF455" s="1558"/>
      <c r="AG455" s="1558"/>
      <c r="AH455" s="1562"/>
      <c r="AI455" s="1563"/>
      <c r="AJ455" s="1563"/>
      <c r="AK455" s="1563"/>
      <c r="AL455" s="1564"/>
      <c r="AM455" s="1563"/>
      <c r="AN455" s="1563"/>
      <c r="AO455" s="1555"/>
      <c r="AP455" s="1378"/>
      <c r="AQ455" s="1565"/>
      <c r="AR455" s="1566"/>
    </row>
    <row r="456" spans="1:44" s="1350" customFormat="1">
      <c r="A456" s="1553"/>
      <c r="B456" s="1554"/>
      <c r="C456" s="272" t="s">
        <v>420</v>
      </c>
      <c r="E456" s="1375"/>
      <c r="F456" s="1555"/>
      <c r="G456" s="1375"/>
      <c r="H456" s="1555"/>
      <c r="I456" s="1375"/>
      <c r="J456" s="1556"/>
      <c r="K456" s="1557"/>
      <c r="L456" s="1557"/>
      <c r="M456" s="1557"/>
      <c r="N456" s="1557"/>
      <c r="O456" s="1558"/>
      <c r="P456" s="1558"/>
      <c r="Q456" s="1555"/>
      <c r="R456" s="1375"/>
      <c r="S456" s="1559"/>
      <c r="T456" s="1558"/>
      <c r="U456" s="1555"/>
      <c r="V456" s="1555"/>
      <c r="W456" s="1375"/>
      <c r="X456" s="1555"/>
      <c r="Y456" s="1375"/>
      <c r="Z456" s="1555"/>
      <c r="AA456" s="1375"/>
      <c r="AB456" s="1556"/>
      <c r="AC456" s="1560"/>
      <c r="AD456" s="1561"/>
      <c r="AE456" s="1558"/>
      <c r="AF456" s="1558"/>
      <c r="AG456" s="1558"/>
      <c r="AH456" s="1562"/>
      <c r="AI456" s="1563"/>
      <c r="AJ456" s="1563"/>
      <c r="AK456" s="1563"/>
      <c r="AL456" s="1564"/>
      <c r="AM456" s="1563"/>
      <c r="AN456" s="1563"/>
      <c r="AO456" s="1555"/>
      <c r="AP456" s="1378"/>
      <c r="AQ456" s="1565"/>
      <c r="AR456" s="1566"/>
    </row>
    <row r="457" spans="1:44" s="1350" customFormat="1">
      <c r="A457" s="1553"/>
      <c r="B457" s="1554"/>
      <c r="C457" s="272" t="s">
        <v>421</v>
      </c>
      <c r="D457" s="1384"/>
      <c r="E457" s="1386"/>
      <c r="F457" s="1395"/>
      <c r="G457" s="1386"/>
      <c r="H457" s="1395"/>
      <c r="I457" s="1386"/>
      <c r="J457" s="1556"/>
      <c r="K457" s="1557"/>
      <c r="L457" s="1557"/>
      <c r="M457" s="1557"/>
      <c r="N457" s="1557"/>
      <c r="O457" s="1556"/>
      <c r="P457" s="1556"/>
      <c r="Q457" s="1395"/>
      <c r="R457" s="1386"/>
      <c r="S457" s="1559"/>
      <c r="T457" s="1556"/>
      <c r="U457" s="1567"/>
      <c r="V457" s="1395"/>
      <c r="W457" s="1386"/>
      <c r="X457" s="1395"/>
      <c r="Y457" s="1386"/>
      <c r="Z457" s="1395"/>
      <c r="AA457" s="1386"/>
      <c r="AB457" s="1556"/>
      <c r="AC457" s="1560"/>
      <c r="AD457" s="1561"/>
      <c r="AE457" s="1556"/>
      <c r="AF457" s="1556"/>
      <c r="AG457" s="1556"/>
      <c r="AH457" s="1562"/>
      <c r="AI457" s="1385"/>
      <c r="AJ457" s="1385"/>
      <c r="AK457" s="1385"/>
      <c r="AL457" s="1564"/>
      <c r="AM457" s="1385"/>
      <c r="AN457" s="1385"/>
      <c r="AO457" s="1555"/>
      <c r="AP457" s="1378"/>
      <c r="AQ457" s="1565"/>
      <c r="AR457" s="1569"/>
    </row>
    <row r="458" spans="1:44" s="1350" customFormat="1">
      <c r="A458" s="1553"/>
      <c r="B458" s="1554"/>
      <c r="C458" s="273" t="s">
        <v>954</v>
      </c>
      <c r="E458" s="1375"/>
      <c r="F458" s="1555"/>
      <c r="G458" s="1375"/>
      <c r="H458" s="1555"/>
      <c r="I458" s="1375"/>
      <c r="J458" s="1556"/>
      <c r="K458" s="1557"/>
      <c r="L458" s="1557"/>
      <c r="M458" s="1557"/>
      <c r="N458" s="1557"/>
      <c r="O458" s="1558"/>
      <c r="P458" s="1558"/>
      <c r="Q458" s="1555"/>
      <c r="R458" s="1375"/>
      <c r="S458" s="1559"/>
      <c r="T458" s="1558"/>
      <c r="U458" s="1555"/>
      <c r="V458" s="1555"/>
      <c r="W458" s="1375"/>
      <c r="X458" s="1555"/>
      <c r="Y458" s="1375"/>
      <c r="Z458" s="1555"/>
      <c r="AA458" s="1375"/>
      <c r="AB458" s="1556"/>
      <c r="AC458" s="1560"/>
      <c r="AD458" s="1561"/>
      <c r="AE458" s="1558"/>
      <c r="AF458" s="1558"/>
      <c r="AG458" s="1558"/>
      <c r="AH458" s="1562"/>
      <c r="AI458" s="1563"/>
      <c r="AJ458" s="1563"/>
      <c r="AK458" s="1563"/>
      <c r="AL458" s="1564"/>
      <c r="AM458" s="1563"/>
      <c r="AN458" s="1563"/>
      <c r="AO458" s="1555"/>
      <c r="AP458" s="1378"/>
      <c r="AQ458" s="1565"/>
      <c r="AR458" s="1566"/>
    </row>
    <row r="459" spans="1:44" s="1350" customFormat="1">
      <c r="A459" s="1553"/>
      <c r="B459" s="1554"/>
      <c r="C459" s="273" t="s">
        <v>955</v>
      </c>
      <c r="E459" s="1375"/>
      <c r="F459" s="1555"/>
      <c r="G459" s="1375"/>
      <c r="H459" s="1555"/>
      <c r="I459" s="1375"/>
      <c r="J459" s="1556"/>
      <c r="K459" s="1557"/>
      <c r="L459" s="1557"/>
      <c r="M459" s="1557"/>
      <c r="N459" s="1557"/>
      <c r="O459" s="1558"/>
      <c r="P459" s="1558"/>
      <c r="Q459" s="1555"/>
      <c r="R459" s="1375"/>
      <c r="S459" s="1559"/>
      <c r="T459" s="1558"/>
      <c r="U459" s="1555"/>
      <c r="V459" s="1555"/>
      <c r="W459" s="1375"/>
      <c r="X459" s="1555"/>
      <c r="Y459" s="1375"/>
      <c r="Z459" s="1555"/>
      <c r="AA459" s="1375"/>
      <c r="AB459" s="1556"/>
      <c r="AC459" s="1560"/>
      <c r="AD459" s="1561"/>
      <c r="AE459" s="1558"/>
      <c r="AF459" s="1558"/>
      <c r="AG459" s="1558"/>
      <c r="AH459" s="1562"/>
      <c r="AI459" s="1563"/>
      <c r="AJ459" s="1563"/>
      <c r="AK459" s="1563"/>
      <c r="AL459" s="1564"/>
      <c r="AM459" s="1563"/>
      <c r="AN459" s="1563"/>
      <c r="AO459" s="1555"/>
      <c r="AP459" s="1378"/>
      <c r="AQ459" s="1565"/>
      <c r="AR459" s="1566"/>
    </row>
    <row r="460" spans="1:44" s="1350" customFormat="1">
      <c r="A460" s="1553"/>
      <c r="B460" s="1554"/>
      <c r="C460" s="271" t="s">
        <v>104</v>
      </c>
      <c r="E460" s="1375"/>
      <c r="F460" s="1555"/>
      <c r="G460" s="1375"/>
      <c r="H460" s="1555"/>
      <c r="I460" s="1375"/>
      <c r="J460" s="1556"/>
      <c r="K460" s="1557"/>
      <c r="L460" s="1557"/>
      <c r="M460" s="1557"/>
      <c r="N460" s="1557"/>
      <c r="O460" s="1558"/>
      <c r="P460" s="1558"/>
      <c r="Q460" s="1555"/>
      <c r="R460" s="1375"/>
      <c r="S460" s="1559"/>
      <c r="T460" s="1558"/>
      <c r="U460" s="1555"/>
      <c r="V460" s="1555"/>
      <c r="W460" s="1375"/>
      <c r="X460" s="1555"/>
      <c r="Y460" s="1375"/>
      <c r="Z460" s="1555"/>
      <c r="AA460" s="1375"/>
      <c r="AB460" s="1556"/>
      <c r="AC460" s="1560"/>
      <c r="AD460" s="1561"/>
      <c r="AE460" s="1558"/>
      <c r="AF460" s="1558"/>
      <c r="AG460" s="1558"/>
      <c r="AH460" s="1562"/>
      <c r="AI460" s="1563"/>
      <c r="AJ460" s="1563"/>
      <c r="AK460" s="1563"/>
      <c r="AL460" s="1564"/>
      <c r="AM460" s="1563"/>
      <c r="AN460" s="1563"/>
      <c r="AO460" s="1555"/>
      <c r="AP460" s="1378"/>
      <c r="AQ460" s="1565"/>
      <c r="AR460" s="1566"/>
    </row>
    <row r="461" spans="1:44" s="1350" customFormat="1">
      <c r="A461" s="1553"/>
      <c r="B461" s="1554"/>
      <c r="C461" s="271" t="s">
        <v>322</v>
      </c>
      <c r="D461" s="1571"/>
      <c r="E461" s="1572"/>
      <c r="F461" s="1573"/>
      <c r="G461" s="1572"/>
      <c r="H461" s="1573"/>
      <c r="I461" s="1572"/>
      <c r="J461" s="1556"/>
      <c r="K461" s="1574"/>
      <c r="L461" s="1574"/>
      <c r="M461" s="1574"/>
      <c r="N461" s="1574"/>
      <c r="O461" s="1574"/>
      <c r="P461" s="1574"/>
      <c r="Q461" s="1573"/>
      <c r="R461" s="1572"/>
      <c r="S461" s="1559"/>
      <c r="T461" s="1574"/>
      <c r="U461" s="1573"/>
      <c r="V461" s="1573"/>
      <c r="W461" s="1572"/>
      <c r="X461" s="1573"/>
      <c r="Y461" s="1572"/>
      <c r="Z461" s="1573"/>
      <c r="AA461" s="1572"/>
      <c r="AB461" s="1556"/>
      <c r="AC461" s="1571"/>
      <c r="AD461" s="1575"/>
      <c r="AE461" s="1574"/>
      <c r="AF461" s="1574"/>
      <c r="AG461" s="1574"/>
      <c r="AH461" s="1562"/>
      <c r="AI461" s="1576"/>
      <c r="AJ461" s="1576"/>
      <c r="AK461" s="1576"/>
      <c r="AL461" s="1564"/>
      <c r="AM461" s="1576"/>
      <c r="AN461" s="1576"/>
      <c r="AO461" s="1573"/>
      <c r="AP461" s="1577"/>
      <c r="AQ461" s="1578"/>
      <c r="AR461" s="1579"/>
    </row>
    <row r="462" spans="1:44" s="1350" customFormat="1">
      <c r="A462" s="1553"/>
      <c r="B462" s="1554"/>
      <c r="C462" s="271" t="s">
        <v>424</v>
      </c>
      <c r="D462" s="1560"/>
      <c r="E462" s="40"/>
      <c r="F462" s="1580"/>
      <c r="G462" s="40"/>
      <c r="H462" s="1580"/>
      <c r="I462" s="40"/>
      <c r="J462" s="1556"/>
      <c r="K462" s="1557"/>
      <c r="L462" s="1557"/>
      <c r="M462" s="1557"/>
      <c r="N462" s="1557"/>
      <c r="O462" s="1557"/>
      <c r="P462" s="1557"/>
      <c r="Q462" s="1580"/>
      <c r="R462" s="40"/>
      <c r="S462" s="1559"/>
      <c r="T462" s="1557"/>
      <c r="U462" s="1580"/>
      <c r="V462" s="1580"/>
      <c r="W462" s="40"/>
      <c r="X462" s="1580"/>
      <c r="Y462" s="40"/>
      <c r="Z462" s="1580"/>
      <c r="AA462" s="40"/>
      <c r="AB462" s="1556"/>
      <c r="AC462" s="1560"/>
      <c r="AD462" s="1561"/>
      <c r="AE462" s="1557"/>
      <c r="AF462" s="1557"/>
      <c r="AG462" s="1557"/>
      <c r="AH462" s="1562"/>
      <c r="AI462" s="1581"/>
      <c r="AJ462" s="1581"/>
      <c r="AK462" s="1581"/>
      <c r="AL462" s="1564"/>
      <c r="AM462" s="1581"/>
      <c r="AN462" s="1581"/>
      <c r="AO462" s="1555"/>
      <c r="AP462" s="1378"/>
      <c r="AQ462" s="1565"/>
      <c r="AR462" s="1566"/>
    </row>
    <row r="463" spans="1:44" s="1350" customFormat="1">
      <c r="A463" s="1553"/>
      <c r="B463" s="1554"/>
      <c r="C463" s="275" t="s">
        <v>425</v>
      </c>
      <c r="D463" s="1559"/>
      <c r="E463" s="1386"/>
      <c r="F463" s="1567"/>
      <c r="G463" s="1386"/>
      <c r="H463" s="1567"/>
      <c r="I463" s="1386"/>
      <c r="J463" s="1556"/>
      <c r="K463" s="1557"/>
      <c r="L463" s="1557"/>
      <c r="M463" s="1557"/>
      <c r="N463" s="1557"/>
      <c r="O463" s="1556"/>
      <c r="P463" s="1556"/>
      <c r="Q463" s="1567"/>
      <c r="R463" s="1386"/>
      <c r="S463" s="1559"/>
      <c r="T463" s="1556"/>
      <c r="U463" s="1567"/>
      <c r="V463" s="1567"/>
      <c r="W463" s="1386"/>
      <c r="X463" s="1567"/>
      <c r="Y463" s="1386"/>
      <c r="Z463" s="1567"/>
      <c r="AA463" s="1386"/>
      <c r="AB463" s="1556"/>
      <c r="AC463" s="1560"/>
      <c r="AD463" s="1561"/>
      <c r="AE463" s="1556"/>
      <c r="AF463" s="1556"/>
      <c r="AG463" s="1556"/>
      <c r="AH463" s="1562"/>
      <c r="AI463" s="1568"/>
      <c r="AJ463" s="1568"/>
      <c r="AK463" s="1568"/>
      <c r="AL463" s="1564"/>
      <c r="AM463" s="1568"/>
      <c r="AN463" s="1568"/>
      <c r="AO463" s="1582"/>
      <c r="AP463" s="1583"/>
      <c r="AQ463" s="1584"/>
      <c r="AR463" s="1569"/>
    </row>
    <row r="464" spans="1:44" s="1350" customFormat="1" ht="13.5" thickBot="1">
      <c r="A464" s="1553"/>
      <c r="B464" s="1585"/>
      <c r="C464" s="276" t="s">
        <v>782</v>
      </c>
      <c r="D464" s="1586"/>
      <c r="E464" s="1587"/>
      <c r="F464" s="1588"/>
      <c r="G464" s="1587"/>
      <c r="H464" s="1588"/>
      <c r="I464" s="1587"/>
      <c r="J464" s="1589"/>
      <c r="K464" s="1590"/>
      <c r="L464" s="1590"/>
      <c r="M464" s="1590"/>
      <c r="N464" s="1590"/>
      <c r="O464" s="1590"/>
      <c r="P464" s="1591"/>
      <c r="Q464" s="1588"/>
      <c r="R464" s="1587"/>
      <c r="S464" s="1592"/>
      <c r="T464" s="1593"/>
      <c r="U464" s="1594"/>
      <c r="V464" s="1591"/>
      <c r="W464" s="1587"/>
      <c r="X464" s="1588"/>
      <c r="Y464" s="1587"/>
      <c r="Z464" s="1588"/>
      <c r="AA464" s="1587"/>
      <c r="AB464" s="1589"/>
      <c r="AC464" s="1595"/>
      <c r="AD464" s="1587"/>
      <c r="AE464" s="1590"/>
      <c r="AF464" s="1593"/>
      <c r="AG464" s="1593"/>
      <c r="AH464" s="1596"/>
      <c r="AI464" s="1597"/>
      <c r="AJ464" s="1598"/>
      <c r="AK464" s="1599"/>
      <c r="AL464" s="1600"/>
      <c r="AM464" s="1586"/>
      <c r="AN464" s="1601"/>
      <c r="AO464" s="1602"/>
      <c r="AP464" s="1603"/>
      <c r="AQ464" s="1595"/>
      <c r="AR464" s="1604"/>
    </row>
    <row r="465" spans="1:44" s="1350" customFormat="1">
      <c r="A465" s="1553"/>
      <c r="B465" s="1605"/>
      <c r="C465" s="319" t="s">
        <v>414</v>
      </c>
      <c r="D465" s="1540"/>
      <c r="E465" s="1369"/>
      <c r="F465" s="1541"/>
      <c r="G465" s="1369"/>
      <c r="H465" s="1541"/>
      <c r="I465" s="1369"/>
      <c r="J465" s="1542"/>
      <c r="K465" s="1543"/>
      <c r="L465" s="1543"/>
      <c r="M465" s="1543"/>
      <c r="N465" s="1543"/>
      <c r="O465" s="1544"/>
      <c r="P465" s="1544"/>
      <c r="Q465" s="1541"/>
      <c r="R465" s="1369"/>
      <c r="S465" s="1545"/>
      <c r="T465" s="1544"/>
      <c r="U465" s="1541"/>
      <c r="V465" s="1541"/>
      <c r="W465" s="1369"/>
      <c r="X465" s="1541"/>
      <c r="Y465" s="1369"/>
      <c r="Z465" s="1541"/>
      <c r="AA465" s="1369"/>
      <c r="AB465" s="1542"/>
      <c r="AC465" s="1546"/>
      <c r="AD465" s="1547"/>
      <c r="AE465" s="1544"/>
      <c r="AF465" s="1544"/>
      <c r="AG465" s="1544"/>
      <c r="AH465" s="1548"/>
      <c r="AI465" s="1549"/>
      <c r="AJ465" s="1549"/>
      <c r="AK465" s="1549"/>
      <c r="AL465" s="1550"/>
      <c r="AM465" s="1549"/>
      <c r="AN465" s="1549"/>
      <c r="AO465" s="1541"/>
      <c r="AP465" s="1372"/>
      <c r="AQ465" s="1551"/>
      <c r="AR465" s="1552"/>
    </row>
    <row r="466" spans="1:44" s="1350" customFormat="1">
      <c r="A466" s="1553"/>
      <c r="B466" s="1554"/>
      <c r="C466" s="270" t="s">
        <v>11</v>
      </c>
      <c r="E466" s="1375"/>
      <c r="F466" s="1555"/>
      <c r="G466" s="1375"/>
      <c r="H466" s="1555"/>
      <c r="I466" s="1375"/>
      <c r="J466" s="1556"/>
      <c r="K466" s="1557"/>
      <c r="L466" s="1557"/>
      <c r="M466" s="1557"/>
      <c r="N466" s="1557"/>
      <c r="O466" s="1558"/>
      <c r="P466" s="1558"/>
      <c r="Q466" s="1555"/>
      <c r="R466" s="1375"/>
      <c r="S466" s="1559"/>
      <c r="T466" s="1558"/>
      <c r="U466" s="1555"/>
      <c r="V466" s="1555"/>
      <c r="W466" s="1375"/>
      <c r="X466" s="1555"/>
      <c r="Y466" s="1375"/>
      <c r="Z466" s="1555"/>
      <c r="AA466" s="1375"/>
      <c r="AB466" s="1556"/>
      <c r="AC466" s="1560"/>
      <c r="AD466" s="1561"/>
      <c r="AE466" s="1558"/>
      <c r="AF466" s="1558"/>
      <c r="AG466" s="1558"/>
      <c r="AH466" s="1562"/>
      <c r="AI466" s="1563"/>
      <c r="AJ466" s="1563"/>
      <c r="AK466" s="1563"/>
      <c r="AL466" s="1564"/>
      <c r="AM466" s="1563"/>
      <c r="AN466" s="1563"/>
      <c r="AO466" s="1555"/>
      <c r="AP466" s="1378"/>
      <c r="AQ466" s="1565"/>
      <c r="AR466" s="1566"/>
    </row>
    <row r="467" spans="1:44" s="1350" customFormat="1">
      <c r="A467" s="1553"/>
      <c r="B467" s="1554"/>
      <c r="C467" s="271" t="s">
        <v>4</v>
      </c>
      <c r="D467" s="1559"/>
      <c r="E467" s="1386"/>
      <c r="F467" s="1567"/>
      <c r="G467" s="1386"/>
      <c r="H467" s="1567"/>
      <c r="I467" s="1386"/>
      <c r="J467" s="1556"/>
      <c r="K467" s="1557"/>
      <c r="L467" s="1557"/>
      <c r="M467" s="1557"/>
      <c r="N467" s="1557"/>
      <c r="O467" s="1556"/>
      <c r="P467" s="1556"/>
      <c r="Q467" s="1567"/>
      <c r="R467" s="1386"/>
      <c r="S467" s="1559"/>
      <c r="T467" s="1556"/>
      <c r="U467" s="1567"/>
      <c r="V467" s="1567"/>
      <c r="W467" s="1386"/>
      <c r="X467" s="1567"/>
      <c r="Y467" s="1386"/>
      <c r="Z467" s="1567"/>
      <c r="AA467" s="1386"/>
      <c r="AB467" s="1556"/>
      <c r="AC467" s="1560"/>
      <c r="AD467" s="1561"/>
      <c r="AE467" s="1556"/>
      <c r="AF467" s="1556"/>
      <c r="AG467" s="1556"/>
      <c r="AH467" s="1562"/>
      <c r="AI467" s="1568"/>
      <c r="AJ467" s="1568"/>
      <c r="AK467" s="1568"/>
      <c r="AL467" s="1564"/>
      <c r="AM467" s="1568"/>
      <c r="AN467" s="1568"/>
      <c r="AO467" s="1555"/>
      <c r="AP467" s="1378"/>
      <c r="AQ467" s="1565"/>
      <c r="AR467" s="1569"/>
    </row>
    <row r="468" spans="1:44" s="1350" customFormat="1">
      <c r="A468" s="1553"/>
      <c r="B468" s="1554"/>
      <c r="C468" s="272" t="s">
        <v>943</v>
      </c>
      <c r="E468" s="1375"/>
      <c r="F468" s="1555"/>
      <c r="G468" s="1375"/>
      <c r="H468" s="1555"/>
      <c r="I468" s="1375"/>
      <c r="J468" s="1556"/>
      <c r="K468" s="1557"/>
      <c r="L468" s="1557"/>
      <c r="M468" s="1557"/>
      <c r="N468" s="1557"/>
      <c r="O468" s="1558"/>
      <c r="P468" s="1558"/>
      <c r="Q468" s="1555"/>
      <c r="R468" s="1375"/>
      <c r="S468" s="1559"/>
      <c r="T468" s="1558"/>
      <c r="U468" s="1555"/>
      <c r="V468" s="1555"/>
      <c r="W468" s="1375"/>
      <c r="X468" s="1555"/>
      <c r="Y468" s="1375"/>
      <c r="Z468" s="1555"/>
      <c r="AA468" s="1375"/>
      <c r="AB468" s="1556"/>
      <c r="AC468" s="1560"/>
      <c r="AD468" s="1561"/>
      <c r="AE468" s="1558"/>
      <c r="AF468" s="1558"/>
      <c r="AG468" s="1558"/>
      <c r="AH468" s="1562"/>
      <c r="AI468" s="1563"/>
      <c r="AJ468" s="1563"/>
      <c r="AK468" s="1563"/>
      <c r="AL468" s="1564"/>
      <c r="AM468" s="1563"/>
      <c r="AN468" s="1563"/>
      <c r="AO468" s="1555"/>
      <c r="AP468" s="1378"/>
      <c r="AQ468" s="1565"/>
      <c r="AR468" s="1566"/>
    </row>
    <row r="469" spans="1:44" s="1350" customFormat="1">
      <c r="A469" s="1553"/>
      <c r="B469" s="1554"/>
      <c r="C469" s="273" t="s">
        <v>944</v>
      </c>
      <c r="E469" s="1375"/>
      <c r="F469" s="1555"/>
      <c r="G469" s="1375"/>
      <c r="H469" s="1555"/>
      <c r="I469" s="1375"/>
      <c r="J469" s="1556"/>
      <c r="K469" s="1557"/>
      <c r="L469" s="1557"/>
      <c r="M469" s="1557"/>
      <c r="N469" s="1557"/>
      <c r="O469" s="1558"/>
      <c r="P469" s="1558"/>
      <c r="Q469" s="1555"/>
      <c r="R469" s="1375"/>
      <c r="S469" s="1559"/>
      <c r="T469" s="1558"/>
      <c r="U469" s="1555"/>
      <c r="V469" s="1555"/>
      <c r="W469" s="1375"/>
      <c r="X469" s="1555"/>
      <c r="Y469" s="1375"/>
      <c r="Z469" s="1555"/>
      <c r="AA469" s="1375"/>
      <c r="AB469" s="1556"/>
      <c r="AC469" s="1560"/>
      <c r="AD469" s="1561"/>
      <c r="AE469" s="1558"/>
      <c r="AF469" s="1558"/>
      <c r="AG469" s="1558"/>
      <c r="AH469" s="1562"/>
      <c r="AI469" s="1563"/>
      <c r="AJ469" s="1563"/>
      <c r="AK469" s="1563"/>
      <c r="AL469" s="1564"/>
      <c r="AM469" s="1563"/>
      <c r="AN469" s="1563"/>
      <c r="AO469" s="1555"/>
      <c r="AP469" s="1378"/>
      <c r="AQ469" s="1565"/>
      <c r="AR469" s="1566"/>
    </row>
    <row r="470" spans="1:44" s="1350" customFormat="1">
      <c r="A470" s="1553"/>
      <c r="B470" s="1554"/>
      <c r="C470" s="272" t="s">
        <v>945</v>
      </c>
      <c r="E470" s="1375"/>
      <c r="F470" s="1555"/>
      <c r="G470" s="1375"/>
      <c r="H470" s="1555"/>
      <c r="I470" s="1375"/>
      <c r="J470" s="1556"/>
      <c r="K470" s="1557"/>
      <c r="L470" s="1557"/>
      <c r="M470" s="1557"/>
      <c r="N470" s="1557"/>
      <c r="O470" s="1558"/>
      <c r="P470" s="1558"/>
      <c r="Q470" s="1555"/>
      <c r="R470" s="1375"/>
      <c r="S470" s="1559"/>
      <c r="T470" s="1558"/>
      <c r="U470" s="1555"/>
      <c r="V470" s="1555"/>
      <c r="W470" s="1375"/>
      <c r="X470" s="1555"/>
      <c r="Y470" s="1375"/>
      <c r="Z470" s="1555"/>
      <c r="AA470" s="1375"/>
      <c r="AB470" s="1556"/>
      <c r="AC470" s="1560"/>
      <c r="AD470" s="1561"/>
      <c r="AE470" s="1558"/>
      <c r="AF470" s="1558"/>
      <c r="AG470" s="1558"/>
      <c r="AH470" s="1562"/>
      <c r="AI470" s="1563"/>
      <c r="AJ470" s="1563"/>
      <c r="AK470" s="1563"/>
      <c r="AL470" s="1564"/>
      <c r="AM470" s="1563"/>
      <c r="AN470" s="1563"/>
      <c r="AO470" s="1555"/>
      <c r="AP470" s="1378"/>
      <c r="AQ470" s="1565"/>
      <c r="AR470" s="1566"/>
    </row>
    <row r="471" spans="1:44" s="1350" customFormat="1">
      <c r="A471" s="1553"/>
      <c r="B471" s="1554"/>
      <c r="C471" s="273" t="s">
        <v>946</v>
      </c>
      <c r="E471" s="1375"/>
      <c r="F471" s="1555"/>
      <c r="G471" s="1375"/>
      <c r="H471" s="1555"/>
      <c r="I471" s="1375"/>
      <c r="J471" s="1556"/>
      <c r="K471" s="1557"/>
      <c r="L471" s="1557"/>
      <c r="M471" s="1557"/>
      <c r="N471" s="1557"/>
      <c r="O471" s="1558"/>
      <c r="P471" s="1558"/>
      <c r="Q471" s="1555"/>
      <c r="R471" s="1375"/>
      <c r="S471" s="1559"/>
      <c r="T471" s="1558"/>
      <c r="U471" s="1555"/>
      <c r="V471" s="1555"/>
      <c r="W471" s="1375"/>
      <c r="X471" s="1555"/>
      <c r="Y471" s="1375"/>
      <c r="Z471" s="1555"/>
      <c r="AA471" s="1375"/>
      <c r="AB471" s="1556"/>
      <c r="AC471" s="1560"/>
      <c r="AD471" s="1561"/>
      <c r="AE471" s="1558"/>
      <c r="AF471" s="1558"/>
      <c r="AG471" s="1558"/>
      <c r="AH471" s="1562"/>
      <c r="AI471" s="1563"/>
      <c r="AJ471" s="1563"/>
      <c r="AK471" s="1563"/>
      <c r="AL471" s="1564"/>
      <c r="AM471" s="1563"/>
      <c r="AN471" s="1563"/>
      <c r="AO471" s="1555"/>
      <c r="AP471" s="1378"/>
      <c r="AQ471" s="1565"/>
      <c r="AR471" s="1566"/>
    </row>
    <row r="472" spans="1:44" s="1350" customFormat="1">
      <c r="A472" s="1553"/>
      <c r="B472" s="1554"/>
      <c r="C472" s="272" t="s">
        <v>947</v>
      </c>
      <c r="E472" s="1375"/>
      <c r="F472" s="1555"/>
      <c r="G472" s="1375"/>
      <c r="H472" s="1555"/>
      <c r="I472" s="1375"/>
      <c r="J472" s="1556"/>
      <c r="K472" s="1557"/>
      <c r="L472" s="1557"/>
      <c r="M472" s="1557"/>
      <c r="N472" s="1557"/>
      <c r="O472" s="1558"/>
      <c r="P472" s="1558"/>
      <c r="Q472" s="1555"/>
      <c r="R472" s="1375"/>
      <c r="S472" s="1559"/>
      <c r="T472" s="1558"/>
      <c r="U472" s="1555"/>
      <c r="V472" s="1555"/>
      <c r="W472" s="1375"/>
      <c r="X472" s="1555"/>
      <c r="Y472" s="1375"/>
      <c r="Z472" s="1555"/>
      <c r="AA472" s="1375"/>
      <c r="AB472" s="1556"/>
      <c r="AC472" s="1560"/>
      <c r="AD472" s="1561"/>
      <c r="AE472" s="1558"/>
      <c r="AF472" s="1558"/>
      <c r="AG472" s="1558"/>
      <c r="AH472" s="1562"/>
      <c r="AI472" s="1563"/>
      <c r="AJ472" s="1563"/>
      <c r="AK472" s="1563"/>
      <c r="AL472" s="1564"/>
      <c r="AM472" s="1563"/>
      <c r="AN472" s="1563"/>
      <c r="AO472" s="1555"/>
      <c r="AP472" s="1378"/>
      <c r="AQ472" s="1565"/>
      <c r="AR472" s="1566"/>
    </row>
    <row r="473" spans="1:44" s="1350" customFormat="1">
      <c r="A473" s="1553"/>
      <c r="B473" s="1554"/>
      <c r="C473" s="273" t="s">
        <v>948</v>
      </c>
      <c r="E473" s="1375"/>
      <c r="F473" s="1555"/>
      <c r="G473" s="1375"/>
      <c r="H473" s="1555"/>
      <c r="I473" s="1375"/>
      <c r="J473" s="1556"/>
      <c r="K473" s="1557"/>
      <c r="L473" s="1557"/>
      <c r="M473" s="1557"/>
      <c r="N473" s="1557"/>
      <c r="O473" s="1558"/>
      <c r="P473" s="1558"/>
      <c r="Q473" s="1555"/>
      <c r="R473" s="1375"/>
      <c r="S473" s="1559"/>
      <c r="T473" s="1558"/>
      <c r="U473" s="1555"/>
      <c r="V473" s="1555"/>
      <c r="W473" s="1375"/>
      <c r="X473" s="1555"/>
      <c r="Y473" s="1375"/>
      <c r="Z473" s="1555"/>
      <c r="AA473" s="1375"/>
      <c r="AB473" s="1556"/>
      <c r="AC473" s="1560"/>
      <c r="AD473" s="1561"/>
      <c r="AE473" s="1558"/>
      <c r="AF473" s="1558"/>
      <c r="AG473" s="1558"/>
      <c r="AH473" s="1562"/>
      <c r="AI473" s="1563"/>
      <c r="AJ473" s="1563"/>
      <c r="AK473" s="1563"/>
      <c r="AL473" s="1564"/>
      <c r="AM473" s="1563"/>
      <c r="AN473" s="1563"/>
      <c r="AO473" s="1555"/>
      <c r="AP473" s="1378"/>
      <c r="AQ473" s="1565"/>
      <c r="AR473" s="1566"/>
    </row>
    <row r="474" spans="1:44" s="1350" customFormat="1">
      <c r="A474" s="1553"/>
      <c r="B474" s="1554"/>
      <c r="C474" s="271" t="s">
        <v>10</v>
      </c>
      <c r="D474" s="1559"/>
      <c r="E474" s="1386"/>
      <c r="F474" s="1567"/>
      <c r="G474" s="1386"/>
      <c r="H474" s="1567"/>
      <c r="I474" s="1386"/>
      <c r="J474" s="1556"/>
      <c r="K474" s="1557"/>
      <c r="L474" s="1557"/>
      <c r="M474" s="1557"/>
      <c r="N474" s="1557"/>
      <c r="O474" s="1556"/>
      <c r="P474" s="1556"/>
      <c r="Q474" s="1567"/>
      <c r="R474" s="1386"/>
      <c r="S474" s="1559"/>
      <c r="T474" s="1556"/>
      <c r="U474" s="1567"/>
      <c r="V474" s="1567"/>
      <c r="W474" s="1386"/>
      <c r="X474" s="1567"/>
      <c r="Y474" s="1386"/>
      <c r="Z474" s="1567"/>
      <c r="AA474" s="1386"/>
      <c r="AB474" s="1556"/>
      <c r="AC474" s="1560"/>
      <c r="AD474" s="1561"/>
      <c r="AE474" s="1556"/>
      <c r="AF474" s="1556"/>
      <c r="AG474" s="1556"/>
      <c r="AH474" s="1562"/>
      <c r="AI474" s="1568"/>
      <c r="AJ474" s="1568"/>
      <c r="AK474" s="1568"/>
      <c r="AL474" s="1564"/>
      <c r="AM474" s="1568"/>
      <c r="AN474" s="1568"/>
      <c r="AO474" s="1555"/>
      <c r="AP474" s="1378"/>
      <c r="AQ474" s="1565"/>
      <c r="AR474" s="1569"/>
    </row>
    <row r="475" spans="1:44" s="1350" customFormat="1">
      <c r="A475" s="1553"/>
      <c r="B475" s="1554"/>
      <c r="C475" s="272" t="s">
        <v>417</v>
      </c>
      <c r="D475" s="1559"/>
      <c r="E475" s="1386"/>
      <c r="F475" s="1567"/>
      <c r="G475" s="1386"/>
      <c r="H475" s="1567"/>
      <c r="I475" s="1386"/>
      <c r="J475" s="1556"/>
      <c r="K475" s="1557"/>
      <c r="L475" s="1557"/>
      <c r="M475" s="1557"/>
      <c r="N475" s="1557"/>
      <c r="O475" s="1556"/>
      <c r="P475" s="1556"/>
      <c r="Q475" s="1567"/>
      <c r="R475" s="1386"/>
      <c r="S475" s="1559"/>
      <c r="T475" s="1556"/>
      <c r="U475" s="1567"/>
      <c r="V475" s="1567"/>
      <c r="W475" s="1386"/>
      <c r="X475" s="1567"/>
      <c r="Y475" s="1386"/>
      <c r="Z475" s="1567"/>
      <c r="AA475" s="1386"/>
      <c r="AB475" s="1556"/>
      <c r="AC475" s="1560"/>
      <c r="AD475" s="1561"/>
      <c r="AE475" s="1556"/>
      <c r="AF475" s="1556"/>
      <c r="AG475" s="1556"/>
      <c r="AH475" s="1562"/>
      <c r="AI475" s="1568"/>
      <c r="AJ475" s="1568"/>
      <c r="AK475" s="1568"/>
      <c r="AL475" s="1564"/>
      <c r="AM475" s="1568"/>
      <c r="AN475" s="1568"/>
      <c r="AO475" s="1555"/>
      <c r="AP475" s="1378"/>
      <c r="AQ475" s="1565"/>
      <c r="AR475" s="1569"/>
    </row>
    <row r="476" spans="1:44" s="1350" customFormat="1" ht="15">
      <c r="A476" s="1553"/>
      <c r="B476" s="1570" t="s">
        <v>373</v>
      </c>
      <c r="C476" s="273" t="s">
        <v>949</v>
      </c>
      <c r="E476" s="1375"/>
      <c r="F476" s="1555"/>
      <c r="G476" s="1375"/>
      <c r="H476" s="1555"/>
      <c r="I476" s="1375"/>
      <c r="J476" s="1556"/>
      <c r="K476" s="1557"/>
      <c r="L476" s="1557"/>
      <c r="M476" s="1557"/>
      <c r="N476" s="1557"/>
      <c r="O476" s="1558"/>
      <c r="P476" s="1558"/>
      <c r="Q476" s="1555"/>
      <c r="R476" s="1375"/>
      <c r="S476" s="1559"/>
      <c r="T476" s="1558"/>
      <c r="U476" s="1555"/>
      <c r="V476" s="1555"/>
      <c r="W476" s="1375"/>
      <c r="X476" s="1555"/>
      <c r="Y476" s="1375"/>
      <c r="Z476" s="1555"/>
      <c r="AA476" s="1375"/>
      <c r="AB476" s="1556"/>
      <c r="AC476" s="1560"/>
      <c r="AD476" s="1561"/>
      <c r="AE476" s="1558"/>
      <c r="AF476" s="1558"/>
      <c r="AG476" s="1558"/>
      <c r="AH476" s="1562"/>
      <c r="AI476" s="1563"/>
      <c r="AJ476" s="1563"/>
      <c r="AK476" s="1563"/>
      <c r="AL476" s="1564"/>
      <c r="AM476" s="1563"/>
      <c r="AN476" s="1563"/>
      <c r="AO476" s="1555"/>
      <c r="AP476" s="1378"/>
      <c r="AQ476" s="1565"/>
      <c r="AR476" s="1566"/>
    </row>
    <row r="477" spans="1:44" s="1350" customFormat="1">
      <c r="A477" s="1553"/>
      <c r="B477" s="1554"/>
      <c r="C477" s="273" t="s">
        <v>950</v>
      </c>
      <c r="D477" s="1559"/>
      <c r="E477" s="1386"/>
      <c r="F477" s="1567"/>
      <c r="G477" s="1386"/>
      <c r="H477" s="1567"/>
      <c r="I477" s="1386"/>
      <c r="J477" s="1556"/>
      <c r="K477" s="1557"/>
      <c r="L477" s="1557"/>
      <c r="M477" s="1557"/>
      <c r="N477" s="1557"/>
      <c r="O477" s="1556"/>
      <c r="P477" s="1556"/>
      <c r="Q477" s="1567"/>
      <c r="R477" s="1386"/>
      <c r="S477" s="1559"/>
      <c r="T477" s="1556"/>
      <c r="U477" s="1567"/>
      <c r="V477" s="1567"/>
      <c r="W477" s="1386"/>
      <c r="X477" s="1567"/>
      <c r="Y477" s="1386"/>
      <c r="Z477" s="1567"/>
      <c r="AA477" s="1386"/>
      <c r="AB477" s="1556"/>
      <c r="AC477" s="1560"/>
      <c r="AD477" s="1561"/>
      <c r="AE477" s="1556"/>
      <c r="AF477" s="1556"/>
      <c r="AG477" s="1556"/>
      <c r="AH477" s="1562"/>
      <c r="AI477" s="1568"/>
      <c r="AJ477" s="1568"/>
      <c r="AK477" s="1568"/>
      <c r="AL477" s="1564"/>
      <c r="AM477" s="1568"/>
      <c r="AN477" s="1568"/>
      <c r="AO477" s="1555"/>
      <c r="AP477" s="1378"/>
      <c r="AQ477" s="1565"/>
      <c r="AR477" s="1569"/>
    </row>
    <row r="478" spans="1:44" s="1350" customFormat="1">
      <c r="A478" s="1553"/>
      <c r="B478" s="1554"/>
      <c r="C478" s="274" t="s">
        <v>951</v>
      </c>
      <c r="E478" s="1375"/>
      <c r="F478" s="1555"/>
      <c r="G478" s="1375"/>
      <c r="H478" s="1555"/>
      <c r="I478" s="1375"/>
      <c r="J478" s="1556"/>
      <c r="K478" s="1557"/>
      <c r="L478" s="1557"/>
      <c r="M478" s="1557"/>
      <c r="N478" s="1557"/>
      <c r="O478" s="1558"/>
      <c r="P478" s="1558"/>
      <c r="Q478" s="1555"/>
      <c r="R478" s="1375"/>
      <c r="S478" s="1559"/>
      <c r="T478" s="1558"/>
      <c r="U478" s="1555"/>
      <c r="V478" s="1555"/>
      <c r="W478" s="1375"/>
      <c r="X478" s="1555"/>
      <c r="Y478" s="1375"/>
      <c r="Z478" s="1555"/>
      <c r="AA478" s="1375"/>
      <c r="AB478" s="1556"/>
      <c r="AC478" s="1560"/>
      <c r="AD478" s="1561"/>
      <c r="AE478" s="1558"/>
      <c r="AF478" s="1558"/>
      <c r="AG478" s="1558"/>
      <c r="AH478" s="1562"/>
      <c r="AI478" s="1563"/>
      <c r="AJ478" s="1563"/>
      <c r="AK478" s="1563"/>
      <c r="AL478" s="1564"/>
      <c r="AM478" s="1563"/>
      <c r="AN478" s="1563"/>
      <c r="AO478" s="1555"/>
      <c r="AP478" s="1378"/>
      <c r="AQ478" s="1565"/>
      <c r="AR478" s="1566"/>
    </row>
    <row r="479" spans="1:44" s="1350" customFormat="1">
      <c r="A479" s="1553"/>
      <c r="B479" s="1554"/>
      <c r="C479" s="274" t="s">
        <v>952</v>
      </c>
      <c r="E479" s="1375"/>
      <c r="F479" s="1555"/>
      <c r="G479" s="1375"/>
      <c r="H479" s="1555"/>
      <c r="I479" s="1375"/>
      <c r="J479" s="1556"/>
      <c r="K479" s="1557"/>
      <c r="L479" s="1557"/>
      <c r="M479" s="1557"/>
      <c r="N479" s="1557"/>
      <c r="O479" s="1558"/>
      <c r="P479" s="1558"/>
      <c r="Q479" s="1555"/>
      <c r="R479" s="1375"/>
      <c r="S479" s="1559"/>
      <c r="T479" s="1558"/>
      <c r="U479" s="1555"/>
      <c r="V479" s="1555"/>
      <c r="W479" s="1375"/>
      <c r="X479" s="1555"/>
      <c r="Y479" s="1375"/>
      <c r="Z479" s="1555"/>
      <c r="AA479" s="1375"/>
      <c r="AB479" s="1556"/>
      <c r="AC479" s="1560"/>
      <c r="AD479" s="1561"/>
      <c r="AE479" s="1558"/>
      <c r="AF479" s="1558"/>
      <c r="AG479" s="1558"/>
      <c r="AH479" s="1562"/>
      <c r="AI479" s="1563"/>
      <c r="AJ479" s="1563"/>
      <c r="AK479" s="1563"/>
      <c r="AL479" s="1564"/>
      <c r="AM479" s="1563"/>
      <c r="AN479" s="1563"/>
      <c r="AO479" s="1555"/>
      <c r="AP479" s="1378"/>
      <c r="AQ479" s="1565"/>
      <c r="AR479" s="1566"/>
    </row>
    <row r="480" spans="1:44" s="1350" customFormat="1">
      <c r="A480" s="1553"/>
      <c r="B480" s="1554"/>
      <c r="C480" s="274" t="s">
        <v>953</v>
      </c>
      <c r="E480" s="1375"/>
      <c r="F480" s="1555"/>
      <c r="G480" s="1375"/>
      <c r="H480" s="1555"/>
      <c r="I480" s="1375"/>
      <c r="J480" s="1556"/>
      <c r="K480" s="1557"/>
      <c r="L480" s="1557"/>
      <c r="M480" s="1557"/>
      <c r="N480" s="1557"/>
      <c r="O480" s="1558"/>
      <c r="P480" s="1558"/>
      <c r="Q480" s="1555"/>
      <c r="R480" s="1375"/>
      <c r="S480" s="1559"/>
      <c r="T480" s="1558"/>
      <c r="U480" s="1555"/>
      <c r="V480" s="1555"/>
      <c r="W480" s="1375"/>
      <c r="X480" s="1555"/>
      <c r="Y480" s="1375"/>
      <c r="Z480" s="1555"/>
      <c r="AA480" s="1375"/>
      <c r="AB480" s="1556"/>
      <c r="AC480" s="1560"/>
      <c r="AD480" s="1561"/>
      <c r="AE480" s="1558"/>
      <c r="AF480" s="1558"/>
      <c r="AG480" s="1558"/>
      <c r="AH480" s="1562"/>
      <c r="AI480" s="1563"/>
      <c r="AJ480" s="1563"/>
      <c r="AK480" s="1563"/>
      <c r="AL480" s="1564"/>
      <c r="AM480" s="1563"/>
      <c r="AN480" s="1563"/>
      <c r="AO480" s="1555"/>
      <c r="AP480" s="1378"/>
      <c r="AQ480" s="1565"/>
      <c r="AR480" s="1566"/>
    </row>
    <row r="481" spans="1:44" s="1350" customFormat="1">
      <c r="A481" s="1553"/>
      <c r="B481" s="1554"/>
      <c r="C481" s="272" t="s">
        <v>420</v>
      </c>
      <c r="E481" s="1375"/>
      <c r="F481" s="1555"/>
      <c r="G481" s="1375"/>
      <c r="H481" s="1555"/>
      <c r="I481" s="1375"/>
      <c r="J481" s="1556"/>
      <c r="K481" s="1557"/>
      <c r="L481" s="1557"/>
      <c r="M481" s="1557"/>
      <c r="N481" s="1557"/>
      <c r="O481" s="1558"/>
      <c r="P481" s="1558"/>
      <c r="Q481" s="1555"/>
      <c r="R481" s="1375"/>
      <c r="S481" s="1559"/>
      <c r="T481" s="1558"/>
      <c r="U481" s="1555"/>
      <c r="V481" s="1555"/>
      <c r="W481" s="1375"/>
      <c r="X481" s="1555"/>
      <c r="Y481" s="1375"/>
      <c r="Z481" s="1555"/>
      <c r="AA481" s="1375"/>
      <c r="AB481" s="1556"/>
      <c r="AC481" s="1560"/>
      <c r="AD481" s="1561"/>
      <c r="AE481" s="1558"/>
      <c r="AF481" s="1558"/>
      <c r="AG481" s="1558"/>
      <c r="AH481" s="1562"/>
      <c r="AI481" s="1563"/>
      <c r="AJ481" s="1563"/>
      <c r="AK481" s="1563"/>
      <c r="AL481" s="1564"/>
      <c r="AM481" s="1563"/>
      <c r="AN481" s="1563"/>
      <c r="AO481" s="1555"/>
      <c r="AP481" s="1378"/>
      <c r="AQ481" s="1565"/>
      <c r="AR481" s="1566"/>
    </row>
    <row r="482" spans="1:44" s="1350" customFormat="1">
      <c r="A482" s="1553"/>
      <c r="B482" s="1554"/>
      <c r="C482" s="272" t="s">
        <v>421</v>
      </c>
      <c r="D482" s="1384"/>
      <c r="E482" s="1386"/>
      <c r="F482" s="1395"/>
      <c r="G482" s="1386"/>
      <c r="H482" s="1395"/>
      <c r="I482" s="1386"/>
      <c r="J482" s="1556"/>
      <c r="K482" s="1557"/>
      <c r="L482" s="1557"/>
      <c r="M482" s="1557"/>
      <c r="N482" s="1557"/>
      <c r="O482" s="1556"/>
      <c r="P482" s="1556"/>
      <c r="Q482" s="1395"/>
      <c r="R482" s="1386"/>
      <c r="S482" s="1559"/>
      <c r="T482" s="1556"/>
      <c r="U482" s="1567"/>
      <c r="V482" s="1395"/>
      <c r="W482" s="1386"/>
      <c r="X482" s="1395"/>
      <c r="Y482" s="1386"/>
      <c r="Z482" s="1395"/>
      <c r="AA482" s="1386"/>
      <c r="AB482" s="1556"/>
      <c r="AC482" s="1560"/>
      <c r="AD482" s="1561"/>
      <c r="AE482" s="1556"/>
      <c r="AF482" s="1556"/>
      <c r="AG482" s="1556"/>
      <c r="AH482" s="1562"/>
      <c r="AI482" s="1385"/>
      <c r="AJ482" s="1385"/>
      <c r="AK482" s="1385"/>
      <c r="AL482" s="1564"/>
      <c r="AM482" s="1385"/>
      <c r="AN482" s="1385"/>
      <c r="AO482" s="1555"/>
      <c r="AP482" s="1378"/>
      <c r="AQ482" s="1565"/>
      <c r="AR482" s="1569"/>
    </row>
    <row r="483" spans="1:44" s="1350" customFormat="1">
      <c r="A483" s="1553"/>
      <c r="B483" s="1554"/>
      <c r="C483" s="273" t="s">
        <v>954</v>
      </c>
      <c r="E483" s="1375"/>
      <c r="F483" s="1555"/>
      <c r="G483" s="1375"/>
      <c r="H483" s="1555"/>
      <c r="I483" s="1375"/>
      <c r="J483" s="1556"/>
      <c r="K483" s="1557"/>
      <c r="L483" s="1557"/>
      <c r="M483" s="1557"/>
      <c r="N483" s="1557"/>
      <c r="O483" s="1558"/>
      <c r="P483" s="1558"/>
      <c r="Q483" s="1555"/>
      <c r="R483" s="1375"/>
      <c r="S483" s="1559"/>
      <c r="T483" s="1558"/>
      <c r="U483" s="1555"/>
      <c r="V483" s="1555"/>
      <c r="W483" s="1375"/>
      <c r="X483" s="1555"/>
      <c r="Y483" s="1375"/>
      <c r="Z483" s="1555"/>
      <c r="AA483" s="1375"/>
      <c r="AB483" s="1556"/>
      <c r="AC483" s="1560"/>
      <c r="AD483" s="1561"/>
      <c r="AE483" s="1558"/>
      <c r="AF483" s="1558"/>
      <c r="AG483" s="1558"/>
      <c r="AH483" s="1562"/>
      <c r="AI483" s="1563"/>
      <c r="AJ483" s="1563"/>
      <c r="AK483" s="1563"/>
      <c r="AL483" s="1564"/>
      <c r="AM483" s="1563"/>
      <c r="AN483" s="1563"/>
      <c r="AO483" s="1555"/>
      <c r="AP483" s="1378"/>
      <c r="AQ483" s="1565"/>
      <c r="AR483" s="1566"/>
    </row>
    <row r="484" spans="1:44" s="1350" customFormat="1">
      <c r="A484" s="1553"/>
      <c r="B484" s="1554"/>
      <c r="C484" s="273" t="s">
        <v>955</v>
      </c>
      <c r="E484" s="1375"/>
      <c r="F484" s="1555"/>
      <c r="G484" s="1375"/>
      <c r="H484" s="1555"/>
      <c r="I484" s="1375"/>
      <c r="J484" s="1556"/>
      <c r="K484" s="1557"/>
      <c r="L484" s="1557"/>
      <c r="M484" s="1557"/>
      <c r="N484" s="1557"/>
      <c r="O484" s="1558"/>
      <c r="P484" s="1558"/>
      <c r="Q484" s="1555"/>
      <c r="R484" s="1375"/>
      <c r="S484" s="1559"/>
      <c r="T484" s="1558"/>
      <c r="U484" s="1555"/>
      <c r="V484" s="1555"/>
      <c r="W484" s="1375"/>
      <c r="X484" s="1555"/>
      <c r="Y484" s="1375"/>
      <c r="Z484" s="1555"/>
      <c r="AA484" s="1375"/>
      <c r="AB484" s="1556"/>
      <c r="AC484" s="1560"/>
      <c r="AD484" s="1561"/>
      <c r="AE484" s="1558"/>
      <c r="AF484" s="1558"/>
      <c r="AG484" s="1558"/>
      <c r="AH484" s="1562"/>
      <c r="AI484" s="1563"/>
      <c r="AJ484" s="1563"/>
      <c r="AK484" s="1563"/>
      <c r="AL484" s="1564"/>
      <c r="AM484" s="1563"/>
      <c r="AN484" s="1563"/>
      <c r="AO484" s="1555"/>
      <c r="AP484" s="1378"/>
      <c r="AQ484" s="1565"/>
      <c r="AR484" s="1566"/>
    </row>
    <row r="485" spans="1:44" s="1350" customFormat="1">
      <c r="A485" s="1553"/>
      <c r="B485" s="1554"/>
      <c r="C485" s="271" t="s">
        <v>104</v>
      </c>
      <c r="E485" s="1375"/>
      <c r="F485" s="1555"/>
      <c r="G485" s="1375"/>
      <c r="H485" s="1555"/>
      <c r="I485" s="1375"/>
      <c r="J485" s="1556"/>
      <c r="K485" s="1557"/>
      <c r="L485" s="1557"/>
      <c r="M485" s="1557"/>
      <c r="N485" s="1557"/>
      <c r="O485" s="1558"/>
      <c r="P485" s="1558"/>
      <c r="Q485" s="1555"/>
      <c r="R485" s="1375"/>
      <c r="S485" s="1559"/>
      <c r="T485" s="1558"/>
      <c r="U485" s="1555"/>
      <c r="V485" s="1555"/>
      <c r="W485" s="1375"/>
      <c r="X485" s="1555"/>
      <c r="Y485" s="1375"/>
      <c r="Z485" s="1555"/>
      <c r="AA485" s="1375"/>
      <c r="AB485" s="1556"/>
      <c r="AC485" s="1560"/>
      <c r="AD485" s="1561"/>
      <c r="AE485" s="1558"/>
      <c r="AF485" s="1558"/>
      <c r="AG485" s="1558"/>
      <c r="AH485" s="1562"/>
      <c r="AI485" s="1563"/>
      <c r="AJ485" s="1563"/>
      <c r="AK485" s="1563"/>
      <c r="AL485" s="1564"/>
      <c r="AM485" s="1563"/>
      <c r="AN485" s="1563"/>
      <c r="AO485" s="1555"/>
      <c r="AP485" s="1378"/>
      <c r="AQ485" s="1565"/>
      <c r="AR485" s="1566"/>
    </row>
    <row r="486" spans="1:44" s="1350" customFormat="1">
      <c r="A486" s="1553"/>
      <c r="B486" s="1554"/>
      <c r="C486" s="271" t="s">
        <v>322</v>
      </c>
      <c r="D486" s="1571"/>
      <c r="E486" s="1572"/>
      <c r="F486" s="1573"/>
      <c r="G486" s="1572"/>
      <c r="H486" s="1573"/>
      <c r="I486" s="1572"/>
      <c r="J486" s="1556"/>
      <c r="K486" s="1574"/>
      <c r="L486" s="1574"/>
      <c r="M486" s="1574"/>
      <c r="N486" s="1574"/>
      <c r="O486" s="1574"/>
      <c r="P486" s="1574"/>
      <c r="Q486" s="1573"/>
      <c r="R486" s="1572"/>
      <c r="S486" s="1559"/>
      <c r="T486" s="1574"/>
      <c r="U486" s="1573"/>
      <c r="V486" s="1573"/>
      <c r="W486" s="1572"/>
      <c r="X486" s="1573"/>
      <c r="Y486" s="1572"/>
      <c r="Z486" s="1573"/>
      <c r="AA486" s="1572"/>
      <c r="AB486" s="1556"/>
      <c r="AC486" s="1571"/>
      <c r="AD486" s="1575"/>
      <c r="AE486" s="1574"/>
      <c r="AF486" s="1574"/>
      <c r="AG486" s="1574"/>
      <c r="AH486" s="1562"/>
      <c r="AI486" s="1576"/>
      <c r="AJ486" s="1576"/>
      <c r="AK486" s="1576"/>
      <c r="AL486" s="1564"/>
      <c r="AM486" s="1576"/>
      <c r="AN486" s="1576"/>
      <c r="AO486" s="1573"/>
      <c r="AP486" s="1577"/>
      <c r="AQ486" s="1578"/>
      <c r="AR486" s="1579"/>
    </row>
    <row r="487" spans="1:44" s="1350" customFormat="1" ht="23.25">
      <c r="A487" s="1606" t="s">
        <v>361</v>
      </c>
      <c r="B487" s="1554"/>
      <c r="C487" s="271" t="s">
        <v>424</v>
      </c>
      <c r="D487" s="1560"/>
      <c r="E487" s="40"/>
      <c r="F487" s="1580"/>
      <c r="G487" s="40"/>
      <c r="H487" s="1580"/>
      <c r="I487" s="40"/>
      <c r="J487" s="1556"/>
      <c r="K487" s="1557"/>
      <c r="L487" s="1557"/>
      <c r="M487" s="1557"/>
      <c r="N487" s="1557"/>
      <c r="O487" s="1557"/>
      <c r="P487" s="1557"/>
      <c r="Q487" s="1580"/>
      <c r="R487" s="40"/>
      <c r="S487" s="1559"/>
      <c r="T487" s="1557"/>
      <c r="U487" s="1580"/>
      <c r="V487" s="1580"/>
      <c r="W487" s="40"/>
      <c r="X487" s="1580"/>
      <c r="Y487" s="40"/>
      <c r="Z487" s="1580"/>
      <c r="AA487" s="40"/>
      <c r="AB487" s="1556"/>
      <c r="AC487" s="1560"/>
      <c r="AD487" s="1561"/>
      <c r="AE487" s="1557"/>
      <c r="AF487" s="1557"/>
      <c r="AG487" s="1557"/>
      <c r="AH487" s="1562"/>
      <c r="AI487" s="1581"/>
      <c r="AJ487" s="1581"/>
      <c r="AK487" s="1581"/>
      <c r="AL487" s="1564"/>
      <c r="AM487" s="1581"/>
      <c r="AN487" s="1581"/>
      <c r="AO487" s="1555"/>
      <c r="AP487" s="1378"/>
      <c r="AQ487" s="1565"/>
      <c r="AR487" s="1566"/>
    </row>
    <row r="488" spans="1:44" s="1350" customFormat="1">
      <c r="A488" s="1553"/>
      <c r="B488" s="1554"/>
      <c r="C488" s="275" t="s">
        <v>425</v>
      </c>
      <c r="D488" s="1559"/>
      <c r="E488" s="1386"/>
      <c r="F488" s="1567"/>
      <c r="G488" s="1386"/>
      <c r="H488" s="1567"/>
      <c r="I488" s="1386"/>
      <c r="J488" s="1556"/>
      <c r="K488" s="1557"/>
      <c r="L488" s="1557"/>
      <c r="M488" s="1557"/>
      <c r="N488" s="1557"/>
      <c r="O488" s="1556"/>
      <c r="P488" s="1556"/>
      <c r="Q488" s="1567"/>
      <c r="R488" s="1386"/>
      <c r="S488" s="1559"/>
      <c r="T488" s="1556"/>
      <c r="U488" s="1567"/>
      <c r="V488" s="1567"/>
      <c r="W488" s="1386"/>
      <c r="X488" s="1567"/>
      <c r="Y488" s="1386"/>
      <c r="Z488" s="1567"/>
      <c r="AA488" s="1386"/>
      <c r="AB488" s="1556"/>
      <c r="AC488" s="1560"/>
      <c r="AD488" s="1561"/>
      <c r="AE488" s="1556"/>
      <c r="AF488" s="1556"/>
      <c r="AG488" s="1556"/>
      <c r="AH488" s="1562"/>
      <c r="AI488" s="1568"/>
      <c r="AJ488" s="1568"/>
      <c r="AK488" s="1568"/>
      <c r="AL488" s="1564"/>
      <c r="AM488" s="1568"/>
      <c r="AN488" s="1568"/>
      <c r="AO488" s="1582"/>
      <c r="AP488" s="1583"/>
      <c r="AQ488" s="1584"/>
      <c r="AR488" s="1569"/>
    </row>
    <row r="489" spans="1:44" s="1350" customFormat="1" ht="13.5" thickBot="1">
      <c r="A489" s="1553"/>
      <c r="B489" s="1585"/>
      <c r="C489" s="276" t="s">
        <v>782</v>
      </c>
      <c r="D489" s="1586"/>
      <c r="E489" s="1587"/>
      <c r="F489" s="1588"/>
      <c r="G489" s="1587"/>
      <c r="H489" s="1588"/>
      <c r="I489" s="1587"/>
      <c r="J489" s="1589"/>
      <c r="K489" s="1590"/>
      <c r="L489" s="1590"/>
      <c r="M489" s="1590"/>
      <c r="N489" s="1590"/>
      <c r="O489" s="1590"/>
      <c r="P489" s="1591"/>
      <c r="Q489" s="1588"/>
      <c r="R489" s="1587"/>
      <c r="S489" s="1592"/>
      <c r="T489" s="1593"/>
      <c r="U489" s="1594"/>
      <c r="V489" s="1591"/>
      <c r="W489" s="1587"/>
      <c r="X489" s="1588"/>
      <c r="Y489" s="1587"/>
      <c r="Z489" s="1588"/>
      <c r="AA489" s="1587"/>
      <c r="AB489" s="1589"/>
      <c r="AC489" s="1595"/>
      <c r="AD489" s="1587"/>
      <c r="AE489" s="1590"/>
      <c r="AF489" s="1593"/>
      <c r="AG489" s="1593"/>
      <c r="AH489" s="1596"/>
      <c r="AI489" s="1597"/>
      <c r="AJ489" s="1598"/>
      <c r="AK489" s="1599"/>
      <c r="AL489" s="1600"/>
      <c r="AM489" s="1586"/>
      <c r="AN489" s="1601"/>
      <c r="AO489" s="1602"/>
      <c r="AP489" s="1603"/>
      <c r="AQ489" s="1595"/>
      <c r="AR489" s="1604"/>
    </row>
    <row r="490" spans="1:44" s="1350" customFormat="1">
      <c r="A490" s="1553"/>
      <c r="B490" s="1605"/>
      <c r="C490" s="319" t="s">
        <v>414</v>
      </c>
      <c r="D490" s="1540"/>
      <c r="E490" s="1369"/>
      <c r="F490" s="1541"/>
      <c r="G490" s="1369"/>
      <c r="H490" s="1541"/>
      <c r="I490" s="1369"/>
      <c r="J490" s="1542"/>
      <c r="K490" s="1543"/>
      <c r="L490" s="1607"/>
      <c r="M490" s="1543"/>
      <c r="N490" s="1607"/>
      <c r="O490" s="1544"/>
      <c r="P490" s="1544"/>
      <c r="Q490" s="1541"/>
      <c r="R490" s="1369"/>
      <c r="S490" s="1545"/>
      <c r="T490" s="1607"/>
      <c r="U490" s="1541"/>
      <c r="V490" s="1541"/>
      <c r="W490" s="1369"/>
      <c r="X490" s="1541"/>
      <c r="Y490" s="1369"/>
      <c r="Z490" s="1541"/>
      <c r="AA490" s="1369"/>
      <c r="AB490" s="1542"/>
      <c r="AC490" s="1546"/>
      <c r="AD490" s="1547"/>
      <c r="AE490" s="1544"/>
      <c r="AF490" s="1607"/>
      <c r="AG490" s="1544"/>
      <c r="AH490" s="1548"/>
      <c r="AI490" s="1549"/>
      <c r="AJ490" s="1549"/>
      <c r="AK490" s="1549"/>
      <c r="AL490" s="1550"/>
      <c r="AM490" s="1549"/>
      <c r="AN490" s="1549"/>
      <c r="AO490" s="1541"/>
      <c r="AP490" s="1372"/>
      <c r="AQ490" s="1551"/>
      <c r="AR490" s="1552"/>
    </row>
    <row r="491" spans="1:44" s="1350" customFormat="1">
      <c r="A491" s="1553"/>
      <c r="B491" s="1554"/>
      <c r="C491" s="270" t="s">
        <v>11</v>
      </c>
      <c r="E491" s="1375"/>
      <c r="F491" s="1555"/>
      <c r="G491" s="1375"/>
      <c r="H491" s="1555"/>
      <c r="I491" s="1375"/>
      <c r="J491" s="1556"/>
      <c r="K491" s="1557"/>
      <c r="L491" s="1608"/>
      <c r="M491" s="1557"/>
      <c r="N491" s="1608"/>
      <c r="O491" s="1558"/>
      <c r="P491" s="1558"/>
      <c r="Q491" s="1555"/>
      <c r="R491" s="1375"/>
      <c r="S491" s="1559"/>
      <c r="T491" s="1608"/>
      <c r="U491" s="1555"/>
      <c r="V491" s="1555"/>
      <c r="W491" s="1375"/>
      <c r="X491" s="1555"/>
      <c r="Y491" s="1375"/>
      <c r="Z491" s="1555"/>
      <c r="AA491" s="1375"/>
      <c r="AB491" s="1556"/>
      <c r="AC491" s="1560"/>
      <c r="AD491" s="1561"/>
      <c r="AE491" s="1558"/>
      <c r="AF491" s="1608"/>
      <c r="AG491" s="1558"/>
      <c r="AH491" s="1562"/>
      <c r="AI491" s="1563"/>
      <c r="AJ491" s="1563"/>
      <c r="AK491" s="1563"/>
      <c r="AL491" s="1564"/>
      <c r="AM491" s="1563"/>
      <c r="AN491" s="1563"/>
      <c r="AO491" s="1555"/>
      <c r="AP491" s="1378"/>
      <c r="AQ491" s="1565"/>
      <c r="AR491" s="1566"/>
    </row>
    <row r="492" spans="1:44" s="1350" customFormat="1">
      <c r="A492" s="1553"/>
      <c r="B492" s="1554"/>
      <c r="C492" s="271" t="s">
        <v>4</v>
      </c>
      <c r="D492" s="1559"/>
      <c r="E492" s="1386"/>
      <c r="F492" s="1567"/>
      <c r="G492" s="1386"/>
      <c r="H492" s="1567"/>
      <c r="I492" s="1386"/>
      <c r="J492" s="1556"/>
      <c r="K492" s="1557"/>
      <c r="L492" s="1608"/>
      <c r="M492" s="1557"/>
      <c r="N492" s="1608"/>
      <c r="O492" s="1556"/>
      <c r="P492" s="1556"/>
      <c r="Q492" s="1567"/>
      <c r="R492" s="1386"/>
      <c r="S492" s="1559"/>
      <c r="T492" s="1608"/>
      <c r="U492" s="1567"/>
      <c r="V492" s="1567"/>
      <c r="W492" s="1386"/>
      <c r="X492" s="1567"/>
      <c r="Y492" s="1386"/>
      <c r="Z492" s="1567"/>
      <c r="AA492" s="1386"/>
      <c r="AB492" s="1556"/>
      <c r="AC492" s="1560"/>
      <c r="AD492" s="1561"/>
      <c r="AE492" s="1556"/>
      <c r="AF492" s="1608"/>
      <c r="AG492" s="1556"/>
      <c r="AH492" s="1562"/>
      <c r="AI492" s="1568"/>
      <c r="AJ492" s="1568"/>
      <c r="AK492" s="1568"/>
      <c r="AL492" s="1564"/>
      <c r="AM492" s="1568"/>
      <c r="AN492" s="1568"/>
      <c r="AO492" s="1555"/>
      <c r="AP492" s="1378"/>
      <c r="AQ492" s="1565"/>
      <c r="AR492" s="1569"/>
    </row>
    <row r="493" spans="1:44" s="1350" customFormat="1">
      <c r="A493" s="1553"/>
      <c r="B493" s="1554"/>
      <c r="C493" s="272" t="s">
        <v>943</v>
      </c>
      <c r="E493" s="1375"/>
      <c r="F493" s="1555"/>
      <c r="G493" s="1375"/>
      <c r="H493" s="1555"/>
      <c r="I493" s="1375"/>
      <c r="J493" s="1556"/>
      <c r="K493" s="1557"/>
      <c r="L493" s="1608"/>
      <c r="M493" s="1557"/>
      <c r="N493" s="1608"/>
      <c r="O493" s="1558"/>
      <c r="P493" s="1558"/>
      <c r="Q493" s="1555"/>
      <c r="R493" s="1375"/>
      <c r="S493" s="1559"/>
      <c r="T493" s="1608"/>
      <c r="U493" s="1555"/>
      <c r="V493" s="1555"/>
      <c r="W493" s="1375"/>
      <c r="X493" s="1555"/>
      <c r="Y493" s="1375"/>
      <c r="Z493" s="1555"/>
      <c r="AA493" s="1375"/>
      <c r="AB493" s="1556"/>
      <c r="AC493" s="1560"/>
      <c r="AD493" s="1561"/>
      <c r="AE493" s="1558"/>
      <c r="AF493" s="1608"/>
      <c r="AG493" s="1558"/>
      <c r="AH493" s="1562"/>
      <c r="AI493" s="1563"/>
      <c r="AJ493" s="1563"/>
      <c r="AK493" s="1563"/>
      <c r="AL493" s="1564"/>
      <c r="AM493" s="1563"/>
      <c r="AN493" s="1563"/>
      <c r="AO493" s="1555"/>
      <c r="AP493" s="1378"/>
      <c r="AQ493" s="1565"/>
      <c r="AR493" s="1566"/>
    </row>
    <row r="494" spans="1:44" s="1350" customFormat="1">
      <c r="A494" s="1553"/>
      <c r="B494" s="1554"/>
      <c r="C494" s="273" t="s">
        <v>944</v>
      </c>
      <c r="E494" s="1375"/>
      <c r="F494" s="1555"/>
      <c r="G494" s="1375"/>
      <c r="H494" s="1555"/>
      <c r="I494" s="1375"/>
      <c r="J494" s="1556"/>
      <c r="K494" s="1557"/>
      <c r="L494" s="1608"/>
      <c r="M494" s="1557"/>
      <c r="N494" s="1608"/>
      <c r="O494" s="1558"/>
      <c r="P494" s="1558"/>
      <c r="Q494" s="1555"/>
      <c r="R494" s="1375"/>
      <c r="S494" s="1559"/>
      <c r="T494" s="1608"/>
      <c r="U494" s="1555"/>
      <c r="V494" s="1555"/>
      <c r="W494" s="1375"/>
      <c r="X494" s="1555"/>
      <c r="Y494" s="1375"/>
      <c r="Z494" s="1555"/>
      <c r="AA494" s="1375"/>
      <c r="AB494" s="1556"/>
      <c r="AC494" s="1560"/>
      <c r="AD494" s="1561"/>
      <c r="AE494" s="1558"/>
      <c r="AF494" s="1608"/>
      <c r="AG494" s="1558"/>
      <c r="AH494" s="1562"/>
      <c r="AI494" s="1563"/>
      <c r="AJ494" s="1563"/>
      <c r="AK494" s="1563"/>
      <c r="AL494" s="1564"/>
      <c r="AM494" s="1563"/>
      <c r="AN494" s="1563"/>
      <c r="AO494" s="1555"/>
      <c r="AP494" s="1378"/>
      <c r="AQ494" s="1565"/>
      <c r="AR494" s="1566"/>
    </row>
    <row r="495" spans="1:44" s="1350" customFormat="1">
      <c r="A495" s="1553"/>
      <c r="B495" s="1554"/>
      <c r="C495" s="272" t="s">
        <v>945</v>
      </c>
      <c r="E495" s="1375"/>
      <c r="F495" s="1555"/>
      <c r="G495" s="1375"/>
      <c r="H495" s="1555"/>
      <c r="I495" s="1375"/>
      <c r="J495" s="1556"/>
      <c r="K495" s="1557"/>
      <c r="L495" s="1608"/>
      <c r="M495" s="1557"/>
      <c r="N495" s="1608"/>
      <c r="O495" s="1558"/>
      <c r="P495" s="1558"/>
      <c r="Q495" s="1555"/>
      <c r="R495" s="1375"/>
      <c r="S495" s="1559"/>
      <c r="T495" s="1608"/>
      <c r="U495" s="1555"/>
      <c r="V495" s="1555"/>
      <c r="W495" s="1375"/>
      <c r="X495" s="1555"/>
      <c r="Y495" s="1375"/>
      <c r="Z495" s="1555"/>
      <c r="AA495" s="1375"/>
      <c r="AB495" s="1556"/>
      <c r="AC495" s="1560"/>
      <c r="AD495" s="1561"/>
      <c r="AE495" s="1558"/>
      <c r="AF495" s="1608"/>
      <c r="AG495" s="1558"/>
      <c r="AH495" s="1562"/>
      <c r="AI495" s="1563"/>
      <c r="AJ495" s="1563"/>
      <c r="AK495" s="1563"/>
      <c r="AL495" s="1564"/>
      <c r="AM495" s="1563"/>
      <c r="AN495" s="1563"/>
      <c r="AO495" s="1555"/>
      <c r="AP495" s="1378"/>
      <c r="AQ495" s="1565"/>
      <c r="AR495" s="1566"/>
    </row>
    <row r="496" spans="1:44" s="1350" customFormat="1">
      <c r="A496" s="1553"/>
      <c r="B496" s="1554"/>
      <c r="C496" s="273" t="s">
        <v>946</v>
      </c>
      <c r="E496" s="1375"/>
      <c r="F496" s="1555"/>
      <c r="G496" s="1375"/>
      <c r="H496" s="1555"/>
      <c r="I496" s="1375"/>
      <c r="J496" s="1556"/>
      <c r="K496" s="1557"/>
      <c r="L496" s="1608"/>
      <c r="M496" s="1557"/>
      <c r="N496" s="1608"/>
      <c r="O496" s="1558"/>
      <c r="P496" s="1558"/>
      <c r="Q496" s="1555"/>
      <c r="R496" s="1375"/>
      <c r="S496" s="1559"/>
      <c r="T496" s="1608"/>
      <c r="U496" s="1555"/>
      <c r="V496" s="1555"/>
      <c r="W496" s="1375"/>
      <c r="X496" s="1555"/>
      <c r="Y496" s="1375"/>
      <c r="Z496" s="1555"/>
      <c r="AA496" s="1375"/>
      <c r="AB496" s="1556"/>
      <c r="AC496" s="1560"/>
      <c r="AD496" s="1561"/>
      <c r="AE496" s="1558"/>
      <c r="AF496" s="1608"/>
      <c r="AG496" s="1558"/>
      <c r="AH496" s="1562"/>
      <c r="AI496" s="1563"/>
      <c r="AJ496" s="1563"/>
      <c r="AK496" s="1563"/>
      <c r="AL496" s="1564"/>
      <c r="AM496" s="1563"/>
      <c r="AN496" s="1563"/>
      <c r="AO496" s="1555"/>
      <c r="AP496" s="1378"/>
      <c r="AQ496" s="1565"/>
      <c r="AR496" s="1566"/>
    </row>
    <row r="497" spans="1:44" s="1350" customFormat="1">
      <c r="A497" s="1553"/>
      <c r="B497" s="1554"/>
      <c r="C497" s="272" t="s">
        <v>947</v>
      </c>
      <c r="E497" s="1375"/>
      <c r="F497" s="1555"/>
      <c r="G497" s="1375"/>
      <c r="H497" s="1555"/>
      <c r="I497" s="1375"/>
      <c r="J497" s="1556"/>
      <c r="K497" s="1557"/>
      <c r="L497" s="1608"/>
      <c r="M497" s="1557"/>
      <c r="N497" s="1608"/>
      <c r="O497" s="1558"/>
      <c r="P497" s="1558"/>
      <c r="Q497" s="1555"/>
      <c r="R497" s="1375"/>
      <c r="S497" s="1559"/>
      <c r="T497" s="1608"/>
      <c r="U497" s="1555"/>
      <c r="V497" s="1555"/>
      <c r="W497" s="1375"/>
      <c r="X497" s="1555"/>
      <c r="Y497" s="1375"/>
      <c r="Z497" s="1555"/>
      <c r="AA497" s="1375"/>
      <c r="AB497" s="1556"/>
      <c r="AC497" s="1560"/>
      <c r="AD497" s="1561"/>
      <c r="AE497" s="1558"/>
      <c r="AF497" s="1608"/>
      <c r="AG497" s="1558"/>
      <c r="AH497" s="1562"/>
      <c r="AI497" s="1563"/>
      <c r="AJ497" s="1563"/>
      <c r="AK497" s="1563"/>
      <c r="AL497" s="1564"/>
      <c r="AM497" s="1563"/>
      <c r="AN497" s="1563"/>
      <c r="AO497" s="1555"/>
      <c r="AP497" s="1378"/>
      <c r="AQ497" s="1565"/>
      <c r="AR497" s="1566"/>
    </row>
    <row r="498" spans="1:44" s="1350" customFormat="1">
      <c r="A498" s="1553"/>
      <c r="B498" s="1554"/>
      <c r="C498" s="273" t="s">
        <v>948</v>
      </c>
      <c r="E498" s="1375"/>
      <c r="F498" s="1555"/>
      <c r="G498" s="1375"/>
      <c r="H498" s="1555"/>
      <c r="I498" s="1375"/>
      <c r="J498" s="1556"/>
      <c r="K498" s="1557"/>
      <c r="L498" s="1608"/>
      <c r="M498" s="1557"/>
      <c r="N498" s="1608"/>
      <c r="O498" s="1558"/>
      <c r="P498" s="1558"/>
      <c r="Q498" s="1555"/>
      <c r="R498" s="1375"/>
      <c r="S498" s="1559"/>
      <c r="T498" s="1608"/>
      <c r="U498" s="1555"/>
      <c r="V498" s="1555"/>
      <c r="W498" s="1375"/>
      <c r="X498" s="1555"/>
      <c r="Y498" s="1375"/>
      <c r="Z498" s="1555"/>
      <c r="AA498" s="1375"/>
      <c r="AB498" s="1556"/>
      <c r="AC498" s="1560"/>
      <c r="AD498" s="1561"/>
      <c r="AE498" s="1558"/>
      <c r="AF498" s="1608"/>
      <c r="AG498" s="1558"/>
      <c r="AH498" s="1562"/>
      <c r="AI498" s="1563"/>
      <c r="AJ498" s="1563"/>
      <c r="AK498" s="1563"/>
      <c r="AL498" s="1564"/>
      <c r="AM498" s="1563"/>
      <c r="AN498" s="1563"/>
      <c r="AO498" s="1555"/>
      <c r="AP498" s="1378"/>
      <c r="AQ498" s="1565"/>
      <c r="AR498" s="1566"/>
    </row>
    <row r="499" spans="1:44" s="1350" customFormat="1">
      <c r="A499" s="1553"/>
      <c r="B499" s="1554"/>
      <c r="C499" s="271" t="s">
        <v>10</v>
      </c>
      <c r="D499" s="1559"/>
      <c r="E499" s="1386"/>
      <c r="F499" s="1567"/>
      <c r="G499" s="1386"/>
      <c r="H499" s="1567"/>
      <c r="I499" s="1386"/>
      <c r="J499" s="1556"/>
      <c r="K499" s="1557"/>
      <c r="L499" s="1608"/>
      <c r="M499" s="1557"/>
      <c r="N499" s="1608"/>
      <c r="O499" s="1556"/>
      <c r="P499" s="1556"/>
      <c r="Q499" s="1567"/>
      <c r="R499" s="1386"/>
      <c r="S499" s="1559"/>
      <c r="T499" s="1608"/>
      <c r="U499" s="1567"/>
      <c r="V499" s="1567"/>
      <c r="W499" s="1386"/>
      <c r="X499" s="1567"/>
      <c r="Y499" s="1386"/>
      <c r="Z499" s="1567"/>
      <c r="AA499" s="1386"/>
      <c r="AB499" s="1556"/>
      <c r="AC499" s="1560"/>
      <c r="AD499" s="1561"/>
      <c r="AE499" s="1556"/>
      <c r="AF499" s="1608"/>
      <c r="AG499" s="1556"/>
      <c r="AH499" s="1562"/>
      <c r="AI499" s="1568"/>
      <c r="AJ499" s="1568"/>
      <c r="AK499" s="1568"/>
      <c r="AL499" s="1564"/>
      <c r="AM499" s="1568"/>
      <c r="AN499" s="1568"/>
      <c r="AO499" s="1555"/>
      <c r="AP499" s="1378"/>
      <c r="AQ499" s="1565"/>
      <c r="AR499" s="1569"/>
    </row>
    <row r="500" spans="1:44" s="1350" customFormat="1">
      <c r="A500" s="1553"/>
      <c r="B500" s="1554"/>
      <c r="C500" s="272" t="s">
        <v>417</v>
      </c>
      <c r="D500" s="1559"/>
      <c r="E500" s="1386"/>
      <c r="F500" s="1567"/>
      <c r="G500" s="1386"/>
      <c r="H500" s="1567"/>
      <c r="I500" s="1386"/>
      <c r="J500" s="1556"/>
      <c r="K500" s="1557"/>
      <c r="L500" s="1608"/>
      <c r="M500" s="1557"/>
      <c r="N500" s="1608"/>
      <c r="O500" s="1556"/>
      <c r="P500" s="1556"/>
      <c r="Q500" s="1567"/>
      <c r="R500" s="1386"/>
      <c r="S500" s="1559"/>
      <c r="T500" s="1608"/>
      <c r="U500" s="1567"/>
      <c r="V500" s="1567"/>
      <c r="W500" s="1386"/>
      <c r="X500" s="1567"/>
      <c r="Y500" s="1386"/>
      <c r="Z500" s="1567"/>
      <c r="AA500" s="1386"/>
      <c r="AB500" s="1556"/>
      <c r="AC500" s="1560"/>
      <c r="AD500" s="1561"/>
      <c r="AE500" s="1556"/>
      <c r="AF500" s="1608"/>
      <c r="AG500" s="1556"/>
      <c r="AH500" s="1562"/>
      <c r="AI500" s="1568"/>
      <c r="AJ500" s="1568"/>
      <c r="AK500" s="1568"/>
      <c r="AL500" s="1564"/>
      <c r="AM500" s="1568"/>
      <c r="AN500" s="1568"/>
      <c r="AO500" s="1555"/>
      <c r="AP500" s="1378"/>
      <c r="AQ500" s="1565"/>
      <c r="AR500" s="1569"/>
    </row>
    <row r="501" spans="1:44" s="1350" customFormat="1" ht="15">
      <c r="A501" s="1553"/>
      <c r="B501" s="1570" t="s">
        <v>65</v>
      </c>
      <c r="C501" s="273" t="s">
        <v>949</v>
      </c>
      <c r="E501" s="1375"/>
      <c r="F501" s="1555"/>
      <c r="G501" s="1375"/>
      <c r="H501" s="1555"/>
      <c r="I501" s="1375"/>
      <c r="J501" s="1556"/>
      <c r="K501" s="1557"/>
      <c r="L501" s="1608"/>
      <c r="M501" s="1557"/>
      <c r="N501" s="1608"/>
      <c r="O501" s="1558"/>
      <c r="P501" s="1558"/>
      <c r="Q501" s="1555"/>
      <c r="R501" s="1375"/>
      <c r="S501" s="1559"/>
      <c r="T501" s="1608"/>
      <c r="U501" s="1555"/>
      <c r="V501" s="1555"/>
      <c r="W501" s="1375"/>
      <c r="X501" s="1555"/>
      <c r="Y501" s="1375"/>
      <c r="Z501" s="1555"/>
      <c r="AA501" s="1375"/>
      <c r="AB501" s="1556"/>
      <c r="AC501" s="1560"/>
      <c r="AD501" s="1561"/>
      <c r="AE501" s="1558"/>
      <c r="AF501" s="1608"/>
      <c r="AG501" s="1558"/>
      <c r="AH501" s="1562"/>
      <c r="AI501" s="1563"/>
      <c r="AJ501" s="1563"/>
      <c r="AK501" s="1563"/>
      <c r="AL501" s="1564"/>
      <c r="AM501" s="1563"/>
      <c r="AN501" s="1563"/>
      <c r="AO501" s="1555"/>
      <c r="AP501" s="1378"/>
      <c r="AQ501" s="1565"/>
      <c r="AR501" s="1566"/>
    </row>
    <row r="502" spans="1:44" s="1350" customFormat="1">
      <c r="A502" s="1553"/>
      <c r="B502" s="1554"/>
      <c r="C502" s="273" t="s">
        <v>950</v>
      </c>
      <c r="D502" s="1559"/>
      <c r="E502" s="1386"/>
      <c r="F502" s="1567"/>
      <c r="G502" s="1386"/>
      <c r="H502" s="1567"/>
      <c r="I502" s="1386"/>
      <c r="J502" s="1556"/>
      <c r="K502" s="1557"/>
      <c r="L502" s="1608"/>
      <c r="M502" s="1557"/>
      <c r="N502" s="1608"/>
      <c r="O502" s="1556"/>
      <c r="P502" s="1556"/>
      <c r="Q502" s="1567"/>
      <c r="R502" s="1386"/>
      <c r="S502" s="1559"/>
      <c r="T502" s="1608"/>
      <c r="U502" s="1567"/>
      <c r="V502" s="1567"/>
      <c r="W502" s="1386"/>
      <c r="X502" s="1567"/>
      <c r="Y502" s="1386"/>
      <c r="Z502" s="1567"/>
      <c r="AA502" s="1386"/>
      <c r="AB502" s="1556"/>
      <c r="AC502" s="1560"/>
      <c r="AD502" s="1561"/>
      <c r="AE502" s="1556"/>
      <c r="AF502" s="1608"/>
      <c r="AG502" s="1556"/>
      <c r="AH502" s="1562"/>
      <c r="AI502" s="1568"/>
      <c r="AJ502" s="1568"/>
      <c r="AK502" s="1568"/>
      <c r="AL502" s="1564"/>
      <c r="AM502" s="1568"/>
      <c r="AN502" s="1568"/>
      <c r="AO502" s="1555"/>
      <c r="AP502" s="1378"/>
      <c r="AQ502" s="1565"/>
      <c r="AR502" s="1569"/>
    </row>
    <row r="503" spans="1:44" s="1350" customFormat="1">
      <c r="A503" s="1553"/>
      <c r="B503" s="1554"/>
      <c r="C503" s="274" t="s">
        <v>951</v>
      </c>
      <c r="E503" s="1375"/>
      <c r="F503" s="1555"/>
      <c r="G503" s="1375"/>
      <c r="H503" s="1555"/>
      <c r="I503" s="1375"/>
      <c r="J503" s="1556"/>
      <c r="K503" s="1557"/>
      <c r="L503" s="1608"/>
      <c r="M503" s="1557"/>
      <c r="N503" s="1608"/>
      <c r="O503" s="1558"/>
      <c r="P503" s="1558"/>
      <c r="Q503" s="1555"/>
      <c r="R503" s="1375"/>
      <c r="S503" s="1559"/>
      <c r="T503" s="1608"/>
      <c r="U503" s="1555"/>
      <c r="V503" s="1555"/>
      <c r="W503" s="1375"/>
      <c r="X503" s="1555"/>
      <c r="Y503" s="1375"/>
      <c r="Z503" s="1555"/>
      <c r="AA503" s="1375"/>
      <c r="AB503" s="1556"/>
      <c r="AC503" s="1560"/>
      <c r="AD503" s="1561"/>
      <c r="AE503" s="1558"/>
      <c r="AF503" s="1608"/>
      <c r="AG503" s="1558"/>
      <c r="AH503" s="1562"/>
      <c r="AI503" s="1563"/>
      <c r="AJ503" s="1563"/>
      <c r="AK503" s="1563"/>
      <c r="AL503" s="1564"/>
      <c r="AM503" s="1563"/>
      <c r="AN503" s="1563"/>
      <c r="AO503" s="1555"/>
      <c r="AP503" s="1378"/>
      <c r="AQ503" s="1565"/>
      <c r="AR503" s="1566"/>
    </row>
    <row r="504" spans="1:44" s="1350" customFormat="1">
      <c r="A504" s="1553"/>
      <c r="B504" s="1554"/>
      <c r="C504" s="274" t="s">
        <v>952</v>
      </c>
      <c r="E504" s="1375"/>
      <c r="F504" s="1555"/>
      <c r="G504" s="1375"/>
      <c r="H504" s="1555"/>
      <c r="I504" s="1375"/>
      <c r="J504" s="1556"/>
      <c r="K504" s="1557"/>
      <c r="L504" s="1608"/>
      <c r="M504" s="1557"/>
      <c r="N504" s="1608"/>
      <c r="O504" s="1558"/>
      <c r="P504" s="1558"/>
      <c r="Q504" s="1555"/>
      <c r="R504" s="1375"/>
      <c r="S504" s="1559"/>
      <c r="T504" s="1608"/>
      <c r="U504" s="1555"/>
      <c r="V504" s="1555"/>
      <c r="W504" s="1375"/>
      <c r="X504" s="1555"/>
      <c r="Y504" s="1375"/>
      <c r="Z504" s="1555"/>
      <c r="AA504" s="1375"/>
      <c r="AB504" s="1556"/>
      <c r="AC504" s="1560"/>
      <c r="AD504" s="1561"/>
      <c r="AE504" s="1558"/>
      <c r="AF504" s="1608"/>
      <c r="AG504" s="1558"/>
      <c r="AH504" s="1562"/>
      <c r="AI504" s="1563"/>
      <c r="AJ504" s="1563"/>
      <c r="AK504" s="1563"/>
      <c r="AL504" s="1564"/>
      <c r="AM504" s="1563"/>
      <c r="AN504" s="1563"/>
      <c r="AO504" s="1555"/>
      <c r="AP504" s="1378"/>
      <c r="AQ504" s="1565"/>
      <c r="AR504" s="1566"/>
    </row>
    <row r="505" spans="1:44" s="1350" customFormat="1">
      <c r="A505" s="1553"/>
      <c r="B505" s="1554"/>
      <c r="C505" s="274" t="s">
        <v>953</v>
      </c>
      <c r="E505" s="1375"/>
      <c r="F505" s="1555"/>
      <c r="G505" s="1375"/>
      <c r="H505" s="1555"/>
      <c r="I505" s="1375"/>
      <c r="J505" s="1556"/>
      <c r="K505" s="1557"/>
      <c r="L505" s="1608"/>
      <c r="M505" s="1557"/>
      <c r="N505" s="1608"/>
      <c r="O505" s="1558"/>
      <c r="P505" s="1558"/>
      <c r="Q505" s="1555"/>
      <c r="R505" s="1375"/>
      <c r="S505" s="1559"/>
      <c r="T505" s="1608"/>
      <c r="U505" s="1555"/>
      <c r="V505" s="1555"/>
      <c r="W505" s="1375"/>
      <c r="X505" s="1555"/>
      <c r="Y505" s="1375"/>
      <c r="Z505" s="1555"/>
      <c r="AA505" s="1375"/>
      <c r="AB505" s="1556"/>
      <c r="AC505" s="1560"/>
      <c r="AD505" s="1561"/>
      <c r="AE505" s="1558"/>
      <c r="AF505" s="1608"/>
      <c r="AG505" s="1558"/>
      <c r="AH505" s="1562"/>
      <c r="AI505" s="1563"/>
      <c r="AJ505" s="1563"/>
      <c r="AK505" s="1563"/>
      <c r="AL505" s="1564"/>
      <c r="AM505" s="1563"/>
      <c r="AN505" s="1563"/>
      <c r="AO505" s="1555"/>
      <c r="AP505" s="1378"/>
      <c r="AQ505" s="1565"/>
      <c r="AR505" s="1566"/>
    </row>
    <row r="506" spans="1:44" s="1350" customFormat="1">
      <c r="A506" s="1553"/>
      <c r="B506" s="1554"/>
      <c r="C506" s="272" t="s">
        <v>420</v>
      </c>
      <c r="E506" s="1375"/>
      <c r="F506" s="1555"/>
      <c r="G506" s="1375"/>
      <c r="H506" s="1555"/>
      <c r="I506" s="1375"/>
      <c r="J506" s="1556"/>
      <c r="K506" s="1557"/>
      <c r="L506" s="1608"/>
      <c r="M506" s="1557"/>
      <c r="N506" s="1608"/>
      <c r="O506" s="1558"/>
      <c r="P506" s="1558"/>
      <c r="Q506" s="1555"/>
      <c r="R506" s="1375"/>
      <c r="S506" s="1559"/>
      <c r="T506" s="1608"/>
      <c r="U506" s="1555"/>
      <c r="V506" s="1555"/>
      <c r="W506" s="1375"/>
      <c r="X506" s="1555"/>
      <c r="Y506" s="1375"/>
      <c r="Z506" s="1555"/>
      <c r="AA506" s="1375"/>
      <c r="AB506" s="1556"/>
      <c r="AC506" s="1560"/>
      <c r="AD506" s="1561"/>
      <c r="AE506" s="1558"/>
      <c r="AF506" s="1608"/>
      <c r="AG506" s="1558"/>
      <c r="AH506" s="1562"/>
      <c r="AI506" s="1563"/>
      <c r="AJ506" s="1563"/>
      <c r="AK506" s="1563"/>
      <c r="AL506" s="1564"/>
      <c r="AM506" s="1563"/>
      <c r="AN506" s="1563"/>
      <c r="AO506" s="1555"/>
      <c r="AP506" s="1378"/>
      <c r="AQ506" s="1565"/>
      <c r="AR506" s="1566"/>
    </row>
    <row r="507" spans="1:44" s="1350" customFormat="1">
      <c r="A507" s="1553"/>
      <c r="B507" s="1554"/>
      <c r="C507" s="272" t="s">
        <v>421</v>
      </c>
      <c r="D507" s="1384"/>
      <c r="E507" s="1386"/>
      <c r="F507" s="1395"/>
      <c r="G507" s="1386"/>
      <c r="H507" s="1395"/>
      <c r="I507" s="1386"/>
      <c r="J507" s="1556"/>
      <c r="K507" s="1557"/>
      <c r="L507" s="1608"/>
      <c r="M507" s="1557"/>
      <c r="N507" s="1608"/>
      <c r="O507" s="1556"/>
      <c r="P507" s="1556"/>
      <c r="Q507" s="1395"/>
      <c r="R507" s="1386"/>
      <c r="S507" s="1559"/>
      <c r="T507" s="1608"/>
      <c r="U507" s="1567"/>
      <c r="V507" s="1395"/>
      <c r="W507" s="1386"/>
      <c r="X507" s="1395"/>
      <c r="Y507" s="1386"/>
      <c r="Z507" s="1395"/>
      <c r="AA507" s="1386"/>
      <c r="AB507" s="1556"/>
      <c r="AC507" s="1560"/>
      <c r="AD507" s="1561"/>
      <c r="AE507" s="1556"/>
      <c r="AF507" s="1608"/>
      <c r="AG507" s="1556"/>
      <c r="AH507" s="1562"/>
      <c r="AI507" s="1385"/>
      <c r="AJ507" s="1385"/>
      <c r="AK507" s="1385"/>
      <c r="AL507" s="1564"/>
      <c r="AM507" s="1385"/>
      <c r="AN507" s="1385"/>
      <c r="AO507" s="1555"/>
      <c r="AP507" s="1378"/>
      <c r="AQ507" s="1565"/>
      <c r="AR507" s="1569"/>
    </row>
    <row r="508" spans="1:44" s="1350" customFormat="1">
      <c r="A508" s="1553"/>
      <c r="B508" s="1554"/>
      <c r="C508" s="273" t="s">
        <v>954</v>
      </c>
      <c r="E508" s="1375"/>
      <c r="F508" s="1555"/>
      <c r="G508" s="1375"/>
      <c r="H508" s="1555"/>
      <c r="I508" s="1375"/>
      <c r="J508" s="1556"/>
      <c r="K508" s="1557"/>
      <c r="L508" s="1608"/>
      <c r="M508" s="1557"/>
      <c r="N508" s="1608"/>
      <c r="O508" s="1558"/>
      <c r="P508" s="1558"/>
      <c r="Q508" s="1555"/>
      <c r="R508" s="1375"/>
      <c r="S508" s="1559"/>
      <c r="T508" s="1608"/>
      <c r="U508" s="1555"/>
      <c r="V508" s="1555"/>
      <c r="W508" s="1375"/>
      <c r="X508" s="1555"/>
      <c r="Y508" s="1375"/>
      <c r="Z508" s="1555"/>
      <c r="AA508" s="1375"/>
      <c r="AB508" s="1556"/>
      <c r="AC508" s="1560"/>
      <c r="AD508" s="1561"/>
      <c r="AE508" s="1558"/>
      <c r="AF508" s="1608"/>
      <c r="AG508" s="1558"/>
      <c r="AH508" s="1562"/>
      <c r="AI508" s="1563"/>
      <c r="AJ508" s="1563"/>
      <c r="AK508" s="1563"/>
      <c r="AL508" s="1564"/>
      <c r="AM508" s="1563"/>
      <c r="AN508" s="1563"/>
      <c r="AO508" s="1555"/>
      <c r="AP508" s="1378"/>
      <c r="AQ508" s="1565"/>
      <c r="AR508" s="1566"/>
    </row>
    <row r="509" spans="1:44" s="1350" customFormat="1">
      <c r="A509" s="1553"/>
      <c r="B509" s="1554"/>
      <c r="C509" s="273" t="s">
        <v>955</v>
      </c>
      <c r="E509" s="1375"/>
      <c r="F509" s="1555"/>
      <c r="G509" s="1375"/>
      <c r="H509" s="1555"/>
      <c r="I509" s="1375"/>
      <c r="J509" s="1556"/>
      <c r="K509" s="1557"/>
      <c r="L509" s="1608"/>
      <c r="M509" s="1557"/>
      <c r="N509" s="1608"/>
      <c r="O509" s="1558"/>
      <c r="P509" s="1558"/>
      <c r="Q509" s="1555"/>
      <c r="R509" s="1375"/>
      <c r="S509" s="1559"/>
      <c r="T509" s="1608"/>
      <c r="U509" s="1555"/>
      <c r="V509" s="1555"/>
      <c r="W509" s="1375"/>
      <c r="X509" s="1555"/>
      <c r="Y509" s="1375"/>
      <c r="Z509" s="1555"/>
      <c r="AA509" s="1375"/>
      <c r="AB509" s="1556"/>
      <c r="AC509" s="1560"/>
      <c r="AD509" s="1561"/>
      <c r="AE509" s="1558"/>
      <c r="AF509" s="1608"/>
      <c r="AG509" s="1558"/>
      <c r="AH509" s="1562"/>
      <c r="AI509" s="1563"/>
      <c r="AJ509" s="1563"/>
      <c r="AK509" s="1563"/>
      <c r="AL509" s="1564"/>
      <c r="AM509" s="1563"/>
      <c r="AN509" s="1563"/>
      <c r="AO509" s="1555"/>
      <c r="AP509" s="1378"/>
      <c r="AQ509" s="1565"/>
      <c r="AR509" s="1566"/>
    </row>
    <row r="510" spans="1:44" s="1350" customFormat="1">
      <c r="A510" s="1553"/>
      <c r="B510" s="1554"/>
      <c r="C510" s="271" t="s">
        <v>104</v>
      </c>
      <c r="E510" s="1375"/>
      <c r="F510" s="1555"/>
      <c r="G510" s="1375"/>
      <c r="H510" s="1555"/>
      <c r="I510" s="1375"/>
      <c r="J510" s="1556"/>
      <c r="K510" s="1557"/>
      <c r="L510" s="1608"/>
      <c r="M510" s="1557"/>
      <c r="N510" s="1608"/>
      <c r="O510" s="1558"/>
      <c r="P510" s="1558"/>
      <c r="Q510" s="1555"/>
      <c r="R510" s="1375"/>
      <c r="S510" s="1559"/>
      <c r="T510" s="1608"/>
      <c r="U510" s="1555"/>
      <c r="V510" s="1555"/>
      <c r="W510" s="1375"/>
      <c r="X510" s="1555"/>
      <c r="Y510" s="1375"/>
      <c r="Z510" s="1555"/>
      <c r="AA510" s="1375"/>
      <c r="AB510" s="1556"/>
      <c r="AC510" s="1560"/>
      <c r="AD510" s="1561"/>
      <c r="AE510" s="1558"/>
      <c r="AF510" s="1608"/>
      <c r="AG510" s="1558"/>
      <c r="AH510" s="1562"/>
      <c r="AI510" s="1563"/>
      <c r="AJ510" s="1563"/>
      <c r="AK510" s="1563"/>
      <c r="AL510" s="1564"/>
      <c r="AM510" s="1563"/>
      <c r="AN510" s="1563"/>
      <c r="AO510" s="1555"/>
      <c r="AP510" s="1378"/>
      <c r="AQ510" s="1565"/>
      <c r="AR510" s="1566"/>
    </row>
    <row r="511" spans="1:44" s="1350" customFormat="1">
      <c r="A511" s="1553"/>
      <c r="B511" s="1554"/>
      <c r="C511" s="271" t="s">
        <v>322</v>
      </c>
      <c r="D511" s="1571"/>
      <c r="E511" s="1572"/>
      <c r="F511" s="1573"/>
      <c r="G511" s="1572"/>
      <c r="H511" s="1573"/>
      <c r="I511" s="1572"/>
      <c r="J511" s="1556"/>
      <c r="K511" s="1574"/>
      <c r="L511" s="1609"/>
      <c r="M511" s="1574"/>
      <c r="N511" s="1609"/>
      <c r="O511" s="1574"/>
      <c r="P511" s="1574"/>
      <c r="Q511" s="1573"/>
      <c r="R511" s="1572"/>
      <c r="S511" s="1559"/>
      <c r="T511" s="1609"/>
      <c r="U511" s="1573"/>
      <c r="V511" s="1573"/>
      <c r="W511" s="1572"/>
      <c r="X511" s="1573"/>
      <c r="Y511" s="1572"/>
      <c r="Z511" s="1573"/>
      <c r="AA511" s="1572"/>
      <c r="AB511" s="1556"/>
      <c r="AC511" s="1571"/>
      <c r="AD511" s="1575"/>
      <c r="AE511" s="1574"/>
      <c r="AF511" s="1609"/>
      <c r="AG511" s="1574"/>
      <c r="AH511" s="1562"/>
      <c r="AI511" s="1576"/>
      <c r="AJ511" s="1576"/>
      <c r="AK511" s="1576"/>
      <c r="AL511" s="1564"/>
      <c r="AM511" s="1576"/>
      <c r="AN511" s="1576"/>
      <c r="AO511" s="1573"/>
      <c r="AP511" s="1577"/>
      <c r="AQ511" s="1578"/>
      <c r="AR511" s="1579"/>
    </row>
    <row r="512" spans="1:44" s="1350" customFormat="1">
      <c r="A512" s="1553"/>
      <c r="B512" s="1554"/>
      <c r="C512" s="271" t="s">
        <v>424</v>
      </c>
      <c r="D512" s="1560"/>
      <c r="E512" s="40"/>
      <c r="F512" s="1580"/>
      <c r="G512" s="40"/>
      <c r="H512" s="1580"/>
      <c r="I512" s="40"/>
      <c r="J512" s="1556"/>
      <c r="K512" s="1557"/>
      <c r="L512" s="1608"/>
      <c r="M512" s="1557"/>
      <c r="N512" s="1608"/>
      <c r="O512" s="1557"/>
      <c r="P512" s="1557"/>
      <c r="Q512" s="1580"/>
      <c r="R512" s="40"/>
      <c r="S512" s="1559"/>
      <c r="T512" s="1608"/>
      <c r="U512" s="1580"/>
      <c r="V512" s="1580"/>
      <c r="W512" s="40"/>
      <c r="X512" s="1580"/>
      <c r="Y512" s="40"/>
      <c r="Z512" s="1580"/>
      <c r="AA512" s="40"/>
      <c r="AB512" s="1556"/>
      <c r="AC512" s="1560"/>
      <c r="AD512" s="1561"/>
      <c r="AE512" s="1557"/>
      <c r="AF512" s="1608"/>
      <c r="AG512" s="1557"/>
      <c r="AH512" s="1562"/>
      <c r="AI512" s="1581"/>
      <c r="AJ512" s="1581"/>
      <c r="AK512" s="1581"/>
      <c r="AL512" s="1564"/>
      <c r="AM512" s="1581"/>
      <c r="AN512" s="1581"/>
      <c r="AO512" s="1555"/>
      <c r="AP512" s="1378"/>
      <c r="AQ512" s="1565"/>
      <c r="AR512" s="1566"/>
    </row>
    <row r="513" spans="1:44" s="1350" customFormat="1">
      <c r="A513" s="1553"/>
      <c r="B513" s="1554"/>
      <c r="C513" s="275" t="s">
        <v>425</v>
      </c>
      <c r="D513" s="1559"/>
      <c r="E513" s="1386"/>
      <c r="F513" s="1567"/>
      <c r="G513" s="1386"/>
      <c r="H513" s="1567"/>
      <c r="I513" s="1386"/>
      <c r="J513" s="1556"/>
      <c r="K513" s="1557"/>
      <c r="L513" s="1608"/>
      <c r="M513" s="1557"/>
      <c r="N513" s="1608"/>
      <c r="O513" s="1556"/>
      <c r="P513" s="1556"/>
      <c r="Q513" s="1567"/>
      <c r="R513" s="1386"/>
      <c r="S513" s="1559"/>
      <c r="T513" s="1608"/>
      <c r="U513" s="1567"/>
      <c r="V513" s="1567"/>
      <c r="W513" s="1386"/>
      <c r="X513" s="1567"/>
      <c r="Y513" s="1386"/>
      <c r="Z513" s="1567"/>
      <c r="AA513" s="1386"/>
      <c r="AB513" s="1556"/>
      <c r="AC513" s="1560"/>
      <c r="AD513" s="1561"/>
      <c r="AE513" s="1556"/>
      <c r="AF513" s="1608"/>
      <c r="AG513" s="1556"/>
      <c r="AH513" s="1562"/>
      <c r="AI513" s="1568"/>
      <c r="AJ513" s="1568"/>
      <c r="AK513" s="1568"/>
      <c r="AL513" s="1564"/>
      <c r="AM513" s="1568"/>
      <c r="AN513" s="1568"/>
      <c r="AO513" s="1582"/>
      <c r="AP513" s="1583"/>
      <c r="AQ513" s="1584"/>
      <c r="AR513" s="1569"/>
    </row>
    <row r="514" spans="1:44" s="1350" customFormat="1" ht="13.5" thickBot="1">
      <c r="A514" s="1553"/>
      <c r="B514" s="1585"/>
      <c r="C514" s="276" t="s">
        <v>782</v>
      </c>
      <c r="D514" s="1586"/>
      <c r="E514" s="1587"/>
      <c r="F514" s="1588"/>
      <c r="G514" s="1587"/>
      <c r="H514" s="1588"/>
      <c r="I514" s="1587"/>
      <c r="J514" s="1589"/>
      <c r="K514" s="1590"/>
      <c r="L514" s="1593"/>
      <c r="M514" s="1590"/>
      <c r="N514" s="1593"/>
      <c r="O514" s="1590"/>
      <c r="P514" s="1591"/>
      <c r="Q514" s="1588"/>
      <c r="R514" s="1587"/>
      <c r="S514" s="1592"/>
      <c r="T514" s="1593"/>
      <c r="U514" s="1594"/>
      <c r="V514" s="1591"/>
      <c r="W514" s="1587"/>
      <c r="X514" s="1588"/>
      <c r="Y514" s="1587"/>
      <c r="Z514" s="1588"/>
      <c r="AA514" s="1587"/>
      <c r="AB514" s="1589"/>
      <c r="AC514" s="1595"/>
      <c r="AD514" s="1587"/>
      <c r="AE514" s="1590"/>
      <c r="AF514" s="1593"/>
      <c r="AG514" s="1593"/>
      <c r="AH514" s="1596"/>
      <c r="AI514" s="1597"/>
      <c r="AJ514" s="1598"/>
      <c r="AK514" s="1599"/>
      <c r="AL514" s="1600"/>
      <c r="AM514" s="1586"/>
      <c r="AN514" s="1601"/>
      <c r="AO514" s="1602"/>
      <c r="AP514" s="1603"/>
      <c r="AQ514" s="1595"/>
      <c r="AR514" s="1604"/>
    </row>
    <row r="515" spans="1:44" s="1350" customFormat="1">
      <c r="A515" s="1553"/>
      <c r="B515" s="1610"/>
      <c r="C515" s="319" t="s">
        <v>414</v>
      </c>
      <c r="D515" s="1540"/>
      <c r="E515" s="1369"/>
      <c r="F515" s="1541"/>
      <c r="G515" s="1369"/>
      <c r="H515" s="1541"/>
      <c r="I515" s="1369"/>
      <c r="J515" s="1542"/>
      <c r="K515" s="1543"/>
      <c r="L515" s="1543"/>
      <c r="M515" s="1543"/>
      <c r="N515" s="1543"/>
      <c r="O515" s="1544"/>
      <c r="P515" s="1544"/>
      <c r="Q515" s="1541"/>
      <c r="R515" s="1369"/>
      <c r="S515" s="1545"/>
      <c r="T515" s="1544"/>
      <c r="U515" s="1541"/>
      <c r="V515" s="1541"/>
      <c r="W515" s="1369"/>
      <c r="X515" s="1541"/>
      <c r="Y515" s="1369"/>
      <c r="Z515" s="1541"/>
      <c r="AA515" s="1369"/>
      <c r="AB515" s="1542"/>
      <c r="AC515" s="1546"/>
      <c r="AD515" s="1547"/>
      <c r="AE515" s="1544"/>
      <c r="AF515" s="1544"/>
      <c r="AG515" s="1544"/>
      <c r="AH515" s="1548"/>
      <c r="AI515" s="1549"/>
      <c r="AJ515" s="1549"/>
      <c r="AK515" s="1549"/>
      <c r="AL515" s="1550"/>
      <c r="AM515" s="1549"/>
      <c r="AN515" s="1549"/>
      <c r="AO515" s="1541"/>
      <c r="AP515" s="1372"/>
      <c r="AQ515" s="1551"/>
      <c r="AR515" s="1552"/>
    </row>
    <row r="516" spans="1:44" s="1350" customFormat="1">
      <c r="A516" s="1553"/>
      <c r="B516" s="1554"/>
      <c r="C516" s="270" t="s">
        <v>11</v>
      </c>
      <c r="E516" s="1375"/>
      <c r="F516" s="1555"/>
      <c r="G516" s="1375"/>
      <c r="H516" s="1555"/>
      <c r="I516" s="1375"/>
      <c r="J516" s="1556"/>
      <c r="K516" s="1557"/>
      <c r="L516" s="1557"/>
      <c r="M516" s="1557"/>
      <c r="N516" s="1557"/>
      <c r="O516" s="1558"/>
      <c r="P516" s="1558"/>
      <c r="Q516" s="1555"/>
      <c r="R516" s="1375"/>
      <c r="S516" s="1559"/>
      <c r="T516" s="1558"/>
      <c r="U516" s="1555"/>
      <c r="V516" s="1555"/>
      <c r="W516" s="1375"/>
      <c r="X516" s="1555"/>
      <c r="Y516" s="1375"/>
      <c r="Z516" s="1555"/>
      <c r="AA516" s="1375"/>
      <c r="AB516" s="1556"/>
      <c r="AC516" s="1560"/>
      <c r="AD516" s="1561"/>
      <c r="AE516" s="1558"/>
      <c r="AF516" s="1558"/>
      <c r="AG516" s="1558"/>
      <c r="AH516" s="1562"/>
      <c r="AI516" s="1563"/>
      <c r="AJ516" s="1563"/>
      <c r="AK516" s="1563"/>
      <c r="AL516" s="1564"/>
      <c r="AM516" s="1563"/>
      <c r="AN516" s="1563"/>
      <c r="AO516" s="1555"/>
      <c r="AP516" s="1378"/>
      <c r="AQ516" s="1565"/>
      <c r="AR516" s="1566"/>
    </row>
    <row r="517" spans="1:44" s="1350" customFormat="1">
      <c r="A517" s="1553"/>
      <c r="B517" s="1554"/>
      <c r="C517" s="271" t="s">
        <v>4</v>
      </c>
      <c r="D517" s="1559"/>
      <c r="E517" s="1386"/>
      <c r="F517" s="1567"/>
      <c r="G517" s="1386"/>
      <c r="H517" s="1567"/>
      <c r="I517" s="1386"/>
      <c r="J517" s="1556"/>
      <c r="K517" s="1557"/>
      <c r="L517" s="1557"/>
      <c r="M517" s="1557"/>
      <c r="N517" s="1557"/>
      <c r="O517" s="1556"/>
      <c r="P517" s="1556"/>
      <c r="Q517" s="1567"/>
      <c r="R517" s="1386"/>
      <c r="S517" s="1559"/>
      <c r="T517" s="1556"/>
      <c r="U517" s="1567"/>
      <c r="V517" s="1567"/>
      <c r="W517" s="1386"/>
      <c r="X517" s="1567"/>
      <c r="Y517" s="1386"/>
      <c r="Z517" s="1567"/>
      <c r="AA517" s="1386"/>
      <c r="AB517" s="1556"/>
      <c r="AC517" s="1560"/>
      <c r="AD517" s="1561"/>
      <c r="AE517" s="1556"/>
      <c r="AF517" s="1556"/>
      <c r="AG517" s="1556"/>
      <c r="AH517" s="1562"/>
      <c r="AI517" s="1568"/>
      <c r="AJ517" s="1568"/>
      <c r="AK517" s="1568"/>
      <c r="AL517" s="1564"/>
      <c r="AM517" s="1568"/>
      <c r="AN517" s="1568"/>
      <c r="AO517" s="1555"/>
      <c r="AP517" s="1378"/>
      <c r="AQ517" s="1565"/>
      <c r="AR517" s="1569"/>
    </row>
    <row r="518" spans="1:44" s="1350" customFormat="1">
      <c r="A518" s="1553"/>
      <c r="B518" s="1554"/>
      <c r="C518" s="272" t="s">
        <v>943</v>
      </c>
      <c r="E518" s="1375"/>
      <c r="F518" s="1555"/>
      <c r="G518" s="1375"/>
      <c r="H518" s="1555"/>
      <c r="I518" s="1375"/>
      <c r="J518" s="1556"/>
      <c r="K518" s="1557"/>
      <c r="L518" s="1557"/>
      <c r="M518" s="1557"/>
      <c r="N518" s="1557"/>
      <c r="O518" s="1558"/>
      <c r="P518" s="1558"/>
      <c r="Q518" s="1555"/>
      <c r="R518" s="1375"/>
      <c r="S518" s="1559"/>
      <c r="T518" s="1558"/>
      <c r="U518" s="1555"/>
      <c r="V518" s="1555"/>
      <c r="W518" s="1375"/>
      <c r="X518" s="1555"/>
      <c r="Y518" s="1375"/>
      <c r="Z518" s="1555"/>
      <c r="AA518" s="1375"/>
      <c r="AB518" s="1556"/>
      <c r="AC518" s="1560"/>
      <c r="AD518" s="1561"/>
      <c r="AE518" s="1558"/>
      <c r="AF518" s="1558"/>
      <c r="AG518" s="1558"/>
      <c r="AH518" s="1562"/>
      <c r="AI518" s="1563"/>
      <c r="AJ518" s="1563"/>
      <c r="AK518" s="1563"/>
      <c r="AL518" s="1564"/>
      <c r="AM518" s="1563"/>
      <c r="AN518" s="1563"/>
      <c r="AO518" s="1555"/>
      <c r="AP518" s="1378"/>
      <c r="AQ518" s="1565"/>
      <c r="AR518" s="1566"/>
    </row>
    <row r="519" spans="1:44" s="1350" customFormat="1">
      <c r="A519" s="1553"/>
      <c r="B519" s="1554"/>
      <c r="C519" s="273" t="s">
        <v>944</v>
      </c>
      <c r="E519" s="1375"/>
      <c r="F519" s="1555"/>
      <c r="G519" s="1375"/>
      <c r="H519" s="1555"/>
      <c r="I519" s="1375"/>
      <c r="J519" s="1556"/>
      <c r="K519" s="1557"/>
      <c r="L519" s="1557"/>
      <c r="M519" s="1557"/>
      <c r="N519" s="1557"/>
      <c r="O519" s="1558"/>
      <c r="P519" s="1558"/>
      <c r="Q519" s="1555"/>
      <c r="R519" s="1375"/>
      <c r="S519" s="1559"/>
      <c r="T519" s="1558"/>
      <c r="U519" s="1555"/>
      <c r="V519" s="1555"/>
      <c r="W519" s="1375"/>
      <c r="X519" s="1555"/>
      <c r="Y519" s="1375"/>
      <c r="Z519" s="1555"/>
      <c r="AA519" s="1375"/>
      <c r="AB519" s="1556"/>
      <c r="AC519" s="1560"/>
      <c r="AD519" s="1561"/>
      <c r="AE519" s="1558"/>
      <c r="AF519" s="1558"/>
      <c r="AG519" s="1558"/>
      <c r="AH519" s="1562"/>
      <c r="AI519" s="1563"/>
      <c r="AJ519" s="1563"/>
      <c r="AK519" s="1563"/>
      <c r="AL519" s="1564"/>
      <c r="AM519" s="1563"/>
      <c r="AN519" s="1563"/>
      <c r="AO519" s="1555"/>
      <c r="AP519" s="1378"/>
      <c r="AQ519" s="1565"/>
      <c r="AR519" s="1566"/>
    </row>
    <row r="520" spans="1:44" s="1350" customFormat="1">
      <c r="A520" s="1553"/>
      <c r="B520" s="1554"/>
      <c r="C520" s="272" t="s">
        <v>945</v>
      </c>
      <c r="E520" s="1375"/>
      <c r="F520" s="1555"/>
      <c r="G520" s="1375"/>
      <c r="H520" s="1555"/>
      <c r="I520" s="1375"/>
      <c r="J520" s="1556"/>
      <c r="K520" s="1557"/>
      <c r="L520" s="1557"/>
      <c r="M520" s="1557"/>
      <c r="N520" s="1557"/>
      <c r="O520" s="1558"/>
      <c r="P520" s="1558"/>
      <c r="Q520" s="1555"/>
      <c r="R520" s="1375"/>
      <c r="S520" s="1559"/>
      <c r="T520" s="1558"/>
      <c r="U520" s="1555"/>
      <c r="V520" s="1555"/>
      <c r="W520" s="1375"/>
      <c r="X520" s="1555"/>
      <c r="Y520" s="1375"/>
      <c r="Z520" s="1555"/>
      <c r="AA520" s="1375"/>
      <c r="AB520" s="1556"/>
      <c r="AC520" s="1560"/>
      <c r="AD520" s="1561"/>
      <c r="AE520" s="1558"/>
      <c r="AF520" s="1558"/>
      <c r="AG520" s="1558"/>
      <c r="AH520" s="1562"/>
      <c r="AI520" s="1563"/>
      <c r="AJ520" s="1563"/>
      <c r="AK520" s="1563"/>
      <c r="AL520" s="1564"/>
      <c r="AM520" s="1563"/>
      <c r="AN520" s="1563"/>
      <c r="AO520" s="1555"/>
      <c r="AP520" s="1378"/>
      <c r="AQ520" s="1565"/>
      <c r="AR520" s="1566"/>
    </row>
    <row r="521" spans="1:44" s="1350" customFormat="1">
      <c r="A521" s="1553"/>
      <c r="B521" s="1554"/>
      <c r="C521" s="273" t="s">
        <v>946</v>
      </c>
      <c r="E521" s="1375"/>
      <c r="F521" s="1555"/>
      <c r="G521" s="1375"/>
      <c r="H521" s="1555"/>
      <c r="I521" s="1375"/>
      <c r="J521" s="1556"/>
      <c r="K521" s="1557"/>
      <c r="L521" s="1557"/>
      <c r="M521" s="1557"/>
      <c r="N521" s="1557"/>
      <c r="O521" s="1558"/>
      <c r="P521" s="1558"/>
      <c r="Q521" s="1555"/>
      <c r="R521" s="1375"/>
      <c r="S521" s="1559"/>
      <c r="T521" s="1558"/>
      <c r="U521" s="1555"/>
      <c r="V521" s="1555"/>
      <c r="W521" s="1375"/>
      <c r="X521" s="1555"/>
      <c r="Y521" s="1375"/>
      <c r="Z521" s="1555"/>
      <c r="AA521" s="1375"/>
      <c r="AB521" s="1556"/>
      <c r="AC521" s="1560"/>
      <c r="AD521" s="1561"/>
      <c r="AE521" s="1558"/>
      <c r="AF521" s="1558"/>
      <c r="AG521" s="1558"/>
      <c r="AH521" s="1562"/>
      <c r="AI521" s="1563"/>
      <c r="AJ521" s="1563"/>
      <c r="AK521" s="1563"/>
      <c r="AL521" s="1564"/>
      <c r="AM521" s="1563"/>
      <c r="AN521" s="1563"/>
      <c r="AO521" s="1555"/>
      <c r="AP521" s="1378"/>
      <c r="AQ521" s="1565"/>
      <c r="AR521" s="1566"/>
    </row>
    <row r="522" spans="1:44" s="1350" customFormat="1">
      <c r="A522" s="1553"/>
      <c r="B522" s="1554"/>
      <c r="C522" s="272" t="s">
        <v>947</v>
      </c>
      <c r="E522" s="1375"/>
      <c r="F522" s="1555"/>
      <c r="G522" s="1375"/>
      <c r="H522" s="1555"/>
      <c r="I522" s="1375"/>
      <c r="J522" s="1556"/>
      <c r="K522" s="1557"/>
      <c r="L522" s="1557"/>
      <c r="M522" s="1557"/>
      <c r="N522" s="1557"/>
      <c r="O522" s="1558"/>
      <c r="P522" s="1558"/>
      <c r="Q522" s="1555"/>
      <c r="R522" s="1375"/>
      <c r="S522" s="1559"/>
      <c r="T522" s="1558"/>
      <c r="U522" s="1555"/>
      <c r="V522" s="1555"/>
      <c r="W522" s="1375"/>
      <c r="X522" s="1555"/>
      <c r="Y522" s="1375"/>
      <c r="Z522" s="1555"/>
      <c r="AA522" s="1375"/>
      <c r="AB522" s="1556"/>
      <c r="AC522" s="1560"/>
      <c r="AD522" s="1561"/>
      <c r="AE522" s="1558"/>
      <c r="AF522" s="1558"/>
      <c r="AG522" s="1558"/>
      <c r="AH522" s="1562"/>
      <c r="AI522" s="1563"/>
      <c r="AJ522" s="1563"/>
      <c r="AK522" s="1563"/>
      <c r="AL522" s="1564"/>
      <c r="AM522" s="1563"/>
      <c r="AN522" s="1563"/>
      <c r="AO522" s="1555"/>
      <c r="AP522" s="1378"/>
      <c r="AQ522" s="1565"/>
      <c r="AR522" s="1566"/>
    </row>
    <row r="523" spans="1:44" s="1350" customFormat="1">
      <c r="A523" s="1553"/>
      <c r="B523" s="1554"/>
      <c r="C523" s="273" t="s">
        <v>948</v>
      </c>
      <c r="E523" s="1375"/>
      <c r="F523" s="1555"/>
      <c r="G523" s="1375"/>
      <c r="H523" s="1555"/>
      <c r="I523" s="1375"/>
      <c r="J523" s="1556"/>
      <c r="K523" s="1557"/>
      <c r="L523" s="1557"/>
      <c r="M523" s="1557"/>
      <c r="N523" s="1557"/>
      <c r="O523" s="1558"/>
      <c r="P523" s="1558"/>
      <c r="Q523" s="1555"/>
      <c r="R523" s="1375"/>
      <c r="S523" s="1559"/>
      <c r="T523" s="1558"/>
      <c r="U523" s="1555"/>
      <c r="V523" s="1555"/>
      <c r="W523" s="1375"/>
      <c r="X523" s="1555"/>
      <c r="Y523" s="1375"/>
      <c r="Z523" s="1555"/>
      <c r="AA523" s="1375"/>
      <c r="AB523" s="1556"/>
      <c r="AC523" s="1560"/>
      <c r="AD523" s="1561"/>
      <c r="AE523" s="1558"/>
      <c r="AF523" s="1558"/>
      <c r="AG523" s="1558"/>
      <c r="AH523" s="1562"/>
      <c r="AI523" s="1563"/>
      <c r="AJ523" s="1563"/>
      <c r="AK523" s="1563"/>
      <c r="AL523" s="1564"/>
      <c r="AM523" s="1563"/>
      <c r="AN523" s="1563"/>
      <c r="AO523" s="1555"/>
      <c r="AP523" s="1378"/>
      <c r="AQ523" s="1565"/>
      <c r="AR523" s="1566"/>
    </row>
    <row r="524" spans="1:44" s="1350" customFormat="1">
      <c r="A524" s="1553"/>
      <c r="B524" s="1554"/>
      <c r="C524" s="271" t="s">
        <v>10</v>
      </c>
      <c r="D524" s="1559"/>
      <c r="E524" s="1386"/>
      <c r="F524" s="1567"/>
      <c r="G524" s="1386"/>
      <c r="H524" s="1567"/>
      <c r="I524" s="1386"/>
      <c r="J524" s="1556"/>
      <c r="K524" s="1557"/>
      <c r="L524" s="1557"/>
      <c r="M524" s="1557"/>
      <c r="N524" s="1557"/>
      <c r="O524" s="1556"/>
      <c r="P524" s="1556"/>
      <c r="Q524" s="1567"/>
      <c r="R524" s="1386"/>
      <c r="S524" s="1559"/>
      <c r="T524" s="1556"/>
      <c r="U524" s="1567"/>
      <c r="V524" s="1567"/>
      <c r="W524" s="1386"/>
      <c r="X524" s="1567"/>
      <c r="Y524" s="1386"/>
      <c r="Z524" s="1567"/>
      <c r="AA524" s="1386"/>
      <c r="AB524" s="1556"/>
      <c r="AC524" s="1560"/>
      <c r="AD524" s="1561"/>
      <c r="AE524" s="1556"/>
      <c r="AF524" s="1556"/>
      <c r="AG524" s="1556"/>
      <c r="AH524" s="1562"/>
      <c r="AI524" s="1568"/>
      <c r="AJ524" s="1568"/>
      <c r="AK524" s="1568"/>
      <c r="AL524" s="1564"/>
      <c r="AM524" s="1568"/>
      <c r="AN524" s="1568"/>
      <c r="AO524" s="1555"/>
      <c r="AP524" s="1378"/>
      <c r="AQ524" s="1565"/>
      <c r="AR524" s="1569"/>
    </row>
    <row r="525" spans="1:44" s="1350" customFormat="1">
      <c r="A525" s="1553"/>
      <c r="B525" s="1554"/>
      <c r="C525" s="272" t="s">
        <v>417</v>
      </c>
      <c r="D525" s="1559"/>
      <c r="E525" s="1386"/>
      <c r="F525" s="1567"/>
      <c r="G525" s="1386"/>
      <c r="H525" s="1567"/>
      <c r="I525" s="1386"/>
      <c r="J525" s="1556"/>
      <c r="K525" s="1557"/>
      <c r="L525" s="1557"/>
      <c r="M525" s="1557"/>
      <c r="N525" s="1557"/>
      <c r="O525" s="1556"/>
      <c r="P525" s="1556"/>
      <c r="Q525" s="1567"/>
      <c r="R525" s="1386"/>
      <c r="S525" s="1559"/>
      <c r="T525" s="1556"/>
      <c r="U525" s="1567"/>
      <c r="V525" s="1567"/>
      <c r="W525" s="1386"/>
      <c r="X525" s="1567"/>
      <c r="Y525" s="1386"/>
      <c r="Z525" s="1567"/>
      <c r="AA525" s="1386"/>
      <c r="AB525" s="1556"/>
      <c r="AC525" s="1560"/>
      <c r="AD525" s="1561"/>
      <c r="AE525" s="1556"/>
      <c r="AF525" s="1556"/>
      <c r="AG525" s="1556"/>
      <c r="AH525" s="1562"/>
      <c r="AI525" s="1568"/>
      <c r="AJ525" s="1568"/>
      <c r="AK525" s="1568"/>
      <c r="AL525" s="1564"/>
      <c r="AM525" s="1568"/>
      <c r="AN525" s="1568"/>
      <c r="AO525" s="1555"/>
      <c r="AP525" s="1378"/>
      <c r="AQ525" s="1565"/>
      <c r="AR525" s="1569"/>
    </row>
    <row r="526" spans="1:44" s="1350" customFormat="1" ht="15">
      <c r="A526" s="1553"/>
      <c r="B526" s="1570" t="s">
        <v>13</v>
      </c>
      <c r="C526" s="273" t="s">
        <v>949</v>
      </c>
      <c r="E526" s="1375"/>
      <c r="F526" s="1555"/>
      <c r="G526" s="1375"/>
      <c r="H526" s="1555"/>
      <c r="I526" s="1375"/>
      <c r="J526" s="1556"/>
      <c r="K526" s="1557"/>
      <c r="L526" s="1557"/>
      <c r="M526" s="1557"/>
      <c r="N526" s="1557"/>
      <c r="O526" s="1558"/>
      <c r="P526" s="1558"/>
      <c r="Q526" s="1555"/>
      <c r="R526" s="1375"/>
      <c r="S526" s="1559"/>
      <c r="T526" s="1558"/>
      <c r="U526" s="1555"/>
      <c r="V526" s="1555"/>
      <c r="W526" s="1375"/>
      <c r="X526" s="1555"/>
      <c r="Y526" s="1375"/>
      <c r="Z526" s="1555"/>
      <c r="AA526" s="1375"/>
      <c r="AB526" s="1556"/>
      <c r="AC526" s="1560"/>
      <c r="AD526" s="1561"/>
      <c r="AE526" s="1558"/>
      <c r="AF526" s="1558"/>
      <c r="AG526" s="1558"/>
      <c r="AH526" s="1562"/>
      <c r="AI526" s="1563"/>
      <c r="AJ526" s="1563"/>
      <c r="AK526" s="1563"/>
      <c r="AL526" s="1564"/>
      <c r="AM526" s="1563"/>
      <c r="AN526" s="1563"/>
      <c r="AO526" s="1555"/>
      <c r="AP526" s="1378"/>
      <c r="AQ526" s="1565"/>
      <c r="AR526" s="1566"/>
    </row>
    <row r="527" spans="1:44" s="1350" customFormat="1">
      <c r="A527" s="1553"/>
      <c r="B527" s="1554"/>
      <c r="C527" s="273" t="s">
        <v>950</v>
      </c>
      <c r="D527" s="1559"/>
      <c r="E527" s="1386"/>
      <c r="F527" s="1567"/>
      <c r="G527" s="1386"/>
      <c r="H527" s="1567"/>
      <c r="I527" s="1386"/>
      <c r="J527" s="1556"/>
      <c r="K527" s="1557"/>
      <c r="L527" s="1557"/>
      <c r="M527" s="1557"/>
      <c r="N527" s="1557"/>
      <c r="O527" s="1556"/>
      <c r="P527" s="1556"/>
      <c r="Q527" s="1567"/>
      <c r="R527" s="1386"/>
      <c r="S527" s="1559"/>
      <c r="T527" s="1556"/>
      <c r="U527" s="1567"/>
      <c r="V527" s="1567"/>
      <c r="W527" s="1386"/>
      <c r="X527" s="1567"/>
      <c r="Y527" s="1386"/>
      <c r="Z527" s="1567"/>
      <c r="AA527" s="1386"/>
      <c r="AB527" s="1556"/>
      <c r="AC527" s="1560"/>
      <c r="AD527" s="1561"/>
      <c r="AE527" s="1556"/>
      <c r="AF527" s="1556"/>
      <c r="AG527" s="1556"/>
      <c r="AH527" s="1562"/>
      <c r="AI527" s="1568"/>
      <c r="AJ527" s="1568"/>
      <c r="AK527" s="1568"/>
      <c r="AL527" s="1564"/>
      <c r="AM527" s="1568"/>
      <c r="AN527" s="1568"/>
      <c r="AO527" s="1555"/>
      <c r="AP527" s="1378"/>
      <c r="AQ527" s="1565"/>
      <c r="AR527" s="1569"/>
    </row>
    <row r="528" spans="1:44" s="1350" customFormat="1">
      <c r="A528" s="1553"/>
      <c r="B528" s="1554"/>
      <c r="C528" s="274" t="s">
        <v>951</v>
      </c>
      <c r="E528" s="1375"/>
      <c r="F528" s="1555"/>
      <c r="G528" s="1375"/>
      <c r="H528" s="1555"/>
      <c r="I528" s="1375"/>
      <c r="J528" s="1556"/>
      <c r="K528" s="1557"/>
      <c r="L528" s="1557"/>
      <c r="M528" s="1557"/>
      <c r="N528" s="1557"/>
      <c r="O528" s="1558"/>
      <c r="P528" s="1558"/>
      <c r="Q528" s="1555"/>
      <c r="R528" s="1375"/>
      <c r="S528" s="1559"/>
      <c r="T528" s="1558"/>
      <c r="U528" s="1555"/>
      <c r="V528" s="1555"/>
      <c r="W528" s="1375"/>
      <c r="X528" s="1555"/>
      <c r="Y528" s="1375"/>
      <c r="Z528" s="1555"/>
      <c r="AA528" s="1375"/>
      <c r="AB528" s="1556"/>
      <c r="AC528" s="1560"/>
      <c r="AD528" s="1561"/>
      <c r="AE528" s="1558"/>
      <c r="AF528" s="1558"/>
      <c r="AG528" s="1558"/>
      <c r="AH528" s="1562"/>
      <c r="AI528" s="1563"/>
      <c r="AJ528" s="1563"/>
      <c r="AK528" s="1563"/>
      <c r="AL528" s="1564"/>
      <c r="AM528" s="1563"/>
      <c r="AN528" s="1563"/>
      <c r="AO528" s="1555"/>
      <c r="AP528" s="1378"/>
      <c r="AQ528" s="1565"/>
      <c r="AR528" s="1566"/>
    </row>
    <row r="529" spans="1:44" s="1350" customFormat="1">
      <c r="A529" s="1553"/>
      <c r="B529" s="1554"/>
      <c r="C529" s="274" t="s">
        <v>952</v>
      </c>
      <c r="E529" s="1375"/>
      <c r="F529" s="1555"/>
      <c r="G529" s="1375"/>
      <c r="H529" s="1555"/>
      <c r="I529" s="1375"/>
      <c r="J529" s="1556"/>
      <c r="K529" s="1557"/>
      <c r="L529" s="1557"/>
      <c r="M529" s="1557"/>
      <c r="N529" s="1557"/>
      <c r="O529" s="1558"/>
      <c r="P529" s="1558"/>
      <c r="Q529" s="1555"/>
      <c r="R529" s="1375"/>
      <c r="S529" s="1559"/>
      <c r="T529" s="1558"/>
      <c r="U529" s="1555"/>
      <c r="V529" s="1555"/>
      <c r="W529" s="1375"/>
      <c r="X529" s="1555"/>
      <c r="Y529" s="1375"/>
      <c r="Z529" s="1555"/>
      <c r="AA529" s="1375"/>
      <c r="AB529" s="1556"/>
      <c r="AC529" s="1560"/>
      <c r="AD529" s="1561"/>
      <c r="AE529" s="1558"/>
      <c r="AF529" s="1558"/>
      <c r="AG529" s="1558"/>
      <c r="AH529" s="1562"/>
      <c r="AI529" s="1563"/>
      <c r="AJ529" s="1563"/>
      <c r="AK529" s="1563"/>
      <c r="AL529" s="1564"/>
      <c r="AM529" s="1563"/>
      <c r="AN529" s="1563"/>
      <c r="AO529" s="1555"/>
      <c r="AP529" s="1378"/>
      <c r="AQ529" s="1565"/>
      <c r="AR529" s="1566"/>
    </row>
    <row r="530" spans="1:44" s="1350" customFormat="1">
      <c r="A530" s="1553"/>
      <c r="B530" s="1554"/>
      <c r="C530" s="274" t="s">
        <v>953</v>
      </c>
      <c r="E530" s="1375"/>
      <c r="F530" s="1555"/>
      <c r="G530" s="1375"/>
      <c r="H530" s="1555"/>
      <c r="I530" s="1375"/>
      <c r="J530" s="1556"/>
      <c r="K530" s="1557"/>
      <c r="L530" s="1557"/>
      <c r="M530" s="1557"/>
      <c r="N530" s="1557"/>
      <c r="O530" s="1558"/>
      <c r="P530" s="1558"/>
      <c r="Q530" s="1555"/>
      <c r="R530" s="1375"/>
      <c r="S530" s="1559"/>
      <c r="T530" s="1558"/>
      <c r="U530" s="1555"/>
      <c r="V530" s="1555"/>
      <c r="W530" s="1375"/>
      <c r="X530" s="1555"/>
      <c r="Y530" s="1375"/>
      <c r="Z530" s="1555"/>
      <c r="AA530" s="1375"/>
      <c r="AB530" s="1556"/>
      <c r="AC530" s="1560"/>
      <c r="AD530" s="1561"/>
      <c r="AE530" s="1558"/>
      <c r="AF530" s="1558"/>
      <c r="AG530" s="1558"/>
      <c r="AH530" s="1562"/>
      <c r="AI530" s="1563"/>
      <c r="AJ530" s="1563"/>
      <c r="AK530" s="1563"/>
      <c r="AL530" s="1564"/>
      <c r="AM530" s="1563"/>
      <c r="AN530" s="1563"/>
      <c r="AO530" s="1555"/>
      <c r="AP530" s="1378"/>
      <c r="AQ530" s="1565"/>
      <c r="AR530" s="1566"/>
    </row>
    <row r="531" spans="1:44" s="1350" customFormat="1">
      <c r="A531" s="1553"/>
      <c r="B531" s="1554"/>
      <c r="C531" s="272" t="s">
        <v>420</v>
      </c>
      <c r="E531" s="1375"/>
      <c r="F531" s="1555"/>
      <c r="G531" s="1375"/>
      <c r="H531" s="1555"/>
      <c r="I531" s="1375"/>
      <c r="J531" s="1556"/>
      <c r="K531" s="1557"/>
      <c r="L531" s="1557"/>
      <c r="M531" s="1557"/>
      <c r="N531" s="1557"/>
      <c r="O531" s="1558"/>
      <c r="P531" s="1558"/>
      <c r="Q531" s="1555"/>
      <c r="R531" s="1375"/>
      <c r="S531" s="1559"/>
      <c r="T531" s="1558"/>
      <c r="U531" s="1555"/>
      <c r="V531" s="1555"/>
      <c r="W531" s="1375"/>
      <c r="X531" s="1555"/>
      <c r="Y531" s="1375"/>
      <c r="Z531" s="1555"/>
      <c r="AA531" s="1375"/>
      <c r="AB531" s="1556"/>
      <c r="AC531" s="1560"/>
      <c r="AD531" s="1561"/>
      <c r="AE531" s="1558"/>
      <c r="AF531" s="1558"/>
      <c r="AG531" s="1558"/>
      <c r="AH531" s="1562"/>
      <c r="AI531" s="1563"/>
      <c r="AJ531" s="1563"/>
      <c r="AK531" s="1563"/>
      <c r="AL531" s="1564"/>
      <c r="AM531" s="1563"/>
      <c r="AN531" s="1563"/>
      <c r="AO531" s="1555"/>
      <c r="AP531" s="1378"/>
      <c r="AQ531" s="1565"/>
      <c r="AR531" s="1566"/>
    </row>
    <row r="532" spans="1:44" s="1350" customFormat="1">
      <c r="A532" s="1553"/>
      <c r="B532" s="1554"/>
      <c r="C532" s="272" t="s">
        <v>421</v>
      </c>
      <c r="D532" s="1384"/>
      <c r="E532" s="1386"/>
      <c r="F532" s="1395"/>
      <c r="G532" s="1386"/>
      <c r="H532" s="1395"/>
      <c r="I532" s="1386"/>
      <c r="J532" s="1556"/>
      <c r="K532" s="1557"/>
      <c r="L532" s="1557"/>
      <c r="M532" s="1557"/>
      <c r="N532" s="1557"/>
      <c r="O532" s="1556"/>
      <c r="P532" s="1556"/>
      <c r="Q532" s="1395"/>
      <c r="R532" s="1386"/>
      <c r="S532" s="1559"/>
      <c r="T532" s="1556"/>
      <c r="U532" s="1567"/>
      <c r="V532" s="1395"/>
      <c r="W532" s="1386"/>
      <c r="X532" s="1395"/>
      <c r="Y532" s="1386"/>
      <c r="Z532" s="1395"/>
      <c r="AA532" s="1386"/>
      <c r="AB532" s="1556"/>
      <c r="AC532" s="1560"/>
      <c r="AD532" s="1561"/>
      <c r="AE532" s="1556"/>
      <c r="AF532" s="1556"/>
      <c r="AG532" s="1556"/>
      <c r="AH532" s="1562"/>
      <c r="AI532" s="1385"/>
      <c r="AJ532" s="1385"/>
      <c r="AK532" s="1385"/>
      <c r="AL532" s="1564"/>
      <c r="AM532" s="1385"/>
      <c r="AN532" s="1385"/>
      <c r="AO532" s="1555"/>
      <c r="AP532" s="1378"/>
      <c r="AQ532" s="1565"/>
      <c r="AR532" s="1569"/>
    </row>
    <row r="533" spans="1:44" s="1350" customFormat="1">
      <c r="A533" s="1553"/>
      <c r="B533" s="1554"/>
      <c r="C533" s="273" t="s">
        <v>954</v>
      </c>
      <c r="E533" s="1375"/>
      <c r="F533" s="1555"/>
      <c r="G533" s="1375"/>
      <c r="H533" s="1555"/>
      <c r="I533" s="1375"/>
      <c r="J533" s="1556"/>
      <c r="K533" s="1557"/>
      <c r="L533" s="1557"/>
      <c r="M533" s="1557"/>
      <c r="N533" s="1557"/>
      <c r="O533" s="1558"/>
      <c r="P533" s="1558"/>
      <c r="Q533" s="1555"/>
      <c r="R533" s="1375"/>
      <c r="S533" s="1559"/>
      <c r="T533" s="1558"/>
      <c r="U533" s="1555"/>
      <c r="V533" s="1555"/>
      <c r="W533" s="1375"/>
      <c r="X533" s="1555"/>
      <c r="Y533" s="1375"/>
      <c r="Z533" s="1555"/>
      <c r="AA533" s="1375"/>
      <c r="AB533" s="1556"/>
      <c r="AC533" s="1560"/>
      <c r="AD533" s="1561"/>
      <c r="AE533" s="1558"/>
      <c r="AF533" s="1558"/>
      <c r="AG533" s="1558"/>
      <c r="AH533" s="1562"/>
      <c r="AI533" s="1563"/>
      <c r="AJ533" s="1563"/>
      <c r="AK533" s="1563"/>
      <c r="AL533" s="1564"/>
      <c r="AM533" s="1563"/>
      <c r="AN533" s="1563"/>
      <c r="AO533" s="1555"/>
      <c r="AP533" s="1378"/>
      <c r="AQ533" s="1565"/>
      <c r="AR533" s="1566"/>
    </row>
    <row r="534" spans="1:44" s="1350" customFormat="1">
      <c r="A534" s="1553"/>
      <c r="B534" s="1554"/>
      <c r="C534" s="273" t="s">
        <v>955</v>
      </c>
      <c r="E534" s="1375"/>
      <c r="F534" s="1555"/>
      <c r="G534" s="1375"/>
      <c r="H534" s="1555"/>
      <c r="I534" s="1375"/>
      <c r="J534" s="1556"/>
      <c r="K534" s="1557"/>
      <c r="L534" s="1557"/>
      <c r="M534" s="1557"/>
      <c r="N534" s="1557"/>
      <c r="O534" s="1558"/>
      <c r="P534" s="1558"/>
      <c r="Q534" s="1555"/>
      <c r="R534" s="1375"/>
      <c r="S534" s="1559"/>
      <c r="T534" s="1558"/>
      <c r="U534" s="1555"/>
      <c r="V534" s="1555"/>
      <c r="W534" s="1375"/>
      <c r="X534" s="1555"/>
      <c r="Y534" s="1375"/>
      <c r="Z534" s="1555"/>
      <c r="AA534" s="1375"/>
      <c r="AB534" s="1556"/>
      <c r="AC534" s="1560"/>
      <c r="AD534" s="1561"/>
      <c r="AE534" s="1558"/>
      <c r="AF534" s="1558"/>
      <c r="AG534" s="1558"/>
      <c r="AH534" s="1562"/>
      <c r="AI534" s="1563"/>
      <c r="AJ534" s="1563"/>
      <c r="AK534" s="1563"/>
      <c r="AL534" s="1564"/>
      <c r="AM534" s="1563"/>
      <c r="AN534" s="1563"/>
      <c r="AO534" s="1555"/>
      <c r="AP534" s="1378"/>
      <c r="AQ534" s="1565"/>
      <c r="AR534" s="1566"/>
    </row>
    <row r="535" spans="1:44" s="1350" customFormat="1">
      <c r="A535" s="1553"/>
      <c r="B535" s="1554"/>
      <c r="C535" s="271" t="s">
        <v>104</v>
      </c>
      <c r="E535" s="1375"/>
      <c r="F535" s="1555"/>
      <c r="G535" s="1375"/>
      <c r="H535" s="1555"/>
      <c r="I535" s="1375"/>
      <c r="J535" s="1556"/>
      <c r="K535" s="1557"/>
      <c r="L535" s="1557"/>
      <c r="M535" s="1557"/>
      <c r="N535" s="1557"/>
      <c r="O535" s="1558"/>
      <c r="P535" s="1558"/>
      <c r="Q535" s="1555"/>
      <c r="R535" s="1375"/>
      <c r="S535" s="1559"/>
      <c r="T535" s="1558"/>
      <c r="U535" s="1555"/>
      <c r="V535" s="1555"/>
      <c r="W535" s="1375"/>
      <c r="X535" s="1555"/>
      <c r="Y535" s="1375"/>
      <c r="Z535" s="1555"/>
      <c r="AA535" s="1375"/>
      <c r="AB535" s="1556"/>
      <c r="AC535" s="1560"/>
      <c r="AD535" s="1561"/>
      <c r="AE535" s="1558"/>
      <c r="AF535" s="1558"/>
      <c r="AG535" s="1558"/>
      <c r="AH535" s="1562"/>
      <c r="AI535" s="1563"/>
      <c r="AJ535" s="1563"/>
      <c r="AK535" s="1563"/>
      <c r="AL535" s="1564"/>
      <c r="AM535" s="1563"/>
      <c r="AN535" s="1563"/>
      <c r="AO535" s="1555"/>
      <c r="AP535" s="1378"/>
      <c r="AQ535" s="1565"/>
      <c r="AR535" s="1566"/>
    </row>
    <row r="536" spans="1:44" s="1350" customFormat="1">
      <c r="A536" s="1553"/>
      <c r="B536" s="1554"/>
      <c r="C536" s="271" t="s">
        <v>322</v>
      </c>
      <c r="D536" s="1571"/>
      <c r="E536" s="1572"/>
      <c r="F536" s="1573"/>
      <c r="G536" s="1572"/>
      <c r="H536" s="1573"/>
      <c r="I536" s="1572"/>
      <c r="J536" s="1556"/>
      <c r="K536" s="1574"/>
      <c r="L536" s="1574"/>
      <c r="M536" s="1574"/>
      <c r="N536" s="1574"/>
      <c r="O536" s="1574"/>
      <c r="P536" s="1574"/>
      <c r="Q536" s="1573"/>
      <c r="R536" s="1572"/>
      <c r="S536" s="1559"/>
      <c r="T536" s="1574"/>
      <c r="U536" s="1573"/>
      <c r="V536" s="1573"/>
      <c r="W536" s="1572"/>
      <c r="X536" s="1573"/>
      <c r="Y536" s="1572"/>
      <c r="Z536" s="1573"/>
      <c r="AA536" s="1572"/>
      <c r="AB536" s="1556"/>
      <c r="AC536" s="1571"/>
      <c r="AD536" s="1575"/>
      <c r="AE536" s="1574"/>
      <c r="AF536" s="1574"/>
      <c r="AG536" s="1574"/>
      <c r="AH536" s="1562"/>
      <c r="AI536" s="1576"/>
      <c r="AJ536" s="1576"/>
      <c r="AK536" s="1576"/>
      <c r="AL536" s="1564"/>
      <c r="AM536" s="1576"/>
      <c r="AN536" s="1576"/>
      <c r="AO536" s="1573"/>
      <c r="AP536" s="1577"/>
      <c r="AQ536" s="1578"/>
      <c r="AR536" s="1579"/>
    </row>
    <row r="537" spans="1:44" s="1350" customFormat="1">
      <c r="A537" s="1553"/>
      <c r="B537" s="1554"/>
      <c r="C537" s="271" t="s">
        <v>424</v>
      </c>
      <c r="D537" s="1560"/>
      <c r="E537" s="40"/>
      <c r="F537" s="1580"/>
      <c r="G537" s="40"/>
      <c r="H537" s="1580"/>
      <c r="I537" s="40"/>
      <c r="J537" s="1556"/>
      <c r="K537" s="1557"/>
      <c r="L537" s="1557"/>
      <c r="M537" s="1557"/>
      <c r="N537" s="1557"/>
      <c r="O537" s="1557"/>
      <c r="P537" s="1557"/>
      <c r="Q537" s="1580"/>
      <c r="R537" s="40"/>
      <c r="S537" s="1559"/>
      <c r="T537" s="1557"/>
      <c r="U537" s="1580"/>
      <c r="V537" s="1580"/>
      <c r="W537" s="40"/>
      <c r="X537" s="1580"/>
      <c r="Y537" s="40"/>
      <c r="Z537" s="1580"/>
      <c r="AA537" s="40"/>
      <c r="AB537" s="1556"/>
      <c r="AC537" s="1560"/>
      <c r="AD537" s="1561"/>
      <c r="AE537" s="1557"/>
      <c r="AF537" s="1557"/>
      <c r="AG537" s="1557"/>
      <c r="AH537" s="1562"/>
      <c r="AI537" s="1581"/>
      <c r="AJ537" s="1581"/>
      <c r="AK537" s="1581"/>
      <c r="AL537" s="1564"/>
      <c r="AM537" s="1581"/>
      <c r="AN537" s="1581"/>
      <c r="AO537" s="1555"/>
      <c r="AP537" s="1378"/>
      <c r="AQ537" s="1565"/>
      <c r="AR537" s="1566"/>
    </row>
    <row r="538" spans="1:44" s="1350" customFormat="1">
      <c r="A538" s="1553"/>
      <c r="B538" s="1554"/>
      <c r="C538" s="275" t="s">
        <v>425</v>
      </c>
      <c r="D538" s="1559"/>
      <c r="E538" s="1386"/>
      <c r="F538" s="1567"/>
      <c r="G538" s="1386"/>
      <c r="H538" s="1567"/>
      <c r="I538" s="1386"/>
      <c r="J538" s="1556"/>
      <c r="K538" s="1557"/>
      <c r="L538" s="1557"/>
      <c r="M538" s="1557"/>
      <c r="N538" s="1557"/>
      <c r="O538" s="1556"/>
      <c r="P538" s="1556"/>
      <c r="Q538" s="1567"/>
      <c r="R538" s="1386"/>
      <c r="S538" s="1559"/>
      <c r="T538" s="1556"/>
      <c r="U538" s="1567"/>
      <c r="V538" s="1567"/>
      <c r="W538" s="1386"/>
      <c r="X538" s="1567"/>
      <c r="Y538" s="1386"/>
      <c r="Z538" s="1567"/>
      <c r="AA538" s="1386"/>
      <c r="AB538" s="1556"/>
      <c r="AC538" s="1560"/>
      <c r="AD538" s="1561"/>
      <c r="AE538" s="1556"/>
      <c r="AF538" s="1556"/>
      <c r="AG538" s="1556"/>
      <c r="AH538" s="1562"/>
      <c r="AI538" s="1568"/>
      <c r="AJ538" s="1568"/>
      <c r="AK538" s="1568"/>
      <c r="AL538" s="1564"/>
      <c r="AM538" s="1568"/>
      <c r="AN538" s="1568"/>
      <c r="AO538" s="1582"/>
      <c r="AP538" s="1583"/>
      <c r="AQ538" s="1584"/>
      <c r="AR538" s="1569"/>
    </row>
    <row r="539" spans="1:44" s="1350" customFormat="1" ht="13.5" thickBot="1">
      <c r="A539" s="1611"/>
      <c r="B539" s="1612"/>
      <c r="C539" s="276" t="s">
        <v>782</v>
      </c>
      <c r="D539" s="1586"/>
      <c r="E539" s="1587"/>
      <c r="F539" s="1588"/>
      <c r="G539" s="1587"/>
      <c r="H539" s="1588"/>
      <c r="I539" s="1587"/>
      <c r="J539" s="1589"/>
      <c r="K539" s="1590"/>
      <c r="L539" s="1590"/>
      <c r="M539" s="1590"/>
      <c r="N539" s="1590"/>
      <c r="O539" s="1590"/>
      <c r="P539" s="1591"/>
      <c r="Q539" s="1588"/>
      <c r="R539" s="1587"/>
      <c r="S539" s="1592"/>
      <c r="T539" s="1593"/>
      <c r="U539" s="1594"/>
      <c r="V539" s="1591"/>
      <c r="W539" s="1587"/>
      <c r="X539" s="1588"/>
      <c r="Y539" s="1587"/>
      <c r="Z539" s="1588"/>
      <c r="AA539" s="1587"/>
      <c r="AB539" s="1589"/>
      <c r="AC539" s="1595"/>
      <c r="AD539" s="1587"/>
      <c r="AE539" s="1590"/>
      <c r="AF539" s="1593"/>
      <c r="AG539" s="1593"/>
      <c r="AH539" s="1596"/>
      <c r="AI539" s="1597"/>
      <c r="AJ539" s="1598"/>
      <c r="AK539" s="1599"/>
      <c r="AL539" s="1600"/>
      <c r="AM539" s="1586"/>
      <c r="AN539" s="1601"/>
      <c r="AO539" s="1602"/>
      <c r="AP539" s="1603"/>
      <c r="AQ539" s="1595"/>
      <c r="AR539" s="1604"/>
    </row>
    <row r="540" spans="1:44" s="1350" customFormat="1" ht="13.5" thickTop="1">
      <c r="A540" s="1512"/>
      <c r="B540" s="1613"/>
      <c r="C540" s="149"/>
      <c r="D540" s="1571"/>
      <c r="E540" s="1571"/>
      <c r="F540" s="1571"/>
      <c r="G540" s="1571"/>
      <c r="H540" s="1571"/>
      <c r="I540" s="1571"/>
      <c r="J540" s="1571"/>
      <c r="K540" s="1571"/>
      <c r="L540" s="1571"/>
      <c r="M540" s="1571"/>
      <c r="N540" s="1571"/>
      <c r="O540" s="1571"/>
      <c r="P540" s="1571"/>
      <c r="Q540" s="1571"/>
      <c r="R540" s="1571"/>
      <c r="S540" s="1571"/>
      <c r="T540" s="1571"/>
      <c r="U540" s="1571"/>
      <c r="V540" s="1571"/>
      <c r="W540" s="1571"/>
      <c r="X540" s="1571"/>
      <c r="Y540" s="1571"/>
      <c r="Z540" s="1571"/>
      <c r="AA540" s="1571"/>
      <c r="AB540" s="1571"/>
      <c r="AC540" s="1571"/>
      <c r="AD540" s="1571"/>
      <c r="AE540" s="1571"/>
      <c r="AF540" s="1571"/>
      <c r="AG540" s="1571"/>
      <c r="AH540" s="1571"/>
      <c r="AI540" s="1571"/>
      <c r="AJ540" s="1571"/>
      <c r="AK540" s="1571"/>
      <c r="AL540" s="1571"/>
      <c r="AM540" s="1571"/>
      <c r="AN540" s="1571"/>
      <c r="AO540" s="1571"/>
      <c r="AP540" s="1571"/>
      <c r="AQ540" s="1571"/>
      <c r="AR540" s="1571"/>
    </row>
    <row r="541" spans="1:44" s="1350" customFormat="1">
      <c r="A541" s="1512"/>
      <c r="B541" s="1613"/>
      <c r="C541" s="149"/>
      <c r="D541" s="1571"/>
      <c r="E541" s="1571"/>
      <c r="F541" s="1571"/>
      <c r="G541" s="1571"/>
      <c r="H541" s="1571"/>
      <c r="I541" s="1571"/>
      <c r="J541" s="1571"/>
      <c r="K541" s="1571"/>
      <c r="L541" s="1571"/>
      <c r="M541" s="1571"/>
      <c r="N541" s="1571"/>
      <c r="O541" s="1571"/>
      <c r="P541" s="1571"/>
      <c r="Q541" s="1571"/>
      <c r="R541" s="1571"/>
      <c r="S541" s="1571"/>
      <c r="T541" s="1571"/>
      <c r="U541" s="1571"/>
      <c r="V541" s="1571"/>
      <c r="W541" s="1571"/>
      <c r="X541" s="1571"/>
      <c r="Y541" s="1571"/>
      <c r="Z541" s="1571"/>
      <c r="AA541" s="1571"/>
      <c r="AB541" s="1571"/>
      <c r="AC541" s="1571"/>
      <c r="AD541" s="1571"/>
      <c r="AE541" s="1571"/>
      <c r="AF541" s="1571"/>
      <c r="AG541" s="1571"/>
      <c r="AH541" s="1571"/>
      <c r="AI541" s="1571"/>
      <c r="AJ541" s="1571"/>
      <c r="AK541" s="1571"/>
      <c r="AL541" s="1571"/>
      <c r="AM541" s="1571"/>
      <c r="AN541" s="1571"/>
      <c r="AO541" s="1571"/>
      <c r="AP541" s="1571"/>
      <c r="AQ541" s="1571"/>
      <c r="AR541" s="1571"/>
    </row>
    <row r="542" spans="1:44" s="1350" customFormat="1">
      <c r="A542" s="1512"/>
      <c r="B542" s="1613"/>
      <c r="C542" s="149"/>
      <c r="D542" s="1571"/>
      <c r="E542" s="1571"/>
      <c r="F542" s="1571"/>
      <c r="G542" s="1571"/>
      <c r="H542" s="1571"/>
      <c r="I542" s="1571"/>
      <c r="J542" s="1571"/>
      <c r="K542" s="1571"/>
      <c r="L542" s="1571"/>
      <c r="M542" s="1571"/>
      <c r="N542" s="1571"/>
      <c r="O542" s="1571"/>
      <c r="P542" s="1571"/>
      <c r="Q542" s="1571"/>
      <c r="R542" s="1571"/>
      <c r="S542" s="1571"/>
      <c r="T542" s="1571"/>
      <c r="U542" s="1571"/>
      <c r="V542" s="1571"/>
      <c r="W542" s="1571"/>
      <c r="X542" s="1571"/>
      <c r="Y542" s="1571"/>
      <c r="Z542" s="1571"/>
      <c r="AA542" s="1571"/>
      <c r="AB542" s="1571"/>
      <c r="AC542" s="1571"/>
      <c r="AD542" s="1571"/>
      <c r="AE542" s="1571"/>
      <c r="AF542" s="1571"/>
      <c r="AG542" s="1571"/>
      <c r="AH542" s="1571"/>
      <c r="AI542" s="1571"/>
      <c r="AJ542" s="1571"/>
      <c r="AK542" s="1571"/>
      <c r="AL542" s="1571"/>
      <c r="AM542" s="1571"/>
      <c r="AN542" s="1571"/>
      <c r="AO542" s="1571"/>
      <c r="AP542" s="1571"/>
      <c r="AQ542" s="1571"/>
      <c r="AR542" s="1571"/>
    </row>
    <row r="543" spans="1:44" s="1350" customFormat="1" ht="13.5" thickBot="1">
      <c r="A543" s="1614"/>
    </row>
    <row r="544" spans="1:44" s="1350" customFormat="1" ht="27.75" customHeight="1" thickTop="1" thickBot="1">
      <c r="A544" s="1510"/>
      <c r="B544" s="1511"/>
      <c r="C544" s="1511"/>
      <c r="D544" s="1918" t="str">
        <f>CONCATENATE($B$5," ","non-defaulted assets evolution: Stocks and parameters")</f>
        <v>2015 non-defaulted assets evolution: Stocks and parameters</v>
      </c>
      <c r="E544" s="1919"/>
      <c r="F544" s="1919"/>
      <c r="G544" s="1919"/>
      <c r="H544" s="1919"/>
      <c r="I544" s="1919"/>
      <c r="J544" s="1919"/>
      <c r="K544" s="1919"/>
      <c r="L544" s="1919"/>
      <c r="M544" s="1919"/>
      <c r="N544" s="1919"/>
      <c r="O544" s="1919"/>
      <c r="P544" s="1919"/>
      <c r="Q544" s="1919"/>
      <c r="R544" s="1919"/>
      <c r="S544" s="1919"/>
      <c r="T544" s="1919"/>
      <c r="U544" s="1920"/>
      <c r="V544" s="1933" t="str">
        <f>CONCATENATE($B$5," ","defaulted assets evolution: Stocks and parameters")</f>
        <v>2015 defaulted assets evolution: Stocks and parameters</v>
      </c>
      <c r="W544" s="1934"/>
      <c r="X544" s="1934"/>
      <c r="Y544" s="1934"/>
      <c r="Z544" s="1934"/>
      <c r="AA544" s="1934"/>
      <c r="AB544" s="1934"/>
      <c r="AC544" s="1934"/>
      <c r="AD544" s="1934"/>
      <c r="AE544" s="1934"/>
      <c r="AF544" s="1934"/>
      <c r="AG544" s="1935"/>
      <c r="AH544" s="1918" t="str">
        <f>CONCATENATE($B$5," Impairment flows and stock of provisions")</f>
        <v>2015 Impairment flows and stock of provisions</v>
      </c>
      <c r="AI544" s="1919"/>
      <c r="AJ544" s="1919"/>
      <c r="AK544" s="1919"/>
      <c r="AL544" s="1919"/>
      <c r="AM544" s="1919"/>
      <c r="AN544" s="1919"/>
      <c r="AO544" s="1919"/>
      <c r="AP544" s="1920"/>
      <c r="AQ544" s="1933" t="s">
        <v>180</v>
      </c>
      <c r="AR544" s="1935"/>
    </row>
    <row r="545" spans="1:44" s="1350" customFormat="1" ht="30.75" customHeight="1">
      <c r="A545" s="1512"/>
      <c r="B545" s="1513">
        <f>$B$5</f>
        <v>2015</v>
      </c>
      <c r="C545" s="1615" t="str">
        <f>$C$5</f>
        <v>Adverse Scenario</v>
      </c>
      <c r="D545" s="1927" t="s">
        <v>182</v>
      </c>
      <c r="E545" s="1515" t="s">
        <v>288</v>
      </c>
      <c r="F545" s="1916" t="s">
        <v>183</v>
      </c>
      <c r="G545" s="1515" t="s">
        <v>288</v>
      </c>
      <c r="H545" s="1916" t="s">
        <v>760</v>
      </c>
      <c r="I545" s="1515" t="s">
        <v>288</v>
      </c>
      <c r="J545" s="1923" t="s">
        <v>1012</v>
      </c>
      <c r="K545" s="1923" t="s">
        <v>761</v>
      </c>
      <c r="L545" s="1923" t="s">
        <v>762</v>
      </c>
      <c r="M545" s="1923" t="s">
        <v>186</v>
      </c>
      <c r="N545" s="1923" t="s">
        <v>187</v>
      </c>
      <c r="O545" s="1916" t="s">
        <v>541</v>
      </c>
      <c r="P545" s="1515" t="s">
        <v>288</v>
      </c>
      <c r="Q545" s="1916" t="s">
        <v>543</v>
      </c>
      <c r="R545" s="1515" t="s">
        <v>288</v>
      </c>
      <c r="S545" s="1923" t="s">
        <v>962</v>
      </c>
      <c r="T545" s="1923" t="s">
        <v>188</v>
      </c>
      <c r="U545" s="1941" t="s">
        <v>837</v>
      </c>
      <c r="V545" s="1927" t="s">
        <v>840</v>
      </c>
      <c r="W545" s="1515" t="s">
        <v>288</v>
      </c>
      <c r="X545" s="1916" t="s">
        <v>763</v>
      </c>
      <c r="Y545" s="1515" t="s">
        <v>288</v>
      </c>
      <c r="Z545" s="1916" t="s">
        <v>183</v>
      </c>
      <c r="AA545" s="1515" t="s">
        <v>288</v>
      </c>
      <c r="AB545" s="1923" t="s">
        <v>841</v>
      </c>
      <c r="AC545" s="1916" t="s">
        <v>764</v>
      </c>
      <c r="AD545" s="1515" t="s">
        <v>189</v>
      </c>
      <c r="AE545" s="1923" t="s">
        <v>963</v>
      </c>
      <c r="AF545" s="1923" t="s">
        <v>188</v>
      </c>
      <c r="AG545" s="1941" t="s">
        <v>837</v>
      </c>
      <c r="AH545" s="1916" t="s">
        <v>1013</v>
      </c>
      <c r="AI545" s="1925" t="s">
        <v>184</v>
      </c>
      <c r="AJ545" s="1925"/>
      <c r="AK545" s="1926"/>
      <c r="AL545" s="1927" t="s">
        <v>834</v>
      </c>
      <c r="AM545" s="1929" t="s">
        <v>184</v>
      </c>
      <c r="AN545" s="1929"/>
      <c r="AO545" s="1916" t="s">
        <v>542</v>
      </c>
      <c r="AP545" s="1940"/>
      <c r="AQ545" s="1916" t="s">
        <v>765</v>
      </c>
      <c r="AR545" s="1930" t="s">
        <v>190</v>
      </c>
    </row>
    <row r="546" spans="1:44" s="1350" customFormat="1" ht="38.25">
      <c r="A546" s="1512"/>
      <c r="B546" s="1517"/>
      <c r="C546" s="1517"/>
      <c r="D546" s="1928"/>
      <c r="E546" s="1518" t="s">
        <v>544</v>
      </c>
      <c r="F546" s="1939"/>
      <c r="G546" s="1518" t="s">
        <v>191</v>
      </c>
      <c r="H546" s="1917"/>
      <c r="I546" s="1518" t="s">
        <v>191</v>
      </c>
      <c r="J546" s="1924"/>
      <c r="K546" s="1924"/>
      <c r="L546" s="1924"/>
      <c r="M546" s="1924"/>
      <c r="N546" s="1924"/>
      <c r="O546" s="1917"/>
      <c r="P546" s="1518" t="s">
        <v>544</v>
      </c>
      <c r="Q546" s="1917"/>
      <c r="R546" s="1518" t="s">
        <v>965</v>
      </c>
      <c r="S546" s="1924"/>
      <c r="T546" s="1924"/>
      <c r="U546" s="1942"/>
      <c r="V546" s="1928"/>
      <c r="W546" s="1518" t="s">
        <v>544</v>
      </c>
      <c r="X546" s="1939"/>
      <c r="Y546" s="1518" t="s">
        <v>191</v>
      </c>
      <c r="Z546" s="1939"/>
      <c r="AA546" s="1518" t="s">
        <v>191</v>
      </c>
      <c r="AB546" s="1924"/>
      <c r="AC546" s="1917" t="s">
        <v>192</v>
      </c>
      <c r="AD546" s="1518" t="s">
        <v>270</v>
      </c>
      <c r="AE546" s="1924"/>
      <c r="AF546" s="1924"/>
      <c r="AG546" s="1942"/>
      <c r="AH546" s="1917"/>
      <c r="AI546" s="1943" t="s">
        <v>545</v>
      </c>
      <c r="AJ546" s="1944"/>
      <c r="AK546" s="1519" t="s">
        <v>961</v>
      </c>
      <c r="AL546" s="1928"/>
      <c r="AM546" s="1520" t="s">
        <v>193</v>
      </c>
      <c r="AN546" s="1521" t="s">
        <v>961</v>
      </c>
      <c r="AO546" s="1522" t="s">
        <v>964</v>
      </c>
      <c r="AP546" s="1523" t="s">
        <v>966</v>
      </c>
      <c r="AQ546" s="1917"/>
      <c r="AR546" s="1931"/>
    </row>
    <row r="547" spans="1:44" s="1350" customFormat="1" ht="15.75" thickBot="1">
      <c r="A547" s="1512"/>
      <c r="B547" s="1524"/>
      <c r="C547" s="1525" t="s">
        <v>1028</v>
      </c>
      <c r="D547" s="1526" t="s">
        <v>22</v>
      </c>
      <c r="E547" s="1527" t="s">
        <v>22</v>
      </c>
      <c r="F547" s="1528" t="s">
        <v>22</v>
      </c>
      <c r="G547" s="1527" t="s">
        <v>22</v>
      </c>
      <c r="H547" s="1528" t="s">
        <v>22</v>
      </c>
      <c r="I547" s="1527" t="s">
        <v>22</v>
      </c>
      <c r="J547" s="1529" t="s">
        <v>22</v>
      </c>
      <c r="K547" s="1529" t="s">
        <v>269</v>
      </c>
      <c r="L547" s="1530" t="s">
        <v>269</v>
      </c>
      <c r="M547" s="1529" t="s">
        <v>269</v>
      </c>
      <c r="N547" s="1529" t="s">
        <v>269</v>
      </c>
      <c r="O547" s="1528" t="s">
        <v>22</v>
      </c>
      <c r="P547" s="1527" t="s">
        <v>22</v>
      </c>
      <c r="Q547" s="1528" t="s">
        <v>22</v>
      </c>
      <c r="R547" s="1527" t="s">
        <v>22</v>
      </c>
      <c r="S547" s="1529" t="s">
        <v>22</v>
      </c>
      <c r="T547" s="1529" t="s">
        <v>22</v>
      </c>
      <c r="U547" s="1531" t="s">
        <v>22</v>
      </c>
      <c r="V547" s="1526" t="s">
        <v>22</v>
      </c>
      <c r="W547" s="1527" t="s">
        <v>22</v>
      </c>
      <c r="X547" s="1528" t="s">
        <v>22</v>
      </c>
      <c r="Y547" s="1527" t="s">
        <v>22</v>
      </c>
      <c r="Z547" s="1528" t="s">
        <v>22</v>
      </c>
      <c r="AA547" s="1527" t="s">
        <v>22</v>
      </c>
      <c r="AB547" s="1529" t="s">
        <v>22</v>
      </c>
      <c r="AC547" s="1528" t="s">
        <v>269</v>
      </c>
      <c r="AD547" s="1527"/>
      <c r="AE547" s="1529" t="s">
        <v>22</v>
      </c>
      <c r="AF547" s="1529" t="s">
        <v>22</v>
      </c>
      <c r="AG547" s="1532" t="s">
        <v>22</v>
      </c>
      <c r="AH547" s="1533" t="s">
        <v>22</v>
      </c>
      <c r="AI547" s="1534" t="s">
        <v>194</v>
      </c>
      <c r="AJ547" s="1534" t="s">
        <v>195</v>
      </c>
      <c r="AK547" s="1535"/>
      <c r="AL547" s="1533" t="s">
        <v>22</v>
      </c>
      <c r="AM547" s="1536" t="s">
        <v>22</v>
      </c>
      <c r="AN547" s="1537" t="s">
        <v>22</v>
      </c>
      <c r="AO547" s="1528" t="s">
        <v>269</v>
      </c>
      <c r="AP547" s="1530" t="s">
        <v>269</v>
      </c>
      <c r="AQ547" s="1537" t="s">
        <v>271</v>
      </c>
      <c r="AR547" s="1932"/>
    </row>
    <row r="548" spans="1:44" s="1350" customFormat="1" ht="13.5" thickTop="1">
      <c r="A548" s="1538"/>
      <c r="B548" s="1539"/>
      <c r="C548" s="269" t="s">
        <v>414</v>
      </c>
      <c r="D548" s="1540"/>
      <c r="E548" s="1369"/>
      <c r="F548" s="1541"/>
      <c r="G548" s="1369"/>
      <c r="H548" s="1541"/>
      <c r="I548" s="1369"/>
      <c r="J548" s="1542"/>
      <c r="K548" s="1543"/>
      <c r="L548" s="1543"/>
      <c r="M548" s="1543"/>
      <c r="N548" s="1543"/>
      <c r="O548" s="1544"/>
      <c r="P548" s="1544"/>
      <c r="Q548" s="1541"/>
      <c r="R548" s="1369"/>
      <c r="S548" s="1545"/>
      <c r="T548" s="1544"/>
      <c r="U548" s="1541"/>
      <c r="V548" s="1541"/>
      <c r="W548" s="1369"/>
      <c r="X548" s="1541"/>
      <c r="Y548" s="1369"/>
      <c r="Z548" s="1541"/>
      <c r="AA548" s="1369"/>
      <c r="AB548" s="1542"/>
      <c r="AC548" s="1546"/>
      <c r="AD548" s="1547"/>
      <c r="AE548" s="1544"/>
      <c r="AF548" s="1544"/>
      <c r="AG548" s="1544"/>
      <c r="AH548" s="1548"/>
      <c r="AI548" s="1549"/>
      <c r="AJ548" s="1549"/>
      <c r="AK548" s="1549"/>
      <c r="AL548" s="1550"/>
      <c r="AM548" s="1549"/>
      <c r="AN548" s="1549"/>
      <c r="AO548" s="1541"/>
      <c r="AP548" s="1372"/>
      <c r="AQ548" s="1551"/>
      <c r="AR548" s="1552"/>
    </row>
    <row r="549" spans="1:44" s="1350" customFormat="1">
      <c r="A549" s="1553"/>
      <c r="B549" s="1554"/>
      <c r="C549" s="270" t="s">
        <v>11</v>
      </c>
      <c r="E549" s="1375"/>
      <c r="F549" s="1555"/>
      <c r="G549" s="1375"/>
      <c r="H549" s="1555"/>
      <c r="I549" s="1375"/>
      <c r="J549" s="1556"/>
      <c r="K549" s="1557"/>
      <c r="L549" s="1557"/>
      <c r="M549" s="1557"/>
      <c r="N549" s="1557"/>
      <c r="O549" s="1558"/>
      <c r="P549" s="1558"/>
      <c r="Q549" s="1555"/>
      <c r="R549" s="1375"/>
      <c r="S549" s="1559"/>
      <c r="T549" s="1558"/>
      <c r="U549" s="1555"/>
      <c r="V549" s="1555"/>
      <c r="W549" s="1375"/>
      <c r="X549" s="1555"/>
      <c r="Y549" s="1375"/>
      <c r="Z549" s="1555"/>
      <c r="AA549" s="1375"/>
      <c r="AB549" s="1556"/>
      <c r="AC549" s="1560"/>
      <c r="AD549" s="1561"/>
      <c r="AE549" s="1558"/>
      <c r="AF549" s="1558"/>
      <c r="AG549" s="1558"/>
      <c r="AH549" s="1562"/>
      <c r="AI549" s="1563"/>
      <c r="AJ549" s="1563"/>
      <c r="AK549" s="1563"/>
      <c r="AL549" s="1564"/>
      <c r="AM549" s="1563"/>
      <c r="AN549" s="1563"/>
      <c r="AO549" s="1555"/>
      <c r="AP549" s="1378"/>
      <c r="AQ549" s="1565"/>
      <c r="AR549" s="1566"/>
    </row>
    <row r="550" spans="1:44" s="1350" customFormat="1">
      <c r="A550" s="1553"/>
      <c r="B550" s="1554"/>
      <c r="C550" s="271" t="s">
        <v>4</v>
      </c>
      <c r="D550" s="1559"/>
      <c r="E550" s="1386"/>
      <c r="F550" s="1567"/>
      <c r="G550" s="1386"/>
      <c r="H550" s="1567"/>
      <c r="I550" s="1386"/>
      <c r="J550" s="1556"/>
      <c r="K550" s="1557"/>
      <c r="L550" s="1557"/>
      <c r="M550" s="1557"/>
      <c r="N550" s="1557"/>
      <c r="O550" s="1556"/>
      <c r="P550" s="1556"/>
      <c r="Q550" s="1567"/>
      <c r="R550" s="1386"/>
      <c r="S550" s="1559"/>
      <c r="T550" s="1556"/>
      <c r="U550" s="1567"/>
      <c r="V550" s="1567"/>
      <c r="W550" s="1386"/>
      <c r="X550" s="1567"/>
      <c r="Y550" s="1386"/>
      <c r="Z550" s="1567"/>
      <c r="AA550" s="1386"/>
      <c r="AB550" s="1556"/>
      <c r="AC550" s="1560"/>
      <c r="AD550" s="1561"/>
      <c r="AE550" s="1556"/>
      <c r="AF550" s="1556"/>
      <c r="AG550" s="1556"/>
      <c r="AH550" s="1562"/>
      <c r="AI550" s="1568"/>
      <c r="AJ550" s="1568"/>
      <c r="AK550" s="1568"/>
      <c r="AL550" s="1564"/>
      <c r="AM550" s="1568"/>
      <c r="AN550" s="1568"/>
      <c r="AO550" s="1555"/>
      <c r="AP550" s="1378"/>
      <c r="AQ550" s="1565"/>
      <c r="AR550" s="1569"/>
    </row>
    <row r="551" spans="1:44" s="1350" customFormat="1">
      <c r="A551" s="1553"/>
      <c r="B551" s="1554"/>
      <c r="C551" s="272" t="s">
        <v>943</v>
      </c>
      <c r="E551" s="1375"/>
      <c r="F551" s="1555"/>
      <c r="G551" s="1375"/>
      <c r="H551" s="1555"/>
      <c r="I551" s="1375"/>
      <c r="J551" s="1556"/>
      <c r="K551" s="1557"/>
      <c r="L551" s="1557"/>
      <c r="M551" s="1557"/>
      <c r="N551" s="1557"/>
      <c r="O551" s="1558"/>
      <c r="P551" s="1558"/>
      <c r="Q551" s="1555"/>
      <c r="R551" s="1375"/>
      <c r="S551" s="1559"/>
      <c r="T551" s="1558"/>
      <c r="U551" s="1555"/>
      <c r="V551" s="1555"/>
      <c r="W551" s="1375"/>
      <c r="X551" s="1555"/>
      <c r="Y551" s="1375"/>
      <c r="Z551" s="1555"/>
      <c r="AA551" s="1375"/>
      <c r="AB551" s="1556"/>
      <c r="AC551" s="1560"/>
      <c r="AD551" s="1561"/>
      <c r="AE551" s="1558"/>
      <c r="AF551" s="1558"/>
      <c r="AG551" s="1558"/>
      <c r="AH551" s="1562"/>
      <c r="AI551" s="1563"/>
      <c r="AJ551" s="1563"/>
      <c r="AK551" s="1563"/>
      <c r="AL551" s="1564"/>
      <c r="AM551" s="1563"/>
      <c r="AN551" s="1563"/>
      <c r="AO551" s="1555"/>
      <c r="AP551" s="1378"/>
      <c r="AQ551" s="1565"/>
      <c r="AR551" s="1566"/>
    </row>
    <row r="552" spans="1:44" s="1350" customFormat="1">
      <c r="A552" s="1553"/>
      <c r="B552" s="1554"/>
      <c r="C552" s="273" t="s">
        <v>944</v>
      </c>
      <c r="E552" s="1375"/>
      <c r="F552" s="1555"/>
      <c r="G552" s="1375"/>
      <c r="H552" s="1555"/>
      <c r="I552" s="1375"/>
      <c r="J552" s="1556"/>
      <c r="K552" s="1557"/>
      <c r="L552" s="1557"/>
      <c r="M552" s="1557"/>
      <c r="N552" s="1557"/>
      <c r="O552" s="1558"/>
      <c r="P552" s="1558"/>
      <c r="Q552" s="1555"/>
      <c r="R552" s="1375"/>
      <c r="S552" s="1559"/>
      <c r="T552" s="1558"/>
      <c r="U552" s="1555"/>
      <c r="V552" s="1555"/>
      <c r="W552" s="1375"/>
      <c r="X552" s="1555"/>
      <c r="Y552" s="1375"/>
      <c r="Z552" s="1555"/>
      <c r="AA552" s="1375"/>
      <c r="AB552" s="1556"/>
      <c r="AC552" s="1560"/>
      <c r="AD552" s="1561"/>
      <c r="AE552" s="1558"/>
      <c r="AF552" s="1558"/>
      <c r="AG552" s="1558"/>
      <c r="AH552" s="1562"/>
      <c r="AI552" s="1563"/>
      <c r="AJ552" s="1563"/>
      <c r="AK552" s="1563"/>
      <c r="AL552" s="1564"/>
      <c r="AM552" s="1563"/>
      <c r="AN552" s="1563"/>
      <c r="AO552" s="1555"/>
      <c r="AP552" s="1378"/>
      <c r="AQ552" s="1565"/>
      <c r="AR552" s="1566"/>
    </row>
    <row r="553" spans="1:44" s="1350" customFormat="1">
      <c r="A553" s="1553"/>
      <c r="B553" s="1554"/>
      <c r="C553" s="272" t="s">
        <v>945</v>
      </c>
      <c r="E553" s="1375"/>
      <c r="F553" s="1555"/>
      <c r="G553" s="1375"/>
      <c r="H553" s="1555"/>
      <c r="I553" s="1375"/>
      <c r="J553" s="1556"/>
      <c r="K553" s="1557"/>
      <c r="L553" s="1557"/>
      <c r="M553" s="1557"/>
      <c r="N553" s="1557"/>
      <c r="O553" s="1558"/>
      <c r="P553" s="1558"/>
      <c r="Q553" s="1555"/>
      <c r="R553" s="1375"/>
      <c r="S553" s="1559"/>
      <c r="T553" s="1558"/>
      <c r="U553" s="1555"/>
      <c r="V553" s="1555"/>
      <c r="W553" s="1375"/>
      <c r="X553" s="1555"/>
      <c r="Y553" s="1375"/>
      <c r="Z553" s="1555"/>
      <c r="AA553" s="1375"/>
      <c r="AB553" s="1556"/>
      <c r="AC553" s="1560"/>
      <c r="AD553" s="1561"/>
      <c r="AE553" s="1558"/>
      <c r="AF553" s="1558"/>
      <c r="AG553" s="1558"/>
      <c r="AH553" s="1562"/>
      <c r="AI553" s="1563"/>
      <c r="AJ553" s="1563"/>
      <c r="AK553" s="1563"/>
      <c r="AL553" s="1564"/>
      <c r="AM553" s="1563"/>
      <c r="AN553" s="1563"/>
      <c r="AO553" s="1555"/>
      <c r="AP553" s="1378"/>
      <c r="AQ553" s="1565"/>
      <c r="AR553" s="1566"/>
    </row>
    <row r="554" spans="1:44" s="1350" customFormat="1">
      <c r="A554" s="1553"/>
      <c r="B554" s="1554"/>
      <c r="C554" s="273" t="s">
        <v>946</v>
      </c>
      <c r="E554" s="1375"/>
      <c r="F554" s="1555"/>
      <c r="G554" s="1375"/>
      <c r="H554" s="1555"/>
      <c r="I554" s="1375"/>
      <c r="J554" s="1556"/>
      <c r="K554" s="1557"/>
      <c r="L554" s="1557"/>
      <c r="M554" s="1557"/>
      <c r="N554" s="1557"/>
      <c r="O554" s="1558"/>
      <c r="P554" s="1558"/>
      <c r="Q554" s="1555"/>
      <c r="R554" s="1375"/>
      <c r="S554" s="1559"/>
      <c r="T554" s="1558"/>
      <c r="U554" s="1555"/>
      <c r="V554" s="1555"/>
      <c r="W554" s="1375"/>
      <c r="X554" s="1555"/>
      <c r="Y554" s="1375"/>
      <c r="Z554" s="1555"/>
      <c r="AA554" s="1375"/>
      <c r="AB554" s="1556"/>
      <c r="AC554" s="1560"/>
      <c r="AD554" s="1561"/>
      <c r="AE554" s="1558"/>
      <c r="AF554" s="1558"/>
      <c r="AG554" s="1558"/>
      <c r="AH554" s="1562"/>
      <c r="AI554" s="1563"/>
      <c r="AJ554" s="1563"/>
      <c r="AK554" s="1563"/>
      <c r="AL554" s="1564"/>
      <c r="AM554" s="1563"/>
      <c r="AN554" s="1563"/>
      <c r="AO554" s="1555"/>
      <c r="AP554" s="1378"/>
      <c r="AQ554" s="1565"/>
      <c r="AR554" s="1566"/>
    </row>
    <row r="555" spans="1:44" s="1350" customFormat="1" ht="18" customHeight="1">
      <c r="A555" s="1553"/>
      <c r="B555" s="1554"/>
      <c r="C555" s="272" t="s">
        <v>947</v>
      </c>
      <c r="E555" s="1375"/>
      <c r="F555" s="1555"/>
      <c r="G555" s="1375"/>
      <c r="H555" s="1555"/>
      <c r="I555" s="1375"/>
      <c r="J555" s="1556"/>
      <c r="K555" s="1557"/>
      <c r="L555" s="1557"/>
      <c r="M555" s="1557"/>
      <c r="N555" s="1557"/>
      <c r="O555" s="1558"/>
      <c r="P555" s="1558"/>
      <c r="Q555" s="1555"/>
      <c r="R555" s="1375"/>
      <c r="S555" s="1559"/>
      <c r="T555" s="1558"/>
      <c r="U555" s="1555"/>
      <c r="V555" s="1555"/>
      <c r="W555" s="1375"/>
      <c r="X555" s="1555"/>
      <c r="Y555" s="1375"/>
      <c r="Z555" s="1555"/>
      <c r="AA555" s="1375"/>
      <c r="AB555" s="1556"/>
      <c r="AC555" s="1560"/>
      <c r="AD555" s="1561"/>
      <c r="AE555" s="1558"/>
      <c r="AF555" s="1558"/>
      <c r="AG555" s="1558"/>
      <c r="AH555" s="1562"/>
      <c r="AI555" s="1563"/>
      <c r="AJ555" s="1563"/>
      <c r="AK555" s="1563"/>
      <c r="AL555" s="1564"/>
      <c r="AM555" s="1563"/>
      <c r="AN555" s="1563"/>
      <c r="AO555" s="1555"/>
      <c r="AP555" s="1378"/>
      <c r="AQ555" s="1565"/>
      <c r="AR555" s="1566"/>
    </row>
    <row r="556" spans="1:44" s="1350" customFormat="1" ht="15" customHeight="1">
      <c r="A556" s="1553"/>
      <c r="B556" s="1554"/>
      <c r="C556" s="273" t="s">
        <v>948</v>
      </c>
      <c r="E556" s="1375"/>
      <c r="F556" s="1555"/>
      <c r="G556" s="1375"/>
      <c r="H556" s="1555"/>
      <c r="I556" s="1375"/>
      <c r="J556" s="1556"/>
      <c r="K556" s="1557"/>
      <c r="L556" s="1557"/>
      <c r="M556" s="1557"/>
      <c r="N556" s="1557"/>
      <c r="O556" s="1558"/>
      <c r="P556" s="1558"/>
      <c r="Q556" s="1555"/>
      <c r="R556" s="1375"/>
      <c r="S556" s="1559"/>
      <c r="T556" s="1558"/>
      <c r="U556" s="1555"/>
      <c r="V556" s="1555"/>
      <c r="W556" s="1375"/>
      <c r="X556" s="1555"/>
      <c r="Y556" s="1375"/>
      <c r="Z556" s="1555"/>
      <c r="AA556" s="1375"/>
      <c r="AB556" s="1556"/>
      <c r="AC556" s="1560"/>
      <c r="AD556" s="1561"/>
      <c r="AE556" s="1558"/>
      <c r="AF556" s="1558"/>
      <c r="AG556" s="1558"/>
      <c r="AH556" s="1562"/>
      <c r="AI556" s="1563"/>
      <c r="AJ556" s="1563"/>
      <c r="AK556" s="1563"/>
      <c r="AL556" s="1564"/>
      <c r="AM556" s="1563"/>
      <c r="AN556" s="1563"/>
      <c r="AO556" s="1555"/>
      <c r="AP556" s="1378"/>
      <c r="AQ556" s="1565"/>
      <c r="AR556" s="1566"/>
    </row>
    <row r="557" spans="1:44" s="1350" customFormat="1">
      <c r="A557" s="1553"/>
      <c r="B557" s="1554"/>
      <c r="C557" s="271" t="s">
        <v>10</v>
      </c>
      <c r="D557" s="1559"/>
      <c r="E557" s="1386"/>
      <c r="F557" s="1567"/>
      <c r="G557" s="1386"/>
      <c r="H557" s="1567"/>
      <c r="I557" s="1386"/>
      <c r="J557" s="1556"/>
      <c r="K557" s="1557"/>
      <c r="L557" s="1557"/>
      <c r="M557" s="1557"/>
      <c r="N557" s="1557"/>
      <c r="O557" s="1556"/>
      <c r="P557" s="1556"/>
      <c r="Q557" s="1567"/>
      <c r="R557" s="1386"/>
      <c r="S557" s="1559"/>
      <c r="T557" s="1556"/>
      <c r="U557" s="1567"/>
      <c r="V557" s="1567"/>
      <c r="W557" s="1386"/>
      <c r="X557" s="1567"/>
      <c r="Y557" s="1386"/>
      <c r="Z557" s="1567"/>
      <c r="AA557" s="1386"/>
      <c r="AB557" s="1556"/>
      <c r="AC557" s="1560"/>
      <c r="AD557" s="1561"/>
      <c r="AE557" s="1556"/>
      <c r="AF557" s="1556"/>
      <c r="AG557" s="1556"/>
      <c r="AH557" s="1562"/>
      <c r="AI557" s="1568"/>
      <c r="AJ557" s="1568"/>
      <c r="AK557" s="1568"/>
      <c r="AL557" s="1564"/>
      <c r="AM557" s="1568"/>
      <c r="AN557" s="1568"/>
      <c r="AO557" s="1555"/>
      <c r="AP557" s="1378"/>
      <c r="AQ557" s="1565"/>
      <c r="AR557" s="1569"/>
    </row>
    <row r="558" spans="1:44" s="1350" customFormat="1">
      <c r="A558" s="1553"/>
      <c r="B558" s="1554"/>
      <c r="C558" s="272" t="s">
        <v>417</v>
      </c>
      <c r="D558" s="1559"/>
      <c r="E558" s="1386"/>
      <c r="F558" s="1567"/>
      <c r="G558" s="1386"/>
      <c r="H558" s="1567"/>
      <c r="I558" s="1386"/>
      <c r="J558" s="1556"/>
      <c r="K558" s="1557"/>
      <c r="L558" s="1557"/>
      <c r="M558" s="1557"/>
      <c r="N558" s="1557"/>
      <c r="O558" s="1556"/>
      <c r="P558" s="1556"/>
      <c r="Q558" s="1567"/>
      <c r="R558" s="1386"/>
      <c r="S558" s="1559"/>
      <c r="T558" s="1556"/>
      <c r="U558" s="1567"/>
      <c r="V558" s="1567"/>
      <c r="W558" s="1386"/>
      <c r="X558" s="1567"/>
      <c r="Y558" s="1386"/>
      <c r="Z558" s="1567"/>
      <c r="AA558" s="1386"/>
      <c r="AB558" s="1556"/>
      <c r="AC558" s="1560"/>
      <c r="AD558" s="1561"/>
      <c r="AE558" s="1556"/>
      <c r="AF558" s="1556"/>
      <c r="AG558" s="1556"/>
      <c r="AH558" s="1562"/>
      <c r="AI558" s="1568"/>
      <c r="AJ558" s="1568"/>
      <c r="AK558" s="1568"/>
      <c r="AL558" s="1564"/>
      <c r="AM558" s="1568"/>
      <c r="AN558" s="1568"/>
      <c r="AO558" s="1555"/>
      <c r="AP558" s="1378"/>
      <c r="AQ558" s="1565"/>
      <c r="AR558" s="1569"/>
    </row>
    <row r="559" spans="1:44" s="1350" customFormat="1" ht="15">
      <c r="A559" s="1553"/>
      <c r="B559" s="1570" t="s">
        <v>372</v>
      </c>
      <c r="C559" s="273" t="s">
        <v>949</v>
      </c>
      <c r="E559" s="1375"/>
      <c r="F559" s="1555"/>
      <c r="G559" s="1375"/>
      <c r="H559" s="1555"/>
      <c r="I559" s="1375"/>
      <c r="J559" s="1556"/>
      <c r="K559" s="1557"/>
      <c r="L559" s="1557"/>
      <c r="M559" s="1557"/>
      <c r="N559" s="1557"/>
      <c r="O559" s="1558"/>
      <c r="P559" s="1558"/>
      <c r="Q559" s="1555"/>
      <c r="R559" s="1375"/>
      <c r="S559" s="1559"/>
      <c r="T559" s="1558"/>
      <c r="U559" s="1555"/>
      <c r="V559" s="1555"/>
      <c r="W559" s="1375"/>
      <c r="X559" s="1555"/>
      <c r="Y559" s="1375"/>
      <c r="Z559" s="1555"/>
      <c r="AA559" s="1375"/>
      <c r="AB559" s="1556"/>
      <c r="AC559" s="1560"/>
      <c r="AD559" s="1561"/>
      <c r="AE559" s="1558"/>
      <c r="AF559" s="1558"/>
      <c r="AG559" s="1558"/>
      <c r="AH559" s="1562"/>
      <c r="AI559" s="1563"/>
      <c r="AJ559" s="1563"/>
      <c r="AK559" s="1563"/>
      <c r="AL559" s="1564"/>
      <c r="AM559" s="1563"/>
      <c r="AN559" s="1563"/>
      <c r="AO559" s="1555"/>
      <c r="AP559" s="1378"/>
      <c r="AQ559" s="1565"/>
      <c r="AR559" s="1566"/>
    </row>
    <row r="560" spans="1:44" s="1350" customFormat="1">
      <c r="A560" s="1553"/>
      <c r="B560" s="1554"/>
      <c r="C560" s="273" t="s">
        <v>950</v>
      </c>
      <c r="D560" s="1559"/>
      <c r="E560" s="1386"/>
      <c r="F560" s="1567"/>
      <c r="G560" s="1386"/>
      <c r="H560" s="1567"/>
      <c r="I560" s="1386"/>
      <c r="J560" s="1556"/>
      <c r="K560" s="1557"/>
      <c r="L560" s="1557"/>
      <c r="M560" s="1557"/>
      <c r="N560" s="1557"/>
      <c r="O560" s="1556"/>
      <c r="P560" s="1556"/>
      <c r="Q560" s="1567"/>
      <c r="R560" s="1386"/>
      <c r="S560" s="1559"/>
      <c r="T560" s="1556"/>
      <c r="U560" s="1567"/>
      <c r="V560" s="1567"/>
      <c r="W560" s="1386"/>
      <c r="X560" s="1567"/>
      <c r="Y560" s="1386"/>
      <c r="Z560" s="1567"/>
      <c r="AA560" s="1386"/>
      <c r="AB560" s="1556"/>
      <c r="AC560" s="1560"/>
      <c r="AD560" s="1561"/>
      <c r="AE560" s="1556"/>
      <c r="AF560" s="1556"/>
      <c r="AG560" s="1556"/>
      <c r="AH560" s="1562"/>
      <c r="AI560" s="1568"/>
      <c r="AJ560" s="1568"/>
      <c r="AK560" s="1568"/>
      <c r="AL560" s="1564"/>
      <c r="AM560" s="1568"/>
      <c r="AN560" s="1568"/>
      <c r="AO560" s="1555"/>
      <c r="AP560" s="1378"/>
      <c r="AQ560" s="1565"/>
      <c r="AR560" s="1569"/>
    </row>
    <row r="561" spans="1:44" s="1350" customFormat="1">
      <c r="A561" s="1553"/>
      <c r="B561" s="1554"/>
      <c r="C561" s="274" t="s">
        <v>951</v>
      </c>
      <c r="E561" s="1375"/>
      <c r="F561" s="1555"/>
      <c r="G561" s="1375"/>
      <c r="H561" s="1555"/>
      <c r="I561" s="1375"/>
      <c r="J561" s="1556"/>
      <c r="K561" s="1557"/>
      <c r="L561" s="1557"/>
      <c r="M561" s="1557"/>
      <c r="N561" s="1557"/>
      <c r="O561" s="1558"/>
      <c r="P561" s="1558"/>
      <c r="Q561" s="1555"/>
      <c r="R561" s="1375"/>
      <c r="S561" s="1559"/>
      <c r="T561" s="1558"/>
      <c r="U561" s="1555"/>
      <c r="V561" s="1555"/>
      <c r="W561" s="1375"/>
      <c r="X561" s="1555"/>
      <c r="Y561" s="1375"/>
      <c r="Z561" s="1555"/>
      <c r="AA561" s="1375"/>
      <c r="AB561" s="1556"/>
      <c r="AC561" s="1560"/>
      <c r="AD561" s="1561"/>
      <c r="AE561" s="1558"/>
      <c r="AF561" s="1558"/>
      <c r="AG561" s="1558"/>
      <c r="AH561" s="1562"/>
      <c r="AI561" s="1563"/>
      <c r="AJ561" s="1563"/>
      <c r="AK561" s="1563"/>
      <c r="AL561" s="1564"/>
      <c r="AM561" s="1563"/>
      <c r="AN561" s="1563"/>
      <c r="AO561" s="1555"/>
      <c r="AP561" s="1378"/>
      <c r="AQ561" s="1565"/>
      <c r="AR561" s="1566"/>
    </row>
    <row r="562" spans="1:44" s="1350" customFormat="1">
      <c r="A562" s="1553"/>
      <c r="B562" s="1554"/>
      <c r="C562" s="274" t="s">
        <v>952</v>
      </c>
      <c r="E562" s="1375"/>
      <c r="F562" s="1555"/>
      <c r="G562" s="1375"/>
      <c r="H562" s="1555"/>
      <c r="I562" s="1375"/>
      <c r="J562" s="1556"/>
      <c r="K562" s="1557"/>
      <c r="L562" s="1557"/>
      <c r="M562" s="1557"/>
      <c r="N562" s="1557"/>
      <c r="O562" s="1558"/>
      <c r="P562" s="1558"/>
      <c r="Q562" s="1555"/>
      <c r="R562" s="1375"/>
      <c r="S562" s="1559"/>
      <c r="T562" s="1558"/>
      <c r="U562" s="1555"/>
      <c r="V562" s="1555"/>
      <c r="W562" s="1375"/>
      <c r="X562" s="1555"/>
      <c r="Y562" s="1375"/>
      <c r="Z562" s="1555"/>
      <c r="AA562" s="1375"/>
      <c r="AB562" s="1556"/>
      <c r="AC562" s="1560"/>
      <c r="AD562" s="1561"/>
      <c r="AE562" s="1558"/>
      <c r="AF562" s="1558"/>
      <c r="AG562" s="1558"/>
      <c r="AH562" s="1562"/>
      <c r="AI562" s="1563"/>
      <c r="AJ562" s="1563"/>
      <c r="AK562" s="1563"/>
      <c r="AL562" s="1564"/>
      <c r="AM562" s="1563"/>
      <c r="AN562" s="1563"/>
      <c r="AO562" s="1555"/>
      <c r="AP562" s="1378"/>
      <c r="AQ562" s="1565"/>
      <c r="AR562" s="1566"/>
    </row>
    <row r="563" spans="1:44" s="1350" customFormat="1">
      <c r="A563" s="1553"/>
      <c r="B563" s="1554"/>
      <c r="C563" s="274" t="s">
        <v>953</v>
      </c>
      <c r="E563" s="1375"/>
      <c r="F563" s="1555"/>
      <c r="G563" s="1375"/>
      <c r="H563" s="1555"/>
      <c r="I563" s="1375"/>
      <c r="J563" s="1556"/>
      <c r="K563" s="1557"/>
      <c r="L563" s="1557"/>
      <c r="M563" s="1557"/>
      <c r="N563" s="1557"/>
      <c r="O563" s="1558"/>
      <c r="P563" s="1558"/>
      <c r="Q563" s="1555"/>
      <c r="R563" s="1375"/>
      <c r="S563" s="1559"/>
      <c r="T563" s="1558"/>
      <c r="U563" s="1555"/>
      <c r="V563" s="1555"/>
      <c r="W563" s="1375"/>
      <c r="X563" s="1555"/>
      <c r="Y563" s="1375"/>
      <c r="Z563" s="1555"/>
      <c r="AA563" s="1375"/>
      <c r="AB563" s="1556"/>
      <c r="AC563" s="1560"/>
      <c r="AD563" s="1561"/>
      <c r="AE563" s="1558"/>
      <c r="AF563" s="1558"/>
      <c r="AG563" s="1558"/>
      <c r="AH563" s="1562"/>
      <c r="AI563" s="1563"/>
      <c r="AJ563" s="1563"/>
      <c r="AK563" s="1563"/>
      <c r="AL563" s="1564"/>
      <c r="AM563" s="1563"/>
      <c r="AN563" s="1563"/>
      <c r="AO563" s="1555"/>
      <c r="AP563" s="1378"/>
      <c r="AQ563" s="1565"/>
      <c r="AR563" s="1566"/>
    </row>
    <row r="564" spans="1:44" s="1350" customFormat="1">
      <c r="A564" s="1553"/>
      <c r="B564" s="1554"/>
      <c r="C564" s="272" t="s">
        <v>420</v>
      </c>
      <c r="E564" s="1375"/>
      <c r="F564" s="1555"/>
      <c r="G564" s="1375"/>
      <c r="H564" s="1555"/>
      <c r="I564" s="1375"/>
      <c r="J564" s="1556"/>
      <c r="K564" s="1557"/>
      <c r="L564" s="1557"/>
      <c r="M564" s="1557"/>
      <c r="N564" s="1557"/>
      <c r="O564" s="1558"/>
      <c r="P564" s="1558"/>
      <c r="Q564" s="1555"/>
      <c r="R564" s="1375"/>
      <c r="S564" s="1559"/>
      <c r="T564" s="1558"/>
      <c r="U564" s="1555"/>
      <c r="V564" s="1555"/>
      <c r="W564" s="1375"/>
      <c r="X564" s="1555"/>
      <c r="Y564" s="1375"/>
      <c r="Z564" s="1555"/>
      <c r="AA564" s="1375"/>
      <c r="AB564" s="1556"/>
      <c r="AC564" s="1560"/>
      <c r="AD564" s="1561"/>
      <c r="AE564" s="1558"/>
      <c r="AF564" s="1558"/>
      <c r="AG564" s="1558"/>
      <c r="AH564" s="1562"/>
      <c r="AI564" s="1563"/>
      <c r="AJ564" s="1563"/>
      <c r="AK564" s="1563"/>
      <c r="AL564" s="1564"/>
      <c r="AM564" s="1563"/>
      <c r="AN564" s="1563"/>
      <c r="AO564" s="1555"/>
      <c r="AP564" s="1378"/>
      <c r="AQ564" s="1565"/>
      <c r="AR564" s="1566"/>
    </row>
    <row r="565" spans="1:44" s="1350" customFormat="1">
      <c r="A565" s="1553"/>
      <c r="B565" s="1554"/>
      <c r="C565" s="272" t="s">
        <v>421</v>
      </c>
      <c r="D565" s="1384"/>
      <c r="E565" s="1386"/>
      <c r="F565" s="1395"/>
      <c r="G565" s="1386"/>
      <c r="H565" s="1395"/>
      <c r="I565" s="1386"/>
      <c r="J565" s="1556"/>
      <c r="K565" s="1557"/>
      <c r="L565" s="1557"/>
      <c r="M565" s="1557"/>
      <c r="N565" s="1557"/>
      <c r="O565" s="1556"/>
      <c r="P565" s="1556"/>
      <c r="Q565" s="1395"/>
      <c r="R565" s="1386"/>
      <c r="S565" s="1559"/>
      <c r="T565" s="1556"/>
      <c r="U565" s="1567"/>
      <c r="V565" s="1395"/>
      <c r="W565" s="1386"/>
      <c r="X565" s="1395"/>
      <c r="Y565" s="1386"/>
      <c r="Z565" s="1395"/>
      <c r="AA565" s="1386"/>
      <c r="AB565" s="1556"/>
      <c r="AC565" s="1560"/>
      <c r="AD565" s="1561"/>
      <c r="AE565" s="1556"/>
      <c r="AF565" s="1556"/>
      <c r="AG565" s="1556"/>
      <c r="AH565" s="1562"/>
      <c r="AI565" s="1385"/>
      <c r="AJ565" s="1385"/>
      <c r="AK565" s="1385"/>
      <c r="AL565" s="1564"/>
      <c r="AM565" s="1385"/>
      <c r="AN565" s="1385"/>
      <c r="AO565" s="1555"/>
      <c r="AP565" s="1378"/>
      <c r="AQ565" s="1565"/>
      <c r="AR565" s="1569"/>
    </row>
    <row r="566" spans="1:44" s="1350" customFormat="1">
      <c r="A566" s="1553"/>
      <c r="B566" s="1554"/>
      <c r="C566" s="273" t="s">
        <v>954</v>
      </c>
      <c r="E566" s="1375"/>
      <c r="F566" s="1555"/>
      <c r="G566" s="1375"/>
      <c r="H566" s="1555"/>
      <c r="I566" s="1375"/>
      <c r="J566" s="1556"/>
      <c r="K566" s="1557"/>
      <c r="L566" s="1557"/>
      <c r="M566" s="1557"/>
      <c r="N566" s="1557"/>
      <c r="O566" s="1558"/>
      <c r="P566" s="1558"/>
      <c r="Q566" s="1555"/>
      <c r="R566" s="1375"/>
      <c r="S566" s="1559"/>
      <c r="T566" s="1558"/>
      <c r="U566" s="1555"/>
      <c r="V566" s="1555"/>
      <c r="W566" s="1375"/>
      <c r="X566" s="1555"/>
      <c r="Y566" s="1375"/>
      <c r="Z566" s="1555"/>
      <c r="AA566" s="1375"/>
      <c r="AB566" s="1556"/>
      <c r="AC566" s="1560"/>
      <c r="AD566" s="1561"/>
      <c r="AE566" s="1558"/>
      <c r="AF566" s="1558"/>
      <c r="AG566" s="1558"/>
      <c r="AH566" s="1562"/>
      <c r="AI566" s="1563"/>
      <c r="AJ566" s="1563"/>
      <c r="AK566" s="1563"/>
      <c r="AL566" s="1564"/>
      <c r="AM566" s="1563"/>
      <c r="AN566" s="1563"/>
      <c r="AO566" s="1555"/>
      <c r="AP566" s="1378"/>
      <c r="AQ566" s="1565"/>
      <c r="AR566" s="1566"/>
    </row>
    <row r="567" spans="1:44" s="1350" customFormat="1">
      <c r="A567" s="1553"/>
      <c r="B567" s="1554"/>
      <c r="C567" s="273" t="s">
        <v>955</v>
      </c>
      <c r="E567" s="1375"/>
      <c r="F567" s="1555"/>
      <c r="G567" s="1375"/>
      <c r="H567" s="1555"/>
      <c r="I567" s="1375"/>
      <c r="J567" s="1556"/>
      <c r="K567" s="1557"/>
      <c r="L567" s="1557"/>
      <c r="M567" s="1557"/>
      <c r="N567" s="1557"/>
      <c r="O567" s="1558"/>
      <c r="P567" s="1558"/>
      <c r="Q567" s="1555"/>
      <c r="R567" s="1375"/>
      <c r="S567" s="1559"/>
      <c r="T567" s="1558"/>
      <c r="U567" s="1555"/>
      <c r="V567" s="1555"/>
      <c r="W567" s="1375"/>
      <c r="X567" s="1555"/>
      <c r="Y567" s="1375"/>
      <c r="Z567" s="1555"/>
      <c r="AA567" s="1375"/>
      <c r="AB567" s="1556"/>
      <c r="AC567" s="1560"/>
      <c r="AD567" s="1561"/>
      <c r="AE567" s="1558"/>
      <c r="AF567" s="1558"/>
      <c r="AG567" s="1558"/>
      <c r="AH567" s="1562"/>
      <c r="AI567" s="1563"/>
      <c r="AJ567" s="1563"/>
      <c r="AK567" s="1563"/>
      <c r="AL567" s="1564"/>
      <c r="AM567" s="1563"/>
      <c r="AN567" s="1563"/>
      <c r="AO567" s="1555"/>
      <c r="AP567" s="1378"/>
      <c r="AQ567" s="1565"/>
      <c r="AR567" s="1566"/>
    </row>
    <row r="568" spans="1:44" s="1350" customFormat="1">
      <c r="A568" s="1553"/>
      <c r="B568" s="1554"/>
      <c r="C568" s="271" t="s">
        <v>104</v>
      </c>
      <c r="E568" s="1375"/>
      <c r="F568" s="1555"/>
      <c r="G568" s="1375"/>
      <c r="H568" s="1555"/>
      <c r="I568" s="1375"/>
      <c r="J568" s="1556"/>
      <c r="K568" s="1557"/>
      <c r="L568" s="1557"/>
      <c r="M568" s="1557"/>
      <c r="N568" s="1557"/>
      <c r="O568" s="1558"/>
      <c r="P568" s="1558"/>
      <c r="Q568" s="1555"/>
      <c r="R568" s="1375"/>
      <c r="S568" s="1559"/>
      <c r="T568" s="1558"/>
      <c r="U568" s="1555"/>
      <c r="V568" s="1555"/>
      <c r="W568" s="1375"/>
      <c r="X568" s="1555"/>
      <c r="Y568" s="1375"/>
      <c r="Z568" s="1555"/>
      <c r="AA568" s="1375"/>
      <c r="AB568" s="1556"/>
      <c r="AC568" s="1560"/>
      <c r="AD568" s="1561"/>
      <c r="AE568" s="1558"/>
      <c r="AF568" s="1558"/>
      <c r="AG568" s="1558"/>
      <c r="AH568" s="1562"/>
      <c r="AI568" s="1563"/>
      <c r="AJ568" s="1563"/>
      <c r="AK568" s="1563"/>
      <c r="AL568" s="1564"/>
      <c r="AM568" s="1563"/>
      <c r="AN568" s="1563"/>
      <c r="AO568" s="1555"/>
      <c r="AP568" s="1378"/>
      <c r="AQ568" s="1565"/>
      <c r="AR568" s="1566"/>
    </row>
    <row r="569" spans="1:44" s="1350" customFormat="1">
      <c r="A569" s="1553"/>
      <c r="B569" s="1554"/>
      <c r="C569" s="271" t="s">
        <v>322</v>
      </c>
      <c r="D569" s="1571"/>
      <c r="E569" s="1572"/>
      <c r="F569" s="1573"/>
      <c r="G569" s="1572"/>
      <c r="H569" s="1573"/>
      <c r="I569" s="1572"/>
      <c r="J569" s="1556"/>
      <c r="K569" s="1574"/>
      <c r="L569" s="1574"/>
      <c r="M569" s="1574"/>
      <c r="N569" s="1574"/>
      <c r="O569" s="1574"/>
      <c r="P569" s="1574"/>
      <c r="Q569" s="1573"/>
      <c r="R569" s="1572"/>
      <c r="S569" s="1559"/>
      <c r="T569" s="1574"/>
      <c r="U569" s="1573"/>
      <c r="V569" s="1573"/>
      <c r="W569" s="1572"/>
      <c r="X569" s="1573"/>
      <c r="Y569" s="1572"/>
      <c r="Z569" s="1573"/>
      <c r="AA569" s="1572"/>
      <c r="AB569" s="1556"/>
      <c r="AC569" s="1571"/>
      <c r="AD569" s="1575"/>
      <c r="AE569" s="1574"/>
      <c r="AF569" s="1574"/>
      <c r="AG569" s="1574"/>
      <c r="AH569" s="1562"/>
      <c r="AI569" s="1576"/>
      <c r="AJ569" s="1576"/>
      <c r="AK569" s="1576"/>
      <c r="AL569" s="1564"/>
      <c r="AM569" s="1576"/>
      <c r="AN569" s="1576"/>
      <c r="AO569" s="1573"/>
      <c r="AP569" s="1577"/>
      <c r="AQ569" s="1578"/>
      <c r="AR569" s="1579"/>
    </row>
    <row r="570" spans="1:44" s="1350" customFormat="1">
      <c r="A570" s="1553"/>
      <c r="B570" s="1554"/>
      <c r="C570" s="271" t="s">
        <v>424</v>
      </c>
      <c r="D570" s="1560"/>
      <c r="E570" s="40"/>
      <c r="F570" s="1580"/>
      <c r="G570" s="40"/>
      <c r="H570" s="1580"/>
      <c r="I570" s="40"/>
      <c r="J570" s="1556"/>
      <c r="K570" s="1557"/>
      <c r="L570" s="1557"/>
      <c r="M570" s="1557"/>
      <c r="N570" s="1557"/>
      <c r="O570" s="1557"/>
      <c r="P570" s="1557"/>
      <c r="Q570" s="1580"/>
      <c r="R570" s="40"/>
      <c r="S570" s="1559"/>
      <c r="T570" s="1557"/>
      <c r="U570" s="1580"/>
      <c r="V570" s="1580"/>
      <c r="W570" s="40"/>
      <c r="X570" s="1580"/>
      <c r="Y570" s="40"/>
      <c r="Z570" s="1580"/>
      <c r="AA570" s="40"/>
      <c r="AB570" s="1556"/>
      <c r="AC570" s="1560"/>
      <c r="AD570" s="1561"/>
      <c r="AE570" s="1557"/>
      <c r="AF570" s="1557"/>
      <c r="AG570" s="1557"/>
      <c r="AH570" s="1562"/>
      <c r="AI570" s="1581"/>
      <c r="AJ570" s="1581"/>
      <c r="AK570" s="1581"/>
      <c r="AL570" s="1564"/>
      <c r="AM570" s="1581"/>
      <c r="AN570" s="1581"/>
      <c r="AO570" s="1555"/>
      <c r="AP570" s="1378"/>
      <c r="AQ570" s="1565"/>
      <c r="AR570" s="1566"/>
    </row>
    <row r="571" spans="1:44" s="1350" customFormat="1">
      <c r="A571" s="1553"/>
      <c r="B571" s="1554"/>
      <c r="C571" s="275" t="s">
        <v>425</v>
      </c>
      <c r="D571" s="1559"/>
      <c r="E571" s="1386"/>
      <c r="F571" s="1567"/>
      <c r="G571" s="1386"/>
      <c r="H571" s="1567"/>
      <c r="I571" s="1386"/>
      <c r="J571" s="1556"/>
      <c r="K571" s="1557"/>
      <c r="L571" s="1557"/>
      <c r="M571" s="1557"/>
      <c r="N571" s="1557"/>
      <c r="O571" s="1556"/>
      <c r="P571" s="1556"/>
      <c r="Q571" s="1567"/>
      <c r="R571" s="1386"/>
      <c r="S571" s="1559"/>
      <c r="T571" s="1556"/>
      <c r="U571" s="1567"/>
      <c r="V571" s="1567"/>
      <c r="W571" s="1386"/>
      <c r="X571" s="1567"/>
      <c r="Y571" s="1386"/>
      <c r="Z571" s="1567"/>
      <c r="AA571" s="1386"/>
      <c r="AB571" s="1556"/>
      <c r="AC571" s="1560"/>
      <c r="AD571" s="1561"/>
      <c r="AE571" s="1556"/>
      <c r="AF571" s="1556"/>
      <c r="AG571" s="1556"/>
      <c r="AH571" s="1562"/>
      <c r="AI571" s="1568"/>
      <c r="AJ571" s="1568"/>
      <c r="AK571" s="1568"/>
      <c r="AL571" s="1564"/>
      <c r="AM571" s="1568"/>
      <c r="AN571" s="1568"/>
      <c r="AO571" s="1582"/>
      <c r="AP571" s="1583"/>
      <c r="AQ571" s="1584"/>
      <c r="AR571" s="1569"/>
    </row>
    <row r="572" spans="1:44" s="1350" customFormat="1" ht="13.5" thickBot="1">
      <c r="A572" s="1553"/>
      <c r="B572" s="1585"/>
      <c r="C572" s="276" t="s">
        <v>782</v>
      </c>
      <c r="D572" s="1586"/>
      <c r="E572" s="1587"/>
      <c r="F572" s="1588"/>
      <c r="G572" s="1587"/>
      <c r="H572" s="1588"/>
      <c r="I572" s="1587"/>
      <c r="J572" s="1589"/>
      <c r="K572" s="1590"/>
      <c r="L572" s="1590"/>
      <c r="M572" s="1590"/>
      <c r="N572" s="1590"/>
      <c r="O572" s="1590"/>
      <c r="P572" s="1591"/>
      <c r="Q572" s="1588"/>
      <c r="R572" s="1587"/>
      <c r="S572" s="1592"/>
      <c r="T572" s="1593"/>
      <c r="U572" s="1594"/>
      <c r="V572" s="1591"/>
      <c r="W572" s="1587"/>
      <c r="X572" s="1588"/>
      <c r="Y572" s="1587"/>
      <c r="Z572" s="1588"/>
      <c r="AA572" s="1587"/>
      <c r="AB572" s="1589"/>
      <c r="AC572" s="1595"/>
      <c r="AD572" s="1587"/>
      <c r="AE572" s="1590"/>
      <c r="AF572" s="1593"/>
      <c r="AG572" s="1593"/>
      <c r="AH572" s="1596"/>
      <c r="AI572" s="1597"/>
      <c r="AJ572" s="1598"/>
      <c r="AK572" s="1599"/>
      <c r="AL572" s="1600"/>
      <c r="AM572" s="1586"/>
      <c r="AN572" s="1601"/>
      <c r="AO572" s="1602"/>
      <c r="AP572" s="1603"/>
      <c r="AQ572" s="1595"/>
      <c r="AR572" s="1604"/>
    </row>
    <row r="573" spans="1:44" s="1350" customFormat="1">
      <c r="A573" s="1553"/>
      <c r="B573" s="1605"/>
      <c r="C573" s="319" t="s">
        <v>414</v>
      </c>
      <c r="D573" s="1540"/>
      <c r="E573" s="1369"/>
      <c r="F573" s="1541"/>
      <c r="G573" s="1369"/>
      <c r="H573" s="1541"/>
      <c r="I573" s="1369"/>
      <c r="J573" s="1542"/>
      <c r="K573" s="1543"/>
      <c r="L573" s="1543"/>
      <c r="M573" s="1543"/>
      <c r="N573" s="1543"/>
      <c r="O573" s="1544"/>
      <c r="P573" s="1544"/>
      <c r="Q573" s="1541"/>
      <c r="R573" s="1369"/>
      <c r="S573" s="1545"/>
      <c r="T573" s="1544"/>
      <c r="U573" s="1541"/>
      <c r="V573" s="1541"/>
      <c r="W573" s="1369"/>
      <c r="X573" s="1541"/>
      <c r="Y573" s="1369"/>
      <c r="Z573" s="1541"/>
      <c r="AA573" s="1369"/>
      <c r="AB573" s="1542"/>
      <c r="AC573" s="1546"/>
      <c r="AD573" s="1547"/>
      <c r="AE573" s="1544"/>
      <c r="AF573" s="1544"/>
      <c r="AG573" s="1544"/>
      <c r="AH573" s="1548"/>
      <c r="AI573" s="1549"/>
      <c r="AJ573" s="1549"/>
      <c r="AK573" s="1549"/>
      <c r="AL573" s="1550"/>
      <c r="AM573" s="1549"/>
      <c r="AN573" s="1549"/>
      <c r="AO573" s="1541"/>
      <c r="AP573" s="1372"/>
      <c r="AQ573" s="1551"/>
      <c r="AR573" s="1552"/>
    </row>
    <row r="574" spans="1:44" s="1350" customFormat="1">
      <c r="A574" s="1553"/>
      <c r="B574" s="1554"/>
      <c r="C574" s="270" t="s">
        <v>11</v>
      </c>
      <c r="E574" s="1375"/>
      <c r="F574" s="1555"/>
      <c r="G574" s="1375"/>
      <c r="H574" s="1555"/>
      <c r="I574" s="1375"/>
      <c r="J574" s="1556"/>
      <c r="K574" s="1557"/>
      <c r="L574" s="1557"/>
      <c r="M574" s="1557"/>
      <c r="N574" s="1557"/>
      <c r="O574" s="1558"/>
      <c r="P574" s="1558"/>
      <c r="Q574" s="1555"/>
      <c r="R574" s="1375"/>
      <c r="S574" s="1559"/>
      <c r="T574" s="1558"/>
      <c r="U574" s="1555"/>
      <c r="V574" s="1555"/>
      <c r="W574" s="1375"/>
      <c r="X574" s="1555"/>
      <c r="Y574" s="1375"/>
      <c r="Z574" s="1555"/>
      <c r="AA574" s="1375"/>
      <c r="AB574" s="1556"/>
      <c r="AC574" s="1560"/>
      <c r="AD574" s="1561"/>
      <c r="AE574" s="1558"/>
      <c r="AF574" s="1558"/>
      <c r="AG574" s="1558"/>
      <c r="AH574" s="1562"/>
      <c r="AI574" s="1563"/>
      <c r="AJ574" s="1563"/>
      <c r="AK574" s="1563"/>
      <c r="AL574" s="1564"/>
      <c r="AM574" s="1563"/>
      <c r="AN574" s="1563"/>
      <c r="AO574" s="1555"/>
      <c r="AP574" s="1378"/>
      <c r="AQ574" s="1565"/>
      <c r="AR574" s="1566"/>
    </row>
    <row r="575" spans="1:44" s="1350" customFormat="1">
      <c r="A575" s="1553"/>
      <c r="B575" s="1554"/>
      <c r="C575" s="271" t="s">
        <v>4</v>
      </c>
      <c r="D575" s="1559"/>
      <c r="E575" s="1386"/>
      <c r="F575" s="1567"/>
      <c r="G575" s="1386"/>
      <c r="H575" s="1567"/>
      <c r="I575" s="1386"/>
      <c r="J575" s="1556"/>
      <c r="K575" s="1557"/>
      <c r="L575" s="1557"/>
      <c r="M575" s="1557"/>
      <c r="N575" s="1557"/>
      <c r="O575" s="1556"/>
      <c r="P575" s="1556"/>
      <c r="Q575" s="1567"/>
      <c r="R575" s="1386"/>
      <c r="S575" s="1559"/>
      <c r="T575" s="1556"/>
      <c r="U575" s="1567"/>
      <c r="V575" s="1567"/>
      <c r="W575" s="1386"/>
      <c r="X575" s="1567"/>
      <c r="Y575" s="1386"/>
      <c r="Z575" s="1567"/>
      <c r="AA575" s="1386"/>
      <c r="AB575" s="1556"/>
      <c r="AC575" s="1560"/>
      <c r="AD575" s="1561"/>
      <c r="AE575" s="1556"/>
      <c r="AF575" s="1556"/>
      <c r="AG575" s="1556"/>
      <c r="AH575" s="1562"/>
      <c r="AI575" s="1568"/>
      <c r="AJ575" s="1568"/>
      <c r="AK575" s="1568"/>
      <c r="AL575" s="1564"/>
      <c r="AM575" s="1568"/>
      <c r="AN575" s="1568"/>
      <c r="AO575" s="1555"/>
      <c r="AP575" s="1378"/>
      <c r="AQ575" s="1565"/>
      <c r="AR575" s="1569"/>
    </row>
    <row r="576" spans="1:44" s="1350" customFormat="1">
      <c r="A576" s="1553"/>
      <c r="B576" s="1554"/>
      <c r="C576" s="272" t="s">
        <v>943</v>
      </c>
      <c r="E576" s="1375"/>
      <c r="F576" s="1555"/>
      <c r="G576" s="1375"/>
      <c r="H576" s="1555"/>
      <c r="I576" s="1375"/>
      <c r="J576" s="1556"/>
      <c r="K576" s="1557"/>
      <c r="L576" s="1557"/>
      <c r="M576" s="1557"/>
      <c r="N576" s="1557"/>
      <c r="O576" s="1558"/>
      <c r="P576" s="1558"/>
      <c r="Q576" s="1555"/>
      <c r="R576" s="1375"/>
      <c r="S576" s="1559"/>
      <c r="T576" s="1558"/>
      <c r="U576" s="1555"/>
      <c r="V576" s="1555"/>
      <c r="W576" s="1375"/>
      <c r="X576" s="1555"/>
      <c r="Y576" s="1375"/>
      <c r="Z576" s="1555"/>
      <c r="AA576" s="1375"/>
      <c r="AB576" s="1556"/>
      <c r="AC576" s="1560"/>
      <c r="AD576" s="1561"/>
      <c r="AE576" s="1558"/>
      <c r="AF576" s="1558"/>
      <c r="AG576" s="1558"/>
      <c r="AH576" s="1562"/>
      <c r="AI576" s="1563"/>
      <c r="AJ576" s="1563"/>
      <c r="AK576" s="1563"/>
      <c r="AL576" s="1564"/>
      <c r="AM576" s="1563"/>
      <c r="AN576" s="1563"/>
      <c r="AO576" s="1555"/>
      <c r="AP576" s="1378"/>
      <c r="AQ576" s="1565"/>
      <c r="AR576" s="1566"/>
    </row>
    <row r="577" spans="1:44" s="1350" customFormat="1">
      <c r="A577" s="1553"/>
      <c r="B577" s="1554"/>
      <c r="C577" s="273" t="s">
        <v>944</v>
      </c>
      <c r="E577" s="1375"/>
      <c r="F577" s="1555"/>
      <c r="G577" s="1375"/>
      <c r="H577" s="1555"/>
      <c r="I577" s="1375"/>
      <c r="J577" s="1556"/>
      <c r="K577" s="1557"/>
      <c r="L577" s="1557"/>
      <c r="M577" s="1557"/>
      <c r="N577" s="1557"/>
      <c r="O577" s="1558"/>
      <c r="P577" s="1558"/>
      <c r="Q577" s="1555"/>
      <c r="R577" s="1375"/>
      <c r="S577" s="1559"/>
      <c r="T577" s="1558"/>
      <c r="U577" s="1555"/>
      <c r="V577" s="1555"/>
      <c r="W577" s="1375"/>
      <c r="X577" s="1555"/>
      <c r="Y577" s="1375"/>
      <c r="Z577" s="1555"/>
      <c r="AA577" s="1375"/>
      <c r="AB577" s="1556"/>
      <c r="AC577" s="1560"/>
      <c r="AD577" s="1561"/>
      <c r="AE577" s="1558"/>
      <c r="AF577" s="1558"/>
      <c r="AG577" s="1558"/>
      <c r="AH577" s="1562"/>
      <c r="AI577" s="1563"/>
      <c r="AJ577" s="1563"/>
      <c r="AK577" s="1563"/>
      <c r="AL577" s="1564"/>
      <c r="AM577" s="1563"/>
      <c r="AN577" s="1563"/>
      <c r="AO577" s="1555"/>
      <c r="AP577" s="1378"/>
      <c r="AQ577" s="1565"/>
      <c r="AR577" s="1566"/>
    </row>
    <row r="578" spans="1:44" s="1350" customFormat="1">
      <c r="A578" s="1553"/>
      <c r="B578" s="1554"/>
      <c r="C578" s="272" t="s">
        <v>945</v>
      </c>
      <c r="E578" s="1375"/>
      <c r="F578" s="1555"/>
      <c r="G578" s="1375"/>
      <c r="H578" s="1555"/>
      <c r="I578" s="1375"/>
      <c r="J578" s="1556"/>
      <c r="K578" s="1557"/>
      <c r="L578" s="1557"/>
      <c r="M578" s="1557"/>
      <c r="N578" s="1557"/>
      <c r="O578" s="1558"/>
      <c r="P578" s="1558"/>
      <c r="Q578" s="1555"/>
      <c r="R578" s="1375"/>
      <c r="S578" s="1559"/>
      <c r="T578" s="1558"/>
      <c r="U578" s="1555"/>
      <c r="V578" s="1555"/>
      <c r="W578" s="1375"/>
      <c r="X578" s="1555"/>
      <c r="Y578" s="1375"/>
      <c r="Z578" s="1555"/>
      <c r="AA578" s="1375"/>
      <c r="AB578" s="1556"/>
      <c r="AC578" s="1560"/>
      <c r="AD578" s="1561"/>
      <c r="AE578" s="1558"/>
      <c r="AF578" s="1558"/>
      <c r="AG578" s="1558"/>
      <c r="AH578" s="1562"/>
      <c r="AI578" s="1563"/>
      <c r="AJ578" s="1563"/>
      <c r="AK578" s="1563"/>
      <c r="AL578" s="1564"/>
      <c r="AM578" s="1563"/>
      <c r="AN578" s="1563"/>
      <c r="AO578" s="1555"/>
      <c r="AP578" s="1378"/>
      <c r="AQ578" s="1565"/>
      <c r="AR578" s="1566"/>
    </row>
    <row r="579" spans="1:44" s="1350" customFormat="1">
      <c r="A579" s="1553"/>
      <c r="B579" s="1554"/>
      <c r="C579" s="273" t="s">
        <v>946</v>
      </c>
      <c r="E579" s="1375"/>
      <c r="F579" s="1555"/>
      <c r="G579" s="1375"/>
      <c r="H579" s="1555"/>
      <c r="I579" s="1375"/>
      <c r="J579" s="1556"/>
      <c r="K579" s="1557"/>
      <c r="L579" s="1557"/>
      <c r="M579" s="1557"/>
      <c r="N579" s="1557"/>
      <c r="O579" s="1558"/>
      <c r="P579" s="1558"/>
      <c r="Q579" s="1555"/>
      <c r="R579" s="1375"/>
      <c r="S579" s="1559"/>
      <c r="T579" s="1558"/>
      <c r="U579" s="1555"/>
      <c r="V579" s="1555"/>
      <c r="W579" s="1375"/>
      <c r="X579" s="1555"/>
      <c r="Y579" s="1375"/>
      <c r="Z579" s="1555"/>
      <c r="AA579" s="1375"/>
      <c r="AB579" s="1556"/>
      <c r="AC579" s="1560"/>
      <c r="AD579" s="1561"/>
      <c r="AE579" s="1558"/>
      <c r="AF579" s="1558"/>
      <c r="AG579" s="1558"/>
      <c r="AH579" s="1562"/>
      <c r="AI579" s="1563"/>
      <c r="AJ579" s="1563"/>
      <c r="AK579" s="1563"/>
      <c r="AL579" s="1564"/>
      <c r="AM579" s="1563"/>
      <c r="AN579" s="1563"/>
      <c r="AO579" s="1555"/>
      <c r="AP579" s="1378"/>
      <c r="AQ579" s="1565"/>
      <c r="AR579" s="1566"/>
    </row>
    <row r="580" spans="1:44" s="1350" customFormat="1">
      <c r="A580" s="1553"/>
      <c r="B580" s="1554"/>
      <c r="C580" s="272" t="s">
        <v>947</v>
      </c>
      <c r="E580" s="1375"/>
      <c r="F580" s="1555"/>
      <c r="G580" s="1375"/>
      <c r="H580" s="1555"/>
      <c r="I580" s="1375"/>
      <c r="J580" s="1556"/>
      <c r="K580" s="1557"/>
      <c r="L580" s="1557"/>
      <c r="M580" s="1557"/>
      <c r="N580" s="1557"/>
      <c r="O580" s="1558"/>
      <c r="P580" s="1558"/>
      <c r="Q580" s="1555"/>
      <c r="R580" s="1375"/>
      <c r="S580" s="1559"/>
      <c r="T580" s="1558"/>
      <c r="U580" s="1555"/>
      <c r="V580" s="1555"/>
      <c r="W580" s="1375"/>
      <c r="X580" s="1555"/>
      <c r="Y580" s="1375"/>
      <c r="Z580" s="1555"/>
      <c r="AA580" s="1375"/>
      <c r="AB580" s="1556"/>
      <c r="AC580" s="1560"/>
      <c r="AD580" s="1561"/>
      <c r="AE580" s="1558"/>
      <c r="AF580" s="1558"/>
      <c r="AG580" s="1558"/>
      <c r="AH580" s="1562"/>
      <c r="AI580" s="1563"/>
      <c r="AJ580" s="1563"/>
      <c r="AK580" s="1563"/>
      <c r="AL580" s="1564"/>
      <c r="AM580" s="1563"/>
      <c r="AN580" s="1563"/>
      <c r="AO580" s="1555"/>
      <c r="AP580" s="1378"/>
      <c r="AQ580" s="1565"/>
      <c r="AR580" s="1566"/>
    </row>
    <row r="581" spans="1:44" s="1350" customFormat="1">
      <c r="A581" s="1553"/>
      <c r="B581" s="1554"/>
      <c r="C581" s="273" t="s">
        <v>948</v>
      </c>
      <c r="E581" s="1375"/>
      <c r="F581" s="1555"/>
      <c r="G581" s="1375"/>
      <c r="H581" s="1555"/>
      <c r="I581" s="1375"/>
      <c r="J581" s="1556"/>
      <c r="K581" s="1557"/>
      <c r="L581" s="1557"/>
      <c r="M581" s="1557"/>
      <c r="N581" s="1557"/>
      <c r="O581" s="1558"/>
      <c r="P581" s="1558"/>
      <c r="Q581" s="1555"/>
      <c r="R581" s="1375"/>
      <c r="S581" s="1559"/>
      <c r="T581" s="1558"/>
      <c r="U581" s="1555"/>
      <c r="V581" s="1555"/>
      <c r="W581" s="1375"/>
      <c r="X581" s="1555"/>
      <c r="Y581" s="1375"/>
      <c r="Z581" s="1555"/>
      <c r="AA581" s="1375"/>
      <c r="AB581" s="1556"/>
      <c r="AC581" s="1560"/>
      <c r="AD581" s="1561"/>
      <c r="AE581" s="1558"/>
      <c r="AF581" s="1558"/>
      <c r="AG581" s="1558"/>
      <c r="AH581" s="1562"/>
      <c r="AI581" s="1563"/>
      <c r="AJ581" s="1563"/>
      <c r="AK581" s="1563"/>
      <c r="AL581" s="1564"/>
      <c r="AM581" s="1563"/>
      <c r="AN581" s="1563"/>
      <c r="AO581" s="1555"/>
      <c r="AP581" s="1378"/>
      <c r="AQ581" s="1565"/>
      <c r="AR581" s="1566"/>
    </row>
    <row r="582" spans="1:44" s="1350" customFormat="1">
      <c r="A582" s="1553"/>
      <c r="B582" s="1554"/>
      <c r="C582" s="271" t="s">
        <v>10</v>
      </c>
      <c r="D582" s="1559"/>
      <c r="E582" s="1386"/>
      <c r="F582" s="1567"/>
      <c r="G582" s="1386"/>
      <c r="H582" s="1567"/>
      <c r="I582" s="1386"/>
      <c r="J582" s="1556"/>
      <c r="K582" s="1557"/>
      <c r="L582" s="1557"/>
      <c r="M582" s="1557"/>
      <c r="N582" s="1557"/>
      <c r="O582" s="1556"/>
      <c r="P582" s="1556"/>
      <c r="Q582" s="1567"/>
      <c r="R582" s="1386"/>
      <c r="S582" s="1559"/>
      <c r="T582" s="1556"/>
      <c r="U582" s="1567"/>
      <c r="V582" s="1567"/>
      <c r="W582" s="1386"/>
      <c r="X582" s="1567"/>
      <c r="Y582" s="1386"/>
      <c r="Z582" s="1567"/>
      <c r="AA582" s="1386"/>
      <c r="AB582" s="1556"/>
      <c r="AC582" s="1560"/>
      <c r="AD582" s="1561"/>
      <c r="AE582" s="1556"/>
      <c r="AF582" s="1556"/>
      <c r="AG582" s="1556"/>
      <c r="AH582" s="1562"/>
      <c r="AI582" s="1568"/>
      <c r="AJ582" s="1568"/>
      <c r="AK582" s="1568"/>
      <c r="AL582" s="1564"/>
      <c r="AM582" s="1568"/>
      <c r="AN582" s="1568"/>
      <c r="AO582" s="1555"/>
      <c r="AP582" s="1378"/>
      <c r="AQ582" s="1565"/>
      <c r="AR582" s="1569"/>
    </row>
    <row r="583" spans="1:44" s="1350" customFormat="1">
      <c r="A583" s="1553"/>
      <c r="B583" s="1554"/>
      <c r="C583" s="272" t="s">
        <v>417</v>
      </c>
      <c r="D583" s="1559"/>
      <c r="E583" s="1386"/>
      <c r="F583" s="1567"/>
      <c r="G583" s="1386"/>
      <c r="H583" s="1567"/>
      <c r="I583" s="1386"/>
      <c r="J583" s="1556"/>
      <c r="K583" s="1557"/>
      <c r="L583" s="1557"/>
      <c r="M583" s="1557"/>
      <c r="N583" s="1557"/>
      <c r="O583" s="1556"/>
      <c r="P583" s="1556"/>
      <c r="Q583" s="1567"/>
      <c r="R583" s="1386"/>
      <c r="S583" s="1559"/>
      <c r="T583" s="1556"/>
      <c r="U583" s="1567"/>
      <c r="V583" s="1567"/>
      <c r="W583" s="1386"/>
      <c r="X583" s="1567"/>
      <c r="Y583" s="1386"/>
      <c r="Z583" s="1567"/>
      <c r="AA583" s="1386"/>
      <c r="AB583" s="1556"/>
      <c r="AC583" s="1560"/>
      <c r="AD583" s="1561"/>
      <c r="AE583" s="1556"/>
      <c r="AF583" s="1556"/>
      <c r="AG583" s="1556"/>
      <c r="AH583" s="1562"/>
      <c r="AI583" s="1568"/>
      <c r="AJ583" s="1568"/>
      <c r="AK583" s="1568"/>
      <c r="AL583" s="1564"/>
      <c r="AM583" s="1568"/>
      <c r="AN583" s="1568"/>
      <c r="AO583" s="1555"/>
      <c r="AP583" s="1378"/>
      <c r="AQ583" s="1565"/>
      <c r="AR583" s="1569"/>
    </row>
    <row r="584" spans="1:44" s="1350" customFormat="1" ht="15">
      <c r="A584" s="1553"/>
      <c r="B584" s="1570" t="s">
        <v>373</v>
      </c>
      <c r="C584" s="273" t="s">
        <v>949</v>
      </c>
      <c r="E584" s="1375"/>
      <c r="F584" s="1555"/>
      <c r="G584" s="1375"/>
      <c r="H584" s="1555"/>
      <c r="I584" s="1375"/>
      <c r="J584" s="1556"/>
      <c r="K584" s="1557"/>
      <c r="L584" s="1557"/>
      <c r="M584" s="1557"/>
      <c r="N584" s="1557"/>
      <c r="O584" s="1558"/>
      <c r="P584" s="1558"/>
      <c r="Q584" s="1555"/>
      <c r="R584" s="1375"/>
      <c r="S584" s="1559"/>
      <c r="T584" s="1558"/>
      <c r="U584" s="1555"/>
      <c r="V584" s="1555"/>
      <c r="W584" s="1375"/>
      <c r="X584" s="1555"/>
      <c r="Y584" s="1375"/>
      <c r="Z584" s="1555"/>
      <c r="AA584" s="1375"/>
      <c r="AB584" s="1556"/>
      <c r="AC584" s="1560"/>
      <c r="AD584" s="1561"/>
      <c r="AE584" s="1558"/>
      <c r="AF584" s="1558"/>
      <c r="AG584" s="1558"/>
      <c r="AH584" s="1562"/>
      <c r="AI584" s="1563"/>
      <c r="AJ584" s="1563"/>
      <c r="AK584" s="1563"/>
      <c r="AL584" s="1564"/>
      <c r="AM584" s="1563"/>
      <c r="AN584" s="1563"/>
      <c r="AO584" s="1555"/>
      <c r="AP584" s="1378"/>
      <c r="AQ584" s="1565"/>
      <c r="AR584" s="1566"/>
    </row>
    <row r="585" spans="1:44" s="1350" customFormat="1">
      <c r="A585" s="1553"/>
      <c r="B585" s="1554"/>
      <c r="C585" s="273" t="s">
        <v>950</v>
      </c>
      <c r="D585" s="1559"/>
      <c r="E585" s="1386"/>
      <c r="F585" s="1567"/>
      <c r="G585" s="1386"/>
      <c r="H585" s="1567"/>
      <c r="I585" s="1386"/>
      <c r="J585" s="1556"/>
      <c r="K585" s="1557"/>
      <c r="L585" s="1557"/>
      <c r="M585" s="1557"/>
      <c r="N585" s="1557"/>
      <c r="O585" s="1556"/>
      <c r="P585" s="1556"/>
      <c r="Q585" s="1567"/>
      <c r="R585" s="1386"/>
      <c r="S585" s="1559"/>
      <c r="T585" s="1556"/>
      <c r="U585" s="1567"/>
      <c r="V585" s="1567"/>
      <c r="W585" s="1386"/>
      <c r="X585" s="1567"/>
      <c r="Y585" s="1386"/>
      <c r="Z585" s="1567"/>
      <c r="AA585" s="1386"/>
      <c r="AB585" s="1556"/>
      <c r="AC585" s="1560"/>
      <c r="AD585" s="1561"/>
      <c r="AE585" s="1556"/>
      <c r="AF585" s="1556"/>
      <c r="AG585" s="1556"/>
      <c r="AH585" s="1562"/>
      <c r="AI585" s="1568"/>
      <c r="AJ585" s="1568"/>
      <c r="AK585" s="1568"/>
      <c r="AL585" s="1564"/>
      <c r="AM585" s="1568"/>
      <c r="AN585" s="1568"/>
      <c r="AO585" s="1555"/>
      <c r="AP585" s="1378"/>
      <c r="AQ585" s="1565"/>
      <c r="AR585" s="1569"/>
    </row>
    <row r="586" spans="1:44" s="1350" customFormat="1">
      <c r="A586" s="1553"/>
      <c r="B586" s="1554"/>
      <c r="C586" s="274" t="s">
        <v>951</v>
      </c>
      <c r="E586" s="1375"/>
      <c r="F586" s="1555"/>
      <c r="G586" s="1375"/>
      <c r="H586" s="1555"/>
      <c r="I586" s="1375"/>
      <c r="J586" s="1556"/>
      <c r="K586" s="1557"/>
      <c r="L586" s="1557"/>
      <c r="M586" s="1557"/>
      <c r="N586" s="1557"/>
      <c r="O586" s="1558"/>
      <c r="P586" s="1558"/>
      <c r="Q586" s="1555"/>
      <c r="R586" s="1375"/>
      <c r="S586" s="1559"/>
      <c r="T586" s="1558"/>
      <c r="U586" s="1555"/>
      <c r="V586" s="1555"/>
      <c r="W586" s="1375"/>
      <c r="X586" s="1555"/>
      <c r="Y586" s="1375"/>
      <c r="Z586" s="1555"/>
      <c r="AA586" s="1375"/>
      <c r="AB586" s="1556"/>
      <c r="AC586" s="1560"/>
      <c r="AD586" s="1561"/>
      <c r="AE586" s="1558"/>
      <c r="AF586" s="1558"/>
      <c r="AG586" s="1558"/>
      <c r="AH586" s="1562"/>
      <c r="AI586" s="1563"/>
      <c r="AJ586" s="1563"/>
      <c r="AK586" s="1563"/>
      <c r="AL586" s="1564"/>
      <c r="AM586" s="1563"/>
      <c r="AN586" s="1563"/>
      <c r="AO586" s="1555"/>
      <c r="AP586" s="1378"/>
      <c r="AQ586" s="1565"/>
      <c r="AR586" s="1566"/>
    </row>
    <row r="587" spans="1:44" s="1350" customFormat="1">
      <c r="A587" s="1553"/>
      <c r="B587" s="1554"/>
      <c r="C587" s="274" t="s">
        <v>952</v>
      </c>
      <c r="E587" s="1375"/>
      <c r="F587" s="1555"/>
      <c r="G587" s="1375"/>
      <c r="H587" s="1555"/>
      <c r="I587" s="1375"/>
      <c r="J587" s="1556"/>
      <c r="K587" s="1557"/>
      <c r="L587" s="1557"/>
      <c r="M587" s="1557"/>
      <c r="N587" s="1557"/>
      <c r="O587" s="1558"/>
      <c r="P587" s="1558"/>
      <c r="Q587" s="1555"/>
      <c r="R587" s="1375"/>
      <c r="S587" s="1559"/>
      <c r="T587" s="1558"/>
      <c r="U587" s="1555"/>
      <c r="V587" s="1555"/>
      <c r="W587" s="1375"/>
      <c r="X587" s="1555"/>
      <c r="Y587" s="1375"/>
      <c r="Z587" s="1555"/>
      <c r="AA587" s="1375"/>
      <c r="AB587" s="1556"/>
      <c r="AC587" s="1560"/>
      <c r="AD587" s="1561"/>
      <c r="AE587" s="1558"/>
      <c r="AF587" s="1558"/>
      <c r="AG587" s="1558"/>
      <c r="AH587" s="1562"/>
      <c r="AI587" s="1563"/>
      <c r="AJ587" s="1563"/>
      <c r="AK587" s="1563"/>
      <c r="AL587" s="1564"/>
      <c r="AM587" s="1563"/>
      <c r="AN587" s="1563"/>
      <c r="AO587" s="1555"/>
      <c r="AP587" s="1378"/>
      <c r="AQ587" s="1565"/>
      <c r="AR587" s="1566"/>
    </row>
    <row r="588" spans="1:44" s="1350" customFormat="1">
      <c r="A588" s="1553"/>
      <c r="B588" s="1554"/>
      <c r="C588" s="274" t="s">
        <v>953</v>
      </c>
      <c r="E588" s="1375"/>
      <c r="F588" s="1555"/>
      <c r="G588" s="1375"/>
      <c r="H588" s="1555"/>
      <c r="I588" s="1375"/>
      <c r="J588" s="1556"/>
      <c r="K588" s="1557"/>
      <c r="L588" s="1557"/>
      <c r="M588" s="1557"/>
      <c r="N588" s="1557"/>
      <c r="O588" s="1558"/>
      <c r="P588" s="1558"/>
      <c r="Q588" s="1555"/>
      <c r="R588" s="1375"/>
      <c r="S588" s="1559"/>
      <c r="T588" s="1558"/>
      <c r="U588" s="1555"/>
      <c r="V588" s="1555"/>
      <c r="W588" s="1375"/>
      <c r="X588" s="1555"/>
      <c r="Y588" s="1375"/>
      <c r="Z588" s="1555"/>
      <c r="AA588" s="1375"/>
      <c r="AB588" s="1556"/>
      <c r="AC588" s="1560"/>
      <c r="AD588" s="1561"/>
      <c r="AE588" s="1558"/>
      <c r="AF588" s="1558"/>
      <c r="AG588" s="1558"/>
      <c r="AH588" s="1562"/>
      <c r="AI588" s="1563"/>
      <c r="AJ588" s="1563"/>
      <c r="AK588" s="1563"/>
      <c r="AL588" s="1564"/>
      <c r="AM588" s="1563"/>
      <c r="AN588" s="1563"/>
      <c r="AO588" s="1555"/>
      <c r="AP588" s="1378"/>
      <c r="AQ588" s="1565"/>
      <c r="AR588" s="1566"/>
    </row>
    <row r="589" spans="1:44" s="1350" customFormat="1">
      <c r="A589" s="1553"/>
      <c r="B589" s="1554"/>
      <c r="C589" s="272" t="s">
        <v>420</v>
      </c>
      <c r="E589" s="1375"/>
      <c r="F589" s="1555"/>
      <c r="G589" s="1375"/>
      <c r="H589" s="1555"/>
      <c r="I589" s="1375"/>
      <c r="J589" s="1556"/>
      <c r="K589" s="1557"/>
      <c r="L589" s="1557"/>
      <c r="M589" s="1557"/>
      <c r="N589" s="1557"/>
      <c r="O589" s="1558"/>
      <c r="P589" s="1558"/>
      <c r="Q589" s="1555"/>
      <c r="R589" s="1375"/>
      <c r="S589" s="1559"/>
      <c r="T589" s="1558"/>
      <c r="U589" s="1555"/>
      <c r="V589" s="1555"/>
      <c r="W589" s="1375"/>
      <c r="X589" s="1555"/>
      <c r="Y589" s="1375"/>
      <c r="Z589" s="1555"/>
      <c r="AA589" s="1375"/>
      <c r="AB589" s="1556"/>
      <c r="AC589" s="1560"/>
      <c r="AD589" s="1561"/>
      <c r="AE589" s="1558"/>
      <c r="AF589" s="1558"/>
      <c r="AG589" s="1558"/>
      <c r="AH589" s="1562"/>
      <c r="AI589" s="1563"/>
      <c r="AJ589" s="1563"/>
      <c r="AK589" s="1563"/>
      <c r="AL589" s="1564"/>
      <c r="AM589" s="1563"/>
      <c r="AN589" s="1563"/>
      <c r="AO589" s="1555"/>
      <c r="AP589" s="1378"/>
      <c r="AQ589" s="1565"/>
      <c r="AR589" s="1566"/>
    </row>
    <row r="590" spans="1:44" s="1350" customFormat="1">
      <c r="A590" s="1553"/>
      <c r="B590" s="1554"/>
      <c r="C590" s="272" t="s">
        <v>421</v>
      </c>
      <c r="D590" s="1384"/>
      <c r="E590" s="1386"/>
      <c r="F590" s="1395"/>
      <c r="G590" s="1386"/>
      <c r="H590" s="1395"/>
      <c r="I590" s="1386"/>
      <c r="J590" s="1556"/>
      <c r="K590" s="1557"/>
      <c r="L590" s="1557"/>
      <c r="M590" s="1557"/>
      <c r="N590" s="1557"/>
      <c r="O590" s="1556"/>
      <c r="P590" s="1556"/>
      <c r="Q590" s="1395"/>
      <c r="R590" s="1386"/>
      <c r="S590" s="1559"/>
      <c r="T590" s="1556"/>
      <c r="U590" s="1567"/>
      <c r="V590" s="1395"/>
      <c r="W590" s="1386"/>
      <c r="X590" s="1395"/>
      <c r="Y590" s="1386"/>
      <c r="Z590" s="1395"/>
      <c r="AA590" s="1386"/>
      <c r="AB590" s="1556"/>
      <c r="AC590" s="1560"/>
      <c r="AD590" s="1561"/>
      <c r="AE590" s="1556"/>
      <c r="AF590" s="1556"/>
      <c r="AG590" s="1556"/>
      <c r="AH590" s="1562"/>
      <c r="AI590" s="1385"/>
      <c r="AJ590" s="1385"/>
      <c r="AK590" s="1385"/>
      <c r="AL590" s="1564"/>
      <c r="AM590" s="1385"/>
      <c r="AN590" s="1385"/>
      <c r="AO590" s="1555"/>
      <c r="AP590" s="1378"/>
      <c r="AQ590" s="1565"/>
      <c r="AR590" s="1569"/>
    </row>
    <row r="591" spans="1:44" s="1350" customFormat="1">
      <c r="A591" s="1553"/>
      <c r="B591" s="1554"/>
      <c r="C591" s="273" t="s">
        <v>954</v>
      </c>
      <c r="E591" s="1375"/>
      <c r="F591" s="1555"/>
      <c r="G591" s="1375"/>
      <c r="H591" s="1555"/>
      <c r="I591" s="1375"/>
      <c r="J591" s="1556"/>
      <c r="K591" s="1557"/>
      <c r="L591" s="1557"/>
      <c r="M591" s="1557"/>
      <c r="N591" s="1557"/>
      <c r="O591" s="1558"/>
      <c r="P591" s="1558"/>
      <c r="Q591" s="1555"/>
      <c r="R591" s="1375"/>
      <c r="S591" s="1559"/>
      <c r="T591" s="1558"/>
      <c r="U591" s="1555"/>
      <c r="V591" s="1555"/>
      <c r="W591" s="1375"/>
      <c r="X591" s="1555"/>
      <c r="Y591" s="1375"/>
      <c r="Z591" s="1555"/>
      <c r="AA591" s="1375"/>
      <c r="AB591" s="1556"/>
      <c r="AC591" s="1560"/>
      <c r="AD591" s="1561"/>
      <c r="AE591" s="1558"/>
      <c r="AF591" s="1558"/>
      <c r="AG591" s="1558"/>
      <c r="AH591" s="1562"/>
      <c r="AI591" s="1563"/>
      <c r="AJ591" s="1563"/>
      <c r="AK591" s="1563"/>
      <c r="AL591" s="1564"/>
      <c r="AM591" s="1563"/>
      <c r="AN591" s="1563"/>
      <c r="AO591" s="1555"/>
      <c r="AP591" s="1378"/>
      <c r="AQ591" s="1565"/>
      <c r="AR591" s="1566"/>
    </row>
    <row r="592" spans="1:44" s="1350" customFormat="1">
      <c r="A592" s="1553"/>
      <c r="B592" s="1554"/>
      <c r="C592" s="273" t="s">
        <v>955</v>
      </c>
      <c r="E592" s="1375"/>
      <c r="F592" s="1555"/>
      <c r="G592" s="1375"/>
      <c r="H592" s="1555"/>
      <c r="I592" s="1375"/>
      <c r="J592" s="1556"/>
      <c r="K592" s="1557"/>
      <c r="L592" s="1557"/>
      <c r="M592" s="1557"/>
      <c r="N592" s="1557"/>
      <c r="O592" s="1558"/>
      <c r="P592" s="1558"/>
      <c r="Q592" s="1555"/>
      <c r="R592" s="1375"/>
      <c r="S592" s="1559"/>
      <c r="T592" s="1558"/>
      <c r="U592" s="1555"/>
      <c r="V592" s="1555"/>
      <c r="W592" s="1375"/>
      <c r="X592" s="1555"/>
      <c r="Y592" s="1375"/>
      <c r="Z592" s="1555"/>
      <c r="AA592" s="1375"/>
      <c r="AB592" s="1556"/>
      <c r="AC592" s="1560"/>
      <c r="AD592" s="1561"/>
      <c r="AE592" s="1558"/>
      <c r="AF592" s="1558"/>
      <c r="AG592" s="1558"/>
      <c r="AH592" s="1562"/>
      <c r="AI592" s="1563"/>
      <c r="AJ592" s="1563"/>
      <c r="AK592" s="1563"/>
      <c r="AL592" s="1564"/>
      <c r="AM592" s="1563"/>
      <c r="AN592" s="1563"/>
      <c r="AO592" s="1555"/>
      <c r="AP592" s="1378"/>
      <c r="AQ592" s="1565"/>
      <c r="AR592" s="1566"/>
    </row>
    <row r="593" spans="1:44" s="1350" customFormat="1">
      <c r="A593" s="1553"/>
      <c r="B593" s="1554"/>
      <c r="C593" s="271" t="s">
        <v>104</v>
      </c>
      <c r="E593" s="1375"/>
      <c r="F593" s="1555"/>
      <c r="G593" s="1375"/>
      <c r="H593" s="1555"/>
      <c r="I593" s="1375"/>
      <c r="J593" s="1556"/>
      <c r="K593" s="1557"/>
      <c r="L593" s="1557"/>
      <c r="M593" s="1557"/>
      <c r="N593" s="1557"/>
      <c r="O593" s="1558"/>
      <c r="P593" s="1558"/>
      <c r="Q593" s="1555"/>
      <c r="R593" s="1375"/>
      <c r="S593" s="1559"/>
      <c r="T593" s="1558"/>
      <c r="U593" s="1555"/>
      <c r="V593" s="1555"/>
      <c r="W593" s="1375"/>
      <c r="X593" s="1555"/>
      <c r="Y593" s="1375"/>
      <c r="Z593" s="1555"/>
      <c r="AA593" s="1375"/>
      <c r="AB593" s="1556"/>
      <c r="AC593" s="1560"/>
      <c r="AD593" s="1561"/>
      <c r="AE593" s="1558"/>
      <c r="AF593" s="1558"/>
      <c r="AG593" s="1558"/>
      <c r="AH593" s="1562"/>
      <c r="AI593" s="1563"/>
      <c r="AJ593" s="1563"/>
      <c r="AK593" s="1563"/>
      <c r="AL593" s="1564"/>
      <c r="AM593" s="1563"/>
      <c r="AN593" s="1563"/>
      <c r="AO593" s="1555"/>
      <c r="AP593" s="1378"/>
      <c r="AQ593" s="1565"/>
      <c r="AR593" s="1566"/>
    </row>
    <row r="594" spans="1:44" s="1350" customFormat="1">
      <c r="A594" s="1553"/>
      <c r="B594" s="1554"/>
      <c r="C594" s="271" t="s">
        <v>322</v>
      </c>
      <c r="D594" s="1571"/>
      <c r="E594" s="1572"/>
      <c r="F594" s="1573"/>
      <c r="G594" s="1572"/>
      <c r="H594" s="1573"/>
      <c r="I594" s="1572"/>
      <c r="J594" s="1556"/>
      <c r="K594" s="1574"/>
      <c r="L594" s="1574"/>
      <c r="M594" s="1574"/>
      <c r="N594" s="1574"/>
      <c r="O594" s="1574"/>
      <c r="P594" s="1574"/>
      <c r="Q594" s="1573"/>
      <c r="R594" s="1572"/>
      <c r="S594" s="1559"/>
      <c r="T594" s="1574"/>
      <c r="U594" s="1573"/>
      <c r="V594" s="1573"/>
      <c r="W594" s="1572"/>
      <c r="X594" s="1573"/>
      <c r="Y594" s="1572"/>
      <c r="Z594" s="1573"/>
      <c r="AA594" s="1572"/>
      <c r="AB594" s="1556"/>
      <c r="AC594" s="1571"/>
      <c r="AD594" s="1575"/>
      <c r="AE594" s="1574"/>
      <c r="AF594" s="1574"/>
      <c r="AG594" s="1574"/>
      <c r="AH594" s="1562"/>
      <c r="AI594" s="1576"/>
      <c r="AJ594" s="1576"/>
      <c r="AK594" s="1576"/>
      <c r="AL594" s="1564"/>
      <c r="AM594" s="1576"/>
      <c r="AN594" s="1576"/>
      <c r="AO594" s="1573"/>
      <c r="AP594" s="1577"/>
      <c r="AQ594" s="1578"/>
      <c r="AR594" s="1579"/>
    </row>
    <row r="595" spans="1:44" s="1350" customFormat="1" ht="23.25">
      <c r="A595" s="1606" t="s">
        <v>362</v>
      </c>
      <c r="B595" s="1554"/>
      <c r="C595" s="271" t="s">
        <v>424</v>
      </c>
      <c r="D595" s="1560"/>
      <c r="E595" s="40"/>
      <c r="F595" s="1580"/>
      <c r="G595" s="40"/>
      <c r="H595" s="1580"/>
      <c r="I595" s="40"/>
      <c r="J595" s="1556"/>
      <c r="K595" s="1557"/>
      <c r="L595" s="1557"/>
      <c r="M595" s="1557"/>
      <c r="N595" s="1557"/>
      <c r="O595" s="1557"/>
      <c r="P595" s="1557"/>
      <c r="Q595" s="1580"/>
      <c r="R595" s="40"/>
      <c r="S595" s="1559"/>
      <c r="T595" s="1557"/>
      <c r="U595" s="1580"/>
      <c r="V595" s="1580"/>
      <c r="W595" s="40"/>
      <c r="X595" s="1580"/>
      <c r="Y595" s="40"/>
      <c r="Z595" s="1580"/>
      <c r="AA595" s="40"/>
      <c r="AB595" s="1556"/>
      <c r="AC595" s="1560"/>
      <c r="AD595" s="1561"/>
      <c r="AE595" s="1557"/>
      <c r="AF595" s="1557"/>
      <c r="AG595" s="1557"/>
      <c r="AH595" s="1562"/>
      <c r="AI595" s="1581"/>
      <c r="AJ595" s="1581"/>
      <c r="AK595" s="1581"/>
      <c r="AL595" s="1564"/>
      <c r="AM595" s="1581"/>
      <c r="AN595" s="1581"/>
      <c r="AO595" s="1555"/>
      <c r="AP595" s="1378"/>
      <c r="AQ595" s="1565"/>
      <c r="AR595" s="1566"/>
    </row>
    <row r="596" spans="1:44" s="1350" customFormat="1">
      <c r="A596" s="1553"/>
      <c r="B596" s="1554"/>
      <c r="C596" s="275" t="s">
        <v>425</v>
      </c>
      <c r="D596" s="1559"/>
      <c r="E596" s="1386"/>
      <c r="F596" s="1567"/>
      <c r="G596" s="1386"/>
      <c r="H596" s="1567"/>
      <c r="I596" s="1386"/>
      <c r="J596" s="1556"/>
      <c r="K596" s="1557"/>
      <c r="L596" s="1557"/>
      <c r="M596" s="1557"/>
      <c r="N596" s="1557"/>
      <c r="O596" s="1556"/>
      <c r="P596" s="1556"/>
      <c r="Q596" s="1567"/>
      <c r="R596" s="1386"/>
      <c r="S596" s="1559"/>
      <c r="T596" s="1556"/>
      <c r="U596" s="1567"/>
      <c r="V596" s="1567"/>
      <c r="W596" s="1386"/>
      <c r="X596" s="1567"/>
      <c r="Y596" s="1386"/>
      <c r="Z596" s="1567"/>
      <c r="AA596" s="1386"/>
      <c r="AB596" s="1556"/>
      <c r="AC596" s="1560"/>
      <c r="AD596" s="1561"/>
      <c r="AE596" s="1556"/>
      <c r="AF596" s="1556"/>
      <c r="AG596" s="1556"/>
      <c r="AH596" s="1562"/>
      <c r="AI596" s="1568"/>
      <c r="AJ596" s="1568"/>
      <c r="AK596" s="1568"/>
      <c r="AL596" s="1564"/>
      <c r="AM596" s="1568"/>
      <c r="AN596" s="1568"/>
      <c r="AO596" s="1582"/>
      <c r="AP596" s="1583"/>
      <c r="AQ596" s="1584"/>
      <c r="AR596" s="1569"/>
    </row>
    <row r="597" spans="1:44" s="1350" customFormat="1" ht="13.5" thickBot="1">
      <c r="A597" s="1553"/>
      <c r="B597" s="1585"/>
      <c r="C597" s="276" t="s">
        <v>782</v>
      </c>
      <c r="D597" s="1586"/>
      <c r="E597" s="1587"/>
      <c r="F597" s="1588"/>
      <c r="G597" s="1587"/>
      <c r="H597" s="1588"/>
      <c r="I597" s="1587"/>
      <c r="J597" s="1589"/>
      <c r="K597" s="1590"/>
      <c r="L597" s="1590"/>
      <c r="M597" s="1590"/>
      <c r="N597" s="1590"/>
      <c r="O597" s="1590"/>
      <c r="P597" s="1591"/>
      <c r="Q597" s="1588"/>
      <c r="R597" s="1587"/>
      <c r="S597" s="1592"/>
      <c r="T597" s="1593"/>
      <c r="U597" s="1594"/>
      <c r="V597" s="1591"/>
      <c r="W597" s="1587"/>
      <c r="X597" s="1588"/>
      <c r="Y597" s="1587"/>
      <c r="Z597" s="1588"/>
      <c r="AA597" s="1587"/>
      <c r="AB597" s="1589"/>
      <c r="AC597" s="1595"/>
      <c r="AD597" s="1587"/>
      <c r="AE597" s="1590"/>
      <c r="AF597" s="1593"/>
      <c r="AG597" s="1593"/>
      <c r="AH597" s="1596"/>
      <c r="AI597" s="1597"/>
      <c r="AJ597" s="1598"/>
      <c r="AK597" s="1599"/>
      <c r="AL597" s="1600"/>
      <c r="AM597" s="1586"/>
      <c r="AN597" s="1601"/>
      <c r="AO597" s="1602"/>
      <c r="AP597" s="1603"/>
      <c r="AQ597" s="1595"/>
      <c r="AR597" s="1604"/>
    </row>
    <row r="598" spans="1:44" s="1350" customFormat="1">
      <c r="A598" s="1553"/>
      <c r="B598" s="1605"/>
      <c r="C598" s="319" t="s">
        <v>414</v>
      </c>
      <c r="D598" s="1540"/>
      <c r="E598" s="1369"/>
      <c r="F598" s="1541"/>
      <c r="G598" s="1369"/>
      <c r="H598" s="1541"/>
      <c r="I598" s="1369"/>
      <c r="J598" s="1542"/>
      <c r="K598" s="1543"/>
      <c r="L598" s="1607"/>
      <c r="M598" s="1543"/>
      <c r="N598" s="1607"/>
      <c r="O598" s="1544"/>
      <c r="P598" s="1544"/>
      <c r="Q598" s="1541"/>
      <c r="R598" s="1369"/>
      <c r="S598" s="1545"/>
      <c r="T598" s="1607"/>
      <c r="U598" s="1541"/>
      <c r="V598" s="1541"/>
      <c r="W598" s="1369"/>
      <c r="X598" s="1541"/>
      <c r="Y598" s="1369"/>
      <c r="Z598" s="1541"/>
      <c r="AA598" s="1369"/>
      <c r="AB598" s="1542"/>
      <c r="AC598" s="1546"/>
      <c r="AD598" s="1547"/>
      <c r="AE598" s="1544"/>
      <c r="AF598" s="1607"/>
      <c r="AG598" s="1544"/>
      <c r="AH598" s="1548"/>
      <c r="AI598" s="1549"/>
      <c r="AJ598" s="1549"/>
      <c r="AK598" s="1549"/>
      <c r="AL598" s="1550"/>
      <c r="AM598" s="1549"/>
      <c r="AN598" s="1549"/>
      <c r="AO598" s="1541"/>
      <c r="AP598" s="1372"/>
      <c r="AQ598" s="1551"/>
      <c r="AR598" s="1552"/>
    </row>
    <row r="599" spans="1:44" s="1350" customFormat="1">
      <c r="A599" s="1553"/>
      <c r="B599" s="1554"/>
      <c r="C599" s="270" t="s">
        <v>11</v>
      </c>
      <c r="E599" s="1375"/>
      <c r="F599" s="1555"/>
      <c r="G599" s="1375"/>
      <c r="H599" s="1555"/>
      <c r="I599" s="1375"/>
      <c r="J599" s="1556"/>
      <c r="K599" s="1557"/>
      <c r="L599" s="1608"/>
      <c r="M599" s="1557"/>
      <c r="N599" s="1608"/>
      <c r="O599" s="1558"/>
      <c r="P599" s="1558"/>
      <c r="Q599" s="1555"/>
      <c r="R599" s="1375"/>
      <c r="S599" s="1559"/>
      <c r="T599" s="1608"/>
      <c r="U599" s="1555"/>
      <c r="V599" s="1555"/>
      <c r="W599" s="1375"/>
      <c r="X599" s="1555"/>
      <c r="Y599" s="1375"/>
      <c r="Z599" s="1555"/>
      <c r="AA599" s="1375"/>
      <c r="AB599" s="1556"/>
      <c r="AC599" s="1560"/>
      <c r="AD599" s="1561"/>
      <c r="AE599" s="1558"/>
      <c r="AF599" s="1608"/>
      <c r="AG599" s="1558"/>
      <c r="AH599" s="1562"/>
      <c r="AI599" s="1563"/>
      <c r="AJ599" s="1563"/>
      <c r="AK599" s="1563"/>
      <c r="AL599" s="1564"/>
      <c r="AM599" s="1563"/>
      <c r="AN599" s="1563"/>
      <c r="AO599" s="1555"/>
      <c r="AP599" s="1378"/>
      <c r="AQ599" s="1565"/>
      <c r="AR599" s="1566"/>
    </row>
    <row r="600" spans="1:44" s="1350" customFormat="1">
      <c r="A600" s="1553"/>
      <c r="B600" s="1554"/>
      <c r="C600" s="271" t="s">
        <v>4</v>
      </c>
      <c r="D600" s="1559"/>
      <c r="E600" s="1386"/>
      <c r="F600" s="1567"/>
      <c r="G600" s="1386"/>
      <c r="H600" s="1567"/>
      <c r="I600" s="1386"/>
      <c r="J600" s="1556"/>
      <c r="K600" s="1557"/>
      <c r="L600" s="1608"/>
      <c r="M600" s="1557"/>
      <c r="N600" s="1608"/>
      <c r="O600" s="1556"/>
      <c r="P600" s="1556"/>
      <c r="Q600" s="1567"/>
      <c r="R600" s="1386"/>
      <c r="S600" s="1559"/>
      <c r="T600" s="1608"/>
      <c r="U600" s="1567"/>
      <c r="V600" s="1567"/>
      <c r="W600" s="1386"/>
      <c r="X600" s="1567"/>
      <c r="Y600" s="1386"/>
      <c r="Z600" s="1567"/>
      <c r="AA600" s="1386"/>
      <c r="AB600" s="1556"/>
      <c r="AC600" s="1560"/>
      <c r="AD600" s="1561"/>
      <c r="AE600" s="1556"/>
      <c r="AF600" s="1608"/>
      <c r="AG600" s="1556"/>
      <c r="AH600" s="1562"/>
      <c r="AI600" s="1568"/>
      <c r="AJ600" s="1568"/>
      <c r="AK600" s="1568"/>
      <c r="AL600" s="1564"/>
      <c r="AM600" s="1568"/>
      <c r="AN600" s="1568"/>
      <c r="AO600" s="1555"/>
      <c r="AP600" s="1378"/>
      <c r="AQ600" s="1565"/>
      <c r="AR600" s="1569"/>
    </row>
    <row r="601" spans="1:44" s="1350" customFormat="1">
      <c r="A601" s="1553"/>
      <c r="B601" s="1554"/>
      <c r="C601" s="272" t="s">
        <v>943</v>
      </c>
      <c r="E601" s="1375"/>
      <c r="F601" s="1555"/>
      <c r="G601" s="1375"/>
      <c r="H601" s="1555"/>
      <c r="I601" s="1375"/>
      <c r="J601" s="1556"/>
      <c r="K601" s="1557"/>
      <c r="L601" s="1608"/>
      <c r="M601" s="1557"/>
      <c r="N601" s="1608"/>
      <c r="O601" s="1558"/>
      <c r="P601" s="1558"/>
      <c r="Q601" s="1555"/>
      <c r="R601" s="1375"/>
      <c r="S601" s="1559"/>
      <c r="T601" s="1608"/>
      <c r="U601" s="1555"/>
      <c r="V601" s="1555"/>
      <c r="W601" s="1375"/>
      <c r="X601" s="1555"/>
      <c r="Y601" s="1375"/>
      <c r="Z601" s="1555"/>
      <c r="AA601" s="1375"/>
      <c r="AB601" s="1556"/>
      <c r="AC601" s="1560"/>
      <c r="AD601" s="1561"/>
      <c r="AE601" s="1558"/>
      <c r="AF601" s="1608"/>
      <c r="AG601" s="1558"/>
      <c r="AH601" s="1562"/>
      <c r="AI601" s="1563"/>
      <c r="AJ601" s="1563"/>
      <c r="AK601" s="1563"/>
      <c r="AL601" s="1564"/>
      <c r="AM601" s="1563"/>
      <c r="AN601" s="1563"/>
      <c r="AO601" s="1555"/>
      <c r="AP601" s="1378"/>
      <c r="AQ601" s="1565"/>
      <c r="AR601" s="1566"/>
    </row>
    <row r="602" spans="1:44" s="1350" customFormat="1">
      <c r="A602" s="1553"/>
      <c r="B602" s="1554"/>
      <c r="C602" s="273" t="s">
        <v>944</v>
      </c>
      <c r="E602" s="1375"/>
      <c r="F602" s="1555"/>
      <c r="G602" s="1375"/>
      <c r="H602" s="1555"/>
      <c r="I602" s="1375"/>
      <c r="J602" s="1556"/>
      <c r="K602" s="1557"/>
      <c r="L602" s="1608"/>
      <c r="M602" s="1557"/>
      <c r="N602" s="1608"/>
      <c r="O602" s="1558"/>
      <c r="P602" s="1558"/>
      <c r="Q602" s="1555"/>
      <c r="R602" s="1375"/>
      <c r="S602" s="1559"/>
      <c r="T602" s="1608"/>
      <c r="U602" s="1555"/>
      <c r="V602" s="1555"/>
      <c r="W602" s="1375"/>
      <c r="X602" s="1555"/>
      <c r="Y602" s="1375"/>
      <c r="Z602" s="1555"/>
      <c r="AA602" s="1375"/>
      <c r="AB602" s="1556"/>
      <c r="AC602" s="1560"/>
      <c r="AD602" s="1561"/>
      <c r="AE602" s="1558"/>
      <c r="AF602" s="1608"/>
      <c r="AG602" s="1558"/>
      <c r="AH602" s="1562"/>
      <c r="AI602" s="1563"/>
      <c r="AJ602" s="1563"/>
      <c r="AK602" s="1563"/>
      <c r="AL602" s="1564"/>
      <c r="AM602" s="1563"/>
      <c r="AN602" s="1563"/>
      <c r="AO602" s="1555"/>
      <c r="AP602" s="1378"/>
      <c r="AQ602" s="1565"/>
      <c r="AR602" s="1566"/>
    </row>
    <row r="603" spans="1:44" s="1350" customFormat="1">
      <c r="A603" s="1553"/>
      <c r="B603" s="1554"/>
      <c r="C603" s="272" t="s">
        <v>945</v>
      </c>
      <c r="E603" s="1375"/>
      <c r="F603" s="1555"/>
      <c r="G603" s="1375"/>
      <c r="H603" s="1555"/>
      <c r="I603" s="1375"/>
      <c r="J603" s="1556"/>
      <c r="K603" s="1557"/>
      <c r="L603" s="1608"/>
      <c r="M603" s="1557"/>
      <c r="N603" s="1608"/>
      <c r="O603" s="1558"/>
      <c r="P603" s="1558"/>
      <c r="Q603" s="1555"/>
      <c r="R603" s="1375"/>
      <c r="S603" s="1559"/>
      <c r="T603" s="1608"/>
      <c r="U603" s="1555"/>
      <c r="V603" s="1555"/>
      <c r="W603" s="1375"/>
      <c r="X603" s="1555"/>
      <c r="Y603" s="1375"/>
      <c r="Z603" s="1555"/>
      <c r="AA603" s="1375"/>
      <c r="AB603" s="1556"/>
      <c r="AC603" s="1560"/>
      <c r="AD603" s="1561"/>
      <c r="AE603" s="1558"/>
      <c r="AF603" s="1608"/>
      <c r="AG603" s="1558"/>
      <c r="AH603" s="1562"/>
      <c r="AI603" s="1563"/>
      <c r="AJ603" s="1563"/>
      <c r="AK603" s="1563"/>
      <c r="AL603" s="1564"/>
      <c r="AM603" s="1563"/>
      <c r="AN603" s="1563"/>
      <c r="AO603" s="1555"/>
      <c r="AP603" s="1378"/>
      <c r="AQ603" s="1565"/>
      <c r="AR603" s="1566"/>
    </row>
    <row r="604" spans="1:44" s="1350" customFormat="1">
      <c r="A604" s="1553"/>
      <c r="B604" s="1554"/>
      <c r="C604" s="273" t="s">
        <v>946</v>
      </c>
      <c r="E604" s="1375"/>
      <c r="F604" s="1555"/>
      <c r="G604" s="1375"/>
      <c r="H604" s="1555"/>
      <c r="I604" s="1375"/>
      <c r="J604" s="1556"/>
      <c r="K604" s="1557"/>
      <c r="L604" s="1608"/>
      <c r="M604" s="1557"/>
      <c r="N604" s="1608"/>
      <c r="O604" s="1558"/>
      <c r="P604" s="1558"/>
      <c r="Q604" s="1555"/>
      <c r="R604" s="1375"/>
      <c r="S604" s="1559"/>
      <c r="T604" s="1608"/>
      <c r="U604" s="1555"/>
      <c r="V604" s="1555"/>
      <c r="W604" s="1375"/>
      <c r="X604" s="1555"/>
      <c r="Y604" s="1375"/>
      <c r="Z604" s="1555"/>
      <c r="AA604" s="1375"/>
      <c r="AB604" s="1556"/>
      <c r="AC604" s="1560"/>
      <c r="AD604" s="1561"/>
      <c r="AE604" s="1558"/>
      <c r="AF604" s="1608"/>
      <c r="AG604" s="1558"/>
      <c r="AH604" s="1562"/>
      <c r="AI604" s="1563"/>
      <c r="AJ604" s="1563"/>
      <c r="AK604" s="1563"/>
      <c r="AL604" s="1564"/>
      <c r="AM604" s="1563"/>
      <c r="AN604" s="1563"/>
      <c r="AO604" s="1555"/>
      <c r="AP604" s="1378"/>
      <c r="AQ604" s="1565"/>
      <c r="AR604" s="1566"/>
    </row>
    <row r="605" spans="1:44" s="1350" customFormat="1">
      <c r="A605" s="1553"/>
      <c r="B605" s="1554"/>
      <c r="C605" s="272" t="s">
        <v>947</v>
      </c>
      <c r="E605" s="1375"/>
      <c r="F605" s="1555"/>
      <c r="G605" s="1375"/>
      <c r="H605" s="1555"/>
      <c r="I605" s="1375"/>
      <c r="J605" s="1556"/>
      <c r="K605" s="1557"/>
      <c r="L605" s="1608"/>
      <c r="M605" s="1557"/>
      <c r="N605" s="1608"/>
      <c r="O605" s="1558"/>
      <c r="P605" s="1558"/>
      <c r="Q605" s="1555"/>
      <c r="R605" s="1375"/>
      <c r="S605" s="1559"/>
      <c r="T605" s="1608"/>
      <c r="U605" s="1555"/>
      <c r="V605" s="1555"/>
      <c r="W605" s="1375"/>
      <c r="X605" s="1555"/>
      <c r="Y605" s="1375"/>
      <c r="Z605" s="1555"/>
      <c r="AA605" s="1375"/>
      <c r="AB605" s="1556"/>
      <c r="AC605" s="1560"/>
      <c r="AD605" s="1561"/>
      <c r="AE605" s="1558"/>
      <c r="AF605" s="1608"/>
      <c r="AG605" s="1558"/>
      <c r="AH605" s="1562"/>
      <c r="AI605" s="1563"/>
      <c r="AJ605" s="1563"/>
      <c r="AK605" s="1563"/>
      <c r="AL605" s="1564"/>
      <c r="AM605" s="1563"/>
      <c r="AN605" s="1563"/>
      <c r="AO605" s="1555"/>
      <c r="AP605" s="1378"/>
      <c r="AQ605" s="1565"/>
      <c r="AR605" s="1566"/>
    </row>
    <row r="606" spans="1:44" s="1350" customFormat="1">
      <c r="A606" s="1553"/>
      <c r="B606" s="1554"/>
      <c r="C606" s="273" t="s">
        <v>948</v>
      </c>
      <c r="E606" s="1375"/>
      <c r="F606" s="1555"/>
      <c r="G606" s="1375"/>
      <c r="H606" s="1555"/>
      <c r="I606" s="1375"/>
      <c r="J606" s="1556"/>
      <c r="K606" s="1557"/>
      <c r="L606" s="1608"/>
      <c r="M606" s="1557"/>
      <c r="N606" s="1608"/>
      <c r="O606" s="1558"/>
      <c r="P606" s="1558"/>
      <c r="Q606" s="1555"/>
      <c r="R606" s="1375"/>
      <c r="S606" s="1559"/>
      <c r="T606" s="1608"/>
      <c r="U606" s="1555"/>
      <c r="V606" s="1555"/>
      <c r="W606" s="1375"/>
      <c r="X606" s="1555"/>
      <c r="Y606" s="1375"/>
      <c r="Z606" s="1555"/>
      <c r="AA606" s="1375"/>
      <c r="AB606" s="1556"/>
      <c r="AC606" s="1560"/>
      <c r="AD606" s="1561"/>
      <c r="AE606" s="1558"/>
      <c r="AF606" s="1608"/>
      <c r="AG606" s="1558"/>
      <c r="AH606" s="1562"/>
      <c r="AI606" s="1563"/>
      <c r="AJ606" s="1563"/>
      <c r="AK606" s="1563"/>
      <c r="AL606" s="1564"/>
      <c r="AM606" s="1563"/>
      <c r="AN606" s="1563"/>
      <c r="AO606" s="1555"/>
      <c r="AP606" s="1378"/>
      <c r="AQ606" s="1565"/>
      <c r="AR606" s="1566"/>
    </row>
    <row r="607" spans="1:44" s="1350" customFormat="1">
      <c r="A607" s="1553"/>
      <c r="B607" s="1554"/>
      <c r="C607" s="271" t="s">
        <v>10</v>
      </c>
      <c r="D607" s="1559"/>
      <c r="E607" s="1386"/>
      <c r="F607" s="1567"/>
      <c r="G607" s="1386"/>
      <c r="H607" s="1567"/>
      <c r="I607" s="1386"/>
      <c r="J607" s="1556"/>
      <c r="K607" s="1557"/>
      <c r="L607" s="1608"/>
      <c r="M607" s="1557"/>
      <c r="N607" s="1608"/>
      <c r="O607" s="1556"/>
      <c r="P607" s="1556"/>
      <c r="Q607" s="1567"/>
      <c r="R607" s="1386"/>
      <c r="S607" s="1559"/>
      <c r="T607" s="1608"/>
      <c r="U607" s="1567"/>
      <c r="V607" s="1567"/>
      <c r="W607" s="1386"/>
      <c r="X607" s="1567"/>
      <c r="Y607" s="1386"/>
      <c r="Z607" s="1567"/>
      <c r="AA607" s="1386"/>
      <c r="AB607" s="1556"/>
      <c r="AC607" s="1560"/>
      <c r="AD607" s="1561"/>
      <c r="AE607" s="1556"/>
      <c r="AF607" s="1608"/>
      <c r="AG607" s="1556"/>
      <c r="AH607" s="1562"/>
      <c r="AI607" s="1568"/>
      <c r="AJ607" s="1568"/>
      <c r="AK607" s="1568"/>
      <c r="AL607" s="1564"/>
      <c r="AM607" s="1568"/>
      <c r="AN607" s="1568"/>
      <c r="AO607" s="1555"/>
      <c r="AP607" s="1378"/>
      <c r="AQ607" s="1565"/>
      <c r="AR607" s="1569"/>
    </row>
    <row r="608" spans="1:44" s="1350" customFormat="1">
      <c r="A608" s="1553"/>
      <c r="B608" s="1554"/>
      <c r="C608" s="272" t="s">
        <v>417</v>
      </c>
      <c r="D608" s="1559"/>
      <c r="E608" s="1386"/>
      <c r="F608" s="1567"/>
      <c r="G608" s="1386"/>
      <c r="H608" s="1567"/>
      <c r="I608" s="1386"/>
      <c r="J608" s="1556"/>
      <c r="K608" s="1557"/>
      <c r="L608" s="1608"/>
      <c r="M608" s="1557"/>
      <c r="N608" s="1608"/>
      <c r="O608" s="1556"/>
      <c r="P608" s="1556"/>
      <c r="Q608" s="1567"/>
      <c r="R608" s="1386"/>
      <c r="S608" s="1559"/>
      <c r="T608" s="1608"/>
      <c r="U608" s="1567"/>
      <c r="V608" s="1567"/>
      <c r="W608" s="1386"/>
      <c r="X608" s="1567"/>
      <c r="Y608" s="1386"/>
      <c r="Z608" s="1567"/>
      <c r="AA608" s="1386"/>
      <c r="AB608" s="1556"/>
      <c r="AC608" s="1560"/>
      <c r="AD608" s="1561"/>
      <c r="AE608" s="1556"/>
      <c r="AF608" s="1608"/>
      <c r="AG608" s="1556"/>
      <c r="AH608" s="1562"/>
      <c r="AI608" s="1568"/>
      <c r="AJ608" s="1568"/>
      <c r="AK608" s="1568"/>
      <c r="AL608" s="1564"/>
      <c r="AM608" s="1568"/>
      <c r="AN608" s="1568"/>
      <c r="AO608" s="1555"/>
      <c r="AP608" s="1378"/>
      <c r="AQ608" s="1565"/>
      <c r="AR608" s="1569"/>
    </row>
    <row r="609" spans="1:44" s="1350" customFormat="1" ht="15">
      <c r="A609" s="1553"/>
      <c r="B609" s="1570" t="s">
        <v>65</v>
      </c>
      <c r="C609" s="273" t="s">
        <v>949</v>
      </c>
      <c r="E609" s="1375"/>
      <c r="F609" s="1555"/>
      <c r="G609" s="1375"/>
      <c r="H609" s="1555"/>
      <c r="I609" s="1375"/>
      <c r="J609" s="1556"/>
      <c r="K609" s="1557"/>
      <c r="L609" s="1608"/>
      <c r="M609" s="1557"/>
      <c r="N609" s="1608"/>
      <c r="O609" s="1558"/>
      <c r="P609" s="1558"/>
      <c r="Q609" s="1555"/>
      <c r="R609" s="1375"/>
      <c r="S609" s="1559"/>
      <c r="T609" s="1608"/>
      <c r="U609" s="1555"/>
      <c r="V609" s="1555"/>
      <c r="W609" s="1375"/>
      <c r="X609" s="1555"/>
      <c r="Y609" s="1375"/>
      <c r="Z609" s="1555"/>
      <c r="AA609" s="1375"/>
      <c r="AB609" s="1556"/>
      <c r="AC609" s="1560"/>
      <c r="AD609" s="1561"/>
      <c r="AE609" s="1558"/>
      <c r="AF609" s="1608"/>
      <c r="AG609" s="1558"/>
      <c r="AH609" s="1562"/>
      <c r="AI609" s="1563"/>
      <c r="AJ609" s="1563"/>
      <c r="AK609" s="1563"/>
      <c r="AL609" s="1564"/>
      <c r="AM609" s="1563"/>
      <c r="AN609" s="1563"/>
      <c r="AO609" s="1555"/>
      <c r="AP609" s="1378"/>
      <c r="AQ609" s="1565"/>
      <c r="AR609" s="1566"/>
    </row>
    <row r="610" spans="1:44" s="1350" customFormat="1">
      <c r="A610" s="1553"/>
      <c r="B610" s="1554"/>
      <c r="C610" s="273" t="s">
        <v>950</v>
      </c>
      <c r="D610" s="1559"/>
      <c r="E610" s="1386"/>
      <c r="F610" s="1567"/>
      <c r="G610" s="1386"/>
      <c r="H610" s="1567"/>
      <c r="I610" s="1386"/>
      <c r="J610" s="1556"/>
      <c r="K610" s="1557"/>
      <c r="L610" s="1608"/>
      <c r="M610" s="1557"/>
      <c r="N610" s="1608"/>
      <c r="O610" s="1556"/>
      <c r="P610" s="1556"/>
      <c r="Q610" s="1567"/>
      <c r="R610" s="1386"/>
      <c r="S610" s="1559"/>
      <c r="T610" s="1608"/>
      <c r="U610" s="1567"/>
      <c r="V610" s="1567"/>
      <c r="W610" s="1386"/>
      <c r="X610" s="1567"/>
      <c r="Y610" s="1386"/>
      <c r="Z610" s="1567"/>
      <c r="AA610" s="1386"/>
      <c r="AB610" s="1556"/>
      <c r="AC610" s="1560"/>
      <c r="AD610" s="1561"/>
      <c r="AE610" s="1556"/>
      <c r="AF610" s="1608"/>
      <c r="AG610" s="1556"/>
      <c r="AH610" s="1562"/>
      <c r="AI610" s="1568"/>
      <c r="AJ610" s="1568"/>
      <c r="AK610" s="1568"/>
      <c r="AL610" s="1564"/>
      <c r="AM610" s="1568"/>
      <c r="AN610" s="1568"/>
      <c r="AO610" s="1555"/>
      <c r="AP610" s="1378"/>
      <c r="AQ610" s="1565"/>
      <c r="AR610" s="1569"/>
    </row>
    <row r="611" spans="1:44" s="1350" customFormat="1">
      <c r="A611" s="1553"/>
      <c r="B611" s="1554"/>
      <c r="C611" s="274" t="s">
        <v>951</v>
      </c>
      <c r="E611" s="1375"/>
      <c r="F611" s="1555"/>
      <c r="G611" s="1375"/>
      <c r="H611" s="1555"/>
      <c r="I611" s="1375"/>
      <c r="J611" s="1556"/>
      <c r="K611" s="1557"/>
      <c r="L611" s="1608"/>
      <c r="M611" s="1557"/>
      <c r="N611" s="1608"/>
      <c r="O611" s="1558"/>
      <c r="P611" s="1558"/>
      <c r="Q611" s="1555"/>
      <c r="R611" s="1375"/>
      <c r="S611" s="1559"/>
      <c r="T611" s="1608"/>
      <c r="U611" s="1555"/>
      <c r="V611" s="1555"/>
      <c r="W611" s="1375"/>
      <c r="X611" s="1555"/>
      <c r="Y611" s="1375"/>
      <c r="Z611" s="1555"/>
      <c r="AA611" s="1375"/>
      <c r="AB611" s="1556"/>
      <c r="AC611" s="1560"/>
      <c r="AD611" s="1561"/>
      <c r="AE611" s="1558"/>
      <c r="AF611" s="1608"/>
      <c r="AG611" s="1558"/>
      <c r="AH611" s="1562"/>
      <c r="AI611" s="1563"/>
      <c r="AJ611" s="1563"/>
      <c r="AK611" s="1563"/>
      <c r="AL611" s="1564"/>
      <c r="AM611" s="1563"/>
      <c r="AN611" s="1563"/>
      <c r="AO611" s="1555"/>
      <c r="AP611" s="1378"/>
      <c r="AQ611" s="1565"/>
      <c r="AR611" s="1566"/>
    </row>
    <row r="612" spans="1:44" s="1350" customFormat="1">
      <c r="A612" s="1553"/>
      <c r="B612" s="1554"/>
      <c r="C612" s="274" t="s">
        <v>952</v>
      </c>
      <c r="E612" s="1375"/>
      <c r="F612" s="1555"/>
      <c r="G612" s="1375"/>
      <c r="H612" s="1555"/>
      <c r="I612" s="1375"/>
      <c r="J612" s="1556"/>
      <c r="K612" s="1557"/>
      <c r="L612" s="1608"/>
      <c r="M612" s="1557"/>
      <c r="N612" s="1608"/>
      <c r="O612" s="1558"/>
      <c r="P612" s="1558"/>
      <c r="Q612" s="1555"/>
      <c r="R612" s="1375"/>
      <c r="S612" s="1559"/>
      <c r="T612" s="1608"/>
      <c r="U612" s="1555"/>
      <c r="V612" s="1555"/>
      <c r="W612" s="1375"/>
      <c r="X612" s="1555"/>
      <c r="Y612" s="1375"/>
      <c r="Z612" s="1555"/>
      <c r="AA612" s="1375"/>
      <c r="AB612" s="1556"/>
      <c r="AC612" s="1560"/>
      <c r="AD612" s="1561"/>
      <c r="AE612" s="1558"/>
      <c r="AF612" s="1608"/>
      <c r="AG612" s="1558"/>
      <c r="AH612" s="1562"/>
      <c r="AI612" s="1563"/>
      <c r="AJ612" s="1563"/>
      <c r="AK612" s="1563"/>
      <c r="AL612" s="1564"/>
      <c r="AM612" s="1563"/>
      <c r="AN612" s="1563"/>
      <c r="AO612" s="1555"/>
      <c r="AP612" s="1378"/>
      <c r="AQ612" s="1565"/>
      <c r="AR612" s="1566"/>
    </row>
    <row r="613" spans="1:44" s="1350" customFormat="1">
      <c r="A613" s="1553"/>
      <c r="B613" s="1554"/>
      <c r="C613" s="274" t="s">
        <v>953</v>
      </c>
      <c r="E613" s="1375"/>
      <c r="F613" s="1555"/>
      <c r="G613" s="1375"/>
      <c r="H613" s="1555"/>
      <c r="I613" s="1375"/>
      <c r="J613" s="1556"/>
      <c r="K613" s="1557"/>
      <c r="L613" s="1608"/>
      <c r="M613" s="1557"/>
      <c r="N613" s="1608"/>
      <c r="O613" s="1558"/>
      <c r="P613" s="1558"/>
      <c r="Q613" s="1555"/>
      <c r="R613" s="1375"/>
      <c r="S613" s="1559"/>
      <c r="T613" s="1608"/>
      <c r="U613" s="1555"/>
      <c r="V613" s="1555"/>
      <c r="W613" s="1375"/>
      <c r="X613" s="1555"/>
      <c r="Y613" s="1375"/>
      <c r="Z613" s="1555"/>
      <c r="AA613" s="1375"/>
      <c r="AB613" s="1556"/>
      <c r="AC613" s="1560"/>
      <c r="AD613" s="1561"/>
      <c r="AE613" s="1558"/>
      <c r="AF613" s="1608"/>
      <c r="AG613" s="1558"/>
      <c r="AH613" s="1562"/>
      <c r="AI613" s="1563"/>
      <c r="AJ613" s="1563"/>
      <c r="AK613" s="1563"/>
      <c r="AL613" s="1564"/>
      <c r="AM613" s="1563"/>
      <c r="AN613" s="1563"/>
      <c r="AO613" s="1555"/>
      <c r="AP613" s="1378"/>
      <c r="AQ613" s="1565"/>
      <c r="AR613" s="1566"/>
    </row>
    <row r="614" spans="1:44" s="1350" customFormat="1">
      <c r="A614" s="1553"/>
      <c r="B614" s="1554"/>
      <c r="C614" s="272" t="s">
        <v>420</v>
      </c>
      <c r="E614" s="1375"/>
      <c r="F614" s="1555"/>
      <c r="G614" s="1375"/>
      <c r="H614" s="1555"/>
      <c r="I614" s="1375"/>
      <c r="J614" s="1556"/>
      <c r="K614" s="1557"/>
      <c r="L614" s="1608"/>
      <c r="M614" s="1557"/>
      <c r="N614" s="1608"/>
      <c r="O614" s="1558"/>
      <c r="P614" s="1558"/>
      <c r="Q614" s="1555"/>
      <c r="R614" s="1375"/>
      <c r="S614" s="1559"/>
      <c r="T614" s="1608"/>
      <c r="U614" s="1555"/>
      <c r="V614" s="1555"/>
      <c r="W614" s="1375"/>
      <c r="X614" s="1555"/>
      <c r="Y614" s="1375"/>
      <c r="Z614" s="1555"/>
      <c r="AA614" s="1375"/>
      <c r="AB614" s="1556"/>
      <c r="AC614" s="1560"/>
      <c r="AD614" s="1561"/>
      <c r="AE614" s="1558"/>
      <c r="AF614" s="1608"/>
      <c r="AG614" s="1558"/>
      <c r="AH614" s="1562"/>
      <c r="AI614" s="1563"/>
      <c r="AJ614" s="1563"/>
      <c r="AK614" s="1563"/>
      <c r="AL614" s="1564"/>
      <c r="AM614" s="1563"/>
      <c r="AN614" s="1563"/>
      <c r="AO614" s="1555"/>
      <c r="AP614" s="1378"/>
      <c r="AQ614" s="1565"/>
      <c r="AR614" s="1566"/>
    </row>
    <row r="615" spans="1:44" s="1350" customFormat="1">
      <c r="A615" s="1553"/>
      <c r="B615" s="1554"/>
      <c r="C615" s="272" t="s">
        <v>421</v>
      </c>
      <c r="D615" s="1384"/>
      <c r="E615" s="1386"/>
      <c r="F615" s="1395"/>
      <c r="G615" s="1386"/>
      <c r="H615" s="1395"/>
      <c r="I615" s="1386"/>
      <c r="J615" s="1556"/>
      <c r="K615" s="1557"/>
      <c r="L615" s="1608"/>
      <c r="M615" s="1557"/>
      <c r="N615" s="1608"/>
      <c r="O615" s="1556"/>
      <c r="P615" s="1556"/>
      <c r="Q615" s="1395"/>
      <c r="R615" s="1386"/>
      <c r="S615" s="1559"/>
      <c r="T615" s="1608"/>
      <c r="U615" s="1567"/>
      <c r="V615" s="1395"/>
      <c r="W615" s="1386"/>
      <c r="X615" s="1395"/>
      <c r="Y615" s="1386"/>
      <c r="Z615" s="1395"/>
      <c r="AA615" s="1386"/>
      <c r="AB615" s="1556"/>
      <c r="AC615" s="1560"/>
      <c r="AD615" s="1561"/>
      <c r="AE615" s="1556"/>
      <c r="AF615" s="1608"/>
      <c r="AG615" s="1556"/>
      <c r="AH615" s="1562"/>
      <c r="AI615" s="1385"/>
      <c r="AJ615" s="1385"/>
      <c r="AK615" s="1385"/>
      <c r="AL615" s="1564"/>
      <c r="AM615" s="1385"/>
      <c r="AN615" s="1385"/>
      <c r="AO615" s="1555"/>
      <c r="AP615" s="1378"/>
      <c r="AQ615" s="1565"/>
      <c r="AR615" s="1569"/>
    </row>
    <row r="616" spans="1:44" s="1350" customFormat="1">
      <c r="A616" s="1553"/>
      <c r="B616" s="1554"/>
      <c r="C616" s="273" t="s">
        <v>954</v>
      </c>
      <c r="E616" s="1375"/>
      <c r="F616" s="1555"/>
      <c r="G616" s="1375"/>
      <c r="H616" s="1555"/>
      <c r="I616" s="1375"/>
      <c r="J616" s="1556"/>
      <c r="K616" s="1557"/>
      <c r="L616" s="1608"/>
      <c r="M616" s="1557"/>
      <c r="N616" s="1608"/>
      <c r="O616" s="1558"/>
      <c r="P616" s="1558"/>
      <c r="Q616" s="1555"/>
      <c r="R616" s="1375"/>
      <c r="S616" s="1559"/>
      <c r="T616" s="1608"/>
      <c r="U616" s="1555"/>
      <c r="V616" s="1555"/>
      <c r="W616" s="1375"/>
      <c r="X616" s="1555"/>
      <c r="Y616" s="1375"/>
      <c r="Z616" s="1555"/>
      <c r="AA616" s="1375"/>
      <c r="AB616" s="1556"/>
      <c r="AC616" s="1560"/>
      <c r="AD616" s="1561"/>
      <c r="AE616" s="1558"/>
      <c r="AF616" s="1608"/>
      <c r="AG616" s="1558"/>
      <c r="AH616" s="1562"/>
      <c r="AI616" s="1563"/>
      <c r="AJ616" s="1563"/>
      <c r="AK616" s="1563"/>
      <c r="AL616" s="1564"/>
      <c r="AM616" s="1563"/>
      <c r="AN616" s="1563"/>
      <c r="AO616" s="1555"/>
      <c r="AP616" s="1378"/>
      <c r="AQ616" s="1565"/>
      <c r="AR616" s="1566"/>
    </row>
    <row r="617" spans="1:44" s="1350" customFormat="1">
      <c r="A617" s="1553"/>
      <c r="B617" s="1554"/>
      <c r="C617" s="273" t="s">
        <v>955</v>
      </c>
      <c r="E617" s="1375"/>
      <c r="F617" s="1555"/>
      <c r="G617" s="1375"/>
      <c r="H617" s="1555"/>
      <c r="I617" s="1375"/>
      <c r="J617" s="1556"/>
      <c r="K617" s="1557"/>
      <c r="L617" s="1608"/>
      <c r="M617" s="1557"/>
      <c r="N617" s="1608"/>
      <c r="O617" s="1558"/>
      <c r="P617" s="1558"/>
      <c r="Q617" s="1555"/>
      <c r="R617" s="1375"/>
      <c r="S617" s="1559"/>
      <c r="T617" s="1608"/>
      <c r="U617" s="1555"/>
      <c r="V617" s="1555"/>
      <c r="W617" s="1375"/>
      <c r="X617" s="1555"/>
      <c r="Y617" s="1375"/>
      <c r="Z617" s="1555"/>
      <c r="AA617" s="1375"/>
      <c r="AB617" s="1556"/>
      <c r="AC617" s="1560"/>
      <c r="AD617" s="1561"/>
      <c r="AE617" s="1558"/>
      <c r="AF617" s="1608"/>
      <c r="AG617" s="1558"/>
      <c r="AH617" s="1562"/>
      <c r="AI617" s="1563"/>
      <c r="AJ617" s="1563"/>
      <c r="AK617" s="1563"/>
      <c r="AL617" s="1564"/>
      <c r="AM617" s="1563"/>
      <c r="AN617" s="1563"/>
      <c r="AO617" s="1555"/>
      <c r="AP617" s="1378"/>
      <c r="AQ617" s="1565"/>
      <c r="AR617" s="1566"/>
    </row>
    <row r="618" spans="1:44" s="1350" customFormat="1">
      <c r="A618" s="1553"/>
      <c r="B618" s="1554"/>
      <c r="C618" s="271" t="s">
        <v>104</v>
      </c>
      <c r="E618" s="1375"/>
      <c r="F618" s="1555"/>
      <c r="G618" s="1375"/>
      <c r="H618" s="1555"/>
      <c r="I618" s="1375"/>
      <c r="J618" s="1556"/>
      <c r="K618" s="1557"/>
      <c r="L618" s="1608"/>
      <c r="M618" s="1557"/>
      <c r="N618" s="1608"/>
      <c r="O618" s="1558"/>
      <c r="P618" s="1558"/>
      <c r="Q618" s="1555"/>
      <c r="R618" s="1375"/>
      <c r="S618" s="1559"/>
      <c r="T618" s="1608"/>
      <c r="U618" s="1555"/>
      <c r="V618" s="1555"/>
      <c r="W618" s="1375"/>
      <c r="X618" s="1555"/>
      <c r="Y618" s="1375"/>
      <c r="Z618" s="1555"/>
      <c r="AA618" s="1375"/>
      <c r="AB618" s="1556"/>
      <c r="AC618" s="1560"/>
      <c r="AD618" s="1561"/>
      <c r="AE618" s="1558"/>
      <c r="AF618" s="1608"/>
      <c r="AG618" s="1558"/>
      <c r="AH618" s="1562"/>
      <c r="AI618" s="1563"/>
      <c r="AJ618" s="1563"/>
      <c r="AK618" s="1563"/>
      <c r="AL618" s="1564"/>
      <c r="AM618" s="1563"/>
      <c r="AN618" s="1563"/>
      <c r="AO618" s="1555"/>
      <c r="AP618" s="1378"/>
      <c r="AQ618" s="1565"/>
      <c r="AR618" s="1566"/>
    </row>
    <row r="619" spans="1:44" s="1350" customFormat="1">
      <c r="A619" s="1553"/>
      <c r="B619" s="1554"/>
      <c r="C619" s="271" t="s">
        <v>322</v>
      </c>
      <c r="D619" s="1571"/>
      <c r="E619" s="1572"/>
      <c r="F619" s="1573"/>
      <c r="G619" s="1572"/>
      <c r="H619" s="1573"/>
      <c r="I619" s="1572"/>
      <c r="J619" s="1556"/>
      <c r="K619" s="1574"/>
      <c r="L619" s="1609"/>
      <c r="M619" s="1574"/>
      <c r="N619" s="1609"/>
      <c r="O619" s="1574"/>
      <c r="P619" s="1574"/>
      <c r="Q619" s="1573"/>
      <c r="R619" s="1572"/>
      <c r="S619" s="1559"/>
      <c r="T619" s="1609"/>
      <c r="U619" s="1573"/>
      <c r="V619" s="1573"/>
      <c r="W619" s="1572"/>
      <c r="X619" s="1573"/>
      <c r="Y619" s="1572"/>
      <c r="Z619" s="1573"/>
      <c r="AA619" s="1572"/>
      <c r="AB619" s="1556"/>
      <c r="AC619" s="1571"/>
      <c r="AD619" s="1575"/>
      <c r="AE619" s="1574"/>
      <c r="AF619" s="1609"/>
      <c r="AG619" s="1574"/>
      <c r="AH619" s="1562"/>
      <c r="AI619" s="1576"/>
      <c r="AJ619" s="1576"/>
      <c r="AK619" s="1576"/>
      <c r="AL619" s="1564"/>
      <c r="AM619" s="1576"/>
      <c r="AN619" s="1576"/>
      <c r="AO619" s="1573"/>
      <c r="AP619" s="1577"/>
      <c r="AQ619" s="1578"/>
      <c r="AR619" s="1579"/>
    </row>
    <row r="620" spans="1:44" s="1350" customFormat="1">
      <c r="A620" s="1553"/>
      <c r="B620" s="1554"/>
      <c r="C620" s="271" t="s">
        <v>424</v>
      </c>
      <c r="D620" s="1560"/>
      <c r="E620" s="40"/>
      <c r="F620" s="1580"/>
      <c r="G620" s="40"/>
      <c r="H620" s="1580"/>
      <c r="I620" s="40"/>
      <c r="J620" s="1556"/>
      <c r="K620" s="1557"/>
      <c r="L620" s="1608"/>
      <c r="M620" s="1557"/>
      <c r="N620" s="1608"/>
      <c r="O620" s="1557"/>
      <c r="P620" s="1557"/>
      <c r="Q620" s="1580"/>
      <c r="R620" s="40"/>
      <c r="S620" s="1559"/>
      <c r="T620" s="1608"/>
      <c r="U620" s="1580"/>
      <c r="V620" s="1580"/>
      <c r="W620" s="40"/>
      <c r="X620" s="1580"/>
      <c r="Y620" s="40"/>
      <c r="Z620" s="1580"/>
      <c r="AA620" s="40"/>
      <c r="AB620" s="1556"/>
      <c r="AC620" s="1560"/>
      <c r="AD620" s="1561"/>
      <c r="AE620" s="1557"/>
      <c r="AF620" s="1608"/>
      <c r="AG620" s="1557"/>
      <c r="AH620" s="1562"/>
      <c r="AI620" s="1581"/>
      <c r="AJ620" s="1581"/>
      <c r="AK620" s="1581"/>
      <c r="AL620" s="1564"/>
      <c r="AM620" s="1581"/>
      <c r="AN620" s="1581"/>
      <c r="AO620" s="1555"/>
      <c r="AP620" s="1378"/>
      <c r="AQ620" s="1565"/>
      <c r="AR620" s="1566"/>
    </row>
    <row r="621" spans="1:44" s="1350" customFormat="1">
      <c r="A621" s="1553"/>
      <c r="B621" s="1554"/>
      <c r="C621" s="275" t="s">
        <v>425</v>
      </c>
      <c r="D621" s="1559"/>
      <c r="E621" s="1386"/>
      <c r="F621" s="1567"/>
      <c r="G621" s="1386"/>
      <c r="H621" s="1567"/>
      <c r="I621" s="1386"/>
      <c r="J621" s="1556"/>
      <c r="K621" s="1557"/>
      <c r="L621" s="1608"/>
      <c r="M621" s="1557"/>
      <c r="N621" s="1608"/>
      <c r="O621" s="1556"/>
      <c r="P621" s="1556"/>
      <c r="Q621" s="1567"/>
      <c r="R621" s="1386"/>
      <c r="S621" s="1559"/>
      <c r="T621" s="1608"/>
      <c r="U621" s="1567"/>
      <c r="V621" s="1567"/>
      <c r="W621" s="1386"/>
      <c r="X621" s="1567"/>
      <c r="Y621" s="1386"/>
      <c r="Z621" s="1567"/>
      <c r="AA621" s="1386"/>
      <c r="AB621" s="1556"/>
      <c r="AC621" s="1560"/>
      <c r="AD621" s="1561"/>
      <c r="AE621" s="1556"/>
      <c r="AF621" s="1608"/>
      <c r="AG621" s="1556"/>
      <c r="AH621" s="1562"/>
      <c r="AI621" s="1568"/>
      <c r="AJ621" s="1568"/>
      <c r="AK621" s="1568"/>
      <c r="AL621" s="1564"/>
      <c r="AM621" s="1568"/>
      <c r="AN621" s="1568"/>
      <c r="AO621" s="1582"/>
      <c r="AP621" s="1583"/>
      <c r="AQ621" s="1584"/>
      <c r="AR621" s="1569"/>
    </row>
    <row r="622" spans="1:44" s="1350" customFormat="1" ht="13.5" thickBot="1">
      <c r="A622" s="1553"/>
      <c r="B622" s="1585"/>
      <c r="C622" s="276" t="s">
        <v>782</v>
      </c>
      <c r="D622" s="1586"/>
      <c r="E622" s="1587"/>
      <c r="F622" s="1588"/>
      <c r="G622" s="1587"/>
      <c r="H622" s="1588"/>
      <c r="I622" s="1587"/>
      <c r="J622" s="1589"/>
      <c r="K622" s="1590"/>
      <c r="L622" s="1593"/>
      <c r="M622" s="1590"/>
      <c r="N622" s="1593"/>
      <c r="O622" s="1590"/>
      <c r="P622" s="1591"/>
      <c r="Q622" s="1588"/>
      <c r="R622" s="1587"/>
      <c r="S622" s="1592"/>
      <c r="T622" s="1593"/>
      <c r="U622" s="1594"/>
      <c r="V622" s="1591"/>
      <c r="W622" s="1587"/>
      <c r="X622" s="1588"/>
      <c r="Y622" s="1587"/>
      <c r="Z622" s="1588"/>
      <c r="AA622" s="1587"/>
      <c r="AB622" s="1589"/>
      <c r="AC622" s="1595"/>
      <c r="AD622" s="1587"/>
      <c r="AE622" s="1590"/>
      <c r="AF622" s="1593"/>
      <c r="AG622" s="1593"/>
      <c r="AH622" s="1596"/>
      <c r="AI622" s="1597"/>
      <c r="AJ622" s="1598"/>
      <c r="AK622" s="1599"/>
      <c r="AL622" s="1600"/>
      <c r="AM622" s="1586"/>
      <c r="AN622" s="1601"/>
      <c r="AO622" s="1602"/>
      <c r="AP622" s="1603"/>
      <c r="AQ622" s="1595"/>
      <c r="AR622" s="1604"/>
    </row>
    <row r="623" spans="1:44" s="1350" customFormat="1">
      <c r="A623" s="1553"/>
      <c r="B623" s="1610"/>
      <c r="C623" s="319" t="s">
        <v>414</v>
      </c>
      <c r="D623" s="1540"/>
      <c r="E623" s="1369"/>
      <c r="F623" s="1541"/>
      <c r="G623" s="1369"/>
      <c r="H623" s="1541"/>
      <c r="I623" s="1369"/>
      <c r="J623" s="1542"/>
      <c r="K623" s="1543"/>
      <c r="L623" s="1543"/>
      <c r="M623" s="1543"/>
      <c r="N623" s="1543"/>
      <c r="O623" s="1544"/>
      <c r="P623" s="1544"/>
      <c r="Q623" s="1541"/>
      <c r="R623" s="1369"/>
      <c r="S623" s="1545"/>
      <c r="T623" s="1544"/>
      <c r="U623" s="1541"/>
      <c r="V623" s="1541"/>
      <c r="W623" s="1369"/>
      <c r="X623" s="1541"/>
      <c r="Y623" s="1369"/>
      <c r="Z623" s="1541"/>
      <c r="AA623" s="1369"/>
      <c r="AB623" s="1542"/>
      <c r="AC623" s="1546"/>
      <c r="AD623" s="1547"/>
      <c r="AE623" s="1544"/>
      <c r="AF623" s="1544"/>
      <c r="AG623" s="1544"/>
      <c r="AH623" s="1548"/>
      <c r="AI623" s="1549"/>
      <c r="AJ623" s="1549"/>
      <c r="AK623" s="1549"/>
      <c r="AL623" s="1550"/>
      <c r="AM623" s="1549"/>
      <c r="AN623" s="1549"/>
      <c r="AO623" s="1541"/>
      <c r="AP623" s="1372"/>
      <c r="AQ623" s="1551"/>
      <c r="AR623" s="1552"/>
    </row>
    <row r="624" spans="1:44" s="1350" customFormat="1">
      <c r="A624" s="1553"/>
      <c r="B624" s="1554"/>
      <c r="C624" s="270" t="s">
        <v>11</v>
      </c>
      <c r="E624" s="1375"/>
      <c r="F624" s="1555"/>
      <c r="G624" s="1375"/>
      <c r="H624" s="1555"/>
      <c r="I624" s="1375"/>
      <c r="J624" s="1556"/>
      <c r="K624" s="1557"/>
      <c r="L624" s="1557"/>
      <c r="M624" s="1557"/>
      <c r="N624" s="1557"/>
      <c r="O624" s="1558"/>
      <c r="P624" s="1558"/>
      <c r="Q624" s="1555"/>
      <c r="R624" s="1375"/>
      <c r="S624" s="1559"/>
      <c r="T624" s="1558"/>
      <c r="U624" s="1555"/>
      <c r="V624" s="1555"/>
      <c r="W624" s="1375"/>
      <c r="X624" s="1555"/>
      <c r="Y624" s="1375"/>
      <c r="Z624" s="1555"/>
      <c r="AA624" s="1375"/>
      <c r="AB624" s="1556"/>
      <c r="AC624" s="1560"/>
      <c r="AD624" s="1561"/>
      <c r="AE624" s="1558"/>
      <c r="AF624" s="1558"/>
      <c r="AG624" s="1558"/>
      <c r="AH624" s="1562"/>
      <c r="AI624" s="1563"/>
      <c r="AJ624" s="1563"/>
      <c r="AK624" s="1563"/>
      <c r="AL624" s="1564"/>
      <c r="AM624" s="1563"/>
      <c r="AN624" s="1563"/>
      <c r="AO624" s="1555"/>
      <c r="AP624" s="1378"/>
      <c r="AQ624" s="1565"/>
      <c r="AR624" s="1566"/>
    </row>
    <row r="625" spans="1:44" s="1350" customFormat="1">
      <c r="A625" s="1553"/>
      <c r="B625" s="1554"/>
      <c r="C625" s="271" t="s">
        <v>4</v>
      </c>
      <c r="D625" s="1559"/>
      <c r="E625" s="1386"/>
      <c r="F625" s="1567"/>
      <c r="G625" s="1386"/>
      <c r="H625" s="1567"/>
      <c r="I625" s="1386"/>
      <c r="J625" s="1556"/>
      <c r="K625" s="1557"/>
      <c r="L625" s="1557"/>
      <c r="M625" s="1557"/>
      <c r="N625" s="1557"/>
      <c r="O625" s="1556"/>
      <c r="P625" s="1556"/>
      <c r="Q625" s="1567"/>
      <c r="R625" s="1386"/>
      <c r="S625" s="1559"/>
      <c r="T625" s="1556"/>
      <c r="U625" s="1567"/>
      <c r="V625" s="1567"/>
      <c r="W625" s="1386"/>
      <c r="X625" s="1567"/>
      <c r="Y625" s="1386"/>
      <c r="Z625" s="1567"/>
      <c r="AA625" s="1386"/>
      <c r="AB625" s="1556"/>
      <c r="AC625" s="1560"/>
      <c r="AD625" s="1561"/>
      <c r="AE625" s="1556"/>
      <c r="AF625" s="1556"/>
      <c r="AG625" s="1556"/>
      <c r="AH625" s="1562"/>
      <c r="AI625" s="1568"/>
      <c r="AJ625" s="1568"/>
      <c r="AK625" s="1568"/>
      <c r="AL625" s="1564"/>
      <c r="AM625" s="1568"/>
      <c r="AN625" s="1568"/>
      <c r="AO625" s="1555"/>
      <c r="AP625" s="1378"/>
      <c r="AQ625" s="1565"/>
      <c r="AR625" s="1569"/>
    </row>
    <row r="626" spans="1:44" s="1350" customFormat="1">
      <c r="A626" s="1553"/>
      <c r="B626" s="1554"/>
      <c r="C626" s="272" t="s">
        <v>943</v>
      </c>
      <c r="E626" s="1375"/>
      <c r="F626" s="1555"/>
      <c r="G626" s="1375"/>
      <c r="H626" s="1555"/>
      <c r="I626" s="1375"/>
      <c r="J626" s="1556"/>
      <c r="K626" s="1557"/>
      <c r="L626" s="1557"/>
      <c r="M626" s="1557"/>
      <c r="N626" s="1557"/>
      <c r="O626" s="1558"/>
      <c r="P626" s="1558"/>
      <c r="Q626" s="1555"/>
      <c r="R626" s="1375"/>
      <c r="S626" s="1559"/>
      <c r="T626" s="1558"/>
      <c r="U626" s="1555"/>
      <c r="V626" s="1555"/>
      <c r="W626" s="1375"/>
      <c r="X626" s="1555"/>
      <c r="Y626" s="1375"/>
      <c r="Z626" s="1555"/>
      <c r="AA626" s="1375"/>
      <c r="AB626" s="1556"/>
      <c r="AC626" s="1560"/>
      <c r="AD626" s="1561"/>
      <c r="AE626" s="1558"/>
      <c r="AF626" s="1558"/>
      <c r="AG626" s="1558"/>
      <c r="AH626" s="1562"/>
      <c r="AI626" s="1563"/>
      <c r="AJ626" s="1563"/>
      <c r="AK626" s="1563"/>
      <c r="AL626" s="1564"/>
      <c r="AM626" s="1563"/>
      <c r="AN626" s="1563"/>
      <c r="AO626" s="1555"/>
      <c r="AP626" s="1378"/>
      <c r="AQ626" s="1565"/>
      <c r="AR626" s="1566"/>
    </row>
    <row r="627" spans="1:44" s="1350" customFormat="1">
      <c r="A627" s="1553"/>
      <c r="B627" s="1554"/>
      <c r="C627" s="273" t="s">
        <v>944</v>
      </c>
      <c r="E627" s="1375"/>
      <c r="F627" s="1555"/>
      <c r="G627" s="1375"/>
      <c r="H627" s="1555"/>
      <c r="I627" s="1375"/>
      <c r="J627" s="1556"/>
      <c r="K627" s="1557"/>
      <c r="L627" s="1557"/>
      <c r="M627" s="1557"/>
      <c r="N627" s="1557"/>
      <c r="O627" s="1558"/>
      <c r="P627" s="1558"/>
      <c r="Q627" s="1555"/>
      <c r="R627" s="1375"/>
      <c r="S627" s="1559"/>
      <c r="T627" s="1558"/>
      <c r="U627" s="1555"/>
      <c r="V627" s="1555"/>
      <c r="W627" s="1375"/>
      <c r="X627" s="1555"/>
      <c r="Y627" s="1375"/>
      <c r="Z627" s="1555"/>
      <c r="AA627" s="1375"/>
      <c r="AB627" s="1556"/>
      <c r="AC627" s="1560"/>
      <c r="AD627" s="1561"/>
      <c r="AE627" s="1558"/>
      <c r="AF627" s="1558"/>
      <c r="AG627" s="1558"/>
      <c r="AH627" s="1562"/>
      <c r="AI627" s="1563"/>
      <c r="AJ627" s="1563"/>
      <c r="AK627" s="1563"/>
      <c r="AL627" s="1564"/>
      <c r="AM627" s="1563"/>
      <c r="AN627" s="1563"/>
      <c r="AO627" s="1555"/>
      <c r="AP627" s="1378"/>
      <c r="AQ627" s="1565"/>
      <c r="AR627" s="1566"/>
    </row>
    <row r="628" spans="1:44" s="1350" customFormat="1">
      <c r="A628" s="1553"/>
      <c r="B628" s="1554"/>
      <c r="C628" s="272" t="s">
        <v>945</v>
      </c>
      <c r="E628" s="1375"/>
      <c r="F628" s="1555"/>
      <c r="G628" s="1375"/>
      <c r="H628" s="1555"/>
      <c r="I628" s="1375"/>
      <c r="J628" s="1556"/>
      <c r="K628" s="1557"/>
      <c r="L628" s="1557"/>
      <c r="M628" s="1557"/>
      <c r="N628" s="1557"/>
      <c r="O628" s="1558"/>
      <c r="P628" s="1558"/>
      <c r="Q628" s="1555"/>
      <c r="R628" s="1375"/>
      <c r="S628" s="1559"/>
      <c r="T628" s="1558"/>
      <c r="U628" s="1555"/>
      <c r="V628" s="1555"/>
      <c r="W628" s="1375"/>
      <c r="X628" s="1555"/>
      <c r="Y628" s="1375"/>
      <c r="Z628" s="1555"/>
      <c r="AA628" s="1375"/>
      <c r="AB628" s="1556"/>
      <c r="AC628" s="1560"/>
      <c r="AD628" s="1561"/>
      <c r="AE628" s="1558"/>
      <c r="AF628" s="1558"/>
      <c r="AG628" s="1558"/>
      <c r="AH628" s="1562"/>
      <c r="AI628" s="1563"/>
      <c r="AJ628" s="1563"/>
      <c r="AK628" s="1563"/>
      <c r="AL628" s="1564"/>
      <c r="AM628" s="1563"/>
      <c r="AN628" s="1563"/>
      <c r="AO628" s="1555"/>
      <c r="AP628" s="1378"/>
      <c r="AQ628" s="1565"/>
      <c r="AR628" s="1566"/>
    </row>
    <row r="629" spans="1:44" s="1350" customFormat="1">
      <c r="A629" s="1553"/>
      <c r="B629" s="1554"/>
      <c r="C629" s="273" t="s">
        <v>946</v>
      </c>
      <c r="E629" s="1375"/>
      <c r="F629" s="1555"/>
      <c r="G629" s="1375"/>
      <c r="H629" s="1555"/>
      <c r="I629" s="1375"/>
      <c r="J629" s="1556"/>
      <c r="K629" s="1557"/>
      <c r="L629" s="1557"/>
      <c r="M629" s="1557"/>
      <c r="N629" s="1557"/>
      <c r="O629" s="1558"/>
      <c r="P629" s="1558"/>
      <c r="Q629" s="1555"/>
      <c r="R629" s="1375"/>
      <c r="S629" s="1559"/>
      <c r="T629" s="1558"/>
      <c r="U629" s="1555"/>
      <c r="V629" s="1555"/>
      <c r="W629" s="1375"/>
      <c r="X629" s="1555"/>
      <c r="Y629" s="1375"/>
      <c r="Z629" s="1555"/>
      <c r="AA629" s="1375"/>
      <c r="AB629" s="1556"/>
      <c r="AC629" s="1560"/>
      <c r="AD629" s="1561"/>
      <c r="AE629" s="1558"/>
      <c r="AF629" s="1558"/>
      <c r="AG629" s="1558"/>
      <c r="AH629" s="1562"/>
      <c r="AI629" s="1563"/>
      <c r="AJ629" s="1563"/>
      <c r="AK629" s="1563"/>
      <c r="AL629" s="1564"/>
      <c r="AM629" s="1563"/>
      <c r="AN629" s="1563"/>
      <c r="AO629" s="1555"/>
      <c r="AP629" s="1378"/>
      <c r="AQ629" s="1565"/>
      <c r="AR629" s="1566"/>
    </row>
    <row r="630" spans="1:44" s="1350" customFormat="1">
      <c r="A630" s="1553"/>
      <c r="B630" s="1554"/>
      <c r="C630" s="272" t="s">
        <v>947</v>
      </c>
      <c r="E630" s="1375"/>
      <c r="F630" s="1555"/>
      <c r="G630" s="1375"/>
      <c r="H630" s="1555"/>
      <c r="I630" s="1375"/>
      <c r="J630" s="1556"/>
      <c r="K630" s="1557"/>
      <c r="L630" s="1557"/>
      <c r="M630" s="1557"/>
      <c r="N630" s="1557"/>
      <c r="O630" s="1558"/>
      <c r="P630" s="1558"/>
      <c r="Q630" s="1555"/>
      <c r="R630" s="1375"/>
      <c r="S630" s="1559"/>
      <c r="T630" s="1558"/>
      <c r="U630" s="1555"/>
      <c r="V630" s="1555"/>
      <c r="W630" s="1375"/>
      <c r="X630" s="1555"/>
      <c r="Y630" s="1375"/>
      <c r="Z630" s="1555"/>
      <c r="AA630" s="1375"/>
      <c r="AB630" s="1556"/>
      <c r="AC630" s="1560"/>
      <c r="AD630" s="1561"/>
      <c r="AE630" s="1558"/>
      <c r="AF630" s="1558"/>
      <c r="AG630" s="1558"/>
      <c r="AH630" s="1562"/>
      <c r="AI630" s="1563"/>
      <c r="AJ630" s="1563"/>
      <c r="AK630" s="1563"/>
      <c r="AL630" s="1564"/>
      <c r="AM630" s="1563"/>
      <c r="AN630" s="1563"/>
      <c r="AO630" s="1555"/>
      <c r="AP630" s="1378"/>
      <c r="AQ630" s="1565"/>
      <c r="AR630" s="1566"/>
    </row>
    <row r="631" spans="1:44" s="1350" customFormat="1">
      <c r="A631" s="1553"/>
      <c r="B631" s="1554"/>
      <c r="C631" s="273" t="s">
        <v>948</v>
      </c>
      <c r="E631" s="1375"/>
      <c r="F631" s="1555"/>
      <c r="G631" s="1375"/>
      <c r="H631" s="1555"/>
      <c r="I631" s="1375"/>
      <c r="J631" s="1556"/>
      <c r="K631" s="1557"/>
      <c r="L631" s="1557"/>
      <c r="M631" s="1557"/>
      <c r="N631" s="1557"/>
      <c r="O631" s="1558"/>
      <c r="P631" s="1558"/>
      <c r="Q631" s="1555"/>
      <c r="R631" s="1375"/>
      <c r="S631" s="1559"/>
      <c r="T631" s="1558"/>
      <c r="U631" s="1555"/>
      <c r="V631" s="1555"/>
      <c r="W631" s="1375"/>
      <c r="X631" s="1555"/>
      <c r="Y631" s="1375"/>
      <c r="Z631" s="1555"/>
      <c r="AA631" s="1375"/>
      <c r="AB631" s="1556"/>
      <c r="AC631" s="1560"/>
      <c r="AD631" s="1561"/>
      <c r="AE631" s="1558"/>
      <c r="AF631" s="1558"/>
      <c r="AG631" s="1558"/>
      <c r="AH631" s="1562"/>
      <c r="AI631" s="1563"/>
      <c r="AJ631" s="1563"/>
      <c r="AK631" s="1563"/>
      <c r="AL631" s="1564"/>
      <c r="AM631" s="1563"/>
      <c r="AN631" s="1563"/>
      <c r="AO631" s="1555"/>
      <c r="AP631" s="1378"/>
      <c r="AQ631" s="1565"/>
      <c r="AR631" s="1566"/>
    </row>
    <row r="632" spans="1:44" s="1350" customFormat="1">
      <c r="A632" s="1553"/>
      <c r="B632" s="1554"/>
      <c r="C632" s="271" t="s">
        <v>10</v>
      </c>
      <c r="D632" s="1559"/>
      <c r="E632" s="1386"/>
      <c r="F632" s="1567"/>
      <c r="G632" s="1386"/>
      <c r="H632" s="1567"/>
      <c r="I632" s="1386"/>
      <c r="J632" s="1556"/>
      <c r="K632" s="1557"/>
      <c r="L632" s="1557"/>
      <c r="M632" s="1557"/>
      <c r="N632" s="1557"/>
      <c r="O632" s="1556"/>
      <c r="P632" s="1556"/>
      <c r="Q632" s="1567"/>
      <c r="R632" s="1386"/>
      <c r="S632" s="1559"/>
      <c r="T632" s="1556"/>
      <c r="U632" s="1567"/>
      <c r="V632" s="1567"/>
      <c r="W632" s="1386"/>
      <c r="X632" s="1567"/>
      <c r="Y632" s="1386"/>
      <c r="Z632" s="1567"/>
      <c r="AA632" s="1386"/>
      <c r="AB632" s="1556"/>
      <c r="AC632" s="1560"/>
      <c r="AD632" s="1561"/>
      <c r="AE632" s="1556"/>
      <c r="AF632" s="1556"/>
      <c r="AG632" s="1556"/>
      <c r="AH632" s="1562"/>
      <c r="AI632" s="1568"/>
      <c r="AJ632" s="1568"/>
      <c r="AK632" s="1568"/>
      <c r="AL632" s="1564"/>
      <c r="AM632" s="1568"/>
      <c r="AN632" s="1568"/>
      <c r="AO632" s="1555"/>
      <c r="AP632" s="1378"/>
      <c r="AQ632" s="1565"/>
      <c r="AR632" s="1569"/>
    </row>
    <row r="633" spans="1:44" s="1350" customFormat="1">
      <c r="A633" s="1553"/>
      <c r="B633" s="1554"/>
      <c r="C633" s="272" t="s">
        <v>417</v>
      </c>
      <c r="D633" s="1559"/>
      <c r="E633" s="1386"/>
      <c r="F633" s="1567"/>
      <c r="G633" s="1386"/>
      <c r="H633" s="1567"/>
      <c r="I633" s="1386"/>
      <c r="J633" s="1556"/>
      <c r="K633" s="1557"/>
      <c r="L633" s="1557"/>
      <c r="M633" s="1557"/>
      <c r="N633" s="1557"/>
      <c r="O633" s="1556"/>
      <c r="P633" s="1556"/>
      <c r="Q633" s="1567"/>
      <c r="R633" s="1386"/>
      <c r="S633" s="1559"/>
      <c r="T633" s="1556"/>
      <c r="U633" s="1567"/>
      <c r="V633" s="1567"/>
      <c r="W633" s="1386"/>
      <c r="X633" s="1567"/>
      <c r="Y633" s="1386"/>
      <c r="Z633" s="1567"/>
      <c r="AA633" s="1386"/>
      <c r="AB633" s="1556"/>
      <c r="AC633" s="1560"/>
      <c r="AD633" s="1561"/>
      <c r="AE633" s="1556"/>
      <c r="AF633" s="1556"/>
      <c r="AG633" s="1556"/>
      <c r="AH633" s="1562"/>
      <c r="AI633" s="1568"/>
      <c r="AJ633" s="1568"/>
      <c r="AK633" s="1568"/>
      <c r="AL633" s="1564"/>
      <c r="AM633" s="1568"/>
      <c r="AN633" s="1568"/>
      <c r="AO633" s="1555"/>
      <c r="AP633" s="1378"/>
      <c r="AQ633" s="1565"/>
      <c r="AR633" s="1569"/>
    </row>
    <row r="634" spans="1:44" s="1350" customFormat="1" ht="15">
      <c r="A634" s="1553"/>
      <c r="B634" s="1570" t="s">
        <v>13</v>
      </c>
      <c r="C634" s="273" t="s">
        <v>949</v>
      </c>
      <c r="E634" s="1375"/>
      <c r="F634" s="1555"/>
      <c r="G634" s="1375"/>
      <c r="H634" s="1555"/>
      <c r="I634" s="1375"/>
      <c r="J634" s="1556"/>
      <c r="K634" s="1557"/>
      <c r="L634" s="1557"/>
      <c r="M634" s="1557"/>
      <c r="N634" s="1557"/>
      <c r="O634" s="1558"/>
      <c r="P634" s="1558"/>
      <c r="Q634" s="1555"/>
      <c r="R634" s="1375"/>
      <c r="S634" s="1559"/>
      <c r="T634" s="1558"/>
      <c r="U634" s="1555"/>
      <c r="V634" s="1555"/>
      <c r="W634" s="1375"/>
      <c r="X634" s="1555"/>
      <c r="Y634" s="1375"/>
      <c r="Z634" s="1555"/>
      <c r="AA634" s="1375"/>
      <c r="AB634" s="1556"/>
      <c r="AC634" s="1560"/>
      <c r="AD634" s="1561"/>
      <c r="AE634" s="1558"/>
      <c r="AF634" s="1558"/>
      <c r="AG634" s="1558"/>
      <c r="AH634" s="1562"/>
      <c r="AI634" s="1563"/>
      <c r="AJ634" s="1563"/>
      <c r="AK634" s="1563"/>
      <c r="AL634" s="1564"/>
      <c r="AM634" s="1563"/>
      <c r="AN634" s="1563"/>
      <c r="AO634" s="1555"/>
      <c r="AP634" s="1378"/>
      <c r="AQ634" s="1565"/>
      <c r="AR634" s="1566"/>
    </row>
    <row r="635" spans="1:44" s="1350" customFormat="1">
      <c r="A635" s="1553"/>
      <c r="B635" s="1554"/>
      <c r="C635" s="273" t="s">
        <v>950</v>
      </c>
      <c r="D635" s="1559"/>
      <c r="E635" s="1386"/>
      <c r="F635" s="1567"/>
      <c r="G635" s="1386"/>
      <c r="H635" s="1567"/>
      <c r="I635" s="1386"/>
      <c r="J635" s="1556"/>
      <c r="K635" s="1557"/>
      <c r="L635" s="1557"/>
      <c r="M635" s="1557"/>
      <c r="N635" s="1557"/>
      <c r="O635" s="1556"/>
      <c r="P635" s="1556"/>
      <c r="Q635" s="1567"/>
      <c r="R635" s="1386"/>
      <c r="S635" s="1559"/>
      <c r="T635" s="1556"/>
      <c r="U635" s="1567"/>
      <c r="V635" s="1567"/>
      <c r="W635" s="1386"/>
      <c r="X635" s="1567"/>
      <c r="Y635" s="1386"/>
      <c r="Z635" s="1567"/>
      <c r="AA635" s="1386"/>
      <c r="AB635" s="1556"/>
      <c r="AC635" s="1560"/>
      <c r="AD635" s="1561"/>
      <c r="AE635" s="1556"/>
      <c r="AF635" s="1556"/>
      <c r="AG635" s="1556"/>
      <c r="AH635" s="1562"/>
      <c r="AI635" s="1568"/>
      <c r="AJ635" s="1568"/>
      <c r="AK635" s="1568"/>
      <c r="AL635" s="1564"/>
      <c r="AM635" s="1568"/>
      <c r="AN635" s="1568"/>
      <c r="AO635" s="1555"/>
      <c r="AP635" s="1378"/>
      <c r="AQ635" s="1565"/>
      <c r="AR635" s="1569"/>
    </row>
    <row r="636" spans="1:44" s="1350" customFormat="1">
      <c r="A636" s="1553"/>
      <c r="B636" s="1554"/>
      <c r="C636" s="274" t="s">
        <v>951</v>
      </c>
      <c r="E636" s="1375"/>
      <c r="F636" s="1555"/>
      <c r="G636" s="1375"/>
      <c r="H636" s="1555"/>
      <c r="I636" s="1375"/>
      <c r="J636" s="1556"/>
      <c r="K636" s="1557"/>
      <c r="L636" s="1557"/>
      <c r="M636" s="1557"/>
      <c r="N636" s="1557"/>
      <c r="O636" s="1558"/>
      <c r="P636" s="1558"/>
      <c r="Q636" s="1555"/>
      <c r="R636" s="1375"/>
      <c r="S636" s="1559"/>
      <c r="T636" s="1558"/>
      <c r="U636" s="1555"/>
      <c r="V636" s="1555"/>
      <c r="W636" s="1375"/>
      <c r="X636" s="1555"/>
      <c r="Y636" s="1375"/>
      <c r="Z636" s="1555"/>
      <c r="AA636" s="1375"/>
      <c r="AB636" s="1556"/>
      <c r="AC636" s="1560"/>
      <c r="AD636" s="1561"/>
      <c r="AE636" s="1558"/>
      <c r="AF636" s="1558"/>
      <c r="AG636" s="1558"/>
      <c r="AH636" s="1562"/>
      <c r="AI636" s="1563"/>
      <c r="AJ636" s="1563"/>
      <c r="AK636" s="1563"/>
      <c r="AL636" s="1564"/>
      <c r="AM636" s="1563"/>
      <c r="AN636" s="1563"/>
      <c r="AO636" s="1555"/>
      <c r="AP636" s="1378"/>
      <c r="AQ636" s="1565"/>
      <c r="AR636" s="1566"/>
    </row>
    <row r="637" spans="1:44" s="1350" customFormat="1">
      <c r="A637" s="1553"/>
      <c r="B637" s="1554"/>
      <c r="C637" s="274" t="s">
        <v>952</v>
      </c>
      <c r="E637" s="1375"/>
      <c r="F637" s="1555"/>
      <c r="G637" s="1375"/>
      <c r="H637" s="1555"/>
      <c r="I637" s="1375"/>
      <c r="J637" s="1556"/>
      <c r="K637" s="1557"/>
      <c r="L637" s="1557"/>
      <c r="M637" s="1557"/>
      <c r="N637" s="1557"/>
      <c r="O637" s="1558"/>
      <c r="P637" s="1558"/>
      <c r="Q637" s="1555"/>
      <c r="R637" s="1375"/>
      <c r="S637" s="1559"/>
      <c r="T637" s="1558"/>
      <c r="U637" s="1555"/>
      <c r="V637" s="1555"/>
      <c r="W637" s="1375"/>
      <c r="X637" s="1555"/>
      <c r="Y637" s="1375"/>
      <c r="Z637" s="1555"/>
      <c r="AA637" s="1375"/>
      <c r="AB637" s="1556"/>
      <c r="AC637" s="1560"/>
      <c r="AD637" s="1561"/>
      <c r="AE637" s="1558"/>
      <c r="AF637" s="1558"/>
      <c r="AG637" s="1558"/>
      <c r="AH637" s="1562"/>
      <c r="AI637" s="1563"/>
      <c r="AJ637" s="1563"/>
      <c r="AK637" s="1563"/>
      <c r="AL637" s="1564"/>
      <c r="AM637" s="1563"/>
      <c r="AN637" s="1563"/>
      <c r="AO637" s="1555"/>
      <c r="AP637" s="1378"/>
      <c r="AQ637" s="1565"/>
      <c r="AR637" s="1566"/>
    </row>
    <row r="638" spans="1:44" s="1350" customFormat="1">
      <c r="A638" s="1553"/>
      <c r="B638" s="1554"/>
      <c r="C638" s="274" t="s">
        <v>953</v>
      </c>
      <c r="E638" s="1375"/>
      <c r="F638" s="1555"/>
      <c r="G638" s="1375"/>
      <c r="H638" s="1555"/>
      <c r="I638" s="1375"/>
      <c r="J638" s="1556"/>
      <c r="K638" s="1557"/>
      <c r="L638" s="1557"/>
      <c r="M638" s="1557"/>
      <c r="N638" s="1557"/>
      <c r="O638" s="1558"/>
      <c r="P638" s="1558"/>
      <c r="Q638" s="1555"/>
      <c r="R638" s="1375"/>
      <c r="S638" s="1559"/>
      <c r="T638" s="1558"/>
      <c r="U638" s="1555"/>
      <c r="V638" s="1555"/>
      <c r="W638" s="1375"/>
      <c r="X638" s="1555"/>
      <c r="Y638" s="1375"/>
      <c r="Z638" s="1555"/>
      <c r="AA638" s="1375"/>
      <c r="AB638" s="1556"/>
      <c r="AC638" s="1560"/>
      <c r="AD638" s="1561"/>
      <c r="AE638" s="1558"/>
      <c r="AF638" s="1558"/>
      <c r="AG638" s="1558"/>
      <c r="AH638" s="1562"/>
      <c r="AI638" s="1563"/>
      <c r="AJ638" s="1563"/>
      <c r="AK638" s="1563"/>
      <c r="AL638" s="1564"/>
      <c r="AM638" s="1563"/>
      <c r="AN638" s="1563"/>
      <c r="AO638" s="1555"/>
      <c r="AP638" s="1378"/>
      <c r="AQ638" s="1565"/>
      <c r="AR638" s="1566"/>
    </row>
    <row r="639" spans="1:44" s="1350" customFormat="1">
      <c r="A639" s="1553"/>
      <c r="B639" s="1554"/>
      <c r="C639" s="272" t="s">
        <v>420</v>
      </c>
      <c r="E639" s="1375"/>
      <c r="F639" s="1555"/>
      <c r="G639" s="1375"/>
      <c r="H639" s="1555"/>
      <c r="I639" s="1375"/>
      <c r="J639" s="1556"/>
      <c r="K639" s="1557"/>
      <c r="L639" s="1557"/>
      <c r="M639" s="1557"/>
      <c r="N639" s="1557"/>
      <c r="O639" s="1558"/>
      <c r="P639" s="1558"/>
      <c r="Q639" s="1555"/>
      <c r="R639" s="1375"/>
      <c r="S639" s="1559"/>
      <c r="T639" s="1558"/>
      <c r="U639" s="1555"/>
      <c r="V639" s="1555"/>
      <c r="W639" s="1375"/>
      <c r="X639" s="1555"/>
      <c r="Y639" s="1375"/>
      <c r="Z639" s="1555"/>
      <c r="AA639" s="1375"/>
      <c r="AB639" s="1556"/>
      <c r="AC639" s="1560"/>
      <c r="AD639" s="1561"/>
      <c r="AE639" s="1558"/>
      <c r="AF639" s="1558"/>
      <c r="AG639" s="1558"/>
      <c r="AH639" s="1562"/>
      <c r="AI639" s="1563"/>
      <c r="AJ639" s="1563"/>
      <c r="AK639" s="1563"/>
      <c r="AL639" s="1564"/>
      <c r="AM639" s="1563"/>
      <c r="AN639" s="1563"/>
      <c r="AO639" s="1555"/>
      <c r="AP639" s="1378"/>
      <c r="AQ639" s="1565"/>
      <c r="AR639" s="1566"/>
    </row>
    <row r="640" spans="1:44" s="1350" customFormat="1">
      <c r="A640" s="1553"/>
      <c r="B640" s="1554"/>
      <c r="C640" s="272" t="s">
        <v>421</v>
      </c>
      <c r="D640" s="1384"/>
      <c r="E640" s="1386"/>
      <c r="F640" s="1395"/>
      <c r="G640" s="1386"/>
      <c r="H640" s="1395"/>
      <c r="I640" s="1386"/>
      <c r="J640" s="1556"/>
      <c r="K640" s="1557"/>
      <c r="L640" s="1557"/>
      <c r="M640" s="1557"/>
      <c r="N640" s="1557"/>
      <c r="O640" s="1556"/>
      <c r="P640" s="1556"/>
      <c r="Q640" s="1395"/>
      <c r="R640" s="1386"/>
      <c r="S640" s="1559"/>
      <c r="T640" s="1556"/>
      <c r="U640" s="1567"/>
      <c r="V640" s="1395"/>
      <c r="W640" s="1386"/>
      <c r="X640" s="1395"/>
      <c r="Y640" s="1386"/>
      <c r="Z640" s="1395"/>
      <c r="AA640" s="1386"/>
      <c r="AB640" s="1556"/>
      <c r="AC640" s="1560"/>
      <c r="AD640" s="1561"/>
      <c r="AE640" s="1556"/>
      <c r="AF640" s="1556"/>
      <c r="AG640" s="1556"/>
      <c r="AH640" s="1562"/>
      <c r="AI640" s="1385"/>
      <c r="AJ640" s="1385"/>
      <c r="AK640" s="1385"/>
      <c r="AL640" s="1564"/>
      <c r="AM640" s="1385"/>
      <c r="AN640" s="1385"/>
      <c r="AO640" s="1555"/>
      <c r="AP640" s="1378"/>
      <c r="AQ640" s="1565"/>
      <c r="AR640" s="1569"/>
    </row>
    <row r="641" spans="1:44" s="1350" customFormat="1">
      <c r="A641" s="1553"/>
      <c r="B641" s="1554"/>
      <c r="C641" s="273" t="s">
        <v>954</v>
      </c>
      <c r="E641" s="1375"/>
      <c r="F641" s="1555"/>
      <c r="G641" s="1375"/>
      <c r="H641" s="1555"/>
      <c r="I641" s="1375"/>
      <c r="J641" s="1556"/>
      <c r="K641" s="1557"/>
      <c r="L641" s="1557"/>
      <c r="M641" s="1557"/>
      <c r="N641" s="1557"/>
      <c r="O641" s="1558"/>
      <c r="P641" s="1558"/>
      <c r="Q641" s="1555"/>
      <c r="R641" s="1375"/>
      <c r="S641" s="1559"/>
      <c r="T641" s="1558"/>
      <c r="U641" s="1555"/>
      <c r="V641" s="1555"/>
      <c r="W641" s="1375"/>
      <c r="X641" s="1555"/>
      <c r="Y641" s="1375"/>
      <c r="Z641" s="1555"/>
      <c r="AA641" s="1375"/>
      <c r="AB641" s="1556"/>
      <c r="AC641" s="1560"/>
      <c r="AD641" s="1561"/>
      <c r="AE641" s="1558"/>
      <c r="AF641" s="1558"/>
      <c r="AG641" s="1558"/>
      <c r="AH641" s="1562"/>
      <c r="AI641" s="1563"/>
      <c r="AJ641" s="1563"/>
      <c r="AK641" s="1563"/>
      <c r="AL641" s="1564"/>
      <c r="AM641" s="1563"/>
      <c r="AN641" s="1563"/>
      <c r="AO641" s="1555"/>
      <c r="AP641" s="1378"/>
      <c r="AQ641" s="1565"/>
      <c r="AR641" s="1566"/>
    </row>
    <row r="642" spans="1:44" s="1350" customFormat="1">
      <c r="A642" s="1553"/>
      <c r="B642" s="1554"/>
      <c r="C642" s="273" t="s">
        <v>955</v>
      </c>
      <c r="E642" s="1375"/>
      <c r="F642" s="1555"/>
      <c r="G642" s="1375"/>
      <c r="H642" s="1555"/>
      <c r="I642" s="1375"/>
      <c r="J642" s="1556"/>
      <c r="K642" s="1557"/>
      <c r="L642" s="1557"/>
      <c r="M642" s="1557"/>
      <c r="N642" s="1557"/>
      <c r="O642" s="1558"/>
      <c r="P642" s="1558"/>
      <c r="Q642" s="1555"/>
      <c r="R642" s="1375"/>
      <c r="S642" s="1559"/>
      <c r="T642" s="1558"/>
      <c r="U642" s="1555"/>
      <c r="V642" s="1555"/>
      <c r="W642" s="1375"/>
      <c r="X642" s="1555"/>
      <c r="Y642" s="1375"/>
      <c r="Z642" s="1555"/>
      <c r="AA642" s="1375"/>
      <c r="AB642" s="1556"/>
      <c r="AC642" s="1560"/>
      <c r="AD642" s="1561"/>
      <c r="AE642" s="1558"/>
      <c r="AF642" s="1558"/>
      <c r="AG642" s="1558"/>
      <c r="AH642" s="1562"/>
      <c r="AI642" s="1563"/>
      <c r="AJ642" s="1563"/>
      <c r="AK642" s="1563"/>
      <c r="AL642" s="1564"/>
      <c r="AM642" s="1563"/>
      <c r="AN642" s="1563"/>
      <c r="AO642" s="1555"/>
      <c r="AP642" s="1378"/>
      <c r="AQ642" s="1565"/>
      <c r="AR642" s="1566"/>
    </row>
    <row r="643" spans="1:44" s="1350" customFormat="1">
      <c r="A643" s="1553"/>
      <c r="B643" s="1554"/>
      <c r="C643" s="271" t="s">
        <v>104</v>
      </c>
      <c r="E643" s="1375"/>
      <c r="F643" s="1555"/>
      <c r="G643" s="1375"/>
      <c r="H643" s="1555"/>
      <c r="I643" s="1375"/>
      <c r="J643" s="1556"/>
      <c r="K643" s="1557"/>
      <c r="L643" s="1557"/>
      <c r="M643" s="1557"/>
      <c r="N643" s="1557"/>
      <c r="O643" s="1558"/>
      <c r="P643" s="1558"/>
      <c r="Q643" s="1555"/>
      <c r="R643" s="1375"/>
      <c r="S643" s="1559"/>
      <c r="T643" s="1558"/>
      <c r="U643" s="1555"/>
      <c r="V643" s="1555"/>
      <c r="W643" s="1375"/>
      <c r="X643" s="1555"/>
      <c r="Y643" s="1375"/>
      <c r="Z643" s="1555"/>
      <c r="AA643" s="1375"/>
      <c r="AB643" s="1556"/>
      <c r="AC643" s="1560"/>
      <c r="AD643" s="1561"/>
      <c r="AE643" s="1558"/>
      <c r="AF643" s="1558"/>
      <c r="AG643" s="1558"/>
      <c r="AH643" s="1562"/>
      <c r="AI643" s="1563"/>
      <c r="AJ643" s="1563"/>
      <c r="AK643" s="1563"/>
      <c r="AL643" s="1564"/>
      <c r="AM643" s="1563"/>
      <c r="AN643" s="1563"/>
      <c r="AO643" s="1555"/>
      <c r="AP643" s="1378"/>
      <c r="AQ643" s="1565"/>
      <c r="AR643" s="1566"/>
    </row>
    <row r="644" spans="1:44" s="1350" customFormat="1">
      <c r="A644" s="1553"/>
      <c r="B644" s="1554"/>
      <c r="C644" s="271" t="s">
        <v>322</v>
      </c>
      <c r="D644" s="1571"/>
      <c r="E644" s="1572"/>
      <c r="F644" s="1573"/>
      <c r="G644" s="1572"/>
      <c r="H644" s="1573"/>
      <c r="I644" s="1572"/>
      <c r="J644" s="1556"/>
      <c r="K644" s="1574"/>
      <c r="L644" s="1574"/>
      <c r="M644" s="1574"/>
      <c r="N644" s="1574"/>
      <c r="O644" s="1574"/>
      <c r="P644" s="1574"/>
      <c r="Q644" s="1573"/>
      <c r="R644" s="1572"/>
      <c r="S644" s="1559"/>
      <c r="T644" s="1574"/>
      <c r="U644" s="1573"/>
      <c r="V644" s="1573"/>
      <c r="W644" s="1572"/>
      <c r="X644" s="1573"/>
      <c r="Y644" s="1572"/>
      <c r="Z644" s="1573"/>
      <c r="AA644" s="1572"/>
      <c r="AB644" s="1556"/>
      <c r="AC644" s="1571"/>
      <c r="AD644" s="1575"/>
      <c r="AE644" s="1574"/>
      <c r="AF644" s="1574"/>
      <c r="AG644" s="1574"/>
      <c r="AH644" s="1562"/>
      <c r="AI644" s="1576"/>
      <c r="AJ644" s="1576"/>
      <c r="AK644" s="1576"/>
      <c r="AL644" s="1564"/>
      <c r="AM644" s="1576"/>
      <c r="AN644" s="1576"/>
      <c r="AO644" s="1573"/>
      <c r="AP644" s="1577"/>
      <c r="AQ644" s="1578"/>
      <c r="AR644" s="1579"/>
    </row>
    <row r="645" spans="1:44" s="1350" customFormat="1">
      <c r="A645" s="1553"/>
      <c r="B645" s="1554"/>
      <c r="C645" s="271" t="s">
        <v>424</v>
      </c>
      <c r="D645" s="1560"/>
      <c r="E645" s="40"/>
      <c r="F645" s="1580"/>
      <c r="G645" s="40"/>
      <c r="H645" s="1580"/>
      <c r="I645" s="40"/>
      <c r="J645" s="1556"/>
      <c r="K645" s="1557"/>
      <c r="L645" s="1557"/>
      <c r="M645" s="1557"/>
      <c r="N645" s="1557"/>
      <c r="O645" s="1557"/>
      <c r="P645" s="1557"/>
      <c r="Q645" s="1580"/>
      <c r="R645" s="40"/>
      <c r="S645" s="1559"/>
      <c r="T645" s="1557"/>
      <c r="U645" s="1580"/>
      <c r="V645" s="1580"/>
      <c r="W645" s="40"/>
      <c r="X645" s="1580"/>
      <c r="Y645" s="40"/>
      <c r="Z645" s="1580"/>
      <c r="AA645" s="40"/>
      <c r="AB645" s="1556"/>
      <c r="AC645" s="1560"/>
      <c r="AD645" s="1561"/>
      <c r="AE645" s="1557"/>
      <c r="AF645" s="1557"/>
      <c r="AG645" s="1557"/>
      <c r="AH645" s="1562"/>
      <c r="AI645" s="1581"/>
      <c r="AJ645" s="1581"/>
      <c r="AK645" s="1581"/>
      <c r="AL645" s="1564"/>
      <c r="AM645" s="1581"/>
      <c r="AN645" s="1581"/>
      <c r="AO645" s="1555"/>
      <c r="AP645" s="1378"/>
      <c r="AQ645" s="1565"/>
      <c r="AR645" s="1566"/>
    </row>
    <row r="646" spans="1:44" s="1350" customFormat="1">
      <c r="A646" s="1553"/>
      <c r="B646" s="1554"/>
      <c r="C646" s="275" t="s">
        <v>425</v>
      </c>
      <c r="D646" s="1559"/>
      <c r="E646" s="1386"/>
      <c r="F646" s="1567"/>
      <c r="G646" s="1386"/>
      <c r="H646" s="1567"/>
      <c r="I646" s="1386"/>
      <c r="J646" s="1556"/>
      <c r="K646" s="1557"/>
      <c r="L646" s="1557"/>
      <c r="M646" s="1557"/>
      <c r="N646" s="1557"/>
      <c r="O646" s="1556"/>
      <c r="P646" s="1556"/>
      <c r="Q646" s="1567"/>
      <c r="R646" s="1386"/>
      <c r="S646" s="1559"/>
      <c r="T646" s="1556"/>
      <c r="U646" s="1567"/>
      <c r="V646" s="1567"/>
      <c r="W646" s="1386"/>
      <c r="X646" s="1567"/>
      <c r="Y646" s="1386"/>
      <c r="Z646" s="1567"/>
      <c r="AA646" s="1386"/>
      <c r="AB646" s="1556"/>
      <c r="AC646" s="1560"/>
      <c r="AD646" s="1561"/>
      <c r="AE646" s="1556"/>
      <c r="AF646" s="1556"/>
      <c r="AG646" s="1556"/>
      <c r="AH646" s="1562"/>
      <c r="AI646" s="1568"/>
      <c r="AJ646" s="1568"/>
      <c r="AK646" s="1568"/>
      <c r="AL646" s="1564"/>
      <c r="AM646" s="1568"/>
      <c r="AN646" s="1568"/>
      <c r="AO646" s="1582"/>
      <c r="AP646" s="1583"/>
      <c r="AQ646" s="1584"/>
      <c r="AR646" s="1569"/>
    </row>
    <row r="647" spans="1:44" s="1350" customFormat="1" ht="13.5" thickBot="1">
      <c r="A647" s="1611"/>
      <c r="B647" s="1612"/>
      <c r="C647" s="276" t="s">
        <v>782</v>
      </c>
      <c r="D647" s="1586"/>
      <c r="E647" s="1587"/>
      <c r="F647" s="1588"/>
      <c r="G647" s="1587"/>
      <c r="H647" s="1588"/>
      <c r="I647" s="1587"/>
      <c r="J647" s="1589"/>
      <c r="K647" s="1590"/>
      <c r="L647" s="1590"/>
      <c r="M647" s="1590"/>
      <c r="N647" s="1590"/>
      <c r="O647" s="1590"/>
      <c r="P647" s="1591"/>
      <c r="Q647" s="1588"/>
      <c r="R647" s="1587"/>
      <c r="S647" s="1592"/>
      <c r="T647" s="1593"/>
      <c r="U647" s="1594"/>
      <c r="V647" s="1591"/>
      <c r="W647" s="1587"/>
      <c r="X647" s="1588"/>
      <c r="Y647" s="1587"/>
      <c r="Z647" s="1588"/>
      <c r="AA647" s="1587"/>
      <c r="AB647" s="1589"/>
      <c r="AC647" s="1595"/>
      <c r="AD647" s="1587"/>
      <c r="AE647" s="1590"/>
      <c r="AF647" s="1593"/>
      <c r="AG647" s="1593"/>
      <c r="AH647" s="1596"/>
      <c r="AI647" s="1597"/>
      <c r="AJ647" s="1598"/>
      <c r="AK647" s="1599"/>
      <c r="AL647" s="1600"/>
      <c r="AM647" s="1586"/>
      <c r="AN647" s="1601"/>
      <c r="AO647" s="1602"/>
      <c r="AP647" s="1603"/>
      <c r="AQ647" s="1595"/>
      <c r="AR647" s="1604"/>
    </row>
    <row r="648" spans="1:44" s="1350" customFormat="1" ht="13.5" thickTop="1">
      <c r="A648" s="1512"/>
      <c r="B648" s="1613"/>
      <c r="C648" s="149"/>
      <c r="D648" s="1571"/>
      <c r="E648" s="1571"/>
      <c r="F648" s="1571"/>
      <c r="G648" s="1571"/>
      <c r="H648" s="1571"/>
      <c r="I648" s="1571"/>
      <c r="J648" s="1571"/>
      <c r="K648" s="1571"/>
      <c r="L648" s="1571"/>
      <c r="M648" s="1571"/>
      <c r="N648" s="1571"/>
      <c r="O648" s="1571"/>
      <c r="P648" s="1571"/>
      <c r="Q648" s="1571"/>
      <c r="R648" s="1571"/>
      <c r="S648" s="1571"/>
      <c r="T648" s="1571"/>
      <c r="U648" s="1571"/>
      <c r="V648" s="1571"/>
      <c r="W648" s="1571"/>
      <c r="X648" s="1571"/>
      <c r="Y648" s="1571"/>
      <c r="Z648" s="1571"/>
      <c r="AA648" s="1571"/>
      <c r="AB648" s="1571"/>
      <c r="AC648" s="1571"/>
      <c r="AD648" s="1571"/>
      <c r="AE648" s="1571"/>
      <c r="AF648" s="1571"/>
      <c r="AG648" s="1571"/>
      <c r="AH648" s="1571"/>
      <c r="AI648" s="1571"/>
      <c r="AJ648" s="1571"/>
      <c r="AK648" s="1571"/>
      <c r="AL648" s="1571"/>
      <c r="AM648" s="1571"/>
      <c r="AN648" s="1571"/>
      <c r="AO648" s="1571"/>
      <c r="AP648" s="1571"/>
      <c r="AQ648" s="1571"/>
      <c r="AR648" s="1571"/>
    </row>
    <row r="649" spans="1:44" s="1350" customFormat="1">
      <c r="A649" s="1512"/>
      <c r="B649" s="1613"/>
      <c r="C649" s="149"/>
      <c r="D649" s="1571"/>
      <c r="E649" s="1571"/>
      <c r="F649" s="1571"/>
      <c r="G649" s="1571"/>
      <c r="H649" s="1571"/>
      <c r="I649" s="1571"/>
      <c r="J649" s="1571"/>
      <c r="K649" s="1571"/>
      <c r="L649" s="1571"/>
      <c r="M649" s="1571"/>
      <c r="N649" s="1571"/>
      <c r="O649" s="1571"/>
      <c r="P649" s="1571"/>
      <c r="Q649" s="1571"/>
      <c r="R649" s="1571"/>
      <c r="S649" s="1571"/>
      <c r="T649" s="1571"/>
      <c r="U649" s="1571"/>
      <c r="V649" s="1571"/>
      <c r="W649" s="1571"/>
      <c r="X649" s="1571"/>
      <c r="Y649" s="1571"/>
      <c r="Z649" s="1571"/>
      <c r="AA649" s="1571"/>
      <c r="AB649" s="1571"/>
      <c r="AC649" s="1571"/>
      <c r="AD649" s="1571"/>
      <c r="AE649" s="1571"/>
      <c r="AF649" s="1571"/>
      <c r="AG649" s="1571"/>
      <c r="AH649" s="1571"/>
      <c r="AI649" s="1571"/>
      <c r="AJ649" s="1571"/>
      <c r="AK649" s="1571"/>
      <c r="AL649" s="1571"/>
      <c r="AM649" s="1571"/>
      <c r="AN649" s="1571"/>
      <c r="AO649" s="1571"/>
      <c r="AP649" s="1571"/>
      <c r="AQ649" s="1571"/>
      <c r="AR649" s="1571"/>
    </row>
    <row r="650" spans="1:44" s="1350" customFormat="1">
      <c r="A650" s="1512"/>
      <c r="B650" s="1613"/>
      <c r="C650" s="149"/>
      <c r="D650" s="1571"/>
      <c r="E650" s="1571"/>
      <c r="F650" s="1571"/>
      <c r="G650" s="1571"/>
      <c r="H650" s="1571"/>
      <c r="I650" s="1571"/>
      <c r="J650" s="1571"/>
      <c r="K650" s="1571"/>
      <c r="L650" s="1571"/>
      <c r="M650" s="1571"/>
      <c r="N650" s="1571"/>
      <c r="O650" s="1571"/>
      <c r="P650" s="1571"/>
      <c r="Q650" s="1571"/>
      <c r="R650" s="1571"/>
      <c r="S650" s="1571"/>
      <c r="T650" s="1571"/>
      <c r="U650" s="1571"/>
      <c r="V650" s="1571"/>
      <c r="W650" s="1571"/>
      <c r="X650" s="1571"/>
      <c r="Y650" s="1571"/>
      <c r="Z650" s="1571"/>
      <c r="AA650" s="1571"/>
      <c r="AB650" s="1571"/>
      <c r="AC650" s="1571"/>
      <c r="AD650" s="1571"/>
      <c r="AE650" s="1571"/>
      <c r="AF650" s="1571"/>
      <c r="AG650" s="1571"/>
      <c r="AH650" s="1571"/>
      <c r="AI650" s="1571"/>
      <c r="AJ650" s="1571"/>
      <c r="AK650" s="1571"/>
      <c r="AL650" s="1571"/>
      <c r="AM650" s="1571"/>
      <c r="AN650" s="1571"/>
      <c r="AO650" s="1571"/>
      <c r="AP650" s="1571"/>
      <c r="AQ650" s="1571"/>
      <c r="AR650" s="1571"/>
    </row>
    <row r="651" spans="1:44" s="1350" customFormat="1" ht="13.5" thickBot="1">
      <c r="A651" s="1614"/>
    </row>
    <row r="652" spans="1:44" s="1350" customFormat="1" ht="19.5" thickTop="1" thickBot="1">
      <c r="A652" s="1510"/>
      <c r="B652" s="1511"/>
      <c r="C652" s="1511"/>
      <c r="D652" s="1918" t="str">
        <f>CONCATENATE($B$5," ","non-defaulted assets evolution: Stocks and parameters")</f>
        <v>2015 non-defaulted assets evolution: Stocks and parameters</v>
      </c>
      <c r="E652" s="1919"/>
      <c r="F652" s="1919"/>
      <c r="G652" s="1919"/>
      <c r="H652" s="1919"/>
      <c r="I652" s="1919"/>
      <c r="J652" s="1919"/>
      <c r="K652" s="1919"/>
      <c r="L652" s="1919"/>
      <c r="M652" s="1919"/>
      <c r="N652" s="1919"/>
      <c r="O652" s="1919"/>
      <c r="P652" s="1919"/>
      <c r="Q652" s="1919"/>
      <c r="R652" s="1919"/>
      <c r="S652" s="1919"/>
      <c r="T652" s="1919"/>
      <c r="U652" s="1920"/>
      <c r="V652" s="1933" t="str">
        <f>CONCATENATE($B$5," ","defaulted assets evolution: Stocks and parameters")</f>
        <v>2015 defaulted assets evolution: Stocks and parameters</v>
      </c>
      <c r="W652" s="1934"/>
      <c r="X652" s="1934"/>
      <c r="Y652" s="1934"/>
      <c r="Z652" s="1934"/>
      <c r="AA652" s="1934"/>
      <c r="AB652" s="1934"/>
      <c r="AC652" s="1934"/>
      <c r="AD652" s="1934"/>
      <c r="AE652" s="1934"/>
      <c r="AF652" s="1934"/>
      <c r="AG652" s="1935"/>
      <c r="AH652" s="1918" t="str">
        <f>CONCATENATE($B$5," Impairment flows and stock of provisions")</f>
        <v>2015 Impairment flows and stock of provisions</v>
      </c>
      <c r="AI652" s="1919"/>
      <c r="AJ652" s="1919"/>
      <c r="AK652" s="1919"/>
      <c r="AL652" s="1919"/>
      <c r="AM652" s="1919"/>
      <c r="AN652" s="1919"/>
      <c r="AO652" s="1919"/>
      <c r="AP652" s="1920"/>
      <c r="AQ652" s="1933" t="s">
        <v>180</v>
      </c>
      <c r="AR652" s="1935"/>
    </row>
    <row r="653" spans="1:44" s="1350" customFormat="1" ht="30.75" customHeight="1">
      <c r="A653" s="1512"/>
      <c r="B653" s="1513">
        <f>$B$5</f>
        <v>2015</v>
      </c>
      <c r="C653" s="1615" t="str">
        <f>$C$5</f>
        <v>Adverse Scenario</v>
      </c>
      <c r="D653" s="1927" t="s">
        <v>182</v>
      </c>
      <c r="E653" s="1515" t="s">
        <v>288</v>
      </c>
      <c r="F653" s="1916" t="s">
        <v>183</v>
      </c>
      <c r="G653" s="1515" t="s">
        <v>288</v>
      </c>
      <c r="H653" s="1916" t="s">
        <v>760</v>
      </c>
      <c r="I653" s="1515" t="s">
        <v>288</v>
      </c>
      <c r="J653" s="1923" t="s">
        <v>1012</v>
      </c>
      <c r="K653" s="1923" t="s">
        <v>761</v>
      </c>
      <c r="L653" s="1923" t="s">
        <v>762</v>
      </c>
      <c r="M653" s="1923" t="s">
        <v>186</v>
      </c>
      <c r="N653" s="1923" t="s">
        <v>187</v>
      </c>
      <c r="O653" s="1916" t="s">
        <v>541</v>
      </c>
      <c r="P653" s="1515" t="s">
        <v>288</v>
      </c>
      <c r="Q653" s="1916" t="s">
        <v>543</v>
      </c>
      <c r="R653" s="1515" t="s">
        <v>288</v>
      </c>
      <c r="S653" s="1923" t="s">
        <v>962</v>
      </c>
      <c r="T653" s="1923" t="s">
        <v>188</v>
      </c>
      <c r="U653" s="1941" t="s">
        <v>837</v>
      </c>
      <c r="V653" s="1927" t="s">
        <v>840</v>
      </c>
      <c r="W653" s="1515" t="s">
        <v>288</v>
      </c>
      <c r="X653" s="1916" t="s">
        <v>763</v>
      </c>
      <c r="Y653" s="1515" t="s">
        <v>288</v>
      </c>
      <c r="Z653" s="1916" t="s">
        <v>183</v>
      </c>
      <c r="AA653" s="1515" t="s">
        <v>288</v>
      </c>
      <c r="AB653" s="1923" t="s">
        <v>841</v>
      </c>
      <c r="AC653" s="1916" t="s">
        <v>764</v>
      </c>
      <c r="AD653" s="1515" t="s">
        <v>189</v>
      </c>
      <c r="AE653" s="1923" t="s">
        <v>963</v>
      </c>
      <c r="AF653" s="1923" t="s">
        <v>188</v>
      </c>
      <c r="AG653" s="1941" t="s">
        <v>837</v>
      </c>
      <c r="AH653" s="1916" t="s">
        <v>1013</v>
      </c>
      <c r="AI653" s="1925" t="s">
        <v>184</v>
      </c>
      <c r="AJ653" s="1925"/>
      <c r="AK653" s="1926"/>
      <c r="AL653" s="1927" t="s">
        <v>834</v>
      </c>
      <c r="AM653" s="1929" t="s">
        <v>184</v>
      </c>
      <c r="AN653" s="1929"/>
      <c r="AO653" s="1916" t="s">
        <v>542</v>
      </c>
      <c r="AP653" s="1940"/>
      <c r="AQ653" s="1916" t="s">
        <v>765</v>
      </c>
      <c r="AR653" s="1930" t="s">
        <v>190</v>
      </c>
    </row>
    <row r="654" spans="1:44" s="1350" customFormat="1" ht="38.25">
      <c r="A654" s="1512"/>
      <c r="B654" s="1517"/>
      <c r="C654" s="1517"/>
      <c r="D654" s="1928"/>
      <c r="E654" s="1518" t="s">
        <v>544</v>
      </c>
      <c r="F654" s="1939"/>
      <c r="G654" s="1518" t="s">
        <v>191</v>
      </c>
      <c r="H654" s="1917"/>
      <c r="I654" s="1518" t="s">
        <v>191</v>
      </c>
      <c r="J654" s="1924"/>
      <c r="K654" s="1924"/>
      <c r="L654" s="1924"/>
      <c r="M654" s="1924"/>
      <c r="N654" s="1924"/>
      <c r="O654" s="1917"/>
      <c r="P654" s="1518" t="s">
        <v>544</v>
      </c>
      <c r="Q654" s="1917"/>
      <c r="R654" s="1518" t="s">
        <v>965</v>
      </c>
      <c r="S654" s="1924"/>
      <c r="T654" s="1924"/>
      <c r="U654" s="1942"/>
      <c r="V654" s="1928"/>
      <c r="W654" s="1518" t="s">
        <v>544</v>
      </c>
      <c r="X654" s="1939"/>
      <c r="Y654" s="1518" t="s">
        <v>191</v>
      </c>
      <c r="Z654" s="1939"/>
      <c r="AA654" s="1518" t="s">
        <v>191</v>
      </c>
      <c r="AB654" s="1924"/>
      <c r="AC654" s="1917" t="s">
        <v>192</v>
      </c>
      <c r="AD654" s="1518" t="s">
        <v>270</v>
      </c>
      <c r="AE654" s="1924"/>
      <c r="AF654" s="1924"/>
      <c r="AG654" s="1942"/>
      <c r="AH654" s="1917"/>
      <c r="AI654" s="1943" t="s">
        <v>545</v>
      </c>
      <c r="AJ654" s="1944"/>
      <c r="AK654" s="1519" t="s">
        <v>961</v>
      </c>
      <c r="AL654" s="1928"/>
      <c r="AM654" s="1520" t="s">
        <v>193</v>
      </c>
      <c r="AN654" s="1521" t="s">
        <v>961</v>
      </c>
      <c r="AO654" s="1522" t="s">
        <v>964</v>
      </c>
      <c r="AP654" s="1523" t="s">
        <v>966</v>
      </c>
      <c r="AQ654" s="1917"/>
      <c r="AR654" s="1931"/>
    </row>
    <row r="655" spans="1:44" s="1350" customFormat="1" ht="15.75" thickBot="1">
      <c r="A655" s="1512"/>
      <c r="B655" s="1524"/>
      <c r="C655" s="1525" t="s">
        <v>1028</v>
      </c>
      <c r="D655" s="1526" t="s">
        <v>22</v>
      </c>
      <c r="E655" s="1527" t="s">
        <v>22</v>
      </c>
      <c r="F655" s="1528" t="s">
        <v>22</v>
      </c>
      <c r="G655" s="1527" t="s">
        <v>22</v>
      </c>
      <c r="H655" s="1528" t="s">
        <v>22</v>
      </c>
      <c r="I655" s="1527" t="s">
        <v>22</v>
      </c>
      <c r="J655" s="1529" t="s">
        <v>22</v>
      </c>
      <c r="K655" s="1529" t="s">
        <v>269</v>
      </c>
      <c r="L655" s="1530" t="s">
        <v>269</v>
      </c>
      <c r="M655" s="1529" t="s">
        <v>269</v>
      </c>
      <c r="N655" s="1529" t="s">
        <v>269</v>
      </c>
      <c r="O655" s="1528" t="s">
        <v>22</v>
      </c>
      <c r="P655" s="1527" t="s">
        <v>22</v>
      </c>
      <c r="Q655" s="1528" t="s">
        <v>22</v>
      </c>
      <c r="R655" s="1527" t="s">
        <v>22</v>
      </c>
      <c r="S655" s="1529" t="s">
        <v>22</v>
      </c>
      <c r="T655" s="1529" t="s">
        <v>22</v>
      </c>
      <c r="U655" s="1531" t="s">
        <v>22</v>
      </c>
      <c r="V655" s="1526" t="s">
        <v>22</v>
      </c>
      <c r="W655" s="1527" t="s">
        <v>22</v>
      </c>
      <c r="X655" s="1528" t="s">
        <v>22</v>
      </c>
      <c r="Y655" s="1527" t="s">
        <v>22</v>
      </c>
      <c r="Z655" s="1528" t="s">
        <v>22</v>
      </c>
      <c r="AA655" s="1527" t="s">
        <v>22</v>
      </c>
      <c r="AB655" s="1529" t="s">
        <v>22</v>
      </c>
      <c r="AC655" s="1528" t="s">
        <v>269</v>
      </c>
      <c r="AD655" s="1527"/>
      <c r="AE655" s="1529" t="s">
        <v>22</v>
      </c>
      <c r="AF655" s="1529" t="s">
        <v>22</v>
      </c>
      <c r="AG655" s="1532" t="s">
        <v>22</v>
      </c>
      <c r="AH655" s="1533" t="s">
        <v>22</v>
      </c>
      <c r="AI655" s="1534" t="s">
        <v>194</v>
      </c>
      <c r="AJ655" s="1534" t="s">
        <v>195</v>
      </c>
      <c r="AK655" s="1535"/>
      <c r="AL655" s="1533" t="s">
        <v>22</v>
      </c>
      <c r="AM655" s="1536" t="s">
        <v>22</v>
      </c>
      <c r="AN655" s="1537" t="s">
        <v>22</v>
      </c>
      <c r="AO655" s="1528" t="s">
        <v>269</v>
      </c>
      <c r="AP655" s="1530" t="s">
        <v>269</v>
      </c>
      <c r="AQ655" s="1537" t="s">
        <v>271</v>
      </c>
      <c r="AR655" s="1932"/>
    </row>
    <row r="656" spans="1:44" s="1350" customFormat="1" ht="13.5" thickTop="1">
      <c r="A656" s="1538"/>
      <c r="B656" s="1539"/>
      <c r="C656" s="269" t="s">
        <v>414</v>
      </c>
      <c r="D656" s="1540"/>
      <c r="E656" s="1369"/>
      <c r="F656" s="1541"/>
      <c r="G656" s="1369"/>
      <c r="H656" s="1541"/>
      <c r="I656" s="1369"/>
      <c r="J656" s="1542"/>
      <c r="K656" s="1543"/>
      <c r="L656" s="1543"/>
      <c r="M656" s="1543"/>
      <c r="N656" s="1543"/>
      <c r="O656" s="1544"/>
      <c r="P656" s="1544"/>
      <c r="Q656" s="1541"/>
      <c r="R656" s="1369"/>
      <c r="S656" s="1545"/>
      <c r="T656" s="1544"/>
      <c r="U656" s="1541"/>
      <c r="V656" s="1541"/>
      <c r="W656" s="1369"/>
      <c r="X656" s="1541"/>
      <c r="Y656" s="1369"/>
      <c r="Z656" s="1541"/>
      <c r="AA656" s="1369"/>
      <c r="AB656" s="1542"/>
      <c r="AC656" s="1546"/>
      <c r="AD656" s="1547"/>
      <c r="AE656" s="1544"/>
      <c r="AF656" s="1544"/>
      <c r="AG656" s="1544"/>
      <c r="AH656" s="1548"/>
      <c r="AI656" s="1549"/>
      <c r="AJ656" s="1549"/>
      <c r="AK656" s="1549"/>
      <c r="AL656" s="1550"/>
      <c r="AM656" s="1549"/>
      <c r="AN656" s="1549"/>
      <c r="AO656" s="1541"/>
      <c r="AP656" s="1372"/>
      <c r="AQ656" s="1551"/>
      <c r="AR656" s="1552"/>
    </row>
    <row r="657" spans="1:44" s="1350" customFormat="1">
      <c r="A657" s="1553"/>
      <c r="B657" s="1554"/>
      <c r="C657" s="270" t="s">
        <v>11</v>
      </c>
      <c r="E657" s="1375"/>
      <c r="F657" s="1555"/>
      <c r="G657" s="1375"/>
      <c r="H657" s="1555"/>
      <c r="I657" s="1375"/>
      <c r="J657" s="1556"/>
      <c r="K657" s="1557"/>
      <c r="L657" s="1557"/>
      <c r="M657" s="1557"/>
      <c r="N657" s="1557"/>
      <c r="O657" s="1558"/>
      <c r="P657" s="1558"/>
      <c r="Q657" s="1555"/>
      <c r="R657" s="1375"/>
      <c r="S657" s="1559"/>
      <c r="T657" s="1558"/>
      <c r="U657" s="1555"/>
      <c r="V657" s="1555"/>
      <c r="W657" s="1375"/>
      <c r="X657" s="1555"/>
      <c r="Y657" s="1375"/>
      <c r="Z657" s="1555"/>
      <c r="AA657" s="1375"/>
      <c r="AB657" s="1556"/>
      <c r="AC657" s="1560"/>
      <c r="AD657" s="1561"/>
      <c r="AE657" s="1558"/>
      <c r="AF657" s="1558"/>
      <c r="AG657" s="1558"/>
      <c r="AH657" s="1562"/>
      <c r="AI657" s="1563"/>
      <c r="AJ657" s="1563"/>
      <c r="AK657" s="1563"/>
      <c r="AL657" s="1564"/>
      <c r="AM657" s="1563"/>
      <c r="AN657" s="1563"/>
      <c r="AO657" s="1555"/>
      <c r="AP657" s="1378"/>
      <c r="AQ657" s="1565"/>
      <c r="AR657" s="1566"/>
    </row>
    <row r="658" spans="1:44" s="1350" customFormat="1">
      <c r="A658" s="1553"/>
      <c r="B658" s="1554"/>
      <c r="C658" s="271" t="s">
        <v>4</v>
      </c>
      <c r="D658" s="1559"/>
      <c r="E658" s="1386"/>
      <c r="F658" s="1567"/>
      <c r="G658" s="1386"/>
      <c r="H658" s="1567"/>
      <c r="I658" s="1386"/>
      <c r="J658" s="1556"/>
      <c r="K658" s="1557"/>
      <c r="L658" s="1557"/>
      <c r="M658" s="1557"/>
      <c r="N658" s="1557"/>
      <c r="O658" s="1556"/>
      <c r="P658" s="1556"/>
      <c r="Q658" s="1567"/>
      <c r="R658" s="1386"/>
      <c r="S658" s="1559"/>
      <c r="T658" s="1556"/>
      <c r="U658" s="1567"/>
      <c r="V658" s="1567"/>
      <c r="W658" s="1386"/>
      <c r="X658" s="1567"/>
      <c r="Y658" s="1386"/>
      <c r="Z658" s="1567"/>
      <c r="AA658" s="1386"/>
      <c r="AB658" s="1556"/>
      <c r="AC658" s="1560"/>
      <c r="AD658" s="1561"/>
      <c r="AE658" s="1556"/>
      <c r="AF658" s="1556"/>
      <c r="AG658" s="1556"/>
      <c r="AH658" s="1562"/>
      <c r="AI658" s="1568"/>
      <c r="AJ658" s="1568"/>
      <c r="AK658" s="1568"/>
      <c r="AL658" s="1564"/>
      <c r="AM658" s="1568"/>
      <c r="AN658" s="1568"/>
      <c r="AO658" s="1555"/>
      <c r="AP658" s="1378"/>
      <c r="AQ658" s="1565"/>
      <c r="AR658" s="1569"/>
    </row>
    <row r="659" spans="1:44" s="1350" customFormat="1">
      <c r="A659" s="1553"/>
      <c r="B659" s="1554"/>
      <c r="C659" s="272" t="s">
        <v>943</v>
      </c>
      <c r="E659" s="1375"/>
      <c r="F659" s="1555"/>
      <c r="G659" s="1375"/>
      <c r="H659" s="1555"/>
      <c r="I659" s="1375"/>
      <c r="J659" s="1556"/>
      <c r="K659" s="1557"/>
      <c r="L659" s="1557"/>
      <c r="M659" s="1557"/>
      <c r="N659" s="1557"/>
      <c r="O659" s="1558"/>
      <c r="P659" s="1558"/>
      <c r="Q659" s="1555"/>
      <c r="R659" s="1375"/>
      <c r="S659" s="1559"/>
      <c r="T659" s="1558"/>
      <c r="U659" s="1555"/>
      <c r="V659" s="1555"/>
      <c r="W659" s="1375"/>
      <c r="X659" s="1555"/>
      <c r="Y659" s="1375"/>
      <c r="Z659" s="1555"/>
      <c r="AA659" s="1375"/>
      <c r="AB659" s="1556"/>
      <c r="AC659" s="1560"/>
      <c r="AD659" s="1561"/>
      <c r="AE659" s="1558"/>
      <c r="AF659" s="1558"/>
      <c r="AG659" s="1558"/>
      <c r="AH659" s="1562"/>
      <c r="AI659" s="1563"/>
      <c r="AJ659" s="1563"/>
      <c r="AK659" s="1563"/>
      <c r="AL659" s="1564"/>
      <c r="AM659" s="1563"/>
      <c r="AN659" s="1563"/>
      <c r="AO659" s="1555"/>
      <c r="AP659" s="1378"/>
      <c r="AQ659" s="1565"/>
      <c r="AR659" s="1566"/>
    </row>
    <row r="660" spans="1:44" s="1350" customFormat="1">
      <c r="A660" s="1553"/>
      <c r="B660" s="1554"/>
      <c r="C660" s="273" t="s">
        <v>944</v>
      </c>
      <c r="E660" s="1375"/>
      <c r="F660" s="1555"/>
      <c r="G660" s="1375"/>
      <c r="H660" s="1555"/>
      <c r="I660" s="1375"/>
      <c r="J660" s="1556"/>
      <c r="K660" s="1557"/>
      <c r="L660" s="1557"/>
      <c r="M660" s="1557"/>
      <c r="N660" s="1557"/>
      <c r="O660" s="1558"/>
      <c r="P660" s="1558"/>
      <c r="Q660" s="1555"/>
      <c r="R660" s="1375"/>
      <c r="S660" s="1559"/>
      <c r="T660" s="1558"/>
      <c r="U660" s="1555"/>
      <c r="V660" s="1555"/>
      <c r="W660" s="1375"/>
      <c r="X660" s="1555"/>
      <c r="Y660" s="1375"/>
      <c r="Z660" s="1555"/>
      <c r="AA660" s="1375"/>
      <c r="AB660" s="1556"/>
      <c r="AC660" s="1560"/>
      <c r="AD660" s="1561"/>
      <c r="AE660" s="1558"/>
      <c r="AF660" s="1558"/>
      <c r="AG660" s="1558"/>
      <c r="AH660" s="1562"/>
      <c r="AI660" s="1563"/>
      <c r="AJ660" s="1563"/>
      <c r="AK660" s="1563"/>
      <c r="AL660" s="1564"/>
      <c r="AM660" s="1563"/>
      <c r="AN660" s="1563"/>
      <c r="AO660" s="1555"/>
      <c r="AP660" s="1378"/>
      <c r="AQ660" s="1565"/>
      <c r="AR660" s="1566"/>
    </row>
    <row r="661" spans="1:44" s="1350" customFormat="1">
      <c r="A661" s="1553"/>
      <c r="B661" s="1554"/>
      <c r="C661" s="272" t="s">
        <v>945</v>
      </c>
      <c r="E661" s="1375"/>
      <c r="F661" s="1555"/>
      <c r="G661" s="1375"/>
      <c r="H661" s="1555"/>
      <c r="I661" s="1375"/>
      <c r="J661" s="1556"/>
      <c r="K661" s="1557"/>
      <c r="L661" s="1557"/>
      <c r="M661" s="1557"/>
      <c r="N661" s="1557"/>
      <c r="O661" s="1558"/>
      <c r="P661" s="1558"/>
      <c r="Q661" s="1555"/>
      <c r="R661" s="1375"/>
      <c r="S661" s="1559"/>
      <c r="T661" s="1558"/>
      <c r="U661" s="1555"/>
      <c r="V661" s="1555"/>
      <c r="W661" s="1375"/>
      <c r="X661" s="1555"/>
      <c r="Y661" s="1375"/>
      <c r="Z661" s="1555"/>
      <c r="AA661" s="1375"/>
      <c r="AB661" s="1556"/>
      <c r="AC661" s="1560"/>
      <c r="AD661" s="1561"/>
      <c r="AE661" s="1558"/>
      <c r="AF661" s="1558"/>
      <c r="AG661" s="1558"/>
      <c r="AH661" s="1562"/>
      <c r="AI661" s="1563"/>
      <c r="AJ661" s="1563"/>
      <c r="AK661" s="1563"/>
      <c r="AL661" s="1564"/>
      <c r="AM661" s="1563"/>
      <c r="AN661" s="1563"/>
      <c r="AO661" s="1555"/>
      <c r="AP661" s="1378"/>
      <c r="AQ661" s="1565"/>
      <c r="AR661" s="1566"/>
    </row>
    <row r="662" spans="1:44" s="1350" customFormat="1">
      <c r="A662" s="1553"/>
      <c r="B662" s="1554"/>
      <c r="C662" s="273" t="s">
        <v>946</v>
      </c>
      <c r="E662" s="1375"/>
      <c r="F662" s="1555"/>
      <c r="G662" s="1375"/>
      <c r="H662" s="1555"/>
      <c r="I662" s="1375"/>
      <c r="J662" s="1556"/>
      <c r="K662" s="1557"/>
      <c r="L662" s="1557"/>
      <c r="M662" s="1557"/>
      <c r="N662" s="1557"/>
      <c r="O662" s="1558"/>
      <c r="P662" s="1558"/>
      <c r="Q662" s="1555"/>
      <c r="R662" s="1375"/>
      <c r="S662" s="1559"/>
      <c r="T662" s="1558"/>
      <c r="U662" s="1555"/>
      <c r="V662" s="1555"/>
      <c r="W662" s="1375"/>
      <c r="X662" s="1555"/>
      <c r="Y662" s="1375"/>
      <c r="Z662" s="1555"/>
      <c r="AA662" s="1375"/>
      <c r="AB662" s="1556"/>
      <c r="AC662" s="1560"/>
      <c r="AD662" s="1561"/>
      <c r="AE662" s="1558"/>
      <c r="AF662" s="1558"/>
      <c r="AG662" s="1558"/>
      <c r="AH662" s="1562"/>
      <c r="AI662" s="1563"/>
      <c r="AJ662" s="1563"/>
      <c r="AK662" s="1563"/>
      <c r="AL662" s="1564"/>
      <c r="AM662" s="1563"/>
      <c r="AN662" s="1563"/>
      <c r="AO662" s="1555"/>
      <c r="AP662" s="1378"/>
      <c r="AQ662" s="1565"/>
      <c r="AR662" s="1566"/>
    </row>
    <row r="663" spans="1:44" s="1350" customFormat="1">
      <c r="A663" s="1553"/>
      <c r="B663" s="1554"/>
      <c r="C663" s="272" t="s">
        <v>947</v>
      </c>
      <c r="E663" s="1375"/>
      <c r="F663" s="1555"/>
      <c r="G663" s="1375"/>
      <c r="H663" s="1555"/>
      <c r="I663" s="1375"/>
      <c r="J663" s="1556"/>
      <c r="K663" s="1557"/>
      <c r="L663" s="1557"/>
      <c r="M663" s="1557"/>
      <c r="N663" s="1557"/>
      <c r="O663" s="1558"/>
      <c r="P663" s="1558"/>
      <c r="Q663" s="1555"/>
      <c r="R663" s="1375"/>
      <c r="S663" s="1559"/>
      <c r="T663" s="1558"/>
      <c r="U663" s="1555"/>
      <c r="V663" s="1555"/>
      <c r="W663" s="1375"/>
      <c r="X663" s="1555"/>
      <c r="Y663" s="1375"/>
      <c r="Z663" s="1555"/>
      <c r="AA663" s="1375"/>
      <c r="AB663" s="1556"/>
      <c r="AC663" s="1560"/>
      <c r="AD663" s="1561"/>
      <c r="AE663" s="1558"/>
      <c r="AF663" s="1558"/>
      <c r="AG663" s="1558"/>
      <c r="AH663" s="1562"/>
      <c r="AI663" s="1563"/>
      <c r="AJ663" s="1563"/>
      <c r="AK663" s="1563"/>
      <c r="AL663" s="1564"/>
      <c r="AM663" s="1563"/>
      <c r="AN663" s="1563"/>
      <c r="AO663" s="1555"/>
      <c r="AP663" s="1378"/>
      <c r="AQ663" s="1565"/>
      <c r="AR663" s="1566"/>
    </row>
    <row r="664" spans="1:44" s="1350" customFormat="1">
      <c r="A664" s="1553"/>
      <c r="B664" s="1554"/>
      <c r="C664" s="273" t="s">
        <v>948</v>
      </c>
      <c r="E664" s="1375"/>
      <c r="F664" s="1555"/>
      <c r="G664" s="1375"/>
      <c r="H664" s="1555"/>
      <c r="I664" s="1375"/>
      <c r="J664" s="1556"/>
      <c r="K664" s="1557"/>
      <c r="L664" s="1557"/>
      <c r="M664" s="1557"/>
      <c r="N664" s="1557"/>
      <c r="O664" s="1558"/>
      <c r="P664" s="1558"/>
      <c r="Q664" s="1555"/>
      <c r="R664" s="1375"/>
      <c r="S664" s="1559"/>
      <c r="T664" s="1558"/>
      <c r="U664" s="1555"/>
      <c r="V664" s="1555"/>
      <c r="W664" s="1375"/>
      <c r="X664" s="1555"/>
      <c r="Y664" s="1375"/>
      <c r="Z664" s="1555"/>
      <c r="AA664" s="1375"/>
      <c r="AB664" s="1556"/>
      <c r="AC664" s="1560"/>
      <c r="AD664" s="1561"/>
      <c r="AE664" s="1558"/>
      <c r="AF664" s="1558"/>
      <c r="AG664" s="1558"/>
      <c r="AH664" s="1562"/>
      <c r="AI664" s="1563"/>
      <c r="AJ664" s="1563"/>
      <c r="AK664" s="1563"/>
      <c r="AL664" s="1564"/>
      <c r="AM664" s="1563"/>
      <c r="AN664" s="1563"/>
      <c r="AO664" s="1555"/>
      <c r="AP664" s="1378"/>
      <c r="AQ664" s="1565"/>
      <c r="AR664" s="1566"/>
    </row>
    <row r="665" spans="1:44" s="1350" customFormat="1" ht="18" customHeight="1">
      <c r="A665" s="1553"/>
      <c r="B665" s="1554"/>
      <c r="C665" s="271" t="s">
        <v>10</v>
      </c>
      <c r="D665" s="1559"/>
      <c r="E665" s="1386"/>
      <c r="F665" s="1567"/>
      <c r="G665" s="1386"/>
      <c r="H665" s="1567"/>
      <c r="I665" s="1386"/>
      <c r="J665" s="1556"/>
      <c r="K665" s="1557"/>
      <c r="L665" s="1557"/>
      <c r="M665" s="1557"/>
      <c r="N665" s="1557"/>
      <c r="O665" s="1556"/>
      <c r="P665" s="1556"/>
      <c r="Q665" s="1567"/>
      <c r="R665" s="1386"/>
      <c r="S665" s="1559"/>
      <c r="T665" s="1556"/>
      <c r="U665" s="1567"/>
      <c r="V665" s="1567"/>
      <c r="W665" s="1386"/>
      <c r="X665" s="1567"/>
      <c r="Y665" s="1386"/>
      <c r="Z665" s="1567"/>
      <c r="AA665" s="1386"/>
      <c r="AB665" s="1556"/>
      <c r="AC665" s="1560"/>
      <c r="AD665" s="1561"/>
      <c r="AE665" s="1556"/>
      <c r="AF665" s="1556"/>
      <c r="AG665" s="1556"/>
      <c r="AH665" s="1562"/>
      <c r="AI665" s="1568"/>
      <c r="AJ665" s="1568"/>
      <c r="AK665" s="1568"/>
      <c r="AL665" s="1564"/>
      <c r="AM665" s="1568"/>
      <c r="AN665" s="1568"/>
      <c r="AO665" s="1555"/>
      <c r="AP665" s="1378"/>
      <c r="AQ665" s="1565"/>
      <c r="AR665" s="1569"/>
    </row>
    <row r="666" spans="1:44" s="1350" customFormat="1" ht="15" customHeight="1">
      <c r="A666" s="1553"/>
      <c r="B666" s="1554"/>
      <c r="C666" s="272" t="s">
        <v>417</v>
      </c>
      <c r="D666" s="1559"/>
      <c r="E666" s="1386"/>
      <c r="F666" s="1567"/>
      <c r="G666" s="1386"/>
      <c r="H666" s="1567"/>
      <c r="I666" s="1386"/>
      <c r="J666" s="1556"/>
      <c r="K666" s="1557"/>
      <c r="L666" s="1557"/>
      <c r="M666" s="1557"/>
      <c r="N666" s="1557"/>
      <c r="O666" s="1556"/>
      <c r="P666" s="1556"/>
      <c r="Q666" s="1567"/>
      <c r="R666" s="1386"/>
      <c r="S666" s="1559"/>
      <c r="T666" s="1556"/>
      <c r="U666" s="1567"/>
      <c r="V666" s="1567"/>
      <c r="W666" s="1386"/>
      <c r="X666" s="1567"/>
      <c r="Y666" s="1386"/>
      <c r="Z666" s="1567"/>
      <c r="AA666" s="1386"/>
      <c r="AB666" s="1556"/>
      <c r="AC666" s="1560"/>
      <c r="AD666" s="1561"/>
      <c r="AE666" s="1556"/>
      <c r="AF666" s="1556"/>
      <c r="AG666" s="1556"/>
      <c r="AH666" s="1562"/>
      <c r="AI666" s="1568"/>
      <c r="AJ666" s="1568"/>
      <c r="AK666" s="1568"/>
      <c r="AL666" s="1564"/>
      <c r="AM666" s="1568"/>
      <c r="AN666" s="1568"/>
      <c r="AO666" s="1555"/>
      <c r="AP666" s="1378"/>
      <c r="AQ666" s="1565"/>
      <c r="AR666" s="1569"/>
    </row>
    <row r="667" spans="1:44" s="1350" customFormat="1" ht="15">
      <c r="A667" s="1553"/>
      <c r="B667" s="1570" t="s">
        <v>372</v>
      </c>
      <c r="C667" s="273" t="s">
        <v>949</v>
      </c>
      <c r="E667" s="1375"/>
      <c r="F667" s="1555"/>
      <c r="G667" s="1375"/>
      <c r="H667" s="1555"/>
      <c r="I667" s="1375"/>
      <c r="J667" s="1556"/>
      <c r="K667" s="1557"/>
      <c r="L667" s="1557"/>
      <c r="M667" s="1557"/>
      <c r="N667" s="1557"/>
      <c r="O667" s="1558"/>
      <c r="P667" s="1558"/>
      <c r="Q667" s="1555"/>
      <c r="R667" s="1375"/>
      <c r="S667" s="1559"/>
      <c r="T667" s="1558"/>
      <c r="U667" s="1555"/>
      <c r="V667" s="1555"/>
      <c r="W667" s="1375"/>
      <c r="X667" s="1555"/>
      <c r="Y667" s="1375"/>
      <c r="Z667" s="1555"/>
      <c r="AA667" s="1375"/>
      <c r="AB667" s="1556"/>
      <c r="AC667" s="1560"/>
      <c r="AD667" s="1561"/>
      <c r="AE667" s="1558"/>
      <c r="AF667" s="1558"/>
      <c r="AG667" s="1558"/>
      <c r="AH667" s="1562"/>
      <c r="AI667" s="1563"/>
      <c r="AJ667" s="1563"/>
      <c r="AK667" s="1563"/>
      <c r="AL667" s="1564"/>
      <c r="AM667" s="1563"/>
      <c r="AN667" s="1563"/>
      <c r="AO667" s="1555"/>
      <c r="AP667" s="1378"/>
      <c r="AQ667" s="1565"/>
      <c r="AR667" s="1566"/>
    </row>
    <row r="668" spans="1:44" s="1350" customFormat="1">
      <c r="A668" s="1553"/>
      <c r="B668" s="1554"/>
      <c r="C668" s="273" t="s">
        <v>950</v>
      </c>
      <c r="D668" s="1559"/>
      <c r="E668" s="1386"/>
      <c r="F668" s="1567"/>
      <c r="G668" s="1386"/>
      <c r="H668" s="1567"/>
      <c r="I668" s="1386"/>
      <c r="J668" s="1556"/>
      <c r="K668" s="1557"/>
      <c r="L668" s="1557"/>
      <c r="M668" s="1557"/>
      <c r="N668" s="1557"/>
      <c r="O668" s="1556"/>
      <c r="P668" s="1556"/>
      <c r="Q668" s="1567"/>
      <c r="R668" s="1386"/>
      <c r="S668" s="1559"/>
      <c r="T668" s="1556"/>
      <c r="U668" s="1567"/>
      <c r="V668" s="1567"/>
      <c r="W668" s="1386"/>
      <c r="X668" s="1567"/>
      <c r="Y668" s="1386"/>
      <c r="Z668" s="1567"/>
      <c r="AA668" s="1386"/>
      <c r="AB668" s="1556"/>
      <c r="AC668" s="1560"/>
      <c r="AD668" s="1561"/>
      <c r="AE668" s="1556"/>
      <c r="AF668" s="1556"/>
      <c r="AG668" s="1556"/>
      <c r="AH668" s="1562"/>
      <c r="AI668" s="1568"/>
      <c r="AJ668" s="1568"/>
      <c r="AK668" s="1568"/>
      <c r="AL668" s="1564"/>
      <c r="AM668" s="1568"/>
      <c r="AN668" s="1568"/>
      <c r="AO668" s="1555"/>
      <c r="AP668" s="1378"/>
      <c r="AQ668" s="1565"/>
      <c r="AR668" s="1569"/>
    </row>
    <row r="669" spans="1:44" s="1350" customFormat="1">
      <c r="A669" s="1553"/>
      <c r="B669" s="1554"/>
      <c r="C669" s="274" t="s">
        <v>951</v>
      </c>
      <c r="E669" s="1375"/>
      <c r="F669" s="1555"/>
      <c r="G669" s="1375"/>
      <c r="H669" s="1555"/>
      <c r="I669" s="1375"/>
      <c r="J669" s="1556"/>
      <c r="K669" s="1557"/>
      <c r="L669" s="1557"/>
      <c r="M669" s="1557"/>
      <c r="N669" s="1557"/>
      <c r="O669" s="1558"/>
      <c r="P669" s="1558"/>
      <c r="Q669" s="1555"/>
      <c r="R669" s="1375"/>
      <c r="S669" s="1559"/>
      <c r="T669" s="1558"/>
      <c r="U669" s="1555"/>
      <c r="V669" s="1555"/>
      <c r="W669" s="1375"/>
      <c r="X669" s="1555"/>
      <c r="Y669" s="1375"/>
      <c r="Z669" s="1555"/>
      <c r="AA669" s="1375"/>
      <c r="AB669" s="1556"/>
      <c r="AC669" s="1560"/>
      <c r="AD669" s="1561"/>
      <c r="AE669" s="1558"/>
      <c r="AF669" s="1558"/>
      <c r="AG669" s="1558"/>
      <c r="AH669" s="1562"/>
      <c r="AI669" s="1563"/>
      <c r="AJ669" s="1563"/>
      <c r="AK669" s="1563"/>
      <c r="AL669" s="1564"/>
      <c r="AM669" s="1563"/>
      <c r="AN669" s="1563"/>
      <c r="AO669" s="1555"/>
      <c r="AP669" s="1378"/>
      <c r="AQ669" s="1565"/>
      <c r="AR669" s="1566"/>
    </row>
    <row r="670" spans="1:44" s="1350" customFormat="1">
      <c r="A670" s="1553"/>
      <c r="B670" s="1554"/>
      <c r="C670" s="274" t="s">
        <v>952</v>
      </c>
      <c r="E670" s="1375"/>
      <c r="F670" s="1555"/>
      <c r="G670" s="1375"/>
      <c r="H670" s="1555"/>
      <c r="I670" s="1375"/>
      <c r="J670" s="1556"/>
      <c r="K670" s="1557"/>
      <c r="L670" s="1557"/>
      <c r="M670" s="1557"/>
      <c r="N670" s="1557"/>
      <c r="O670" s="1558"/>
      <c r="P670" s="1558"/>
      <c r="Q670" s="1555"/>
      <c r="R670" s="1375"/>
      <c r="S670" s="1559"/>
      <c r="T670" s="1558"/>
      <c r="U670" s="1555"/>
      <c r="V670" s="1555"/>
      <c r="W670" s="1375"/>
      <c r="X670" s="1555"/>
      <c r="Y670" s="1375"/>
      <c r="Z670" s="1555"/>
      <c r="AA670" s="1375"/>
      <c r="AB670" s="1556"/>
      <c r="AC670" s="1560"/>
      <c r="AD670" s="1561"/>
      <c r="AE670" s="1558"/>
      <c r="AF670" s="1558"/>
      <c r="AG670" s="1558"/>
      <c r="AH670" s="1562"/>
      <c r="AI670" s="1563"/>
      <c r="AJ670" s="1563"/>
      <c r="AK670" s="1563"/>
      <c r="AL670" s="1564"/>
      <c r="AM670" s="1563"/>
      <c r="AN670" s="1563"/>
      <c r="AO670" s="1555"/>
      <c r="AP670" s="1378"/>
      <c r="AQ670" s="1565"/>
      <c r="AR670" s="1566"/>
    </row>
    <row r="671" spans="1:44" s="1350" customFormat="1">
      <c r="A671" s="1553"/>
      <c r="B671" s="1554"/>
      <c r="C671" s="274" t="s">
        <v>953</v>
      </c>
      <c r="E671" s="1375"/>
      <c r="F671" s="1555"/>
      <c r="G671" s="1375"/>
      <c r="H671" s="1555"/>
      <c r="I671" s="1375"/>
      <c r="J671" s="1556"/>
      <c r="K671" s="1557"/>
      <c r="L671" s="1557"/>
      <c r="M671" s="1557"/>
      <c r="N671" s="1557"/>
      <c r="O671" s="1558"/>
      <c r="P671" s="1558"/>
      <c r="Q671" s="1555"/>
      <c r="R671" s="1375"/>
      <c r="S671" s="1559"/>
      <c r="T671" s="1558"/>
      <c r="U671" s="1555"/>
      <c r="V671" s="1555"/>
      <c r="W671" s="1375"/>
      <c r="X671" s="1555"/>
      <c r="Y671" s="1375"/>
      <c r="Z671" s="1555"/>
      <c r="AA671" s="1375"/>
      <c r="AB671" s="1556"/>
      <c r="AC671" s="1560"/>
      <c r="AD671" s="1561"/>
      <c r="AE671" s="1558"/>
      <c r="AF671" s="1558"/>
      <c r="AG671" s="1558"/>
      <c r="AH671" s="1562"/>
      <c r="AI671" s="1563"/>
      <c r="AJ671" s="1563"/>
      <c r="AK671" s="1563"/>
      <c r="AL671" s="1564"/>
      <c r="AM671" s="1563"/>
      <c r="AN671" s="1563"/>
      <c r="AO671" s="1555"/>
      <c r="AP671" s="1378"/>
      <c r="AQ671" s="1565"/>
      <c r="AR671" s="1566"/>
    </row>
    <row r="672" spans="1:44" s="1350" customFormat="1">
      <c r="A672" s="1553"/>
      <c r="B672" s="1554"/>
      <c r="C672" s="272" t="s">
        <v>420</v>
      </c>
      <c r="E672" s="1375"/>
      <c r="F672" s="1555"/>
      <c r="G672" s="1375"/>
      <c r="H672" s="1555"/>
      <c r="I672" s="1375"/>
      <c r="J672" s="1556"/>
      <c r="K672" s="1557"/>
      <c r="L672" s="1557"/>
      <c r="M672" s="1557"/>
      <c r="N672" s="1557"/>
      <c r="O672" s="1558"/>
      <c r="P672" s="1558"/>
      <c r="Q672" s="1555"/>
      <c r="R672" s="1375"/>
      <c r="S672" s="1559"/>
      <c r="T672" s="1558"/>
      <c r="U672" s="1555"/>
      <c r="V672" s="1555"/>
      <c r="W672" s="1375"/>
      <c r="X672" s="1555"/>
      <c r="Y672" s="1375"/>
      <c r="Z672" s="1555"/>
      <c r="AA672" s="1375"/>
      <c r="AB672" s="1556"/>
      <c r="AC672" s="1560"/>
      <c r="AD672" s="1561"/>
      <c r="AE672" s="1558"/>
      <c r="AF672" s="1558"/>
      <c r="AG672" s="1558"/>
      <c r="AH672" s="1562"/>
      <c r="AI672" s="1563"/>
      <c r="AJ672" s="1563"/>
      <c r="AK672" s="1563"/>
      <c r="AL672" s="1564"/>
      <c r="AM672" s="1563"/>
      <c r="AN672" s="1563"/>
      <c r="AO672" s="1555"/>
      <c r="AP672" s="1378"/>
      <c r="AQ672" s="1565"/>
      <c r="AR672" s="1566"/>
    </row>
    <row r="673" spans="1:44" s="1350" customFormat="1">
      <c r="A673" s="1553"/>
      <c r="B673" s="1554"/>
      <c r="C673" s="272" t="s">
        <v>421</v>
      </c>
      <c r="D673" s="1384"/>
      <c r="E673" s="1386"/>
      <c r="F673" s="1395"/>
      <c r="G673" s="1386"/>
      <c r="H673" s="1395"/>
      <c r="I673" s="1386"/>
      <c r="J673" s="1556"/>
      <c r="K673" s="1557"/>
      <c r="L673" s="1557"/>
      <c r="M673" s="1557"/>
      <c r="N673" s="1557"/>
      <c r="O673" s="1556"/>
      <c r="P673" s="1556"/>
      <c r="Q673" s="1395"/>
      <c r="R673" s="1386"/>
      <c r="S673" s="1559"/>
      <c r="T673" s="1556"/>
      <c r="U673" s="1567"/>
      <c r="V673" s="1395"/>
      <c r="W673" s="1386"/>
      <c r="X673" s="1395"/>
      <c r="Y673" s="1386"/>
      <c r="Z673" s="1395"/>
      <c r="AA673" s="1386"/>
      <c r="AB673" s="1556"/>
      <c r="AC673" s="1560"/>
      <c r="AD673" s="1561"/>
      <c r="AE673" s="1556"/>
      <c r="AF673" s="1556"/>
      <c r="AG673" s="1556"/>
      <c r="AH673" s="1562"/>
      <c r="AI673" s="1385"/>
      <c r="AJ673" s="1385"/>
      <c r="AK673" s="1385"/>
      <c r="AL673" s="1564"/>
      <c r="AM673" s="1385"/>
      <c r="AN673" s="1385"/>
      <c r="AO673" s="1555"/>
      <c r="AP673" s="1378"/>
      <c r="AQ673" s="1565"/>
      <c r="AR673" s="1569"/>
    </row>
    <row r="674" spans="1:44" s="1350" customFormat="1">
      <c r="A674" s="1553"/>
      <c r="B674" s="1554"/>
      <c r="C674" s="273" t="s">
        <v>954</v>
      </c>
      <c r="E674" s="1375"/>
      <c r="F674" s="1555"/>
      <c r="G674" s="1375"/>
      <c r="H674" s="1555"/>
      <c r="I674" s="1375"/>
      <c r="J674" s="1556"/>
      <c r="K674" s="1557"/>
      <c r="L674" s="1557"/>
      <c r="M674" s="1557"/>
      <c r="N674" s="1557"/>
      <c r="O674" s="1558"/>
      <c r="P674" s="1558"/>
      <c r="Q674" s="1555"/>
      <c r="R674" s="1375"/>
      <c r="S674" s="1559"/>
      <c r="T674" s="1558"/>
      <c r="U674" s="1555"/>
      <c r="V674" s="1555"/>
      <c r="W674" s="1375"/>
      <c r="X674" s="1555"/>
      <c r="Y674" s="1375"/>
      <c r="Z674" s="1555"/>
      <c r="AA674" s="1375"/>
      <c r="AB674" s="1556"/>
      <c r="AC674" s="1560"/>
      <c r="AD674" s="1561"/>
      <c r="AE674" s="1558"/>
      <c r="AF674" s="1558"/>
      <c r="AG674" s="1558"/>
      <c r="AH674" s="1562"/>
      <c r="AI674" s="1563"/>
      <c r="AJ674" s="1563"/>
      <c r="AK674" s="1563"/>
      <c r="AL674" s="1564"/>
      <c r="AM674" s="1563"/>
      <c r="AN674" s="1563"/>
      <c r="AO674" s="1555"/>
      <c r="AP674" s="1378"/>
      <c r="AQ674" s="1565"/>
      <c r="AR674" s="1566"/>
    </row>
    <row r="675" spans="1:44" s="1350" customFormat="1">
      <c r="A675" s="1553"/>
      <c r="B675" s="1554"/>
      <c r="C675" s="273" t="s">
        <v>955</v>
      </c>
      <c r="E675" s="1375"/>
      <c r="F675" s="1555"/>
      <c r="G675" s="1375"/>
      <c r="H675" s="1555"/>
      <c r="I675" s="1375"/>
      <c r="J675" s="1556"/>
      <c r="K675" s="1557"/>
      <c r="L675" s="1557"/>
      <c r="M675" s="1557"/>
      <c r="N675" s="1557"/>
      <c r="O675" s="1558"/>
      <c r="P675" s="1558"/>
      <c r="Q675" s="1555"/>
      <c r="R675" s="1375"/>
      <c r="S675" s="1559"/>
      <c r="T675" s="1558"/>
      <c r="U675" s="1555"/>
      <c r="V675" s="1555"/>
      <c r="W675" s="1375"/>
      <c r="X675" s="1555"/>
      <c r="Y675" s="1375"/>
      <c r="Z675" s="1555"/>
      <c r="AA675" s="1375"/>
      <c r="AB675" s="1556"/>
      <c r="AC675" s="1560"/>
      <c r="AD675" s="1561"/>
      <c r="AE675" s="1558"/>
      <c r="AF675" s="1558"/>
      <c r="AG675" s="1558"/>
      <c r="AH675" s="1562"/>
      <c r="AI675" s="1563"/>
      <c r="AJ675" s="1563"/>
      <c r="AK675" s="1563"/>
      <c r="AL675" s="1564"/>
      <c r="AM675" s="1563"/>
      <c r="AN675" s="1563"/>
      <c r="AO675" s="1555"/>
      <c r="AP675" s="1378"/>
      <c r="AQ675" s="1565"/>
      <c r="AR675" s="1566"/>
    </row>
    <row r="676" spans="1:44" s="1350" customFormat="1">
      <c r="A676" s="1553"/>
      <c r="B676" s="1554"/>
      <c r="C676" s="271" t="s">
        <v>104</v>
      </c>
      <c r="E676" s="1375"/>
      <c r="F676" s="1555"/>
      <c r="G676" s="1375"/>
      <c r="H676" s="1555"/>
      <c r="I676" s="1375"/>
      <c r="J676" s="1556"/>
      <c r="K676" s="1557"/>
      <c r="L676" s="1557"/>
      <c r="M676" s="1557"/>
      <c r="N676" s="1557"/>
      <c r="O676" s="1558"/>
      <c r="P676" s="1558"/>
      <c r="Q676" s="1555"/>
      <c r="R676" s="1375"/>
      <c r="S676" s="1559"/>
      <c r="T676" s="1558"/>
      <c r="U676" s="1555"/>
      <c r="V676" s="1555"/>
      <c r="W676" s="1375"/>
      <c r="X676" s="1555"/>
      <c r="Y676" s="1375"/>
      <c r="Z676" s="1555"/>
      <c r="AA676" s="1375"/>
      <c r="AB676" s="1556"/>
      <c r="AC676" s="1560"/>
      <c r="AD676" s="1561"/>
      <c r="AE676" s="1558"/>
      <c r="AF676" s="1558"/>
      <c r="AG676" s="1558"/>
      <c r="AH676" s="1562"/>
      <c r="AI676" s="1563"/>
      <c r="AJ676" s="1563"/>
      <c r="AK676" s="1563"/>
      <c r="AL676" s="1564"/>
      <c r="AM676" s="1563"/>
      <c r="AN676" s="1563"/>
      <c r="AO676" s="1555"/>
      <c r="AP676" s="1378"/>
      <c r="AQ676" s="1565"/>
      <c r="AR676" s="1566"/>
    </row>
    <row r="677" spans="1:44" s="1350" customFormat="1">
      <c r="A677" s="1553"/>
      <c r="B677" s="1554"/>
      <c r="C677" s="271" t="s">
        <v>322</v>
      </c>
      <c r="D677" s="1571"/>
      <c r="E677" s="1572"/>
      <c r="F677" s="1573"/>
      <c r="G677" s="1572"/>
      <c r="H677" s="1573"/>
      <c r="I677" s="1572"/>
      <c r="J677" s="1556"/>
      <c r="K677" s="1574"/>
      <c r="L677" s="1574"/>
      <c r="M677" s="1574"/>
      <c r="N677" s="1574"/>
      <c r="O677" s="1574"/>
      <c r="P677" s="1574"/>
      <c r="Q677" s="1573"/>
      <c r="R677" s="1572"/>
      <c r="S677" s="1559"/>
      <c r="T677" s="1574"/>
      <c r="U677" s="1573"/>
      <c r="V677" s="1573"/>
      <c r="W677" s="1572"/>
      <c r="X677" s="1573"/>
      <c r="Y677" s="1572"/>
      <c r="Z677" s="1573"/>
      <c r="AA677" s="1572"/>
      <c r="AB677" s="1556"/>
      <c r="AC677" s="1571"/>
      <c r="AD677" s="1575"/>
      <c r="AE677" s="1574"/>
      <c r="AF677" s="1574"/>
      <c r="AG677" s="1574"/>
      <c r="AH677" s="1562"/>
      <c r="AI677" s="1576"/>
      <c r="AJ677" s="1576"/>
      <c r="AK677" s="1576"/>
      <c r="AL677" s="1564"/>
      <c r="AM677" s="1576"/>
      <c r="AN677" s="1576"/>
      <c r="AO677" s="1573"/>
      <c r="AP677" s="1577"/>
      <c r="AQ677" s="1578"/>
      <c r="AR677" s="1579"/>
    </row>
    <row r="678" spans="1:44" s="1350" customFormat="1">
      <c r="A678" s="1553"/>
      <c r="B678" s="1554"/>
      <c r="C678" s="271" t="s">
        <v>424</v>
      </c>
      <c r="D678" s="1560"/>
      <c r="E678" s="40"/>
      <c r="F678" s="1580"/>
      <c r="G678" s="40"/>
      <c r="H678" s="1580"/>
      <c r="I678" s="40"/>
      <c r="J678" s="1556"/>
      <c r="K678" s="1557"/>
      <c r="L678" s="1557"/>
      <c r="M678" s="1557"/>
      <c r="N678" s="1557"/>
      <c r="O678" s="1557"/>
      <c r="P678" s="1557"/>
      <c r="Q678" s="1580"/>
      <c r="R678" s="40"/>
      <c r="S678" s="1559"/>
      <c r="T678" s="1557"/>
      <c r="U678" s="1580"/>
      <c r="V678" s="1580"/>
      <c r="W678" s="40"/>
      <c r="X678" s="1580"/>
      <c r="Y678" s="40"/>
      <c r="Z678" s="1580"/>
      <c r="AA678" s="40"/>
      <c r="AB678" s="1556"/>
      <c r="AC678" s="1560"/>
      <c r="AD678" s="1561"/>
      <c r="AE678" s="1557"/>
      <c r="AF678" s="1557"/>
      <c r="AG678" s="1557"/>
      <c r="AH678" s="1562"/>
      <c r="AI678" s="1581"/>
      <c r="AJ678" s="1581"/>
      <c r="AK678" s="1581"/>
      <c r="AL678" s="1564"/>
      <c r="AM678" s="1581"/>
      <c r="AN678" s="1581"/>
      <c r="AO678" s="1555"/>
      <c r="AP678" s="1378"/>
      <c r="AQ678" s="1565"/>
      <c r="AR678" s="1566"/>
    </row>
    <row r="679" spans="1:44" s="1350" customFormat="1">
      <c r="A679" s="1553"/>
      <c r="B679" s="1554"/>
      <c r="C679" s="275" t="s">
        <v>425</v>
      </c>
      <c r="D679" s="1559"/>
      <c r="E679" s="1386"/>
      <c r="F679" s="1567"/>
      <c r="G679" s="1386"/>
      <c r="H679" s="1567"/>
      <c r="I679" s="1386"/>
      <c r="J679" s="1556"/>
      <c r="K679" s="1557"/>
      <c r="L679" s="1557"/>
      <c r="M679" s="1557"/>
      <c r="N679" s="1557"/>
      <c r="O679" s="1556"/>
      <c r="P679" s="1556"/>
      <c r="Q679" s="1567"/>
      <c r="R679" s="1386"/>
      <c r="S679" s="1559"/>
      <c r="T679" s="1556"/>
      <c r="U679" s="1567"/>
      <c r="V679" s="1567"/>
      <c r="W679" s="1386"/>
      <c r="X679" s="1567"/>
      <c r="Y679" s="1386"/>
      <c r="Z679" s="1567"/>
      <c r="AA679" s="1386"/>
      <c r="AB679" s="1556"/>
      <c r="AC679" s="1560"/>
      <c r="AD679" s="1561"/>
      <c r="AE679" s="1556"/>
      <c r="AF679" s="1556"/>
      <c r="AG679" s="1556"/>
      <c r="AH679" s="1562"/>
      <c r="AI679" s="1568"/>
      <c r="AJ679" s="1568"/>
      <c r="AK679" s="1568"/>
      <c r="AL679" s="1564"/>
      <c r="AM679" s="1568"/>
      <c r="AN679" s="1568"/>
      <c r="AO679" s="1582"/>
      <c r="AP679" s="1583"/>
      <c r="AQ679" s="1584"/>
      <c r="AR679" s="1569"/>
    </row>
    <row r="680" spans="1:44" s="1350" customFormat="1" ht="13.5" thickBot="1">
      <c r="A680" s="1553"/>
      <c r="B680" s="1585"/>
      <c r="C680" s="276" t="s">
        <v>782</v>
      </c>
      <c r="D680" s="1586"/>
      <c r="E680" s="1587"/>
      <c r="F680" s="1588"/>
      <c r="G680" s="1587"/>
      <c r="H680" s="1588"/>
      <c r="I680" s="1587"/>
      <c r="J680" s="1589"/>
      <c r="K680" s="1590"/>
      <c r="L680" s="1590"/>
      <c r="M680" s="1590"/>
      <c r="N680" s="1590"/>
      <c r="O680" s="1590"/>
      <c r="P680" s="1591"/>
      <c r="Q680" s="1588"/>
      <c r="R680" s="1587"/>
      <c r="S680" s="1592"/>
      <c r="T680" s="1593"/>
      <c r="U680" s="1594"/>
      <c r="V680" s="1591"/>
      <c r="W680" s="1587"/>
      <c r="X680" s="1588"/>
      <c r="Y680" s="1587"/>
      <c r="Z680" s="1588"/>
      <c r="AA680" s="1587"/>
      <c r="AB680" s="1589"/>
      <c r="AC680" s="1595"/>
      <c r="AD680" s="1587"/>
      <c r="AE680" s="1590"/>
      <c r="AF680" s="1593"/>
      <c r="AG680" s="1593"/>
      <c r="AH680" s="1596"/>
      <c r="AI680" s="1597"/>
      <c r="AJ680" s="1598"/>
      <c r="AK680" s="1599"/>
      <c r="AL680" s="1600"/>
      <c r="AM680" s="1586"/>
      <c r="AN680" s="1601"/>
      <c r="AO680" s="1602"/>
      <c r="AP680" s="1603"/>
      <c r="AQ680" s="1595"/>
      <c r="AR680" s="1604"/>
    </row>
    <row r="681" spans="1:44" s="1350" customFormat="1">
      <c r="A681" s="1553"/>
      <c r="B681" s="1605"/>
      <c r="C681" s="319" t="s">
        <v>414</v>
      </c>
      <c r="D681" s="1540"/>
      <c r="E681" s="1369"/>
      <c r="F681" s="1541"/>
      <c r="G681" s="1369"/>
      <c r="H681" s="1541"/>
      <c r="I681" s="1369"/>
      <c r="J681" s="1542"/>
      <c r="K681" s="1543"/>
      <c r="L681" s="1543"/>
      <c r="M681" s="1543"/>
      <c r="N681" s="1543"/>
      <c r="O681" s="1544"/>
      <c r="P681" s="1544"/>
      <c r="Q681" s="1541"/>
      <c r="R681" s="1369"/>
      <c r="S681" s="1545"/>
      <c r="T681" s="1544"/>
      <c r="U681" s="1541"/>
      <c r="V681" s="1541"/>
      <c r="W681" s="1369"/>
      <c r="X681" s="1541"/>
      <c r="Y681" s="1369"/>
      <c r="Z681" s="1541"/>
      <c r="AA681" s="1369"/>
      <c r="AB681" s="1542"/>
      <c r="AC681" s="1546"/>
      <c r="AD681" s="1547"/>
      <c r="AE681" s="1544"/>
      <c r="AF681" s="1544"/>
      <c r="AG681" s="1544"/>
      <c r="AH681" s="1548"/>
      <c r="AI681" s="1549"/>
      <c r="AJ681" s="1549"/>
      <c r="AK681" s="1549"/>
      <c r="AL681" s="1550"/>
      <c r="AM681" s="1549"/>
      <c r="AN681" s="1549"/>
      <c r="AO681" s="1541"/>
      <c r="AP681" s="1372"/>
      <c r="AQ681" s="1551"/>
      <c r="AR681" s="1552"/>
    </row>
    <row r="682" spans="1:44" s="1350" customFormat="1">
      <c r="A682" s="1553"/>
      <c r="B682" s="1554"/>
      <c r="C682" s="270" t="s">
        <v>11</v>
      </c>
      <c r="E682" s="1375"/>
      <c r="F682" s="1555"/>
      <c r="G682" s="1375"/>
      <c r="H682" s="1555"/>
      <c r="I682" s="1375"/>
      <c r="J682" s="1556"/>
      <c r="K682" s="1557"/>
      <c r="L682" s="1557"/>
      <c r="M682" s="1557"/>
      <c r="N682" s="1557"/>
      <c r="O682" s="1558"/>
      <c r="P682" s="1558"/>
      <c r="Q682" s="1555"/>
      <c r="R682" s="1375"/>
      <c r="S682" s="1559"/>
      <c r="T682" s="1558"/>
      <c r="U682" s="1555"/>
      <c r="V682" s="1555"/>
      <c r="W682" s="1375"/>
      <c r="X682" s="1555"/>
      <c r="Y682" s="1375"/>
      <c r="Z682" s="1555"/>
      <c r="AA682" s="1375"/>
      <c r="AB682" s="1556"/>
      <c r="AC682" s="1560"/>
      <c r="AD682" s="1561"/>
      <c r="AE682" s="1558"/>
      <c r="AF682" s="1558"/>
      <c r="AG682" s="1558"/>
      <c r="AH682" s="1562"/>
      <c r="AI682" s="1563"/>
      <c r="AJ682" s="1563"/>
      <c r="AK682" s="1563"/>
      <c r="AL682" s="1564"/>
      <c r="AM682" s="1563"/>
      <c r="AN682" s="1563"/>
      <c r="AO682" s="1555"/>
      <c r="AP682" s="1378"/>
      <c r="AQ682" s="1565"/>
      <c r="AR682" s="1566"/>
    </row>
    <row r="683" spans="1:44" s="1350" customFormat="1">
      <c r="A683" s="1553"/>
      <c r="B683" s="1554"/>
      <c r="C683" s="271" t="s">
        <v>4</v>
      </c>
      <c r="D683" s="1559"/>
      <c r="E683" s="1386"/>
      <c r="F683" s="1567"/>
      <c r="G683" s="1386"/>
      <c r="H683" s="1567"/>
      <c r="I683" s="1386"/>
      <c r="J683" s="1556"/>
      <c r="K683" s="1557"/>
      <c r="L683" s="1557"/>
      <c r="M683" s="1557"/>
      <c r="N683" s="1557"/>
      <c r="O683" s="1556"/>
      <c r="P683" s="1556"/>
      <c r="Q683" s="1567"/>
      <c r="R683" s="1386"/>
      <c r="S683" s="1559"/>
      <c r="T683" s="1556"/>
      <c r="U683" s="1567"/>
      <c r="V683" s="1567"/>
      <c r="W683" s="1386"/>
      <c r="X683" s="1567"/>
      <c r="Y683" s="1386"/>
      <c r="Z683" s="1567"/>
      <c r="AA683" s="1386"/>
      <c r="AB683" s="1556"/>
      <c r="AC683" s="1560"/>
      <c r="AD683" s="1561"/>
      <c r="AE683" s="1556"/>
      <c r="AF683" s="1556"/>
      <c r="AG683" s="1556"/>
      <c r="AH683" s="1562"/>
      <c r="AI683" s="1568"/>
      <c r="AJ683" s="1568"/>
      <c r="AK683" s="1568"/>
      <c r="AL683" s="1564"/>
      <c r="AM683" s="1568"/>
      <c r="AN683" s="1568"/>
      <c r="AO683" s="1555"/>
      <c r="AP683" s="1378"/>
      <c r="AQ683" s="1565"/>
      <c r="AR683" s="1569"/>
    </row>
    <row r="684" spans="1:44" s="1350" customFormat="1">
      <c r="A684" s="1553"/>
      <c r="B684" s="1554"/>
      <c r="C684" s="272" t="s">
        <v>943</v>
      </c>
      <c r="E684" s="1375"/>
      <c r="F684" s="1555"/>
      <c r="G684" s="1375"/>
      <c r="H684" s="1555"/>
      <c r="I684" s="1375"/>
      <c r="J684" s="1556"/>
      <c r="K684" s="1557"/>
      <c r="L684" s="1557"/>
      <c r="M684" s="1557"/>
      <c r="N684" s="1557"/>
      <c r="O684" s="1558"/>
      <c r="P684" s="1558"/>
      <c r="Q684" s="1555"/>
      <c r="R684" s="1375"/>
      <c r="S684" s="1559"/>
      <c r="T684" s="1558"/>
      <c r="U684" s="1555"/>
      <c r="V684" s="1555"/>
      <c r="W684" s="1375"/>
      <c r="X684" s="1555"/>
      <c r="Y684" s="1375"/>
      <c r="Z684" s="1555"/>
      <c r="AA684" s="1375"/>
      <c r="AB684" s="1556"/>
      <c r="AC684" s="1560"/>
      <c r="AD684" s="1561"/>
      <c r="AE684" s="1558"/>
      <c r="AF684" s="1558"/>
      <c r="AG684" s="1558"/>
      <c r="AH684" s="1562"/>
      <c r="AI684" s="1563"/>
      <c r="AJ684" s="1563"/>
      <c r="AK684" s="1563"/>
      <c r="AL684" s="1564"/>
      <c r="AM684" s="1563"/>
      <c r="AN684" s="1563"/>
      <c r="AO684" s="1555"/>
      <c r="AP684" s="1378"/>
      <c r="AQ684" s="1565"/>
      <c r="AR684" s="1566"/>
    </row>
    <row r="685" spans="1:44" s="1350" customFormat="1">
      <c r="A685" s="1553"/>
      <c r="B685" s="1554"/>
      <c r="C685" s="273" t="s">
        <v>944</v>
      </c>
      <c r="E685" s="1375"/>
      <c r="F685" s="1555"/>
      <c r="G685" s="1375"/>
      <c r="H685" s="1555"/>
      <c r="I685" s="1375"/>
      <c r="J685" s="1556"/>
      <c r="K685" s="1557"/>
      <c r="L685" s="1557"/>
      <c r="M685" s="1557"/>
      <c r="N685" s="1557"/>
      <c r="O685" s="1558"/>
      <c r="P685" s="1558"/>
      <c r="Q685" s="1555"/>
      <c r="R685" s="1375"/>
      <c r="S685" s="1559"/>
      <c r="T685" s="1558"/>
      <c r="U685" s="1555"/>
      <c r="V685" s="1555"/>
      <c r="W685" s="1375"/>
      <c r="X685" s="1555"/>
      <c r="Y685" s="1375"/>
      <c r="Z685" s="1555"/>
      <c r="AA685" s="1375"/>
      <c r="AB685" s="1556"/>
      <c r="AC685" s="1560"/>
      <c r="AD685" s="1561"/>
      <c r="AE685" s="1558"/>
      <c r="AF685" s="1558"/>
      <c r="AG685" s="1558"/>
      <c r="AH685" s="1562"/>
      <c r="AI685" s="1563"/>
      <c r="AJ685" s="1563"/>
      <c r="AK685" s="1563"/>
      <c r="AL685" s="1564"/>
      <c r="AM685" s="1563"/>
      <c r="AN685" s="1563"/>
      <c r="AO685" s="1555"/>
      <c r="AP685" s="1378"/>
      <c r="AQ685" s="1565"/>
      <c r="AR685" s="1566"/>
    </row>
    <row r="686" spans="1:44" s="1350" customFormat="1">
      <c r="A686" s="1553"/>
      <c r="B686" s="1554"/>
      <c r="C686" s="272" t="s">
        <v>945</v>
      </c>
      <c r="E686" s="1375"/>
      <c r="F686" s="1555"/>
      <c r="G686" s="1375"/>
      <c r="H686" s="1555"/>
      <c r="I686" s="1375"/>
      <c r="J686" s="1556"/>
      <c r="K686" s="1557"/>
      <c r="L686" s="1557"/>
      <c r="M686" s="1557"/>
      <c r="N686" s="1557"/>
      <c r="O686" s="1558"/>
      <c r="P686" s="1558"/>
      <c r="Q686" s="1555"/>
      <c r="R686" s="1375"/>
      <c r="S686" s="1559"/>
      <c r="T686" s="1558"/>
      <c r="U686" s="1555"/>
      <c r="V686" s="1555"/>
      <c r="W686" s="1375"/>
      <c r="X686" s="1555"/>
      <c r="Y686" s="1375"/>
      <c r="Z686" s="1555"/>
      <c r="AA686" s="1375"/>
      <c r="AB686" s="1556"/>
      <c r="AC686" s="1560"/>
      <c r="AD686" s="1561"/>
      <c r="AE686" s="1558"/>
      <c r="AF686" s="1558"/>
      <c r="AG686" s="1558"/>
      <c r="AH686" s="1562"/>
      <c r="AI686" s="1563"/>
      <c r="AJ686" s="1563"/>
      <c r="AK686" s="1563"/>
      <c r="AL686" s="1564"/>
      <c r="AM686" s="1563"/>
      <c r="AN686" s="1563"/>
      <c r="AO686" s="1555"/>
      <c r="AP686" s="1378"/>
      <c r="AQ686" s="1565"/>
      <c r="AR686" s="1566"/>
    </row>
    <row r="687" spans="1:44" s="1350" customFormat="1">
      <c r="A687" s="1553"/>
      <c r="B687" s="1554"/>
      <c r="C687" s="273" t="s">
        <v>946</v>
      </c>
      <c r="E687" s="1375"/>
      <c r="F687" s="1555"/>
      <c r="G687" s="1375"/>
      <c r="H687" s="1555"/>
      <c r="I687" s="1375"/>
      <c r="J687" s="1556"/>
      <c r="K687" s="1557"/>
      <c r="L687" s="1557"/>
      <c r="M687" s="1557"/>
      <c r="N687" s="1557"/>
      <c r="O687" s="1558"/>
      <c r="P687" s="1558"/>
      <c r="Q687" s="1555"/>
      <c r="R687" s="1375"/>
      <c r="S687" s="1559"/>
      <c r="T687" s="1558"/>
      <c r="U687" s="1555"/>
      <c r="V687" s="1555"/>
      <c r="W687" s="1375"/>
      <c r="X687" s="1555"/>
      <c r="Y687" s="1375"/>
      <c r="Z687" s="1555"/>
      <c r="AA687" s="1375"/>
      <c r="AB687" s="1556"/>
      <c r="AC687" s="1560"/>
      <c r="AD687" s="1561"/>
      <c r="AE687" s="1558"/>
      <c r="AF687" s="1558"/>
      <c r="AG687" s="1558"/>
      <c r="AH687" s="1562"/>
      <c r="AI687" s="1563"/>
      <c r="AJ687" s="1563"/>
      <c r="AK687" s="1563"/>
      <c r="AL687" s="1564"/>
      <c r="AM687" s="1563"/>
      <c r="AN687" s="1563"/>
      <c r="AO687" s="1555"/>
      <c r="AP687" s="1378"/>
      <c r="AQ687" s="1565"/>
      <c r="AR687" s="1566"/>
    </row>
    <row r="688" spans="1:44" s="1350" customFormat="1">
      <c r="A688" s="1553"/>
      <c r="B688" s="1554"/>
      <c r="C688" s="272" t="s">
        <v>947</v>
      </c>
      <c r="E688" s="1375"/>
      <c r="F688" s="1555"/>
      <c r="G688" s="1375"/>
      <c r="H688" s="1555"/>
      <c r="I688" s="1375"/>
      <c r="J688" s="1556"/>
      <c r="K688" s="1557"/>
      <c r="L688" s="1557"/>
      <c r="M688" s="1557"/>
      <c r="N688" s="1557"/>
      <c r="O688" s="1558"/>
      <c r="P688" s="1558"/>
      <c r="Q688" s="1555"/>
      <c r="R688" s="1375"/>
      <c r="S688" s="1559"/>
      <c r="T688" s="1558"/>
      <c r="U688" s="1555"/>
      <c r="V688" s="1555"/>
      <c r="W688" s="1375"/>
      <c r="X688" s="1555"/>
      <c r="Y688" s="1375"/>
      <c r="Z688" s="1555"/>
      <c r="AA688" s="1375"/>
      <c r="AB688" s="1556"/>
      <c r="AC688" s="1560"/>
      <c r="AD688" s="1561"/>
      <c r="AE688" s="1558"/>
      <c r="AF688" s="1558"/>
      <c r="AG688" s="1558"/>
      <c r="AH688" s="1562"/>
      <c r="AI688" s="1563"/>
      <c r="AJ688" s="1563"/>
      <c r="AK688" s="1563"/>
      <c r="AL688" s="1564"/>
      <c r="AM688" s="1563"/>
      <c r="AN688" s="1563"/>
      <c r="AO688" s="1555"/>
      <c r="AP688" s="1378"/>
      <c r="AQ688" s="1565"/>
      <c r="AR688" s="1566"/>
    </row>
    <row r="689" spans="1:44" s="1350" customFormat="1">
      <c r="A689" s="1553"/>
      <c r="B689" s="1554"/>
      <c r="C689" s="273" t="s">
        <v>948</v>
      </c>
      <c r="E689" s="1375"/>
      <c r="F689" s="1555"/>
      <c r="G689" s="1375"/>
      <c r="H689" s="1555"/>
      <c r="I689" s="1375"/>
      <c r="J689" s="1556"/>
      <c r="K689" s="1557"/>
      <c r="L689" s="1557"/>
      <c r="M689" s="1557"/>
      <c r="N689" s="1557"/>
      <c r="O689" s="1558"/>
      <c r="P689" s="1558"/>
      <c r="Q689" s="1555"/>
      <c r="R689" s="1375"/>
      <c r="S689" s="1559"/>
      <c r="T689" s="1558"/>
      <c r="U689" s="1555"/>
      <c r="V689" s="1555"/>
      <c r="W689" s="1375"/>
      <c r="X689" s="1555"/>
      <c r="Y689" s="1375"/>
      <c r="Z689" s="1555"/>
      <c r="AA689" s="1375"/>
      <c r="AB689" s="1556"/>
      <c r="AC689" s="1560"/>
      <c r="AD689" s="1561"/>
      <c r="AE689" s="1558"/>
      <c r="AF689" s="1558"/>
      <c r="AG689" s="1558"/>
      <c r="AH689" s="1562"/>
      <c r="AI689" s="1563"/>
      <c r="AJ689" s="1563"/>
      <c r="AK689" s="1563"/>
      <c r="AL689" s="1564"/>
      <c r="AM689" s="1563"/>
      <c r="AN689" s="1563"/>
      <c r="AO689" s="1555"/>
      <c r="AP689" s="1378"/>
      <c r="AQ689" s="1565"/>
      <c r="AR689" s="1566"/>
    </row>
    <row r="690" spans="1:44" s="1350" customFormat="1">
      <c r="A690" s="1553"/>
      <c r="B690" s="1554"/>
      <c r="C690" s="271" t="s">
        <v>10</v>
      </c>
      <c r="D690" s="1559"/>
      <c r="E690" s="1386"/>
      <c r="F690" s="1567"/>
      <c r="G690" s="1386"/>
      <c r="H690" s="1567"/>
      <c r="I690" s="1386"/>
      <c r="J690" s="1556"/>
      <c r="K690" s="1557"/>
      <c r="L690" s="1557"/>
      <c r="M690" s="1557"/>
      <c r="N690" s="1557"/>
      <c r="O690" s="1556"/>
      <c r="P690" s="1556"/>
      <c r="Q690" s="1567"/>
      <c r="R690" s="1386"/>
      <c r="S690" s="1559"/>
      <c r="T690" s="1556"/>
      <c r="U690" s="1567"/>
      <c r="V690" s="1567"/>
      <c r="W690" s="1386"/>
      <c r="X690" s="1567"/>
      <c r="Y690" s="1386"/>
      <c r="Z690" s="1567"/>
      <c r="AA690" s="1386"/>
      <c r="AB690" s="1556"/>
      <c r="AC690" s="1560"/>
      <c r="AD690" s="1561"/>
      <c r="AE690" s="1556"/>
      <c r="AF690" s="1556"/>
      <c r="AG690" s="1556"/>
      <c r="AH690" s="1562"/>
      <c r="AI690" s="1568"/>
      <c r="AJ690" s="1568"/>
      <c r="AK690" s="1568"/>
      <c r="AL690" s="1564"/>
      <c r="AM690" s="1568"/>
      <c r="AN690" s="1568"/>
      <c r="AO690" s="1555"/>
      <c r="AP690" s="1378"/>
      <c r="AQ690" s="1565"/>
      <c r="AR690" s="1569"/>
    </row>
    <row r="691" spans="1:44" s="1350" customFormat="1">
      <c r="A691" s="1553"/>
      <c r="B691" s="1554"/>
      <c r="C691" s="272" t="s">
        <v>417</v>
      </c>
      <c r="D691" s="1559"/>
      <c r="E691" s="1386"/>
      <c r="F691" s="1567"/>
      <c r="G691" s="1386"/>
      <c r="H691" s="1567"/>
      <c r="I691" s="1386"/>
      <c r="J691" s="1556"/>
      <c r="K691" s="1557"/>
      <c r="L691" s="1557"/>
      <c r="M691" s="1557"/>
      <c r="N691" s="1557"/>
      <c r="O691" s="1556"/>
      <c r="P691" s="1556"/>
      <c r="Q691" s="1567"/>
      <c r="R691" s="1386"/>
      <c r="S691" s="1559"/>
      <c r="T691" s="1556"/>
      <c r="U691" s="1567"/>
      <c r="V691" s="1567"/>
      <c r="W691" s="1386"/>
      <c r="X691" s="1567"/>
      <c r="Y691" s="1386"/>
      <c r="Z691" s="1567"/>
      <c r="AA691" s="1386"/>
      <c r="AB691" s="1556"/>
      <c r="AC691" s="1560"/>
      <c r="AD691" s="1561"/>
      <c r="AE691" s="1556"/>
      <c r="AF691" s="1556"/>
      <c r="AG691" s="1556"/>
      <c r="AH691" s="1562"/>
      <c r="AI691" s="1568"/>
      <c r="AJ691" s="1568"/>
      <c r="AK691" s="1568"/>
      <c r="AL691" s="1564"/>
      <c r="AM691" s="1568"/>
      <c r="AN691" s="1568"/>
      <c r="AO691" s="1555"/>
      <c r="AP691" s="1378"/>
      <c r="AQ691" s="1565"/>
      <c r="AR691" s="1569"/>
    </row>
    <row r="692" spans="1:44" s="1350" customFormat="1" ht="15">
      <c r="A692" s="1553"/>
      <c r="B692" s="1570" t="s">
        <v>373</v>
      </c>
      <c r="C692" s="273" t="s">
        <v>949</v>
      </c>
      <c r="E692" s="1375"/>
      <c r="F692" s="1555"/>
      <c r="G692" s="1375"/>
      <c r="H692" s="1555"/>
      <c r="I692" s="1375"/>
      <c r="J692" s="1556"/>
      <c r="K692" s="1557"/>
      <c r="L692" s="1557"/>
      <c r="M692" s="1557"/>
      <c r="N692" s="1557"/>
      <c r="O692" s="1558"/>
      <c r="P692" s="1558"/>
      <c r="Q692" s="1555"/>
      <c r="R692" s="1375"/>
      <c r="S692" s="1559"/>
      <c r="T692" s="1558"/>
      <c r="U692" s="1555"/>
      <c r="V692" s="1555"/>
      <c r="W692" s="1375"/>
      <c r="X692" s="1555"/>
      <c r="Y692" s="1375"/>
      <c r="Z692" s="1555"/>
      <c r="AA692" s="1375"/>
      <c r="AB692" s="1556"/>
      <c r="AC692" s="1560"/>
      <c r="AD692" s="1561"/>
      <c r="AE692" s="1558"/>
      <c r="AF692" s="1558"/>
      <c r="AG692" s="1558"/>
      <c r="AH692" s="1562"/>
      <c r="AI692" s="1563"/>
      <c r="AJ692" s="1563"/>
      <c r="AK692" s="1563"/>
      <c r="AL692" s="1564"/>
      <c r="AM692" s="1563"/>
      <c r="AN692" s="1563"/>
      <c r="AO692" s="1555"/>
      <c r="AP692" s="1378"/>
      <c r="AQ692" s="1565"/>
      <c r="AR692" s="1566"/>
    </row>
    <row r="693" spans="1:44" s="1350" customFormat="1">
      <c r="A693" s="1553"/>
      <c r="B693" s="1554"/>
      <c r="C693" s="273" t="s">
        <v>950</v>
      </c>
      <c r="D693" s="1559"/>
      <c r="E693" s="1386"/>
      <c r="F693" s="1567"/>
      <c r="G693" s="1386"/>
      <c r="H693" s="1567"/>
      <c r="I693" s="1386"/>
      <c r="J693" s="1556"/>
      <c r="K693" s="1557"/>
      <c r="L693" s="1557"/>
      <c r="M693" s="1557"/>
      <c r="N693" s="1557"/>
      <c r="O693" s="1556"/>
      <c r="P693" s="1556"/>
      <c r="Q693" s="1567"/>
      <c r="R693" s="1386"/>
      <c r="S693" s="1559"/>
      <c r="T693" s="1556"/>
      <c r="U693" s="1567"/>
      <c r="V693" s="1567"/>
      <c r="W693" s="1386"/>
      <c r="X693" s="1567"/>
      <c r="Y693" s="1386"/>
      <c r="Z693" s="1567"/>
      <c r="AA693" s="1386"/>
      <c r="AB693" s="1556"/>
      <c r="AC693" s="1560"/>
      <c r="AD693" s="1561"/>
      <c r="AE693" s="1556"/>
      <c r="AF693" s="1556"/>
      <c r="AG693" s="1556"/>
      <c r="AH693" s="1562"/>
      <c r="AI693" s="1568"/>
      <c r="AJ693" s="1568"/>
      <c r="AK693" s="1568"/>
      <c r="AL693" s="1564"/>
      <c r="AM693" s="1568"/>
      <c r="AN693" s="1568"/>
      <c r="AO693" s="1555"/>
      <c r="AP693" s="1378"/>
      <c r="AQ693" s="1565"/>
      <c r="AR693" s="1569"/>
    </row>
    <row r="694" spans="1:44" s="1350" customFormat="1">
      <c r="A694" s="1553"/>
      <c r="B694" s="1554"/>
      <c r="C694" s="274" t="s">
        <v>951</v>
      </c>
      <c r="E694" s="1375"/>
      <c r="F694" s="1555"/>
      <c r="G694" s="1375"/>
      <c r="H694" s="1555"/>
      <c r="I694" s="1375"/>
      <c r="J694" s="1556"/>
      <c r="K694" s="1557"/>
      <c r="L694" s="1557"/>
      <c r="M694" s="1557"/>
      <c r="N694" s="1557"/>
      <c r="O694" s="1558"/>
      <c r="P694" s="1558"/>
      <c r="Q694" s="1555"/>
      <c r="R694" s="1375"/>
      <c r="S694" s="1559"/>
      <c r="T694" s="1558"/>
      <c r="U694" s="1555"/>
      <c r="V694" s="1555"/>
      <c r="W694" s="1375"/>
      <c r="X694" s="1555"/>
      <c r="Y694" s="1375"/>
      <c r="Z694" s="1555"/>
      <c r="AA694" s="1375"/>
      <c r="AB694" s="1556"/>
      <c r="AC694" s="1560"/>
      <c r="AD694" s="1561"/>
      <c r="AE694" s="1558"/>
      <c r="AF694" s="1558"/>
      <c r="AG694" s="1558"/>
      <c r="AH694" s="1562"/>
      <c r="AI694" s="1563"/>
      <c r="AJ694" s="1563"/>
      <c r="AK694" s="1563"/>
      <c r="AL694" s="1564"/>
      <c r="AM694" s="1563"/>
      <c r="AN694" s="1563"/>
      <c r="AO694" s="1555"/>
      <c r="AP694" s="1378"/>
      <c r="AQ694" s="1565"/>
      <c r="AR694" s="1566"/>
    </row>
    <row r="695" spans="1:44" s="1350" customFormat="1">
      <c r="A695" s="1553"/>
      <c r="B695" s="1554"/>
      <c r="C695" s="274" t="s">
        <v>952</v>
      </c>
      <c r="E695" s="1375"/>
      <c r="F695" s="1555"/>
      <c r="G695" s="1375"/>
      <c r="H695" s="1555"/>
      <c r="I695" s="1375"/>
      <c r="J695" s="1556"/>
      <c r="K695" s="1557"/>
      <c r="L695" s="1557"/>
      <c r="M695" s="1557"/>
      <c r="N695" s="1557"/>
      <c r="O695" s="1558"/>
      <c r="P695" s="1558"/>
      <c r="Q695" s="1555"/>
      <c r="R695" s="1375"/>
      <c r="S695" s="1559"/>
      <c r="T695" s="1558"/>
      <c r="U695" s="1555"/>
      <c r="V695" s="1555"/>
      <c r="W695" s="1375"/>
      <c r="X695" s="1555"/>
      <c r="Y695" s="1375"/>
      <c r="Z695" s="1555"/>
      <c r="AA695" s="1375"/>
      <c r="AB695" s="1556"/>
      <c r="AC695" s="1560"/>
      <c r="AD695" s="1561"/>
      <c r="AE695" s="1558"/>
      <c r="AF695" s="1558"/>
      <c r="AG695" s="1558"/>
      <c r="AH695" s="1562"/>
      <c r="AI695" s="1563"/>
      <c r="AJ695" s="1563"/>
      <c r="AK695" s="1563"/>
      <c r="AL695" s="1564"/>
      <c r="AM695" s="1563"/>
      <c r="AN695" s="1563"/>
      <c r="AO695" s="1555"/>
      <c r="AP695" s="1378"/>
      <c r="AQ695" s="1565"/>
      <c r="AR695" s="1566"/>
    </row>
    <row r="696" spans="1:44" s="1350" customFormat="1">
      <c r="A696" s="1553"/>
      <c r="B696" s="1554"/>
      <c r="C696" s="274" t="s">
        <v>953</v>
      </c>
      <c r="E696" s="1375"/>
      <c r="F696" s="1555"/>
      <c r="G696" s="1375"/>
      <c r="H696" s="1555"/>
      <c r="I696" s="1375"/>
      <c r="J696" s="1556"/>
      <c r="K696" s="1557"/>
      <c r="L696" s="1557"/>
      <c r="M696" s="1557"/>
      <c r="N696" s="1557"/>
      <c r="O696" s="1558"/>
      <c r="P696" s="1558"/>
      <c r="Q696" s="1555"/>
      <c r="R696" s="1375"/>
      <c r="S696" s="1559"/>
      <c r="T696" s="1558"/>
      <c r="U696" s="1555"/>
      <c r="V696" s="1555"/>
      <c r="W696" s="1375"/>
      <c r="X696" s="1555"/>
      <c r="Y696" s="1375"/>
      <c r="Z696" s="1555"/>
      <c r="AA696" s="1375"/>
      <c r="AB696" s="1556"/>
      <c r="AC696" s="1560"/>
      <c r="AD696" s="1561"/>
      <c r="AE696" s="1558"/>
      <c r="AF696" s="1558"/>
      <c r="AG696" s="1558"/>
      <c r="AH696" s="1562"/>
      <c r="AI696" s="1563"/>
      <c r="AJ696" s="1563"/>
      <c r="AK696" s="1563"/>
      <c r="AL696" s="1564"/>
      <c r="AM696" s="1563"/>
      <c r="AN696" s="1563"/>
      <c r="AO696" s="1555"/>
      <c r="AP696" s="1378"/>
      <c r="AQ696" s="1565"/>
      <c r="AR696" s="1566"/>
    </row>
    <row r="697" spans="1:44" s="1350" customFormat="1">
      <c r="A697" s="1553"/>
      <c r="B697" s="1554"/>
      <c r="C697" s="272" t="s">
        <v>420</v>
      </c>
      <c r="E697" s="1375"/>
      <c r="F697" s="1555"/>
      <c r="G697" s="1375"/>
      <c r="H697" s="1555"/>
      <c r="I697" s="1375"/>
      <c r="J697" s="1556"/>
      <c r="K697" s="1557"/>
      <c r="L697" s="1557"/>
      <c r="M697" s="1557"/>
      <c r="N697" s="1557"/>
      <c r="O697" s="1558"/>
      <c r="P697" s="1558"/>
      <c r="Q697" s="1555"/>
      <c r="R697" s="1375"/>
      <c r="S697" s="1559"/>
      <c r="T697" s="1558"/>
      <c r="U697" s="1555"/>
      <c r="V697" s="1555"/>
      <c r="W697" s="1375"/>
      <c r="X697" s="1555"/>
      <c r="Y697" s="1375"/>
      <c r="Z697" s="1555"/>
      <c r="AA697" s="1375"/>
      <c r="AB697" s="1556"/>
      <c r="AC697" s="1560"/>
      <c r="AD697" s="1561"/>
      <c r="AE697" s="1558"/>
      <c r="AF697" s="1558"/>
      <c r="AG697" s="1558"/>
      <c r="AH697" s="1562"/>
      <c r="AI697" s="1563"/>
      <c r="AJ697" s="1563"/>
      <c r="AK697" s="1563"/>
      <c r="AL697" s="1564"/>
      <c r="AM697" s="1563"/>
      <c r="AN697" s="1563"/>
      <c r="AO697" s="1555"/>
      <c r="AP697" s="1378"/>
      <c r="AQ697" s="1565"/>
      <c r="AR697" s="1566"/>
    </row>
    <row r="698" spans="1:44" s="1350" customFormat="1">
      <c r="A698" s="1553"/>
      <c r="B698" s="1554"/>
      <c r="C698" s="272" t="s">
        <v>421</v>
      </c>
      <c r="D698" s="1384"/>
      <c r="E698" s="1386"/>
      <c r="F698" s="1395"/>
      <c r="G698" s="1386"/>
      <c r="H698" s="1395"/>
      <c r="I698" s="1386"/>
      <c r="J698" s="1556"/>
      <c r="K698" s="1557"/>
      <c r="L698" s="1557"/>
      <c r="M698" s="1557"/>
      <c r="N698" s="1557"/>
      <c r="O698" s="1556"/>
      <c r="P698" s="1556"/>
      <c r="Q698" s="1395"/>
      <c r="R698" s="1386"/>
      <c r="S698" s="1559"/>
      <c r="T698" s="1556"/>
      <c r="U698" s="1567"/>
      <c r="V698" s="1395"/>
      <c r="W698" s="1386"/>
      <c r="X698" s="1395"/>
      <c r="Y698" s="1386"/>
      <c r="Z698" s="1395"/>
      <c r="AA698" s="1386"/>
      <c r="AB698" s="1556"/>
      <c r="AC698" s="1560"/>
      <c r="AD698" s="1561"/>
      <c r="AE698" s="1556"/>
      <c r="AF698" s="1556"/>
      <c r="AG698" s="1556"/>
      <c r="AH698" s="1562"/>
      <c r="AI698" s="1385"/>
      <c r="AJ698" s="1385"/>
      <c r="AK698" s="1385"/>
      <c r="AL698" s="1564"/>
      <c r="AM698" s="1385"/>
      <c r="AN698" s="1385"/>
      <c r="AO698" s="1555"/>
      <c r="AP698" s="1378"/>
      <c r="AQ698" s="1565"/>
      <c r="AR698" s="1569"/>
    </row>
    <row r="699" spans="1:44" s="1350" customFormat="1">
      <c r="A699" s="1553"/>
      <c r="B699" s="1554"/>
      <c r="C699" s="273" t="s">
        <v>954</v>
      </c>
      <c r="E699" s="1375"/>
      <c r="F699" s="1555"/>
      <c r="G699" s="1375"/>
      <c r="H699" s="1555"/>
      <c r="I699" s="1375"/>
      <c r="J699" s="1556"/>
      <c r="K699" s="1557"/>
      <c r="L699" s="1557"/>
      <c r="M699" s="1557"/>
      <c r="N699" s="1557"/>
      <c r="O699" s="1558"/>
      <c r="P699" s="1558"/>
      <c r="Q699" s="1555"/>
      <c r="R699" s="1375"/>
      <c r="S699" s="1559"/>
      <c r="T699" s="1558"/>
      <c r="U699" s="1555"/>
      <c r="V699" s="1555"/>
      <c r="W699" s="1375"/>
      <c r="X699" s="1555"/>
      <c r="Y699" s="1375"/>
      <c r="Z699" s="1555"/>
      <c r="AA699" s="1375"/>
      <c r="AB699" s="1556"/>
      <c r="AC699" s="1560"/>
      <c r="AD699" s="1561"/>
      <c r="AE699" s="1558"/>
      <c r="AF699" s="1558"/>
      <c r="AG699" s="1558"/>
      <c r="AH699" s="1562"/>
      <c r="AI699" s="1563"/>
      <c r="AJ699" s="1563"/>
      <c r="AK699" s="1563"/>
      <c r="AL699" s="1564"/>
      <c r="AM699" s="1563"/>
      <c r="AN699" s="1563"/>
      <c r="AO699" s="1555"/>
      <c r="AP699" s="1378"/>
      <c r="AQ699" s="1565"/>
      <c r="AR699" s="1566"/>
    </row>
    <row r="700" spans="1:44" s="1350" customFormat="1">
      <c r="A700" s="1553"/>
      <c r="B700" s="1554"/>
      <c r="C700" s="273" t="s">
        <v>955</v>
      </c>
      <c r="E700" s="1375"/>
      <c r="F700" s="1555"/>
      <c r="G700" s="1375"/>
      <c r="H700" s="1555"/>
      <c r="I700" s="1375"/>
      <c r="J700" s="1556"/>
      <c r="K700" s="1557"/>
      <c r="L700" s="1557"/>
      <c r="M700" s="1557"/>
      <c r="N700" s="1557"/>
      <c r="O700" s="1558"/>
      <c r="P700" s="1558"/>
      <c r="Q700" s="1555"/>
      <c r="R700" s="1375"/>
      <c r="S700" s="1559"/>
      <c r="T700" s="1558"/>
      <c r="U700" s="1555"/>
      <c r="V700" s="1555"/>
      <c r="W700" s="1375"/>
      <c r="X700" s="1555"/>
      <c r="Y700" s="1375"/>
      <c r="Z700" s="1555"/>
      <c r="AA700" s="1375"/>
      <c r="AB700" s="1556"/>
      <c r="AC700" s="1560"/>
      <c r="AD700" s="1561"/>
      <c r="AE700" s="1558"/>
      <c r="AF700" s="1558"/>
      <c r="AG700" s="1558"/>
      <c r="AH700" s="1562"/>
      <c r="AI700" s="1563"/>
      <c r="AJ700" s="1563"/>
      <c r="AK700" s="1563"/>
      <c r="AL700" s="1564"/>
      <c r="AM700" s="1563"/>
      <c r="AN700" s="1563"/>
      <c r="AO700" s="1555"/>
      <c r="AP700" s="1378"/>
      <c r="AQ700" s="1565"/>
      <c r="AR700" s="1566"/>
    </row>
    <row r="701" spans="1:44" s="1350" customFormat="1">
      <c r="A701" s="1553"/>
      <c r="B701" s="1554"/>
      <c r="C701" s="271" t="s">
        <v>104</v>
      </c>
      <c r="E701" s="1375"/>
      <c r="F701" s="1555"/>
      <c r="G701" s="1375"/>
      <c r="H701" s="1555"/>
      <c r="I701" s="1375"/>
      <c r="J701" s="1556"/>
      <c r="K701" s="1557"/>
      <c r="L701" s="1557"/>
      <c r="M701" s="1557"/>
      <c r="N701" s="1557"/>
      <c r="O701" s="1558"/>
      <c r="P701" s="1558"/>
      <c r="Q701" s="1555"/>
      <c r="R701" s="1375"/>
      <c r="S701" s="1559"/>
      <c r="T701" s="1558"/>
      <c r="U701" s="1555"/>
      <c r="V701" s="1555"/>
      <c r="W701" s="1375"/>
      <c r="X701" s="1555"/>
      <c r="Y701" s="1375"/>
      <c r="Z701" s="1555"/>
      <c r="AA701" s="1375"/>
      <c r="AB701" s="1556"/>
      <c r="AC701" s="1560"/>
      <c r="AD701" s="1561"/>
      <c r="AE701" s="1558"/>
      <c r="AF701" s="1558"/>
      <c r="AG701" s="1558"/>
      <c r="AH701" s="1562"/>
      <c r="AI701" s="1563"/>
      <c r="AJ701" s="1563"/>
      <c r="AK701" s="1563"/>
      <c r="AL701" s="1564"/>
      <c r="AM701" s="1563"/>
      <c r="AN701" s="1563"/>
      <c r="AO701" s="1555"/>
      <c r="AP701" s="1378"/>
      <c r="AQ701" s="1565"/>
      <c r="AR701" s="1566"/>
    </row>
    <row r="702" spans="1:44" s="1350" customFormat="1">
      <c r="A702" s="1553"/>
      <c r="B702" s="1554"/>
      <c r="C702" s="271" t="s">
        <v>322</v>
      </c>
      <c r="D702" s="1571"/>
      <c r="E702" s="1572"/>
      <c r="F702" s="1573"/>
      <c r="G702" s="1572"/>
      <c r="H702" s="1573"/>
      <c r="I702" s="1572"/>
      <c r="J702" s="1556"/>
      <c r="K702" s="1574"/>
      <c r="L702" s="1574"/>
      <c r="M702" s="1574"/>
      <c r="N702" s="1574"/>
      <c r="O702" s="1574"/>
      <c r="P702" s="1574"/>
      <c r="Q702" s="1573"/>
      <c r="R702" s="1572"/>
      <c r="S702" s="1559"/>
      <c r="T702" s="1574"/>
      <c r="U702" s="1573"/>
      <c r="V702" s="1573"/>
      <c r="W702" s="1572"/>
      <c r="X702" s="1573"/>
      <c r="Y702" s="1572"/>
      <c r="Z702" s="1573"/>
      <c r="AA702" s="1572"/>
      <c r="AB702" s="1556"/>
      <c r="AC702" s="1571"/>
      <c r="AD702" s="1575"/>
      <c r="AE702" s="1574"/>
      <c r="AF702" s="1574"/>
      <c r="AG702" s="1574"/>
      <c r="AH702" s="1562"/>
      <c r="AI702" s="1576"/>
      <c r="AJ702" s="1576"/>
      <c r="AK702" s="1576"/>
      <c r="AL702" s="1564"/>
      <c r="AM702" s="1576"/>
      <c r="AN702" s="1576"/>
      <c r="AO702" s="1573"/>
      <c r="AP702" s="1577"/>
      <c r="AQ702" s="1578"/>
      <c r="AR702" s="1579"/>
    </row>
    <row r="703" spans="1:44" s="1350" customFormat="1" ht="23.25">
      <c r="A703" s="1606" t="s">
        <v>363</v>
      </c>
      <c r="B703" s="1554"/>
      <c r="C703" s="271" t="s">
        <v>424</v>
      </c>
      <c r="D703" s="1560"/>
      <c r="E703" s="40"/>
      <c r="F703" s="1580"/>
      <c r="G703" s="40"/>
      <c r="H703" s="1580"/>
      <c r="I703" s="40"/>
      <c r="J703" s="1556"/>
      <c r="K703" s="1557"/>
      <c r="L703" s="1557"/>
      <c r="M703" s="1557"/>
      <c r="N703" s="1557"/>
      <c r="O703" s="1557"/>
      <c r="P703" s="1557"/>
      <c r="Q703" s="1580"/>
      <c r="R703" s="40"/>
      <c r="S703" s="1559"/>
      <c r="T703" s="1557"/>
      <c r="U703" s="1580"/>
      <c r="V703" s="1580"/>
      <c r="W703" s="40"/>
      <c r="X703" s="1580"/>
      <c r="Y703" s="40"/>
      <c r="Z703" s="1580"/>
      <c r="AA703" s="40"/>
      <c r="AB703" s="1556"/>
      <c r="AC703" s="1560"/>
      <c r="AD703" s="1561"/>
      <c r="AE703" s="1557"/>
      <c r="AF703" s="1557"/>
      <c r="AG703" s="1557"/>
      <c r="AH703" s="1562"/>
      <c r="AI703" s="1581"/>
      <c r="AJ703" s="1581"/>
      <c r="AK703" s="1581"/>
      <c r="AL703" s="1564"/>
      <c r="AM703" s="1581"/>
      <c r="AN703" s="1581"/>
      <c r="AO703" s="1555"/>
      <c r="AP703" s="1378"/>
      <c r="AQ703" s="1565"/>
      <c r="AR703" s="1566"/>
    </row>
    <row r="704" spans="1:44" s="1350" customFormat="1">
      <c r="A704" s="1553"/>
      <c r="B704" s="1554"/>
      <c r="C704" s="275" t="s">
        <v>425</v>
      </c>
      <c r="D704" s="1559"/>
      <c r="E704" s="1386"/>
      <c r="F704" s="1567"/>
      <c r="G704" s="1386"/>
      <c r="H704" s="1567"/>
      <c r="I704" s="1386"/>
      <c r="J704" s="1556"/>
      <c r="K704" s="1557"/>
      <c r="L704" s="1557"/>
      <c r="M704" s="1557"/>
      <c r="N704" s="1557"/>
      <c r="O704" s="1556"/>
      <c r="P704" s="1556"/>
      <c r="Q704" s="1567"/>
      <c r="R704" s="1386"/>
      <c r="S704" s="1559"/>
      <c r="T704" s="1556"/>
      <c r="U704" s="1567"/>
      <c r="V704" s="1567"/>
      <c r="W704" s="1386"/>
      <c r="X704" s="1567"/>
      <c r="Y704" s="1386"/>
      <c r="Z704" s="1567"/>
      <c r="AA704" s="1386"/>
      <c r="AB704" s="1556"/>
      <c r="AC704" s="1560"/>
      <c r="AD704" s="1561"/>
      <c r="AE704" s="1556"/>
      <c r="AF704" s="1556"/>
      <c r="AG704" s="1556"/>
      <c r="AH704" s="1562"/>
      <c r="AI704" s="1568"/>
      <c r="AJ704" s="1568"/>
      <c r="AK704" s="1568"/>
      <c r="AL704" s="1564"/>
      <c r="AM704" s="1568"/>
      <c r="AN704" s="1568"/>
      <c r="AO704" s="1582"/>
      <c r="AP704" s="1583"/>
      <c r="AQ704" s="1584"/>
      <c r="AR704" s="1569"/>
    </row>
    <row r="705" spans="1:44" s="1350" customFormat="1" ht="13.5" thickBot="1">
      <c r="A705" s="1553"/>
      <c r="B705" s="1585"/>
      <c r="C705" s="276" t="s">
        <v>782</v>
      </c>
      <c r="D705" s="1586"/>
      <c r="E705" s="1587"/>
      <c r="F705" s="1588"/>
      <c r="G705" s="1587"/>
      <c r="H705" s="1588"/>
      <c r="I705" s="1587"/>
      <c r="J705" s="1589"/>
      <c r="K705" s="1590"/>
      <c r="L705" s="1590"/>
      <c r="M705" s="1590"/>
      <c r="N705" s="1590"/>
      <c r="O705" s="1590"/>
      <c r="P705" s="1591"/>
      <c r="Q705" s="1588"/>
      <c r="R705" s="1587"/>
      <c r="S705" s="1592"/>
      <c r="T705" s="1593"/>
      <c r="U705" s="1594"/>
      <c r="V705" s="1591"/>
      <c r="W705" s="1587"/>
      <c r="X705" s="1588"/>
      <c r="Y705" s="1587"/>
      <c r="Z705" s="1588"/>
      <c r="AA705" s="1587"/>
      <c r="AB705" s="1589"/>
      <c r="AC705" s="1595"/>
      <c r="AD705" s="1587"/>
      <c r="AE705" s="1590"/>
      <c r="AF705" s="1593"/>
      <c r="AG705" s="1593"/>
      <c r="AH705" s="1596"/>
      <c r="AI705" s="1597"/>
      <c r="AJ705" s="1598"/>
      <c r="AK705" s="1599"/>
      <c r="AL705" s="1600"/>
      <c r="AM705" s="1586"/>
      <c r="AN705" s="1601"/>
      <c r="AO705" s="1602"/>
      <c r="AP705" s="1603"/>
      <c r="AQ705" s="1595"/>
      <c r="AR705" s="1604"/>
    </row>
    <row r="706" spans="1:44" s="1350" customFormat="1">
      <c r="A706" s="1553"/>
      <c r="B706" s="1605"/>
      <c r="C706" s="319" t="s">
        <v>414</v>
      </c>
      <c r="D706" s="1540"/>
      <c r="E706" s="1369"/>
      <c r="F706" s="1541"/>
      <c r="G706" s="1369"/>
      <c r="H706" s="1541"/>
      <c r="I706" s="1369"/>
      <c r="J706" s="1542"/>
      <c r="K706" s="1543"/>
      <c r="L706" s="1607"/>
      <c r="M706" s="1543"/>
      <c r="N706" s="1607"/>
      <c r="O706" s="1544"/>
      <c r="P706" s="1544"/>
      <c r="Q706" s="1541"/>
      <c r="R706" s="1369"/>
      <c r="S706" s="1545"/>
      <c r="T706" s="1607"/>
      <c r="U706" s="1541"/>
      <c r="V706" s="1541"/>
      <c r="W706" s="1369"/>
      <c r="X706" s="1541"/>
      <c r="Y706" s="1369"/>
      <c r="Z706" s="1541"/>
      <c r="AA706" s="1369"/>
      <c r="AB706" s="1542"/>
      <c r="AC706" s="1546"/>
      <c r="AD706" s="1547"/>
      <c r="AE706" s="1544"/>
      <c r="AF706" s="1607"/>
      <c r="AG706" s="1544"/>
      <c r="AH706" s="1548"/>
      <c r="AI706" s="1549"/>
      <c r="AJ706" s="1549"/>
      <c r="AK706" s="1549"/>
      <c r="AL706" s="1550"/>
      <c r="AM706" s="1549"/>
      <c r="AN706" s="1549"/>
      <c r="AO706" s="1541"/>
      <c r="AP706" s="1372"/>
      <c r="AQ706" s="1551"/>
      <c r="AR706" s="1552"/>
    </row>
    <row r="707" spans="1:44" s="1350" customFormat="1">
      <c r="A707" s="1553"/>
      <c r="B707" s="1554"/>
      <c r="C707" s="270" t="s">
        <v>11</v>
      </c>
      <c r="E707" s="1375"/>
      <c r="F707" s="1555"/>
      <c r="G707" s="1375"/>
      <c r="H707" s="1555"/>
      <c r="I707" s="1375"/>
      <c r="J707" s="1556"/>
      <c r="K707" s="1557"/>
      <c r="L707" s="1608"/>
      <c r="M707" s="1557"/>
      <c r="N707" s="1608"/>
      <c r="O707" s="1558"/>
      <c r="P707" s="1558"/>
      <c r="Q707" s="1555"/>
      <c r="R707" s="1375"/>
      <c r="S707" s="1559"/>
      <c r="T707" s="1608"/>
      <c r="U707" s="1555"/>
      <c r="V707" s="1555"/>
      <c r="W707" s="1375"/>
      <c r="X707" s="1555"/>
      <c r="Y707" s="1375"/>
      <c r="Z707" s="1555"/>
      <c r="AA707" s="1375"/>
      <c r="AB707" s="1556"/>
      <c r="AC707" s="1560"/>
      <c r="AD707" s="1561"/>
      <c r="AE707" s="1558"/>
      <c r="AF707" s="1608"/>
      <c r="AG707" s="1558"/>
      <c r="AH707" s="1562"/>
      <c r="AI707" s="1563"/>
      <c r="AJ707" s="1563"/>
      <c r="AK707" s="1563"/>
      <c r="AL707" s="1564"/>
      <c r="AM707" s="1563"/>
      <c r="AN707" s="1563"/>
      <c r="AO707" s="1555"/>
      <c r="AP707" s="1378"/>
      <c r="AQ707" s="1565"/>
      <c r="AR707" s="1566"/>
    </row>
    <row r="708" spans="1:44" s="1350" customFormat="1">
      <c r="A708" s="1553"/>
      <c r="B708" s="1554"/>
      <c r="C708" s="271" t="s">
        <v>4</v>
      </c>
      <c r="D708" s="1559"/>
      <c r="E708" s="1386"/>
      <c r="F708" s="1567"/>
      <c r="G708" s="1386"/>
      <c r="H708" s="1567"/>
      <c r="I708" s="1386"/>
      <c r="J708" s="1556"/>
      <c r="K708" s="1557"/>
      <c r="L708" s="1608"/>
      <c r="M708" s="1557"/>
      <c r="N708" s="1608"/>
      <c r="O708" s="1556"/>
      <c r="P708" s="1556"/>
      <c r="Q708" s="1567"/>
      <c r="R708" s="1386"/>
      <c r="S708" s="1559"/>
      <c r="T708" s="1608"/>
      <c r="U708" s="1567"/>
      <c r="V708" s="1567"/>
      <c r="W708" s="1386"/>
      <c r="X708" s="1567"/>
      <c r="Y708" s="1386"/>
      <c r="Z708" s="1567"/>
      <c r="AA708" s="1386"/>
      <c r="AB708" s="1556"/>
      <c r="AC708" s="1560"/>
      <c r="AD708" s="1561"/>
      <c r="AE708" s="1556"/>
      <c r="AF708" s="1608"/>
      <c r="AG708" s="1556"/>
      <c r="AH708" s="1562"/>
      <c r="AI708" s="1568"/>
      <c r="AJ708" s="1568"/>
      <c r="AK708" s="1568"/>
      <c r="AL708" s="1564"/>
      <c r="AM708" s="1568"/>
      <c r="AN708" s="1568"/>
      <c r="AO708" s="1555"/>
      <c r="AP708" s="1378"/>
      <c r="AQ708" s="1565"/>
      <c r="AR708" s="1569"/>
    </row>
    <row r="709" spans="1:44" s="1350" customFormat="1">
      <c r="A709" s="1553"/>
      <c r="B709" s="1554"/>
      <c r="C709" s="272" t="s">
        <v>943</v>
      </c>
      <c r="E709" s="1375"/>
      <c r="F709" s="1555"/>
      <c r="G709" s="1375"/>
      <c r="H709" s="1555"/>
      <c r="I709" s="1375"/>
      <c r="J709" s="1556"/>
      <c r="K709" s="1557"/>
      <c r="L709" s="1608"/>
      <c r="M709" s="1557"/>
      <c r="N709" s="1608"/>
      <c r="O709" s="1558"/>
      <c r="P709" s="1558"/>
      <c r="Q709" s="1555"/>
      <c r="R709" s="1375"/>
      <c r="S709" s="1559"/>
      <c r="T709" s="1608"/>
      <c r="U709" s="1555"/>
      <c r="V709" s="1555"/>
      <c r="W709" s="1375"/>
      <c r="X709" s="1555"/>
      <c r="Y709" s="1375"/>
      <c r="Z709" s="1555"/>
      <c r="AA709" s="1375"/>
      <c r="AB709" s="1556"/>
      <c r="AC709" s="1560"/>
      <c r="AD709" s="1561"/>
      <c r="AE709" s="1558"/>
      <c r="AF709" s="1608"/>
      <c r="AG709" s="1558"/>
      <c r="AH709" s="1562"/>
      <c r="AI709" s="1563"/>
      <c r="AJ709" s="1563"/>
      <c r="AK709" s="1563"/>
      <c r="AL709" s="1564"/>
      <c r="AM709" s="1563"/>
      <c r="AN709" s="1563"/>
      <c r="AO709" s="1555"/>
      <c r="AP709" s="1378"/>
      <c r="AQ709" s="1565"/>
      <c r="AR709" s="1566"/>
    </row>
    <row r="710" spans="1:44" s="1350" customFormat="1">
      <c r="A710" s="1553"/>
      <c r="B710" s="1554"/>
      <c r="C710" s="273" t="s">
        <v>944</v>
      </c>
      <c r="E710" s="1375"/>
      <c r="F710" s="1555"/>
      <c r="G710" s="1375"/>
      <c r="H710" s="1555"/>
      <c r="I710" s="1375"/>
      <c r="J710" s="1556"/>
      <c r="K710" s="1557"/>
      <c r="L710" s="1608"/>
      <c r="M710" s="1557"/>
      <c r="N710" s="1608"/>
      <c r="O710" s="1558"/>
      <c r="P710" s="1558"/>
      <c r="Q710" s="1555"/>
      <c r="R710" s="1375"/>
      <c r="S710" s="1559"/>
      <c r="T710" s="1608"/>
      <c r="U710" s="1555"/>
      <c r="V710" s="1555"/>
      <c r="W710" s="1375"/>
      <c r="X710" s="1555"/>
      <c r="Y710" s="1375"/>
      <c r="Z710" s="1555"/>
      <c r="AA710" s="1375"/>
      <c r="AB710" s="1556"/>
      <c r="AC710" s="1560"/>
      <c r="AD710" s="1561"/>
      <c r="AE710" s="1558"/>
      <c r="AF710" s="1608"/>
      <c r="AG710" s="1558"/>
      <c r="AH710" s="1562"/>
      <c r="AI710" s="1563"/>
      <c r="AJ710" s="1563"/>
      <c r="AK710" s="1563"/>
      <c r="AL710" s="1564"/>
      <c r="AM710" s="1563"/>
      <c r="AN710" s="1563"/>
      <c r="AO710" s="1555"/>
      <c r="AP710" s="1378"/>
      <c r="AQ710" s="1565"/>
      <c r="AR710" s="1566"/>
    </row>
    <row r="711" spans="1:44" s="1350" customFormat="1">
      <c r="A711" s="1553"/>
      <c r="B711" s="1554"/>
      <c r="C711" s="272" t="s">
        <v>945</v>
      </c>
      <c r="E711" s="1375"/>
      <c r="F711" s="1555"/>
      <c r="G711" s="1375"/>
      <c r="H711" s="1555"/>
      <c r="I711" s="1375"/>
      <c r="J711" s="1556"/>
      <c r="K711" s="1557"/>
      <c r="L711" s="1608"/>
      <c r="M711" s="1557"/>
      <c r="N711" s="1608"/>
      <c r="O711" s="1558"/>
      <c r="P711" s="1558"/>
      <c r="Q711" s="1555"/>
      <c r="R711" s="1375"/>
      <c r="S711" s="1559"/>
      <c r="T711" s="1608"/>
      <c r="U711" s="1555"/>
      <c r="V711" s="1555"/>
      <c r="W711" s="1375"/>
      <c r="X711" s="1555"/>
      <c r="Y711" s="1375"/>
      <c r="Z711" s="1555"/>
      <c r="AA711" s="1375"/>
      <c r="AB711" s="1556"/>
      <c r="AC711" s="1560"/>
      <c r="AD711" s="1561"/>
      <c r="AE711" s="1558"/>
      <c r="AF711" s="1608"/>
      <c r="AG711" s="1558"/>
      <c r="AH711" s="1562"/>
      <c r="AI711" s="1563"/>
      <c r="AJ711" s="1563"/>
      <c r="AK711" s="1563"/>
      <c r="AL711" s="1564"/>
      <c r="AM711" s="1563"/>
      <c r="AN711" s="1563"/>
      <c r="AO711" s="1555"/>
      <c r="AP711" s="1378"/>
      <c r="AQ711" s="1565"/>
      <c r="AR711" s="1566"/>
    </row>
    <row r="712" spans="1:44" s="1350" customFormat="1">
      <c r="A712" s="1553"/>
      <c r="B712" s="1554"/>
      <c r="C712" s="273" t="s">
        <v>946</v>
      </c>
      <c r="E712" s="1375"/>
      <c r="F712" s="1555"/>
      <c r="G712" s="1375"/>
      <c r="H712" s="1555"/>
      <c r="I712" s="1375"/>
      <c r="J712" s="1556"/>
      <c r="K712" s="1557"/>
      <c r="L712" s="1608"/>
      <c r="M712" s="1557"/>
      <c r="N712" s="1608"/>
      <c r="O712" s="1558"/>
      <c r="P712" s="1558"/>
      <c r="Q712" s="1555"/>
      <c r="R712" s="1375"/>
      <c r="S712" s="1559"/>
      <c r="T712" s="1608"/>
      <c r="U712" s="1555"/>
      <c r="V712" s="1555"/>
      <c r="W712" s="1375"/>
      <c r="X712" s="1555"/>
      <c r="Y712" s="1375"/>
      <c r="Z712" s="1555"/>
      <c r="AA712" s="1375"/>
      <c r="AB712" s="1556"/>
      <c r="AC712" s="1560"/>
      <c r="AD712" s="1561"/>
      <c r="AE712" s="1558"/>
      <c r="AF712" s="1608"/>
      <c r="AG712" s="1558"/>
      <c r="AH712" s="1562"/>
      <c r="AI712" s="1563"/>
      <c r="AJ712" s="1563"/>
      <c r="AK712" s="1563"/>
      <c r="AL712" s="1564"/>
      <c r="AM712" s="1563"/>
      <c r="AN712" s="1563"/>
      <c r="AO712" s="1555"/>
      <c r="AP712" s="1378"/>
      <c r="AQ712" s="1565"/>
      <c r="AR712" s="1566"/>
    </row>
    <row r="713" spans="1:44" s="1350" customFormat="1">
      <c r="A713" s="1553"/>
      <c r="B713" s="1554"/>
      <c r="C713" s="272" t="s">
        <v>947</v>
      </c>
      <c r="E713" s="1375"/>
      <c r="F713" s="1555"/>
      <c r="G713" s="1375"/>
      <c r="H713" s="1555"/>
      <c r="I713" s="1375"/>
      <c r="J713" s="1556"/>
      <c r="K713" s="1557"/>
      <c r="L713" s="1608"/>
      <c r="M713" s="1557"/>
      <c r="N713" s="1608"/>
      <c r="O713" s="1558"/>
      <c r="P713" s="1558"/>
      <c r="Q713" s="1555"/>
      <c r="R713" s="1375"/>
      <c r="S713" s="1559"/>
      <c r="T713" s="1608"/>
      <c r="U713" s="1555"/>
      <c r="V713" s="1555"/>
      <c r="W713" s="1375"/>
      <c r="X713" s="1555"/>
      <c r="Y713" s="1375"/>
      <c r="Z713" s="1555"/>
      <c r="AA713" s="1375"/>
      <c r="AB713" s="1556"/>
      <c r="AC713" s="1560"/>
      <c r="AD713" s="1561"/>
      <c r="AE713" s="1558"/>
      <c r="AF713" s="1608"/>
      <c r="AG713" s="1558"/>
      <c r="AH713" s="1562"/>
      <c r="AI713" s="1563"/>
      <c r="AJ713" s="1563"/>
      <c r="AK713" s="1563"/>
      <c r="AL713" s="1564"/>
      <c r="AM713" s="1563"/>
      <c r="AN713" s="1563"/>
      <c r="AO713" s="1555"/>
      <c r="AP713" s="1378"/>
      <c r="AQ713" s="1565"/>
      <c r="AR713" s="1566"/>
    </row>
    <row r="714" spans="1:44" s="1350" customFormat="1">
      <c r="A714" s="1553"/>
      <c r="B714" s="1554"/>
      <c r="C714" s="273" t="s">
        <v>948</v>
      </c>
      <c r="E714" s="1375"/>
      <c r="F714" s="1555"/>
      <c r="G714" s="1375"/>
      <c r="H714" s="1555"/>
      <c r="I714" s="1375"/>
      <c r="J714" s="1556"/>
      <c r="K714" s="1557"/>
      <c r="L714" s="1608"/>
      <c r="M714" s="1557"/>
      <c r="N714" s="1608"/>
      <c r="O714" s="1558"/>
      <c r="P714" s="1558"/>
      <c r="Q714" s="1555"/>
      <c r="R714" s="1375"/>
      <c r="S714" s="1559"/>
      <c r="T714" s="1608"/>
      <c r="U714" s="1555"/>
      <c r="V714" s="1555"/>
      <c r="W714" s="1375"/>
      <c r="X714" s="1555"/>
      <c r="Y714" s="1375"/>
      <c r="Z714" s="1555"/>
      <c r="AA714" s="1375"/>
      <c r="AB714" s="1556"/>
      <c r="AC714" s="1560"/>
      <c r="AD714" s="1561"/>
      <c r="AE714" s="1558"/>
      <c r="AF714" s="1608"/>
      <c r="AG714" s="1558"/>
      <c r="AH714" s="1562"/>
      <c r="AI714" s="1563"/>
      <c r="AJ714" s="1563"/>
      <c r="AK714" s="1563"/>
      <c r="AL714" s="1564"/>
      <c r="AM714" s="1563"/>
      <c r="AN714" s="1563"/>
      <c r="AO714" s="1555"/>
      <c r="AP714" s="1378"/>
      <c r="AQ714" s="1565"/>
      <c r="AR714" s="1566"/>
    </row>
    <row r="715" spans="1:44" s="1350" customFormat="1">
      <c r="A715" s="1553"/>
      <c r="B715" s="1554"/>
      <c r="C715" s="271" t="s">
        <v>10</v>
      </c>
      <c r="D715" s="1559"/>
      <c r="E715" s="1386"/>
      <c r="F715" s="1567"/>
      <c r="G715" s="1386"/>
      <c r="H715" s="1567"/>
      <c r="I715" s="1386"/>
      <c r="J715" s="1556"/>
      <c r="K715" s="1557"/>
      <c r="L715" s="1608"/>
      <c r="M715" s="1557"/>
      <c r="N715" s="1608"/>
      <c r="O715" s="1556"/>
      <c r="P715" s="1556"/>
      <c r="Q715" s="1567"/>
      <c r="R715" s="1386"/>
      <c r="S715" s="1559"/>
      <c r="T715" s="1608"/>
      <c r="U715" s="1567"/>
      <c r="V715" s="1567"/>
      <c r="W715" s="1386"/>
      <c r="X715" s="1567"/>
      <c r="Y715" s="1386"/>
      <c r="Z715" s="1567"/>
      <c r="AA715" s="1386"/>
      <c r="AB715" s="1556"/>
      <c r="AC715" s="1560"/>
      <c r="AD715" s="1561"/>
      <c r="AE715" s="1556"/>
      <c r="AF715" s="1608"/>
      <c r="AG715" s="1556"/>
      <c r="AH715" s="1562"/>
      <c r="AI715" s="1568"/>
      <c r="AJ715" s="1568"/>
      <c r="AK715" s="1568"/>
      <c r="AL715" s="1564"/>
      <c r="AM715" s="1568"/>
      <c r="AN715" s="1568"/>
      <c r="AO715" s="1555"/>
      <c r="AP715" s="1378"/>
      <c r="AQ715" s="1565"/>
      <c r="AR715" s="1569"/>
    </row>
    <row r="716" spans="1:44" s="1350" customFormat="1">
      <c r="A716" s="1553"/>
      <c r="B716" s="1554"/>
      <c r="C716" s="272" t="s">
        <v>417</v>
      </c>
      <c r="D716" s="1559"/>
      <c r="E716" s="1386"/>
      <c r="F716" s="1567"/>
      <c r="G716" s="1386"/>
      <c r="H716" s="1567"/>
      <c r="I716" s="1386"/>
      <c r="J716" s="1556"/>
      <c r="K716" s="1557"/>
      <c r="L716" s="1608"/>
      <c r="M716" s="1557"/>
      <c r="N716" s="1608"/>
      <c r="O716" s="1556"/>
      <c r="P716" s="1556"/>
      <c r="Q716" s="1567"/>
      <c r="R716" s="1386"/>
      <c r="S716" s="1559"/>
      <c r="T716" s="1608"/>
      <c r="U716" s="1567"/>
      <c r="V716" s="1567"/>
      <c r="W716" s="1386"/>
      <c r="X716" s="1567"/>
      <c r="Y716" s="1386"/>
      <c r="Z716" s="1567"/>
      <c r="AA716" s="1386"/>
      <c r="AB716" s="1556"/>
      <c r="AC716" s="1560"/>
      <c r="AD716" s="1561"/>
      <c r="AE716" s="1556"/>
      <c r="AF716" s="1608"/>
      <c r="AG716" s="1556"/>
      <c r="AH716" s="1562"/>
      <c r="AI716" s="1568"/>
      <c r="AJ716" s="1568"/>
      <c r="AK716" s="1568"/>
      <c r="AL716" s="1564"/>
      <c r="AM716" s="1568"/>
      <c r="AN716" s="1568"/>
      <c r="AO716" s="1555"/>
      <c r="AP716" s="1378"/>
      <c r="AQ716" s="1565"/>
      <c r="AR716" s="1569"/>
    </row>
    <row r="717" spans="1:44" s="1350" customFormat="1" ht="15">
      <c r="A717" s="1553"/>
      <c r="B717" s="1570" t="s">
        <v>65</v>
      </c>
      <c r="C717" s="273" t="s">
        <v>949</v>
      </c>
      <c r="E717" s="1375"/>
      <c r="F717" s="1555"/>
      <c r="G717" s="1375"/>
      <c r="H717" s="1555"/>
      <c r="I717" s="1375"/>
      <c r="J717" s="1556"/>
      <c r="K717" s="1557"/>
      <c r="L717" s="1608"/>
      <c r="M717" s="1557"/>
      <c r="N717" s="1608"/>
      <c r="O717" s="1558"/>
      <c r="P717" s="1558"/>
      <c r="Q717" s="1555"/>
      <c r="R717" s="1375"/>
      <c r="S717" s="1559"/>
      <c r="T717" s="1608"/>
      <c r="U717" s="1555"/>
      <c r="V717" s="1555"/>
      <c r="W717" s="1375"/>
      <c r="X717" s="1555"/>
      <c r="Y717" s="1375"/>
      <c r="Z717" s="1555"/>
      <c r="AA717" s="1375"/>
      <c r="AB717" s="1556"/>
      <c r="AC717" s="1560"/>
      <c r="AD717" s="1561"/>
      <c r="AE717" s="1558"/>
      <c r="AF717" s="1608"/>
      <c r="AG717" s="1558"/>
      <c r="AH717" s="1562"/>
      <c r="AI717" s="1563"/>
      <c r="AJ717" s="1563"/>
      <c r="AK717" s="1563"/>
      <c r="AL717" s="1564"/>
      <c r="AM717" s="1563"/>
      <c r="AN717" s="1563"/>
      <c r="AO717" s="1555"/>
      <c r="AP717" s="1378"/>
      <c r="AQ717" s="1565"/>
      <c r="AR717" s="1566"/>
    </row>
    <row r="718" spans="1:44" s="1350" customFormat="1">
      <c r="A718" s="1553"/>
      <c r="B718" s="1554"/>
      <c r="C718" s="273" t="s">
        <v>950</v>
      </c>
      <c r="D718" s="1559"/>
      <c r="E718" s="1386"/>
      <c r="F718" s="1567"/>
      <c r="G718" s="1386"/>
      <c r="H718" s="1567"/>
      <c r="I718" s="1386"/>
      <c r="J718" s="1556"/>
      <c r="K718" s="1557"/>
      <c r="L718" s="1608"/>
      <c r="M718" s="1557"/>
      <c r="N718" s="1608"/>
      <c r="O718" s="1556"/>
      <c r="P718" s="1556"/>
      <c r="Q718" s="1567"/>
      <c r="R718" s="1386"/>
      <c r="S718" s="1559"/>
      <c r="T718" s="1608"/>
      <c r="U718" s="1567"/>
      <c r="V718" s="1567"/>
      <c r="W718" s="1386"/>
      <c r="X718" s="1567"/>
      <c r="Y718" s="1386"/>
      <c r="Z718" s="1567"/>
      <c r="AA718" s="1386"/>
      <c r="AB718" s="1556"/>
      <c r="AC718" s="1560"/>
      <c r="AD718" s="1561"/>
      <c r="AE718" s="1556"/>
      <c r="AF718" s="1608"/>
      <c r="AG718" s="1556"/>
      <c r="AH718" s="1562"/>
      <c r="AI718" s="1568"/>
      <c r="AJ718" s="1568"/>
      <c r="AK718" s="1568"/>
      <c r="AL718" s="1564"/>
      <c r="AM718" s="1568"/>
      <c r="AN718" s="1568"/>
      <c r="AO718" s="1555"/>
      <c r="AP718" s="1378"/>
      <c r="AQ718" s="1565"/>
      <c r="AR718" s="1569"/>
    </row>
    <row r="719" spans="1:44" s="1350" customFormat="1">
      <c r="A719" s="1553"/>
      <c r="B719" s="1554"/>
      <c r="C719" s="274" t="s">
        <v>951</v>
      </c>
      <c r="E719" s="1375"/>
      <c r="F719" s="1555"/>
      <c r="G719" s="1375"/>
      <c r="H719" s="1555"/>
      <c r="I719" s="1375"/>
      <c r="J719" s="1556"/>
      <c r="K719" s="1557"/>
      <c r="L719" s="1608"/>
      <c r="M719" s="1557"/>
      <c r="N719" s="1608"/>
      <c r="O719" s="1558"/>
      <c r="P719" s="1558"/>
      <c r="Q719" s="1555"/>
      <c r="R719" s="1375"/>
      <c r="S719" s="1559"/>
      <c r="T719" s="1608"/>
      <c r="U719" s="1555"/>
      <c r="V719" s="1555"/>
      <c r="W719" s="1375"/>
      <c r="X719" s="1555"/>
      <c r="Y719" s="1375"/>
      <c r="Z719" s="1555"/>
      <c r="AA719" s="1375"/>
      <c r="AB719" s="1556"/>
      <c r="AC719" s="1560"/>
      <c r="AD719" s="1561"/>
      <c r="AE719" s="1558"/>
      <c r="AF719" s="1608"/>
      <c r="AG719" s="1558"/>
      <c r="AH719" s="1562"/>
      <c r="AI719" s="1563"/>
      <c r="AJ719" s="1563"/>
      <c r="AK719" s="1563"/>
      <c r="AL719" s="1564"/>
      <c r="AM719" s="1563"/>
      <c r="AN719" s="1563"/>
      <c r="AO719" s="1555"/>
      <c r="AP719" s="1378"/>
      <c r="AQ719" s="1565"/>
      <c r="AR719" s="1566"/>
    </row>
    <row r="720" spans="1:44" s="1350" customFormat="1">
      <c r="A720" s="1553"/>
      <c r="B720" s="1554"/>
      <c r="C720" s="274" t="s">
        <v>952</v>
      </c>
      <c r="E720" s="1375"/>
      <c r="F720" s="1555"/>
      <c r="G720" s="1375"/>
      <c r="H720" s="1555"/>
      <c r="I720" s="1375"/>
      <c r="J720" s="1556"/>
      <c r="K720" s="1557"/>
      <c r="L720" s="1608"/>
      <c r="M720" s="1557"/>
      <c r="N720" s="1608"/>
      <c r="O720" s="1558"/>
      <c r="P720" s="1558"/>
      <c r="Q720" s="1555"/>
      <c r="R720" s="1375"/>
      <c r="S720" s="1559"/>
      <c r="T720" s="1608"/>
      <c r="U720" s="1555"/>
      <c r="V720" s="1555"/>
      <c r="W720" s="1375"/>
      <c r="X720" s="1555"/>
      <c r="Y720" s="1375"/>
      <c r="Z720" s="1555"/>
      <c r="AA720" s="1375"/>
      <c r="AB720" s="1556"/>
      <c r="AC720" s="1560"/>
      <c r="AD720" s="1561"/>
      <c r="AE720" s="1558"/>
      <c r="AF720" s="1608"/>
      <c r="AG720" s="1558"/>
      <c r="AH720" s="1562"/>
      <c r="AI720" s="1563"/>
      <c r="AJ720" s="1563"/>
      <c r="AK720" s="1563"/>
      <c r="AL720" s="1564"/>
      <c r="AM720" s="1563"/>
      <c r="AN720" s="1563"/>
      <c r="AO720" s="1555"/>
      <c r="AP720" s="1378"/>
      <c r="AQ720" s="1565"/>
      <c r="AR720" s="1566"/>
    </row>
    <row r="721" spans="1:44" s="1350" customFormat="1">
      <c r="A721" s="1553"/>
      <c r="B721" s="1554"/>
      <c r="C721" s="274" t="s">
        <v>953</v>
      </c>
      <c r="E721" s="1375"/>
      <c r="F721" s="1555"/>
      <c r="G721" s="1375"/>
      <c r="H721" s="1555"/>
      <c r="I721" s="1375"/>
      <c r="J721" s="1556"/>
      <c r="K721" s="1557"/>
      <c r="L721" s="1608"/>
      <c r="M721" s="1557"/>
      <c r="N721" s="1608"/>
      <c r="O721" s="1558"/>
      <c r="P721" s="1558"/>
      <c r="Q721" s="1555"/>
      <c r="R721" s="1375"/>
      <c r="S721" s="1559"/>
      <c r="T721" s="1608"/>
      <c r="U721" s="1555"/>
      <c r="V721" s="1555"/>
      <c r="W721" s="1375"/>
      <c r="X721" s="1555"/>
      <c r="Y721" s="1375"/>
      <c r="Z721" s="1555"/>
      <c r="AA721" s="1375"/>
      <c r="AB721" s="1556"/>
      <c r="AC721" s="1560"/>
      <c r="AD721" s="1561"/>
      <c r="AE721" s="1558"/>
      <c r="AF721" s="1608"/>
      <c r="AG721" s="1558"/>
      <c r="AH721" s="1562"/>
      <c r="AI721" s="1563"/>
      <c r="AJ721" s="1563"/>
      <c r="AK721" s="1563"/>
      <c r="AL721" s="1564"/>
      <c r="AM721" s="1563"/>
      <c r="AN721" s="1563"/>
      <c r="AO721" s="1555"/>
      <c r="AP721" s="1378"/>
      <c r="AQ721" s="1565"/>
      <c r="AR721" s="1566"/>
    </row>
    <row r="722" spans="1:44" s="1350" customFormat="1">
      <c r="A722" s="1553"/>
      <c r="B722" s="1554"/>
      <c r="C722" s="272" t="s">
        <v>420</v>
      </c>
      <c r="E722" s="1375"/>
      <c r="F722" s="1555"/>
      <c r="G722" s="1375"/>
      <c r="H722" s="1555"/>
      <c r="I722" s="1375"/>
      <c r="J722" s="1556"/>
      <c r="K722" s="1557"/>
      <c r="L722" s="1608"/>
      <c r="M722" s="1557"/>
      <c r="N722" s="1608"/>
      <c r="O722" s="1558"/>
      <c r="P722" s="1558"/>
      <c r="Q722" s="1555"/>
      <c r="R722" s="1375"/>
      <c r="S722" s="1559"/>
      <c r="T722" s="1608"/>
      <c r="U722" s="1555"/>
      <c r="V722" s="1555"/>
      <c r="W722" s="1375"/>
      <c r="X722" s="1555"/>
      <c r="Y722" s="1375"/>
      <c r="Z722" s="1555"/>
      <c r="AA722" s="1375"/>
      <c r="AB722" s="1556"/>
      <c r="AC722" s="1560"/>
      <c r="AD722" s="1561"/>
      <c r="AE722" s="1558"/>
      <c r="AF722" s="1608"/>
      <c r="AG722" s="1558"/>
      <c r="AH722" s="1562"/>
      <c r="AI722" s="1563"/>
      <c r="AJ722" s="1563"/>
      <c r="AK722" s="1563"/>
      <c r="AL722" s="1564"/>
      <c r="AM722" s="1563"/>
      <c r="AN722" s="1563"/>
      <c r="AO722" s="1555"/>
      <c r="AP722" s="1378"/>
      <c r="AQ722" s="1565"/>
      <c r="AR722" s="1566"/>
    </row>
    <row r="723" spans="1:44" s="1350" customFormat="1">
      <c r="A723" s="1553"/>
      <c r="B723" s="1554"/>
      <c r="C723" s="272" t="s">
        <v>421</v>
      </c>
      <c r="D723" s="1384"/>
      <c r="E723" s="1386"/>
      <c r="F723" s="1395"/>
      <c r="G723" s="1386"/>
      <c r="H723" s="1395"/>
      <c r="I723" s="1386"/>
      <c r="J723" s="1556"/>
      <c r="K723" s="1557"/>
      <c r="L723" s="1608"/>
      <c r="M723" s="1557"/>
      <c r="N723" s="1608"/>
      <c r="O723" s="1556"/>
      <c r="P723" s="1556"/>
      <c r="Q723" s="1395"/>
      <c r="R723" s="1386"/>
      <c r="S723" s="1559"/>
      <c r="T723" s="1608"/>
      <c r="U723" s="1567"/>
      <c r="V723" s="1395"/>
      <c r="W723" s="1386"/>
      <c r="X723" s="1395"/>
      <c r="Y723" s="1386"/>
      <c r="Z723" s="1395"/>
      <c r="AA723" s="1386"/>
      <c r="AB723" s="1556"/>
      <c r="AC723" s="1560"/>
      <c r="AD723" s="1561"/>
      <c r="AE723" s="1556"/>
      <c r="AF723" s="1608"/>
      <c r="AG723" s="1556"/>
      <c r="AH723" s="1562"/>
      <c r="AI723" s="1385"/>
      <c r="AJ723" s="1385"/>
      <c r="AK723" s="1385"/>
      <c r="AL723" s="1564"/>
      <c r="AM723" s="1385"/>
      <c r="AN723" s="1385"/>
      <c r="AO723" s="1555"/>
      <c r="AP723" s="1378"/>
      <c r="AQ723" s="1565"/>
      <c r="AR723" s="1569"/>
    </row>
    <row r="724" spans="1:44" s="1350" customFormat="1">
      <c r="A724" s="1553"/>
      <c r="B724" s="1554"/>
      <c r="C724" s="273" t="s">
        <v>954</v>
      </c>
      <c r="E724" s="1375"/>
      <c r="F724" s="1555"/>
      <c r="G724" s="1375"/>
      <c r="H724" s="1555"/>
      <c r="I724" s="1375"/>
      <c r="J724" s="1556"/>
      <c r="K724" s="1557"/>
      <c r="L724" s="1608"/>
      <c r="M724" s="1557"/>
      <c r="N724" s="1608"/>
      <c r="O724" s="1558"/>
      <c r="P724" s="1558"/>
      <c r="Q724" s="1555"/>
      <c r="R724" s="1375"/>
      <c r="S724" s="1559"/>
      <c r="T724" s="1608"/>
      <c r="U724" s="1555"/>
      <c r="V724" s="1555"/>
      <c r="W724" s="1375"/>
      <c r="X724" s="1555"/>
      <c r="Y724" s="1375"/>
      <c r="Z724" s="1555"/>
      <c r="AA724" s="1375"/>
      <c r="AB724" s="1556"/>
      <c r="AC724" s="1560"/>
      <c r="AD724" s="1561"/>
      <c r="AE724" s="1558"/>
      <c r="AF724" s="1608"/>
      <c r="AG724" s="1558"/>
      <c r="AH724" s="1562"/>
      <c r="AI724" s="1563"/>
      <c r="AJ724" s="1563"/>
      <c r="AK724" s="1563"/>
      <c r="AL724" s="1564"/>
      <c r="AM724" s="1563"/>
      <c r="AN724" s="1563"/>
      <c r="AO724" s="1555"/>
      <c r="AP724" s="1378"/>
      <c r="AQ724" s="1565"/>
      <c r="AR724" s="1566"/>
    </row>
    <row r="725" spans="1:44" s="1350" customFormat="1">
      <c r="A725" s="1553"/>
      <c r="B725" s="1554"/>
      <c r="C725" s="273" t="s">
        <v>955</v>
      </c>
      <c r="E725" s="1375"/>
      <c r="F725" s="1555"/>
      <c r="G725" s="1375"/>
      <c r="H725" s="1555"/>
      <c r="I725" s="1375"/>
      <c r="J725" s="1556"/>
      <c r="K725" s="1557"/>
      <c r="L725" s="1608"/>
      <c r="M725" s="1557"/>
      <c r="N725" s="1608"/>
      <c r="O725" s="1558"/>
      <c r="P725" s="1558"/>
      <c r="Q725" s="1555"/>
      <c r="R725" s="1375"/>
      <c r="S725" s="1559"/>
      <c r="T725" s="1608"/>
      <c r="U725" s="1555"/>
      <c r="V725" s="1555"/>
      <c r="W725" s="1375"/>
      <c r="X725" s="1555"/>
      <c r="Y725" s="1375"/>
      <c r="Z725" s="1555"/>
      <c r="AA725" s="1375"/>
      <c r="AB725" s="1556"/>
      <c r="AC725" s="1560"/>
      <c r="AD725" s="1561"/>
      <c r="AE725" s="1558"/>
      <c r="AF725" s="1608"/>
      <c r="AG725" s="1558"/>
      <c r="AH725" s="1562"/>
      <c r="AI725" s="1563"/>
      <c r="AJ725" s="1563"/>
      <c r="AK725" s="1563"/>
      <c r="AL725" s="1564"/>
      <c r="AM725" s="1563"/>
      <c r="AN725" s="1563"/>
      <c r="AO725" s="1555"/>
      <c r="AP725" s="1378"/>
      <c r="AQ725" s="1565"/>
      <c r="AR725" s="1566"/>
    </row>
    <row r="726" spans="1:44" s="1350" customFormat="1">
      <c r="A726" s="1553"/>
      <c r="B726" s="1554"/>
      <c r="C726" s="271" t="s">
        <v>104</v>
      </c>
      <c r="E726" s="1375"/>
      <c r="F726" s="1555"/>
      <c r="G726" s="1375"/>
      <c r="H726" s="1555"/>
      <c r="I726" s="1375"/>
      <c r="J726" s="1556"/>
      <c r="K726" s="1557"/>
      <c r="L726" s="1608"/>
      <c r="M726" s="1557"/>
      <c r="N726" s="1608"/>
      <c r="O726" s="1558"/>
      <c r="P726" s="1558"/>
      <c r="Q726" s="1555"/>
      <c r="R726" s="1375"/>
      <c r="S726" s="1559"/>
      <c r="T726" s="1608"/>
      <c r="U726" s="1555"/>
      <c r="V726" s="1555"/>
      <c r="W726" s="1375"/>
      <c r="X726" s="1555"/>
      <c r="Y726" s="1375"/>
      <c r="Z726" s="1555"/>
      <c r="AA726" s="1375"/>
      <c r="AB726" s="1556"/>
      <c r="AC726" s="1560"/>
      <c r="AD726" s="1561"/>
      <c r="AE726" s="1558"/>
      <c r="AF726" s="1608"/>
      <c r="AG726" s="1558"/>
      <c r="AH726" s="1562"/>
      <c r="AI726" s="1563"/>
      <c r="AJ726" s="1563"/>
      <c r="AK726" s="1563"/>
      <c r="AL726" s="1564"/>
      <c r="AM726" s="1563"/>
      <c r="AN726" s="1563"/>
      <c r="AO726" s="1555"/>
      <c r="AP726" s="1378"/>
      <c r="AQ726" s="1565"/>
      <c r="AR726" s="1566"/>
    </row>
    <row r="727" spans="1:44" s="1350" customFormat="1">
      <c r="A727" s="1553"/>
      <c r="B727" s="1554"/>
      <c r="C727" s="271" t="s">
        <v>322</v>
      </c>
      <c r="D727" s="1571"/>
      <c r="E727" s="1572"/>
      <c r="F727" s="1573"/>
      <c r="G727" s="1572"/>
      <c r="H727" s="1573"/>
      <c r="I727" s="1572"/>
      <c r="J727" s="1556"/>
      <c r="K727" s="1574"/>
      <c r="L727" s="1609"/>
      <c r="M727" s="1574"/>
      <c r="N727" s="1609"/>
      <c r="O727" s="1574"/>
      <c r="P727" s="1574"/>
      <c r="Q727" s="1573"/>
      <c r="R727" s="1572"/>
      <c r="S727" s="1559"/>
      <c r="T727" s="1609"/>
      <c r="U727" s="1573"/>
      <c r="V727" s="1573"/>
      <c r="W727" s="1572"/>
      <c r="X727" s="1573"/>
      <c r="Y727" s="1572"/>
      <c r="Z727" s="1573"/>
      <c r="AA727" s="1572"/>
      <c r="AB727" s="1556"/>
      <c r="AC727" s="1571"/>
      <c r="AD727" s="1575"/>
      <c r="AE727" s="1574"/>
      <c r="AF727" s="1609"/>
      <c r="AG727" s="1574"/>
      <c r="AH727" s="1562"/>
      <c r="AI727" s="1576"/>
      <c r="AJ727" s="1576"/>
      <c r="AK727" s="1576"/>
      <c r="AL727" s="1564"/>
      <c r="AM727" s="1576"/>
      <c r="AN727" s="1576"/>
      <c r="AO727" s="1573"/>
      <c r="AP727" s="1577"/>
      <c r="AQ727" s="1578"/>
      <c r="AR727" s="1579"/>
    </row>
    <row r="728" spans="1:44" s="1350" customFormat="1">
      <c r="A728" s="1553"/>
      <c r="B728" s="1554"/>
      <c r="C728" s="271" t="s">
        <v>424</v>
      </c>
      <c r="D728" s="1560"/>
      <c r="E728" s="40"/>
      <c r="F728" s="1580"/>
      <c r="G728" s="40"/>
      <c r="H728" s="1580"/>
      <c r="I728" s="40"/>
      <c r="J728" s="1556"/>
      <c r="K728" s="1557"/>
      <c r="L728" s="1608"/>
      <c r="M728" s="1557"/>
      <c r="N728" s="1608"/>
      <c r="O728" s="1557"/>
      <c r="P728" s="1557"/>
      <c r="Q728" s="1580"/>
      <c r="R728" s="40"/>
      <c r="S728" s="1559"/>
      <c r="T728" s="1608"/>
      <c r="U728" s="1580"/>
      <c r="V728" s="1580"/>
      <c r="W728" s="40"/>
      <c r="X728" s="1580"/>
      <c r="Y728" s="40"/>
      <c r="Z728" s="1580"/>
      <c r="AA728" s="40"/>
      <c r="AB728" s="1556"/>
      <c r="AC728" s="1560"/>
      <c r="AD728" s="1561"/>
      <c r="AE728" s="1557"/>
      <c r="AF728" s="1608"/>
      <c r="AG728" s="1557"/>
      <c r="AH728" s="1562"/>
      <c r="AI728" s="1581"/>
      <c r="AJ728" s="1581"/>
      <c r="AK728" s="1581"/>
      <c r="AL728" s="1564"/>
      <c r="AM728" s="1581"/>
      <c r="AN728" s="1581"/>
      <c r="AO728" s="1555"/>
      <c r="AP728" s="1378"/>
      <c r="AQ728" s="1565"/>
      <c r="AR728" s="1566"/>
    </row>
    <row r="729" spans="1:44" s="1350" customFormat="1">
      <c r="A729" s="1553"/>
      <c r="B729" s="1554"/>
      <c r="C729" s="275" t="s">
        <v>425</v>
      </c>
      <c r="D729" s="1559"/>
      <c r="E729" s="1386"/>
      <c r="F729" s="1567"/>
      <c r="G729" s="1386"/>
      <c r="H729" s="1567"/>
      <c r="I729" s="1386"/>
      <c r="J729" s="1556"/>
      <c r="K729" s="1557"/>
      <c r="L729" s="1608"/>
      <c r="M729" s="1557"/>
      <c r="N729" s="1608"/>
      <c r="O729" s="1556"/>
      <c r="P729" s="1556"/>
      <c r="Q729" s="1567"/>
      <c r="R729" s="1386"/>
      <c r="S729" s="1559"/>
      <c r="T729" s="1608"/>
      <c r="U729" s="1567"/>
      <c r="V729" s="1567"/>
      <c r="W729" s="1386"/>
      <c r="X729" s="1567"/>
      <c r="Y729" s="1386"/>
      <c r="Z729" s="1567"/>
      <c r="AA729" s="1386"/>
      <c r="AB729" s="1556"/>
      <c r="AC729" s="1560"/>
      <c r="AD729" s="1561"/>
      <c r="AE729" s="1556"/>
      <c r="AF729" s="1608"/>
      <c r="AG729" s="1556"/>
      <c r="AH729" s="1562"/>
      <c r="AI729" s="1568"/>
      <c r="AJ729" s="1568"/>
      <c r="AK729" s="1568"/>
      <c r="AL729" s="1564"/>
      <c r="AM729" s="1568"/>
      <c r="AN729" s="1568"/>
      <c r="AO729" s="1582"/>
      <c r="AP729" s="1583"/>
      <c r="AQ729" s="1584"/>
      <c r="AR729" s="1569"/>
    </row>
    <row r="730" spans="1:44" s="1350" customFormat="1" ht="13.5" thickBot="1">
      <c r="A730" s="1553"/>
      <c r="B730" s="1585"/>
      <c r="C730" s="276" t="s">
        <v>782</v>
      </c>
      <c r="D730" s="1586"/>
      <c r="E730" s="1587"/>
      <c r="F730" s="1588"/>
      <c r="G730" s="1587"/>
      <c r="H730" s="1588"/>
      <c r="I730" s="1587"/>
      <c r="J730" s="1589"/>
      <c r="K730" s="1590"/>
      <c r="L730" s="1593"/>
      <c r="M730" s="1590"/>
      <c r="N730" s="1593"/>
      <c r="O730" s="1590"/>
      <c r="P730" s="1591"/>
      <c r="Q730" s="1588"/>
      <c r="R730" s="1587"/>
      <c r="S730" s="1592"/>
      <c r="T730" s="1593"/>
      <c r="U730" s="1594"/>
      <c r="V730" s="1591"/>
      <c r="W730" s="1587"/>
      <c r="X730" s="1588"/>
      <c r="Y730" s="1587"/>
      <c r="Z730" s="1588"/>
      <c r="AA730" s="1587"/>
      <c r="AB730" s="1589"/>
      <c r="AC730" s="1595"/>
      <c r="AD730" s="1587"/>
      <c r="AE730" s="1590"/>
      <c r="AF730" s="1593"/>
      <c r="AG730" s="1593"/>
      <c r="AH730" s="1596"/>
      <c r="AI730" s="1597"/>
      <c r="AJ730" s="1598"/>
      <c r="AK730" s="1599"/>
      <c r="AL730" s="1600"/>
      <c r="AM730" s="1586"/>
      <c r="AN730" s="1601"/>
      <c r="AO730" s="1602"/>
      <c r="AP730" s="1603"/>
      <c r="AQ730" s="1595"/>
      <c r="AR730" s="1604"/>
    </row>
    <row r="731" spans="1:44" s="1350" customFormat="1">
      <c r="A731" s="1553"/>
      <c r="B731" s="1610"/>
      <c r="C731" s="319" t="s">
        <v>414</v>
      </c>
      <c r="D731" s="1540"/>
      <c r="E731" s="1369"/>
      <c r="F731" s="1541"/>
      <c r="G731" s="1369"/>
      <c r="H731" s="1541"/>
      <c r="I731" s="1369"/>
      <c r="J731" s="1542"/>
      <c r="K731" s="1543"/>
      <c r="L731" s="1543"/>
      <c r="M731" s="1543"/>
      <c r="N731" s="1543"/>
      <c r="O731" s="1544"/>
      <c r="P731" s="1544"/>
      <c r="Q731" s="1541"/>
      <c r="R731" s="1369"/>
      <c r="S731" s="1545"/>
      <c r="T731" s="1544"/>
      <c r="U731" s="1541"/>
      <c r="V731" s="1541"/>
      <c r="W731" s="1369"/>
      <c r="X731" s="1541"/>
      <c r="Y731" s="1369"/>
      <c r="Z731" s="1541"/>
      <c r="AA731" s="1369"/>
      <c r="AB731" s="1542"/>
      <c r="AC731" s="1546"/>
      <c r="AD731" s="1547"/>
      <c r="AE731" s="1544"/>
      <c r="AF731" s="1544"/>
      <c r="AG731" s="1544"/>
      <c r="AH731" s="1548"/>
      <c r="AI731" s="1549"/>
      <c r="AJ731" s="1549"/>
      <c r="AK731" s="1549"/>
      <c r="AL731" s="1550"/>
      <c r="AM731" s="1549"/>
      <c r="AN731" s="1549"/>
      <c r="AO731" s="1541"/>
      <c r="AP731" s="1372"/>
      <c r="AQ731" s="1551"/>
      <c r="AR731" s="1552"/>
    </row>
    <row r="732" spans="1:44" s="1350" customFormat="1">
      <c r="A732" s="1553"/>
      <c r="B732" s="1554"/>
      <c r="C732" s="270" t="s">
        <v>11</v>
      </c>
      <c r="E732" s="1375"/>
      <c r="F732" s="1555"/>
      <c r="G732" s="1375"/>
      <c r="H732" s="1555"/>
      <c r="I732" s="1375"/>
      <c r="J732" s="1556"/>
      <c r="K732" s="1557"/>
      <c r="L732" s="1557"/>
      <c r="M732" s="1557"/>
      <c r="N732" s="1557"/>
      <c r="O732" s="1558"/>
      <c r="P732" s="1558"/>
      <c r="Q732" s="1555"/>
      <c r="R732" s="1375"/>
      <c r="S732" s="1559"/>
      <c r="T732" s="1558"/>
      <c r="U732" s="1555"/>
      <c r="V732" s="1555"/>
      <c r="W732" s="1375"/>
      <c r="X732" s="1555"/>
      <c r="Y732" s="1375"/>
      <c r="Z732" s="1555"/>
      <c r="AA732" s="1375"/>
      <c r="AB732" s="1556"/>
      <c r="AC732" s="1560"/>
      <c r="AD732" s="1561"/>
      <c r="AE732" s="1558"/>
      <c r="AF732" s="1558"/>
      <c r="AG732" s="1558"/>
      <c r="AH732" s="1562"/>
      <c r="AI732" s="1563"/>
      <c r="AJ732" s="1563"/>
      <c r="AK732" s="1563"/>
      <c r="AL732" s="1564"/>
      <c r="AM732" s="1563"/>
      <c r="AN732" s="1563"/>
      <c r="AO732" s="1555"/>
      <c r="AP732" s="1378"/>
      <c r="AQ732" s="1565"/>
      <c r="AR732" s="1566"/>
    </row>
    <row r="733" spans="1:44" s="1350" customFormat="1">
      <c r="A733" s="1553"/>
      <c r="B733" s="1554"/>
      <c r="C733" s="271" t="s">
        <v>4</v>
      </c>
      <c r="D733" s="1559"/>
      <c r="E733" s="1386"/>
      <c r="F733" s="1567"/>
      <c r="G733" s="1386"/>
      <c r="H733" s="1567"/>
      <c r="I733" s="1386"/>
      <c r="J733" s="1556"/>
      <c r="K733" s="1557"/>
      <c r="L733" s="1557"/>
      <c r="M733" s="1557"/>
      <c r="N733" s="1557"/>
      <c r="O733" s="1556"/>
      <c r="P733" s="1556"/>
      <c r="Q733" s="1567"/>
      <c r="R733" s="1386"/>
      <c r="S733" s="1559"/>
      <c r="T733" s="1556"/>
      <c r="U733" s="1567"/>
      <c r="V733" s="1567"/>
      <c r="W733" s="1386"/>
      <c r="X733" s="1567"/>
      <c r="Y733" s="1386"/>
      <c r="Z733" s="1567"/>
      <c r="AA733" s="1386"/>
      <c r="AB733" s="1556"/>
      <c r="AC733" s="1560"/>
      <c r="AD733" s="1561"/>
      <c r="AE733" s="1556"/>
      <c r="AF733" s="1556"/>
      <c r="AG733" s="1556"/>
      <c r="AH733" s="1562"/>
      <c r="AI733" s="1568"/>
      <c r="AJ733" s="1568"/>
      <c r="AK733" s="1568"/>
      <c r="AL733" s="1564"/>
      <c r="AM733" s="1568"/>
      <c r="AN733" s="1568"/>
      <c r="AO733" s="1555"/>
      <c r="AP733" s="1378"/>
      <c r="AQ733" s="1565"/>
      <c r="AR733" s="1569"/>
    </row>
    <row r="734" spans="1:44" s="1350" customFormat="1">
      <c r="A734" s="1553"/>
      <c r="B734" s="1554"/>
      <c r="C734" s="272" t="s">
        <v>943</v>
      </c>
      <c r="E734" s="1375"/>
      <c r="F734" s="1555"/>
      <c r="G734" s="1375"/>
      <c r="H734" s="1555"/>
      <c r="I734" s="1375"/>
      <c r="J734" s="1556"/>
      <c r="K734" s="1557"/>
      <c r="L734" s="1557"/>
      <c r="M734" s="1557"/>
      <c r="N734" s="1557"/>
      <c r="O734" s="1558"/>
      <c r="P734" s="1558"/>
      <c r="Q734" s="1555"/>
      <c r="R734" s="1375"/>
      <c r="S734" s="1559"/>
      <c r="T734" s="1558"/>
      <c r="U734" s="1555"/>
      <c r="V734" s="1555"/>
      <c r="W734" s="1375"/>
      <c r="X734" s="1555"/>
      <c r="Y734" s="1375"/>
      <c r="Z734" s="1555"/>
      <c r="AA734" s="1375"/>
      <c r="AB734" s="1556"/>
      <c r="AC734" s="1560"/>
      <c r="AD734" s="1561"/>
      <c r="AE734" s="1558"/>
      <c r="AF734" s="1558"/>
      <c r="AG734" s="1558"/>
      <c r="AH734" s="1562"/>
      <c r="AI734" s="1563"/>
      <c r="AJ734" s="1563"/>
      <c r="AK734" s="1563"/>
      <c r="AL734" s="1564"/>
      <c r="AM734" s="1563"/>
      <c r="AN734" s="1563"/>
      <c r="AO734" s="1555"/>
      <c r="AP734" s="1378"/>
      <c r="AQ734" s="1565"/>
      <c r="AR734" s="1566"/>
    </row>
    <row r="735" spans="1:44" s="1350" customFormat="1">
      <c r="A735" s="1553"/>
      <c r="B735" s="1554"/>
      <c r="C735" s="273" t="s">
        <v>944</v>
      </c>
      <c r="E735" s="1375"/>
      <c r="F735" s="1555"/>
      <c r="G735" s="1375"/>
      <c r="H735" s="1555"/>
      <c r="I735" s="1375"/>
      <c r="J735" s="1556"/>
      <c r="K735" s="1557"/>
      <c r="L735" s="1557"/>
      <c r="M735" s="1557"/>
      <c r="N735" s="1557"/>
      <c r="O735" s="1558"/>
      <c r="P735" s="1558"/>
      <c r="Q735" s="1555"/>
      <c r="R735" s="1375"/>
      <c r="S735" s="1559"/>
      <c r="T735" s="1558"/>
      <c r="U735" s="1555"/>
      <c r="V735" s="1555"/>
      <c r="W735" s="1375"/>
      <c r="X735" s="1555"/>
      <c r="Y735" s="1375"/>
      <c r="Z735" s="1555"/>
      <c r="AA735" s="1375"/>
      <c r="AB735" s="1556"/>
      <c r="AC735" s="1560"/>
      <c r="AD735" s="1561"/>
      <c r="AE735" s="1558"/>
      <c r="AF735" s="1558"/>
      <c r="AG735" s="1558"/>
      <c r="AH735" s="1562"/>
      <c r="AI735" s="1563"/>
      <c r="AJ735" s="1563"/>
      <c r="AK735" s="1563"/>
      <c r="AL735" s="1564"/>
      <c r="AM735" s="1563"/>
      <c r="AN735" s="1563"/>
      <c r="AO735" s="1555"/>
      <c r="AP735" s="1378"/>
      <c r="AQ735" s="1565"/>
      <c r="AR735" s="1566"/>
    </row>
    <row r="736" spans="1:44" s="1350" customFormat="1">
      <c r="A736" s="1553"/>
      <c r="B736" s="1554"/>
      <c r="C736" s="272" t="s">
        <v>945</v>
      </c>
      <c r="E736" s="1375"/>
      <c r="F736" s="1555"/>
      <c r="G736" s="1375"/>
      <c r="H736" s="1555"/>
      <c r="I736" s="1375"/>
      <c r="J736" s="1556"/>
      <c r="K736" s="1557"/>
      <c r="L736" s="1557"/>
      <c r="M736" s="1557"/>
      <c r="N736" s="1557"/>
      <c r="O736" s="1558"/>
      <c r="P736" s="1558"/>
      <c r="Q736" s="1555"/>
      <c r="R736" s="1375"/>
      <c r="S736" s="1559"/>
      <c r="T736" s="1558"/>
      <c r="U736" s="1555"/>
      <c r="V736" s="1555"/>
      <c r="W736" s="1375"/>
      <c r="X736" s="1555"/>
      <c r="Y736" s="1375"/>
      <c r="Z736" s="1555"/>
      <c r="AA736" s="1375"/>
      <c r="AB736" s="1556"/>
      <c r="AC736" s="1560"/>
      <c r="AD736" s="1561"/>
      <c r="AE736" s="1558"/>
      <c r="AF736" s="1558"/>
      <c r="AG736" s="1558"/>
      <c r="AH736" s="1562"/>
      <c r="AI736" s="1563"/>
      <c r="AJ736" s="1563"/>
      <c r="AK736" s="1563"/>
      <c r="AL736" s="1564"/>
      <c r="AM736" s="1563"/>
      <c r="AN736" s="1563"/>
      <c r="AO736" s="1555"/>
      <c r="AP736" s="1378"/>
      <c r="AQ736" s="1565"/>
      <c r="AR736" s="1566"/>
    </row>
    <row r="737" spans="1:44" s="1350" customFormat="1">
      <c r="A737" s="1553"/>
      <c r="B737" s="1554"/>
      <c r="C737" s="273" t="s">
        <v>946</v>
      </c>
      <c r="E737" s="1375"/>
      <c r="F737" s="1555"/>
      <c r="G737" s="1375"/>
      <c r="H737" s="1555"/>
      <c r="I737" s="1375"/>
      <c r="J737" s="1556"/>
      <c r="K737" s="1557"/>
      <c r="L737" s="1557"/>
      <c r="M737" s="1557"/>
      <c r="N737" s="1557"/>
      <c r="O737" s="1558"/>
      <c r="P737" s="1558"/>
      <c r="Q737" s="1555"/>
      <c r="R737" s="1375"/>
      <c r="S737" s="1559"/>
      <c r="T737" s="1558"/>
      <c r="U737" s="1555"/>
      <c r="V737" s="1555"/>
      <c r="W737" s="1375"/>
      <c r="X737" s="1555"/>
      <c r="Y737" s="1375"/>
      <c r="Z737" s="1555"/>
      <c r="AA737" s="1375"/>
      <c r="AB737" s="1556"/>
      <c r="AC737" s="1560"/>
      <c r="AD737" s="1561"/>
      <c r="AE737" s="1558"/>
      <c r="AF737" s="1558"/>
      <c r="AG737" s="1558"/>
      <c r="AH737" s="1562"/>
      <c r="AI737" s="1563"/>
      <c r="AJ737" s="1563"/>
      <c r="AK737" s="1563"/>
      <c r="AL737" s="1564"/>
      <c r="AM737" s="1563"/>
      <c r="AN737" s="1563"/>
      <c r="AO737" s="1555"/>
      <c r="AP737" s="1378"/>
      <c r="AQ737" s="1565"/>
      <c r="AR737" s="1566"/>
    </row>
    <row r="738" spans="1:44" s="1350" customFormat="1">
      <c r="A738" s="1553"/>
      <c r="B738" s="1554"/>
      <c r="C738" s="272" t="s">
        <v>947</v>
      </c>
      <c r="E738" s="1375"/>
      <c r="F738" s="1555"/>
      <c r="G738" s="1375"/>
      <c r="H738" s="1555"/>
      <c r="I738" s="1375"/>
      <c r="J738" s="1556"/>
      <c r="K738" s="1557"/>
      <c r="L738" s="1557"/>
      <c r="M738" s="1557"/>
      <c r="N738" s="1557"/>
      <c r="O738" s="1558"/>
      <c r="P738" s="1558"/>
      <c r="Q738" s="1555"/>
      <c r="R738" s="1375"/>
      <c r="S738" s="1559"/>
      <c r="T738" s="1558"/>
      <c r="U738" s="1555"/>
      <c r="V738" s="1555"/>
      <c r="W738" s="1375"/>
      <c r="X738" s="1555"/>
      <c r="Y738" s="1375"/>
      <c r="Z738" s="1555"/>
      <c r="AA738" s="1375"/>
      <c r="AB738" s="1556"/>
      <c r="AC738" s="1560"/>
      <c r="AD738" s="1561"/>
      <c r="AE738" s="1558"/>
      <c r="AF738" s="1558"/>
      <c r="AG738" s="1558"/>
      <c r="AH738" s="1562"/>
      <c r="AI738" s="1563"/>
      <c r="AJ738" s="1563"/>
      <c r="AK738" s="1563"/>
      <c r="AL738" s="1564"/>
      <c r="AM738" s="1563"/>
      <c r="AN738" s="1563"/>
      <c r="AO738" s="1555"/>
      <c r="AP738" s="1378"/>
      <c r="AQ738" s="1565"/>
      <c r="AR738" s="1566"/>
    </row>
    <row r="739" spans="1:44" s="1350" customFormat="1">
      <c r="A739" s="1553"/>
      <c r="B739" s="1554"/>
      <c r="C739" s="273" t="s">
        <v>948</v>
      </c>
      <c r="E739" s="1375"/>
      <c r="F739" s="1555"/>
      <c r="G739" s="1375"/>
      <c r="H739" s="1555"/>
      <c r="I739" s="1375"/>
      <c r="J739" s="1556"/>
      <c r="K739" s="1557"/>
      <c r="L739" s="1557"/>
      <c r="M739" s="1557"/>
      <c r="N739" s="1557"/>
      <c r="O739" s="1558"/>
      <c r="P739" s="1558"/>
      <c r="Q739" s="1555"/>
      <c r="R739" s="1375"/>
      <c r="S739" s="1559"/>
      <c r="T739" s="1558"/>
      <c r="U739" s="1555"/>
      <c r="V739" s="1555"/>
      <c r="W739" s="1375"/>
      <c r="X739" s="1555"/>
      <c r="Y739" s="1375"/>
      <c r="Z739" s="1555"/>
      <c r="AA739" s="1375"/>
      <c r="AB739" s="1556"/>
      <c r="AC739" s="1560"/>
      <c r="AD739" s="1561"/>
      <c r="AE739" s="1558"/>
      <c r="AF739" s="1558"/>
      <c r="AG739" s="1558"/>
      <c r="AH739" s="1562"/>
      <c r="AI739" s="1563"/>
      <c r="AJ739" s="1563"/>
      <c r="AK739" s="1563"/>
      <c r="AL739" s="1564"/>
      <c r="AM739" s="1563"/>
      <c r="AN739" s="1563"/>
      <c r="AO739" s="1555"/>
      <c r="AP739" s="1378"/>
      <c r="AQ739" s="1565"/>
      <c r="AR739" s="1566"/>
    </row>
    <row r="740" spans="1:44" s="1350" customFormat="1">
      <c r="A740" s="1553"/>
      <c r="B740" s="1554"/>
      <c r="C740" s="271" t="s">
        <v>10</v>
      </c>
      <c r="D740" s="1559"/>
      <c r="E740" s="1386"/>
      <c r="F740" s="1567"/>
      <c r="G740" s="1386"/>
      <c r="H740" s="1567"/>
      <c r="I740" s="1386"/>
      <c r="J740" s="1556"/>
      <c r="K740" s="1557"/>
      <c r="L740" s="1557"/>
      <c r="M740" s="1557"/>
      <c r="N740" s="1557"/>
      <c r="O740" s="1556"/>
      <c r="P740" s="1556"/>
      <c r="Q740" s="1567"/>
      <c r="R740" s="1386"/>
      <c r="S740" s="1559"/>
      <c r="T740" s="1556"/>
      <c r="U740" s="1567"/>
      <c r="V740" s="1567"/>
      <c r="W740" s="1386"/>
      <c r="X740" s="1567"/>
      <c r="Y740" s="1386"/>
      <c r="Z740" s="1567"/>
      <c r="AA740" s="1386"/>
      <c r="AB740" s="1556"/>
      <c r="AC740" s="1560"/>
      <c r="AD740" s="1561"/>
      <c r="AE740" s="1556"/>
      <c r="AF740" s="1556"/>
      <c r="AG740" s="1556"/>
      <c r="AH740" s="1562"/>
      <c r="AI740" s="1568"/>
      <c r="AJ740" s="1568"/>
      <c r="AK740" s="1568"/>
      <c r="AL740" s="1564"/>
      <c r="AM740" s="1568"/>
      <c r="AN740" s="1568"/>
      <c r="AO740" s="1555"/>
      <c r="AP740" s="1378"/>
      <c r="AQ740" s="1565"/>
      <c r="AR740" s="1569"/>
    </row>
    <row r="741" spans="1:44" s="1350" customFormat="1">
      <c r="A741" s="1553"/>
      <c r="B741" s="1554"/>
      <c r="C741" s="272" t="s">
        <v>417</v>
      </c>
      <c r="D741" s="1559"/>
      <c r="E741" s="1386"/>
      <c r="F741" s="1567"/>
      <c r="G741" s="1386"/>
      <c r="H741" s="1567"/>
      <c r="I741" s="1386"/>
      <c r="J741" s="1556"/>
      <c r="K741" s="1557"/>
      <c r="L741" s="1557"/>
      <c r="M741" s="1557"/>
      <c r="N741" s="1557"/>
      <c r="O741" s="1556"/>
      <c r="P741" s="1556"/>
      <c r="Q741" s="1567"/>
      <c r="R741" s="1386"/>
      <c r="S741" s="1559"/>
      <c r="T741" s="1556"/>
      <c r="U741" s="1567"/>
      <c r="V741" s="1567"/>
      <c r="W741" s="1386"/>
      <c r="X741" s="1567"/>
      <c r="Y741" s="1386"/>
      <c r="Z741" s="1567"/>
      <c r="AA741" s="1386"/>
      <c r="AB741" s="1556"/>
      <c r="AC741" s="1560"/>
      <c r="AD741" s="1561"/>
      <c r="AE741" s="1556"/>
      <c r="AF741" s="1556"/>
      <c r="AG741" s="1556"/>
      <c r="AH741" s="1562"/>
      <c r="AI741" s="1568"/>
      <c r="AJ741" s="1568"/>
      <c r="AK741" s="1568"/>
      <c r="AL741" s="1564"/>
      <c r="AM741" s="1568"/>
      <c r="AN741" s="1568"/>
      <c r="AO741" s="1555"/>
      <c r="AP741" s="1378"/>
      <c r="AQ741" s="1565"/>
      <c r="AR741" s="1569"/>
    </row>
    <row r="742" spans="1:44" s="1350" customFormat="1" ht="15">
      <c r="A742" s="1553"/>
      <c r="B742" s="1570" t="s">
        <v>13</v>
      </c>
      <c r="C742" s="273" t="s">
        <v>949</v>
      </c>
      <c r="E742" s="1375"/>
      <c r="F742" s="1555"/>
      <c r="G742" s="1375"/>
      <c r="H742" s="1555"/>
      <c r="I742" s="1375"/>
      <c r="J742" s="1556"/>
      <c r="K742" s="1557"/>
      <c r="L742" s="1557"/>
      <c r="M742" s="1557"/>
      <c r="N742" s="1557"/>
      <c r="O742" s="1558"/>
      <c r="P742" s="1558"/>
      <c r="Q742" s="1555"/>
      <c r="R742" s="1375"/>
      <c r="S742" s="1559"/>
      <c r="T742" s="1558"/>
      <c r="U742" s="1555"/>
      <c r="V742" s="1555"/>
      <c r="W742" s="1375"/>
      <c r="X742" s="1555"/>
      <c r="Y742" s="1375"/>
      <c r="Z742" s="1555"/>
      <c r="AA742" s="1375"/>
      <c r="AB742" s="1556"/>
      <c r="AC742" s="1560"/>
      <c r="AD742" s="1561"/>
      <c r="AE742" s="1558"/>
      <c r="AF742" s="1558"/>
      <c r="AG742" s="1558"/>
      <c r="AH742" s="1562"/>
      <c r="AI742" s="1563"/>
      <c r="AJ742" s="1563"/>
      <c r="AK742" s="1563"/>
      <c r="AL742" s="1564"/>
      <c r="AM742" s="1563"/>
      <c r="AN742" s="1563"/>
      <c r="AO742" s="1555"/>
      <c r="AP742" s="1378"/>
      <c r="AQ742" s="1565"/>
      <c r="AR742" s="1566"/>
    </row>
    <row r="743" spans="1:44" s="1350" customFormat="1">
      <c r="A743" s="1553"/>
      <c r="B743" s="1554"/>
      <c r="C743" s="273" t="s">
        <v>950</v>
      </c>
      <c r="D743" s="1559"/>
      <c r="E743" s="1386"/>
      <c r="F743" s="1567"/>
      <c r="G743" s="1386"/>
      <c r="H743" s="1567"/>
      <c r="I743" s="1386"/>
      <c r="J743" s="1556"/>
      <c r="K743" s="1557"/>
      <c r="L743" s="1557"/>
      <c r="M743" s="1557"/>
      <c r="N743" s="1557"/>
      <c r="O743" s="1556"/>
      <c r="P743" s="1556"/>
      <c r="Q743" s="1567"/>
      <c r="R743" s="1386"/>
      <c r="S743" s="1559"/>
      <c r="T743" s="1556"/>
      <c r="U743" s="1567"/>
      <c r="V743" s="1567"/>
      <c r="W743" s="1386"/>
      <c r="X743" s="1567"/>
      <c r="Y743" s="1386"/>
      <c r="Z743" s="1567"/>
      <c r="AA743" s="1386"/>
      <c r="AB743" s="1556"/>
      <c r="AC743" s="1560"/>
      <c r="AD743" s="1561"/>
      <c r="AE743" s="1556"/>
      <c r="AF743" s="1556"/>
      <c r="AG743" s="1556"/>
      <c r="AH743" s="1562"/>
      <c r="AI743" s="1568"/>
      <c r="AJ743" s="1568"/>
      <c r="AK743" s="1568"/>
      <c r="AL743" s="1564"/>
      <c r="AM743" s="1568"/>
      <c r="AN743" s="1568"/>
      <c r="AO743" s="1555"/>
      <c r="AP743" s="1378"/>
      <c r="AQ743" s="1565"/>
      <c r="AR743" s="1569"/>
    </row>
    <row r="744" spans="1:44" s="1350" customFormat="1">
      <c r="A744" s="1553"/>
      <c r="B744" s="1554"/>
      <c r="C744" s="274" t="s">
        <v>951</v>
      </c>
      <c r="E744" s="1375"/>
      <c r="F744" s="1555"/>
      <c r="G744" s="1375"/>
      <c r="H744" s="1555"/>
      <c r="I744" s="1375"/>
      <c r="J744" s="1556"/>
      <c r="K744" s="1557"/>
      <c r="L744" s="1557"/>
      <c r="M744" s="1557"/>
      <c r="N744" s="1557"/>
      <c r="O744" s="1558"/>
      <c r="P744" s="1558"/>
      <c r="Q744" s="1555"/>
      <c r="R744" s="1375"/>
      <c r="S744" s="1559"/>
      <c r="T744" s="1558"/>
      <c r="U744" s="1555"/>
      <c r="V744" s="1555"/>
      <c r="W744" s="1375"/>
      <c r="X744" s="1555"/>
      <c r="Y744" s="1375"/>
      <c r="Z744" s="1555"/>
      <c r="AA744" s="1375"/>
      <c r="AB744" s="1556"/>
      <c r="AC744" s="1560"/>
      <c r="AD744" s="1561"/>
      <c r="AE744" s="1558"/>
      <c r="AF744" s="1558"/>
      <c r="AG744" s="1558"/>
      <c r="AH744" s="1562"/>
      <c r="AI744" s="1563"/>
      <c r="AJ744" s="1563"/>
      <c r="AK744" s="1563"/>
      <c r="AL744" s="1564"/>
      <c r="AM744" s="1563"/>
      <c r="AN744" s="1563"/>
      <c r="AO744" s="1555"/>
      <c r="AP744" s="1378"/>
      <c r="AQ744" s="1565"/>
      <c r="AR744" s="1566"/>
    </row>
    <row r="745" spans="1:44" s="1350" customFormat="1">
      <c r="A745" s="1553"/>
      <c r="B745" s="1554"/>
      <c r="C745" s="274" t="s">
        <v>952</v>
      </c>
      <c r="E745" s="1375"/>
      <c r="F745" s="1555"/>
      <c r="G745" s="1375"/>
      <c r="H745" s="1555"/>
      <c r="I745" s="1375"/>
      <c r="J745" s="1556"/>
      <c r="K745" s="1557"/>
      <c r="L745" s="1557"/>
      <c r="M745" s="1557"/>
      <c r="N745" s="1557"/>
      <c r="O745" s="1558"/>
      <c r="P745" s="1558"/>
      <c r="Q745" s="1555"/>
      <c r="R745" s="1375"/>
      <c r="S745" s="1559"/>
      <c r="T745" s="1558"/>
      <c r="U745" s="1555"/>
      <c r="V745" s="1555"/>
      <c r="W745" s="1375"/>
      <c r="X745" s="1555"/>
      <c r="Y745" s="1375"/>
      <c r="Z745" s="1555"/>
      <c r="AA745" s="1375"/>
      <c r="AB745" s="1556"/>
      <c r="AC745" s="1560"/>
      <c r="AD745" s="1561"/>
      <c r="AE745" s="1558"/>
      <c r="AF745" s="1558"/>
      <c r="AG745" s="1558"/>
      <c r="AH745" s="1562"/>
      <c r="AI745" s="1563"/>
      <c r="AJ745" s="1563"/>
      <c r="AK745" s="1563"/>
      <c r="AL745" s="1564"/>
      <c r="AM745" s="1563"/>
      <c r="AN745" s="1563"/>
      <c r="AO745" s="1555"/>
      <c r="AP745" s="1378"/>
      <c r="AQ745" s="1565"/>
      <c r="AR745" s="1566"/>
    </row>
    <row r="746" spans="1:44" s="1350" customFormat="1">
      <c r="A746" s="1553"/>
      <c r="B746" s="1554"/>
      <c r="C746" s="274" t="s">
        <v>953</v>
      </c>
      <c r="E746" s="1375"/>
      <c r="F746" s="1555"/>
      <c r="G746" s="1375"/>
      <c r="H746" s="1555"/>
      <c r="I746" s="1375"/>
      <c r="J746" s="1556"/>
      <c r="K746" s="1557"/>
      <c r="L746" s="1557"/>
      <c r="M746" s="1557"/>
      <c r="N746" s="1557"/>
      <c r="O746" s="1558"/>
      <c r="P746" s="1558"/>
      <c r="Q746" s="1555"/>
      <c r="R746" s="1375"/>
      <c r="S746" s="1559"/>
      <c r="T746" s="1558"/>
      <c r="U746" s="1555"/>
      <c r="V746" s="1555"/>
      <c r="W746" s="1375"/>
      <c r="X746" s="1555"/>
      <c r="Y746" s="1375"/>
      <c r="Z746" s="1555"/>
      <c r="AA746" s="1375"/>
      <c r="AB746" s="1556"/>
      <c r="AC746" s="1560"/>
      <c r="AD746" s="1561"/>
      <c r="AE746" s="1558"/>
      <c r="AF746" s="1558"/>
      <c r="AG746" s="1558"/>
      <c r="AH746" s="1562"/>
      <c r="AI746" s="1563"/>
      <c r="AJ746" s="1563"/>
      <c r="AK746" s="1563"/>
      <c r="AL746" s="1564"/>
      <c r="AM746" s="1563"/>
      <c r="AN746" s="1563"/>
      <c r="AO746" s="1555"/>
      <c r="AP746" s="1378"/>
      <c r="AQ746" s="1565"/>
      <c r="AR746" s="1566"/>
    </row>
    <row r="747" spans="1:44" s="1350" customFormat="1">
      <c r="A747" s="1553"/>
      <c r="B747" s="1554"/>
      <c r="C747" s="272" t="s">
        <v>420</v>
      </c>
      <c r="E747" s="1375"/>
      <c r="F747" s="1555"/>
      <c r="G747" s="1375"/>
      <c r="H747" s="1555"/>
      <c r="I747" s="1375"/>
      <c r="J747" s="1556"/>
      <c r="K747" s="1557"/>
      <c r="L747" s="1557"/>
      <c r="M747" s="1557"/>
      <c r="N747" s="1557"/>
      <c r="O747" s="1558"/>
      <c r="P747" s="1558"/>
      <c r="Q747" s="1555"/>
      <c r="R747" s="1375"/>
      <c r="S747" s="1559"/>
      <c r="T747" s="1558"/>
      <c r="U747" s="1555"/>
      <c r="V747" s="1555"/>
      <c r="W747" s="1375"/>
      <c r="X747" s="1555"/>
      <c r="Y747" s="1375"/>
      <c r="Z747" s="1555"/>
      <c r="AA747" s="1375"/>
      <c r="AB747" s="1556"/>
      <c r="AC747" s="1560"/>
      <c r="AD747" s="1561"/>
      <c r="AE747" s="1558"/>
      <c r="AF747" s="1558"/>
      <c r="AG747" s="1558"/>
      <c r="AH747" s="1562"/>
      <c r="AI747" s="1563"/>
      <c r="AJ747" s="1563"/>
      <c r="AK747" s="1563"/>
      <c r="AL747" s="1564"/>
      <c r="AM747" s="1563"/>
      <c r="AN747" s="1563"/>
      <c r="AO747" s="1555"/>
      <c r="AP747" s="1378"/>
      <c r="AQ747" s="1565"/>
      <c r="AR747" s="1566"/>
    </row>
    <row r="748" spans="1:44" s="1350" customFormat="1">
      <c r="A748" s="1553"/>
      <c r="B748" s="1554"/>
      <c r="C748" s="272" t="s">
        <v>421</v>
      </c>
      <c r="D748" s="1384"/>
      <c r="E748" s="1386"/>
      <c r="F748" s="1395"/>
      <c r="G748" s="1386"/>
      <c r="H748" s="1395"/>
      <c r="I748" s="1386"/>
      <c r="J748" s="1556"/>
      <c r="K748" s="1557"/>
      <c r="L748" s="1557"/>
      <c r="M748" s="1557"/>
      <c r="N748" s="1557"/>
      <c r="O748" s="1556"/>
      <c r="P748" s="1556"/>
      <c r="Q748" s="1395"/>
      <c r="R748" s="1386"/>
      <c r="S748" s="1559"/>
      <c r="T748" s="1556"/>
      <c r="U748" s="1567"/>
      <c r="V748" s="1395"/>
      <c r="W748" s="1386"/>
      <c r="X748" s="1395"/>
      <c r="Y748" s="1386"/>
      <c r="Z748" s="1395"/>
      <c r="AA748" s="1386"/>
      <c r="AB748" s="1556"/>
      <c r="AC748" s="1560"/>
      <c r="AD748" s="1561"/>
      <c r="AE748" s="1556"/>
      <c r="AF748" s="1556"/>
      <c r="AG748" s="1556"/>
      <c r="AH748" s="1562"/>
      <c r="AI748" s="1385"/>
      <c r="AJ748" s="1385"/>
      <c r="AK748" s="1385"/>
      <c r="AL748" s="1564"/>
      <c r="AM748" s="1385"/>
      <c r="AN748" s="1385"/>
      <c r="AO748" s="1555"/>
      <c r="AP748" s="1378"/>
      <c r="AQ748" s="1565"/>
      <c r="AR748" s="1569"/>
    </row>
    <row r="749" spans="1:44" s="1350" customFormat="1">
      <c r="A749" s="1553"/>
      <c r="B749" s="1554"/>
      <c r="C749" s="273" t="s">
        <v>954</v>
      </c>
      <c r="E749" s="1375"/>
      <c r="F749" s="1555"/>
      <c r="G749" s="1375"/>
      <c r="H749" s="1555"/>
      <c r="I749" s="1375"/>
      <c r="J749" s="1556"/>
      <c r="K749" s="1557"/>
      <c r="L749" s="1557"/>
      <c r="M749" s="1557"/>
      <c r="N749" s="1557"/>
      <c r="O749" s="1558"/>
      <c r="P749" s="1558"/>
      <c r="Q749" s="1555"/>
      <c r="R749" s="1375"/>
      <c r="S749" s="1559"/>
      <c r="T749" s="1558"/>
      <c r="U749" s="1555"/>
      <c r="V749" s="1555"/>
      <c r="W749" s="1375"/>
      <c r="X749" s="1555"/>
      <c r="Y749" s="1375"/>
      <c r="Z749" s="1555"/>
      <c r="AA749" s="1375"/>
      <c r="AB749" s="1556"/>
      <c r="AC749" s="1560"/>
      <c r="AD749" s="1561"/>
      <c r="AE749" s="1558"/>
      <c r="AF749" s="1558"/>
      <c r="AG749" s="1558"/>
      <c r="AH749" s="1562"/>
      <c r="AI749" s="1563"/>
      <c r="AJ749" s="1563"/>
      <c r="AK749" s="1563"/>
      <c r="AL749" s="1564"/>
      <c r="AM749" s="1563"/>
      <c r="AN749" s="1563"/>
      <c r="AO749" s="1555"/>
      <c r="AP749" s="1378"/>
      <c r="AQ749" s="1565"/>
      <c r="AR749" s="1566"/>
    </row>
    <row r="750" spans="1:44" s="1350" customFormat="1">
      <c r="A750" s="1553"/>
      <c r="B750" s="1554"/>
      <c r="C750" s="273" t="s">
        <v>955</v>
      </c>
      <c r="E750" s="1375"/>
      <c r="F750" s="1555"/>
      <c r="G750" s="1375"/>
      <c r="H750" s="1555"/>
      <c r="I750" s="1375"/>
      <c r="J750" s="1556"/>
      <c r="K750" s="1557"/>
      <c r="L750" s="1557"/>
      <c r="M750" s="1557"/>
      <c r="N750" s="1557"/>
      <c r="O750" s="1558"/>
      <c r="P750" s="1558"/>
      <c r="Q750" s="1555"/>
      <c r="R750" s="1375"/>
      <c r="S750" s="1559"/>
      <c r="T750" s="1558"/>
      <c r="U750" s="1555"/>
      <c r="V750" s="1555"/>
      <c r="W750" s="1375"/>
      <c r="X750" s="1555"/>
      <c r="Y750" s="1375"/>
      <c r="Z750" s="1555"/>
      <c r="AA750" s="1375"/>
      <c r="AB750" s="1556"/>
      <c r="AC750" s="1560"/>
      <c r="AD750" s="1561"/>
      <c r="AE750" s="1558"/>
      <c r="AF750" s="1558"/>
      <c r="AG750" s="1558"/>
      <c r="AH750" s="1562"/>
      <c r="AI750" s="1563"/>
      <c r="AJ750" s="1563"/>
      <c r="AK750" s="1563"/>
      <c r="AL750" s="1564"/>
      <c r="AM750" s="1563"/>
      <c r="AN750" s="1563"/>
      <c r="AO750" s="1555"/>
      <c r="AP750" s="1378"/>
      <c r="AQ750" s="1565"/>
      <c r="AR750" s="1566"/>
    </row>
    <row r="751" spans="1:44" s="1350" customFormat="1">
      <c r="A751" s="1553"/>
      <c r="B751" s="1554"/>
      <c r="C751" s="271" t="s">
        <v>104</v>
      </c>
      <c r="E751" s="1375"/>
      <c r="F751" s="1555"/>
      <c r="G751" s="1375"/>
      <c r="H751" s="1555"/>
      <c r="I751" s="1375"/>
      <c r="J751" s="1556"/>
      <c r="K751" s="1557"/>
      <c r="L751" s="1557"/>
      <c r="M751" s="1557"/>
      <c r="N751" s="1557"/>
      <c r="O751" s="1558"/>
      <c r="P751" s="1558"/>
      <c r="Q751" s="1555"/>
      <c r="R751" s="1375"/>
      <c r="S751" s="1559"/>
      <c r="T751" s="1558"/>
      <c r="U751" s="1555"/>
      <c r="V751" s="1555"/>
      <c r="W751" s="1375"/>
      <c r="X751" s="1555"/>
      <c r="Y751" s="1375"/>
      <c r="Z751" s="1555"/>
      <c r="AA751" s="1375"/>
      <c r="AB751" s="1556"/>
      <c r="AC751" s="1560"/>
      <c r="AD751" s="1561"/>
      <c r="AE751" s="1558"/>
      <c r="AF751" s="1558"/>
      <c r="AG751" s="1558"/>
      <c r="AH751" s="1562"/>
      <c r="AI751" s="1563"/>
      <c r="AJ751" s="1563"/>
      <c r="AK751" s="1563"/>
      <c r="AL751" s="1564"/>
      <c r="AM751" s="1563"/>
      <c r="AN751" s="1563"/>
      <c r="AO751" s="1555"/>
      <c r="AP751" s="1378"/>
      <c r="AQ751" s="1565"/>
      <c r="AR751" s="1566"/>
    </row>
    <row r="752" spans="1:44" s="1350" customFormat="1">
      <c r="A752" s="1553"/>
      <c r="B752" s="1554"/>
      <c r="C752" s="271" t="s">
        <v>322</v>
      </c>
      <c r="D752" s="1571"/>
      <c r="E752" s="1572"/>
      <c r="F752" s="1573"/>
      <c r="G752" s="1572"/>
      <c r="H752" s="1573"/>
      <c r="I752" s="1572"/>
      <c r="J752" s="1556"/>
      <c r="K752" s="1574"/>
      <c r="L752" s="1574"/>
      <c r="M752" s="1574"/>
      <c r="N752" s="1574"/>
      <c r="O752" s="1574"/>
      <c r="P752" s="1574"/>
      <c r="Q752" s="1573"/>
      <c r="R752" s="1572"/>
      <c r="S752" s="1559"/>
      <c r="T752" s="1574"/>
      <c r="U752" s="1573"/>
      <c r="V752" s="1573"/>
      <c r="W752" s="1572"/>
      <c r="X752" s="1573"/>
      <c r="Y752" s="1572"/>
      <c r="Z752" s="1573"/>
      <c r="AA752" s="1572"/>
      <c r="AB752" s="1556"/>
      <c r="AC752" s="1571"/>
      <c r="AD752" s="1575"/>
      <c r="AE752" s="1574"/>
      <c r="AF752" s="1574"/>
      <c r="AG752" s="1574"/>
      <c r="AH752" s="1562"/>
      <c r="AI752" s="1576"/>
      <c r="AJ752" s="1576"/>
      <c r="AK752" s="1576"/>
      <c r="AL752" s="1564"/>
      <c r="AM752" s="1576"/>
      <c r="AN752" s="1576"/>
      <c r="AO752" s="1573"/>
      <c r="AP752" s="1577"/>
      <c r="AQ752" s="1578"/>
      <c r="AR752" s="1579"/>
    </row>
    <row r="753" spans="1:44" s="1350" customFormat="1">
      <c r="A753" s="1553"/>
      <c r="B753" s="1554"/>
      <c r="C753" s="271" t="s">
        <v>424</v>
      </c>
      <c r="D753" s="1560"/>
      <c r="E753" s="40"/>
      <c r="F753" s="1580"/>
      <c r="G753" s="40"/>
      <c r="H753" s="1580"/>
      <c r="I753" s="40"/>
      <c r="J753" s="1556"/>
      <c r="K753" s="1557"/>
      <c r="L753" s="1557"/>
      <c r="M753" s="1557"/>
      <c r="N753" s="1557"/>
      <c r="O753" s="1557"/>
      <c r="P753" s="1557"/>
      <c r="Q753" s="1580"/>
      <c r="R753" s="40"/>
      <c r="S753" s="1559"/>
      <c r="T753" s="1557"/>
      <c r="U753" s="1580"/>
      <c r="V753" s="1580"/>
      <c r="W753" s="40"/>
      <c r="X753" s="1580"/>
      <c r="Y753" s="40"/>
      <c r="Z753" s="1580"/>
      <c r="AA753" s="40"/>
      <c r="AB753" s="1556"/>
      <c r="AC753" s="1560"/>
      <c r="AD753" s="1561"/>
      <c r="AE753" s="1557"/>
      <c r="AF753" s="1557"/>
      <c r="AG753" s="1557"/>
      <c r="AH753" s="1562"/>
      <c r="AI753" s="1581"/>
      <c r="AJ753" s="1581"/>
      <c r="AK753" s="1581"/>
      <c r="AL753" s="1564"/>
      <c r="AM753" s="1581"/>
      <c r="AN753" s="1581"/>
      <c r="AO753" s="1555"/>
      <c r="AP753" s="1378"/>
      <c r="AQ753" s="1565"/>
      <c r="AR753" s="1566"/>
    </row>
    <row r="754" spans="1:44" s="1350" customFormat="1">
      <c r="A754" s="1553"/>
      <c r="B754" s="1554"/>
      <c r="C754" s="275" t="s">
        <v>425</v>
      </c>
      <c r="D754" s="1559"/>
      <c r="E754" s="1386"/>
      <c r="F754" s="1567"/>
      <c r="G754" s="1386"/>
      <c r="H754" s="1567"/>
      <c r="I754" s="1386"/>
      <c r="J754" s="1556"/>
      <c r="K754" s="1557"/>
      <c r="L754" s="1557"/>
      <c r="M754" s="1557"/>
      <c r="N754" s="1557"/>
      <c r="O754" s="1556"/>
      <c r="P754" s="1556"/>
      <c r="Q754" s="1567"/>
      <c r="R754" s="1386"/>
      <c r="S754" s="1559"/>
      <c r="T754" s="1556"/>
      <c r="U754" s="1567"/>
      <c r="V754" s="1567"/>
      <c r="W754" s="1386"/>
      <c r="X754" s="1567"/>
      <c r="Y754" s="1386"/>
      <c r="Z754" s="1567"/>
      <c r="AA754" s="1386"/>
      <c r="AB754" s="1556"/>
      <c r="AC754" s="1560"/>
      <c r="AD754" s="1561"/>
      <c r="AE754" s="1556"/>
      <c r="AF754" s="1556"/>
      <c r="AG754" s="1556"/>
      <c r="AH754" s="1562"/>
      <c r="AI754" s="1568"/>
      <c r="AJ754" s="1568"/>
      <c r="AK754" s="1568"/>
      <c r="AL754" s="1564"/>
      <c r="AM754" s="1568"/>
      <c r="AN754" s="1568"/>
      <c r="AO754" s="1582"/>
      <c r="AP754" s="1583"/>
      <c r="AQ754" s="1584"/>
      <c r="AR754" s="1569"/>
    </row>
    <row r="755" spans="1:44" s="1350" customFormat="1" ht="13.5" thickBot="1">
      <c r="A755" s="1611"/>
      <c r="B755" s="1612"/>
      <c r="C755" s="276" t="s">
        <v>782</v>
      </c>
      <c r="D755" s="1586"/>
      <c r="E755" s="1587"/>
      <c r="F755" s="1588"/>
      <c r="G755" s="1587"/>
      <c r="H755" s="1588"/>
      <c r="I755" s="1587"/>
      <c r="J755" s="1589"/>
      <c r="K755" s="1590"/>
      <c r="L755" s="1590"/>
      <c r="M755" s="1590"/>
      <c r="N755" s="1590"/>
      <c r="O755" s="1590"/>
      <c r="P755" s="1591"/>
      <c r="Q755" s="1588"/>
      <c r="R755" s="1587"/>
      <c r="S755" s="1592"/>
      <c r="T755" s="1593"/>
      <c r="U755" s="1594"/>
      <c r="V755" s="1591"/>
      <c r="W755" s="1587"/>
      <c r="X755" s="1588"/>
      <c r="Y755" s="1587"/>
      <c r="Z755" s="1588"/>
      <c r="AA755" s="1587"/>
      <c r="AB755" s="1589"/>
      <c r="AC755" s="1595"/>
      <c r="AD755" s="1587"/>
      <c r="AE755" s="1590"/>
      <c r="AF755" s="1593"/>
      <c r="AG755" s="1593"/>
      <c r="AH755" s="1596"/>
      <c r="AI755" s="1597"/>
      <c r="AJ755" s="1598"/>
      <c r="AK755" s="1599"/>
      <c r="AL755" s="1600"/>
      <c r="AM755" s="1586"/>
      <c r="AN755" s="1601"/>
      <c r="AO755" s="1602"/>
      <c r="AP755" s="1603"/>
      <c r="AQ755" s="1595"/>
      <c r="AR755" s="1604"/>
    </row>
    <row r="756" spans="1:44" s="1350" customFormat="1" ht="13.5" thickTop="1">
      <c r="A756" s="1512"/>
      <c r="B756" s="1613"/>
      <c r="C756" s="149"/>
      <c r="D756" s="1571"/>
      <c r="E756" s="1571"/>
      <c r="F756" s="1571"/>
      <c r="G756" s="1571"/>
      <c r="H756" s="1571"/>
      <c r="I756" s="1571"/>
      <c r="J756" s="1571"/>
      <c r="K756" s="1571"/>
      <c r="L756" s="1571"/>
      <c r="M756" s="1571"/>
      <c r="N756" s="1571"/>
      <c r="O756" s="1571"/>
      <c r="P756" s="1571"/>
      <c r="Q756" s="1571"/>
      <c r="R756" s="1571"/>
      <c r="S756" s="1571"/>
      <c r="T756" s="1571"/>
      <c r="U756" s="1571"/>
      <c r="V756" s="1571"/>
      <c r="W756" s="1571"/>
      <c r="X756" s="1571"/>
      <c r="Y756" s="1571"/>
      <c r="Z756" s="1571"/>
      <c r="AA756" s="1571"/>
      <c r="AB756" s="1571"/>
      <c r="AC756" s="1571"/>
      <c r="AD756" s="1571"/>
      <c r="AE756" s="1571"/>
      <c r="AF756" s="1571"/>
      <c r="AG756" s="1571"/>
      <c r="AH756" s="1571"/>
      <c r="AI756" s="1571"/>
      <c r="AJ756" s="1571"/>
      <c r="AK756" s="1571"/>
      <c r="AL756" s="1571"/>
      <c r="AM756" s="1571"/>
      <c r="AN756" s="1571"/>
      <c r="AO756" s="1571"/>
      <c r="AP756" s="1571"/>
      <c r="AQ756" s="1571"/>
      <c r="AR756" s="1571"/>
    </row>
    <row r="757" spans="1:44" s="1350" customFormat="1">
      <c r="A757" s="1512"/>
      <c r="B757" s="1613"/>
      <c r="C757" s="149"/>
      <c r="D757" s="1571"/>
      <c r="E757" s="1571"/>
      <c r="F757" s="1571"/>
      <c r="G757" s="1571"/>
      <c r="H757" s="1571"/>
      <c r="I757" s="1571"/>
      <c r="J757" s="1571"/>
      <c r="K757" s="1571"/>
      <c r="L757" s="1571"/>
      <c r="M757" s="1571"/>
      <c r="N757" s="1571"/>
      <c r="O757" s="1571"/>
      <c r="P757" s="1571"/>
      <c r="Q757" s="1571"/>
      <c r="R757" s="1571"/>
      <c r="S757" s="1571"/>
      <c r="T757" s="1571"/>
      <c r="U757" s="1571"/>
      <c r="V757" s="1571"/>
      <c r="W757" s="1571"/>
      <c r="X757" s="1571"/>
      <c r="Y757" s="1571"/>
      <c r="Z757" s="1571"/>
      <c r="AA757" s="1571"/>
      <c r="AB757" s="1571"/>
      <c r="AC757" s="1571"/>
      <c r="AD757" s="1571"/>
      <c r="AE757" s="1571"/>
      <c r="AF757" s="1571"/>
      <c r="AG757" s="1571"/>
      <c r="AH757" s="1571"/>
      <c r="AI757" s="1571"/>
      <c r="AJ757" s="1571"/>
      <c r="AK757" s="1571"/>
      <c r="AL757" s="1571"/>
      <c r="AM757" s="1571"/>
      <c r="AN757" s="1571"/>
      <c r="AO757" s="1571"/>
      <c r="AP757" s="1571"/>
      <c r="AQ757" s="1571"/>
      <c r="AR757" s="1571"/>
    </row>
    <row r="758" spans="1:44" s="1350" customFormat="1">
      <c r="A758" s="1512"/>
      <c r="B758" s="1613"/>
      <c r="C758" s="149"/>
      <c r="D758" s="1571"/>
      <c r="E758" s="1571"/>
      <c r="F758" s="1571"/>
      <c r="G758" s="1571"/>
      <c r="H758" s="1571"/>
      <c r="I758" s="1571"/>
      <c r="J758" s="1571"/>
      <c r="K758" s="1571"/>
      <c r="L758" s="1571"/>
      <c r="M758" s="1571"/>
      <c r="N758" s="1571"/>
      <c r="O758" s="1571"/>
      <c r="P758" s="1571"/>
      <c r="Q758" s="1571"/>
      <c r="R758" s="1571"/>
      <c r="S758" s="1571"/>
      <c r="T758" s="1571"/>
      <c r="U758" s="1571"/>
      <c r="V758" s="1571"/>
      <c r="W758" s="1571"/>
      <c r="X758" s="1571"/>
      <c r="Y758" s="1571"/>
      <c r="Z758" s="1571"/>
      <c r="AA758" s="1571"/>
      <c r="AB758" s="1571"/>
      <c r="AC758" s="1571"/>
      <c r="AD758" s="1571"/>
      <c r="AE758" s="1571"/>
      <c r="AF758" s="1571"/>
      <c r="AG758" s="1571"/>
      <c r="AH758" s="1571"/>
      <c r="AI758" s="1571"/>
      <c r="AJ758" s="1571"/>
      <c r="AK758" s="1571"/>
      <c r="AL758" s="1571"/>
      <c r="AM758" s="1571"/>
      <c r="AN758" s="1571"/>
      <c r="AO758" s="1571"/>
      <c r="AP758" s="1571"/>
      <c r="AQ758" s="1571"/>
      <c r="AR758" s="1571"/>
    </row>
    <row r="759" spans="1:44" s="1350" customFormat="1" ht="13.5" thickBot="1">
      <c r="A759" s="1614"/>
    </row>
    <row r="760" spans="1:44" s="1350" customFormat="1" ht="35.25" customHeight="1" thickTop="1" thickBot="1">
      <c r="A760" s="1510"/>
      <c r="B760" s="1511"/>
      <c r="C760" s="1511"/>
      <c r="D760" s="1918" t="str">
        <f>CONCATENATE($B$5," ","non-defaulted assets evolution: Stocks and parameters")</f>
        <v>2015 non-defaulted assets evolution: Stocks and parameters</v>
      </c>
      <c r="E760" s="1919"/>
      <c r="F760" s="1919"/>
      <c r="G760" s="1919"/>
      <c r="H760" s="1919"/>
      <c r="I760" s="1919"/>
      <c r="J760" s="1919"/>
      <c r="K760" s="1919"/>
      <c r="L760" s="1919"/>
      <c r="M760" s="1919"/>
      <c r="N760" s="1919"/>
      <c r="O760" s="1919"/>
      <c r="P760" s="1919"/>
      <c r="Q760" s="1919"/>
      <c r="R760" s="1919"/>
      <c r="S760" s="1919"/>
      <c r="T760" s="1919"/>
      <c r="U760" s="1920"/>
      <c r="V760" s="1933" t="str">
        <f>CONCATENATE($B$5," ","defaulted assets evolution: Stocks and parameters")</f>
        <v>2015 defaulted assets evolution: Stocks and parameters</v>
      </c>
      <c r="W760" s="1934"/>
      <c r="X760" s="1934"/>
      <c r="Y760" s="1934"/>
      <c r="Z760" s="1934"/>
      <c r="AA760" s="1934"/>
      <c r="AB760" s="1934"/>
      <c r="AC760" s="1934"/>
      <c r="AD760" s="1934"/>
      <c r="AE760" s="1934"/>
      <c r="AF760" s="1934"/>
      <c r="AG760" s="1935"/>
      <c r="AH760" s="1918" t="str">
        <f>CONCATENATE($B$5," Impairment flows and stock of provisions")</f>
        <v>2015 Impairment flows and stock of provisions</v>
      </c>
      <c r="AI760" s="1919"/>
      <c r="AJ760" s="1919"/>
      <c r="AK760" s="1919"/>
      <c r="AL760" s="1919"/>
      <c r="AM760" s="1919"/>
      <c r="AN760" s="1919"/>
      <c r="AO760" s="1919"/>
      <c r="AP760" s="1920"/>
      <c r="AQ760" s="1933" t="s">
        <v>180</v>
      </c>
      <c r="AR760" s="1935"/>
    </row>
    <row r="761" spans="1:44" s="1350" customFormat="1" ht="33" customHeight="1">
      <c r="A761" s="1512"/>
      <c r="B761" s="1513">
        <f>$B$5</f>
        <v>2015</v>
      </c>
      <c r="C761" s="1615" t="str">
        <f>$C$5</f>
        <v>Adverse Scenario</v>
      </c>
      <c r="D761" s="1927" t="s">
        <v>182</v>
      </c>
      <c r="E761" s="1515" t="s">
        <v>288</v>
      </c>
      <c r="F761" s="1916" t="s">
        <v>183</v>
      </c>
      <c r="G761" s="1515" t="s">
        <v>288</v>
      </c>
      <c r="H761" s="1916" t="s">
        <v>760</v>
      </c>
      <c r="I761" s="1515" t="s">
        <v>288</v>
      </c>
      <c r="J761" s="1923" t="s">
        <v>1012</v>
      </c>
      <c r="K761" s="1923" t="s">
        <v>761</v>
      </c>
      <c r="L761" s="1923" t="s">
        <v>762</v>
      </c>
      <c r="M761" s="1923" t="s">
        <v>186</v>
      </c>
      <c r="N761" s="1923" t="s">
        <v>187</v>
      </c>
      <c r="O761" s="1916" t="s">
        <v>541</v>
      </c>
      <c r="P761" s="1515" t="s">
        <v>288</v>
      </c>
      <c r="Q761" s="1916" t="s">
        <v>543</v>
      </c>
      <c r="R761" s="1515" t="s">
        <v>288</v>
      </c>
      <c r="S761" s="1923" t="s">
        <v>962</v>
      </c>
      <c r="T761" s="1923" t="s">
        <v>188</v>
      </c>
      <c r="U761" s="1941" t="s">
        <v>837</v>
      </c>
      <c r="V761" s="1927" t="s">
        <v>840</v>
      </c>
      <c r="W761" s="1515" t="s">
        <v>288</v>
      </c>
      <c r="X761" s="1916" t="s">
        <v>763</v>
      </c>
      <c r="Y761" s="1515" t="s">
        <v>288</v>
      </c>
      <c r="Z761" s="1916" t="s">
        <v>183</v>
      </c>
      <c r="AA761" s="1515" t="s">
        <v>288</v>
      </c>
      <c r="AB761" s="1923" t="s">
        <v>841</v>
      </c>
      <c r="AC761" s="1916" t="s">
        <v>764</v>
      </c>
      <c r="AD761" s="1515" t="s">
        <v>189</v>
      </c>
      <c r="AE761" s="1923" t="s">
        <v>963</v>
      </c>
      <c r="AF761" s="1923" t="s">
        <v>188</v>
      </c>
      <c r="AG761" s="1941" t="s">
        <v>837</v>
      </c>
      <c r="AH761" s="1916" t="s">
        <v>1013</v>
      </c>
      <c r="AI761" s="1925" t="s">
        <v>184</v>
      </c>
      <c r="AJ761" s="1925"/>
      <c r="AK761" s="1926"/>
      <c r="AL761" s="1927" t="s">
        <v>834</v>
      </c>
      <c r="AM761" s="1929" t="s">
        <v>184</v>
      </c>
      <c r="AN761" s="1929"/>
      <c r="AO761" s="1916" t="s">
        <v>542</v>
      </c>
      <c r="AP761" s="1940"/>
      <c r="AQ761" s="1916" t="s">
        <v>765</v>
      </c>
      <c r="AR761" s="1930" t="s">
        <v>190</v>
      </c>
    </row>
    <row r="762" spans="1:44" s="1350" customFormat="1" ht="38.25">
      <c r="A762" s="1512"/>
      <c r="B762" s="1517"/>
      <c r="C762" s="1517"/>
      <c r="D762" s="1928"/>
      <c r="E762" s="1518" t="s">
        <v>544</v>
      </c>
      <c r="F762" s="1939"/>
      <c r="G762" s="1518" t="s">
        <v>191</v>
      </c>
      <c r="H762" s="1917"/>
      <c r="I762" s="1518" t="s">
        <v>191</v>
      </c>
      <c r="J762" s="1924"/>
      <c r="K762" s="1924"/>
      <c r="L762" s="1924"/>
      <c r="M762" s="1924"/>
      <c r="N762" s="1924"/>
      <c r="O762" s="1917"/>
      <c r="P762" s="1518" t="s">
        <v>544</v>
      </c>
      <c r="Q762" s="1917"/>
      <c r="R762" s="1518" t="s">
        <v>965</v>
      </c>
      <c r="S762" s="1924"/>
      <c r="T762" s="1924"/>
      <c r="U762" s="1942"/>
      <c r="V762" s="1928"/>
      <c r="W762" s="1518" t="s">
        <v>544</v>
      </c>
      <c r="X762" s="1939"/>
      <c r="Y762" s="1518" t="s">
        <v>191</v>
      </c>
      <c r="Z762" s="1939"/>
      <c r="AA762" s="1518" t="s">
        <v>191</v>
      </c>
      <c r="AB762" s="1924"/>
      <c r="AC762" s="1917" t="s">
        <v>192</v>
      </c>
      <c r="AD762" s="1518" t="s">
        <v>270</v>
      </c>
      <c r="AE762" s="1924"/>
      <c r="AF762" s="1924"/>
      <c r="AG762" s="1942"/>
      <c r="AH762" s="1917"/>
      <c r="AI762" s="1943" t="s">
        <v>545</v>
      </c>
      <c r="AJ762" s="1944"/>
      <c r="AK762" s="1519" t="s">
        <v>961</v>
      </c>
      <c r="AL762" s="1928"/>
      <c r="AM762" s="1520" t="s">
        <v>193</v>
      </c>
      <c r="AN762" s="1521" t="s">
        <v>961</v>
      </c>
      <c r="AO762" s="1522" t="s">
        <v>964</v>
      </c>
      <c r="AP762" s="1523" t="s">
        <v>966</v>
      </c>
      <c r="AQ762" s="1917"/>
      <c r="AR762" s="1931"/>
    </row>
    <row r="763" spans="1:44" s="1350" customFormat="1" ht="15.75" thickBot="1">
      <c r="A763" s="1512"/>
      <c r="B763" s="1524"/>
      <c r="C763" s="1525" t="s">
        <v>1028</v>
      </c>
      <c r="D763" s="1526" t="s">
        <v>22</v>
      </c>
      <c r="E763" s="1527" t="s">
        <v>22</v>
      </c>
      <c r="F763" s="1528" t="s">
        <v>22</v>
      </c>
      <c r="G763" s="1527" t="s">
        <v>22</v>
      </c>
      <c r="H763" s="1528" t="s">
        <v>22</v>
      </c>
      <c r="I763" s="1527" t="s">
        <v>22</v>
      </c>
      <c r="J763" s="1529" t="s">
        <v>22</v>
      </c>
      <c r="K763" s="1529" t="s">
        <v>269</v>
      </c>
      <c r="L763" s="1530" t="s">
        <v>269</v>
      </c>
      <c r="M763" s="1529" t="s">
        <v>269</v>
      </c>
      <c r="N763" s="1529" t="s">
        <v>269</v>
      </c>
      <c r="O763" s="1528" t="s">
        <v>22</v>
      </c>
      <c r="P763" s="1527" t="s">
        <v>22</v>
      </c>
      <c r="Q763" s="1528" t="s">
        <v>22</v>
      </c>
      <c r="R763" s="1527" t="s">
        <v>22</v>
      </c>
      <c r="S763" s="1529" t="s">
        <v>22</v>
      </c>
      <c r="T763" s="1529" t="s">
        <v>22</v>
      </c>
      <c r="U763" s="1531" t="s">
        <v>22</v>
      </c>
      <c r="V763" s="1526" t="s">
        <v>22</v>
      </c>
      <c r="W763" s="1527" t="s">
        <v>22</v>
      </c>
      <c r="X763" s="1528" t="s">
        <v>22</v>
      </c>
      <c r="Y763" s="1527" t="s">
        <v>22</v>
      </c>
      <c r="Z763" s="1528" t="s">
        <v>22</v>
      </c>
      <c r="AA763" s="1527" t="s">
        <v>22</v>
      </c>
      <c r="AB763" s="1529" t="s">
        <v>22</v>
      </c>
      <c r="AC763" s="1528" t="s">
        <v>269</v>
      </c>
      <c r="AD763" s="1527"/>
      <c r="AE763" s="1529" t="s">
        <v>22</v>
      </c>
      <c r="AF763" s="1529" t="s">
        <v>22</v>
      </c>
      <c r="AG763" s="1532" t="s">
        <v>22</v>
      </c>
      <c r="AH763" s="1533" t="s">
        <v>22</v>
      </c>
      <c r="AI763" s="1534" t="s">
        <v>194</v>
      </c>
      <c r="AJ763" s="1534" t="s">
        <v>195</v>
      </c>
      <c r="AK763" s="1535"/>
      <c r="AL763" s="1533" t="s">
        <v>22</v>
      </c>
      <c r="AM763" s="1536" t="s">
        <v>22</v>
      </c>
      <c r="AN763" s="1537" t="s">
        <v>22</v>
      </c>
      <c r="AO763" s="1528" t="s">
        <v>269</v>
      </c>
      <c r="AP763" s="1530" t="s">
        <v>269</v>
      </c>
      <c r="AQ763" s="1537" t="s">
        <v>271</v>
      </c>
      <c r="AR763" s="1932"/>
    </row>
    <row r="764" spans="1:44" s="1350" customFormat="1" ht="13.5" thickTop="1">
      <c r="A764" s="1538"/>
      <c r="B764" s="1539"/>
      <c r="C764" s="269" t="s">
        <v>414</v>
      </c>
      <c r="D764" s="1540"/>
      <c r="E764" s="1369"/>
      <c r="F764" s="1541"/>
      <c r="G764" s="1369"/>
      <c r="H764" s="1541"/>
      <c r="I764" s="1369"/>
      <c r="J764" s="1542"/>
      <c r="K764" s="1543"/>
      <c r="L764" s="1543"/>
      <c r="M764" s="1543"/>
      <c r="N764" s="1543"/>
      <c r="O764" s="1544"/>
      <c r="P764" s="1544"/>
      <c r="Q764" s="1541"/>
      <c r="R764" s="1369"/>
      <c r="S764" s="1545"/>
      <c r="T764" s="1544"/>
      <c r="U764" s="1541"/>
      <c r="V764" s="1541"/>
      <c r="W764" s="1369"/>
      <c r="X764" s="1541"/>
      <c r="Y764" s="1369"/>
      <c r="Z764" s="1541"/>
      <c r="AA764" s="1369"/>
      <c r="AB764" s="1542"/>
      <c r="AC764" s="1546"/>
      <c r="AD764" s="1547"/>
      <c r="AE764" s="1544"/>
      <c r="AF764" s="1544"/>
      <c r="AG764" s="1544"/>
      <c r="AH764" s="1548"/>
      <c r="AI764" s="1549"/>
      <c r="AJ764" s="1549"/>
      <c r="AK764" s="1549"/>
      <c r="AL764" s="1550"/>
      <c r="AM764" s="1549"/>
      <c r="AN764" s="1549"/>
      <c r="AO764" s="1541"/>
      <c r="AP764" s="1372"/>
      <c r="AQ764" s="1551"/>
      <c r="AR764" s="1552"/>
    </row>
    <row r="765" spans="1:44" s="1350" customFormat="1">
      <c r="A765" s="1553"/>
      <c r="B765" s="1554"/>
      <c r="C765" s="270" t="s">
        <v>11</v>
      </c>
      <c r="E765" s="1375"/>
      <c r="F765" s="1555"/>
      <c r="G765" s="1375"/>
      <c r="H765" s="1555"/>
      <c r="I765" s="1375"/>
      <c r="J765" s="1556"/>
      <c r="K765" s="1557"/>
      <c r="L765" s="1557"/>
      <c r="M765" s="1557"/>
      <c r="N765" s="1557"/>
      <c r="O765" s="1558"/>
      <c r="P765" s="1558"/>
      <c r="Q765" s="1555"/>
      <c r="R765" s="1375"/>
      <c r="S765" s="1559"/>
      <c r="T765" s="1558"/>
      <c r="U765" s="1555"/>
      <c r="V765" s="1555"/>
      <c r="W765" s="1375"/>
      <c r="X765" s="1555"/>
      <c r="Y765" s="1375"/>
      <c r="Z765" s="1555"/>
      <c r="AA765" s="1375"/>
      <c r="AB765" s="1556"/>
      <c r="AC765" s="1560"/>
      <c r="AD765" s="1561"/>
      <c r="AE765" s="1558"/>
      <c r="AF765" s="1558"/>
      <c r="AG765" s="1558"/>
      <c r="AH765" s="1562"/>
      <c r="AI765" s="1563"/>
      <c r="AJ765" s="1563"/>
      <c r="AK765" s="1563"/>
      <c r="AL765" s="1564"/>
      <c r="AM765" s="1563"/>
      <c r="AN765" s="1563"/>
      <c r="AO765" s="1555"/>
      <c r="AP765" s="1378"/>
      <c r="AQ765" s="1565"/>
      <c r="AR765" s="1566"/>
    </row>
    <row r="766" spans="1:44" s="1350" customFormat="1">
      <c r="A766" s="1553"/>
      <c r="B766" s="1554"/>
      <c r="C766" s="271" t="s">
        <v>4</v>
      </c>
      <c r="D766" s="1559"/>
      <c r="E766" s="1386"/>
      <c r="F766" s="1567"/>
      <c r="G766" s="1386"/>
      <c r="H766" s="1567"/>
      <c r="I766" s="1386"/>
      <c r="J766" s="1556"/>
      <c r="K766" s="1557"/>
      <c r="L766" s="1557"/>
      <c r="M766" s="1557"/>
      <c r="N766" s="1557"/>
      <c r="O766" s="1556"/>
      <c r="P766" s="1556"/>
      <c r="Q766" s="1567"/>
      <c r="R766" s="1386"/>
      <c r="S766" s="1559"/>
      <c r="T766" s="1556"/>
      <c r="U766" s="1567"/>
      <c r="V766" s="1567"/>
      <c r="W766" s="1386"/>
      <c r="X766" s="1567"/>
      <c r="Y766" s="1386"/>
      <c r="Z766" s="1567"/>
      <c r="AA766" s="1386"/>
      <c r="AB766" s="1556"/>
      <c r="AC766" s="1560"/>
      <c r="AD766" s="1561"/>
      <c r="AE766" s="1556"/>
      <c r="AF766" s="1556"/>
      <c r="AG766" s="1556"/>
      <c r="AH766" s="1562"/>
      <c r="AI766" s="1568"/>
      <c r="AJ766" s="1568"/>
      <c r="AK766" s="1568"/>
      <c r="AL766" s="1564"/>
      <c r="AM766" s="1568"/>
      <c r="AN766" s="1568"/>
      <c r="AO766" s="1555"/>
      <c r="AP766" s="1378"/>
      <c r="AQ766" s="1565"/>
      <c r="AR766" s="1569"/>
    </row>
    <row r="767" spans="1:44" s="1350" customFormat="1">
      <c r="A767" s="1553"/>
      <c r="B767" s="1554"/>
      <c r="C767" s="272" t="s">
        <v>943</v>
      </c>
      <c r="E767" s="1375"/>
      <c r="F767" s="1555"/>
      <c r="G767" s="1375"/>
      <c r="H767" s="1555"/>
      <c r="I767" s="1375"/>
      <c r="J767" s="1556"/>
      <c r="K767" s="1557"/>
      <c r="L767" s="1557"/>
      <c r="M767" s="1557"/>
      <c r="N767" s="1557"/>
      <c r="O767" s="1558"/>
      <c r="P767" s="1558"/>
      <c r="Q767" s="1555"/>
      <c r="R767" s="1375"/>
      <c r="S767" s="1559"/>
      <c r="T767" s="1558"/>
      <c r="U767" s="1555"/>
      <c r="V767" s="1555"/>
      <c r="W767" s="1375"/>
      <c r="X767" s="1555"/>
      <c r="Y767" s="1375"/>
      <c r="Z767" s="1555"/>
      <c r="AA767" s="1375"/>
      <c r="AB767" s="1556"/>
      <c r="AC767" s="1560"/>
      <c r="AD767" s="1561"/>
      <c r="AE767" s="1558"/>
      <c r="AF767" s="1558"/>
      <c r="AG767" s="1558"/>
      <c r="AH767" s="1562"/>
      <c r="AI767" s="1563"/>
      <c r="AJ767" s="1563"/>
      <c r="AK767" s="1563"/>
      <c r="AL767" s="1564"/>
      <c r="AM767" s="1563"/>
      <c r="AN767" s="1563"/>
      <c r="AO767" s="1555"/>
      <c r="AP767" s="1378"/>
      <c r="AQ767" s="1565"/>
      <c r="AR767" s="1566"/>
    </row>
    <row r="768" spans="1:44" s="1350" customFormat="1">
      <c r="A768" s="1553"/>
      <c r="B768" s="1554"/>
      <c r="C768" s="273" t="s">
        <v>944</v>
      </c>
      <c r="E768" s="1375"/>
      <c r="F768" s="1555"/>
      <c r="G768" s="1375"/>
      <c r="H768" s="1555"/>
      <c r="I768" s="1375"/>
      <c r="J768" s="1556"/>
      <c r="K768" s="1557"/>
      <c r="L768" s="1557"/>
      <c r="M768" s="1557"/>
      <c r="N768" s="1557"/>
      <c r="O768" s="1558"/>
      <c r="P768" s="1558"/>
      <c r="Q768" s="1555"/>
      <c r="R768" s="1375"/>
      <c r="S768" s="1559"/>
      <c r="T768" s="1558"/>
      <c r="U768" s="1555"/>
      <c r="V768" s="1555"/>
      <c r="W768" s="1375"/>
      <c r="X768" s="1555"/>
      <c r="Y768" s="1375"/>
      <c r="Z768" s="1555"/>
      <c r="AA768" s="1375"/>
      <c r="AB768" s="1556"/>
      <c r="AC768" s="1560"/>
      <c r="AD768" s="1561"/>
      <c r="AE768" s="1558"/>
      <c r="AF768" s="1558"/>
      <c r="AG768" s="1558"/>
      <c r="AH768" s="1562"/>
      <c r="AI768" s="1563"/>
      <c r="AJ768" s="1563"/>
      <c r="AK768" s="1563"/>
      <c r="AL768" s="1564"/>
      <c r="AM768" s="1563"/>
      <c r="AN768" s="1563"/>
      <c r="AO768" s="1555"/>
      <c r="AP768" s="1378"/>
      <c r="AQ768" s="1565"/>
      <c r="AR768" s="1566"/>
    </row>
    <row r="769" spans="1:44" s="1350" customFormat="1">
      <c r="A769" s="1553"/>
      <c r="B769" s="1554"/>
      <c r="C769" s="272" t="s">
        <v>945</v>
      </c>
      <c r="E769" s="1375"/>
      <c r="F769" s="1555"/>
      <c r="G769" s="1375"/>
      <c r="H769" s="1555"/>
      <c r="I769" s="1375"/>
      <c r="J769" s="1556"/>
      <c r="K769" s="1557"/>
      <c r="L769" s="1557"/>
      <c r="M769" s="1557"/>
      <c r="N769" s="1557"/>
      <c r="O769" s="1558"/>
      <c r="P769" s="1558"/>
      <c r="Q769" s="1555"/>
      <c r="R769" s="1375"/>
      <c r="S769" s="1559"/>
      <c r="T769" s="1558"/>
      <c r="U769" s="1555"/>
      <c r="V769" s="1555"/>
      <c r="W769" s="1375"/>
      <c r="X769" s="1555"/>
      <c r="Y769" s="1375"/>
      <c r="Z769" s="1555"/>
      <c r="AA769" s="1375"/>
      <c r="AB769" s="1556"/>
      <c r="AC769" s="1560"/>
      <c r="AD769" s="1561"/>
      <c r="AE769" s="1558"/>
      <c r="AF769" s="1558"/>
      <c r="AG769" s="1558"/>
      <c r="AH769" s="1562"/>
      <c r="AI769" s="1563"/>
      <c r="AJ769" s="1563"/>
      <c r="AK769" s="1563"/>
      <c r="AL769" s="1564"/>
      <c r="AM769" s="1563"/>
      <c r="AN769" s="1563"/>
      <c r="AO769" s="1555"/>
      <c r="AP769" s="1378"/>
      <c r="AQ769" s="1565"/>
      <c r="AR769" s="1566"/>
    </row>
    <row r="770" spans="1:44" s="1350" customFormat="1">
      <c r="A770" s="1553"/>
      <c r="B770" s="1554"/>
      <c r="C770" s="273" t="s">
        <v>946</v>
      </c>
      <c r="E770" s="1375"/>
      <c r="F770" s="1555"/>
      <c r="G770" s="1375"/>
      <c r="H770" s="1555"/>
      <c r="I770" s="1375"/>
      <c r="J770" s="1556"/>
      <c r="K770" s="1557"/>
      <c r="L770" s="1557"/>
      <c r="M770" s="1557"/>
      <c r="N770" s="1557"/>
      <c r="O770" s="1558"/>
      <c r="P770" s="1558"/>
      <c r="Q770" s="1555"/>
      <c r="R770" s="1375"/>
      <c r="S770" s="1559"/>
      <c r="T770" s="1558"/>
      <c r="U770" s="1555"/>
      <c r="V770" s="1555"/>
      <c r="W770" s="1375"/>
      <c r="X770" s="1555"/>
      <c r="Y770" s="1375"/>
      <c r="Z770" s="1555"/>
      <c r="AA770" s="1375"/>
      <c r="AB770" s="1556"/>
      <c r="AC770" s="1560"/>
      <c r="AD770" s="1561"/>
      <c r="AE770" s="1558"/>
      <c r="AF770" s="1558"/>
      <c r="AG770" s="1558"/>
      <c r="AH770" s="1562"/>
      <c r="AI770" s="1563"/>
      <c r="AJ770" s="1563"/>
      <c r="AK770" s="1563"/>
      <c r="AL770" s="1564"/>
      <c r="AM770" s="1563"/>
      <c r="AN770" s="1563"/>
      <c r="AO770" s="1555"/>
      <c r="AP770" s="1378"/>
      <c r="AQ770" s="1565"/>
      <c r="AR770" s="1566"/>
    </row>
    <row r="771" spans="1:44" s="1350" customFormat="1">
      <c r="A771" s="1553"/>
      <c r="B771" s="1554"/>
      <c r="C771" s="272" t="s">
        <v>947</v>
      </c>
      <c r="E771" s="1375"/>
      <c r="F771" s="1555"/>
      <c r="G771" s="1375"/>
      <c r="H771" s="1555"/>
      <c r="I771" s="1375"/>
      <c r="J771" s="1556"/>
      <c r="K771" s="1557"/>
      <c r="L771" s="1557"/>
      <c r="M771" s="1557"/>
      <c r="N771" s="1557"/>
      <c r="O771" s="1558"/>
      <c r="P771" s="1558"/>
      <c r="Q771" s="1555"/>
      <c r="R771" s="1375"/>
      <c r="S771" s="1559"/>
      <c r="T771" s="1558"/>
      <c r="U771" s="1555"/>
      <c r="V771" s="1555"/>
      <c r="W771" s="1375"/>
      <c r="X771" s="1555"/>
      <c r="Y771" s="1375"/>
      <c r="Z771" s="1555"/>
      <c r="AA771" s="1375"/>
      <c r="AB771" s="1556"/>
      <c r="AC771" s="1560"/>
      <c r="AD771" s="1561"/>
      <c r="AE771" s="1558"/>
      <c r="AF771" s="1558"/>
      <c r="AG771" s="1558"/>
      <c r="AH771" s="1562"/>
      <c r="AI771" s="1563"/>
      <c r="AJ771" s="1563"/>
      <c r="AK771" s="1563"/>
      <c r="AL771" s="1564"/>
      <c r="AM771" s="1563"/>
      <c r="AN771" s="1563"/>
      <c r="AO771" s="1555"/>
      <c r="AP771" s="1378"/>
      <c r="AQ771" s="1565"/>
      <c r="AR771" s="1566"/>
    </row>
    <row r="772" spans="1:44" s="1350" customFormat="1">
      <c r="A772" s="1553"/>
      <c r="B772" s="1554"/>
      <c r="C772" s="273" t="s">
        <v>948</v>
      </c>
      <c r="E772" s="1375"/>
      <c r="F772" s="1555"/>
      <c r="G772" s="1375"/>
      <c r="H772" s="1555"/>
      <c r="I772" s="1375"/>
      <c r="J772" s="1556"/>
      <c r="K772" s="1557"/>
      <c r="L772" s="1557"/>
      <c r="M772" s="1557"/>
      <c r="N772" s="1557"/>
      <c r="O772" s="1558"/>
      <c r="P772" s="1558"/>
      <c r="Q772" s="1555"/>
      <c r="R772" s="1375"/>
      <c r="S772" s="1559"/>
      <c r="T772" s="1558"/>
      <c r="U772" s="1555"/>
      <c r="V772" s="1555"/>
      <c r="W772" s="1375"/>
      <c r="X772" s="1555"/>
      <c r="Y772" s="1375"/>
      <c r="Z772" s="1555"/>
      <c r="AA772" s="1375"/>
      <c r="AB772" s="1556"/>
      <c r="AC772" s="1560"/>
      <c r="AD772" s="1561"/>
      <c r="AE772" s="1558"/>
      <c r="AF772" s="1558"/>
      <c r="AG772" s="1558"/>
      <c r="AH772" s="1562"/>
      <c r="AI772" s="1563"/>
      <c r="AJ772" s="1563"/>
      <c r="AK772" s="1563"/>
      <c r="AL772" s="1564"/>
      <c r="AM772" s="1563"/>
      <c r="AN772" s="1563"/>
      <c r="AO772" s="1555"/>
      <c r="AP772" s="1378"/>
      <c r="AQ772" s="1565"/>
      <c r="AR772" s="1566"/>
    </row>
    <row r="773" spans="1:44" s="1350" customFormat="1">
      <c r="A773" s="1553"/>
      <c r="B773" s="1554"/>
      <c r="C773" s="271" t="s">
        <v>10</v>
      </c>
      <c r="D773" s="1559"/>
      <c r="E773" s="1386"/>
      <c r="F773" s="1567"/>
      <c r="G773" s="1386"/>
      <c r="H773" s="1567"/>
      <c r="I773" s="1386"/>
      <c r="J773" s="1556"/>
      <c r="K773" s="1557"/>
      <c r="L773" s="1557"/>
      <c r="M773" s="1557"/>
      <c r="N773" s="1557"/>
      <c r="O773" s="1556"/>
      <c r="P773" s="1556"/>
      <c r="Q773" s="1567"/>
      <c r="R773" s="1386"/>
      <c r="S773" s="1559"/>
      <c r="T773" s="1556"/>
      <c r="U773" s="1567"/>
      <c r="V773" s="1567"/>
      <c r="W773" s="1386"/>
      <c r="X773" s="1567"/>
      <c r="Y773" s="1386"/>
      <c r="Z773" s="1567"/>
      <c r="AA773" s="1386"/>
      <c r="AB773" s="1556"/>
      <c r="AC773" s="1560"/>
      <c r="AD773" s="1561"/>
      <c r="AE773" s="1556"/>
      <c r="AF773" s="1556"/>
      <c r="AG773" s="1556"/>
      <c r="AH773" s="1562"/>
      <c r="AI773" s="1568"/>
      <c r="AJ773" s="1568"/>
      <c r="AK773" s="1568"/>
      <c r="AL773" s="1564"/>
      <c r="AM773" s="1568"/>
      <c r="AN773" s="1568"/>
      <c r="AO773" s="1555"/>
      <c r="AP773" s="1378"/>
      <c r="AQ773" s="1565"/>
      <c r="AR773" s="1569"/>
    </row>
    <row r="774" spans="1:44" s="1350" customFormat="1">
      <c r="A774" s="1553"/>
      <c r="B774" s="1554"/>
      <c r="C774" s="272" t="s">
        <v>417</v>
      </c>
      <c r="D774" s="1559"/>
      <c r="E774" s="1386"/>
      <c r="F774" s="1567"/>
      <c r="G774" s="1386"/>
      <c r="H774" s="1567"/>
      <c r="I774" s="1386"/>
      <c r="J774" s="1556"/>
      <c r="K774" s="1557"/>
      <c r="L774" s="1557"/>
      <c r="M774" s="1557"/>
      <c r="N774" s="1557"/>
      <c r="O774" s="1556"/>
      <c r="P774" s="1556"/>
      <c r="Q774" s="1567"/>
      <c r="R774" s="1386"/>
      <c r="S774" s="1559"/>
      <c r="T774" s="1556"/>
      <c r="U774" s="1567"/>
      <c r="V774" s="1567"/>
      <c r="W774" s="1386"/>
      <c r="X774" s="1567"/>
      <c r="Y774" s="1386"/>
      <c r="Z774" s="1567"/>
      <c r="AA774" s="1386"/>
      <c r="AB774" s="1556"/>
      <c r="AC774" s="1560"/>
      <c r="AD774" s="1561"/>
      <c r="AE774" s="1556"/>
      <c r="AF774" s="1556"/>
      <c r="AG774" s="1556"/>
      <c r="AH774" s="1562"/>
      <c r="AI774" s="1568"/>
      <c r="AJ774" s="1568"/>
      <c r="AK774" s="1568"/>
      <c r="AL774" s="1564"/>
      <c r="AM774" s="1568"/>
      <c r="AN774" s="1568"/>
      <c r="AO774" s="1555"/>
      <c r="AP774" s="1378"/>
      <c r="AQ774" s="1565"/>
      <c r="AR774" s="1569"/>
    </row>
    <row r="775" spans="1:44" s="1350" customFormat="1" ht="18" customHeight="1">
      <c r="A775" s="1553"/>
      <c r="B775" s="1570" t="s">
        <v>372</v>
      </c>
      <c r="C775" s="273" t="s">
        <v>949</v>
      </c>
      <c r="E775" s="1375"/>
      <c r="F775" s="1555"/>
      <c r="G775" s="1375"/>
      <c r="H775" s="1555"/>
      <c r="I775" s="1375"/>
      <c r="J775" s="1556"/>
      <c r="K775" s="1557"/>
      <c r="L775" s="1557"/>
      <c r="M775" s="1557"/>
      <c r="N775" s="1557"/>
      <c r="O775" s="1558"/>
      <c r="P775" s="1558"/>
      <c r="Q775" s="1555"/>
      <c r="R775" s="1375"/>
      <c r="S775" s="1559"/>
      <c r="T775" s="1558"/>
      <c r="U775" s="1555"/>
      <c r="V775" s="1555"/>
      <c r="W775" s="1375"/>
      <c r="X775" s="1555"/>
      <c r="Y775" s="1375"/>
      <c r="Z775" s="1555"/>
      <c r="AA775" s="1375"/>
      <c r="AB775" s="1556"/>
      <c r="AC775" s="1560"/>
      <c r="AD775" s="1561"/>
      <c r="AE775" s="1558"/>
      <c r="AF775" s="1558"/>
      <c r="AG775" s="1558"/>
      <c r="AH775" s="1562"/>
      <c r="AI775" s="1563"/>
      <c r="AJ775" s="1563"/>
      <c r="AK775" s="1563"/>
      <c r="AL775" s="1564"/>
      <c r="AM775" s="1563"/>
      <c r="AN775" s="1563"/>
      <c r="AO775" s="1555"/>
      <c r="AP775" s="1378"/>
      <c r="AQ775" s="1565"/>
      <c r="AR775" s="1566"/>
    </row>
    <row r="776" spans="1:44" s="1350" customFormat="1" ht="15" customHeight="1">
      <c r="A776" s="1553"/>
      <c r="B776" s="1554"/>
      <c r="C776" s="273" t="s">
        <v>950</v>
      </c>
      <c r="D776" s="1559"/>
      <c r="E776" s="1386"/>
      <c r="F776" s="1567"/>
      <c r="G776" s="1386"/>
      <c r="H776" s="1567"/>
      <c r="I776" s="1386"/>
      <c r="J776" s="1556"/>
      <c r="K776" s="1557"/>
      <c r="L776" s="1557"/>
      <c r="M776" s="1557"/>
      <c r="N776" s="1557"/>
      <c r="O776" s="1556"/>
      <c r="P776" s="1556"/>
      <c r="Q776" s="1567"/>
      <c r="R776" s="1386"/>
      <c r="S776" s="1559"/>
      <c r="T776" s="1556"/>
      <c r="U776" s="1567"/>
      <c r="V776" s="1567"/>
      <c r="W776" s="1386"/>
      <c r="X776" s="1567"/>
      <c r="Y776" s="1386"/>
      <c r="Z776" s="1567"/>
      <c r="AA776" s="1386"/>
      <c r="AB776" s="1556"/>
      <c r="AC776" s="1560"/>
      <c r="AD776" s="1561"/>
      <c r="AE776" s="1556"/>
      <c r="AF776" s="1556"/>
      <c r="AG776" s="1556"/>
      <c r="AH776" s="1562"/>
      <c r="AI776" s="1568"/>
      <c r="AJ776" s="1568"/>
      <c r="AK776" s="1568"/>
      <c r="AL776" s="1564"/>
      <c r="AM776" s="1568"/>
      <c r="AN776" s="1568"/>
      <c r="AO776" s="1555"/>
      <c r="AP776" s="1378"/>
      <c r="AQ776" s="1565"/>
      <c r="AR776" s="1569"/>
    </row>
    <row r="777" spans="1:44" s="1350" customFormat="1">
      <c r="A777" s="1553"/>
      <c r="B777" s="1554"/>
      <c r="C777" s="274" t="s">
        <v>951</v>
      </c>
      <c r="E777" s="1375"/>
      <c r="F777" s="1555"/>
      <c r="G777" s="1375"/>
      <c r="H777" s="1555"/>
      <c r="I777" s="1375"/>
      <c r="J777" s="1556"/>
      <c r="K777" s="1557"/>
      <c r="L777" s="1557"/>
      <c r="M777" s="1557"/>
      <c r="N777" s="1557"/>
      <c r="O777" s="1558"/>
      <c r="P777" s="1558"/>
      <c r="Q777" s="1555"/>
      <c r="R777" s="1375"/>
      <c r="S777" s="1559"/>
      <c r="T777" s="1558"/>
      <c r="U777" s="1555"/>
      <c r="V777" s="1555"/>
      <c r="W777" s="1375"/>
      <c r="X777" s="1555"/>
      <c r="Y777" s="1375"/>
      <c r="Z777" s="1555"/>
      <c r="AA777" s="1375"/>
      <c r="AB777" s="1556"/>
      <c r="AC777" s="1560"/>
      <c r="AD777" s="1561"/>
      <c r="AE777" s="1558"/>
      <c r="AF777" s="1558"/>
      <c r="AG777" s="1558"/>
      <c r="AH777" s="1562"/>
      <c r="AI777" s="1563"/>
      <c r="AJ777" s="1563"/>
      <c r="AK777" s="1563"/>
      <c r="AL777" s="1564"/>
      <c r="AM777" s="1563"/>
      <c r="AN777" s="1563"/>
      <c r="AO777" s="1555"/>
      <c r="AP777" s="1378"/>
      <c r="AQ777" s="1565"/>
      <c r="AR777" s="1566"/>
    </row>
    <row r="778" spans="1:44" s="1350" customFormat="1">
      <c r="A778" s="1553"/>
      <c r="B778" s="1554"/>
      <c r="C778" s="274" t="s">
        <v>952</v>
      </c>
      <c r="E778" s="1375"/>
      <c r="F778" s="1555"/>
      <c r="G778" s="1375"/>
      <c r="H778" s="1555"/>
      <c r="I778" s="1375"/>
      <c r="J778" s="1556"/>
      <c r="K778" s="1557"/>
      <c r="L778" s="1557"/>
      <c r="M778" s="1557"/>
      <c r="N778" s="1557"/>
      <c r="O778" s="1558"/>
      <c r="P778" s="1558"/>
      <c r="Q778" s="1555"/>
      <c r="R778" s="1375"/>
      <c r="S778" s="1559"/>
      <c r="T778" s="1558"/>
      <c r="U778" s="1555"/>
      <c r="V778" s="1555"/>
      <c r="W778" s="1375"/>
      <c r="X778" s="1555"/>
      <c r="Y778" s="1375"/>
      <c r="Z778" s="1555"/>
      <c r="AA778" s="1375"/>
      <c r="AB778" s="1556"/>
      <c r="AC778" s="1560"/>
      <c r="AD778" s="1561"/>
      <c r="AE778" s="1558"/>
      <c r="AF778" s="1558"/>
      <c r="AG778" s="1558"/>
      <c r="AH778" s="1562"/>
      <c r="AI778" s="1563"/>
      <c r="AJ778" s="1563"/>
      <c r="AK778" s="1563"/>
      <c r="AL778" s="1564"/>
      <c r="AM778" s="1563"/>
      <c r="AN778" s="1563"/>
      <c r="AO778" s="1555"/>
      <c r="AP778" s="1378"/>
      <c r="AQ778" s="1565"/>
      <c r="AR778" s="1566"/>
    </row>
    <row r="779" spans="1:44" s="1350" customFormat="1">
      <c r="A779" s="1553"/>
      <c r="B779" s="1554"/>
      <c r="C779" s="274" t="s">
        <v>953</v>
      </c>
      <c r="E779" s="1375"/>
      <c r="F779" s="1555"/>
      <c r="G779" s="1375"/>
      <c r="H779" s="1555"/>
      <c r="I779" s="1375"/>
      <c r="J779" s="1556"/>
      <c r="K779" s="1557"/>
      <c r="L779" s="1557"/>
      <c r="M779" s="1557"/>
      <c r="N779" s="1557"/>
      <c r="O779" s="1558"/>
      <c r="P779" s="1558"/>
      <c r="Q779" s="1555"/>
      <c r="R779" s="1375"/>
      <c r="S779" s="1559"/>
      <c r="T779" s="1558"/>
      <c r="U779" s="1555"/>
      <c r="V779" s="1555"/>
      <c r="W779" s="1375"/>
      <c r="X779" s="1555"/>
      <c r="Y779" s="1375"/>
      <c r="Z779" s="1555"/>
      <c r="AA779" s="1375"/>
      <c r="AB779" s="1556"/>
      <c r="AC779" s="1560"/>
      <c r="AD779" s="1561"/>
      <c r="AE779" s="1558"/>
      <c r="AF779" s="1558"/>
      <c r="AG779" s="1558"/>
      <c r="AH779" s="1562"/>
      <c r="AI779" s="1563"/>
      <c r="AJ779" s="1563"/>
      <c r="AK779" s="1563"/>
      <c r="AL779" s="1564"/>
      <c r="AM779" s="1563"/>
      <c r="AN779" s="1563"/>
      <c r="AO779" s="1555"/>
      <c r="AP779" s="1378"/>
      <c r="AQ779" s="1565"/>
      <c r="AR779" s="1566"/>
    </row>
    <row r="780" spans="1:44" s="1350" customFormat="1">
      <c r="A780" s="1553"/>
      <c r="B780" s="1554"/>
      <c r="C780" s="272" t="s">
        <v>420</v>
      </c>
      <c r="E780" s="1375"/>
      <c r="F780" s="1555"/>
      <c r="G780" s="1375"/>
      <c r="H780" s="1555"/>
      <c r="I780" s="1375"/>
      <c r="J780" s="1556"/>
      <c r="K780" s="1557"/>
      <c r="L780" s="1557"/>
      <c r="M780" s="1557"/>
      <c r="N780" s="1557"/>
      <c r="O780" s="1558"/>
      <c r="P780" s="1558"/>
      <c r="Q780" s="1555"/>
      <c r="R780" s="1375"/>
      <c r="S780" s="1559"/>
      <c r="T780" s="1558"/>
      <c r="U780" s="1555"/>
      <c r="V780" s="1555"/>
      <c r="W780" s="1375"/>
      <c r="X780" s="1555"/>
      <c r="Y780" s="1375"/>
      <c r="Z780" s="1555"/>
      <c r="AA780" s="1375"/>
      <c r="AB780" s="1556"/>
      <c r="AC780" s="1560"/>
      <c r="AD780" s="1561"/>
      <c r="AE780" s="1558"/>
      <c r="AF780" s="1558"/>
      <c r="AG780" s="1558"/>
      <c r="AH780" s="1562"/>
      <c r="AI780" s="1563"/>
      <c r="AJ780" s="1563"/>
      <c r="AK780" s="1563"/>
      <c r="AL780" s="1564"/>
      <c r="AM780" s="1563"/>
      <c r="AN780" s="1563"/>
      <c r="AO780" s="1555"/>
      <c r="AP780" s="1378"/>
      <c r="AQ780" s="1565"/>
      <c r="AR780" s="1566"/>
    </row>
    <row r="781" spans="1:44" s="1350" customFormat="1">
      <c r="A781" s="1553"/>
      <c r="B781" s="1554"/>
      <c r="C781" s="272" t="s">
        <v>421</v>
      </c>
      <c r="D781" s="1384"/>
      <c r="E781" s="1386"/>
      <c r="F781" s="1395"/>
      <c r="G781" s="1386"/>
      <c r="H781" s="1395"/>
      <c r="I781" s="1386"/>
      <c r="J781" s="1556"/>
      <c r="K781" s="1557"/>
      <c r="L781" s="1557"/>
      <c r="M781" s="1557"/>
      <c r="N781" s="1557"/>
      <c r="O781" s="1556"/>
      <c r="P781" s="1556"/>
      <c r="Q781" s="1395"/>
      <c r="R781" s="1386"/>
      <c r="S781" s="1559"/>
      <c r="T781" s="1556"/>
      <c r="U781" s="1567"/>
      <c r="V781" s="1395"/>
      <c r="W781" s="1386"/>
      <c r="X781" s="1395"/>
      <c r="Y781" s="1386"/>
      <c r="Z781" s="1395"/>
      <c r="AA781" s="1386"/>
      <c r="AB781" s="1556"/>
      <c r="AC781" s="1560"/>
      <c r="AD781" s="1561"/>
      <c r="AE781" s="1556"/>
      <c r="AF781" s="1556"/>
      <c r="AG781" s="1556"/>
      <c r="AH781" s="1562"/>
      <c r="AI781" s="1385"/>
      <c r="AJ781" s="1385"/>
      <c r="AK781" s="1385"/>
      <c r="AL781" s="1564"/>
      <c r="AM781" s="1385"/>
      <c r="AN781" s="1385"/>
      <c r="AO781" s="1555"/>
      <c r="AP781" s="1378"/>
      <c r="AQ781" s="1565"/>
      <c r="AR781" s="1569"/>
    </row>
    <row r="782" spans="1:44" s="1350" customFormat="1">
      <c r="A782" s="1553"/>
      <c r="B782" s="1554"/>
      <c r="C782" s="273" t="s">
        <v>954</v>
      </c>
      <c r="E782" s="1375"/>
      <c r="F782" s="1555"/>
      <c r="G782" s="1375"/>
      <c r="H782" s="1555"/>
      <c r="I782" s="1375"/>
      <c r="J782" s="1556"/>
      <c r="K782" s="1557"/>
      <c r="L782" s="1557"/>
      <c r="M782" s="1557"/>
      <c r="N782" s="1557"/>
      <c r="O782" s="1558"/>
      <c r="P782" s="1558"/>
      <c r="Q782" s="1555"/>
      <c r="R782" s="1375"/>
      <c r="S782" s="1559"/>
      <c r="T782" s="1558"/>
      <c r="U782" s="1555"/>
      <c r="V782" s="1555"/>
      <c r="W782" s="1375"/>
      <c r="X782" s="1555"/>
      <c r="Y782" s="1375"/>
      <c r="Z782" s="1555"/>
      <c r="AA782" s="1375"/>
      <c r="AB782" s="1556"/>
      <c r="AC782" s="1560"/>
      <c r="AD782" s="1561"/>
      <c r="AE782" s="1558"/>
      <c r="AF782" s="1558"/>
      <c r="AG782" s="1558"/>
      <c r="AH782" s="1562"/>
      <c r="AI782" s="1563"/>
      <c r="AJ782" s="1563"/>
      <c r="AK782" s="1563"/>
      <c r="AL782" s="1564"/>
      <c r="AM782" s="1563"/>
      <c r="AN782" s="1563"/>
      <c r="AO782" s="1555"/>
      <c r="AP782" s="1378"/>
      <c r="AQ782" s="1565"/>
      <c r="AR782" s="1566"/>
    </row>
    <row r="783" spans="1:44" s="1350" customFormat="1">
      <c r="A783" s="1553"/>
      <c r="B783" s="1554"/>
      <c r="C783" s="273" t="s">
        <v>955</v>
      </c>
      <c r="E783" s="1375"/>
      <c r="F783" s="1555"/>
      <c r="G783" s="1375"/>
      <c r="H783" s="1555"/>
      <c r="I783" s="1375"/>
      <c r="J783" s="1556"/>
      <c r="K783" s="1557"/>
      <c r="L783" s="1557"/>
      <c r="M783" s="1557"/>
      <c r="N783" s="1557"/>
      <c r="O783" s="1558"/>
      <c r="P783" s="1558"/>
      <c r="Q783" s="1555"/>
      <c r="R783" s="1375"/>
      <c r="S783" s="1559"/>
      <c r="T783" s="1558"/>
      <c r="U783" s="1555"/>
      <c r="V783" s="1555"/>
      <c r="W783" s="1375"/>
      <c r="X783" s="1555"/>
      <c r="Y783" s="1375"/>
      <c r="Z783" s="1555"/>
      <c r="AA783" s="1375"/>
      <c r="AB783" s="1556"/>
      <c r="AC783" s="1560"/>
      <c r="AD783" s="1561"/>
      <c r="AE783" s="1558"/>
      <c r="AF783" s="1558"/>
      <c r="AG783" s="1558"/>
      <c r="AH783" s="1562"/>
      <c r="AI783" s="1563"/>
      <c r="AJ783" s="1563"/>
      <c r="AK783" s="1563"/>
      <c r="AL783" s="1564"/>
      <c r="AM783" s="1563"/>
      <c r="AN783" s="1563"/>
      <c r="AO783" s="1555"/>
      <c r="AP783" s="1378"/>
      <c r="AQ783" s="1565"/>
      <c r="AR783" s="1566"/>
    </row>
    <row r="784" spans="1:44" s="1350" customFormat="1">
      <c r="A784" s="1553"/>
      <c r="B784" s="1554"/>
      <c r="C784" s="271" t="s">
        <v>104</v>
      </c>
      <c r="E784" s="1375"/>
      <c r="F784" s="1555"/>
      <c r="G784" s="1375"/>
      <c r="H784" s="1555"/>
      <c r="I784" s="1375"/>
      <c r="J784" s="1556"/>
      <c r="K784" s="1557"/>
      <c r="L784" s="1557"/>
      <c r="M784" s="1557"/>
      <c r="N784" s="1557"/>
      <c r="O784" s="1558"/>
      <c r="P784" s="1558"/>
      <c r="Q784" s="1555"/>
      <c r="R784" s="1375"/>
      <c r="S784" s="1559"/>
      <c r="T784" s="1558"/>
      <c r="U784" s="1555"/>
      <c r="V784" s="1555"/>
      <c r="W784" s="1375"/>
      <c r="X784" s="1555"/>
      <c r="Y784" s="1375"/>
      <c r="Z784" s="1555"/>
      <c r="AA784" s="1375"/>
      <c r="AB784" s="1556"/>
      <c r="AC784" s="1560"/>
      <c r="AD784" s="1561"/>
      <c r="AE784" s="1558"/>
      <c r="AF784" s="1558"/>
      <c r="AG784" s="1558"/>
      <c r="AH784" s="1562"/>
      <c r="AI784" s="1563"/>
      <c r="AJ784" s="1563"/>
      <c r="AK784" s="1563"/>
      <c r="AL784" s="1564"/>
      <c r="AM784" s="1563"/>
      <c r="AN784" s="1563"/>
      <c r="AO784" s="1555"/>
      <c r="AP784" s="1378"/>
      <c r="AQ784" s="1565"/>
      <c r="AR784" s="1566"/>
    </row>
    <row r="785" spans="1:44" s="1350" customFormat="1">
      <c r="A785" s="1553"/>
      <c r="B785" s="1554"/>
      <c r="C785" s="271" t="s">
        <v>322</v>
      </c>
      <c r="D785" s="1571"/>
      <c r="E785" s="1572"/>
      <c r="F785" s="1573"/>
      <c r="G785" s="1572"/>
      <c r="H785" s="1573"/>
      <c r="I785" s="1572"/>
      <c r="J785" s="1556"/>
      <c r="K785" s="1574"/>
      <c r="L785" s="1574"/>
      <c r="M785" s="1574"/>
      <c r="N785" s="1574"/>
      <c r="O785" s="1574"/>
      <c r="P785" s="1574"/>
      <c r="Q785" s="1573"/>
      <c r="R785" s="1572"/>
      <c r="S785" s="1559"/>
      <c r="T785" s="1574"/>
      <c r="U785" s="1573"/>
      <c r="V785" s="1573"/>
      <c r="W785" s="1572"/>
      <c r="X785" s="1573"/>
      <c r="Y785" s="1572"/>
      <c r="Z785" s="1573"/>
      <c r="AA785" s="1572"/>
      <c r="AB785" s="1556"/>
      <c r="AC785" s="1571"/>
      <c r="AD785" s="1575"/>
      <c r="AE785" s="1574"/>
      <c r="AF785" s="1574"/>
      <c r="AG785" s="1574"/>
      <c r="AH785" s="1562"/>
      <c r="AI785" s="1576"/>
      <c r="AJ785" s="1576"/>
      <c r="AK785" s="1576"/>
      <c r="AL785" s="1564"/>
      <c r="AM785" s="1576"/>
      <c r="AN785" s="1576"/>
      <c r="AO785" s="1573"/>
      <c r="AP785" s="1577"/>
      <c r="AQ785" s="1578"/>
      <c r="AR785" s="1579"/>
    </row>
    <row r="786" spans="1:44" s="1350" customFormat="1">
      <c r="A786" s="1553"/>
      <c r="B786" s="1554"/>
      <c r="C786" s="271" t="s">
        <v>424</v>
      </c>
      <c r="D786" s="1560"/>
      <c r="E786" s="40"/>
      <c r="F786" s="1580"/>
      <c r="G786" s="40"/>
      <c r="H786" s="1580"/>
      <c r="I786" s="40"/>
      <c r="J786" s="1556"/>
      <c r="K786" s="1557"/>
      <c r="L786" s="1557"/>
      <c r="M786" s="1557"/>
      <c r="N786" s="1557"/>
      <c r="O786" s="1557"/>
      <c r="P786" s="1557"/>
      <c r="Q786" s="1580"/>
      <c r="R786" s="40"/>
      <c r="S786" s="1559"/>
      <c r="T786" s="1557"/>
      <c r="U786" s="1580"/>
      <c r="V786" s="1580"/>
      <c r="W786" s="40"/>
      <c r="X786" s="1580"/>
      <c r="Y786" s="40"/>
      <c r="Z786" s="1580"/>
      <c r="AA786" s="40"/>
      <c r="AB786" s="1556"/>
      <c r="AC786" s="1560"/>
      <c r="AD786" s="1561"/>
      <c r="AE786" s="1557"/>
      <c r="AF786" s="1557"/>
      <c r="AG786" s="1557"/>
      <c r="AH786" s="1562"/>
      <c r="AI786" s="1581"/>
      <c r="AJ786" s="1581"/>
      <c r="AK786" s="1581"/>
      <c r="AL786" s="1564"/>
      <c r="AM786" s="1581"/>
      <c r="AN786" s="1581"/>
      <c r="AO786" s="1555"/>
      <c r="AP786" s="1378"/>
      <c r="AQ786" s="1565"/>
      <c r="AR786" s="1566"/>
    </row>
    <row r="787" spans="1:44" s="1350" customFormat="1">
      <c r="A787" s="1553"/>
      <c r="B787" s="1554"/>
      <c r="C787" s="275" t="s">
        <v>425</v>
      </c>
      <c r="D787" s="1559"/>
      <c r="E787" s="1386"/>
      <c r="F787" s="1567"/>
      <c r="G787" s="1386"/>
      <c r="H787" s="1567"/>
      <c r="I787" s="1386"/>
      <c r="J787" s="1556"/>
      <c r="K787" s="1557"/>
      <c r="L787" s="1557"/>
      <c r="M787" s="1557"/>
      <c r="N787" s="1557"/>
      <c r="O787" s="1556"/>
      <c r="P787" s="1556"/>
      <c r="Q787" s="1567"/>
      <c r="R787" s="1386"/>
      <c r="S787" s="1559"/>
      <c r="T787" s="1556"/>
      <c r="U787" s="1567"/>
      <c r="V787" s="1567"/>
      <c r="W787" s="1386"/>
      <c r="X787" s="1567"/>
      <c r="Y787" s="1386"/>
      <c r="Z787" s="1567"/>
      <c r="AA787" s="1386"/>
      <c r="AB787" s="1556"/>
      <c r="AC787" s="1560"/>
      <c r="AD787" s="1561"/>
      <c r="AE787" s="1556"/>
      <c r="AF787" s="1556"/>
      <c r="AG787" s="1556"/>
      <c r="AH787" s="1562"/>
      <c r="AI787" s="1568"/>
      <c r="AJ787" s="1568"/>
      <c r="AK787" s="1568"/>
      <c r="AL787" s="1564"/>
      <c r="AM787" s="1568"/>
      <c r="AN787" s="1568"/>
      <c r="AO787" s="1582"/>
      <c r="AP787" s="1583"/>
      <c r="AQ787" s="1584"/>
      <c r="AR787" s="1569"/>
    </row>
    <row r="788" spans="1:44" s="1350" customFormat="1" ht="13.5" thickBot="1">
      <c r="A788" s="1553"/>
      <c r="B788" s="1585"/>
      <c r="C788" s="276" t="s">
        <v>782</v>
      </c>
      <c r="D788" s="1586"/>
      <c r="E788" s="1587"/>
      <c r="F788" s="1588"/>
      <c r="G788" s="1587"/>
      <c r="H788" s="1588"/>
      <c r="I788" s="1587"/>
      <c r="J788" s="1589"/>
      <c r="K788" s="1590"/>
      <c r="L788" s="1590"/>
      <c r="M788" s="1590"/>
      <c r="N788" s="1590"/>
      <c r="O788" s="1590"/>
      <c r="P788" s="1591"/>
      <c r="Q788" s="1588"/>
      <c r="R788" s="1587"/>
      <c r="S788" s="1592"/>
      <c r="T788" s="1593"/>
      <c r="U788" s="1594"/>
      <c r="V788" s="1591"/>
      <c r="W788" s="1587"/>
      <c r="X788" s="1588"/>
      <c r="Y788" s="1587"/>
      <c r="Z788" s="1588"/>
      <c r="AA788" s="1587"/>
      <c r="AB788" s="1589"/>
      <c r="AC788" s="1595"/>
      <c r="AD788" s="1587"/>
      <c r="AE788" s="1590"/>
      <c r="AF788" s="1593"/>
      <c r="AG788" s="1593"/>
      <c r="AH788" s="1596"/>
      <c r="AI788" s="1597"/>
      <c r="AJ788" s="1598"/>
      <c r="AK788" s="1599"/>
      <c r="AL788" s="1600"/>
      <c r="AM788" s="1586"/>
      <c r="AN788" s="1601"/>
      <c r="AO788" s="1602"/>
      <c r="AP788" s="1603"/>
      <c r="AQ788" s="1595"/>
      <c r="AR788" s="1604"/>
    </row>
    <row r="789" spans="1:44" s="1350" customFormat="1">
      <c r="A789" s="1553"/>
      <c r="B789" s="1605"/>
      <c r="C789" s="319" t="s">
        <v>414</v>
      </c>
      <c r="D789" s="1540"/>
      <c r="E789" s="1369"/>
      <c r="F789" s="1541"/>
      <c r="G789" s="1369"/>
      <c r="H789" s="1541"/>
      <c r="I789" s="1369"/>
      <c r="J789" s="1542"/>
      <c r="K789" s="1543"/>
      <c r="L789" s="1543"/>
      <c r="M789" s="1543"/>
      <c r="N789" s="1543"/>
      <c r="O789" s="1544"/>
      <c r="P789" s="1544"/>
      <c r="Q789" s="1541"/>
      <c r="R789" s="1369"/>
      <c r="S789" s="1545"/>
      <c r="T789" s="1544"/>
      <c r="U789" s="1541"/>
      <c r="V789" s="1541"/>
      <c r="W789" s="1369"/>
      <c r="X789" s="1541"/>
      <c r="Y789" s="1369"/>
      <c r="Z789" s="1541"/>
      <c r="AA789" s="1369"/>
      <c r="AB789" s="1542"/>
      <c r="AC789" s="1546"/>
      <c r="AD789" s="1547"/>
      <c r="AE789" s="1544"/>
      <c r="AF789" s="1544"/>
      <c r="AG789" s="1544"/>
      <c r="AH789" s="1548"/>
      <c r="AI789" s="1549"/>
      <c r="AJ789" s="1549"/>
      <c r="AK789" s="1549"/>
      <c r="AL789" s="1550"/>
      <c r="AM789" s="1549"/>
      <c r="AN789" s="1549"/>
      <c r="AO789" s="1541"/>
      <c r="AP789" s="1372"/>
      <c r="AQ789" s="1551"/>
      <c r="AR789" s="1552"/>
    </row>
    <row r="790" spans="1:44" s="1350" customFormat="1">
      <c r="A790" s="1553"/>
      <c r="B790" s="1554"/>
      <c r="C790" s="270" t="s">
        <v>11</v>
      </c>
      <c r="E790" s="1375"/>
      <c r="F790" s="1555"/>
      <c r="G790" s="1375"/>
      <c r="H790" s="1555"/>
      <c r="I790" s="1375"/>
      <c r="J790" s="1556"/>
      <c r="K790" s="1557"/>
      <c r="L790" s="1557"/>
      <c r="M790" s="1557"/>
      <c r="N790" s="1557"/>
      <c r="O790" s="1558"/>
      <c r="P790" s="1558"/>
      <c r="Q790" s="1555"/>
      <c r="R790" s="1375"/>
      <c r="S790" s="1559"/>
      <c r="T790" s="1558"/>
      <c r="U790" s="1555"/>
      <c r="V790" s="1555"/>
      <c r="W790" s="1375"/>
      <c r="X790" s="1555"/>
      <c r="Y790" s="1375"/>
      <c r="Z790" s="1555"/>
      <c r="AA790" s="1375"/>
      <c r="AB790" s="1556"/>
      <c r="AC790" s="1560"/>
      <c r="AD790" s="1561"/>
      <c r="AE790" s="1558"/>
      <c r="AF790" s="1558"/>
      <c r="AG790" s="1558"/>
      <c r="AH790" s="1562"/>
      <c r="AI790" s="1563"/>
      <c r="AJ790" s="1563"/>
      <c r="AK790" s="1563"/>
      <c r="AL790" s="1564"/>
      <c r="AM790" s="1563"/>
      <c r="AN790" s="1563"/>
      <c r="AO790" s="1555"/>
      <c r="AP790" s="1378"/>
      <c r="AQ790" s="1565"/>
      <c r="AR790" s="1566"/>
    </row>
    <row r="791" spans="1:44" s="1350" customFormat="1">
      <c r="A791" s="1553"/>
      <c r="B791" s="1554"/>
      <c r="C791" s="271" t="s">
        <v>4</v>
      </c>
      <c r="D791" s="1559"/>
      <c r="E791" s="1386"/>
      <c r="F791" s="1567"/>
      <c r="G791" s="1386"/>
      <c r="H791" s="1567"/>
      <c r="I791" s="1386"/>
      <c r="J791" s="1556"/>
      <c r="K791" s="1557"/>
      <c r="L791" s="1557"/>
      <c r="M791" s="1557"/>
      <c r="N791" s="1557"/>
      <c r="O791" s="1556"/>
      <c r="P791" s="1556"/>
      <c r="Q791" s="1567"/>
      <c r="R791" s="1386"/>
      <c r="S791" s="1559"/>
      <c r="T791" s="1556"/>
      <c r="U791" s="1567"/>
      <c r="V791" s="1567"/>
      <c r="W791" s="1386"/>
      <c r="X791" s="1567"/>
      <c r="Y791" s="1386"/>
      <c r="Z791" s="1567"/>
      <c r="AA791" s="1386"/>
      <c r="AB791" s="1556"/>
      <c r="AC791" s="1560"/>
      <c r="AD791" s="1561"/>
      <c r="AE791" s="1556"/>
      <c r="AF791" s="1556"/>
      <c r="AG791" s="1556"/>
      <c r="AH791" s="1562"/>
      <c r="AI791" s="1568"/>
      <c r="AJ791" s="1568"/>
      <c r="AK791" s="1568"/>
      <c r="AL791" s="1564"/>
      <c r="AM791" s="1568"/>
      <c r="AN791" s="1568"/>
      <c r="AO791" s="1555"/>
      <c r="AP791" s="1378"/>
      <c r="AQ791" s="1565"/>
      <c r="AR791" s="1569"/>
    </row>
    <row r="792" spans="1:44" s="1350" customFormat="1">
      <c r="A792" s="1553"/>
      <c r="B792" s="1554"/>
      <c r="C792" s="272" t="s">
        <v>943</v>
      </c>
      <c r="E792" s="1375"/>
      <c r="F792" s="1555"/>
      <c r="G792" s="1375"/>
      <c r="H792" s="1555"/>
      <c r="I792" s="1375"/>
      <c r="J792" s="1556"/>
      <c r="K792" s="1557"/>
      <c r="L792" s="1557"/>
      <c r="M792" s="1557"/>
      <c r="N792" s="1557"/>
      <c r="O792" s="1558"/>
      <c r="P792" s="1558"/>
      <c r="Q792" s="1555"/>
      <c r="R792" s="1375"/>
      <c r="S792" s="1559"/>
      <c r="T792" s="1558"/>
      <c r="U792" s="1555"/>
      <c r="V792" s="1555"/>
      <c r="W792" s="1375"/>
      <c r="X792" s="1555"/>
      <c r="Y792" s="1375"/>
      <c r="Z792" s="1555"/>
      <c r="AA792" s="1375"/>
      <c r="AB792" s="1556"/>
      <c r="AC792" s="1560"/>
      <c r="AD792" s="1561"/>
      <c r="AE792" s="1558"/>
      <c r="AF792" s="1558"/>
      <c r="AG792" s="1558"/>
      <c r="AH792" s="1562"/>
      <c r="AI792" s="1563"/>
      <c r="AJ792" s="1563"/>
      <c r="AK792" s="1563"/>
      <c r="AL792" s="1564"/>
      <c r="AM792" s="1563"/>
      <c r="AN792" s="1563"/>
      <c r="AO792" s="1555"/>
      <c r="AP792" s="1378"/>
      <c r="AQ792" s="1565"/>
      <c r="AR792" s="1566"/>
    </row>
    <row r="793" spans="1:44" s="1350" customFormat="1">
      <c r="A793" s="1553"/>
      <c r="B793" s="1554"/>
      <c r="C793" s="273" t="s">
        <v>944</v>
      </c>
      <c r="E793" s="1375"/>
      <c r="F793" s="1555"/>
      <c r="G793" s="1375"/>
      <c r="H793" s="1555"/>
      <c r="I793" s="1375"/>
      <c r="J793" s="1556"/>
      <c r="K793" s="1557"/>
      <c r="L793" s="1557"/>
      <c r="M793" s="1557"/>
      <c r="N793" s="1557"/>
      <c r="O793" s="1558"/>
      <c r="P793" s="1558"/>
      <c r="Q793" s="1555"/>
      <c r="R793" s="1375"/>
      <c r="S793" s="1559"/>
      <c r="T793" s="1558"/>
      <c r="U793" s="1555"/>
      <c r="V793" s="1555"/>
      <c r="W793" s="1375"/>
      <c r="X793" s="1555"/>
      <c r="Y793" s="1375"/>
      <c r="Z793" s="1555"/>
      <c r="AA793" s="1375"/>
      <c r="AB793" s="1556"/>
      <c r="AC793" s="1560"/>
      <c r="AD793" s="1561"/>
      <c r="AE793" s="1558"/>
      <c r="AF793" s="1558"/>
      <c r="AG793" s="1558"/>
      <c r="AH793" s="1562"/>
      <c r="AI793" s="1563"/>
      <c r="AJ793" s="1563"/>
      <c r="AK793" s="1563"/>
      <c r="AL793" s="1564"/>
      <c r="AM793" s="1563"/>
      <c r="AN793" s="1563"/>
      <c r="AO793" s="1555"/>
      <c r="AP793" s="1378"/>
      <c r="AQ793" s="1565"/>
      <c r="AR793" s="1566"/>
    </row>
    <row r="794" spans="1:44" s="1350" customFormat="1">
      <c r="A794" s="1553"/>
      <c r="B794" s="1554"/>
      <c r="C794" s="272" t="s">
        <v>945</v>
      </c>
      <c r="E794" s="1375"/>
      <c r="F794" s="1555"/>
      <c r="G794" s="1375"/>
      <c r="H794" s="1555"/>
      <c r="I794" s="1375"/>
      <c r="J794" s="1556"/>
      <c r="K794" s="1557"/>
      <c r="L794" s="1557"/>
      <c r="M794" s="1557"/>
      <c r="N794" s="1557"/>
      <c r="O794" s="1558"/>
      <c r="P794" s="1558"/>
      <c r="Q794" s="1555"/>
      <c r="R794" s="1375"/>
      <c r="S794" s="1559"/>
      <c r="T794" s="1558"/>
      <c r="U794" s="1555"/>
      <c r="V794" s="1555"/>
      <c r="W794" s="1375"/>
      <c r="X794" s="1555"/>
      <c r="Y794" s="1375"/>
      <c r="Z794" s="1555"/>
      <c r="AA794" s="1375"/>
      <c r="AB794" s="1556"/>
      <c r="AC794" s="1560"/>
      <c r="AD794" s="1561"/>
      <c r="AE794" s="1558"/>
      <c r="AF794" s="1558"/>
      <c r="AG794" s="1558"/>
      <c r="AH794" s="1562"/>
      <c r="AI794" s="1563"/>
      <c r="AJ794" s="1563"/>
      <c r="AK794" s="1563"/>
      <c r="AL794" s="1564"/>
      <c r="AM794" s="1563"/>
      <c r="AN794" s="1563"/>
      <c r="AO794" s="1555"/>
      <c r="AP794" s="1378"/>
      <c r="AQ794" s="1565"/>
      <c r="AR794" s="1566"/>
    </row>
    <row r="795" spans="1:44" s="1350" customFormat="1">
      <c r="A795" s="1553"/>
      <c r="B795" s="1554"/>
      <c r="C795" s="273" t="s">
        <v>946</v>
      </c>
      <c r="E795" s="1375"/>
      <c r="F795" s="1555"/>
      <c r="G795" s="1375"/>
      <c r="H795" s="1555"/>
      <c r="I795" s="1375"/>
      <c r="J795" s="1556"/>
      <c r="K795" s="1557"/>
      <c r="L795" s="1557"/>
      <c r="M795" s="1557"/>
      <c r="N795" s="1557"/>
      <c r="O795" s="1558"/>
      <c r="P795" s="1558"/>
      <c r="Q795" s="1555"/>
      <c r="R795" s="1375"/>
      <c r="S795" s="1559"/>
      <c r="T795" s="1558"/>
      <c r="U795" s="1555"/>
      <c r="V795" s="1555"/>
      <c r="W795" s="1375"/>
      <c r="X795" s="1555"/>
      <c r="Y795" s="1375"/>
      <c r="Z795" s="1555"/>
      <c r="AA795" s="1375"/>
      <c r="AB795" s="1556"/>
      <c r="AC795" s="1560"/>
      <c r="AD795" s="1561"/>
      <c r="AE795" s="1558"/>
      <c r="AF795" s="1558"/>
      <c r="AG795" s="1558"/>
      <c r="AH795" s="1562"/>
      <c r="AI795" s="1563"/>
      <c r="AJ795" s="1563"/>
      <c r="AK795" s="1563"/>
      <c r="AL795" s="1564"/>
      <c r="AM795" s="1563"/>
      <c r="AN795" s="1563"/>
      <c r="AO795" s="1555"/>
      <c r="AP795" s="1378"/>
      <c r="AQ795" s="1565"/>
      <c r="AR795" s="1566"/>
    </row>
    <row r="796" spans="1:44" s="1350" customFormat="1">
      <c r="A796" s="1553"/>
      <c r="B796" s="1554"/>
      <c r="C796" s="272" t="s">
        <v>947</v>
      </c>
      <c r="E796" s="1375"/>
      <c r="F796" s="1555"/>
      <c r="G796" s="1375"/>
      <c r="H796" s="1555"/>
      <c r="I796" s="1375"/>
      <c r="J796" s="1556"/>
      <c r="K796" s="1557"/>
      <c r="L796" s="1557"/>
      <c r="M796" s="1557"/>
      <c r="N796" s="1557"/>
      <c r="O796" s="1558"/>
      <c r="P796" s="1558"/>
      <c r="Q796" s="1555"/>
      <c r="R796" s="1375"/>
      <c r="S796" s="1559"/>
      <c r="T796" s="1558"/>
      <c r="U796" s="1555"/>
      <c r="V796" s="1555"/>
      <c r="W796" s="1375"/>
      <c r="X796" s="1555"/>
      <c r="Y796" s="1375"/>
      <c r="Z796" s="1555"/>
      <c r="AA796" s="1375"/>
      <c r="AB796" s="1556"/>
      <c r="AC796" s="1560"/>
      <c r="AD796" s="1561"/>
      <c r="AE796" s="1558"/>
      <c r="AF796" s="1558"/>
      <c r="AG796" s="1558"/>
      <c r="AH796" s="1562"/>
      <c r="AI796" s="1563"/>
      <c r="AJ796" s="1563"/>
      <c r="AK796" s="1563"/>
      <c r="AL796" s="1564"/>
      <c r="AM796" s="1563"/>
      <c r="AN796" s="1563"/>
      <c r="AO796" s="1555"/>
      <c r="AP796" s="1378"/>
      <c r="AQ796" s="1565"/>
      <c r="AR796" s="1566"/>
    </row>
    <row r="797" spans="1:44" s="1350" customFormat="1">
      <c r="A797" s="1553"/>
      <c r="B797" s="1554"/>
      <c r="C797" s="273" t="s">
        <v>948</v>
      </c>
      <c r="E797" s="1375"/>
      <c r="F797" s="1555"/>
      <c r="G797" s="1375"/>
      <c r="H797" s="1555"/>
      <c r="I797" s="1375"/>
      <c r="J797" s="1556"/>
      <c r="K797" s="1557"/>
      <c r="L797" s="1557"/>
      <c r="M797" s="1557"/>
      <c r="N797" s="1557"/>
      <c r="O797" s="1558"/>
      <c r="P797" s="1558"/>
      <c r="Q797" s="1555"/>
      <c r="R797" s="1375"/>
      <c r="S797" s="1559"/>
      <c r="T797" s="1558"/>
      <c r="U797" s="1555"/>
      <c r="V797" s="1555"/>
      <c r="W797" s="1375"/>
      <c r="X797" s="1555"/>
      <c r="Y797" s="1375"/>
      <c r="Z797" s="1555"/>
      <c r="AA797" s="1375"/>
      <c r="AB797" s="1556"/>
      <c r="AC797" s="1560"/>
      <c r="AD797" s="1561"/>
      <c r="AE797" s="1558"/>
      <c r="AF797" s="1558"/>
      <c r="AG797" s="1558"/>
      <c r="AH797" s="1562"/>
      <c r="AI797" s="1563"/>
      <c r="AJ797" s="1563"/>
      <c r="AK797" s="1563"/>
      <c r="AL797" s="1564"/>
      <c r="AM797" s="1563"/>
      <c r="AN797" s="1563"/>
      <c r="AO797" s="1555"/>
      <c r="AP797" s="1378"/>
      <c r="AQ797" s="1565"/>
      <c r="AR797" s="1566"/>
    </row>
    <row r="798" spans="1:44" s="1350" customFormat="1">
      <c r="A798" s="1553"/>
      <c r="B798" s="1554"/>
      <c r="C798" s="271" t="s">
        <v>10</v>
      </c>
      <c r="D798" s="1559"/>
      <c r="E798" s="1386"/>
      <c r="F798" s="1567"/>
      <c r="G798" s="1386"/>
      <c r="H798" s="1567"/>
      <c r="I798" s="1386"/>
      <c r="J798" s="1556"/>
      <c r="K798" s="1557"/>
      <c r="L798" s="1557"/>
      <c r="M798" s="1557"/>
      <c r="N798" s="1557"/>
      <c r="O798" s="1556"/>
      <c r="P798" s="1556"/>
      <c r="Q798" s="1567"/>
      <c r="R798" s="1386"/>
      <c r="S798" s="1559"/>
      <c r="T798" s="1556"/>
      <c r="U798" s="1567"/>
      <c r="V798" s="1567"/>
      <c r="W798" s="1386"/>
      <c r="X798" s="1567"/>
      <c r="Y798" s="1386"/>
      <c r="Z798" s="1567"/>
      <c r="AA798" s="1386"/>
      <c r="AB798" s="1556"/>
      <c r="AC798" s="1560"/>
      <c r="AD798" s="1561"/>
      <c r="AE798" s="1556"/>
      <c r="AF798" s="1556"/>
      <c r="AG798" s="1556"/>
      <c r="AH798" s="1562"/>
      <c r="AI798" s="1568"/>
      <c r="AJ798" s="1568"/>
      <c r="AK798" s="1568"/>
      <c r="AL798" s="1564"/>
      <c r="AM798" s="1568"/>
      <c r="AN798" s="1568"/>
      <c r="AO798" s="1555"/>
      <c r="AP798" s="1378"/>
      <c r="AQ798" s="1565"/>
      <c r="AR798" s="1569"/>
    </row>
    <row r="799" spans="1:44" s="1350" customFormat="1">
      <c r="A799" s="1553"/>
      <c r="B799" s="1554"/>
      <c r="C799" s="272" t="s">
        <v>417</v>
      </c>
      <c r="D799" s="1559"/>
      <c r="E799" s="1386"/>
      <c r="F799" s="1567"/>
      <c r="G799" s="1386"/>
      <c r="H799" s="1567"/>
      <c r="I799" s="1386"/>
      <c r="J799" s="1556"/>
      <c r="K799" s="1557"/>
      <c r="L799" s="1557"/>
      <c r="M799" s="1557"/>
      <c r="N799" s="1557"/>
      <c r="O799" s="1556"/>
      <c r="P799" s="1556"/>
      <c r="Q799" s="1567"/>
      <c r="R799" s="1386"/>
      <c r="S799" s="1559"/>
      <c r="T799" s="1556"/>
      <c r="U799" s="1567"/>
      <c r="V799" s="1567"/>
      <c r="W799" s="1386"/>
      <c r="X799" s="1567"/>
      <c r="Y799" s="1386"/>
      <c r="Z799" s="1567"/>
      <c r="AA799" s="1386"/>
      <c r="AB799" s="1556"/>
      <c r="AC799" s="1560"/>
      <c r="AD799" s="1561"/>
      <c r="AE799" s="1556"/>
      <c r="AF799" s="1556"/>
      <c r="AG799" s="1556"/>
      <c r="AH799" s="1562"/>
      <c r="AI799" s="1568"/>
      <c r="AJ799" s="1568"/>
      <c r="AK799" s="1568"/>
      <c r="AL799" s="1564"/>
      <c r="AM799" s="1568"/>
      <c r="AN799" s="1568"/>
      <c r="AO799" s="1555"/>
      <c r="AP799" s="1378"/>
      <c r="AQ799" s="1565"/>
      <c r="AR799" s="1569"/>
    </row>
    <row r="800" spans="1:44" s="1350" customFormat="1" ht="15">
      <c r="A800" s="1553"/>
      <c r="B800" s="1570" t="s">
        <v>373</v>
      </c>
      <c r="C800" s="273" t="s">
        <v>949</v>
      </c>
      <c r="E800" s="1375"/>
      <c r="F800" s="1555"/>
      <c r="G800" s="1375"/>
      <c r="H800" s="1555"/>
      <c r="I800" s="1375"/>
      <c r="J800" s="1556"/>
      <c r="K800" s="1557"/>
      <c r="L800" s="1557"/>
      <c r="M800" s="1557"/>
      <c r="N800" s="1557"/>
      <c r="O800" s="1558"/>
      <c r="P800" s="1558"/>
      <c r="Q800" s="1555"/>
      <c r="R800" s="1375"/>
      <c r="S800" s="1559"/>
      <c r="T800" s="1558"/>
      <c r="U800" s="1555"/>
      <c r="V800" s="1555"/>
      <c r="W800" s="1375"/>
      <c r="X800" s="1555"/>
      <c r="Y800" s="1375"/>
      <c r="Z800" s="1555"/>
      <c r="AA800" s="1375"/>
      <c r="AB800" s="1556"/>
      <c r="AC800" s="1560"/>
      <c r="AD800" s="1561"/>
      <c r="AE800" s="1558"/>
      <c r="AF800" s="1558"/>
      <c r="AG800" s="1558"/>
      <c r="AH800" s="1562"/>
      <c r="AI800" s="1563"/>
      <c r="AJ800" s="1563"/>
      <c r="AK800" s="1563"/>
      <c r="AL800" s="1564"/>
      <c r="AM800" s="1563"/>
      <c r="AN800" s="1563"/>
      <c r="AO800" s="1555"/>
      <c r="AP800" s="1378"/>
      <c r="AQ800" s="1565"/>
      <c r="AR800" s="1566"/>
    </row>
    <row r="801" spans="1:44" s="1350" customFormat="1">
      <c r="A801" s="1553"/>
      <c r="B801" s="1554"/>
      <c r="C801" s="273" t="s">
        <v>950</v>
      </c>
      <c r="D801" s="1559"/>
      <c r="E801" s="1386"/>
      <c r="F801" s="1567"/>
      <c r="G801" s="1386"/>
      <c r="H801" s="1567"/>
      <c r="I801" s="1386"/>
      <c r="J801" s="1556"/>
      <c r="K801" s="1557"/>
      <c r="L801" s="1557"/>
      <c r="M801" s="1557"/>
      <c r="N801" s="1557"/>
      <c r="O801" s="1556"/>
      <c r="P801" s="1556"/>
      <c r="Q801" s="1567"/>
      <c r="R801" s="1386"/>
      <c r="S801" s="1559"/>
      <c r="T801" s="1556"/>
      <c r="U801" s="1567"/>
      <c r="V801" s="1567"/>
      <c r="W801" s="1386"/>
      <c r="X801" s="1567"/>
      <c r="Y801" s="1386"/>
      <c r="Z801" s="1567"/>
      <c r="AA801" s="1386"/>
      <c r="AB801" s="1556"/>
      <c r="AC801" s="1560"/>
      <c r="AD801" s="1561"/>
      <c r="AE801" s="1556"/>
      <c r="AF801" s="1556"/>
      <c r="AG801" s="1556"/>
      <c r="AH801" s="1562"/>
      <c r="AI801" s="1568"/>
      <c r="AJ801" s="1568"/>
      <c r="AK801" s="1568"/>
      <c r="AL801" s="1564"/>
      <c r="AM801" s="1568"/>
      <c r="AN801" s="1568"/>
      <c r="AO801" s="1555"/>
      <c r="AP801" s="1378"/>
      <c r="AQ801" s="1565"/>
      <c r="AR801" s="1569"/>
    </row>
    <row r="802" spans="1:44" s="1350" customFormat="1">
      <c r="A802" s="1553"/>
      <c r="B802" s="1554"/>
      <c r="C802" s="274" t="s">
        <v>951</v>
      </c>
      <c r="E802" s="1375"/>
      <c r="F802" s="1555"/>
      <c r="G802" s="1375"/>
      <c r="H802" s="1555"/>
      <c r="I802" s="1375"/>
      <c r="J802" s="1556"/>
      <c r="K802" s="1557"/>
      <c r="L802" s="1557"/>
      <c r="M802" s="1557"/>
      <c r="N802" s="1557"/>
      <c r="O802" s="1558"/>
      <c r="P802" s="1558"/>
      <c r="Q802" s="1555"/>
      <c r="R802" s="1375"/>
      <c r="S802" s="1559"/>
      <c r="T802" s="1558"/>
      <c r="U802" s="1555"/>
      <c r="V802" s="1555"/>
      <c r="W802" s="1375"/>
      <c r="X802" s="1555"/>
      <c r="Y802" s="1375"/>
      <c r="Z802" s="1555"/>
      <c r="AA802" s="1375"/>
      <c r="AB802" s="1556"/>
      <c r="AC802" s="1560"/>
      <c r="AD802" s="1561"/>
      <c r="AE802" s="1558"/>
      <c r="AF802" s="1558"/>
      <c r="AG802" s="1558"/>
      <c r="AH802" s="1562"/>
      <c r="AI802" s="1563"/>
      <c r="AJ802" s="1563"/>
      <c r="AK802" s="1563"/>
      <c r="AL802" s="1564"/>
      <c r="AM802" s="1563"/>
      <c r="AN802" s="1563"/>
      <c r="AO802" s="1555"/>
      <c r="AP802" s="1378"/>
      <c r="AQ802" s="1565"/>
      <c r="AR802" s="1566"/>
    </row>
    <row r="803" spans="1:44" s="1350" customFormat="1">
      <c r="A803" s="1553"/>
      <c r="B803" s="1554"/>
      <c r="C803" s="274" t="s">
        <v>952</v>
      </c>
      <c r="E803" s="1375"/>
      <c r="F803" s="1555"/>
      <c r="G803" s="1375"/>
      <c r="H803" s="1555"/>
      <c r="I803" s="1375"/>
      <c r="J803" s="1556"/>
      <c r="K803" s="1557"/>
      <c r="L803" s="1557"/>
      <c r="M803" s="1557"/>
      <c r="N803" s="1557"/>
      <c r="O803" s="1558"/>
      <c r="P803" s="1558"/>
      <c r="Q803" s="1555"/>
      <c r="R803" s="1375"/>
      <c r="S803" s="1559"/>
      <c r="T803" s="1558"/>
      <c r="U803" s="1555"/>
      <c r="V803" s="1555"/>
      <c r="W803" s="1375"/>
      <c r="X803" s="1555"/>
      <c r="Y803" s="1375"/>
      <c r="Z803" s="1555"/>
      <c r="AA803" s="1375"/>
      <c r="AB803" s="1556"/>
      <c r="AC803" s="1560"/>
      <c r="AD803" s="1561"/>
      <c r="AE803" s="1558"/>
      <c r="AF803" s="1558"/>
      <c r="AG803" s="1558"/>
      <c r="AH803" s="1562"/>
      <c r="AI803" s="1563"/>
      <c r="AJ803" s="1563"/>
      <c r="AK803" s="1563"/>
      <c r="AL803" s="1564"/>
      <c r="AM803" s="1563"/>
      <c r="AN803" s="1563"/>
      <c r="AO803" s="1555"/>
      <c r="AP803" s="1378"/>
      <c r="AQ803" s="1565"/>
      <c r="AR803" s="1566"/>
    </row>
    <row r="804" spans="1:44" s="1350" customFormat="1">
      <c r="A804" s="1553"/>
      <c r="B804" s="1554"/>
      <c r="C804" s="274" t="s">
        <v>953</v>
      </c>
      <c r="E804" s="1375"/>
      <c r="F804" s="1555"/>
      <c r="G804" s="1375"/>
      <c r="H804" s="1555"/>
      <c r="I804" s="1375"/>
      <c r="J804" s="1556"/>
      <c r="K804" s="1557"/>
      <c r="L804" s="1557"/>
      <c r="M804" s="1557"/>
      <c r="N804" s="1557"/>
      <c r="O804" s="1558"/>
      <c r="P804" s="1558"/>
      <c r="Q804" s="1555"/>
      <c r="R804" s="1375"/>
      <c r="S804" s="1559"/>
      <c r="T804" s="1558"/>
      <c r="U804" s="1555"/>
      <c r="V804" s="1555"/>
      <c r="W804" s="1375"/>
      <c r="X804" s="1555"/>
      <c r="Y804" s="1375"/>
      <c r="Z804" s="1555"/>
      <c r="AA804" s="1375"/>
      <c r="AB804" s="1556"/>
      <c r="AC804" s="1560"/>
      <c r="AD804" s="1561"/>
      <c r="AE804" s="1558"/>
      <c r="AF804" s="1558"/>
      <c r="AG804" s="1558"/>
      <c r="AH804" s="1562"/>
      <c r="AI804" s="1563"/>
      <c r="AJ804" s="1563"/>
      <c r="AK804" s="1563"/>
      <c r="AL804" s="1564"/>
      <c r="AM804" s="1563"/>
      <c r="AN804" s="1563"/>
      <c r="AO804" s="1555"/>
      <c r="AP804" s="1378"/>
      <c r="AQ804" s="1565"/>
      <c r="AR804" s="1566"/>
    </row>
    <row r="805" spans="1:44" s="1350" customFormat="1">
      <c r="A805" s="1553"/>
      <c r="B805" s="1554"/>
      <c r="C805" s="272" t="s">
        <v>420</v>
      </c>
      <c r="E805" s="1375"/>
      <c r="F805" s="1555"/>
      <c r="G805" s="1375"/>
      <c r="H805" s="1555"/>
      <c r="I805" s="1375"/>
      <c r="J805" s="1556"/>
      <c r="K805" s="1557"/>
      <c r="L805" s="1557"/>
      <c r="M805" s="1557"/>
      <c r="N805" s="1557"/>
      <c r="O805" s="1558"/>
      <c r="P805" s="1558"/>
      <c r="Q805" s="1555"/>
      <c r="R805" s="1375"/>
      <c r="S805" s="1559"/>
      <c r="T805" s="1558"/>
      <c r="U805" s="1555"/>
      <c r="V805" s="1555"/>
      <c r="W805" s="1375"/>
      <c r="X805" s="1555"/>
      <c r="Y805" s="1375"/>
      <c r="Z805" s="1555"/>
      <c r="AA805" s="1375"/>
      <c r="AB805" s="1556"/>
      <c r="AC805" s="1560"/>
      <c r="AD805" s="1561"/>
      <c r="AE805" s="1558"/>
      <c r="AF805" s="1558"/>
      <c r="AG805" s="1558"/>
      <c r="AH805" s="1562"/>
      <c r="AI805" s="1563"/>
      <c r="AJ805" s="1563"/>
      <c r="AK805" s="1563"/>
      <c r="AL805" s="1564"/>
      <c r="AM805" s="1563"/>
      <c r="AN805" s="1563"/>
      <c r="AO805" s="1555"/>
      <c r="AP805" s="1378"/>
      <c r="AQ805" s="1565"/>
      <c r="AR805" s="1566"/>
    </row>
    <row r="806" spans="1:44" s="1350" customFormat="1">
      <c r="A806" s="1553"/>
      <c r="B806" s="1554"/>
      <c r="C806" s="272" t="s">
        <v>421</v>
      </c>
      <c r="D806" s="1384"/>
      <c r="E806" s="1386"/>
      <c r="F806" s="1395"/>
      <c r="G806" s="1386"/>
      <c r="H806" s="1395"/>
      <c r="I806" s="1386"/>
      <c r="J806" s="1556"/>
      <c r="K806" s="1557"/>
      <c r="L806" s="1557"/>
      <c r="M806" s="1557"/>
      <c r="N806" s="1557"/>
      <c r="O806" s="1556"/>
      <c r="P806" s="1556"/>
      <c r="Q806" s="1395"/>
      <c r="R806" s="1386"/>
      <c r="S806" s="1559"/>
      <c r="T806" s="1556"/>
      <c r="U806" s="1567"/>
      <c r="V806" s="1395"/>
      <c r="W806" s="1386"/>
      <c r="X806" s="1395"/>
      <c r="Y806" s="1386"/>
      <c r="Z806" s="1395"/>
      <c r="AA806" s="1386"/>
      <c r="AB806" s="1556"/>
      <c r="AC806" s="1560"/>
      <c r="AD806" s="1561"/>
      <c r="AE806" s="1556"/>
      <c r="AF806" s="1556"/>
      <c r="AG806" s="1556"/>
      <c r="AH806" s="1562"/>
      <c r="AI806" s="1385"/>
      <c r="AJ806" s="1385"/>
      <c r="AK806" s="1385"/>
      <c r="AL806" s="1564"/>
      <c r="AM806" s="1385"/>
      <c r="AN806" s="1385"/>
      <c r="AO806" s="1555"/>
      <c r="AP806" s="1378"/>
      <c r="AQ806" s="1565"/>
      <c r="AR806" s="1569"/>
    </row>
    <row r="807" spans="1:44" s="1350" customFormat="1">
      <c r="A807" s="1553"/>
      <c r="B807" s="1554"/>
      <c r="C807" s="273" t="s">
        <v>954</v>
      </c>
      <c r="E807" s="1375"/>
      <c r="F807" s="1555"/>
      <c r="G807" s="1375"/>
      <c r="H807" s="1555"/>
      <c r="I807" s="1375"/>
      <c r="J807" s="1556"/>
      <c r="K807" s="1557"/>
      <c r="L807" s="1557"/>
      <c r="M807" s="1557"/>
      <c r="N807" s="1557"/>
      <c r="O807" s="1558"/>
      <c r="P807" s="1558"/>
      <c r="Q807" s="1555"/>
      <c r="R807" s="1375"/>
      <c r="S807" s="1559"/>
      <c r="T807" s="1558"/>
      <c r="U807" s="1555"/>
      <c r="V807" s="1555"/>
      <c r="W807" s="1375"/>
      <c r="X807" s="1555"/>
      <c r="Y807" s="1375"/>
      <c r="Z807" s="1555"/>
      <c r="AA807" s="1375"/>
      <c r="AB807" s="1556"/>
      <c r="AC807" s="1560"/>
      <c r="AD807" s="1561"/>
      <c r="AE807" s="1558"/>
      <c r="AF807" s="1558"/>
      <c r="AG807" s="1558"/>
      <c r="AH807" s="1562"/>
      <c r="AI807" s="1563"/>
      <c r="AJ807" s="1563"/>
      <c r="AK807" s="1563"/>
      <c r="AL807" s="1564"/>
      <c r="AM807" s="1563"/>
      <c r="AN807" s="1563"/>
      <c r="AO807" s="1555"/>
      <c r="AP807" s="1378"/>
      <c r="AQ807" s="1565"/>
      <c r="AR807" s="1566"/>
    </row>
    <row r="808" spans="1:44" s="1350" customFormat="1">
      <c r="A808" s="1553"/>
      <c r="B808" s="1554"/>
      <c r="C808" s="273" t="s">
        <v>955</v>
      </c>
      <c r="E808" s="1375"/>
      <c r="F808" s="1555"/>
      <c r="G808" s="1375"/>
      <c r="H808" s="1555"/>
      <c r="I808" s="1375"/>
      <c r="J808" s="1556"/>
      <c r="K808" s="1557"/>
      <c r="L808" s="1557"/>
      <c r="M808" s="1557"/>
      <c r="N808" s="1557"/>
      <c r="O808" s="1558"/>
      <c r="P808" s="1558"/>
      <c r="Q808" s="1555"/>
      <c r="R808" s="1375"/>
      <c r="S808" s="1559"/>
      <c r="T808" s="1558"/>
      <c r="U808" s="1555"/>
      <c r="V808" s="1555"/>
      <c r="W808" s="1375"/>
      <c r="X808" s="1555"/>
      <c r="Y808" s="1375"/>
      <c r="Z808" s="1555"/>
      <c r="AA808" s="1375"/>
      <c r="AB808" s="1556"/>
      <c r="AC808" s="1560"/>
      <c r="AD808" s="1561"/>
      <c r="AE808" s="1558"/>
      <c r="AF808" s="1558"/>
      <c r="AG808" s="1558"/>
      <c r="AH808" s="1562"/>
      <c r="AI808" s="1563"/>
      <c r="AJ808" s="1563"/>
      <c r="AK808" s="1563"/>
      <c r="AL808" s="1564"/>
      <c r="AM808" s="1563"/>
      <c r="AN808" s="1563"/>
      <c r="AO808" s="1555"/>
      <c r="AP808" s="1378"/>
      <c r="AQ808" s="1565"/>
      <c r="AR808" s="1566"/>
    </row>
    <row r="809" spans="1:44" s="1350" customFormat="1">
      <c r="A809" s="1553"/>
      <c r="B809" s="1554"/>
      <c r="C809" s="271" t="s">
        <v>104</v>
      </c>
      <c r="E809" s="1375"/>
      <c r="F809" s="1555"/>
      <c r="G809" s="1375"/>
      <c r="H809" s="1555"/>
      <c r="I809" s="1375"/>
      <c r="J809" s="1556"/>
      <c r="K809" s="1557"/>
      <c r="L809" s="1557"/>
      <c r="M809" s="1557"/>
      <c r="N809" s="1557"/>
      <c r="O809" s="1558"/>
      <c r="P809" s="1558"/>
      <c r="Q809" s="1555"/>
      <c r="R809" s="1375"/>
      <c r="S809" s="1559"/>
      <c r="T809" s="1558"/>
      <c r="U809" s="1555"/>
      <c r="V809" s="1555"/>
      <c r="W809" s="1375"/>
      <c r="X809" s="1555"/>
      <c r="Y809" s="1375"/>
      <c r="Z809" s="1555"/>
      <c r="AA809" s="1375"/>
      <c r="AB809" s="1556"/>
      <c r="AC809" s="1560"/>
      <c r="AD809" s="1561"/>
      <c r="AE809" s="1558"/>
      <c r="AF809" s="1558"/>
      <c r="AG809" s="1558"/>
      <c r="AH809" s="1562"/>
      <c r="AI809" s="1563"/>
      <c r="AJ809" s="1563"/>
      <c r="AK809" s="1563"/>
      <c r="AL809" s="1564"/>
      <c r="AM809" s="1563"/>
      <c r="AN809" s="1563"/>
      <c r="AO809" s="1555"/>
      <c r="AP809" s="1378"/>
      <c r="AQ809" s="1565"/>
      <c r="AR809" s="1566"/>
    </row>
    <row r="810" spans="1:44" s="1350" customFormat="1">
      <c r="A810" s="1553"/>
      <c r="B810" s="1554"/>
      <c r="C810" s="271" t="s">
        <v>322</v>
      </c>
      <c r="D810" s="1571"/>
      <c r="E810" s="1572"/>
      <c r="F810" s="1573"/>
      <c r="G810" s="1572"/>
      <c r="H810" s="1573"/>
      <c r="I810" s="1572"/>
      <c r="J810" s="1556"/>
      <c r="K810" s="1574"/>
      <c r="L810" s="1574"/>
      <c r="M810" s="1574"/>
      <c r="N810" s="1574"/>
      <c r="O810" s="1574"/>
      <c r="P810" s="1574"/>
      <c r="Q810" s="1573"/>
      <c r="R810" s="1572"/>
      <c r="S810" s="1559"/>
      <c r="T810" s="1574"/>
      <c r="U810" s="1573"/>
      <c r="V810" s="1573"/>
      <c r="W810" s="1572"/>
      <c r="X810" s="1573"/>
      <c r="Y810" s="1572"/>
      <c r="Z810" s="1573"/>
      <c r="AA810" s="1572"/>
      <c r="AB810" s="1556"/>
      <c r="AC810" s="1571"/>
      <c r="AD810" s="1575"/>
      <c r="AE810" s="1574"/>
      <c r="AF810" s="1574"/>
      <c r="AG810" s="1574"/>
      <c r="AH810" s="1562"/>
      <c r="AI810" s="1576"/>
      <c r="AJ810" s="1576"/>
      <c r="AK810" s="1576"/>
      <c r="AL810" s="1564"/>
      <c r="AM810" s="1576"/>
      <c r="AN810" s="1576"/>
      <c r="AO810" s="1573"/>
      <c r="AP810" s="1577"/>
      <c r="AQ810" s="1578"/>
      <c r="AR810" s="1579"/>
    </row>
    <row r="811" spans="1:44" s="1350" customFormat="1" ht="23.25">
      <c r="A811" s="1606" t="s">
        <v>364</v>
      </c>
      <c r="B811" s="1554"/>
      <c r="C811" s="271" t="s">
        <v>424</v>
      </c>
      <c r="D811" s="1560"/>
      <c r="E811" s="40"/>
      <c r="F811" s="1580"/>
      <c r="G811" s="40"/>
      <c r="H811" s="1580"/>
      <c r="I811" s="40"/>
      <c r="J811" s="1556"/>
      <c r="K811" s="1557"/>
      <c r="L811" s="1557"/>
      <c r="M811" s="1557"/>
      <c r="N811" s="1557"/>
      <c r="O811" s="1557"/>
      <c r="P811" s="1557"/>
      <c r="Q811" s="1580"/>
      <c r="R811" s="40"/>
      <c r="S811" s="1559"/>
      <c r="T811" s="1557"/>
      <c r="U811" s="1580"/>
      <c r="V811" s="1580"/>
      <c r="W811" s="40"/>
      <c r="X811" s="1580"/>
      <c r="Y811" s="40"/>
      <c r="Z811" s="1580"/>
      <c r="AA811" s="40"/>
      <c r="AB811" s="1556"/>
      <c r="AC811" s="1560"/>
      <c r="AD811" s="1561"/>
      <c r="AE811" s="1557"/>
      <c r="AF811" s="1557"/>
      <c r="AG811" s="1557"/>
      <c r="AH811" s="1562"/>
      <c r="AI811" s="1581"/>
      <c r="AJ811" s="1581"/>
      <c r="AK811" s="1581"/>
      <c r="AL811" s="1564"/>
      <c r="AM811" s="1581"/>
      <c r="AN811" s="1581"/>
      <c r="AO811" s="1555"/>
      <c r="AP811" s="1378"/>
      <c r="AQ811" s="1565"/>
      <c r="AR811" s="1566"/>
    </row>
    <row r="812" spans="1:44" s="1350" customFormat="1">
      <c r="A812" s="1553"/>
      <c r="B812" s="1554"/>
      <c r="C812" s="275" t="s">
        <v>425</v>
      </c>
      <c r="D812" s="1559"/>
      <c r="E812" s="1386"/>
      <c r="F812" s="1567"/>
      <c r="G812" s="1386"/>
      <c r="H812" s="1567"/>
      <c r="I812" s="1386"/>
      <c r="J812" s="1556"/>
      <c r="K812" s="1557"/>
      <c r="L812" s="1557"/>
      <c r="M812" s="1557"/>
      <c r="N812" s="1557"/>
      <c r="O812" s="1556"/>
      <c r="P812" s="1556"/>
      <c r="Q812" s="1567"/>
      <c r="R812" s="1386"/>
      <c r="S812" s="1559"/>
      <c r="T812" s="1556"/>
      <c r="U812" s="1567"/>
      <c r="V812" s="1567"/>
      <c r="W812" s="1386"/>
      <c r="X812" s="1567"/>
      <c r="Y812" s="1386"/>
      <c r="Z812" s="1567"/>
      <c r="AA812" s="1386"/>
      <c r="AB812" s="1556"/>
      <c r="AC812" s="1560"/>
      <c r="AD812" s="1561"/>
      <c r="AE812" s="1556"/>
      <c r="AF812" s="1556"/>
      <c r="AG812" s="1556"/>
      <c r="AH812" s="1562"/>
      <c r="AI812" s="1568"/>
      <c r="AJ812" s="1568"/>
      <c r="AK812" s="1568"/>
      <c r="AL812" s="1564"/>
      <c r="AM812" s="1568"/>
      <c r="AN812" s="1568"/>
      <c r="AO812" s="1582"/>
      <c r="AP812" s="1583"/>
      <c r="AQ812" s="1584"/>
      <c r="AR812" s="1569"/>
    </row>
    <row r="813" spans="1:44" s="1350" customFormat="1" ht="13.5" thickBot="1">
      <c r="A813" s="1553"/>
      <c r="B813" s="1585"/>
      <c r="C813" s="276" t="s">
        <v>782</v>
      </c>
      <c r="D813" s="1586"/>
      <c r="E813" s="1587"/>
      <c r="F813" s="1588"/>
      <c r="G813" s="1587"/>
      <c r="H813" s="1588"/>
      <c r="I813" s="1587"/>
      <c r="J813" s="1589"/>
      <c r="K813" s="1590"/>
      <c r="L813" s="1590"/>
      <c r="M813" s="1590"/>
      <c r="N813" s="1590"/>
      <c r="O813" s="1590"/>
      <c r="P813" s="1591"/>
      <c r="Q813" s="1588"/>
      <c r="R813" s="1587"/>
      <c r="S813" s="1592"/>
      <c r="T813" s="1593"/>
      <c r="U813" s="1594"/>
      <c r="V813" s="1591"/>
      <c r="W813" s="1587"/>
      <c r="X813" s="1588"/>
      <c r="Y813" s="1587"/>
      <c r="Z813" s="1588"/>
      <c r="AA813" s="1587"/>
      <c r="AB813" s="1589"/>
      <c r="AC813" s="1595"/>
      <c r="AD813" s="1587"/>
      <c r="AE813" s="1590"/>
      <c r="AF813" s="1593"/>
      <c r="AG813" s="1593"/>
      <c r="AH813" s="1596"/>
      <c r="AI813" s="1597"/>
      <c r="AJ813" s="1598"/>
      <c r="AK813" s="1599"/>
      <c r="AL813" s="1600"/>
      <c r="AM813" s="1586"/>
      <c r="AN813" s="1601"/>
      <c r="AO813" s="1602"/>
      <c r="AP813" s="1603"/>
      <c r="AQ813" s="1595"/>
      <c r="AR813" s="1604"/>
    </row>
    <row r="814" spans="1:44" s="1350" customFormat="1">
      <c r="A814" s="1553"/>
      <c r="B814" s="1605"/>
      <c r="C814" s="319" t="s">
        <v>414</v>
      </c>
      <c r="D814" s="1540"/>
      <c r="E814" s="1369"/>
      <c r="F814" s="1541"/>
      <c r="G814" s="1369"/>
      <c r="H814" s="1541"/>
      <c r="I814" s="1369"/>
      <c r="J814" s="1542"/>
      <c r="K814" s="1543"/>
      <c r="L814" s="1607"/>
      <c r="M814" s="1543"/>
      <c r="N814" s="1607"/>
      <c r="O814" s="1544"/>
      <c r="P814" s="1544"/>
      <c r="Q814" s="1541"/>
      <c r="R814" s="1369"/>
      <c r="S814" s="1545"/>
      <c r="T814" s="1607"/>
      <c r="U814" s="1541"/>
      <c r="V814" s="1541"/>
      <c r="W814" s="1369"/>
      <c r="X814" s="1541"/>
      <c r="Y814" s="1369"/>
      <c r="Z814" s="1541"/>
      <c r="AA814" s="1369"/>
      <c r="AB814" s="1542"/>
      <c r="AC814" s="1546"/>
      <c r="AD814" s="1547"/>
      <c r="AE814" s="1544"/>
      <c r="AF814" s="1607"/>
      <c r="AG814" s="1544"/>
      <c r="AH814" s="1548"/>
      <c r="AI814" s="1549"/>
      <c r="AJ814" s="1549"/>
      <c r="AK814" s="1549"/>
      <c r="AL814" s="1550"/>
      <c r="AM814" s="1549"/>
      <c r="AN814" s="1549"/>
      <c r="AO814" s="1541"/>
      <c r="AP814" s="1372"/>
      <c r="AQ814" s="1551"/>
      <c r="AR814" s="1552"/>
    </row>
    <row r="815" spans="1:44" s="1350" customFormat="1">
      <c r="A815" s="1553"/>
      <c r="B815" s="1554"/>
      <c r="C815" s="270" t="s">
        <v>11</v>
      </c>
      <c r="E815" s="1375"/>
      <c r="F815" s="1555"/>
      <c r="G815" s="1375"/>
      <c r="H815" s="1555"/>
      <c r="I815" s="1375"/>
      <c r="J815" s="1556"/>
      <c r="K815" s="1557"/>
      <c r="L815" s="1608"/>
      <c r="M815" s="1557"/>
      <c r="N815" s="1608"/>
      <c r="O815" s="1558"/>
      <c r="P815" s="1558"/>
      <c r="Q815" s="1555"/>
      <c r="R815" s="1375"/>
      <c r="S815" s="1559"/>
      <c r="T815" s="1608"/>
      <c r="U815" s="1555"/>
      <c r="V815" s="1555"/>
      <c r="W815" s="1375"/>
      <c r="X815" s="1555"/>
      <c r="Y815" s="1375"/>
      <c r="Z815" s="1555"/>
      <c r="AA815" s="1375"/>
      <c r="AB815" s="1556"/>
      <c r="AC815" s="1560"/>
      <c r="AD815" s="1561"/>
      <c r="AE815" s="1558"/>
      <c r="AF815" s="1608"/>
      <c r="AG815" s="1558"/>
      <c r="AH815" s="1562"/>
      <c r="AI815" s="1563"/>
      <c r="AJ815" s="1563"/>
      <c r="AK815" s="1563"/>
      <c r="AL815" s="1564"/>
      <c r="AM815" s="1563"/>
      <c r="AN815" s="1563"/>
      <c r="AO815" s="1555"/>
      <c r="AP815" s="1378"/>
      <c r="AQ815" s="1565"/>
      <c r="AR815" s="1566"/>
    </row>
    <row r="816" spans="1:44" s="1350" customFormat="1">
      <c r="A816" s="1553"/>
      <c r="B816" s="1554"/>
      <c r="C816" s="271" t="s">
        <v>4</v>
      </c>
      <c r="D816" s="1559"/>
      <c r="E816" s="1386"/>
      <c r="F816" s="1567"/>
      <c r="G816" s="1386"/>
      <c r="H816" s="1567"/>
      <c r="I816" s="1386"/>
      <c r="J816" s="1556"/>
      <c r="K816" s="1557"/>
      <c r="L816" s="1608"/>
      <c r="M816" s="1557"/>
      <c r="N816" s="1608"/>
      <c r="O816" s="1556"/>
      <c r="P816" s="1556"/>
      <c r="Q816" s="1567"/>
      <c r="R816" s="1386"/>
      <c r="S816" s="1559"/>
      <c r="T816" s="1608"/>
      <c r="U816" s="1567"/>
      <c r="V816" s="1567"/>
      <c r="W816" s="1386"/>
      <c r="X816" s="1567"/>
      <c r="Y816" s="1386"/>
      <c r="Z816" s="1567"/>
      <c r="AA816" s="1386"/>
      <c r="AB816" s="1556"/>
      <c r="AC816" s="1560"/>
      <c r="AD816" s="1561"/>
      <c r="AE816" s="1556"/>
      <c r="AF816" s="1608"/>
      <c r="AG816" s="1556"/>
      <c r="AH816" s="1562"/>
      <c r="AI816" s="1568"/>
      <c r="AJ816" s="1568"/>
      <c r="AK816" s="1568"/>
      <c r="AL816" s="1564"/>
      <c r="AM816" s="1568"/>
      <c r="AN816" s="1568"/>
      <c r="AO816" s="1555"/>
      <c r="AP816" s="1378"/>
      <c r="AQ816" s="1565"/>
      <c r="AR816" s="1569"/>
    </row>
    <row r="817" spans="1:44" s="1350" customFormat="1">
      <c r="A817" s="1553"/>
      <c r="B817" s="1554"/>
      <c r="C817" s="272" t="s">
        <v>943</v>
      </c>
      <c r="E817" s="1375"/>
      <c r="F817" s="1555"/>
      <c r="G817" s="1375"/>
      <c r="H817" s="1555"/>
      <c r="I817" s="1375"/>
      <c r="J817" s="1556"/>
      <c r="K817" s="1557"/>
      <c r="L817" s="1608"/>
      <c r="M817" s="1557"/>
      <c r="N817" s="1608"/>
      <c r="O817" s="1558"/>
      <c r="P817" s="1558"/>
      <c r="Q817" s="1555"/>
      <c r="R817" s="1375"/>
      <c r="S817" s="1559"/>
      <c r="T817" s="1608"/>
      <c r="U817" s="1555"/>
      <c r="V817" s="1555"/>
      <c r="W817" s="1375"/>
      <c r="X817" s="1555"/>
      <c r="Y817" s="1375"/>
      <c r="Z817" s="1555"/>
      <c r="AA817" s="1375"/>
      <c r="AB817" s="1556"/>
      <c r="AC817" s="1560"/>
      <c r="AD817" s="1561"/>
      <c r="AE817" s="1558"/>
      <c r="AF817" s="1608"/>
      <c r="AG817" s="1558"/>
      <c r="AH817" s="1562"/>
      <c r="AI817" s="1563"/>
      <c r="AJ817" s="1563"/>
      <c r="AK817" s="1563"/>
      <c r="AL817" s="1564"/>
      <c r="AM817" s="1563"/>
      <c r="AN817" s="1563"/>
      <c r="AO817" s="1555"/>
      <c r="AP817" s="1378"/>
      <c r="AQ817" s="1565"/>
      <c r="AR817" s="1566"/>
    </row>
    <row r="818" spans="1:44" s="1350" customFormat="1">
      <c r="A818" s="1553"/>
      <c r="B818" s="1554"/>
      <c r="C818" s="273" t="s">
        <v>944</v>
      </c>
      <c r="E818" s="1375"/>
      <c r="F818" s="1555"/>
      <c r="G818" s="1375"/>
      <c r="H818" s="1555"/>
      <c r="I818" s="1375"/>
      <c r="J818" s="1556"/>
      <c r="K818" s="1557"/>
      <c r="L818" s="1608"/>
      <c r="M818" s="1557"/>
      <c r="N818" s="1608"/>
      <c r="O818" s="1558"/>
      <c r="P818" s="1558"/>
      <c r="Q818" s="1555"/>
      <c r="R818" s="1375"/>
      <c r="S818" s="1559"/>
      <c r="T818" s="1608"/>
      <c r="U818" s="1555"/>
      <c r="V818" s="1555"/>
      <c r="W818" s="1375"/>
      <c r="X818" s="1555"/>
      <c r="Y818" s="1375"/>
      <c r="Z818" s="1555"/>
      <c r="AA818" s="1375"/>
      <c r="AB818" s="1556"/>
      <c r="AC818" s="1560"/>
      <c r="AD818" s="1561"/>
      <c r="AE818" s="1558"/>
      <c r="AF818" s="1608"/>
      <c r="AG818" s="1558"/>
      <c r="AH818" s="1562"/>
      <c r="AI818" s="1563"/>
      <c r="AJ818" s="1563"/>
      <c r="AK818" s="1563"/>
      <c r="AL818" s="1564"/>
      <c r="AM818" s="1563"/>
      <c r="AN818" s="1563"/>
      <c r="AO818" s="1555"/>
      <c r="AP818" s="1378"/>
      <c r="AQ818" s="1565"/>
      <c r="AR818" s="1566"/>
    </row>
    <row r="819" spans="1:44" s="1350" customFormat="1">
      <c r="A819" s="1553"/>
      <c r="B819" s="1554"/>
      <c r="C819" s="272" t="s">
        <v>945</v>
      </c>
      <c r="E819" s="1375"/>
      <c r="F819" s="1555"/>
      <c r="G819" s="1375"/>
      <c r="H819" s="1555"/>
      <c r="I819" s="1375"/>
      <c r="J819" s="1556"/>
      <c r="K819" s="1557"/>
      <c r="L819" s="1608"/>
      <c r="M819" s="1557"/>
      <c r="N819" s="1608"/>
      <c r="O819" s="1558"/>
      <c r="P819" s="1558"/>
      <c r="Q819" s="1555"/>
      <c r="R819" s="1375"/>
      <c r="S819" s="1559"/>
      <c r="T819" s="1608"/>
      <c r="U819" s="1555"/>
      <c r="V819" s="1555"/>
      <c r="W819" s="1375"/>
      <c r="X819" s="1555"/>
      <c r="Y819" s="1375"/>
      <c r="Z819" s="1555"/>
      <c r="AA819" s="1375"/>
      <c r="AB819" s="1556"/>
      <c r="AC819" s="1560"/>
      <c r="AD819" s="1561"/>
      <c r="AE819" s="1558"/>
      <c r="AF819" s="1608"/>
      <c r="AG819" s="1558"/>
      <c r="AH819" s="1562"/>
      <c r="AI819" s="1563"/>
      <c r="AJ819" s="1563"/>
      <c r="AK819" s="1563"/>
      <c r="AL819" s="1564"/>
      <c r="AM819" s="1563"/>
      <c r="AN819" s="1563"/>
      <c r="AO819" s="1555"/>
      <c r="AP819" s="1378"/>
      <c r="AQ819" s="1565"/>
      <c r="AR819" s="1566"/>
    </row>
    <row r="820" spans="1:44" s="1350" customFormat="1">
      <c r="A820" s="1553"/>
      <c r="B820" s="1554"/>
      <c r="C820" s="273" t="s">
        <v>946</v>
      </c>
      <c r="E820" s="1375"/>
      <c r="F820" s="1555"/>
      <c r="G820" s="1375"/>
      <c r="H820" s="1555"/>
      <c r="I820" s="1375"/>
      <c r="J820" s="1556"/>
      <c r="K820" s="1557"/>
      <c r="L820" s="1608"/>
      <c r="M820" s="1557"/>
      <c r="N820" s="1608"/>
      <c r="O820" s="1558"/>
      <c r="P820" s="1558"/>
      <c r="Q820" s="1555"/>
      <c r="R820" s="1375"/>
      <c r="S820" s="1559"/>
      <c r="T820" s="1608"/>
      <c r="U820" s="1555"/>
      <c r="V820" s="1555"/>
      <c r="W820" s="1375"/>
      <c r="X820" s="1555"/>
      <c r="Y820" s="1375"/>
      <c r="Z820" s="1555"/>
      <c r="AA820" s="1375"/>
      <c r="AB820" s="1556"/>
      <c r="AC820" s="1560"/>
      <c r="AD820" s="1561"/>
      <c r="AE820" s="1558"/>
      <c r="AF820" s="1608"/>
      <c r="AG820" s="1558"/>
      <c r="AH820" s="1562"/>
      <c r="AI820" s="1563"/>
      <c r="AJ820" s="1563"/>
      <c r="AK820" s="1563"/>
      <c r="AL820" s="1564"/>
      <c r="AM820" s="1563"/>
      <c r="AN820" s="1563"/>
      <c r="AO820" s="1555"/>
      <c r="AP820" s="1378"/>
      <c r="AQ820" s="1565"/>
      <c r="AR820" s="1566"/>
    </row>
    <row r="821" spans="1:44" s="1350" customFormat="1">
      <c r="A821" s="1553"/>
      <c r="B821" s="1554"/>
      <c r="C821" s="272" t="s">
        <v>947</v>
      </c>
      <c r="E821" s="1375"/>
      <c r="F821" s="1555"/>
      <c r="G821" s="1375"/>
      <c r="H821" s="1555"/>
      <c r="I821" s="1375"/>
      <c r="J821" s="1556"/>
      <c r="K821" s="1557"/>
      <c r="L821" s="1608"/>
      <c r="M821" s="1557"/>
      <c r="N821" s="1608"/>
      <c r="O821" s="1558"/>
      <c r="P821" s="1558"/>
      <c r="Q821" s="1555"/>
      <c r="R821" s="1375"/>
      <c r="S821" s="1559"/>
      <c r="T821" s="1608"/>
      <c r="U821" s="1555"/>
      <c r="V821" s="1555"/>
      <c r="W821" s="1375"/>
      <c r="X821" s="1555"/>
      <c r="Y821" s="1375"/>
      <c r="Z821" s="1555"/>
      <c r="AA821" s="1375"/>
      <c r="AB821" s="1556"/>
      <c r="AC821" s="1560"/>
      <c r="AD821" s="1561"/>
      <c r="AE821" s="1558"/>
      <c r="AF821" s="1608"/>
      <c r="AG821" s="1558"/>
      <c r="AH821" s="1562"/>
      <c r="AI821" s="1563"/>
      <c r="AJ821" s="1563"/>
      <c r="AK821" s="1563"/>
      <c r="AL821" s="1564"/>
      <c r="AM821" s="1563"/>
      <c r="AN821" s="1563"/>
      <c r="AO821" s="1555"/>
      <c r="AP821" s="1378"/>
      <c r="AQ821" s="1565"/>
      <c r="AR821" s="1566"/>
    </row>
    <row r="822" spans="1:44" s="1350" customFormat="1">
      <c r="A822" s="1553"/>
      <c r="B822" s="1554"/>
      <c r="C822" s="273" t="s">
        <v>948</v>
      </c>
      <c r="E822" s="1375"/>
      <c r="F822" s="1555"/>
      <c r="G822" s="1375"/>
      <c r="H822" s="1555"/>
      <c r="I822" s="1375"/>
      <c r="J822" s="1556"/>
      <c r="K822" s="1557"/>
      <c r="L822" s="1608"/>
      <c r="M822" s="1557"/>
      <c r="N822" s="1608"/>
      <c r="O822" s="1558"/>
      <c r="P822" s="1558"/>
      <c r="Q822" s="1555"/>
      <c r="R822" s="1375"/>
      <c r="S822" s="1559"/>
      <c r="T822" s="1608"/>
      <c r="U822" s="1555"/>
      <c r="V822" s="1555"/>
      <c r="W822" s="1375"/>
      <c r="X822" s="1555"/>
      <c r="Y822" s="1375"/>
      <c r="Z822" s="1555"/>
      <c r="AA822" s="1375"/>
      <c r="AB822" s="1556"/>
      <c r="AC822" s="1560"/>
      <c r="AD822" s="1561"/>
      <c r="AE822" s="1558"/>
      <c r="AF822" s="1608"/>
      <c r="AG822" s="1558"/>
      <c r="AH822" s="1562"/>
      <c r="AI822" s="1563"/>
      <c r="AJ822" s="1563"/>
      <c r="AK822" s="1563"/>
      <c r="AL822" s="1564"/>
      <c r="AM822" s="1563"/>
      <c r="AN822" s="1563"/>
      <c r="AO822" s="1555"/>
      <c r="AP822" s="1378"/>
      <c r="AQ822" s="1565"/>
      <c r="AR822" s="1566"/>
    </row>
    <row r="823" spans="1:44" s="1350" customFormat="1">
      <c r="A823" s="1553"/>
      <c r="B823" s="1554"/>
      <c r="C823" s="271" t="s">
        <v>10</v>
      </c>
      <c r="D823" s="1559"/>
      <c r="E823" s="1386"/>
      <c r="F823" s="1567"/>
      <c r="G823" s="1386"/>
      <c r="H823" s="1567"/>
      <c r="I823" s="1386"/>
      <c r="J823" s="1556"/>
      <c r="K823" s="1557"/>
      <c r="L823" s="1608"/>
      <c r="M823" s="1557"/>
      <c r="N823" s="1608"/>
      <c r="O823" s="1556"/>
      <c r="P823" s="1556"/>
      <c r="Q823" s="1567"/>
      <c r="R823" s="1386"/>
      <c r="S823" s="1559"/>
      <c r="T823" s="1608"/>
      <c r="U823" s="1567"/>
      <c r="V823" s="1567"/>
      <c r="W823" s="1386"/>
      <c r="X823" s="1567"/>
      <c r="Y823" s="1386"/>
      <c r="Z823" s="1567"/>
      <c r="AA823" s="1386"/>
      <c r="AB823" s="1556"/>
      <c r="AC823" s="1560"/>
      <c r="AD823" s="1561"/>
      <c r="AE823" s="1556"/>
      <c r="AF823" s="1608"/>
      <c r="AG823" s="1556"/>
      <c r="AH823" s="1562"/>
      <c r="AI823" s="1568"/>
      <c r="AJ823" s="1568"/>
      <c r="AK823" s="1568"/>
      <c r="AL823" s="1564"/>
      <c r="AM823" s="1568"/>
      <c r="AN823" s="1568"/>
      <c r="AO823" s="1555"/>
      <c r="AP823" s="1378"/>
      <c r="AQ823" s="1565"/>
      <c r="AR823" s="1569"/>
    </row>
    <row r="824" spans="1:44" s="1350" customFormat="1">
      <c r="A824" s="1553"/>
      <c r="B824" s="1554"/>
      <c r="C824" s="272" t="s">
        <v>417</v>
      </c>
      <c r="D824" s="1559"/>
      <c r="E824" s="1386"/>
      <c r="F824" s="1567"/>
      <c r="G824" s="1386"/>
      <c r="H824" s="1567"/>
      <c r="I824" s="1386"/>
      <c r="J824" s="1556"/>
      <c r="K824" s="1557"/>
      <c r="L824" s="1608"/>
      <c r="M824" s="1557"/>
      <c r="N824" s="1608"/>
      <c r="O824" s="1556"/>
      <c r="P824" s="1556"/>
      <c r="Q824" s="1567"/>
      <c r="R824" s="1386"/>
      <c r="S824" s="1559"/>
      <c r="T824" s="1608"/>
      <c r="U824" s="1567"/>
      <c r="V824" s="1567"/>
      <c r="W824" s="1386"/>
      <c r="X824" s="1567"/>
      <c r="Y824" s="1386"/>
      <c r="Z824" s="1567"/>
      <c r="AA824" s="1386"/>
      <c r="AB824" s="1556"/>
      <c r="AC824" s="1560"/>
      <c r="AD824" s="1561"/>
      <c r="AE824" s="1556"/>
      <c r="AF824" s="1608"/>
      <c r="AG824" s="1556"/>
      <c r="AH824" s="1562"/>
      <c r="AI824" s="1568"/>
      <c r="AJ824" s="1568"/>
      <c r="AK824" s="1568"/>
      <c r="AL824" s="1564"/>
      <c r="AM824" s="1568"/>
      <c r="AN824" s="1568"/>
      <c r="AO824" s="1555"/>
      <c r="AP824" s="1378"/>
      <c r="AQ824" s="1565"/>
      <c r="AR824" s="1569"/>
    </row>
    <row r="825" spans="1:44" s="1350" customFormat="1" ht="15">
      <c r="A825" s="1553"/>
      <c r="B825" s="1570" t="s">
        <v>65</v>
      </c>
      <c r="C825" s="273" t="s">
        <v>949</v>
      </c>
      <c r="E825" s="1375"/>
      <c r="F825" s="1555"/>
      <c r="G825" s="1375"/>
      <c r="H825" s="1555"/>
      <c r="I825" s="1375"/>
      <c r="J825" s="1556"/>
      <c r="K825" s="1557"/>
      <c r="L825" s="1608"/>
      <c r="M825" s="1557"/>
      <c r="N825" s="1608"/>
      <c r="O825" s="1558"/>
      <c r="P825" s="1558"/>
      <c r="Q825" s="1555"/>
      <c r="R825" s="1375"/>
      <c r="S825" s="1559"/>
      <c r="T825" s="1608"/>
      <c r="U825" s="1555"/>
      <c r="V825" s="1555"/>
      <c r="W825" s="1375"/>
      <c r="X825" s="1555"/>
      <c r="Y825" s="1375"/>
      <c r="Z825" s="1555"/>
      <c r="AA825" s="1375"/>
      <c r="AB825" s="1556"/>
      <c r="AC825" s="1560"/>
      <c r="AD825" s="1561"/>
      <c r="AE825" s="1558"/>
      <c r="AF825" s="1608"/>
      <c r="AG825" s="1558"/>
      <c r="AH825" s="1562"/>
      <c r="AI825" s="1563"/>
      <c r="AJ825" s="1563"/>
      <c r="AK825" s="1563"/>
      <c r="AL825" s="1564"/>
      <c r="AM825" s="1563"/>
      <c r="AN825" s="1563"/>
      <c r="AO825" s="1555"/>
      <c r="AP825" s="1378"/>
      <c r="AQ825" s="1565"/>
      <c r="AR825" s="1566"/>
    </row>
    <row r="826" spans="1:44" s="1350" customFormat="1">
      <c r="A826" s="1553"/>
      <c r="B826" s="1554"/>
      <c r="C826" s="273" t="s">
        <v>950</v>
      </c>
      <c r="D826" s="1559"/>
      <c r="E826" s="1386"/>
      <c r="F826" s="1567"/>
      <c r="G826" s="1386"/>
      <c r="H826" s="1567"/>
      <c r="I826" s="1386"/>
      <c r="J826" s="1556"/>
      <c r="K826" s="1557"/>
      <c r="L826" s="1608"/>
      <c r="M826" s="1557"/>
      <c r="N826" s="1608"/>
      <c r="O826" s="1556"/>
      <c r="P826" s="1556"/>
      <c r="Q826" s="1567"/>
      <c r="R826" s="1386"/>
      <c r="S826" s="1559"/>
      <c r="T826" s="1608"/>
      <c r="U826" s="1567"/>
      <c r="V826" s="1567"/>
      <c r="W826" s="1386"/>
      <c r="X826" s="1567"/>
      <c r="Y826" s="1386"/>
      <c r="Z826" s="1567"/>
      <c r="AA826" s="1386"/>
      <c r="AB826" s="1556"/>
      <c r="AC826" s="1560"/>
      <c r="AD826" s="1561"/>
      <c r="AE826" s="1556"/>
      <c r="AF826" s="1608"/>
      <c r="AG826" s="1556"/>
      <c r="AH826" s="1562"/>
      <c r="AI826" s="1568"/>
      <c r="AJ826" s="1568"/>
      <c r="AK826" s="1568"/>
      <c r="AL826" s="1564"/>
      <c r="AM826" s="1568"/>
      <c r="AN826" s="1568"/>
      <c r="AO826" s="1555"/>
      <c r="AP826" s="1378"/>
      <c r="AQ826" s="1565"/>
      <c r="AR826" s="1569"/>
    </row>
    <row r="827" spans="1:44" s="1350" customFormat="1">
      <c r="A827" s="1553"/>
      <c r="B827" s="1554"/>
      <c r="C827" s="274" t="s">
        <v>951</v>
      </c>
      <c r="E827" s="1375"/>
      <c r="F827" s="1555"/>
      <c r="G827" s="1375"/>
      <c r="H827" s="1555"/>
      <c r="I827" s="1375"/>
      <c r="J827" s="1556"/>
      <c r="K827" s="1557"/>
      <c r="L827" s="1608"/>
      <c r="M827" s="1557"/>
      <c r="N827" s="1608"/>
      <c r="O827" s="1558"/>
      <c r="P827" s="1558"/>
      <c r="Q827" s="1555"/>
      <c r="R827" s="1375"/>
      <c r="S827" s="1559"/>
      <c r="T827" s="1608"/>
      <c r="U827" s="1555"/>
      <c r="V827" s="1555"/>
      <c r="W827" s="1375"/>
      <c r="X827" s="1555"/>
      <c r="Y827" s="1375"/>
      <c r="Z827" s="1555"/>
      <c r="AA827" s="1375"/>
      <c r="AB827" s="1556"/>
      <c r="AC827" s="1560"/>
      <c r="AD827" s="1561"/>
      <c r="AE827" s="1558"/>
      <c r="AF827" s="1608"/>
      <c r="AG827" s="1558"/>
      <c r="AH827" s="1562"/>
      <c r="AI827" s="1563"/>
      <c r="AJ827" s="1563"/>
      <c r="AK827" s="1563"/>
      <c r="AL827" s="1564"/>
      <c r="AM827" s="1563"/>
      <c r="AN827" s="1563"/>
      <c r="AO827" s="1555"/>
      <c r="AP827" s="1378"/>
      <c r="AQ827" s="1565"/>
      <c r="AR827" s="1566"/>
    </row>
    <row r="828" spans="1:44" s="1350" customFormat="1">
      <c r="A828" s="1553"/>
      <c r="B828" s="1554"/>
      <c r="C828" s="274" t="s">
        <v>952</v>
      </c>
      <c r="E828" s="1375"/>
      <c r="F828" s="1555"/>
      <c r="G828" s="1375"/>
      <c r="H828" s="1555"/>
      <c r="I828" s="1375"/>
      <c r="J828" s="1556"/>
      <c r="K828" s="1557"/>
      <c r="L828" s="1608"/>
      <c r="M828" s="1557"/>
      <c r="N828" s="1608"/>
      <c r="O828" s="1558"/>
      <c r="P828" s="1558"/>
      <c r="Q828" s="1555"/>
      <c r="R828" s="1375"/>
      <c r="S828" s="1559"/>
      <c r="T828" s="1608"/>
      <c r="U828" s="1555"/>
      <c r="V828" s="1555"/>
      <c r="W828" s="1375"/>
      <c r="X828" s="1555"/>
      <c r="Y828" s="1375"/>
      <c r="Z828" s="1555"/>
      <c r="AA828" s="1375"/>
      <c r="AB828" s="1556"/>
      <c r="AC828" s="1560"/>
      <c r="AD828" s="1561"/>
      <c r="AE828" s="1558"/>
      <c r="AF828" s="1608"/>
      <c r="AG828" s="1558"/>
      <c r="AH828" s="1562"/>
      <c r="AI828" s="1563"/>
      <c r="AJ828" s="1563"/>
      <c r="AK828" s="1563"/>
      <c r="AL828" s="1564"/>
      <c r="AM828" s="1563"/>
      <c r="AN828" s="1563"/>
      <c r="AO828" s="1555"/>
      <c r="AP828" s="1378"/>
      <c r="AQ828" s="1565"/>
      <c r="AR828" s="1566"/>
    </row>
    <row r="829" spans="1:44" s="1350" customFormat="1">
      <c r="A829" s="1553"/>
      <c r="B829" s="1554"/>
      <c r="C829" s="274" t="s">
        <v>953</v>
      </c>
      <c r="E829" s="1375"/>
      <c r="F829" s="1555"/>
      <c r="G829" s="1375"/>
      <c r="H829" s="1555"/>
      <c r="I829" s="1375"/>
      <c r="J829" s="1556"/>
      <c r="K829" s="1557"/>
      <c r="L829" s="1608"/>
      <c r="M829" s="1557"/>
      <c r="N829" s="1608"/>
      <c r="O829" s="1558"/>
      <c r="P829" s="1558"/>
      <c r="Q829" s="1555"/>
      <c r="R829" s="1375"/>
      <c r="S829" s="1559"/>
      <c r="T829" s="1608"/>
      <c r="U829" s="1555"/>
      <c r="V829" s="1555"/>
      <c r="W829" s="1375"/>
      <c r="X829" s="1555"/>
      <c r="Y829" s="1375"/>
      <c r="Z829" s="1555"/>
      <c r="AA829" s="1375"/>
      <c r="AB829" s="1556"/>
      <c r="AC829" s="1560"/>
      <c r="AD829" s="1561"/>
      <c r="AE829" s="1558"/>
      <c r="AF829" s="1608"/>
      <c r="AG829" s="1558"/>
      <c r="AH829" s="1562"/>
      <c r="AI829" s="1563"/>
      <c r="AJ829" s="1563"/>
      <c r="AK829" s="1563"/>
      <c r="AL829" s="1564"/>
      <c r="AM829" s="1563"/>
      <c r="AN829" s="1563"/>
      <c r="AO829" s="1555"/>
      <c r="AP829" s="1378"/>
      <c r="AQ829" s="1565"/>
      <c r="AR829" s="1566"/>
    </row>
    <row r="830" spans="1:44" s="1350" customFormat="1">
      <c r="A830" s="1553"/>
      <c r="B830" s="1554"/>
      <c r="C830" s="272" t="s">
        <v>420</v>
      </c>
      <c r="E830" s="1375"/>
      <c r="F830" s="1555"/>
      <c r="G830" s="1375"/>
      <c r="H830" s="1555"/>
      <c r="I830" s="1375"/>
      <c r="J830" s="1556"/>
      <c r="K830" s="1557"/>
      <c r="L830" s="1608"/>
      <c r="M830" s="1557"/>
      <c r="N830" s="1608"/>
      <c r="O830" s="1558"/>
      <c r="P830" s="1558"/>
      <c r="Q830" s="1555"/>
      <c r="R830" s="1375"/>
      <c r="S830" s="1559"/>
      <c r="T830" s="1608"/>
      <c r="U830" s="1555"/>
      <c r="V830" s="1555"/>
      <c r="W830" s="1375"/>
      <c r="X830" s="1555"/>
      <c r="Y830" s="1375"/>
      <c r="Z830" s="1555"/>
      <c r="AA830" s="1375"/>
      <c r="AB830" s="1556"/>
      <c r="AC830" s="1560"/>
      <c r="AD830" s="1561"/>
      <c r="AE830" s="1558"/>
      <c r="AF830" s="1608"/>
      <c r="AG830" s="1558"/>
      <c r="AH830" s="1562"/>
      <c r="AI830" s="1563"/>
      <c r="AJ830" s="1563"/>
      <c r="AK830" s="1563"/>
      <c r="AL830" s="1564"/>
      <c r="AM830" s="1563"/>
      <c r="AN830" s="1563"/>
      <c r="AO830" s="1555"/>
      <c r="AP830" s="1378"/>
      <c r="AQ830" s="1565"/>
      <c r="AR830" s="1566"/>
    </row>
    <row r="831" spans="1:44" s="1350" customFormat="1">
      <c r="A831" s="1553"/>
      <c r="B831" s="1554"/>
      <c r="C831" s="272" t="s">
        <v>421</v>
      </c>
      <c r="D831" s="1384"/>
      <c r="E831" s="1386"/>
      <c r="F831" s="1395"/>
      <c r="G831" s="1386"/>
      <c r="H831" s="1395"/>
      <c r="I831" s="1386"/>
      <c r="J831" s="1556"/>
      <c r="K831" s="1557"/>
      <c r="L831" s="1608"/>
      <c r="M831" s="1557"/>
      <c r="N831" s="1608"/>
      <c r="O831" s="1556"/>
      <c r="P831" s="1556"/>
      <c r="Q831" s="1395"/>
      <c r="R831" s="1386"/>
      <c r="S831" s="1559"/>
      <c r="T831" s="1608"/>
      <c r="U831" s="1567"/>
      <c r="V831" s="1395"/>
      <c r="W831" s="1386"/>
      <c r="X831" s="1395"/>
      <c r="Y831" s="1386"/>
      <c r="Z831" s="1395"/>
      <c r="AA831" s="1386"/>
      <c r="AB831" s="1556"/>
      <c r="AC831" s="1560"/>
      <c r="AD831" s="1561"/>
      <c r="AE831" s="1556"/>
      <c r="AF831" s="1608"/>
      <c r="AG831" s="1556"/>
      <c r="AH831" s="1562"/>
      <c r="AI831" s="1385"/>
      <c r="AJ831" s="1385"/>
      <c r="AK831" s="1385"/>
      <c r="AL831" s="1564"/>
      <c r="AM831" s="1385"/>
      <c r="AN831" s="1385"/>
      <c r="AO831" s="1555"/>
      <c r="AP831" s="1378"/>
      <c r="AQ831" s="1565"/>
      <c r="AR831" s="1569"/>
    </row>
    <row r="832" spans="1:44" s="1350" customFormat="1">
      <c r="A832" s="1553"/>
      <c r="B832" s="1554"/>
      <c r="C832" s="273" t="s">
        <v>954</v>
      </c>
      <c r="E832" s="1375"/>
      <c r="F832" s="1555"/>
      <c r="G832" s="1375"/>
      <c r="H832" s="1555"/>
      <c r="I832" s="1375"/>
      <c r="J832" s="1556"/>
      <c r="K832" s="1557"/>
      <c r="L832" s="1608"/>
      <c r="M832" s="1557"/>
      <c r="N832" s="1608"/>
      <c r="O832" s="1558"/>
      <c r="P832" s="1558"/>
      <c r="Q832" s="1555"/>
      <c r="R832" s="1375"/>
      <c r="S832" s="1559"/>
      <c r="T832" s="1608"/>
      <c r="U832" s="1555"/>
      <c r="V832" s="1555"/>
      <c r="W832" s="1375"/>
      <c r="X832" s="1555"/>
      <c r="Y832" s="1375"/>
      <c r="Z832" s="1555"/>
      <c r="AA832" s="1375"/>
      <c r="AB832" s="1556"/>
      <c r="AC832" s="1560"/>
      <c r="AD832" s="1561"/>
      <c r="AE832" s="1558"/>
      <c r="AF832" s="1608"/>
      <c r="AG832" s="1558"/>
      <c r="AH832" s="1562"/>
      <c r="AI832" s="1563"/>
      <c r="AJ832" s="1563"/>
      <c r="AK832" s="1563"/>
      <c r="AL832" s="1564"/>
      <c r="AM832" s="1563"/>
      <c r="AN832" s="1563"/>
      <c r="AO832" s="1555"/>
      <c r="AP832" s="1378"/>
      <c r="AQ832" s="1565"/>
      <c r="AR832" s="1566"/>
    </row>
    <row r="833" spans="1:44" s="1350" customFormat="1">
      <c r="A833" s="1553"/>
      <c r="B833" s="1554"/>
      <c r="C833" s="273" t="s">
        <v>955</v>
      </c>
      <c r="E833" s="1375"/>
      <c r="F833" s="1555"/>
      <c r="G833" s="1375"/>
      <c r="H833" s="1555"/>
      <c r="I833" s="1375"/>
      <c r="J833" s="1556"/>
      <c r="K833" s="1557"/>
      <c r="L833" s="1608"/>
      <c r="M833" s="1557"/>
      <c r="N833" s="1608"/>
      <c r="O833" s="1558"/>
      <c r="P833" s="1558"/>
      <c r="Q833" s="1555"/>
      <c r="R833" s="1375"/>
      <c r="S833" s="1559"/>
      <c r="T833" s="1608"/>
      <c r="U833" s="1555"/>
      <c r="V833" s="1555"/>
      <c r="W833" s="1375"/>
      <c r="X833" s="1555"/>
      <c r="Y833" s="1375"/>
      <c r="Z833" s="1555"/>
      <c r="AA833" s="1375"/>
      <c r="AB833" s="1556"/>
      <c r="AC833" s="1560"/>
      <c r="AD833" s="1561"/>
      <c r="AE833" s="1558"/>
      <c r="AF833" s="1608"/>
      <c r="AG833" s="1558"/>
      <c r="AH833" s="1562"/>
      <c r="AI833" s="1563"/>
      <c r="AJ833" s="1563"/>
      <c r="AK833" s="1563"/>
      <c r="AL833" s="1564"/>
      <c r="AM833" s="1563"/>
      <c r="AN833" s="1563"/>
      <c r="AO833" s="1555"/>
      <c r="AP833" s="1378"/>
      <c r="AQ833" s="1565"/>
      <c r="AR833" s="1566"/>
    </row>
    <row r="834" spans="1:44" s="1350" customFormat="1">
      <c r="A834" s="1553"/>
      <c r="B834" s="1554"/>
      <c r="C834" s="271" t="s">
        <v>104</v>
      </c>
      <c r="E834" s="1375"/>
      <c r="F834" s="1555"/>
      <c r="G834" s="1375"/>
      <c r="H834" s="1555"/>
      <c r="I834" s="1375"/>
      <c r="J834" s="1556"/>
      <c r="K834" s="1557"/>
      <c r="L834" s="1608"/>
      <c r="M834" s="1557"/>
      <c r="N834" s="1608"/>
      <c r="O834" s="1558"/>
      <c r="P834" s="1558"/>
      <c r="Q834" s="1555"/>
      <c r="R834" s="1375"/>
      <c r="S834" s="1559"/>
      <c r="T834" s="1608"/>
      <c r="U834" s="1555"/>
      <c r="V834" s="1555"/>
      <c r="W834" s="1375"/>
      <c r="X834" s="1555"/>
      <c r="Y834" s="1375"/>
      <c r="Z834" s="1555"/>
      <c r="AA834" s="1375"/>
      <c r="AB834" s="1556"/>
      <c r="AC834" s="1560"/>
      <c r="AD834" s="1561"/>
      <c r="AE834" s="1558"/>
      <c r="AF834" s="1608"/>
      <c r="AG834" s="1558"/>
      <c r="AH834" s="1562"/>
      <c r="AI834" s="1563"/>
      <c r="AJ834" s="1563"/>
      <c r="AK834" s="1563"/>
      <c r="AL834" s="1564"/>
      <c r="AM834" s="1563"/>
      <c r="AN834" s="1563"/>
      <c r="AO834" s="1555"/>
      <c r="AP834" s="1378"/>
      <c r="AQ834" s="1565"/>
      <c r="AR834" s="1566"/>
    </row>
    <row r="835" spans="1:44" s="1350" customFormat="1">
      <c r="A835" s="1553"/>
      <c r="B835" s="1554"/>
      <c r="C835" s="271" t="s">
        <v>322</v>
      </c>
      <c r="D835" s="1571"/>
      <c r="E835" s="1572"/>
      <c r="F835" s="1573"/>
      <c r="G835" s="1572"/>
      <c r="H835" s="1573"/>
      <c r="I835" s="1572"/>
      <c r="J835" s="1556"/>
      <c r="K835" s="1574"/>
      <c r="L835" s="1609"/>
      <c r="M835" s="1574"/>
      <c r="N835" s="1609"/>
      <c r="O835" s="1574"/>
      <c r="P835" s="1574"/>
      <c r="Q835" s="1573"/>
      <c r="R835" s="1572"/>
      <c r="S835" s="1559"/>
      <c r="T835" s="1609"/>
      <c r="U835" s="1573"/>
      <c r="V835" s="1573"/>
      <c r="W835" s="1572"/>
      <c r="X835" s="1573"/>
      <c r="Y835" s="1572"/>
      <c r="Z835" s="1573"/>
      <c r="AA835" s="1572"/>
      <c r="AB835" s="1556"/>
      <c r="AC835" s="1571"/>
      <c r="AD835" s="1575"/>
      <c r="AE835" s="1574"/>
      <c r="AF835" s="1609"/>
      <c r="AG835" s="1574"/>
      <c r="AH835" s="1562"/>
      <c r="AI835" s="1576"/>
      <c r="AJ835" s="1576"/>
      <c r="AK835" s="1576"/>
      <c r="AL835" s="1564"/>
      <c r="AM835" s="1576"/>
      <c r="AN835" s="1576"/>
      <c r="AO835" s="1573"/>
      <c r="AP835" s="1577"/>
      <c r="AQ835" s="1578"/>
      <c r="AR835" s="1579"/>
    </row>
    <row r="836" spans="1:44" s="1350" customFormat="1">
      <c r="A836" s="1553"/>
      <c r="B836" s="1554"/>
      <c r="C836" s="271" t="s">
        <v>424</v>
      </c>
      <c r="D836" s="1560"/>
      <c r="E836" s="40"/>
      <c r="F836" s="1580"/>
      <c r="G836" s="40"/>
      <c r="H836" s="1580"/>
      <c r="I836" s="40"/>
      <c r="J836" s="1556"/>
      <c r="K836" s="1557"/>
      <c r="L836" s="1608"/>
      <c r="M836" s="1557"/>
      <c r="N836" s="1608"/>
      <c r="O836" s="1557"/>
      <c r="P836" s="1557"/>
      <c r="Q836" s="1580"/>
      <c r="R836" s="40"/>
      <c r="S836" s="1559"/>
      <c r="T836" s="1608"/>
      <c r="U836" s="1580"/>
      <c r="V836" s="1580"/>
      <c r="W836" s="40"/>
      <c r="X836" s="1580"/>
      <c r="Y836" s="40"/>
      <c r="Z836" s="1580"/>
      <c r="AA836" s="40"/>
      <c r="AB836" s="1556"/>
      <c r="AC836" s="1560"/>
      <c r="AD836" s="1561"/>
      <c r="AE836" s="1557"/>
      <c r="AF836" s="1608"/>
      <c r="AG836" s="1557"/>
      <c r="AH836" s="1562"/>
      <c r="AI836" s="1581"/>
      <c r="AJ836" s="1581"/>
      <c r="AK836" s="1581"/>
      <c r="AL836" s="1564"/>
      <c r="AM836" s="1581"/>
      <c r="AN836" s="1581"/>
      <c r="AO836" s="1555"/>
      <c r="AP836" s="1378"/>
      <c r="AQ836" s="1565"/>
      <c r="AR836" s="1566"/>
    </row>
    <row r="837" spans="1:44" s="1350" customFormat="1">
      <c r="A837" s="1553"/>
      <c r="B837" s="1554"/>
      <c r="C837" s="275" t="s">
        <v>425</v>
      </c>
      <c r="D837" s="1559"/>
      <c r="E837" s="1386"/>
      <c r="F837" s="1567"/>
      <c r="G837" s="1386"/>
      <c r="H837" s="1567"/>
      <c r="I837" s="1386"/>
      <c r="J837" s="1556"/>
      <c r="K837" s="1557"/>
      <c r="L837" s="1608"/>
      <c r="M837" s="1557"/>
      <c r="N837" s="1608"/>
      <c r="O837" s="1556"/>
      <c r="P837" s="1556"/>
      <c r="Q837" s="1567"/>
      <c r="R837" s="1386"/>
      <c r="S837" s="1559"/>
      <c r="T837" s="1608"/>
      <c r="U837" s="1567"/>
      <c r="V837" s="1567"/>
      <c r="W837" s="1386"/>
      <c r="X837" s="1567"/>
      <c r="Y837" s="1386"/>
      <c r="Z837" s="1567"/>
      <c r="AA837" s="1386"/>
      <c r="AB837" s="1556"/>
      <c r="AC837" s="1560"/>
      <c r="AD837" s="1561"/>
      <c r="AE837" s="1556"/>
      <c r="AF837" s="1608"/>
      <c r="AG837" s="1556"/>
      <c r="AH837" s="1562"/>
      <c r="AI837" s="1568"/>
      <c r="AJ837" s="1568"/>
      <c r="AK837" s="1568"/>
      <c r="AL837" s="1564"/>
      <c r="AM837" s="1568"/>
      <c r="AN837" s="1568"/>
      <c r="AO837" s="1582"/>
      <c r="AP837" s="1583"/>
      <c r="AQ837" s="1584"/>
      <c r="AR837" s="1569"/>
    </row>
    <row r="838" spans="1:44" s="1350" customFormat="1" ht="13.5" thickBot="1">
      <c r="A838" s="1553"/>
      <c r="B838" s="1585"/>
      <c r="C838" s="276" t="s">
        <v>782</v>
      </c>
      <c r="D838" s="1586"/>
      <c r="E838" s="1587"/>
      <c r="F838" s="1588"/>
      <c r="G838" s="1587"/>
      <c r="H838" s="1588"/>
      <c r="I838" s="1587"/>
      <c r="J838" s="1589"/>
      <c r="K838" s="1590"/>
      <c r="L838" s="1593"/>
      <c r="M838" s="1590"/>
      <c r="N838" s="1593"/>
      <c r="O838" s="1590"/>
      <c r="P838" s="1591"/>
      <c r="Q838" s="1588"/>
      <c r="R838" s="1587"/>
      <c r="S838" s="1592"/>
      <c r="T838" s="1593"/>
      <c r="U838" s="1594"/>
      <c r="V838" s="1591"/>
      <c r="W838" s="1587"/>
      <c r="X838" s="1588"/>
      <c r="Y838" s="1587"/>
      <c r="Z838" s="1588"/>
      <c r="AA838" s="1587"/>
      <c r="AB838" s="1589"/>
      <c r="AC838" s="1595"/>
      <c r="AD838" s="1587"/>
      <c r="AE838" s="1590"/>
      <c r="AF838" s="1593"/>
      <c r="AG838" s="1593"/>
      <c r="AH838" s="1596"/>
      <c r="AI838" s="1597"/>
      <c r="AJ838" s="1598"/>
      <c r="AK838" s="1599"/>
      <c r="AL838" s="1600"/>
      <c r="AM838" s="1586"/>
      <c r="AN838" s="1601"/>
      <c r="AO838" s="1602"/>
      <c r="AP838" s="1603"/>
      <c r="AQ838" s="1595"/>
      <c r="AR838" s="1604"/>
    </row>
    <row r="839" spans="1:44" s="1350" customFormat="1">
      <c r="A839" s="1553"/>
      <c r="B839" s="1610"/>
      <c r="C839" s="319" t="s">
        <v>414</v>
      </c>
      <c r="D839" s="1540"/>
      <c r="E839" s="1369"/>
      <c r="F839" s="1541"/>
      <c r="G839" s="1369"/>
      <c r="H839" s="1541"/>
      <c r="I839" s="1369"/>
      <c r="J839" s="1542"/>
      <c r="K839" s="1543"/>
      <c r="L839" s="1543"/>
      <c r="M839" s="1543"/>
      <c r="N839" s="1543"/>
      <c r="O839" s="1544"/>
      <c r="P839" s="1544"/>
      <c r="Q839" s="1541"/>
      <c r="R839" s="1369"/>
      <c r="S839" s="1545"/>
      <c r="T839" s="1544"/>
      <c r="U839" s="1541"/>
      <c r="V839" s="1541"/>
      <c r="W839" s="1369"/>
      <c r="X839" s="1541"/>
      <c r="Y839" s="1369"/>
      <c r="Z839" s="1541"/>
      <c r="AA839" s="1369"/>
      <c r="AB839" s="1542"/>
      <c r="AC839" s="1546"/>
      <c r="AD839" s="1547"/>
      <c r="AE839" s="1544"/>
      <c r="AF839" s="1544"/>
      <c r="AG839" s="1544"/>
      <c r="AH839" s="1548"/>
      <c r="AI839" s="1549"/>
      <c r="AJ839" s="1549"/>
      <c r="AK839" s="1549"/>
      <c r="AL839" s="1550"/>
      <c r="AM839" s="1549"/>
      <c r="AN839" s="1549"/>
      <c r="AO839" s="1541"/>
      <c r="AP839" s="1372"/>
      <c r="AQ839" s="1551"/>
      <c r="AR839" s="1552"/>
    </row>
    <row r="840" spans="1:44" s="1350" customFormat="1">
      <c r="A840" s="1553"/>
      <c r="B840" s="1554"/>
      <c r="C840" s="270" t="s">
        <v>11</v>
      </c>
      <c r="E840" s="1375"/>
      <c r="F840" s="1555"/>
      <c r="G840" s="1375"/>
      <c r="H840" s="1555"/>
      <c r="I840" s="1375"/>
      <c r="J840" s="1556"/>
      <c r="K840" s="1557"/>
      <c r="L840" s="1557"/>
      <c r="M840" s="1557"/>
      <c r="N840" s="1557"/>
      <c r="O840" s="1558"/>
      <c r="P840" s="1558"/>
      <c r="Q840" s="1555"/>
      <c r="R840" s="1375"/>
      <c r="S840" s="1559"/>
      <c r="T840" s="1558"/>
      <c r="U840" s="1555"/>
      <c r="V840" s="1555"/>
      <c r="W840" s="1375"/>
      <c r="X840" s="1555"/>
      <c r="Y840" s="1375"/>
      <c r="Z840" s="1555"/>
      <c r="AA840" s="1375"/>
      <c r="AB840" s="1556"/>
      <c r="AC840" s="1560"/>
      <c r="AD840" s="1561"/>
      <c r="AE840" s="1558"/>
      <c r="AF840" s="1558"/>
      <c r="AG840" s="1558"/>
      <c r="AH840" s="1562"/>
      <c r="AI840" s="1563"/>
      <c r="AJ840" s="1563"/>
      <c r="AK840" s="1563"/>
      <c r="AL840" s="1564"/>
      <c r="AM840" s="1563"/>
      <c r="AN840" s="1563"/>
      <c r="AO840" s="1555"/>
      <c r="AP840" s="1378"/>
      <c r="AQ840" s="1565"/>
      <c r="AR840" s="1566"/>
    </row>
    <row r="841" spans="1:44" s="1350" customFormat="1">
      <c r="A841" s="1553"/>
      <c r="B841" s="1554"/>
      <c r="C841" s="271" t="s">
        <v>4</v>
      </c>
      <c r="D841" s="1559"/>
      <c r="E841" s="1386"/>
      <c r="F841" s="1567"/>
      <c r="G841" s="1386"/>
      <c r="H841" s="1567"/>
      <c r="I841" s="1386"/>
      <c r="J841" s="1556"/>
      <c r="K841" s="1557"/>
      <c r="L841" s="1557"/>
      <c r="M841" s="1557"/>
      <c r="N841" s="1557"/>
      <c r="O841" s="1556"/>
      <c r="P841" s="1556"/>
      <c r="Q841" s="1567"/>
      <c r="R841" s="1386"/>
      <c r="S841" s="1559"/>
      <c r="T841" s="1556"/>
      <c r="U841" s="1567"/>
      <c r="V841" s="1567"/>
      <c r="W841" s="1386"/>
      <c r="X841" s="1567"/>
      <c r="Y841" s="1386"/>
      <c r="Z841" s="1567"/>
      <c r="AA841" s="1386"/>
      <c r="AB841" s="1556"/>
      <c r="AC841" s="1560"/>
      <c r="AD841" s="1561"/>
      <c r="AE841" s="1556"/>
      <c r="AF841" s="1556"/>
      <c r="AG841" s="1556"/>
      <c r="AH841" s="1562"/>
      <c r="AI841" s="1568"/>
      <c r="AJ841" s="1568"/>
      <c r="AK841" s="1568"/>
      <c r="AL841" s="1564"/>
      <c r="AM841" s="1568"/>
      <c r="AN841" s="1568"/>
      <c r="AO841" s="1555"/>
      <c r="AP841" s="1378"/>
      <c r="AQ841" s="1565"/>
      <c r="AR841" s="1569"/>
    </row>
    <row r="842" spans="1:44" s="1350" customFormat="1">
      <c r="A842" s="1553"/>
      <c r="B842" s="1554"/>
      <c r="C842" s="272" t="s">
        <v>943</v>
      </c>
      <c r="E842" s="1375"/>
      <c r="F842" s="1555"/>
      <c r="G842" s="1375"/>
      <c r="H842" s="1555"/>
      <c r="I842" s="1375"/>
      <c r="J842" s="1556"/>
      <c r="K842" s="1557"/>
      <c r="L842" s="1557"/>
      <c r="M842" s="1557"/>
      <c r="N842" s="1557"/>
      <c r="O842" s="1558"/>
      <c r="P842" s="1558"/>
      <c r="Q842" s="1555"/>
      <c r="R842" s="1375"/>
      <c r="S842" s="1559"/>
      <c r="T842" s="1558"/>
      <c r="U842" s="1555"/>
      <c r="V842" s="1555"/>
      <c r="W842" s="1375"/>
      <c r="X842" s="1555"/>
      <c r="Y842" s="1375"/>
      <c r="Z842" s="1555"/>
      <c r="AA842" s="1375"/>
      <c r="AB842" s="1556"/>
      <c r="AC842" s="1560"/>
      <c r="AD842" s="1561"/>
      <c r="AE842" s="1558"/>
      <c r="AF842" s="1558"/>
      <c r="AG842" s="1558"/>
      <c r="AH842" s="1562"/>
      <c r="AI842" s="1563"/>
      <c r="AJ842" s="1563"/>
      <c r="AK842" s="1563"/>
      <c r="AL842" s="1564"/>
      <c r="AM842" s="1563"/>
      <c r="AN842" s="1563"/>
      <c r="AO842" s="1555"/>
      <c r="AP842" s="1378"/>
      <c r="AQ842" s="1565"/>
      <c r="AR842" s="1566"/>
    </row>
    <row r="843" spans="1:44" s="1350" customFormat="1">
      <c r="A843" s="1553"/>
      <c r="B843" s="1554"/>
      <c r="C843" s="273" t="s">
        <v>944</v>
      </c>
      <c r="E843" s="1375"/>
      <c r="F843" s="1555"/>
      <c r="G843" s="1375"/>
      <c r="H843" s="1555"/>
      <c r="I843" s="1375"/>
      <c r="J843" s="1556"/>
      <c r="K843" s="1557"/>
      <c r="L843" s="1557"/>
      <c r="M843" s="1557"/>
      <c r="N843" s="1557"/>
      <c r="O843" s="1558"/>
      <c r="P843" s="1558"/>
      <c r="Q843" s="1555"/>
      <c r="R843" s="1375"/>
      <c r="S843" s="1559"/>
      <c r="T843" s="1558"/>
      <c r="U843" s="1555"/>
      <c r="V843" s="1555"/>
      <c r="W843" s="1375"/>
      <c r="X843" s="1555"/>
      <c r="Y843" s="1375"/>
      <c r="Z843" s="1555"/>
      <c r="AA843" s="1375"/>
      <c r="AB843" s="1556"/>
      <c r="AC843" s="1560"/>
      <c r="AD843" s="1561"/>
      <c r="AE843" s="1558"/>
      <c r="AF843" s="1558"/>
      <c r="AG843" s="1558"/>
      <c r="AH843" s="1562"/>
      <c r="AI843" s="1563"/>
      <c r="AJ843" s="1563"/>
      <c r="AK843" s="1563"/>
      <c r="AL843" s="1564"/>
      <c r="AM843" s="1563"/>
      <c r="AN843" s="1563"/>
      <c r="AO843" s="1555"/>
      <c r="AP843" s="1378"/>
      <c r="AQ843" s="1565"/>
      <c r="AR843" s="1566"/>
    </row>
    <row r="844" spans="1:44" s="1350" customFormat="1">
      <c r="A844" s="1553"/>
      <c r="B844" s="1554"/>
      <c r="C844" s="272" t="s">
        <v>945</v>
      </c>
      <c r="E844" s="1375"/>
      <c r="F844" s="1555"/>
      <c r="G844" s="1375"/>
      <c r="H844" s="1555"/>
      <c r="I844" s="1375"/>
      <c r="J844" s="1556"/>
      <c r="K844" s="1557"/>
      <c r="L844" s="1557"/>
      <c r="M844" s="1557"/>
      <c r="N844" s="1557"/>
      <c r="O844" s="1558"/>
      <c r="P844" s="1558"/>
      <c r="Q844" s="1555"/>
      <c r="R844" s="1375"/>
      <c r="S844" s="1559"/>
      <c r="T844" s="1558"/>
      <c r="U844" s="1555"/>
      <c r="V844" s="1555"/>
      <c r="W844" s="1375"/>
      <c r="X844" s="1555"/>
      <c r="Y844" s="1375"/>
      <c r="Z844" s="1555"/>
      <c r="AA844" s="1375"/>
      <c r="AB844" s="1556"/>
      <c r="AC844" s="1560"/>
      <c r="AD844" s="1561"/>
      <c r="AE844" s="1558"/>
      <c r="AF844" s="1558"/>
      <c r="AG844" s="1558"/>
      <c r="AH844" s="1562"/>
      <c r="AI844" s="1563"/>
      <c r="AJ844" s="1563"/>
      <c r="AK844" s="1563"/>
      <c r="AL844" s="1564"/>
      <c r="AM844" s="1563"/>
      <c r="AN844" s="1563"/>
      <c r="AO844" s="1555"/>
      <c r="AP844" s="1378"/>
      <c r="AQ844" s="1565"/>
      <c r="AR844" s="1566"/>
    </row>
    <row r="845" spans="1:44" s="1350" customFormat="1">
      <c r="A845" s="1553"/>
      <c r="B845" s="1554"/>
      <c r="C845" s="273" t="s">
        <v>946</v>
      </c>
      <c r="E845" s="1375"/>
      <c r="F845" s="1555"/>
      <c r="G845" s="1375"/>
      <c r="H845" s="1555"/>
      <c r="I845" s="1375"/>
      <c r="J845" s="1556"/>
      <c r="K845" s="1557"/>
      <c r="L845" s="1557"/>
      <c r="M845" s="1557"/>
      <c r="N845" s="1557"/>
      <c r="O845" s="1558"/>
      <c r="P845" s="1558"/>
      <c r="Q845" s="1555"/>
      <c r="R845" s="1375"/>
      <c r="S845" s="1559"/>
      <c r="T845" s="1558"/>
      <c r="U845" s="1555"/>
      <c r="V845" s="1555"/>
      <c r="W845" s="1375"/>
      <c r="X845" s="1555"/>
      <c r="Y845" s="1375"/>
      <c r="Z845" s="1555"/>
      <c r="AA845" s="1375"/>
      <c r="AB845" s="1556"/>
      <c r="AC845" s="1560"/>
      <c r="AD845" s="1561"/>
      <c r="AE845" s="1558"/>
      <c r="AF845" s="1558"/>
      <c r="AG845" s="1558"/>
      <c r="AH845" s="1562"/>
      <c r="AI845" s="1563"/>
      <c r="AJ845" s="1563"/>
      <c r="AK845" s="1563"/>
      <c r="AL845" s="1564"/>
      <c r="AM845" s="1563"/>
      <c r="AN845" s="1563"/>
      <c r="AO845" s="1555"/>
      <c r="AP845" s="1378"/>
      <c r="AQ845" s="1565"/>
      <c r="AR845" s="1566"/>
    </row>
    <row r="846" spans="1:44" s="1350" customFormat="1">
      <c r="A846" s="1553"/>
      <c r="B846" s="1554"/>
      <c r="C846" s="272" t="s">
        <v>947</v>
      </c>
      <c r="E846" s="1375"/>
      <c r="F846" s="1555"/>
      <c r="G846" s="1375"/>
      <c r="H846" s="1555"/>
      <c r="I846" s="1375"/>
      <c r="J846" s="1556"/>
      <c r="K846" s="1557"/>
      <c r="L846" s="1557"/>
      <c r="M846" s="1557"/>
      <c r="N846" s="1557"/>
      <c r="O846" s="1558"/>
      <c r="P846" s="1558"/>
      <c r="Q846" s="1555"/>
      <c r="R846" s="1375"/>
      <c r="S846" s="1559"/>
      <c r="T846" s="1558"/>
      <c r="U846" s="1555"/>
      <c r="V846" s="1555"/>
      <c r="W846" s="1375"/>
      <c r="X846" s="1555"/>
      <c r="Y846" s="1375"/>
      <c r="Z846" s="1555"/>
      <c r="AA846" s="1375"/>
      <c r="AB846" s="1556"/>
      <c r="AC846" s="1560"/>
      <c r="AD846" s="1561"/>
      <c r="AE846" s="1558"/>
      <c r="AF846" s="1558"/>
      <c r="AG846" s="1558"/>
      <c r="AH846" s="1562"/>
      <c r="AI846" s="1563"/>
      <c r="AJ846" s="1563"/>
      <c r="AK846" s="1563"/>
      <c r="AL846" s="1564"/>
      <c r="AM846" s="1563"/>
      <c r="AN846" s="1563"/>
      <c r="AO846" s="1555"/>
      <c r="AP846" s="1378"/>
      <c r="AQ846" s="1565"/>
      <c r="AR846" s="1566"/>
    </row>
    <row r="847" spans="1:44" s="1350" customFormat="1">
      <c r="A847" s="1553"/>
      <c r="B847" s="1554"/>
      <c r="C847" s="273" t="s">
        <v>948</v>
      </c>
      <c r="E847" s="1375"/>
      <c r="F847" s="1555"/>
      <c r="G847" s="1375"/>
      <c r="H847" s="1555"/>
      <c r="I847" s="1375"/>
      <c r="J847" s="1556"/>
      <c r="K847" s="1557"/>
      <c r="L847" s="1557"/>
      <c r="M847" s="1557"/>
      <c r="N847" s="1557"/>
      <c r="O847" s="1558"/>
      <c r="P847" s="1558"/>
      <c r="Q847" s="1555"/>
      <c r="R847" s="1375"/>
      <c r="S847" s="1559"/>
      <c r="T847" s="1558"/>
      <c r="U847" s="1555"/>
      <c r="V847" s="1555"/>
      <c r="W847" s="1375"/>
      <c r="X847" s="1555"/>
      <c r="Y847" s="1375"/>
      <c r="Z847" s="1555"/>
      <c r="AA847" s="1375"/>
      <c r="AB847" s="1556"/>
      <c r="AC847" s="1560"/>
      <c r="AD847" s="1561"/>
      <c r="AE847" s="1558"/>
      <c r="AF847" s="1558"/>
      <c r="AG847" s="1558"/>
      <c r="AH847" s="1562"/>
      <c r="AI847" s="1563"/>
      <c r="AJ847" s="1563"/>
      <c r="AK847" s="1563"/>
      <c r="AL847" s="1564"/>
      <c r="AM847" s="1563"/>
      <c r="AN847" s="1563"/>
      <c r="AO847" s="1555"/>
      <c r="AP847" s="1378"/>
      <c r="AQ847" s="1565"/>
      <c r="AR847" s="1566"/>
    </row>
    <row r="848" spans="1:44" s="1350" customFormat="1">
      <c r="A848" s="1553"/>
      <c r="B848" s="1554"/>
      <c r="C848" s="271" t="s">
        <v>10</v>
      </c>
      <c r="D848" s="1559"/>
      <c r="E848" s="1386"/>
      <c r="F848" s="1567"/>
      <c r="G848" s="1386"/>
      <c r="H848" s="1567"/>
      <c r="I848" s="1386"/>
      <c r="J848" s="1556"/>
      <c r="K848" s="1557"/>
      <c r="L848" s="1557"/>
      <c r="M848" s="1557"/>
      <c r="N848" s="1557"/>
      <c r="O848" s="1556"/>
      <c r="P848" s="1556"/>
      <c r="Q848" s="1567"/>
      <c r="R848" s="1386"/>
      <c r="S848" s="1559"/>
      <c r="T848" s="1556"/>
      <c r="U848" s="1567"/>
      <c r="V848" s="1567"/>
      <c r="W848" s="1386"/>
      <c r="X848" s="1567"/>
      <c r="Y848" s="1386"/>
      <c r="Z848" s="1567"/>
      <c r="AA848" s="1386"/>
      <c r="AB848" s="1556"/>
      <c r="AC848" s="1560"/>
      <c r="AD848" s="1561"/>
      <c r="AE848" s="1556"/>
      <c r="AF848" s="1556"/>
      <c r="AG848" s="1556"/>
      <c r="AH848" s="1562"/>
      <c r="AI848" s="1568"/>
      <c r="AJ848" s="1568"/>
      <c r="AK848" s="1568"/>
      <c r="AL848" s="1564"/>
      <c r="AM848" s="1568"/>
      <c r="AN848" s="1568"/>
      <c r="AO848" s="1555"/>
      <c r="AP848" s="1378"/>
      <c r="AQ848" s="1565"/>
      <c r="AR848" s="1569"/>
    </row>
    <row r="849" spans="1:44" s="1350" customFormat="1">
      <c r="A849" s="1553"/>
      <c r="B849" s="1554"/>
      <c r="C849" s="272" t="s">
        <v>417</v>
      </c>
      <c r="D849" s="1559"/>
      <c r="E849" s="1386"/>
      <c r="F849" s="1567"/>
      <c r="G849" s="1386"/>
      <c r="H849" s="1567"/>
      <c r="I849" s="1386"/>
      <c r="J849" s="1556"/>
      <c r="K849" s="1557"/>
      <c r="L849" s="1557"/>
      <c r="M849" s="1557"/>
      <c r="N849" s="1557"/>
      <c r="O849" s="1556"/>
      <c r="P849" s="1556"/>
      <c r="Q849" s="1567"/>
      <c r="R849" s="1386"/>
      <c r="S849" s="1559"/>
      <c r="T849" s="1556"/>
      <c r="U849" s="1567"/>
      <c r="V849" s="1567"/>
      <c r="W849" s="1386"/>
      <c r="X849" s="1567"/>
      <c r="Y849" s="1386"/>
      <c r="Z849" s="1567"/>
      <c r="AA849" s="1386"/>
      <c r="AB849" s="1556"/>
      <c r="AC849" s="1560"/>
      <c r="AD849" s="1561"/>
      <c r="AE849" s="1556"/>
      <c r="AF849" s="1556"/>
      <c r="AG849" s="1556"/>
      <c r="AH849" s="1562"/>
      <c r="AI849" s="1568"/>
      <c r="AJ849" s="1568"/>
      <c r="AK849" s="1568"/>
      <c r="AL849" s="1564"/>
      <c r="AM849" s="1568"/>
      <c r="AN849" s="1568"/>
      <c r="AO849" s="1555"/>
      <c r="AP849" s="1378"/>
      <c r="AQ849" s="1565"/>
      <c r="AR849" s="1569"/>
    </row>
    <row r="850" spans="1:44" s="1350" customFormat="1" ht="15">
      <c r="A850" s="1553"/>
      <c r="B850" s="1570" t="s">
        <v>13</v>
      </c>
      <c r="C850" s="273" t="s">
        <v>949</v>
      </c>
      <c r="E850" s="1375"/>
      <c r="F850" s="1555"/>
      <c r="G850" s="1375"/>
      <c r="H850" s="1555"/>
      <c r="I850" s="1375"/>
      <c r="J850" s="1556"/>
      <c r="K850" s="1557"/>
      <c r="L850" s="1557"/>
      <c r="M850" s="1557"/>
      <c r="N850" s="1557"/>
      <c r="O850" s="1558"/>
      <c r="P850" s="1558"/>
      <c r="Q850" s="1555"/>
      <c r="R850" s="1375"/>
      <c r="S850" s="1559"/>
      <c r="T850" s="1558"/>
      <c r="U850" s="1555"/>
      <c r="V850" s="1555"/>
      <c r="W850" s="1375"/>
      <c r="X850" s="1555"/>
      <c r="Y850" s="1375"/>
      <c r="Z850" s="1555"/>
      <c r="AA850" s="1375"/>
      <c r="AB850" s="1556"/>
      <c r="AC850" s="1560"/>
      <c r="AD850" s="1561"/>
      <c r="AE850" s="1558"/>
      <c r="AF850" s="1558"/>
      <c r="AG850" s="1558"/>
      <c r="AH850" s="1562"/>
      <c r="AI850" s="1563"/>
      <c r="AJ850" s="1563"/>
      <c r="AK850" s="1563"/>
      <c r="AL850" s="1564"/>
      <c r="AM850" s="1563"/>
      <c r="AN850" s="1563"/>
      <c r="AO850" s="1555"/>
      <c r="AP850" s="1378"/>
      <c r="AQ850" s="1565"/>
      <c r="AR850" s="1566"/>
    </row>
    <row r="851" spans="1:44" s="1350" customFormat="1">
      <c r="A851" s="1553"/>
      <c r="B851" s="1554"/>
      <c r="C851" s="273" t="s">
        <v>950</v>
      </c>
      <c r="D851" s="1559"/>
      <c r="E851" s="1386"/>
      <c r="F851" s="1567"/>
      <c r="G851" s="1386"/>
      <c r="H851" s="1567"/>
      <c r="I851" s="1386"/>
      <c r="J851" s="1556"/>
      <c r="K851" s="1557"/>
      <c r="L851" s="1557"/>
      <c r="M851" s="1557"/>
      <c r="N851" s="1557"/>
      <c r="O851" s="1556"/>
      <c r="P851" s="1556"/>
      <c r="Q851" s="1567"/>
      <c r="R851" s="1386"/>
      <c r="S851" s="1559"/>
      <c r="T851" s="1556"/>
      <c r="U851" s="1567"/>
      <c r="V851" s="1567"/>
      <c r="W851" s="1386"/>
      <c r="X851" s="1567"/>
      <c r="Y851" s="1386"/>
      <c r="Z851" s="1567"/>
      <c r="AA851" s="1386"/>
      <c r="AB851" s="1556"/>
      <c r="AC851" s="1560"/>
      <c r="AD851" s="1561"/>
      <c r="AE851" s="1556"/>
      <c r="AF851" s="1556"/>
      <c r="AG851" s="1556"/>
      <c r="AH851" s="1562"/>
      <c r="AI851" s="1568"/>
      <c r="AJ851" s="1568"/>
      <c r="AK851" s="1568"/>
      <c r="AL851" s="1564"/>
      <c r="AM851" s="1568"/>
      <c r="AN851" s="1568"/>
      <c r="AO851" s="1555"/>
      <c r="AP851" s="1378"/>
      <c r="AQ851" s="1565"/>
      <c r="AR851" s="1569"/>
    </row>
    <row r="852" spans="1:44" s="1350" customFormat="1">
      <c r="A852" s="1553"/>
      <c r="B852" s="1554"/>
      <c r="C852" s="274" t="s">
        <v>951</v>
      </c>
      <c r="E852" s="1375"/>
      <c r="F852" s="1555"/>
      <c r="G852" s="1375"/>
      <c r="H852" s="1555"/>
      <c r="I852" s="1375"/>
      <c r="J852" s="1556"/>
      <c r="K852" s="1557"/>
      <c r="L852" s="1557"/>
      <c r="M852" s="1557"/>
      <c r="N852" s="1557"/>
      <c r="O852" s="1558"/>
      <c r="P852" s="1558"/>
      <c r="Q852" s="1555"/>
      <c r="R852" s="1375"/>
      <c r="S852" s="1559"/>
      <c r="T852" s="1558"/>
      <c r="U852" s="1555"/>
      <c r="V852" s="1555"/>
      <c r="W852" s="1375"/>
      <c r="X852" s="1555"/>
      <c r="Y852" s="1375"/>
      <c r="Z852" s="1555"/>
      <c r="AA852" s="1375"/>
      <c r="AB852" s="1556"/>
      <c r="AC852" s="1560"/>
      <c r="AD852" s="1561"/>
      <c r="AE852" s="1558"/>
      <c r="AF852" s="1558"/>
      <c r="AG852" s="1558"/>
      <c r="AH852" s="1562"/>
      <c r="AI852" s="1563"/>
      <c r="AJ852" s="1563"/>
      <c r="AK852" s="1563"/>
      <c r="AL852" s="1564"/>
      <c r="AM852" s="1563"/>
      <c r="AN852" s="1563"/>
      <c r="AO852" s="1555"/>
      <c r="AP852" s="1378"/>
      <c r="AQ852" s="1565"/>
      <c r="AR852" s="1566"/>
    </row>
    <row r="853" spans="1:44" s="1350" customFormat="1">
      <c r="A853" s="1553"/>
      <c r="B853" s="1554"/>
      <c r="C853" s="274" t="s">
        <v>952</v>
      </c>
      <c r="E853" s="1375"/>
      <c r="F853" s="1555"/>
      <c r="G853" s="1375"/>
      <c r="H853" s="1555"/>
      <c r="I853" s="1375"/>
      <c r="J853" s="1556"/>
      <c r="K853" s="1557"/>
      <c r="L853" s="1557"/>
      <c r="M853" s="1557"/>
      <c r="N853" s="1557"/>
      <c r="O853" s="1558"/>
      <c r="P853" s="1558"/>
      <c r="Q853" s="1555"/>
      <c r="R853" s="1375"/>
      <c r="S853" s="1559"/>
      <c r="T853" s="1558"/>
      <c r="U853" s="1555"/>
      <c r="V853" s="1555"/>
      <c r="W853" s="1375"/>
      <c r="X853" s="1555"/>
      <c r="Y853" s="1375"/>
      <c r="Z853" s="1555"/>
      <c r="AA853" s="1375"/>
      <c r="AB853" s="1556"/>
      <c r="AC853" s="1560"/>
      <c r="AD853" s="1561"/>
      <c r="AE853" s="1558"/>
      <c r="AF853" s="1558"/>
      <c r="AG853" s="1558"/>
      <c r="AH853" s="1562"/>
      <c r="AI853" s="1563"/>
      <c r="AJ853" s="1563"/>
      <c r="AK853" s="1563"/>
      <c r="AL853" s="1564"/>
      <c r="AM853" s="1563"/>
      <c r="AN853" s="1563"/>
      <c r="AO853" s="1555"/>
      <c r="AP853" s="1378"/>
      <c r="AQ853" s="1565"/>
      <c r="AR853" s="1566"/>
    </row>
    <row r="854" spans="1:44" s="1350" customFormat="1">
      <c r="A854" s="1553"/>
      <c r="B854" s="1554"/>
      <c r="C854" s="274" t="s">
        <v>953</v>
      </c>
      <c r="E854" s="1375"/>
      <c r="F854" s="1555"/>
      <c r="G854" s="1375"/>
      <c r="H854" s="1555"/>
      <c r="I854" s="1375"/>
      <c r="J854" s="1556"/>
      <c r="K854" s="1557"/>
      <c r="L854" s="1557"/>
      <c r="M854" s="1557"/>
      <c r="N854" s="1557"/>
      <c r="O854" s="1558"/>
      <c r="P854" s="1558"/>
      <c r="Q854" s="1555"/>
      <c r="R854" s="1375"/>
      <c r="S854" s="1559"/>
      <c r="T854" s="1558"/>
      <c r="U854" s="1555"/>
      <c r="V854" s="1555"/>
      <c r="W854" s="1375"/>
      <c r="X854" s="1555"/>
      <c r="Y854" s="1375"/>
      <c r="Z854" s="1555"/>
      <c r="AA854" s="1375"/>
      <c r="AB854" s="1556"/>
      <c r="AC854" s="1560"/>
      <c r="AD854" s="1561"/>
      <c r="AE854" s="1558"/>
      <c r="AF854" s="1558"/>
      <c r="AG854" s="1558"/>
      <c r="AH854" s="1562"/>
      <c r="AI854" s="1563"/>
      <c r="AJ854" s="1563"/>
      <c r="AK854" s="1563"/>
      <c r="AL854" s="1564"/>
      <c r="AM854" s="1563"/>
      <c r="AN854" s="1563"/>
      <c r="AO854" s="1555"/>
      <c r="AP854" s="1378"/>
      <c r="AQ854" s="1565"/>
      <c r="AR854" s="1566"/>
    </row>
    <row r="855" spans="1:44" s="1350" customFormat="1">
      <c r="A855" s="1553"/>
      <c r="B855" s="1554"/>
      <c r="C855" s="272" t="s">
        <v>420</v>
      </c>
      <c r="E855" s="1375"/>
      <c r="F855" s="1555"/>
      <c r="G855" s="1375"/>
      <c r="H855" s="1555"/>
      <c r="I855" s="1375"/>
      <c r="J855" s="1556"/>
      <c r="K855" s="1557"/>
      <c r="L855" s="1557"/>
      <c r="M855" s="1557"/>
      <c r="N855" s="1557"/>
      <c r="O855" s="1558"/>
      <c r="P855" s="1558"/>
      <c r="Q855" s="1555"/>
      <c r="R855" s="1375"/>
      <c r="S855" s="1559"/>
      <c r="T855" s="1558"/>
      <c r="U855" s="1555"/>
      <c r="V855" s="1555"/>
      <c r="W855" s="1375"/>
      <c r="X855" s="1555"/>
      <c r="Y855" s="1375"/>
      <c r="Z855" s="1555"/>
      <c r="AA855" s="1375"/>
      <c r="AB855" s="1556"/>
      <c r="AC855" s="1560"/>
      <c r="AD855" s="1561"/>
      <c r="AE855" s="1558"/>
      <c r="AF855" s="1558"/>
      <c r="AG855" s="1558"/>
      <c r="AH855" s="1562"/>
      <c r="AI855" s="1563"/>
      <c r="AJ855" s="1563"/>
      <c r="AK855" s="1563"/>
      <c r="AL855" s="1564"/>
      <c r="AM855" s="1563"/>
      <c r="AN855" s="1563"/>
      <c r="AO855" s="1555"/>
      <c r="AP855" s="1378"/>
      <c r="AQ855" s="1565"/>
      <c r="AR855" s="1566"/>
    </row>
    <row r="856" spans="1:44" s="1350" customFormat="1">
      <c r="A856" s="1553"/>
      <c r="B856" s="1554"/>
      <c r="C856" s="272" t="s">
        <v>421</v>
      </c>
      <c r="D856" s="1384"/>
      <c r="E856" s="1386"/>
      <c r="F856" s="1395"/>
      <c r="G856" s="1386"/>
      <c r="H856" s="1395"/>
      <c r="I856" s="1386"/>
      <c r="J856" s="1556"/>
      <c r="K856" s="1557"/>
      <c r="L856" s="1557"/>
      <c r="M856" s="1557"/>
      <c r="N856" s="1557"/>
      <c r="O856" s="1556"/>
      <c r="P856" s="1556"/>
      <c r="Q856" s="1395"/>
      <c r="R856" s="1386"/>
      <c r="S856" s="1559"/>
      <c r="T856" s="1556"/>
      <c r="U856" s="1567"/>
      <c r="V856" s="1395"/>
      <c r="W856" s="1386"/>
      <c r="X856" s="1395"/>
      <c r="Y856" s="1386"/>
      <c r="Z856" s="1395"/>
      <c r="AA856" s="1386"/>
      <c r="AB856" s="1556"/>
      <c r="AC856" s="1560"/>
      <c r="AD856" s="1561"/>
      <c r="AE856" s="1556"/>
      <c r="AF856" s="1556"/>
      <c r="AG856" s="1556"/>
      <c r="AH856" s="1562"/>
      <c r="AI856" s="1385"/>
      <c r="AJ856" s="1385"/>
      <c r="AK856" s="1385"/>
      <c r="AL856" s="1564"/>
      <c r="AM856" s="1385"/>
      <c r="AN856" s="1385"/>
      <c r="AO856" s="1555"/>
      <c r="AP856" s="1378"/>
      <c r="AQ856" s="1565"/>
      <c r="AR856" s="1569"/>
    </row>
    <row r="857" spans="1:44" s="1350" customFormat="1">
      <c r="A857" s="1553"/>
      <c r="B857" s="1554"/>
      <c r="C857" s="273" t="s">
        <v>954</v>
      </c>
      <c r="E857" s="1375"/>
      <c r="F857" s="1555"/>
      <c r="G857" s="1375"/>
      <c r="H857" s="1555"/>
      <c r="I857" s="1375"/>
      <c r="J857" s="1556"/>
      <c r="K857" s="1557"/>
      <c r="L857" s="1557"/>
      <c r="M857" s="1557"/>
      <c r="N857" s="1557"/>
      <c r="O857" s="1558"/>
      <c r="P857" s="1558"/>
      <c r="Q857" s="1555"/>
      <c r="R857" s="1375"/>
      <c r="S857" s="1559"/>
      <c r="T857" s="1558"/>
      <c r="U857" s="1555"/>
      <c r="V857" s="1555"/>
      <c r="W857" s="1375"/>
      <c r="X857" s="1555"/>
      <c r="Y857" s="1375"/>
      <c r="Z857" s="1555"/>
      <c r="AA857" s="1375"/>
      <c r="AB857" s="1556"/>
      <c r="AC857" s="1560"/>
      <c r="AD857" s="1561"/>
      <c r="AE857" s="1558"/>
      <c r="AF857" s="1558"/>
      <c r="AG857" s="1558"/>
      <c r="AH857" s="1562"/>
      <c r="AI857" s="1563"/>
      <c r="AJ857" s="1563"/>
      <c r="AK857" s="1563"/>
      <c r="AL857" s="1564"/>
      <c r="AM857" s="1563"/>
      <c r="AN857" s="1563"/>
      <c r="AO857" s="1555"/>
      <c r="AP857" s="1378"/>
      <c r="AQ857" s="1565"/>
      <c r="AR857" s="1566"/>
    </row>
    <row r="858" spans="1:44" s="1350" customFormat="1">
      <c r="A858" s="1553"/>
      <c r="B858" s="1554"/>
      <c r="C858" s="273" t="s">
        <v>955</v>
      </c>
      <c r="E858" s="1375"/>
      <c r="F858" s="1555"/>
      <c r="G858" s="1375"/>
      <c r="H858" s="1555"/>
      <c r="I858" s="1375"/>
      <c r="J858" s="1556"/>
      <c r="K858" s="1557"/>
      <c r="L858" s="1557"/>
      <c r="M858" s="1557"/>
      <c r="N858" s="1557"/>
      <c r="O858" s="1558"/>
      <c r="P858" s="1558"/>
      <c r="Q858" s="1555"/>
      <c r="R858" s="1375"/>
      <c r="S858" s="1559"/>
      <c r="T858" s="1558"/>
      <c r="U858" s="1555"/>
      <c r="V858" s="1555"/>
      <c r="W858" s="1375"/>
      <c r="X858" s="1555"/>
      <c r="Y858" s="1375"/>
      <c r="Z858" s="1555"/>
      <c r="AA858" s="1375"/>
      <c r="AB858" s="1556"/>
      <c r="AC858" s="1560"/>
      <c r="AD858" s="1561"/>
      <c r="AE858" s="1558"/>
      <c r="AF858" s="1558"/>
      <c r="AG858" s="1558"/>
      <c r="AH858" s="1562"/>
      <c r="AI858" s="1563"/>
      <c r="AJ858" s="1563"/>
      <c r="AK858" s="1563"/>
      <c r="AL858" s="1564"/>
      <c r="AM858" s="1563"/>
      <c r="AN858" s="1563"/>
      <c r="AO858" s="1555"/>
      <c r="AP858" s="1378"/>
      <c r="AQ858" s="1565"/>
      <c r="AR858" s="1566"/>
    </row>
    <row r="859" spans="1:44" s="1350" customFormat="1">
      <c r="A859" s="1553"/>
      <c r="B859" s="1554"/>
      <c r="C859" s="271" t="s">
        <v>104</v>
      </c>
      <c r="E859" s="1375"/>
      <c r="F859" s="1555"/>
      <c r="G859" s="1375"/>
      <c r="H859" s="1555"/>
      <c r="I859" s="1375"/>
      <c r="J859" s="1556"/>
      <c r="K859" s="1557"/>
      <c r="L859" s="1557"/>
      <c r="M859" s="1557"/>
      <c r="N859" s="1557"/>
      <c r="O859" s="1558"/>
      <c r="P859" s="1558"/>
      <c r="Q859" s="1555"/>
      <c r="R859" s="1375"/>
      <c r="S859" s="1559"/>
      <c r="T859" s="1558"/>
      <c r="U859" s="1555"/>
      <c r="V859" s="1555"/>
      <c r="W859" s="1375"/>
      <c r="X859" s="1555"/>
      <c r="Y859" s="1375"/>
      <c r="Z859" s="1555"/>
      <c r="AA859" s="1375"/>
      <c r="AB859" s="1556"/>
      <c r="AC859" s="1560"/>
      <c r="AD859" s="1561"/>
      <c r="AE859" s="1558"/>
      <c r="AF859" s="1558"/>
      <c r="AG859" s="1558"/>
      <c r="AH859" s="1562"/>
      <c r="AI859" s="1563"/>
      <c r="AJ859" s="1563"/>
      <c r="AK859" s="1563"/>
      <c r="AL859" s="1564"/>
      <c r="AM859" s="1563"/>
      <c r="AN859" s="1563"/>
      <c r="AO859" s="1555"/>
      <c r="AP859" s="1378"/>
      <c r="AQ859" s="1565"/>
      <c r="AR859" s="1566"/>
    </row>
    <row r="860" spans="1:44" s="1350" customFormat="1">
      <c r="A860" s="1553"/>
      <c r="B860" s="1554"/>
      <c r="C860" s="271" t="s">
        <v>322</v>
      </c>
      <c r="D860" s="1571"/>
      <c r="E860" s="1572"/>
      <c r="F860" s="1573"/>
      <c r="G860" s="1572"/>
      <c r="H860" s="1573"/>
      <c r="I860" s="1572"/>
      <c r="J860" s="1556"/>
      <c r="K860" s="1574"/>
      <c r="L860" s="1574"/>
      <c r="M860" s="1574"/>
      <c r="N860" s="1574"/>
      <c r="O860" s="1574"/>
      <c r="P860" s="1574"/>
      <c r="Q860" s="1573"/>
      <c r="R860" s="1572"/>
      <c r="S860" s="1559"/>
      <c r="T860" s="1574"/>
      <c r="U860" s="1573"/>
      <c r="V860" s="1573"/>
      <c r="W860" s="1572"/>
      <c r="X860" s="1573"/>
      <c r="Y860" s="1572"/>
      <c r="Z860" s="1573"/>
      <c r="AA860" s="1572"/>
      <c r="AB860" s="1556"/>
      <c r="AC860" s="1571"/>
      <c r="AD860" s="1575"/>
      <c r="AE860" s="1574"/>
      <c r="AF860" s="1574"/>
      <c r="AG860" s="1574"/>
      <c r="AH860" s="1562"/>
      <c r="AI860" s="1576"/>
      <c r="AJ860" s="1576"/>
      <c r="AK860" s="1576"/>
      <c r="AL860" s="1564"/>
      <c r="AM860" s="1576"/>
      <c r="AN860" s="1576"/>
      <c r="AO860" s="1573"/>
      <c r="AP860" s="1577"/>
      <c r="AQ860" s="1578"/>
      <c r="AR860" s="1579"/>
    </row>
    <row r="861" spans="1:44" s="1350" customFormat="1">
      <c r="A861" s="1553"/>
      <c r="B861" s="1554"/>
      <c r="C861" s="271" t="s">
        <v>424</v>
      </c>
      <c r="D861" s="1560"/>
      <c r="E861" s="40"/>
      <c r="F861" s="1580"/>
      <c r="G861" s="40"/>
      <c r="H861" s="1580"/>
      <c r="I861" s="40"/>
      <c r="J861" s="1556"/>
      <c r="K861" s="1557"/>
      <c r="L861" s="1557"/>
      <c r="M861" s="1557"/>
      <c r="N861" s="1557"/>
      <c r="O861" s="1557"/>
      <c r="P861" s="1557"/>
      <c r="Q861" s="1580"/>
      <c r="R861" s="40"/>
      <c r="S861" s="1559"/>
      <c r="T861" s="1557"/>
      <c r="U861" s="1580"/>
      <c r="V861" s="1580"/>
      <c r="W861" s="40"/>
      <c r="X861" s="1580"/>
      <c r="Y861" s="40"/>
      <c r="Z861" s="1580"/>
      <c r="AA861" s="40"/>
      <c r="AB861" s="1556"/>
      <c r="AC861" s="1560"/>
      <c r="AD861" s="1561"/>
      <c r="AE861" s="1557"/>
      <c r="AF861" s="1557"/>
      <c r="AG861" s="1557"/>
      <c r="AH861" s="1562"/>
      <c r="AI861" s="1581"/>
      <c r="AJ861" s="1581"/>
      <c r="AK861" s="1581"/>
      <c r="AL861" s="1564"/>
      <c r="AM861" s="1581"/>
      <c r="AN861" s="1581"/>
      <c r="AO861" s="1555"/>
      <c r="AP861" s="1378"/>
      <c r="AQ861" s="1565"/>
      <c r="AR861" s="1566"/>
    </row>
    <row r="862" spans="1:44" s="1350" customFormat="1">
      <c r="A862" s="1553"/>
      <c r="B862" s="1554"/>
      <c r="C862" s="275" t="s">
        <v>425</v>
      </c>
      <c r="D862" s="1559"/>
      <c r="E862" s="1386"/>
      <c r="F862" s="1567"/>
      <c r="G862" s="1386"/>
      <c r="H862" s="1567"/>
      <c r="I862" s="1386"/>
      <c r="J862" s="1556"/>
      <c r="K862" s="1557"/>
      <c r="L862" s="1557"/>
      <c r="M862" s="1557"/>
      <c r="N862" s="1557"/>
      <c r="O862" s="1556"/>
      <c r="P862" s="1556"/>
      <c r="Q862" s="1567"/>
      <c r="R862" s="1386"/>
      <c r="S862" s="1559"/>
      <c r="T862" s="1556"/>
      <c r="U862" s="1567"/>
      <c r="V862" s="1567"/>
      <c r="W862" s="1386"/>
      <c r="X862" s="1567"/>
      <c r="Y862" s="1386"/>
      <c r="Z862" s="1567"/>
      <c r="AA862" s="1386"/>
      <c r="AB862" s="1556"/>
      <c r="AC862" s="1560"/>
      <c r="AD862" s="1561"/>
      <c r="AE862" s="1556"/>
      <c r="AF862" s="1556"/>
      <c r="AG862" s="1556"/>
      <c r="AH862" s="1562"/>
      <c r="AI862" s="1568"/>
      <c r="AJ862" s="1568"/>
      <c r="AK862" s="1568"/>
      <c r="AL862" s="1564"/>
      <c r="AM862" s="1568"/>
      <c r="AN862" s="1568"/>
      <c r="AO862" s="1582"/>
      <c r="AP862" s="1583"/>
      <c r="AQ862" s="1584"/>
      <c r="AR862" s="1569"/>
    </row>
    <row r="863" spans="1:44" s="1350" customFormat="1" ht="13.5" thickBot="1">
      <c r="A863" s="1611"/>
      <c r="B863" s="1612"/>
      <c r="C863" s="276" t="s">
        <v>782</v>
      </c>
      <c r="D863" s="1586"/>
      <c r="E863" s="1587"/>
      <c r="F863" s="1588"/>
      <c r="G863" s="1587"/>
      <c r="H863" s="1588"/>
      <c r="I863" s="1587"/>
      <c r="J863" s="1589"/>
      <c r="K863" s="1590"/>
      <c r="L863" s="1590"/>
      <c r="M863" s="1590"/>
      <c r="N863" s="1590"/>
      <c r="O863" s="1590"/>
      <c r="P863" s="1591"/>
      <c r="Q863" s="1588"/>
      <c r="R863" s="1587"/>
      <c r="S863" s="1592"/>
      <c r="T863" s="1593"/>
      <c r="U863" s="1594"/>
      <c r="V863" s="1591"/>
      <c r="W863" s="1587"/>
      <c r="X863" s="1588"/>
      <c r="Y863" s="1587"/>
      <c r="Z863" s="1588"/>
      <c r="AA863" s="1587"/>
      <c r="AB863" s="1589"/>
      <c r="AC863" s="1595"/>
      <c r="AD863" s="1587"/>
      <c r="AE863" s="1590"/>
      <c r="AF863" s="1593"/>
      <c r="AG863" s="1593"/>
      <c r="AH863" s="1596"/>
      <c r="AI863" s="1597"/>
      <c r="AJ863" s="1598"/>
      <c r="AK863" s="1599"/>
      <c r="AL863" s="1600"/>
      <c r="AM863" s="1586"/>
      <c r="AN863" s="1601"/>
      <c r="AO863" s="1602"/>
      <c r="AP863" s="1603"/>
      <c r="AQ863" s="1595"/>
      <c r="AR863" s="1604"/>
    </row>
    <row r="864" spans="1:44" s="1350" customFormat="1" ht="13.5" thickTop="1">
      <c r="A864" s="1512"/>
      <c r="B864" s="1613"/>
      <c r="C864" s="149"/>
      <c r="D864" s="1571"/>
      <c r="E864" s="1571"/>
      <c r="F864" s="1571"/>
      <c r="G864" s="1571"/>
      <c r="H864" s="1571"/>
      <c r="I864" s="1571"/>
      <c r="J864" s="1571"/>
      <c r="K864" s="1571"/>
      <c r="L864" s="1571"/>
      <c r="M864" s="1571"/>
      <c r="N864" s="1571"/>
      <c r="O864" s="1571"/>
      <c r="P864" s="1571"/>
      <c r="Q864" s="1571"/>
      <c r="R864" s="1571"/>
      <c r="S864" s="1571"/>
      <c r="T864" s="1571"/>
      <c r="U864" s="1571"/>
      <c r="V864" s="1571"/>
      <c r="W864" s="1571"/>
      <c r="X864" s="1571"/>
      <c r="Y864" s="1571"/>
      <c r="Z864" s="1571"/>
      <c r="AA864" s="1571"/>
      <c r="AB864" s="1571"/>
      <c r="AC864" s="1571"/>
      <c r="AD864" s="1571"/>
      <c r="AE864" s="1571"/>
      <c r="AF864" s="1571"/>
      <c r="AG864" s="1571"/>
      <c r="AH864" s="1571"/>
      <c r="AI864" s="1571"/>
      <c r="AJ864" s="1571"/>
      <c r="AK864" s="1571"/>
      <c r="AL864" s="1571"/>
      <c r="AM864" s="1571"/>
      <c r="AN864" s="1571"/>
      <c r="AO864" s="1571"/>
      <c r="AP864" s="1571"/>
      <c r="AQ864" s="1571"/>
      <c r="AR864" s="1571"/>
    </row>
    <row r="865" spans="1:44" s="1350" customFormat="1">
      <c r="A865" s="1512"/>
      <c r="B865" s="1613"/>
      <c r="C865" s="149"/>
      <c r="D865" s="1571"/>
      <c r="E865" s="1571"/>
      <c r="F865" s="1571"/>
      <c r="G865" s="1571"/>
      <c r="H865" s="1571"/>
      <c r="I865" s="1571"/>
      <c r="J865" s="1571"/>
      <c r="K865" s="1571"/>
      <c r="L865" s="1571"/>
      <c r="M865" s="1571"/>
      <c r="N865" s="1571"/>
      <c r="O865" s="1571"/>
      <c r="P865" s="1571"/>
      <c r="Q865" s="1571"/>
      <c r="R865" s="1571"/>
      <c r="S865" s="1571"/>
      <c r="T865" s="1571"/>
      <c r="U865" s="1571"/>
      <c r="V865" s="1571"/>
      <c r="W865" s="1571"/>
      <c r="X865" s="1571"/>
      <c r="Y865" s="1571"/>
      <c r="Z865" s="1571"/>
      <c r="AA865" s="1571"/>
      <c r="AB865" s="1571"/>
      <c r="AC865" s="1571"/>
      <c r="AD865" s="1571"/>
      <c r="AE865" s="1571"/>
      <c r="AF865" s="1571"/>
      <c r="AG865" s="1571"/>
      <c r="AH865" s="1571"/>
      <c r="AI865" s="1571"/>
      <c r="AJ865" s="1571"/>
      <c r="AK865" s="1571"/>
      <c r="AL865" s="1571"/>
      <c r="AM865" s="1571"/>
      <c r="AN865" s="1571"/>
      <c r="AO865" s="1571"/>
      <c r="AP865" s="1571"/>
      <c r="AQ865" s="1571"/>
      <c r="AR865" s="1571"/>
    </row>
    <row r="866" spans="1:44" s="1350" customFormat="1">
      <c r="A866" s="1512"/>
      <c r="B866" s="1613"/>
      <c r="C866" s="149"/>
      <c r="D866" s="1571"/>
      <c r="E866" s="1571"/>
      <c r="F866" s="1571"/>
      <c r="G866" s="1571"/>
      <c r="H866" s="1571"/>
      <c r="I866" s="1571"/>
      <c r="J866" s="1571"/>
      <c r="K866" s="1571"/>
      <c r="L866" s="1571"/>
      <c r="M866" s="1571"/>
      <c r="N866" s="1571"/>
      <c r="O866" s="1571"/>
      <c r="P866" s="1571"/>
      <c r="Q866" s="1571"/>
      <c r="R866" s="1571"/>
      <c r="S866" s="1571"/>
      <c r="T866" s="1571"/>
      <c r="U866" s="1571"/>
      <c r="V866" s="1571"/>
      <c r="W866" s="1571"/>
      <c r="X866" s="1571"/>
      <c r="Y866" s="1571"/>
      <c r="Z866" s="1571"/>
      <c r="AA866" s="1571"/>
      <c r="AB866" s="1571"/>
      <c r="AC866" s="1571"/>
      <c r="AD866" s="1571"/>
      <c r="AE866" s="1571"/>
      <c r="AF866" s="1571"/>
      <c r="AG866" s="1571"/>
      <c r="AH866" s="1571"/>
      <c r="AI866" s="1571"/>
      <c r="AJ866" s="1571"/>
      <c r="AK866" s="1571"/>
      <c r="AL866" s="1571"/>
      <c r="AM866" s="1571"/>
      <c r="AN866" s="1571"/>
      <c r="AO866" s="1571"/>
      <c r="AP866" s="1571"/>
      <c r="AQ866" s="1571"/>
      <c r="AR866" s="1571"/>
    </row>
    <row r="867" spans="1:44" s="1350" customFormat="1" ht="13.5" thickBot="1">
      <c r="A867" s="1614"/>
    </row>
    <row r="868" spans="1:44" s="1350" customFormat="1" ht="28.5" customHeight="1" thickTop="1" thickBot="1">
      <c r="A868" s="1510"/>
      <c r="B868" s="1511"/>
      <c r="C868" s="1511"/>
      <c r="D868" s="1918" t="str">
        <f>CONCATENATE($B$5," ","non-defaulted assets evolution: Stocks and parameters")</f>
        <v>2015 non-defaulted assets evolution: Stocks and parameters</v>
      </c>
      <c r="E868" s="1919"/>
      <c r="F868" s="1919"/>
      <c r="G868" s="1919"/>
      <c r="H868" s="1919"/>
      <c r="I868" s="1919"/>
      <c r="J868" s="1919"/>
      <c r="K868" s="1919"/>
      <c r="L868" s="1919"/>
      <c r="M868" s="1919"/>
      <c r="N868" s="1919"/>
      <c r="O868" s="1919"/>
      <c r="P868" s="1919"/>
      <c r="Q868" s="1919"/>
      <c r="R868" s="1919"/>
      <c r="S868" s="1919"/>
      <c r="T868" s="1919"/>
      <c r="U868" s="1920"/>
      <c r="V868" s="1933" t="str">
        <f>CONCATENATE($B$5," ","defaulted assets evolution: Stocks and parameters")</f>
        <v>2015 defaulted assets evolution: Stocks and parameters</v>
      </c>
      <c r="W868" s="1934"/>
      <c r="X868" s="1934"/>
      <c r="Y868" s="1934"/>
      <c r="Z868" s="1934"/>
      <c r="AA868" s="1934"/>
      <c r="AB868" s="1934"/>
      <c r="AC868" s="1934"/>
      <c r="AD868" s="1934"/>
      <c r="AE868" s="1934"/>
      <c r="AF868" s="1934"/>
      <c r="AG868" s="1935"/>
      <c r="AH868" s="1918" t="str">
        <f>CONCATENATE($B$5," Impairment flows and stock of provisions")</f>
        <v>2015 Impairment flows and stock of provisions</v>
      </c>
      <c r="AI868" s="1919"/>
      <c r="AJ868" s="1919"/>
      <c r="AK868" s="1919"/>
      <c r="AL868" s="1919"/>
      <c r="AM868" s="1919"/>
      <c r="AN868" s="1919"/>
      <c r="AO868" s="1919"/>
      <c r="AP868" s="1920"/>
      <c r="AQ868" s="1933" t="s">
        <v>180</v>
      </c>
      <c r="AR868" s="1935"/>
    </row>
    <row r="869" spans="1:44" s="1350" customFormat="1" ht="30.75" customHeight="1">
      <c r="A869" s="1512"/>
      <c r="B869" s="1513">
        <f>$B$5</f>
        <v>2015</v>
      </c>
      <c r="C869" s="1615" t="str">
        <f>$C$5</f>
        <v>Adverse Scenario</v>
      </c>
      <c r="D869" s="1927" t="s">
        <v>182</v>
      </c>
      <c r="E869" s="1515" t="s">
        <v>288</v>
      </c>
      <c r="F869" s="1916" t="s">
        <v>183</v>
      </c>
      <c r="G869" s="1515" t="s">
        <v>288</v>
      </c>
      <c r="H869" s="1916" t="s">
        <v>760</v>
      </c>
      <c r="I869" s="1515" t="s">
        <v>288</v>
      </c>
      <c r="J869" s="1923" t="s">
        <v>1012</v>
      </c>
      <c r="K869" s="1923" t="s">
        <v>761</v>
      </c>
      <c r="L869" s="1923" t="s">
        <v>762</v>
      </c>
      <c r="M869" s="1923" t="s">
        <v>186</v>
      </c>
      <c r="N869" s="1923" t="s">
        <v>187</v>
      </c>
      <c r="O869" s="1916" t="s">
        <v>541</v>
      </c>
      <c r="P869" s="1515" t="s">
        <v>288</v>
      </c>
      <c r="Q869" s="1916" t="s">
        <v>543</v>
      </c>
      <c r="R869" s="1515" t="s">
        <v>288</v>
      </c>
      <c r="S869" s="1923" t="s">
        <v>962</v>
      </c>
      <c r="T869" s="1923" t="s">
        <v>188</v>
      </c>
      <c r="U869" s="1941" t="s">
        <v>837</v>
      </c>
      <c r="V869" s="1927" t="s">
        <v>840</v>
      </c>
      <c r="W869" s="1515" t="s">
        <v>288</v>
      </c>
      <c r="X869" s="1916" t="s">
        <v>763</v>
      </c>
      <c r="Y869" s="1515" t="s">
        <v>288</v>
      </c>
      <c r="Z869" s="1916" t="s">
        <v>183</v>
      </c>
      <c r="AA869" s="1515" t="s">
        <v>288</v>
      </c>
      <c r="AB869" s="1923" t="s">
        <v>841</v>
      </c>
      <c r="AC869" s="1916" t="s">
        <v>764</v>
      </c>
      <c r="AD869" s="1515" t="s">
        <v>189</v>
      </c>
      <c r="AE869" s="1923" t="s">
        <v>963</v>
      </c>
      <c r="AF869" s="1923" t="s">
        <v>188</v>
      </c>
      <c r="AG869" s="1941" t="s">
        <v>837</v>
      </c>
      <c r="AH869" s="1916" t="s">
        <v>1013</v>
      </c>
      <c r="AI869" s="1925" t="s">
        <v>184</v>
      </c>
      <c r="AJ869" s="1925"/>
      <c r="AK869" s="1926"/>
      <c r="AL869" s="1927" t="s">
        <v>834</v>
      </c>
      <c r="AM869" s="1929" t="s">
        <v>184</v>
      </c>
      <c r="AN869" s="1929"/>
      <c r="AO869" s="1916" t="s">
        <v>542</v>
      </c>
      <c r="AP869" s="1940"/>
      <c r="AQ869" s="1916" t="s">
        <v>765</v>
      </c>
      <c r="AR869" s="1930" t="s">
        <v>190</v>
      </c>
    </row>
    <row r="870" spans="1:44" s="1350" customFormat="1" ht="38.25">
      <c r="A870" s="1512"/>
      <c r="B870" s="1517"/>
      <c r="C870" s="1517"/>
      <c r="D870" s="1928"/>
      <c r="E870" s="1518" t="s">
        <v>544</v>
      </c>
      <c r="F870" s="1939"/>
      <c r="G870" s="1518" t="s">
        <v>191</v>
      </c>
      <c r="H870" s="1917"/>
      <c r="I870" s="1518" t="s">
        <v>191</v>
      </c>
      <c r="J870" s="1924"/>
      <c r="K870" s="1924"/>
      <c r="L870" s="1924"/>
      <c r="M870" s="1924"/>
      <c r="N870" s="1924"/>
      <c r="O870" s="1917"/>
      <c r="P870" s="1518" t="s">
        <v>544</v>
      </c>
      <c r="Q870" s="1917"/>
      <c r="R870" s="1518" t="s">
        <v>965</v>
      </c>
      <c r="S870" s="1924"/>
      <c r="T870" s="1924"/>
      <c r="U870" s="1942"/>
      <c r="V870" s="1928"/>
      <c r="W870" s="1518" t="s">
        <v>544</v>
      </c>
      <c r="X870" s="1939"/>
      <c r="Y870" s="1518" t="s">
        <v>191</v>
      </c>
      <c r="Z870" s="1939"/>
      <c r="AA870" s="1518" t="s">
        <v>191</v>
      </c>
      <c r="AB870" s="1924"/>
      <c r="AC870" s="1917" t="s">
        <v>192</v>
      </c>
      <c r="AD870" s="1518" t="s">
        <v>270</v>
      </c>
      <c r="AE870" s="1924"/>
      <c r="AF870" s="1924"/>
      <c r="AG870" s="1942"/>
      <c r="AH870" s="1917"/>
      <c r="AI870" s="1943" t="s">
        <v>545</v>
      </c>
      <c r="AJ870" s="1944"/>
      <c r="AK870" s="1519" t="s">
        <v>961</v>
      </c>
      <c r="AL870" s="1928"/>
      <c r="AM870" s="1520" t="s">
        <v>193</v>
      </c>
      <c r="AN870" s="1521" t="s">
        <v>961</v>
      </c>
      <c r="AO870" s="1522" t="s">
        <v>964</v>
      </c>
      <c r="AP870" s="1523" t="s">
        <v>966</v>
      </c>
      <c r="AQ870" s="1917"/>
      <c r="AR870" s="1931"/>
    </row>
    <row r="871" spans="1:44" s="1350" customFormat="1" ht="15.75" thickBot="1">
      <c r="A871" s="1512"/>
      <c r="B871" s="1524"/>
      <c r="C871" s="1525" t="s">
        <v>1028</v>
      </c>
      <c r="D871" s="1526" t="s">
        <v>22</v>
      </c>
      <c r="E871" s="1527" t="s">
        <v>22</v>
      </c>
      <c r="F871" s="1528" t="s">
        <v>22</v>
      </c>
      <c r="G871" s="1527" t="s">
        <v>22</v>
      </c>
      <c r="H871" s="1528" t="s">
        <v>22</v>
      </c>
      <c r="I871" s="1527" t="s">
        <v>22</v>
      </c>
      <c r="J871" s="1529" t="s">
        <v>22</v>
      </c>
      <c r="K871" s="1529" t="s">
        <v>269</v>
      </c>
      <c r="L871" s="1530" t="s">
        <v>269</v>
      </c>
      <c r="M871" s="1529" t="s">
        <v>269</v>
      </c>
      <c r="N871" s="1529" t="s">
        <v>269</v>
      </c>
      <c r="O871" s="1528" t="s">
        <v>22</v>
      </c>
      <c r="P871" s="1527" t="s">
        <v>22</v>
      </c>
      <c r="Q871" s="1528" t="s">
        <v>22</v>
      </c>
      <c r="R871" s="1527" t="s">
        <v>22</v>
      </c>
      <c r="S871" s="1529" t="s">
        <v>22</v>
      </c>
      <c r="T871" s="1529" t="s">
        <v>22</v>
      </c>
      <c r="U871" s="1531" t="s">
        <v>22</v>
      </c>
      <c r="V871" s="1526" t="s">
        <v>22</v>
      </c>
      <c r="W871" s="1527" t="s">
        <v>22</v>
      </c>
      <c r="X871" s="1528" t="s">
        <v>22</v>
      </c>
      <c r="Y871" s="1527" t="s">
        <v>22</v>
      </c>
      <c r="Z871" s="1528" t="s">
        <v>22</v>
      </c>
      <c r="AA871" s="1527" t="s">
        <v>22</v>
      </c>
      <c r="AB871" s="1529" t="s">
        <v>22</v>
      </c>
      <c r="AC871" s="1528" t="s">
        <v>269</v>
      </c>
      <c r="AD871" s="1527"/>
      <c r="AE871" s="1529" t="s">
        <v>22</v>
      </c>
      <c r="AF871" s="1529" t="s">
        <v>22</v>
      </c>
      <c r="AG871" s="1532" t="s">
        <v>22</v>
      </c>
      <c r="AH871" s="1533" t="s">
        <v>22</v>
      </c>
      <c r="AI871" s="1534" t="s">
        <v>194</v>
      </c>
      <c r="AJ871" s="1534" t="s">
        <v>195</v>
      </c>
      <c r="AK871" s="1535"/>
      <c r="AL871" s="1533" t="s">
        <v>22</v>
      </c>
      <c r="AM871" s="1536" t="s">
        <v>22</v>
      </c>
      <c r="AN871" s="1537" t="s">
        <v>22</v>
      </c>
      <c r="AO871" s="1528" t="s">
        <v>269</v>
      </c>
      <c r="AP871" s="1530" t="s">
        <v>269</v>
      </c>
      <c r="AQ871" s="1537" t="s">
        <v>271</v>
      </c>
      <c r="AR871" s="1932"/>
    </row>
    <row r="872" spans="1:44" s="1350" customFormat="1" ht="13.5" thickTop="1">
      <c r="A872" s="1538"/>
      <c r="B872" s="1539"/>
      <c r="C872" s="269" t="s">
        <v>414</v>
      </c>
      <c r="D872" s="1540"/>
      <c r="E872" s="1369"/>
      <c r="F872" s="1541"/>
      <c r="G872" s="1369"/>
      <c r="H872" s="1541"/>
      <c r="I872" s="1369"/>
      <c r="J872" s="1542"/>
      <c r="K872" s="1543"/>
      <c r="L872" s="1543"/>
      <c r="M872" s="1543"/>
      <c r="N872" s="1543"/>
      <c r="O872" s="1544"/>
      <c r="P872" s="1544"/>
      <c r="Q872" s="1541"/>
      <c r="R872" s="1369"/>
      <c r="S872" s="1545"/>
      <c r="T872" s="1544"/>
      <c r="U872" s="1541"/>
      <c r="V872" s="1541"/>
      <c r="W872" s="1369"/>
      <c r="X872" s="1541"/>
      <c r="Y872" s="1369"/>
      <c r="Z872" s="1541"/>
      <c r="AA872" s="1369"/>
      <c r="AB872" s="1542"/>
      <c r="AC872" s="1546"/>
      <c r="AD872" s="1547"/>
      <c r="AE872" s="1544"/>
      <c r="AF872" s="1544"/>
      <c r="AG872" s="1544"/>
      <c r="AH872" s="1548"/>
      <c r="AI872" s="1549"/>
      <c r="AJ872" s="1549"/>
      <c r="AK872" s="1549"/>
      <c r="AL872" s="1550"/>
      <c r="AM872" s="1549"/>
      <c r="AN872" s="1549"/>
      <c r="AO872" s="1541"/>
      <c r="AP872" s="1372"/>
      <c r="AQ872" s="1551"/>
      <c r="AR872" s="1552"/>
    </row>
    <row r="873" spans="1:44" s="1350" customFormat="1">
      <c r="A873" s="1553"/>
      <c r="B873" s="1554"/>
      <c r="C873" s="270" t="s">
        <v>11</v>
      </c>
      <c r="E873" s="1375"/>
      <c r="F873" s="1555"/>
      <c r="G873" s="1375"/>
      <c r="H873" s="1555"/>
      <c r="I873" s="1375"/>
      <c r="J873" s="1556"/>
      <c r="K873" s="1557"/>
      <c r="L873" s="1557"/>
      <c r="M873" s="1557"/>
      <c r="N873" s="1557"/>
      <c r="O873" s="1558"/>
      <c r="P873" s="1558"/>
      <c r="Q873" s="1555"/>
      <c r="R873" s="1375"/>
      <c r="S873" s="1559"/>
      <c r="T873" s="1558"/>
      <c r="U873" s="1555"/>
      <c r="V873" s="1555"/>
      <c r="W873" s="1375"/>
      <c r="X873" s="1555"/>
      <c r="Y873" s="1375"/>
      <c r="Z873" s="1555"/>
      <c r="AA873" s="1375"/>
      <c r="AB873" s="1556"/>
      <c r="AC873" s="1560"/>
      <c r="AD873" s="1561"/>
      <c r="AE873" s="1558"/>
      <c r="AF873" s="1558"/>
      <c r="AG873" s="1558"/>
      <c r="AH873" s="1562"/>
      <c r="AI873" s="1563"/>
      <c r="AJ873" s="1563"/>
      <c r="AK873" s="1563"/>
      <c r="AL873" s="1564"/>
      <c r="AM873" s="1563"/>
      <c r="AN873" s="1563"/>
      <c r="AO873" s="1555"/>
      <c r="AP873" s="1378"/>
      <c r="AQ873" s="1565"/>
      <c r="AR873" s="1566"/>
    </row>
    <row r="874" spans="1:44" s="1350" customFormat="1">
      <c r="A874" s="1553"/>
      <c r="B874" s="1554"/>
      <c r="C874" s="271" t="s">
        <v>4</v>
      </c>
      <c r="D874" s="1559"/>
      <c r="E874" s="1386"/>
      <c r="F874" s="1567"/>
      <c r="G874" s="1386"/>
      <c r="H874" s="1567"/>
      <c r="I874" s="1386"/>
      <c r="J874" s="1556"/>
      <c r="K874" s="1557"/>
      <c r="L874" s="1557"/>
      <c r="M874" s="1557"/>
      <c r="N874" s="1557"/>
      <c r="O874" s="1556"/>
      <c r="P874" s="1556"/>
      <c r="Q874" s="1567"/>
      <c r="R874" s="1386"/>
      <c r="S874" s="1559"/>
      <c r="T874" s="1556"/>
      <c r="U874" s="1567"/>
      <c r="V874" s="1567"/>
      <c r="W874" s="1386"/>
      <c r="X874" s="1567"/>
      <c r="Y874" s="1386"/>
      <c r="Z874" s="1567"/>
      <c r="AA874" s="1386"/>
      <c r="AB874" s="1556"/>
      <c r="AC874" s="1560"/>
      <c r="AD874" s="1561"/>
      <c r="AE874" s="1556"/>
      <c r="AF874" s="1556"/>
      <c r="AG874" s="1556"/>
      <c r="AH874" s="1562"/>
      <c r="AI874" s="1568"/>
      <c r="AJ874" s="1568"/>
      <c r="AK874" s="1568"/>
      <c r="AL874" s="1564"/>
      <c r="AM874" s="1568"/>
      <c r="AN874" s="1568"/>
      <c r="AO874" s="1555"/>
      <c r="AP874" s="1378"/>
      <c r="AQ874" s="1565"/>
      <c r="AR874" s="1569"/>
    </row>
    <row r="875" spans="1:44" s="1350" customFormat="1">
      <c r="A875" s="1553"/>
      <c r="B875" s="1554"/>
      <c r="C875" s="272" t="s">
        <v>943</v>
      </c>
      <c r="E875" s="1375"/>
      <c r="F875" s="1555"/>
      <c r="G875" s="1375"/>
      <c r="H875" s="1555"/>
      <c r="I875" s="1375"/>
      <c r="J875" s="1556"/>
      <c r="K875" s="1557"/>
      <c r="L875" s="1557"/>
      <c r="M875" s="1557"/>
      <c r="N875" s="1557"/>
      <c r="O875" s="1558"/>
      <c r="P875" s="1558"/>
      <c r="Q875" s="1555"/>
      <c r="R875" s="1375"/>
      <c r="S875" s="1559"/>
      <c r="T875" s="1558"/>
      <c r="U875" s="1555"/>
      <c r="V875" s="1555"/>
      <c r="W875" s="1375"/>
      <c r="X875" s="1555"/>
      <c r="Y875" s="1375"/>
      <c r="Z875" s="1555"/>
      <c r="AA875" s="1375"/>
      <c r="AB875" s="1556"/>
      <c r="AC875" s="1560"/>
      <c r="AD875" s="1561"/>
      <c r="AE875" s="1558"/>
      <c r="AF875" s="1558"/>
      <c r="AG875" s="1558"/>
      <c r="AH875" s="1562"/>
      <c r="AI875" s="1563"/>
      <c r="AJ875" s="1563"/>
      <c r="AK875" s="1563"/>
      <c r="AL875" s="1564"/>
      <c r="AM875" s="1563"/>
      <c r="AN875" s="1563"/>
      <c r="AO875" s="1555"/>
      <c r="AP875" s="1378"/>
      <c r="AQ875" s="1565"/>
      <c r="AR875" s="1566"/>
    </row>
    <row r="876" spans="1:44" s="1350" customFormat="1">
      <c r="A876" s="1553"/>
      <c r="B876" s="1554"/>
      <c r="C876" s="273" t="s">
        <v>944</v>
      </c>
      <c r="E876" s="1375"/>
      <c r="F876" s="1555"/>
      <c r="G876" s="1375"/>
      <c r="H876" s="1555"/>
      <c r="I876" s="1375"/>
      <c r="J876" s="1556"/>
      <c r="K876" s="1557"/>
      <c r="L876" s="1557"/>
      <c r="M876" s="1557"/>
      <c r="N876" s="1557"/>
      <c r="O876" s="1558"/>
      <c r="P876" s="1558"/>
      <c r="Q876" s="1555"/>
      <c r="R876" s="1375"/>
      <c r="S876" s="1559"/>
      <c r="T876" s="1558"/>
      <c r="U876" s="1555"/>
      <c r="V876" s="1555"/>
      <c r="W876" s="1375"/>
      <c r="X876" s="1555"/>
      <c r="Y876" s="1375"/>
      <c r="Z876" s="1555"/>
      <c r="AA876" s="1375"/>
      <c r="AB876" s="1556"/>
      <c r="AC876" s="1560"/>
      <c r="AD876" s="1561"/>
      <c r="AE876" s="1558"/>
      <c r="AF876" s="1558"/>
      <c r="AG876" s="1558"/>
      <c r="AH876" s="1562"/>
      <c r="AI876" s="1563"/>
      <c r="AJ876" s="1563"/>
      <c r="AK876" s="1563"/>
      <c r="AL876" s="1564"/>
      <c r="AM876" s="1563"/>
      <c r="AN876" s="1563"/>
      <c r="AO876" s="1555"/>
      <c r="AP876" s="1378"/>
      <c r="AQ876" s="1565"/>
      <c r="AR876" s="1566"/>
    </row>
    <row r="877" spans="1:44" s="1350" customFormat="1">
      <c r="A877" s="1553"/>
      <c r="B877" s="1554"/>
      <c r="C877" s="272" t="s">
        <v>945</v>
      </c>
      <c r="E877" s="1375"/>
      <c r="F877" s="1555"/>
      <c r="G877" s="1375"/>
      <c r="H877" s="1555"/>
      <c r="I877" s="1375"/>
      <c r="J877" s="1556"/>
      <c r="K877" s="1557"/>
      <c r="L877" s="1557"/>
      <c r="M877" s="1557"/>
      <c r="N877" s="1557"/>
      <c r="O877" s="1558"/>
      <c r="P877" s="1558"/>
      <c r="Q877" s="1555"/>
      <c r="R877" s="1375"/>
      <c r="S877" s="1559"/>
      <c r="T877" s="1558"/>
      <c r="U877" s="1555"/>
      <c r="V877" s="1555"/>
      <c r="W877" s="1375"/>
      <c r="X877" s="1555"/>
      <c r="Y877" s="1375"/>
      <c r="Z877" s="1555"/>
      <c r="AA877" s="1375"/>
      <c r="AB877" s="1556"/>
      <c r="AC877" s="1560"/>
      <c r="AD877" s="1561"/>
      <c r="AE877" s="1558"/>
      <c r="AF877" s="1558"/>
      <c r="AG877" s="1558"/>
      <c r="AH877" s="1562"/>
      <c r="AI877" s="1563"/>
      <c r="AJ877" s="1563"/>
      <c r="AK877" s="1563"/>
      <c r="AL877" s="1564"/>
      <c r="AM877" s="1563"/>
      <c r="AN877" s="1563"/>
      <c r="AO877" s="1555"/>
      <c r="AP877" s="1378"/>
      <c r="AQ877" s="1565"/>
      <c r="AR877" s="1566"/>
    </row>
    <row r="878" spans="1:44" s="1350" customFormat="1">
      <c r="A878" s="1553"/>
      <c r="B878" s="1554"/>
      <c r="C878" s="273" t="s">
        <v>946</v>
      </c>
      <c r="E878" s="1375"/>
      <c r="F878" s="1555"/>
      <c r="G878" s="1375"/>
      <c r="H878" s="1555"/>
      <c r="I878" s="1375"/>
      <c r="J878" s="1556"/>
      <c r="K878" s="1557"/>
      <c r="L878" s="1557"/>
      <c r="M878" s="1557"/>
      <c r="N878" s="1557"/>
      <c r="O878" s="1558"/>
      <c r="P878" s="1558"/>
      <c r="Q878" s="1555"/>
      <c r="R878" s="1375"/>
      <c r="S878" s="1559"/>
      <c r="T878" s="1558"/>
      <c r="U878" s="1555"/>
      <c r="V878" s="1555"/>
      <c r="W878" s="1375"/>
      <c r="X878" s="1555"/>
      <c r="Y878" s="1375"/>
      <c r="Z878" s="1555"/>
      <c r="AA878" s="1375"/>
      <c r="AB878" s="1556"/>
      <c r="AC878" s="1560"/>
      <c r="AD878" s="1561"/>
      <c r="AE878" s="1558"/>
      <c r="AF878" s="1558"/>
      <c r="AG878" s="1558"/>
      <c r="AH878" s="1562"/>
      <c r="AI878" s="1563"/>
      <c r="AJ878" s="1563"/>
      <c r="AK878" s="1563"/>
      <c r="AL878" s="1564"/>
      <c r="AM878" s="1563"/>
      <c r="AN878" s="1563"/>
      <c r="AO878" s="1555"/>
      <c r="AP878" s="1378"/>
      <c r="AQ878" s="1565"/>
      <c r="AR878" s="1566"/>
    </row>
    <row r="879" spans="1:44" s="1350" customFormat="1">
      <c r="A879" s="1553"/>
      <c r="B879" s="1554"/>
      <c r="C879" s="272" t="s">
        <v>947</v>
      </c>
      <c r="E879" s="1375"/>
      <c r="F879" s="1555"/>
      <c r="G879" s="1375"/>
      <c r="H879" s="1555"/>
      <c r="I879" s="1375"/>
      <c r="J879" s="1556"/>
      <c r="K879" s="1557"/>
      <c r="L879" s="1557"/>
      <c r="M879" s="1557"/>
      <c r="N879" s="1557"/>
      <c r="O879" s="1558"/>
      <c r="P879" s="1558"/>
      <c r="Q879" s="1555"/>
      <c r="R879" s="1375"/>
      <c r="S879" s="1559"/>
      <c r="T879" s="1558"/>
      <c r="U879" s="1555"/>
      <c r="V879" s="1555"/>
      <c r="W879" s="1375"/>
      <c r="X879" s="1555"/>
      <c r="Y879" s="1375"/>
      <c r="Z879" s="1555"/>
      <c r="AA879" s="1375"/>
      <c r="AB879" s="1556"/>
      <c r="AC879" s="1560"/>
      <c r="AD879" s="1561"/>
      <c r="AE879" s="1558"/>
      <c r="AF879" s="1558"/>
      <c r="AG879" s="1558"/>
      <c r="AH879" s="1562"/>
      <c r="AI879" s="1563"/>
      <c r="AJ879" s="1563"/>
      <c r="AK879" s="1563"/>
      <c r="AL879" s="1564"/>
      <c r="AM879" s="1563"/>
      <c r="AN879" s="1563"/>
      <c r="AO879" s="1555"/>
      <c r="AP879" s="1378"/>
      <c r="AQ879" s="1565"/>
      <c r="AR879" s="1566"/>
    </row>
    <row r="880" spans="1:44" s="1350" customFormat="1">
      <c r="A880" s="1553"/>
      <c r="B880" s="1554"/>
      <c r="C880" s="273" t="s">
        <v>948</v>
      </c>
      <c r="E880" s="1375"/>
      <c r="F880" s="1555"/>
      <c r="G880" s="1375"/>
      <c r="H880" s="1555"/>
      <c r="I880" s="1375"/>
      <c r="J880" s="1556"/>
      <c r="K880" s="1557"/>
      <c r="L880" s="1557"/>
      <c r="M880" s="1557"/>
      <c r="N880" s="1557"/>
      <c r="O880" s="1558"/>
      <c r="P880" s="1558"/>
      <c r="Q880" s="1555"/>
      <c r="R880" s="1375"/>
      <c r="S880" s="1559"/>
      <c r="T880" s="1558"/>
      <c r="U880" s="1555"/>
      <c r="V880" s="1555"/>
      <c r="W880" s="1375"/>
      <c r="X880" s="1555"/>
      <c r="Y880" s="1375"/>
      <c r="Z880" s="1555"/>
      <c r="AA880" s="1375"/>
      <c r="AB880" s="1556"/>
      <c r="AC880" s="1560"/>
      <c r="AD880" s="1561"/>
      <c r="AE880" s="1558"/>
      <c r="AF880" s="1558"/>
      <c r="AG880" s="1558"/>
      <c r="AH880" s="1562"/>
      <c r="AI880" s="1563"/>
      <c r="AJ880" s="1563"/>
      <c r="AK880" s="1563"/>
      <c r="AL880" s="1564"/>
      <c r="AM880" s="1563"/>
      <c r="AN880" s="1563"/>
      <c r="AO880" s="1555"/>
      <c r="AP880" s="1378"/>
      <c r="AQ880" s="1565"/>
      <c r="AR880" s="1566"/>
    </row>
    <row r="881" spans="1:44" s="1350" customFormat="1">
      <c r="A881" s="1553"/>
      <c r="B881" s="1554"/>
      <c r="C881" s="271" t="s">
        <v>10</v>
      </c>
      <c r="D881" s="1559"/>
      <c r="E881" s="1386"/>
      <c r="F881" s="1567"/>
      <c r="G881" s="1386"/>
      <c r="H881" s="1567"/>
      <c r="I881" s="1386"/>
      <c r="J881" s="1556"/>
      <c r="K881" s="1557"/>
      <c r="L881" s="1557"/>
      <c r="M881" s="1557"/>
      <c r="N881" s="1557"/>
      <c r="O881" s="1556"/>
      <c r="P881" s="1556"/>
      <c r="Q881" s="1567"/>
      <c r="R881" s="1386"/>
      <c r="S881" s="1559"/>
      <c r="T881" s="1556"/>
      <c r="U881" s="1567"/>
      <c r="V881" s="1567"/>
      <c r="W881" s="1386"/>
      <c r="X881" s="1567"/>
      <c r="Y881" s="1386"/>
      <c r="Z881" s="1567"/>
      <c r="AA881" s="1386"/>
      <c r="AB881" s="1556"/>
      <c r="AC881" s="1560"/>
      <c r="AD881" s="1561"/>
      <c r="AE881" s="1556"/>
      <c r="AF881" s="1556"/>
      <c r="AG881" s="1556"/>
      <c r="AH881" s="1562"/>
      <c r="AI881" s="1568"/>
      <c r="AJ881" s="1568"/>
      <c r="AK881" s="1568"/>
      <c r="AL881" s="1564"/>
      <c r="AM881" s="1568"/>
      <c r="AN881" s="1568"/>
      <c r="AO881" s="1555"/>
      <c r="AP881" s="1378"/>
      <c r="AQ881" s="1565"/>
      <c r="AR881" s="1569"/>
    </row>
    <row r="882" spans="1:44" s="1350" customFormat="1">
      <c r="A882" s="1553"/>
      <c r="B882" s="1554"/>
      <c r="C882" s="272" t="s">
        <v>417</v>
      </c>
      <c r="D882" s="1559"/>
      <c r="E882" s="1386"/>
      <c r="F882" s="1567"/>
      <c r="G882" s="1386"/>
      <c r="H882" s="1567"/>
      <c r="I882" s="1386"/>
      <c r="J882" s="1556"/>
      <c r="K882" s="1557"/>
      <c r="L882" s="1557"/>
      <c r="M882" s="1557"/>
      <c r="N882" s="1557"/>
      <c r="O882" s="1556"/>
      <c r="P882" s="1556"/>
      <c r="Q882" s="1567"/>
      <c r="R882" s="1386"/>
      <c r="S882" s="1559"/>
      <c r="T882" s="1556"/>
      <c r="U882" s="1567"/>
      <c r="V882" s="1567"/>
      <c r="W882" s="1386"/>
      <c r="X882" s="1567"/>
      <c r="Y882" s="1386"/>
      <c r="Z882" s="1567"/>
      <c r="AA882" s="1386"/>
      <c r="AB882" s="1556"/>
      <c r="AC882" s="1560"/>
      <c r="AD882" s="1561"/>
      <c r="AE882" s="1556"/>
      <c r="AF882" s="1556"/>
      <c r="AG882" s="1556"/>
      <c r="AH882" s="1562"/>
      <c r="AI882" s="1568"/>
      <c r="AJ882" s="1568"/>
      <c r="AK882" s="1568"/>
      <c r="AL882" s="1564"/>
      <c r="AM882" s="1568"/>
      <c r="AN882" s="1568"/>
      <c r="AO882" s="1555"/>
      <c r="AP882" s="1378"/>
      <c r="AQ882" s="1565"/>
      <c r="AR882" s="1569"/>
    </row>
    <row r="883" spans="1:44" s="1350" customFormat="1" ht="15">
      <c r="A883" s="1553"/>
      <c r="B883" s="1570" t="s">
        <v>372</v>
      </c>
      <c r="C883" s="273" t="s">
        <v>949</v>
      </c>
      <c r="E883" s="1375"/>
      <c r="F883" s="1555"/>
      <c r="G883" s="1375"/>
      <c r="H883" s="1555"/>
      <c r="I883" s="1375"/>
      <c r="J883" s="1556"/>
      <c r="K883" s="1557"/>
      <c r="L883" s="1557"/>
      <c r="M883" s="1557"/>
      <c r="N883" s="1557"/>
      <c r="O883" s="1558"/>
      <c r="P883" s="1558"/>
      <c r="Q883" s="1555"/>
      <c r="R883" s="1375"/>
      <c r="S883" s="1559"/>
      <c r="T883" s="1558"/>
      <c r="U883" s="1555"/>
      <c r="V883" s="1555"/>
      <c r="W883" s="1375"/>
      <c r="X883" s="1555"/>
      <c r="Y883" s="1375"/>
      <c r="Z883" s="1555"/>
      <c r="AA883" s="1375"/>
      <c r="AB883" s="1556"/>
      <c r="AC883" s="1560"/>
      <c r="AD883" s="1561"/>
      <c r="AE883" s="1558"/>
      <c r="AF883" s="1558"/>
      <c r="AG883" s="1558"/>
      <c r="AH883" s="1562"/>
      <c r="AI883" s="1563"/>
      <c r="AJ883" s="1563"/>
      <c r="AK883" s="1563"/>
      <c r="AL883" s="1564"/>
      <c r="AM883" s="1563"/>
      <c r="AN883" s="1563"/>
      <c r="AO883" s="1555"/>
      <c r="AP883" s="1378"/>
      <c r="AQ883" s="1565"/>
      <c r="AR883" s="1566"/>
    </row>
    <row r="884" spans="1:44" s="1350" customFormat="1">
      <c r="A884" s="1553"/>
      <c r="B884" s="1554"/>
      <c r="C884" s="273" t="s">
        <v>950</v>
      </c>
      <c r="D884" s="1559"/>
      <c r="E884" s="1386"/>
      <c r="F884" s="1567"/>
      <c r="G884" s="1386"/>
      <c r="H884" s="1567"/>
      <c r="I884" s="1386"/>
      <c r="J884" s="1556"/>
      <c r="K884" s="1557"/>
      <c r="L884" s="1557"/>
      <c r="M884" s="1557"/>
      <c r="N884" s="1557"/>
      <c r="O884" s="1556"/>
      <c r="P884" s="1556"/>
      <c r="Q884" s="1567"/>
      <c r="R884" s="1386"/>
      <c r="S884" s="1559"/>
      <c r="T884" s="1556"/>
      <c r="U884" s="1567"/>
      <c r="V884" s="1567"/>
      <c r="W884" s="1386"/>
      <c r="X884" s="1567"/>
      <c r="Y884" s="1386"/>
      <c r="Z884" s="1567"/>
      <c r="AA884" s="1386"/>
      <c r="AB884" s="1556"/>
      <c r="AC884" s="1560"/>
      <c r="AD884" s="1561"/>
      <c r="AE884" s="1556"/>
      <c r="AF884" s="1556"/>
      <c r="AG884" s="1556"/>
      <c r="AH884" s="1562"/>
      <c r="AI884" s="1568"/>
      <c r="AJ884" s="1568"/>
      <c r="AK884" s="1568"/>
      <c r="AL884" s="1564"/>
      <c r="AM884" s="1568"/>
      <c r="AN884" s="1568"/>
      <c r="AO884" s="1555"/>
      <c r="AP884" s="1378"/>
      <c r="AQ884" s="1565"/>
      <c r="AR884" s="1569"/>
    </row>
    <row r="885" spans="1:44" s="1350" customFormat="1" ht="18" customHeight="1">
      <c r="A885" s="1553"/>
      <c r="B885" s="1554"/>
      <c r="C885" s="274" t="s">
        <v>951</v>
      </c>
      <c r="E885" s="1375"/>
      <c r="F885" s="1555"/>
      <c r="G885" s="1375"/>
      <c r="H885" s="1555"/>
      <c r="I885" s="1375"/>
      <c r="J885" s="1556"/>
      <c r="K885" s="1557"/>
      <c r="L885" s="1557"/>
      <c r="M885" s="1557"/>
      <c r="N885" s="1557"/>
      <c r="O885" s="1558"/>
      <c r="P885" s="1558"/>
      <c r="Q885" s="1555"/>
      <c r="R885" s="1375"/>
      <c r="S885" s="1559"/>
      <c r="T885" s="1558"/>
      <c r="U885" s="1555"/>
      <c r="V885" s="1555"/>
      <c r="W885" s="1375"/>
      <c r="X885" s="1555"/>
      <c r="Y885" s="1375"/>
      <c r="Z885" s="1555"/>
      <c r="AA885" s="1375"/>
      <c r="AB885" s="1556"/>
      <c r="AC885" s="1560"/>
      <c r="AD885" s="1561"/>
      <c r="AE885" s="1558"/>
      <c r="AF885" s="1558"/>
      <c r="AG885" s="1558"/>
      <c r="AH885" s="1562"/>
      <c r="AI885" s="1563"/>
      <c r="AJ885" s="1563"/>
      <c r="AK885" s="1563"/>
      <c r="AL885" s="1564"/>
      <c r="AM885" s="1563"/>
      <c r="AN885" s="1563"/>
      <c r="AO885" s="1555"/>
      <c r="AP885" s="1378"/>
      <c r="AQ885" s="1565"/>
      <c r="AR885" s="1566"/>
    </row>
    <row r="886" spans="1:44" s="1350" customFormat="1" ht="15" customHeight="1">
      <c r="A886" s="1553"/>
      <c r="B886" s="1554"/>
      <c r="C886" s="274" t="s">
        <v>952</v>
      </c>
      <c r="E886" s="1375"/>
      <c r="F886" s="1555"/>
      <c r="G886" s="1375"/>
      <c r="H886" s="1555"/>
      <c r="I886" s="1375"/>
      <c r="J886" s="1556"/>
      <c r="K886" s="1557"/>
      <c r="L886" s="1557"/>
      <c r="M886" s="1557"/>
      <c r="N886" s="1557"/>
      <c r="O886" s="1558"/>
      <c r="P886" s="1558"/>
      <c r="Q886" s="1555"/>
      <c r="R886" s="1375"/>
      <c r="S886" s="1559"/>
      <c r="T886" s="1558"/>
      <c r="U886" s="1555"/>
      <c r="V886" s="1555"/>
      <c r="W886" s="1375"/>
      <c r="X886" s="1555"/>
      <c r="Y886" s="1375"/>
      <c r="Z886" s="1555"/>
      <c r="AA886" s="1375"/>
      <c r="AB886" s="1556"/>
      <c r="AC886" s="1560"/>
      <c r="AD886" s="1561"/>
      <c r="AE886" s="1558"/>
      <c r="AF886" s="1558"/>
      <c r="AG886" s="1558"/>
      <c r="AH886" s="1562"/>
      <c r="AI886" s="1563"/>
      <c r="AJ886" s="1563"/>
      <c r="AK886" s="1563"/>
      <c r="AL886" s="1564"/>
      <c r="AM886" s="1563"/>
      <c r="AN886" s="1563"/>
      <c r="AO886" s="1555"/>
      <c r="AP886" s="1378"/>
      <c r="AQ886" s="1565"/>
      <c r="AR886" s="1566"/>
    </row>
    <row r="887" spans="1:44" s="1350" customFormat="1">
      <c r="A887" s="1553"/>
      <c r="B887" s="1554"/>
      <c r="C887" s="274" t="s">
        <v>953</v>
      </c>
      <c r="E887" s="1375"/>
      <c r="F887" s="1555"/>
      <c r="G887" s="1375"/>
      <c r="H887" s="1555"/>
      <c r="I887" s="1375"/>
      <c r="J887" s="1556"/>
      <c r="K887" s="1557"/>
      <c r="L887" s="1557"/>
      <c r="M887" s="1557"/>
      <c r="N887" s="1557"/>
      <c r="O887" s="1558"/>
      <c r="P887" s="1558"/>
      <c r="Q887" s="1555"/>
      <c r="R887" s="1375"/>
      <c r="S887" s="1559"/>
      <c r="T887" s="1558"/>
      <c r="U887" s="1555"/>
      <c r="V887" s="1555"/>
      <c r="W887" s="1375"/>
      <c r="X887" s="1555"/>
      <c r="Y887" s="1375"/>
      <c r="Z887" s="1555"/>
      <c r="AA887" s="1375"/>
      <c r="AB887" s="1556"/>
      <c r="AC887" s="1560"/>
      <c r="AD887" s="1561"/>
      <c r="AE887" s="1558"/>
      <c r="AF887" s="1558"/>
      <c r="AG887" s="1558"/>
      <c r="AH887" s="1562"/>
      <c r="AI887" s="1563"/>
      <c r="AJ887" s="1563"/>
      <c r="AK887" s="1563"/>
      <c r="AL887" s="1564"/>
      <c r="AM887" s="1563"/>
      <c r="AN887" s="1563"/>
      <c r="AO887" s="1555"/>
      <c r="AP887" s="1378"/>
      <c r="AQ887" s="1565"/>
      <c r="AR887" s="1566"/>
    </row>
    <row r="888" spans="1:44" s="1350" customFormat="1">
      <c r="A888" s="1553"/>
      <c r="B888" s="1554"/>
      <c r="C888" s="272" t="s">
        <v>420</v>
      </c>
      <c r="E888" s="1375"/>
      <c r="F888" s="1555"/>
      <c r="G888" s="1375"/>
      <c r="H888" s="1555"/>
      <c r="I888" s="1375"/>
      <c r="J888" s="1556"/>
      <c r="K888" s="1557"/>
      <c r="L888" s="1557"/>
      <c r="M888" s="1557"/>
      <c r="N888" s="1557"/>
      <c r="O888" s="1558"/>
      <c r="P888" s="1558"/>
      <c r="Q888" s="1555"/>
      <c r="R888" s="1375"/>
      <c r="S888" s="1559"/>
      <c r="T888" s="1558"/>
      <c r="U888" s="1555"/>
      <c r="V888" s="1555"/>
      <c r="W888" s="1375"/>
      <c r="X888" s="1555"/>
      <c r="Y888" s="1375"/>
      <c r="Z888" s="1555"/>
      <c r="AA888" s="1375"/>
      <c r="AB888" s="1556"/>
      <c r="AC888" s="1560"/>
      <c r="AD888" s="1561"/>
      <c r="AE888" s="1558"/>
      <c r="AF888" s="1558"/>
      <c r="AG888" s="1558"/>
      <c r="AH888" s="1562"/>
      <c r="AI888" s="1563"/>
      <c r="AJ888" s="1563"/>
      <c r="AK888" s="1563"/>
      <c r="AL888" s="1564"/>
      <c r="AM888" s="1563"/>
      <c r="AN888" s="1563"/>
      <c r="AO888" s="1555"/>
      <c r="AP888" s="1378"/>
      <c r="AQ888" s="1565"/>
      <c r="AR888" s="1566"/>
    </row>
    <row r="889" spans="1:44" s="1350" customFormat="1">
      <c r="A889" s="1553"/>
      <c r="B889" s="1554"/>
      <c r="C889" s="272" t="s">
        <v>421</v>
      </c>
      <c r="D889" s="1384"/>
      <c r="E889" s="1386"/>
      <c r="F889" s="1395"/>
      <c r="G889" s="1386"/>
      <c r="H889" s="1395"/>
      <c r="I889" s="1386"/>
      <c r="J889" s="1556"/>
      <c r="K889" s="1557"/>
      <c r="L889" s="1557"/>
      <c r="M889" s="1557"/>
      <c r="N889" s="1557"/>
      <c r="O889" s="1556"/>
      <c r="P889" s="1556"/>
      <c r="Q889" s="1395"/>
      <c r="R889" s="1386"/>
      <c r="S889" s="1559"/>
      <c r="T889" s="1556"/>
      <c r="U889" s="1567"/>
      <c r="V889" s="1395"/>
      <c r="W889" s="1386"/>
      <c r="X889" s="1395"/>
      <c r="Y889" s="1386"/>
      <c r="Z889" s="1395"/>
      <c r="AA889" s="1386"/>
      <c r="AB889" s="1556"/>
      <c r="AC889" s="1560"/>
      <c r="AD889" s="1561"/>
      <c r="AE889" s="1556"/>
      <c r="AF889" s="1556"/>
      <c r="AG889" s="1556"/>
      <c r="AH889" s="1562"/>
      <c r="AI889" s="1385"/>
      <c r="AJ889" s="1385"/>
      <c r="AK889" s="1385"/>
      <c r="AL889" s="1564"/>
      <c r="AM889" s="1385"/>
      <c r="AN889" s="1385"/>
      <c r="AO889" s="1555"/>
      <c r="AP889" s="1378"/>
      <c r="AQ889" s="1565"/>
      <c r="AR889" s="1569"/>
    </row>
    <row r="890" spans="1:44" s="1350" customFormat="1">
      <c r="A890" s="1553"/>
      <c r="B890" s="1554"/>
      <c r="C890" s="273" t="s">
        <v>954</v>
      </c>
      <c r="E890" s="1375"/>
      <c r="F890" s="1555"/>
      <c r="G890" s="1375"/>
      <c r="H890" s="1555"/>
      <c r="I890" s="1375"/>
      <c r="J890" s="1556"/>
      <c r="K890" s="1557"/>
      <c r="L890" s="1557"/>
      <c r="M890" s="1557"/>
      <c r="N890" s="1557"/>
      <c r="O890" s="1558"/>
      <c r="P890" s="1558"/>
      <c r="Q890" s="1555"/>
      <c r="R890" s="1375"/>
      <c r="S890" s="1559"/>
      <c r="T890" s="1558"/>
      <c r="U890" s="1555"/>
      <c r="V890" s="1555"/>
      <c r="W890" s="1375"/>
      <c r="X890" s="1555"/>
      <c r="Y890" s="1375"/>
      <c r="Z890" s="1555"/>
      <c r="AA890" s="1375"/>
      <c r="AB890" s="1556"/>
      <c r="AC890" s="1560"/>
      <c r="AD890" s="1561"/>
      <c r="AE890" s="1558"/>
      <c r="AF890" s="1558"/>
      <c r="AG890" s="1558"/>
      <c r="AH890" s="1562"/>
      <c r="AI890" s="1563"/>
      <c r="AJ890" s="1563"/>
      <c r="AK890" s="1563"/>
      <c r="AL890" s="1564"/>
      <c r="AM890" s="1563"/>
      <c r="AN890" s="1563"/>
      <c r="AO890" s="1555"/>
      <c r="AP890" s="1378"/>
      <c r="AQ890" s="1565"/>
      <c r="AR890" s="1566"/>
    </row>
    <row r="891" spans="1:44" s="1350" customFormat="1">
      <c r="A891" s="1553"/>
      <c r="B891" s="1554"/>
      <c r="C891" s="273" t="s">
        <v>955</v>
      </c>
      <c r="E891" s="1375"/>
      <c r="F891" s="1555"/>
      <c r="G891" s="1375"/>
      <c r="H891" s="1555"/>
      <c r="I891" s="1375"/>
      <c r="J891" s="1556"/>
      <c r="K891" s="1557"/>
      <c r="L891" s="1557"/>
      <c r="M891" s="1557"/>
      <c r="N891" s="1557"/>
      <c r="O891" s="1558"/>
      <c r="P891" s="1558"/>
      <c r="Q891" s="1555"/>
      <c r="R891" s="1375"/>
      <c r="S891" s="1559"/>
      <c r="T891" s="1558"/>
      <c r="U891" s="1555"/>
      <c r="V891" s="1555"/>
      <c r="W891" s="1375"/>
      <c r="X891" s="1555"/>
      <c r="Y891" s="1375"/>
      <c r="Z891" s="1555"/>
      <c r="AA891" s="1375"/>
      <c r="AB891" s="1556"/>
      <c r="AC891" s="1560"/>
      <c r="AD891" s="1561"/>
      <c r="AE891" s="1558"/>
      <c r="AF891" s="1558"/>
      <c r="AG891" s="1558"/>
      <c r="AH891" s="1562"/>
      <c r="AI891" s="1563"/>
      <c r="AJ891" s="1563"/>
      <c r="AK891" s="1563"/>
      <c r="AL891" s="1564"/>
      <c r="AM891" s="1563"/>
      <c r="AN891" s="1563"/>
      <c r="AO891" s="1555"/>
      <c r="AP891" s="1378"/>
      <c r="AQ891" s="1565"/>
      <c r="AR891" s="1566"/>
    </row>
    <row r="892" spans="1:44" s="1350" customFormat="1">
      <c r="A892" s="1553"/>
      <c r="B892" s="1554"/>
      <c r="C892" s="271" t="s">
        <v>104</v>
      </c>
      <c r="E892" s="1375"/>
      <c r="F892" s="1555"/>
      <c r="G892" s="1375"/>
      <c r="H892" s="1555"/>
      <c r="I892" s="1375"/>
      <c r="J892" s="1556"/>
      <c r="K892" s="1557"/>
      <c r="L892" s="1557"/>
      <c r="M892" s="1557"/>
      <c r="N892" s="1557"/>
      <c r="O892" s="1558"/>
      <c r="P892" s="1558"/>
      <c r="Q892" s="1555"/>
      <c r="R892" s="1375"/>
      <c r="S892" s="1559"/>
      <c r="T892" s="1558"/>
      <c r="U892" s="1555"/>
      <c r="V892" s="1555"/>
      <c r="W892" s="1375"/>
      <c r="X892" s="1555"/>
      <c r="Y892" s="1375"/>
      <c r="Z892" s="1555"/>
      <c r="AA892" s="1375"/>
      <c r="AB892" s="1556"/>
      <c r="AC892" s="1560"/>
      <c r="AD892" s="1561"/>
      <c r="AE892" s="1558"/>
      <c r="AF892" s="1558"/>
      <c r="AG892" s="1558"/>
      <c r="AH892" s="1562"/>
      <c r="AI892" s="1563"/>
      <c r="AJ892" s="1563"/>
      <c r="AK892" s="1563"/>
      <c r="AL892" s="1564"/>
      <c r="AM892" s="1563"/>
      <c r="AN892" s="1563"/>
      <c r="AO892" s="1555"/>
      <c r="AP892" s="1378"/>
      <c r="AQ892" s="1565"/>
      <c r="AR892" s="1566"/>
    </row>
    <row r="893" spans="1:44" s="1350" customFormat="1">
      <c r="A893" s="1553"/>
      <c r="B893" s="1554"/>
      <c r="C893" s="271" t="s">
        <v>322</v>
      </c>
      <c r="D893" s="1571"/>
      <c r="E893" s="1572"/>
      <c r="F893" s="1573"/>
      <c r="G893" s="1572"/>
      <c r="H893" s="1573"/>
      <c r="I893" s="1572"/>
      <c r="J893" s="1556"/>
      <c r="K893" s="1574"/>
      <c r="L893" s="1574"/>
      <c r="M893" s="1574"/>
      <c r="N893" s="1574"/>
      <c r="O893" s="1574"/>
      <c r="P893" s="1574"/>
      <c r="Q893" s="1573"/>
      <c r="R893" s="1572"/>
      <c r="S893" s="1559"/>
      <c r="T893" s="1574"/>
      <c r="U893" s="1573"/>
      <c r="V893" s="1573"/>
      <c r="W893" s="1572"/>
      <c r="X893" s="1573"/>
      <c r="Y893" s="1572"/>
      <c r="Z893" s="1573"/>
      <c r="AA893" s="1572"/>
      <c r="AB893" s="1556"/>
      <c r="AC893" s="1571"/>
      <c r="AD893" s="1575"/>
      <c r="AE893" s="1574"/>
      <c r="AF893" s="1574"/>
      <c r="AG893" s="1574"/>
      <c r="AH893" s="1562"/>
      <c r="AI893" s="1576"/>
      <c r="AJ893" s="1576"/>
      <c r="AK893" s="1576"/>
      <c r="AL893" s="1564"/>
      <c r="AM893" s="1576"/>
      <c r="AN893" s="1576"/>
      <c r="AO893" s="1573"/>
      <c r="AP893" s="1577"/>
      <c r="AQ893" s="1578"/>
      <c r="AR893" s="1579"/>
    </row>
    <row r="894" spans="1:44" s="1350" customFormat="1">
      <c r="A894" s="1553"/>
      <c r="B894" s="1554"/>
      <c r="C894" s="271" t="s">
        <v>424</v>
      </c>
      <c r="D894" s="1560"/>
      <c r="E894" s="40"/>
      <c r="F894" s="1580"/>
      <c r="G894" s="40"/>
      <c r="H894" s="1580"/>
      <c r="I894" s="40"/>
      <c r="J894" s="1556"/>
      <c r="K894" s="1557"/>
      <c r="L894" s="1557"/>
      <c r="M894" s="1557"/>
      <c r="N894" s="1557"/>
      <c r="O894" s="1557"/>
      <c r="P894" s="1557"/>
      <c r="Q894" s="1580"/>
      <c r="R894" s="40"/>
      <c r="S894" s="1559"/>
      <c r="T894" s="1557"/>
      <c r="U894" s="1580"/>
      <c r="V894" s="1580"/>
      <c r="W894" s="40"/>
      <c r="X894" s="1580"/>
      <c r="Y894" s="40"/>
      <c r="Z894" s="1580"/>
      <c r="AA894" s="40"/>
      <c r="AB894" s="1556"/>
      <c r="AC894" s="1560"/>
      <c r="AD894" s="1561"/>
      <c r="AE894" s="1557"/>
      <c r="AF894" s="1557"/>
      <c r="AG894" s="1557"/>
      <c r="AH894" s="1562"/>
      <c r="AI894" s="1581"/>
      <c r="AJ894" s="1581"/>
      <c r="AK894" s="1581"/>
      <c r="AL894" s="1564"/>
      <c r="AM894" s="1581"/>
      <c r="AN894" s="1581"/>
      <c r="AO894" s="1555"/>
      <c r="AP894" s="1378"/>
      <c r="AQ894" s="1565"/>
      <c r="AR894" s="1566"/>
    </row>
    <row r="895" spans="1:44" s="1350" customFormat="1">
      <c r="A895" s="1553"/>
      <c r="B895" s="1554"/>
      <c r="C895" s="275" t="s">
        <v>425</v>
      </c>
      <c r="D895" s="1559"/>
      <c r="E895" s="1386"/>
      <c r="F895" s="1567"/>
      <c r="G895" s="1386"/>
      <c r="H895" s="1567"/>
      <c r="I895" s="1386"/>
      <c r="J895" s="1556"/>
      <c r="K895" s="1557"/>
      <c r="L895" s="1557"/>
      <c r="M895" s="1557"/>
      <c r="N895" s="1557"/>
      <c r="O895" s="1556"/>
      <c r="P895" s="1556"/>
      <c r="Q895" s="1567"/>
      <c r="R895" s="1386"/>
      <c r="S895" s="1559"/>
      <c r="T895" s="1556"/>
      <c r="U895" s="1567"/>
      <c r="V895" s="1567"/>
      <c r="W895" s="1386"/>
      <c r="X895" s="1567"/>
      <c r="Y895" s="1386"/>
      <c r="Z895" s="1567"/>
      <c r="AA895" s="1386"/>
      <c r="AB895" s="1556"/>
      <c r="AC895" s="1560"/>
      <c r="AD895" s="1561"/>
      <c r="AE895" s="1556"/>
      <c r="AF895" s="1556"/>
      <c r="AG895" s="1556"/>
      <c r="AH895" s="1562"/>
      <c r="AI895" s="1568"/>
      <c r="AJ895" s="1568"/>
      <c r="AK895" s="1568"/>
      <c r="AL895" s="1564"/>
      <c r="AM895" s="1568"/>
      <c r="AN895" s="1568"/>
      <c r="AO895" s="1582"/>
      <c r="AP895" s="1583"/>
      <c r="AQ895" s="1584"/>
      <c r="AR895" s="1569"/>
    </row>
    <row r="896" spans="1:44" s="1350" customFormat="1" ht="13.5" thickBot="1">
      <c r="A896" s="1553"/>
      <c r="B896" s="1585"/>
      <c r="C896" s="276" t="s">
        <v>782</v>
      </c>
      <c r="D896" s="1586"/>
      <c r="E896" s="1587"/>
      <c r="F896" s="1588"/>
      <c r="G896" s="1587"/>
      <c r="H896" s="1588"/>
      <c r="I896" s="1587"/>
      <c r="J896" s="1589"/>
      <c r="K896" s="1590"/>
      <c r="L896" s="1590"/>
      <c r="M896" s="1590"/>
      <c r="N896" s="1590"/>
      <c r="O896" s="1590"/>
      <c r="P896" s="1591"/>
      <c r="Q896" s="1588"/>
      <c r="R896" s="1587"/>
      <c r="S896" s="1592"/>
      <c r="T896" s="1593"/>
      <c r="U896" s="1594"/>
      <c r="V896" s="1591"/>
      <c r="W896" s="1587"/>
      <c r="X896" s="1588"/>
      <c r="Y896" s="1587"/>
      <c r="Z896" s="1588"/>
      <c r="AA896" s="1587"/>
      <c r="AB896" s="1589"/>
      <c r="AC896" s="1595"/>
      <c r="AD896" s="1587"/>
      <c r="AE896" s="1590"/>
      <c r="AF896" s="1593"/>
      <c r="AG896" s="1593"/>
      <c r="AH896" s="1596"/>
      <c r="AI896" s="1597"/>
      <c r="AJ896" s="1598"/>
      <c r="AK896" s="1599"/>
      <c r="AL896" s="1600"/>
      <c r="AM896" s="1586"/>
      <c r="AN896" s="1601"/>
      <c r="AO896" s="1602"/>
      <c r="AP896" s="1603"/>
      <c r="AQ896" s="1595"/>
      <c r="AR896" s="1604"/>
    </row>
    <row r="897" spans="1:44" s="1350" customFormat="1">
      <c r="A897" s="1553"/>
      <c r="B897" s="1605"/>
      <c r="C897" s="319" t="s">
        <v>414</v>
      </c>
      <c r="D897" s="1540"/>
      <c r="E897" s="1369"/>
      <c r="F897" s="1541"/>
      <c r="G897" s="1369"/>
      <c r="H897" s="1541"/>
      <c r="I897" s="1369"/>
      <c r="J897" s="1542"/>
      <c r="K897" s="1543"/>
      <c r="L897" s="1543"/>
      <c r="M897" s="1543"/>
      <c r="N897" s="1543"/>
      <c r="O897" s="1544"/>
      <c r="P897" s="1544"/>
      <c r="Q897" s="1541"/>
      <c r="R897" s="1369"/>
      <c r="S897" s="1545"/>
      <c r="T897" s="1544"/>
      <c r="U897" s="1541"/>
      <c r="V897" s="1541"/>
      <c r="W897" s="1369"/>
      <c r="X897" s="1541"/>
      <c r="Y897" s="1369"/>
      <c r="Z897" s="1541"/>
      <c r="AA897" s="1369"/>
      <c r="AB897" s="1542"/>
      <c r="AC897" s="1546"/>
      <c r="AD897" s="1547"/>
      <c r="AE897" s="1544"/>
      <c r="AF897" s="1544"/>
      <c r="AG897" s="1544"/>
      <c r="AH897" s="1548"/>
      <c r="AI897" s="1549"/>
      <c r="AJ897" s="1549"/>
      <c r="AK897" s="1549"/>
      <c r="AL897" s="1550"/>
      <c r="AM897" s="1549"/>
      <c r="AN897" s="1549"/>
      <c r="AO897" s="1541"/>
      <c r="AP897" s="1372"/>
      <c r="AQ897" s="1551"/>
      <c r="AR897" s="1552"/>
    </row>
    <row r="898" spans="1:44" s="1350" customFormat="1">
      <c r="A898" s="1553"/>
      <c r="B898" s="1554"/>
      <c r="C898" s="270" t="s">
        <v>11</v>
      </c>
      <c r="E898" s="1375"/>
      <c r="F898" s="1555"/>
      <c r="G898" s="1375"/>
      <c r="H898" s="1555"/>
      <c r="I898" s="1375"/>
      <c r="J898" s="1556"/>
      <c r="K898" s="1557"/>
      <c r="L898" s="1557"/>
      <c r="M898" s="1557"/>
      <c r="N898" s="1557"/>
      <c r="O898" s="1558"/>
      <c r="P898" s="1558"/>
      <c r="Q898" s="1555"/>
      <c r="R898" s="1375"/>
      <c r="S898" s="1559"/>
      <c r="T898" s="1558"/>
      <c r="U898" s="1555"/>
      <c r="V898" s="1555"/>
      <c r="W898" s="1375"/>
      <c r="X898" s="1555"/>
      <c r="Y898" s="1375"/>
      <c r="Z898" s="1555"/>
      <c r="AA898" s="1375"/>
      <c r="AB898" s="1556"/>
      <c r="AC898" s="1560"/>
      <c r="AD898" s="1561"/>
      <c r="AE898" s="1558"/>
      <c r="AF898" s="1558"/>
      <c r="AG898" s="1558"/>
      <c r="AH898" s="1562"/>
      <c r="AI898" s="1563"/>
      <c r="AJ898" s="1563"/>
      <c r="AK898" s="1563"/>
      <c r="AL898" s="1564"/>
      <c r="AM898" s="1563"/>
      <c r="AN898" s="1563"/>
      <c r="AO898" s="1555"/>
      <c r="AP898" s="1378"/>
      <c r="AQ898" s="1565"/>
      <c r="AR898" s="1566"/>
    </row>
    <row r="899" spans="1:44" s="1350" customFormat="1">
      <c r="A899" s="1553"/>
      <c r="B899" s="1554"/>
      <c r="C899" s="271" t="s">
        <v>4</v>
      </c>
      <c r="D899" s="1559"/>
      <c r="E899" s="1386"/>
      <c r="F899" s="1567"/>
      <c r="G899" s="1386"/>
      <c r="H899" s="1567"/>
      <c r="I899" s="1386"/>
      <c r="J899" s="1556"/>
      <c r="K899" s="1557"/>
      <c r="L899" s="1557"/>
      <c r="M899" s="1557"/>
      <c r="N899" s="1557"/>
      <c r="O899" s="1556"/>
      <c r="P899" s="1556"/>
      <c r="Q899" s="1567"/>
      <c r="R899" s="1386"/>
      <c r="S899" s="1559"/>
      <c r="T899" s="1556"/>
      <c r="U899" s="1567"/>
      <c r="V899" s="1567"/>
      <c r="W899" s="1386"/>
      <c r="X899" s="1567"/>
      <c r="Y899" s="1386"/>
      <c r="Z899" s="1567"/>
      <c r="AA899" s="1386"/>
      <c r="AB899" s="1556"/>
      <c r="AC899" s="1560"/>
      <c r="AD899" s="1561"/>
      <c r="AE899" s="1556"/>
      <c r="AF899" s="1556"/>
      <c r="AG899" s="1556"/>
      <c r="AH899" s="1562"/>
      <c r="AI899" s="1568"/>
      <c r="AJ899" s="1568"/>
      <c r="AK899" s="1568"/>
      <c r="AL899" s="1564"/>
      <c r="AM899" s="1568"/>
      <c r="AN899" s="1568"/>
      <c r="AO899" s="1555"/>
      <c r="AP899" s="1378"/>
      <c r="AQ899" s="1565"/>
      <c r="AR899" s="1569"/>
    </row>
    <row r="900" spans="1:44" s="1350" customFormat="1">
      <c r="A900" s="1553"/>
      <c r="B900" s="1554"/>
      <c r="C900" s="272" t="s">
        <v>943</v>
      </c>
      <c r="E900" s="1375"/>
      <c r="F900" s="1555"/>
      <c r="G900" s="1375"/>
      <c r="H900" s="1555"/>
      <c r="I900" s="1375"/>
      <c r="J900" s="1556"/>
      <c r="K900" s="1557"/>
      <c r="L900" s="1557"/>
      <c r="M900" s="1557"/>
      <c r="N900" s="1557"/>
      <c r="O900" s="1558"/>
      <c r="P900" s="1558"/>
      <c r="Q900" s="1555"/>
      <c r="R900" s="1375"/>
      <c r="S900" s="1559"/>
      <c r="T900" s="1558"/>
      <c r="U900" s="1555"/>
      <c r="V900" s="1555"/>
      <c r="W900" s="1375"/>
      <c r="X900" s="1555"/>
      <c r="Y900" s="1375"/>
      <c r="Z900" s="1555"/>
      <c r="AA900" s="1375"/>
      <c r="AB900" s="1556"/>
      <c r="AC900" s="1560"/>
      <c r="AD900" s="1561"/>
      <c r="AE900" s="1558"/>
      <c r="AF900" s="1558"/>
      <c r="AG900" s="1558"/>
      <c r="AH900" s="1562"/>
      <c r="AI900" s="1563"/>
      <c r="AJ900" s="1563"/>
      <c r="AK900" s="1563"/>
      <c r="AL900" s="1564"/>
      <c r="AM900" s="1563"/>
      <c r="AN900" s="1563"/>
      <c r="AO900" s="1555"/>
      <c r="AP900" s="1378"/>
      <c r="AQ900" s="1565"/>
      <c r="AR900" s="1566"/>
    </row>
    <row r="901" spans="1:44" s="1350" customFormat="1">
      <c r="A901" s="1553"/>
      <c r="B901" s="1554"/>
      <c r="C901" s="273" t="s">
        <v>944</v>
      </c>
      <c r="E901" s="1375"/>
      <c r="F901" s="1555"/>
      <c r="G901" s="1375"/>
      <c r="H901" s="1555"/>
      <c r="I901" s="1375"/>
      <c r="J901" s="1556"/>
      <c r="K901" s="1557"/>
      <c r="L901" s="1557"/>
      <c r="M901" s="1557"/>
      <c r="N901" s="1557"/>
      <c r="O901" s="1558"/>
      <c r="P901" s="1558"/>
      <c r="Q901" s="1555"/>
      <c r="R901" s="1375"/>
      <c r="S901" s="1559"/>
      <c r="T901" s="1558"/>
      <c r="U901" s="1555"/>
      <c r="V901" s="1555"/>
      <c r="W901" s="1375"/>
      <c r="X901" s="1555"/>
      <c r="Y901" s="1375"/>
      <c r="Z901" s="1555"/>
      <c r="AA901" s="1375"/>
      <c r="AB901" s="1556"/>
      <c r="AC901" s="1560"/>
      <c r="AD901" s="1561"/>
      <c r="AE901" s="1558"/>
      <c r="AF901" s="1558"/>
      <c r="AG901" s="1558"/>
      <c r="AH901" s="1562"/>
      <c r="AI901" s="1563"/>
      <c r="AJ901" s="1563"/>
      <c r="AK901" s="1563"/>
      <c r="AL901" s="1564"/>
      <c r="AM901" s="1563"/>
      <c r="AN901" s="1563"/>
      <c r="AO901" s="1555"/>
      <c r="AP901" s="1378"/>
      <c r="AQ901" s="1565"/>
      <c r="AR901" s="1566"/>
    </row>
    <row r="902" spans="1:44" s="1350" customFormat="1">
      <c r="A902" s="1553"/>
      <c r="B902" s="1554"/>
      <c r="C902" s="272" t="s">
        <v>945</v>
      </c>
      <c r="E902" s="1375"/>
      <c r="F902" s="1555"/>
      <c r="G902" s="1375"/>
      <c r="H902" s="1555"/>
      <c r="I902" s="1375"/>
      <c r="J902" s="1556"/>
      <c r="K902" s="1557"/>
      <c r="L902" s="1557"/>
      <c r="M902" s="1557"/>
      <c r="N902" s="1557"/>
      <c r="O902" s="1558"/>
      <c r="P902" s="1558"/>
      <c r="Q902" s="1555"/>
      <c r="R902" s="1375"/>
      <c r="S902" s="1559"/>
      <c r="T902" s="1558"/>
      <c r="U902" s="1555"/>
      <c r="V902" s="1555"/>
      <c r="W902" s="1375"/>
      <c r="X902" s="1555"/>
      <c r="Y902" s="1375"/>
      <c r="Z902" s="1555"/>
      <c r="AA902" s="1375"/>
      <c r="AB902" s="1556"/>
      <c r="AC902" s="1560"/>
      <c r="AD902" s="1561"/>
      <c r="AE902" s="1558"/>
      <c r="AF902" s="1558"/>
      <c r="AG902" s="1558"/>
      <c r="AH902" s="1562"/>
      <c r="AI902" s="1563"/>
      <c r="AJ902" s="1563"/>
      <c r="AK902" s="1563"/>
      <c r="AL902" s="1564"/>
      <c r="AM902" s="1563"/>
      <c r="AN902" s="1563"/>
      <c r="AO902" s="1555"/>
      <c r="AP902" s="1378"/>
      <c r="AQ902" s="1565"/>
      <c r="AR902" s="1566"/>
    </row>
    <row r="903" spans="1:44" s="1350" customFormat="1">
      <c r="A903" s="1553"/>
      <c r="B903" s="1554"/>
      <c r="C903" s="273" t="s">
        <v>946</v>
      </c>
      <c r="E903" s="1375"/>
      <c r="F903" s="1555"/>
      <c r="G903" s="1375"/>
      <c r="H903" s="1555"/>
      <c r="I903" s="1375"/>
      <c r="J903" s="1556"/>
      <c r="K903" s="1557"/>
      <c r="L903" s="1557"/>
      <c r="M903" s="1557"/>
      <c r="N903" s="1557"/>
      <c r="O903" s="1558"/>
      <c r="P903" s="1558"/>
      <c r="Q903" s="1555"/>
      <c r="R903" s="1375"/>
      <c r="S903" s="1559"/>
      <c r="T903" s="1558"/>
      <c r="U903" s="1555"/>
      <c r="V903" s="1555"/>
      <c r="W903" s="1375"/>
      <c r="X903" s="1555"/>
      <c r="Y903" s="1375"/>
      <c r="Z903" s="1555"/>
      <c r="AA903" s="1375"/>
      <c r="AB903" s="1556"/>
      <c r="AC903" s="1560"/>
      <c r="AD903" s="1561"/>
      <c r="AE903" s="1558"/>
      <c r="AF903" s="1558"/>
      <c r="AG903" s="1558"/>
      <c r="AH903" s="1562"/>
      <c r="AI903" s="1563"/>
      <c r="AJ903" s="1563"/>
      <c r="AK903" s="1563"/>
      <c r="AL903" s="1564"/>
      <c r="AM903" s="1563"/>
      <c r="AN903" s="1563"/>
      <c r="AO903" s="1555"/>
      <c r="AP903" s="1378"/>
      <c r="AQ903" s="1565"/>
      <c r="AR903" s="1566"/>
    </row>
    <row r="904" spans="1:44" s="1350" customFormat="1">
      <c r="A904" s="1553"/>
      <c r="B904" s="1554"/>
      <c r="C904" s="272" t="s">
        <v>947</v>
      </c>
      <c r="E904" s="1375"/>
      <c r="F904" s="1555"/>
      <c r="G904" s="1375"/>
      <c r="H904" s="1555"/>
      <c r="I904" s="1375"/>
      <c r="J904" s="1556"/>
      <c r="K904" s="1557"/>
      <c r="L904" s="1557"/>
      <c r="M904" s="1557"/>
      <c r="N904" s="1557"/>
      <c r="O904" s="1558"/>
      <c r="P904" s="1558"/>
      <c r="Q904" s="1555"/>
      <c r="R904" s="1375"/>
      <c r="S904" s="1559"/>
      <c r="T904" s="1558"/>
      <c r="U904" s="1555"/>
      <c r="V904" s="1555"/>
      <c r="W904" s="1375"/>
      <c r="X904" s="1555"/>
      <c r="Y904" s="1375"/>
      <c r="Z904" s="1555"/>
      <c r="AA904" s="1375"/>
      <c r="AB904" s="1556"/>
      <c r="AC904" s="1560"/>
      <c r="AD904" s="1561"/>
      <c r="AE904" s="1558"/>
      <c r="AF904" s="1558"/>
      <c r="AG904" s="1558"/>
      <c r="AH904" s="1562"/>
      <c r="AI904" s="1563"/>
      <c r="AJ904" s="1563"/>
      <c r="AK904" s="1563"/>
      <c r="AL904" s="1564"/>
      <c r="AM904" s="1563"/>
      <c r="AN904" s="1563"/>
      <c r="AO904" s="1555"/>
      <c r="AP904" s="1378"/>
      <c r="AQ904" s="1565"/>
      <c r="AR904" s="1566"/>
    </row>
    <row r="905" spans="1:44" s="1350" customFormat="1">
      <c r="A905" s="1553"/>
      <c r="B905" s="1554"/>
      <c r="C905" s="273" t="s">
        <v>948</v>
      </c>
      <c r="E905" s="1375"/>
      <c r="F905" s="1555"/>
      <c r="G905" s="1375"/>
      <c r="H905" s="1555"/>
      <c r="I905" s="1375"/>
      <c r="J905" s="1556"/>
      <c r="K905" s="1557"/>
      <c r="L905" s="1557"/>
      <c r="M905" s="1557"/>
      <c r="N905" s="1557"/>
      <c r="O905" s="1558"/>
      <c r="P905" s="1558"/>
      <c r="Q905" s="1555"/>
      <c r="R905" s="1375"/>
      <c r="S905" s="1559"/>
      <c r="T905" s="1558"/>
      <c r="U905" s="1555"/>
      <c r="V905" s="1555"/>
      <c r="W905" s="1375"/>
      <c r="X905" s="1555"/>
      <c r="Y905" s="1375"/>
      <c r="Z905" s="1555"/>
      <c r="AA905" s="1375"/>
      <c r="AB905" s="1556"/>
      <c r="AC905" s="1560"/>
      <c r="AD905" s="1561"/>
      <c r="AE905" s="1558"/>
      <c r="AF905" s="1558"/>
      <c r="AG905" s="1558"/>
      <c r="AH905" s="1562"/>
      <c r="AI905" s="1563"/>
      <c r="AJ905" s="1563"/>
      <c r="AK905" s="1563"/>
      <c r="AL905" s="1564"/>
      <c r="AM905" s="1563"/>
      <c r="AN905" s="1563"/>
      <c r="AO905" s="1555"/>
      <c r="AP905" s="1378"/>
      <c r="AQ905" s="1565"/>
      <c r="AR905" s="1566"/>
    </row>
    <row r="906" spans="1:44" s="1350" customFormat="1">
      <c r="A906" s="1553"/>
      <c r="B906" s="1554"/>
      <c r="C906" s="271" t="s">
        <v>10</v>
      </c>
      <c r="D906" s="1559"/>
      <c r="E906" s="1386"/>
      <c r="F906" s="1567"/>
      <c r="G906" s="1386"/>
      <c r="H906" s="1567"/>
      <c r="I906" s="1386"/>
      <c r="J906" s="1556"/>
      <c r="K906" s="1557"/>
      <c r="L906" s="1557"/>
      <c r="M906" s="1557"/>
      <c r="N906" s="1557"/>
      <c r="O906" s="1556"/>
      <c r="P906" s="1556"/>
      <c r="Q906" s="1567"/>
      <c r="R906" s="1386"/>
      <c r="S906" s="1559"/>
      <c r="T906" s="1556"/>
      <c r="U906" s="1567"/>
      <c r="V906" s="1567"/>
      <c r="W906" s="1386"/>
      <c r="X906" s="1567"/>
      <c r="Y906" s="1386"/>
      <c r="Z906" s="1567"/>
      <c r="AA906" s="1386"/>
      <c r="AB906" s="1556"/>
      <c r="AC906" s="1560"/>
      <c r="AD906" s="1561"/>
      <c r="AE906" s="1556"/>
      <c r="AF906" s="1556"/>
      <c r="AG906" s="1556"/>
      <c r="AH906" s="1562"/>
      <c r="AI906" s="1568"/>
      <c r="AJ906" s="1568"/>
      <c r="AK906" s="1568"/>
      <c r="AL906" s="1564"/>
      <c r="AM906" s="1568"/>
      <c r="AN906" s="1568"/>
      <c r="AO906" s="1555"/>
      <c r="AP906" s="1378"/>
      <c r="AQ906" s="1565"/>
      <c r="AR906" s="1569"/>
    </row>
    <row r="907" spans="1:44" s="1350" customFormat="1">
      <c r="A907" s="1553"/>
      <c r="B907" s="1554"/>
      <c r="C907" s="272" t="s">
        <v>417</v>
      </c>
      <c r="D907" s="1559"/>
      <c r="E907" s="1386"/>
      <c r="F907" s="1567"/>
      <c r="G907" s="1386"/>
      <c r="H907" s="1567"/>
      <c r="I907" s="1386"/>
      <c r="J907" s="1556"/>
      <c r="K907" s="1557"/>
      <c r="L907" s="1557"/>
      <c r="M907" s="1557"/>
      <c r="N907" s="1557"/>
      <c r="O907" s="1556"/>
      <c r="P907" s="1556"/>
      <c r="Q907" s="1567"/>
      <c r="R907" s="1386"/>
      <c r="S907" s="1559"/>
      <c r="T907" s="1556"/>
      <c r="U907" s="1567"/>
      <c r="V907" s="1567"/>
      <c r="W907" s="1386"/>
      <c r="X907" s="1567"/>
      <c r="Y907" s="1386"/>
      <c r="Z907" s="1567"/>
      <c r="AA907" s="1386"/>
      <c r="AB907" s="1556"/>
      <c r="AC907" s="1560"/>
      <c r="AD907" s="1561"/>
      <c r="AE907" s="1556"/>
      <c r="AF907" s="1556"/>
      <c r="AG907" s="1556"/>
      <c r="AH907" s="1562"/>
      <c r="AI907" s="1568"/>
      <c r="AJ907" s="1568"/>
      <c r="AK907" s="1568"/>
      <c r="AL907" s="1564"/>
      <c r="AM907" s="1568"/>
      <c r="AN907" s="1568"/>
      <c r="AO907" s="1555"/>
      <c r="AP907" s="1378"/>
      <c r="AQ907" s="1565"/>
      <c r="AR907" s="1569"/>
    </row>
    <row r="908" spans="1:44" s="1350" customFormat="1" ht="15">
      <c r="A908" s="1553"/>
      <c r="B908" s="1570" t="s">
        <v>373</v>
      </c>
      <c r="C908" s="273" t="s">
        <v>949</v>
      </c>
      <c r="E908" s="1375"/>
      <c r="F908" s="1555"/>
      <c r="G908" s="1375"/>
      <c r="H908" s="1555"/>
      <c r="I908" s="1375"/>
      <c r="J908" s="1556"/>
      <c r="K908" s="1557"/>
      <c r="L908" s="1557"/>
      <c r="M908" s="1557"/>
      <c r="N908" s="1557"/>
      <c r="O908" s="1558"/>
      <c r="P908" s="1558"/>
      <c r="Q908" s="1555"/>
      <c r="R908" s="1375"/>
      <c r="S908" s="1559"/>
      <c r="T908" s="1558"/>
      <c r="U908" s="1555"/>
      <c r="V908" s="1555"/>
      <c r="W908" s="1375"/>
      <c r="X908" s="1555"/>
      <c r="Y908" s="1375"/>
      <c r="Z908" s="1555"/>
      <c r="AA908" s="1375"/>
      <c r="AB908" s="1556"/>
      <c r="AC908" s="1560"/>
      <c r="AD908" s="1561"/>
      <c r="AE908" s="1558"/>
      <c r="AF908" s="1558"/>
      <c r="AG908" s="1558"/>
      <c r="AH908" s="1562"/>
      <c r="AI908" s="1563"/>
      <c r="AJ908" s="1563"/>
      <c r="AK908" s="1563"/>
      <c r="AL908" s="1564"/>
      <c r="AM908" s="1563"/>
      <c r="AN908" s="1563"/>
      <c r="AO908" s="1555"/>
      <c r="AP908" s="1378"/>
      <c r="AQ908" s="1565"/>
      <c r="AR908" s="1566"/>
    </row>
    <row r="909" spans="1:44" s="1350" customFormat="1">
      <c r="A909" s="1553"/>
      <c r="B909" s="1554"/>
      <c r="C909" s="273" t="s">
        <v>950</v>
      </c>
      <c r="D909" s="1559"/>
      <c r="E909" s="1386"/>
      <c r="F909" s="1567"/>
      <c r="G909" s="1386"/>
      <c r="H909" s="1567"/>
      <c r="I909" s="1386"/>
      <c r="J909" s="1556"/>
      <c r="K909" s="1557"/>
      <c r="L909" s="1557"/>
      <c r="M909" s="1557"/>
      <c r="N909" s="1557"/>
      <c r="O909" s="1556"/>
      <c r="P909" s="1556"/>
      <c r="Q909" s="1567"/>
      <c r="R909" s="1386"/>
      <c r="S909" s="1559"/>
      <c r="T909" s="1556"/>
      <c r="U909" s="1567"/>
      <c r="V909" s="1567"/>
      <c r="W909" s="1386"/>
      <c r="X909" s="1567"/>
      <c r="Y909" s="1386"/>
      <c r="Z909" s="1567"/>
      <c r="AA909" s="1386"/>
      <c r="AB909" s="1556"/>
      <c r="AC909" s="1560"/>
      <c r="AD909" s="1561"/>
      <c r="AE909" s="1556"/>
      <c r="AF909" s="1556"/>
      <c r="AG909" s="1556"/>
      <c r="AH909" s="1562"/>
      <c r="AI909" s="1568"/>
      <c r="AJ909" s="1568"/>
      <c r="AK909" s="1568"/>
      <c r="AL909" s="1564"/>
      <c r="AM909" s="1568"/>
      <c r="AN909" s="1568"/>
      <c r="AO909" s="1555"/>
      <c r="AP909" s="1378"/>
      <c r="AQ909" s="1565"/>
      <c r="AR909" s="1569"/>
    </row>
    <row r="910" spans="1:44" s="1350" customFormat="1">
      <c r="A910" s="1553"/>
      <c r="B910" s="1554"/>
      <c r="C910" s="274" t="s">
        <v>951</v>
      </c>
      <c r="E910" s="1375"/>
      <c r="F910" s="1555"/>
      <c r="G910" s="1375"/>
      <c r="H910" s="1555"/>
      <c r="I910" s="1375"/>
      <c r="J910" s="1556"/>
      <c r="K910" s="1557"/>
      <c r="L910" s="1557"/>
      <c r="M910" s="1557"/>
      <c r="N910" s="1557"/>
      <c r="O910" s="1558"/>
      <c r="P910" s="1558"/>
      <c r="Q910" s="1555"/>
      <c r="R910" s="1375"/>
      <c r="S910" s="1559"/>
      <c r="T910" s="1558"/>
      <c r="U910" s="1555"/>
      <c r="V910" s="1555"/>
      <c r="W910" s="1375"/>
      <c r="X910" s="1555"/>
      <c r="Y910" s="1375"/>
      <c r="Z910" s="1555"/>
      <c r="AA910" s="1375"/>
      <c r="AB910" s="1556"/>
      <c r="AC910" s="1560"/>
      <c r="AD910" s="1561"/>
      <c r="AE910" s="1558"/>
      <c r="AF910" s="1558"/>
      <c r="AG910" s="1558"/>
      <c r="AH910" s="1562"/>
      <c r="AI910" s="1563"/>
      <c r="AJ910" s="1563"/>
      <c r="AK910" s="1563"/>
      <c r="AL910" s="1564"/>
      <c r="AM910" s="1563"/>
      <c r="AN910" s="1563"/>
      <c r="AO910" s="1555"/>
      <c r="AP910" s="1378"/>
      <c r="AQ910" s="1565"/>
      <c r="AR910" s="1566"/>
    </row>
    <row r="911" spans="1:44" s="1350" customFormat="1">
      <c r="A911" s="1553"/>
      <c r="B911" s="1554"/>
      <c r="C911" s="274" t="s">
        <v>952</v>
      </c>
      <c r="E911" s="1375"/>
      <c r="F911" s="1555"/>
      <c r="G911" s="1375"/>
      <c r="H911" s="1555"/>
      <c r="I911" s="1375"/>
      <c r="J911" s="1556"/>
      <c r="K911" s="1557"/>
      <c r="L911" s="1557"/>
      <c r="M911" s="1557"/>
      <c r="N911" s="1557"/>
      <c r="O911" s="1558"/>
      <c r="P911" s="1558"/>
      <c r="Q911" s="1555"/>
      <c r="R911" s="1375"/>
      <c r="S911" s="1559"/>
      <c r="T911" s="1558"/>
      <c r="U911" s="1555"/>
      <c r="V911" s="1555"/>
      <c r="W911" s="1375"/>
      <c r="X911" s="1555"/>
      <c r="Y911" s="1375"/>
      <c r="Z911" s="1555"/>
      <c r="AA911" s="1375"/>
      <c r="AB911" s="1556"/>
      <c r="AC911" s="1560"/>
      <c r="AD911" s="1561"/>
      <c r="AE911" s="1558"/>
      <c r="AF911" s="1558"/>
      <c r="AG911" s="1558"/>
      <c r="AH911" s="1562"/>
      <c r="AI911" s="1563"/>
      <c r="AJ911" s="1563"/>
      <c r="AK911" s="1563"/>
      <c r="AL911" s="1564"/>
      <c r="AM911" s="1563"/>
      <c r="AN911" s="1563"/>
      <c r="AO911" s="1555"/>
      <c r="AP911" s="1378"/>
      <c r="AQ911" s="1565"/>
      <c r="AR911" s="1566"/>
    </row>
    <row r="912" spans="1:44" s="1350" customFormat="1">
      <c r="A912" s="1553"/>
      <c r="B912" s="1554"/>
      <c r="C912" s="274" t="s">
        <v>953</v>
      </c>
      <c r="E912" s="1375"/>
      <c r="F912" s="1555"/>
      <c r="G912" s="1375"/>
      <c r="H912" s="1555"/>
      <c r="I912" s="1375"/>
      <c r="J912" s="1556"/>
      <c r="K912" s="1557"/>
      <c r="L912" s="1557"/>
      <c r="M912" s="1557"/>
      <c r="N912" s="1557"/>
      <c r="O912" s="1558"/>
      <c r="P912" s="1558"/>
      <c r="Q912" s="1555"/>
      <c r="R912" s="1375"/>
      <c r="S912" s="1559"/>
      <c r="T912" s="1558"/>
      <c r="U912" s="1555"/>
      <c r="V912" s="1555"/>
      <c r="W912" s="1375"/>
      <c r="X912" s="1555"/>
      <c r="Y912" s="1375"/>
      <c r="Z912" s="1555"/>
      <c r="AA912" s="1375"/>
      <c r="AB912" s="1556"/>
      <c r="AC912" s="1560"/>
      <c r="AD912" s="1561"/>
      <c r="AE912" s="1558"/>
      <c r="AF912" s="1558"/>
      <c r="AG912" s="1558"/>
      <c r="AH912" s="1562"/>
      <c r="AI912" s="1563"/>
      <c r="AJ912" s="1563"/>
      <c r="AK912" s="1563"/>
      <c r="AL912" s="1564"/>
      <c r="AM912" s="1563"/>
      <c r="AN912" s="1563"/>
      <c r="AO912" s="1555"/>
      <c r="AP912" s="1378"/>
      <c r="AQ912" s="1565"/>
      <c r="AR912" s="1566"/>
    </row>
    <row r="913" spans="1:44" s="1350" customFormat="1">
      <c r="A913" s="1553"/>
      <c r="B913" s="1554"/>
      <c r="C913" s="272" t="s">
        <v>420</v>
      </c>
      <c r="E913" s="1375"/>
      <c r="F913" s="1555"/>
      <c r="G913" s="1375"/>
      <c r="H913" s="1555"/>
      <c r="I913" s="1375"/>
      <c r="J913" s="1556"/>
      <c r="K913" s="1557"/>
      <c r="L913" s="1557"/>
      <c r="M913" s="1557"/>
      <c r="N913" s="1557"/>
      <c r="O913" s="1558"/>
      <c r="P913" s="1558"/>
      <c r="Q913" s="1555"/>
      <c r="R913" s="1375"/>
      <c r="S913" s="1559"/>
      <c r="T913" s="1558"/>
      <c r="U913" s="1555"/>
      <c r="V913" s="1555"/>
      <c r="W913" s="1375"/>
      <c r="X913" s="1555"/>
      <c r="Y913" s="1375"/>
      <c r="Z913" s="1555"/>
      <c r="AA913" s="1375"/>
      <c r="AB913" s="1556"/>
      <c r="AC913" s="1560"/>
      <c r="AD913" s="1561"/>
      <c r="AE913" s="1558"/>
      <c r="AF913" s="1558"/>
      <c r="AG913" s="1558"/>
      <c r="AH913" s="1562"/>
      <c r="AI913" s="1563"/>
      <c r="AJ913" s="1563"/>
      <c r="AK913" s="1563"/>
      <c r="AL913" s="1564"/>
      <c r="AM913" s="1563"/>
      <c r="AN913" s="1563"/>
      <c r="AO913" s="1555"/>
      <c r="AP913" s="1378"/>
      <c r="AQ913" s="1565"/>
      <c r="AR913" s="1566"/>
    </row>
    <row r="914" spans="1:44" s="1350" customFormat="1">
      <c r="A914" s="1553"/>
      <c r="B914" s="1554"/>
      <c r="C914" s="272" t="s">
        <v>421</v>
      </c>
      <c r="D914" s="1384"/>
      <c r="E914" s="1386"/>
      <c r="F914" s="1395"/>
      <c r="G914" s="1386"/>
      <c r="H914" s="1395"/>
      <c r="I914" s="1386"/>
      <c r="J914" s="1556"/>
      <c r="K914" s="1557"/>
      <c r="L914" s="1557"/>
      <c r="M914" s="1557"/>
      <c r="N914" s="1557"/>
      <c r="O914" s="1556"/>
      <c r="P914" s="1556"/>
      <c r="Q914" s="1395"/>
      <c r="R914" s="1386"/>
      <c r="S914" s="1559"/>
      <c r="T914" s="1556"/>
      <c r="U914" s="1567"/>
      <c r="V914" s="1395"/>
      <c r="W914" s="1386"/>
      <c r="X914" s="1395"/>
      <c r="Y914" s="1386"/>
      <c r="Z914" s="1395"/>
      <c r="AA914" s="1386"/>
      <c r="AB914" s="1556"/>
      <c r="AC914" s="1560"/>
      <c r="AD914" s="1561"/>
      <c r="AE914" s="1556"/>
      <c r="AF914" s="1556"/>
      <c r="AG914" s="1556"/>
      <c r="AH914" s="1562"/>
      <c r="AI914" s="1385"/>
      <c r="AJ914" s="1385"/>
      <c r="AK914" s="1385"/>
      <c r="AL914" s="1564"/>
      <c r="AM914" s="1385"/>
      <c r="AN914" s="1385"/>
      <c r="AO914" s="1555"/>
      <c r="AP914" s="1378"/>
      <c r="AQ914" s="1565"/>
      <c r="AR914" s="1569"/>
    </row>
    <row r="915" spans="1:44" s="1350" customFormat="1">
      <c r="A915" s="1553"/>
      <c r="B915" s="1554"/>
      <c r="C915" s="273" t="s">
        <v>954</v>
      </c>
      <c r="E915" s="1375"/>
      <c r="F915" s="1555"/>
      <c r="G915" s="1375"/>
      <c r="H915" s="1555"/>
      <c r="I915" s="1375"/>
      <c r="J915" s="1556"/>
      <c r="K915" s="1557"/>
      <c r="L915" s="1557"/>
      <c r="M915" s="1557"/>
      <c r="N915" s="1557"/>
      <c r="O915" s="1558"/>
      <c r="P915" s="1558"/>
      <c r="Q915" s="1555"/>
      <c r="R915" s="1375"/>
      <c r="S915" s="1559"/>
      <c r="T915" s="1558"/>
      <c r="U915" s="1555"/>
      <c r="V915" s="1555"/>
      <c r="W915" s="1375"/>
      <c r="X915" s="1555"/>
      <c r="Y915" s="1375"/>
      <c r="Z915" s="1555"/>
      <c r="AA915" s="1375"/>
      <c r="AB915" s="1556"/>
      <c r="AC915" s="1560"/>
      <c r="AD915" s="1561"/>
      <c r="AE915" s="1558"/>
      <c r="AF915" s="1558"/>
      <c r="AG915" s="1558"/>
      <c r="AH915" s="1562"/>
      <c r="AI915" s="1563"/>
      <c r="AJ915" s="1563"/>
      <c r="AK915" s="1563"/>
      <c r="AL915" s="1564"/>
      <c r="AM915" s="1563"/>
      <c r="AN915" s="1563"/>
      <c r="AO915" s="1555"/>
      <c r="AP915" s="1378"/>
      <c r="AQ915" s="1565"/>
      <c r="AR915" s="1566"/>
    </row>
    <row r="916" spans="1:44" s="1350" customFormat="1">
      <c r="A916" s="1553"/>
      <c r="B916" s="1554"/>
      <c r="C916" s="273" t="s">
        <v>955</v>
      </c>
      <c r="E916" s="1375"/>
      <c r="F916" s="1555"/>
      <c r="G916" s="1375"/>
      <c r="H916" s="1555"/>
      <c r="I916" s="1375"/>
      <c r="J916" s="1556"/>
      <c r="K916" s="1557"/>
      <c r="L916" s="1557"/>
      <c r="M916" s="1557"/>
      <c r="N916" s="1557"/>
      <c r="O916" s="1558"/>
      <c r="P916" s="1558"/>
      <c r="Q916" s="1555"/>
      <c r="R916" s="1375"/>
      <c r="S916" s="1559"/>
      <c r="T916" s="1558"/>
      <c r="U916" s="1555"/>
      <c r="V916" s="1555"/>
      <c r="W916" s="1375"/>
      <c r="X916" s="1555"/>
      <c r="Y916" s="1375"/>
      <c r="Z916" s="1555"/>
      <c r="AA916" s="1375"/>
      <c r="AB916" s="1556"/>
      <c r="AC916" s="1560"/>
      <c r="AD916" s="1561"/>
      <c r="AE916" s="1558"/>
      <c r="AF916" s="1558"/>
      <c r="AG916" s="1558"/>
      <c r="AH916" s="1562"/>
      <c r="AI916" s="1563"/>
      <c r="AJ916" s="1563"/>
      <c r="AK916" s="1563"/>
      <c r="AL916" s="1564"/>
      <c r="AM916" s="1563"/>
      <c r="AN916" s="1563"/>
      <c r="AO916" s="1555"/>
      <c r="AP916" s="1378"/>
      <c r="AQ916" s="1565"/>
      <c r="AR916" s="1566"/>
    </row>
    <row r="917" spans="1:44" s="1350" customFormat="1">
      <c r="A917" s="1553"/>
      <c r="B917" s="1554"/>
      <c r="C917" s="271" t="s">
        <v>104</v>
      </c>
      <c r="E917" s="1375"/>
      <c r="F917" s="1555"/>
      <c r="G917" s="1375"/>
      <c r="H917" s="1555"/>
      <c r="I917" s="1375"/>
      <c r="J917" s="1556"/>
      <c r="K917" s="1557"/>
      <c r="L917" s="1557"/>
      <c r="M917" s="1557"/>
      <c r="N917" s="1557"/>
      <c r="O917" s="1558"/>
      <c r="P917" s="1558"/>
      <c r="Q917" s="1555"/>
      <c r="R917" s="1375"/>
      <c r="S917" s="1559"/>
      <c r="T917" s="1558"/>
      <c r="U917" s="1555"/>
      <c r="V917" s="1555"/>
      <c r="W917" s="1375"/>
      <c r="X917" s="1555"/>
      <c r="Y917" s="1375"/>
      <c r="Z917" s="1555"/>
      <c r="AA917" s="1375"/>
      <c r="AB917" s="1556"/>
      <c r="AC917" s="1560"/>
      <c r="AD917" s="1561"/>
      <c r="AE917" s="1558"/>
      <c r="AF917" s="1558"/>
      <c r="AG917" s="1558"/>
      <c r="AH917" s="1562"/>
      <c r="AI917" s="1563"/>
      <c r="AJ917" s="1563"/>
      <c r="AK917" s="1563"/>
      <c r="AL917" s="1564"/>
      <c r="AM917" s="1563"/>
      <c r="AN917" s="1563"/>
      <c r="AO917" s="1555"/>
      <c r="AP917" s="1378"/>
      <c r="AQ917" s="1565"/>
      <c r="AR917" s="1566"/>
    </row>
    <row r="918" spans="1:44" s="1350" customFormat="1">
      <c r="A918" s="1553"/>
      <c r="B918" s="1554"/>
      <c r="C918" s="271" t="s">
        <v>322</v>
      </c>
      <c r="D918" s="1571"/>
      <c r="E918" s="1572"/>
      <c r="F918" s="1573"/>
      <c r="G918" s="1572"/>
      <c r="H918" s="1573"/>
      <c r="I918" s="1572"/>
      <c r="J918" s="1556"/>
      <c r="K918" s="1574"/>
      <c r="L918" s="1574"/>
      <c r="M918" s="1574"/>
      <c r="N918" s="1574"/>
      <c r="O918" s="1574"/>
      <c r="P918" s="1574"/>
      <c r="Q918" s="1573"/>
      <c r="R918" s="1572"/>
      <c r="S918" s="1559"/>
      <c r="T918" s="1574"/>
      <c r="U918" s="1573"/>
      <c r="V918" s="1573"/>
      <c r="W918" s="1572"/>
      <c r="X918" s="1573"/>
      <c r="Y918" s="1572"/>
      <c r="Z918" s="1573"/>
      <c r="AA918" s="1572"/>
      <c r="AB918" s="1556"/>
      <c r="AC918" s="1571"/>
      <c r="AD918" s="1575"/>
      <c r="AE918" s="1574"/>
      <c r="AF918" s="1574"/>
      <c r="AG918" s="1574"/>
      <c r="AH918" s="1562"/>
      <c r="AI918" s="1576"/>
      <c r="AJ918" s="1576"/>
      <c r="AK918" s="1576"/>
      <c r="AL918" s="1564"/>
      <c r="AM918" s="1576"/>
      <c r="AN918" s="1576"/>
      <c r="AO918" s="1573"/>
      <c r="AP918" s="1577"/>
      <c r="AQ918" s="1578"/>
      <c r="AR918" s="1579"/>
    </row>
    <row r="919" spans="1:44" s="1350" customFormat="1" ht="23.25">
      <c r="A919" s="1606" t="s">
        <v>365</v>
      </c>
      <c r="B919" s="1554"/>
      <c r="C919" s="271" t="s">
        <v>424</v>
      </c>
      <c r="D919" s="1560"/>
      <c r="E919" s="40"/>
      <c r="F919" s="1580"/>
      <c r="G919" s="40"/>
      <c r="H919" s="1580"/>
      <c r="I919" s="40"/>
      <c r="J919" s="1556"/>
      <c r="K919" s="1557"/>
      <c r="L919" s="1557"/>
      <c r="M919" s="1557"/>
      <c r="N919" s="1557"/>
      <c r="O919" s="1557"/>
      <c r="P919" s="1557"/>
      <c r="Q919" s="1580"/>
      <c r="R919" s="40"/>
      <c r="S919" s="1559"/>
      <c r="T919" s="1557"/>
      <c r="U919" s="1580"/>
      <c r="V919" s="1580"/>
      <c r="W919" s="40"/>
      <c r="X919" s="1580"/>
      <c r="Y919" s="40"/>
      <c r="Z919" s="1580"/>
      <c r="AA919" s="40"/>
      <c r="AB919" s="1556"/>
      <c r="AC919" s="1560"/>
      <c r="AD919" s="1561"/>
      <c r="AE919" s="1557"/>
      <c r="AF919" s="1557"/>
      <c r="AG919" s="1557"/>
      <c r="AH919" s="1562"/>
      <c r="AI919" s="1581"/>
      <c r="AJ919" s="1581"/>
      <c r="AK919" s="1581"/>
      <c r="AL919" s="1564"/>
      <c r="AM919" s="1581"/>
      <c r="AN919" s="1581"/>
      <c r="AO919" s="1555"/>
      <c r="AP919" s="1378"/>
      <c r="AQ919" s="1565"/>
      <c r="AR919" s="1566"/>
    </row>
    <row r="920" spans="1:44" s="1350" customFormat="1">
      <c r="A920" s="1553"/>
      <c r="B920" s="1554"/>
      <c r="C920" s="275" t="s">
        <v>425</v>
      </c>
      <c r="D920" s="1559"/>
      <c r="E920" s="1386"/>
      <c r="F920" s="1567"/>
      <c r="G920" s="1386"/>
      <c r="H920" s="1567"/>
      <c r="I920" s="1386"/>
      <c r="J920" s="1556"/>
      <c r="K920" s="1557"/>
      <c r="L920" s="1557"/>
      <c r="M920" s="1557"/>
      <c r="N920" s="1557"/>
      <c r="O920" s="1556"/>
      <c r="P920" s="1556"/>
      <c r="Q920" s="1567"/>
      <c r="R920" s="1386"/>
      <c r="S920" s="1559"/>
      <c r="T920" s="1556"/>
      <c r="U920" s="1567"/>
      <c r="V920" s="1567"/>
      <c r="W920" s="1386"/>
      <c r="X920" s="1567"/>
      <c r="Y920" s="1386"/>
      <c r="Z920" s="1567"/>
      <c r="AA920" s="1386"/>
      <c r="AB920" s="1556"/>
      <c r="AC920" s="1560"/>
      <c r="AD920" s="1561"/>
      <c r="AE920" s="1556"/>
      <c r="AF920" s="1556"/>
      <c r="AG920" s="1556"/>
      <c r="AH920" s="1562"/>
      <c r="AI920" s="1568"/>
      <c r="AJ920" s="1568"/>
      <c r="AK920" s="1568"/>
      <c r="AL920" s="1564"/>
      <c r="AM920" s="1568"/>
      <c r="AN920" s="1568"/>
      <c r="AO920" s="1582"/>
      <c r="AP920" s="1583"/>
      <c r="AQ920" s="1584"/>
      <c r="AR920" s="1569"/>
    </row>
    <row r="921" spans="1:44" s="1350" customFormat="1" ht="13.5" thickBot="1">
      <c r="A921" s="1553"/>
      <c r="B921" s="1585"/>
      <c r="C921" s="276" t="s">
        <v>782</v>
      </c>
      <c r="D921" s="1586"/>
      <c r="E921" s="1587"/>
      <c r="F921" s="1588"/>
      <c r="G921" s="1587"/>
      <c r="H921" s="1588"/>
      <c r="I921" s="1587"/>
      <c r="J921" s="1589"/>
      <c r="K921" s="1590"/>
      <c r="L921" s="1590"/>
      <c r="M921" s="1590"/>
      <c r="N921" s="1590"/>
      <c r="O921" s="1590"/>
      <c r="P921" s="1591"/>
      <c r="Q921" s="1588"/>
      <c r="R921" s="1587"/>
      <c r="S921" s="1592"/>
      <c r="T921" s="1593"/>
      <c r="U921" s="1594"/>
      <c r="V921" s="1591"/>
      <c r="W921" s="1587"/>
      <c r="X921" s="1588"/>
      <c r="Y921" s="1587"/>
      <c r="Z921" s="1588"/>
      <c r="AA921" s="1587"/>
      <c r="AB921" s="1589"/>
      <c r="AC921" s="1595"/>
      <c r="AD921" s="1587"/>
      <c r="AE921" s="1590"/>
      <c r="AF921" s="1593"/>
      <c r="AG921" s="1593"/>
      <c r="AH921" s="1596"/>
      <c r="AI921" s="1597"/>
      <c r="AJ921" s="1598"/>
      <c r="AK921" s="1599"/>
      <c r="AL921" s="1600"/>
      <c r="AM921" s="1586"/>
      <c r="AN921" s="1601"/>
      <c r="AO921" s="1602"/>
      <c r="AP921" s="1603"/>
      <c r="AQ921" s="1595"/>
      <c r="AR921" s="1604"/>
    </row>
    <row r="922" spans="1:44" s="1350" customFormat="1">
      <c r="A922" s="1553"/>
      <c r="B922" s="1605"/>
      <c r="C922" s="319" t="s">
        <v>414</v>
      </c>
      <c r="D922" s="1540"/>
      <c r="E922" s="1369"/>
      <c r="F922" s="1541"/>
      <c r="G922" s="1369"/>
      <c r="H922" s="1541"/>
      <c r="I922" s="1369"/>
      <c r="J922" s="1542"/>
      <c r="K922" s="1543"/>
      <c r="L922" s="1607"/>
      <c r="M922" s="1543"/>
      <c r="N922" s="1607"/>
      <c r="O922" s="1544"/>
      <c r="P922" s="1544"/>
      <c r="Q922" s="1541"/>
      <c r="R922" s="1369"/>
      <c r="S922" s="1545"/>
      <c r="T922" s="1607"/>
      <c r="U922" s="1541"/>
      <c r="V922" s="1541"/>
      <c r="W922" s="1369"/>
      <c r="X922" s="1541"/>
      <c r="Y922" s="1369"/>
      <c r="Z922" s="1541"/>
      <c r="AA922" s="1369"/>
      <c r="AB922" s="1542"/>
      <c r="AC922" s="1546"/>
      <c r="AD922" s="1547"/>
      <c r="AE922" s="1544"/>
      <c r="AF922" s="1607"/>
      <c r="AG922" s="1544"/>
      <c r="AH922" s="1548"/>
      <c r="AI922" s="1549"/>
      <c r="AJ922" s="1549"/>
      <c r="AK922" s="1549"/>
      <c r="AL922" s="1550"/>
      <c r="AM922" s="1549"/>
      <c r="AN922" s="1549"/>
      <c r="AO922" s="1541"/>
      <c r="AP922" s="1372"/>
      <c r="AQ922" s="1551"/>
      <c r="AR922" s="1552"/>
    </row>
    <row r="923" spans="1:44" s="1350" customFormat="1">
      <c r="A923" s="1553"/>
      <c r="B923" s="1554"/>
      <c r="C923" s="270" t="s">
        <v>11</v>
      </c>
      <c r="E923" s="1375"/>
      <c r="F923" s="1555"/>
      <c r="G923" s="1375"/>
      <c r="H923" s="1555"/>
      <c r="I923" s="1375"/>
      <c r="J923" s="1556"/>
      <c r="K923" s="1557"/>
      <c r="L923" s="1608"/>
      <c r="M923" s="1557"/>
      <c r="N923" s="1608"/>
      <c r="O923" s="1558"/>
      <c r="P923" s="1558"/>
      <c r="Q923" s="1555"/>
      <c r="R923" s="1375"/>
      <c r="S923" s="1559"/>
      <c r="T923" s="1608"/>
      <c r="U923" s="1555"/>
      <c r="V923" s="1555"/>
      <c r="W923" s="1375"/>
      <c r="X923" s="1555"/>
      <c r="Y923" s="1375"/>
      <c r="Z923" s="1555"/>
      <c r="AA923" s="1375"/>
      <c r="AB923" s="1556"/>
      <c r="AC923" s="1560"/>
      <c r="AD923" s="1561"/>
      <c r="AE923" s="1558"/>
      <c r="AF923" s="1608"/>
      <c r="AG923" s="1558"/>
      <c r="AH923" s="1562"/>
      <c r="AI923" s="1563"/>
      <c r="AJ923" s="1563"/>
      <c r="AK923" s="1563"/>
      <c r="AL923" s="1564"/>
      <c r="AM923" s="1563"/>
      <c r="AN923" s="1563"/>
      <c r="AO923" s="1555"/>
      <c r="AP923" s="1378"/>
      <c r="AQ923" s="1565"/>
      <c r="AR923" s="1566"/>
    </row>
    <row r="924" spans="1:44" s="1350" customFormat="1">
      <c r="A924" s="1553"/>
      <c r="B924" s="1554"/>
      <c r="C924" s="271" t="s">
        <v>4</v>
      </c>
      <c r="D924" s="1559"/>
      <c r="E924" s="1386"/>
      <c r="F924" s="1567"/>
      <c r="G924" s="1386"/>
      <c r="H924" s="1567"/>
      <c r="I924" s="1386"/>
      <c r="J924" s="1556"/>
      <c r="K924" s="1557"/>
      <c r="L924" s="1608"/>
      <c r="M924" s="1557"/>
      <c r="N924" s="1608"/>
      <c r="O924" s="1556"/>
      <c r="P924" s="1556"/>
      <c r="Q924" s="1567"/>
      <c r="R924" s="1386"/>
      <c r="S924" s="1559"/>
      <c r="T924" s="1608"/>
      <c r="U924" s="1567"/>
      <c r="V924" s="1567"/>
      <c r="W924" s="1386"/>
      <c r="X924" s="1567"/>
      <c r="Y924" s="1386"/>
      <c r="Z924" s="1567"/>
      <c r="AA924" s="1386"/>
      <c r="AB924" s="1556"/>
      <c r="AC924" s="1560"/>
      <c r="AD924" s="1561"/>
      <c r="AE924" s="1556"/>
      <c r="AF924" s="1608"/>
      <c r="AG924" s="1556"/>
      <c r="AH924" s="1562"/>
      <c r="AI924" s="1568"/>
      <c r="AJ924" s="1568"/>
      <c r="AK924" s="1568"/>
      <c r="AL924" s="1564"/>
      <c r="AM924" s="1568"/>
      <c r="AN924" s="1568"/>
      <c r="AO924" s="1555"/>
      <c r="AP924" s="1378"/>
      <c r="AQ924" s="1565"/>
      <c r="AR924" s="1569"/>
    </row>
    <row r="925" spans="1:44" s="1350" customFormat="1">
      <c r="A925" s="1553"/>
      <c r="B925" s="1554"/>
      <c r="C925" s="272" t="s">
        <v>943</v>
      </c>
      <c r="E925" s="1375"/>
      <c r="F925" s="1555"/>
      <c r="G925" s="1375"/>
      <c r="H925" s="1555"/>
      <c r="I925" s="1375"/>
      <c r="J925" s="1556"/>
      <c r="K925" s="1557"/>
      <c r="L925" s="1608"/>
      <c r="M925" s="1557"/>
      <c r="N925" s="1608"/>
      <c r="O925" s="1558"/>
      <c r="P925" s="1558"/>
      <c r="Q925" s="1555"/>
      <c r="R925" s="1375"/>
      <c r="S925" s="1559"/>
      <c r="T925" s="1608"/>
      <c r="U925" s="1555"/>
      <c r="V925" s="1555"/>
      <c r="W925" s="1375"/>
      <c r="X925" s="1555"/>
      <c r="Y925" s="1375"/>
      <c r="Z925" s="1555"/>
      <c r="AA925" s="1375"/>
      <c r="AB925" s="1556"/>
      <c r="AC925" s="1560"/>
      <c r="AD925" s="1561"/>
      <c r="AE925" s="1558"/>
      <c r="AF925" s="1608"/>
      <c r="AG925" s="1558"/>
      <c r="AH925" s="1562"/>
      <c r="AI925" s="1563"/>
      <c r="AJ925" s="1563"/>
      <c r="AK925" s="1563"/>
      <c r="AL925" s="1564"/>
      <c r="AM925" s="1563"/>
      <c r="AN925" s="1563"/>
      <c r="AO925" s="1555"/>
      <c r="AP925" s="1378"/>
      <c r="AQ925" s="1565"/>
      <c r="AR925" s="1566"/>
    </row>
    <row r="926" spans="1:44" s="1350" customFormat="1">
      <c r="A926" s="1553"/>
      <c r="B926" s="1554"/>
      <c r="C926" s="273" t="s">
        <v>944</v>
      </c>
      <c r="E926" s="1375"/>
      <c r="F926" s="1555"/>
      <c r="G926" s="1375"/>
      <c r="H926" s="1555"/>
      <c r="I926" s="1375"/>
      <c r="J926" s="1556"/>
      <c r="K926" s="1557"/>
      <c r="L926" s="1608"/>
      <c r="M926" s="1557"/>
      <c r="N926" s="1608"/>
      <c r="O926" s="1558"/>
      <c r="P926" s="1558"/>
      <c r="Q926" s="1555"/>
      <c r="R926" s="1375"/>
      <c r="S926" s="1559"/>
      <c r="T926" s="1608"/>
      <c r="U926" s="1555"/>
      <c r="V926" s="1555"/>
      <c r="W926" s="1375"/>
      <c r="X926" s="1555"/>
      <c r="Y926" s="1375"/>
      <c r="Z926" s="1555"/>
      <c r="AA926" s="1375"/>
      <c r="AB926" s="1556"/>
      <c r="AC926" s="1560"/>
      <c r="AD926" s="1561"/>
      <c r="AE926" s="1558"/>
      <c r="AF926" s="1608"/>
      <c r="AG926" s="1558"/>
      <c r="AH926" s="1562"/>
      <c r="AI926" s="1563"/>
      <c r="AJ926" s="1563"/>
      <c r="AK926" s="1563"/>
      <c r="AL926" s="1564"/>
      <c r="AM926" s="1563"/>
      <c r="AN926" s="1563"/>
      <c r="AO926" s="1555"/>
      <c r="AP926" s="1378"/>
      <c r="AQ926" s="1565"/>
      <c r="AR926" s="1566"/>
    </row>
    <row r="927" spans="1:44" s="1350" customFormat="1">
      <c r="A927" s="1553"/>
      <c r="B927" s="1554"/>
      <c r="C927" s="272" t="s">
        <v>945</v>
      </c>
      <c r="E927" s="1375"/>
      <c r="F927" s="1555"/>
      <c r="G927" s="1375"/>
      <c r="H927" s="1555"/>
      <c r="I927" s="1375"/>
      <c r="J927" s="1556"/>
      <c r="K927" s="1557"/>
      <c r="L927" s="1608"/>
      <c r="M927" s="1557"/>
      <c r="N927" s="1608"/>
      <c r="O927" s="1558"/>
      <c r="P927" s="1558"/>
      <c r="Q927" s="1555"/>
      <c r="R927" s="1375"/>
      <c r="S927" s="1559"/>
      <c r="T927" s="1608"/>
      <c r="U927" s="1555"/>
      <c r="V927" s="1555"/>
      <c r="W927" s="1375"/>
      <c r="X927" s="1555"/>
      <c r="Y927" s="1375"/>
      <c r="Z927" s="1555"/>
      <c r="AA927" s="1375"/>
      <c r="AB927" s="1556"/>
      <c r="AC927" s="1560"/>
      <c r="AD927" s="1561"/>
      <c r="AE927" s="1558"/>
      <c r="AF927" s="1608"/>
      <c r="AG927" s="1558"/>
      <c r="AH927" s="1562"/>
      <c r="AI927" s="1563"/>
      <c r="AJ927" s="1563"/>
      <c r="AK927" s="1563"/>
      <c r="AL927" s="1564"/>
      <c r="AM927" s="1563"/>
      <c r="AN927" s="1563"/>
      <c r="AO927" s="1555"/>
      <c r="AP927" s="1378"/>
      <c r="AQ927" s="1565"/>
      <c r="AR927" s="1566"/>
    </row>
    <row r="928" spans="1:44" s="1350" customFormat="1">
      <c r="A928" s="1553"/>
      <c r="B928" s="1554"/>
      <c r="C928" s="273" t="s">
        <v>946</v>
      </c>
      <c r="E928" s="1375"/>
      <c r="F928" s="1555"/>
      <c r="G928" s="1375"/>
      <c r="H928" s="1555"/>
      <c r="I928" s="1375"/>
      <c r="J928" s="1556"/>
      <c r="K928" s="1557"/>
      <c r="L928" s="1608"/>
      <c r="M928" s="1557"/>
      <c r="N928" s="1608"/>
      <c r="O928" s="1558"/>
      <c r="P928" s="1558"/>
      <c r="Q928" s="1555"/>
      <c r="R928" s="1375"/>
      <c r="S928" s="1559"/>
      <c r="T928" s="1608"/>
      <c r="U928" s="1555"/>
      <c r="V928" s="1555"/>
      <c r="W928" s="1375"/>
      <c r="X928" s="1555"/>
      <c r="Y928" s="1375"/>
      <c r="Z928" s="1555"/>
      <c r="AA928" s="1375"/>
      <c r="AB928" s="1556"/>
      <c r="AC928" s="1560"/>
      <c r="AD928" s="1561"/>
      <c r="AE928" s="1558"/>
      <c r="AF928" s="1608"/>
      <c r="AG928" s="1558"/>
      <c r="AH928" s="1562"/>
      <c r="AI928" s="1563"/>
      <c r="AJ928" s="1563"/>
      <c r="AK928" s="1563"/>
      <c r="AL928" s="1564"/>
      <c r="AM928" s="1563"/>
      <c r="AN928" s="1563"/>
      <c r="AO928" s="1555"/>
      <c r="AP928" s="1378"/>
      <c r="AQ928" s="1565"/>
      <c r="AR928" s="1566"/>
    </row>
    <row r="929" spans="1:44" s="1350" customFormat="1">
      <c r="A929" s="1553"/>
      <c r="B929" s="1554"/>
      <c r="C929" s="272" t="s">
        <v>947</v>
      </c>
      <c r="E929" s="1375"/>
      <c r="F929" s="1555"/>
      <c r="G929" s="1375"/>
      <c r="H929" s="1555"/>
      <c r="I929" s="1375"/>
      <c r="J929" s="1556"/>
      <c r="K929" s="1557"/>
      <c r="L929" s="1608"/>
      <c r="M929" s="1557"/>
      <c r="N929" s="1608"/>
      <c r="O929" s="1558"/>
      <c r="P929" s="1558"/>
      <c r="Q929" s="1555"/>
      <c r="R929" s="1375"/>
      <c r="S929" s="1559"/>
      <c r="T929" s="1608"/>
      <c r="U929" s="1555"/>
      <c r="V929" s="1555"/>
      <c r="W929" s="1375"/>
      <c r="X929" s="1555"/>
      <c r="Y929" s="1375"/>
      <c r="Z929" s="1555"/>
      <c r="AA929" s="1375"/>
      <c r="AB929" s="1556"/>
      <c r="AC929" s="1560"/>
      <c r="AD929" s="1561"/>
      <c r="AE929" s="1558"/>
      <c r="AF929" s="1608"/>
      <c r="AG929" s="1558"/>
      <c r="AH929" s="1562"/>
      <c r="AI929" s="1563"/>
      <c r="AJ929" s="1563"/>
      <c r="AK929" s="1563"/>
      <c r="AL929" s="1564"/>
      <c r="AM929" s="1563"/>
      <c r="AN929" s="1563"/>
      <c r="AO929" s="1555"/>
      <c r="AP929" s="1378"/>
      <c r="AQ929" s="1565"/>
      <c r="AR929" s="1566"/>
    </row>
    <row r="930" spans="1:44" s="1350" customFormat="1">
      <c r="A930" s="1553"/>
      <c r="B930" s="1554"/>
      <c r="C930" s="273" t="s">
        <v>948</v>
      </c>
      <c r="E930" s="1375"/>
      <c r="F930" s="1555"/>
      <c r="G930" s="1375"/>
      <c r="H930" s="1555"/>
      <c r="I930" s="1375"/>
      <c r="J930" s="1556"/>
      <c r="K930" s="1557"/>
      <c r="L930" s="1608"/>
      <c r="M930" s="1557"/>
      <c r="N930" s="1608"/>
      <c r="O930" s="1558"/>
      <c r="P930" s="1558"/>
      <c r="Q930" s="1555"/>
      <c r="R930" s="1375"/>
      <c r="S930" s="1559"/>
      <c r="T930" s="1608"/>
      <c r="U930" s="1555"/>
      <c r="V930" s="1555"/>
      <c r="W930" s="1375"/>
      <c r="X930" s="1555"/>
      <c r="Y930" s="1375"/>
      <c r="Z930" s="1555"/>
      <c r="AA930" s="1375"/>
      <c r="AB930" s="1556"/>
      <c r="AC930" s="1560"/>
      <c r="AD930" s="1561"/>
      <c r="AE930" s="1558"/>
      <c r="AF930" s="1608"/>
      <c r="AG930" s="1558"/>
      <c r="AH930" s="1562"/>
      <c r="AI930" s="1563"/>
      <c r="AJ930" s="1563"/>
      <c r="AK930" s="1563"/>
      <c r="AL930" s="1564"/>
      <c r="AM930" s="1563"/>
      <c r="AN930" s="1563"/>
      <c r="AO930" s="1555"/>
      <c r="AP930" s="1378"/>
      <c r="AQ930" s="1565"/>
      <c r="AR930" s="1566"/>
    </row>
    <row r="931" spans="1:44" s="1350" customFormat="1">
      <c r="A931" s="1553"/>
      <c r="B931" s="1554"/>
      <c r="C931" s="271" t="s">
        <v>10</v>
      </c>
      <c r="D931" s="1559"/>
      <c r="E931" s="1386"/>
      <c r="F931" s="1567"/>
      <c r="G931" s="1386"/>
      <c r="H931" s="1567"/>
      <c r="I931" s="1386"/>
      <c r="J931" s="1556"/>
      <c r="K931" s="1557"/>
      <c r="L931" s="1608"/>
      <c r="M931" s="1557"/>
      <c r="N931" s="1608"/>
      <c r="O931" s="1556"/>
      <c r="P931" s="1556"/>
      <c r="Q931" s="1567"/>
      <c r="R931" s="1386"/>
      <c r="S931" s="1559"/>
      <c r="T931" s="1608"/>
      <c r="U931" s="1567"/>
      <c r="V931" s="1567"/>
      <c r="W931" s="1386"/>
      <c r="X931" s="1567"/>
      <c r="Y931" s="1386"/>
      <c r="Z931" s="1567"/>
      <c r="AA931" s="1386"/>
      <c r="AB931" s="1556"/>
      <c r="AC931" s="1560"/>
      <c r="AD931" s="1561"/>
      <c r="AE931" s="1556"/>
      <c r="AF931" s="1608"/>
      <c r="AG931" s="1556"/>
      <c r="AH931" s="1562"/>
      <c r="AI931" s="1568"/>
      <c r="AJ931" s="1568"/>
      <c r="AK931" s="1568"/>
      <c r="AL931" s="1564"/>
      <c r="AM931" s="1568"/>
      <c r="AN931" s="1568"/>
      <c r="AO931" s="1555"/>
      <c r="AP931" s="1378"/>
      <c r="AQ931" s="1565"/>
      <c r="AR931" s="1569"/>
    </row>
    <row r="932" spans="1:44" s="1350" customFormat="1">
      <c r="A932" s="1553"/>
      <c r="B932" s="1554"/>
      <c r="C932" s="272" t="s">
        <v>417</v>
      </c>
      <c r="D932" s="1559"/>
      <c r="E932" s="1386"/>
      <c r="F932" s="1567"/>
      <c r="G932" s="1386"/>
      <c r="H932" s="1567"/>
      <c r="I932" s="1386"/>
      <c r="J932" s="1556"/>
      <c r="K932" s="1557"/>
      <c r="L932" s="1608"/>
      <c r="M932" s="1557"/>
      <c r="N932" s="1608"/>
      <c r="O932" s="1556"/>
      <c r="P932" s="1556"/>
      <c r="Q932" s="1567"/>
      <c r="R932" s="1386"/>
      <c r="S932" s="1559"/>
      <c r="T932" s="1608"/>
      <c r="U932" s="1567"/>
      <c r="V932" s="1567"/>
      <c r="W932" s="1386"/>
      <c r="X932" s="1567"/>
      <c r="Y932" s="1386"/>
      <c r="Z932" s="1567"/>
      <c r="AA932" s="1386"/>
      <c r="AB932" s="1556"/>
      <c r="AC932" s="1560"/>
      <c r="AD932" s="1561"/>
      <c r="AE932" s="1556"/>
      <c r="AF932" s="1608"/>
      <c r="AG932" s="1556"/>
      <c r="AH932" s="1562"/>
      <c r="AI932" s="1568"/>
      <c r="AJ932" s="1568"/>
      <c r="AK932" s="1568"/>
      <c r="AL932" s="1564"/>
      <c r="AM932" s="1568"/>
      <c r="AN932" s="1568"/>
      <c r="AO932" s="1555"/>
      <c r="AP932" s="1378"/>
      <c r="AQ932" s="1565"/>
      <c r="AR932" s="1569"/>
    </row>
    <row r="933" spans="1:44" s="1350" customFormat="1" ht="15">
      <c r="A933" s="1553"/>
      <c r="B933" s="1570" t="s">
        <v>65</v>
      </c>
      <c r="C933" s="273" t="s">
        <v>949</v>
      </c>
      <c r="E933" s="1375"/>
      <c r="F933" s="1555"/>
      <c r="G933" s="1375"/>
      <c r="H933" s="1555"/>
      <c r="I933" s="1375"/>
      <c r="J933" s="1556"/>
      <c r="K933" s="1557"/>
      <c r="L933" s="1608"/>
      <c r="M933" s="1557"/>
      <c r="N933" s="1608"/>
      <c r="O933" s="1558"/>
      <c r="P933" s="1558"/>
      <c r="Q933" s="1555"/>
      <c r="R933" s="1375"/>
      <c r="S933" s="1559"/>
      <c r="T933" s="1608"/>
      <c r="U933" s="1555"/>
      <c r="V933" s="1555"/>
      <c r="W933" s="1375"/>
      <c r="X933" s="1555"/>
      <c r="Y933" s="1375"/>
      <c r="Z933" s="1555"/>
      <c r="AA933" s="1375"/>
      <c r="AB933" s="1556"/>
      <c r="AC933" s="1560"/>
      <c r="AD933" s="1561"/>
      <c r="AE933" s="1558"/>
      <c r="AF933" s="1608"/>
      <c r="AG933" s="1558"/>
      <c r="AH933" s="1562"/>
      <c r="AI933" s="1563"/>
      <c r="AJ933" s="1563"/>
      <c r="AK933" s="1563"/>
      <c r="AL933" s="1564"/>
      <c r="AM933" s="1563"/>
      <c r="AN933" s="1563"/>
      <c r="AO933" s="1555"/>
      <c r="AP933" s="1378"/>
      <c r="AQ933" s="1565"/>
      <c r="AR933" s="1566"/>
    </row>
    <row r="934" spans="1:44" s="1350" customFormat="1">
      <c r="A934" s="1553"/>
      <c r="B934" s="1554"/>
      <c r="C934" s="273" t="s">
        <v>950</v>
      </c>
      <c r="D934" s="1559"/>
      <c r="E934" s="1386"/>
      <c r="F934" s="1567"/>
      <c r="G934" s="1386"/>
      <c r="H934" s="1567"/>
      <c r="I934" s="1386"/>
      <c r="J934" s="1556"/>
      <c r="K934" s="1557"/>
      <c r="L934" s="1608"/>
      <c r="M934" s="1557"/>
      <c r="N934" s="1608"/>
      <c r="O934" s="1556"/>
      <c r="P934" s="1556"/>
      <c r="Q934" s="1567"/>
      <c r="R934" s="1386"/>
      <c r="S934" s="1559"/>
      <c r="T934" s="1608"/>
      <c r="U934" s="1567"/>
      <c r="V934" s="1567"/>
      <c r="W934" s="1386"/>
      <c r="X934" s="1567"/>
      <c r="Y934" s="1386"/>
      <c r="Z934" s="1567"/>
      <c r="AA934" s="1386"/>
      <c r="AB934" s="1556"/>
      <c r="AC934" s="1560"/>
      <c r="AD934" s="1561"/>
      <c r="AE934" s="1556"/>
      <c r="AF934" s="1608"/>
      <c r="AG934" s="1556"/>
      <c r="AH934" s="1562"/>
      <c r="AI934" s="1568"/>
      <c r="AJ934" s="1568"/>
      <c r="AK934" s="1568"/>
      <c r="AL934" s="1564"/>
      <c r="AM934" s="1568"/>
      <c r="AN934" s="1568"/>
      <c r="AO934" s="1555"/>
      <c r="AP934" s="1378"/>
      <c r="AQ934" s="1565"/>
      <c r="AR934" s="1569"/>
    </row>
    <row r="935" spans="1:44" s="1350" customFormat="1">
      <c r="A935" s="1553"/>
      <c r="B935" s="1554"/>
      <c r="C935" s="274" t="s">
        <v>951</v>
      </c>
      <c r="E935" s="1375"/>
      <c r="F935" s="1555"/>
      <c r="G935" s="1375"/>
      <c r="H935" s="1555"/>
      <c r="I935" s="1375"/>
      <c r="J935" s="1556"/>
      <c r="K935" s="1557"/>
      <c r="L935" s="1608"/>
      <c r="M935" s="1557"/>
      <c r="N935" s="1608"/>
      <c r="O935" s="1558"/>
      <c r="P935" s="1558"/>
      <c r="Q935" s="1555"/>
      <c r="R935" s="1375"/>
      <c r="S935" s="1559"/>
      <c r="T935" s="1608"/>
      <c r="U935" s="1555"/>
      <c r="V935" s="1555"/>
      <c r="W935" s="1375"/>
      <c r="X935" s="1555"/>
      <c r="Y935" s="1375"/>
      <c r="Z935" s="1555"/>
      <c r="AA935" s="1375"/>
      <c r="AB935" s="1556"/>
      <c r="AC935" s="1560"/>
      <c r="AD935" s="1561"/>
      <c r="AE935" s="1558"/>
      <c r="AF935" s="1608"/>
      <c r="AG935" s="1558"/>
      <c r="AH935" s="1562"/>
      <c r="AI935" s="1563"/>
      <c r="AJ935" s="1563"/>
      <c r="AK935" s="1563"/>
      <c r="AL935" s="1564"/>
      <c r="AM935" s="1563"/>
      <c r="AN935" s="1563"/>
      <c r="AO935" s="1555"/>
      <c r="AP935" s="1378"/>
      <c r="AQ935" s="1565"/>
      <c r="AR935" s="1566"/>
    </row>
    <row r="936" spans="1:44" s="1350" customFormat="1">
      <c r="A936" s="1553"/>
      <c r="B936" s="1554"/>
      <c r="C936" s="274" t="s">
        <v>952</v>
      </c>
      <c r="E936" s="1375"/>
      <c r="F936" s="1555"/>
      <c r="G936" s="1375"/>
      <c r="H936" s="1555"/>
      <c r="I936" s="1375"/>
      <c r="J936" s="1556"/>
      <c r="K936" s="1557"/>
      <c r="L936" s="1608"/>
      <c r="M936" s="1557"/>
      <c r="N936" s="1608"/>
      <c r="O936" s="1558"/>
      <c r="P936" s="1558"/>
      <c r="Q936" s="1555"/>
      <c r="R936" s="1375"/>
      <c r="S936" s="1559"/>
      <c r="T936" s="1608"/>
      <c r="U936" s="1555"/>
      <c r="V936" s="1555"/>
      <c r="W936" s="1375"/>
      <c r="X936" s="1555"/>
      <c r="Y936" s="1375"/>
      <c r="Z936" s="1555"/>
      <c r="AA936" s="1375"/>
      <c r="AB936" s="1556"/>
      <c r="AC936" s="1560"/>
      <c r="AD936" s="1561"/>
      <c r="AE936" s="1558"/>
      <c r="AF936" s="1608"/>
      <c r="AG936" s="1558"/>
      <c r="AH936" s="1562"/>
      <c r="AI936" s="1563"/>
      <c r="AJ936" s="1563"/>
      <c r="AK936" s="1563"/>
      <c r="AL936" s="1564"/>
      <c r="AM936" s="1563"/>
      <c r="AN936" s="1563"/>
      <c r="AO936" s="1555"/>
      <c r="AP936" s="1378"/>
      <c r="AQ936" s="1565"/>
      <c r="AR936" s="1566"/>
    </row>
    <row r="937" spans="1:44" s="1350" customFormat="1">
      <c r="A937" s="1553"/>
      <c r="B937" s="1554"/>
      <c r="C937" s="274" t="s">
        <v>953</v>
      </c>
      <c r="E937" s="1375"/>
      <c r="F937" s="1555"/>
      <c r="G937" s="1375"/>
      <c r="H937" s="1555"/>
      <c r="I937" s="1375"/>
      <c r="J937" s="1556"/>
      <c r="K937" s="1557"/>
      <c r="L937" s="1608"/>
      <c r="M937" s="1557"/>
      <c r="N937" s="1608"/>
      <c r="O937" s="1558"/>
      <c r="P937" s="1558"/>
      <c r="Q937" s="1555"/>
      <c r="R937" s="1375"/>
      <c r="S937" s="1559"/>
      <c r="T937" s="1608"/>
      <c r="U937" s="1555"/>
      <c r="V937" s="1555"/>
      <c r="W937" s="1375"/>
      <c r="X937" s="1555"/>
      <c r="Y937" s="1375"/>
      <c r="Z937" s="1555"/>
      <c r="AA937" s="1375"/>
      <c r="AB937" s="1556"/>
      <c r="AC937" s="1560"/>
      <c r="AD937" s="1561"/>
      <c r="AE937" s="1558"/>
      <c r="AF937" s="1608"/>
      <c r="AG937" s="1558"/>
      <c r="AH937" s="1562"/>
      <c r="AI937" s="1563"/>
      <c r="AJ937" s="1563"/>
      <c r="AK937" s="1563"/>
      <c r="AL937" s="1564"/>
      <c r="AM937" s="1563"/>
      <c r="AN937" s="1563"/>
      <c r="AO937" s="1555"/>
      <c r="AP937" s="1378"/>
      <c r="AQ937" s="1565"/>
      <c r="AR937" s="1566"/>
    </row>
    <row r="938" spans="1:44" s="1350" customFormat="1">
      <c r="A938" s="1553"/>
      <c r="B938" s="1554"/>
      <c r="C938" s="272" t="s">
        <v>420</v>
      </c>
      <c r="E938" s="1375"/>
      <c r="F938" s="1555"/>
      <c r="G938" s="1375"/>
      <c r="H938" s="1555"/>
      <c r="I938" s="1375"/>
      <c r="J938" s="1556"/>
      <c r="K938" s="1557"/>
      <c r="L938" s="1608"/>
      <c r="M938" s="1557"/>
      <c r="N938" s="1608"/>
      <c r="O938" s="1558"/>
      <c r="P938" s="1558"/>
      <c r="Q938" s="1555"/>
      <c r="R938" s="1375"/>
      <c r="S938" s="1559"/>
      <c r="T938" s="1608"/>
      <c r="U938" s="1555"/>
      <c r="V938" s="1555"/>
      <c r="W938" s="1375"/>
      <c r="X938" s="1555"/>
      <c r="Y938" s="1375"/>
      <c r="Z938" s="1555"/>
      <c r="AA938" s="1375"/>
      <c r="AB938" s="1556"/>
      <c r="AC938" s="1560"/>
      <c r="AD938" s="1561"/>
      <c r="AE938" s="1558"/>
      <c r="AF938" s="1608"/>
      <c r="AG938" s="1558"/>
      <c r="AH938" s="1562"/>
      <c r="AI938" s="1563"/>
      <c r="AJ938" s="1563"/>
      <c r="AK938" s="1563"/>
      <c r="AL938" s="1564"/>
      <c r="AM938" s="1563"/>
      <c r="AN938" s="1563"/>
      <c r="AO938" s="1555"/>
      <c r="AP938" s="1378"/>
      <c r="AQ938" s="1565"/>
      <c r="AR938" s="1566"/>
    </row>
    <row r="939" spans="1:44" s="1350" customFormat="1">
      <c r="A939" s="1553"/>
      <c r="B939" s="1554"/>
      <c r="C939" s="272" t="s">
        <v>421</v>
      </c>
      <c r="D939" s="1384"/>
      <c r="E939" s="1386"/>
      <c r="F939" s="1395"/>
      <c r="G939" s="1386"/>
      <c r="H939" s="1395"/>
      <c r="I939" s="1386"/>
      <c r="J939" s="1556"/>
      <c r="K939" s="1557"/>
      <c r="L939" s="1608"/>
      <c r="M939" s="1557"/>
      <c r="N939" s="1608"/>
      <c r="O939" s="1556"/>
      <c r="P939" s="1556"/>
      <c r="Q939" s="1395"/>
      <c r="R939" s="1386"/>
      <c r="S939" s="1559"/>
      <c r="T939" s="1608"/>
      <c r="U939" s="1567"/>
      <c r="V939" s="1395"/>
      <c r="W939" s="1386"/>
      <c r="X939" s="1395"/>
      <c r="Y939" s="1386"/>
      <c r="Z939" s="1395"/>
      <c r="AA939" s="1386"/>
      <c r="AB939" s="1556"/>
      <c r="AC939" s="1560"/>
      <c r="AD939" s="1561"/>
      <c r="AE939" s="1556"/>
      <c r="AF939" s="1608"/>
      <c r="AG939" s="1556"/>
      <c r="AH939" s="1562"/>
      <c r="AI939" s="1385"/>
      <c r="AJ939" s="1385"/>
      <c r="AK939" s="1385"/>
      <c r="AL939" s="1564"/>
      <c r="AM939" s="1385"/>
      <c r="AN939" s="1385"/>
      <c r="AO939" s="1555"/>
      <c r="AP939" s="1378"/>
      <c r="AQ939" s="1565"/>
      <c r="AR939" s="1569"/>
    </row>
    <row r="940" spans="1:44" s="1350" customFormat="1">
      <c r="A940" s="1553"/>
      <c r="B940" s="1554"/>
      <c r="C940" s="273" t="s">
        <v>954</v>
      </c>
      <c r="E940" s="1375"/>
      <c r="F940" s="1555"/>
      <c r="G940" s="1375"/>
      <c r="H940" s="1555"/>
      <c r="I940" s="1375"/>
      <c r="J940" s="1556"/>
      <c r="K940" s="1557"/>
      <c r="L940" s="1608"/>
      <c r="M940" s="1557"/>
      <c r="N940" s="1608"/>
      <c r="O940" s="1558"/>
      <c r="P940" s="1558"/>
      <c r="Q940" s="1555"/>
      <c r="R940" s="1375"/>
      <c r="S940" s="1559"/>
      <c r="T940" s="1608"/>
      <c r="U940" s="1555"/>
      <c r="V940" s="1555"/>
      <c r="W940" s="1375"/>
      <c r="X940" s="1555"/>
      <c r="Y940" s="1375"/>
      <c r="Z940" s="1555"/>
      <c r="AA940" s="1375"/>
      <c r="AB940" s="1556"/>
      <c r="AC940" s="1560"/>
      <c r="AD940" s="1561"/>
      <c r="AE940" s="1558"/>
      <c r="AF940" s="1608"/>
      <c r="AG940" s="1558"/>
      <c r="AH940" s="1562"/>
      <c r="AI940" s="1563"/>
      <c r="AJ940" s="1563"/>
      <c r="AK940" s="1563"/>
      <c r="AL940" s="1564"/>
      <c r="AM940" s="1563"/>
      <c r="AN940" s="1563"/>
      <c r="AO940" s="1555"/>
      <c r="AP940" s="1378"/>
      <c r="AQ940" s="1565"/>
      <c r="AR940" s="1566"/>
    </row>
    <row r="941" spans="1:44" s="1350" customFormat="1">
      <c r="A941" s="1553"/>
      <c r="B941" s="1554"/>
      <c r="C941" s="273" t="s">
        <v>955</v>
      </c>
      <c r="E941" s="1375"/>
      <c r="F941" s="1555"/>
      <c r="G941" s="1375"/>
      <c r="H941" s="1555"/>
      <c r="I941" s="1375"/>
      <c r="J941" s="1556"/>
      <c r="K941" s="1557"/>
      <c r="L941" s="1608"/>
      <c r="M941" s="1557"/>
      <c r="N941" s="1608"/>
      <c r="O941" s="1558"/>
      <c r="P941" s="1558"/>
      <c r="Q941" s="1555"/>
      <c r="R941" s="1375"/>
      <c r="S941" s="1559"/>
      <c r="T941" s="1608"/>
      <c r="U941" s="1555"/>
      <c r="V941" s="1555"/>
      <c r="W941" s="1375"/>
      <c r="X941" s="1555"/>
      <c r="Y941" s="1375"/>
      <c r="Z941" s="1555"/>
      <c r="AA941" s="1375"/>
      <c r="AB941" s="1556"/>
      <c r="AC941" s="1560"/>
      <c r="AD941" s="1561"/>
      <c r="AE941" s="1558"/>
      <c r="AF941" s="1608"/>
      <c r="AG941" s="1558"/>
      <c r="AH941" s="1562"/>
      <c r="AI941" s="1563"/>
      <c r="AJ941" s="1563"/>
      <c r="AK941" s="1563"/>
      <c r="AL941" s="1564"/>
      <c r="AM941" s="1563"/>
      <c r="AN941" s="1563"/>
      <c r="AO941" s="1555"/>
      <c r="AP941" s="1378"/>
      <c r="AQ941" s="1565"/>
      <c r="AR941" s="1566"/>
    </row>
    <row r="942" spans="1:44" s="1350" customFormat="1">
      <c r="A942" s="1553"/>
      <c r="B942" s="1554"/>
      <c r="C942" s="271" t="s">
        <v>104</v>
      </c>
      <c r="E942" s="1375"/>
      <c r="F942" s="1555"/>
      <c r="G942" s="1375"/>
      <c r="H942" s="1555"/>
      <c r="I942" s="1375"/>
      <c r="J942" s="1556"/>
      <c r="K942" s="1557"/>
      <c r="L942" s="1608"/>
      <c r="M942" s="1557"/>
      <c r="N942" s="1608"/>
      <c r="O942" s="1558"/>
      <c r="P942" s="1558"/>
      <c r="Q942" s="1555"/>
      <c r="R942" s="1375"/>
      <c r="S942" s="1559"/>
      <c r="T942" s="1608"/>
      <c r="U942" s="1555"/>
      <c r="V942" s="1555"/>
      <c r="W942" s="1375"/>
      <c r="X942" s="1555"/>
      <c r="Y942" s="1375"/>
      <c r="Z942" s="1555"/>
      <c r="AA942" s="1375"/>
      <c r="AB942" s="1556"/>
      <c r="AC942" s="1560"/>
      <c r="AD942" s="1561"/>
      <c r="AE942" s="1558"/>
      <c r="AF942" s="1608"/>
      <c r="AG942" s="1558"/>
      <c r="AH942" s="1562"/>
      <c r="AI942" s="1563"/>
      <c r="AJ942" s="1563"/>
      <c r="AK942" s="1563"/>
      <c r="AL942" s="1564"/>
      <c r="AM942" s="1563"/>
      <c r="AN942" s="1563"/>
      <c r="AO942" s="1555"/>
      <c r="AP942" s="1378"/>
      <c r="AQ942" s="1565"/>
      <c r="AR942" s="1566"/>
    </row>
    <row r="943" spans="1:44" s="1350" customFormat="1">
      <c r="A943" s="1553"/>
      <c r="B943" s="1554"/>
      <c r="C943" s="271" t="s">
        <v>322</v>
      </c>
      <c r="D943" s="1571"/>
      <c r="E943" s="1572"/>
      <c r="F943" s="1573"/>
      <c r="G943" s="1572"/>
      <c r="H943" s="1573"/>
      <c r="I943" s="1572"/>
      <c r="J943" s="1556"/>
      <c r="K943" s="1574"/>
      <c r="L943" s="1609"/>
      <c r="M943" s="1574"/>
      <c r="N943" s="1609"/>
      <c r="O943" s="1574"/>
      <c r="P943" s="1574"/>
      <c r="Q943" s="1573"/>
      <c r="R943" s="1572"/>
      <c r="S943" s="1559"/>
      <c r="T943" s="1609"/>
      <c r="U943" s="1573"/>
      <c r="V943" s="1573"/>
      <c r="W943" s="1572"/>
      <c r="X943" s="1573"/>
      <c r="Y943" s="1572"/>
      <c r="Z943" s="1573"/>
      <c r="AA943" s="1572"/>
      <c r="AB943" s="1556"/>
      <c r="AC943" s="1571"/>
      <c r="AD943" s="1575"/>
      <c r="AE943" s="1574"/>
      <c r="AF943" s="1609"/>
      <c r="AG943" s="1574"/>
      <c r="AH943" s="1562"/>
      <c r="AI943" s="1576"/>
      <c r="AJ943" s="1576"/>
      <c r="AK943" s="1576"/>
      <c r="AL943" s="1564"/>
      <c r="AM943" s="1576"/>
      <c r="AN943" s="1576"/>
      <c r="AO943" s="1573"/>
      <c r="AP943" s="1577"/>
      <c r="AQ943" s="1578"/>
      <c r="AR943" s="1579"/>
    </row>
    <row r="944" spans="1:44" s="1350" customFormat="1">
      <c r="A944" s="1553"/>
      <c r="B944" s="1554"/>
      <c r="C944" s="271" t="s">
        <v>424</v>
      </c>
      <c r="D944" s="1560"/>
      <c r="E944" s="40"/>
      <c r="F944" s="1580"/>
      <c r="G944" s="40"/>
      <c r="H944" s="1580"/>
      <c r="I944" s="40"/>
      <c r="J944" s="1556"/>
      <c r="K944" s="1557"/>
      <c r="L944" s="1608"/>
      <c r="M944" s="1557"/>
      <c r="N944" s="1608"/>
      <c r="O944" s="1557"/>
      <c r="P944" s="1557"/>
      <c r="Q944" s="1580"/>
      <c r="R944" s="40"/>
      <c r="S944" s="1559"/>
      <c r="T944" s="1608"/>
      <c r="U944" s="1580"/>
      <c r="V944" s="1580"/>
      <c r="W944" s="40"/>
      <c r="X944" s="1580"/>
      <c r="Y944" s="40"/>
      <c r="Z944" s="1580"/>
      <c r="AA944" s="40"/>
      <c r="AB944" s="1556"/>
      <c r="AC944" s="1560"/>
      <c r="AD944" s="1561"/>
      <c r="AE944" s="1557"/>
      <c r="AF944" s="1608"/>
      <c r="AG944" s="1557"/>
      <c r="AH944" s="1562"/>
      <c r="AI944" s="1581"/>
      <c r="AJ944" s="1581"/>
      <c r="AK944" s="1581"/>
      <c r="AL944" s="1564"/>
      <c r="AM944" s="1581"/>
      <c r="AN944" s="1581"/>
      <c r="AO944" s="1555"/>
      <c r="AP944" s="1378"/>
      <c r="AQ944" s="1565"/>
      <c r="AR944" s="1566"/>
    </row>
    <row r="945" spans="1:44" s="1350" customFormat="1">
      <c r="A945" s="1553"/>
      <c r="B945" s="1554"/>
      <c r="C945" s="275" t="s">
        <v>425</v>
      </c>
      <c r="D945" s="1559"/>
      <c r="E945" s="1386"/>
      <c r="F945" s="1567"/>
      <c r="G945" s="1386"/>
      <c r="H945" s="1567"/>
      <c r="I945" s="1386"/>
      <c r="J945" s="1556"/>
      <c r="K945" s="1557"/>
      <c r="L945" s="1608"/>
      <c r="M945" s="1557"/>
      <c r="N945" s="1608"/>
      <c r="O945" s="1556"/>
      <c r="P945" s="1556"/>
      <c r="Q945" s="1567"/>
      <c r="R945" s="1386"/>
      <c r="S945" s="1559"/>
      <c r="T945" s="1608"/>
      <c r="U945" s="1567"/>
      <c r="V945" s="1567"/>
      <c r="W945" s="1386"/>
      <c r="X945" s="1567"/>
      <c r="Y945" s="1386"/>
      <c r="Z945" s="1567"/>
      <c r="AA945" s="1386"/>
      <c r="AB945" s="1556"/>
      <c r="AC945" s="1560"/>
      <c r="AD945" s="1561"/>
      <c r="AE945" s="1556"/>
      <c r="AF945" s="1608"/>
      <c r="AG945" s="1556"/>
      <c r="AH945" s="1562"/>
      <c r="AI945" s="1568"/>
      <c r="AJ945" s="1568"/>
      <c r="AK945" s="1568"/>
      <c r="AL945" s="1564"/>
      <c r="AM945" s="1568"/>
      <c r="AN945" s="1568"/>
      <c r="AO945" s="1582"/>
      <c r="AP945" s="1583"/>
      <c r="AQ945" s="1584"/>
      <c r="AR945" s="1569"/>
    </row>
    <row r="946" spans="1:44" s="1350" customFormat="1" ht="13.5" thickBot="1">
      <c r="A946" s="1553"/>
      <c r="B946" s="1585"/>
      <c r="C946" s="276" t="s">
        <v>782</v>
      </c>
      <c r="D946" s="1586"/>
      <c r="E946" s="1587"/>
      <c r="F946" s="1588"/>
      <c r="G946" s="1587"/>
      <c r="H946" s="1588"/>
      <c r="I946" s="1587"/>
      <c r="J946" s="1589"/>
      <c r="K946" s="1590"/>
      <c r="L946" s="1593"/>
      <c r="M946" s="1590"/>
      <c r="N946" s="1593"/>
      <c r="O946" s="1590"/>
      <c r="P946" s="1591"/>
      <c r="Q946" s="1588"/>
      <c r="R946" s="1587"/>
      <c r="S946" s="1592"/>
      <c r="T946" s="1593"/>
      <c r="U946" s="1594"/>
      <c r="V946" s="1591"/>
      <c r="W946" s="1587"/>
      <c r="X946" s="1588"/>
      <c r="Y946" s="1587"/>
      <c r="Z946" s="1588"/>
      <c r="AA946" s="1587"/>
      <c r="AB946" s="1589"/>
      <c r="AC946" s="1595"/>
      <c r="AD946" s="1587"/>
      <c r="AE946" s="1590"/>
      <c r="AF946" s="1593"/>
      <c r="AG946" s="1593"/>
      <c r="AH946" s="1596"/>
      <c r="AI946" s="1597"/>
      <c r="AJ946" s="1598"/>
      <c r="AK946" s="1599"/>
      <c r="AL946" s="1600"/>
      <c r="AM946" s="1586"/>
      <c r="AN946" s="1601"/>
      <c r="AO946" s="1602"/>
      <c r="AP946" s="1603"/>
      <c r="AQ946" s="1595"/>
      <c r="AR946" s="1604"/>
    </row>
    <row r="947" spans="1:44" s="1350" customFormat="1">
      <c r="A947" s="1553"/>
      <c r="B947" s="1610"/>
      <c r="C947" s="319" t="s">
        <v>414</v>
      </c>
      <c r="D947" s="1540"/>
      <c r="E947" s="1369"/>
      <c r="F947" s="1541"/>
      <c r="G947" s="1369"/>
      <c r="H947" s="1541"/>
      <c r="I947" s="1369"/>
      <c r="J947" s="1542"/>
      <c r="K947" s="1543"/>
      <c r="L947" s="1543"/>
      <c r="M947" s="1543"/>
      <c r="N947" s="1543"/>
      <c r="O947" s="1544"/>
      <c r="P947" s="1544"/>
      <c r="Q947" s="1541"/>
      <c r="R947" s="1369"/>
      <c r="S947" s="1545"/>
      <c r="T947" s="1544"/>
      <c r="U947" s="1541"/>
      <c r="V947" s="1541"/>
      <c r="W947" s="1369"/>
      <c r="X947" s="1541"/>
      <c r="Y947" s="1369"/>
      <c r="Z947" s="1541"/>
      <c r="AA947" s="1369"/>
      <c r="AB947" s="1542"/>
      <c r="AC947" s="1546"/>
      <c r="AD947" s="1547"/>
      <c r="AE947" s="1544"/>
      <c r="AF947" s="1544"/>
      <c r="AG947" s="1544"/>
      <c r="AH947" s="1548"/>
      <c r="AI947" s="1549"/>
      <c r="AJ947" s="1549"/>
      <c r="AK947" s="1549"/>
      <c r="AL947" s="1550"/>
      <c r="AM947" s="1549"/>
      <c r="AN947" s="1549"/>
      <c r="AO947" s="1541"/>
      <c r="AP947" s="1372"/>
      <c r="AQ947" s="1551"/>
      <c r="AR947" s="1552"/>
    </row>
    <row r="948" spans="1:44" s="1350" customFormat="1">
      <c r="A948" s="1553"/>
      <c r="B948" s="1554"/>
      <c r="C948" s="270" t="s">
        <v>11</v>
      </c>
      <c r="E948" s="1375"/>
      <c r="F948" s="1555"/>
      <c r="G948" s="1375"/>
      <c r="H948" s="1555"/>
      <c r="I948" s="1375"/>
      <c r="J948" s="1556"/>
      <c r="K948" s="1557"/>
      <c r="L948" s="1557"/>
      <c r="M948" s="1557"/>
      <c r="N948" s="1557"/>
      <c r="O948" s="1558"/>
      <c r="P948" s="1558"/>
      <c r="Q948" s="1555"/>
      <c r="R948" s="1375"/>
      <c r="S948" s="1559"/>
      <c r="T948" s="1558"/>
      <c r="U948" s="1555"/>
      <c r="V948" s="1555"/>
      <c r="W948" s="1375"/>
      <c r="X948" s="1555"/>
      <c r="Y948" s="1375"/>
      <c r="Z948" s="1555"/>
      <c r="AA948" s="1375"/>
      <c r="AB948" s="1556"/>
      <c r="AC948" s="1560"/>
      <c r="AD948" s="1561"/>
      <c r="AE948" s="1558"/>
      <c r="AF948" s="1558"/>
      <c r="AG948" s="1558"/>
      <c r="AH948" s="1562"/>
      <c r="AI948" s="1563"/>
      <c r="AJ948" s="1563"/>
      <c r="AK948" s="1563"/>
      <c r="AL948" s="1564"/>
      <c r="AM948" s="1563"/>
      <c r="AN948" s="1563"/>
      <c r="AO948" s="1555"/>
      <c r="AP948" s="1378"/>
      <c r="AQ948" s="1565"/>
      <c r="AR948" s="1566"/>
    </row>
    <row r="949" spans="1:44" s="1350" customFormat="1">
      <c r="A949" s="1553"/>
      <c r="B949" s="1554"/>
      <c r="C949" s="271" t="s">
        <v>4</v>
      </c>
      <c r="D949" s="1559"/>
      <c r="E949" s="1386"/>
      <c r="F949" s="1567"/>
      <c r="G949" s="1386"/>
      <c r="H949" s="1567"/>
      <c r="I949" s="1386"/>
      <c r="J949" s="1556"/>
      <c r="K949" s="1557"/>
      <c r="L949" s="1557"/>
      <c r="M949" s="1557"/>
      <c r="N949" s="1557"/>
      <c r="O949" s="1556"/>
      <c r="P949" s="1556"/>
      <c r="Q949" s="1567"/>
      <c r="R949" s="1386"/>
      <c r="S949" s="1559"/>
      <c r="T949" s="1556"/>
      <c r="U949" s="1567"/>
      <c r="V949" s="1567"/>
      <c r="W949" s="1386"/>
      <c r="X949" s="1567"/>
      <c r="Y949" s="1386"/>
      <c r="Z949" s="1567"/>
      <c r="AA949" s="1386"/>
      <c r="AB949" s="1556"/>
      <c r="AC949" s="1560"/>
      <c r="AD949" s="1561"/>
      <c r="AE949" s="1556"/>
      <c r="AF949" s="1556"/>
      <c r="AG949" s="1556"/>
      <c r="AH949" s="1562"/>
      <c r="AI949" s="1568"/>
      <c r="AJ949" s="1568"/>
      <c r="AK949" s="1568"/>
      <c r="AL949" s="1564"/>
      <c r="AM949" s="1568"/>
      <c r="AN949" s="1568"/>
      <c r="AO949" s="1555"/>
      <c r="AP949" s="1378"/>
      <c r="AQ949" s="1565"/>
      <c r="AR949" s="1569"/>
    </row>
    <row r="950" spans="1:44" s="1350" customFormat="1">
      <c r="A950" s="1553"/>
      <c r="B950" s="1554"/>
      <c r="C950" s="272" t="s">
        <v>943</v>
      </c>
      <c r="E950" s="1375"/>
      <c r="F950" s="1555"/>
      <c r="G950" s="1375"/>
      <c r="H950" s="1555"/>
      <c r="I950" s="1375"/>
      <c r="J950" s="1556"/>
      <c r="K950" s="1557"/>
      <c r="L950" s="1557"/>
      <c r="M950" s="1557"/>
      <c r="N950" s="1557"/>
      <c r="O950" s="1558"/>
      <c r="P950" s="1558"/>
      <c r="Q950" s="1555"/>
      <c r="R950" s="1375"/>
      <c r="S950" s="1559"/>
      <c r="T950" s="1558"/>
      <c r="U950" s="1555"/>
      <c r="V950" s="1555"/>
      <c r="W950" s="1375"/>
      <c r="X950" s="1555"/>
      <c r="Y950" s="1375"/>
      <c r="Z950" s="1555"/>
      <c r="AA950" s="1375"/>
      <c r="AB950" s="1556"/>
      <c r="AC950" s="1560"/>
      <c r="AD950" s="1561"/>
      <c r="AE950" s="1558"/>
      <c r="AF950" s="1558"/>
      <c r="AG950" s="1558"/>
      <c r="AH950" s="1562"/>
      <c r="AI950" s="1563"/>
      <c r="AJ950" s="1563"/>
      <c r="AK950" s="1563"/>
      <c r="AL950" s="1564"/>
      <c r="AM950" s="1563"/>
      <c r="AN950" s="1563"/>
      <c r="AO950" s="1555"/>
      <c r="AP950" s="1378"/>
      <c r="AQ950" s="1565"/>
      <c r="AR950" s="1566"/>
    </row>
    <row r="951" spans="1:44" s="1350" customFormat="1">
      <c r="A951" s="1553"/>
      <c r="B951" s="1554"/>
      <c r="C951" s="273" t="s">
        <v>944</v>
      </c>
      <c r="E951" s="1375"/>
      <c r="F951" s="1555"/>
      <c r="G951" s="1375"/>
      <c r="H951" s="1555"/>
      <c r="I951" s="1375"/>
      <c r="J951" s="1556"/>
      <c r="K951" s="1557"/>
      <c r="L951" s="1557"/>
      <c r="M951" s="1557"/>
      <c r="N951" s="1557"/>
      <c r="O951" s="1558"/>
      <c r="P951" s="1558"/>
      <c r="Q951" s="1555"/>
      <c r="R951" s="1375"/>
      <c r="S951" s="1559"/>
      <c r="T951" s="1558"/>
      <c r="U951" s="1555"/>
      <c r="V951" s="1555"/>
      <c r="W951" s="1375"/>
      <c r="X951" s="1555"/>
      <c r="Y951" s="1375"/>
      <c r="Z951" s="1555"/>
      <c r="AA951" s="1375"/>
      <c r="AB951" s="1556"/>
      <c r="AC951" s="1560"/>
      <c r="AD951" s="1561"/>
      <c r="AE951" s="1558"/>
      <c r="AF951" s="1558"/>
      <c r="AG951" s="1558"/>
      <c r="AH951" s="1562"/>
      <c r="AI951" s="1563"/>
      <c r="AJ951" s="1563"/>
      <c r="AK951" s="1563"/>
      <c r="AL951" s="1564"/>
      <c r="AM951" s="1563"/>
      <c r="AN951" s="1563"/>
      <c r="AO951" s="1555"/>
      <c r="AP951" s="1378"/>
      <c r="AQ951" s="1565"/>
      <c r="AR951" s="1566"/>
    </row>
    <row r="952" spans="1:44" s="1350" customFormat="1">
      <c r="A952" s="1553"/>
      <c r="B952" s="1554"/>
      <c r="C952" s="272" t="s">
        <v>945</v>
      </c>
      <c r="E952" s="1375"/>
      <c r="F952" s="1555"/>
      <c r="G952" s="1375"/>
      <c r="H952" s="1555"/>
      <c r="I952" s="1375"/>
      <c r="J952" s="1556"/>
      <c r="K952" s="1557"/>
      <c r="L952" s="1557"/>
      <c r="M952" s="1557"/>
      <c r="N952" s="1557"/>
      <c r="O952" s="1558"/>
      <c r="P952" s="1558"/>
      <c r="Q952" s="1555"/>
      <c r="R952" s="1375"/>
      <c r="S952" s="1559"/>
      <c r="T952" s="1558"/>
      <c r="U952" s="1555"/>
      <c r="V952" s="1555"/>
      <c r="W952" s="1375"/>
      <c r="X952" s="1555"/>
      <c r="Y952" s="1375"/>
      <c r="Z952" s="1555"/>
      <c r="AA952" s="1375"/>
      <c r="AB952" s="1556"/>
      <c r="AC952" s="1560"/>
      <c r="AD952" s="1561"/>
      <c r="AE952" s="1558"/>
      <c r="AF952" s="1558"/>
      <c r="AG952" s="1558"/>
      <c r="AH952" s="1562"/>
      <c r="AI952" s="1563"/>
      <c r="AJ952" s="1563"/>
      <c r="AK952" s="1563"/>
      <c r="AL952" s="1564"/>
      <c r="AM952" s="1563"/>
      <c r="AN952" s="1563"/>
      <c r="AO952" s="1555"/>
      <c r="AP952" s="1378"/>
      <c r="AQ952" s="1565"/>
      <c r="AR952" s="1566"/>
    </row>
    <row r="953" spans="1:44" s="1350" customFormat="1">
      <c r="A953" s="1553"/>
      <c r="B953" s="1554"/>
      <c r="C953" s="273" t="s">
        <v>946</v>
      </c>
      <c r="E953" s="1375"/>
      <c r="F953" s="1555"/>
      <c r="G953" s="1375"/>
      <c r="H953" s="1555"/>
      <c r="I953" s="1375"/>
      <c r="J953" s="1556"/>
      <c r="K953" s="1557"/>
      <c r="L953" s="1557"/>
      <c r="M953" s="1557"/>
      <c r="N953" s="1557"/>
      <c r="O953" s="1558"/>
      <c r="P953" s="1558"/>
      <c r="Q953" s="1555"/>
      <c r="R953" s="1375"/>
      <c r="S953" s="1559"/>
      <c r="T953" s="1558"/>
      <c r="U953" s="1555"/>
      <c r="V953" s="1555"/>
      <c r="W953" s="1375"/>
      <c r="X953" s="1555"/>
      <c r="Y953" s="1375"/>
      <c r="Z953" s="1555"/>
      <c r="AA953" s="1375"/>
      <c r="AB953" s="1556"/>
      <c r="AC953" s="1560"/>
      <c r="AD953" s="1561"/>
      <c r="AE953" s="1558"/>
      <c r="AF953" s="1558"/>
      <c r="AG953" s="1558"/>
      <c r="AH953" s="1562"/>
      <c r="AI953" s="1563"/>
      <c r="AJ953" s="1563"/>
      <c r="AK953" s="1563"/>
      <c r="AL953" s="1564"/>
      <c r="AM953" s="1563"/>
      <c r="AN953" s="1563"/>
      <c r="AO953" s="1555"/>
      <c r="AP953" s="1378"/>
      <c r="AQ953" s="1565"/>
      <c r="AR953" s="1566"/>
    </row>
    <row r="954" spans="1:44" s="1350" customFormat="1">
      <c r="A954" s="1553"/>
      <c r="B954" s="1554"/>
      <c r="C954" s="272" t="s">
        <v>947</v>
      </c>
      <c r="E954" s="1375"/>
      <c r="F954" s="1555"/>
      <c r="G954" s="1375"/>
      <c r="H954" s="1555"/>
      <c r="I954" s="1375"/>
      <c r="J954" s="1556"/>
      <c r="K954" s="1557"/>
      <c r="L954" s="1557"/>
      <c r="M954" s="1557"/>
      <c r="N954" s="1557"/>
      <c r="O954" s="1558"/>
      <c r="P954" s="1558"/>
      <c r="Q954" s="1555"/>
      <c r="R954" s="1375"/>
      <c r="S954" s="1559"/>
      <c r="T954" s="1558"/>
      <c r="U954" s="1555"/>
      <c r="V954" s="1555"/>
      <c r="W954" s="1375"/>
      <c r="X954" s="1555"/>
      <c r="Y954" s="1375"/>
      <c r="Z954" s="1555"/>
      <c r="AA954" s="1375"/>
      <c r="AB954" s="1556"/>
      <c r="AC954" s="1560"/>
      <c r="AD954" s="1561"/>
      <c r="AE954" s="1558"/>
      <c r="AF954" s="1558"/>
      <c r="AG954" s="1558"/>
      <c r="AH954" s="1562"/>
      <c r="AI954" s="1563"/>
      <c r="AJ954" s="1563"/>
      <c r="AK954" s="1563"/>
      <c r="AL954" s="1564"/>
      <c r="AM954" s="1563"/>
      <c r="AN954" s="1563"/>
      <c r="AO954" s="1555"/>
      <c r="AP954" s="1378"/>
      <c r="AQ954" s="1565"/>
      <c r="AR954" s="1566"/>
    </row>
    <row r="955" spans="1:44" s="1350" customFormat="1">
      <c r="A955" s="1553"/>
      <c r="B955" s="1554"/>
      <c r="C955" s="273" t="s">
        <v>948</v>
      </c>
      <c r="E955" s="1375"/>
      <c r="F955" s="1555"/>
      <c r="G955" s="1375"/>
      <c r="H955" s="1555"/>
      <c r="I955" s="1375"/>
      <c r="J955" s="1556"/>
      <c r="K955" s="1557"/>
      <c r="L955" s="1557"/>
      <c r="M955" s="1557"/>
      <c r="N955" s="1557"/>
      <c r="O955" s="1558"/>
      <c r="P955" s="1558"/>
      <c r="Q955" s="1555"/>
      <c r="R955" s="1375"/>
      <c r="S955" s="1559"/>
      <c r="T955" s="1558"/>
      <c r="U955" s="1555"/>
      <c r="V955" s="1555"/>
      <c r="W955" s="1375"/>
      <c r="X955" s="1555"/>
      <c r="Y955" s="1375"/>
      <c r="Z955" s="1555"/>
      <c r="AA955" s="1375"/>
      <c r="AB955" s="1556"/>
      <c r="AC955" s="1560"/>
      <c r="AD955" s="1561"/>
      <c r="AE955" s="1558"/>
      <c r="AF955" s="1558"/>
      <c r="AG955" s="1558"/>
      <c r="AH955" s="1562"/>
      <c r="AI955" s="1563"/>
      <c r="AJ955" s="1563"/>
      <c r="AK955" s="1563"/>
      <c r="AL955" s="1564"/>
      <c r="AM955" s="1563"/>
      <c r="AN955" s="1563"/>
      <c r="AO955" s="1555"/>
      <c r="AP955" s="1378"/>
      <c r="AQ955" s="1565"/>
      <c r="AR955" s="1566"/>
    </row>
    <row r="956" spans="1:44" s="1350" customFormat="1">
      <c r="A956" s="1553"/>
      <c r="B956" s="1554"/>
      <c r="C956" s="271" t="s">
        <v>10</v>
      </c>
      <c r="D956" s="1559"/>
      <c r="E956" s="1386"/>
      <c r="F956" s="1567"/>
      <c r="G956" s="1386"/>
      <c r="H956" s="1567"/>
      <c r="I956" s="1386"/>
      <c r="J956" s="1556"/>
      <c r="K956" s="1557"/>
      <c r="L956" s="1557"/>
      <c r="M956" s="1557"/>
      <c r="N956" s="1557"/>
      <c r="O956" s="1556"/>
      <c r="P956" s="1556"/>
      <c r="Q956" s="1567"/>
      <c r="R956" s="1386"/>
      <c r="S956" s="1559"/>
      <c r="T956" s="1556"/>
      <c r="U956" s="1567"/>
      <c r="V956" s="1567"/>
      <c r="W956" s="1386"/>
      <c r="X956" s="1567"/>
      <c r="Y956" s="1386"/>
      <c r="Z956" s="1567"/>
      <c r="AA956" s="1386"/>
      <c r="AB956" s="1556"/>
      <c r="AC956" s="1560"/>
      <c r="AD956" s="1561"/>
      <c r="AE956" s="1556"/>
      <c r="AF956" s="1556"/>
      <c r="AG956" s="1556"/>
      <c r="AH956" s="1562"/>
      <c r="AI956" s="1568"/>
      <c r="AJ956" s="1568"/>
      <c r="AK956" s="1568"/>
      <c r="AL956" s="1564"/>
      <c r="AM956" s="1568"/>
      <c r="AN956" s="1568"/>
      <c r="AO956" s="1555"/>
      <c r="AP956" s="1378"/>
      <c r="AQ956" s="1565"/>
      <c r="AR956" s="1569"/>
    </row>
    <row r="957" spans="1:44" s="1350" customFormat="1">
      <c r="A957" s="1553"/>
      <c r="B957" s="1554"/>
      <c r="C957" s="272" t="s">
        <v>417</v>
      </c>
      <c r="D957" s="1559"/>
      <c r="E957" s="1386"/>
      <c r="F957" s="1567"/>
      <c r="G957" s="1386"/>
      <c r="H957" s="1567"/>
      <c r="I957" s="1386"/>
      <c r="J957" s="1556"/>
      <c r="K957" s="1557"/>
      <c r="L957" s="1557"/>
      <c r="M957" s="1557"/>
      <c r="N957" s="1557"/>
      <c r="O957" s="1556"/>
      <c r="P957" s="1556"/>
      <c r="Q957" s="1567"/>
      <c r="R957" s="1386"/>
      <c r="S957" s="1559"/>
      <c r="T957" s="1556"/>
      <c r="U957" s="1567"/>
      <c r="V957" s="1567"/>
      <c r="W957" s="1386"/>
      <c r="X957" s="1567"/>
      <c r="Y957" s="1386"/>
      <c r="Z957" s="1567"/>
      <c r="AA957" s="1386"/>
      <c r="AB957" s="1556"/>
      <c r="AC957" s="1560"/>
      <c r="AD957" s="1561"/>
      <c r="AE957" s="1556"/>
      <c r="AF957" s="1556"/>
      <c r="AG957" s="1556"/>
      <c r="AH957" s="1562"/>
      <c r="AI957" s="1568"/>
      <c r="AJ957" s="1568"/>
      <c r="AK957" s="1568"/>
      <c r="AL957" s="1564"/>
      <c r="AM957" s="1568"/>
      <c r="AN957" s="1568"/>
      <c r="AO957" s="1555"/>
      <c r="AP957" s="1378"/>
      <c r="AQ957" s="1565"/>
      <c r="AR957" s="1569"/>
    </row>
    <row r="958" spans="1:44" s="1350" customFormat="1" ht="15">
      <c r="A958" s="1553"/>
      <c r="B958" s="1570" t="s">
        <v>13</v>
      </c>
      <c r="C958" s="273" t="s">
        <v>949</v>
      </c>
      <c r="E958" s="1375"/>
      <c r="F958" s="1555"/>
      <c r="G958" s="1375"/>
      <c r="H958" s="1555"/>
      <c r="I958" s="1375"/>
      <c r="J958" s="1556"/>
      <c r="K958" s="1557"/>
      <c r="L958" s="1557"/>
      <c r="M958" s="1557"/>
      <c r="N958" s="1557"/>
      <c r="O958" s="1558"/>
      <c r="P958" s="1558"/>
      <c r="Q958" s="1555"/>
      <c r="R958" s="1375"/>
      <c r="S958" s="1559"/>
      <c r="T958" s="1558"/>
      <c r="U958" s="1555"/>
      <c r="V958" s="1555"/>
      <c r="W958" s="1375"/>
      <c r="X958" s="1555"/>
      <c r="Y958" s="1375"/>
      <c r="Z958" s="1555"/>
      <c r="AA958" s="1375"/>
      <c r="AB958" s="1556"/>
      <c r="AC958" s="1560"/>
      <c r="AD958" s="1561"/>
      <c r="AE958" s="1558"/>
      <c r="AF958" s="1558"/>
      <c r="AG958" s="1558"/>
      <c r="AH958" s="1562"/>
      <c r="AI958" s="1563"/>
      <c r="AJ958" s="1563"/>
      <c r="AK958" s="1563"/>
      <c r="AL958" s="1564"/>
      <c r="AM958" s="1563"/>
      <c r="AN958" s="1563"/>
      <c r="AO958" s="1555"/>
      <c r="AP958" s="1378"/>
      <c r="AQ958" s="1565"/>
      <c r="AR958" s="1566"/>
    </row>
    <row r="959" spans="1:44" s="1350" customFormat="1">
      <c r="A959" s="1553"/>
      <c r="B959" s="1554"/>
      <c r="C959" s="273" t="s">
        <v>950</v>
      </c>
      <c r="D959" s="1559"/>
      <c r="E959" s="1386"/>
      <c r="F959" s="1567"/>
      <c r="G959" s="1386"/>
      <c r="H959" s="1567"/>
      <c r="I959" s="1386"/>
      <c r="J959" s="1556"/>
      <c r="K959" s="1557"/>
      <c r="L959" s="1557"/>
      <c r="M959" s="1557"/>
      <c r="N959" s="1557"/>
      <c r="O959" s="1556"/>
      <c r="P959" s="1556"/>
      <c r="Q959" s="1567"/>
      <c r="R959" s="1386"/>
      <c r="S959" s="1559"/>
      <c r="T959" s="1556"/>
      <c r="U959" s="1567"/>
      <c r="V959" s="1567"/>
      <c r="W959" s="1386"/>
      <c r="X959" s="1567"/>
      <c r="Y959" s="1386"/>
      <c r="Z959" s="1567"/>
      <c r="AA959" s="1386"/>
      <c r="AB959" s="1556"/>
      <c r="AC959" s="1560"/>
      <c r="AD959" s="1561"/>
      <c r="AE959" s="1556"/>
      <c r="AF959" s="1556"/>
      <c r="AG959" s="1556"/>
      <c r="AH959" s="1562"/>
      <c r="AI959" s="1568"/>
      <c r="AJ959" s="1568"/>
      <c r="AK959" s="1568"/>
      <c r="AL959" s="1564"/>
      <c r="AM959" s="1568"/>
      <c r="AN959" s="1568"/>
      <c r="AO959" s="1555"/>
      <c r="AP959" s="1378"/>
      <c r="AQ959" s="1565"/>
      <c r="AR959" s="1569"/>
    </row>
    <row r="960" spans="1:44" s="1350" customFormat="1">
      <c r="A960" s="1553"/>
      <c r="B960" s="1554"/>
      <c r="C960" s="274" t="s">
        <v>951</v>
      </c>
      <c r="E960" s="1375"/>
      <c r="F960" s="1555"/>
      <c r="G960" s="1375"/>
      <c r="H960" s="1555"/>
      <c r="I960" s="1375"/>
      <c r="J960" s="1556"/>
      <c r="K960" s="1557"/>
      <c r="L960" s="1557"/>
      <c r="M960" s="1557"/>
      <c r="N960" s="1557"/>
      <c r="O960" s="1558"/>
      <c r="P960" s="1558"/>
      <c r="Q960" s="1555"/>
      <c r="R960" s="1375"/>
      <c r="S960" s="1559"/>
      <c r="T960" s="1558"/>
      <c r="U960" s="1555"/>
      <c r="V960" s="1555"/>
      <c r="W960" s="1375"/>
      <c r="X960" s="1555"/>
      <c r="Y960" s="1375"/>
      <c r="Z960" s="1555"/>
      <c r="AA960" s="1375"/>
      <c r="AB960" s="1556"/>
      <c r="AC960" s="1560"/>
      <c r="AD960" s="1561"/>
      <c r="AE960" s="1558"/>
      <c r="AF960" s="1558"/>
      <c r="AG960" s="1558"/>
      <c r="AH960" s="1562"/>
      <c r="AI960" s="1563"/>
      <c r="AJ960" s="1563"/>
      <c r="AK960" s="1563"/>
      <c r="AL960" s="1564"/>
      <c r="AM960" s="1563"/>
      <c r="AN960" s="1563"/>
      <c r="AO960" s="1555"/>
      <c r="AP960" s="1378"/>
      <c r="AQ960" s="1565"/>
      <c r="AR960" s="1566"/>
    </row>
    <row r="961" spans="1:44" s="1350" customFormat="1">
      <c r="A961" s="1553"/>
      <c r="B961" s="1554"/>
      <c r="C961" s="274" t="s">
        <v>952</v>
      </c>
      <c r="E961" s="1375"/>
      <c r="F961" s="1555"/>
      <c r="G961" s="1375"/>
      <c r="H961" s="1555"/>
      <c r="I961" s="1375"/>
      <c r="J961" s="1556"/>
      <c r="K961" s="1557"/>
      <c r="L961" s="1557"/>
      <c r="M961" s="1557"/>
      <c r="N961" s="1557"/>
      <c r="O961" s="1558"/>
      <c r="P961" s="1558"/>
      <c r="Q961" s="1555"/>
      <c r="R961" s="1375"/>
      <c r="S961" s="1559"/>
      <c r="T961" s="1558"/>
      <c r="U961" s="1555"/>
      <c r="V961" s="1555"/>
      <c r="W961" s="1375"/>
      <c r="X961" s="1555"/>
      <c r="Y961" s="1375"/>
      <c r="Z961" s="1555"/>
      <c r="AA961" s="1375"/>
      <c r="AB961" s="1556"/>
      <c r="AC961" s="1560"/>
      <c r="AD961" s="1561"/>
      <c r="AE961" s="1558"/>
      <c r="AF961" s="1558"/>
      <c r="AG961" s="1558"/>
      <c r="AH961" s="1562"/>
      <c r="AI961" s="1563"/>
      <c r="AJ961" s="1563"/>
      <c r="AK961" s="1563"/>
      <c r="AL961" s="1564"/>
      <c r="AM961" s="1563"/>
      <c r="AN961" s="1563"/>
      <c r="AO961" s="1555"/>
      <c r="AP961" s="1378"/>
      <c r="AQ961" s="1565"/>
      <c r="AR961" s="1566"/>
    </row>
    <row r="962" spans="1:44" s="1350" customFormat="1">
      <c r="A962" s="1553"/>
      <c r="B962" s="1554"/>
      <c r="C962" s="274" t="s">
        <v>953</v>
      </c>
      <c r="E962" s="1375"/>
      <c r="F962" s="1555"/>
      <c r="G962" s="1375"/>
      <c r="H962" s="1555"/>
      <c r="I962" s="1375"/>
      <c r="J962" s="1556"/>
      <c r="K962" s="1557"/>
      <c r="L962" s="1557"/>
      <c r="M962" s="1557"/>
      <c r="N962" s="1557"/>
      <c r="O962" s="1558"/>
      <c r="P962" s="1558"/>
      <c r="Q962" s="1555"/>
      <c r="R962" s="1375"/>
      <c r="S962" s="1559"/>
      <c r="T962" s="1558"/>
      <c r="U962" s="1555"/>
      <c r="V962" s="1555"/>
      <c r="W962" s="1375"/>
      <c r="X962" s="1555"/>
      <c r="Y962" s="1375"/>
      <c r="Z962" s="1555"/>
      <c r="AA962" s="1375"/>
      <c r="AB962" s="1556"/>
      <c r="AC962" s="1560"/>
      <c r="AD962" s="1561"/>
      <c r="AE962" s="1558"/>
      <c r="AF962" s="1558"/>
      <c r="AG962" s="1558"/>
      <c r="AH962" s="1562"/>
      <c r="AI962" s="1563"/>
      <c r="AJ962" s="1563"/>
      <c r="AK962" s="1563"/>
      <c r="AL962" s="1564"/>
      <c r="AM962" s="1563"/>
      <c r="AN962" s="1563"/>
      <c r="AO962" s="1555"/>
      <c r="AP962" s="1378"/>
      <c r="AQ962" s="1565"/>
      <c r="AR962" s="1566"/>
    </row>
    <row r="963" spans="1:44" s="1350" customFormat="1">
      <c r="A963" s="1553"/>
      <c r="B963" s="1554"/>
      <c r="C963" s="272" t="s">
        <v>420</v>
      </c>
      <c r="E963" s="1375"/>
      <c r="F963" s="1555"/>
      <c r="G963" s="1375"/>
      <c r="H963" s="1555"/>
      <c r="I963" s="1375"/>
      <c r="J963" s="1556"/>
      <c r="K963" s="1557"/>
      <c r="L963" s="1557"/>
      <c r="M963" s="1557"/>
      <c r="N963" s="1557"/>
      <c r="O963" s="1558"/>
      <c r="P963" s="1558"/>
      <c r="Q963" s="1555"/>
      <c r="R963" s="1375"/>
      <c r="S963" s="1559"/>
      <c r="T963" s="1558"/>
      <c r="U963" s="1555"/>
      <c r="V963" s="1555"/>
      <c r="W963" s="1375"/>
      <c r="X963" s="1555"/>
      <c r="Y963" s="1375"/>
      <c r="Z963" s="1555"/>
      <c r="AA963" s="1375"/>
      <c r="AB963" s="1556"/>
      <c r="AC963" s="1560"/>
      <c r="AD963" s="1561"/>
      <c r="AE963" s="1558"/>
      <c r="AF963" s="1558"/>
      <c r="AG963" s="1558"/>
      <c r="AH963" s="1562"/>
      <c r="AI963" s="1563"/>
      <c r="AJ963" s="1563"/>
      <c r="AK963" s="1563"/>
      <c r="AL963" s="1564"/>
      <c r="AM963" s="1563"/>
      <c r="AN963" s="1563"/>
      <c r="AO963" s="1555"/>
      <c r="AP963" s="1378"/>
      <c r="AQ963" s="1565"/>
      <c r="AR963" s="1566"/>
    </row>
    <row r="964" spans="1:44" s="1350" customFormat="1">
      <c r="A964" s="1553"/>
      <c r="B964" s="1554"/>
      <c r="C964" s="272" t="s">
        <v>421</v>
      </c>
      <c r="D964" s="1384"/>
      <c r="E964" s="1386"/>
      <c r="F964" s="1395"/>
      <c r="G964" s="1386"/>
      <c r="H964" s="1395"/>
      <c r="I964" s="1386"/>
      <c r="J964" s="1556"/>
      <c r="K964" s="1557"/>
      <c r="L964" s="1557"/>
      <c r="M964" s="1557"/>
      <c r="N964" s="1557"/>
      <c r="O964" s="1556"/>
      <c r="P964" s="1556"/>
      <c r="Q964" s="1395"/>
      <c r="R964" s="1386"/>
      <c r="S964" s="1559"/>
      <c r="T964" s="1556"/>
      <c r="U964" s="1567"/>
      <c r="V964" s="1395"/>
      <c r="W964" s="1386"/>
      <c r="X964" s="1395"/>
      <c r="Y964" s="1386"/>
      <c r="Z964" s="1395"/>
      <c r="AA964" s="1386"/>
      <c r="AB964" s="1556"/>
      <c r="AC964" s="1560"/>
      <c r="AD964" s="1561"/>
      <c r="AE964" s="1556"/>
      <c r="AF964" s="1556"/>
      <c r="AG964" s="1556"/>
      <c r="AH964" s="1562"/>
      <c r="AI964" s="1385"/>
      <c r="AJ964" s="1385"/>
      <c r="AK964" s="1385"/>
      <c r="AL964" s="1564"/>
      <c r="AM964" s="1385"/>
      <c r="AN964" s="1385"/>
      <c r="AO964" s="1555"/>
      <c r="AP964" s="1378"/>
      <c r="AQ964" s="1565"/>
      <c r="AR964" s="1569"/>
    </row>
    <row r="965" spans="1:44" s="1350" customFormat="1">
      <c r="A965" s="1553"/>
      <c r="B965" s="1554"/>
      <c r="C965" s="273" t="s">
        <v>954</v>
      </c>
      <c r="E965" s="1375"/>
      <c r="F965" s="1555"/>
      <c r="G965" s="1375"/>
      <c r="H965" s="1555"/>
      <c r="I965" s="1375"/>
      <c r="J965" s="1556"/>
      <c r="K965" s="1557"/>
      <c r="L965" s="1557"/>
      <c r="M965" s="1557"/>
      <c r="N965" s="1557"/>
      <c r="O965" s="1558"/>
      <c r="P965" s="1558"/>
      <c r="Q965" s="1555"/>
      <c r="R965" s="1375"/>
      <c r="S965" s="1559"/>
      <c r="T965" s="1558"/>
      <c r="U965" s="1555"/>
      <c r="V965" s="1555"/>
      <c r="W965" s="1375"/>
      <c r="X965" s="1555"/>
      <c r="Y965" s="1375"/>
      <c r="Z965" s="1555"/>
      <c r="AA965" s="1375"/>
      <c r="AB965" s="1556"/>
      <c r="AC965" s="1560"/>
      <c r="AD965" s="1561"/>
      <c r="AE965" s="1558"/>
      <c r="AF965" s="1558"/>
      <c r="AG965" s="1558"/>
      <c r="AH965" s="1562"/>
      <c r="AI965" s="1563"/>
      <c r="AJ965" s="1563"/>
      <c r="AK965" s="1563"/>
      <c r="AL965" s="1564"/>
      <c r="AM965" s="1563"/>
      <c r="AN965" s="1563"/>
      <c r="AO965" s="1555"/>
      <c r="AP965" s="1378"/>
      <c r="AQ965" s="1565"/>
      <c r="AR965" s="1566"/>
    </row>
    <row r="966" spans="1:44" s="1350" customFormat="1">
      <c r="A966" s="1553"/>
      <c r="B966" s="1554"/>
      <c r="C966" s="273" t="s">
        <v>955</v>
      </c>
      <c r="E966" s="1375"/>
      <c r="F966" s="1555"/>
      <c r="G966" s="1375"/>
      <c r="H966" s="1555"/>
      <c r="I966" s="1375"/>
      <c r="J966" s="1556"/>
      <c r="K966" s="1557"/>
      <c r="L966" s="1557"/>
      <c r="M966" s="1557"/>
      <c r="N966" s="1557"/>
      <c r="O966" s="1558"/>
      <c r="P966" s="1558"/>
      <c r="Q966" s="1555"/>
      <c r="R966" s="1375"/>
      <c r="S966" s="1559"/>
      <c r="T966" s="1558"/>
      <c r="U966" s="1555"/>
      <c r="V966" s="1555"/>
      <c r="W966" s="1375"/>
      <c r="X966" s="1555"/>
      <c r="Y966" s="1375"/>
      <c r="Z966" s="1555"/>
      <c r="AA966" s="1375"/>
      <c r="AB966" s="1556"/>
      <c r="AC966" s="1560"/>
      <c r="AD966" s="1561"/>
      <c r="AE966" s="1558"/>
      <c r="AF966" s="1558"/>
      <c r="AG966" s="1558"/>
      <c r="AH966" s="1562"/>
      <c r="AI966" s="1563"/>
      <c r="AJ966" s="1563"/>
      <c r="AK966" s="1563"/>
      <c r="AL966" s="1564"/>
      <c r="AM966" s="1563"/>
      <c r="AN966" s="1563"/>
      <c r="AO966" s="1555"/>
      <c r="AP966" s="1378"/>
      <c r="AQ966" s="1565"/>
      <c r="AR966" s="1566"/>
    </row>
    <row r="967" spans="1:44" s="1350" customFormat="1">
      <c r="A967" s="1553"/>
      <c r="B967" s="1554"/>
      <c r="C967" s="271" t="s">
        <v>104</v>
      </c>
      <c r="E967" s="1375"/>
      <c r="F967" s="1555"/>
      <c r="G967" s="1375"/>
      <c r="H967" s="1555"/>
      <c r="I967" s="1375"/>
      <c r="J967" s="1556"/>
      <c r="K967" s="1557"/>
      <c r="L967" s="1557"/>
      <c r="M967" s="1557"/>
      <c r="N967" s="1557"/>
      <c r="O967" s="1558"/>
      <c r="P967" s="1558"/>
      <c r="Q967" s="1555"/>
      <c r="R967" s="1375"/>
      <c r="S967" s="1559"/>
      <c r="T967" s="1558"/>
      <c r="U967" s="1555"/>
      <c r="V967" s="1555"/>
      <c r="W967" s="1375"/>
      <c r="X967" s="1555"/>
      <c r="Y967" s="1375"/>
      <c r="Z967" s="1555"/>
      <c r="AA967" s="1375"/>
      <c r="AB967" s="1556"/>
      <c r="AC967" s="1560"/>
      <c r="AD967" s="1561"/>
      <c r="AE967" s="1558"/>
      <c r="AF967" s="1558"/>
      <c r="AG967" s="1558"/>
      <c r="AH967" s="1562"/>
      <c r="AI967" s="1563"/>
      <c r="AJ967" s="1563"/>
      <c r="AK967" s="1563"/>
      <c r="AL967" s="1564"/>
      <c r="AM967" s="1563"/>
      <c r="AN967" s="1563"/>
      <c r="AO967" s="1555"/>
      <c r="AP967" s="1378"/>
      <c r="AQ967" s="1565"/>
      <c r="AR967" s="1566"/>
    </row>
    <row r="968" spans="1:44" s="1350" customFormat="1">
      <c r="A968" s="1553"/>
      <c r="B968" s="1554"/>
      <c r="C968" s="271" t="s">
        <v>322</v>
      </c>
      <c r="D968" s="1571"/>
      <c r="E968" s="1572"/>
      <c r="F968" s="1573"/>
      <c r="G968" s="1572"/>
      <c r="H968" s="1573"/>
      <c r="I968" s="1572"/>
      <c r="J968" s="1556"/>
      <c r="K968" s="1574"/>
      <c r="L968" s="1574"/>
      <c r="M968" s="1574"/>
      <c r="N968" s="1574"/>
      <c r="O968" s="1574"/>
      <c r="P968" s="1574"/>
      <c r="Q968" s="1573"/>
      <c r="R968" s="1572"/>
      <c r="S968" s="1559"/>
      <c r="T968" s="1574"/>
      <c r="U968" s="1573"/>
      <c r="V968" s="1573"/>
      <c r="W968" s="1572"/>
      <c r="X968" s="1573"/>
      <c r="Y968" s="1572"/>
      <c r="Z968" s="1573"/>
      <c r="AA968" s="1572"/>
      <c r="AB968" s="1556"/>
      <c r="AC968" s="1571"/>
      <c r="AD968" s="1575"/>
      <c r="AE968" s="1574"/>
      <c r="AF968" s="1574"/>
      <c r="AG968" s="1574"/>
      <c r="AH968" s="1562"/>
      <c r="AI968" s="1576"/>
      <c r="AJ968" s="1576"/>
      <c r="AK968" s="1576"/>
      <c r="AL968" s="1564"/>
      <c r="AM968" s="1576"/>
      <c r="AN968" s="1576"/>
      <c r="AO968" s="1573"/>
      <c r="AP968" s="1577"/>
      <c r="AQ968" s="1578"/>
      <c r="AR968" s="1579"/>
    </row>
    <row r="969" spans="1:44" s="1350" customFormat="1">
      <c r="A969" s="1553"/>
      <c r="B969" s="1554"/>
      <c r="C969" s="271" t="s">
        <v>424</v>
      </c>
      <c r="D969" s="1560"/>
      <c r="E969" s="40"/>
      <c r="F969" s="1580"/>
      <c r="G969" s="40"/>
      <c r="H969" s="1580"/>
      <c r="I969" s="40"/>
      <c r="J969" s="1556"/>
      <c r="K969" s="1557"/>
      <c r="L969" s="1557"/>
      <c r="M969" s="1557"/>
      <c r="N969" s="1557"/>
      <c r="O969" s="1557"/>
      <c r="P969" s="1557"/>
      <c r="Q969" s="1580"/>
      <c r="R969" s="40"/>
      <c r="S969" s="1559"/>
      <c r="T969" s="1557"/>
      <c r="U969" s="1580"/>
      <c r="V969" s="1580"/>
      <c r="W969" s="40"/>
      <c r="X969" s="1580"/>
      <c r="Y969" s="40"/>
      <c r="Z969" s="1580"/>
      <c r="AA969" s="40"/>
      <c r="AB969" s="1556"/>
      <c r="AC969" s="1560"/>
      <c r="AD969" s="1561"/>
      <c r="AE969" s="1557"/>
      <c r="AF969" s="1557"/>
      <c r="AG969" s="1557"/>
      <c r="AH969" s="1562"/>
      <c r="AI969" s="1581"/>
      <c r="AJ969" s="1581"/>
      <c r="AK969" s="1581"/>
      <c r="AL969" s="1564"/>
      <c r="AM969" s="1581"/>
      <c r="AN969" s="1581"/>
      <c r="AO969" s="1555"/>
      <c r="AP969" s="1378"/>
      <c r="AQ969" s="1565"/>
      <c r="AR969" s="1566"/>
    </row>
    <row r="970" spans="1:44" s="1350" customFormat="1">
      <c r="A970" s="1553"/>
      <c r="B970" s="1554"/>
      <c r="C970" s="275" t="s">
        <v>425</v>
      </c>
      <c r="D970" s="1559"/>
      <c r="E970" s="1386"/>
      <c r="F970" s="1567"/>
      <c r="G970" s="1386"/>
      <c r="H970" s="1567"/>
      <c r="I970" s="1386"/>
      <c r="J970" s="1556"/>
      <c r="K970" s="1557"/>
      <c r="L970" s="1557"/>
      <c r="M970" s="1557"/>
      <c r="N970" s="1557"/>
      <c r="O970" s="1556"/>
      <c r="P970" s="1556"/>
      <c r="Q970" s="1567"/>
      <c r="R970" s="1386"/>
      <c r="S970" s="1559"/>
      <c r="T970" s="1556"/>
      <c r="U970" s="1567"/>
      <c r="V970" s="1567"/>
      <c r="W970" s="1386"/>
      <c r="X970" s="1567"/>
      <c r="Y970" s="1386"/>
      <c r="Z970" s="1567"/>
      <c r="AA970" s="1386"/>
      <c r="AB970" s="1556"/>
      <c r="AC970" s="1560"/>
      <c r="AD970" s="1561"/>
      <c r="AE970" s="1556"/>
      <c r="AF970" s="1556"/>
      <c r="AG970" s="1556"/>
      <c r="AH970" s="1562"/>
      <c r="AI970" s="1568"/>
      <c r="AJ970" s="1568"/>
      <c r="AK970" s="1568"/>
      <c r="AL970" s="1564"/>
      <c r="AM970" s="1568"/>
      <c r="AN970" s="1568"/>
      <c r="AO970" s="1582"/>
      <c r="AP970" s="1583"/>
      <c r="AQ970" s="1584"/>
      <c r="AR970" s="1569"/>
    </row>
    <row r="971" spans="1:44" s="1350" customFormat="1" ht="13.5" thickBot="1">
      <c r="A971" s="1611"/>
      <c r="B971" s="1612"/>
      <c r="C971" s="276" t="s">
        <v>782</v>
      </c>
      <c r="D971" s="1586"/>
      <c r="E971" s="1587"/>
      <c r="F971" s="1588"/>
      <c r="G971" s="1587"/>
      <c r="H971" s="1588"/>
      <c r="I971" s="1587"/>
      <c r="J971" s="1589"/>
      <c r="K971" s="1590"/>
      <c r="L971" s="1590"/>
      <c r="M971" s="1590"/>
      <c r="N971" s="1590"/>
      <c r="O971" s="1590"/>
      <c r="P971" s="1591"/>
      <c r="Q971" s="1588"/>
      <c r="R971" s="1587"/>
      <c r="S971" s="1592"/>
      <c r="T971" s="1593"/>
      <c r="U971" s="1594"/>
      <c r="V971" s="1591"/>
      <c r="W971" s="1587"/>
      <c r="X971" s="1588"/>
      <c r="Y971" s="1587"/>
      <c r="Z971" s="1588"/>
      <c r="AA971" s="1587"/>
      <c r="AB971" s="1589"/>
      <c r="AC971" s="1595"/>
      <c r="AD971" s="1587"/>
      <c r="AE971" s="1590"/>
      <c r="AF971" s="1593"/>
      <c r="AG971" s="1593"/>
      <c r="AH971" s="1596"/>
      <c r="AI971" s="1597"/>
      <c r="AJ971" s="1598"/>
      <c r="AK971" s="1599"/>
      <c r="AL971" s="1600"/>
      <c r="AM971" s="1586"/>
      <c r="AN971" s="1601"/>
      <c r="AO971" s="1602"/>
      <c r="AP971" s="1603"/>
      <c r="AQ971" s="1595"/>
      <c r="AR971" s="1604"/>
    </row>
    <row r="972" spans="1:44" s="1350" customFormat="1" ht="13.5" thickTop="1">
      <c r="A972" s="1512"/>
      <c r="B972" s="1613"/>
      <c r="C972" s="149"/>
      <c r="D972" s="1571"/>
      <c r="E972" s="1571"/>
      <c r="F972" s="1571"/>
      <c r="G972" s="1571"/>
      <c r="H972" s="1571"/>
      <c r="I972" s="1571"/>
      <c r="J972" s="1571"/>
      <c r="K972" s="1571"/>
      <c r="L972" s="1571"/>
      <c r="M972" s="1571"/>
      <c r="N972" s="1571"/>
      <c r="O972" s="1571"/>
      <c r="P972" s="1571"/>
      <c r="Q972" s="1571"/>
      <c r="R972" s="1571"/>
      <c r="S972" s="1571"/>
      <c r="T972" s="1571"/>
      <c r="U972" s="1571"/>
      <c r="V972" s="1571"/>
      <c r="W972" s="1571"/>
      <c r="X972" s="1571"/>
      <c r="Y972" s="1571"/>
      <c r="Z972" s="1571"/>
      <c r="AA972" s="1571"/>
      <c r="AB972" s="1571"/>
      <c r="AC972" s="1571"/>
      <c r="AD972" s="1571"/>
      <c r="AE972" s="1571"/>
      <c r="AF972" s="1571"/>
      <c r="AG972" s="1571"/>
      <c r="AH972" s="1571"/>
      <c r="AI972" s="1571"/>
      <c r="AJ972" s="1571"/>
      <c r="AK972" s="1571"/>
      <c r="AL972" s="1571"/>
      <c r="AM972" s="1571"/>
      <c r="AN972" s="1571"/>
      <c r="AO972" s="1571"/>
      <c r="AP972" s="1571"/>
      <c r="AQ972" s="1571"/>
      <c r="AR972" s="1571"/>
    </row>
    <row r="973" spans="1:44" s="1350" customFormat="1">
      <c r="A973" s="1512"/>
      <c r="B973" s="1613"/>
      <c r="C973" s="149"/>
      <c r="D973" s="1571"/>
      <c r="E973" s="1571"/>
      <c r="F973" s="1571"/>
      <c r="G973" s="1571"/>
      <c r="H973" s="1571"/>
      <c r="I973" s="1571"/>
      <c r="J973" s="1571"/>
      <c r="K973" s="1571"/>
      <c r="L973" s="1571"/>
      <c r="M973" s="1571"/>
      <c r="N973" s="1571"/>
      <c r="O973" s="1571"/>
      <c r="P973" s="1571"/>
      <c r="Q973" s="1571"/>
      <c r="R973" s="1571"/>
      <c r="S973" s="1571"/>
      <c r="T973" s="1571"/>
      <c r="U973" s="1571"/>
      <c r="V973" s="1571"/>
      <c r="W973" s="1571"/>
      <c r="X973" s="1571"/>
      <c r="Y973" s="1571"/>
      <c r="Z973" s="1571"/>
      <c r="AA973" s="1571"/>
      <c r="AB973" s="1571"/>
      <c r="AC973" s="1571"/>
      <c r="AD973" s="1571"/>
      <c r="AE973" s="1571"/>
      <c r="AF973" s="1571"/>
      <c r="AG973" s="1571"/>
      <c r="AH973" s="1571"/>
      <c r="AI973" s="1571"/>
      <c r="AJ973" s="1571"/>
      <c r="AK973" s="1571"/>
      <c r="AL973" s="1571"/>
      <c r="AM973" s="1571"/>
      <c r="AN973" s="1571"/>
      <c r="AO973" s="1571"/>
      <c r="AP973" s="1571"/>
      <c r="AQ973" s="1571"/>
      <c r="AR973" s="1571"/>
    </row>
    <row r="974" spans="1:44" s="1350" customFormat="1">
      <c r="A974" s="1512"/>
      <c r="B974" s="1613"/>
      <c r="C974" s="149"/>
      <c r="D974" s="1571"/>
      <c r="E974" s="1571"/>
      <c r="F974" s="1571"/>
      <c r="G974" s="1571"/>
      <c r="H974" s="1571"/>
      <c r="I974" s="1571"/>
      <c r="J974" s="1571"/>
      <c r="K974" s="1571"/>
      <c r="L974" s="1571"/>
      <c r="M974" s="1571"/>
      <c r="N974" s="1571"/>
      <c r="O974" s="1571"/>
      <c r="P974" s="1571"/>
      <c r="Q974" s="1571"/>
      <c r="R974" s="1571"/>
      <c r="S974" s="1571"/>
      <c r="T974" s="1571"/>
      <c r="U974" s="1571"/>
      <c r="V974" s="1571"/>
      <c r="W974" s="1571"/>
      <c r="X974" s="1571"/>
      <c r="Y974" s="1571"/>
      <c r="Z974" s="1571"/>
      <c r="AA974" s="1571"/>
      <c r="AB974" s="1571"/>
      <c r="AC974" s="1571"/>
      <c r="AD974" s="1571"/>
      <c r="AE974" s="1571"/>
      <c r="AF974" s="1571"/>
      <c r="AG974" s="1571"/>
      <c r="AH974" s="1571"/>
      <c r="AI974" s="1571"/>
      <c r="AJ974" s="1571"/>
      <c r="AK974" s="1571"/>
      <c r="AL974" s="1571"/>
      <c r="AM974" s="1571"/>
      <c r="AN974" s="1571"/>
      <c r="AO974" s="1571"/>
      <c r="AP974" s="1571"/>
      <c r="AQ974" s="1571"/>
      <c r="AR974" s="1571"/>
    </row>
    <row r="975" spans="1:44" s="1350" customFormat="1" ht="13.5" thickBot="1">
      <c r="A975" s="1614"/>
    </row>
    <row r="976" spans="1:44" s="1350" customFormat="1" ht="31.5" customHeight="1" thickTop="1" thickBot="1">
      <c r="A976" s="1510"/>
      <c r="B976" s="1511"/>
      <c r="C976" s="1511"/>
      <c r="D976" s="1918" t="str">
        <f>CONCATENATE($B$5," ","non-defaulted assets evolution: Stocks and parameters")</f>
        <v>2015 non-defaulted assets evolution: Stocks and parameters</v>
      </c>
      <c r="E976" s="1919"/>
      <c r="F976" s="1919"/>
      <c r="G976" s="1919"/>
      <c r="H976" s="1919"/>
      <c r="I976" s="1919"/>
      <c r="J976" s="1919"/>
      <c r="K976" s="1919"/>
      <c r="L976" s="1919"/>
      <c r="M976" s="1919"/>
      <c r="N976" s="1919"/>
      <c r="O976" s="1919"/>
      <c r="P976" s="1919"/>
      <c r="Q976" s="1919"/>
      <c r="R976" s="1919"/>
      <c r="S976" s="1919"/>
      <c r="T976" s="1919"/>
      <c r="U976" s="1920"/>
      <c r="V976" s="1933" t="str">
        <f>CONCATENATE($B$5," ","defaulted assets evolution: Stocks and parameters")</f>
        <v>2015 defaulted assets evolution: Stocks and parameters</v>
      </c>
      <c r="W976" s="1934"/>
      <c r="X976" s="1934"/>
      <c r="Y976" s="1934"/>
      <c r="Z976" s="1934"/>
      <c r="AA976" s="1934"/>
      <c r="AB976" s="1934"/>
      <c r="AC976" s="1934"/>
      <c r="AD976" s="1934"/>
      <c r="AE976" s="1934"/>
      <c r="AF976" s="1934"/>
      <c r="AG976" s="1935"/>
      <c r="AH976" s="1918" t="str">
        <f>CONCATENATE($B$5," Impairment flows and stock of provisions")</f>
        <v>2015 Impairment flows and stock of provisions</v>
      </c>
      <c r="AI976" s="1919"/>
      <c r="AJ976" s="1919"/>
      <c r="AK976" s="1919"/>
      <c r="AL976" s="1919"/>
      <c r="AM976" s="1919"/>
      <c r="AN976" s="1919"/>
      <c r="AO976" s="1919"/>
      <c r="AP976" s="1920"/>
      <c r="AQ976" s="1933" t="s">
        <v>180</v>
      </c>
      <c r="AR976" s="1935"/>
    </row>
    <row r="977" spans="1:44" s="1350" customFormat="1" ht="41.25" customHeight="1">
      <c r="A977" s="1512"/>
      <c r="B977" s="1513">
        <f>$B$5</f>
        <v>2015</v>
      </c>
      <c r="C977" s="1615" t="str">
        <f>$C$5</f>
        <v>Adverse Scenario</v>
      </c>
      <c r="D977" s="1927" t="s">
        <v>182</v>
      </c>
      <c r="E977" s="1515" t="s">
        <v>288</v>
      </c>
      <c r="F977" s="1916" t="s">
        <v>183</v>
      </c>
      <c r="G977" s="1515" t="s">
        <v>288</v>
      </c>
      <c r="H977" s="1916" t="s">
        <v>760</v>
      </c>
      <c r="I977" s="1515" t="s">
        <v>288</v>
      </c>
      <c r="J977" s="1923" t="s">
        <v>1012</v>
      </c>
      <c r="K977" s="1923" t="s">
        <v>761</v>
      </c>
      <c r="L977" s="1923" t="s">
        <v>762</v>
      </c>
      <c r="M977" s="1923" t="s">
        <v>186</v>
      </c>
      <c r="N977" s="1923" t="s">
        <v>187</v>
      </c>
      <c r="O977" s="1916" t="s">
        <v>541</v>
      </c>
      <c r="P977" s="1515" t="s">
        <v>288</v>
      </c>
      <c r="Q977" s="1916" t="s">
        <v>543</v>
      </c>
      <c r="R977" s="1515" t="s">
        <v>288</v>
      </c>
      <c r="S977" s="1923" t="s">
        <v>962</v>
      </c>
      <c r="T977" s="1923" t="s">
        <v>188</v>
      </c>
      <c r="U977" s="1941" t="s">
        <v>837</v>
      </c>
      <c r="V977" s="1927" t="s">
        <v>840</v>
      </c>
      <c r="W977" s="1515" t="s">
        <v>288</v>
      </c>
      <c r="X977" s="1916" t="s">
        <v>763</v>
      </c>
      <c r="Y977" s="1515" t="s">
        <v>288</v>
      </c>
      <c r="Z977" s="1916" t="s">
        <v>183</v>
      </c>
      <c r="AA977" s="1515" t="s">
        <v>288</v>
      </c>
      <c r="AB977" s="1923" t="s">
        <v>841</v>
      </c>
      <c r="AC977" s="1916" t="s">
        <v>764</v>
      </c>
      <c r="AD977" s="1515" t="s">
        <v>189</v>
      </c>
      <c r="AE977" s="1923" t="s">
        <v>963</v>
      </c>
      <c r="AF977" s="1923" t="s">
        <v>188</v>
      </c>
      <c r="AG977" s="1941" t="s">
        <v>837</v>
      </c>
      <c r="AH977" s="1916" t="s">
        <v>1013</v>
      </c>
      <c r="AI977" s="1925" t="s">
        <v>184</v>
      </c>
      <c r="AJ977" s="1925"/>
      <c r="AK977" s="1926"/>
      <c r="AL977" s="1927" t="s">
        <v>834</v>
      </c>
      <c r="AM977" s="1929" t="s">
        <v>184</v>
      </c>
      <c r="AN977" s="1929"/>
      <c r="AO977" s="1916" t="s">
        <v>542</v>
      </c>
      <c r="AP977" s="1940"/>
      <c r="AQ977" s="1916" t="s">
        <v>765</v>
      </c>
      <c r="AR977" s="1930" t="s">
        <v>190</v>
      </c>
    </row>
    <row r="978" spans="1:44" s="1350" customFormat="1" ht="38.25">
      <c r="A978" s="1512"/>
      <c r="B978" s="1517"/>
      <c r="C978" s="1517"/>
      <c r="D978" s="1928"/>
      <c r="E978" s="1518" t="s">
        <v>544</v>
      </c>
      <c r="F978" s="1939"/>
      <c r="G978" s="1518" t="s">
        <v>191</v>
      </c>
      <c r="H978" s="1917"/>
      <c r="I978" s="1518" t="s">
        <v>191</v>
      </c>
      <c r="J978" s="1924"/>
      <c r="K978" s="1924"/>
      <c r="L978" s="1924"/>
      <c r="M978" s="1924"/>
      <c r="N978" s="1924"/>
      <c r="O978" s="1917"/>
      <c r="P978" s="1518" t="s">
        <v>544</v>
      </c>
      <c r="Q978" s="1917"/>
      <c r="R978" s="1518" t="s">
        <v>965</v>
      </c>
      <c r="S978" s="1924"/>
      <c r="T978" s="1924"/>
      <c r="U978" s="1942"/>
      <c r="V978" s="1928"/>
      <c r="W978" s="1518" t="s">
        <v>544</v>
      </c>
      <c r="X978" s="1939"/>
      <c r="Y978" s="1518" t="s">
        <v>191</v>
      </c>
      <c r="Z978" s="1939"/>
      <c r="AA978" s="1518" t="s">
        <v>191</v>
      </c>
      <c r="AB978" s="1924"/>
      <c r="AC978" s="1917" t="s">
        <v>192</v>
      </c>
      <c r="AD978" s="1518" t="s">
        <v>270</v>
      </c>
      <c r="AE978" s="1924"/>
      <c r="AF978" s="1924"/>
      <c r="AG978" s="1942"/>
      <c r="AH978" s="1917"/>
      <c r="AI978" s="1943" t="s">
        <v>545</v>
      </c>
      <c r="AJ978" s="1944"/>
      <c r="AK978" s="1519" t="s">
        <v>961</v>
      </c>
      <c r="AL978" s="1928"/>
      <c r="AM978" s="1520" t="s">
        <v>193</v>
      </c>
      <c r="AN978" s="1521" t="s">
        <v>961</v>
      </c>
      <c r="AO978" s="1522" t="s">
        <v>964</v>
      </c>
      <c r="AP978" s="1523" t="s">
        <v>966</v>
      </c>
      <c r="AQ978" s="1917"/>
      <c r="AR978" s="1931"/>
    </row>
    <row r="979" spans="1:44" s="1350" customFormat="1" ht="15.75" thickBot="1">
      <c r="A979" s="1512"/>
      <c r="B979" s="1524"/>
      <c r="C979" s="1525" t="s">
        <v>1028</v>
      </c>
      <c r="D979" s="1526" t="s">
        <v>22</v>
      </c>
      <c r="E979" s="1527" t="s">
        <v>22</v>
      </c>
      <c r="F979" s="1528" t="s">
        <v>22</v>
      </c>
      <c r="G979" s="1527" t="s">
        <v>22</v>
      </c>
      <c r="H979" s="1528" t="s">
        <v>22</v>
      </c>
      <c r="I979" s="1527" t="s">
        <v>22</v>
      </c>
      <c r="J979" s="1529" t="s">
        <v>22</v>
      </c>
      <c r="K979" s="1529" t="s">
        <v>269</v>
      </c>
      <c r="L979" s="1530" t="s">
        <v>269</v>
      </c>
      <c r="M979" s="1529" t="s">
        <v>269</v>
      </c>
      <c r="N979" s="1529" t="s">
        <v>269</v>
      </c>
      <c r="O979" s="1528" t="s">
        <v>22</v>
      </c>
      <c r="P979" s="1527" t="s">
        <v>22</v>
      </c>
      <c r="Q979" s="1528" t="s">
        <v>22</v>
      </c>
      <c r="R979" s="1527" t="s">
        <v>22</v>
      </c>
      <c r="S979" s="1529" t="s">
        <v>22</v>
      </c>
      <c r="T979" s="1529" t="s">
        <v>22</v>
      </c>
      <c r="U979" s="1531" t="s">
        <v>22</v>
      </c>
      <c r="V979" s="1526" t="s">
        <v>22</v>
      </c>
      <c r="W979" s="1527" t="s">
        <v>22</v>
      </c>
      <c r="X979" s="1528" t="s">
        <v>22</v>
      </c>
      <c r="Y979" s="1527" t="s">
        <v>22</v>
      </c>
      <c r="Z979" s="1528" t="s">
        <v>22</v>
      </c>
      <c r="AA979" s="1527" t="s">
        <v>22</v>
      </c>
      <c r="AB979" s="1529" t="s">
        <v>22</v>
      </c>
      <c r="AC979" s="1528" t="s">
        <v>269</v>
      </c>
      <c r="AD979" s="1527"/>
      <c r="AE979" s="1529" t="s">
        <v>22</v>
      </c>
      <c r="AF979" s="1529" t="s">
        <v>22</v>
      </c>
      <c r="AG979" s="1532" t="s">
        <v>22</v>
      </c>
      <c r="AH979" s="1533" t="s">
        <v>22</v>
      </c>
      <c r="AI979" s="1534" t="s">
        <v>194</v>
      </c>
      <c r="AJ979" s="1534" t="s">
        <v>195</v>
      </c>
      <c r="AK979" s="1535"/>
      <c r="AL979" s="1533" t="s">
        <v>22</v>
      </c>
      <c r="AM979" s="1536" t="s">
        <v>22</v>
      </c>
      <c r="AN979" s="1537" t="s">
        <v>22</v>
      </c>
      <c r="AO979" s="1528" t="s">
        <v>269</v>
      </c>
      <c r="AP979" s="1530" t="s">
        <v>269</v>
      </c>
      <c r="AQ979" s="1537" t="s">
        <v>271</v>
      </c>
      <c r="AR979" s="1932"/>
    </row>
    <row r="980" spans="1:44" s="1350" customFormat="1" ht="13.5" thickTop="1">
      <c r="A980" s="1538"/>
      <c r="B980" s="1539"/>
      <c r="C980" s="269" t="s">
        <v>414</v>
      </c>
      <c r="D980" s="1540"/>
      <c r="E980" s="1369"/>
      <c r="F980" s="1541"/>
      <c r="G980" s="1369"/>
      <c r="H980" s="1541"/>
      <c r="I980" s="1369"/>
      <c r="J980" s="1542"/>
      <c r="K980" s="1543"/>
      <c r="L980" s="1543"/>
      <c r="M980" s="1543"/>
      <c r="N980" s="1543"/>
      <c r="O980" s="1544"/>
      <c r="P980" s="1544"/>
      <c r="Q980" s="1541"/>
      <c r="R980" s="1369"/>
      <c r="S980" s="1545"/>
      <c r="T980" s="1544"/>
      <c r="U980" s="1541"/>
      <c r="V980" s="1541"/>
      <c r="W980" s="1369"/>
      <c r="X980" s="1541"/>
      <c r="Y980" s="1369"/>
      <c r="Z980" s="1541"/>
      <c r="AA980" s="1369"/>
      <c r="AB980" s="1542"/>
      <c r="AC980" s="1546"/>
      <c r="AD980" s="1547"/>
      <c r="AE980" s="1544"/>
      <c r="AF980" s="1544"/>
      <c r="AG980" s="1544"/>
      <c r="AH980" s="1548"/>
      <c r="AI980" s="1549"/>
      <c r="AJ980" s="1549"/>
      <c r="AK980" s="1549"/>
      <c r="AL980" s="1550"/>
      <c r="AM980" s="1549"/>
      <c r="AN980" s="1549"/>
      <c r="AO980" s="1541"/>
      <c r="AP980" s="1372"/>
      <c r="AQ980" s="1551"/>
      <c r="AR980" s="1552"/>
    </row>
    <row r="981" spans="1:44" s="1350" customFormat="1">
      <c r="A981" s="1553"/>
      <c r="B981" s="1554"/>
      <c r="C981" s="270" t="s">
        <v>11</v>
      </c>
      <c r="E981" s="1375"/>
      <c r="F981" s="1555"/>
      <c r="G981" s="1375"/>
      <c r="H981" s="1555"/>
      <c r="I981" s="1375"/>
      <c r="J981" s="1556"/>
      <c r="K981" s="1557"/>
      <c r="L981" s="1557"/>
      <c r="M981" s="1557"/>
      <c r="N981" s="1557"/>
      <c r="O981" s="1558"/>
      <c r="P981" s="1558"/>
      <c r="Q981" s="1555"/>
      <c r="R981" s="1375"/>
      <c r="S981" s="1559"/>
      <c r="T981" s="1558"/>
      <c r="U981" s="1555"/>
      <c r="V981" s="1555"/>
      <c r="W981" s="1375"/>
      <c r="X981" s="1555"/>
      <c r="Y981" s="1375"/>
      <c r="Z981" s="1555"/>
      <c r="AA981" s="1375"/>
      <c r="AB981" s="1556"/>
      <c r="AC981" s="1560"/>
      <c r="AD981" s="1561"/>
      <c r="AE981" s="1558"/>
      <c r="AF981" s="1558"/>
      <c r="AG981" s="1558"/>
      <c r="AH981" s="1562"/>
      <c r="AI981" s="1563"/>
      <c r="AJ981" s="1563"/>
      <c r="AK981" s="1563"/>
      <c r="AL981" s="1564"/>
      <c r="AM981" s="1563"/>
      <c r="AN981" s="1563"/>
      <c r="AO981" s="1555"/>
      <c r="AP981" s="1378"/>
      <c r="AQ981" s="1565"/>
      <c r="AR981" s="1566"/>
    </row>
    <row r="982" spans="1:44" s="1350" customFormat="1">
      <c r="A982" s="1553"/>
      <c r="B982" s="1554"/>
      <c r="C982" s="271" t="s">
        <v>4</v>
      </c>
      <c r="D982" s="1559"/>
      <c r="E982" s="1386"/>
      <c r="F982" s="1567"/>
      <c r="G982" s="1386"/>
      <c r="H982" s="1567"/>
      <c r="I982" s="1386"/>
      <c r="J982" s="1556"/>
      <c r="K982" s="1557"/>
      <c r="L982" s="1557"/>
      <c r="M982" s="1557"/>
      <c r="N982" s="1557"/>
      <c r="O982" s="1556"/>
      <c r="P982" s="1556"/>
      <c r="Q982" s="1567"/>
      <c r="R982" s="1386"/>
      <c r="S982" s="1559"/>
      <c r="T982" s="1556"/>
      <c r="U982" s="1567"/>
      <c r="V982" s="1567"/>
      <c r="W982" s="1386"/>
      <c r="X982" s="1567"/>
      <c r="Y982" s="1386"/>
      <c r="Z982" s="1567"/>
      <c r="AA982" s="1386"/>
      <c r="AB982" s="1556"/>
      <c r="AC982" s="1560"/>
      <c r="AD982" s="1561"/>
      <c r="AE982" s="1556"/>
      <c r="AF982" s="1556"/>
      <c r="AG982" s="1556"/>
      <c r="AH982" s="1562"/>
      <c r="AI982" s="1568"/>
      <c r="AJ982" s="1568"/>
      <c r="AK982" s="1568"/>
      <c r="AL982" s="1564"/>
      <c r="AM982" s="1568"/>
      <c r="AN982" s="1568"/>
      <c r="AO982" s="1555"/>
      <c r="AP982" s="1378"/>
      <c r="AQ982" s="1565"/>
      <c r="AR982" s="1569"/>
    </row>
    <row r="983" spans="1:44" s="1350" customFormat="1">
      <c r="A983" s="1553"/>
      <c r="B983" s="1554"/>
      <c r="C983" s="272" t="s">
        <v>943</v>
      </c>
      <c r="E983" s="1375"/>
      <c r="F983" s="1555"/>
      <c r="G983" s="1375"/>
      <c r="H983" s="1555"/>
      <c r="I983" s="1375"/>
      <c r="J983" s="1556"/>
      <c r="K983" s="1557"/>
      <c r="L983" s="1557"/>
      <c r="M983" s="1557"/>
      <c r="N983" s="1557"/>
      <c r="O983" s="1558"/>
      <c r="P983" s="1558"/>
      <c r="Q983" s="1555"/>
      <c r="R983" s="1375"/>
      <c r="S983" s="1559"/>
      <c r="T983" s="1558"/>
      <c r="U983" s="1555"/>
      <c r="V983" s="1555"/>
      <c r="W983" s="1375"/>
      <c r="X983" s="1555"/>
      <c r="Y983" s="1375"/>
      <c r="Z983" s="1555"/>
      <c r="AA983" s="1375"/>
      <c r="AB983" s="1556"/>
      <c r="AC983" s="1560"/>
      <c r="AD983" s="1561"/>
      <c r="AE983" s="1558"/>
      <c r="AF983" s="1558"/>
      <c r="AG983" s="1558"/>
      <c r="AH983" s="1562"/>
      <c r="AI983" s="1563"/>
      <c r="AJ983" s="1563"/>
      <c r="AK983" s="1563"/>
      <c r="AL983" s="1564"/>
      <c r="AM983" s="1563"/>
      <c r="AN983" s="1563"/>
      <c r="AO983" s="1555"/>
      <c r="AP983" s="1378"/>
      <c r="AQ983" s="1565"/>
      <c r="AR983" s="1566"/>
    </row>
    <row r="984" spans="1:44" s="1350" customFormat="1">
      <c r="A984" s="1553"/>
      <c r="B984" s="1554"/>
      <c r="C984" s="273" t="s">
        <v>944</v>
      </c>
      <c r="E984" s="1375"/>
      <c r="F984" s="1555"/>
      <c r="G984" s="1375"/>
      <c r="H984" s="1555"/>
      <c r="I984" s="1375"/>
      <c r="J984" s="1556"/>
      <c r="K984" s="1557"/>
      <c r="L984" s="1557"/>
      <c r="M984" s="1557"/>
      <c r="N984" s="1557"/>
      <c r="O984" s="1558"/>
      <c r="P984" s="1558"/>
      <c r="Q984" s="1555"/>
      <c r="R984" s="1375"/>
      <c r="S984" s="1559"/>
      <c r="T984" s="1558"/>
      <c r="U984" s="1555"/>
      <c r="V984" s="1555"/>
      <c r="W984" s="1375"/>
      <c r="X984" s="1555"/>
      <c r="Y984" s="1375"/>
      <c r="Z984" s="1555"/>
      <c r="AA984" s="1375"/>
      <c r="AB984" s="1556"/>
      <c r="AC984" s="1560"/>
      <c r="AD984" s="1561"/>
      <c r="AE984" s="1558"/>
      <c r="AF984" s="1558"/>
      <c r="AG984" s="1558"/>
      <c r="AH984" s="1562"/>
      <c r="AI984" s="1563"/>
      <c r="AJ984" s="1563"/>
      <c r="AK984" s="1563"/>
      <c r="AL984" s="1564"/>
      <c r="AM984" s="1563"/>
      <c r="AN984" s="1563"/>
      <c r="AO984" s="1555"/>
      <c r="AP984" s="1378"/>
      <c r="AQ984" s="1565"/>
      <c r="AR984" s="1566"/>
    </row>
    <row r="985" spans="1:44" s="1350" customFormat="1">
      <c r="A985" s="1553"/>
      <c r="B985" s="1554"/>
      <c r="C985" s="272" t="s">
        <v>945</v>
      </c>
      <c r="E985" s="1375"/>
      <c r="F985" s="1555"/>
      <c r="G985" s="1375"/>
      <c r="H985" s="1555"/>
      <c r="I985" s="1375"/>
      <c r="J985" s="1556"/>
      <c r="K985" s="1557"/>
      <c r="L985" s="1557"/>
      <c r="M985" s="1557"/>
      <c r="N985" s="1557"/>
      <c r="O985" s="1558"/>
      <c r="P985" s="1558"/>
      <c r="Q985" s="1555"/>
      <c r="R985" s="1375"/>
      <c r="S985" s="1559"/>
      <c r="T985" s="1558"/>
      <c r="U985" s="1555"/>
      <c r="V985" s="1555"/>
      <c r="W985" s="1375"/>
      <c r="X985" s="1555"/>
      <c r="Y985" s="1375"/>
      <c r="Z985" s="1555"/>
      <c r="AA985" s="1375"/>
      <c r="AB985" s="1556"/>
      <c r="AC985" s="1560"/>
      <c r="AD985" s="1561"/>
      <c r="AE985" s="1558"/>
      <c r="AF985" s="1558"/>
      <c r="AG985" s="1558"/>
      <c r="AH985" s="1562"/>
      <c r="AI985" s="1563"/>
      <c r="AJ985" s="1563"/>
      <c r="AK985" s="1563"/>
      <c r="AL985" s="1564"/>
      <c r="AM985" s="1563"/>
      <c r="AN985" s="1563"/>
      <c r="AO985" s="1555"/>
      <c r="AP985" s="1378"/>
      <c r="AQ985" s="1565"/>
      <c r="AR985" s="1566"/>
    </row>
    <row r="986" spans="1:44" s="1350" customFormat="1">
      <c r="A986" s="1553"/>
      <c r="B986" s="1554"/>
      <c r="C986" s="273" t="s">
        <v>946</v>
      </c>
      <c r="E986" s="1375"/>
      <c r="F986" s="1555"/>
      <c r="G986" s="1375"/>
      <c r="H986" s="1555"/>
      <c r="I986" s="1375"/>
      <c r="J986" s="1556"/>
      <c r="K986" s="1557"/>
      <c r="L986" s="1557"/>
      <c r="M986" s="1557"/>
      <c r="N986" s="1557"/>
      <c r="O986" s="1558"/>
      <c r="P986" s="1558"/>
      <c r="Q986" s="1555"/>
      <c r="R986" s="1375"/>
      <c r="S986" s="1559"/>
      <c r="T986" s="1558"/>
      <c r="U986" s="1555"/>
      <c r="V986" s="1555"/>
      <c r="W986" s="1375"/>
      <c r="X986" s="1555"/>
      <c r="Y986" s="1375"/>
      <c r="Z986" s="1555"/>
      <c r="AA986" s="1375"/>
      <c r="AB986" s="1556"/>
      <c r="AC986" s="1560"/>
      <c r="AD986" s="1561"/>
      <c r="AE986" s="1558"/>
      <c r="AF986" s="1558"/>
      <c r="AG986" s="1558"/>
      <c r="AH986" s="1562"/>
      <c r="AI986" s="1563"/>
      <c r="AJ986" s="1563"/>
      <c r="AK986" s="1563"/>
      <c r="AL986" s="1564"/>
      <c r="AM986" s="1563"/>
      <c r="AN986" s="1563"/>
      <c r="AO986" s="1555"/>
      <c r="AP986" s="1378"/>
      <c r="AQ986" s="1565"/>
      <c r="AR986" s="1566"/>
    </row>
    <row r="987" spans="1:44" s="1350" customFormat="1">
      <c r="A987" s="1553"/>
      <c r="B987" s="1554"/>
      <c r="C987" s="272" t="s">
        <v>947</v>
      </c>
      <c r="E987" s="1375"/>
      <c r="F987" s="1555"/>
      <c r="G987" s="1375"/>
      <c r="H987" s="1555"/>
      <c r="I987" s="1375"/>
      <c r="J987" s="1556"/>
      <c r="K987" s="1557"/>
      <c r="L987" s="1557"/>
      <c r="M987" s="1557"/>
      <c r="N987" s="1557"/>
      <c r="O987" s="1558"/>
      <c r="P987" s="1558"/>
      <c r="Q987" s="1555"/>
      <c r="R987" s="1375"/>
      <c r="S987" s="1559"/>
      <c r="T987" s="1558"/>
      <c r="U987" s="1555"/>
      <c r="V987" s="1555"/>
      <c r="W987" s="1375"/>
      <c r="X987" s="1555"/>
      <c r="Y987" s="1375"/>
      <c r="Z987" s="1555"/>
      <c r="AA987" s="1375"/>
      <c r="AB987" s="1556"/>
      <c r="AC987" s="1560"/>
      <c r="AD987" s="1561"/>
      <c r="AE987" s="1558"/>
      <c r="AF987" s="1558"/>
      <c r="AG987" s="1558"/>
      <c r="AH987" s="1562"/>
      <c r="AI987" s="1563"/>
      <c r="AJ987" s="1563"/>
      <c r="AK987" s="1563"/>
      <c r="AL987" s="1564"/>
      <c r="AM987" s="1563"/>
      <c r="AN987" s="1563"/>
      <c r="AO987" s="1555"/>
      <c r="AP987" s="1378"/>
      <c r="AQ987" s="1565"/>
      <c r="AR987" s="1566"/>
    </row>
    <row r="988" spans="1:44" s="1350" customFormat="1">
      <c r="A988" s="1553"/>
      <c r="B988" s="1554"/>
      <c r="C988" s="273" t="s">
        <v>948</v>
      </c>
      <c r="E988" s="1375"/>
      <c r="F988" s="1555"/>
      <c r="G988" s="1375"/>
      <c r="H988" s="1555"/>
      <c r="I988" s="1375"/>
      <c r="J988" s="1556"/>
      <c r="K988" s="1557"/>
      <c r="L988" s="1557"/>
      <c r="M988" s="1557"/>
      <c r="N988" s="1557"/>
      <c r="O988" s="1558"/>
      <c r="P988" s="1558"/>
      <c r="Q988" s="1555"/>
      <c r="R988" s="1375"/>
      <c r="S988" s="1559"/>
      <c r="T988" s="1558"/>
      <c r="U988" s="1555"/>
      <c r="V988" s="1555"/>
      <c r="W988" s="1375"/>
      <c r="X988" s="1555"/>
      <c r="Y988" s="1375"/>
      <c r="Z988" s="1555"/>
      <c r="AA988" s="1375"/>
      <c r="AB988" s="1556"/>
      <c r="AC988" s="1560"/>
      <c r="AD988" s="1561"/>
      <c r="AE988" s="1558"/>
      <c r="AF988" s="1558"/>
      <c r="AG988" s="1558"/>
      <c r="AH988" s="1562"/>
      <c r="AI988" s="1563"/>
      <c r="AJ988" s="1563"/>
      <c r="AK988" s="1563"/>
      <c r="AL988" s="1564"/>
      <c r="AM988" s="1563"/>
      <c r="AN988" s="1563"/>
      <c r="AO988" s="1555"/>
      <c r="AP988" s="1378"/>
      <c r="AQ988" s="1565"/>
      <c r="AR988" s="1566"/>
    </row>
    <row r="989" spans="1:44" s="1350" customFormat="1">
      <c r="A989" s="1553"/>
      <c r="B989" s="1554"/>
      <c r="C989" s="271" t="s">
        <v>10</v>
      </c>
      <c r="D989" s="1559"/>
      <c r="E989" s="1386"/>
      <c r="F989" s="1567"/>
      <c r="G989" s="1386"/>
      <c r="H989" s="1567"/>
      <c r="I989" s="1386"/>
      <c r="J989" s="1556"/>
      <c r="K989" s="1557"/>
      <c r="L989" s="1557"/>
      <c r="M989" s="1557"/>
      <c r="N989" s="1557"/>
      <c r="O989" s="1556"/>
      <c r="P989" s="1556"/>
      <c r="Q989" s="1567"/>
      <c r="R989" s="1386"/>
      <c r="S989" s="1559"/>
      <c r="T989" s="1556"/>
      <c r="U989" s="1567"/>
      <c r="V989" s="1567"/>
      <c r="W989" s="1386"/>
      <c r="X989" s="1567"/>
      <c r="Y989" s="1386"/>
      <c r="Z989" s="1567"/>
      <c r="AA989" s="1386"/>
      <c r="AB989" s="1556"/>
      <c r="AC989" s="1560"/>
      <c r="AD989" s="1561"/>
      <c r="AE989" s="1556"/>
      <c r="AF989" s="1556"/>
      <c r="AG989" s="1556"/>
      <c r="AH989" s="1562"/>
      <c r="AI989" s="1568"/>
      <c r="AJ989" s="1568"/>
      <c r="AK989" s="1568"/>
      <c r="AL989" s="1564"/>
      <c r="AM989" s="1568"/>
      <c r="AN989" s="1568"/>
      <c r="AO989" s="1555"/>
      <c r="AP989" s="1378"/>
      <c r="AQ989" s="1565"/>
      <c r="AR989" s="1569"/>
    </row>
    <row r="990" spans="1:44" s="1350" customFormat="1">
      <c r="A990" s="1553"/>
      <c r="B990" s="1554"/>
      <c r="C990" s="272" t="s">
        <v>417</v>
      </c>
      <c r="D990" s="1559"/>
      <c r="E990" s="1386"/>
      <c r="F990" s="1567"/>
      <c r="G990" s="1386"/>
      <c r="H990" s="1567"/>
      <c r="I990" s="1386"/>
      <c r="J990" s="1556"/>
      <c r="K990" s="1557"/>
      <c r="L990" s="1557"/>
      <c r="M990" s="1557"/>
      <c r="N990" s="1557"/>
      <c r="O990" s="1556"/>
      <c r="P990" s="1556"/>
      <c r="Q990" s="1567"/>
      <c r="R990" s="1386"/>
      <c r="S990" s="1559"/>
      <c r="T990" s="1556"/>
      <c r="U990" s="1567"/>
      <c r="V990" s="1567"/>
      <c r="W990" s="1386"/>
      <c r="X990" s="1567"/>
      <c r="Y990" s="1386"/>
      <c r="Z990" s="1567"/>
      <c r="AA990" s="1386"/>
      <c r="AB990" s="1556"/>
      <c r="AC990" s="1560"/>
      <c r="AD990" s="1561"/>
      <c r="AE990" s="1556"/>
      <c r="AF990" s="1556"/>
      <c r="AG990" s="1556"/>
      <c r="AH990" s="1562"/>
      <c r="AI990" s="1568"/>
      <c r="AJ990" s="1568"/>
      <c r="AK990" s="1568"/>
      <c r="AL990" s="1564"/>
      <c r="AM990" s="1568"/>
      <c r="AN990" s="1568"/>
      <c r="AO990" s="1555"/>
      <c r="AP990" s="1378"/>
      <c r="AQ990" s="1565"/>
      <c r="AR990" s="1569"/>
    </row>
    <row r="991" spans="1:44" s="1350" customFormat="1" ht="15">
      <c r="A991" s="1553"/>
      <c r="B991" s="1570" t="s">
        <v>372</v>
      </c>
      <c r="C991" s="273" t="s">
        <v>949</v>
      </c>
      <c r="E991" s="1375"/>
      <c r="F991" s="1555"/>
      <c r="G991" s="1375"/>
      <c r="H991" s="1555"/>
      <c r="I991" s="1375"/>
      <c r="J991" s="1556"/>
      <c r="K991" s="1557"/>
      <c r="L991" s="1557"/>
      <c r="M991" s="1557"/>
      <c r="N991" s="1557"/>
      <c r="O991" s="1558"/>
      <c r="P991" s="1558"/>
      <c r="Q991" s="1555"/>
      <c r="R991" s="1375"/>
      <c r="S991" s="1559"/>
      <c r="T991" s="1558"/>
      <c r="U991" s="1555"/>
      <c r="V991" s="1555"/>
      <c r="W991" s="1375"/>
      <c r="X991" s="1555"/>
      <c r="Y991" s="1375"/>
      <c r="Z991" s="1555"/>
      <c r="AA991" s="1375"/>
      <c r="AB991" s="1556"/>
      <c r="AC991" s="1560"/>
      <c r="AD991" s="1561"/>
      <c r="AE991" s="1558"/>
      <c r="AF991" s="1558"/>
      <c r="AG991" s="1558"/>
      <c r="AH991" s="1562"/>
      <c r="AI991" s="1563"/>
      <c r="AJ991" s="1563"/>
      <c r="AK991" s="1563"/>
      <c r="AL991" s="1564"/>
      <c r="AM991" s="1563"/>
      <c r="AN991" s="1563"/>
      <c r="AO991" s="1555"/>
      <c r="AP991" s="1378"/>
      <c r="AQ991" s="1565"/>
      <c r="AR991" s="1566"/>
    </row>
    <row r="992" spans="1:44" s="1350" customFormat="1">
      <c r="A992" s="1553"/>
      <c r="B992" s="1554"/>
      <c r="C992" s="273" t="s">
        <v>950</v>
      </c>
      <c r="D992" s="1559"/>
      <c r="E992" s="1386"/>
      <c r="F992" s="1567"/>
      <c r="G992" s="1386"/>
      <c r="H992" s="1567"/>
      <c r="I992" s="1386"/>
      <c r="J992" s="1556"/>
      <c r="K992" s="1557"/>
      <c r="L992" s="1557"/>
      <c r="M992" s="1557"/>
      <c r="N992" s="1557"/>
      <c r="O992" s="1556"/>
      <c r="P992" s="1556"/>
      <c r="Q992" s="1567"/>
      <c r="R992" s="1386"/>
      <c r="S992" s="1559"/>
      <c r="T992" s="1556"/>
      <c r="U992" s="1567"/>
      <c r="V992" s="1567"/>
      <c r="W992" s="1386"/>
      <c r="X992" s="1567"/>
      <c r="Y992" s="1386"/>
      <c r="Z992" s="1567"/>
      <c r="AA992" s="1386"/>
      <c r="AB992" s="1556"/>
      <c r="AC992" s="1560"/>
      <c r="AD992" s="1561"/>
      <c r="AE992" s="1556"/>
      <c r="AF992" s="1556"/>
      <c r="AG992" s="1556"/>
      <c r="AH992" s="1562"/>
      <c r="AI992" s="1568"/>
      <c r="AJ992" s="1568"/>
      <c r="AK992" s="1568"/>
      <c r="AL992" s="1564"/>
      <c r="AM992" s="1568"/>
      <c r="AN992" s="1568"/>
      <c r="AO992" s="1555"/>
      <c r="AP992" s="1378"/>
      <c r="AQ992" s="1565"/>
      <c r="AR992" s="1569"/>
    </row>
    <row r="993" spans="1:44" s="1350" customFormat="1">
      <c r="A993" s="1553"/>
      <c r="B993" s="1554"/>
      <c r="C993" s="274" t="s">
        <v>951</v>
      </c>
      <c r="E993" s="1375"/>
      <c r="F993" s="1555"/>
      <c r="G993" s="1375"/>
      <c r="H993" s="1555"/>
      <c r="I993" s="1375"/>
      <c r="J993" s="1556"/>
      <c r="K993" s="1557"/>
      <c r="L993" s="1557"/>
      <c r="M993" s="1557"/>
      <c r="N993" s="1557"/>
      <c r="O993" s="1558"/>
      <c r="P993" s="1558"/>
      <c r="Q993" s="1555"/>
      <c r="R993" s="1375"/>
      <c r="S993" s="1559"/>
      <c r="T993" s="1558"/>
      <c r="U993" s="1555"/>
      <c r="V993" s="1555"/>
      <c r="W993" s="1375"/>
      <c r="X993" s="1555"/>
      <c r="Y993" s="1375"/>
      <c r="Z993" s="1555"/>
      <c r="AA993" s="1375"/>
      <c r="AB993" s="1556"/>
      <c r="AC993" s="1560"/>
      <c r="AD993" s="1561"/>
      <c r="AE993" s="1558"/>
      <c r="AF993" s="1558"/>
      <c r="AG993" s="1558"/>
      <c r="AH993" s="1562"/>
      <c r="AI993" s="1563"/>
      <c r="AJ993" s="1563"/>
      <c r="AK993" s="1563"/>
      <c r="AL993" s="1564"/>
      <c r="AM993" s="1563"/>
      <c r="AN993" s="1563"/>
      <c r="AO993" s="1555"/>
      <c r="AP993" s="1378"/>
      <c r="AQ993" s="1565"/>
      <c r="AR993" s="1566"/>
    </row>
    <row r="994" spans="1:44" s="1350" customFormat="1">
      <c r="A994" s="1553"/>
      <c r="B994" s="1554"/>
      <c r="C994" s="274" t="s">
        <v>952</v>
      </c>
      <c r="E994" s="1375"/>
      <c r="F994" s="1555"/>
      <c r="G994" s="1375"/>
      <c r="H994" s="1555"/>
      <c r="I994" s="1375"/>
      <c r="J994" s="1556"/>
      <c r="K994" s="1557"/>
      <c r="L994" s="1557"/>
      <c r="M994" s="1557"/>
      <c r="N994" s="1557"/>
      <c r="O994" s="1558"/>
      <c r="P994" s="1558"/>
      <c r="Q994" s="1555"/>
      <c r="R994" s="1375"/>
      <c r="S994" s="1559"/>
      <c r="T994" s="1558"/>
      <c r="U994" s="1555"/>
      <c r="V994" s="1555"/>
      <c r="W994" s="1375"/>
      <c r="X994" s="1555"/>
      <c r="Y994" s="1375"/>
      <c r="Z994" s="1555"/>
      <c r="AA994" s="1375"/>
      <c r="AB994" s="1556"/>
      <c r="AC994" s="1560"/>
      <c r="AD994" s="1561"/>
      <c r="AE994" s="1558"/>
      <c r="AF994" s="1558"/>
      <c r="AG994" s="1558"/>
      <c r="AH994" s="1562"/>
      <c r="AI994" s="1563"/>
      <c r="AJ994" s="1563"/>
      <c r="AK994" s="1563"/>
      <c r="AL994" s="1564"/>
      <c r="AM994" s="1563"/>
      <c r="AN994" s="1563"/>
      <c r="AO994" s="1555"/>
      <c r="AP994" s="1378"/>
      <c r="AQ994" s="1565"/>
      <c r="AR994" s="1566"/>
    </row>
    <row r="995" spans="1:44" s="1350" customFormat="1" ht="18" customHeight="1">
      <c r="A995" s="1553"/>
      <c r="B995" s="1554"/>
      <c r="C995" s="274" t="s">
        <v>953</v>
      </c>
      <c r="E995" s="1375"/>
      <c r="F995" s="1555"/>
      <c r="G995" s="1375"/>
      <c r="H995" s="1555"/>
      <c r="I995" s="1375"/>
      <c r="J995" s="1556"/>
      <c r="K995" s="1557"/>
      <c r="L995" s="1557"/>
      <c r="M995" s="1557"/>
      <c r="N995" s="1557"/>
      <c r="O995" s="1558"/>
      <c r="P995" s="1558"/>
      <c r="Q995" s="1555"/>
      <c r="R995" s="1375"/>
      <c r="S995" s="1559"/>
      <c r="T995" s="1558"/>
      <c r="U995" s="1555"/>
      <c r="V995" s="1555"/>
      <c r="W995" s="1375"/>
      <c r="X995" s="1555"/>
      <c r="Y995" s="1375"/>
      <c r="Z995" s="1555"/>
      <c r="AA995" s="1375"/>
      <c r="AB995" s="1556"/>
      <c r="AC995" s="1560"/>
      <c r="AD995" s="1561"/>
      <c r="AE995" s="1558"/>
      <c r="AF995" s="1558"/>
      <c r="AG995" s="1558"/>
      <c r="AH995" s="1562"/>
      <c r="AI995" s="1563"/>
      <c r="AJ995" s="1563"/>
      <c r="AK995" s="1563"/>
      <c r="AL995" s="1564"/>
      <c r="AM995" s="1563"/>
      <c r="AN995" s="1563"/>
      <c r="AO995" s="1555"/>
      <c r="AP995" s="1378"/>
      <c r="AQ995" s="1565"/>
      <c r="AR995" s="1566"/>
    </row>
    <row r="996" spans="1:44" s="1350" customFormat="1" ht="15" customHeight="1">
      <c r="A996" s="1553"/>
      <c r="B996" s="1554"/>
      <c r="C996" s="272" t="s">
        <v>420</v>
      </c>
      <c r="E996" s="1375"/>
      <c r="F996" s="1555"/>
      <c r="G996" s="1375"/>
      <c r="H996" s="1555"/>
      <c r="I996" s="1375"/>
      <c r="J996" s="1556"/>
      <c r="K996" s="1557"/>
      <c r="L996" s="1557"/>
      <c r="M996" s="1557"/>
      <c r="N996" s="1557"/>
      <c r="O996" s="1558"/>
      <c r="P996" s="1558"/>
      <c r="Q996" s="1555"/>
      <c r="R996" s="1375"/>
      <c r="S996" s="1559"/>
      <c r="T996" s="1558"/>
      <c r="U996" s="1555"/>
      <c r="V996" s="1555"/>
      <c r="W996" s="1375"/>
      <c r="X996" s="1555"/>
      <c r="Y996" s="1375"/>
      <c r="Z996" s="1555"/>
      <c r="AA996" s="1375"/>
      <c r="AB996" s="1556"/>
      <c r="AC996" s="1560"/>
      <c r="AD996" s="1561"/>
      <c r="AE996" s="1558"/>
      <c r="AF996" s="1558"/>
      <c r="AG996" s="1558"/>
      <c r="AH996" s="1562"/>
      <c r="AI996" s="1563"/>
      <c r="AJ996" s="1563"/>
      <c r="AK996" s="1563"/>
      <c r="AL996" s="1564"/>
      <c r="AM996" s="1563"/>
      <c r="AN996" s="1563"/>
      <c r="AO996" s="1555"/>
      <c r="AP996" s="1378"/>
      <c r="AQ996" s="1565"/>
      <c r="AR996" s="1566"/>
    </row>
    <row r="997" spans="1:44" s="1350" customFormat="1">
      <c r="A997" s="1553"/>
      <c r="B997" s="1554"/>
      <c r="C997" s="272" t="s">
        <v>421</v>
      </c>
      <c r="D997" s="1384"/>
      <c r="E997" s="1386"/>
      <c r="F997" s="1395"/>
      <c r="G997" s="1386"/>
      <c r="H997" s="1395"/>
      <c r="I997" s="1386"/>
      <c r="J997" s="1556"/>
      <c r="K997" s="1557"/>
      <c r="L997" s="1557"/>
      <c r="M997" s="1557"/>
      <c r="N997" s="1557"/>
      <c r="O997" s="1556"/>
      <c r="P997" s="1556"/>
      <c r="Q997" s="1395"/>
      <c r="R997" s="1386"/>
      <c r="S997" s="1559"/>
      <c r="T997" s="1556"/>
      <c r="U997" s="1567"/>
      <c r="V997" s="1395"/>
      <c r="W997" s="1386"/>
      <c r="X997" s="1395"/>
      <c r="Y997" s="1386"/>
      <c r="Z997" s="1395"/>
      <c r="AA997" s="1386"/>
      <c r="AB997" s="1556"/>
      <c r="AC997" s="1560"/>
      <c r="AD997" s="1561"/>
      <c r="AE997" s="1556"/>
      <c r="AF997" s="1556"/>
      <c r="AG997" s="1556"/>
      <c r="AH997" s="1562"/>
      <c r="AI997" s="1385"/>
      <c r="AJ997" s="1385"/>
      <c r="AK997" s="1385"/>
      <c r="AL997" s="1564"/>
      <c r="AM997" s="1385"/>
      <c r="AN997" s="1385"/>
      <c r="AO997" s="1555"/>
      <c r="AP997" s="1378"/>
      <c r="AQ997" s="1565"/>
      <c r="AR997" s="1569"/>
    </row>
    <row r="998" spans="1:44" s="1350" customFormat="1">
      <c r="A998" s="1553"/>
      <c r="B998" s="1554"/>
      <c r="C998" s="273" t="s">
        <v>954</v>
      </c>
      <c r="E998" s="1375"/>
      <c r="F998" s="1555"/>
      <c r="G998" s="1375"/>
      <c r="H998" s="1555"/>
      <c r="I998" s="1375"/>
      <c r="J998" s="1556"/>
      <c r="K998" s="1557"/>
      <c r="L998" s="1557"/>
      <c r="M998" s="1557"/>
      <c r="N998" s="1557"/>
      <c r="O998" s="1558"/>
      <c r="P998" s="1558"/>
      <c r="Q998" s="1555"/>
      <c r="R998" s="1375"/>
      <c r="S998" s="1559"/>
      <c r="T998" s="1558"/>
      <c r="U998" s="1555"/>
      <c r="V998" s="1555"/>
      <c r="W998" s="1375"/>
      <c r="X998" s="1555"/>
      <c r="Y998" s="1375"/>
      <c r="Z998" s="1555"/>
      <c r="AA998" s="1375"/>
      <c r="AB998" s="1556"/>
      <c r="AC998" s="1560"/>
      <c r="AD998" s="1561"/>
      <c r="AE998" s="1558"/>
      <c r="AF998" s="1558"/>
      <c r="AG998" s="1558"/>
      <c r="AH998" s="1562"/>
      <c r="AI998" s="1563"/>
      <c r="AJ998" s="1563"/>
      <c r="AK998" s="1563"/>
      <c r="AL998" s="1564"/>
      <c r="AM998" s="1563"/>
      <c r="AN998" s="1563"/>
      <c r="AO998" s="1555"/>
      <c r="AP998" s="1378"/>
      <c r="AQ998" s="1565"/>
      <c r="AR998" s="1566"/>
    </row>
    <row r="999" spans="1:44" s="1350" customFormat="1">
      <c r="A999" s="1553"/>
      <c r="B999" s="1554"/>
      <c r="C999" s="273" t="s">
        <v>955</v>
      </c>
      <c r="E999" s="1375"/>
      <c r="F999" s="1555"/>
      <c r="G999" s="1375"/>
      <c r="H999" s="1555"/>
      <c r="I999" s="1375"/>
      <c r="J999" s="1556"/>
      <c r="K999" s="1557"/>
      <c r="L999" s="1557"/>
      <c r="M999" s="1557"/>
      <c r="N999" s="1557"/>
      <c r="O999" s="1558"/>
      <c r="P999" s="1558"/>
      <c r="Q999" s="1555"/>
      <c r="R999" s="1375"/>
      <c r="S999" s="1559"/>
      <c r="T999" s="1558"/>
      <c r="U999" s="1555"/>
      <c r="V999" s="1555"/>
      <c r="W999" s="1375"/>
      <c r="X999" s="1555"/>
      <c r="Y999" s="1375"/>
      <c r="Z999" s="1555"/>
      <c r="AA999" s="1375"/>
      <c r="AB999" s="1556"/>
      <c r="AC999" s="1560"/>
      <c r="AD999" s="1561"/>
      <c r="AE999" s="1558"/>
      <c r="AF999" s="1558"/>
      <c r="AG999" s="1558"/>
      <c r="AH999" s="1562"/>
      <c r="AI999" s="1563"/>
      <c r="AJ999" s="1563"/>
      <c r="AK999" s="1563"/>
      <c r="AL999" s="1564"/>
      <c r="AM999" s="1563"/>
      <c r="AN999" s="1563"/>
      <c r="AO999" s="1555"/>
      <c r="AP999" s="1378"/>
      <c r="AQ999" s="1565"/>
      <c r="AR999" s="1566"/>
    </row>
    <row r="1000" spans="1:44" s="1350" customFormat="1">
      <c r="A1000" s="1553"/>
      <c r="B1000" s="1554"/>
      <c r="C1000" s="271" t="s">
        <v>104</v>
      </c>
      <c r="E1000" s="1375"/>
      <c r="F1000" s="1555"/>
      <c r="G1000" s="1375"/>
      <c r="H1000" s="1555"/>
      <c r="I1000" s="1375"/>
      <c r="J1000" s="1556"/>
      <c r="K1000" s="1557"/>
      <c r="L1000" s="1557"/>
      <c r="M1000" s="1557"/>
      <c r="N1000" s="1557"/>
      <c r="O1000" s="1558"/>
      <c r="P1000" s="1558"/>
      <c r="Q1000" s="1555"/>
      <c r="R1000" s="1375"/>
      <c r="S1000" s="1559"/>
      <c r="T1000" s="1558"/>
      <c r="U1000" s="1555"/>
      <c r="V1000" s="1555"/>
      <c r="W1000" s="1375"/>
      <c r="X1000" s="1555"/>
      <c r="Y1000" s="1375"/>
      <c r="Z1000" s="1555"/>
      <c r="AA1000" s="1375"/>
      <c r="AB1000" s="1556"/>
      <c r="AC1000" s="1560"/>
      <c r="AD1000" s="1561"/>
      <c r="AE1000" s="1558"/>
      <c r="AF1000" s="1558"/>
      <c r="AG1000" s="1558"/>
      <c r="AH1000" s="1562"/>
      <c r="AI1000" s="1563"/>
      <c r="AJ1000" s="1563"/>
      <c r="AK1000" s="1563"/>
      <c r="AL1000" s="1564"/>
      <c r="AM1000" s="1563"/>
      <c r="AN1000" s="1563"/>
      <c r="AO1000" s="1555"/>
      <c r="AP1000" s="1378"/>
      <c r="AQ1000" s="1565"/>
      <c r="AR1000" s="1566"/>
    </row>
    <row r="1001" spans="1:44" s="1350" customFormat="1">
      <c r="A1001" s="1553"/>
      <c r="B1001" s="1554"/>
      <c r="C1001" s="271" t="s">
        <v>322</v>
      </c>
      <c r="D1001" s="1571"/>
      <c r="E1001" s="1572"/>
      <c r="F1001" s="1573"/>
      <c r="G1001" s="1572"/>
      <c r="H1001" s="1573"/>
      <c r="I1001" s="1572"/>
      <c r="J1001" s="1556"/>
      <c r="K1001" s="1574"/>
      <c r="L1001" s="1574"/>
      <c r="M1001" s="1574"/>
      <c r="N1001" s="1574"/>
      <c r="O1001" s="1574"/>
      <c r="P1001" s="1574"/>
      <c r="Q1001" s="1573"/>
      <c r="R1001" s="1572"/>
      <c r="S1001" s="1559"/>
      <c r="T1001" s="1574"/>
      <c r="U1001" s="1573"/>
      <c r="V1001" s="1573"/>
      <c r="W1001" s="1572"/>
      <c r="X1001" s="1573"/>
      <c r="Y1001" s="1572"/>
      <c r="Z1001" s="1573"/>
      <c r="AA1001" s="1572"/>
      <c r="AB1001" s="1556"/>
      <c r="AC1001" s="1571"/>
      <c r="AD1001" s="1575"/>
      <c r="AE1001" s="1574"/>
      <c r="AF1001" s="1574"/>
      <c r="AG1001" s="1574"/>
      <c r="AH1001" s="1562"/>
      <c r="AI1001" s="1576"/>
      <c r="AJ1001" s="1576"/>
      <c r="AK1001" s="1576"/>
      <c r="AL1001" s="1564"/>
      <c r="AM1001" s="1576"/>
      <c r="AN1001" s="1576"/>
      <c r="AO1001" s="1573"/>
      <c r="AP1001" s="1577"/>
      <c r="AQ1001" s="1578"/>
      <c r="AR1001" s="1579"/>
    </row>
    <row r="1002" spans="1:44" s="1350" customFormat="1">
      <c r="A1002" s="1553"/>
      <c r="B1002" s="1554"/>
      <c r="C1002" s="271" t="s">
        <v>424</v>
      </c>
      <c r="D1002" s="1560"/>
      <c r="E1002" s="40"/>
      <c r="F1002" s="1580"/>
      <c r="G1002" s="40"/>
      <c r="H1002" s="1580"/>
      <c r="I1002" s="40"/>
      <c r="J1002" s="1556"/>
      <c r="K1002" s="1557"/>
      <c r="L1002" s="1557"/>
      <c r="M1002" s="1557"/>
      <c r="N1002" s="1557"/>
      <c r="O1002" s="1557"/>
      <c r="P1002" s="1557"/>
      <c r="Q1002" s="1580"/>
      <c r="R1002" s="40"/>
      <c r="S1002" s="1559"/>
      <c r="T1002" s="1557"/>
      <c r="U1002" s="1580"/>
      <c r="V1002" s="1580"/>
      <c r="W1002" s="40"/>
      <c r="X1002" s="1580"/>
      <c r="Y1002" s="40"/>
      <c r="Z1002" s="1580"/>
      <c r="AA1002" s="40"/>
      <c r="AB1002" s="1556"/>
      <c r="AC1002" s="1560"/>
      <c r="AD1002" s="1561"/>
      <c r="AE1002" s="1557"/>
      <c r="AF1002" s="1557"/>
      <c r="AG1002" s="1557"/>
      <c r="AH1002" s="1562"/>
      <c r="AI1002" s="1581"/>
      <c r="AJ1002" s="1581"/>
      <c r="AK1002" s="1581"/>
      <c r="AL1002" s="1564"/>
      <c r="AM1002" s="1581"/>
      <c r="AN1002" s="1581"/>
      <c r="AO1002" s="1555"/>
      <c r="AP1002" s="1378"/>
      <c r="AQ1002" s="1565"/>
      <c r="AR1002" s="1566"/>
    </row>
    <row r="1003" spans="1:44" s="1350" customFormat="1">
      <c r="A1003" s="1553"/>
      <c r="B1003" s="1554"/>
      <c r="C1003" s="275" t="s">
        <v>425</v>
      </c>
      <c r="D1003" s="1559"/>
      <c r="E1003" s="1386"/>
      <c r="F1003" s="1567"/>
      <c r="G1003" s="1386"/>
      <c r="H1003" s="1567"/>
      <c r="I1003" s="1386"/>
      <c r="J1003" s="1556"/>
      <c r="K1003" s="1557"/>
      <c r="L1003" s="1557"/>
      <c r="M1003" s="1557"/>
      <c r="N1003" s="1557"/>
      <c r="O1003" s="1556"/>
      <c r="P1003" s="1556"/>
      <c r="Q1003" s="1567"/>
      <c r="R1003" s="1386"/>
      <c r="S1003" s="1559"/>
      <c r="T1003" s="1556"/>
      <c r="U1003" s="1567"/>
      <c r="V1003" s="1567"/>
      <c r="W1003" s="1386"/>
      <c r="X1003" s="1567"/>
      <c r="Y1003" s="1386"/>
      <c r="Z1003" s="1567"/>
      <c r="AA1003" s="1386"/>
      <c r="AB1003" s="1556"/>
      <c r="AC1003" s="1560"/>
      <c r="AD1003" s="1561"/>
      <c r="AE1003" s="1556"/>
      <c r="AF1003" s="1556"/>
      <c r="AG1003" s="1556"/>
      <c r="AH1003" s="1562"/>
      <c r="AI1003" s="1568"/>
      <c r="AJ1003" s="1568"/>
      <c r="AK1003" s="1568"/>
      <c r="AL1003" s="1564"/>
      <c r="AM1003" s="1568"/>
      <c r="AN1003" s="1568"/>
      <c r="AO1003" s="1582"/>
      <c r="AP1003" s="1583"/>
      <c r="AQ1003" s="1584"/>
      <c r="AR1003" s="1569"/>
    </row>
    <row r="1004" spans="1:44" s="1350" customFormat="1" ht="13.5" thickBot="1">
      <c r="A1004" s="1553"/>
      <c r="B1004" s="1585"/>
      <c r="C1004" s="276" t="s">
        <v>782</v>
      </c>
      <c r="D1004" s="1586"/>
      <c r="E1004" s="1587"/>
      <c r="F1004" s="1588"/>
      <c r="G1004" s="1587"/>
      <c r="H1004" s="1588"/>
      <c r="I1004" s="1587"/>
      <c r="J1004" s="1589"/>
      <c r="K1004" s="1590"/>
      <c r="L1004" s="1590"/>
      <c r="M1004" s="1590"/>
      <c r="N1004" s="1590"/>
      <c r="O1004" s="1590"/>
      <c r="P1004" s="1591"/>
      <c r="Q1004" s="1588"/>
      <c r="R1004" s="1587"/>
      <c r="S1004" s="1592"/>
      <c r="T1004" s="1593"/>
      <c r="U1004" s="1594"/>
      <c r="V1004" s="1591"/>
      <c r="W1004" s="1587"/>
      <c r="X1004" s="1588"/>
      <c r="Y1004" s="1587"/>
      <c r="Z1004" s="1588"/>
      <c r="AA1004" s="1587"/>
      <c r="AB1004" s="1589"/>
      <c r="AC1004" s="1595"/>
      <c r="AD1004" s="1587"/>
      <c r="AE1004" s="1590"/>
      <c r="AF1004" s="1593"/>
      <c r="AG1004" s="1593"/>
      <c r="AH1004" s="1596"/>
      <c r="AI1004" s="1597"/>
      <c r="AJ1004" s="1598"/>
      <c r="AK1004" s="1599"/>
      <c r="AL1004" s="1600"/>
      <c r="AM1004" s="1586"/>
      <c r="AN1004" s="1601"/>
      <c r="AO1004" s="1602"/>
      <c r="AP1004" s="1603"/>
      <c r="AQ1004" s="1595"/>
      <c r="AR1004" s="1604"/>
    </row>
    <row r="1005" spans="1:44" s="1350" customFormat="1">
      <c r="A1005" s="1553"/>
      <c r="B1005" s="1605"/>
      <c r="C1005" s="319" t="s">
        <v>414</v>
      </c>
      <c r="D1005" s="1540"/>
      <c r="E1005" s="1369"/>
      <c r="F1005" s="1541"/>
      <c r="G1005" s="1369"/>
      <c r="H1005" s="1541"/>
      <c r="I1005" s="1369"/>
      <c r="J1005" s="1542"/>
      <c r="K1005" s="1543"/>
      <c r="L1005" s="1543"/>
      <c r="M1005" s="1543"/>
      <c r="N1005" s="1543"/>
      <c r="O1005" s="1544"/>
      <c r="P1005" s="1544"/>
      <c r="Q1005" s="1541"/>
      <c r="R1005" s="1369"/>
      <c r="S1005" s="1545"/>
      <c r="T1005" s="1544"/>
      <c r="U1005" s="1541"/>
      <c r="V1005" s="1541"/>
      <c r="W1005" s="1369"/>
      <c r="X1005" s="1541"/>
      <c r="Y1005" s="1369"/>
      <c r="Z1005" s="1541"/>
      <c r="AA1005" s="1369"/>
      <c r="AB1005" s="1542"/>
      <c r="AC1005" s="1546"/>
      <c r="AD1005" s="1547"/>
      <c r="AE1005" s="1544"/>
      <c r="AF1005" s="1544"/>
      <c r="AG1005" s="1544"/>
      <c r="AH1005" s="1548"/>
      <c r="AI1005" s="1549"/>
      <c r="AJ1005" s="1549"/>
      <c r="AK1005" s="1549"/>
      <c r="AL1005" s="1550"/>
      <c r="AM1005" s="1549"/>
      <c r="AN1005" s="1549"/>
      <c r="AO1005" s="1541"/>
      <c r="AP1005" s="1372"/>
      <c r="AQ1005" s="1551"/>
      <c r="AR1005" s="1552"/>
    </row>
    <row r="1006" spans="1:44" s="1350" customFormat="1">
      <c r="A1006" s="1553"/>
      <c r="B1006" s="1554"/>
      <c r="C1006" s="270" t="s">
        <v>11</v>
      </c>
      <c r="E1006" s="1375"/>
      <c r="F1006" s="1555"/>
      <c r="G1006" s="1375"/>
      <c r="H1006" s="1555"/>
      <c r="I1006" s="1375"/>
      <c r="J1006" s="1556"/>
      <c r="K1006" s="1557"/>
      <c r="L1006" s="1557"/>
      <c r="M1006" s="1557"/>
      <c r="N1006" s="1557"/>
      <c r="O1006" s="1558"/>
      <c r="P1006" s="1558"/>
      <c r="Q1006" s="1555"/>
      <c r="R1006" s="1375"/>
      <c r="S1006" s="1559"/>
      <c r="T1006" s="1558"/>
      <c r="U1006" s="1555"/>
      <c r="V1006" s="1555"/>
      <c r="W1006" s="1375"/>
      <c r="X1006" s="1555"/>
      <c r="Y1006" s="1375"/>
      <c r="Z1006" s="1555"/>
      <c r="AA1006" s="1375"/>
      <c r="AB1006" s="1556"/>
      <c r="AC1006" s="1560"/>
      <c r="AD1006" s="1561"/>
      <c r="AE1006" s="1558"/>
      <c r="AF1006" s="1558"/>
      <c r="AG1006" s="1558"/>
      <c r="AH1006" s="1562"/>
      <c r="AI1006" s="1563"/>
      <c r="AJ1006" s="1563"/>
      <c r="AK1006" s="1563"/>
      <c r="AL1006" s="1564"/>
      <c r="AM1006" s="1563"/>
      <c r="AN1006" s="1563"/>
      <c r="AO1006" s="1555"/>
      <c r="AP1006" s="1378"/>
      <c r="AQ1006" s="1565"/>
      <c r="AR1006" s="1566"/>
    </row>
    <row r="1007" spans="1:44" s="1350" customFormat="1">
      <c r="A1007" s="1553"/>
      <c r="B1007" s="1554"/>
      <c r="C1007" s="271" t="s">
        <v>4</v>
      </c>
      <c r="D1007" s="1559"/>
      <c r="E1007" s="1386"/>
      <c r="F1007" s="1567"/>
      <c r="G1007" s="1386"/>
      <c r="H1007" s="1567"/>
      <c r="I1007" s="1386"/>
      <c r="J1007" s="1556"/>
      <c r="K1007" s="1557"/>
      <c r="L1007" s="1557"/>
      <c r="M1007" s="1557"/>
      <c r="N1007" s="1557"/>
      <c r="O1007" s="1556"/>
      <c r="P1007" s="1556"/>
      <c r="Q1007" s="1567"/>
      <c r="R1007" s="1386"/>
      <c r="S1007" s="1559"/>
      <c r="T1007" s="1556"/>
      <c r="U1007" s="1567"/>
      <c r="V1007" s="1567"/>
      <c r="W1007" s="1386"/>
      <c r="X1007" s="1567"/>
      <c r="Y1007" s="1386"/>
      <c r="Z1007" s="1567"/>
      <c r="AA1007" s="1386"/>
      <c r="AB1007" s="1556"/>
      <c r="AC1007" s="1560"/>
      <c r="AD1007" s="1561"/>
      <c r="AE1007" s="1556"/>
      <c r="AF1007" s="1556"/>
      <c r="AG1007" s="1556"/>
      <c r="AH1007" s="1562"/>
      <c r="AI1007" s="1568"/>
      <c r="AJ1007" s="1568"/>
      <c r="AK1007" s="1568"/>
      <c r="AL1007" s="1564"/>
      <c r="AM1007" s="1568"/>
      <c r="AN1007" s="1568"/>
      <c r="AO1007" s="1555"/>
      <c r="AP1007" s="1378"/>
      <c r="AQ1007" s="1565"/>
      <c r="AR1007" s="1569"/>
    </row>
    <row r="1008" spans="1:44" s="1350" customFormat="1">
      <c r="A1008" s="1553"/>
      <c r="B1008" s="1554"/>
      <c r="C1008" s="272" t="s">
        <v>943</v>
      </c>
      <c r="E1008" s="1375"/>
      <c r="F1008" s="1555"/>
      <c r="G1008" s="1375"/>
      <c r="H1008" s="1555"/>
      <c r="I1008" s="1375"/>
      <c r="J1008" s="1556"/>
      <c r="K1008" s="1557"/>
      <c r="L1008" s="1557"/>
      <c r="M1008" s="1557"/>
      <c r="N1008" s="1557"/>
      <c r="O1008" s="1558"/>
      <c r="P1008" s="1558"/>
      <c r="Q1008" s="1555"/>
      <c r="R1008" s="1375"/>
      <c r="S1008" s="1559"/>
      <c r="T1008" s="1558"/>
      <c r="U1008" s="1555"/>
      <c r="V1008" s="1555"/>
      <c r="W1008" s="1375"/>
      <c r="X1008" s="1555"/>
      <c r="Y1008" s="1375"/>
      <c r="Z1008" s="1555"/>
      <c r="AA1008" s="1375"/>
      <c r="AB1008" s="1556"/>
      <c r="AC1008" s="1560"/>
      <c r="AD1008" s="1561"/>
      <c r="AE1008" s="1558"/>
      <c r="AF1008" s="1558"/>
      <c r="AG1008" s="1558"/>
      <c r="AH1008" s="1562"/>
      <c r="AI1008" s="1563"/>
      <c r="AJ1008" s="1563"/>
      <c r="AK1008" s="1563"/>
      <c r="AL1008" s="1564"/>
      <c r="AM1008" s="1563"/>
      <c r="AN1008" s="1563"/>
      <c r="AO1008" s="1555"/>
      <c r="AP1008" s="1378"/>
      <c r="AQ1008" s="1565"/>
      <c r="AR1008" s="1566"/>
    </row>
    <row r="1009" spans="1:44" s="1350" customFormat="1">
      <c r="A1009" s="1553"/>
      <c r="B1009" s="1554"/>
      <c r="C1009" s="273" t="s">
        <v>944</v>
      </c>
      <c r="E1009" s="1375"/>
      <c r="F1009" s="1555"/>
      <c r="G1009" s="1375"/>
      <c r="H1009" s="1555"/>
      <c r="I1009" s="1375"/>
      <c r="J1009" s="1556"/>
      <c r="K1009" s="1557"/>
      <c r="L1009" s="1557"/>
      <c r="M1009" s="1557"/>
      <c r="N1009" s="1557"/>
      <c r="O1009" s="1558"/>
      <c r="P1009" s="1558"/>
      <c r="Q1009" s="1555"/>
      <c r="R1009" s="1375"/>
      <c r="S1009" s="1559"/>
      <c r="T1009" s="1558"/>
      <c r="U1009" s="1555"/>
      <c r="V1009" s="1555"/>
      <c r="W1009" s="1375"/>
      <c r="X1009" s="1555"/>
      <c r="Y1009" s="1375"/>
      <c r="Z1009" s="1555"/>
      <c r="AA1009" s="1375"/>
      <c r="AB1009" s="1556"/>
      <c r="AC1009" s="1560"/>
      <c r="AD1009" s="1561"/>
      <c r="AE1009" s="1558"/>
      <c r="AF1009" s="1558"/>
      <c r="AG1009" s="1558"/>
      <c r="AH1009" s="1562"/>
      <c r="AI1009" s="1563"/>
      <c r="AJ1009" s="1563"/>
      <c r="AK1009" s="1563"/>
      <c r="AL1009" s="1564"/>
      <c r="AM1009" s="1563"/>
      <c r="AN1009" s="1563"/>
      <c r="AO1009" s="1555"/>
      <c r="AP1009" s="1378"/>
      <c r="AQ1009" s="1565"/>
      <c r="AR1009" s="1566"/>
    </row>
    <row r="1010" spans="1:44" s="1350" customFormat="1">
      <c r="A1010" s="1553"/>
      <c r="B1010" s="1554"/>
      <c r="C1010" s="272" t="s">
        <v>945</v>
      </c>
      <c r="E1010" s="1375"/>
      <c r="F1010" s="1555"/>
      <c r="G1010" s="1375"/>
      <c r="H1010" s="1555"/>
      <c r="I1010" s="1375"/>
      <c r="J1010" s="1556"/>
      <c r="K1010" s="1557"/>
      <c r="L1010" s="1557"/>
      <c r="M1010" s="1557"/>
      <c r="N1010" s="1557"/>
      <c r="O1010" s="1558"/>
      <c r="P1010" s="1558"/>
      <c r="Q1010" s="1555"/>
      <c r="R1010" s="1375"/>
      <c r="S1010" s="1559"/>
      <c r="T1010" s="1558"/>
      <c r="U1010" s="1555"/>
      <c r="V1010" s="1555"/>
      <c r="W1010" s="1375"/>
      <c r="X1010" s="1555"/>
      <c r="Y1010" s="1375"/>
      <c r="Z1010" s="1555"/>
      <c r="AA1010" s="1375"/>
      <c r="AB1010" s="1556"/>
      <c r="AC1010" s="1560"/>
      <c r="AD1010" s="1561"/>
      <c r="AE1010" s="1558"/>
      <c r="AF1010" s="1558"/>
      <c r="AG1010" s="1558"/>
      <c r="AH1010" s="1562"/>
      <c r="AI1010" s="1563"/>
      <c r="AJ1010" s="1563"/>
      <c r="AK1010" s="1563"/>
      <c r="AL1010" s="1564"/>
      <c r="AM1010" s="1563"/>
      <c r="AN1010" s="1563"/>
      <c r="AO1010" s="1555"/>
      <c r="AP1010" s="1378"/>
      <c r="AQ1010" s="1565"/>
      <c r="AR1010" s="1566"/>
    </row>
    <row r="1011" spans="1:44" s="1350" customFormat="1">
      <c r="A1011" s="1553"/>
      <c r="B1011" s="1554"/>
      <c r="C1011" s="273" t="s">
        <v>946</v>
      </c>
      <c r="E1011" s="1375"/>
      <c r="F1011" s="1555"/>
      <c r="G1011" s="1375"/>
      <c r="H1011" s="1555"/>
      <c r="I1011" s="1375"/>
      <c r="J1011" s="1556"/>
      <c r="K1011" s="1557"/>
      <c r="L1011" s="1557"/>
      <c r="M1011" s="1557"/>
      <c r="N1011" s="1557"/>
      <c r="O1011" s="1558"/>
      <c r="P1011" s="1558"/>
      <c r="Q1011" s="1555"/>
      <c r="R1011" s="1375"/>
      <c r="S1011" s="1559"/>
      <c r="T1011" s="1558"/>
      <c r="U1011" s="1555"/>
      <c r="V1011" s="1555"/>
      <c r="W1011" s="1375"/>
      <c r="X1011" s="1555"/>
      <c r="Y1011" s="1375"/>
      <c r="Z1011" s="1555"/>
      <c r="AA1011" s="1375"/>
      <c r="AB1011" s="1556"/>
      <c r="AC1011" s="1560"/>
      <c r="AD1011" s="1561"/>
      <c r="AE1011" s="1558"/>
      <c r="AF1011" s="1558"/>
      <c r="AG1011" s="1558"/>
      <c r="AH1011" s="1562"/>
      <c r="AI1011" s="1563"/>
      <c r="AJ1011" s="1563"/>
      <c r="AK1011" s="1563"/>
      <c r="AL1011" s="1564"/>
      <c r="AM1011" s="1563"/>
      <c r="AN1011" s="1563"/>
      <c r="AO1011" s="1555"/>
      <c r="AP1011" s="1378"/>
      <c r="AQ1011" s="1565"/>
      <c r="AR1011" s="1566"/>
    </row>
    <row r="1012" spans="1:44" s="1350" customFormat="1">
      <c r="A1012" s="1553"/>
      <c r="B1012" s="1554"/>
      <c r="C1012" s="272" t="s">
        <v>947</v>
      </c>
      <c r="E1012" s="1375"/>
      <c r="F1012" s="1555"/>
      <c r="G1012" s="1375"/>
      <c r="H1012" s="1555"/>
      <c r="I1012" s="1375"/>
      <c r="J1012" s="1556"/>
      <c r="K1012" s="1557"/>
      <c r="L1012" s="1557"/>
      <c r="M1012" s="1557"/>
      <c r="N1012" s="1557"/>
      <c r="O1012" s="1558"/>
      <c r="P1012" s="1558"/>
      <c r="Q1012" s="1555"/>
      <c r="R1012" s="1375"/>
      <c r="S1012" s="1559"/>
      <c r="T1012" s="1558"/>
      <c r="U1012" s="1555"/>
      <c r="V1012" s="1555"/>
      <c r="W1012" s="1375"/>
      <c r="X1012" s="1555"/>
      <c r="Y1012" s="1375"/>
      <c r="Z1012" s="1555"/>
      <c r="AA1012" s="1375"/>
      <c r="AB1012" s="1556"/>
      <c r="AC1012" s="1560"/>
      <c r="AD1012" s="1561"/>
      <c r="AE1012" s="1558"/>
      <c r="AF1012" s="1558"/>
      <c r="AG1012" s="1558"/>
      <c r="AH1012" s="1562"/>
      <c r="AI1012" s="1563"/>
      <c r="AJ1012" s="1563"/>
      <c r="AK1012" s="1563"/>
      <c r="AL1012" s="1564"/>
      <c r="AM1012" s="1563"/>
      <c r="AN1012" s="1563"/>
      <c r="AO1012" s="1555"/>
      <c r="AP1012" s="1378"/>
      <c r="AQ1012" s="1565"/>
      <c r="AR1012" s="1566"/>
    </row>
    <row r="1013" spans="1:44" s="1350" customFormat="1">
      <c r="A1013" s="1553"/>
      <c r="B1013" s="1554"/>
      <c r="C1013" s="273" t="s">
        <v>948</v>
      </c>
      <c r="E1013" s="1375"/>
      <c r="F1013" s="1555"/>
      <c r="G1013" s="1375"/>
      <c r="H1013" s="1555"/>
      <c r="I1013" s="1375"/>
      <c r="J1013" s="1556"/>
      <c r="K1013" s="1557"/>
      <c r="L1013" s="1557"/>
      <c r="M1013" s="1557"/>
      <c r="N1013" s="1557"/>
      <c r="O1013" s="1558"/>
      <c r="P1013" s="1558"/>
      <c r="Q1013" s="1555"/>
      <c r="R1013" s="1375"/>
      <c r="S1013" s="1559"/>
      <c r="T1013" s="1558"/>
      <c r="U1013" s="1555"/>
      <c r="V1013" s="1555"/>
      <c r="W1013" s="1375"/>
      <c r="X1013" s="1555"/>
      <c r="Y1013" s="1375"/>
      <c r="Z1013" s="1555"/>
      <c r="AA1013" s="1375"/>
      <c r="AB1013" s="1556"/>
      <c r="AC1013" s="1560"/>
      <c r="AD1013" s="1561"/>
      <c r="AE1013" s="1558"/>
      <c r="AF1013" s="1558"/>
      <c r="AG1013" s="1558"/>
      <c r="AH1013" s="1562"/>
      <c r="AI1013" s="1563"/>
      <c r="AJ1013" s="1563"/>
      <c r="AK1013" s="1563"/>
      <c r="AL1013" s="1564"/>
      <c r="AM1013" s="1563"/>
      <c r="AN1013" s="1563"/>
      <c r="AO1013" s="1555"/>
      <c r="AP1013" s="1378"/>
      <c r="AQ1013" s="1565"/>
      <c r="AR1013" s="1566"/>
    </row>
    <row r="1014" spans="1:44" s="1350" customFormat="1">
      <c r="A1014" s="1553"/>
      <c r="B1014" s="1554"/>
      <c r="C1014" s="271" t="s">
        <v>10</v>
      </c>
      <c r="D1014" s="1559"/>
      <c r="E1014" s="1386"/>
      <c r="F1014" s="1567"/>
      <c r="G1014" s="1386"/>
      <c r="H1014" s="1567"/>
      <c r="I1014" s="1386"/>
      <c r="J1014" s="1556"/>
      <c r="K1014" s="1557"/>
      <c r="L1014" s="1557"/>
      <c r="M1014" s="1557"/>
      <c r="N1014" s="1557"/>
      <c r="O1014" s="1556"/>
      <c r="P1014" s="1556"/>
      <c r="Q1014" s="1567"/>
      <c r="R1014" s="1386"/>
      <c r="S1014" s="1559"/>
      <c r="T1014" s="1556"/>
      <c r="U1014" s="1567"/>
      <c r="V1014" s="1567"/>
      <c r="W1014" s="1386"/>
      <c r="X1014" s="1567"/>
      <c r="Y1014" s="1386"/>
      <c r="Z1014" s="1567"/>
      <c r="AA1014" s="1386"/>
      <c r="AB1014" s="1556"/>
      <c r="AC1014" s="1560"/>
      <c r="AD1014" s="1561"/>
      <c r="AE1014" s="1556"/>
      <c r="AF1014" s="1556"/>
      <c r="AG1014" s="1556"/>
      <c r="AH1014" s="1562"/>
      <c r="AI1014" s="1568"/>
      <c r="AJ1014" s="1568"/>
      <c r="AK1014" s="1568"/>
      <c r="AL1014" s="1564"/>
      <c r="AM1014" s="1568"/>
      <c r="AN1014" s="1568"/>
      <c r="AO1014" s="1555"/>
      <c r="AP1014" s="1378"/>
      <c r="AQ1014" s="1565"/>
      <c r="AR1014" s="1569"/>
    </row>
    <row r="1015" spans="1:44" s="1350" customFormat="1">
      <c r="A1015" s="1553"/>
      <c r="B1015" s="1554"/>
      <c r="C1015" s="272" t="s">
        <v>417</v>
      </c>
      <c r="D1015" s="1559"/>
      <c r="E1015" s="1386"/>
      <c r="F1015" s="1567"/>
      <c r="G1015" s="1386"/>
      <c r="H1015" s="1567"/>
      <c r="I1015" s="1386"/>
      <c r="J1015" s="1556"/>
      <c r="K1015" s="1557"/>
      <c r="L1015" s="1557"/>
      <c r="M1015" s="1557"/>
      <c r="N1015" s="1557"/>
      <c r="O1015" s="1556"/>
      <c r="P1015" s="1556"/>
      <c r="Q1015" s="1567"/>
      <c r="R1015" s="1386"/>
      <c r="S1015" s="1559"/>
      <c r="T1015" s="1556"/>
      <c r="U1015" s="1567"/>
      <c r="V1015" s="1567"/>
      <c r="W1015" s="1386"/>
      <c r="X1015" s="1567"/>
      <c r="Y1015" s="1386"/>
      <c r="Z1015" s="1567"/>
      <c r="AA1015" s="1386"/>
      <c r="AB1015" s="1556"/>
      <c r="AC1015" s="1560"/>
      <c r="AD1015" s="1561"/>
      <c r="AE1015" s="1556"/>
      <c r="AF1015" s="1556"/>
      <c r="AG1015" s="1556"/>
      <c r="AH1015" s="1562"/>
      <c r="AI1015" s="1568"/>
      <c r="AJ1015" s="1568"/>
      <c r="AK1015" s="1568"/>
      <c r="AL1015" s="1564"/>
      <c r="AM1015" s="1568"/>
      <c r="AN1015" s="1568"/>
      <c r="AO1015" s="1555"/>
      <c r="AP1015" s="1378"/>
      <c r="AQ1015" s="1565"/>
      <c r="AR1015" s="1569"/>
    </row>
    <row r="1016" spans="1:44" s="1350" customFormat="1" ht="15">
      <c r="A1016" s="1553"/>
      <c r="B1016" s="1570" t="s">
        <v>373</v>
      </c>
      <c r="C1016" s="273" t="s">
        <v>949</v>
      </c>
      <c r="E1016" s="1375"/>
      <c r="F1016" s="1555"/>
      <c r="G1016" s="1375"/>
      <c r="H1016" s="1555"/>
      <c r="I1016" s="1375"/>
      <c r="J1016" s="1556"/>
      <c r="K1016" s="1557"/>
      <c r="L1016" s="1557"/>
      <c r="M1016" s="1557"/>
      <c r="N1016" s="1557"/>
      <c r="O1016" s="1558"/>
      <c r="P1016" s="1558"/>
      <c r="Q1016" s="1555"/>
      <c r="R1016" s="1375"/>
      <c r="S1016" s="1559"/>
      <c r="T1016" s="1558"/>
      <c r="U1016" s="1555"/>
      <c r="V1016" s="1555"/>
      <c r="W1016" s="1375"/>
      <c r="X1016" s="1555"/>
      <c r="Y1016" s="1375"/>
      <c r="Z1016" s="1555"/>
      <c r="AA1016" s="1375"/>
      <c r="AB1016" s="1556"/>
      <c r="AC1016" s="1560"/>
      <c r="AD1016" s="1561"/>
      <c r="AE1016" s="1558"/>
      <c r="AF1016" s="1558"/>
      <c r="AG1016" s="1558"/>
      <c r="AH1016" s="1562"/>
      <c r="AI1016" s="1563"/>
      <c r="AJ1016" s="1563"/>
      <c r="AK1016" s="1563"/>
      <c r="AL1016" s="1564"/>
      <c r="AM1016" s="1563"/>
      <c r="AN1016" s="1563"/>
      <c r="AO1016" s="1555"/>
      <c r="AP1016" s="1378"/>
      <c r="AQ1016" s="1565"/>
      <c r="AR1016" s="1566"/>
    </row>
    <row r="1017" spans="1:44" s="1350" customFormat="1">
      <c r="A1017" s="1553"/>
      <c r="B1017" s="1554"/>
      <c r="C1017" s="273" t="s">
        <v>950</v>
      </c>
      <c r="D1017" s="1559"/>
      <c r="E1017" s="1386"/>
      <c r="F1017" s="1567"/>
      <c r="G1017" s="1386"/>
      <c r="H1017" s="1567"/>
      <c r="I1017" s="1386"/>
      <c r="J1017" s="1556"/>
      <c r="K1017" s="1557"/>
      <c r="L1017" s="1557"/>
      <c r="M1017" s="1557"/>
      <c r="N1017" s="1557"/>
      <c r="O1017" s="1556"/>
      <c r="P1017" s="1556"/>
      <c r="Q1017" s="1567"/>
      <c r="R1017" s="1386"/>
      <c r="S1017" s="1559"/>
      <c r="T1017" s="1556"/>
      <c r="U1017" s="1567"/>
      <c r="V1017" s="1567"/>
      <c r="W1017" s="1386"/>
      <c r="X1017" s="1567"/>
      <c r="Y1017" s="1386"/>
      <c r="Z1017" s="1567"/>
      <c r="AA1017" s="1386"/>
      <c r="AB1017" s="1556"/>
      <c r="AC1017" s="1560"/>
      <c r="AD1017" s="1561"/>
      <c r="AE1017" s="1556"/>
      <c r="AF1017" s="1556"/>
      <c r="AG1017" s="1556"/>
      <c r="AH1017" s="1562"/>
      <c r="AI1017" s="1568"/>
      <c r="AJ1017" s="1568"/>
      <c r="AK1017" s="1568"/>
      <c r="AL1017" s="1564"/>
      <c r="AM1017" s="1568"/>
      <c r="AN1017" s="1568"/>
      <c r="AO1017" s="1555"/>
      <c r="AP1017" s="1378"/>
      <c r="AQ1017" s="1565"/>
      <c r="AR1017" s="1569"/>
    </row>
    <row r="1018" spans="1:44" s="1350" customFormat="1">
      <c r="A1018" s="1553"/>
      <c r="B1018" s="1554"/>
      <c r="C1018" s="274" t="s">
        <v>951</v>
      </c>
      <c r="E1018" s="1375"/>
      <c r="F1018" s="1555"/>
      <c r="G1018" s="1375"/>
      <c r="H1018" s="1555"/>
      <c r="I1018" s="1375"/>
      <c r="J1018" s="1556"/>
      <c r="K1018" s="1557"/>
      <c r="L1018" s="1557"/>
      <c r="M1018" s="1557"/>
      <c r="N1018" s="1557"/>
      <c r="O1018" s="1558"/>
      <c r="P1018" s="1558"/>
      <c r="Q1018" s="1555"/>
      <c r="R1018" s="1375"/>
      <c r="S1018" s="1559"/>
      <c r="T1018" s="1558"/>
      <c r="U1018" s="1555"/>
      <c r="V1018" s="1555"/>
      <c r="W1018" s="1375"/>
      <c r="X1018" s="1555"/>
      <c r="Y1018" s="1375"/>
      <c r="Z1018" s="1555"/>
      <c r="AA1018" s="1375"/>
      <c r="AB1018" s="1556"/>
      <c r="AC1018" s="1560"/>
      <c r="AD1018" s="1561"/>
      <c r="AE1018" s="1558"/>
      <c r="AF1018" s="1558"/>
      <c r="AG1018" s="1558"/>
      <c r="AH1018" s="1562"/>
      <c r="AI1018" s="1563"/>
      <c r="AJ1018" s="1563"/>
      <c r="AK1018" s="1563"/>
      <c r="AL1018" s="1564"/>
      <c r="AM1018" s="1563"/>
      <c r="AN1018" s="1563"/>
      <c r="AO1018" s="1555"/>
      <c r="AP1018" s="1378"/>
      <c r="AQ1018" s="1565"/>
      <c r="AR1018" s="1566"/>
    </row>
    <row r="1019" spans="1:44" s="1350" customFormat="1">
      <c r="A1019" s="1553"/>
      <c r="B1019" s="1554"/>
      <c r="C1019" s="274" t="s">
        <v>952</v>
      </c>
      <c r="E1019" s="1375"/>
      <c r="F1019" s="1555"/>
      <c r="G1019" s="1375"/>
      <c r="H1019" s="1555"/>
      <c r="I1019" s="1375"/>
      <c r="J1019" s="1556"/>
      <c r="K1019" s="1557"/>
      <c r="L1019" s="1557"/>
      <c r="M1019" s="1557"/>
      <c r="N1019" s="1557"/>
      <c r="O1019" s="1558"/>
      <c r="P1019" s="1558"/>
      <c r="Q1019" s="1555"/>
      <c r="R1019" s="1375"/>
      <c r="S1019" s="1559"/>
      <c r="T1019" s="1558"/>
      <c r="U1019" s="1555"/>
      <c r="V1019" s="1555"/>
      <c r="W1019" s="1375"/>
      <c r="X1019" s="1555"/>
      <c r="Y1019" s="1375"/>
      <c r="Z1019" s="1555"/>
      <c r="AA1019" s="1375"/>
      <c r="AB1019" s="1556"/>
      <c r="AC1019" s="1560"/>
      <c r="AD1019" s="1561"/>
      <c r="AE1019" s="1558"/>
      <c r="AF1019" s="1558"/>
      <c r="AG1019" s="1558"/>
      <c r="AH1019" s="1562"/>
      <c r="AI1019" s="1563"/>
      <c r="AJ1019" s="1563"/>
      <c r="AK1019" s="1563"/>
      <c r="AL1019" s="1564"/>
      <c r="AM1019" s="1563"/>
      <c r="AN1019" s="1563"/>
      <c r="AO1019" s="1555"/>
      <c r="AP1019" s="1378"/>
      <c r="AQ1019" s="1565"/>
      <c r="AR1019" s="1566"/>
    </row>
    <row r="1020" spans="1:44" s="1350" customFormat="1">
      <c r="A1020" s="1553"/>
      <c r="B1020" s="1554"/>
      <c r="C1020" s="274" t="s">
        <v>953</v>
      </c>
      <c r="E1020" s="1375"/>
      <c r="F1020" s="1555"/>
      <c r="G1020" s="1375"/>
      <c r="H1020" s="1555"/>
      <c r="I1020" s="1375"/>
      <c r="J1020" s="1556"/>
      <c r="K1020" s="1557"/>
      <c r="L1020" s="1557"/>
      <c r="M1020" s="1557"/>
      <c r="N1020" s="1557"/>
      <c r="O1020" s="1558"/>
      <c r="P1020" s="1558"/>
      <c r="Q1020" s="1555"/>
      <c r="R1020" s="1375"/>
      <c r="S1020" s="1559"/>
      <c r="T1020" s="1558"/>
      <c r="U1020" s="1555"/>
      <c r="V1020" s="1555"/>
      <c r="W1020" s="1375"/>
      <c r="X1020" s="1555"/>
      <c r="Y1020" s="1375"/>
      <c r="Z1020" s="1555"/>
      <c r="AA1020" s="1375"/>
      <c r="AB1020" s="1556"/>
      <c r="AC1020" s="1560"/>
      <c r="AD1020" s="1561"/>
      <c r="AE1020" s="1558"/>
      <c r="AF1020" s="1558"/>
      <c r="AG1020" s="1558"/>
      <c r="AH1020" s="1562"/>
      <c r="AI1020" s="1563"/>
      <c r="AJ1020" s="1563"/>
      <c r="AK1020" s="1563"/>
      <c r="AL1020" s="1564"/>
      <c r="AM1020" s="1563"/>
      <c r="AN1020" s="1563"/>
      <c r="AO1020" s="1555"/>
      <c r="AP1020" s="1378"/>
      <c r="AQ1020" s="1565"/>
      <c r="AR1020" s="1566"/>
    </row>
    <row r="1021" spans="1:44" s="1350" customFormat="1">
      <c r="A1021" s="1553"/>
      <c r="B1021" s="1554"/>
      <c r="C1021" s="272" t="s">
        <v>420</v>
      </c>
      <c r="E1021" s="1375"/>
      <c r="F1021" s="1555"/>
      <c r="G1021" s="1375"/>
      <c r="H1021" s="1555"/>
      <c r="I1021" s="1375"/>
      <c r="J1021" s="1556"/>
      <c r="K1021" s="1557"/>
      <c r="L1021" s="1557"/>
      <c r="M1021" s="1557"/>
      <c r="N1021" s="1557"/>
      <c r="O1021" s="1558"/>
      <c r="P1021" s="1558"/>
      <c r="Q1021" s="1555"/>
      <c r="R1021" s="1375"/>
      <c r="S1021" s="1559"/>
      <c r="T1021" s="1558"/>
      <c r="U1021" s="1555"/>
      <c r="V1021" s="1555"/>
      <c r="W1021" s="1375"/>
      <c r="X1021" s="1555"/>
      <c r="Y1021" s="1375"/>
      <c r="Z1021" s="1555"/>
      <c r="AA1021" s="1375"/>
      <c r="AB1021" s="1556"/>
      <c r="AC1021" s="1560"/>
      <c r="AD1021" s="1561"/>
      <c r="AE1021" s="1558"/>
      <c r="AF1021" s="1558"/>
      <c r="AG1021" s="1558"/>
      <c r="AH1021" s="1562"/>
      <c r="AI1021" s="1563"/>
      <c r="AJ1021" s="1563"/>
      <c r="AK1021" s="1563"/>
      <c r="AL1021" s="1564"/>
      <c r="AM1021" s="1563"/>
      <c r="AN1021" s="1563"/>
      <c r="AO1021" s="1555"/>
      <c r="AP1021" s="1378"/>
      <c r="AQ1021" s="1565"/>
      <c r="AR1021" s="1566"/>
    </row>
    <row r="1022" spans="1:44" s="1350" customFormat="1">
      <c r="A1022" s="1553"/>
      <c r="B1022" s="1554"/>
      <c r="C1022" s="272" t="s">
        <v>421</v>
      </c>
      <c r="D1022" s="1384"/>
      <c r="E1022" s="1386"/>
      <c r="F1022" s="1395"/>
      <c r="G1022" s="1386"/>
      <c r="H1022" s="1395"/>
      <c r="I1022" s="1386"/>
      <c r="J1022" s="1556"/>
      <c r="K1022" s="1557"/>
      <c r="L1022" s="1557"/>
      <c r="M1022" s="1557"/>
      <c r="N1022" s="1557"/>
      <c r="O1022" s="1556"/>
      <c r="P1022" s="1556"/>
      <c r="Q1022" s="1395"/>
      <c r="R1022" s="1386"/>
      <c r="S1022" s="1559"/>
      <c r="T1022" s="1556"/>
      <c r="U1022" s="1567"/>
      <c r="V1022" s="1395"/>
      <c r="W1022" s="1386"/>
      <c r="X1022" s="1395"/>
      <c r="Y1022" s="1386"/>
      <c r="Z1022" s="1395"/>
      <c r="AA1022" s="1386"/>
      <c r="AB1022" s="1556"/>
      <c r="AC1022" s="1560"/>
      <c r="AD1022" s="1561"/>
      <c r="AE1022" s="1556"/>
      <c r="AF1022" s="1556"/>
      <c r="AG1022" s="1556"/>
      <c r="AH1022" s="1562"/>
      <c r="AI1022" s="1385"/>
      <c r="AJ1022" s="1385"/>
      <c r="AK1022" s="1385"/>
      <c r="AL1022" s="1564"/>
      <c r="AM1022" s="1385"/>
      <c r="AN1022" s="1385"/>
      <c r="AO1022" s="1555"/>
      <c r="AP1022" s="1378"/>
      <c r="AQ1022" s="1565"/>
      <c r="AR1022" s="1569"/>
    </row>
    <row r="1023" spans="1:44" s="1350" customFormat="1">
      <c r="A1023" s="1553"/>
      <c r="B1023" s="1554"/>
      <c r="C1023" s="273" t="s">
        <v>954</v>
      </c>
      <c r="E1023" s="1375"/>
      <c r="F1023" s="1555"/>
      <c r="G1023" s="1375"/>
      <c r="H1023" s="1555"/>
      <c r="I1023" s="1375"/>
      <c r="J1023" s="1556"/>
      <c r="K1023" s="1557"/>
      <c r="L1023" s="1557"/>
      <c r="M1023" s="1557"/>
      <c r="N1023" s="1557"/>
      <c r="O1023" s="1558"/>
      <c r="P1023" s="1558"/>
      <c r="Q1023" s="1555"/>
      <c r="R1023" s="1375"/>
      <c r="S1023" s="1559"/>
      <c r="T1023" s="1558"/>
      <c r="U1023" s="1555"/>
      <c r="V1023" s="1555"/>
      <c r="W1023" s="1375"/>
      <c r="X1023" s="1555"/>
      <c r="Y1023" s="1375"/>
      <c r="Z1023" s="1555"/>
      <c r="AA1023" s="1375"/>
      <c r="AB1023" s="1556"/>
      <c r="AC1023" s="1560"/>
      <c r="AD1023" s="1561"/>
      <c r="AE1023" s="1558"/>
      <c r="AF1023" s="1558"/>
      <c r="AG1023" s="1558"/>
      <c r="AH1023" s="1562"/>
      <c r="AI1023" s="1563"/>
      <c r="AJ1023" s="1563"/>
      <c r="AK1023" s="1563"/>
      <c r="AL1023" s="1564"/>
      <c r="AM1023" s="1563"/>
      <c r="AN1023" s="1563"/>
      <c r="AO1023" s="1555"/>
      <c r="AP1023" s="1378"/>
      <c r="AQ1023" s="1565"/>
      <c r="AR1023" s="1566"/>
    </row>
    <row r="1024" spans="1:44" s="1350" customFormat="1">
      <c r="A1024" s="1553"/>
      <c r="B1024" s="1554"/>
      <c r="C1024" s="273" t="s">
        <v>955</v>
      </c>
      <c r="E1024" s="1375"/>
      <c r="F1024" s="1555"/>
      <c r="G1024" s="1375"/>
      <c r="H1024" s="1555"/>
      <c r="I1024" s="1375"/>
      <c r="J1024" s="1556"/>
      <c r="K1024" s="1557"/>
      <c r="L1024" s="1557"/>
      <c r="M1024" s="1557"/>
      <c r="N1024" s="1557"/>
      <c r="O1024" s="1558"/>
      <c r="P1024" s="1558"/>
      <c r="Q1024" s="1555"/>
      <c r="R1024" s="1375"/>
      <c r="S1024" s="1559"/>
      <c r="T1024" s="1558"/>
      <c r="U1024" s="1555"/>
      <c r="V1024" s="1555"/>
      <c r="W1024" s="1375"/>
      <c r="X1024" s="1555"/>
      <c r="Y1024" s="1375"/>
      <c r="Z1024" s="1555"/>
      <c r="AA1024" s="1375"/>
      <c r="AB1024" s="1556"/>
      <c r="AC1024" s="1560"/>
      <c r="AD1024" s="1561"/>
      <c r="AE1024" s="1558"/>
      <c r="AF1024" s="1558"/>
      <c r="AG1024" s="1558"/>
      <c r="AH1024" s="1562"/>
      <c r="AI1024" s="1563"/>
      <c r="AJ1024" s="1563"/>
      <c r="AK1024" s="1563"/>
      <c r="AL1024" s="1564"/>
      <c r="AM1024" s="1563"/>
      <c r="AN1024" s="1563"/>
      <c r="AO1024" s="1555"/>
      <c r="AP1024" s="1378"/>
      <c r="AQ1024" s="1565"/>
      <c r="AR1024" s="1566"/>
    </row>
    <row r="1025" spans="1:44" s="1350" customFormat="1">
      <c r="A1025" s="1553"/>
      <c r="B1025" s="1554"/>
      <c r="C1025" s="271" t="s">
        <v>104</v>
      </c>
      <c r="E1025" s="1375"/>
      <c r="F1025" s="1555"/>
      <c r="G1025" s="1375"/>
      <c r="H1025" s="1555"/>
      <c r="I1025" s="1375"/>
      <c r="J1025" s="1556"/>
      <c r="K1025" s="1557"/>
      <c r="L1025" s="1557"/>
      <c r="M1025" s="1557"/>
      <c r="N1025" s="1557"/>
      <c r="O1025" s="1558"/>
      <c r="P1025" s="1558"/>
      <c r="Q1025" s="1555"/>
      <c r="R1025" s="1375"/>
      <c r="S1025" s="1559"/>
      <c r="T1025" s="1558"/>
      <c r="U1025" s="1555"/>
      <c r="V1025" s="1555"/>
      <c r="W1025" s="1375"/>
      <c r="X1025" s="1555"/>
      <c r="Y1025" s="1375"/>
      <c r="Z1025" s="1555"/>
      <c r="AA1025" s="1375"/>
      <c r="AB1025" s="1556"/>
      <c r="AC1025" s="1560"/>
      <c r="AD1025" s="1561"/>
      <c r="AE1025" s="1558"/>
      <c r="AF1025" s="1558"/>
      <c r="AG1025" s="1558"/>
      <c r="AH1025" s="1562"/>
      <c r="AI1025" s="1563"/>
      <c r="AJ1025" s="1563"/>
      <c r="AK1025" s="1563"/>
      <c r="AL1025" s="1564"/>
      <c r="AM1025" s="1563"/>
      <c r="AN1025" s="1563"/>
      <c r="AO1025" s="1555"/>
      <c r="AP1025" s="1378"/>
      <c r="AQ1025" s="1565"/>
      <c r="AR1025" s="1566"/>
    </row>
    <row r="1026" spans="1:44" s="1350" customFormat="1">
      <c r="A1026" s="1553"/>
      <c r="B1026" s="1554"/>
      <c r="C1026" s="271" t="s">
        <v>322</v>
      </c>
      <c r="D1026" s="1571"/>
      <c r="E1026" s="1572"/>
      <c r="F1026" s="1573"/>
      <c r="G1026" s="1572"/>
      <c r="H1026" s="1573"/>
      <c r="I1026" s="1572"/>
      <c r="J1026" s="1556"/>
      <c r="K1026" s="1574"/>
      <c r="L1026" s="1574"/>
      <c r="M1026" s="1574"/>
      <c r="N1026" s="1574"/>
      <c r="O1026" s="1574"/>
      <c r="P1026" s="1574"/>
      <c r="Q1026" s="1573"/>
      <c r="R1026" s="1572"/>
      <c r="S1026" s="1559"/>
      <c r="T1026" s="1574"/>
      <c r="U1026" s="1573"/>
      <c r="V1026" s="1573"/>
      <c r="W1026" s="1572"/>
      <c r="X1026" s="1573"/>
      <c r="Y1026" s="1572"/>
      <c r="Z1026" s="1573"/>
      <c r="AA1026" s="1572"/>
      <c r="AB1026" s="1556"/>
      <c r="AC1026" s="1571"/>
      <c r="AD1026" s="1575"/>
      <c r="AE1026" s="1574"/>
      <c r="AF1026" s="1574"/>
      <c r="AG1026" s="1574"/>
      <c r="AH1026" s="1562"/>
      <c r="AI1026" s="1576"/>
      <c r="AJ1026" s="1576"/>
      <c r="AK1026" s="1576"/>
      <c r="AL1026" s="1564"/>
      <c r="AM1026" s="1576"/>
      <c r="AN1026" s="1576"/>
      <c r="AO1026" s="1573"/>
      <c r="AP1026" s="1577"/>
      <c r="AQ1026" s="1578"/>
      <c r="AR1026" s="1579"/>
    </row>
    <row r="1027" spans="1:44" s="1350" customFormat="1" ht="23.25">
      <c r="A1027" s="1606" t="s">
        <v>366</v>
      </c>
      <c r="B1027" s="1554"/>
      <c r="C1027" s="271" t="s">
        <v>424</v>
      </c>
      <c r="D1027" s="1560"/>
      <c r="E1027" s="40"/>
      <c r="F1027" s="1580"/>
      <c r="G1027" s="40"/>
      <c r="H1027" s="1580"/>
      <c r="I1027" s="40"/>
      <c r="J1027" s="1556"/>
      <c r="K1027" s="1557"/>
      <c r="L1027" s="1557"/>
      <c r="M1027" s="1557"/>
      <c r="N1027" s="1557"/>
      <c r="O1027" s="1557"/>
      <c r="P1027" s="1557"/>
      <c r="Q1027" s="1580"/>
      <c r="R1027" s="40"/>
      <c r="S1027" s="1559"/>
      <c r="T1027" s="1557"/>
      <c r="U1027" s="1580"/>
      <c r="V1027" s="1580"/>
      <c r="W1027" s="40"/>
      <c r="X1027" s="1580"/>
      <c r="Y1027" s="40"/>
      <c r="Z1027" s="1580"/>
      <c r="AA1027" s="40"/>
      <c r="AB1027" s="1556"/>
      <c r="AC1027" s="1560"/>
      <c r="AD1027" s="1561"/>
      <c r="AE1027" s="1557"/>
      <c r="AF1027" s="1557"/>
      <c r="AG1027" s="1557"/>
      <c r="AH1027" s="1562"/>
      <c r="AI1027" s="1581"/>
      <c r="AJ1027" s="1581"/>
      <c r="AK1027" s="1581"/>
      <c r="AL1027" s="1564"/>
      <c r="AM1027" s="1581"/>
      <c r="AN1027" s="1581"/>
      <c r="AO1027" s="1555"/>
      <c r="AP1027" s="1378"/>
      <c r="AQ1027" s="1565"/>
      <c r="AR1027" s="1566"/>
    </row>
    <row r="1028" spans="1:44" s="1350" customFormat="1">
      <c r="A1028" s="1553"/>
      <c r="B1028" s="1554"/>
      <c r="C1028" s="275" t="s">
        <v>425</v>
      </c>
      <c r="D1028" s="1559"/>
      <c r="E1028" s="1386"/>
      <c r="F1028" s="1567"/>
      <c r="G1028" s="1386"/>
      <c r="H1028" s="1567"/>
      <c r="I1028" s="1386"/>
      <c r="J1028" s="1556"/>
      <c r="K1028" s="1557"/>
      <c r="L1028" s="1557"/>
      <c r="M1028" s="1557"/>
      <c r="N1028" s="1557"/>
      <c r="O1028" s="1556"/>
      <c r="P1028" s="1556"/>
      <c r="Q1028" s="1567"/>
      <c r="R1028" s="1386"/>
      <c r="S1028" s="1559"/>
      <c r="T1028" s="1556"/>
      <c r="U1028" s="1567"/>
      <c r="V1028" s="1567"/>
      <c r="W1028" s="1386"/>
      <c r="X1028" s="1567"/>
      <c r="Y1028" s="1386"/>
      <c r="Z1028" s="1567"/>
      <c r="AA1028" s="1386"/>
      <c r="AB1028" s="1556"/>
      <c r="AC1028" s="1560"/>
      <c r="AD1028" s="1561"/>
      <c r="AE1028" s="1556"/>
      <c r="AF1028" s="1556"/>
      <c r="AG1028" s="1556"/>
      <c r="AH1028" s="1562"/>
      <c r="AI1028" s="1568"/>
      <c r="AJ1028" s="1568"/>
      <c r="AK1028" s="1568"/>
      <c r="AL1028" s="1564"/>
      <c r="AM1028" s="1568"/>
      <c r="AN1028" s="1568"/>
      <c r="AO1028" s="1582"/>
      <c r="AP1028" s="1583"/>
      <c r="AQ1028" s="1584"/>
      <c r="AR1028" s="1569"/>
    </row>
    <row r="1029" spans="1:44" s="1350" customFormat="1" ht="13.5" thickBot="1">
      <c r="A1029" s="1553"/>
      <c r="B1029" s="1585"/>
      <c r="C1029" s="276" t="s">
        <v>782</v>
      </c>
      <c r="D1029" s="1586"/>
      <c r="E1029" s="1587"/>
      <c r="F1029" s="1588"/>
      <c r="G1029" s="1587"/>
      <c r="H1029" s="1588"/>
      <c r="I1029" s="1587"/>
      <c r="J1029" s="1589"/>
      <c r="K1029" s="1590"/>
      <c r="L1029" s="1590"/>
      <c r="M1029" s="1590"/>
      <c r="N1029" s="1590"/>
      <c r="O1029" s="1590"/>
      <c r="P1029" s="1591"/>
      <c r="Q1029" s="1588"/>
      <c r="R1029" s="1587"/>
      <c r="S1029" s="1592"/>
      <c r="T1029" s="1593"/>
      <c r="U1029" s="1594"/>
      <c r="V1029" s="1591"/>
      <c r="W1029" s="1587"/>
      <c r="X1029" s="1588"/>
      <c r="Y1029" s="1587"/>
      <c r="Z1029" s="1588"/>
      <c r="AA1029" s="1587"/>
      <c r="AB1029" s="1589"/>
      <c r="AC1029" s="1595"/>
      <c r="AD1029" s="1587"/>
      <c r="AE1029" s="1590"/>
      <c r="AF1029" s="1593"/>
      <c r="AG1029" s="1593"/>
      <c r="AH1029" s="1596"/>
      <c r="AI1029" s="1597"/>
      <c r="AJ1029" s="1598"/>
      <c r="AK1029" s="1599"/>
      <c r="AL1029" s="1600"/>
      <c r="AM1029" s="1586"/>
      <c r="AN1029" s="1601"/>
      <c r="AO1029" s="1602"/>
      <c r="AP1029" s="1603"/>
      <c r="AQ1029" s="1595"/>
      <c r="AR1029" s="1604"/>
    </row>
    <row r="1030" spans="1:44" s="1350" customFormat="1">
      <c r="A1030" s="1553"/>
      <c r="B1030" s="1605"/>
      <c r="C1030" s="319" t="s">
        <v>414</v>
      </c>
      <c r="D1030" s="1540"/>
      <c r="E1030" s="1369"/>
      <c r="F1030" s="1541"/>
      <c r="G1030" s="1369"/>
      <c r="H1030" s="1541"/>
      <c r="I1030" s="1369"/>
      <c r="J1030" s="1542"/>
      <c r="K1030" s="1543"/>
      <c r="L1030" s="1607"/>
      <c r="M1030" s="1543"/>
      <c r="N1030" s="1607"/>
      <c r="O1030" s="1544"/>
      <c r="P1030" s="1544"/>
      <c r="Q1030" s="1541"/>
      <c r="R1030" s="1369"/>
      <c r="S1030" s="1545"/>
      <c r="T1030" s="1607"/>
      <c r="U1030" s="1541"/>
      <c r="V1030" s="1541"/>
      <c r="W1030" s="1369"/>
      <c r="X1030" s="1541"/>
      <c r="Y1030" s="1369"/>
      <c r="Z1030" s="1541"/>
      <c r="AA1030" s="1369"/>
      <c r="AB1030" s="1542"/>
      <c r="AC1030" s="1546"/>
      <c r="AD1030" s="1547"/>
      <c r="AE1030" s="1544"/>
      <c r="AF1030" s="1607"/>
      <c r="AG1030" s="1544"/>
      <c r="AH1030" s="1548"/>
      <c r="AI1030" s="1549"/>
      <c r="AJ1030" s="1549"/>
      <c r="AK1030" s="1549"/>
      <c r="AL1030" s="1550"/>
      <c r="AM1030" s="1549"/>
      <c r="AN1030" s="1549"/>
      <c r="AO1030" s="1541"/>
      <c r="AP1030" s="1372"/>
      <c r="AQ1030" s="1551"/>
      <c r="AR1030" s="1552"/>
    </row>
    <row r="1031" spans="1:44" s="1350" customFormat="1">
      <c r="A1031" s="1553"/>
      <c r="B1031" s="1554"/>
      <c r="C1031" s="270" t="s">
        <v>11</v>
      </c>
      <c r="E1031" s="1375"/>
      <c r="F1031" s="1555"/>
      <c r="G1031" s="1375"/>
      <c r="H1031" s="1555"/>
      <c r="I1031" s="1375"/>
      <c r="J1031" s="1556"/>
      <c r="K1031" s="1557"/>
      <c r="L1031" s="1608"/>
      <c r="M1031" s="1557"/>
      <c r="N1031" s="1608"/>
      <c r="O1031" s="1558"/>
      <c r="P1031" s="1558"/>
      <c r="Q1031" s="1555"/>
      <c r="R1031" s="1375"/>
      <c r="S1031" s="1559"/>
      <c r="T1031" s="1608"/>
      <c r="U1031" s="1555"/>
      <c r="V1031" s="1555"/>
      <c r="W1031" s="1375"/>
      <c r="X1031" s="1555"/>
      <c r="Y1031" s="1375"/>
      <c r="Z1031" s="1555"/>
      <c r="AA1031" s="1375"/>
      <c r="AB1031" s="1556"/>
      <c r="AC1031" s="1560"/>
      <c r="AD1031" s="1561"/>
      <c r="AE1031" s="1558"/>
      <c r="AF1031" s="1608"/>
      <c r="AG1031" s="1558"/>
      <c r="AH1031" s="1562"/>
      <c r="AI1031" s="1563"/>
      <c r="AJ1031" s="1563"/>
      <c r="AK1031" s="1563"/>
      <c r="AL1031" s="1564"/>
      <c r="AM1031" s="1563"/>
      <c r="AN1031" s="1563"/>
      <c r="AO1031" s="1555"/>
      <c r="AP1031" s="1378"/>
      <c r="AQ1031" s="1565"/>
      <c r="AR1031" s="1566"/>
    </row>
    <row r="1032" spans="1:44" s="1350" customFormat="1">
      <c r="A1032" s="1553"/>
      <c r="B1032" s="1554"/>
      <c r="C1032" s="271" t="s">
        <v>4</v>
      </c>
      <c r="D1032" s="1559"/>
      <c r="E1032" s="1386"/>
      <c r="F1032" s="1567"/>
      <c r="G1032" s="1386"/>
      <c r="H1032" s="1567"/>
      <c r="I1032" s="1386"/>
      <c r="J1032" s="1556"/>
      <c r="K1032" s="1557"/>
      <c r="L1032" s="1608"/>
      <c r="M1032" s="1557"/>
      <c r="N1032" s="1608"/>
      <c r="O1032" s="1556"/>
      <c r="P1032" s="1556"/>
      <c r="Q1032" s="1567"/>
      <c r="R1032" s="1386"/>
      <c r="S1032" s="1559"/>
      <c r="T1032" s="1608"/>
      <c r="U1032" s="1567"/>
      <c r="V1032" s="1567"/>
      <c r="W1032" s="1386"/>
      <c r="X1032" s="1567"/>
      <c r="Y1032" s="1386"/>
      <c r="Z1032" s="1567"/>
      <c r="AA1032" s="1386"/>
      <c r="AB1032" s="1556"/>
      <c r="AC1032" s="1560"/>
      <c r="AD1032" s="1561"/>
      <c r="AE1032" s="1556"/>
      <c r="AF1032" s="1608"/>
      <c r="AG1032" s="1556"/>
      <c r="AH1032" s="1562"/>
      <c r="AI1032" s="1568"/>
      <c r="AJ1032" s="1568"/>
      <c r="AK1032" s="1568"/>
      <c r="AL1032" s="1564"/>
      <c r="AM1032" s="1568"/>
      <c r="AN1032" s="1568"/>
      <c r="AO1032" s="1555"/>
      <c r="AP1032" s="1378"/>
      <c r="AQ1032" s="1565"/>
      <c r="AR1032" s="1569"/>
    </row>
    <row r="1033" spans="1:44" s="1350" customFormat="1">
      <c r="A1033" s="1553"/>
      <c r="B1033" s="1554"/>
      <c r="C1033" s="272" t="s">
        <v>943</v>
      </c>
      <c r="E1033" s="1375"/>
      <c r="F1033" s="1555"/>
      <c r="G1033" s="1375"/>
      <c r="H1033" s="1555"/>
      <c r="I1033" s="1375"/>
      <c r="J1033" s="1556"/>
      <c r="K1033" s="1557"/>
      <c r="L1033" s="1608"/>
      <c r="M1033" s="1557"/>
      <c r="N1033" s="1608"/>
      <c r="O1033" s="1558"/>
      <c r="P1033" s="1558"/>
      <c r="Q1033" s="1555"/>
      <c r="R1033" s="1375"/>
      <c r="S1033" s="1559"/>
      <c r="T1033" s="1608"/>
      <c r="U1033" s="1555"/>
      <c r="V1033" s="1555"/>
      <c r="W1033" s="1375"/>
      <c r="X1033" s="1555"/>
      <c r="Y1033" s="1375"/>
      <c r="Z1033" s="1555"/>
      <c r="AA1033" s="1375"/>
      <c r="AB1033" s="1556"/>
      <c r="AC1033" s="1560"/>
      <c r="AD1033" s="1561"/>
      <c r="AE1033" s="1558"/>
      <c r="AF1033" s="1608"/>
      <c r="AG1033" s="1558"/>
      <c r="AH1033" s="1562"/>
      <c r="AI1033" s="1563"/>
      <c r="AJ1033" s="1563"/>
      <c r="AK1033" s="1563"/>
      <c r="AL1033" s="1564"/>
      <c r="AM1033" s="1563"/>
      <c r="AN1033" s="1563"/>
      <c r="AO1033" s="1555"/>
      <c r="AP1033" s="1378"/>
      <c r="AQ1033" s="1565"/>
      <c r="AR1033" s="1566"/>
    </row>
    <row r="1034" spans="1:44" s="1350" customFormat="1">
      <c r="A1034" s="1553"/>
      <c r="B1034" s="1554"/>
      <c r="C1034" s="273" t="s">
        <v>944</v>
      </c>
      <c r="E1034" s="1375"/>
      <c r="F1034" s="1555"/>
      <c r="G1034" s="1375"/>
      <c r="H1034" s="1555"/>
      <c r="I1034" s="1375"/>
      <c r="J1034" s="1556"/>
      <c r="K1034" s="1557"/>
      <c r="L1034" s="1608"/>
      <c r="M1034" s="1557"/>
      <c r="N1034" s="1608"/>
      <c r="O1034" s="1558"/>
      <c r="P1034" s="1558"/>
      <c r="Q1034" s="1555"/>
      <c r="R1034" s="1375"/>
      <c r="S1034" s="1559"/>
      <c r="T1034" s="1608"/>
      <c r="U1034" s="1555"/>
      <c r="V1034" s="1555"/>
      <c r="W1034" s="1375"/>
      <c r="X1034" s="1555"/>
      <c r="Y1034" s="1375"/>
      <c r="Z1034" s="1555"/>
      <c r="AA1034" s="1375"/>
      <c r="AB1034" s="1556"/>
      <c r="AC1034" s="1560"/>
      <c r="AD1034" s="1561"/>
      <c r="AE1034" s="1558"/>
      <c r="AF1034" s="1608"/>
      <c r="AG1034" s="1558"/>
      <c r="AH1034" s="1562"/>
      <c r="AI1034" s="1563"/>
      <c r="AJ1034" s="1563"/>
      <c r="AK1034" s="1563"/>
      <c r="AL1034" s="1564"/>
      <c r="AM1034" s="1563"/>
      <c r="AN1034" s="1563"/>
      <c r="AO1034" s="1555"/>
      <c r="AP1034" s="1378"/>
      <c r="AQ1034" s="1565"/>
      <c r="AR1034" s="1566"/>
    </row>
    <row r="1035" spans="1:44" s="1350" customFormat="1">
      <c r="A1035" s="1553"/>
      <c r="B1035" s="1554"/>
      <c r="C1035" s="272" t="s">
        <v>945</v>
      </c>
      <c r="E1035" s="1375"/>
      <c r="F1035" s="1555"/>
      <c r="G1035" s="1375"/>
      <c r="H1035" s="1555"/>
      <c r="I1035" s="1375"/>
      <c r="J1035" s="1556"/>
      <c r="K1035" s="1557"/>
      <c r="L1035" s="1608"/>
      <c r="M1035" s="1557"/>
      <c r="N1035" s="1608"/>
      <c r="O1035" s="1558"/>
      <c r="P1035" s="1558"/>
      <c r="Q1035" s="1555"/>
      <c r="R1035" s="1375"/>
      <c r="S1035" s="1559"/>
      <c r="T1035" s="1608"/>
      <c r="U1035" s="1555"/>
      <c r="V1035" s="1555"/>
      <c r="W1035" s="1375"/>
      <c r="X1035" s="1555"/>
      <c r="Y1035" s="1375"/>
      <c r="Z1035" s="1555"/>
      <c r="AA1035" s="1375"/>
      <c r="AB1035" s="1556"/>
      <c r="AC1035" s="1560"/>
      <c r="AD1035" s="1561"/>
      <c r="AE1035" s="1558"/>
      <c r="AF1035" s="1608"/>
      <c r="AG1035" s="1558"/>
      <c r="AH1035" s="1562"/>
      <c r="AI1035" s="1563"/>
      <c r="AJ1035" s="1563"/>
      <c r="AK1035" s="1563"/>
      <c r="AL1035" s="1564"/>
      <c r="AM1035" s="1563"/>
      <c r="AN1035" s="1563"/>
      <c r="AO1035" s="1555"/>
      <c r="AP1035" s="1378"/>
      <c r="AQ1035" s="1565"/>
      <c r="AR1035" s="1566"/>
    </row>
    <row r="1036" spans="1:44" s="1350" customFormat="1">
      <c r="A1036" s="1553"/>
      <c r="B1036" s="1554"/>
      <c r="C1036" s="273" t="s">
        <v>946</v>
      </c>
      <c r="E1036" s="1375"/>
      <c r="F1036" s="1555"/>
      <c r="G1036" s="1375"/>
      <c r="H1036" s="1555"/>
      <c r="I1036" s="1375"/>
      <c r="J1036" s="1556"/>
      <c r="K1036" s="1557"/>
      <c r="L1036" s="1608"/>
      <c r="M1036" s="1557"/>
      <c r="N1036" s="1608"/>
      <c r="O1036" s="1558"/>
      <c r="P1036" s="1558"/>
      <c r="Q1036" s="1555"/>
      <c r="R1036" s="1375"/>
      <c r="S1036" s="1559"/>
      <c r="T1036" s="1608"/>
      <c r="U1036" s="1555"/>
      <c r="V1036" s="1555"/>
      <c r="W1036" s="1375"/>
      <c r="X1036" s="1555"/>
      <c r="Y1036" s="1375"/>
      <c r="Z1036" s="1555"/>
      <c r="AA1036" s="1375"/>
      <c r="AB1036" s="1556"/>
      <c r="AC1036" s="1560"/>
      <c r="AD1036" s="1561"/>
      <c r="AE1036" s="1558"/>
      <c r="AF1036" s="1608"/>
      <c r="AG1036" s="1558"/>
      <c r="AH1036" s="1562"/>
      <c r="AI1036" s="1563"/>
      <c r="AJ1036" s="1563"/>
      <c r="AK1036" s="1563"/>
      <c r="AL1036" s="1564"/>
      <c r="AM1036" s="1563"/>
      <c r="AN1036" s="1563"/>
      <c r="AO1036" s="1555"/>
      <c r="AP1036" s="1378"/>
      <c r="AQ1036" s="1565"/>
      <c r="AR1036" s="1566"/>
    </row>
    <row r="1037" spans="1:44" s="1350" customFormat="1">
      <c r="A1037" s="1553"/>
      <c r="B1037" s="1554"/>
      <c r="C1037" s="272" t="s">
        <v>947</v>
      </c>
      <c r="E1037" s="1375"/>
      <c r="F1037" s="1555"/>
      <c r="G1037" s="1375"/>
      <c r="H1037" s="1555"/>
      <c r="I1037" s="1375"/>
      <c r="J1037" s="1556"/>
      <c r="K1037" s="1557"/>
      <c r="L1037" s="1608"/>
      <c r="M1037" s="1557"/>
      <c r="N1037" s="1608"/>
      <c r="O1037" s="1558"/>
      <c r="P1037" s="1558"/>
      <c r="Q1037" s="1555"/>
      <c r="R1037" s="1375"/>
      <c r="S1037" s="1559"/>
      <c r="T1037" s="1608"/>
      <c r="U1037" s="1555"/>
      <c r="V1037" s="1555"/>
      <c r="W1037" s="1375"/>
      <c r="X1037" s="1555"/>
      <c r="Y1037" s="1375"/>
      <c r="Z1037" s="1555"/>
      <c r="AA1037" s="1375"/>
      <c r="AB1037" s="1556"/>
      <c r="AC1037" s="1560"/>
      <c r="AD1037" s="1561"/>
      <c r="AE1037" s="1558"/>
      <c r="AF1037" s="1608"/>
      <c r="AG1037" s="1558"/>
      <c r="AH1037" s="1562"/>
      <c r="AI1037" s="1563"/>
      <c r="AJ1037" s="1563"/>
      <c r="AK1037" s="1563"/>
      <c r="AL1037" s="1564"/>
      <c r="AM1037" s="1563"/>
      <c r="AN1037" s="1563"/>
      <c r="AO1037" s="1555"/>
      <c r="AP1037" s="1378"/>
      <c r="AQ1037" s="1565"/>
      <c r="AR1037" s="1566"/>
    </row>
    <row r="1038" spans="1:44" s="1350" customFormat="1">
      <c r="A1038" s="1553"/>
      <c r="B1038" s="1554"/>
      <c r="C1038" s="273" t="s">
        <v>948</v>
      </c>
      <c r="E1038" s="1375"/>
      <c r="F1038" s="1555"/>
      <c r="G1038" s="1375"/>
      <c r="H1038" s="1555"/>
      <c r="I1038" s="1375"/>
      <c r="J1038" s="1556"/>
      <c r="K1038" s="1557"/>
      <c r="L1038" s="1608"/>
      <c r="M1038" s="1557"/>
      <c r="N1038" s="1608"/>
      <c r="O1038" s="1558"/>
      <c r="P1038" s="1558"/>
      <c r="Q1038" s="1555"/>
      <c r="R1038" s="1375"/>
      <c r="S1038" s="1559"/>
      <c r="T1038" s="1608"/>
      <c r="U1038" s="1555"/>
      <c r="V1038" s="1555"/>
      <c r="W1038" s="1375"/>
      <c r="X1038" s="1555"/>
      <c r="Y1038" s="1375"/>
      <c r="Z1038" s="1555"/>
      <c r="AA1038" s="1375"/>
      <c r="AB1038" s="1556"/>
      <c r="AC1038" s="1560"/>
      <c r="AD1038" s="1561"/>
      <c r="AE1038" s="1558"/>
      <c r="AF1038" s="1608"/>
      <c r="AG1038" s="1558"/>
      <c r="AH1038" s="1562"/>
      <c r="AI1038" s="1563"/>
      <c r="AJ1038" s="1563"/>
      <c r="AK1038" s="1563"/>
      <c r="AL1038" s="1564"/>
      <c r="AM1038" s="1563"/>
      <c r="AN1038" s="1563"/>
      <c r="AO1038" s="1555"/>
      <c r="AP1038" s="1378"/>
      <c r="AQ1038" s="1565"/>
      <c r="AR1038" s="1566"/>
    </row>
    <row r="1039" spans="1:44" s="1350" customFormat="1">
      <c r="A1039" s="1553"/>
      <c r="B1039" s="1554"/>
      <c r="C1039" s="271" t="s">
        <v>10</v>
      </c>
      <c r="D1039" s="1559"/>
      <c r="E1039" s="1386"/>
      <c r="F1039" s="1567"/>
      <c r="G1039" s="1386"/>
      <c r="H1039" s="1567"/>
      <c r="I1039" s="1386"/>
      <c r="J1039" s="1556"/>
      <c r="K1039" s="1557"/>
      <c r="L1039" s="1608"/>
      <c r="M1039" s="1557"/>
      <c r="N1039" s="1608"/>
      <c r="O1039" s="1556"/>
      <c r="P1039" s="1556"/>
      <c r="Q1039" s="1567"/>
      <c r="R1039" s="1386"/>
      <c r="S1039" s="1559"/>
      <c r="T1039" s="1608"/>
      <c r="U1039" s="1567"/>
      <c r="V1039" s="1567"/>
      <c r="W1039" s="1386"/>
      <c r="X1039" s="1567"/>
      <c r="Y1039" s="1386"/>
      <c r="Z1039" s="1567"/>
      <c r="AA1039" s="1386"/>
      <c r="AB1039" s="1556"/>
      <c r="AC1039" s="1560"/>
      <c r="AD1039" s="1561"/>
      <c r="AE1039" s="1556"/>
      <c r="AF1039" s="1608"/>
      <c r="AG1039" s="1556"/>
      <c r="AH1039" s="1562"/>
      <c r="AI1039" s="1568"/>
      <c r="AJ1039" s="1568"/>
      <c r="AK1039" s="1568"/>
      <c r="AL1039" s="1564"/>
      <c r="AM1039" s="1568"/>
      <c r="AN1039" s="1568"/>
      <c r="AO1039" s="1555"/>
      <c r="AP1039" s="1378"/>
      <c r="AQ1039" s="1565"/>
      <c r="AR1039" s="1569"/>
    </row>
    <row r="1040" spans="1:44" s="1350" customFormat="1">
      <c r="A1040" s="1553"/>
      <c r="B1040" s="1554"/>
      <c r="C1040" s="272" t="s">
        <v>417</v>
      </c>
      <c r="D1040" s="1559"/>
      <c r="E1040" s="1386"/>
      <c r="F1040" s="1567"/>
      <c r="G1040" s="1386"/>
      <c r="H1040" s="1567"/>
      <c r="I1040" s="1386"/>
      <c r="J1040" s="1556"/>
      <c r="K1040" s="1557"/>
      <c r="L1040" s="1608"/>
      <c r="M1040" s="1557"/>
      <c r="N1040" s="1608"/>
      <c r="O1040" s="1556"/>
      <c r="P1040" s="1556"/>
      <c r="Q1040" s="1567"/>
      <c r="R1040" s="1386"/>
      <c r="S1040" s="1559"/>
      <c r="T1040" s="1608"/>
      <c r="U1040" s="1567"/>
      <c r="V1040" s="1567"/>
      <c r="W1040" s="1386"/>
      <c r="X1040" s="1567"/>
      <c r="Y1040" s="1386"/>
      <c r="Z1040" s="1567"/>
      <c r="AA1040" s="1386"/>
      <c r="AB1040" s="1556"/>
      <c r="AC1040" s="1560"/>
      <c r="AD1040" s="1561"/>
      <c r="AE1040" s="1556"/>
      <c r="AF1040" s="1608"/>
      <c r="AG1040" s="1556"/>
      <c r="AH1040" s="1562"/>
      <c r="AI1040" s="1568"/>
      <c r="AJ1040" s="1568"/>
      <c r="AK1040" s="1568"/>
      <c r="AL1040" s="1564"/>
      <c r="AM1040" s="1568"/>
      <c r="AN1040" s="1568"/>
      <c r="AO1040" s="1555"/>
      <c r="AP1040" s="1378"/>
      <c r="AQ1040" s="1565"/>
      <c r="AR1040" s="1569"/>
    </row>
    <row r="1041" spans="1:44" s="1350" customFormat="1" ht="15">
      <c r="A1041" s="1553"/>
      <c r="B1041" s="1570" t="s">
        <v>65</v>
      </c>
      <c r="C1041" s="273" t="s">
        <v>949</v>
      </c>
      <c r="E1041" s="1375"/>
      <c r="F1041" s="1555"/>
      <c r="G1041" s="1375"/>
      <c r="H1041" s="1555"/>
      <c r="I1041" s="1375"/>
      <c r="J1041" s="1556"/>
      <c r="K1041" s="1557"/>
      <c r="L1041" s="1608"/>
      <c r="M1041" s="1557"/>
      <c r="N1041" s="1608"/>
      <c r="O1041" s="1558"/>
      <c r="P1041" s="1558"/>
      <c r="Q1041" s="1555"/>
      <c r="R1041" s="1375"/>
      <c r="S1041" s="1559"/>
      <c r="T1041" s="1608"/>
      <c r="U1041" s="1555"/>
      <c r="V1041" s="1555"/>
      <c r="W1041" s="1375"/>
      <c r="X1041" s="1555"/>
      <c r="Y1041" s="1375"/>
      <c r="Z1041" s="1555"/>
      <c r="AA1041" s="1375"/>
      <c r="AB1041" s="1556"/>
      <c r="AC1041" s="1560"/>
      <c r="AD1041" s="1561"/>
      <c r="AE1041" s="1558"/>
      <c r="AF1041" s="1608"/>
      <c r="AG1041" s="1558"/>
      <c r="AH1041" s="1562"/>
      <c r="AI1041" s="1563"/>
      <c r="AJ1041" s="1563"/>
      <c r="AK1041" s="1563"/>
      <c r="AL1041" s="1564"/>
      <c r="AM1041" s="1563"/>
      <c r="AN1041" s="1563"/>
      <c r="AO1041" s="1555"/>
      <c r="AP1041" s="1378"/>
      <c r="AQ1041" s="1565"/>
      <c r="AR1041" s="1566"/>
    </row>
    <row r="1042" spans="1:44" s="1350" customFormat="1">
      <c r="A1042" s="1553"/>
      <c r="B1042" s="1554"/>
      <c r="C1042" s="273" t="s">
        <v>950</v>
      </c>
      <c r="D1042" s="1559"/>
      <c r="E1042" s="1386"/>
      <c r="F1042" s="1567"/>
      <c r="G1042" s="1386"/>
      <c r="H1042" s="1567"/>
      <c r="I1042" s="1386"/>
      <c r="J1042" s="1556"/>
      <c r="K1042" s="1557"/>
      <c r="L1042" s="1608"/>
      <c r="M1042" s="1557"/>
      <c r="N1042" s="1608"/>
      <c r="O1042" s="1556"/>
      <c r="P1042" s="1556"/>
      <c r="Q1042" s="1567"/>
      <c r="R1042" s="1386"/>
      <c r="S1042" s="1559"/>
      <c r="T1042" s="1608"/>
      <c r="U1042" s="1567"/>
      <c r="V1042" s="1567"/>
      <c r="W1042" s="1386"/>
      <c r="X1042" s="1567"/>
      <c r="Y1042" s="1386"/>
      <c r="Z1042" s="1567"/>
      <c r="AA1042" s="1386"/>
      <c r="AB1042" s="1556"/>
      <c r="AC1042" s="1560"/>
      <c r="AD1042" s="1561"/>
      <c r="AE1042" s="1556"/>
      <c r="AF1042" s="1608"/>
      <c r="AG1042" s="1556"/>
      <c r="AH1042" s="1562"/>
      <c r="AI1042" s="1568"/>
      <c r="AJ1042" s="1568"/>
      <c r="AK1042" s="1568"/>
      <c r="AL1042" s="1564"/>
      <c r="AM1042" s="1568"/>
      <c r="AN1042" s="1568"/>
      <c r="AO1042" s="1555"/>
      <c r="AP1042" s="1378"/>
      <c r="AQ1042" s="1565"/>
      <c r="AR1042" s="1569"/>
    </row>
    <row r="1043" spans="1:44" s="1350" customFormat="1">
      <c r="A1043" s="1553"/>
      <c r="B1043" s="1554"/>
      <c r="C1043" s="274" t="s">
        <v>951</v>
      </c>
      <c r="E1043" s="1375"/>
      <c r="F1043" s="1555"/>
      <c r="G1043" s="1375"/>
      <c r="H1043" s="1555"/>
      <c r="I1043" s="1375"/>
      <c r="J1043" s="1556"/>
      <c r="K1043" s="1557"/>
      <c r="L1043" s="1608"/>
      <c r="M1043" s="1557"/>
      <c r="N1043" s="1608"/>
      <c r="O1043" s="1558"/>
      <c r="P1043" s="1558"/>
      <c r="Q1043" s="1555"/>
      <c r="R1043" s="1375"/>
      <c r="S1043" s="1559"/>
      <c r="T1043" s="1608"/>
      <c r="U1043" s="1555"/>
      <c r="V1043" s="1555"/>
      <c r="W1043" s="1375"/>
      <c r="X1043" s="1555"/>
      <c r="Y1043" s="1375"/>
      <c r="Z1043" s="1555"/>
      <c r="AA1043" s="1375"/>
      <c r="AB1043" s="1556"/>
      <c r="AC1043" s="1560"/>
      <c r="AD1043" s="1561"/>
      <c r="AE1043" s="1558"/>
      <c r="AF1043" s="1608"/>
      <c r="AG1043" s="1558"/>
      <c r="AH1043" s="1562"/>
      <c r="AI1043" s="1563"/>
      <c r="AJ1043" s="1563"/>
      <c r="AK1043" s="1563"/>
      <c r="AL1043" s="1564"/>
      <c r="AM1043" s="1563"/>
      <c r="AN1043" s="1563"/>
      <c r="AO1043" s="1555"/>
      <c r="AP1043" s="1378"/>
      <c r="AQ1043" s="1565"/>
      <c r="AR1043" s="1566"/>
    </row>
    <row r="1044" spans="1:44" s="1350" customFormat="1">
      <c r="A1044" s="1553"/>
      <c r="B1044" s="1554"/>
      <c r="C1044" s="274" t="s">
        <v>952</v>
      </c>
      <c r="E1044" s="1375"/>
      <c r="F1044" s="1555"/>
      <c r="G1044" s="1375"/>
      <c r="H1044" s="1555"/>
      <c r="I1044" s="1375"/>
      <c r="J1044" s="1556"/>
      <c r="K1044" s="1557"/>
      <c r="L1044" s="1608"/>
      <c r="M1044" s="1557"/>
      <c r="N1044" s="1608"/>
      <c r="O1044" s="1558"/>
      <c r="P1044" s="1558"/>
      <c r="Q1044" s="1555"/>
      <c r="R1044" s="1375"/>
      <c r="S1044" s="1559"/>
      <c r="T1044" s="1608"/>
      <c r="U1044" s="1555"/>
      <c r="V1044" s="1555"/>
      <c r="W1044" s="1375"/>
      <c r="X1044" s="1555"/>
      <c r="Y1044" s="1375"/>
      <c r="Z1044" s="1555"/>
      <c r="AA1044" s="1375"/>
      <c r="AB1044" s="1556"/>
      <c r="AC1044" s="1560"/>
      <c r="AD1044" s="1561"/>
      <c r="AE1044" s="1558"/>
      <c r="AF1044" s="1608"/>
      <c r="AG1044" s="1558"/>
      <c r="AH1044" s="1562"/>
      <c r="AI1044" s="1563"/>
      <c r="AJ1044" s="1563"/>
      <c r="AK1044" s="1563"/>
      <c r="AL1044" s="1564"/>
      <c r="AM1044" s="1563"/>
      <c r="AN1044" s="1563"/>
      <c r="AO1044" s="1555"/>
      <c r="AP1044" s="1378"/>
      <c r="AQ1044" s="1565"/>
      <c r="AR1044" s="1566"/>
    </row>
    <row r="1045" spans="1:44" s="1350" customFormat="1">
      <c r="A1045" s="1553"/>
      <c r="B1045" s="1554"/>
      <c r="C1045" s="274" t="s">
        <v>953</v>
      </c>
      <c r="E1045" s="1375"/>
      <c r="F1045" s="1555"/>
      <c r="G1045" s="1375"/>
      <c r="H1045" s="1555"/>
      <c r="I1045" s="1375"/>
      <c r="J1045" s="1556"/>
      <c r="K1045" s="1557"/>
      <c r="L1045" s="1608"/>
      <c r="M1045" s="1557"/>
      <c r="N1045" s="1608"/>
      <c r="O1045" s="1558"/>
      <c r="P1045" s="1558"/>
      <c r="Q1045" s="1555"/>
      <c r="R1045" s="1375"/>
      <c r="S1045" s="1559"/>
      <c r="T1045" s="1608"/>
      <c r="U1045" s="1555"/>
      <c r="V1045" s="1555"/>
      <c r="W1045" s="1375"/>
      <c r="X1045" s="1555"/>
      <c r="Y1045" s="1375"/>
      <c r="Z1045" s="1555"/>
      <c r="AA1045" s="1375"/>
      <c r="AB1045" s="1556"/>
      <c r="AC1045" s="1560"/>
      <c r="AD1045" s="1561"/>
      <c r="AE1045" s="1558"/>
      <c r="AF1045" s="1608"/>
      <c r="AG1045" s="1558"/>
      <c r="AH1045" s="1562"/>
      <c r="AI1045" s="1563"/>
      <c r="AJ1045" s="1563"/>
      <c r="AK1045" s="1563"/>
      <c r="AL1045" s="1564"/>
      <c r="AM1045" s="1563"/>
      <c r="AN1045" s="1563"/>
      <c r="AO1045" s="1555"/>
      <c r="AP1045" s="1378"/>
      <c r="AQ1045" s="1565"/>
      <c r="AR1045" s="1566"/>
    </row>
    <row r="1046" spans="1:44" s="1350" customFormat="1">
      <c r="A1046" s="1553"/>
      <c r="B1046" s="1554"/>
      <c r="C1046" s="272" t="s">
        <v>420</v>
      </c>
      <c r="E1046" s="1375"/>
      <c r="F1046" s="1555"/>
      <c r="G1046" s="1375"/>
      <c r="H1046" s="1555"/>
      <c r="I1046" s="1375"/>
      <c r="J1046" s="1556"/>
      <c r="K1046" s="1557"/>
      <c r="L1046" s="1608"/>
      <c r="M1046" s="1557"/>
      <c r="N1046" s="1608"/>
      <c r="O1046" s="1558"/>
      <c r="P1046" s="1558"/>
      <c r="Q1046" s="1555"/>
      <c r="R1046" s="1375"/>
      <c r="S1046" s="1559"/>
      <c r="T1046" s="1608"/>
      <c r="U1046" s="1555"/>
      <c r="V1046" s="1555"/>
      <c r="W1046" s="1375"/>
      <c r="X1046" s="1555"/>
      <c r="Y1046" s="1375"/>
      <c r="Z1046" s="1555"/>
      <c r="AA1046" s="1375"/>
      <c r="AB1046" s="1556"/>
      <c r="AC1046" s="1560"/>
      <c r="AD1046" s="1561"/>
      <c r="AE1046" s="1558"/>
      <c r="AF1046" s="1608"/>
      <c r="AG1046" s="1558"/>
      <c r="AH1046" s="1562"/>
      <c r="AI1046" s="1563"/>
      <c r="AJ1046" s="1563"/>
      <c r="AK1046" s="1563"/>
      <c r="AL1046" s="1564"/>
      <c r="AM1046" s="1563"/>
      <c r="AN1046" s="1563"/>
      <c r="AO1046" s="1555"/>
      <c r="AP1046" s="1378"/>
      <c r="AQ1046" s="1565"/>
      <c r="AR1046" s="1566"/>
    </row>
    <row r="1047" spans="1:44" s="1350" customFormat="1">
      <c r="A1047" s="1553"/>
      <c r="B1047" s="1554"/>
      <c r="C1047" s="272" t="s">
        <v>421</v>
      </c>
      <c r="D1047" s="1384"/>
      <c r="E1047" s="1386"/>
      <c r="F1047" s="1395"/>
      <c r="G1047" s="1386"/>
      <c r="H1047" s="1395"/>
      <c r="I1047" s="1386"/>
      <c r="J1047" s="1556"/>
      <c r="K1047" s="1557"/>
      <c r="L1047" s="1608"/>
      <c r="M1047" s="1557"/>
      <c r="N1047" s="1608"/>
      <c r="O1047" s="1556"/>
      <c r="P1047" s="1556"/>
      <c r="Q1047" s="1395"/>
      <c r="R1047" s="1386"/>
      <c r="S1047" s="1559"/>
      <c r="T1047" s="1608"/>
      <c r="U1047" s="1567"/>
      <c r="V1047" s="1395"/>
      <c r="W1047" s="1386"/>
      <c r="X1047" s="1395"/>
      <c r="Y1047" s="1386"/>
      <c r="Z1047" s="1395"/>
      <c r="AA1047" s="1386"/>
      <c r="AB1047" s="1556"/>
      <c r="AC1047" s="1560"/>
      <c r="AD1047" s="1561"/>
      <c r="AE1047" s="1556"/>
      <c r="AF1047" s="1608"/>
      <c r="AG1047" s="1556"/>
      <c r="AH1047" s="1562"/>
      <c r="AI1047" s="1385"/>
      <c r="AJ1047" s="1385"/>
      <c r="AK1047" s="1385"/>
      <c r="AL1047" s="1564"/>
      <c r="AM1047" s="1385"/>
      <c r="AN1047" s="1385"/>
      <c r="AO1047" s="1555"/>
      <c r="AP1047" s="1378"/>
      <c r="AQ1047" s="1565"/>
      <c r="AR1047" s="1569"/>
    </row>
    <row r="1048" spans="1:44" s="1350" customFormat="1">
      <c r="A1048" s="1553"/>
      <c r="B1048" s="1554"/>
      <c r="C1048" s="273" t="s">
        <v>954</v>
      </c>
      <c r="E1048" s="1375"/>
      <c r="F1048" s="1555"/>
      <c r="G1048" s="1375"/>
      <c r="H1048" s="1555"/>
      <c r="I1048" s="1375"/>
      <c r="J1048" s="1556"/>
      <c r="K1048" s="1557"/>
      <c r="L1048" s="1608"/>
      <c r="M1048" s="1557"/>
      <c r="N1048" s="1608"/>
      <c r="O1048" s="1558"/>
      <c r="P1048" s="1558"/>
      <c r="Q1048" s="1555"/>
      <c r="R1048" s="1375"/>
      <c r="S1048" s="1559"/>
      <c r="T1048" s="1608"/>
      <c r="U1048" s="1555"/>
      <c r="V1048" s="1555"/>
      <c r="W1048" s="1375"/>
      <c r="X1048" s="1555"/>
      <c r="Y1048" s="1375"/>
      <c r="Z1048" s="1555"/>
      <c r="AA1048" s="1375"/>
      <c r="AB1048" s="1556"/>
      <c r="AC1048" s="1560"/>
      <c r="AD1048" s="1561"/>
      <c r="AE1048" s="1558"/>
      <c r="AF1048" s="1608"/>
      <c r="AG1048" s="1558"/>
      <c r="AH1048" s="1562"/>
      <c r="AI1048" s="1563"/>
      <c r="AJ1048" s="1563"/>
      <c r="AK1048" s="1563"/>
      <c r="AL1048" s="1564"/>
      <c r="AM1048" s="1563"/>
      <c r="AN1048" s="1563"/>
      <c r="AO1048" s="1555"/>
      <c r="AP1048" s="1378"/>
      <c r="AQ1048" s="1565"/>
      <c r="AR1048" s="1566"/>
    </row>
    <row r="1049" spans="1:44" s="1350" customFormat="1">
      <c r="A1049" s="1553"/>
      <c r="B1049" s="1554"/>
      <c r="C1049" s="273" t="s">
        <v>955</v>
      </c>
      <c r="E1049" s="1375"/>
      <c r="F1049" s="1555"/>
      <c r="G1049" s="1375"/>
      <c r="H1049" s="1555"/>
      <c r="I1049" s="1375"/>
      <c r="J1049" s="1556"/>
      <c r="K1049" s="1557"/>
      <c r="L1049" s="1608"/>
      <c r="M1049" s="1557"/>
      <c r="N1049" s="1608"/>
      <c r="O1049" s="1558"/>
      <c r="P1049" s="1558"/>
      <c r="Q1049" s="1555"/>
      <c r="R1049" s="1375"/>
      <c r="S1049" s="1559"/>
      <c r="T1049" s="1608"/>
      <c r="U1049" s="1555"/>
      <c r="V1049" s="1555"/>
      <c r="W1049" s="1375"/>
      <c r="X1049" s="1555"/>
      <c r="Y1049" s="1375"/>
      <c r="Z1049" s="1555"/>
      <c r="AA1049" s="1375"/>
      <c r="AB1049" s="1556"/>
      <c r="AC1049" s="1560"/>
      <c r="AD1049" s="1561"/>
      <c r="AE1049" s="1558"/>
      <c r="AF1049" s="1608"/>
      <c r="AG1049" s="1558"/>
      <c r="AH1049" s="1562"/>
      <c r="AI1049" s="1563"/>
      <c r="AJ1049" s="1563"/>
      <c r="AK1049" s="1563"/>
      <c r="AL1049" s="1564"/>
      <c r="AM1049" s="1563"/>
      <c r="AN1049" s="1563"/>
      <c r="AO1049" s="1555"/>
      <c r="AP1049" s="1378"/>
      <c r="AQ1049" s="1565"/>
      <c r="AR1049" s="1566"/>
    </row>
    <row r="1050" spans="1:44" s="1350" customFormat="1">
      <c r="A1050" s="1553"/>
      <c r="B1050" s="1554"/>
      <c r="C1050" s="271" t="s">
        <v>104</v>
      </c>
      <c r="E1050" s="1375"/>
      <c r="F1050" s="1555"/>
      <c r="G1050" s="1375"/>
      <c r="H1050" s="1555"/>
      <c r="I1050" s="1375"/>
      <c r="J1050" s="1556"/>
      <c r="K1050" s="1557"/>
      <c r="L1050" s="1608"/>
      <c r="M1050" s="1557"/>
      <c r="N1050" s="1608"/>
      <c r="O1050" s="1558"/>
      <c r="P1050" s="1558"/>
      <c r="Q1050" s="1555"/>
      <c r="R1050" s="1375"/>
      <c r="S1050" s="1559"/>
      <c r="T1050" s="1608"/>
      <c r="U1050" s="1555"/>
      <c r="V1050" s="1555"/>
      <c r="W1050" s="1375"/>
      <c r="X1050" s="1555"/>
      <c r="Y1050" s="1375"/>
      <c r="Z1050" s="1555"/>
      <c r="AA1050" s="1375"/>
      <c r="AB1050" s="1556"/>
      <c r="AC1050" s="1560"/>
      <c r="AD1050" s="1561"/>
      <c r="AE1050" s="1558"/>
      <c r="AF1050" s="1608"/>
      <c r="AG1050" s="1558"/>
      <c r="AH1050" s="1562"/>
      <c r="AI1050" s="1563"/>
      <c r="AJ1050" s="1563"/>
      <c r="AK1050" s="1563"/>
      <c r="AL1050" s="1564"/>
      <c r="AM1050" s="1563"/>
      <c r="AN1050" s="1563"/>
      <c r="AO1050" s="1555"/>
      <c r="AP1050" s="1378"/>
      <c r="AQ1050" s="1565"/>
      <c r="AR1050" s="1566"/>
    </row>
    <row r="1051" spans="1:44" s="1350" customFormat="1">
      <c r="A1051" s="1553"/>
      <c r="B1051" s="1554"/>
      <c r="C1051" s="271" t="s">
        <v>322</v>
      </c>
      <c r="D1051" s="1571"/>
      <c r="E1051" s="1572"/>
      <c r="F1051" s="1573"/>
      <c r="G1051" s="1572"/>
      <c r="H1051" s="1573"/>
      <c r="I1051" s="1572"/>
      <c r="J1051" s="1556"/>
      <c r="K1051" s="1574"/>
      <c r="L1051" s="1609"/>
      <c r="M1051" s="1574"/>
      <c r="N1051" s="1609"/>
      <c r="O1051" s="1574"/>
      <c r="P1051" s="1574"/>
      <c r="Q1051" s="1573"/>
      <c r="R1051" s="1572"/>
      <c r="S1051" s="1559"/>
      <c r="T1051" s="1609"/>
      <c r="U1051" s="1573"/>
      <c r="V1051" s="1573"/>
      <c r="W1051" s="1572"/>
      <c r="X1051" s="1573"/>
      <c r="Y1051" s="1572"/>
      <c r="Z1051" s="1573"/>
      <c r="AA1051" s="1572"/>
      <c r="AB1051" s="1556"/>
      <c r="AC1051" s="1571"/>
      <c r="AD1051" s="1575"/>
      <c r="AE1051" s="1574"/>
      <c r="AF1051" s="1609"/>
      <c r="AG1051" s="1574"/>
      <c r="AH1051" s="1562"/>
      <c r="AI1051" s="1576"/>
      <c r="AJ1051" s="1576"/>
      <c r="AK1051" s="1576"/>
      <c r="AL1051" s="1564"/>
      <c r="AM1051" s="1576"/>
      <c r="AN1051" s="1576"/>
      <c r="AO1051" s="1573"/>
      <c r="AP1051" s="1577"/>
      <c r="AQ1051" s="1578"/>
      <c r="AR1051" s="1579"/>
    </row>
    <row r="1052" spans="1:44" s="1350" customFormat="1">
      <c r="A1052" s="1553"/>
      <c r="B1052" s="1554"/>
      <c r="C1052" s="271" t="s">
        <v>424</v>
      </c>
      <c r="D1052" s="1560"/>
      <c r="E1052" s="40"/>
      <c r="F1052" s="1580"/>
      <c r="G1052" s="40"/>
      <c r="H1052" s="1580"/>
      <c r="I1052" s="40"/>
      <c r="J1052" s="1556"/>
      <c r="K1052" s="1557"/>
      <c r="L1052" s="1608"/>
      <c r="M1052" s="1557"/>
      <c r="N1052" s="1608"/>
      <c r="O1052" s="1557"/>
      <c r="P1052" s="1557"/>
      <c r="Q1052" s="1580"/>
      <c r="R1052" s="40"/>
      <c r="S1052" s="1559"/>
      <c r="T1052" s="1608"/>
      <c r="U1052" s="1580"/>
      <c r="V1052" s="1580"/>
      <c r="W1052" s="40"/>
      <c r="X1052" s="1580"/>
      <c r="Y1052" s="40"/>
      <c r="Z1052" s="1580"/>
      <c r="AA1052" s="40"/>
      <c r="AB1052" s="1556"/>
      <c r="AC1052" s="1560"/>
      <c r="AD1052" s="1561"/>
      <c r="AE1052" s="1557"/>
      <c r="AF1052" s="1608"/>
      <c r="AG1052" s="1557"/>
      <c r="AH1052" s="1562"/>
      <c r="AI1052" s="1581"/>
      <c r="AJ1052" s="1581"/>
      <c r="AK1052" s="1581"/>
      <c r="AL1052" s="1564"/>
      <c r="AM1052" s="1581"/>
      <c r="AN1052" s="1581"/>
      <c r="AO1052" s="1555"/>
      <c r="AP1052" s="1378"/>
      <c r="AQ1052" s="1565"/>
      <c r="AR1052" s="1566"/>
    </row>
    <row r="1053" spans="1:44" s="1350" customFormat="1">
      <c r="A1053" s="1553"/>
      <c r="B1053" s="1554"/>
      <c r="C1053" s="275" t="s">
        <v>425</v>
      </c>
      <c r="D1053" s="1559"/>
      <c r="E1053" s="1386"/>
      <c r="F1053" s="1567"/>
      <c r="G1053" s="1386"/>
      <c r="H1053" s="1567"/>
      <c r="I1053" s="1386"/>
      <c r="J1053" s="1556"/>
      <c r="K1053" s="1557"/>
      <c r="L1053" s="1608"/>
      <c r="M1053" s="1557"/>
      <c r="N1053" s="1608"/>
      <c r="O1053" s="1556"/>
      <c r="P1053" s="1556"/>
      <c r="Q1053" s="1567"/>
      <c r="R1053" s="1386"/>
      <c r="S1053" s="1559"/>
      <c r="T1053" s="1608"/>
      <c r="U1053" s="1567"/>
      <c r="V1053" s="1567"/>
      <c r="W1053" s="1386"/>
      <c r="X1053" s="1567"/>
      <c r="Y1053" s="1386"/>
      <c r="Z1053" s="1567"/>
      <c r="AA1053" s="1386"/>
      <c r="AB1053" s="1556"/>
      <c r="AC1053" s="1560"/>
      <c r="AD1053" s="1561"/>
      <c r="AE1053" s="1556"/>
      <c r="AF1053" s="1608"/>
      <c r="AG1053" s="1556"/>
      <c r="AH1053" s="1562"/>
      <c r="AI1053" s="1568"/>
      <c r="AJ1053" s="1568"/>
      <c r="AK1053" s="1568"/>
      <c r="AL1053" s="1564"/>
      <c r="AM1053" s="1568"/>
      <c r="AN1053" s="1568"/>
      <c r="AO1053" s="1582"/>
      <c r="AP1053" s="1583"/>
      <c r="AQ1053" s="1584"/>
      <c r="AR1053" s="1569"/>
    </row>
    <row r="1054" spans="1:44" s="1350" customFormat="1" ht="13.5" thickBot="1">
      <c r="A1054" s="1553"/>
      <c r="B1054" s="1585"/>
      <c r="C1054" s="276" t="s">
        <v>782</v>
      </c>
      <c r="D1054" s="1586"/>
      <c r="E1054" s="1587"/>
      <c r="F1054" s="1588"/>
      <c r="G1054" s="1587"/>
      <c r="H1054" s="1588"/>
      <c r="I1054" s="1587"/>
      <c r="J1054" s="1589"/>
      <c r="K1054" s="1590"/>
      <c r="L1054" s="1593"/>
      <c r="M1054" s="1590"/>
      <c r="N1054" s="1593"/>
      <c r="O1054" s="1590"/>
      <c r="P1054" s="1591"/>
      <c r="Q1054" s="1588"/>
      <c r="R1054" s="1587"/>
      <c r="S1054" s="1592"/>
      <c r="T1054" s="1593"/>
      <c r="U1054" s="1594"/>
      <c r="V1054" s="1591"/>
      <c r="W1054" s="1587"/>
      <c r="X1054" s="1588"/>
      <c r="Y1054" s="1587"/>
      <c r="Z1054" s="1588"/>
      <c r="AA1054" s="1587"/>
      <c r="AB1054" s="1589"/>
      <c r="AC1054" s="1595"/>
      <c r="AD1054" s="1587"/>
      <c r="AE1054" s="1590"/>
      <c r="AF1054" s="1593"/>
      <c r="AG1054" s="1593"/>
      <c r="AH1054" s="1596"/>
      <c r="AI1054" s="1597"/>
      <c r="AJ1054" s="1598"/>
      <c r="AK1054" s="1599"/>
      <c r="AL1054" s="1600"/>
      <c r="AM1054" s="1586"/>
      <c r="AN1054" s="1601"/>
      <c r="AO1054" s="1602"/>
      <c r="AP1054" s="1603"/>
      <c r="AQ1054" s="1595"/>
      <c r="AR1054" s="1604"/>
    </row>
    <row r="1055" spans="1:44" s="1350" customFormat="1">
      <c r="A1055" s="1553"/>
      <c r="B1055" s="1610"/>
      <c r="C1055" s="319" t="s">
        <v>414</v>
      </c>
      <c r="D1055" s="1540"/>
      <c r="E1055" s="1369"/>
      <c r="F1055" s="1541"/>
      <c r="G1055" s="1369"/>
      <c r="H1055" s="1541"/>
      <c r="I1055" s="1369"/>
      <c r="J1055" s="1542"/>
      <c r="K1055" s="1543"/>
      <c r="L1055" s="1543"/>
      <c r="M1055" s="1543"/>
      <c r="N1055" s="1543"/>
      <c r="O1055" s="1544"/>
      <c r="P1055" s="1544"/>
      <c r="Q1055" s="1541"/>
      <c r="R1055" s="1369"/>
      <c r="S1055" s="1545"/>
      <c r="T1055" s="1544"/>
      <c r="U1055" s="1541"/>
      <c r="V1055" s="1541"/>
      <c r="W1055" s="1369"/>
      <c r="X1055" s="1541"/>
      <c r="Y1055" s="1369"/>
      <c r="Z1055" s="1541"/>
      <c r="AA1055" s="1369"/>
      <c r="AB1055" s="1542"/>
      <c r="AC1055" s="1546"/>
      <c r="AD1055" s="1547"/>
      <c r="AE1055" s="1544"/>
      <c r="AF1055" s="1544"/>
      <c r="AG1055" s="1544"/>
      <c r="AH1055" s="1548"/>
      <c r="AI1055" s="1549"/>
      <c r="AJ1055" s="1549"/>
      <c r="AK1055" s="1549"/>
      <c r="AL1055" s="1550"/>
      <c r="AM1055" s="1549"/>
      <c r="AN1055" s="1549"/>
      <c r="AO1055" s="1541"/>
      <c r="AP1055" s="1372"/>
      <c r="AQ1055" s="1551"/>
      <c r="AR1055" s="1552"/>
    </row>
    <row r="1056" spans="1:44" s="1350" customFormat="1">
      <c r="A1056" s="1553"/>
      <c r="B1056" s="1554"/>
      <c r="C1056" s="270" t="s">
        <v>11</v>
      </c>
      <c r="E1056" s="1375"/>
      <c r="F1056" s="1555"/>
      <c r="G1056" s="1375"/>
      <c r="H1056" s="1555"/>
      <c r="I1056" s="1375"/>
      <c r="J1056" s="1556"/>
      <c r="K1056" s="1557"/>
      <c r="L1056" s="1557"/>
      <c r="M1056" s="1557"/>
      <c r="N1056" s="1557"/>
      <c r="O1056" s="1558"/>
      <c r="P1056" s="1558"/>
      <c r="Q1056" s="1555"/>
      <c r="R1056" s="1375"/>
      <c r="S1056" s="1559"/>
      <c r="T1056" s="1558"/>
      <c r="U1056" s="1555"/>
      <c r="V1056" s="1555"/>
      <c r="W1056" s="1375"/>
      <c r="X1056" s="1555"/>
      <c r="Y1056" s="1375"/>
      <c r="Z1056" s="1555"/>
      <c r="AA1056" s="1375"/>
      <c r="AB1056" s="1556"/>
      <c r="AC1056" s="1560"/>
      <c r="AD1056" s="1561"/>
      <c r="AE1056" s="1558"/>
      <c r="AF1056" s="1558"/>
      <c r="AG1056" s="1558"/>
      <c r="AH1056" s="1562"/>
      <c r="AI1056" s="1563"/>
      <c r="AJ1056" s="1563"/>
      <c r="AK1056" s="1563"/>
      <c r="AL1056" s="1564"/>
      <c r="AM1056" s="1563"/>
      <c r="AN1056" s="1563"/>
      <c r="AO1056" s="1555"/>
      <c r="AP1056" s="1378"/>
      <c r="AQ1056" s="1565"/>
      <c r="AR1056" s="1566"/>
    </row>
    <row r="1057" spans="1:44" s="1350" customFormat="1">
      <c r="A1057" s="1553"/>
      <c r="B1057" s="1554"/>
      <c r="C1057" s="271" t="s">
        <v>4</v>
      </c>
      <c r="D1057" s="1559"/>
      <c r="E1057" s="1386"/>
      <c r="F1057" s="1567"/>
      <c r="G1057" s="1386"/>
      <c r="H1057" s="1567"/>
      <c r="I1057" s="1386"/>
      <c r="J1057" s="1556"/>
      <c r="K1057" s="1557"/>
      <c r="L1057" s="1557"/>
      <c r="M1057" s="1557"/>
      <c r="N1057" s="1557"/>
      <c r="O1057" s="1556"/>
      <c r="P1057" s="1556"/>
      <c r="Q1057" s="1567"/>
      <c r="R1057" s="1386"/>
      <c r="S1057" s="1559"/>
      <c r="T1057" s="1556"/>
      <c r="U1057" s="1567"/>
      <c r="V1057" s="1567"/>
      <c r="W1057" s="1386"/>
      <c r="X1057" s="1567"/>
      <c r="Y1057" s="1386"/>
      <c r="Z1057" s="1567"/>
      <c r="AA1057" s="1386"/>
      <c r="AB1057" s="1556"/>
      <c r="AC1057" s="1560"/>
      <c r="AD1057" s="1561"/>
      <c r="AE1057" s="1556"/>
      <c r="AF1057" s="1556"/>
      <c r="AG1057" s="1556"/>
      <c r="AH1057" s="1562"/>
      <c r="AI1057" s="1568"/>
      <c r="AJ1057" s="1568"/>
      <c r="AK1057" s="1568"/>
      <c r="AL1057" s="1564"/>
      <c r="AM1057" s="1568"/>
      <c r="AN1057" s="1568"/>
      <c r="AO1057" s="1555"/>
      <c r="AP1057" s="1378"/>
      <c r="AQ1057" s="1565"/>
      <c r="AR1057" s="1569"/>
    </row>
    <row r="1058" spans="1:44" s="1350" customFormat="1">
      <c r="A1058" s="1553"/>
      <c r="B1058" s="1554"/>
      <c r="C1058" s="272" t="s">
        <v>943</v>
      </c>
      <c r="E1058" s="1375"/>
      <c r="F1058" s="1555"/>
      <c r="G1058" s="1375"/>
      <c r="H1058" s="1555"/>
      <c r="I1058" s="1375"/>
      <c r="J1058" s="1556"/>
      <c r="K1058" s="1557"/>
      <c r="L1058" s="1557"/>
      <c r="M1058" s="1557"/>
      <c r="N1058" s="1557"/>
      <c r="O1058" s="1558"/>
      <c r="P1058" s="1558"/>
      <c r="Q1058" s="1555"/>
      <c r="R1058" s="1375"/>
      <c r="S1058" s="1559"/>
      <c r="T1058" s="1558"/>
      <c r="U1058" s="1555"/>
      <c r="V1058" s="1555"/>
      <c r="W1058" s="1375"/>
      <c r="X1058" s="1555"/>
      <c r="Y1058" s="1375"/>
      <c r="Z1058" s="1555"/>
      <c r="AA1058" s="1375"/>
      <c r="AB1058" s="1556"/>
      <c r="AC1058" s="1560"/>
      <c r="AD1058" s="1561"/>
      <c r="AE1058" s="1558"/>
      <c r="AF1058" s="1558"/>
      <c r="AG1058" s="1558"/>
      <c r="AH1058" s="1562"/>
      <c r="AI1058" s="1563"/>
      <c r="AJ1058" s="1563"/>
      <c r="AK1058" s="1563"/>
      <c r="AL1058" s="1564"/>
      <c r="AM1058" s="1563"/>
      <c r="AN1058" s="1563"/>
      <c r="AO1058" s="1555"/>
      <c r="AP1058" s="1378"/>
      <c r="AQ1058" s="1565"/>
      <c r="AR1058" s="1566"/>
    </row>
    <row r="1059" spans="1:44" s="1350" customFormat="1">
      <c r="A1059" s="1553"/>
      <c r="B1059" s="1554"/>
      <c r="C1059" s="273" t="s">
        <v>944</v>
      </c>
      <c r="E1059" s="1375"/>
      <c r="F1059" s="1555"/>
      <c r="G1059" s="1375"/>
      <c r="H1059" s="1555"/>
      <c r="I1059" s="1375"/>
      <c r="J1059" s="1556"/>
      <c r="K1059" s="1557"/>
      <c r="L1059" s="1557"/>
      <c r="M1059" s="1557"/>
      <c r="N1059" s="1557"/>
      <c r="O1059" s="1558"/>
      <c r="P1059" s="1558"/>
      <c r="Q1059" s="1555"/>
      <c r="R1059" s="1375"/>
      <c r="S1059" s="1559"/>
      <c r="T1059" s="1558"/>
      <c r="U1059" s="1555"/>
      <c r="V1059" s="1555"/>
      <c r="W1059" s="1375"/>
      <c r="X1059" s="1555"/>
      <c r="Y1059" s="1375"/>
      <c r="Z1059" s="1555"/>
      <c r="AA1059" s="1375"/>
      <c r="AB1059" s="1556"/>
      <c r="AC1059" s="1560"/>
      <c r="AD1059" s="1561"/>
      <c r="AE1059" s="1558"/>
      <c r="AF1059" s="1558"/>
      <c r="AG1059" s="1558"/>
      <c r="AH1059" s="1562"/>
      <c r="AI1059" s="1563"/>
      <c r="AJ1059" s="1563"/>
      <c r="AK1059" s="1563"/>
      <c r="AL1059" s="1564"/>
      <c r="AM1059" s="1563"/>
      <c r="AN1059" s="1563"/>
      <c r="AO1059" s="1555"/>
      <c r="AP1059" s="1378"/>
      <c r="AQ1059" s="1565"/>
      <c r="AR1059" s="1566"/>
    </row>
    <row r="1060" spans="1:44" s="1350" customFormat="1">
      <c r="A1060" s="1553"/>
      <c r="B1060" s="1554"/>
      <c r="C1060" s="272" t="s">
        <v>945</v>
      </c>
      <c r="E1060" s="1375"/>
      <c r="F1060" s="1555"/>
      <c r="G1060" s="1375"/>
      <c r="H1060" s="1555"/>
      <c r="I1060" s="1375"/>
      <c r="J1060" s="1556"/>
      <c r="K1060" s="1557"/>
      <c r="L1060" s="1557"/>
      <c r="M1060" s="1557"/>
      <c r="N1060" s="1557"/>
      <c r="O1060" s="1558"/>
      <c r="P1060" s="1558"/>
      <c r="Q1060" s="1555"/>
      <c r="R1060" s="1375"/>
      <c r="S1060" s="1559"/>
      <c r="T1060" s="1558"/>
      <c r="U1060" s="1555"/>
      <c r="V1060" s="1555"/>
      <c r="W1060" s="1375"/>
      <c r="X1060" s="1555"/>
      <c r="Y1060" s="1375"/>
      <c r="Z1060" s="1555"/>
      <c r="AA1060" s="1375"/>
      <c r="AB1060" s="1556"/>
      <c r="AC1060" s="1560"/>
      <c r="AD1060" s="1561"/>
      <c r="AE1060" s="1558"/>
      <c r="AF1060" s="1558"/>
      <c r="AG1060" s="1558"/>
      <c r="AH1060" s="1562"/>
      <c r="AI1060" s="1563"/>
      <c r="AJ1060" s="1563"/>
      <c r="AK1060" s="1563"/>
      <c r="AL1060" s="1564"/>
      <c r="AM1060" s="1563"/>
      <c r="AN1060" s="1563"/>
      <c r="AO1060" s="1555"/>
      <c r="AP1060" s="1378"/>
      <c r="AQ1060" s="1565"/>
      <c r="AR1060" s="1566"/>
    </row>
    <row r="1061" spans="1:44" s="1350" customFormat="1">
      <c r="A1061" s="1553"/>
      <c r="B1061" s="1554"/>
      <c r="C1061" s="273" t="s">
        <v>946</v>
      </c>
      <c r="E1061" s="1375"/>
      <c r="F1061" s="1555"/>
      <c r="G1061" s="1375"/>
      <c r="H1061" s="1555"/>
      <c r="I1061" s="1375"/>
      <c r="J1061" s="1556"/>
      <c r="K1061" s="1557"/>
      <c r="L1061" s="1557"/>
      <c r="M1061" s="1557"/>
      <c r="N1061" s="1557"/>
      <c r="O1061" s="1558"/>
      <c r="P1061" s="1558"/>
      <c r="Q1061" s="1555"/>
      <c r="R1061" s="1375"/>
      <c r="S1061" s="1559"/>
      <c r="T1061" s="1558"/>
      <c r="U1061" s="1555"/>
      <c r="V1061" s="1555"/>
      <c r="W1061" s="1375"/>
      <c r="X1061" s="1555"/>
      <c r="Y1061" s="1375"/>
      <c r="Z1061" s="1555"/>
      <c r="AA1061" s="1375"/>
      <c r="AB1061" s="1556"/>
      <c r="AC1061" s="1560"/>
      <c r="AD1061" s="1561"/>
      <c r="AE1061" s="1558"/>
      <c r="AF1061" s="1558"/>
      <c r="AG1061" s="1558"/>
      <c r="AH1061" s="1562"/>
      <c r="AI1061" s="1563"/>
      <c r="AJ1061" s="1563"/>
      <c r="AK1061" s="1563"/>
      <c r="AL1061" s="1564"/>
      <c r="AM1061" s="1563"/>
      <c r="AN1061" s="1563"/>
      <c r="AO1061" s="1555"/>
      <c r="AP1061" s="1378"/>
      <c r="AQ1061" s="1565"/>
      <c r="AR1061" s="1566"/>
    </row>
    <row r="1062" spans="1:44" s="1350" customFormat="1">
      <c r="A1062" s="1553"/>
      <c r="B1062" s="1554"/>
      <c r="C1062" s="272" t="s">
        <v>947</v>
      </c>
      <c r="E1062" s="1375"/>
      <c r="F1062" s="1555"/>
      <c r="G1062" s="1375"/>
      <c r="H1062" s="1555"/>
      <c r="I1062" s="1375"/>
      <c r="J1062" s="1556"/>
      <c r="K1062" s="1557"/>
      <c r="L1062" s="1557"/>
      <c r="M1062" s="1557"/>
      <c r="N1062" s="1557"/>
      <c r="O1062" s="1558"/>
      <c r="P1062" s="1558"/>
      <c r="Q1062" s="1555"/>
      <c r="R1062" s="1375"/>
      <c r="S1062" s="1559"/>
      <c r="T1062" s="1558"/>
      <c r="U1062" s="1555"/>
      <c r="V1062" s="1555"/>
      <c r="W1062" s="1375"/>
      <c r="X1062" s="1555"/>
      <c r="Y1062" s="1375"/>
      <c r="Z1062" s="1555"/>
      <c r="AA1062" s="1375"/>
      <c r="AB1062" s="1556"/>
      <c r="AC1062" s="1560"/>
      <c r="AD1062" s="1561"/>
      <c r="AE1062" s="1558"/>
      <c r="AF1062" s="1558"/>
      <c r="AG1062" s="1558"/>
      <c r="AH1062" s="1562"/>
      <c r="AI1062" s="1563"/>
      <c r="AJ1062" s="1563"/>
      <c r="AK1062" s="1563"/>
      <c r="AL1062" s="1564"/>
      <c r="AM1062" s="1563"/>
      <c r="AN1062" s="1563"/>
      <c r="AO1062" s="1555"/>
      <c r="AP1062" s="1378"/>
      <c r="AQ1062" s="1565"/>
      <c r="AR1062" s="1566"/>
    </row>
    <row r="1063" spans="1:44" s="1350" customFormat="1">
      <c r="A1063" s="1553"/>
      <c r="B1063" s="1554"/>
      <c r="C1063" s="273" t="s">
        <v>948</v>
      </c>
      <c r="E1063" s="1375"/>
      <c r="F1063" s="1555"/>
      <c r="G1063" s="1375"/>
      <c r="H1063" s="1555"/>
      <c r="I1063" s="1375"/>
      <c r="J1063" s="1556"/>
      <c r="K1063" s="1557"/>
      <c r="L1063" s="1557"/>
      <c r="M1063" s="1557"/>
      <c r="N1063" s="1557"/>
      <c r="O1063" s="1558"/>
      <c r="P1063" s="1558"/>
      <c r="Q1063" s="1555"/>
      <c r="R1063" s="1375"/>
      <c r="S1063" s="1559"/>
      <c r="T1063" s="1558"/>
      <c r="U1063" s="1555"/>
      <c r="V1063" s="1555"/>
      <c r="W1063" s="1375"/>
      <c r="X1063" s="1555"/>
      <c r="Y1063" s="1375"/>
      <c r="Z1063" s="1555"/>
      <c r="AA1063" s="1375"/>
      <c r="AB1063" s="1556"/>
      <c r="AC1063" s="1560"/>
      <c r="AD1063" s="1561"/>
      <c r="AE1063" s="1558"/>
      <c r="AF1063" s="1558"/>
      <c r="AG1063" s="1558"/>
      <c r="AH1063" s="1562"/>
      <c r="AI1063" s="1563"/>
      <c r="AJ1063" s="1563"/>
      <c r="AK1063" s="1563"/>
      <c r="AL1063" s="1564"/>
      <c r="AM1063" s="1563"/>
      <c r="AN1063" s="1563"/>
      <c r="AO1063" s="1555"/>
      <c r="AP1063" s="1378"/>
      <c r="AQ1063" s="1565"/>
      <c r="AR1063" s="1566"/>
    </row>
    <row r="1064" spans="1:44" s="1350" customFormat="1">
      <c r="A1064" s="1553"/>
      <c r="B1064" s="1554"/>
      <c r="C1064" s="271" t="s">
        <v>10</v>
      </c>
      <c r="D1064" s="1559"/>
      <c r="E1064" s="1386"/>
      <c r="F1064" s="1567"/>
      <c r="G1064" s="1386"/>
      <c r="H1064" s="1567"/>
      <c r="I1064" s="1386"/>
      <c r="J1064" s="1556"/>
      <c r="K1064" s="1557"/>
      <c r="L1064" s="1557"/>
      <c r="M1064" s="1557"/>
      <c r="N1064" s="1557"/>
      <c r="O1064" s="1556"/>
      <c r="P1064" s="1556"/>
      <c r="Q1064" s="1567"/>
      <c r="R1064" s="1386"/>
      <c r="S1064" s="1559"/>
      <c r="T1064" s="1556"/>
      <c r="U1064" s="1567"/>
      <c r="V1064" s="1567"/>
      <c r="W1064" s="1386"/>
      <c r="X1064" s="1567"/>
      <c r="Y1064" s="1386"/>
      <c r="Z1064" s="1567"/>
      <c r="AA1064" s="1386"/>
      <c r="AB1064" s="1556"/>
      <c r="AC1064" s="1560"/>
      <c r="AD1064" s="1561"/>
      <c r="AE1064" s="1556"/>
      <c r="AF1064" s="1556"/>
      <c r="AG1064" s="1556"/>
      <c r="AH1064" s="1562"/>
      <c r="AI1064" s="1568"/>
      <c r="AJ1064" s="1568"/>
      <c r="AK1064" s="1568"/>
      <c r="AL1064" s="1564"/>
      <c r="AM1064" s="1568"/>
      <c r="AN1064" s="1568"/>
      <c r="AO1064" s="1555"/>
      <c r="AP1064" s="1378"/>
      <c r="AQ1064" s="1565"/>
      <c r="AR1064" s="1569"/>
    </row>
    <row r="1065" spans="1:44" s="1350" customFormat="1">
      <c r="A1065" s="1553"/>
      <c r="B1065" s="1554"/>
      <c r="C1065" s="272" t="s">
        <v>417</v>
      </c>
      <c r="D1065" s="1559"/>
      <c r="E1065" s="1386"/>
      <c r="F1065" s="1567"/>
      <c r="G1065" s="1386"/>
      <c r="H1065" s="1567"/>
      <c r="I1065" s="1386"/>
      <c r="J1065" s="1556"/>
      <c r="K1065" s="1557"/>
      <c r="L1065" s="1557"/>
      <c r="M1065" s="1557"/>
      <c r="N1065" s="1557"/>
      <c r="O1065" s="1556"/>
      <c r="P1065" s="1556"/>
      <c r="Q1065" s="1567"/>
      <c r="R1065" s="1386"/>
      <c r="S1065" s="1559"/>
      <c r="T1065" s="1556"/>
      <c r="U1065" s="1567"/>
      <c r="V1065" s="1567"/>
      <c r="W1065" s="1386"/>
      <c r="X1065" s="1567"/>
      <c r="Y1065" s="1386"/>
      <c r="Z1065" s="1567"/>
      <c r="AA1065" s="1386"/>
      <c r="AB1065" s="1556"/>
      <c r="AC1065" s="1560"/>
      <c r="AD1065" s="1561"/>
      <c r="AE1065" s="1556"/>
      <c r="AF1065" s="1556"/>
      <c r="AG1065" s="1556"/>
      <c r="AH1065" s="1562"/>
      <c r="AI1065" s="1568"/>
      <c r="AJ1065" s="1568"/>
      <c r="AK1065" s="1568"/>
      <c r="AL1065" s="1564"/>
      <c r="AM1065" s="1568"/>
      <c r="AN1065" s="1568"/>
      <c r="AO1065" s="1555"/>
      <c r="AP1065" s="1378"/>
      <c r="AQ1065" s="1565"/>
      <c r="AR1065" s="1569"/>
    </row>
    <row r="1066" spans="1:44" s="1350" customFormat="1" ht="15">
      <c r="A1066" s="1553"/>
      <c r="B1066" s="1570" t="s">
        <v>13</v>
      </c>
      <c r="C1066" s="273" t="s">
        <v>949</v>
      </c>
      <c r="E1066" s="1375"/>
      <c r="F1066" s="1555"/>
      <c r="G1066" s="1375"/>
      <c r="H1066" s="1555"/>
      <c r="I1066" s="1375"/>
      <c r="J1066" s="1556"/>
      <c r="K1066" s="1557"/>
      <c r="L1066" s="1557"/>
      <c r="M1066" s="1557"/>
      <c r="N1066" s="1557"/>
      <c r="O1066" s="1558"/>
      <c r="P1066" s="1558"/>
      <c r="Q1066" s="1555"/>
      <c r="R1066" s="1375"/>
      <c r="S1066" s="1559"/>
      <c r="T1066" s="1558"/>
      <c r="U1066" s="1555"/>
      <c r="V1066" s="1555"/>
      <c r="W1066" s="1375"/>
      <c r="X1066" s="1555"/>
      <c r="Y1066" s="1375"/>
      <c r="Z1066" s="1555"/>
      <c r="AA1066" s="1375"/>
      <c r="AB1066" s="1556"/>
      <c r="AC1066" s="1560"/>
      <c r="AD1066" s="1561"/>
      <c r="AE1066" s="1558"/>
      <c r="AF1066" s="1558"/>
      <c r="AG1066" s="1558"/>
      <c r="AH1066" s="1562"/>
      <c r="AI1066" s="1563"/>
      <c r="AJ1066" s="1563"/>
      <c r="AK1066" s="1563"/>
      <c r="AL1066" s="1564"/>
      <c r="AM1066" s="1563"/>
      <c r="AN1066" s="1563"/>
      <c r="AO1066" s="1555"/>
      <c r="AP1066" s="1378"/>
      <c r="AQ1066" s="1565"/>
      <c r="AR1066" s="1566"/>
    </row>
    <row r="1067" spans="1:44" s="1350" customFormat="1">
      <c r="A1067" s="1553"/>
      <c r="B1067" s="1554"/>
      <c r="C1067" s="273" t="s">
        <v>950</v>
      </c>
      <c r="D1067" s="1559"/>
      <c r="E1067" s="1386"/>
      <c r="F1067" s="1567"/>
      <c r="G1067" s="1386"/>
      <c r="H1067" s="1567"/>
      <c r="I1067" s="1386"/>
      <c r="J1067" s="1556"/>
      <c r="K1067" s="1557"/>
      <c r="L1067" s="1557"/>
      <c r="M1067" s="1557"/>
      <c r="N1067" s="1557"/>
      <c r="O1067" s="1556"/>
      <c r="P1067" s="1556"/>
      <c r="Q1067" s="1567"/>
      <c r="R1067" s="1386"/>
      <c r="S1067" s="1559"/>
      <c r="T1067" s="1556"/>
      <c r="U1067" s="1567"/>
      <c r="V1067" s="1567"/>
      <c r="W1067" s="1386"/>
      <c r="X1067" s="1567"/>
      <c r="Y1067" s="1386"/>
      <c r="Z1067" s="1567"/>
      <c r="AA1067" s="1386"/>
      <c r="AB1067" s="1556"/>
      <c r="AC1067" s="1560"/>
      <c r="AD1067" s="1561"/>
      <c r="AE1067" s="1556"/>
      <c r="AF1067" s="1556"/>
      <c r="AG1067" s="1556"/>
      <c r="AH1067" s="1562"/>
      <c r="AI1067" s="1568"/>
      <c r="AJ1067" s="1568"/>
      <c r="AK1067" s="1568"/>
      <c r="AL1067" s="1564"/>
      <c r="AM1067" s="1568"/>
      <c r="AN1067" s="1568"/>
      <c r="AO1067" s="1555"/>
      <c r="AP1067" s="1378"/>
      <c r="AQ1067" s="1565"/>
      <c r="AR1067" s="1569"/>
    </row>
    <row r="1068" spans="1:44" s="1350" customFormat="1">
      <c r="A1068" s="1553"/>
      <c r="B1068" s="1554"/>
      <c r="C1068" s="274" t="s">
        <v>951</v>
      </c>
      <c r="E1068" s="1375"/>
      <c r="F1068" s="1555"/>
      <c r="G1068" s="1375"/>
      <c r="H1068" s="1555"/>
      <c r="I1068" s="1375"/>
      <c r="J1068" s="1556"/>
      <c r="K1068" s="1557"/>
      <c r="L1068" s="1557"/>
      <c r="M1068" s="1557"/>
      <c r="N1068" s="1557"/>
      <c r="O1068" s="1558"/>
      <c r="P1068" s="1558"/>
      <c r="Q1068" s="1555"/>
      <c r="R1068" s="1375"/>
      <c r="S1068" s="1559"/>
      <c r="T1068" s="1558"/>
      <c r="U1068" s="1555"/>
      <c r="V1068" s="1555"/>
      <c r="W1068" s="1375"/>
      <c r="X1068" s="1555"/>
      <c r="Y1068" s="1375"/>
      <c r="Z1068" s="1555"/>
      <c r="AA1068" s="1375"/>
      <c r="AB1068" s="1556"/>
      <c r="AC1068" s="1560"/>
      <c r="AD1068" s="1561"/>
      <c r="AE1068" s="1558"/>
      <c r="AF1068" s="1558"/>
      <c r="AG1068" s="1558"/>
      <c r="AH1068" s="1562"/>
      <c r="AI1068" s="1563"/>
      <c r="AJ1068" s="1563"/>
      <c r="AK1068" s="1563"/>
      <c r="AL1068" s="1564"/>
      <c r="AM1068" s="1563"/>
      <c r="AN1068" s="1563"/>
      <c r="AO1068" s="1555"/>
      <c r="AP1068" s="1378"/>
      <c r="AQ1068" s="1565"/>
      <c r="AR1068" s="1566"/>
    </row>
    <row r="1069" spans="1:44" s="1350" customFormat="1">
      <c r="A1069" s="1553"/>
      <c r="B1069" s="1554"/>
      <c r="C1069" s="274" t="s">
        <v>952</v>
      </c>
      <c r="E1069" s="1375"/>
      <c r="F1069" s="1555"/>
      <c r="G1069" s="1375"/>
      <c r="H1069" s="1555"/>
      <c r="I1069" s="1375"/>
      <c r="J1069" s="1556"/>
      <c r="K1069" s="1557"/>
      <c r="L1069" s="1557"/>
      <c r="M1069" s="1557"/>
      <c r="N1069" s="1557"/>
      <c r="O1069" s="1558"/>
      <c r="P1069" s="1558"/>
      <c r="Q1069" s="1555"/>
      <c r="R1069" s="1375"/>
      <c r="S1069" s="1559"/>
      <c r="T1069" s="1558"/>
      <c r="U1069" s="1555"/>
      <c r="V1069" s="1555"/>
      <c r="W1069" s="1375"/>
      <c r="X1069" s="1555"/>
      <c r="Y1069" s="1375"/>
      <c r="Z1069" s="1555"/>
      <c r="AA1069" s="1375"/>
      <c r="AB1069" s="1556"/>
      <c r="AC1069" s="1560"/>
      <c r="AD1069" s="1561"/>
      <c r="AE1069" s="1558"/>
      <c r="AF1069" s="1558"/>
      <c r="AG1069" s="1558"/>
      <c r="AH1069" s="1562"/>
      <c r="AI1069" s="1563"/>
      <c r="AJ1069" s="1563"/>
      <c r="AK1069" s="1563"/>
      <c r="AL1069" s="1564"/>
      <c r="AM1069" s="1563"/>
      <c r="AN1069" s="1563"/>
      <c r="AO1069" s="1555"/>
      <c r="AP1069" s="1378"/>
      <c r="AQ1069" s="1565"/>
      <c r="AR1069" s="1566"/>
    </row>
    <row r="1070" spans="1:44" s="1350" customFormat="1">
      <c r="A1070" s="1553"/>
      <c r="B1070" s="1554"/>
      <c r="C1070" s="274" t="s">
        <v>953</v>
      </c>
      <c r="E1070" s="1375"/>
      <c r="F1070" s="1555"/>
      <c r="G1070" s="1375"/>
      <c r="H1070" s="1555"/>
      <c r="I1070" s="1375"/>
      <c r="J1070" s="1556"/>
      <c r="K1070" s="1557"/>
      <c r="L1070" s="1557"/>
      <c r="M1070" s="1557"/>
      <c r="N1070" s="1557"/>
      <c r="O1070" s="1558"/>
      <c r="P1070" s="1558"/>
      <c r="Q1070" s="1555"/>
      <c r="R1070" s="1375"/>
      <c r="S1070" s="1559"/>
      <c r="T1070" s="1558"/>
      <c r="U1070" s="1555"/>
      <c r="V1070" s="1555"/>
      <c r="W1070" s="1375"/>
      <c r="X1070" s="1555"/>
      <c r="Y1070" s="1375"/>
      <c r="Z1070" s="1555"/>
      <c r="AA1070" s="1375"/>
      <c r="AB1070" s="1556"/>
      <c r="AC1070" s="1560"/>
      <c r="AD1070" s="1561"/>
      <c r="AE1070" s="1558"/>
      <c r="AF1070" s="1558"/>
      <c r="AG1070" s="1558"/>
      <c r="AH1070" s="1562"/>
      <c r="AI1070" s="1563"/>
      <c r="AJ1070" s="1563"/>
      <c r="AK1070" s="1563"/>
      <c r="AL1070" s="1564"/>
      <c r="AM1070" s="1563"/>
      <c r="AN1070" s="1563"/>
      <c r="AO1070" s="1555"/>
      <c r="AP1070" s="1378"/>
      <c r="AQ1070" s="1565"/>
      <c r="AR1070" s="1566"/>
    </row>
    <row r="1071" spans="1:44" s="1350" customFormat="1">
      <c r="A1071" s="1553"/>
      <c r="B1071" s="1554"/>
      <c r="C1071" s="272" t="s">
        <v>420</v>
      </c>
      <c r="E1071" s="1375"/>
      <c r="F1071" s="1555"/>
      <c r="G1071" s="1375"/>
      <c r="H1071" s="1555"/>
      <c r="I1071" s="1375"/>
      <c r="J1071" s="1556"/>
      <c r="K1071" s="1557"/>
      <c r="L1071" s="1557"/>
      <c r="M1071" s="1557"/>
      <c r="N1071" s="1557"/>
      <c r="O1071" s="1558"/>
      <c r="P1071" s="1558"/>
      <c r="Q1071" s="1555"/>
      <c r="R1071" s="1375"/>
      <c r="S1071" s="1559"/>
      <c r="T1071" s="1558"/>
      <c r="U1071" s="1555"/>
      <c r="V1071" s="1555"/>
      <c r="W1071" s="1375"/>
      <c r="X1071" s="1555"/>
      <c r="Y1071" s="1375"/>
      <c r="Z1071" s="1555"/>
      <c r="AA1071" s="1375"/>
      <c r="AB1071" s="1556"/>
      <c r="AC1071" s="1560"/>
      <c r="AD1071" s="1561"/>
      <c r="AE1071" s="1558"/>
      <c r="AF1071" s="1558"/>
      <c r="AG1071" s="1558"/>
      <c r="AH1071" s="1562"/>
      <c r="AI1071" s="1563"/>
      <c r="AJ1071" s="1563"/>
      <c r="AK1071" s="1563"/>
      <c r="AL1071" s="1564"/>
      <c r="AM1071" s="1563"/>
      <c r="AN1071" s="1563"/>
      <c r="AO1071" s="1555"/>
      <c r="AP1071" s="1378"/>
      <c r="AQ1071" s="1565"/>
      <c r="AR1071" s="1566"/>
    </row>
    <row r="1072" spans="1:44" s="1350" customFormat="1">
      <c r="A1072" s="1553"/>
      <c r="B1072" s="1554"/>
      <c r="C1072" s="272" t="s">
        <v>421</v>
      </c>
      <c r="D1072" s="1384"/>
      <c r="E1072" s="1386"/>
      <c r="F1072" s="1395"/>
      <c r="G1072" s="1386"/>
      <c r="H1072" s="1395"/>
      <c r="I1072" s="1386"/>
      <c r="J1072" s="1556"/>
      <c r="K1072" s="1557"/>
      <c r="L1072" s="1557"/>
      <c r="M1072" s="1557"/>
      <c r="N1072" s="1557"/>
      <c r="O1072" s="1556"/>
      <c r="P1072" s="1556"/>
      <c r="Q1072" s="1395"/>
      <c r="R1072" s="1386"/>
      <c r="S1072" s="1559"/>
      <c r="T1072" s="1556"/>
      <c r="U1072" s="1567"/>
      <c r="V1072" s="1395"/>
      <c r="W1072" s="1386"/>
      <c r="X1072" s="1395"/>
      <c r="Y1072" s="1386"/>
      <c r="Z1072" s="1395"/>
      <c r="AA1072" s="1386"/>
      <c r="AB1072" s="1556"/>
      <c r="AC1072" s="1560"/>
      <c r="AD1072" s="1561"/>
      <c r="AE1072" s="1556"/>
      <c r="AF1072" s="1556"/>
      <c r="AG1072" s="1556"/>
      <c r="AH1072" s="1562"/>
      <c r="AI1072" s="1385"/>
      <c r="AJ1072" s="1385"/>
      <c r="AK1072" s="1385"/>
      <c r="AL1072" s="1564"/>
      <c r="AM1072" s="1385"/>
      <c r="AN1072" s="1385"/>
      <c r="AO1072" s="1555"/>
      <c r="AP1072" s="1378"/>
      <c r="AQ1072" s="1565"/>
      <c r="AR1072" s="1569"/>
    </row>
    <row r="1073" spans="1:44" s="1350" customFormat="1">
      <c r="A1073" s="1553"/>
      <c r="B1073" s="1554"/>
      <c r="C1073" s="273" t="s">
        <v>954</v>
      </c>
      <c r="E1073" s="1375"/>
      <c r="F1073" s="1555"/>
      <c r="G1073" s="1375"/>
      <c r="H1073" s="1555"/>
      <c r="I1073" s="1375"/>
      <c r="J1073" s="1556"/>
      <c r="K1073" s="1557"/>
      <c r="L1073" s="1557"/>
      <c r="M1073" s="1557"/>
      <c r="N1073" s="1557"/>
      <c r="O1073" s="1558"/>
      <c r="P1073" s="1558"/>
      <c r="Q1073" s="1555"/>
      <c r="R1073" s="1375"/>
      <c r="S1073" s="1559"/>
      <c r="T1073" s="1558"/>
      <c r="U1073" s="1555"/>
      <c r="V1073" s="1555"/>
      <c r="W1073" s="1375"/>
      <c r="X1073" s="1555"/>
      <c r="Y1073" s="1375"/>
      <c r="Z1073" s="1555"/>
      <c r="AA1073" s="1375"/>
      <c r="AB1073" s="1556"/>
      <c r="AC1073" s="1560"/>
      <c r="AD1073" s="1561"/>
      <c r="AE1073" s="1558"/>
      <c r="AF1073" s="1558"/>
      <c r="AG1073" s="1558"/>
      <c r="AH1073" s="1562"/>
      <c r="AI1073" s="1563"/>
      <c r="AJ1073" s="1563"/>
      <c r="AK1073" s="1563"/>
      <c r="AL1073" s="1564"/>
      <c r="AM1073" s="1563"/>
      <c r="AN1073" s="1563"/>
      <c r="AO1073" s="1555"/>
      <c r="AP1073" s="1378"/>
      <c r="AQ1073" s="1565"/>
      <c r="AR1073" s="1566"/>
    </row>
    <row r="1074" spans="1:44" s="1350" customFormat="1">
      <c r="A1074" s="1553"/>
      <c r="B1074" s="1554"/>
      <c r="C1074" s="273" t="s">
        <v>955</v>
      </c>
      <c r="E1074" s="1375"/>
      <c r="F1074" s="1555"/>
      <c r="G1074" s="1375"/>
      <c r="H1074" s="1555"/>
      <c r="I1074" s="1375"/>
      <c r="J1074" s="1556"/>
      <c r="K1074" s="1557"/>
      <c r="L1074" s="1557"/>
      <c r="M1074" s="1557"/>
      <c r="N1074" s="1557"/>
      <c r="O1074" s="1558"/>
      <c r="P1074" s="1558"/>
      <c r="Q1074" s="1555"/>
      <c r="R1074" s="1375"/>
      <c r="S1074" s="1559"/>
      <c r="T1074" s="1558"/>
      <c r="U1074" s="1555"/>
      <c r="V1074" s="1555"/>
      <c r="W1074" s="1375"/>
      <c r="X1074" s="1555"/>
      <c r="Y1074" s="1375"/>
      <c r="Z1074" s="1555"/>
      <c r="AA1074" s="1375"/>
      <c r="AB1074" s="1556"/>
      <c r="AC1074" s="1560"/>
      <c r="AD1074" s="1561"/>
      <c r="AE1074" s="1558"/>
      <c r="AF1074" s="1558"/>
      <c r="AG1074" s="1558"/>
      <c r="AH1074" s="1562"/>
      <c r="AI1074" s="1563"/>
      <c r="AJ1074" s="1563"/>
      <c r="AK1074" s="1563"/>
      <c r="AL1074" s="1564"/>
      <c r="AM1074" s="1563"/>
      <c r="AN1074" s="1563"/>
      <c r="AO1074" s="1555"/>
      <c r="AP1074" s="1378"/>
      <c r="AQ1074" s="1565"/>
      <c r="AR1074" s="1566"/>
    </row>
    <row r="1075" spans="1:44" s="1350" customFormat="1">
      <c r="A1075" s="1553"/>
      <c r="B1075" s="1554"/>
      <c r="C1075" s="271" t="s">
        <v>104</v>
      </c>
      <c r="E1075" s="1375"/>
      <c r="F1075" s="1555"/>
      <c r="G1075" s="1375"/>
      <c r="H1075" s="1555"/>
      <c r="I1075" s="1375"/>
      <c r="J1075" s="1556"/>
      <c r="K1075" s="1557"/>
      <c r="L1075" s="1557"/>
      <c r="M1075" s="1557"/>
      <c r="N1075" s="1557"/>
      <c r="O1075" s="1558"/>
      <c r="P1075" s="1558"/>
      <c r="Q1075" s="1555"/>
      <c r="R1075" s="1375"/>
      <c r="S1075" s="1559"/>
      <c r="T1075" s="1558"/>
      <c r="U1075" s="1555"/>
      <c r="V1075" s="1555"/>
      <c r="W1075" s="1375"/>
      <c r="X1075" s="1555"/>
      <c r="Y1075" s="1375"/>
      <c r="Z1075" s="1555"/>
      <c r="AA1075" s="1375"/>
      <c r="AB1075" s="1556"/>
      <c r="AC1075" s="1560"/>
      <c r="AD1075" s="1561"/>
      <c r="AE1075" s="1558"/>
      <c r="AF1075" s="1558"/>
      <c r="AG1075" s="1558"/>
      <c r="AH1075" s="1562"/>
      <c r="AI1075" s="1563"/>
      <c r="AJ1075" s="1563"/>
      <c r="AK1075" s="1563"/>
      <c r="AL1075" s="1564"/>
      <c r="AM1075" s="1563"/>
      <c r="AN1075" s="1563"/>
      <c r="AO1075" s="1555"/>
      <c r="AP1075" s="1378"/>
      <c r="AQ1075" s="1565"/>
      <c r="AR1075" s="1566"/>
    </row>
    <row r="1076" spans="1:44" s="1350" customFormat="1">
      <c r="A1076" s="1553"/>
      <c r="B1076" s="1554"/>
      <c r="C1076" s="271" t="s">
        <v>322</v>
      </c>
      <c r="D1076" s="1571"/>
      <c r="E1076" s="1572"/>
      <c r="F1076" s="1573"/>
      <c r="G1076" s="1572"/>
      <c r="H1076" s="1573"/>
      <c r="I1076" s="1572"/>
      <c r="J1076" s="1556"/>
      <c r="K1076" s="1574"/>
      <c r="L1076" s="1574"/>
      <c r="M1076" s="1574"/>
      <c r="N1076" s="1574"/>
      <c r="O1076" s="1574"/>
      <c r="P1076" s="1574"/>
      <c r="Q1076" s="1573"/>
      <c r="R1076" s="1572"/>
      <c r="S1076" s="1559"/>
      <c r="T1076" s="1574"/>
      <c r="U1076" s="1573"/>
      <c r="V1076" s="1573"/>
      <c r="W1076" s="1572"/>
      <c r="X1076" s="1573"/>
      <c r="Y1076" s="1572"/>
      <c r="Z1076" s="1573"/>
      <c r="AA1076" s="1572"/>
      <c r="AB1076" s="1556"/>
      <c r="AC1076" s="1571"/>
      <c r="AD1076" s="1575"/>
      <c r="AE1076" s="1574"/>
      <c r="AF1076" s="1574"/>
      <c r="AG1076" s="1574"/>
      <c r="AH1076" s="1562"/>
      <c r="AI1076" s="1576"/>
      <c r="AJ1076" s="1576"/>
      <c r="AK1076" s="1576"/>
      <c r="AL1076" s="1564"/>
      <c r="AM1076" s="1576"/>
      <c r="AN1076" s="1576"/>
      <c r="AO1076" s="1573"/>
      <c r="AP1076" s="1577"/>
      <c r="AQ1076" s="1578"/>
      <c r="AR1076" s="1579"/>
    </row>
    <row r="1077" spans="1:44" s="1350" customFormat="1">
      <c r="A1077" s="1553"/>
      <c r="B1077" s="1554"/>
      <c r="C1077" s="271" t="s">
        <v>424</v>
      </c>
      <c r="D1077" s="1560"/>
      <c r="E1077" s="40"/>
      <c r="F1077" s="1580"/>
      <c r="G1077" s="40"/>
      <c r="H1077" s="1580"/>
      <c r="I1077" s="40"/>
      <c r="J1077" s="1556"/>
      <c r="K1077" s="1557"/>
      <c r="L1077" s="1557"/>
      <c r="M1077" s="1557"/>
      <c r="N1077" s="1557"/>
      <c r="O1077" s="1557"/>
      <c r="P1077" s="1557"/>
      <c r="Q1077" s="1580"/>
      <c r="R1077" s="40"/>
      <c r="S1077" s="1559"/>
      <c r="T1077" s="1557"/>
      <c r="U1077" s="1580"/>
      <c r="V1077" s="1580"/>
      <c r="W1077" s="40"/>
      <c r="X1077" s="1580"/>
      <c r="Y1077" s="40"/>
      <c r="Z1077" s="1580"/>
      <c r="AA1077" s="40"/>
      <c r="AB1077" s="1556"/>
      <c r="AC1077" s="1560"/>
      <c r="AD1077" s="1561"/>
      <c r="AE1077" s="1557"/>
      <c r="AF1077" s="1557"/>
      <c r="AG1077" s="1557"/>
      <c r="AH1077" s="1562"/>
      <c r="AI1077" s="1581"/>
      <c r="AJ1077" s="1581"/>
      <c r="AK1077" s="1581"/>
      <c r="AL1077" s="1564"/>
      <c r="AM1077" s="1581"/>
      <c r="AN1077" s="1581"/>
      <c r="AO1077" s="1555"/>
      <c r="AP1077" s="1378"/>
      <c r="AQ1077" s="1565"/>
      <c r="AR1077" s="1566"/>
    </row>
    <row r="1078" spans="1:44" s="1350" customFormat="1">
      <c r="A1078" s="1553"/>
      <c r="B1078" s="1554"/>
      <c r="C1078" s="275" t="s">
        <v>425</v>
      </c>
      <c r="D1078" s="1559"/>
      <c r="E1078" s="1386"/>
      <c r="F1078" s="1567"/>
      <c r="G1078" s="1386"/>
      <c r="H1078" s="1567"/>
      <c r="I1078" s="1386"/>
      <c r="J1078" s="1556"/>
      <c r="K1078" s="1557"/>
      <c r="L1078" s="1557"/>
      <c r="M1078" s="1557"/>
      <c r="N1078" s="1557"/>
      <c r="O1078" s="1556"/>
      <c r="P1078" s="1556"/>
      <c r="Q1078" s="1567"/>
      <c r="R1078" s="1386"/>
      <c r="S1078" s="1559"/>
      <c r="T1078" s="1556"/>
      <c r="U1078" s="1567"/>
      <c r="V1078" s="1567"/>
      <c r="W1078" s="1386"/>
      <c r="X1078" s="1567"/>
      <c r="Y1078" s="1386"/>
      <c r="Z1078" s="1567"/>
      <c r="AA1078" s="1386"/>
      <c r="AB1078" s="1556"/>
      <c r="AC1078" s="1560"/>
      <c r="AD1078" s="1561"/>
      <c r="AE1078" s="1556"/>
      <c r="AF1078" s="1556"/>
      <c r="AG1078" s="1556"/>
      <c r="AH1078" s="1562"/>
      <c r="AI1078" s="1568"/>
      <c r="AJ1078" s="1568"/>
      <c r="AK1078" s="1568"/>
      <c r="AL1078" s="1564"/>
      <c r="AM1078" s="1568"/>
      <c r="AN1078" s="1568"/>
      <c r="AO1078" s="1582"/>
      <c r="AP1078" s="1583"/>
      <c r="AQ1078" s="1584"/>
      <c r="AR1078" s="1569"/>
    </row>
    <row r="1079" spans="1:44" s="1350" customFormat="1" ht="13.5" thickBot="1">
      <c r="A1079" s="1611"/>
      <c r="B1079" s="1612"/>
      <c r="C1079" s="276" t="s">
        <v>782</v>
      </c>
      <c r="D1079" s="1586"/>
      <c r="E1079" s="1587"/>
      <c r="F1079" s="1588"/>
      <c r="G1079" s="1587"/>
      <c r="H1079" s="1588"/>
      <c r="I1079" s="1587"/>
      <c r="J1079" s="1589"/>
      <c r="K1079" s="1590"/>
      <c r="L1079" s="1590"/>
      <c r="M1079" s="1590"/>
      <c r="N1079" s="1590"/>
      <c r="O1079" s="1590"/>
      <c r="P1079" s="1591"/>
      <c r="Q1079" s="1588"/>
      <c r="R1079" s="1587"/>
      <c r="S1079" s="1592"/>
      <c r="T1079" s="1593"/>
      <c r="U1079" s="1594"/>
      <c r="V1079" s="1591"/>
      <c r="W1079" s="1587"/>
      <c r="X1079" s="1588"/>
      <c r="Y1079" s="1587"/>
      <c r="Z1079" s="1588"/>
      <c r="AA1079" s="1587"/>
      <c r="AB1079" s="1589"/>
      <c r="AC1079" s="1595"/>
      <c r="AD1079" s="1587"/>
      <c r="AE1079" s="1590"/>
      <c r="AF1079" s="1593"/>
      <c r="AG1079" s="1593"/>
      <c r="AH1079" s="1596"/>
      <c r="AI1079" s="1597"/>
      <c r="AJ1079" s="1598"/>
      <c r="AK1079" s="1599"/>
      <c r="AL1079" s="1600"/>
      <c r="AM1079" s="1586"/>
      <c r="AN1079" s="1601"/>
      <c r="AO1079" s="1602"/>
      <c r="AP1079" s="1603"/>
      <c r="AQ1079" s="1595"/>
      <c r="AR1079" s="1604"/>
    </row>
    <row r="1080" spans="1:44" s="1350" customFormat="1" ht="13.5" thickTop="1">
      <c r="A1080" s="1512"/>
      <c r="B1080" s="1613"/>
      <c r="C1080" s="149"/>
      <c r="D1080" s="1571"/>
      <c r="E1080" s="1571"/>
      <c r="F1080" s="1571"/>
      <c r="G1080" s="1571"/>
      <c r="H1080" s="1571"/>
      <c r="I1080" s="1571"/>
      <c r="J1080" s="1571"/>
      <c r="K1080" s="1571"/>
      <c r="L1080" s="1571"/>
      <c r="M1080" s="1571"/>
      <c r="N1080" s="1571"/>
      <c r="O1080" s="1571"/>
      <c r="P1080" s="1571"/>
      <c r="Q1080" s="1571"/>
      <c r="R1080" s="1571"/>
      <c r="S1080" s="1571"/>
      <c r="T1080" s="1571"/>
      <c r="U1080" s="1571"/>
      <c r="V1080" s="1571"/>
      <c r="W1080" s="1571"/>
      <c r="X1080" s="1571"/>
      <c r="Y1080" s="1571"/>
      <c r="Z1080" s="1571"/>
      <c r="AA1080" s="1571"/>
      <c r="AB1080" s="1571"/>
      <c r="AC1080" s="1571"/>
      <c r="AD1080" s="1571"/>
      <c r="AE1080" s="1571"/>
      <c r="AF1080" s="1571"/>
      <c r="AG1080" s="1571"/>
      <c r="AH1080" s="1571"/>
      <c r="AI1080" s="1571"/>
      <c r="AJ1080" s="1571"/>
      <c r="AK1080" s="1571"/>
      <c r="AL1080" s="1571"/>
      <c r="AM1080" s="1571"/>
      <c r="AN1080" s="1571"/>
      <c r="AO1080" s="1571"/>
      <c r="AP1080" s="1571"/>
      <c r="AQ1080" s="1571"/>
      <c r="AR1080" s="1571"/>
    </row>
    <row r="1081" spans="1:44" s="1350" customFormat="1">
      <c r="A1081" s="1512"/>
      <c r="B1081" s="1613"/>
      <c r="C1081" s="149"/>
      <c r="D1081" s="1571"/>
      <c r="E1081" s="1571"/>
      <c r="F1081" s="1571"/>
      <c r="G1081" s="1571"/>
      <c r="H1081" s="1571"/>
      <c r="I1081" s="1571"/>
      <c r="J1081" s="1571"/>
      <c r="K1081" s="1571"/>
      <c r="L1081" s="1571"/>
      <c r="M1081" s="1571"/>
      <c r="N1081" s="1571"/>
      <c r="O1081" s="1571"/>
      <c r="P1081" s="1571"/>
      <c r="Q1081" s="1571"/>
      <c r="R1081" s="1571"/>
      <c r="S1081" s="1571"/>
      <c r="T1081" s="1571"/>
      <c r="U1081" s="1571"/>
      <c r="V1081" s="1571"/>
      <c r="W1081" s="1571"/>
      <c r="X1081" s="1571"/>
      <c r="Y1081" s="1571"/>
      <c r="Z1081" s="1571"/>
      <c r="AA1081" s="1571"/>
      <c r="AB1081" s="1571"/>
      <c r="AC1081" s="1571"/>
      <c r="AD1081" s="1571"/>
      <c r="AE1081" s="1571"/>
      <c r="AF1081" s="1571"/>
      <c r="AG1081" s="1571"/>
      <c r="AH1081" s="1571"/>
      <c r="AI1081" s="1571"/>
      <c r="AJ1081" s="1571"/>
      <c r="AK1081" s="1571"/>
      <c r="AL1081" s="1571"/>
      <c r="AM1081" s="1571"/>
      <c r="AN1081" s="1571"/>
      <c r="AO1081" s="1571"/>
      <c r="AP1081" s="1571"/>
      <c r="AQ1081" s="1571"/>
      <c r="AR1081" s="1571"/>
    </row>
    <row r="1082" spans="1:44" s="1350" customFormat="1">
      <c r="A1082" s="1512"/>
      <c r="B1082" s="1613"/>
      <c r="C1082" s="149"/>
      <c r="D1082" s="1571"/>
      <c r="E1082" s="1571"/>
      <c r="F1082" s="1571"/>
      <c r="G1082" s="1571"/>
      <c r="H1082" s="1571"/>
      <c r="I1082" s="1571"/>
      <c r="J1082" s="1571"/>
      <c r="K1082" s="1571"/>
      <c r="L1082" s="1571"/>
      <c r="M1082" s="1571"/>
      <c r="N1082" s="1571"/>
      <c r="O1082" s="1571"/>
      <c r="P1082" s="1571"/>
      <c r="Q1082" s="1571"/>
      <c r="R1082" s="1571"/>
      <c r="S1082" s="1571"/>
      <c r="T1082" s="1571"/>
      <c r="U1082" s="1571"/>
      <c r="V1082" s="1571"/>
      <c r="W1082" s="1571"/>
      <c r="X1082" s="1571"/>
      <c r="Y1082" s="1571"/>
      <c r="Z1082" s="1571"/>
      <c r="AA1082" s="1571"/>
      <c r="AB1082" s="1571"/>
      <c r="AC1082" s="1571"/>
      <c r="AD1082" s="1571"/>
      <c r="AE1082" s="1571"/>
      <c r="AF1082" s="1571"/>
      <c r="AG1082" s="1571"/>
      <c r="AH1082" s="1571"/>
      <c r="AI1082" s="1571"/>
      <c r="AJ1082" s="1571"/>
      <c r="AK1082" s="1571"/>
      <c r="AL1082" s="1571"/>
      <c r="AM1082" s="1571"/>
      <c r="AN1082" s="1571"/>
      <c r="AO1082" s="1571"/>
      <c r="AP1082" s="1571"/>
      <c r="AQ1082" s="1571"/>
      <c r="AR1082" s="1571"/>
    </row>
    <row r="1083" spans="1:44" s="1350" customFormat="1" ht="13.5" thickBot="1">
      <c r="A1083" s="1614"/>
    </row>
    <row r="1084" spans="1:44" s="1350" customFormat="1" ht="35.25" customHeight="1" thickTop="1" thickBot="1">
      <c r="A1084" s="1510"/>
      <c r="B1084" s="1511"/>
      <c r="C1084" s="1511"/>
      <c r="D1084" s="1918" t="str">
        <f>CONCATENATE($B$5," ","non-defaulted assets evolution: Stocks and parameters")</f>
        <v>2015 non-defaulted assets evolution: Stocks and parameters</v>
      </c>
      <c r="E1084" s="1919"/>
      <c r="F1084" s="1919"/>
      <c r="G1084" s="1919"/>
      <c r="H1084" s="1919"/>
      <c r="I1084" s="1919"/>
      <c r="J1084" s="1919"/>
      <c r="K1084" s="1919"/>
      <c r="L1084" s="1919"/>
      <c r="M1084" s="1919"/>
      <c r="N1084" s="1919"/>
      <c r="O1084" s="1919"/>
      <c r="P1084" s="1919"/>
      <c r="Q1084" s="1919"/>
      <c r="R1084" s="1919"/>
      <c r="S1084" s="1919"/>
      <c r="T1084" s="1919"/>
      <c r="U1084" s="1920"/>
      <c r="V1084" s="1933" t="str">
        <f>CONCATENATE($B$5," ","defaulted assets evolution: Stocks and parameters")</f>
        <v>2015 defaulted assets evolution: Stocks and parameters</v>
      </c>
      <c r="W1084" s="1934"/>
      <c r="X1084" s="1934"/>
      <c r="Y1084" s="1934"/>
      <c r="Z1084" s="1934"/>
      <c r="AA1084" s="1934"/>
      <c r="AB1084" s="1934"/>
      <c r="AC1084" s="1934"/>
      <c r="AD1084" s="1934"/>
      <c r="AE1084" s="1934"/>
      <c r="AF1084" s="1934"/>
      <c r="AG1084" s="1935"/>
      <c r="AH1084" s="1918" t="str">
        <f>CONCATENATE($B$5," Impairment flows and stock of provisions")</f>
        <v>2015 Impairment flows and stock of provisions</v>
      </c>
      <c r="AI1084" s="1919"/>
      <c r="AJ1084" s="1919"/>
      <c r="AK1084" s="1919"/>
      <c r="AL1084" s="1919"/>
      <c r="AM1084" s="1919"/>
      <c r="AN1084" s="1919"/>
      <c r="AO1084" s="1919"/>
      <c r="AP1084" s="1920"/>
      <c r="AQ1084" s="1933" t="s">
        <v>180</v>
      </c>
      <c r="AR1084" s="1935"/>
    </row>
    <row r="1085" spans="1:44" s="1350" customFormat="1" ht="38.25" customHeight="1">
      <c r="A1085" s="1512"/>
      <c r="B1085" s="1513">
        <f>$B$5</f>
        <v>2015</v>
      </c>
      <c r="C1085" s="1615" t="str">
        <f>$C$5</f>
        <v>Adverse Scenario</v>
      </c>
      <c r="D1085" s="1927" t="s">
        <v>182</v>
      </c>
      <c r="E1085" s="1515" t="s">
        <v>288</v>
      </c>
      <c r="F1085" s="1916" t="s">
        <v>183</v>
      </c>
      <c r="G1085" s="1515" t="s">
        <v>288</v>
      </c>
      <c r="H1085" s="1916" t="s">
        <v>760</v>
      </c>
      <c r="I1085" s="1515" t="s">
        <v>288</v>
      </c>
      <c r="J1085" s="1923" t="s">
        <v>1012</v>
      </c>
      <c r="K1085" s="1923" t="s">
        <v>761</v>
      </c>
      <c r="L1085" s="1923" t="s">
        <v>762</v>
      </c>
      <c r="M1085" s="1923" t="s">
        <v>186</v>
      </c>
      <c r="N1085" s="1923" t="s">
        <v>187</v>
      </c>
      <c r="O1085" s="1916" t="s">
        <v>541</v>
      </c>
      <c r="P1085" s="1515" t="s">
        <v>288</v>
      </c>
      <c r="Q1085" s="1916" t="s">
        <v>543</v>
      </c>
      <c r="R1085" s="1515" t="s">
        <v>288</v>
      </c>
      <c r="S1085" s="1923" t="s">
        <v>962</v>
      </c>
      <c r="T1085" s="1923" t="s">
        <v>188</v>
      </c>
      <c r="U1085" s="1941" t="s">
        <v>837</v>
      </c>
      <c r="V1085" s="1927" t="s">
        <v>840</v>
      </c>
      <c r="W1085" s="1515" t="s">
        <v>288</v>
      </c>
      <c r="X1085" s="1916" t="s">
        <v>763</v>
      </c>
      <c r="Y1085" s="1515" t="s">
        <v>288</v>
      </c>
      <c r="Z1085" s="1916" t="s">
        <v>183</v>
      </c>
      <c r="AA1085" s="1515" t="s">
        <v>288</v>
      </c>
      <c r="AB1085" s="1923" t="s">
        <v>841</v>
      </c>
      <c r="AC1085" s="1916" t="s">
        <v>764</v>
      </c>
      <c r="AD1085" s="1515" t="s">
        <v>189</v>
      </c>
      <c r="AE1085" s="1923" t="s">
        <v>963</v>
      </c>
      <c r="AF1085" s="1923" t="s">
        <v>188</v>
      </c>
      <c r="AG1085" s="1941" t="s">
        <v>837</v>
      </c>
      <c r="AH1085" s="1916" t="s">
        <v>1013</v>
      </c>
      <c r="AI1085" s="1925" t="s">
        <v>184</v>
      </c>
      <c r="AJ1085" s="1925"/>
      <c r="AK1085" s="1926"/>
      <c r="AL1085" s="1927" t="s">
        <v>834</v>
      </c>
      <c r="AM1085" s="1929" t="s">
        <v>184</v>
      </c>
      <c r="AN1085" s="1929"/>
      <c r="AO1085" s="1916" t="s">
        <v>542</v>
      </c>
      <c r="AP1085" s="1940"/>
      <c r="AQ1085" s="1916" t="s">
        <v>765</v>
      </c>
      <c r="AR1085" s="1930" t="s">
        <v>190</v>
      </c>
    </row>
    <row r="1086" spans="1:44" s="1350" customFormat="1" ht="38.25">
      <c r="A1086" s="1512"/>
      <c r="B1086" s="1517"/>
      <c r="C1086" s="1517"/>
      <c r="D1086" s="1928"/>
      <c r="E1086" s="1518" t="s">
        <v>544</v>
      </c>
      <c r="F1086" s="1939"/>
      <c r="G1086" s="1518" t="s">
        <v>191</v>
      </c>
      <c r="H1086" s="1917"/>
      <c r="I1086" s="1518" t="s">
        <v>191</v>
      </c>
      <c r="J1086" s="1924"/>
      <c r="K1086" s="1924"/>
      <c r="L1086" s="1924"/>
      <c r="M1086" s="1924"/>
      <c r="N1086" s="1924"/>
      <c r="O1086" s="1917"/>
      <c r="P1086" s="1518" t="s">
        <v>544</v>
      </c>
      <c r="Q1086" s="1917"/>
      <c r="R1086" s="1518" t="s">
        <v>965</v>
      </c>
      <c r="S1086" s="1924"/>
      <c r="T1086" s="1924"/>
      <c r="U1086" s="1942"/>
      <c r="V1086" s="1928"/>
      <c r="W1086" s="1518" t="s">
        <v>544</v>
      </c>
      <c r="X1086" s="1939"/>
      <c r="Y1086" s="1518" t="s">
        <v>191</v>
      </c>
      <c r="Z1086" s="1939"/>
      <c r="AA1086" s="1518" t="s">
        <v>191</v>
      </c>
      <c r="AB1086" s="1924"/>
      <c r="AC1086" s="1917" t="s">
        <v>192</v>
      </c>
      <c r="AD1086" s="1518" t="s">
        <v>270</v>
      </c>
      <c r="AE1086" s="1924"/>
      <c r="AF1086" s="1924"/>
      <c r="AG1086" s="1942"/>
      <c r="AH1086" s="1917"/>
      <c r="AI1086" s="1943" t="s">
        <v>545</v>
      </c>
      <c r="AJ1086" s="1944"/>
      <c r="AK1086" s="1519" t="s">
        <v>961</v>
      </c>
      <c r="AL1086" s="1928"/>
      <c r="AM1086" s="1520" t="s">
        <v>193</v>
      </c>
      <c r="AN1086" s="1521" t="s">
        <v>961</v>
      </c>
      <c r="AO1086" s="1522" t="s">
        <v>964</v>
      </c>
      <c r="AP1086" s="1523" t="s">
        <v>966</v>
      </c>
      <c r="AQ1086" s="1917"/>
      <c r="AR1086" s="1931"/>
    </row>
    <row r="1087" spans="1:44" s="1350" customFormat="1" ht="15.75" thickBot="1">
      <c r="A1087" s="1512"/>
      <c r="B1087" s="1524"/>
      <c r="C1087" s="1525" t="s">
        <v>1028</v>
      </c>
      <c r="D1087" s="1526" t="s">
        <v>22</v>
      </c>
      <c r="E1087" s="1527" t="s">
        <v>22</v>
      </c>
      <c r="F1087" s="1528" t="s">
        <v>22</v>
      </c>
      <c r="G1087" s="1527" t="s">
        <v>22</v>
      </c>
      <c r="H1087" s="1528" t="s">
        <v>22</v>
      </c>
      <c r="I1087" s="1527" t="s">
        <v>22</v>
      </c>
      <c r="J1087" s="1529" t="s">
        <v>22</v>
      </c>
      <c r="K1087" s="1529" t="s">
        <v>269</v>
      </c>
      <c r="L1087" s="1530" t="s">
        <v>269</v>
      </c>
      <c r="M1087" s="1529" t="s">
        <v>269</v>
      </c>
      <c r="N1087" s="1529" t="s">
        <v>269</v>
      </c>
      <c r="O1087" s="1528" t="s">
        <v>22</v>
      </c>
      <c r="P1087" s="1527" t="s">
        <v>22</v>
      </c>
      <c r="Q1087" s="1528" t="s">
        <v>22</v>
      </c>
      <c r="R1087" s="1527" t="s">
        <v>22</v>
      </c>
      <c r="S1087" s="1529" t="s">
        <v>22</v>
      </c>
      <c r="T1087" s="1529" t="s">
        <v>22</v>
      </c>
      <c r="U1087" s="1531" t="s">
        <v>22</v>
      </c>
      <c r="V1087" s="1526" t="s">
        <v>22</v>
      </c>
      <c r="W1087" s="1527" t="s">
        <v>22</v>
      </c>
      <c r="X1087" s="1528" t="s">
        <v>22</v>
      </c>
      <c r="Y1087" s="1527" t="s">
        <v>22</v>
      </c>
      <c r="Z1087" s="1528" t="s">
        <v>22</v>
      </c>
      <c r="AA1087" s="1527" t="s">
        <v>22</v>
      </c>
      <c r="AB1087" s="1529" t="s">
        <v>22</v>
      </c>
      <c r="AC1087" s="1528" t="s">
        <v>269</v>
      </c>
      <c r="AD1087" s="1527"/>
      <c r="AE1087" s="1529" t="s">
        <v>22</v>
      </c>
      <c r="AF1087" s="1529" t="s">
        <v>22</v>
      </c>
      <c r="AG1087" s="1532" t="s">
        <v>22</v>
      </c>
      <c r="AH1087" s="1533" t="s">
        <v>22</v>
      </c>
      <c r="AI1087" s="1534" t="s">
        <v>194</v>
      </c>
      <c r="AJ1087" s="1534" t="s">
        <v>195</v>
      </c>
      <c r="AK1087" s="1535"/>
      <c r="AL1087" s="1533" t="s">
        <v>22</v>
      </c>
      <c r="AM1087" s="1536" t="s">
        <v>22</v>
      </c>
      <c r="AN1087" s="1537" t="s">
        <v>22</v>
      </c>
      <c r="AO1087" s="1528" t="s">
        <v>269</v>
      </c>
      <c r="AP1087" s="1530" t="s">
        <v>269</v>
      </c>
      <c r="AQ1087" s="1537" t="s">
        <v>271</v>
      </c>
      <c r="AR1087" s="1932"/>
    </row>
    <row r="1088" spans="1:44" s="1350" customFormat="1" ht="13.5" thickTop="1">
      <c r="A1088" s="1538"/>
      <c r="B1088" s="1539"/>
      <c r="C1088" s="269" t="s">
        <v>414</v>
      </c>
      <c r="D1088" s="1540"/>
      <c r="E1088" s="1369"/>
      <c r="F1088" s="1541"/>
      <c r="G1088" s="1369"/>
      <c r="H1088" s="1541"/>
      <c r="I1088" s="1369"/>
      <c r="J1088" s="1542"/>
      <c r="K1088" s="1543"/>
      <c r="L1088" s="1543"/>
      <c r="M1088" s="1543"/>
      <c r="N1088" s="1543"/>
      <c r="O1088" s="1544"/>
      <c r="P1088" s="1544"/>
      <c r="Q1088" s="1541"/>
      <c r="R1088" s="1369"/>
      <c r="S1088" s="1545"/>
      <c r="T1088" s="1544"/>
      <c r="U1088" s="1541"/>
      <c r="V1088" s="1541"/>
      <c r="W1088" s="1369"/>
      <c r="X1088" s="1541"/>
      <c r="Y1088" s="1369"/>
      <c r="Z1088" s="1541"/>
      <c r="AA1088" s="1369"/>
      <c r="AB1088" s="1542"/>
      <c r="AC1088" s="1546"/>
      <c r="AD1088" s="1547"/>
      <c r="AE1088" s="1544"/>
      <c r="AF1088" s="1544"/>
      <c r="AG1088" s="1544"/>
      <c r="AH1088" s="1548"/>
      <c r="AI1088" s="1549"/>
      <c r="AJ1088" s="1549"/>
      <c r="AK1088" s="1549"/>
      <c r="AL1088" s="1550"/>
      <c r="AM1088" s="1549"/>
      <c r="AN1088" s="1549"/>
      <c r="AO1088" s="1541"/>
      <c r="AP1088" s="1372"/>
      <c r="AQ1088" s="1551"/>
      <c r="AR1088" s="1552"/>
    </row>
    <row r="1089" spans="1:44" s="1350" customFormat="1">
      <c r="A1089" s="1553"/>
      <c r="B1089" s="1554"/>
      <c r="C1089" s="270" t="s">
        <v>11</v>
      </c>
      <c r="E1089" s="1375"/>
      <c r="F1089" s="1555"/>
      <c r="G1089" s="1375"/>
      <c r="H1089" s="1555"/>
      <c r="I1089" s="1375"/>
      <c r="J1089" s="1556"/>
      <c r="K1089" s="1557"/>
      <c r="L1089" s="1557"/>
      <c r="M1089" s="1557"/>
      <c r="N1089" s="1557"/>
      <c r="O1089" s="1558"/>
      <c r="P1089" s="1558"/>
      <c r="Q1089" s="1555"/>
      <c r="R1089" s="1375"/>
      <c r="S1089" s="1559"/>
      <c r="T1089" s="1558"/>
      <c r="U1089" s="1555"/>
      <c r="V1089" s="1555"/>
      <c r="W1089" s="1375"/>
      <c r="X1089" s="1555"/>
      <c r="Y1089" s="1375"/>
      <c r="Z1089" s="1555"/>
      <c r="AA1089" s="1375"/>
      <c r="AB1089" s="1556"/>
      <c r="AC1089" s="1560"/>
      <c r="AD1089" s="1561"/>
      <c r="AE1089" s="1558"/>
      <c r="AF1089" s="1558"/>
      <c r="AG1089" s="1558"/>
      <c r="AH1089" s="1562"/>
      <c r="AI1089" s="1563"/>
      <c r="AJ1089" s="1563"/>
      <c r="AK1089" s="1563"/>
      <c r="AL1089" s="1564"/>
      <c r="AM1089" s="1563"/>
      <c r="AN1089" s="1563"/>
      <c r="AO1089" s="1555"/>
      <c r="AP1089" s="1378"/>
      <c r="AQ1089" s="1565"/>
      <c r="AR1089" s="1566"/>
    </row>
    <row r="1090" spans="1:44" s="1350" customFormat="1">
      <c r="A1090" s="1553"/>
      <c r="B1090" s="1554"/>
      <c r="C1090" s="271" t="s">
        <v>4</v>
      </c>
      <c r="D1090" s="1559"/>
      <c r="E1090" s="1386"/>
      <c r="F1090" s="1567"/>
      <c r="G1090" s="1386"/>
      <c r="H1090" s="1567"/>
      <c r="I1090" s="1386"/>
      <c r="J1090" s="1556"/>
      <c r="K1090" s="1557"/>
      <c r="L1090" s="1557"/>
      <c r="M1090" s="1557"/>
      <c r="N1090" s="1557"/>
      <c r="O1090" s="1556"/>
      <c r="P1090" s="1556"/>
      <c r="Q1090" s="1567"/>
      <c r="R1090" s="1386"/>
      <c r="S1090" s="1559"/>
      <c r="T1090" s="1556"/>
      <c r="U1090" s="1567"/>
      <c r="V1090" s="1567"/>
      <c r="W1090" s="1386"/>
      <c r="X1090" s="1567"/>
      <c r="Y1090" s="1386"/>
      <c r="Z1090" s="1567"/>
      <c r="AA1090" s="1386"/>
      <c r="AB1090" s="1556"/>
      <c r="AC1090" s="1560"/>
      <c r="AD1090" s="1561"/>
      <c r="AE1090" s="1556"/>
      <c r="AF1090" s="1556"/>
      <c r="AG1090" s="1556"/>
      <c r="AH1090" s="1562"/>
      <c r="AI1090" s="1568"/>
      <c r="AJ1090" s="1568"/>
      <c r="AK1090" s="1568"/>
      <c r="AL1090" s="1564"/>
      <c r="AM1090" s="1568"/>
      <c r="AN1090" s="1568"/>
      <c r="AO1090" s="1555"/>
      <c r="AP1090" s="1378"/>
      <c r="AQ1090" s="1565"/>
      <c r="AR1090" s="1569"/>
    </row>
    <row r="1091" spans="1:44" s="1350" customFormat="1">
      <c r="A1091" s="1553"/>
      <c r="B1091" s="1554"/>
      <c r="C1091" s="272" t="s">
        <v>943</v>
      </c>
      <c r="E1091" s="1375"/>
      <c r="F1091" s="1555"/>
      <c r="G1091" s="1375"/>
      <c r="H1091" s="1555"/>
      <c r="I1091" s="1375"/>
      <c r="J1091" s="1556"/>
      <c r="K1091" s="1557"/>
      <c r="L1091" s="1557"/>
      <c r="M1091" s="1557"/>
      <c r="N1091" s="1557"/>
      <c r="O1091" s="1558"/>
      <c r="P1091" s="1558"/>
      <c r="Q1091" s="1555"/>
      <c r="R1091" s="1375"/>
      <c r="S1091" s="1559"/>
      <c r="T1091" s="1558"/>
      <c r="U1091" s="1555"/>
      <c r="V1091" s="1555"/>
      <c r="W1091" s="1375"/>
      <c r="X1091" s="1555"/>
      <c r="Y1091" s="1375"/>
      <c r="Z1091" s="1555"/>
      <c r="AA1091" s="1375"/>
      <c r="AB1091" s="1556"/>
      <c r="AC1091" s="1560"/>
      <c r="AD1091" s="1561"/>
      <c r="AE1091" s="1558"/>
      <c r="AF1091" s="1558"/>
      <c r="AG1091" s="1558"/>
      <c r="AH1091" s="1562"/>
      <c r="AI1091" s="1563"/>
      <c r="AJ1091" s="1563"/>
      <c r="AK1091" s="1563"/>
      <c r="AL1091" s="1564"/>
      <c r="AM1091" s="1563"/>
      <c r="AN1091" s="1563"/>
      <c r="AO1091" s="1555"/>
      <c r="AP1091" s="1378"/>
      <c r="AQ1091" s="1565"/>
      <c r="AR1091" s="1566"/>
    </row>
    <row r="1092" spans="1:44" s="1350" customFormat="1">
      <c r="A1092" s="1553"/>
      <c r="B1092" s="1554"/>
      <c r="C1092" s="273" t="s">
        <v>944</v>
      </c>
      <c r="E1092" s="1375"/>
      <c r="F1092" s="1555"/>
      <c r="G1092" s="1375"/>
      <c r="H1092" s="1555"/>
      <c r="I1092" s="1375"/>
      <c r="J1092" s="1556"/>
      <c r="K1092" s="1557"/>
      <c r="L1092" s="1557"/>
      <c r="M1092" s="1557"/>
      <c r="N1092" s="1557"/>
      <c r="O1092" s="1558"/>
      <c r="P1092" s="1558"/>
      <c r="Q1092" s="1555"/>
      <c r="R1092" s="1375"/>
      <c r="S1092" s="1559"/>
      <c r="T1092" s="1558"/>
      <c r="U1092" s="1555"/>
      <c r="V1092" s="1555"/>
      <c r="W1092" s="1375"/>
      <c r="X1092" s="1555"/>
      <c r="Y1092" s="1375"/>
      <c r="Z1092" s="1555"/>
      <c r="AA1092" s="1375"/>
      <c r="AB1092" s="1556"/>
      <c r="AC1092" s="1560"/>
      <c r="AD1092" s="1561"/>
      <c r="AE1092" s="1558"/>
      <c r="AF1092" s="1558"/>
      <c r="AG1092" s="1558"/>
      <c r="AH1092" s="1562"/>
      <c r="AI1092" s="1563"/>
      <c r="AJ1092" s="1563"/>
      <c r="AK1092" s="1563"/>
      <c r="AL1092" s="1564"/>
      <c r="AM1092" s="1563"/>
      <c r="AN1092" s="1563"/>
      <c r="AO1092" s="1555"/>
      <c r="AP1092" s="1378"/>
      <c r="AQ1092" s="1565"/>
      <c r="AR1092" s="1566"/>
    </row>
    <row r="1093" spans="1:44" s="1350" customFormat="1">
      <c r="A1093" s="1553"/>
      <c r="B1093" s="1554"/>
      <c r="C1093" s="272" t="s">
        <v>945</v>
      </c>
      <c r="E1093" s="1375"/>
      <c r="F1093" s="1555"/>
      <c r="G1093" s="1375"/>
      <c r="H1093" s="1555"/>
      <c r="I1093" s="1375"/>
      <c r="J1093" s="1556"/>
      <c r="K1093" s="1557"/>
      <c r="L1093" s="1557"/>
      <c r="M1093" s="1557"/>
      <c r="N1093" s="1557"/>
      <c r="O1093" s="1558"/>
      <c r="P1093" s="1558"/>
      <c r="Q1093" s="1555"/>
      <c r="R1093" s="1375"/>
      <c r="S1093" s="1559"/>
      <c r="T1093" s="1558"/>
      <c r="U1093" s="1555"/>
      <c r="V1093" s="1555"/>
      <c r="W1093" s="1375"/>
      <c r="X1093" s="1555"/>
      <c r="Y1093" s="1375"/>
      <c r="Z1093" s="1555"/>
      <c r="AA1093" s="1375"/>
      <c r="AB1093" s="1556"/>
      <c r="AC1093" s="1560"/>
      <c r="AD1093" s="1561"/>
      <c r="AE1093" s="1558"/>
      <c r="AF1093" s="1558"/>
      <c r="AG1093" s="1558"/>
      <c r="AH1093" s="1562"/>
      <c r="AI1093" s="1563"/>
      <c r="AJ1093" s="1563"/>
      <c r="AK1093" s="1563"/>
      <c r="AL1093" s="1564"/>
      <c r="AM1093" s="1563"/>
      <c r="AN1093" s="1563"/>
      <c r="AO1093" s="1555"/>
      <c r="AP1093" s="1378"/>
      <c r="AQ1093" s="1565"/>
      <c r="AR1093" s="1566"/>
    </row>
    <row r="1094" spans="1:44" s="1350" customFormat="1">
      <c r="A1094" s="1553"/>
      <c r="B1094" s="1554"/>
      <c r="C1094" s="273" t="s">
        <v>946</v>
      </c>
      <c r="E1094" s="1375"/>
      <c r="F1094" s="1555"/>
      <c r="G1094" s="1375"/>
      <c r="H1094" s="1555"/>
      <c r="I1094" s="1375"/>
      <c r="J1094" s="1556"/>
      <c r="K1094" s="1557"/>
      <c r="L1094" s="1557"/>
      <c r="M1094" s="1557"/>
      <c r="N1094" s="1557"/>
      <c r="O1094" s="1558"/>
      <c r="P1094" s="1558"/>
      <c r="Q1094" s="1555"/>
      <c r="R1094" s="1375"/>
      <c r="S1094" s="1559"/>
      <c r="T1094" s="1558"/>
      <c r="U1094" s="1555"/>
      <c r="V1094" s="1555"/>
      <c r="W1094" s="1375"/>
      <c r="X1094" s="1555"/>
      <c r="Y1094" s="1375"/>
      <c r="Z1094" s="1555"/>
      <c r="AA1094" s="1375"/>
      <c r="AB1094" s="1556"/>
      <c r="AC1094" s="1560"/>
      <c r="AD1094" s="1561"/>
      <c r="AE1094" s="1558"/>
      <c r="AF1094" s="1558"/>
      <c r="AG1094" s="1558"/>
      <c r="AH1094" s="1562"/>
      <c r="AI1094" s="1563"/>
      <c r="AJ1094" s="1563"/>
      <c r="AK1094" s="1563"/>
      <c r="AL1094" s="1564"/>
      <c r="AM1094" s="1563"/>
      <c r="AN1094" s="1563"/>
      <c r="AO1094" s="1555"/>
      <c r="AP1094" s="1378"/>
      <c r="AQ1094" s="1565"/>
      <c r="AR1094" s="1566"/>
    </row>
    <row r="1095" spans="1:44" s="1350" customFormat="1">
      <c r="A1095" s="1553"/>
      <c r="B1095" s="1554"/>
      <c r="C1095" s="272" t="s">
        <v>947</v>
      </c>
      <c r="E1095" s="1375"/>
      <c r="F1095" s="1555"/>
      <c r="G1095" s="1375"/>
      <c r="H1095" s="1555"/>
      <c r="I1095" s="1375"/>
      <c r="J1095" s="1556"/>
      <c r="K1095" s="1557"/>
      <c r="L1095" s="1557"/>
      <c r="M1095" s="1557"/>
      <c r="N1095" s="1557"/>
      <c r="O1095" s="1558"/>
      <c r="P1095" s="1558"/>
      <c r="Q1095" s="1555"/>
      <c r="R1095" s="1375"/>
      <c r="S1095" s="1559"/>
      <c r="T1095" s="1558"/>
      <c r="U1095" s="1555"/>
      <c r="V1095" s="1555"/>
      <c r="W1095" s="1375"/>
      <c r="X1095" s="1555"/>
      <c r="Y1095" s="1375"/>
      <c r="Z1095" s="1555"/>
      <c r="AA1095" s="1375"/>
      <c r="AB1095" s="1556"/>
      <c r="AC1095" s="1560"/>
      <c r="AD1095" s="1561"/>
      <c r="AE1095" s="1558"/>
      <c r="AF1095" s="1558"/>
      <c r="AG1095" s="1558"/>
      <c r="AH1095" s="1562"/>
      <c r="AI1095" s="1563"/>
      <c r="AJ1095" s="1563"/>
      <c r="AK1095" s="1563"/>
      <c r="AL1095" s="1564"/>
      <c r="AM1095" s="1563"/>
      <c r="AN1095" s="1563"/>
      <c r="AO1095" s="1555"/>
      <c r="AP1095" s="1378"/>
      <c r="AQ1095" s="1565"/>
      <c r="AR1095" s="1566"/>
    </row>
    <row r="1096" spans="1:44" s="1350" customFormat="1">
      <c r="A1096" s="1553"/>
      <c r="B1096" s="1554"/>
      <c r="C1096" s="273" t="s">
        <v>948</v>
      </c>
      <c r="E1096" s="1375"/>
      <c r="F1096" s="1555"/>
      <c r="G1096" s="1375"/>
      <c r="H1096" s="1555"/>
      <c r="I1096" s="1375"/>
      <c r="J1096" s="1556"/>
      <c r="K1096" s="1557"/>
      <c r="L1096" s="1557"/>
      <c r="M1096" s="1557"/>
      <c r="N1096" s="1557"/>
      <c r="O1096" s="1558"/>
      <c r="P1096" s="1558"/>
      <c r="Q1096" s="1555"/>
      <c r="R1096" s="1375"/>
      <c r="S1096" s="1559"/>
      <c r="T1096" s="1558"/>
      <c r="U1096" s="1555"/>
      <c r="V1096" s="1555"/>
      <c r="W1096" s="1375"/>
      <c r="X1096" s="1555"/>
      <c r="Y1096" s="1375"/>
      <c r="Z1096" s="1555"/>
      <c r="AA1096" s="1375"/>
      <c r="AB1096" s="1556"/>
      <c r="AC1096" s="1560"/>
      <c r="AD1096" s="1561"/>
      <c r="AE1096" s="1558"/>
      <c r="AF1096" s="1558"/>
      <c r="AG1096" s="1558"/>
      <c r="AH1096" s="1562"/>
      <c r="AI1096" s="1563"/>
      <c r="AJ1096" s="1563"/>
      <c r="AK1096" s="1563"/>
      <c r="AL1096" s="1564"/>
      <c r="AM1096" s="1563"/>
      <c r="AN1096" s="1563"/>
      <c r="AO1096" s="1555"/>
      <c r="AP1096" s="1378"/>
      <c r="AQ1096" s="1565"/>
      <c r="AR1096" s="1566"/>
    </row>
    <row r="1097" spans="1:44" s="1350" customFormat="1">
      <c r="A1097" s="1553"/>
      <c r="B1097" s="1554"/>
      <c r="C1097" s="271" t="s">
        <v>10</v>
      </c>
      <c r="D1097" s="1559"/>
      <c r="E1097" s="1386"/>
      <c r="F1097" s="1567"/>
      <c r="G1097" s="1386"/>
      <c r="H1097" s="1567"/>
      <c r="I1097" s="1386"/>
      <c r="J1097" s="1556"/>
      <c r="K1097" s="1557"/>
      <c r="L1097" s="1557"/>
      <c r="M1097" s="1557"/>
      <c r="N1097" s="1557"/>
      <c r="O1097" s="1556"/>
      <c r="P1097" s="1556"/>
      <c r="Q1097" s="1567"/>
      <c r="R1097" s="1386"/>
      <c r="S1097" s="1559"/>
      <c r="T1097" s="1556"/>
      <c r="U1097" s="1567"/>
      <c r="V1097" s="1567"/>
      <c r="W1097" s="1386"/>
      <c r="X1097" s="1567"/>
      <c r="Y1097" s="1386"/>
      <c r="Z1097" s="1567"/>
      <c r="AA1097" s="1386"/>
      <c r="AB1097" s="1556"/>
      <c r="AC1097" s="1560"/>
      <c r="AD1097" s="1561"/>
      <c r="AE1097" s="1556"/>
      <c r="AF1097" s="1556"/>
      <c r="AG1097" s="1556"/>
      <c r="AH1097" s="1562"/>
      <c r="AI1097" s="1568"/>
      <c r="AJ1097" s="1568"/>
      <c r="AK1097" s="1568"/>
      <c r="AL1097" s="1564"/>
      <c r="AM1097" s="1568"/>
      <c r="AN1097" s="1568"/>
      <c r="AO1097" s="1555"/>
      <c r="AP1097" s="1378"/>
      <c r="AQ1097" s="1565"/>
      <c r="AR1097" s="1569"/>
    </row>
    <row r="1098" spans="1:44" s="1350" customFormat="1">
      <c r="A1098" s="1553"/>
      <c r="B1098" s="1554"/>
      <c r="C1098" s="272" t="s">
        <v>417</v>
      </c>
      <c r="D1098" s="1559"/>
      <c r="E1098" s="1386"/>
      <c r="F1098" s="1567"/>
      <c r="G1098" s="1386"/>
      <c r="H1098" s="1567"/>
      <c r="I1098" s="1386"/>
      <c r="J1098" s="1556"/>
      <c r="K1098" s="1557"/>
      <c r="L1098" s="1557"/>
      <c r="M1098" s="1557"/>
      <c r="N1098" s="1557"/>
      <c r="O1098" s="1556"/>
      <c r="P1098" s="1556"/>
      <c r="Q1098" s="1567"/>
      <c r="R1098" s="1386"/>
      <c r="S1098" s="1559"/>
      <c r="T1098" s="1556"/>
      <c r="U1098" s="1567"/>
      <c r="V1098" s="1567"/>
      <c r="W1098" s="1386"/>
      <c r="X1098" s="1567"/>
      <c r="Y1098" s="1386"/>
      <c r="Z1098" s="1567"/>
      <c r="AA1098" s="1386"/>
      <c r="AB1098" s="1556"/>
      <c r="AC1098" s="1560"/>
      <c r="AD1098" s="1561"/>
      <c r="AE1098" s="1556"/>
      <c r="AF1098" s="1556"/>
      <c r="AG1098" s="1556"/>
      <c r="AH1098" s="1562"/>
      <c r="AI1098" s="1568"/>
      <c r="AJ1098" s="1568"/>
      <c r="AK1098" s="1568"/>
      <c r="AL1098" s="1564"/>
      <c r="AM1098" s="1568"/>
      <c r="AN1098" s="1568"/>
      <c r="AO1098" s="1555"/>
      <c r="AP1098" s="1378"/>
      <c r="AQ1098" s="1565"/>
      <c r="AR1098" s="1569"/>
    </row>
    <row r="1099" spans="1:44" s="1350" customFormat="1" ht="15">
      <c r="A1099" s="1553"/>
      <c r="B1099" s="1570" t="s">
        <v>372</v>
      </c>
      <c r="C1099" s="273" t="s">
        <v>949</v>
      </c>
      <c r="E1099" s="1375"/>
      <c r="F1099" s="1555"/>
      <c r="G1099" s="1375"/>
      <c r="H1099" s="1555"/>
      <c r="I1099" s="1375"/>
      <c r="J1099" s="1556"/>
      <c r="K1099" s="1557"/>
      <c r="L1099" s="1557"/>
      <c r="M1099" s="1557"/>
      <c r="N1099" s="1557"/>
      <c r="O1099" s="1558"/>
      <c r="P1099" s="1558"/>
      <c r="Q1099" s="1555"/>
      <c r="R1099" s="1375"/>
      <c r="S1099" s="1559"/>
      <c r="T1099" s="1558"/>
      <c r="U1099" s="1555"/>
      <c r="V1099" s="1555"/>
      <c r="W1099" s="1375"/>
      <c r="X1099" s="1555"/>
      <c r="Y1099" s="1375"/>
      <c r="Z1099" s="1555"/>
      <c r="AA1099" s="1375"/>
      <c r="AB1099" s="1556"/>
      <c r="AC1099" s="1560"/>
      <c r="AD1099" s="1561"/>
      <c r="AE1099" s="1558"/>
      <c r="AF1099" s="1558"/>
      <c r="AG1099" s="1558"/>
      <c r="AH1099" s="1562"/>
      <c r="AI1099" s="1563"/>
      <c r="AJ1099" s="1563"/>
      <c r="AK1099" s="1563"/>
      <c r="AL1099" s="1564"/>
      <c r="AM1099" s="1563"/>
      <c r="AN1099" s="1563"/>
      <c r="AO1099" s="1555"/>
      <c r="AP1099" s="1378"/>
      <c r="AQ1099" s="1565"/>
      <c r="AR1099" s="1566"/>
    </row>
    <row r="1100" spans="1:44" s="1350" customFormat="1">
      <c r="A1100" s="1553"/>
      <c r="B1100" s="1554"/>
      <c r="C1100" s="273" t="s">
        <v>950</v>
      </c>
      <c r="D1100" s="1559"/>
      <c r="E1100" s="1386"/>
      <c r="F1100" s="1567"/>
      <c r="G1100" s="1386"/>
      <c r="H1100" s="1567"/>
      <c r="I1100" s="1386"/>
      <c r="J1100" s="1556"/>
      <c r="K1100" s="1557"/>
      <c r="L1100" s="1557"/>
      <c r="M1100" s="1557"/>
      <c r="N1100" s="1557"/>
      <c r="O1100" s="1556"/>
      <c r="P1100" s="1556"/>
      <c r="Q1100" s="1567"/>
      <c r="R1100" s="1386"/>
      <c r="S1100" s="1559"/>
      <c r="T1100" s="1556"/>
      <c r="U1100" s="1567"/>
      <c r="V1100" s="1567"/>
      <c r="W1100" s="1386"/>
      <c r="X1100" s="1567"/>
      <c r="Y1100" s="1386"/>
      <c r="Z1100" s="1567"/>
      <c r="AA1100" s="1386"/>
      <c r="AB1100" s="1556"/>
      <c r="AC1100" s="1560"/>
      <c r="AD1100" s="1561"/>
      <c r="AE1100" s="1556"/>
      <c r="AF1100" s="1556"/>
      <c r="AG1100" s="1556"/>
      <c r="AH1100" s="1562"/>
      <c r="AI1100" s="1568"/>
      <c r="AJ1100" s="1568"/>
      <c r="AK1100" s="1568"/>
      <c r="AL1100" s="1564"/>
      <c r="AM1100" s="1568"/>
      <c r="AN1100" s="1568"/>
      <c r="AO1100" s="1555"/>
      <c r="AP1100" s="1378"/>
      <c r="AQ1100" s="1565"/>
      <c r="AR1100" s="1569"/>
    </row>
    <row r="1101" spans="1:44" s="1350" customFormat="1">
      <c r="A1101" s="1553"/>
      <c r="B1101" s="1554"/>
      <c r="C1101" s="274" t="s">
        <v>951</v>
      </c>
      <c r="E1101" s="1375"/>
      <c r="F1101" s="1555"/>
      <c r="G1101" s="1375"/>
      <c r="H1101" s="1555"/>
      <c r="I1101" s="1375"/>
      <c r="J1101" s="1556"/>
      <c r="K1101" s="1557"/>
      <c r="L1101" s="1557"/>
      <c r="M1101" s="1557"/>
      <c r="N1101" s="1557"/>
      <c r="O1101" s="1558"/>
      <c r="P1101" s="1558"/>
      <c r="Q1101" s="1555"/>
      <c r="R1101" s="1375"/>
      <c r="S1101" s="1559"/>
      <c r="T1101" s="1558"/>
      <c r="U1101" s="1555"/>
      <c r="V1101" s="1555"/>
      <c r="W1101" s="1375"/>
      <c r="X1101" s="1555"/>
      <c r="Y1101" s="1375"/>
      <c r="Z1101" s="1555"/>
      <c r="AA1101" s="1375"/>
      <c r="AB1101" s="1556"/>
      <c r="AC1101" s="1560"/>
      <c r="AD1101" s="1561"/>
      <c r="AE1101" s="1558"/>
      <c r="AF1101" s="1558"/>
      <c r="AG1101" s="1558"/>
      <c r="AH1101" s="1562"/>
      <c r="AI1101" s="1563"/>
      <c r="AJ1101" s="1563"/>
      <c r="AK1101" s="1563"/>
      <c r="AL1101" s="1564"/>
      <c r="AM1101" s="1563"/>
      <c r="AN1101" s="1563"/>
      <c r="AO1101" s="1555"/>
      <c r="AP1101" s="1378"/>
      <c r="AQ1101" s="1565"/>
      <c r="AR1101" s="1566"/>
    </row>
    <row r="1102" spans="1:44" s="1350" customFormat="1">
      <c r="A1102" s="1553"/>
      <c r="B1102" s="1554"/>
      <c r="C1102" s="274" t="s">
        <v>952</v>
      </c>
      <c r="E1102" s="1375"/>
      <c r="F1102" s="1555"/>
      <c r="G1102" s="1375"/>
      <c r="H1102" s="1555"/>
      <c r="I1102" s="1375"/>
      <c r="J1102" s="1556"/>
      <c r="K1102" s="1557"/>
      <c r="L1102" s="1557"/>
      <c r="M1102" s="1557"/>
      <c r="N1102" s="1557"/>
      <c r="O1102" s="1558"/>
      <c r="P1102" s="1558"/>
      <c r="Q1102" s="1555"/>
      <c r="R1102" s="1375"/>
      <c r="S1102" s="1559"/>
      <c r="T1102" s="1558"/>
      <c r="U1102" s="1555"/>
      <c r="V1102" s="1555"/>
      <c r="W1102" s="1375"/>
      <c r="X1102" s="1555"/>
      <c r="Y1102" s="1375"/>
      <c r="Z1102" s="1555"/>
      <c r="AA1102" s="1375"/>
      <c r="AB1102" s="1556"/>
      <c r="AC1102" s="1560"/>
      <c r="AD1102" s="1561"/>
      <c r="AE1102" s="1558"/>
      <c r="AF1102" s="1558"/>
      <c r="AG1102" s="1558"/>
      <c r="AH1102" s="1562"/>
      <c r="AI1102" s="1563"/>
      <c r="AJ1102" s="1563"/>
      <c r="AK1102" s="1563"/>
      <c r="AL1102" s="1564"/>
      <c r="AM1102" s="1563"/>
      <c r="AN1102" s="1563"/>
      <c r="AO1102" s="1555"/>
      <c r="AP1102" s="1378"/>
      <c r="AQ1102" s="1565"/>
      <c r="AR1102" s="1566"/>
    </row>
    <row r="1103" spans="1:44" s="1350" customFormat="1">
      <c r="A1103" s="1553"/>
      <c r="B1103" s="1554"/>
      <c r="C1103" s="274" t="s">
        <v>953</v>
      </c>
      <c r="E1103" s="1375"/>
      <c r="F1103" s="1555"/>
      <c r="G1103" s="1375"/>
      <c r="H1103" s="1555"/>
      <c r="I1103" s="1375"/>
      <c r="J1103" s="1556"/>
      <c r="K1103" s="1557"/>
      <c r="L1103" s="1557"/>
      <c r="M1103" s="1557"/>
      <c r="N1103" s="1557"/>
      <c r="O1103" s="1558"/>
      <c r="P1103" s="1558"/>
      <c r="Q1103" s="1555"/>
      <c r="R1103" s="1375"/>
      <c r="S1103" s="1559"/>
      <c r="T1103" s="1558"/>
      <c r="U1103" s="1555"/>
      <c r="V1103" s="1555"/>
      <c r="W1103" s="1375"/>
      <c r="X1103" s="1555"/>
      <c r="Y1103" s="1375"/>
      <c r="Z1103" s="1555"/>
      <c r="AA1103" s="1375"/>
      <c r="AB1103" s="1556"/>
      <c r="AC1103" s="1560"/>
      <c r="AD1103" s="1561"/>
      <c r="AE1103" s="1558"/>
      <c r="AF1103" s="1558"/>
      <c r="AG1103" s="1558"/>
      <c r="AH1103" s="1562"/>
      <c r="AI1103" s="1563"/>
      <c r="AJ1103" s="1563"/>
      <c r="AK1103" s="1563"/>
      <c r="AL1103" s="1564"/>
      <c r="AM1103" s="1563"/>
      <c r="AN1103" s="1563"/>
      <c r="AO1103" s="1555"/>
      <c r="AP1103" s="1378"/>
      <c r="AQ1103" s="1565"/>
      <c r="AR1103" s="1566"/>
    </row>
    <row r="1104" spans="1:44" s="1350" customFormat="1">
      <c r="A1104" s="1553"/>
      <c r="B1104" s="1554"/>
      <c r="C1104" s="272" t="s">
        <v>420</v>
      </c>
      <c r="E1104" s="1375"/>
      <c r="F1104" s="1555"/>
      <c r="G1104" s="1375"/>
      <c r="H1104" s="1555"/>
      <c r="I1104" s="1375"/>
      <c r="J1104" s="1556"/>
      <c r="K1104" s="1557"/>
      <c r="L1104" s="1557"/>
      <c r="M1104" s="1557"/>
      <c r="N1104" s="1557"/>
      <c r="O1104" s="1558"/>
      <c r="P1104" s="1558"/>
      <c r="Q1104" s="1555"/>
      <c r="R1104" s="1375"/>
      <c r="S1104" s="1559"/>
      <c r="T1104" s="1558"/>
      <c r="U1104" s="1555"/>
      <c r="V1104" s="1555"/>
      <c r="W1104" s="1375"/>
      <c r="X1104" s="1555"/>
      <c r="Y1104" s="1375"/>
      <c r="Z1104" s="1555"/>
      <c r="AA1104" s="1375"/>
      <c r="AB1104" s="1556"/>
      <c r="AC1104" s="1560"/>
      <c r="AD1104" s="1561"/>
      <c r="AE1104" s="1558"/>
      <c r="AF1104" s="1558"/>
      <c r="AG1104" s="1558"/>
      <c r="AH1104" s="1562"/>
      <c r="AI1104" s="1563"/>
      <c r="AJ1104" s="1563"/>
      <c r="AK1104" s="1563"/>
      <c r="AL1104" s="1564"/>
      <c r="AM1104" s="1563"/>
      <c r="AN1104" s="1563"/>
      <c r="AO1104" s="1555"/>
      <c r="AP1104" s="1378"/>
      <c r="AQ1104" s="1565"/>
      <c r="AR1104" s="1566"/>
    </row>
    <row r="1105" spans="1:44" s="1350" customFormat="1" ht="18" customHeight="1">
      <c r="A1105" s="1553"/>
      <c r="B1105" s="1554"/>
      <c r="C1105" s="272" t="s">
        <v>421</v>
      </c>
      <c r="D1105" s="1384"/>
      <c r="E1105" s="1386"/>
      <c r="F1105" s="1395"/>
      <c r="G1105" s="1386"/>
      <c r="H1105" s="1395"/>
      <c r="I1105" s="1386"/>
      <c r="J1105" s="1556"/>
      <c r="K1105" s="1557"/>
      <c r="L1105" s="1557"/>
      <c r="M1105" s="1557"/>
      <c r="N1105" s="1557"/>
      <c r="O1105" s="1556"/>
      <c r="P1105" s="1556"/>
      <c r="Q1105" s="1395"/>
      <c r="R1105" s="1386"/>
      <c r="S1105" s="1559"/>
      <c r="T1105" s="1556"/>
      <c r="U1105" s="1567"/>
      <c r="V1105" s="1395"/>
      <c r="W1105" s="1386"/>
      <c r="X1105" s="1395"/>
      <c r="Y1105" s="1386"/>
      <c r="Z1105" s="1395"/>
      <c r="AA1105" s="1386"/>
      <c r="AB1105" s="1556"/>
      <c r="AC1105" s="1560"/>
      <c r="AD1105" s="1561"/>
      <c r="AE1105" s="1556"/>
      <c r="AF1105" s="1556"/>
      <c r="AG1105" s="1556"/>
      <c r="AH1105" s="1562"/>
      <c r="AI1105" s="1385"/>
      <c r="AJ1105" s="1385"/>
      <c r="AK1105" s="1385"/>
      <c r="AL1105" s="1564"/>
      <c r="AM1105" s="1385"/>
      <c r="AN1105" s="1385"/>
      <c r="AO1105" s="1555"/>
      <c r="AP1105" s="1378"/>
      <c r="AQ1105" s="1565"/>
      <c r="AR1105" s="1569"/>
    </row>
    <row r="1106" spans="1:44" s="1350" customFormat="1" ht="15" customHeight="1">
      <c r="A1106" s="1553"/>
      <c r="B1106" s="1554"/>
      <c r="C1106" s="273" t="s">
        <v>954</v>
      </c>
      <c r="E1106" s="1375"/>
      <c r="F1106" s="1555"/>
      <c r="G1106" s="1375"/>
      <c r="H1106" s="1555"/>
      <c r="I1106" s="1375"/>
      <c r="J1106" s="1556"/>
      <c r="K1106" s="1557"/>
      <c r="L1106" s="1557"/>
      <c r="M1106" s="1557"/>
      <c r="N1106" s="1557"/>
      <c r="O1106" s="1558"/>
      <c r="P1106" s="1558"/>
      <c r="Q1106" s="1555"/>
      <c r="R1106" s="1375"/>
      <c r="S1106" s="1559"/>
      <c r="T1106" s="1558"/>
      <c r="U1106" s="1555"/>
      <c r="V1106" s="1555"/>
      <c r="W1106" s="1375"/>
      <c r="X1106" s="1555"/>
      <c r="Y1106" s="1375"/>
      <c r="Z1106" s="1555"/>
      <c r="AA1106" s="1375"/>
      <c r="AB1106" s="1556"/>
      <c r="AC1106" s="1560"/>
      <c r="AD1106" s="1561"/>
      <c r="AE1106" s="1558"/>
      <c r="AF1106" s="1558"/>
      <c r="AG1106" s="1558"/>
      <c r="AH1106" s="1562"/>
      <c r="AI1106" s="1563"/>
      <c r="AJ1106" s="1563"/>
      <c r="AK1106" s="1563"/>
      <c r="AL1106" s="1564"/>
      <c r="AM1106" s="1563"/>
      <c r="AN1106" s="1563"/>
      <c r="AO1106" s="1555"/>
      <c r="AP1106" s="1378"/>
      <c r="AQ1106" s="1565"/>
      <c r="AR1106" s="1566"/>
    </row>
    <row r="1107" spans="1:44" s="1350" customFormat="1">
      <c r="A1107" s="1553"/>
      <c r="B1107" s="1554"/>
      <c r="C1107" s="273" t="s">
        <v>955</v>
      </c>
      <c r="E1107" s="1375"/>
      <c r="F1107" s="1555"/>
      <c r="G1107" s="1375"/>
      <c r="H1107" s="1555"/>
      <c r="I1107" s="1375"/>
      <c r="J1107" s="1556"/>
      <c r="K1107" s="1557"/>
      <c r="L1107" s="1557"/>
      <c r="M1107" s="1557"/>
      <c r="N1107" s="1557"/>
      <c r="O1107" s="1558"/>
      <c r="P1107" s="1558"/>
      <c r="Q1107" s="1555"/>
      <c r="R1107" s="1375"/>
      <c r="S1107" s="1559"/>
      <c r="T1107" s="1558"/>
      <c r="U1107" s="1555"/>
      <c r="V1107" s="1555"/>
      <c r="W1107" s="1375"/>
      <c r="X1107" s="1555"/>
      <c r="Y1107" s="1375"/>
      <c r="Z1107" s="1555"/>
      <c r="AA1107" s="1375"/>
      <c r="AB1107" s="1556"/>
      <c r="AC1107" s="1560"/>
      <c r="AD1107" s="1561"/>
      <c r="AE1107" s="1558"/>
      <c r="AF1107" s="1558"/>
      <c r="AG1107" s="1558"/>
      <c r="AH1107" s="1562"/>
      <c r="AI1107" s="1563"/>
      <c r="AJ1107" s="1563"/>
      <c r="AK1107" s="1563"/>
      <c r="AL1107" s="1564"/>
      <c r="AM1107" s="1563"/>
      <c r="AN1107" s="1563"/>
      <c r="AO1107" s="1555"/>
      <c r="AP1107" s="1378"/>
      <c r="AQ1107" s="1565"/>
      <c r="AR1107" s="1566"/>
    </row>
    <row r="1108" spans="1:44" s="1350" customFormat="1">
      <c r="A1108" s="1553"/>
      <c r="B1108" s="1554"/>
      <c r="C1108" s="271" t="s">
        <v>104</v>
      </c>
      <c r="E1108" s="1375"/>
      <c r="F1108" s="1555"/>
      <c r="G1108" s="1375"/>
      <c r="H1108" s="1555"/>
      <c r="I1108" s="1375"/>
      <c r="J1108" s="1556"/>
      <c r="K1108" s="1557"/>
      <c r="L1108" s="1557"/>
      <c r="M1108" s="1557"/>
      <c r="N1108" s="1557"/>
      <c r="O1108" s="1558"/>
      <c r="P1108" s="1558"/>
      <c r="Q1108" s="1555"/>
      <c r="R1108" s="1375"/>
      <c r="S1108" s="1559"/>
      <c r="T1108" s="1558"/>
      <c r="U1108" s="1555"/>
      <c r="V1108" s="1555"/>
      <c r="W1108" s="1375"/>
      <c r="X1108" s="1555"/>
      <c r="Y1108" s="1375"/>
      <c r="Z1108" s="1555"/>
      <c r="AA1108" s="1375"/>
      <c r="AB1108" s="1556"/>
      <c r="AC1108" s="1560"/>
      <c r="AD1108" s="1561"/>
      <c r="AE1108" s="1558"/>
      <c r="AF1108" s="1558"/>
      <c r="AG1108" s="1558"/>
      <c r="AH1108" s="1562"/>
      <c r="AI1108" s="1563"/>
      <c r="AJ1108" s="1563"/>
      <c r="AK1108" s="1563"/>
      <c r="AL1108" s="1564"/>
      <c r="AM1108" s="1563"/>
      <c r="AN1108" s="1563"/>
      <c r="AO1108" s="1555"/>
      <c r="AP1108" s="1378"/>
      <c r="AQ1108" s="1565"/>
      <c r="AR1108" s="1566"/>
    </row>
    <row r="1109" spans="1:44" s="1350" customFormat="1">
      <c r="A1109" s="1553"/>
      <c r="B1109" s="1554"/>
      <c r="C1109" s="271" t="s">
        <v>322</v>
      </c>
      <c r="D1109" s="1571"/>
      <c r="E1109" s="1572"/>
      <c r="F1109" s="1573"/>
      <c r="G1109" s="1572"/>
      <c r="H1109" s="1573"/>
      <c r="I1109" s="1572"/>
      <c r="J1109" s="1556"/>
      <c r="K1109" s="1574"/>
      <c r="L1109" s="1574"/>
      <c r="M1109" s="1574"/>
      <c r="N1109" s="1574"/>
      <c r="O1109" s="1574"/>
      <c r="P1109" s="1574"/>
      <c r="Q1109" s="1573"/>
      <c r="R1109" s="1572"/>
      <c r="S1109" s="1559"/>
      <c r="T1109" s="1574"/>
      <c r="U1109" s="1573"/>
      <c r="V1109" s="1573"/>
      <c r="W1109" s="1572"/>
      <c r="X1109" s="1573"/>
      <c r="Y1109" s="1572"/>
      <c r="Z1109" s="1573"/>
      <c r="AA1109" s="1572"/>
      <c r="AB1109" s="1556"/>
      <c r="AC1109" s="1571"/>
      <c r="AD1109" s="1575"/>
      <c r="AE1109" s="1574"/>
      <c r="AF1109" s="1574"/>
      <c r="AG1109" s="1574"/>
      <c r="AH1109" s="1562"/>
      <c r="AI1109" s="1576"/>
      <c r="AJ1109" s="1576"/>
      <c r="AK1109" s="1576"/>
      <c r="AL1109" s="1564"/>
      <c r="AM1109" s="1576"/>
      <c r="AN1109" s="1576"/>
      <c r="AO1109" s="1573"/>
      <c r="AP1109" s="1577"/>
      <c r="AQ1109" s="1578"/>
      <c r="AR1109" s="1579"/>
    </row>
    <row r="1110" spans="1:44" s="1350" customFormat="1">
      <c r="A1110" s="1553"/>
      <c r="B1110" s="1554"/>
      <c r="C1110" s="271" t="s">
        <v>424</v>
      </c>
      <c r="D1110" s="1560"/>
      <c r="E1110" s="40"/>
      <c r="F1110" s="1580"/>
      <c r="G1110" s="40"/>
      <c r="H1110" s="1580"/>
      <c r="I1110" s="40"/>
      <c r="J1110" s="1556"/>
      <c r="K1110" s="1557"/>
      <c r="L1110" s="1557"/>
      <c r="M1110" s="1557"/>
      <c r="N1110" s="1557"/>
      <c r="O1110" s="1557"/>
      <c r="P1110" s="1557"/>
      <c r="Q1110" s="1580"/>
      <c r="R1110" s="40"/>
      <c r="S1110" s="1559"/>
      <c r="T1110" s="1557"/>
      <c r="U1110" s="1580"/>
      <c r="V1110" s="1580"/>
      <c r="W1110" s="40"/>
      <c r="X1110" s="1580"/>
      <c r="Y1110" s="40"/>
      <c r="Z1110" s="1580"/>
      <c r="AA1110" s="40"/>
      <c r="AB1110" s="1556"/>
      <c r="AC1110" s="1560"/>
      <c r="AD1110" s="1561"/>
      <c r="AE1110" s="1557"/>
      <c r="AF1110" s="1557"/>
      <c r="AG1110" s="1557"/>
      <c r="AH1110" s="1562"/>
      <c r="AI1110" s="1581"/>
      <c r="AJ1110" s="1581"/>
      <c r="AK1110" s="1581"/>
      <c r="AL1110" s="1564"/>
      <c r="AM1110" s="1581"/>
      <c r="AN1110" s="1581"/>
      <c r="AO1110" s="1555"/>
      <c r="AP1110" s="1378"/>
      <c r="AQ1110" s="1565"/>
      <c r="AR1110" s="1566"/>
    </row>
    <row r="1111" spans="1:44" s="1350" customFormat="1">
      <c r="A1111" s="1553"/>
      <c r="B1111" s="1554"/>
      <c r="C1111" s="275" t="s">
        <v>425</v>
      </c>
      <c r="D1111" s="1559"/>
      <c r="E1111" s="1386"/>
      <c r="F1111" s="1567"/>
      <c r="G1111" s="1386"/>
      <c r="H1111" s="1567"/>
      <c r="I1111" s="1386"/>
      <c r="J1111" s="1556"/>
      <c r="K1111" s="1557"/>
      <c r="L1111" s="1557"/>
      <c r="M1111" s="1557"/>
      <c r="N1111" s="1557"/>
      <c r="O1111" s="1556"/>
      <c r="P1111" s="1556"/>
      <c r="Q1111" s="1567"/>
      <c r="R1111" s="1386"/>
      <c r="S1111" s="1559"/>
      <c r="T1111" s="1556"/>
      <c r="U1111" s="1567"/>
      <c r="V1111" s="1567"/>
      <c r="W1111" s="1386"/>
      <c r="X1111" s="1567"/>
      <c r="Y1111" s="1386"/>
      <c r="Z1111" s="1567"/>
      <c r="AA1111" s="1386"/>
      <c r="AB1111" s="1556"/>
      <c r="AC1111" s="1560"/>
      <c r="AD1111" s="1561"/>
      <c r="AE1111" s="1556"/>
      <c r="AF1111" s="1556"/>
      <c r="AG1111" s="1556"/>
      <c r="AH1111" s="1562"/>
      <c r="AI1111" s="1568"/>
      <c r="AJ1111" s="1568"/>
      <c r="AK1111" s="1568"/>
      <c r="AL1111" s="1564"/>
      <c r="AM1111" s="1568"/>
      <c r="AN1111" s="1568"/>
      <c r="AO1111" s="1582"/>
      <c r="AP1111" s="1583"/>
      <c r="AQ1111" s="1584"/>
      <c r="AR1111" s="1569"/>
    </row>
    <row r="1112" spans="1:44" s="1350" customFormat="1" ht="13.5" thickBot="1">
      <c r="A1112" s="1553"/>
      <c r="B1112" s="1585"/>
      <c r="C1112" s="276" t="s">
        <v>782</v>
      </c>
      <c r="D1112" s="1586"/>
      <c r="E1112" s="1587"/>
      <c r="F1112" s="1588"/>
      <c r="G1112" s="1587"/>
      <c r="H1112" s="1588"/>
      <c r="I1112" s="1587"/>
      <c r="J1112" s="1589"/>
      <c r="K1112" s="1590"/>
      <c r="L1112" s="1590"/>
      <c r="M1112" s="1590"/>
      <c r="N1112" s="1590"/>
      <c r="O1112" s="1590"/>
      <c r="P1112" s="1591"/>
      <c r="Q1112" s="1588"/>
      <c r="R1112" s="1587"/>
      <c r="S1112" s="1592"/>
      <c r="T1112" s="1593"/>
      <c r="U1112" s="1594"/>
      <c r="V1112" s="1591"/>
      <c r="W1112" s="1587"/>
      <c r="X1112" s="1588"/>
      <c r="Y1112" s="1587"/>
      <c r="Z1112" s="1588"/>
      <c r="AA1112" s="1587"/>
      <c r="AB1112" s="1589"/>
      <c r="AC1112" s="1595"/>
      <c r="AD1112" s="1587"/>
      <c r="AE1112" s="1590"/>
      <c r="AF1112" s="1593"/>
      <c r="AG1112" s="1593"/>
      <c r="AH1112" s="1596"/>
      <c r="AI1112" s="1597"/>
      <c r="AJ1112" s="1598"/>
      <c r="AK1112" s="1599"/>
      <c r="AL1112" s="1600"/>
      <c r="AM1112" s="1586"/>
      <c r="AN1112" s="1601"/>
      <c r="AO1112" s="1602"/>
      <c r="AP1112" s="1603"/>
      <c r="AQ1112" s="1595"/>
      <c r="AR1112" s="1604"/>
    </row>
    <row r="1113" spans="1:44" s="1350" customFormat="1">
      <c r="A1113" s="1553"/>
      <c r="B1113" s="1605"/>
      <c r="C1113" s="319" t="s">
        <v>414</v>
      </c>
      <c r="D1113" s="1540"/>
      <c r="E1113" s="1369"/>
      <c r="F1113" s="1541"/>
      <c r="G1113" s="1369"/>
      <c r="H1113" s="1541"/>
      <c r="I1113" s="1369"/>
      <c r="J1113" s="1542"/>
      <c r="K1113" s="1543"/>
      <c r="L1113" s="1543"/>
      <c r="M1113" s="1543"/>
      <c r="N1113" s="1543"/>
      <c r="O1113" s="1544"/>
      <c r="P1113" s="1544"/>
      <c r="Q1113" s="1541"/>
      <c r="R1113" s="1369"/>
      <c r="S1113" s="1545"/>
      <c r="T1113" s="1544"/>
      <c r="U1113" s="1541"/>
      <c r="V1113" s="1541"/>
      <c r="W1113" s="1369"/>
      <c r="X1113" s="1541"/>
      <c r="Y1113" s="1369"/>
      <c r="Z1113" s="1541"/>
      <c r="AA1113" s="1369"/>
      <c r="AB1113" s="1542"/>
      <c r="AC1113" s="1546"/>
      <c r="AD1113" s="1547"/>
      <c r="AE1113" s="1544"/>
      <c r="AF1113" s="1544"/>
      <c r="AG1113" s="1544"/>
      <c r="AH1113" s="1548"/>
      <c r="AI1113" s="1549"/>
      <c r="AJ1113" s="1549"/>
      <c r="AK1113" s="1549"/>
      <c r="AL1113" s="1550"/>
      <c r="AM1113" s="1549"/>
      <c r="AN1113" s="1549"/>
      <c r="AO1113" s="1541"/>
      <c r="AP1113" s="1372"/>
      <c r="AQ1113" s="1551"/>
      <c r="AR1113" s="1552"/>
    </row>
    <row r="1114" spans="1:44" s="1350" customFormat="1">
      <c r="A1114" s="1553"/>
      <c r="B1114" s="1554"/>
      <c r="C1114" s="270" t="s">
        <v>11</v>
      </c>
      <c r="E1114" s="1375"/>
      <c r="F1114" s="1555"/>
      <c r="G1114" s="1375"/>
      <c r="H1114" s="1555"/>
      <c r="I1114" s="1375"/>
      <c r="J1114" s="1556"/>
      <c r="K1114" s="1557"/>
      <c r="L1114" s="1557"/>
      <c r="M1114" s="1557"/>
      <c r="N1114" s="1557"/>
      <c r="O1114" s="1558"/>
      <c r="P1114" s="1558"/>
      <c r="Q1114" s="1555"/>
      <c r="R1114" s="1375"/>
      <c r="S1114" s="1559"/>
      <c r="T1114" s="1558"/>
      <c r="U1114" s="1555"/>
      <c r="V1114" s="1555"/>
      <c r="W1114" s="1375"/>
      <c r="X1114" s="1555"/>
      <c r="Y1114" s="1375"/>
      <c r="Z1114" s="1555"/>
      <c r="AA1114" s="1375"/>
      <c r="AB1114" s="1556"/>
      <c r="AC1114" s="1560"/>
      <c r="AD1114" s="1561"/>
      <c r="AE1114" s="1558"/>
      <c r="AF1114" s="1558"/>
      <c r="AG1114" s="1558"/>
      <c r="AH1114" s="1562"/>
      <c r="AI1114" s="1563"/>
      <c r="AJ1114" s="1563"/>
      <c r="AK1114" s="1563"/>
      <c r="AL1114" s="1564"/>
      <c r="AM1114" s="1563"/>
      <c r="AN1114" s="1563"/>
      <c r="AO1114" s="1555"/>
      <c r="AP1114" s="1378"/>
      <c r="AQ1114" s="1565"/>
      <c r="AR1114" s="1566"/>
    </row>
    <row r="1115" spans="1:44" s="1350" customFormat="1">
      <c r="A1115" s="1553"/>
      <c r="B1115" s="1554"/>
      <c r="C1115" s="271" t="s">
        <v>4</v>
      </c>
      <c r="D1115" s="1559"/>
      <c r="E1115" s="1386"/>
      <c r="F1115" s="1567"/>
      <c r="G1115" s="1386"/>
      <c r="H1115" s="1567"/>
      <c r="I1115" s="1386"/>
      <c r="J1115" s="1556"/>
      <c r="K1115" s="1557"/>
      <c r="L1115" s="1557"/>
      <c r="M1115" s="1557"/>
      <c r="N1115" s="1557"/>
      <c r="O1115" s="1556"/>
      <c r="P1115" s="1556"/>
      <c r="Q1115" s="1567"/>
      <c r="R1115" s="1386"/>
      <c r="S1115" s="1559"/>
      <c r="T1115" s="1556"/>
      <c r="U1115" s="1567"/>
      <c r="V1115" s="1567"/>
      <c r="W1115" s="1386"/>
      <c r="X1115" s="1567"/>
      <c r="Y1115" s="1386"/>
      <c r="Z1115" s="1567"/>
      <c r="AA1115" s="1386"/>
      <c r="AB1115" s="1556"/>
      <c r="AC1115" s="1560"/>
      <c r="AD1115" s="1561"/>
      <c r="AE1115" s="1556"/>
      <c r="AF1115" s="1556"/>
      <c r="AG1115" s="1556"/>
      <c r="AH1115" s="1562"/>
      <c r="AI1115" s="1568"/>
      <c r="AJ1115" s="1568"/>
      <c r="AK1115" s="1568"/>
      <c r="AL1115" s="1564"/>
      <c r="AM1115" s="1568"/>
      <c r="AN1115" s="1568"/>
      <c r="AO1115" s="1555"/>
      <c r="AP1115" s="1378"/>
      <c r="AQ1115" s="1565"/>
      <c r="AR1115" s="1569"/>
    </row>
    <row r="1116" spans="1:44" s="1350" customFormat="1">
      <c r="A1116" s="1553"/>
      <c r="B1116" s="1554"/>
      <c r="C1116" s="272" t="s">
        <v>943</v>
      </c>
      <c r="E1116" s="1375"/>
      <c r="F1116" s="1555"/>
      <c r="G1116" s="1375"/>
      <c r="H1116" s="1555"/>
      <c r="I1116" s="1375"/>
      <c r="J1116" s="1556"/>
      <c r="K1116" s="1557"/>
      <c r="L1116" s="1557"/>
      <c r="M1116" s="1557"/>
      <c r="N1116" s="1557"/>
      <c r="O1116" s="1558"/>
      <c r="P1116" s="1558"/>
      <c r="Q1116" s="1555"/>
      <c r="R1116" s="1375"/>
      <c r="S1116" s="1559"/>
      <c r="T1116" s="1558"/>
      <c r="U1116" s="1555"/>
      <c r="V1116" s="1555"/>
      <c r="W1116" s="1375"/>
      <c r="X1116" s="1555"/>
      <c r="Y1116" s="1375"/>
      <c r="Z1116" s="1555"/>
      <c r="AA1116" s="1375"/>
      <c r="AB1116" s="1556"/>
      <c r="AC1116" s="1560"/>
      <c r="AD1116" s="1561"/>
      <c r="AE1116" s="1558"/>
      <c r="AF1116" s="1558"/>
      <c r="AG1116" s="1558"/>
      <c r="AH1116" s="1562"/>
      <c r="AI1116" s="1563"/>
      <c r="AJ1116" s="1563"/>
      <c r="AK1116" s="1563"/>
      <c r="AL1116" s="1564"/>
      <c r="AM1116" s="1563"/>
      <c r="AN1116" s="1563"/>
      <c r="AO1116" s="1555"/>
      <c r="AP1116" s="1378"/>
      <c r="AQ1116" s="1565"/>
      <c r="AR1116" s="1566"/>
    </row>
    <row r="1117" spans="1:44" s="1350" customFormat="1">
      <c r="A1117" s="1553"/>
      <c r="B1117" s="1554"/>
      <c r="C1117" s="273" t="s">
        <v>944</v>
      </c>
      <c r="E1117" s="1375"/>
      <c r="F1117" s="1555"/>
      <c r="G1117" s="1375"/>
      <c r="H1117" s="1555"/>
      <c r="I1117" s="1375"/>
      <c r="J1117" s="1556"/>
      <c r="K1117" s="1557"/>
      <c r="L1117" s="1557"/>
      <c r="M1117" s="1557"/>
      <c r="N1117" s="1557"/>
      <c r="O1117" s="1558"/>
      <c r="P1117" s="1558"/>
      <c r="Q1117" s="1555"/>
      <c r="R1117" s="1375"/>
      <c r="S1117" s="1559"/>
      <c r="T1117" s="1558"/>
      <c r="U1117" s="1555"/>
      <c r="V1117" s="1555"/>
      <c r="W1117" s="1375"/>
      <c r="X1117" s="1555"/>
      <c r="Y1117" s="1375"/>
      <c r="Z1117" s="1555"/>
      <c r="AA1117" s="1375"/>
      <c r="AB1117" s="1556"/>
      <c r="AC1117" s="1560"/>
      <c r="AD1117" s="1561"/>
      <c r="AE1117" s="1558"/>
      <c r="AF1117" s="1558"/>
      <c r="AG1117" s="1558"/>
      <c r="AH1117" s="1562"/>
      <c r="AI1117" s="1563"/>
      <c r="AJ1117" s="1563"/>
      <c r="AK1117" s="1563"/>
      <c r="AL1117" s="1564"/>
      <c r="AM1117" s="1563"/>
      <c r="AN1117" s="1563"/>
      <c r="AO1117" s="1555"/>
      <c r="AP1117" s="1378"/>
      <c r="AQ1117" s="1565"/>
      <c r="AR1117" s="1566"/>
    </row>
    <row r="1118" spans="1:44" s="1350" customFormat="1">
      <c r="A1118" s="1553"/>
      <c r="B1118" s="1554"/>
      <c r="C1118" s="272" t="s">
        <v>945</v>
      </c>
      <c r="E1118" s="1375"/>
      <c r="F1118" s="1555"/>
      <c r="G1118" s="1375"/>
      <c r="H1118" s="1555"/>
      <c r="I1118" s="1375"/>
      <c r="J1118" s="1556"/>
      <c r="K1118" s="1557"/>
      <c r="L1118" s="1557"/>
      <c r="M1118" s="1557"/>
      <c r="N1118" s="1557"/>
      <c r="O1118" s="1558"/>
      <c r="P1118" s="1558"/>
      <c r="Q1118" s="1555"/>
      <c r="R1118" s="1375"/>
      <c r="S1118" s="1559"/>
      <c r="T1118" s="1558"/>
      <c r="U1118" s="1555"/>
      <c r="V1118" s="1555"/>
      <c r="W1118" s="1375"/>
      <c r="X1118" s="1555"/>
      <c r="Y1118" s="1375"/>
      <c r="Z1118" s="1555"/>
      <c r="AA1118" s="1375"/>
      <c r="AB1118" s="1556"/>
      <c r="AC1118" s="1560"/>
      <c r="AD1118" s="1561"/>
      <c r="AE1118" s="1558"/>
      <c r="AF1118" s="1558"/>
      <c r="AG1118" s="1558"/>
      <c r="AH1118" s="1562"/>
      <c r="AI1118" s="1563"/>
      <c r="AJ1118" s="1563"/>
      <c r="AK1118" s="1563"/>
      <c r="AL1118" s="1564"/>
      <c r="AM1118" s="1563"/>
      <c r="AN1118" s="1563"/>
      <c r="AO1118" s="1555"/>
      <c r="AP1118" s="1378"/>
      <c r="AQ1118" s="1565"/>
      <c r="AR1118" s="1566"/>
    </row>
    <row r="1119" spans="1:44" s="1350" customFormat="1">
      <c r="A1119" s="1553"/>
      <c r="B1119" s="1554"/>
      <c r="C1119" s="273" t="s">
        <v>946</v>
      </c>
      <c r="E1119" s="1375"/>
      <c r="F1119" s="1555"/>
      <c r="G1119" s="1375"/>
      <c r="H1119" s="1555"/>
      <c r="I1119" s="1375"/>
      <c r="J1119" s="1556"/>
      <c r="K1119" s="1557"/>
      <c r="L1119" s="1557"/>
      <c r="M1119" s="1557"/>
      <c r="N1119" s="1557"/>
      <c r="O1119" s="1558"/>
      <c r="P1119" s="1558"/>
      <c r="Q1119" s="1555"/>
      <c r="R1119" s="1375"/>
      <c r="S1119" s="1559"/>
      <c r="T1119" s="1558"/>
      <c r="U1119" s="1555"/>
      <c r="V1119" s="1555"/>
      <c r="W1119" s="1375"/>
      <c r="X1119" s="1555"/>
      <c r="Y1119" s="1375"/>
      <c r="Z1119" s="1555"/>
      <c r="AA1119" s="1375"/>
      <c r="AB1119" s="1556"/>
      <c r="AC1119" s="1560"/>
      <c r="AD1119" s="1561"/>
      <c r="AE1119" s="1558"/>
      <c r="AF1119" s="1558"/>
      <c r="AG1119" s="1558"/>
      <c r="AH1119" s="1562"/>
      <c r="AI1119" s="1563"/>
      <c r="AJ1119" s="1563"/>
      <c r="AK1119" s="1563"/>
      <c r="AL1119" s="1564"/>
      <c r="AM1119" s="1563"/>
      <c r="AN1119" s="1563"/>
      <c r="AO1119" s="1555"/>
      <c r="AP1119" s="1378"/>
      <c r="AQ1119" s="1565"/>
      <c r="AR1119" s="1566"/>
    </row>
    <row r="1120" spans="1:44" s="1350" customFormat="1">
      <c r="A1120" s="1553"/>
      <c r="B1120" s="1554"/>
      <c r="C1120" s="272" t="s">
        <v>947</v>
      </c>
      <c r="E1120" s="1375"/>
      <c r="F1120" s="1555"/>
      <c r="G1120" s="1375"/>
      <c r="H1120" s="1555"/>
      <c r="I1120" s="1375"/>
      <c r="J1120" s="1556"/>
      <c r="K1120" s="1557"/>
      <c r="L1120" s="1557"/>
      <c r="M1120" s="1557"/>
      <c r="N1120" s="1557"/>
      <c r="O1120" s="1558"/>
      <c r="P1120" s="1558"/>
      <c r="Q1120" s="1555"/>
      <c r="R1120" s="1375"/>
      <c r="S1120" s="1559"/>
      <c r="T1120" s="1558"/>
      <c r="U1120" s="1555"/>
      <c r="V1120" s="1555"/>
      <c r="W1120" s="1375"/>
      <c r="X1120" s="1555"/>
      <c r="Y1120" s="1375"/>
      <c r="Z1120" s="1555"/>
      <c r="AA1120" s="1375"/>
      <c r="AB1120" s="1556"/>
      <c r="AC1120" s="1560"/>
      <c r="AD1120" s="1561"/>
      <c r="AE1120" s="1558"/>
      <c r="AF1120" s="1558"/>
      <c r="AG1120" s="1558"/>
      <c r="AH1120" s="1562"/>
      <c r="AI1120" s="1563"/>
      <c r="AJ1120" s="1563"/>
      <c r="AK1120" s="1563"/>
      <c r="AL1120" s="1564"/>
      <c r="AM1120" s="1563"/>
      <c r="AN1120" s="1563"/>
      <c r="AO1120" s="1555"/>
      <c r="AP1120" s="1378"/>
      <c r="AQ1120" s="1565"/>
      <c r="AR1120" s="1566"/>
    </row>
    <row r="1121" spans="1:44" s="1350" customFormat="1">
      <c r="A1121" s="1553"/>
      <c r="B1121" s="1554"/>
      <c r="C1121" s="273" t="s">
        <v>948</v>
      </c>
      <c r="E1121" s="1375"/>
      <c r="F1121" s="1555"/>
      <c r="G1121" s="1375"/>
      <c r="H1121" s="1555"/>
      <c r="I1121" s="1375"/>
      <c r="J1121" s="1556"/>
      <c r="K1121" s="1557"/>
      <c r="L1121" s="1557"/>
      <c r="M1121" s="1557"/>
      <c r="N1121" s="1557"/>
      <c r="O1121" s="1558"/>
      <c r="P1121" s="1558"/>
      <c r="Q1121" s="1555"/>
      <c r="R1121" s="1375"/>
      <c r="S1121" s="1559"/>
      <c r="T1121" s="1558"/>
      <c r="U1121" s="1555"/>
      <c r="V1121" s="1555"/>
      <c r="W1121" s="1375"/>
      <c r="X1121" s="1555"/>
      <c r="Y1121" s="1375"/>
      <c r="Z1121" s="1555"/>
      <c r="AA1121" s="1375"/>
      <c r="AB1121" s="1556"/>
      <c r="AC1121" s="1560"/>
      <c r="AD1121" s="1561"/>
      <c r="AE1121" s="1558"/>
      <c r="AF1121" s="1558"/>
      <c r="AG1121" s="1558"/>
      <c r="AH1121" s="1562"/>
      <c r="AI1121" s="1563"/>
      <c r="AJ1121" s="1563"/>
      <c r="AK1121" s="1563"/>
      <c r="AL1121" s="1564"/>
      <c r="AM1121" s="1563"/>
      <c r="AN1121" s="1563"/>
      <c r="AO1121" s="1555"/>
      <c r="AP1121" s="1378"/>
      <c r="AQ1121" s="1565"/>
      <c r="AR1121" s="1566"/>
    </row>
    <row r="1122" spans="1:44" s="1350" customFormat="1">
      <c r="A1122" s="1553"/>
      <c r="B1122" s="1554"/>
      <c r="C1122" s="271" t="s">
        <v>10</v>
      </c>
      <c r="D1122" s="1559"/>
      <c r="E1122" s="1386"/>
      <c r="F1122" s="1567"/>
      <c r="G1122" s="1386"/>
      <c r="H1122" s="1567"/>
      <c r="I1122" s="1386"/>
      <c r="J1122" s="1556"/>
      <c r="K1122" s="1557"/>
      <c r="L1122" s="1557"/>
      <c r="M1122" s="1557"/>
      <c r="N1122" s="1557"/>
      <c r="O1122" s="1556"/>
      <c r="P1122" s="1556"/>
      <c r="Q1122" s="1567"/>
      <c r="R1122" s="1386"/>
      <c r="S1122" s="1559"/>
      <c r="T1122" s="1556"/>
      <c r="U1122" s="1567"/>
      <c r="V1122" s="1567"/>
      <c r="W1122" s="1386"/>
      <c r="X1122" s="1567"/>
      <c r="Y1122" s="1386"/>
      <c r="Z1122" s="1567"/>
      <c r="AA1122" s="1386"/>
      <c r="AB1122" s="1556"/>
      <c r="AC1122" s="1560"/>
      <c r="AD1122" s="1561"/>
      <c r="AE1122" s="1556"/>
      <c r="AF1122" s="1556"/>
      <c r="AG1122" s="1556"/>
      <c r="AH1122" s="1562"/>
      <c r="AI1122" s="1568"/>
      <c r="AJ1122" s="1568"/>
      <c r="AK1122" s="1568"/>
      <c r="AL1122" s="1564"/>
      <c r="AM1122" s="1568"/>
      <c r="AN1122" s="1568"/>
      <c r="AO1122" s="1555"/>
      <c r="AP1122" s="1378"/>
      <c r="AQ1122" s="1565"/>
      <c r="AR1122" s="1569"/>
    </row>
    <row r="1123" spans="1:44" s="1350" customFormat="1">
      <c r="A1123" s="1553"/>
      <c r="B1123" s="1554"/>
      <c r="C1123" s="272" t="s">
        <v>417</v>
      </c>
      <c r="D1123" s="1559"/>
      <c r="E1123" s="1386"/>
      <c r="F1123" s="1567"/>
      <c r="G1123" s="1386"/>
      <c r="H1123" s="1567"/>
      <c r="I1123" s="1386"/>
      <c r="J1123" s="1556"/>
      <c r="K1123" s="1557"/>
      <c r="L1123" s="1557"/>
      <c r="M1123" s="1557"/>
      <c r="N1123" s="1557"/>
      <c r="O1123" s="1556"/>
      <c r="P1123" s="1556"/>
      <c r="Q1123" s="1567"/>
      <c r="R1123" s="1386"/>
      <c r="S1123" s="1559"/>
      <c r="T1123" s="1556"/>
      <c r="U1123" s="1567"/>
      <c r="V1123" s="1567"/>
      <c r="W1123" s="1386"/>
      <c r="X1123" s="1567"/>
      <c r="Y1123" s="1386"/>
      <c r="Z1123" s="1567"/>
      <c r="AA1123" s="1386"/>
      <c r="AB1123" s="1556"/>
      <c r="AC1123" s="1560"/>
      <c r="AD1123" s="1561"/>
      <c r="AE1123" s="1556"/>
      <c r="AF1123" s="1556"/>
      <c r="AG1123" s="1556"/>
      <c r="AH1123" s="1562"/>
      <c r="AI1123" s="1568"/>
      <c r="AJ1123" s="1568"/>
      <c r="AK1123" s="1568"/>
      <c r="AL1123" s="1564"/>
      <c r="AM1123" s="1568"/>
      <c r="AN1123" s="1568"/>
      <c r="AO1123" s="1555"/>
      <c r="AP1123" s="1378"/>
      <c r="AQ1123" s="1565"/>
      <c r="AR1123" s="1569"/>
    </row>
    <row r="1124" spans="1:44" s="1350" customFormat="1" ht="15">
      <c r="A1124" s="1553"/>
      <c r="B1124" s="1570" t="s">
        <v>373</v>
      </c>
      <c r="C1124" s="273" t="s">
        <v>949</v>
      </c>
      <c r="E1124" s="1375"/>
      <c r="F1124" s="1555"/>
      <c r="G1124" s="1375"/>
      <c r="H1124" s="1555"/>
      <c r="I1124" s="1375"/>
      <c r="J1124" s="1556"/>
      <c r="K1124" s="1557"/>
      <c r="L1124" s="1557"/>
      <c r="M1124" s="1557"/>
      <c r="N1124" s="1557"/>
      <c r="O1124" s="1558"/>
      <c r="P1124" s="1558"/>
      <c r="Q1124" s="1555"/>
      <c r="R1124" s="1375"/>
      <c r="S1124" s="1559"/>
      <c r="T1124" s="1558"/>
      <c r="U1124" s="1555"/>
      <c r="V1124" s="1555"/>
      <c r="W1124" s="1375"/>
      <c r="X1124" s="1555"/>
      <c r="Y1124" s="1375"/>
      <c r="Z1124" s="1555"/>
      <c r="AA1124" s="1375"/>
      <c r="AB1124" s="1556"/>
      <c r="AC1124" s="1560"/>
      <c r="AD1124" s="1561"/>
      <c r="AE1124" s="1558"/>
      <c r="AF1124" s="1558"/>
      <c r="AG1124" s="1558"/>
      <c r="AH1124" s="1562"/>
      <c r="AI1124" s="1563"/>
      <c r="AJ1124" s="1563"/>
      <c r="AK1124" s="1563"/>
      <c r="AL1124" s="1564"/>
      <c r="AM1124" s="1563"/>
      <c r="AN1124" s="1563"/>
      <c r="AO1124" s="1555"/>
      <c r="AP1124" s="1378"/>
      <c r="AQ1124" s="1565"/>
      <c r="AR1124" s="1566"/>
    </row>
    <row r="1125" spans="1:44" s="1350" customFormat="1">
      <c r="A1125" s="1553"/>
      <c r="B1125" s="1554"/>
      <c r="C1125" s="273" t="s">
        <v>950</v>
      </c>
      <c r="D1125" s="1559"/>
      <c r="E1125" s="1386"/>
      <c r="F1125" s="1567"/>
      <c r="G1125" s="1386"/>
      <c r="H1125" s="1567"/>
      <c r="I1125" s="1386"/>
      <c r="J1125" s="1556"/>
      <c r="K1125" s="1557"/>
      <c r="L1125" s="1557"/>
      <c r="M1125" s="1557"/>
      <c r="N1125" s="1557"/>
      <c r="O1125" s="1556"/>
      <c r="P1125" s="1556"/>
      <c r="Q1125" s="1567"/>
      <c r="R1125" s="1386"/>
      <c r="S1125" s="1559"/>
      <c r="T1125" s="1556"/>
      <c r="U1125" s="1567"/>
      <c r="V1125" s="1567"/>
      <c r="W1125" s="1386"/>
      <c r="X1125" s="1567"/>
      <c r="Y1125" s="1386"/>
      <c r="Z1125" s="1567"/>
      <c r="AA1125" s="1386"/>
      <c r="AB1125" s="1556"/>
      <c r="AC1125" s="1560"/>
      <c r="AD1125" s="1561"/>
      <c r="AE1125" s="1556"/>
      <c r="AF1125" s="1556"/>
      <c r="AG1125" s="1556"/>
      <c r="AH1125" s="1562"/>
      <c r="AI1125" s="1568"/>
      <c r="AJ1125" s="1568"/>
      <c r="AK1125" s="1568"/>
      <c r="AL1125" s="1564"/>
      <c r="AM1125" s="1568"/>
      <c r="AN1125" s="1568"/>
      <c r="AO1125" s="1555"/>
      <c r="AP1125" s="1378"/>
      <c r="AQ1125" s="1565"/>
      <c r="AR1125" s="1569"/>
    </row>
    <row r="1126" spans="1:44" s="1350" customFormat="1">
      <c r="A1126" s="1553"/>
      <c r="B1126" s="1554"/>
      <c r="C1126" s="274" t="s">
        <v>951</v>
      </c>
      <c r="E1126" s="1375"/>
      <c r="F1126" s="1555"/>
      <c r="G1126" s="1375"/>
      <c r="H1126" s="1555"/>
      <c r="I1126" s="1375"/>
      <c r="J1126" s="1556"/>
      <c r="K1126" s="1557"/>
      <c r="L1126" s="1557"/>
      <c r="M1126" s="1557"/>
      <c r="N1126" s="1557"/>
      <c r="O1126" s="1558"/>
      <c r="P1126" s="1558"/>
      <c r="Q1126" s="1555"/>
      <c r="R1126" s="1375"/>
      <c r="S1126" s="1559"/>
      <c r="T1126" s="1558"/>
      <c r="U1126" s="1555"/>
      <c r="V1126" s="1555"/>
      <c r="W1126" s="1375"/>
      <c r="X1126" s="1555"/>
      <c r="Y1126" s="1375"/>
      <c r="Z1126" s="1555"/>
      <c r="AA1126" s="1375"/>
      <c r="AB1126" s="1556"/>
      <c r="AC1126" s="1560"/>
      <c r="AD1126" s="1561"/>
      <c r="AE1126" s="1558"/>
      <c r="AF1126" s="1558"/>
      <c r="AG1126" s="1558"/>
      <c r="AH1126" s="1562"/>
      <c r="AI1126" s="1563"/>
      <c r="AJ1126" s="1563"/>
      <c r="AK1126" s="1563"/>
      <c r="AL1126" s="1564"/>
      <c r="AM1126" s="1563"/>
      <c r="AN1126" s="1563"/>
      <c r="AO1126" s="1555"/>
      <c r="AP1126" s="1378"/>
      <c r="AQ1126" s="1565"/>
      <c r="AR1126" s="1566"/>
    </row>
    <row r="1127" spans="1:44" s="1350" customFormat="1">
      <c r="A1127" s="1553"/>
      <c r="B1127" s="1554"/>
      <c r="C1127" s="274" t="s">
        <v>952</v>
      </c>
      <c r="E1127" s="1375"/>
      <c r="F1127" s="1555"/>
      <c r="G1127" s="1375"/>
      <c r="H1127" s="1555"/>
      <c r="I1127" s="1375"/>
      <c r="J1127" s="1556"/>
      <c r="K1127" s="1557"/>
      <c r="L1127" s="1557"/>
      <c r="M1127" s="1557"/>
      <c r="N1127" s="1557"/>
      <c r="O1127" s="1558"/>
      <c r="P1127" s="1558"/>
      <c r="Q1127" s="1555"/>
      <c r="R1127" s="1375"/>
      <c r="S1127" s="1559"/>
      <c r="T1127" s="1558"/>
      <c r="U1127" s="1555"/>
      <c r="V1127" s="1555"/>
      <c r="W1127" s="1375"/>
      <c r="X1127" s="1555"/>
      <c r="Y1127" s="1375"/>
      <c r="Z1127" s="1555"/>
      <c r="AA1127" s="1375"/>
      <c r="AB1127" s="1556"/>
      <c r="AC1127" s="1560"/>
      <c r="AD1127" s="1561"/>
      <c r="AE1127" s="1558"/>
      <c r="AF1127" s="1558"/>
      <c r="AG1127" s="1558"/>
      <c r="AH1127" s="1562"/>
      <c r="AI1127" s="1563"/>
      <c r="AJ1127" s="1563"/>
      <c r="AK1127" s="1563"/>
      <c r="AL1127" s="1564"/>
      <c r="AM1127" s="1563"/>
      <c r="AN1127" s="1563"/>
      <c r="AO1127" s="1555"/>
      <c r="AP1127" s="1378"/>
      <c r="AQ1127" s="1565"/>
      <c r="AR1127" s="1566"/>
    </row>
    <row r="1128" spans="1:44" s="1350" customFormat="1">
      <c r="A1128" s="1553"/>
      <c r="B1128" s="1554"/>
      <c r="C1128" s="274" t="s">
        <v>953</v>
      </c>
      <c r="E1128" s="1375"/>
      <c r="F1128" s="1555"/>
      <c r="G1128" s="1375"/>
      <c r="H1128" s="1555"/>
      <c r="I1128" s="1375"/>
      <c r="J1128" s="1556"/>
      <c r="K1128" s="1557"/>
      <c r="L1128" s="1557"/>
      <c r="M1128" s="1557"/>
      <c r="N1128" s="1557"/>
      <c r="O1128" s="1558"/>
      <c r="P1128" s="1558"/>
      <c r="Q1128" s="1555"/>
      <c r="R1128" s="1375"/>
      <c r="S1128" s="1559"/>
      <c r="T1128" s="1558"/>
      <c r="U1128" s="1555"/>
      <c r="V1128" s="1555"/>
      <c r="W1128" s="1375"/>
      <c r="X1128" s="1555"/>
      <c r="Y1128" s="1375"/>
      <c r="Z1128" s="1555"/>
      <c r="AA1128" s="1375"/>
      <c r="AB1128" s="1556"/>
      <c r="AC1128" s="1560"/>
      <c r="AD1128" s="1561"/>
      <c r="AE1128" s="1558"/>
      <c r="AF1128" s="1558"/>
      <c r="AG1128" s="1558"/>
      <c r="AH1128" s="1562"/>
      <c r="AI1128" s="1563"/>
      <c r="AJ1128" s="1563"/>
      <c r="AK1128" s="1563"/>
      <c r="AL1128" s="1564"/>
      <c r="AM1128" s="1563"/>
      <c r="AN1128" s="1563"/>
      <c r="AO1128" s="1555"/>
      <c r="AP1128" s="1378"/>
      <c r="AQ1128" s="1565"/>
      <c r="AR1128" s="1566"/>
    </row>
    <row r="1129" spans="1:44" s="1350" customFormat="1">
      <c r="A1129" s="1553"/>
      <c r="B1129" s="1554"/>
      <c r="C1129" s="272" t="s">
        <v>420</v>
      </c>
      <c r="E1129" s="1375"/>
      <c r="F1129" s="1555"/>
      <c r="G1129" s="1375"/>
      <c r="H1129" s="1555"/>
      <c r="I1129" s="1375"/>
      <c r="J1129" s="1556"/>
      <c r="K1129" s="1557"/>
      <c r="L1129" s="1557"/>
      <c r="M1129" s="1557"/>
      <c r="N1129" s="1557"/>
      <c r="O1129" s="1558"/>
      <c r="P1129" s="1558"/>
      <c r="Q1129" s="1555"/>
      <c r="R1129" s="1375"/>
      <c r="S1129" s="1559"/>
      <c r="T1129" s="1558"/>
      <c r="U1129" s="1555"/>
      <c r="V1129" s="1555"/>
      <c r="W1129" s="1375"/>
      <c r="X1129" s="1555"/>
      <c r="Y1129" s="1375"/>
      <c r="Z1129" s="1555"/>
      <c r="AA1129" s="1375"/>
      <c r="AB1129" s="1556"/>
      <c r="AC1129" s="1560"/>
      <c r="AD1129" s="1561"/>
      <c r="AE1129" s="1558"/>
      <c r="AF1129" s="1558"/>
      <c r="AG1129" s="1558"/>
      <c r="AH1129" s="1562"/>
      <c r="AI1129" s="1563"/>
      <c r="AJ1129" s="1563"/>
      <c r="AK1129" s="1563"/>
      <c r="AL1129" s="1564"/>
      <c r="AM1129" s="1563"/>
      <c r="AN1129" s="1563"/>
      <c r="AO1129" s="1555"/>
      <c r="AP1129" s="1378"/>
      <c r="AQ1129" s="1565"/>
      <c r="AR1129" s="1566"/>
    </row>
    <row r="1130" spans="1:44" s="1350" customFormat="1">
      <c r="A1130" s="1553"/>
      <c r="B1130" s="1554"/>
      <c r="C1130" s="272" t="s">
        <v>421</v>
      </c>
      <c r="D1130" s="1384"/>
      <c r="E1130" s="1386"/>
      <c r="F1130" s="1395"/>
      <c r="G1130" s="1386"/>
      <c r="H1130" s="1395"/>
      <c r="I1130" s="1386"/>
      <c r="J1130" s="1556"/>
      <c r="K1130" s="1557"/>
      <c r="L1130" s="1557"/>
      <c r="M1130" s="1557"/>
      <c r="N1130" s="1557"/>
      <c r="O1130" s="1556"/>
      <c r="P1130" s="1556"/>
      <c r="Q1130" s="1395"/>
      <c r="R1130" s="1386"/>
      <c r="S1130" s="1559"/>
      <c r="T1130" s="1556"/>
      <c r="U1130" s="1567"/>
      <c r="V1130" s="1395"/>
      <c r="W1130" s="1386"/>
      <c r="X1130" s="1395"/>
      <c r="Y1130" s="1386"/>
      <c r="Z1130" s="1395"/>
      <c r="AA1130" s="1386"/>
      <c r="AB1130" s="1556"/>
      <c r="AC1130" s="1560"/>
      <c r="AD1130" s="1561"/>
      <c r="AE1130" s="1556"/>
      <c r="AF1130" s="1556"/>
      <c r="AG1130" s="1556"/>
      <c r="AH1130" s="1562"/>
      <c r="AI1130" s="1385"/>
      <c r="AJ1130" s="1385"/>
      <c r="AK1130" s="1385"/>
      <c r="AL1130" s="1564"/>
      <c r="AM1130" s="1385"/>
      <c r="AN1130" s="1385"/>
      <c r="AO1130" s="1555"/>
      <c r="AP1130" s="1378"/>
      <c r="AQ1130" s="1565"/>
      <c r="AR1130" s="1569"/>
    </row>
    <row r="1131" spans="1:44" s="1350" customFormat="1">
      <c r="A1131" s="1553"/>
      <c r="B1131" s="1554"/>
      <c r="C1131" s="273" t="s">
        <v>954</v>
      </c>
      <c r="E1131" s="1375"/>
      <c r="F1131" s="1555"/>
      <c r="G1131" s="1375"/>
      <c r="H1131" s="1555"/>
      <c r="I1131" s="1375"/>
      <c r="J1131" s="1556"/>
      <c r="K1131" s="1557"/>
      <c r="L1131" s="1557"/>
      <c r="M1131" s="1557"/>
      <c r="N1131" s="1557"/>
      <c r="O1131" s="1558"/>
      <c r="P1131" s="1558"/>
      <c r="Q1131" s="1555"/>
      <c r="R1131" s="1375"/>
      <c r="S1131" s="1559"/>
      <c r="T1131" s="1558"/>
      <c r="U1131" s="1555"/>
      <c r="V1131" s="1555"/>
      <c r="W1131" s="1375"/>
      <c r="X1131" s="1555"/>
      <c r="Y1131" s="1375"/>
      <c r="Z1131" s="1555"/>
      <c r="AA1131" s="1375"/>
      <c r="AB1131" s="1556"/>
      <c r="AC1131" s="1560"/>
      <c r="AD1131" s="1561"/>
      <c r="AE1131" s="1558"/>
      <c r="AF1131" s="1558"/>
      <c r="AG1131" s="1558"/>
      <c r="AH1131" s="1562"/>
      <c r="AI1131" s="1563"/>
      <c r="AJ1131" s="1563"/>
      <c r="AK1131" s="1563"/>
      <c r="AL1131" s="1564"/>
      <c r="AM1131" s="1563"/>
      <c r="AN1131" s="1563"/>
      <c r="AO1131" s="1555"/>
      <c r="AP1131" s="1378"/>
      <c r="AQ1131" s="1565"/>
      <c r="AR1131" s="1566"/>
    </row>
    <row r="1132" spans="1:44" s="1350" customFormat="1">
      <c r="A1132" s="1553"/>
      <c r="B1132" s="1554"/>
      <c r="C1132" s="273" t="s">
        <v>955</v>
      </c>
      <c r="E1132" s="1375"/>
      <c r="F1132" s="1555"/>
      <c r="G1132" s="1375"/>
      <c r="H1132" s="1555"/>
      <c r="I1132" s="1375"/>
      <c r="J1132" s="1556"/>
      <c r="K1132" s="1557"/>
      <c r="L1132" s="1557"/>
      <c r="M1132" s="1557"/>
      <c r="N1132" s="1557"/>
      <c r="O1132" s="1558"/>
      <c r="P1132" s="1558"/>
      <c r="Q1132" s="1555"/>
      <c r="R1132" s="1375"/>
      <c r="S1132" s="1559"/>
      <c r="T1132" s="1558"/>
      <c r="U1132" s="1555"/>
      <c r="V1132" s="1555"/>
      <c r="W1132" s="1375"/>
      <c r="X1132" s="1555"/>
      <c r="Y1132" s="1375"/>
      <c r="Z1132" s="1555"/>
      <c r="AA1132" s="1375"/>
      <c r="AB1132" s="1556"/>
      <c r="AC1132" s="1560"/>
      <c r="AD1132" s="1561"/>
      <c r="AE1132" s="1558"/>
      <c r="AF1132" s="1558"/>
      <c r="AG1132" s="1558"/>
      <c r="AH1132" s="1562"/>
      <c r="AI1132" s="1563"/>
      <c r="AJ1132" s="1563"/>
      <c r="AK1132" s="1563"/>
      <c r="AL1132" s="1564"/>
      <c r="AM1132" s="1563"/>
      <c r="AN1132" s="1563"/>
      <c r="AO1132" s="1555"/>
      <c r="AP1132" s="1378"/>
      <c r="AQ1132" s="1565"/>
      <c r="AR1132" s="1566"/>
    </row>
    <row r="1133" spans="1:44" s="1350" customFormat="1">
      <c r="A1133" s="1553"/>
      <c r="B1133" s="1554"/>
      <c r="C1133" s="271" t="s">
        <v>104</v>
      </c>
      <c r="E1133" s="1375"/>
      <c r="F1133" s="1555"/>
      <c r="G1133" s="1375"/>
      <c r="H1133" s="1555"/>
      <c r="I1133" s="1375"/>
      <c r="J1133" s="1556"/>
      <c r="K1133" s="1557"/>
      <c r="L1133" s="1557"/>
      <c r="M1133" s="1557"/>
      <c r="N1133" s="1557"/>
      <c r="O1133" s="1558"/>
      <c r="P1133" s="1558"/>
      <c r="Q1133" s="1555"/>
      <c r="R1133" s="1375"/>
      <c r="S1133" s="1559"/>
      <c r="T1133" s="1558"/>
      <c r="U1133" s="1555"/>
      <c r="V1133" s="1555"/>
      <c r="W1133" s="1375"/>
      <c r="X1133" s="1555"/>
      <c r="Y1133" s="1375"/>
      <c r="Z1133" s="1555"/>
      <c r="AA1133" s="1375"/>
      <c r="AB1133" s="1556"/>
      <c r="AC1133" s="1560"/>
      <c r="AD1133" s="1561"/>
      <c r="AE1133" s="1558"/>
      <c r="AF1133" s="1558"/>
      <c r="AG1133" s="1558"/>
      <c r="AH1133" s="1562"/>
      <c r="AI1133" s="1563"/>
      <c r="AJ1133" s="1563"/>
      <c r="AK1133" s="1563"/>
      <c r="AL1133" s="1564"/>
      <c r="AM1133" s="1563"/>
      <c r="AN1133" s="1563"/>
      <c r="AO1133" s="1555"/>
      <c r="AP1133" s="1378"/>
      <c r="AQ1133" s="1565"/>
      <c r="AR1133" s="1566"/>
    </row>
    <row r="1134" spans="1:44" s="1350" customFormat="1">
      <c r="A1134" s="1553"/>
      <c r="B1134" s="1554"/>
      <c r="C1134" s="271" t="s">
        <v>322</v>
      </c>
      <c r="D1134" s="1571"/>
      <c r="E1134" s="1572"/>
      <c r="F1134" s="1573"/>
      <c r="G1134" s="1572"/>
      <c r="H1134" s="1573"/>
      <c r="I1134" s="1572"/>
      <c r="J1134" s="1556"/>
      <c r="K1134" s="1574"/>
      <c r="L1134" s="1574"/>
      <c r="M1134" s="1574"/>
      <c r="N1134" s="1574"/>
      <c r="O1134" s="1574"/>
      <c r="P1134" s="1574"/>
      <c r="Q1134" s="1573"/>
      <c r="R1134" s="1572"/>
      <c r="S1134" s="1559"/>
      <c r="T1134" s="1574"/>
      <c r="U1134" s="1573"/>
      <c r="V1134" s="1573"/>
      <c r="W1134" s="1572"/>
      <c r="X1134" s="1573"/>
      <c r="Y1134" s="1572"/>
      <c r="Z1134" s="1573"/>
      <c r="AA1134" s="1572"/>
      <c r="AB1134" s="1556"/>
      <c r="AC1134" s="1571"/>
      <c r="AD1134" s="1575"/>
      <c r="AE1134" s="1574"/>
      <c r="AF1134" s="1574"/>
      <c r="AG1134" s="1574"/>
      <c r="AH1134" s="1562"/>
      <c r="AI1134" s="1576"/>
      <c r="AJ1134" s="1576"/>
      <c r="AK1134" s="1576"/>
      <c r="AL1134" s="1564"/>
      <c r="AM1134" s="1576"/>
      <c r="AN1134" s="1576"/>
      <c r="AO1134" s="1573"/>
      <c r="AP1134" s="1577"/>
      <c r="AQ1134" s="1578"/>
      <c r="AR1134" s="1579"/>
    </row>
    <row r="1135" spans="1:44" s="1350" customFormat="1" ht="23.25">
      <c r="A1135" s="1606" t="s">
        <v>367</v>
      </c>
      <c r="B1135" s="1554"/>
      <c r="C1135" s="271" t="s">
        <v>424</v>
      </c>
      <c r="D1135" s="1560"/>
      <c r="E1135" s="40"/>
      <c r="F1135" s="1580"/>
      <c r="G1135" s="40"/>
      <c r="H1135" s="1580"/>
      <c r="I1135" s="40"/>
      <c r="J1135" s="1556"/>
      <c r="K1135" s="1557"/>
      <c r="L1135" s="1557"/>
      <c r="M1135" s="1557"/>
      <c r="N1135" s="1557"/>
      <c r="O1135" s="1557"/>
      <c r="P1135" s="1557"/>
      <c r="Q1135" s="1580"/>
      <c r="R1135" s="40"/>
      <c r="S1135" s="1559"/>
      <c r="T1135" s="1557"/>
      <c r="U1135" s="1580"/>
      <c r="V1135" s="1580"/>
      <c r="W1135" s="40"/>
      <c r="X1135" s="1580"/>
      <c r="Y1135" s="40"/>
      <c r="Z1135" s="1580"/>
      <c r="AA1135" s="40"/>
      <c r="AB1135" s="1556"/>
      <c r="AC1135" s="1560"/>
      <c r="AD1135" s="1561"/>
      <c r="AE1135" s="1557"/>
      <c r="AF1135" s="1557"/>
      <c r="AG1135" s="1557"/>
      <c r="AH1135" s="1562"/>
      <c r="AI1135" s="1581"/>
      <c r="AJ1135" s="1581"/>
      <c r="AK1135" s="1581"/>
      <c r="AL1135" s="1564"/>
      <c r="AM1135" s="1581"/>
      <c r="AN1135" s="1581"/>
      <c r="AO1135" s="1555"/>
      <c r="AP1135" s="1378"/>
      <c r="AQ1135" s="1565"/>
      <c r="AR1135" s="1566"/>
    </row>
    <row r="1136" spans="1:44" s="1350" customFormat="1">
      <c r="A1136" s="1553"/>
      <c r="B1136" s="1554"/>
      <c r="C1136" s="275" t="s">
        <v>425</v>
      </c>
      <c r="D1136" s="1559"/>
      <c r="E1136" s="1386"/>
      <c r="F1136" s="1567"/>
      <c r="G1136" s="1386"/>
      <c r="H1136" s="1567"/>
      <c r="I1136" s="1386"/>
      <c r="J1136" s="1556"/>
      <c r="K1136" s="1557"/>
      <c r="L1136" s="1557"/>
      <c r="M1136" s="1557"/>
      <c r="N1136" s="1557"/>
      <c r="O1136" s="1556"/>
      <c r="P1136" s="1556"/>
      <c r="Q1136" s="1567"/>
      <c r="R1136" s="1386"/>
      <c r="S1136" s="1559"/>
      <c r="T1136" s="1556"/>
      <c r="U1136" s="1567"/>
      <c r="V1136" s="1567"/>
      <c r="W1136" s="1386"/>
      <c r="X1136" s="1567"/>
      <c r="Y1136" s="1386"/>
      <c r="Z1136" s="1567"/>
      <c r="AA1136" s="1386"/>
      <c r="AB1136" s="1556"/>
      <c r="AC1136" s="1560"/>
      <c r="AD1136" s="1561"/>
      <c r="AE1136" s="1556"/>
      <c r="AF1136" s="1556"/>
      <c r="AG1136" s="1556"/>
      <c r="AH1136" s="1562"/>
      <c r="AI1136" s="1568"/>
      <c r="AJ1136" s="1568"/>
      <c r="AK1136" s="1568"/>
      <c r="AL1136" s="1564"/>
      <c r="AM1136" s="1568"/>
      <c r="AN1136" s="1568"/>
      <c r="AO1136" s="1582"/>
      <c r="AP1136" s="1583"/>
      <c r="AQ1136" s="1584"/>
      <c r="AR1136" s="1569"/>
    </row>
    <row r="1137" spans="1:44" s="1350" customFormat="1" ht="13.5" thickBot="1">
      <c r="A1137" s="1553"/>
      <c r="B1137" s="1585"/>
      <c r="C1137" s="276" t="s">
        <v>782</v>
      </c>
      <c r="D1137" s="1586"/>
      <c r="E1137" s="1587"/>
      <c r="F1137" s="1588"/>
      <c r="G1137" s="1587"/>
      <c r="H1137" s="1588"/>
      <c r="I1137" s="1587"/>
      <c r="J1137" s="1589"/>
      <c r="K1137" s="1590"/>
      <c r="L1137" s="1590"/>
      <c r="M1137" s="1590"/>
      <c r="N1137" s="1590"/>
      <c r="O1137" s="1590"/>
      <c r="P1137" s="1591"/>
      <c r="Q1137" s="1588"/>
      <c r="R1137" s="1587"/>
      <c r="S1137" s="1592"/>
      <c r="T1137" s="1593"/>
      <c r="U1137" s="1594"/>
      <c r="V1137" s="1591"/>
      <c r="W1137" s="1587"/>
      <c r="X1137" s="1588"/>
      <c r="Y1137" s="1587"/>
      <c r="Z1137" s="1588"/>
      <c r="AA1137" s="1587"/>
      <c r="AB1137" s="1589"/>
      <c r="AC1137" s="1595"/>
      <c r="AD1137" s="1587"/>
      <c r="AE1137" s="1590"/>
      <c r="AF1137" s="1593"/>
      <c r="AG1137" s="1593"/>
      <c r="AH1137" s="1596"/>
      <c r="AI1137" s="1597"/>
      <c r="AJ1137" s="1598"/>
      <c r="AK1137" s="1599"/>
      <c r="AL1137" s="1600"/>
      <c r="AM1137" s="1586"/>
      <c r="AN1137" s="1601"/>
      <c r="AO1137" s="1602"/>
      <c r="AP1137" s="1603"/>
      <c r="AQ1137" s="1595"/>
      <c r="AR1137" s="1604"/>
    </row>
    <row r="1138" spans="1:44" s="1350" customFormat="1">
      <c r="A1138" s="1553"/>
      <c r="B1138" s="1605"/>
      <c r="C1138" s="319" t="s">
        <v>414</v>
      </c>
      <c r="D1138" s="1540"/>
      <c r="E1138" s="1369"/>
      <c r="F1138" s="1541"/>
      <c r="G1138" s="1369"/>
      <c r="H1138" s="1541"/>
      <c r="I1138" s="1369"/>
      <c r="J1138" s="1542"/>
      <c r="K1138" s="1543"/>
      <c r="L1138" s="1607"/>
      <c r="M1138" s="1543"/>
      <c r="N1138" s="1607"/>
      <c r="O1138" s="1544"/>
      <c r="P1138" s="1544"/>
      <c r="Q1138" s="1541"/>
      <c r="R1138" s="1369"/>
      <c r="S1138" s="1545"/>
      <c r="T1138" s="1607"/>
      <c r="U1138" s="1541"/>
      <c r="V1138" s="1541"/>
      <c r="W1138" s="1369"/>
      <c r="X1138" s="1541"/>
      <c r="Y1138" s="1369"/>
      <c r="Z1138" s="1541"/>
      <c r="AA1138" s="1369"/>
      <c r="AB1138" s="1542"/>
      <c r="AC1138" s="1546"/>
      <c r="AD1138" s="1547"/>
      <c r="AE1138" s="1544"/>
      <c r="AF1138" s="1607"/>
      <c r="AG1138" s="1544"/>
      <c r="AH1138" s="1548"/>
      <c r="AI1138" s="1549"/>
      <c r="AJ1138" s="1549"/>
      <c r="AK1138" s="1549"/>
      <c r="AL1138" s="1550"/>
      <c r="AM1138" s="1549"/>
      <c r="AN1138" s="1549"/>
      <c r="AO1138" s="1541"/>
      <c r="AP1138" s="1372"/>
      <c r="AQ1138" s="1551"/>
      <c r="AR1138" s="1552"/>
    </row>
    <row r="1139" spans="1:44" s="1350" customFormat="1">
      <c r="A1139" s="1553"/>
      <c r="B1139" s="1554"/>
      <c r="C1139" s="270" t="s">
        <v>11</v>
      </c>
      <c r="E1139" s="1375"/>
      <c r="F1139" s="1555"/>
      <c r="G1139" s="1375"/>
      <c r="H1139" s="1555"/>
      <c r="I1139" s="1375"/>
      <c r="J1139" s="1556"/>
      <c r="K1139" s="1557"/>
      <c r="L1139" s="1608"/>
      <c r="M1139" s="1557"/>
      <c r="N1139" s="1608"/>
      <c r="O1139" s="1558"/>
      <c r="P1139" s="1558"/>
      <c r="Q1139" s="1555"/>
      <c r="R1139" s="1375"/>
      <c r="S1139" s="1559"/>
      <c r="T1139" s="1608"/>
      <c r="U1139" s="1555"/>
      <c r="V1139" s="1555"/>
      <c r="W1139" s="1375"/>
      <c r="X1139" s="1555"/>
      <c r="Y1139" s="1375"/>
      <c r="Z1139" s="1555"/>
      <c r="AA1139" s="1375"/>
      <c r="AB1139" s="1556"/>
      <c r="AC1139" s="1560"/>
      <c r="AD1139" s="1561"/>
      <c r="AE1139" s="1558"/>
      <c r="AF1139" s="1608"/>
      <c r="AG1139" s="1558"/>
      <c r="AH1139" s="1562"/>
      <c r="AI1139" s="1563"/>
      <c r="AJ1139" s="1563"/>
      <c r="AK1139" s="1563"/>
      <c r="AL1139" s="1564"/>
      <c r="AM1139" s="1563"/>
      <c r="AN1139" s="1563"/>
      <c r="AO1139" s="1555"/>
      <c r="AP1139" s="1378"/>
      <c r="AQ1139" s="1565"/>
      <c r="AR1139" s="1566"/>
    </row>
    <row r="1140" spans="1:44" s="1350" customFormat="1">
      <c r="A1140" s="1553"/>
      <c r="B1140" s="1554"/>
      <c r="C1140" s="271" t="s">
        <v>4</v>
      </c>
      <c r="D1140" s="1559"/>
      <c r="E1140" s="1386"/>
      <c r="F1140" s="1567"/>
      <c r="G1140" s="1386"/>
      <c r="H1140" s="1567"/>
      <c r="I1140" s="1386"/>
      <c r="J1140" s="1556"/>
      <c r="K1140" s="1557"/>
      <c r="L1140" s="1608"/>
      <c r="M1140" s="1557"/>
      <c r="N1140" s="1608"/>
      <c r="O1140" s="1556"/>
      <c r="P1140" s="1556"/>
      <c r="Q1140" s="1567"/>
      <c r="R1140" s="1386"/>
      <c r="S1140" s="1559"/>
      <c r="T1140" s="1608"/>
      <c r="U1140" s="1567"/>
      <c r="V1140" s="1567"/>
      <c r="W1140" s="1386"/>
      <c r="X1140" s="1567"/>
      <c r="Y1140" s="1386"/>
      <c r="Z1140" s="1567"/>
      <c r="AA1140" s="1386"/>
      <c r="AB1140" s="1556"/>
      <c r="AC1140" s="1560"/>
      <c r="AD1140" s="1561"/>
      <c r="AE1140" s="1556"/>
      <c r="AF1140" s="1608"/>
      <c r="AG1140" s="1556"/>
      <c r="AH1140" s="1562"/>
      <c r="AI1140" s="1568"/>
      <c r="AJ1140" s="1568"/>
      <c r="AK1140" s="1568"/>
      <c r="AL1140" s="1564"/>
      <c r="AM1140" s="1568"/>
      <c r="AN1140" s="1568"/>
      <c r="AO1140" s="1555"/>
      <c r="AP1140" s="1378"/>
      <c r="AQ1140" s="1565"/>
      <c r="AR1140" s="1569"/>
    </row>
    <row r="1141" spans="1:44" s="1350" customFormat="1">
      <c r="A1141" s="1553"/>
      <c r="B1141" s="1554"/>
      <c r="C1141" s="272" t="s">
        <v>943</v>
      </c>
      <c r="E1141" s="1375"/>
      <c r="F1141" s="1555"/>
      <c r="G1141" s="1375"/>
      <c r="H1141" s="1555"/>
      <c r="I1141" s="1375"/>
      <c r="J1141" s="1556"/>
      <c r="K1141" s="1557"/>
      <c r="L1141" s="1608"/>
      <c r="M1141" s="1557"/>
      <c r="N1141" s="1608"/>
      <c r="O1141" s="1558"/>
      <c r="P1141" s="1558"/>
      <c r="Q1141" s="1555"/>
      <c r="R1141" s="1375"/>
      <c r="S1141" s="1559"/>
      <c r="T1141" s="1608"/>
      <c r="U1141" s="1555"/>
      <c r="V1141" s="1555"/>
      <c r="W1141" s="1375"/>
      <c r="X1141" s="1555"/>
      <c r="Y1141" s="1375"/>
      <c r="Z1141" s="1555"/>
      <c r="AA1141" s="1375"/>
      <c r="AB1141" s="1556"/>
      <c r="AC1141" s="1560"/>
      <c r="AD1141" s="1561"/>
      <c r="AE1141" s="1558"/>
      <c r="AF1141" s="1608"/>
      <c r="AG1141" s="1558"/>
      <c r="AH1141" s="1562"/>
      <c r="AI1141" s="1563"/>
      <c r="AJ1141" s="1563"/>
      <c r="AK1141" s="1563"/>
      <c r="AL1141" s="1564"/>
      <c r="AM1141" s="1563"/>
      <c r="AN1141" s="1563"/>
      <c r="AO1141" s="1555"/>
      <c r="AP1141" s="1378"/>
      <c r="AQ1141" s="1565"/>
      <c r="AR1141" s="1566"/>
    </row>
    <row r="1142" spans="1:44" s="1350" customFormat="1">
      <c r="A1142" s="1553"/>
      <c r="B1142" s="1554"/>
      <c r="C1142" s="273" t="s">
        <v>944</v>
      </c>
      <c r="E1142" s="1375"/>
      <c r="F1142" s="1555"/>
      <c r="G1142" s="1375"/>
      <c r="H1142" s="1555"/>
      <c r="I1142" s="1375"/>
      <c r="J1142" s="1556"/>
      <c r="K1142" s="1557"/>
      <c r="L1142" s="1608"/>
      <c r="M1142" s="1557"/>
      <c r="N1142" s="1608"/>
      <c r="O1142" s="1558"/>
      <c r="P1142" s="1558"/>
      <c r="Q1142" s="1555"/>
      <c r="R1142" s="1375"/>
      <c r="S1142" s="1559"/>
      <c r="T1142" s="1608"/>
      <c r="U1142" s="1555"/>
      <c r="V1142" s="1555"/>
      <c r="W1142" s="1375"/>
      <c r="X1142" s="1555"/>
      <c r="Y1142" s="1375"/>
      <c r="Z1142" s="1555"/>
      <c r="AA1142" s="1375"/>
      <c r="AB1142" s="1556"/>
      <c r="AC1142" s="1560"/>
      <c r="AD1142" s="1561"/>
      <c r="AE1142" s="1558"/>
      <c r="AF1142" s="1608"/>
      <c r="AG1142" s="1558"/>
      <c r="AH1142" s="1562"/>
      <c r="AI1142" s="1563"/>
      <c r="AJ1142" s="1563"/>
      <c r="AK1142" s="1563"/>
      <c r="AL1142" s="1564"/>
      <c r="AM1142" s="1563"/>
      <c r="AN1142" s="1563"/>
      <c r="AO1142" s="1555"/>
      <c r="AP1142" s="1378"/>
      <c r="AQ1142" s="1565"/>
      <c r="AR1142" s="1566"/>
    </row>
    <row r="1143" spans="1:44" s="1350" customFormat="1">
      <c r="A1143" s="1553"/>
      <c r="B1143" s="1554"/>
      <c r="C1143" s="272" t="s">
        <v>945</v>
      </c>
      <c r="E1143" s="1375"/>
      <c r="F1143" s="1555"/>
      <c r="G1143" s="1375"/>
      <c r="H1143" s="1555"/>
      <c r="I1143" s="1375"/>
      <c r="J1143" s="1556"/>
      <c r="K1143" s="1557"/>
      <c r="L1143" s="1608"/>
      <c r="M1143" s="1557"/>
      <c r="N1143" s="1608"/>
      <c r="O1143" s="1558"/>
      <c r="P1143" s="1558"/>
      <c r="Q1143" s="1555"/>
      <c r="R1143" s="1375"/>
      <c r="S1143" s="1559"/>
      <c r="T1143" s="1608"/>
      <c r="U1143" s="1555"/>
      <c r="V1143" s="1555"/>
      <c r="W1143" s="1375"/>
      <c r="X1143" s="1555"/>
      <c r="Y1143" s="1375"/>
      <c r="Z1143" s="1555"/>
      <c r="AA1143" s="1375"/>
      <c r="AB1143" s="1556"/>
      <c r="AC1143" s="1560"/>
      <c r="AD1143" s="1561"/>
      <c r="AE1143" s="1558"/>
      <c r="AF1143" s="1608"/>
      <c r="AG1143" s="1558"/>
      <c r="AH1143" s="1562"/>
      <c r="AI1143" s="1563"/>
      <c r="AJ1143" s="1563"/>
      <c r="AK1143" s="1563"/>
      <c r="AL1143" s="1564"/>
      <c r="AM1143" s="1563"/>
      <c r="AN1143" s="1563"/>
      <c r="AO1143" s="1555"/>
      <c r="AP1143" s="1378"/>
      <c r="AQ1143" s="1565"/>
      <c r="AR1143" s="1566"/>
    </row>
    <row r="1144" spans="1:44" s="1350" customFormat="1">
      <c r="A1144" s="1553"/>
      <c r="B1144" s="1554"/>
      <c r="C1144" s="273" t="s">
        <v>946</v>
      </c>
      <c r="E1144" s="1375"/>
      <c r="F1144" s="1555"/>
      <c r="G1144" s="1375"/>
      <c r="H1144" s="1555"/>
      <c r="I1144" s="1375"/>
      <c r="J1144" s="1556"/>
      <c r="K1144" s="1557"/>
      <c r="L1144" s="1608"/>
      <c r="M1144" s="1557"/>
      <c r="N1144" s="1608"/>
      <c r="O1144" s="1558"/>
      <c r="P1144" s="1558"/>
      <c r="Q1144" s="1555"/>
      <c r="R1144" s="1375"/>
      <c r="S1144" s="1559"/>
      <c r="T1144" s="1608"/>
      <c r="U1144" s="1555"/>
      <c r="V1144" s="1555"/>
      <c r="W1144" s="1375"/>
      <c r="X1144" s="1555"/>
      <c r="Y1144" s="1375"/>
      <c r="Z1144" s="1555"/>
      <c r="AA1144" s="1375"/>
      <c r="AB1144" s="1556"/>
      <c r="AC1144" s="1560"/>
      <c r="AD1144" s="1561"/>
      <c r="AE1144" s="1558"/>
      <c r="AF1144" s="1608"/>
      <c r="AG1144" s="1558"/>
      <c r="AH1144" s="1562"/>
      <c r="AI1144" s="1563"/>
      <c r="AJ1144" s="1563"/>
      <c r="AK1144" s="1563"/>
      <c r="AL1144" s="1564"/>
      <c r="AM1144" s="1563"/>
      <c r="AN1144" s="1563"/>
      <c r="AO1144" s="1555"/>
      <c r="AP1144" s="1378"/>
      <c r="AQ1144" s="1565"/>
      <c r="AR1144" s="1566"/>
    </row>
    <row r="1145" spans="1:44" s="1350" customFormat="1">
      <c r="A1145" s="1553"/>
      <c r="B1145" s="1554"/>
      <c r="C1145" s="272" t="s">
        <v>947</v>
      </c>
      <c r="E1145" s="1375"/>
      <c r="F1145" s="1555"/>
      <c r="G1145" s="1375"/>
      <c r="H1145" s="1555"/>
      <c r="I1145" s="1375"/>
      <c r="J1145" s="1556"/>
      <c r="K1145" s="1557"/>
      <c r="L1145" s="1608"/>
      <c r="M1145" s="1557"/>
      <c r="N1145" s="1608"/>
      <c r="O1145" s="1558"/>
      <c r="P1145" s="1558"/>
      <c r="Q1145" s="1555"/>
      <c r="R1145" s="1375"/>
      <c r="S1145" s="1559"/>
      <c r="T1145" s="1608"/>
      <c r="U1145" s="1555"/>
      <c r="V1145" s="1555"/>
      <c r="W1145" s="1375"/>
      <c r="X1145" s="1555"/>
      <c r="Y1145" s="1375"/>
      <c r="Z1145" s="1555"/>
      <c r="AA1145" s="1375"/>
      <c r="AB1145" s="1556"/>
      <c r="AC1145" s="1560"/>
      <c r="AD1145" s="1561"/>
      <c r="AE1145" s="1558"/>
      <c r="AF1145" s="1608"/>
      <c r="AG1145" s="1558"/>
      <c r="AH1145" s="1562"/>
      <c r="AI1145" s="1563"/>
      <c r="AJ1145" s="1563"/>
      <c r="AK1145" s="1563"/>
      <c r="AL1145" s="1564"/>
      <c r="AM1145" s="1563"/>
      <c r="AN1145" s="1563"/>
      <c r="AO1145" s="1555"/>
      <c r="AP1145" s="1378"/>
      <c r="AQ1145" s="1565"/>
      <c r="AR1145" s="1566"/>
    </row>
    <row r="1146" spans="1:44" s="1350" customFormat="1">
      <c r="A1146" s="1553"/>
      <c r="B1146" s="1554"/>
      <c r="C1146" s="273" t="s">
        <v>948</v>
      </c>
      <c r="E1146" s="1375"/>
      <c r="F1146" s="1555"/>
      <c r="G1146" s="1375"/>
      <c r="H1146" s="1555"/>
      <c r="I1146" s="1375"/>
      <c r="J1146" s="1556"/>
      <c r="K1146" s="1557"/>
      <c r="L1146" s="1608"/>
      <c r="M1146" s="1557"/>
      <c r="N1146" s="1608"/>
      <c r="O1146" s="1558"/>
      <c r="P1146" s="1558"/>
      <c r="Q1146" s="1555"/>
      <c r="R1146" s="1375"/>
      <c r="S1146" s="1559"/>
      <c r="T1146" s="1608"/>
      <c r="U1146" s="1555"/>
      <c r="V1146" s="1555"/>
      <c r="W1146" s="1375"/>
      <c r="X1146" s="1555"/>
      <c r="Y1146" s="1375"/>
      <c r="Z1146" s="1555"/>
      <c r="AA1146" s="1375"/>
      <c r="AB1146" s="1556"/>
      <c r="AC1146" s="1560"/>
      <c r="AD1146" s="1561"/>
      <c r="AE1146" s="1558"/>
      <c r="AF1146" s="1608"/>
      <c r="AG1146" s="1558"/>
      <c r="AH1146" s="1562"/>
      <c r="AI1146" s="1563"/>
      <c r="AJ1146" s="1563"/>
      <c r="AK1146" s="1563"/>
      <c r="AL1146" s="1564"/>
      <c r="AM1146" s="1563"/>
      <c r="AN1146" s="1563"/>
      <c r="AO1146" s="1555"/>
      <c r="AP1146" s="1378"/>
      <c r="AQ1146" s="1565"/>
      <c r="AR1146" s="1566"/>
    </row>
    <row r="1147" spans="1:44" s="1350" customFormat="1">
      <c r="A1147" s="1553"/>
      <c r="B1147" s="1554"/>
      <c r="C1147" s="271" t="s">
        <v>10</v>
      </c>
      <c r="D1147" s="1559"/>
      <c r="E1147" s="1386"/>
      <c r="F1147" s="1567"/>
      <c r="G1147" s="1386"/>
      <c r="H1147" s="1567"/>
      <c r="I1147" s="1386"/>
      <c r="J1147" s="1556"/>
      <c r="K1147" s="1557"/>
      <c r="L1147" s="1608"/>
      <c r="M1147" s="1557"/>
      <c r="N1147" s="1608"/>
      <c r="O1147" s="1556"/>
      <c r="P1147" s="1556"/>
      <c r="Q1147" s="1567"/>
      <c r="R1147" s="1386"/>
      <c r="S1147" s="1559"/>
      <c r="T1147" s="1608"/>
      <c r="U1147" s="1567"/>
      <c r="V1147" s="1567"/>
      <c r="W1147" s="1386"/>
      <c r="X1147" s="1567"/>
      <c r="Y1147" s="1386"/>
      <c r="Z1147" s="1567"/>
      <c r="AA1147" s="1386"/>
      <c r="AB1147" s="1556"/>
      <c r="AC1147" s="1560"/>
      <c r="AD1147" s="1561"/>
      <c r="AE1147" s="1556"/>
      <c r="AF1147" s="1608"/>
      <c r="AG1147" s="1556"/>
      <c r="AH1147" s="1562"/>
      <c r="AI1147" s="1568"/>
      <c r="AJ1147" s="1568"/>
      <c r="AK1147" s="1568"/>
      <c r="AL1147" s="1564"/>
      <c r="AM1147" s="1568"/>
      <c r="AN1147" s="1568"/>
      <c r="AO1147" s="1555"/>
      <c r="AP1147" s="1378"/>
      <c r="AQ1147" s="1565"/>
      <c r="AR1147" s="1569"/>
    </row>
    <row r="1148" spans="1:44" s="1350" customFormat="1">
      <c r="A1148" s="1553"/>
      <c r="B1148" s="1554"/>
      <c r="C1148" s="272" t="s">
        <v>417</v>
      </c>
      <c r="D1148" s="1559"/>
      <c r="E1148" s="1386"/>
      <c r="F1148" s="1567"/>
      <c r="G1148" s="1386"/>
      <c r="H1148" s="1567"/>
      <c r="I1148" s="1386"/>
      <c r="J1148" s="1556"/>
      <c r="K1148" s="1557"/>
      <c r="L1148" s="1608"/>
      <c r="M1148" s="1557"/>
      <c r="N1148" s="1608"/>
      <c r="O1148" s="1556"/>
      <c r="P1148" s="1556"/>
      <c r="Q1148" s="1567"/>
      <c r="R1148" s="1386"/>
      <c r="S1148" s="1559"/>
      <c r="T1148" s="1608"/>
      <c r="U1148" s="1567"/>
      <c r="V1148" s="1567"/>
      <c r="W1148" s="1386"/>
      <c r="X1148" s="1567"/>
      <c r="Y1148" s="1386"/>
      <c r="Z1148" s="1567"/>
      <c r="AA1148" s="1386"/>
      <c r="AB1148" s="1556"/>
      <c r="AC1148" s="1560"/>
      <c r="AD1148" s="1561"/>
      <c r="AE1148" s="1556"/>
      <c r="AF1148" s="1608"/>
      <c r="AG1148" s="1556"/>
      <c r="AH1148" s="1562"/>
      <c r="AI1148" s="1568"/>
      <c r="AJ1148" s="1568"/>
      <c r="AK1148" s="1568"/>
      <c r="AL1148" s="1564"/>
      <c r="AM1148" s="1568"/>
      <c r="AN1148" s="1568"/>
      <c r="AO1148" s="1555"/>
      <c r="AP1148" s="1378"/>
      <c r="AQ1148" s="1565"/>
      <c r="AR1148" s="1569"/>
    </row>
    <row r="1149" spans="1:44" s="1350" customFormat="1" ht="15">
      <c r="A1149" s="1553"/>
      <c r="B1149" s="1570" t="s">
        <v>65</v>
      </c>
      <c r="C1149" s="273" t="s">
        <v>949</v>
      </c>
      <c r="E1149" s="1375"/>
      <c r="F1149" s="1555"/>
      <c r="G1149" s="1375"/>
      <c r="H1149" s="1555"/>
      <c r="I1149" s="1375"/>
      <c r="J1149" s="1556"/>
      <c r="K1149" s="1557"/>
      <c r="L1149" s="1608"/>
      <c r="M1149" s="1557"/>
      <c r="N1149" s="1608"/>
      <c r="O1149" s="1558"/>
      <c r="P1149" s="1558"/>
      <c r="Q1149" s="1555"/>
      <c r="R1149" s="1375"/>
      <c r="S1149" s="1559"/>
      <c r="T1149" s="1608"/>
      <c r="U1149" s="1555"/>
      <c r="V1149" s="1555"/>
      <c r="W1149" s="1375"/>
      <c r="X1149" s="1555"/>
      <c r="Y1149" s="1375"/>
      <c r="Z1149" s="1555"/>
      <c r="AA1149" s="1375"/>
      <c r="AB1149" s="1556"/>
      <c r="AC1149" s="1560"/>
      <c r="AD1149" s="1561"/>
      <c r="AE1149" s="1558"/>
      <c r="AF1149" s="1608"/>
      <c r="AG1149" s="1558"/>
      <c r="AH1149" s="1562"/>
      <c r="AI1149" s="1563"/>
      <c r="AJ1149" s="1563"/>
      <c r="AK1149" s="1563"/>
      <c r="AL1149" s="1564"/>
      <c r="AM1149" s="1563"/>
      <c r="AN1149" s="1563"/>
      <c r="AO1149" s="1555"/>
      <c r="AP1149" s="1378"/>
      <c r="AQ1149" s="1565"/>
      <c r="AR1149" s="1566"/>
    </row>
    <row r="1150" spans="1:44" s="1350" customFormat="1">
      <c r="A1150" s="1553"/>
      <c r="B1150" s="1554"/>
      <c r="C1150" s="273" t="s">
        <v>950</v>
      </c>
      <c r="D1150" s="1559"/>
      <c r="E1150" s="1386"/>
      <c r="F1150" s="1567"/>
      <c r="G1150" s="1386"/>
      <c r="H1150" s="1567"/>
      <c r="I1150" s="1386"/>
      <c r="J1150" s="1556"/>
      <c r="K1150" s="1557"/>
      <c r="L1150" s="1608"/>
      <c r="M1150" s="1557"/>
      <c r="N1150" s="1608"/>
      <c r="O1150" s="1556"/>
      <c r="P1150" s="1556"/>
      <c r="Q1150" s="1567"/>
      <c r="R1150" s="1386"/>
      <c r="S1150" s="1559"/>
      <c r="T1150" s="1608"/>
      <c r="U1150" s="1567"/>
      <c r="V1150" s="1567"/>
      <c r="W1150" s="1386"/>
      <c r="X1150" s="1567"/>
      <c r="Y1150" s="1386"/>
      <c r="Z1150" s="1567"/>
      <c r="AA1150" s="1386"/>
      <c r="AB1150" s="1556"/>
      <c r="AC1150" s="1560"/>
      <c r="AD1150" s="1561"/>
      <c r="AE1150" s="1556"/>
      <c r="AF1150" s="1608"/>
      <c r="AG1150" s="1556"/>
      <c r="AH1150" s="1562"/>
      <c r="AI1150" s="1568"/>
      <c r="AJ1150" s="1568"/>
      <c r="AK1150" s="1568"/>
      <c r="AL1150" s="1564"/>
      <c r="AM1150" s="1568"/>
      <c r="AN1150" s="1568"/>
      <c r="AO1150" s="1555"/>
      <c r="AP1150" s="1378"/>
      <c r="AQ1150" s="1565"/>
      <c r="AR1150" s="1569"/>
    </row>
    <row r="1151" spans="1:44" s="1350" customFormat="1">
      <c r="A1151" s="1553"/>
      <c r="B1151" s="1554"/>
      <c r="C1151" s="274" t="s">
        <v>951</v>
      </c>
      <c r="E1151" s="1375"/>
      <c r="F1151" s="1555"/>
      <c r="G1151" s="1375"/>
      <c r="H1151" s="1555"/>
      <c r="I1151" s="1375"/>
      <c r="J1151" s="1556"/>
      <c r="K1151" s="1557"/>
      <c r="L1151" s="1608"/>
      <c r="M1151" s="1557"/>
      <c r="N1151" s="1608"/>
      <c r="O1151" s="1558"/>
      <c r="P1151" s="1558"/>
      <c r="Q1151" s="1555"/>
      <c r="R1151" s="1375"/>
      <c r="S1151" s="1559"/>
      <c r="T1151" s="1608"/>
      <c r="U1151" s="1555"/>
      <c r="V1151" s="1555"/>
      <c r="W1151" s="1375"/>
      <c r="X1151" s="1555"/>
      <c r="Y1151" s="1375"/>
      <c r="Z1151" s="1555"/>
      <c r="AA1151" s="1375"/>
      <c r="AB1151" s="1556"/>
      <c r="AC1151" s="1560"/>
      <c r="AD1151" s="1561"/>
      <c r="AE1151" s="1558"/>
      <c r="AF1151" s="1608"/>
      <c r="AG1151" s="1558"/>
      <c r="AH1151" s="1562"/>
      <c r="AI1151" s="1563"/>
      <c r="AJ1151" s="1563"/>
      <c r="AK1151" s="1563"/>
      <c r="AL1151" s="1564"/>
      <c r="AM1151" s="1563"/>
      <c r="AN1151" s="1563"/>
      <c r="AO1151" s="1555"/>
      <c r="AP1151" s="1378"/>
      <c r="AQ1151" s="1565"/>
      <c r="AR1151" s="1566"/>
    </row>
    <row r="1152" spans="1:44" s="1350" customFormat="1">
      <c r="A1152" s="1553"/>
      <c r="B1152" s="1554"/>
      <c r="C1152" s="274" t="s">
        <v>952</v>
      </c>
      <c r="E1152" s="1375"/>
      <c r="F1152" s="1555"/>
      <c r="G1152" s="1375"/>
      <c r="H1152" s="1555"/>
      <c r="I1152" s="1375"/>
      <c r="J1152" s="1556"/>
      <c r="K1152" s="1557"/>
      <c r="L1152" s="1608"/>
      <c r="M1152" s="1557"/>
      <c r="N1152" s="1608"/>
      <c r="O1152" s="1558"/>
      <c r="P1152" s="1558"/>
      <c r="Q1152" s="1555"/>
      <c r="R1152" s="1375"/>
      <c r="S1152" s="1559"/>
      <c r="T1152" s="1608"/>
      <c r="U1152" s="1555"/>
      <c r="V1152" s="1555"/>
      <c r="W1152" s="1375"/>
      <c r="X1152" s="1555"/>
      <c r="Y1152" s="1375"/>
      <c r="Z1152" s="1555"/>
      <c r="AA1152" s="1375"/>
      <c r="AB1152" s="1556"/>
      <c r="AC1152" s="1560"/>
      <c r="AD1152" s="1561"/>
      <c r="AE1152" s="1558"/>
      <c r="AF1152" s="1608"/>
      <c r="AG1152" s="1558"/>
      <c r="AH1152" s="1562"/>
      <c r="AI1152" s="1563"/>
      <c r="AJ1152" s="1563"/>
      <c r="AK1152" s="1563"/>
      <c r="AL1152" s="1564"/>
      <c r="AM1152" s="1563"/>
      <c r="AN1152" s="1563"/>
      <c r="AO1152" s="1555"/>
      <c r="AP1152" s="1378"/>
      <c r="AQ1152" s="1565"/>
      <c r="AR1152" s="1566"/>
    </row>
    <row r="1153" spans="1:44" s="1350" customFormat="1">
      <c r="A1153" s="1553"/>
      <c r="B1153" s="1554"/>
      <c r="C1153" s="274" t="s">
        <v>953</v>
      </c>
      <c r="E1153" s="1375"/>
      <c r="F1153" s="1555"/>
      <c r="G1153" s="1375"/>
      <c r="H1153" s="1555"/>
      <c r="I1153" s="1375"/>
      <c r="J1153" s="1556"/>
      <c r="K1153" s="1557"/>
      <c r="L1153" s="1608"/>
      <c r="M1153" s="1557"/>
      <c r="N1153" s="1608"/>
      <c r="O1153" s="1558"/>
      <c r="P1153" s="1558"/>
      <c r="Q1153" s="1555"/>
      <c r="R1153" s="1375"/>
      <c r="S1153" s="1559"/>
      <c r="T1153" s="1608"/>
      <c r="U1153" s="1555"/>
      <c r="V1153" s="1555"/>
      <c r="W1153" s="1375"/>
      <c r="X1153" s="1555"/>
      <c r="Y1153" s="1375"/>
      <c r="Z1153" s="1555"/>
      <c r="AA1153" s="1375"/>
      <c r="AB1153" s="1556"/>
      <c r="AC1153" s="1560"/>
      <c r="AD1153" s="1561"/>
      <c r="AE1153" s="1558"/>
      <c r="AF1153" s="1608"/>
      <c r="AG1153" s="1558"/>
      <c r="AH1153" s="1562"/>
      <c r="AI1153" s="1563"/>
      <c r="AJ1153" s="1563"/>
      <c r="AK1153" s="1563"/>
      <c r="AL1153" s="1564"/>
      <c r="AM1153" s="1563"/>
      <c r="AN1153" s="1563"/>
      <c r="AO1153" s="1555"/>
      <c r="AP1153" s="1378"/>
      <c r="AQ1153" s="1565"/>
      <c r="AR1153" s="1566"/>
    </row>
    <row r="1154" spans="1:44" s="1350" customFormat="1">
      <c r="A1154" s="1553"/>
      <c r="B1154" s="1554"/>
      <c r="C1154" s="272" t="s">
        <v>420</v>
      </c>
      <c r="E1154" s="1375"/>
      <c r="F1154" s="1555"/>
      <c r="G1154" s="1375"/>
      <c r="H1154" s="1555"/>
      <c r="I1154" s="1375"/>
      <c r="J1154" s="1556"/>
      <c r="K1154" s="1557"/>
      <c r="L1154" s="1608"/>
      <c r="M1154" s="1557"/>
      <c r="N1154" s="1608"/>
      <c r="O1154" s="1558"/>
      <c r="P1154" s="1558"/>
      <c r="Q1154" s="1555"/>
      <c r="R1154" s="1375"/>
      <c r="S1154" s="1559"/>
      <c r="T1154" s="1608"/>
      <c r="U1154" s="1555"/>
      <c r="V1154" s="1555"/>
      <c r="W1154" s="1375"/>
      <c r="X1154" s="1555"/>
      <c r="Y1154" s="1375"/>
      <c r="Z1154" s="1555"/>
      <c r="AA1154" s="1375"/>
      <c r="AB1154" s="1556"/>
      <c r="AC1154" s="1560"/>
      <c r="AD1154" s="1561"/>
      <c r="AE1154" s="1558"/>
      <c r="AF1154" s="1608"/>
      <c r="AG1154" s="1558"/>
      <c r="AH1154" s="1562"/>
      <c r="AI1154" s="1563"/>
      <c r="AJ1154" s="1563"/>
      <c r="AK1154" s="1563"/>
      <c r="AL1154" s="1564"/>
      <c r="AM1154" s="1563"/>
      <c r="AN1154" s="1563"/>
      <c r="AO1154" s="1555"/>
      <c r="AP1154" s="1378"/>
      <c r="AQ1154" s="1565"/>
      <c r="AR1154" s="1566"/>
    </row>
    <row r="1155" spans="1:44" s="1350" customFormat="1">
      <c r="A1155" s="1553"/>
      <c r="B1155" s="1554"/>
      <c r="C1155" s="272" t="s">
        <v>421</v>
      </c>
      <c r="D1155" s="1384"/>
      <c r="E1155" s="1386"/>
      <c r="F1155" s="1395"/>
      <c r="G1155" s="1386"/>
      <c r="H1155" s="1395"/>
      <c r="I1155" s="1386"/>
      <c r="J1155" s="1556"/>
      <c r="K1155" s="1557"/>
      <c r="L1155" s="1608"/>
      <c r="M1155" s="1557"/>
      <c r="N1155" s="1608"/>
      <c r="O1155" s="1556"/>
      <c r="P1155" s="1556"/>
      <c r="Q1155" s="1395"/>
      <c r="R1155" s="1386"/>
      <c r="S1155" s="1559"/>
      <c r="T1155" s="1608"/>
      <c r="U1155" s="1567"/>
      <c r="V1155" s="1395"/>
      <c r="W1155" s="1386"/>
      <c r="X1155" s="1395"/>
      <c r="Y1155" s="1386"/>
      <c r="Z1155" s="1395"/>
      <c r="AA1155" s="1386"/>
      <c r="AB1155" s="1556"/>
      <c r="AC1155" s="1560"/>
      <c r="AD1155" s="1561"/>
      <c r="AE1155" s="1556"/>
      <c r="AF1155" s="1608"/>
      <c r="AG1155" s="1556"/>
      <c r="AH1155" s="1562"/>
      <c r="AI1155" s="1385"/>
      <c r="AJ1155" s="1385"/>
      <c r="AK1155" s="1385"/>
      <c r="AL1155" s="1564"/>
      <c r="AM1155" s="1385"/>
      <c r="AN1155" s="1385"/>
      <c r="AO1155" s="1555"/>
      <c r="AP1155" s="1378"/>
      <c r="AQ1155" s="1565"/>
      <c r="AR1155" s="1569"/>
    </row>
    <row r="1156" spans="1:44" s="1350" customFormat="1">
      <c r="A1156" s="1553"/>
      <c r="B1156" s="1554"/>
      <c r="C1156" s="273" t="s">
        <v>954</v>
      </c>
      <c r="E1156" s="1375"/>
      <c r="F1156" s="1555"/>
      <c r="G1156" s="1375"/>
      <c r="H1156" s="1555"/>
      <c r="I1156" s="1375"/>
      <c r="J1156" s="1556"/>
      <c r="K1156" s="1557"/>
      <c r="L1156" s="1608"/>
      <c r="M1156" s="1557"/>
      <c r="N1156" s="1608"/>
      <c r="O1156" s="1558"/>
      <c r="P1156" s="1558"/>
      <c r="Q1156" s="1555"/>
      <c r="R1156" s="1375"/>
      <c r="S1156" s="1559"/>
      <c r="T1156" s="1608"/>
      <c r="U1156" s="1555"/>
      <c r="V1156" s="1555"/>
      <c r="W1156" s="1375"/>
      <c r="X1156" s="1555"/>
      <c r="Y1156" s="1375"/>
      <c r="Z1156" s="1555"/>
      <c r="AA1156" s="1375"/>
      <c r="AB1156" s="1556"/>
      <c r="AC1156" s="1560"/>
      <c r="AD1156" s="1561"/>
      <c r="AE1156" s="1558"/>
      <c r="AF1156" s="1608"/>
      <c r="AG1156" s="1558"/>
      <c r="AH1156" s="1562"/>
      <c r="AI1156" s="1563"/>
      <c r="AJ1156" s="1563"/>
      <c r="AK1156" s="1563"/>
      <c r="AL1156" s="1564"/>
      <c r="AM1156" s="1563"/>
      <c r="AN1156" s="1563"/>
      <c r="AO1156" s="1555"/>
      <c r="AP1156" s="1378"/>
      <c r="AQ1156" s="1565"/>
      <c r="AR1156" s="1566"/>
    </row>
    <row r="1157" spans="1:44" s="1350" customFormat="1">
      <c r="A1157" s="1553"/>
      <c r="B1157" s="1554"/>
      <c r="C1157" s="273" t="s">
        <v>955</v>
      </c>
      <c r="E1157" s="1375"/>
      <c r="F1157" s="1555"/>
      <c r="G1157" s="1375"/>
      <c r="H1157" s="1555"/>
      <c r="I1157" s="1375"/>
      <c r="J1157" s="1556"/>
      <c r="K1157" s="1557"/>
      <c r="L1157" s="1608"/>
      <c r="M1157" s="1557"/>
      <c r="N1157" s="1608"/>
      <c r="O1157" s="1558"/>
      <c r="P1157" s="1558"/>
      <c r="Q1157" s="1555"/>
      <c r="R1157" s="1375"/>
      <c r="S1157" s="1559"/>
      <c r="T1157" s="1608"/>
      <c r="U1157" s="1555"/>
      <c r="V1157" s="1555"/>
      <c r="W1157" s="1375"/>
      <c r="X1157" s="1555"/>
      <c r="Y1157" s="1375"/>
      <c r="Z1157" s="1555"/>
      <c r="AA1157" s="1375"/>
      <c r="AB1157" s="1556"/>
      <c r="AC1157" s="1560"/>
      <c r="AD1157" s="1561"/>
      <c r="AE1157" s="1558"/>
      <c r="AF1157" s="1608"/>
      <c r="AG1157" s="1558"/>
      <c r="AH1157" s="1562"/>
      <c r="AI1157" s="1563"/>
      <c r="AJ1157" s="1563"/>
      <c r="AK1157" s="1563"/>
      <c r="AL1157" s="1564"/>
      <c r="AM1157" s="1563"/>
      <c r="AN1157" s="1563"/>
      <c r="AO1157" s="1555"/>
      <c r="AP1157" s="1378"/>
      <c r="AQ1157" s="1565"/>
      <c r="AR1157" s="1566"/>
    </row>
    <row r="1158" spans="1:44" s="1350" customFormat="1">
      <c r="A1158" s="1553"/>
      <c r="B1158" s="1554"/>
      <c r="C1158" s="271" t="s">
        <v>104</v>
      </c>
      <c r="E1158" s="1375"/>
      <c r="F1158" s="1555"/>
      <c r="G1158" s="1375"/>
      <c r="H1158" s="1555"/>
      <c r="I1158" s="1375"/>
      <c r="J1158" s="1556"/>
      <c r="K1158" s="1557"/>
      <c r="L1158" s="1608"/>
      <c r="M1158" s="1557"/>
      <c r="N1158" s="1608"/>
      <c r="O1158" s="1558"/>
      <c r="P1158" s="1558"/>
      <c r="Q1158" s="1555"/>
      <c r="R1158" s="1375"/>
      <c r="S1158" s="1559"/>
      <c r="T1158" s="1608"/>
      <c r="U1158" s="1555"/>
      <c r="V1158" s="1555"/>
      <c r="W1158" s="1375"/>
      <c r="X1158" s="1555"/>
      <c r="Y1158" s="1375"/>
      <c r="Z1158" s="1555"/>
      <c r="AA1158" s="1375"/>
      <c r="AB1158" s="1556"/>
      <c r="AC1158" s="1560"/>
      <c r="AD1158" s="1561"/>
      <c r="AE1158" s="1558"/>
      <c r="AF1158" s="1608"/>
      <c r="AG1158" s="1558"/>
      <c r="AH1158" s="1562"/>
      <c r="AI1158" s="1563"/>
      <c r="AJ1158" s="1563"/>
      <c r="AK1158" s="1563"/>
      <c r="AL1158" s="1564"/>
      <c r="AM1158" s="1563"/>
      <c r="AN1158" s="1563"/>
      <c r="AO1158" s="1555"/>
      <c r="AP1158" s="1378"/>
      <c r="AQ1158" s="1565"/>
      <c r="AR1158" s="1566"/>
    </row>
    <row r="1159" spans="1:44" s="1350" customFormat="1">
      <c r="A1159" s="1553"/>
      <c r="B1159" s="1554"/>
      <c r="C1159" s="271" t="s">
        <v>322</v>
      </c>
      <c r="D1159" s="1571"/>
      <c r="E1159" s="1572"/>
      <c r="F1159" s="1573"/>
      <c r="G1159" s="1572"/>
      <c r="H1159" s="1573"/>
      <c r="I1159" s="1572"/>
      <c r="J1159" s="1556"/>
      <c r="K1159" s="1574"/>
      <c r="L1159" s="1609"/>
      <c r="M1159" s="1574"/>
      <c r="N1159" s="1609"/>
      <c r="O1159" s="1574"/>
      <c r="P1159" s="1574"/>
      <c r="Q1159" s="1573"/>
      <c r="R1159" s="1572"/>
      <c r="S1159" s="1559"/>
      <c r="T1159" s="1609"/>
      <c r="U1159" s="1573"/>
      <c r="V1159" s="1573"/>
      <c r="W1159" s="1572"/>
      <c r="X1159" s="1573"/>
      <c r="Y1159" s="1572"/>
      <c r="Z1159" s="1573"/>
      <c r="AA1159" s="1572"/>
      <c r="AB1159" s="1556"/>
      <c r="AC1159" s="1571"/>
      <c r="AD1159" s="1575"/>
      <c r="AE1159" s="1574"/>
      <c r="AF1159" s="1609"/>
      <c r="AG1159" s="1574"/>
      <c r="AH1159" s="1562"/>
      <c r="AI1159" s="1576"/>
      <c r="AJ1159" s="1576"/>
      <c r="AK1159" s="1576"/>
      <c r="AL1159" s="1564"/>
      <c r="AM1159" s="1576"/>
      <c r="AN1159" s="1576"/>
      <c r="AO1159" s="1573"/>
      <c r="AP1159" s="1577"/>
      <c r="AQ1159" s="1578"/>
      <c r="AR1159" s="1579"/>
    </row>
    <row r="1160" spans="1:44" s="1350" customFormat="1">
      <c r="A1160" s="1553"/>
      <c r="B1160" s="1554"/>
      <c r="C1160" s="271" t="s">
        <v>424</v>
      </c>
      <c r="D1160" s="1560"/>
      <c r="E1160" s="40"/>
      <c r="F1160" s="1580"/>
      <c r="G1160" s="40"/>
      <c r="H1160" s="1580"/>
      <c r="I1160" s="40"/>
      <c r="J1160" s="1556"/>
      <c r="K1160" s="1557"/>
      <c r="L1160" s="1608"/>
      <c r="M1160" s="1557"/>
      <c r="N1160" s="1608"/>
      <c r="O1160" s="1557"/>
      <c r="P1160" s="1557"/>
      <c r="Q1160" s="1580"/>
      <c r="R1160" s="40"/>
      <c r="S1160" s="1559"/>
      <c r="T1160" s="1608"/>
      <c r="U1160" s="1580"/>
      <c r="V1160" s="1580"/>
      <c r="W1160" s="40"/>
      <c r="X1160" s="1580"/>
      <c r="Y1160" s="40"/>
      <c r="Z1160" s="1580"/>
      <c r="AA1160" s="40"/>
      <c r="AB1160" s="1556"/>
      <c r="AC1160" s="1560"/>
      <c r="AD1160" s="1561"/>
      <c r="AE1160" s="1557"/>
      <c r="AF1160" s="1608"/>
      <c r="AG1160" s="1557"/>
      <c r="AH1160" s="1562"/>
      <c r="AI1160" s="1581"/>
      <c r="AJ1160" s="1581"/>
      <c r="AK1160" s="1581"/>
      <c r="AL1160" s="1564"/>
      <c r="AM1160" s="1581"/>
      <c r="AN1160" s="1581"/>
      <c r="AO1160" s="1555"/>
      <c r="AP1160" s="1378"/>
      <c r="AQ1160" s="1565"/>
      <c r="AR1160" s="1566"/>
    </row>
    <row r="1161" spans="1:44" s="1350" customFormat="1">
      <c r="A1161" s="1553"/>
      <c r="B1161" s="1554"/>
      <c r="C1161" s="275" t="s">
        <v>425</v>
      </c>
      <c r="D1161" s="1559"/>
      <c r="E1161" s="1386"/>
      <c r="F1161" s="1567"/>
      <c r="G1161" s="1386"/>
      <c r="H1161" s="1567"/>
      <c r="I1161" s="1386"/>
      <c r="J1161" s="1556"/>
      <c r="K1161" s="1557"/>
      <c r="L1161" s="1608"/>
      <c r="M1161" s="1557"/>
      <c r="N1161" s="1608"/>
      <c r="O1161" s="1556"/>
      <c r="P1161" s="1556"/>
      <c r="Q1161" s="1567"/>
      <c r="R1161" s="1386"/>
      <c r="S1161" s="1559"/>
      <c r="T1161" s="1608"/>
      <c r="U1161" s="1567"/>
      <c r="V1161" s="1567"/>
      <c r="W1161" s="1386"/>
      <c r="X1161" s="1567"/>
      <c r="Y1161" s="1386"/>
      <c r="Z1161" s="1567"/>
      <c r="AA1161" s="1386"/>
      <c r="AB1161" s="1556"/>
      <c r="AC1161" s="1560"/>
      <c r="AD1161" s="1561"/>
      <c r="AE1161" s="1556"/>
      <c r="AF1161" s="1608"/>
      <c r="AG1161" s="1556"/>
      <c r="AH1161" s="1562"/>
      <c r="AI1161" s="1568"/>
      <c r="AJ1161" s="1568"/>
      <c r="AK1161" s="1568"/>
      <c r="AL1161" s="1564"/>
      <c r="AM1161" s="1568"/>
      <c r="AN1161" s="1568"/>
      <c r="AO1161" s="1582"/>
      <c r="AP1161" s="1583"/>
      <c r="AQ1161" s="1584"/>
      <c r="AR1161" s="1569"/>
    </row>
    <row r="1162" spans="1:44" s="1350" customFormat="1" ht="13.5" thickBot="1">
      <c r="A1162" s="1553"/>
      <c r="B1162" s="1585"/>
      <c r="C1162" s="276" t="s">
        <v>782</v>
      </c>
      <c r="D1162" s="1586"/>
      <c r="E1162" s="1587"/>
      <c r="F1162" s="1588"/>
      <c r="G1162" s="1587"/>
      <c r="H1162" s="1588"/>
      <c r="I1162" s="1587"/>
      <c r="J1162" s="1589"/>
      <c r="K1162" s="1590"/>
      <c r="L1162" s="1593"/>
      <c r="M1162" s="1590"/>
      <c r="N1162" s="1593"/>
      <c r="O1162" s="1590"/>
      <c r="P1162" s="1591"/>
      <c r="Q1162" s="1588"/>
      <c r="R1162" s="1587"/>
      <c r="S1162" s="1592"/>
      <c r="T1162" s="1593"/>
      <c r="U1162" s="1594"/>
      <c r="V1162" s="1591"/>
      <c r="W1162" s="1587"/>
      <c r="X1162" s="1588"/>
      <c r="Y1162" s="1587"/>
      <c r="Z1162" s="1588"/>
      <c r="AA1162" s="1587"/>
      <c r="AB1162" s="1589"/>
      <c r="AC1162" s="1595"/>
      <c r="AD1162" s="1587"/>
      <c r="AE1162" s="1590"/>
      <c r="AF1162" s="1593"/>
      <c r="AG1162" s="1593"/>
      <c r="AH1162" s="1596"/>
      <c r="AI1162" s="1597"/>
      <c r="AJ1162" s="1598"/>
      <c r="AK1162" s="1599"/>
      <c r="AL1162" s="1600"/>
      <c r="AM1162" s="1586"/>
      <c r="AN1162" s="1601"/>
      <c r="AO1162" s="1602"/>
      <c r="AP1162" s="1603"/>
      <c r="AQ1162" s="1595"/>
      <c r="AR1162" s="1604"/>
    </row>
    <row r="1163" spans="1:44" s="1350" customFormat="1">
      <c r="A1163" s="1553"/>
      <c r="B1163" s="1610"/>
      <c r="C1163" s="319" t="s">
        <v>414</v>
      </c>
      <c r="D1163" s="1540"/>
      <c r="E1163" s="1369"/>
      <c r="F1163" s="1541"/>
      <c r="G1163" s="1369"/>
      <c r="H1163" s="1541"/>
      <c r="I1163" s="1369"/>
      <c r="J1163" s="1542"/>
      <c r="K1163" s="1543"/>
      <c r="L1163" s="1543"/>
      <c r="M1163" s="1543"/>
      <c r="N1163" s="1543"/>
      <c r="O1163" s="1544"/>
      <c r="P1163" s="1544"/>
      <c r="Q1163" s="1541"/>
      <c r="R1163" s="1369"/>
      <c r="S1163" s="1545"/>
      <c r="T1163" s="1544"/>
      <c r="U1163" s="1541"/>
      <c r="V1163" s="1541"/>
      <c r="W1163" s="1369"/>
      <c r="X1163" s="1541"/>
      <c r="Y1163" s="1369"/>
      <c r="Z1163" s="1541"/>
      <c r="AA1163" s="1369"/>
      <c r="AB1163" s="1542"/>
      <c r="AC1163" s="1546"/>
      <c r="AD1163" s="1547"/>
      <c r="AE1163" s="1544"/>
      <c r="AF1163" s="1544"/>
      <c r="AG1163" s="1544"/>
      <c r="AH1163" s="1548"/>
      <c r="AI1163" s="1549"/>
      <c r="AJ1163" s="1549"/>
      <c r="AK1163" s="1549"/>
      <c r="AL1163" s="1550"/>
      <c r="AM1163" s="1549"/>
      <c r="AN1163" s="1549"/>
      <c r="AO1163" s="1541"/>
      <c r="AP1163" s="1372"/>
      <c r="AQ1163" s="1551"/>
      <c r="AR1163" s="1552"/>
    </row>
    <row r="1164" spans="1:44" s="1350" customFormat="1">
      <c r="A1164" s="1553"/>
      <c r="B1164" s="1554"/>
      <c r="C1164" s="270" t="s">
        <v>11</v>
      </c>
      <c r="E1164" s="1375"/>
      <c r="F1164" s="1555"/>
      <c r="G1164" s="1375"/>
      <c r="H1164" s="1555"/>
      <c r="I1164" s="1375"/>
      <c r="J1164" s="1556"/>
      <c r="K1164" s="1557"/>
      <c r="L1164" s="1557"/>
      <c r="M1164" s="1557"/>
      <c r="N1164" s="1557"/>
      <c r="O1164" s="1558"/>
      <c r="P1164" s="1558"/>
      <c r="Q1164" s="1555"/>
      <c r="R1164" s="1375"/>
      <c r="S1164" s="1559"/>
      <c r="T1164" s="1558"/>
      <c r="U1164" s="1555"/>
      <c r="V1164" s="1555"/>
      <c r="W1164" s="1375"/>
      <c r="X1164" s="1555"/>
      <c r="Y1164" s="1375"/>
      <c r="Z1164" s="1555"/>
      <c r="AA1164" s="1375"/>
      <c r="AB1164" s="1556"/>
      <c r="AC1164" s="1560"/>
      <c r="AD1164" s="1561"/>
      <c r="AE1164" s="1558"/>
      <c r="AF1164" s="1558"/>
      <c r="AG1164" s="1558"/>
      <c r="AH1164" s="1562"/>
      <c r="AI1164" s="1563"/>
      <c r="AJ1164" s="1563"/>
      <c r="AK1164" s="1563"/>
      <c r="AL1164" s="1564"/>
      <c r="AM1164" s="1563"/>
      <c r="AN1164" s="1563"/>
      <c r="AO1164" s="1555"/>
      <c r="AP1164" s="1378"/>
      <c r="AQ1164" s="1565"/>
      <c r="AR1164" s="1566"/>
    </row>
    <row r="1165" spans="1:44" s="1350" customFormat="1">
      <c r="A1165" s="1553"/>
      <c r="B1165" s="1554"/>
      <c r="C1165" s="271" t="s">
        <v>4</v>
      </c>
      <c r="D1165" s="1559"/>
      <c r="E1165" s="1386"/>
      <c r="F1165" s="1567"/>
      <c r="G1165" s="1386"/>
      <c r="H1165" s="1567"/>
      <c r="I1165" s="1386"/>
      <c r="J1165" s="1556"/>
      <c r="K1165" s="1557"/>
      <c r="L1165" s="1557"/>
      <c r="M1165" s="1557"/>
      <c r="N1165" s="1557"/>
      <c r="O1165" s="1556"/>
      <c r="P1165" s="1556"/>
      <c r="Q1165" s="1567"/>
      <c r="R1165" s="1386"/>
      <c r="S1165" s="1559"/>
      <c r="T1165" s="1556"/>
      <c r="U1165" s="1567"/>
      <c r="V1165" s="1567"/>
      <c r="W1165" s="1386"/>
      <c r="X1165" s="1567"/>
      <c r="Y1165" s="1386"/>
      <c r="Z1165" s="1567"/>
      <c r="AA1165" s="1386"/>
      <c r="AB1165" s="1556"/>
      <c r="AC1165" s="1560"/>
      <c r="AD1165" s="1561"/>
      <c r="AE1165" s="1556"/>
      <c r="AF1165" s="1556"/>
      <c r="AG1165" s="1556"/>
      <c r="AH1165" s="1562"/>
      <c r="AI1165" s="1568"/>
      <c r="AJ1165" s="1568"/>
      <c r="AK1165" s="1568"/>
      <c r="AL1165" s="1564"/>
      <c r="AM1165" s="1568"/>
      <c r="AN1165" s="1568"/>
      <c r="AO1165" s="1555"/>
      <c r="AP1165" s="1378"/>
      <c r="AQ1165" s="1565"/>
      <c r="AR1165" s="1569"/>
    </row>
    <row r="1166" spans="1:44" s="1350" customFormat="1">
      <c r="A1166" s="1553"/>
      <c r="B1166" s="1554"/>
      <c r="C1166" s="272" t="s">
        <v>943</v>
      </c>
      <c r="E1166" s="1375"/>
      <c r="F1166" s="1555"/>
      <c r="G1166" s="1375"/>
      <c r="H1166" s="1555"/>
      <c r="I1166" s="1375"/>
      <c r="J1166" s="1556"/>
      <c r="K1166" s="1557"/>
      <c r="L1166" s="1557"/>
      <c r="M1166" s="1557"/>
      <c r="N1166" s="1557"/>
      <c r="O1166" s="1558"/>
      <c r="P1166" s="1558"/>
      <c r="Q1166" s="1555"/>
      <c r="R1166" s="1375"/>
      <c r="S1166" s="1559"/>
      <c r="T1166" s="1558"/>
      <c r="U1166" s="1555"/>
      <c r="V1166" s="1555"/>
      <c r="W1166" s="1375"/>
      <c r="X1166" s="1555"/>
      <c r="Y1166" s="1375"/>
      <c r="Z1166" s="1555"/>
      <c r="AA1166" s="1375"/>
      <c r="AB1166" s="1556"/>
      <c r="AC1166" s="1560"/>
      <c r="AD1166" s="1561"/>
      <c r="AE1166" s="1558"/>
      <c r="AF1166" s="1558"/>
      <c r="AG1166" s="1558"/>
      <c r="AH1166" s="1562"/>
      <c r="AI1166" s="1563"/>
      <c r="AJ1166" s="1563"/>
      <c r="AK1166" s="1563"/>
      <c r="AL1166" s="1564"/>
      <c r="AM1166" s="1563"/>
      <c r="AN1166" s="1563"/>
      <c r="AO1166" s="1555"/>
      <c r="AP1166" s="1378"/>
      <c r="AQ1166" s="1565"/>
      <c r="AR1166" s="1566"/>
    </row>
    <row r="1167" spans="1:44" s="1350" customFormat="1">
      <c r="A1167" s="1553"/>
      <c r="B1167" s="1554"/>
      <c r="C1167" s="273" t="s">
        <v>944</v>
      </c>
      <c r="E1167" s="1375"/>
      <c r="F1167" s="1555"/>
      <c r="G1167" s="1375"/>
      <c r="H1167" s="1555"/>
      <c r="I1167" s="1375"/>
      <c r="J1167" s="1556"/>
      <c r="K1167" s="1557"/>
      <c r="L1167" s="1557"/>
      <c r="M1167" s="1557"/>
      <c r="N1167" s="1557"/>
      <c r="O1167" s="1558"/>
      <c r="P1167" s="1558"/>
      <c r="Q1167" s="1555"/>
      <c r="R1167" s="1375"/>
      <c r="S1167" s="1559"/>
      <c r="T1167" s="1558"/>
      <c r="U1167" s="1555"/>
      <c r="V1167" s="1555"/>
      <c r="W1167" s="1375"/>
      <c r="X1167" s="1555"/>
      <c r="Y1167" s="1375"/>
      <c r="Z1167" s="1555"/>
      <c r="AA1167" s="1375"/>
      <c r="AB1167" s="1556"/>
      <c r="AC1167" s="1560"/>
      <c r="AD1167" s="1561"/>
      <c r="AE1167" s="1558"/>
      <c r="AF1167" s="1558"/>
      <c r="AG1167" s="1558"/>
      <c r="AH1167" s="1562"/>
      <c r="AI1167" s="1563"/>
      <c r="AJ1167" s="1563"/>
      <c r="AK1167" s="1563"/>
      <c r="AL1167" s="1564"/>
      <c r="AM1167" s="1563"/>
      <c r="AN1167" s="1563"/>
      <c r="AO1167" s="1555"/>
      <c r="AP1167" s="1378"/>
      <c r="AQ1167" s="1565"/>
      <c r="AR1167" s="1566"/>
    </row>
    <row r="1168" spans="1:44" s="1350" customFormat="1">
      <c r="A1168" s="1553"/>
      <c r="B1168" s="1554"/>
      <c r="C1168" s="272" t="s">
        <v>945</v>
      </c>
      <c r="E1168" s="1375"/>
      <c r="F1168" s="1555"/>
      <c r="G1168" s="1375"/>
      <c r="H1168" s="1555"/>
      <c r="I1168" s="1375"/>
      <c r="J1168" s="1556"/>
      <c r="K1168" s="1557"/>
      <c r="L1168" s="1557"/>
      <c r="M1168" s="1557"/>
      <c r="N1168" s="1557"/>
      <c r="O1168" s="1558"/>
      <c r="P1168" s="1558"/>
      <c r="Q1168" s="1555"/>
      <c r="R1168" s="1375"/>
      <c r="S1168" s="1559"/>
      <c r="T1168" s="1558"/>
      <c r="U1168" s="1555"/>
      <c r="V1168" s="1555"/>
      <c r="W1168" s="1375"/>
      <c r="X1168" s="1555"/>
      <c r="Y1168" s="1375"/>
      <c r="Z1168" s="1555"/>
      <c r="AA1168" s="1375"/>
      <c r="AB1168" s="1556"/>
      <c r="AC1168" s="1560"/>
      <c r="AD1168" s="1561"/>
      <c r="AE1168" s="1558"/>
      <c r="AF1168" s="1558"/>
      <c r="AG1168" s="1558"/>
      <c r="AH1168" s="1562"/>
      <c r="AI1168" s="1563"/>
      <c r="AJ1168" s="1563"/>
      <c r="AK1168" s="1563"/>
      <c r="AL1168" s="1564"/>
      <c r="AM1168" s="1563"/>
      <c r="AN1168" s="1563"/>
      <c r="AO1168" s="1555"/>
      <c r="AP1168" s="1378"/>
      <c r="AQ1168" s="1565"/>
      <c r="AR1168" s="1566"/>
    </row>
    <row r="1169" spans="1:44" s="1350" customFormat="1">
      <c r="A1169" s="1553"/>
      <c r="B1169" s="1554"/>
      <c r="C1169" s="273" t="s">
        <v>946</v>
      </c>
      <c r="E1169" s="1375"/>
      <c r="F1169" s="1555"/>
      <c r="G1169" s="1375"/>
      <c r="H1169" s="1555"/>
      <c r="I1169" s="1375"/>
      <c r="J1169" s="1556"/>
      <c r="K1169" s="1557"/>
      <c r="L1169" s="1557"/>
      <c r="M1169" s="1557"/>
      <c r="N1169" s="1557"/>
      <c r="O1169" s="1558"/>
      <c r="P1169" s="1558"/>
      <c r="Q1169" s="1555"/>
      <c r="R1169" s="1375"/>
      <c r="S1169" s="1559"/>
      <c r="T1169" s="1558"/>
      <c r="U1169" s="1555"/>
      <c r="V1169" s="1555"/>
      <c r="W1169" s="1375"/>
      <c r="X1169" s="1555"/>
      <c r="Y1169" s="1375"/>
      <c r="Z1169" s="1555"/>
      <c r="AA1169" s="1375"/>
      <c r="AB1169" s="1556"/>
      <c r="AC1169" s="1560"/>
      <c r="AD1169" s="1561"/>
      <c r="AE1169" s="1558"/>
      <c r="AF1169" s="1558"/>
      <c r="AG1169" s="1558"/>
      <c r="AH1169" s="1562"/>
      <c r="AI1169" s="1563"/>
      <c r="AJ1169" s="1563"/>
      <c r="AK1169" s="1563"/>
      <c r="AL1169" s="1564"/>
      <c r="AM1169" s="1563"/>
      <c r="AN1169" s="1563"/>
      <c r="AO1169" s="1555"/>
      <c r="AP1169" s="1378"/>
      <c r="AQ1169" s="1565"/>
      <c r="AR1169" s="1566"/>
    </row>
    <row r="1170" spans="1:44" s="1350" customFormat="1">
      <c r="A1170" s="1553"/>
      <c r="B1170" s="1554"/>
      <c r="C1170" s="272" t="s">
        <v>947</v>
      </c>
      <c r="E1170" s="1375"/>
      <c r="F1170" s="1555"/>
      <c r="G1170" s="1375"/>
      <c r="H1170" s="1555"/>
      <c r="I1170" s="1375"/>
      <c r="J1170" s="1556"/>
      <c r="K1170" s="1557"/>
      <c r="L1170" s="1557"/>
      <c r="M1170" s="1557"/>
      <c r="N1170" s="1557"/>
      <c r="O1170" s="1558"/>
      <c r="P1170" s="1558"/>
      <c r="Q1170" s="1555"/>
      <c r="R1170" s="1375"/>
      <c r="S1170" s="1559"/>
      <c r="T1170" s="1558"/>
      <c r="U1170" s="1555"/>
      <c r="V1170" s="1555"/>
      <c r="W1170" s="1375"/>
      <c r="X1170" s="1555"/>
      <c r="Y1170" s="1375"/>
      <c r="Z1170" s="1555"/>
      <c r="AA1170" s="1375"/>
      <c r="AB1170" s="1556"/>
      <c r="AC1170" s="1560"/>
      <c r="AD1170" s="1561"/>
      <c r="AE1170" s="1558"/>
      <c r="AF1170" s="1558"/>
      <c r="AG1170" s="1558"/>
      <c r="AH1170" s="1562"/>
      <c r="AI1170" s="1563"/>
      <c r="AJ1170" s="1563"/>
      <c r="AK1170" s="1563"/>
      <c r="AL1170" s="1564"/>
      <c r="AM1170" s="1563"/>
      <c r="AN1170" s="1563"/>
      <c r="AO1170" s="1555"/>
      <c r="AP1170" s="1378"/>
      <c r="AQ1170" s="1565"/>
      <c r="AR1170" s="1566"/>
    </row>
    <row r="1171" spans="1:44" s="1350" customFormat="1">
      <c r="A1171" s="1553"/>
      <c r="B1171" s="1554"/>
      <c r="C1171" s="273" t="s">
        <v>948</v>
      </c>
      <c r="E1171" s="1375"/>
      <c r="F1171" s="1555"/>
      <c r="G1171" s="1375"/>
      <c r="H1171" s="1555"/>
      <c r="I1171" s="1375"/>
      <c r="J1171" s="1556"/>
      <c r="K1171" s="1557"/>
      <c r="L1171" s="1557"/>
      <c r="M1171" s="1557"/>
      <c r="N1171" s="1557"/>
      <c r="O1171" s="1558"/>
      <c r="P1171" s="1558"/>
      <c r="Q1171" s="1555"/>
      <c r="R1171" s="1375"/>
      <c r="S1171" s="1559"/>
      <c r="T1171" s="1558"/>
      <c r="U1171" s="1555"/>
      <c r="V1171" s="1555"/>
      <c r="W1171" s="1375"/>
      <c r="X1171" s="1555"/>
      <c r="Y1171" s="1375"/>
      <c r="Z1171" s="1555"/>
      <c r="AA1171" s="1375"/>
      <c r="AB1171" s="1556"/>
      <c r="AC1171" s="1560"/>
      <c r="AD1171" s="1561"/>
      <c r="AE1171" s="1558"/>
      <c r="AF1171" s="1558"/>
      <c r="AG1171" s="1558"/>
      <c r="AH1171" s="1562"/>
      <c r="AI1171" s="1563"/>
      <c r="AJ1171" s="1563"/>
      <c r="AK1171" s="1563"/>
      <c r="AL1171" s="1564"/>
      <c r="AM1171" s="1563"/>
      <c r="AN1171" s="1563"/>
      <c r="AO1171" s="1555"/>
      <c r="AP1171" s="1378"/>
      <c r="AQ1171" s="1565"/>
      <c r="AR1171" s="1566"/>
    </row>
    <row r="1172" spans="1:44" s="1350" customFormat="1">
      <c r="A1172" s="1553"/>
      <c r="B1172" s="1554"/>
      <c r="C1172" s="271" t="s">
        <v>10</v>
      </c>
      <c r="D1172" s="1559"/>
      <c r="E1172" s="1386"/>
      <c r="F1172" s="1567"/>
      <c r="G1172" s="1386"/>
      <c r="H1172" s="1567"/>
      <c r="I1172" s="1386"/>
      <c r="J1172" s="1556"/>
      <c r="K1172" s="1557"/>
      <c r="L1172" s="1557"/>
      <c r="M1172" s="1557"/>
      <c r="N1172" s="1557"/>
      <c r="O1172" s="1556"/>
      <c r="P1172" s="1556"/>
      <c r="Q1172" s="1567"/>
      <c r="R1172" s="1386"/>
      <c r="S1172" s="1559"/>
      <c r="T1172" s="1556"/>
      <c r="U1172" s="1567"/>
      <c r="V1172" s="1567"/>
      <c r="W1172" s="1386"/>
      <c r="X1172" s="1567"/>
      <c r="Y1172" s="1386"/>
      <c r="Z1172" s="1567"/>
      <c r="AA1172" s="1386"/>
      <c r="AB1172" s="1556"/>
      <c r="AC1172" s="1560"/>
      <c r="AD1172" s="1561"/>
      <c r="AE1172" s="1556"/>
      <c r="AF1172" s="1556"/>
      <c r="AG1172" s="1556"/>
      <c r="AH1172" s="1562"/>
      <c r="AI1172" s="1568"/>
      <c r="AJ1172" s="1568"/>
      <c r="AK1172" s="1568"/>
      <c r="AL1172" s="1564"/>
      <c r="AM1172" s="1568"/>
      <c r="AN1172" s="1568"/>
      <c r="AO1172" s="1555"/>
      <c r="AP1172" s="1378"/>
      <c r="AQ1172" s="1565"/>
      <c r="AR1172" s="1569"/>
    </row>
    <row r="1173" spans="1:44" s="1350" customFormat="1">
      <c r="A1173" s="1553"/>
      <c r="B1173" s="1554"/>
      <c r="C1173" s="272" t="s">
        <v>417</v>
      </c>
      <c r="D1173" s="1559"/>
      <c r="E1173" s="1386"/>
      <c r="F1173" s="1567"/>
      <c r="G1173" s="1386"/>
      <c r="H1173" s="1567"/>
      <c r="I1173" s="1386"/>
      <c r="J1173" s="1556"/>
      <c r="K1173" s="1557"/>
      <c r="L1173" s="1557"/>
      <c r="M1173" s="1557"/>
      <c r="N1173" s="1557"/>
      <c r="O1173" s="1556"/>
      <c r="P1173" s="1556"/>
      <c r="Q1173" s="1567"/>
      <c r="R1173" s="1386"/>
      <c r="S1173" s="1559"/>
      <c r="T1173" s="1556"/>
      <c r="U1173" s="1567"/>
      <c r="V1173" s="1567"/>
      <c r="W1173" s="1386"/>
      <c r="X1173" s="1567"/>
      <c r="Y1173" s="1386"/>
      <c r="Z1173" s="1567"/>
      <c r="AA1173" s="1386"/>
      <c r="AB1173" s="1556"/>
      <c r="AC1173" s="1560"/>
      <c r="AD1173" s="1561"/>
      <c r="AE1173" s="1556"/>
      <c r="AF1173" s="1556"/>
      <c r="AG1173" s="1556"/>
      <c r="AH1173" s="1562"/>
      <c r="AI1173" s="1568"/>
      <c r="AJ1173" s="1568"/>
      <c r="AK1173" s="1568"/>
      <c r="AL1173" s="1564"/>
      <c r="AM1173" s="1568"/>
      <c r="AN1173" s="1568"/>
      <c r="AO1173" s="1555"/>
      <c r="AP1173" s="1378"/>
      <c r="AQ1173" s="1565"/>
      <c r="AR1173" s="1569"/>
    </row>
    <row r="1174" spans="1:44" s="1350" customFormat="1" ht="15">
      <c r="A1174" s="1553"/>
      <c r="B1174" s="1570" t="s">
        <v>13</v>
      </c>
      <c r="C1174" s="273" t="s">
        <v>949</v>
      </c>
      <c r="E1174" s="1375"/>
      <c r="F1174" s="1555"/>
      <c r="G1174" s="1375"/>
      <c r="H1174" s="1555"/>
      <c r="I1174" s="1375"/>
      <c r="J1174" s="1556"/>
      <c r="K1174" s="1557"/>
      <c r="L1174" s="1557"/>
      <c r="M1174" s="1557"/>
      <c r="N1174" s="1557"/>
      <c r="O1174" s="1558"/>
      <c r="P1174" s="1558"/>
      <c r="Q1174" s="1555"/>
      <c r="R1174" s="1375"/>
      <c r="S1174" s="1559"/>
      <c r="T1174" s="1558"/>
      <c r="U1174" s="1555"/>
      <c r="V1174" s="1555"/>
      <c r="W1174" s="1375"/>
      <c r="X1174" s="1555"/>
      <c r="Y1174" s="1375"/>
      <c r="Z1174" s="1555"/>
      <c r="AA1174" s="1375"/>
      <c r="AB1174" s="1556"/>
      <c r="AC1174" s="1560"/>
      <c r="AD1174" s="1561"/>
      <c r="AE1174" s="1558"/>
      <c r="AF1174" s="1558"/>
      <c r="AG1174" s="1558"/>
      <c r="AH1174" s="1562"/>
      <c r="AI1174" s="1563"/>
      <c r="AJ1174" s="1563"/>
      <c r="AK1174" s="1563"/>
      <c r="AL1174" s="1564"/>
      <c r="AM1174" s="1563"/>
      <c r="AN1174" s="1563"/>
      <c r="AO1174" s="1555"/>
      <c r="AP1174" s="1378"/>
      <c r="AQ1174" s="1565"/>
      <c r="AR1174" s="1566"/>
    </row>
    <row r="1175" spans="1:44" s="1350" customFormat="1">
      <c r="A1175" s="1553"/>
      <c r="B1175" s="1554"/>
      <c r="C1175" s="273" t="s">
        <v>950</v>
      </c>
      <c r="D1175" s="1559"/>
      <c r="E1175" s="1386"/>
      <c r="F1175" s="1567"/>
      <c r="G1175" s="1386"/>
      <c r="H1175" s="1567"/>
      <c r="I1175" s="1386"/>
      <c r="J1175" s="1556"/>
      <c r="K1175" s="1557"/>
      <c r="L1175" s="1557"/>
      <c r="M1175" s="1557"/>
      <c r="N1175" s="1557"/>
      <c r="O1175" s="1556"/>
      <c r="P1175" s="1556"/>
      <c r="Q1175" s="1567"/>
      <c r="R1175" s="1386"/>
      <c r="S1175" s="1559"/>
      <c r="T1175" s="1556"/>
      <c r="U1175" s="1567"/>
      <c r="V1175" s="1567"/>
      <c r="W1175" s="1386"/>
      <c r="X1175" s="1567"/>
      <c r="Y1175" s="1386"/>
      <c r="Z1175" s="1567"/>
      <c r="AA1175" s="1386"/>
      <c r="AB1175" s="1556"/>
      <c r="AC1175" s="1560"/>
      <c r="AD1175" s="1561"/>
      <c r="AE1175" s="1556"/>
      <c r="AF1175" s="1556"/>
      <c r="AG1175" s="1556"/>
      <c r="AH1175" s="1562"/>
      <c r="AI1175" s="1568"/>
      <c r="AJ1175" s="1568"/>
      <c r="AK1175" s="1568"/>
      <c r="AL1175" s="1564"/>
      <c r="AM1175" s="1568"/>
      <c r="AN1175" s="1568"/>
      <c r="AO1175" s="1555"/>
      <c r="AP1175" s="1378"/>
      <c r="AQ1175" s="1565"/>
      <c r="AR1175" s="1569"/>
    </row>
    <row r="1176" spans="1:44" s="1350" customFormat="1">
      <c r="A1176" s="1553"/>
      <c r="B1176" s="1554"/>
      <c r="C1176" s="274" t="s">
        <v>951</v>
      </c>
      <c r="E1176" s="1375"/>
      <c r="F1176" s="1555"/>
      <c r="G1176" s="1375"/>
      <c r="H1176" s="1555"/>
      <c r="I1176" s="1375"/>
      <c r="J1176" s="1556"/>
      <c r="K1176" s="1557"/>
      <c r="L1176" s="1557"/>
      <c r="M1176" s="1557"/>
      <c r="N1176" s="1557"/>
      <c r="O1176" s="1558"/>
      <c r="P1176" s="1558"/>
      <c r="Q1176" s="1555"/>
      <c r="R1176" s="1375"/>
      <c r="S1176" s="1559"/>
      <c r="T1176" s="1558"/>
      <c r="U1176" s="1555"/>
      <c r="V1176" s="1555"/>
      <c r="W1176" s="1375"/>
      <c r="X1176" s="1555"/>
      <c r="Y1176" s="1375"/>
      <c r="Z1176" s="1555"/>
      <c r="AA1176" s="1375"/>
      <c r="AB1176" s="1556"/>
      <c r="AC1176" s="1560"/>
      <c r="AD1176" s="1561"/>
      <c r="AE1176" s="1558"/>
      <c r="AF1176" s="1558"/>
      <c r="AG1176" s="1558"/>
      <c r="AH1176" s="1562"/>
      <c r="AI1176" s="1563"/>
      <c r="AJ1176" s="1563"/>
      <c r="AK1176" s="1563"/>
      <c r="AL1176" s="1564"/>
      <c r="AM1176" s="1563"/>
      <c r="AN1176" s="1563"/>
      <c r="AO1176" s="1555"/>
      <c r="AP1176" s="1378"/>
      <c r="AQ1176" s="1565"/>
      <c r="AR1176" s="1566"/>
    </row>
    <row r="1177" spans="1:44" s="1350" customFormat="1">
      <c r="A1177" s="1553"/>
      <c r="B1177" s="1554"/>
      <c r="C1177" s="274" t="s">
        <v>952</v>
      </c>
      <c r="E1177" s="1375"/>
      <c r="F1177" s="1555"/>
      <c r="G1177" s="1375"/>
      <c r="H1177" s="1555"/>
      <c r="I1177" s="1375"/>
      <c r="J1177" s="1556"/>
      <c r="K1177" s="1557"/>
      <c r="L1177" s="1557"/>
      <c r="M1177" s="1557"/>
      <c r="N1177" s="1557"/>
      <c r="O1177" s="1558"/>
      <c r="P1177" s="1558"/>
      <c r="Q1177" s="1555"/>
      <c r="R1177" s="1375"/>
      <c r="S1177" s="1559"/>
      <c r="T1177" s="1558"/>
      <c r="U1177" s="1555"/>
      <c r="V1177" s="1555"/>
      <c r="W1177" s="1375"/>
      <c r="X1177" s="1555"/>
      <c r="Y1177" s="1375"/>
      <c r="Z1177" s="1555"/>
      <c r="AA1177" s="1375"/>
      <c r="AB1177" s="1556"/>
      <c r="AC1177" s="1560"/>
      <c r="AD1177" s="1561"/>
      <c r="AE1177" s="1558"/>
      <c r="AF1177" s="1558"/>
      <c r="AG1177" s="1558"/>
      <c r="AH1177" s="1562"/>
      <c r="AI1177" s="1563"/>
      <c r="AJ1177" s="1563"/>
      <c r="AK1177" s="1563"/>
      <c r="AL1177" s="1564"/>
      <c r="AM1177" s="1563"/>
      <c r="AN1177" s="1563"/>
      <c r="AO1177" s="1555"/>
      <c r="AP1177" s="1378"/>
      <c r="AQ1177" s="1565"/>
      <c r="AR1177" s="1566"/>
    </row>
    <row r="1178" spans="1:44" s="1350" customFormat="1">
      <c r="A1178" s="1553"/>
      <c r="B1178" s="1554"/>
      <c r="C1178" s="274" t="s">
        <v>953</v>
      </c>
      <c r="E1178" s="1375"/>
      <c r="F1178" s="1555"/>
      <c r="G1178" s="1375"/>
      <c r="H1178" s="1555"/>
      <c r="I1178" s="1375"/>
      <c r="J1178" s="1556"/>
      <c r="K1178" s="1557"/>
      <c r="L1178" s="1557"/>
      <c r="M1178" s="1557"/>
      <c r="N1178" s="1557"/>
      <c r="O1178" s="1558"/>
      <c r="P1178" s="1558"/>
      <c r="Q1178" s="1555"/>
      <c r="R1178" s="1375"/>
      <c r="S1178" s="1559"/>
      <c r="T1178" s="1558"/>
      <c r="U1178" s="1555"/>
      <c r="V1178" s="1555"/>
      <c r="W1178" s="1375"/>
      <c r="X1178" s="1555"/>
      <c r="Y1178" s="1375"/>
      <c r="Z1178" s="1555"/>
      <c r="AA1178" s="1375"/>
      <c r="AB1178" s="1556"/>
      <c r="AC1178" s="1560"/>
      <c r="AD1178" s="1561"/>
      <c r="AE1178" s="1558"/>
      <c r="AF1178" s="1558"/>
      <c r="AG1178" s="1558"/>
      <c r="AH1178" s="1562"/>
      <c r="AI1178" s="1563"/>
      <c r="AJ1178" s="1563"/>
      <c r="AK1178" s="1563"/>
      <c r="AL1178" s="1564"/>
      <c r="AM1178" s="1563"/>
      <c r="AN1178" s="1563"/>
      <c r="AO1178" s="1555"/>
      <c r="AP1178" s="1378"/>
      <c r="AQ1178" s="1565"/>
      <c r="AR1178" s="1566"/>
    </row>
    <row r="1179" spans="1:44" s="1350" customFormat="1">
      <c r="A1179" s="1553"/>
      <c r="B1179" s="1554"/>
      <c r="C1179" s="272" t="s">
        <v>420</v>
      </c>
      <c r="E1179" s="1375"/>
      <c r="F1179" s="1555"/>
      <c r="G1179" s="1375"/>
      <c r="H1179" s="1555"/>
      <c r="I1179" s="1375"/>
      <c r="J1179" s="1556"/>
      <c r="K1179" s="1557"/>
      <c r="L1179" s="1557"/>
      <c r="M1179" s="1557"/>
      <c r="N1179" s="1557"/>
      <c r="O1179" s="1558"/>
      <c r="P1179" s="1558"/>
      <c r="Q1179" s="1555"/>
      <c r="R1179" s="1375"/>
      <c r="S1179" s="1559"/>
      <c r="T1179" s="1558"/>
      <c r="U1179" s="1555"/>
      <c r="V1179" s="1555"/>
      <c r="W1179" s="1375"/>
      <c r="X1179" s="1555"/>
      <c r="Y1179" s="1375"/>
      <c r="Z1179" s="1555"/>
      <c r="AA1179" s="1375"/>
      <c r="AB1179" s="1556"/>
      <c r="AC1179" s="1560"/>
      <c r="AD1179" s="1561"/>
      <c r="AE1179" s="1558"/>
      <c r="AF1179" s="1558"/>
      <c r="AG1179" s="1558"/>
      <c r="AH1179" s="1562"/>
      <c r="AI1179" s="1563"/>
      <c r="AJ1179" s="1563"/>
      <c r="AK1179" s="1563"/>
      <c r="AL1179" s="1564"/>
      <c r="AM1179" s="1563"/>
      <c r="AN1179" s="1563"/>
      <c r="AO1179" s="1555"/>
      <c r="AP1179" s="1378"/>
      <c r="AQ1179" s="1565"/>
      <c r="AR1179" s="1566"/>
    </row>
    <row r="1180" spans="1:44" s="1350" customFormat="1">
      <c r="A1180" s="1553"/>
      <c r="B1180" s="1554"/>
      <c r="C1180" s="272" t="s">
        <v>421</v>
      </c>
      <c r="D1180" s="1384"/>
      <c r="E1180" s="1386"/>
      <c r="F1180" s="1395"/>
      <c r="G1180" s="1386"/>
      <c r="H1180" s="1395"/>
      <c r="I1180" s="1386"/>
      <c r="J1180" s="1556"/>
      <c r="K1180" s="1557"/>
      <c r="L1180" s="1557"/>
      <c r="M1180" s="1557"/>
      <c r="N1180" s="1557"/>
      <c r="O1180" s="1556"/>
      <c r="P1180" s="1556"/>
      <c r="Q1180" s="1395"/>
      <c r="R1180" s="1386"/>
      <c r="S1180" s="1559"/>
      <c r="T1180" s="1556"/>
      <c r="U1180" s="1567"/>
      <c r="V1180" s="1395"/>
      <c r="W1180" s="1386"/>
      <c r="X1180" s="1395"/>
      <c r="Y1180" s="1386"/>
      <c r="Z1180" s="1395"/>
      <c r="AA1180" s="1386"/>
      <c r="AB1180" s="1556"/>
      <c r="AC1180" s="1560"/>
      <c r="AD1180" s="1561"/>
      <c r="AE1180" s="1556"/>
      <c r="AF1180" s="1556"/>
      <c r="AG1180" s="1556"/>
      <c r="AH1180" s="1562"/>
      <c r="AI1180" s="1385"/>
      <c r="AJ1180" s="1385"/>
      <c r="AK1180" s="1385"/>
      <c r="AL1180" s="1564"/>
      <c r="AM1180" s="1385"/>
      <c r="AN1180" s="1385"/>
      <c r="AO1180" s="1555"/>
      <c r="AP1180" s="1378"/>
      <c r="AQ1180" s="1565"/>
      <c r="AR1180" s="1569"/>
    </row>
    <row r="1181" spans="1:44" s="1350" customFormat="1">
      <c r="A1181" s="1553"/>
      <c r="B1181" s="1554"/>
      <c r="C1181" s="273" t="s">
        <v>954</v>
      </c>
      <c r="E1181" s="1375"/>
      <c r="F1181" s="1555"/>
      <c r="G1181" s="1375"/>
      <c r="H1181" s="1555"/>
      <c r="I1181" s="1375"/>
      <c r="J1181" s="1556"/>
      <c r="K1181" s="1557"/>
      <c r="L1181" s="1557"/>
      <c r="M1181" s="1557"/>
      <c r="N1181" s="1557"/>
      <c r="O1181" s="1558"/>
      <c r="P1181" s="1558"/>
      <c r="Q1181" s="1555"/>
      <c r="R1181" s="1375"/>
      <c r="S1181" s="1559"/>
      <c r="T1181" s="1558"/>
      <c r="U1181" s="1555"/>
      <c r="V1181" s="1555"/>
      <c r="W1181" s="1375"/>
      <c r="X1181" s="1555"/>
      <c r="Y1181" s="1375"/>
      <c r="Z1181" s="1555"/>
      <c r="AA1181" s="1375"/>
      <c r="AB1181" s="1556"/>
      <c r="AC1181" s="1560"/>
      <c r="AD1181" s="1561"/>
      <c r="AE1181" s="1558"/>
      <c r="AF1181" s="1558"/>
      <c r="AG1181" s="1558"/>
      <c r="AH1181" s="1562"/>
      <c r="AI1181" s="1563"/>
      <c r="AJ1181" s="1563"/>
      <c r="AK1181" s="1563"/>
      <c r="AL1181" s="1564"/>
      <c r="AM1181" s="1563"/>
      <c r="AN1181" s="1563"/>
      <c r="AO1181" s="1555"/>
      <c r="AP1181" s="1378"/>
      <c r="AQ1181" s="1565"/>
      <c r="AR1181" s="1566"/>
    </row>
    <row r="1182" spans="1:44" s="1350" customFormat="1">
      <c r="A1182" s="1553"/>
      <c r="B1182" s="1554"/>
      <c r="C1182" s="273" t="s">
        <v>955</v>
      </c>
      <c r="E1182" s="1375"/>
      <c r="F1182" s="1555"/>
      <c r="G1182" s="1375"/>
      <c r="H1182" s="1555"/>
      <c r="I1182" s="1375"/>
      <c r="J1182" s="1556"/>
      <c r="K1182" s="1557"/>
      <c r="L1182" s="1557"/>
      <c r="M1182" s="1557"/>
      <c r="N1182" s="1557"/>
      <c r="O1182" s="1558"/>
      <c r="P1182" s="1558"/>
      <c r="Q1182" s="1555"/>
      <c r="R1182" s="1375"/>
      <c r="S1182" s="1559"/>
      <c r="T1182" s="1558"/>
      <c r="U1182" s="1555"/>
      <c r="V1182" s="1555"/>
      <c r="W1182" s="1375"/>
      <c r="X1182" s="1555"/>
      <c r="Y1182" s="1375"/>
      <c r="Z1182" s="1555"/>
      <c r="AA1182" s="1375"/>
      <c r="AB1182" s="1556"/>
      <c r="AC1182" s="1560"/>
      <c r="AD1182" s="1561"/>
      <c r="AE1182" s="1558"/>
      <c r="AF1182" s="1558"/>
      <c r="AG1182" s="1558"/>
      <c r="AH1182" s="1562"/>
      <c r="AI1182" s="1563"/>
      <c r="AJ1182" s="1563"/>
      <c r="AK1182" s="1563"/>
      <c r="AL1182" s="1564"/>
      <c r="AM1182" s="1563"/>
      <c r="AN1182" s="1563"/>
      <c r="AO1182" s="1555"/>
      <c r="AP1182" s="1378"/>
      <c r="AQ1182" s="1565"/>
      <c r="AR1182" s="1566"/>
    </row>
    <row r="1183" spans="1:44" s="1350" customFormat="1">
      <c r="A1183" s="1553"/>
      <c r="B1183" s="1554"/>
      <c r="C1183" s="271" t="s">
        <v>104</v>
      </c>
      <c r="E1183" s="1375"/>
      <c r="F1183" s="1555"/>
      <c r="G1183" s="1375"/>
      <c r="H1183" s="1555"/>
      <c r="I1183" s="1375"/>
      <c r="J1183" s="1556"/>
      <c r="K1183" s="1557"/>
      <c r="L1183" s="1557"/>
      <c r="M1183" s="1557"/>
      <c r="N1183" s="1557"/>
      <c r="O1183" s="1558"/>
      <c r="P1183" s="1558"/>
      <c r="Q1183" s="1555"/>
      <c r="R1183" s="1375"/>
      <c r="S1183" s="1559"/>
      <c r="T1183" s="1558"/>
      <c r="U1183" s="1555"/>
      <c r="V1183" s="1555"/>
      <c r="W1183" s="1375"/>
      <c r="X1183" s="1555"/>
      <c r="Y1183" s="1375"/>
      <c r="Z1183" s="1555"/>
      <c r="AA1183" s="1375"/>
      <c r="AB1183" s="1556"/>
      <c r="AC1183" s="1560"/>
      <c r="AD1183" s="1561"/>
      <c r="AE1183" s="1558"/>
      <c r="AF1183" s="1558"/>
      <c r="AG1183" s="1558"/>
      <c r="AH1183" s="1562"/>
      <c r="AI1183" s="1563"/>
      <c r="AJ1183" s="1563"/>
      <c r="AK1183" s="1563"/>
      <c r="AL1183" s="1564"/>
      <c r="AM1183" s="1563"/>
      <c r="AN1183" s="1563"/>
      <c r="AO1183" s="1555"/>
      <c r="AP1183" s="1378"/>
      <c r="AQ1183" s="1565"/>
      <c r="AR1183" s="1566"/>
    </row>
    <row r="1184" spans="1:44" s="1350" customFormat="1">
      <c r="A1184" s="1553"/>
      <c r="B1184" s="1554"/>
      <c r="C1184" s="271" t="s">
        <v>322</v>
      </c>
      <c r="D1184" s="1571"/>
      <c r="E1184" s="1572"/>
      <c r="F1184" s="1573"/>
      <c r="G1184" s="1572"/>
      <c r="H1184" s="1573"/>
      <c r="I1184" s="1572"/>
      <c r="J1184" s="1556"/>
      <c r="K1184" s="1574"/>
      <c r="L1184" s="1574"/>
      <c r="M1184" s="1574"/>
      <c r="N1184" s="1574"/>
      <c r="O1184" s="1574"/>
      <c r="P1184" s="1574"/>
      <c r="Q1184" s="1573"/>
      <c r="R1184" s="1572"/>
      <c r="S1184" s="1559"/>
      <c r="T1184" s="1574"/>
      <c r="U1184" s="1573"/>
      <c r="V1184" s="1573"/>
      <c r="W1184" s="1572"/>
      <c r="X1184" s="1573"/>
      <c r="Y1184" s="1572"/>
      <c r="Z1184" s="1573"/>
      <c r="AA1184" s="1572"/>
      <c r="AB1184" s="1556"/>
      <c r="AC1184" s="1571"/>
      <c r="AD1184" s="1575"/>
      <c r="AE1184" s="1574"/>
      <c r="AF1184" s="1574"/>
      <c r="AG1184" s="1574"/>
      <c r="AH1184" s="1562"/>
      <c r="AI1184" s="1576"/>
      <c r="AJ1184" s="1576"/>
      <c r="AK1184" s="1576"/>
      <c r="AL1184" s="1564"/>
      <c r="AM1184" s="1576"/>
      <c r="AN1184" s="1576"/>
      <c r="AO1184" s="1573"/>
      <c r="AP1184" s="1577"/>
      <c r="AQ1184" s="1578"/>
      <c r="AR1184" s="1579"/>
    </row>
    <row r="1185" spans="1:44" s="1350" customFormat="1">
      <c r="A1185" s="1553"/>
      <c r="B1185" s="1554"/>
      <c r="C1185" s="271" t="s">
        <v>424</v>
      </c>
      <c r="D1185" s="1560"/>
      <c r="E1185" s="40"/>
      <c r="F1185" s="1580"/>
      <c r="G1185" s="40"/>
      <c r="H1185" s="1580"/>
      <c r="I1185" s="40"/>
      <c r="J1185" s="1556"/>
      <c r="K1185" s="1557"/>
      <c r="L1185" s="1557"/>
      <c r="M1185" s="1557"/>
      <c r="N1185" s="1557"/>
      <c r="O1185" s="1557"/>
      <c r="P1185" s="1557"/>
      <c r="Q1185" s="1580"/>
      <c r="R1185" s="40"/>
      <c r="S1185" s="1559"/>
      <c r="T1185" s="1557"/>
      <c r="U1185" s="1580"/>
      <c r="V1185" s="1580"/>
      <c r="W1185" s="40"/>
      <c r="X1185" s="1580"/>
      <c r="Y1185" s="40"/>
      <c r="Z1185" s="1580"/>
      <c r="AA1185" s="40"/>
      <c r="AB1185" s="1556"/>
      <c r="AC1185" s="1560"/>
      <c r="AD1185" s="1561"/>
      <c r="AE1185" s="1557"/>
      <c r="AF1185" s="1557"/>
      <c r="AG1185" s="1557"/>
      <c r="AH1185" s="1562"/>
      <c r="AI1185" s="1581"/>
      <c r="AJ1185" s="1581"/>
      <c r="AK1185" s="1581"/>
      <c r="AL1185" s="1564"/>
      <c r="AM1185" s="1581"/>
      <c r="AN1185" s="1581"/>
      <c r="AO1185" s="1555"/>
      <c r="AP1185" s="1378"/>
      <c r="AQ1185" s="1565"/>
      <c r="AR1185" s="1566"/>
    </row>
    <row r="1186" spans="1:44" s="1350" customFormat="1">
      <c r="A1186" s="1553"/>
      <c r="B1186" s="1554"/>
      <c r="C1186" s="275" t="s">
        <v>425</v>
      </c>
      <c r="D1186" s="1559"/>
      <c r="E1186" s="1386"/>
      <c r="F1186" s="1567"/>
      <c r="G1186" s="1386"/>
      <c r="H1186" s="1567"/>
      <c r="I1186" s="1386"/>
      <c r="J1186" s="1556"/>
      <c r="K1186" s="1557"/>
      <c r="L1186" s="1557"/>
      <c r="M1186" s="1557"/>
      <c r="N1186" s="1557"/>
      <c r="O1186" s="1556"/>
      <c r="P1186" s="1556"/>
      <c r="Q1186" s="1567"/>
      <c r="R1186" s="1386"/>
      <c r="S1186" s="1559"/>
      <c r="T1186" s="1556"/>
      <c r="U1186" s="1567"/>
      <c r="V1186" s="1567"/>
      <c r="W1186" s="1386"/>
      <c r="X1186" s="1567"/>
      <c r="Y1186" s="1386"/>
      <c r="Z1186" s="1567"/>
      <c r="AA1186" s="1386"/>
      <c r="AB1186" s="1556"/>
      <c r="AC1186" s="1560"/>
      <c r="AD1186" s="1561"/>
      <c r="AE1186" s="1556"/>
      <c r="AF1186" s="1556"/>
      <c r="AG1186" s="1556"/>
      <c r="AH1186" s="1562"/>
      <c r="AI1186" s="1568"/>
      <c r="AJ1186" s="1568"/>
      <c r="AK1186" s="1568"/>
      <c r="AL1186" s="1564"/>
      <c r="AM1186" s="1568"/>
      <c r="AN1186" s="1568"/>
      <c r="AO1186" s="1582"/>
      <c r="AP1186" s="1583"/>
      <c r="AQ1186" s="1584"/>
      <c r="AR1186" s="1569"/>
    </row>
    <row r="1187" spans="1:44" s="1350" customFormat="1" ht="13.5" thickBot="1">
      <c r="A1187" s="1611"/>
      <c r="B1187" s="1612"/>
      <c r="C1187" s="276" t="s">
        <v>782</v>
      </c>
      <c r="D1187" s="1586"/>
      <c r="E1187" s="1587"/>
      <c r="F1187" s="1588"/>
      <c r="G1187" s="1587"/>
      <c r="H1187" s="1588"/>
      <c r="I1187" s="1587"/>
      <c r="J1187" s="1589"/>
      <c r="K1187" s="1590"/>
      <c r="L1187" s="1590"/>
      <c r="M1187" s="1590"/>
      <c r="N1187" s="1590"/>
      <c r="O1187" s="1590"/>
      <c r="P1187" s="1591"/>
      <c r="Q1187" s="1588"/>
      <c r="R1187" s="1587"/>
      <c r="S1187" s="1592"/>
      <c r="T1187" s="1593"/>
      <c r="U1187" s="1594"/>
      <c r="V1187" s="1591"/>
      <c r="W1187" s="1587"/>
      <c r="X1187" s="1588"/>
      <c r="Y1187" s="1587"/>
      <c r="Z1187" s="1588"/>
      <c r="AA1187" s="1587"/>
      <c r="AB1187" s="1589"/>
      <c r="AC1187" s="1595"/>
      <c r="AD1187" s="1587"/>
      <c r="AE1187" s="1590"/>
      <c r="AF1187" s="1593"/>
      <c r="AG1187" s="1593"/>
      <c r="AH1187" s="1596"/>
      <c r="AI1187" s="1597"/>
      <c r="AJ1187" s="1598"/>
      <c r="AK1187" s="1599"/>
      <c r="AL1187" s="1600"/>
      <c r="AM1187" s="1586"/>
      <c r="AN1187" s="1601"/>
      <c r="AO1187" s="1602"/>
      <c r="AP1187" s="1603"/>
      <c r="AQ1187" s="1595"/>
      <c r="AR1187" s="1604"/>
    </row>
    <row r="1188" spans="1:44" s="1350" customFormat="1" ht="13.5" thickTop="1">
      <c r="A1188" s="1512"/>
      <c r="B1188" s="1613"/>
      <c r="C1188" s="185"/>
    </row>
    <row r="1189" spans="1:44" s="1350" customFormat="1">
      <c r="A1189" s="1512"/>
      <c r="B1189" s="1613"/>
      <c r="C1189" s="186"/>
    </row>
    <row r="1190" spans="1:44" s="1350" customFormat="1">
      <c r="A1190" s="1512"/>
      <c r="B1190" s="1613"/>
      <c r="C1190" s="185"/>
    </row>
    <row r="1191" spans="1:44" s="1350" customFormat="1">
      <c r="A1191" s="1512"/>
      <c r="B1191" s="1613"/>
      <c r="C1191" s="186"/>
    </row>
    <row r="1192" spans="1:44" s="1350" customFormat="1">
      <c r="A1192" s="1512"/>
      <c r="B1192" s="1613"/>
      <c r="C1192" s="184"/>
    </row>
    <row r="1193" spans="1:44" s="1350" customFormat="1">
      <c r="A1193" s="1512"/>
      <c r="B1193" s="1613"/>
      <c r="C1193" s="185"/>
    </row>
    <row r="1194" spans="1:44" s="1350" customFormat="1" ht="15">
      <c r="A1194" s="1512"/>
      <c r="B1194" s="775"/>
      <c r="C1194" s="186"/>
    </row>
    <row r="1195" spans="1:44" s="1350" customFormat="1">
      <c r="A1195" s="1512"/>
      <c r="B1195" s="1613"/>
      <c r="C1195" s="186"/>
    </row>
    <row r="1196" spans="1:44" s="1350" customFormat="1">
      <c r="A1196" s="1512"/>
      <c r="B1196" s="1613"/>
      <c r="C1196" s="187"/>
    </row>
    <row r="1197" spans="1:44" s="1350" customFormat="1">
      <c r="A1197" s="1512"/>
      <c r="B1197" s="1613"/>
      <c r="C1197" s="187"/>
    </row>
    <row r="1198" spans="1:44" s="1350" customFormat="1">
      <c r="A1198" s="1512"/>
      <c r="B1198" s="1613"/>
      <c r="C1198" s="187"/>
    </row>
    <row r="1199" spans="1:44" s="1350" customFormat="1">
      <c r="A1199" s="1512"/>
      <c r="B1199" s="1613"/>
      <c r="C1199" s="185"/>
    </row>
    <row r="1200" spans="1:44" s="1350" customFormat="1">
      <c r="A1200" s="1512"/>
      <c r="B1200" s="1613"/>
      <c r="C1200" s="185"/>
    </row>
    <row r="1201" spans="1:44" s="1350" customFormat="1">
      <c r="A1201" s="1512"/>
      <c r="B1201" s="1613"/>
      <c r="C1201" s="186"/>
    </row>
    <row r="1202" spans="1:44" s="1350" customFormat="1">
      <c r="A1202" s="1512"/>
      <c r="B1202" s="1613"/>
      <c r="C1202" s="186"/>
    </row>
    <row r="1203" spans="1:44" s="1350" customFormat="1">
      <c r="A1203" s="1512"/>
      <c r="B1203" s="1613"/>
      <c r="C1203" s="184"/>
    </row>
    <row r="1204" spans="1:44" s="1350" customFormat="1">
      <c r="A1204" s="1512"/>
      <c r="B1204" s="1613"/>
      <c r="C1204" s="184"/>
      <c r="D1204" s="1571"/>
      <c r="E1204" s="1571"/>
      <c r="F1204" s="1571"/>
      <c r="G1204" s="1571"/>
      <c r="H1204" s="1571"/>
      <c r="I1204" s="1571"/>
      <c r="J1204" s="1571"/>
      <c r="K1204" s="1571"/>
      <c r="L1204" s="1571"/>
      <c r="M1204" s="1571"/>
      <c r="N1204" s="1571"/>
      <c r="O1204" s="1571"/>
      <c r="P1204" s="1571"/>
      <c r="Q1204" s="1571"/>
      <c r="R1204" s="1571"/>
      <c r="S1204" s="1571"/>
      <c r="T1204" s="1571"/>
      <c r="U1204" s="1571"/>
      <c r="V1204" s="1571"/>
      <c r="W1204" s="1571"/>
      <c r="X1204" s="1571"/>
      <c r="Y1204" s="1571"/>
      <c r="Z1204" s="1571"/>
      <c r="AA1204" s="1571"/>
      <c r="AB1204" s="1571"/>
      <c r="AC1204" s="1571"/>
      <c r="AD1204" s="1571"/>
      <c r="AE1204" s="1571"/>
      <c r="AF1204" s="1571"/>
      <c r="AG1204" s="1571"/>
      <c r="AH1204" s="1571"/>
      <c r="AI1204" s="1571"/>
      <c r="AJ1204" s="1571"/>
      <c r="AK1204" s="1571"/>
      <c r="AL1204" s="1571"/>
      <c r="AM1204" s="1571"/>
      <c r="AN1204" s="1571"/>
      <c r="AO1204" s="1571"/>
      <c r="AP1204" s="1571"/>
      <c r="AQ1204" s="1571"/>
      <c r="AR1204" s="1571"/>
    </row>
    <row r="1205" spans="1:44" s="1350" customFormat="1">
      <c r="A1205" s="1512"/>
      <c r="B1205" s="1613"/>
      <c r="C1205" s="184"/>
    </row>
    <row r="1206" spans="1:44" s="1350" customFormat="1">
      <c r="A1206" s="1512"/>
      <c r="B1206" s="1613"/>
      <c r="C1206" s="184"/>
    </row>
    <row r="1207" spans="1:44" s="1350" customFormat="1">
      <c r="A1207" s="1512"/>
      <c r="B1207" s="1613"/>
      <c r="C1207" s="149"/>
      <c r="D1207" s="1571"/>
      <c r="E1207" s="1571"/>
      <c r="F1207" s="1571"/>
      <c r="G1207" s="1571"/>
      <c r="H1207" s="1571"/>
      <c r="I1207" s="1571"/>
      <c r="J1207" s="1571"/>
      <c r="K1207" s="1571"/>
      <c r="L1207" s="1571"/>
      <c r="M1207" s="1571"/>
      <c r="N1207" s="1571"/>
      <c r="O1207" s="1571"/>
      <c r="P1207" s="1571"/>
      <c r="Q1207" s="1571"/>
      <c r="R1207" s="1571"/>
      <c r="S1207" s="1571"/>
      <c r="T1207" s="1571"/>
      <c r="U1207" s="1571"/>
      <c r="V1207" s="1571"/>
      <c r="W1207" s="1571"/>
      <c r="X1207" s="1571"/>
      <c r="Y1207" s="1571"/>
      <c r="Z1207" s="1571"/>
      <c r="AA1207" s="1571"/>
      <c r="AB1207" s="1571"/>
      <c r="AC1207" s="1571"/>
      <c r="AD1207" s="1571"/>
      <c r="AE1207" s="1571"/>
      <c r="AF1207" s="1571"/>
      <c r="AG1207" s="1571"/>
      <c r="AH1207" s="1571"/>
      <c r="AI1207" s="1571"/>
      <c r="AJ1207" s="1571"/>
      <c r="AK1207" s="1571"/>
      <c r="AL1207" s="1571"/>
      <c r="AM1207" s="1571"/>
      <c r="AN1207" s="1571"/>
      <c r="AO1207" s="1571"/>
      <c r="AP1207" s="1571"/>
      <c r="AQ1207" s="1571"/>
      <c r="AR1207" s="1571"/>
    </row>
    <row r="1208" spans="1:44" s="1350" customFormat="1">
      <c r="A1208" s="1614"/>
    </row>
  </sheetData>
  <sheetProtection password="A4ED" sheet="1" objects="1" scenarios="1"/>
  <mergeCells count="364">
    <mergeCell ref="B1:C1"/>
    <mergeCell ref="D4:U4"/>
    <mergeCell ref="V4:AG4"/>
    <mergeCell ref="AH4:AP4"/>
    <mergeCell ref="AQ4:AR4"/>
    <mergeCell ref="D5:D6"/>
    <mergeCell ref="F5:F6"/>
    <mergeCell ref="H5:H6"/>
    <mergeCell ref="J5:J6"/>
    <mergeCell ref="K5:K6"/>
    <mergeCell ref="T5:T6"/>
    <mergeCell ref="U5:U6"/>
    <mergeCell ref="V5:V6"/>
    <mergeCell ref="X5:X6"/>
    <mergeCell ref="Z5:Z6"/>
    <mergeCell ref="AB5:AB6"/>
    <mergeCell ref="L5:L6"/>
    <mergeCell ref="M5:M6"/>
    <mergeCell ref="N5:N6"/>
    <mergeCell ref="O5:O6"/>
    <mergeCell ref="Q5:Q6"/>
    <mergeCell ref="S5:S6"/>
    <mergeCell ref="AL5:AL6"/>
    <mergeCell ref="AM5:AN5"/>
    <mergeCell ref="AO5:AP5"/>
    <mergeCell ref="AQ5:AQ6"/>
    <mergeCell ref="AR5:AR7"/>
    <mergeCell ref="AI6:AJ6"/>
    <mergeCell ref="AC5:AC6"/>
    <mergeCell ref="AE5:AE6"/>
    <mergeCell ref="AF5:AF6"/>
    <mergeCell ref="AG5:AG6"/>
    <mergeCell ref="AH5:AH6"/>
    <mergeCell ref="AI5:AK5"/>
    <mergeCell ref="D112:U112"/>
    <mergeCell ref="V112:AG112"/>
    <mergeCell ref="AH112:AP112"/>
    <mergeCell ref="AQ112:AR112"/>
    <mergeCell ref="D113:D114"/>
    <mergeCell ref="F113:F114"/>
    <mergeCell ref="H113:H114"/>
    <mergeCell ref="J113:J114"/>
    <mergeCell ref="K113:K114"/>
    <mergeCell ref="L113:L114"/>
    <mergeCell ref="AM113:AN113"/>
    <mergeCell ref="AO113:AP113"/>
    <mergeCell ref="AQ113:AQ114"/>
    <mergeCell ref="AR113:AR115"/>
    <mergeCell ref="AI114:AJ114"/>
    <mergeCell ref="D220:U220"/>
    <mergeCell ref="V220:AG220"/>
    <mergeCell ref="AH220:AP220"/>
    <mergeCell ref="AQ220:AR220"/>
    <mergeCell ref="AE113:AE114"/>
    <mergeCell ref="AF113:AF114"/>
    <mergeCell ref="AG113:AG114"/>
    <mergeCell ref="AH113:AH114"/>
    <mergeCell ref="AI113:AK113"/>
    <mergeCell ref="AL113:AL114"/>
    <mergeCell ref="U113:U114"/>
    <mergeCell ref="V113:V114"/>
    <mergeCell ref="X113:X114"/>
    <mergeCell ref="Z113:Z114"/>
    <mergeCell ref="AB113:AB114"/>
    <mergeCell ref="AC113:AC114"/>
    <mergeCell ref="M113:M114"/>
    <mergeCell ref="N113:N114"/>
    <mergeCell ref="O113:O114"/>
    <mergeCell ref="Q113:Q114"/>
    <mergeCell ref="S113:S114"/>
    <mergeCell ref="T113:T114"/>
    <mergeCell ref="Q221:Q222"/>
    <mergeCell ref="S221:S222"/>
    <mergeCell ref="T221:T222"/>
    <mergeCell ref="D221:D222"/>
    <mergeCell ref="F221:F222"/>
    <mergeCell ref="H221:H222"/>
    <mergeCell ref="J221:J222"/>
    <mergeCell ref="K221:K222"/>
    <mergeCell ref="L221:L222"/>
    <mergeCell ref="AM221:AN221"/>
    <mergeCell ref="AO221:AP221"/>
    <mergeCell ref="AQ221:AQ222"/>
    <mergeCell ref="AR221:AR223"/>
    <mergeCell ref="AI222:AJ222"/>
    <mergeCell ref="D328:U328"/>
    <mergeCell ref="V328:AG328"/>
    <mergeCell ref="AH328:AP328"/>
    <mergeCell ref="AQ328:AR328"/>
    <mergeCell ref="AE221:AE222"/>
    <mergeCell ref="AF221:AF222"/>
    <mergeCell ref="AG221:AG222"/>
    <mergeCell ref="AH221:AH222"/>
    <mergeCell ref="AI221:AK221"/>
    <mergeCell ref="AL221:AL222"/>
    <mergeCell ref="U221:U222"/>
    <mergeCell ref="V221:V222"/>
    <mergeCell ref="X221:X222"/>
    <mergeCell ref="Z221:Z222"/>
    <mergeCell ref="AB221:AB222"/>
    <mergeCell ref="AC221:AC222"/>
    <mergeCell ref="M221:M222"/>
    <mergeCell ref="N221:N222"/>
    <mergeCell ref="O221:O222"/>
    <mergeCell ref="Q329:Q330"/>
    <mergeCell ref="S329:S330"/>
    <mergeCell ref="T329:T330"/>
    <mergeCell ref="D329:D330"/>
    <mergeCell ref="F329:F330"/>
    <mergeCell ref="H329:H330"/>
    <mergeCell ref="J329:J330"/>
    <mergeCell ref="K329:K330"/>
    <mergeCell ref="L329:L330"/>
    <mergeCell ref="AM329:AN329"/>
    <mergeCell ref="AO329:AP329"/>
    <mergeCell ref="AQ329:AQ330"/>
    <mergeCell ref="AR329:AR331"/>
    <mergeCell ref="AI330:AJ330"/>
    <mergeCell ref="D436:U436"/>
    <mergeCell ref="V436:AG436"/>
    <mergeCell ref="AH436:AP436"/>
    <mergeCell ref="AQ436:AR436"/>
    <mergeCell ref="AE329:AE330"/>
    <mergeCell ref="AF329:AF330"/>
    <mergeCell ref="AG329:AG330"/>
    <mergeCell ref="AH329:AH330"/>
    <mergeCell ref="AI329:AK329"/>
    <mergeCell ref="AL329:AL330"/>
    <mergeCell ref="U329:U330"/>
    <mergeCell ref="V329:V330"/>
    <mergeCell ref="X329:X330"/>
    <mergeCell ref="Z329:Z330"/>
    <mergeCell ref="AB329:AB330"/>
    <mergeCell ref="AC329:AC330"/>
    <mergeCell ref="M329:M330"/>
    <mergeCell ref="N329:N330"/>
    <mergeCell ref="O329:O330"/>
    <mergeCell ref="Q437:Q438"/>
    <mergeCell ref="S437:S438"/>
    <mergeCell ref="T437:T438"/>
    <mergeCell ref="D437:D438"/>
    <mergeCell ref="F437:F438"/>
    <mergeCell ref="H437:H438"/>
    <mergeCell ref="J437:J438"/>
    <mergeCell ref="K437:K438"/>
    <mergeCell ref="L437:L438"/>
    <mergeCell ref="AM437:AN437"/>
    <mergeCell ref="AO437:AP437"/>
    <mergeCell ref="AQ437:AQ438"/>
    <mergeCell ref="AR437:AR439"/>
    <mergeCell ref="AI438:AJ438"/>
    <mergeCell ref="D544:U544"/>
    <mergeCell ref="V544:AG544"/>
    <mergeCell ref="AH544:AP544"/>
    <mergeCell ref="AQ544:AR544"/>
    <mergeCell ref="AE437:AE438"/>
    <mergeCell ref="AF437:AF438"/>
    <mergeCell ref="AG437:AG438"/>
    <mergeCell ref="AH437:AH438"/>
    <mergeCell ref="AI437:AK437"/>
    <mergeCell ref="AL437:AL438"/>
    <mergeCell ref="U437:U438"/>
    <mergeCell ref="V437:V438"/>
    <mergeCell ref="X437:X438"/>
    <mergeCell ref="Z437:Z438"/>
    <mergeCell ref="AB437:AB438"/>
    <mergeCell ref="AC437:AC438"/>
    <mergeCell ref="M437:M438"/>
    <mergeCell ref="N437:N438"/>
    <mergeCell ref="O437:O438"/>
    <mergeCell ref="Q545:Q546"/>
    <mergeCell ref="S545:S546"/>
    <mergeCell ref="T545:T546"/>
    <mergeCell ref="D545:D546"/>
    <mergeCell ref="F545:F546"/>
    <mergeCell ref="H545:H546"/>
    <mergeCell ref="J545:J546"/>
    <mergeCell ref="K545:K546"/>
    <mergeCell ref="L545:L546"/>
    <mergeCell ref="AM545:AN545"/>
    <mergeCell ref="AO545:AP545"/>
    <mergeCell ref="AQ545:AQ546"/>
    <mergeCell ref="AR545:AR547"/>
    <mergeCell ref="AI546:AJ546"/>
    <mergeCell ref="D652:U652"/>
    <mergeCell ref="V652:AG652"/>
    <mergeCell ref="AH652:AP652"/>
    <mergeCell ref="AQ652:AR652"/>
    <mergeCell ref="AE545:AE546"/>
    <mergeCell ref="AF545:AF546"/>
    <mergeCell ref="AG545:AG546"/>
    <mergeCell ref="AH545:AH546"/>
    <mergeCell ref="AI545:AK545"/>
    <mergeCell ref="AL545:AL546"/>
    <mergeCell ref="U545:U546"/>
    <mergeCell ref="V545:V546"/>
    <mergeCell ref="X545:X546"/>
    <mergeCell ref="Z545:Z546"/>
    <mergeCell ref="AB545:AB546"/>
    <mergeCell ref="AC545:AC546"/>
    <mergeCell ref="M545:M546"/>
    <mergeCell ref="N545:N546"/>
    <mergeCell ref="O545:O546"/>
    <mergeCell ref="Q653:Q654"/>
    <mergeCell ref="S653:S654"/>
    <mergeCell ref="T653:T654"/>
    <mergeCell ref="D653:D654"/>
    <mergeCell ref="F653:F654"/>
    <mergeCell ref="H653:H654"/>
    <mergeCell ref="J653:J654"/>
    <mergeCell ref="K653:K654"/>
    <mergeCell ref="L653:L654"/>
    <mergeCell ref="AM653:AN653"/>
    <mergeCell ref="AO653:AP653"/>
    <mergeCell ref="AQ653:AQ654"/>
    <mergeCell ref="AR653:AR655"/>
    <mergeCell ref="AI654:AJ654"/>
    <mergeCell ref="D760:U760"/>
    <mergeCell ref="V760:AG760"/>
    <mergeCell ref="AH760:AP760"/>
    <mergeCell ref="AQ760:AR760"/>
    <mergeCell ref="AE653:AE654"/>
    <mergeCell ref="AF653:AF654"/>
    <mergeCell ref="AG653:AG654"/>
    <mergeCell ref="AH653:AH654"/>
    <mergeCell ref="AI653:AK653"/>
    <mergeCell ref="AL653:AL654"/>
    <mergeCell ref="U653:U654"/>
    <mergeCell ref="V653:V654"/>
    <mergeCell ref="X653:X654"/>
    <mergeCell ref="Z653:Z654"/>
    <mergeCell ref="AB653:AB654"/>
    <mergeCell ref="AC653:AC654"/>
    <mergeCell ref="M653:M654"/>
    <mergeCell ref="N653:N654"/>
    <mergeCell ref="O653:O654"/>
    <mergeCell ref="Q761:Q762"/>
    <mergeCell ref="S761:S762"/>
    <mergeCell ref="T761:T762"/>
    <mergeCell ref="D761:D762"/>
    <mergeCell ref="F761:F762"/>
    <mergeCell ref="H761:H762"/>
    <mergeCell ref="J761:J762"/>
    <mergeCell ref="K761:K762"/>
    <mergeCell ref="L761:L762"/>
    <mergeCell ref="AM761:AN761"/>
    <mergeCell ref="AO761:AP761"/>
    <mergeCell ref="AQ761:AQ762"/>
    <mergeCell ref="AR761:AR763"/>
    <mergeCell ref="AI762:AJ762"/>
    <mergeCell ref="D868:U868"/>
    <mergeCell ref="V868:AG868"/>
    <mergeCell ref="AH868:AP868"/>
    <mergeCell ref="AQ868:AR868"/>
    <mergeCell ref="AE761:AE762"/>
    <mergeCell ref="AF761:AF762"/>
    <mergeCell ref="AG761:AG762"/>
    <mergeCell ref="AH761:AH762"/>
    <mergeCell ref="AI761:AK761"/>
    <mergeCell ref="AL761:AL762"/>
    <mergeCell ref="U761:U762"/>
    <mergeCell ref="V761:V762"/>
    <mergeCell ref="X761:X762"/>
    <mergeCell ref="Z761:Z762"/>
    <mergeCell ref="AB761:AB762"/>
    <mergeCell ref="AC761:AC762"/>
    <mergeCell ref="M761:M762"/>
    <mergeCell ref="N761:N762"/>
    <mergeCell ref="O761:O762"/>
    <mergeCell ref="Q869:Q870"/>
    <mergeCell ref="S869:S870"/>
    <mergeCell ref="T869:T870"/>
    <mergeCell ref="D869:D870"/>
    <mergeCell ref="F869:F870"/>
    <mergeCell ref="H869:H870"/>
    <mergeCell ref="J869:J870"/>
    <mergeCell ref="K869:K870"/>
    <mergeCell ref="L869:L870"/>
    <mergeCell ref="AM869:AN869"/>
    <mergeCell ref="AO869:AP869"/>
    <mergeCell ref="AQ869:AQ870"/>
    <mergeCell ref="AR869:AR871"/>
    <mergeCell ref="AI870:AJ870"/>
    <mergeCell ref="D976:U976"/>
    <mergeCell ref="V976:AG976"/>
    <mergeCell ref="AH976:AP976"/>
    <mergeCell ref="AQ976:AR976"/>
    <mergeCell ref="AE869:AE870"/>
    <mergeCell ref="AF869:AF870"/>
    <mergeCell ref="AG869:AG870"/>
    <mergeCell ref="AH869:AH870"/>
    <mergeCell ref="AI869:AK869"/>
    <mergeCell ref="AL869:AL870"/>
    <mergeCell ref="U869:U870"/>
    <mergeCell ref="V869:V870"/>
    <mergeCell ref="X869:X870"/>
    <mergeCell ref="Z869:Z870"/>
    <mergeCell ref="AB869:AB870"/>
    <mergeCell ref="AC869:AC870"/>
    <mergeCell ref="M869:M870"/>
    <mergeCell ref="N869:N870"/>
    <mergeCell ref="O869:O870"/>
    <mergeCell ref="AR977:AR979"/>
    <mergeCell ref="AI978:AJ978"/>
    <mergeCell ref="D1084:U1084"/>
    <mergeCell ref="V1084:AG1084"/>
    <mergeCell ref="AH1084:AP1084"/>
    <mergeCell ref="AQ1084:AR1084"/>
    <mergeCell ref="AE977:AE978"/>
    <mergeCell ref="AF977:AF978"/>
    <mergeCell ref="AG977:AG978"/>
    <mergeCell ref="AH977:AH978"/>
    <mergeCell ref="AI977:AK977"/>
    <mergeCell ref="AL977:AL978"/>
    <mergeCell ref="U977:U978"/>
    <mergeCell ref="V977:V978"/>
    <mergeCell ref="X977:X978"/>
    <mergeCell ref="Z977:Z978"/>
    <mergeCell ref="AB977:AB978"/>
    <mergeCell ref="AC977:AC978"/>
    <mergeCell ref="M977:M978"/>
    <mergeCell ref="N977:N978"/>
    <mergeCell ref="O977:O978"/>
    <mergeCell ref="Q977:Q978"/>
    <mergeCell ref="S977:S978"/>
    <mergeCell ref="T977:T978"/>
    <mergeCell ref="D1085:D1086"/>
    <mergeCell ref="F1085:F1086"/>
    <mergeCell ref="H1085:H1086"/>
    <mergeCell ref="J1085:J1086"/>
    <mergeCell ref="K1085:K1086"/>
    <mergeCell ref="L1085:L1086"/>
    <mergeCell ref="AM977:AN977"/>
    <mergeCell ref="AO977:AP977"/>
    <mergeCell ref="AQ977:AQ978"/>
    <mergeCell ref="D977:D978"/>
    <mergeCell ref="F977:F978"/>
    <mergeCell ref="H977:H978"/>
    <mergeCell ref="J977:J978"/>
    <mergeCell ref="K977:K978"/>
    <mergeCell ref="L977:L978"/>
    <mergeCell ref="U1085:U1086"/>
    <mergeCell ref="V1085:V1086"/>
    <mergeCell ref="X1085:X1086"/>
    <mergeCell ref="Z1085:Z1086"/>
    <mergeCell ref="AB1085:AB1086"/>
    <mergeCell ref="AC1085:AC1086"/>
    <mergeCell ref="M1085:M1086"/>
    <mergeCell ref="N1085:N1086"/>
    <mergeCell ref="O1085:O1086"/>
    <mergeCell ref="Q1085:Q1086"/>
    <mergeCell ref="S1085:S1086"/>
    <mergeCell ref="T1085:T1086"/>
    <mergeCell ref="AM1085:AN1085"/>
    <mergeCell ref="AO1085:AP1085"/>
    <mergeCell ref="AQ1085:AQ1086"/>
    <mergeCell ref="AR1085:AR1087"/>
    <mergeCell ref="AI1086:AJ1086"/>
    <mergeCell ref="AE1085:AE1086"/>
    <mergeCell ref="AF1085:AF1086"/>
    <mergeCell ref="AG1085:AG1086"/>
    <mergeCell ref="AH1085:AH1086"/>
    <mergeCell ref="AI1085:AK1085"/>
    <mergeCell ref="AL1085:AL1086"/>
  </mergeCells>
  <conditionalFormatting sqref="AR108:AR110 AG108:AG110 AC108:AD110 V108:AA110 AP108:AP110 D108:I110">
    <cfRule type="cellIs" dxfId="4817" priority="2380" operator="lessThan">
      <formula>0</formula>
    </cfRule>
  </conditionalFormatting>
  <conditionalFormatting sqref="K108:N110">
    <cfRule type="cellIs" dxfId="4816" priority="2382" operator="notBetween">
      <formula>0</formula>
      <formula>1</formula>
    </cfRule>
  </conditionalFormatting>
  <conditionalFormatting sqref="AQ108:AQ110">
    <cfRule type="cellIs" dxfId="4815" priority="2381" operator="notBetween">
      <formula>0</formula>
      <formula>10000</formula>
    </cfRule>
  </conditionalFormatting>
  <conditionalFormatting sqref="I108:I110 G108:G110">
    <cfRule type="cellIs" dxfId="4814" priority="2383" operator="greaterThan">
      <formula>F108</formula>
    </cfRule>
  </conditionalFormatting>
  <conditionalFormatting sqref="D1207:I1207">
    <cfRule type="cellIs" dxfId="4813" priority="2379" operator="lessThan">
      <formula>0</formula>
    </cfRule>
  </conditionalFormatting>
  <conditionalFormatting sqref="V1207:Y1207">
    <cfRule type="cellIs" dxfId="4812" priority="2373" operator="lessThan">
      <formula>0</formula>
    </cfRule>
  </conditionalFormatting>
  <conditionalFormatting sqref="K1188:N1207">
    <cfRule type="cellIs" dxfId="4811" priority="2377" operator="notBetween">
      <formula>0</formula>
      <formula>1</formula>
    </cfRule>
  </conditionalFormatting>
  <conditionalFormatting sqref="AC1188:AC1207 AG1207">
    <cfRule type="cellIs" dxfId="4810" priority="2376" operator="lessThan">
      <formula>0</formula>
    </cfRule>
  </conditionalFormatting>
  <conditionalFormatting sqref="AQ1188:AQ1207">
    <cfRule type="cellIs" dxfId="4809" priority="2375" operator="notBetween">
      <formula>0</formula>
      <formula>10000</formula>
    </cfRule>
  </conditionalFormatting>
  <conditionalFormatting sqref="AR1188:AR1207">
    <cfRule type="cellIs" dxfId="4808" priority="2374" operator="lessThan">
      <formula>0</formula>
    </cfRule>
  </conditionalFormatting>
  <conditionalFormatting sqref="G1207 AL1200 I1207">
    <cfRule type="cellIs" dxfId="4807" priority="2378" operator="greaterThan">
      <formula>F1200</formula>
    </cfRule>
  </conditionalFormatting>
  <conditionalFormatting sqref="AL1200">
    <cfRule type="cellIs" dxfId="4806" priority="2372" operator="lessThan">
      <formula>AK1200</formula>
    </cfRule>
  </conditionalFormatting>
  <conditionalFormatting sqref="AH1200">
    <cfRule type="cellIs" dxfId="4805" priority="2371" operator="lessThan">
      <formula>0</formula>
    </cfRule>
  </conditionalFormatting>
  <conditionalFormatting sqref="AH1200">
    <cfRule type="cellIs" dxfId="4804" priority="2370" operator="lessThan">
      <formula>0</formula>
    </cfRule>
  </conditionalFormatting>
  <conditionalFormatting sqref="AH1200">
    <cfRule type="cellIs" dxfId="4803" priority="2369" operator="lessThan">
      <formula>#REF!</formula>
    </cfRule>
  </conditionalFormatting>
  <conditionalFormatting sqref="AH1200">
    <cfRule type="cellIs" dxfId="4802" priority="2368" operator="lessThan">
      <formula>0</formula>
    </cfRule>
  </conditionalFormatting>
  <conditionalFormatting sqref="AH1200">
    <cfRule type="cellIs" dxfId="4801" priority="2367" operator="greaterThan">
      <formula>#REF!</formula>
    </cfRule>
  </conditionalFormatting>
  <conditionalFormatting sqref="AL1200">
    <cfRule type="cellIs" dxfId="4800" priority="2366" operator="lessThan">
      <formula>0</formula>
    </cfRule>
  </conditionalFormatting>
  <conditionalFormatting sqref="AL1200">
    <cfRule type="cellIs" dxfId="4799" priority="2365" operator="lessThan">
      <formula>0</formula>
    </cfRule>
  </conditionalFormatting>
  <conditionalFormatting sqref="AL1200">
    <cfRule type="cellIs" dxfId="4798" priority="2364" operator="lessThan">
      <formula>0</formula>
    </cfRule>
  </conditionalFormatting>
  <conditionalFormatting sqref="AP1188:AP1207">
    <cfRule type="cellIs" dxfId="4797" priority="2363" operator="lessThan">
      <formula>0</formula>
    </cfRule>
  </conditionalFormatting>
  <conditionalFormatting sqref="AP1191 AP1201">
    <cfRule type="cellIs" dxfId="4796" priority="2362" operator="lessThan">
      <formula>SUM(AP1192:AP1194)</formula>
    </cfRule>
  </conditionalFormatting>
  <conditionalFormatting sqref="S1188:S1206">
    <cfRule type="cellIs" dxfId="4795" priority="2361" operator="lessThan">
      <formula>0</formula>
    </cfRule>
  </conditionalFormatting>
  <conditionalFormatting sqref="Z1207:AA1207">
    <cfRule type="cellIs" dxfId="4794" priority="2360" operator="lessThan">
      <formula>0</formula>
    </cfRule>
  </conditionalFormatting>
  <conditionalFormatting sqref="AD1207">
    <cfRule type="cellIs" dxfId="4793" priority="2359" operator="lessThan">
      <formula>0</formula>
    </cfRule>
  </conditionalFormatting>
  <conditionalFormatting sqref="D1188:E1206">
    <cfRule type="cellIs" dxfId="4792" priority="2358" operator="lessThan">
      <formula>0</formula>
    </cfRule>
  </conditionalFormatting>
  <conditionalFormatting sqref="F1188:G1206">
    <cfRule type="cellIs" dxfId="4791" priority="2355" operator="lessThan">
      <formula>0</formula>
    </cfRule>
  </conditionalFormatting>
  <conditionalFormatting sqref="O1188:R1206">
    <cfRule type="cellIs" dxfId="4790" priority="2349" operator="lessThan">
      <formula>0</formula>
    </cfRule>
  </conditionalFormatting>
  <conditionalFormatting sqref="AI1188:AK1206">
    <cfRule type="cellIs" dxfId="4789" priority="2337" operator="lessThan">
      <formula>0</formula>
    </cfRule>
  </conditionalFormatting>
  <conditionalFormatting sqref="AM1188:AO1206">
    <cfRule type="cellIs" dxfId="4788" priority="2334" operator="lessThan">
      <formula>0</formula>
    </cfRule>
  </conditionalFormatting>
  <conditionalFormatting sqref="H1188:I1206">
    <cfRule type="cellIs" dxfId="4787" priority="2352" operator="lessThan">
      <formula>0</formula>
    </cfRule>
  </conditionalFormatting>
  <conditionalFormatting sqref="T1188:U1206">
    <cfRule type="cellIs" dxfId="4786" priority="2346" operator="lessThan">
      <formula>0</formula>
    </cfRule>
  </conditionalFormatting>
  <conditionalFormatting sqref="AE1188:AG1206">
    <cfRule type="cellIs" dxfId="4785" priority="2340" operator="lessThan">
      <formula>0</formula>
    </cfRule>
  </conditionalFormatting>
  <conditionalFormatting sqref="V1188:AA1206">
    <cfRule type="cellIs" dxfId="4784" priority="2343" operator="lessThan">
      <formula>0</formula>
    </cfRule>
  </conditionalFormatting>
  <conditionalFormatting sqref="AM1191:AO1191">
    <cfRule type="cellIs" dxfId="4783" priority="2333" operator="lessThan">
      <formula>SUM(AM1192:AM1194)</formula>
    </cfRule>
  </conditionalFormatting>
  <conditionalFormatting sqref="D1191:E1191">
    <cfRule type="cellIs" dxfId="4782" priority="2357" operator="lessThan">
      <formula>SUM(D1192:D1194)</formula>
    </cfRule>
  </conditionalFormatting>
  <conditionalFormatting sqref="D1201:E1201">
    <cfRule type="cellIs" dxfId="4781" priority="2356" operator="lessThan">
      <formula>SUM(D1202:D1204)</formula>
    </cfRule>
  </conditionalFormatting>
  <conditionalFormatting sqref="F1191:G1191">
    <cfRule type="cellIs" dxfId="4780" priority="2354" operator="lessThan">
      <formula>SUM(F1192:F1194)</formula>
    </cfRule>
  </conditionalFormatting>
  <conditionalFormatting sqref="F1201:G1201">
    <cfRule type="cellIs" dxfId="4779" priority="2353" operator="lessThan">
      <formula>SUM(F1202:F1204)</formula>
    </cfRule>
  </conditionalFormatting>
  <conditionalFormatting sqref="H1191:I1191">
    <cfRule type="cellIs" dxfId="4778" priority="2351" operator="lessThan">
      <formula>SUM(H1192:H1194)</formula>
    </cfRule>
  </conditionalFormatting>
  <conditionalFormatting sqref="H1201:I1201">
    <cfRule type="cellIs" dxfId="4777" priority="2350" operator="lessThan">
      <formula>SUM(H1202:H1204)</formula>
    </cfRule>
  </conditionalFormatting>
  <conditionalFormatting sqref="O1191:R1191">
    <cfRule type="cellIs" dxfId="4776" priority="2348" operator="lessThan">
      <formula>SUM(O1192:O1194)</formula>
    </cfRule>
  </conditionalFormatting>
  <conditionalFormatting sqref="O1201:R1201">
    <cfRule type="cellIs" dxfId="4775" priority="2347" operator="lessThan">
      <formula>SUM(O1202:O1204)</formula>
    </cfRule>
  </conditionalFormatting>
  <conditionalFormatting sqref="T1191:U1191">
    <cfRule type="cellIs" dxfId="4774" priority="2345" operator="lessThan">
      <formula>SUM(T1192:T1194)</formula>
    </cfRule>
  </conditionalFormatting>
  <conditionalFormatting sqref="T1201:U1201">
    <cfRule type="cellIs" dxfId="4773" priority="2344" operator="lessThan">
      <formula>SUM(T1202:T1204)</formula>
    </cfRule>
  </conditionalFormatting>
  <conditionalFormatting sqref="V1191:AA1191">
    <cfRule type="cellIs" dxfId="4772" priority="2342" operator="lessThan">
      <formula>SUM(V1192:V1194)</formula>
    </cfRule>
  </conditionalFormatting>
  <conditionalFormatting sqref="V1201:AA1201">
    <cfRule type="cellIs" dxfId="4771" priority="2341" operator="lessThan">
      <formula>SUM(V1202:V1204)</formula>
    </cfRule>
  </conditionalFormatting>
  <conditionalFormatting sqref="AE1191:AG1191">
    <cfRule type="cellIs" dxfId="4770" priority="2339" operator="lessThan">
      <formula>SUM(AE1192:AE1194)</formula>
    </cfRule>
  </conditionalFormatting>
  <conditionalFormatting sqref="AE1201:AG1201">
    <cfRule type="cellIs" dxfId="4769" priority="2338" operator="lessThan">
      <formula>SUM(AE1202:AE1204)</formula>
    </cfRule>
  </conditionalFormatting>
  <conditionalFormatting sqref="AI1191:AK1191">
    <cfRule type="cellIs" dxfId="4768" priority="2336" operator="lessThan">
      <formula>SUM(AI1192:AI1194)</formula>
    </cfRule>
  </conditionalFormatting>
  <conditionalFormatting sqref="AI1201:AK1201">
    <cfRule type="cellIs" dxfId="4767" priority="2335" operator="lessThan">
      <formula>SUM(AI1202:AI1204)</formula>
    </cfRule>
  </conditionalFormatting>
  <conditionalFormatting sqref="AM1201:AO1201">
    <cfRule type="cellIs" dxfId="4766" priority="2332" operator="lessThan">
      <formula>SUM(AM1202:AM1204)</formula>
    </cfRule>
  </conditionalFormatting>
  <conditionalFormatting sqref="J1200">
    <cfRule type="cellIs" dxfId="4765" priority="2330" operator="lessThan">
      <formula>0</formula>
    </cfRule>
  </conditionalFormatting>
  <conditionalFormatting sqref="J1200">
    <cfRule type="cellIs" dxfId="4764" priority="2331" operator="greaterThan">
      <formula>I1200</formula>
    </cfRule>
  </conditionalFormatting>
  <conditionalFormatting sqref="J1200">
    <cfRule type="cellIs" dxfId="4763" priority="2329" operator="lessThan">
      <formula>I1200</formula>
    </cfRule>
  </conditionalFormatting>
  <conditionalFormatting sqref="AB1207">
    <cfRule type="cellIs" dxfId="4762" priority="2328" operator="lessThan">
      <formula>0</formula>
    </cfRule>
  </conditionalFormatting>
  <conditionalFormatting sqref="AB1188:AB1206">
    <cfRule type="cellIs" dxfId="4761" priority="2327" operator="lessThan">
      <formula>0</formula>
    </cfRule>
  </conditionalFormatting>
  <conditionalFormatting sqref="AB1191">
    <cfRule type="cellIs" dxfId="4760" priority="2326" operator="lessThan">
      <formula>SUM(AB1192:AB1194)</formula>
    </cfRule>
  </conditionalFormatting>
  <conditionalFormatting sqref="AB1201">
    <cfRule type="cellIs" dxfId="4759" priority="2325" operator="lessThan">
      <formula>SUM(AB1202:AB1204)</formula>
    </cfRule>
  </conditionalFormatting>
  <conditionalFormatting sqref="AR216:AR218 AG216:AG218 AC216:AD218 V216:AA218 AP216:AP218 D216:I218">
    <cfRule type="cellIs" dxfId="4758" priority="2321" operator="lessThan">
      <formula>0</formula>
    </cfRule>
  </conditionalFormatting>
  <conditionalFormatting sqref="K216:N218">
    <cfRule type="cellIs" dxfId="4757" priority="2323" operator="notBetween">
      <formula>0</formula>
      <formula>1</formula>
    </cfRule>
  </conditionalFormatting>
  <conditionalFormatting sqref="AQ216:AQ218">
    <cfRule type="cellIs" dxfId="4756" priority="2322" operator="notBetween">
      <formula>0</formula>
      <formula>10000</formula>
    </cfRule>
  </conditionalFormatting>
  <conditionalFormatting sqref="I216:I218 G216:G218">
    <cfRule type="cellIs" dxfId="4755" priority="2324" operator="greaterThan">
      <formula>F216</formula>
    </cfRule>
  </conditionalFormatting>
  <conditionalFormatting sqref="AR324:AR326 AG324:AG326 AC324:AD326 V324:AA326 AP324:AP326 D324:I326">
    <cfRule type="cellIs" dxfId="4754" priority="2317" operator="lessThan">
      <formula>0</formula>
    </cfRule>
  </conditionalFormatting>
  <conditionalFormatting sqref="K324:N326">
    <cfRule type="cellIs" dxfId="4753" priority="2319" operator="notBetween">
      <formula>0</formula>
      <formula>1</formula>
    </cfRule>
  </conditionalFormatting>
  <conditionalFormatting sqref="AQ324:AQ326">
    <cfRule type="cellIs" dxfId="4752" priority="2318" operator="notBetween">
      <formula>0</formula>
      <formula>10000</formula>
    </cfRule>
  </conditionalFormatting>
  <conditionalFormatting sqref="I324:I326 G324:G326">
    <cfRule type="cellIs" dxfId="4751" priority="2320" operator="greaterThan">
      <formula>F324</formula>
    </cfRule>
  </conditionalFormatting>
  <conditionalFormatting sqref="AR432:AR434 AG432:AG434 AC432:AD434 V432:AA434 AP432:AP434 D432:I434">
    <cfRule type="cellIs" dxfId="4750" priority="2313" operator="lessThan">
      <formula>0</formula>
    </cfRule>
  </conditionalFormatting>
  <conditionalFormatting sqref="K432:N434">
    <cfRule type="cellIs" dxfId="4749" priority="2315" operator="notBetween">
      <formula>0</formula>
      <formula>1</formula>
    </cfRule>
  </conditionalFormatting>
  <conditionalFormatting sqref="AQ432:AQ434">
    <cfRule type="cellIs" dxfId="4748" priority="2314" operator="notBetween">
      <formula>0</formula>
      <formula>10000</formula>
    </cfRule>
  </conditionalFormatting>
  <conditionalFormatting sqref="I432:I434 G432:G434">
    <cfRule type="cellIs" dxfId="4747" priority="2316" operator="greaterThan">
      <formula>F432</formula>
    </cfRule>
  </conditionalFormatting>
  <conditionalFormatting sqref="AR540:AR542 AG540:AG542 AC540:AD542 V540:AA542 AP540:AP542 D540:I542">
    <cfRule type="cellIs" dxfId="4746" priority="2309" operator="lessThan">
      <formula>0</formula>
    </cfRule>
  </conditionalFormatting>
  <conditionalFormatting sqref="K540:N542">
    <cfRule type="cellIs" dxfId="4745" priority="2311" operator="notBetween">
      <formula>0</formula>
      <formula>1</formula>
    </cfRule>
  </conditionalFormatting>
  <conditionalFormatting sqref="AQ540:AQ542">
    <cfRule type="cellIs" dxfId="4744" priority="2310" operator="notBetween">
      <formula>0</formula>
      <formula>10000</formula>
    </cfRule>
  </conditionalFormatting>
  <conditionalFormatting sqref="I540:I542 G540:G542">
    <cfRule type="cellIs" dxfId="4743" priority="2312" operator="greaterThan">
      <formula>F540</formula>
    </cfRule>
  </conditionalFormatting>
  <conditionalFormatting sqref="AR648:AR650 AG648:AG650 AC648:AD650 V648:AA650 AP648:AP650 D648:I650">
    <cfRule type="cellIs" dxfId="4742" priority="2305" operator="lessThan">
      <formula>0</formula>
    </cfRule>
  </conditionalFormatting>
  <conditionalFormatting sqref="K648:N650">
    <cfRule type="cellIs" dxfId="4741" priority="2307" operator="notBetween">
      <formula>0</formula>
      <formula>1</formula>
    </cfRule>
  </conditionalFormatting>
  <conditionalFormatting sqref="AQ648:AQ650">
    <cfRule type="cellIs" dxfId="4740" priority="2306" operator="notBetween">
      <formula>0</formula>
      <formula>10000</formula>
    </cfRule>
  </conditionalFormatting>
  <conditionalFormatting sqref="I648:I650 G648:G650">
    <cfRule type="cellIs" dxfId="4739" priority="2308" operator="greaterThan">
      <formula>F648</formula>
    </cfRule>
  </conditionalFormatting>
  <conditionalFormatting sqref="AR756:AR758 AG756:AG758 AC756:AD758 V756:AA758 AP756:AP758 D756:I758">
    <cfRule type="cellIs" dxfId="4738" priority="2301" operator="lessThan">
      <formula>0</formula>
    </cfRule>
  </conditionalFormatting>
  <conditionalFormatting sqref="K756:N758">
    <cfRule type="cellIs" dxfId="4737" priority="2303" operator="notBetween">
      <formula>0</formula>
      <formula>1</formula>
    </cfRule>
  </conditionalFormatting>
  <conditionalFormatting sqref="AQ756:AQ758">
    <cfRule type="cellIs" dxfId="4736" priority="2302" operator="notBetween">
      <formula>0</formula>
      <formula>10000</formula>
    </cfRule>
  </conditionalFormatting>
  <conditionalFormatting sqref="I756:I758 G756:G758">
    <cfRule type="cellIs" dxfId="4735" priority="2304" operator="greaterThan">
      <formula>F756</formula>
    </cfRule>
  </conditionalFormatting>
  <conditionalFormatting sqref="AR864:AR866 AG864:AG866 AC864:AD866 V864:AA866 AP864:AP866 D864:I866">
    <cfRule type="cellIs" dxfId="4734" priority="2297" operator="lessThan">
      <formula>0</formula>
    </cfRule>
  </conditionalFormatting>
  <conditionalFormatting sqref="K864:N866">
    <cfRule type="cellIs" dxfId="4733" priority="2299" operator="notBetween">
      <formula>0</formula>
      <formula>1</formula>
    </cfRule>
  </conditionalFormatting>
  <conditionalFormatting sqref="AQ864:AQ866">
    <cfRule type="cellIs" dxfId="4732" priority="2298" operator="notBetween">
      <formula>0</formula>
      <formula>10000</formula>
    </cfRule>
  </conditionalFormatting>
  <conditionalFormatting sqref="I864:I866 G864:G866">
    <cfRule type="cellIs" dxfId="4731" priority="2300" operator="greaterThan">
      <formula>F864</formula>
    </cfRule>
  </conditionalFormatting>
  <conditionalFormatting sqref="AR972:AR974 AG972:AG974 AC972:AD974 V972:AA974 AP972:AP974 D972:I974">
    <cfRule type="cellIs" dxfId="4730" priority="2293" operator="lessThan">
      <formula>0</formula>
    </cfRule>
  </conditionalFormatting>
  <conditionalFormatting sqref="K972:N974">
    <cfRule type="cellIs" dxfId="4729" priority="2295" operator="notBetween">
      <formula>0</formula>
      <formula>1</formula>
    </cfRule>
  </conditionalFormatting>
  <conditionalFormatting sqref="AQ972:AQ974">
    <cfRule type="cellIs" dxfId="4728" priority="2294" operator="notBetween">
      <formula>0</formula>
      <formula>10000</formula>
    </cfRule>
  </conditionalFormatting>
  <conditionalFormatting sqref="I972:I974 G972:G974">
    <cfRule type="cellIs" dxfId="4727" priority="2296" operator="greaterThan">
      <formula>F972</formula>
    </cfRule>
  </conditionalFormatting>
  <conditionalFormatting sqref="AR1080:AR1082 AG1080:AG1082 AC1080:AD1082 V1080:AA1082 AP1080:AP1082 D1080:I1082">
    <cfRule type="cellIs" dxfId="4726" priority="2289" operator="lessThan">
      <formula>0</formula>
    </cfRule>
  </conditionalFormatting>
  <conditionalFormatting sqref="K1080:N1082">
    <cfRule type="cellIs" dxfId="4725" priority="2291" operator="notBetween">
      <formula>0</formula>
      <formula>1</formula>
    </cfRule>
  </conditionalFormatting>
  <conditionalFormatting sqref="AQ1080:AQ1082">
    <cfRule type="cellIs" dxfId="4724" priority="2290" operator="notBetween">
      <formula>0</formula>
      <formula>10000</formula>
    </cfRule>
  </conditionalFormatting>
  <conditionalFormatting sqref="I1080:I1082 G1080:G1082">
    <cfRule type="cellIs" dxfId="4723" priority="2292" operator="greaterThan">
      <formula>F1080</formula>
    </cfRule>
  </conditionalFormatting>
  <conditionalFormatting sqref="J25 D32:I32 V32:Y32">
    <cfRule type="cellIs" dxfId="4722" priority="2283" operator="lessThan">
      <formula>0</formula>
    </cfRule>
  </conditionalFormatting>
  <conditionalFormatting sqref="K8:N32">
    <cfRule type="cellIs" dxfId="4721" priority="2287" operator="notBetween">
      <formula>0</formula>
      <formula>1</formula>
    </cfRule>
  </conditionalFormatting>
  <conditionalFormatting sqref="AC8:AC32 AG32">
    <cfRule type="cellIs" dxfId="4720" priority="2286" operator="lessThan">
      <formula>0</formula>
    </cfRule>
  </conditionalFormatting>
  <conditionalFormatting sqref="AQ8:AQ32">
    <cfRule type="cellIs" dxfId="4719" priority="2285" operator="notBetween">
      <formula>0</formula>
      <formula>10000</formula>
    </cfRule>
  </conditionalFormatting>
  <conditionalFormatting sqref="AR8:AR32">
    <cfRule type="cellIs" dxfId="4718" priority="2284" operator="lessThan">
      <formula>0</formula>
    </cfRule>
  </conditionalFormatting>
  <conditionalFormatting sqref="G32 AL25 J25 I32">
    <cfRule type="cellIs" dxfId="4717" priority="2288" operator="greaterThan">
      <formula>F25</formula>
    </cfRule>
  </conditionalFormatting>
  <conditionalFormatting sqref="AL25 J25">
    <cfRule type="cellIs" dxfId="4716" priority="2282" operator="lessThan">
      <formula>I25</formula>
    </cfRule>
  </conditionalFormatting>
  <conditionalFormatting sqref="AH25">
    <cfRule type="cellIs" dxfId="4715" priority="2281" operator="lessThan">
      <formula>0</formula>
    </cfRule>
  </conditionalFormatting>
  <conditionalFormatting sqref="AH25">
    <cfRule type="cellIs" dxfId="4714" priority="2280" operator="lessThan">
      <formula>0</formula>
    </cfRule>
  </conditionalFormatting>
  <conditionalFormatting sqref="AH25">
    <cfRule type="cellIs" dxfId="4713" priority="2279" operator="lessThan">
      <formula>#REF!</formula>
    </cfRule>
  </conditionalFormatting>
  <conditionalFormatting sqref="AH25">
    <cfRule type="cellIs" dxfId="4712" priority="2278" operator="lessThan">
      <formula>0</formula>
    </cfRule>
  </conditionalFormatting>
  <conditionalFormatting sqref="AH25">
    <cfRule type="cellIs" dxfId="4711" priority="2277" operator="greaterThan">
      <formula>#REF!</formula>
    </cfRule>
  </conditionalFormatting>
  <conditionalFormatting sqref="AL25">
    <cfRule type="cellIs" dxfId="4710" priority="2276" operator="lessThan">
      <formula>0</formula>
    </cfRule>
  </conditionalFormatting>
  <conditionalFormatting sqref="AL25">
    <cfRule type="cellIs" dxfId="4709" priority="2275" operator="lessThan">
      <formula>0</formula>
    </cfRule>
  </conditionalFormatting>
  <conditionalFormatting sqref="AL25">
    <cfRule type="cellIs" dxfId="4708" priority="2274" operator="lessThan">
      <formula>0</formula>
    </cfRule>
  </conditionalFormatting>
  <conditionalFormatting sqref="D26:E26">
    <cfRule type="cellIs" dxfId="4707" priority="2268" operator="lessThan">
      <formula>SUM(D27:D29)</formula>
    </cfRule>
  </conditionalFormatting>
  <conditionalFormatting sqref="S8:S31">
    <cfRule type="cellIs" dxfId="4706" priority="2273" operator="lessThan">
      <formula>0</formula>
    </cfRule>
  </conditionalFormatting>
  <conditionalFormatting sqref="Z32:AA32">
    <cfRule type="cellIs" dxfId="4705" priority="2272" operator="lessThan">
      <formula>0</formula>
    </cfRule>
  </conditionalFormatting>
  <conditionalFormatting sqref="AD32">
    <cfRule type="cellIs" dxfId="4704" priority="2271" operator="lessThan">
      <formula>0</formula>
    </cfRule>
  </conditionalFormatting>
  <conditionalFormatting sqref="D8:E31">
    <cfRule type="cellIs" dxfId="4703" priority="2270" operator="lessThan">
      <formula>0</formula>
    </cfRule>
  </conditionalFormatting>
  <conditionalFormatting sqref="F8:G31">
    <cfRule type="cellIs" dxfId="4702" priority="2267" operator="lessThan">
      <formula>0</formula>
    </cfRule>
  </conditionalFormatting>
  <conditionalFormatting sqref="O8:R31">
    <cfRule type="cellIs" dxfId="4701" priority="2261" operator="lessThan">
      <formula>0</formula>
    </cfRule>
  </conditionalFormatting>
  <conditionalFormatting sqref="AI8:AK31">
    <cfRule type="cellIs" dxfId="4700" priority="2249" operator="lessThan">
      <formula>0</formula>
    </cfRule>
  </conditionalFormatting>
  <conditionalFormatting sqref="AM8:AN31">
    <cfRule type="cellIs" dxfId="4699" priority="2246" operator="lessThan">
      <formula>0</formula>
    </cfRule>
  </conditionalFormatting>
  <conditionalFormatting sqref="H8:I31">
    <cfRule type="cellIs" dxfId="4698" priority="2264" operator="lessThan">
      <formula>0</formula>
    </cfRule>
  </conditionalFormatting>
  <conditionalFormatting sqref="T8:U31">
    <cfRule type="cellIs" dxfId="4697" priority="2258" operator="lessThan">
      <formula>0</formula>
    </cfRule>
  </conditionalFormatting>
  <conditionalFormatting sqref="AE8:AG31">
    <cfRule type="cellIs" dxfId="4696" priority="2252" operator="lessThan">
      <formula>0</formula>
    </cfRule>
  </conditionalFormatting>
  <conditionalFormatting sqref="V8:AA31">
    <cfRule type="cellIs" dxfId="4695" priority="2255" operator="lessThan">
      <formula>0</formula>
    </cfRule>
  </conditionalFormatting>
  <conditionalFormatting sqref="AM16:AN16">
    <cfRule type="cellIs" dxfId="4694" priority="2245" operator="lessThan">
      <formula>SUM(AM17:AM19)</formula>
    </cfRule>
  </conditionalFormatting>
  <conditionalFormatting sqref="D16:E16">
    <cfRule type="cellIs" dxfId="4693" priority="2269" operator="lessThan">
      <formula>SUM(D17:D19)</formula>
    </cfRule>
  </conditionalFormatting>
  <conditionalFormatting sqref="V26:AA26">
    <cfRule type="cellIs" dxfId="4692" priority="2253" operator="lessThan">
      <formula>SUM(V27:V29)</formula>
    </cfRule>
  </conditionalFormatting>
  <conditionalFormatting sqref="F16:G16">
    <cfRule type="cellIs" dxfId="4691" priority="2266" operator="lessThan">
      <formula>SUM(F17:F19)</formula>
    </cfRule>
  </conditionalFormatting>
  <conditionalFormatting sqref="F26:G26">
    <cfRule type="cellIs" dxfId="4690" priority="2265" operator="lessThan">
      <formula>SUM(F27:F29)</formula>
    </cfRule>
  </conditionalFormatting>
  <conditionalFormatting sqref="H16:I16">
    <cfRule type="cellIs" dxfId="4689" priority="2263" operator="lessThan">
      <formula>SUM(H17:H19)</formula>
    </cfRule>
  </conditionalFormatting>
  <conditionalFormatting sqref="H26:I26">
    <cfRule type="cellIs" dxfId="4688" priority="2262" operator="lessThan">
      <formula>SUM(H27:H29)</formula>
    </cfRule>
  </conditionalFormatting>
  <conditionalFormatting sqref="O16:R16">
    <cfRule type="cellIs" dxfId="4687" priority="2260" operator="lessThan">
      <formula>SUM(O17:O19)</formula>
    </cfRule>
  </conditionalFormatting>
  <conditionalFormatting sqref="O26:R26">
    <cfRule type="cellIs" dxfId="4686" priority="2259" operator="lessThan">
      <formula>SUM(O27:O29)</formula>
    </cfRule>
  </conditionalFormatting>
  <conditionalFormatting sqref="T16:U16">
    <cfRule type="cellIs" dxfId="4685" priority="2257" operator="lessThan">
      <formula>SUM(T17:T19)</formula>
    </cfRule>
  </conditionalFormatting>
  <conditionalFormatting sqref="T26:U26">
    <cfRule type="cellIs" dxfId="4684" priority="2256" operator="lessThan">
      <formula>SUM(T27:T29)</formula>
    </cfRule>
  </conditionalFormatting>
  <conditionalFormatting sqref="V16:AA16">
    <cfRule type="cellIs" dxfId="4683" priority="2254" operator="lessThan">
      <formula>SUM(V17:V19)</formula>
    </cfRule>
  </conditionalFormatting>
  <conditionalFormatting sqref="AE16:AG16">
    <cfRule type="cellIs" dxfId="4682" priority="2251" operator="lessThan">
      <formula>SUM(AE17:AE19)</formula>
    </cfRule>
  </conditionalFormatting>
  <conditionalFormatting sqref="AE26:AG26">
    <cfRule type="cellIs" dxfId="4681" priority="2250" operator="lessThan">
      <formula>SUM(AE27:AE29)</formula>
    </cfRule>
  </conditionalFormatting>
  <conditionalFormatting sqref="AI16:AK16">
    <cfRule type="cellIs" dxfId="4680" priority="2248" operator="lessThan">
      <formula>SUM(AI17:AI19)</formula>
    </cfRule>
  </conditionalFormatting>
  <conditionalFormatting sqref="AI26:AK26">
    <cfRule type="cellIs" dxfId="4679" priority="2247" operator="lessThan">
      <formula>SUM(AI27:AI29)</formula>
    </cfRule>
  </conditionalFormatting>
  <conditionalFormatting sqref="AM26:AN26">
    <cfRule type="cellIs" dxfId="4678" priority="2244" operator="lessThan">
      <formula>SUM(AM27:AM29)</formula>
    </cfRule>
  </conditionalFormatting>
  <conditionalFormatting sqref="AB25">
    <cfRule type="cellIs" dxfId="4677" priority="2242" operator="lessThan">
      <formula>0</formula>
    </cfRule>
  </conditionalFormatting>
  <conditionalFormatting sqref="AB25">
    <cfRule type="cellIs" dxfId="4676" priority="2243" operator="greaterThan">
      <formula>AA25</formula>
    </cfRule>
  </conditionalFormatting>
  <conditionalFormatting sqref="AB25">
    <cfRule type="cellIs" dxfId="4675" priority="2241" operator="lessThan">
      <formula>AA25</formula>
    </cfRule>
  </conditionalFormatting>
  <conditionalFormatting sqref="AP8:AP32">
    <cfRule type="cellIs" dxfId="4674" priority="2240" operator="lessThan">
      <formula>0</formula>
    </cfRule>
  </conditionalFormatting>
  <conditionalFormatting sqref="AP26 AP16">
    <cfRule type="cellIs" dxfId="4673" priority="2239" operator="lessThan">
      <formula>SUM(AP17:AP19)</formula>
    </cfRule>
  </conditionalFormatting>
  <conditionalFormatting sqref="AO8:AO32">
    <cfRule type="cellIs" dxfId="4672" priority="2238" operator="lessThan">
      <formula>0</formula>
    </cfRule>
  </conditionalFormatting>
  <conditionalFormatting sqref="AO26 AO16">
    <cfRule type="cellIs" dxfId="4671" priority="2237" operator="lessThan">
      <formula>SUM(AO17:AO19)</formula>
    </cfRule>
  </conditionalFormatting>
  <conditionalFormatting sqref="J50 D57:I57 V57:Y57">
    <cfRule type="cellIs" dxfId="4670" priority="2231" operator="lessThan">
      <formula>0</formula>
    </cfRule>
  </conditionalFormatting>
  <conditionalFormatting sqref="K33:N57">
    <cfRule type="cellIs" dxfId="4669" priority="2235" operator="notBetween">
      <formula>0</formula>
      <formula>1</formula>
    </cfRule>
  </conditionalFormatting>
  <conditionalFormatting sqref="AC33:AC57 AG57">
    <cfRule type="cellIs" dxfId="4668" priority="2234" operator="lessThan">
      <formula>0</formula>
    </cfRule>
  </conditionalFormatting>
  <conditionalFormatting sqref="AQ33:AQ57">
    <cfRule type="cellIs" dxfId="4667" priority="2233" operator="notBetween">
      <formula>0</formula>
      <formula>10000</formula>
    </cfRule>
  </conditionalFormatting>
  <conditionalFormatting sqref="AR33:AR57">
    <cfRule type="cellIs" dxfId="4666" priority="2232" operator="lessThan">
      <formula>0</formula>
    </cfRule>
  </conditionalFormatting>
  <conditionalFormatting sqref="G57 AL50 J50 I57">
    <cfRule type="cellIs" dxfId="4665" priority="2236" operator="greaterThan">
      <formula>F50</formula>
    </cfRule>
  </conditionalFormatting>
  <conditionalFormatting sqref="AL50 J50">
    <cfRule type="cellIs" dxfId="4664" priority="2230" operator="lessThan">
      <formula>I50</formula>
    </cfRule>
  </conditionalFormatting>
  <conditionalFormatting sqref="AH50">
    <cfRule type="cellIs" dxfId="4663" priority="2229" operator="lessThan">
      <formula>0</formula>
    </cfRule>
  </conditionalFormatting>
  <conditionalFormatting sqref="AH50">
    <cfRule type="cellIs" dxfId="4662" priority="2228" operator="lessThan">
      <formula>0</formula>
    </cfRule>
  </conditionalFormatting>
  <conditionalFormatting sqref="AH50">
    <cfRule type="cellIs" dxfId="4661" priority="2227" operator="lessThan">
      <formula>#REF!</formula>
    </cfRule>
  </conditionalFormatting>
  <conditionalFormatting sqref="AH50">
    <cfRule type="cellIs" dxfId="4660" priority="2226" operator="lessThan">
      <formula>0</formula>
    </cfRule>
  </conditionalFormatting>
  <conditionalFormatting sqref="AH50">
    <cfRule type="cellIs" dxfId="4659" priority="2225" operator="greaterThan">
      <formula>#REF!</formula>
    </cfRule>
  </conditionalFormatting>
  <conditionalFormatting sqref="AL50">
    <cfRule type="cellIs" dxfId="4658" priority="2224" operator="lessThan">
      <formula>0</formula>
    </cfRule>
  </conditionalFormatting>
  <conditionalFormatting sqref="AL50">
    <cfRule type="cellIs" dxfId="4657" priority="2223" operator="lessThan">
      <formula>0</formula>
    </cfRule>
  </conditionalFormatting>
  <conditionalFormatting sqref="AL50">
    <cfRule type="cellIs" dxfId="4656" priority="2222" operator="lessThan">
      <formula>0</formula>
    </cfRule>
  </conditionalFormatting>
  <conditionalFormatting sqref="D51:E51">
    <cfRule type="cellIs" dxfId="4655" priority="2216" operator="lessThan">
      <formula>SUM(D52:D54)</formula>
    </cfRule>
  </conditionalFormatting>
  <conditionalFormatting sqref="S33:S56">
    <cfRule type="cellIs" dxfId="4654" priority="2221" operator="lessThan">
      <formula>0</formula>
    </cfRule>
  </conditionalFormatting>
  <conditionalFormatting sqref="Z57:AA57">
    <cfRule type="cellIs" dxfId="4653" priority="2220" operator="lessThan">
      <formula>0</formula>
    </cfRule>
  </conditionalFormatting>
  <conditionalFormatting sqref="AD57">
    <cfRule type="cellIs" dxfId="4652" priority="2219" operator="lessThan">
      <formula>0</formula>
    </cfRule>
  </conditionalFormatting>
  <conditionalFormatting sqref="D33:E56">
    <cfRule type="cellIs" dxfId="4651" priority="2218" operator="lessThan">
      <formula>0</formula>
    </cfRule>
  </conditionalFormatting>
  <conditionalFormatting sqref="F33:G56">
    <cfRule type="cellIs" dxfId="4650" priority="2215" operator="lessThan">
      <formula>0</formula>
    </cfRule>
  </conditionalFormatting>
  <conditionalFormatting sqref="O33:R56">
    <cfRule type="cellIs" dxfId="4649" priority="2209" operator="lessThan">
      <formula>0</formula>
    </cfRule>
  </conditionalFormatting>
  <conditionalFormatting sqref="AI33:AK56">
    <cfRule type="cellIs" dxfId="4648" priority="2197" operator="lessThan">
      <formula>0</formula>
    </cfRule>
  </conditionalFormatting>
  <conditionalFormatting sqref="AM33:AN56">
    <cfRule type="cellIs" dxfId="4647" priority="2194" operator="lessThan">
      <formula>0</formula>
    </cfRule>
  </conditionalFormatting>
  <conditionalFormatting sqref="H33:I56">
    <cfRule type="cellIs" dxfId="4646" priority="2212" operator="lessThan">
      <formula>0</formula>
    </cfRule>
  </conditionalFormatting>
  <conditionalFormatting sqref="T33:U56">
    <cfRule type="cellIs" dxfId="4645" priority="2206" operator="lessThan">
      <formula>0</formula>
    </cfRule>
  </conditionalFormatting>
  <conditionalFormatting sqref="AE33:AG56">
    <cfRule type="cellIs" dxfId="4644" priority="2200" operator="lessThan">
      <formula>0</formula>
    </cfRule>
  </conditionalFormatting>
  <conditionalFormatting sqref="V33:AA56">
    <cfRule type="cellIs" dxfId="4643" priority="2203" operator="lessThan">
      <formula>0</formula>
    </cfRule>
  </conditionalFormatting>
  <conditionalFormatting sqref="AM41:AN41">
    <cfRule type="cellIs" dxfId="4642" priority="2193" operator="lessThan">
      <formula>SUM(AM42:AM44)</formula>
    </cfRule>
  </conditionalFormatting>
  <conditionalFormatting sqref="D41:E41">
    <cfRule type="cellIs" dxfId="4641" priority="2217" operator="lessThan">
      <formula>SUM(D42:D44)</formula>
    </cfRule>
  </conditionalFormatting>
  <conditionalFormatting sqref="V51:AA51">
    <cfRule type="cellIs" dxfId="4640" priority="2201" operator="lessThan">
      <formula>SUM(V52:V54)</formula>
    </cfRule>
  </conditionalFormatting>
  <conditionalFormatting sqref="F41:G41">
    <cfRule type="cellIs" dxfId="4639" priority="2214" operator="lessThan">
      <formula>SUM(F42:F44)</formula>
    </cfRule>
  </conditionalFormatting>
  <conditionalFormatting sqref="F51:G51">
    <cfRule type="cellIs" dxfId="4638" priority="2213" operator="lessThan">
      <formula>SUM(F52:F54)</formula>
    </cfRule>
  </conditionalFormatting>
  <conditionalFormatting sqref="H41:I41">
    <cfRule type="cellIs" dxfId="4637" priority="2211" operator="lessThan">
      <formula>SUM(H42:H44)</formula>
    </cfRule>
  </conditionalFormatting>
  <conditionalFormatting sqref="H51:I51">
    <cfRule type="cellIs" dxfId="4636" priority="2210" operator="lessThan">
      <formula>SUM(H52:H54)</formula>
    </cfRule>
  </conditionalFormatting>
  <conditionalFormatting sqref="O41:R41">
    <cfRule type="cellIs" dxfId="4635" priority="2208" operator="lessThan">
      <formula>SUM(O42:O44)</formula>
    </cfRule>
  </conditionalFormatting>
  <conditionalFormatting sqref="O51:R51">
    <cfRule type="cellIs" dxfId="4634" priority="2207" operator="lessThan">
      <formula>SUM(O52:O54)</formula>
    </cfRule>
  </conditionalFormatting>
  <conditionalFormatting sqref="T41:U41">
    <cfRule type="cellIs" dxfId="4633" priority="2205" operator="lessThan">
      <formula>SUM(T42:T44)</formula>
    </cfRule>
  </conditionalFormatting>
  <conditionalFormatting sqref="T51:U51">
    <cfRule type="cellIs" dxfId="4632" priority="2204" operator="lessThan">
      <formula>SUM(T52:T54)</formula>
    </cfRule>
  </conditionalFormatting>
  <conditionalFormatting sqref="V41:AA41">
    <cfRule type="cellIs" dxfId="4631" priority="2202" operator="lessThan">
      <formula>SUM(V42:V44)</formula>
    </cfRule>
  </conditionalFormatting>
  <conditionalFormatting sqref="AE41:AG41">
    <cfRule type="cellIs" dxfId="4630" priority="2199" operator="lessThan">
      <formula>SUM(AE42:AE44)</formula>
    </cfRule>
  </conditionalFormatting>
  <conditionalFormatting sqref="AE51:AG51">
    <cfRule type="cellIs" dxfId="4629" priority="2198" operator="lessThan">
      <formula>SUM(AE52:AE54)</formula>
    </cfRule>
  </conditionalFormatting>
  <conditionalFormatting sqref="AI41:AK41">
    <cfRule type="cellIs" dxfId="4628" priority="2196" operator="lessThan">
      <formula>SUM(AI42:AI44)</formula>
    </cfRule>
  </conditionalFormatting>
  <conditionalFormatting sqref="AI51:AK51">
    <cfRule type="cellIs" dxfId="4627" priority="2195" operator="lessThan">
      <formula>SUM(AI52:AI54)</formula>
    </cfRule>
  </conditionalFormatting>
  <conditionalFormatting sqref="AM51:AN51">
    <cfRule type="cellIs" dxfId="4626" priority="2192" operator="lessThan">
      <formula>SUM(AM52:AM54)</formula>
    </cfRule>
  </conditionalFormatting>
  <conditionalFormatting sqref="AB50">
    <cfRule type="cellIs" dxfId="4625" priority="2190" operator="lessThan">
      <formula>0</formula>
    </cfRule>
  </conditionalFormatting>
  <conditionalFormatting sqref="AB50">
    <cfRule type="cellIs" dxfId="4624" priority="2191" operator="greaterThan">
      <formula>AA50</formula>
    </cfRule>
  </conditionalFormatting>
  <conditionalFormatting sqref="AB50">
    <cfRule type="cellIs" dxfId="4623" priority="2189" operator="lessThan">
      <formula>AA50</formula>
    </cfRule>
  </conditionalFormatting>
  <conditionalFormatting sqref="AP33:AP57">
    <cfRule type="cellIs" dxfId="4622" priority="2188" operator="lessThan">
      <formula>0</formula>
    </cfRule>
  </conditionalFormatting>
  <conditionalFormatting sqref="AP51 AP41">
    <cfRule type="cellIs" dxfId="4621" priority="2187" operator="lessThan">
      <formula>SUM(AP42:AP44)</formula>
    </cfRule>
  </conditionalFormatting>
  <conditionalFormatting sqref="AO33:AO57">
    <cfRule type="cellIs" dxfId="4620" priority="2186" operator="lessThan">
      <formula>0</formula>
    </cfRule>
  </conditionalFormatting>
  <conditionalFormatting sqref="AO51 AO41">
    <cfRule type="cellIs" dxfId="4619" priority="2185" operator="lessThan">
      <formula>SUM(AO42:AO44)</formula>
    </cfRule>
  </conditionalFormatting>
  <conditionalFormatting sqref="J75 D82:I82 V82:Y82">
    <cfRule type="cellIs" dxfId="4618" priority="2179" operator="lessThan">
      <formula>0</formula>
    </cfRule>
  </conditionalFormatting>
  <conditionalFormatting sqref="K58:N82">
    <cfRule type="cellIs" dxfId="4617" priority="2183" operator="notBetween">
      <formula>0</formula>
      <formula>1</formula>
    </cfRule>
  </conditionalFormatting>
  <conditionalFormatting sqref="AC58:AC82 AG82">
    <cfRule type="cellIs" dxfId="4616" priority="2182" operator="lessThan">
      <formula>0</formula>
    </cfRule>
  </conditionalFormatting>
  <conditionalFormatting sqref="AQ58:AQ82">
    <cfRule type="cellIs" dxfId="4615" priority="2181" operator="notBetween">
      <formula>0</formula>
      <formula>10000</formula>
    </cfRule>
  </conditionalFormatting>
  <conditionalFormatting sqref="AR58:AR82">
    <cfRule type="cellIs" dxfId="4614" priority="2180" operator="lessThan">
      <formula>0</formula>
    </cfRule>
  </conditionalFormatting>
  <conditionalFormatting sqref="G82 AL75 J75 I82">
    <cfRule type="cellIs" dxfId="4613" priority="2184" operator="greaterThan">
      <formula>F75</formula>
    </cfRule>
  </conditionalFormatting>
  <conditionalFormatting sqref="AL75 J75">
    <cfRule type="cellIs" dxfId="4612" priority="2178" operator="lessThan">
      <formula>I75</formula>
    </cfRule>
  </conditionalFormatting>
  <conditionalFormatting sqref="AH75">
    <cfRule type="cellIs" dxfId="4611" priority="2177" operator="lessThan">
      <formula>0</formula>
    </cfRule>
  </conditionalFormatting>
  <conditionalFormatting sqref="AH75">
    <cfRule type="cellIs" dxfId="4610" priority="2176" operator="lessThan">
      <formula>0</formula>
    </cfRule>
  </conditionalFormatting>
  <conditionalFormatting sqref="AH75">
    <cfRule type="cellIs" dxfId="4609" priority="2175" operator="lessThan">
      <formula>#REF!</formula>
    </cfRule>
  </conditionalFormatting>
  <conditionalFormatting sqref="AH75">
    <cfRule type="cellIs" dxfId="4608" priority="2174" operator="lessThan">
      <formula>0</formula>
    </cfRule>
  </conditionalFormatting>
  <conditionalFormatting sqref="AH75">
    <cfRule type="cellIs" dxfId="4607" priority="2173" operator="greaterThan">
      <formula>#REF!</formula>
    </cfRule>
  </conditionalFormatting>
  <conditionalFormatting sqref="AL75">
    <cfRule type="cellIs" dxfId="4606" priority="2172" operator="lessThan">
      <formula>0</formula>
    </cfRule>
  </conditionalFormatting>
  <conditionalFormatting sqref="AL75">
    <cfRule type="cellIs" dxfId="4605" priority="2171" operator="lessThan">
      <formula>0</formula>
    </cfRule>
  </conditionalFormatting>
  <conditionalFormatting sqref="AL75">
    <cfRule type="cellIs" dxfId="4604" priority="2170" operator="lessThan">
      <formula>0</formula>
    </cfRule>
  </conditionalFormatting>
  <conditionalFormatting sqref="D76:E76">
    <cfRule type="cellIs" dxfId="4603" priority="2164" operator="lessThan">
      <formula>SUM(D77:D79)</formula>
    </cfRule>
  </conditionalFormatting>
  <conditionalFormatting sqref="S58:S81">
    <cfRule type="cellIs" dxfId="4602" priority="2169" operator="lessThan">
      <formula>0</formula>
    </cfRule>
  </conditionalFormatting>
  <conditionalFormatting sqref="Z82:AA82">
    <cfRule type="cellIs" dxfId="4601" priority="2168" operator="lessThan">
      <formula>0</formula>
    </cfRule>
  </conditionalFormatting>
  <conditionalFormatting sqref="AD82">
    <cfRule type="cellIs" dxfId="4600" priority="2167" operator="lessThan">
      <formula>0</formula>
    </cfRule>
  </conditionalFormatting>
  <conditionalFormatting sqref="D58:E81">
    <cfRule type="cellIs" dxfId="4599" priority="2166" operator="lessThan">
      <formula>0</formula>
    </cfRule>
  </conditionalFormatting>
  <conditionalFormatting sqref="F58:G81">
    <cfRule type="cellIs" dxfId="4598" priority="2163" operator="lessThan">
      <formula>0</formula>
    </cfRule>
  </conditionalFormatting>
  <conditionalFormatting sqref="O58:R81">
    <cfRule type="cellIs" dxfId="4597" priority="2157" operator="lessThan">
      <formula>0</formula>
    </cfRule>
  </conditionalFormatting>
  <conditionalFormatting sqref="AI58:AK81">
    <cfRule type="cellIs" dxfId="4596" priority="2145" operator="lessThan">
      <formula>0</formula>
    </cfRule>
  </conditionalFormatting>
  <conditionalFormatting sqref="AM58:AN81">
    <cfRule type="cellIs" dxfId="4595" priority="2142" operator="lessThan">
      <formula>0</formula>
    </cfRule>
  </conditionalFormatting>
  <conditionalFormatting sqref="H58:I81">
    <cfRule type="cellIs" dxfId="4594" priority="2160" operator="lessThan">
      <formula>0</formula>
    </cfRule>
  </conditionalFormatting>
  <conditionalFormatting sqref="T58:U81">
    <cfRule type="cellIs" dxfId="4593" priority="2154" operator="lessThan">
      <formula>0</formula>
    </cfRule>
  </conditionalFormatting>
  <conditionalFormatting sqref="AE58:AG81">
    <cfRule type="cellIs" dxfId="4592" priority="2148" operator="lessThan">
      <formula>0</formula>
    </cfRule>
  </conditionalFormatting>
  <conditionalFormatting sqref="V58:AA81">
    <cfRule type="cellIs" dxfId="4591" priority="2151" operator="lessThan">
      <formula>0</formula>
    </cfRule>
  </conditionalFormatting>
  <conditionalFormatting sqref="AM66:AN66">
    <cfRule type="cellIs" dxfId="4590" priority="2141" operator="lessThan">
      <formula>SUM(AM67:AM69)</formula>
    </cfRule>
  </conditionalFormatting>
  <conditionalFormatting sqref="D66:E66">
    <cfRule type="cellIs" dxfId="4589" priority="2165" operator="lessThan">
      <formula>SUM(D67:D69)</formula>
    </cfRule>
  </conditionalFormatting>
  <conditionalFormatting sqref="V76:AA76">
    <cfRule type="cellIs" dxfId="4588" priority="2149" operator="lessThan">
      <formula>SUM(V77:V79)</formula>
    </cfRule>
  </conditionalFormatting>
  <conditionalFormatting sqref="F66:G66">
    <cfRule type="cellIs" dxfId="4587" priority="2162" operator="lessThan">
      <formula>SUM(F67:F69)</formula>
    </cfRule>
  </conditionalFormatting>
  <conditionalFormatting sqref="F76:G76">
    <cfRule type="cellIs" dxfId="4586" priority="2161" operator="lessThan">
      <formula>SUM(F77:F79)</formula>
    </cfRule>
  </conditionalFormatting>
  <conditionalFormatting sqref="H66:I66">
    <cfRule type="cellIs" dxfId="4585" priority="2159" operator="lessThan">
      <formula>SUM(H67:H69)</formula>
    </cfRule>
  </conditionalFormatting>
  <conditionalFormatting sqref="H76:I76">
    <cfRule type="cellIs" dxfId="4584" priority="2158" operator="lessThan">
      <formula>SUM(H77:H79)</formula>
    </cfRule>
  </conditionalFormatting>
  <conditionalFormatting sqref="O66:R66">
    <cfRule type="cellIs" dxfId="4583" priority="2156" operator="lessThan">
      <formula>SUM(O67:O69)</formula>
    </cfRule>
  </conditionalFormatting>
  <conditionalFormatting sqref="O76:R76">
    <cfRule type="cellIs" dxfId="4582" priority="2155" operator="lessThan">
      <formula>SUM(O77:O79)</formula>
    </cfRule>
  </conditionalFormatting>
  <conditionalFormatting sqref="T66:U66">
    <cfRule type="cellIs" dxfId="4581" priority="2153" operator="lessThan">
      <formula>SUM(T67:T69)</formula>
    </cfRule>
  </conditionalFormatting>
  <conditionalFormatting sqref="T76:U76">
    <cfRule type="cellIs" dxfId="4580" priority="2152" operator="lessThan">
      <formula>SUM(T77:T79)</formula>
    </cfRule>
  </conditionalFormatting>
  <conditionalFormatting sqref="V66:AA66">
    <cfRule type="cellIs" dxfId="4579" priority="2150" operator="lessThan">
      <formula>SUM(V67:V69)</formula>
    </cfRule>
  </conditionalFormatting>
  <conditionalFormatting sqref="AE66:AG66">
    <cfRule type="cellIs" dxfId="4578" priority="2147" operator="lessThan">
      <formula>SUM(AE67:AE69)</formula>
    </cfRule>
  </conditionalFormatting>
  <conditionalFormatting sqref="AE76:AG76">
    <cfRule type="cellIs" dxfId="4577" priority="2146" operator="lessThan">
      <formula>SUM(AE77:AE79)</formula>
    </cfRule>
  </conditionalFormatting>
  <conditionalFormatting sqref="AI66:AK66">
    <cfRule type="cellIs" dxfId="4576" priority="2144" operator="lessThan">
      <formula>SUM(AI67:AI69)</formula>
    </cfRule>
  </conditionalFormatting>
  <conditionalFormatting sqref="AI76:AK76">
    <cfRule type="cellIs" dxfId="4575" priority="2143" operator="lessThan">
      <formula>SUM(AI77:AI79)</formula>
    </cfRule>
  </conditionalFormatting>
  <conditionalFormatting sqref="AM76:AN76">
    <cfRule type="cellIs" dxfId="4574" priority="2140" operator="lessThan">
      <formula>SUM(AM77:AM79)</formula>
    </cfRule>
  </conditionalFormatting>
  <conditionalFormatting sqref="AB75">
    <cfRule type="cellIs" dxfId="4573" priority="2138" operator="lessThan">
      <formula>0</formula>
    </cfRule>
  </conditionalFormatting>
  <conditionalFormatting sqref="AB75">
    <cfRule type="cellIs" dxfId="4572" priority="2139" operator="greaterThan">
      <formula>AA75</formula>
    </cfRule>
  </conditionalFormatting>
  <conditionalFormatting sqref="AB75">
    <cfRule type="cellIs" dxfId="4571" priority="2137" operator="lessThan">
      <formula>AA75</formula>
    </cfRule>
  </conditionalFormatting>
  <conditionalFormatting sqref="AP58:AP82">
    <cfRule type="cellIs" dxfId="4570" priority="2136" operator="lessThan">
      <formula>0</formula>
    </cfRule>
  </conditionalFormatting>
  <conditionalFormatting sqref="AP76 AP66">
    <cfRule type="cellIs" dxfId="4569" priority="2135" operator="lessThan">
      <formula>SUM(AP67:AP69)</formula>
    </cfRule>
  </conditionalFormatting>
  <conditionalFormatting sqref="AO58:AO82">
    <cfRule type="cellIs" dxfId="4568" priority="2134" operator="lessThan">
      <formula>0</formula>
    </cfRule>
  </conditionalFormatting>
  <conditionalFormatting sqref="AO76 AO66">
    <cfRule type="cellIs" dxfId="4567" priority="2133" operator="lessThan">
      <formula>SUM(AO67:AO69)</formula>
    </cfRule>
  </conditionalFormatting>
  <conditionalFormatting sqref="J100 D107:I107 V107:Y107">
    <cfRule type="cellIs" dxfId="4566" priority="2127" operator="lessThan">
      <formula>0</formula>
    </cfRule>
  </conditionalFormatting>
  <conditionalFormatting sqref="K83:N107">
    <cfRule type="cellIs" dxfId="4565" priority="2131" operator="notBetween">
      <formula>0</formula>
      <formula>1</formula>
    </cfRule>
  </conditionalFormatting>
  <conditionalFormatting sqref="AC83:AC107 AG107">
    <cfRule type="cellIs" dxfId="4564" priority="2130" operator="lessThan">
      <formula>0</formula>
    </cfRule>
  </conditionalFormatting>
  <conditionalFormatting sqref="AQ83:AQ107">
    <cfRule type="cellIs" dxfId="4563" priority="2129" operator="notBetween">
      <formula>0</formula>
      <formula>10000</formula>
    </cfRule>
  </conditionalFormatting>
  <conditionalFormatting sqref="AR83:AR107">
    <cfRule type="cellIs" dxfId="4562" priority="2128" operator="lessThan">
      <formula>0</formula>
    </cfRule>
  </conditionalFormatting>
  <conditionalFormatting sqref="G107 AL100 J100 I107">
    <cfRule type="cellIs" dxfId="4561" priority="2132" operator="greaterThan">
      <formula>F100</formula>
    </cfRule>
  </conditionalFormatting>
  <conditionalFormatting sqref="AL100 J100">
    <cfRule type="cellIs" dxfId="4560" priority="2126" operator="lessThan">
      <formula>I100</formula>
    </cfRule>
  </conditionalFormatting>
  <conditionalFormatting sqref="AH100">
    <cfRule type="cellIs" dxfId="4559" priority="2125" operator="lessThan">
      <formula>0</formula>
    </cfRule>
  </conditionalFormatting>
  <conditionalFormatting sqref="AH100">
    <cfRule type="cellIs" dxfId="4558" priority="2124" operator="lessThan">
      <formula>0</formula>
    </cfRule>
  </conditionalFormatting>
  <conditionalFormatting sqref="AH100">
    <cfRule type="cellIs" dxfId="4557" priority="2123" operator="lessThan">
      <formula>#REF!</formula>
    </cfRule>
  </conditionalFormatting>
  <conditionalFormatting sqref="AH100">
    <cfRule type="cellIs" dxfId="4556" priority="2122" operator="lessThan">
      <formula>0</formula>
    </cfRule>
  </conditionalFormatting>
  <conditionalFormatting sqref="AH100">
    <cfRule type="cellIs" dxfId="4555" priority="2121" operator="greaterThan">
      <formula>#REF!</formula>
    </cfRule>
  </conditionalFormatting>
  <conditionalFormatting sqref="AL100">
    <cfRule type="cellIs" dxfId="4554" priority="2120" operator="lessThan">
      <formula>0</formula>
    </cfRule>
  </conditionalFormatting>
  <conditionalFormatting sqref="AL100">
    <cfRule type="cellIs" dxfId="4553" priority="2119" operator="lessThan">
      <formula>0</formula>
    </cfRule>
  </conditionalFormatting>
  <conditionalFormatting sqref="AL100">
    <cfRule type="cellIs" dxfId="4552" priority="2118" operator="lessThan">
      <formula>0</formula>
    </cfRule>
  </conditionalFormatting>
  <conditionalFormatting sqref="D101:E101">
    <cfRule type="cellIs" dxfId="4551" priority="2112" operator="lessThan">
      <formula>SUM(D102:D104)</formula>
    </cfRule>
  </conditionalFormatting>
  <conditionalFormatting sqref="S83:S106">
    <cfRule type="cellIs" dxfId="4550" priority="2117" operator="lessThan">
      <formula>0</formula>
    </cfRule>
  </conditionalFormatting>
  <conditionalFormatting sqref="Z107:AA107">
    <cfRule type="cellIs" dxfId="4549" priority="2116" operator="lessThan">
      <formula>0</formula>
    </cfRule>
  </conditionalFormatting>
  <conditionalFormatting sqref="AD107">
    <cfRule type="cellIs" dxfId="4548" priority="2115" operator="lessThan">
      <formula>0</formula>
    </cfRule>
  </conditionalFormatting>
  <conditionalFormatting sqref="D83:E106">
    <cfRule type="cellIs" dxfId="4547" priority="2114" operator="lessThan">
      <formula>0</formula>
    </cfRule>
  </conditionalFormatting>
  <conditionalFormatting sqref="F83:G106">
    <cfRule type="cellIs" dxfId="4546" priority="2111" operator="lessThan">
      <formula>0</formula>
    </cfRule>
  </conditionalFormatting>
  <conditionalFormatting sqref="O83:R106">
    <cfRule type="cellIs" dxfId="4545" priority="2105" operator="lessThan">
      <formula>0</formula>
    </cfRule>
  </conditionalFormatting>
  <conditionalFormatting sqref="AI83:AK106">
    <cfRule type="cellIs" dxfId="4544" priority="2093" operator="lessThan">
      <formula>0</formula>
    </cfRule>
  </conditionalFormatting>
  <conditionalFormatting sqref="AM83:AN106">
    <cfRule type="cellIs" dxfId="4543" priority="2090" operator="lessThan">
      <formula>0</formula>
    </cfRule>
  </conditionalFormatting>
  <conditionalFormatting sqref="H83:I106">
    <cfRule type="cellIs" dxfId="4542" priority="2108" operator="lessThan">
      <formula>0</formula>
    </cfRule>
  </conditionalFormatting>
  <conditionalFormatting sqref="T83:U106">
    <cfRule type="cellIs" dxfId="4541" priority="2102" operator="lessThan">
      <formula>0</formula>
    </cfRule>
  </conditionalFormatting>
  <conditionalFormatting sqref="AE83:AG106">
    <cfRule type="cellIs" dxfId="4540" priority="2096" operator="lessThan">
      <formula>0</formula>
    </cfRule>
  </conditionalFormatting>
  <conditionalFormatting sqref="V83:AA106">
    <cfRule type="cellIs" dxfId="4539" priority="2099" operator="lessThan">
      <formula>0</formula>
    </cfRule>
  </conditionalFormatting>
  <conditionalFormatting sqref="AM91:AN91">
    <cfRule type="cellIs" dxfId="4538" priority="2089" operator="lessThan">
      <formula>SUM(AM92:AM94)</formula>
    </cfRule>
  </conditionalFormatting>
  <conditionalFormatting sqref="D91:E91">
    <cfRule type="cellIs" dxfId="4537" priority="2113" operator="lessThan">
      <formula>SUM(D92:D94)</formula>
    </cfRule>
  </conditionalFormatting>
  <conditionalFormatting sqref="V101:AA101">
    <cfRule type="cellIs" dxfId="4536" priority="2097" operator="lessThan">
      <formula>SUM(V102:V104)</formula>
    </cfRule>
  </conditionalFormatting>
  <conditionalFormatting sqref="F91:G91">
    <cfRule type="cellIs" dxfId="4535" priority="2110" operator="lessThan">
      <formula>SUM(F92:F94)</formula>
    </cfRule>
  </conditionalFormatting>
  <conditionalFormatting sqref="F101:G101">
    <cfRule type="cellIs" dxfId="4534" priority="2109" operator="lessThan">
      <formula>SUM(F102:F104)</formula>
    </cfRule>
  </conditionalFormatting>
  <conditionalFormatting sqref="H91:I91">
    <cfRule type="cellIs" dxfId="4533" priority="2107" operator="lessThan">
      <formula>SUM(H92:H94)</formula>
    </cfRule>
  </conditionalFormatting>
  <conditionalFormatting sqref="H101:I101">
    <cfRule type="cellIs" dxfId="4532" priority="2106" operator="lessThan">
      <formula>SUM(H102:H104)</formula>
    </cfRule>
  </conditionalFormatting>
  <conditionalFormatting sqref="O91:R91">
    <cfRule type="cellIs" dxfId="4531" priority="2104" operator="lessThan">
      <formula>SUM(O92:O94)</formula>
    </cfRule>
  </conditionalFormatting>
  <conditionalFormatting sqref="O101:R101">
    <cfRule type="cellIs" dxfId="4530" priority="2103" operator="lessThan">
      <formula>SUM(O102:O104)</formula>
    </cfRule>
  </conditionalFormatting>
  <conditionalFormatting sqref="T91:U91">
    <cfRule type="cellIs" dxfId="4529" priority="2101" operator="lessThan">
      <formula>SUM(T92:T94)</formula>
    </cfRule>
  </conditionalFormatting>
  <conditionalFormatting sqref="T101:U101">
    <cfRule type="cellIs" dxfId="4528" priority="2100" operator="lessThan">
      <formula>SUM(T102:T104)</formula>
    </cfRule>
  </conditionalFormatting>
  <conditionalFormatting sqref="V91:AA91">
    <cfRule type="cellIs" dxfId="4527" priority="2098" operator="lessThan">
      <formula>SUM(V92:V94)</formula>
    </cfRule>
  </conditionalFormatting>
  <conditionalFormatting sqref="AE91:AG91">
    <cfRule type="cellIs" dxfId="4526" priority="2095" operator="lessThan">
      <formula>SUM(AE92:AE94)</formula>
    </cfRule>
  </conditionalFormatting>
  <conditionalFormatting sqref="AE101:AG101">
    <cfRule type="cellIs" dxfId="4525" priority="2094" operator="lessThan">
      <formula>SUM(AE102:AE104)</formula>
    </cfRule>
  </conditionalFormatting>
  <conditionalFormatting sqref="AI91:AK91">
    <cfRule type="cellIs" dxfId="4524" priority="2092" operator="lessThan">
      <formula>SUM(AI92:AI94)</formula>
    </cfRule>
  </conditionalFormatting>
  <conditionalFormatting sqref="AI101:AK101">
    <cfRule type="cellIs" dxfId="4523" priority="2091" operator="lessThan">
      <formula>SUM(AI102:AI104)</formula>
    </cfRule>
  </conditionalFormatting>
  <conditionalFormatting sqref="AM101:AN101">
    <cfRule type="cellIs" dxfId="4522" priority="2088" operator="lessThan">
      <formula>SUM(AM102:AM104)</formula>
    </cfRule>
  </conditionalFormatting>
  <conditionalFormatting sqref="AB100">
    <cfRule type="cellIs" dxfId="4521" priority="2086" operator="lessThan">
      <formula>0</formula>
    </cfRule>
  </conditionalFormatting>
  <conditionalFormatting sqref="AB100">
    <cfRule type="cellIs" dxfId="4520" priority="2087" operator="greaterThan">
      <formula>AA100</formula>
    </cfRule>
  </conditionalFormatting>
  <conditionalFormatting sqref="AB100">
    <cfRule type="cellIs" dxfId="4519" priority="2085" operator="lessThan">
      <formula>AA100</formula>
    </cfRule>
  </conditionalFormatting>
  <conditionalFormatting sqref="AP83:AP107">
    <cfRule type="cellIs" dxfId="4518" priority="2084" operator="lessThan">
      <formula>0</formula>
    </cfRule>
  </conditionalFormatting>
  <conditionalFormatting sqref="AP101 AP91">
    <cfRule type="cellIs" dxfId="4517" priority="2083" operator="lessThan">
      <formula>SUM(AP92:AP94)</formula>
    </cfRule>
  </conditionalFormatting>
  <conditionalFormatting sqref="AO83:AO107">
    <cfRule type="cellIs" dxfId="4516" priority="2082" operator="lessThan">
      <formula>0</formula>
    </cfRule>
  </conditionalFormatting>
  <conditionalFormatting sqref="AO101 AO91">
    <cfRule type="cellIs" dxfId="4515" priority="2081" operator="lessThan">
      <formula>SUM(AO92:AO94)</formula>
    </cfRule>
  </conditionalFormatting>
  <conditionalFormatting sqref="J133 D140:I140 V140:Y140">
    <cfRule type="cellIs" dxfId="4514" priority="2075" operator="lessThan">
      <formula>0</formula>
    </cfRule>
  </conditionalFormatting>
  <conditionalFormatting sqref="K116:N140">
    <cfRule type="cellIs" dxfId="4513" priority="2079" operator="notBetween">
      <formula>0</formula>
      <formula>1</formula>
    </cfRule>
  </conditionalFormatting>
  <conditionalFormatting sqref="AC116:AC140 AG140">
    <cfRule type="cellIs" dxfId="4512" priority="2078" operator="lessThan">
      <formula>0</formula>
    </cfRule>
  </conditionalFormatting>
  <conditionalFormatting sqref="AQ116:AQ140">
    <cfRule type="cellIs" dxfId="4511" priority="2077" operator="notBetween">
      <formula>0</formula>
      <formula>10000</formula>
    </cfRule>
  </conditionalFormatting>
  <conditionalFormatting sqref="AR116:AR140">
    <cfRule type="cellIs" dxfId="4510" priority="2076" operator="lessThan">
      <formula>0</formula>
    </cfRule>
  </conditionalFormatting>
  <conditionalFormatting sqref="G140 AL133 J133 I140">
    <cfRule type="cellIs" dxfId="4509" priority="2080" operator="greaterThan">
      <formula>F133</formula>
    </cfRule>
  </conditionalFormatting>
  <conditionalFormatting sqref="AL133 J133">
    <cfRule type="cellIs" dxfId="4508" priority="2074" operator="lessThan">
      <formula>I133</formula>
    </cfRule>
  </conditionalFormatting>
  <conditionalFormatting sqref="AH133">
    <cfRule type="cellIs" dxfId="4507" priority="2073" operator="lessThan">
      <formula>0</formula>
    </cfRule>
  </conditionalFormatting>
  <conditionalFormatting sqref="AH133">
    <cfRule type="cellIs" dxfId="4506" priority="2072" operator="lessThan">
      <formula>0</formula>
    </cfRule>
  </conditionalFormatting>
  <conditionalFormatting sqref="AH133">
    <cfRule type="cellIs" dxfId="4505" priority="2071" operator="lessThan">
      <formula>#REF!</formula>
    </cfRule>
  </conditionalFormatting>
  <conditionalFormatting sqref="AH133">
    <cfRule type="cellIs" dxfId="4504" priority="2070" operator="lessThan">
      <formula>0</formula>
    </cfRule>
  </conditionalFormatting>
  <conditionalFormatting sqref="AH133">
    <cfRule type="cellIs" dxfId="4503" priority="2069" operator="greaterThan">
      <formula>#REF!</formula>
    </cfRule>
  </conditionalFormatting>
  <conditionalFormatting sqref="AL133">
    <cfRule type="cellIs" dxfId="4502" priority="2068" operator="lessThan">
      <formula>0</formula>
    </cfRule>
  </conditionalFormatting>
  <conditionalFormatting sqref="AL133">
    <cfRule type="cellIs" dxfId="4501" priority="2067" operator="lessThan">
      <formula>0</formula>
    </cfRule>
  </conditionalFormatting>
  <conditionalFormatting sqref="AL133">
    <cfRule type="cellIs" dxfId="4500" priority="2066" operator="lessThan">
      <formula>0</formula>
    </cfRule>
  </conditionalFormatting>
  <conditionalFormatting sqref="D134:E134">
    <cfRule type="cellIs" dxfId="4499" priority="2060" operator="lessThan">
      <formula>SUM(D135:D137)</formula>
    </cfRule>
  </conditionalFormatting>
  <conditionalFormatting sqref="S116:S139">
    <cfRule type="cellIs" dxfId="4498" priority="2065" operator="lessThan">
      <formula>0</formula>
    </cfRule>
  </conditionalFormatting>
  <conditionalFormatting sqref="Z140:AA140">
    <cfRule type="cellIs" dxfId="4497" priority="2064" operator="lessThan">
      <formula>0</formula>
    </cfRule>
  </conditionalFormatting>
  <conditionalFormatting sqref="AD140">
    <cfRule type="cellIs" dxfId="4496" priority="2063" operator="lessThan">
      <formula>0</formula>
    </cfRule>
  </conditionalFormatting>
  <conditionalFormatting sqref="D116:E139">
    <cfRule type="cellIs" dxfId="4495" priority="2062" operator="lessThan">
      <formula>0</formula>
    </cfRule>
  </conditionalFormatting>
  <conditionalFormatting sqref="F116:G139">
    <cfRule type="cellIs" dxfId="4494" priority="2059" operator="lessThan">
      <formula>0</formula>
    </cfRule>
  </conditionalFormatting>
  <conditionalFormatting sqref="O116:R139">
    <cfRule type="cellIs" dxfId="4493" priority="2053" operator="lessThan">
      <formula>0</formula>
    </cfRule>
  </conditionalFormatting>
  <conditionalFormatting sqref="AI116:AK139">
    <cfRule type="cellIs" dxfId="4492" priority="2041" operator="lessThan">
      <formula>0</formula>
    </cfRule>
  </conditionalFormatting>
  <conditionalFormatting sqref="AM116:AN139">
    <cfRule type="cellIs" dxfId="4491" priority="2038" operator="lessThan">
      <formula>0</formula>
    </cfRule>
  </conditionalFormatting>
  <conditionalFormatting sqref="H116:I139">
    <cfRule type="cellIs" dxfId="4490" priority="2056" operator="lessThan">
      <formula>0</formula>
    </cfRule>
  </conditionalFormatting>
  <conditionalFormatting sqref="T116:U139">
    <cfRule type="cellIs" dxfId="4489" priority="2050" operator="lessThan">
      <formula>0</formula>
    </cfRule>
  </conditionalFormatting>
  <conditionalFormatting sqref="AE116:AG139">
    <cfRule type="cellIs" dxfId="4488" priority="2044" operator="lessThan">
      <formula>0</formula>
    </cfRule>
  </conditionalFormatting>
  <conditionalFormatting sqref="V116:AA139">
    <cfRule type="cellIs" dxfId="4487" priority="2047" operator="lessThan">
      <formula>0</formula>
    </cfRule>
  </conditionalFormatting>
  <conditionalFormatting sqref="AM124:AN124">
    <cfRule type="cellIs" dxfId="4486" priority="2037" operator="lessThan">
      <formula>SUM(AM125:AM127)</formula>
    </cfRule>
  </conditionalFormatting>
  <conditionalFormatting sqref="D124:E124">
    <cfRule type="cellIs" dxfId="4485" priority="2061" operator="lessThan">
      <formula>SUM(D125:D127)</formula>
    </cfRule>
  </conditionalFormatting>
  <conditionalFormatting sqref="V134:AA134">
    <cfRule type="cellIs" dxfId="4484" priority="2045" operator="lessThan">
      <formula>SUM(V135:V137)</formula>
    </cfRule>
  </conditionalFormatting>
  <conditionalFormatting sqref="F124:G124">
    <cfRule type="cellIs" dxfId="4483" priority="2058" operator="lessThan">
      <formula>SUM(F125:F127)</formula>
    </cfRule>
  </conditionalFormatting>
  <conditionalFormatting sqref="F134:G134">
    <cfRule type="cellIs" dxfId="4482" priority="2057" operator="lessThan">
      <formula>SUM(F135:F137)</formula>
    </cfRule>
  </conditionalFormatting>
  <conditionalFormatting sqref="H124:I124">
    <cfRule type="cellIs" dxfId="4481" priority="2055" operator="lessThan">
      <formula>SUM(H125:H127)</formula>
    </cfRule>
  </conditionalFormatting>
  <conditionalFormatting sqref="H134:I134">
    <cfRule type="cellIs" dxfId="4480" priority="2054" operator="lessThan">
      <formula>SUM(H135:H137)</formula>
    </cfRule>
  </conditionalFormatting>
  <conditionalFormatting sqref="O124:R124">
    <cfRule type="cellIs" dxfId="4479" priority="2052" operator="lessThan">
      <formula>SUM(O125:O127)</formula>
    </cfRule>
  </conditionalFormatting>
  <conditionalFormatting sqref="O134:R134">
    <cfRule type="cellIs" dxfId="4478" priority="2051" operator="lessThan">
      <formula>SUM(O135:O137)</formula>
    </cfRule>
  </conditionalFormatting>
  <conditionalFormatting sqref="T124:U124">
    <cfRule type="cellIs" dxfId="4477" priority="2049" operator="lessThan">
      <formula>SUM(T125:T127)</formula>
    </cfRule>
  </conditionalFormatting>
  <conditionalFormatting sqref="T134:U134">
    <cfRule type="cellIs" dxfId="4476" priority="2048" operator="lessThan">
      <formula>SUM(T135:T137)</formula>
    </cfRule>
  </conditionalFormatting>
  <conditionalFormatting sqref="V124:AA124">
    <cfRule type="cellIs" dxfId="4475" priority="2046" operator="lessThan">
      <formula>SUM(V125:V127)</formula>
    </cfRule>
  </conditionalFormatting>
  <conditionalFormatting sqref="AE124:AG124">
    <cfRule type="cellIs" dxfId="4474" priority="2043" operator="lessThan">
      <formula>SUM(AE125:AE127)</formula>
    </cfRule>
  </conditionalFormatting>
  <conditionalFormatting sqref="AE134:AG134">
    <cfRule type="cellIs" dxfId="4473" priority="2042" operator="lessThan">
      <formula>SUM(AE135:AE137)</formula>
    </cfRule>
  </conditionalFormatting>
  <conditionalFormatting sqref="AI124:AK124">
    <cfRule type="cellIs" dxfId="4472" priority="2040" operator="lessThan">
      <formula>SUM(AI125:AI127)</formula>
    </cfRule>
  </conditionalFormatting>
  <conditionalFormatting sqref="AI134:AK134">
    <cfRule type="cellIs" dxfId="4471" priority="2039" operator="lessThan">
      <formula>SUM(AI135:AI137)</formula>
    </cfRule>
  </conditionalFormatting>
  <conditionalFormatting sqref="AM134:AN134">
    <cfRule type="cellIs" dxfId="4470" priority="2036" operator="lessThan">
      <formula>SUM(AM135:AM137)</formula>
    </cfRule>
  </conditionalFormatting>
  <conditionalFormatting sqref="AB133">
    <cfRule type="cellIs" dxfId="4469" priority="2034" operator="lessThan">
      <formula>0</formula>
    </cfRule>
  </conditionalFormatting>
  <conditionalFormatting sqref="AB133">
    <cfRule type="cellIs" dxfId="4468" priority="2035" operator="greaterThan">
      <formula>AA133</formula>
    </cfRule>
  </conditionalFormatting>
  <conditionalFormatting sqref="AB133">
    <cfRule type="cellIs" dxfId="4467" priority="2033" operator="lessThan">
      <formula>AA133</formula>
    </cfRule>
  </conditionalFormatting>
  <conditionalFormatting sqref="AP116:AP140">
    <cfRule type="cellIs" dxfId="4466" priority="2032" operator="lessThan">
      <formula>0</formula>
    </cfRule>
  </conditionalFormatting>
  <conditionalFormatting sqref="AP134 AP124">
    <cfRule type="cellIs" dxfId="4465" priority="2031" operator="lessThan">
      <formula>SUM(AP125:AP127)</formula>
    </cfRule>
  </conditionalFormatting>
  <conditionalFormatting sqref="AO116:AO140">
    <cfRule type="cellIs" dxfId="4464" priority="2030" operator="lessThan">
      <formula>0</formula>
    </cfRule>
  </conditionalFormatting>
  <conditionalFormatting sqref="AO134 AO124">
    <cfRule type="cellIs" dxfId="4463" priority="2029" operator="lessThan">
      <formula>SUM(AO125:AO127)</formula>
    </cfRule>
  </conditionalFormatting>
  <conditionalFormatting sqref="J158 D165:I165 V165:Y165">
    <cfRule type="cellIs" dxfId="4462" priority="2023" operator="lessThan">
      <formula>0</formula>
    </cfRule>
  </conditionalFormatting>
  <conditionalFormatting sqref="K141:N165">
    <cfRule type="cellIs" dxfId="4461" priority="2027" operator="notBetween">
      <formula>0</formula>
      <formula>1</formula>
    </cfRule>
  </conditionalFormatting>
  <conditionalFormatting sqref="AC141:AC165 AG165">
    <cfRule type="cellIs" dxfId="4460" priority="2026" operator="lessThan">
      <formula>0</formula>
    </cfRule>
  </conditionalFormatting>
  <conditionalFormatting sqref="AQ141:AQ165">
    <cfRule type="cellIs" dxfId="4459" priority="2025" operator="notBetween">
      <formula>0</formula>
      <formula>10000</formula>
    </cfRule>
  </conditionalFormatting>
  <conditionalFormatting sqref="AR141:AR165">
    <cfRule type="cellIs" dxfId="4458" priority="2024" operator="lessThan">
      <formula>0</formula>
    </cfRule>
  </conditionalFormatting>
  <conditionalFormatting sqref="G165 AL158 J158 I165">
    <cfRule type="cellIs" dxfId="4457" priority="2028" operator="greaterThan">
      <formula>F158</formula>
    </cfRule>
  </conditionalFormatting>
  <conditionalFormatting sqref="AL158 J158">
    <cfRule type="cellIs" dxfId="4456" priority="2022" operator="lessThan">
      <formula>I158</formula>
    </cfRule>
  </conditionalFormatting>
  <conditionalFormatting sqref="AH158">
    <cfRule type="cellIs" dxfId="4455" priority="2021" operator="lessThan">
      <formula>0</formula>
    </cfRule>
  </conditionalFormatting>
  <conditionalFormatting sqref="AH158">
    <cfRule type="cellIs" dxfId="4454" priority="2020" operator="lessThan">
      <formula>0</formula>
    </cfRule>
  </conditionalFormatting>
  <conditionalFormatting sqref="AH158">
    <cfRule type="cellIs" dxfId="4453" priority="2019" operator="lessThan">
      <formula>#REF!</formula>
    </cfRule>
  </conditionalFormatting>
  <conditionalFormatting sqref="AH158">
    <cfRule type="cellIs" dxfId="4452" priority="2018" operator="lessThan">
      <formula>0</formula>
    </cfRule>
  </conditionalFormatting>
  <conditionalFormatting sqref="AH158">
    <cfRule type="cellIs" dxfId="4451" priority="2017" operator="greaterThan">
      <formula>#REF!</formula>
    </cfRule>
  </conditionalFormatting>
  <conditionalFormatting sqref="AL158">
    <cfRule type="cellIs" dxfId="4450" priority="2016" operator="lessThan">
      <formula>0</formula>
    </cfRule>
  </conditionalFormatting>
  <conditionalFormatting sqref="AL158">
    <cfRule type="cellIs" dxfId="4449" priority="2015" operator="lessThan">
      <formula>0</formula>
    </cfRule>
  </conditionalFormatting>
  <conditionalFormatting sqref="AL158">
    <cfRule type="cellIs" dxfId="4448" priority="2014" operator="lessThan">
      <formula>0</formula>
    </cfRule>
  </conditionalFormatting>
  <conditionalFormatting sqref="D159:E159">
    <cfRule type="cellIs" dxfId="4447" priority="2008" operator="lessThan">
      <formula>SUM(D160:D162)</formula>
    </cfRule>
  </conditionalFormatting>
  <conditionalFormatting sqref="S141:S164">
    <cfRule type="cellIs" dxfId="4446" priority="2013" operator="lessThan">
      <formula>0</formula>
    </cfRule>
  </conditionalFormatting>
  <conditionalFormatting sqref="Z165:AA165">
    <cfRule type="cellIs" dxfId="4445" priority="2012" operator="lessThan">
      <formula>0</formula>
    </cfRule>
  </conditionalFormatting>
  <conditionalFormatting sqref="AD165">
    <cfRule type="cellIs" dxfId="4444" priority="2011" operator="lessThan">
      <formula>0</formula>
    </cfRule>
  </conditionalFormatting>
  <conditionalFormatting sqref="D141:E164">
    <cfRule type="cellIs" dxfId="4443" priority="2010" operator="lessThan">
      <formula>0</formula>
    </cfRule>
  </conditionalFormatting>
  <conditionalFormatting sqref="F141:G164">
    <cfRule type="cellIs" dxfId="4442" priority="2007" operator="lessThan">
      <formula>0</formula>
    </cfRule>
  </conditionalFormatting>
  <conditionalFormatting sqref="O141:R164">
    <cfRule type="cellIs" dxfId="4441" priority="2001" operator="lessThan">
      <formula>0</formula>
    </cfRule>
  </conditionalFormatting>
  <conditionalFormatting sqref="AI141:AK164">
    <cfRule type="cellIs" dxfId="4440" priority="1989" operator="lessThan">
      <formula>0</formula>
    </cfRule>
  </conditionalFormatting>
  <conditionalFormatting sqref="AM141:AN164">
    <cfRule type="cellIs" dxfId="4439" priority="1986" operator="lessThan">
      <formula>0</formula>
    </cfRule>
  </conditionalFormatting>
  <conditionalFormatting sqref="H141:I164">
    <cfRule type="cellIs" dxfId="4438" priority="2004" operator="lessThan">
      <formula>0</formula>
    </cfRule>
  </conditionalFormatting>
  <conditionalFormatting sqref="T141:U164">
    <cfRule type="cellIs" dxfId="4437" priority="1998" operator="lessThan">
      <formula>0</formula>
    </cfRule>
  </conditionalFormatting>
  <conditionalFormatting sqref="AE141:AG164">
    <cfRule type="cellIs" dxfId="4436" priority="1992" operator="lessThan">
      <formula>0</formula>
    </cfRule>
  </conditionalFormatting>
  <conditionalFormatting sqref="V141:AA164">
    <cfRule type="cellIs" dxfId="4435" priority="1995" operator="lessThan">
      <formula>0</formula>
    </cfRule>
  </conditionalFormatting>
  <conditionalFormatting sqref="AM149:AN149">
    <cfRule type="cellIs" dxfId="4434" priority="1985" operator="lessThan">
      <formula>SUM(AM150:AM152)</formula>
    </cfRule>
  </conditionalFormatting>
  <conditionalFormatting sqref="D149:E149">
    <cfRule type="cellIs" dxfId="4433" priority="2009" operator="lessThan">
      <formula>SUM(D150:D152)</formula>
    </cfRule>
  </conditionalFormatting>
  <conditionalFormatting sqref="V159:AA159">
    <cfRule type="cellIs" dxfId="4432" priority="1993" operator="lessThan">
      <formula>SUM(V160:V162)</formula>
    </cfRule>
  </conditionalFormatting>
  <conditionalFormatting sqref="F149:G149">
    <cfRule type="cellIs" dxfId="4431" priority="2006" operator="lessThan">
      <formula>SUM(F150:F152)</formula>
    </cfRule>
  </conditionalFormatting>
  <conditionalFormatting sqref="F159:G159">
    <cfRule type="cellIs" dxfId="4430" priority="2005" operator="lessThan">
      <formula>SUM(F160:F162)</formula>
    </cfRule>
  </conditionalFormatting>
  <conditionalFormatting sqref="H149:I149">
    <cfRule type="cellIs" dxfId="4429" priority="2003" operator="lessThan">
      <formula>SUM(H150:H152)</formula>
    </cfRule>
  </conditionalFormatting>
  <conditionalFormatting sqref="H159:I159">
    <cfRule type="cellIs" dxfId="4428" priority="2002" operator="lessThan">
      <formula>SUM(H160:H162)</formula>
    </cfRule>
  </conditionalFormatting>
  <conditionalFormatting sqref="O149:R149">
    <cfRule type="cellIs" dxfId="4427" priority="2000" operator="lessThan">
      <formula>SUM(O150:O152)</formula>
    </cfRule>
  </conditionalFormatting>
  <conditionalFormatting sqref="O159:R159">
    <cfRule type="cellIs" dxfId="4426" priority="1999" operator="lessThan">
      <formula>SUM(O160:O162)</formula>
    </cfRule>
  </conditionalFormatting>
  <conditionalFormatting sqref="T149:U149">
    <cfRule type="cellIs" dxfId="4425" priority="1997" operator="lessThan">
      <formula>SUM(T150:T152)</formula>
    </cfRule>
  </conditionalFormatting>
  <conditionalFormatting sqref="T159:U159">
    <cfRule type="cellIs" dxfId="4424" priority="1996" operator="lessThan">
      <formula>SUM(T160:T162)</formula>
    </cfRule>
  </conditionalFormatting>
  <conditionalFormatting sqref="V149:AA149">
    <cfRule type="cellIs" dxfId="4423" priority="1994" operator="lessThan">
      <formula>SUM(V150:V152)</formula>
    </cfRule>
  </conditionalFormatting>
  <conditionalFormatting sqref="AE149:AG149">
    <cfRule type="cellIs" dxfId="4422" priority="1991" operator="lessThan">
      <formula>SUM(AE150:AE152)</formula>
    </cfRule>
  </conditionalFormatting>
  <conditionalFormatting sqref="AE159:AG159">
    <cfRule type="cellIs" dxfId="4421" priority="1990" operator="lessThan">
      <formula>SUM(AE160:AE162)</formula>
    </cfRule>
  </conditionalFormatting>
  <conditionalFormatting sqref="AI149:AK149">
    <cfRule type="cellIs" dxfId="4420" priority="1988" operator="lessThan">
      <formula>SUM(AI150:AI152)</formula>
    </cfRule>
  </conditionalFormatting>
  <conditionalFormatting sqref="AI159:AK159">
    <cfRule type="cellIs" dxfId="4419" priority="1987" operator="lessThan">
      <formula>SUM(AI160:AI162)</formula>
    </cfRule>
  </conditionalFormatting>
  <conditionalFormatting sqref="AM159:AN159">
    <cfRule type="cellIs" dxfId="4418" priority="1984" operator="lessThan">
      <formula>SUM(AM160:AM162)</formula>
    </cfRule>
  </conditionalFormatting>
  <conditionalFormatting sqref="AB158">
    <cfRule type="cellIs" dxfId="4417" priority="1982" operator="lessThan">
      <formula>0</formula>
    </cfRule>
  </conditionalFormatting>
  <conditionalFormatting sqref="AB158">
    <cfRule type="cellIs" dxfId="4416" priority="1983" operator="greaterThan">
      <formula>AA158</formula>
    </cfRule>
  </conditionalFormatting>
  <conditionalFormatting sqref="AB158">
    <cfRule type="cellIs" dxfId="4415" priority="1981" operator="lessThan">
      <formula>AA158</formula>
    </cfRule>
  </conditionalFormatting>
  <conditionalFormatting sqref="AP141:AP165">
    <cfRule type="cellIs" dxfId="4414" priority="1980" operator="lessThan">
      <formula>0</formula>
    </cfRule>
  </conditionalFormatting>
  <conditionalFormatting sqref="AP159 AP149">
    <cfRule type="cellIs" dxfId="4413" priority="1979" operator="lessThan">
      <formula>SUM(AP150:AP152)</formula>
    </cfRule>
  </conditionalFormatting>
  <conditionalFormatting sqref="AO141:AO165">
    <cfRule type="cellIs" dxfId="4412" priority="1978" operator="lessThan">
      <formula>0</formula>
    </cfRule>
  </conditionalFormatting>
  <conditionalFormatting sqref="AO159 AO149">
    <cfRule type="cellIs" dxfId="4411" priority="1977" operator="lessThan">
      <formula>SUM(AO150:AO152)</formula>
    </cfRule>
  </conditionalFormatting>
  <conditionalFormatting sqref="J183 D190:I190 V190:Y190">
    <cfRule type="cellIs" dxfId="4410" priority="1971" operator="lessThan">
      <formula>0</formula>
    </cfRule>
  </conditionalFormatting>
  <conditionalFormatting sqref="K166:N190">
    <cfRule type="cellIs" dxfId="4409" priority="1975" operator="notBetween">
      <formula>0</formula>
      <formula>1</formula>
    </cfRule>
  </conditionalFormatting>
  <conditionalFormatting sqref="AC166:AC190 AG190">
    <cfRule type="cellIs" dxfId="4408" priority="1974" operator="lessThan">
      <formula>0</formula>
    </cfRule>
  </conditionalFormatting>
  <conditionalFormatting sqref="AQ166:AQ190">
    <cfRule type="cellIs" dxfId="4407" priority="1973" operator="notBetween">
      <formula>0</formula>
      <formula>10000</formula>
    </cfRule>
  </conditionalFormatting>
  <conditionalFormatting sqref="AR166:AR190">
    <cfRule type="cellIs" dxfId="4406" priority="1972" operator="lessThan">
      <formula>0</formula>
    </cfRule>
  </conditionalFormatting>
  <conditionalFormatting sqref="G190 AL183 J183 I190">
    <cfRule type="cellIs" dxfId="4405" priority="1976" operator="greaterThan">
      <formula>F183</formula>
    </cfRule>
  </conditionalFormatting>
  <conditionalFormatting sqref="AL183 J183">
    <cfRule type="cellIs" dxfId="4404" priority="1970" operator="lessThan">
      <formula>I183</formula>
    </cfRule>
  </conditionalFormatting>
  <conditionalFormatting sqref="AH183">
    <cfRule type="cellIs" dxfId="4403" priority="1969" operator="lessThan">
      <formula>0</formula>
    </cfRule>
  </conditionalFormatting>
  <conditionalFormatting sqref="AH183">
    <cfRule type="cellIs" dxfId="4402" priority="1968" operator="lessThan">
      <formula>0</formula>
    </cfRule>
  </conditionalFormatting>
  <conditionalFormatting sqref="AH183">
    <cfRule type="cellIs" dxfId="4401" priority="1967" operator="lessThan">
      <formula>#REF!</formula>
    </cfRule>
  </conditionalFormatting>
  <conditionalFormatting sqref="AH183">
    <cfRule type="cellIs" dxfId="4400" priority="1966" operator="lessThan">
      <formula>0</formula>
    </cfRule>
  </conditionalFormatting>
  <conditionalFormatting sqref="AH183">
    <cfRule type="cellIs" dxfId="4399" priority="1965" operator="greaterThan">
      <formula>#REF!</formula>
    </cfRule>
  </conditionalFormatting>
  <conditionalFormatting sqref="AL183">
    <cfRule type="cellIs" dxfId="4398" priority="1964" operator="lessThan">
      <formula>0</formula>
    </cfRule>
  </conditionalFormatting>
  <conditionalFormatting sqref="AL183">
    <cfRule type="cellIs" dxfId="4397" priority="1963" operator="lessThan">
      <formula>0</formula>
    </cfRule>
  </conditionalFormatting>
  <conditionalFormatting sqref="AL183">
    <cfRule type="cellIs" dxfId="4396" priority="1962" operator="lessThan">
      <formula>0</formula>
    </cfRule>
  </conditionalFormatting>
  <conditionalFormatting sqref="D184:E184">
    <cfRule type="cellIs" dxfId="4395" priority="1956" operator="lessThan">
      <formula>SUM(D185:D187)</formula>
    </cfRule>
  </conditionalFormatting>
  <conditionalFormatting sqref="S166:S189">
    <cfRule type="cellIs" dxfId="4394" priority="1961" operator="lessThan">
      <formula>0</formula>
    </cfRule>
  </conditionalFormatting>
  <conditionalFormatting sqref="Z190:AA190">
    <cfRule type="cellIs" dxfId="4393" priority="1960" operator="lessThan">
      <formula>0</formula>
    </cfRule>
  </conditionalFormatting>
  <conditionalFormatting sqref="AD190">
    <cfRule type="cellIs" dxfId="4392" priority="1959" operator="lessThan">
      <formula>0</formula>
    </cfRule>
  </conditionalFormatting>
  <conditionalFormatting sqref="D166:E189">
    <cfRule type="cellIs" dxfId="4391" priority="1958" operator="lessThan">
      <formula>0</formula>
    </cfRule>
  </conditionalFormatting>
  <conditionalFormatting sqref="F166:G189">
    <cfRule type="cellIs" dxfId="4390" priority="1955" operator="lessThan">
      <formula>0</formula>
    </cfRule>
  </conditionalFormatting>
  <conditionalFormatting sqref="O166:R189">
    <cfRule type="cellIs" dxfId="4389" priority="1949" operator="lessThan">
      <formula>0</formula>
    </cfRule>
  </conditionalFormatting>
  <conditionalFormatting sqref="AI166:AK189">
    <cfRule type="cellIs" dxfId="4388" priority="1937" operator="lessThan">
      <formula>0</formula>
    </cfRule>
  </conditionalFormatting>
  <conditionalFormatting sqref="AM166:AN189">
    <cfRule type="cellIs" dxfId="4387" priority="1934" operator="lessThan">
      <formula>0</formula>
    </cfRule>
  </conditionalFormatting>
  <conditionalFormatting sqref="H166:I189">
    <cfRule type="cellIs" dxfId="4386" priority="1952" operator="lessThan">
      <formula>0</formula>
    </cfRule>
  </conditionalFormatting>
  <conditionalFormatting sqref="T166:U189">
    <cfRule type="cellIs" dxfId="4385" priority="1946" operator="lessThan">
      <formula>0</formula>
    </cfRule>
  </conditionalFormatting>
  <conditionalFormatting sqref="AE166:AG189">
    <cfRule type="cellIs" dxfId="4384" priority="1940" operator="lessThan">
      <formula>0</formula>
    </cfRule>
  </conditionalFormatting>
  <conditionalFormatting sqref="V166:AA189">
    <cfRule type="cellIs" dxfId="4383" priority="1943" operator="lessThan">
      <formula>0</formula>
    </cfRule>
  </conditionalFormatting>
  <conditionalFormatting sqref="AM174:AN174">
    <cfRule type="cellIs" dxfId="4382" priority="1933" operator="lessThan">
      <formula>SUM(AM175:AM177)</formula>
    </cfRule>
  </conditionalFormatting>
  <conditionalFormatting sqref="D174:E174">
    <cfRule type="cellIs" dxfId="4381" priority="1957" operator="lessThan">
      <formula>SUM(D175:D177)</formula>
    </cfRule>
  </conditionalFormatting>
  <conditionalFormatting sqref="V184:AA184">
    <cfRule type="cellIs" dxfId="4380" priority="1941" operator="lessThan">
      <formula>SUM(V185:V187)</formula>
    </cfRule>
  </conditionalFormatting>
  <conditionalFormatting sqref="F174:G174">
    <cfRule type="cellIs" dxfId="4379" priority="1954" operator="lessThan">
      <formula>SUM(F175:F177)</formula>
    </cfRule>
  </conditionalFormatting>
  <conditionalFormatting sqref="F184:G184">
    <cfRule type="cellIs" dxfId="4378" priority="1953" operator="lessThan">
      <formula>SUM(F185:F187)</formula>
    </cfRule>
  </conditionalFormatting>
  <conditionalFormatting sqref="H174:I174">
    <cfRule type="cellIs" dxfId="4377" priority="1951" operator="lessThan">
      <formula>SUM(H175:H177)</formula>
    </cfRule>
  </conditionalFormatting>
  <conditionalFormatting sqref="H184:I184">
    <cfRule type="cellIs" dxfId="4376" priority="1950" operator="lessThan">
      <formula>SUM(H185:H187)</formula>
    </cfRule>
  </conditionalFormatting>
  <conditionalFormatting sqref="O174:R174">
    <cfRule type="cellIs" dxfId="4375" priority="1948" operator="lessThan">
      <formula>SUM(O175:O177)</formula>
    </cfRule>
  </conditionalFormatting>
  <conditionalFormatting sqref="O184:R184">
    <cfRule type="cellIs" dxfId="4374" priority="1947" operator="lessThan">
      <formula>SUM(O185:O187)</formula>
    </cfRule>
  </conditionalFormatting>
  <conditionalFormatting sqref="T174:U174">
    <cfRule type="cellIs" dxfId="4373" priority="1945" operator="lessThan">
      <formula>SUM(T175:T177)</formula>
    </cfRule>
  </conditionalFormatting>
  <conditionalFormatting sqref="T184:U184">
    <cfRule type="cellIs" dxfId="4372" priority="1944" operator="lessThan">
      <formula>SUM(T185:T187)</formula>
    </cfRule>
  </conditionalFormatting>
  <conditionalFormatting sqref="V174:AA174">
    <cfRule type="cellIs" dxfId="4371" priority="1942" operator="lessThan">
      <formula>SUM(V175:V177)</formula>
    </cfRule>
  </conditionalFormatting>
  <conditionalFormatting sqref="AE174:AG174">
    <cfRule type="cellIs" dxfId="4370" priority="1939" operator="lessThan">
      <formula>SUM(AE175:AE177)</formula>
    </cfRule>
  </conditionalFormatting>
  <conditionalFormatting sqref="AE184:AG184">
    <cfRule type="cellIs" dxfId="4369" priority="1938" operator="lessThan">
      <formula>SUM(AE185:AE187)</formula>
    </cfRule>
  </conditionalFormatting>
  <conditionalFormatting sqref="AI174:AK174">
    <cfRule type="cellIs" dxfId="4368" priority="1936" operator="lessThan">
      <formula>SUM(AI175:AI177)</formula>
    </cfRule>
  </conditionalFormatting>
  <conditionalFormatting sqref="AI184:AK184">
    <cfRule type="cellIs" dxfId="4367" priority="1935" operator="lessThan">
      <formula>SUM(AI185:AI187)</formula>
    </cfRule>
  </conditionalFormatting>
  <conditionalFormatting sqref="AM184:AN184">
    <cfRule type="cellIs" dxfId="4366" priority="1932" operator="lessThan">
      <formula>SUM(AM185:AM187)</formula>
    </cfRule>
  </conditionalFormatting>
  <conditionalFormatting sqref="AB183">
    <cfRule type="cellIs" dxfId="4365" priority="1930" operator="lessThan">
      <formula>0</formula>
    </cfRule>
  </conditionalFormatting>
  <conditionalFormatting sqref="AB183">
    <cfRule type="cellIs" dxfId="4364" priority="1931" operator="greaterThan">
      <formula>AA183</formula>
    </cfRule>
  </conditionalFormatting>
  <conditionalFormatting sqref="AB183">
    <cfRule type="cellIs" dxfId="4363" priority="1929" operator="lessThan">
      <formula>AA183</formula>
    </cfRule>
  </conditionalFormatting>
  <conditionalFormatting sqref="AP166:AP190">
    <cfRule type="cellIs" dxfId="4362" priority="1928" operator="lessThan">
      <formula>0</formula>
    </cfRule>
  </conditionalFormatting>
  <conditionalFormatting sqref="AP184 AP174">
    <cfRule type="cellIs" dxfId="4361" priority="1927" operator="lessThan">
      <formula>SUM(AP175:AP177)</formula>
    </cfRule>
  </conditionalFormatting>
  <conditionalFormatting sqref="AO166:AO190">
    <cfRule type="cellIs" dxfId="4360" priority="1926" operator="lessThan">
      <formula>0</formula>
    </cfRule>
  </conditionalFormatting>
  <conditionalFormatting sqref="AO184 AO174">
    <cfRule type="cellIs" dxfId="4359" priority="1925" operator="lessThan">
      <formula>SUM(AO175:AO177)</formula>
    </cfRule>
  </conditionalFormatting>
  <conditionalFormatting sqref="J208 D215:I215 V215:Y215">
    <cfRule type="cellIs" dxfId="4358" priority="1919" operator="lessThan">
      <formula>0</formula>
    </cfRule>
  </conditionalFormatting>
  <conditionalFormatting sqref="K191:N215">
    <cfRule type="cellIs" dxfId="4357" priority="1923" operator="notBetween">
      <formula>0</formula>
      <formula>1</formula>
    </cfRule>
  </conditionalFormatting>
  <conditionalFormatting sqref="AC191:AC215 AG215">
    <cfRule type="cellIs" dxfId="4356" priority="1922" operator="lessThan">
      <formula>0</formula>
    </cfRule>
  </conditionalFormatting>
  <conditionalFormatting sqref="AQ191:AQ215">
    <cfRule type="cellIs" dxfId="4355" priority="1921" operator="notBetween">
      <formula>0</formula>
      <formula>10000</formula>
    </cfRule>
  </conditionalFormatting>
  <conditionalFormatting sqref="AR191:AR215">
    <cfRule type="cellIs" dxfId="4354" priority="1920" operator="lessThan">
      <formula>0</formula>
    </cfRule>
  </conditionalFormatting>
  <conditionalFormatting sqref="G215 AL208 J208 I215">
    <cfRule type="cellIs" dxfId="4353" priority="1924" operator="greaterThan">
      <formula>F208</formula>
    </cfRule>
  </conditionalFormatting>
  <conditionalFormatting sqref="AL208 J208">
    <cfRule type="cellIs" dxfId="4352" priority="1918" operator="lessThan">
      <formula>I208</formula>
    </cfRule>
  </conditionalFormatting>
  <conditionalFormatting sqref="AH208">
    <cfRule type="cellIs" dxfId="4351" priority="1917" operator="lessThan">
      <formula>0</formula>
    </cfRule>
  </conditionalFormatting>
  <conditionalFormatting sqref="AH208">
    <cfRule type="cellIs" dxfId="4350" priority="1916" operator="lessThan">
      <formula>0</formula>
    </cfRule>
  </conditionalFormatting>
  <conditionalFormatting sqref="AH208">
    <cfRule type="cellIs" dxfId="4349" priority="1915" operator="lessThan">
      <formula>#REF!</formula>
    </cfRule>
  </conditionalFormatting>
  <conditionalFormatting sqref="AH208">
    <cfRule type="cellIs" dxfId="4348" priority="1914" operator="lessThan">
      <formula>0</formula>
    </cfRule>
  </conditionalFormatting>
  <conditionalFormatting sqref="AH208">
    <cfRule type="cellIs" dxfId="4347" priority="1913" operator="greaterThan">
      <formula>#REF!</formula>
    </cfRule>
  </conditionalFormatting>
  <conditionalFormatting sqref="AL208">
    <cfRule type="cellIs" dxfId="4346" priority="1912" operator="lessThan">
      <formula>0</formula>
    </cfRule>
  </conditionalFormatting>
  <conditionalFormatting sqref="AL208">
    <cfRule type="cellIs" dxfId="4345" priority="1911" operator="lessThan">
      <formula>0</formula>
    </cfRule>
  </conditionalFormatting>
  <conditionalFormatting sqref="AL208">
    <cfRule type="cellIs" dxfId="4344" priority="1910" operator="lessThan">
      <formula>0</formula>
    </cfRule>
  </conditionalFormatting>
  <conditionalFormatting sqref="D209:E209">
    <cfRule type="cellIs" dxfId="4343" priority="1904" operator="lessThan">
      <formula>SUM(D210:D212)</formula>
    </cfRule>
  </conditionalFormatting>
  <conditionalFormatting sqref="S191:S214">
    <cfRule type="cellIs" dxfId="4342" priority="1909" operator="lessThan">
      <formula>0</formula>
    </cfRule>
  </conditionalFormatting>
  <conditionalFormatting sqref="Z215:AA215">
    <cfRule type="cellIs" dxfId="4341" priority="1908" operator="lessThan">
      <formula>0</formula>
    </cfRule>
  </conditionalFormatting>
  <conditionalFormatting sqref="AD215">
    <cfRule type="cellIs" dxfId="4340" priority="1907" operator="lessThan">
      <formula>0</formula>
    </cfRule>
  </conditionalFormatting>
  <conditionalFormatting sqref="D191:E214">
    <cfRule type="cellIs" dxfId="4339" priority="1906" operator="lessThan">
      <formula>0</formula>
    </cfRule>
  </conditionalFormatting>
  <conditionalFormatting sqref="F191:G214">
    <cfRule type="cellIs" dxfId="4338" priority="1903" operator="lessThan">
      <formula>0</formula>
    </cfRule>
  </conditionalFormatting>
  <conditionalFormatting sqref="O191:R214">
    <cfRule type="cellIs" dxfId="4337" priority="1897" operator="lessThan">
      <formula>0</formula>
    </cfRule>
  </conditionalFormatting>
  <conditionalFormatting sqref="AI191:AK214">
    <cfRule type="cellIs" dxfId="4336" priority="1885" operator="lessThan">
      <formula>0</formula>
    </cfRule>
  </conditionalFormatting>
  <conditionalFormatting sqref="AM191:AN214">
    <cfRule type="cellIs" dxfId="4335" priority="1882" operator="lessThan">
      <formula>0</formula>
    </cfRule>
  </conditionalFormatting>
  <conditionalFormatting sqref="H191:I214">
    <cfRule type="cellIs" dxfId="4334" priority="1900" operator="lessThan">
      <formula>0</formula>
    </cfRule>
  </conditionalFormatting>
  <conditionalFormatting sqref="T191:U214">
    <cfRule type="cellIs" dxfId="4333" priority="1894" operator="lessThan">
      <formula>0</formula>
    </cfRule>
  </conditionalFormatting>
  <conditionalFormatting sqref="AE191:AG214">
    <cfRule type="cellIs" dxfId="4332" priority="1888" operator="lessThan">
      <formula>0</formula>
    </cfRule>
  </conditionalFormatting>
  <conditionalFormatting sqref="V191:AA214">
    <cfRule type="cellIs" dxfId="4331" priority="1891" operator="lessThan">
      <formula>0</formula>
    </cfRule>
  </conditionalFormatting>
  <conditionalFormatting sqref="AM199:AN199">
    <cfRule type="cellIs" dxfId="4330" priority="1881" operator="lessThan">
      <formula>SUM(AM200:AM202)</formula>
    </cfRule>
  </conditionalFormatting>
  <conditionalFormatting sqref="D199:E199">
    <cfRule type="cellIs" dxfId="4329" priority="1905" operator="lessThan">
      <formula>SUM(D200:D202)</formula>
    </cfRule>
  </conditionalFormatting>
  <conditionalFormatting sqref="V209:AA209">
    <cfRule type="cellIs" dxfId="4328" priority="1889" operator="lessThan">
      <formula>SUM(V210:V212)</formula>
    </cfRule>
  </conditionalFormatting>
  <conditionalFormatting sqref="F199:G199">
    <cfRule type="cellIs" dxfId="4327" priority="1902" operator="lessThan">
      <formula>SUM(F200:F202)</formula>
    </cfRule>
  </conditionalFormatting>
  <conditionalFormatting sqref="F209:G209">
    <cfRule type="cellIs" dxfId="4326" priority="1901" operator="lessThan">
      <formula>SUM(F210:F212)</formula>
    </cfRule>
  </conditionalFormatting>
  <conditionalFormatting sqref="H199:I199">
    <cfRule type="cellIs" dxfId="4325" priority="1899" operator="lessThan">
      <formula>SUM(H200:H202)</formula>
    </cfRule>
  </conditionalFormatting>
  <conditionalFormatting sqref="H209:I209">
    <cfRule type="cellIs" dxfId="4324" priority="1898" operator="lessThan">
      <formula>SUM(H210:H212)</formula>
    </cfRule>
  </conditionalFormatting>
  <conditionalFormatting sqref="O199:R199">
    <cfRule type="cellIs" dxfId="4323" priority="1896" operator="lessThan">
      <formula>SUM(O200:O202)</formula>
    </cfRule>
  </conditionalFormatting>
  <conditionalFormatting sqref="O209:R209">
    <cfRule type="cellIs" dxfId="4322" priority="1895" operator="lessThan">
      <formula>SUM(O210:O212)</formula>
    </cfRule>
  </conditionalFormatting>
  <conditionalFormatting sqref="T199:U199">
    <cfRule type="cellIs" dxfId="4321" priority="1893" operator="lessThan">
      <formula>SUM(T200:T202)</formula>
    </cfRule>
  </conditionalFormatting>
  <conditionalFormatting sqref="T209:U209">
    <cfRule type="cellIs" dxfId="4320" priority="1892" operator="lessThan">
      <formula>SUM(T210:T212)</formula>
    </cfRule>
  </conditionalFormatting>
  <conditionalFormatting sqref="V199:AA199">
    <cfRule type="cellIs" dxfId="4319" priority="1890" operator="lessThan">
      <formula>SUM(V200:V202)</formula>
    </cfRule>
  </conditionalFormatting>
  <conditionalFormatting sqref="AE199:AG199">
    <cfRule type="cellIs" dxfId="4318" priority="1887" operator="lessThan">
      <formula>SUM(AE200:AE202)</formula>
    </cfRule>
  </conditionalFormatting>
  <conditionalFormatting sqref="AE209:AG209">
    <cfRule type="cellIs" dxfId="4317" priority="1886" operator="lessThan">
      <formula>SUM(AE210:AE212)</formula>
    </cfRule>
  </conditionalFormatting>
  <conditionalFormatting sqref="AI199:AK199">
    <cfRule type="cellIs" dxfId="4316" priority="1884" operator="lessThan">
      <formula>SUM(AI200:AI202)</formula>
    </cfRule>
  </conditionalFormatting>
  <conditionalFormatting sqref="AI209:AK209">
    <cfRule type="cellIs" dxfId="4315" priority="1883" operator="lessThan">
      <formula>SUM(AI210:AI212)</formula>
    </cfRule>
  </conditionalFormatting>
  <conditionalFormatting sqref="AM209:AN209">
    <cfRule type="cellIs" dxfId="4314" priority="1880" operator="lessThan">
      <formula>SUM(AM210:AM212)</formula>
    </cfRule>
  </conditionalFormatting>
  <conditionalFormatting sqref="AB208">
    <cfRule type="cellIs" dxfId="4313" priority="1878" operator="lessThan">
      <formula>0</formula>
    </cfRule>
  </conditionalFormatting>
  <conditionalFormatting sqref="AB208">
    <cfRule type="cellIs" dxfId="4312" priority="1879" operator="greaterThan">
      <formula>AA208</formula>
    </cfRule>
  </conditionalFormatting>
  <conditionalFormatting sqref="AB208">
    <cfRule type="cellIs" dxfId="4311" priority="1877" operator="lessThan">
      <formula>AA208</formula>
    </cfRule>
  </conditionalFormatting>
  <conditionalFormatting sqref="AP191:AP215">
    <cfRule type="cellIs" dxfId="4310" priority="1876" operator="lessThan">
      <formula>0</formula>
    </cfRule>
  </conditionalFormatting>
  <conditionalFormatting sqref="AP209 AP199">
    <cfRule type="cellIs" dxfId="4309" priority="1875" operator="lessThan">
      <formula>SUM(AP200:AP202)</formula>
    </cfRule>
  </conditionalFormatting>
  <conditionalFormatting sqref="AO191:AO215">
    <cfRule type="cellIs" dxfId="4308" priority="1874" operator="lessThan">
      <formula>0</formula>
    </cfRule>
  </conditionalFormatting>
  <conditionalFormatting sqref="AO209 AO199">
    <cfRule type="cellIs" dxfId="4307" priority="1873" operator="lessThan">
      <formula>SUM(AO200:AO202)</formula>
    </cfRule>
  </conditionalFormatting>
  <conditionalFormatting sqref="J241 D248:I248 V248:Y248">
    <cfRule type="cellIs" dxfId="4306" priority="1867" operator="lessThan">
      <formula>0</formula>
    </cfRule>
  </conditionalFormatting>
  <conditionalFormatting sqref="K224:N248">
    <cfRule type="cellIs" dxfId="4305" priority="1871" operator="notBetween">
      <formula>0</formula>
      <formula>1</formula>
    </cfRule>
  </conditionalFormatting>
  <conditionalFormatting sqref="AC224:AC248 AG248">
    <cfRule type="cellIs" dxfId="4304" priority="1870" operator="lessThan">
      <formula>0</formula>
    </cfRule>
  </conditionalFormatting>
  <conditionalFormatting sqref="AQ224:AQ248">
    <cfRule type="cellIs" dxfId="4303" priority="1869" operator="notBetween">
      <formula>0</formula>
      <formula>10000</formula>
    </cfRule>
  </conditionalFormatting>
  <conditionalFormatting sqref="AR224:AR248">
    <cfRule type="cellIs" dxfId="4302" priority="1868" operator="lessThan">
      <formula>0</formula>
    </cfRule>
  </conditionalFormatting>
  <conditionalFormatting sqref="G248 AL241 J241 I248">
    <cfRule type="cellIs" dxfId="4301" priority="1872" operator="greaterThan">
      <formula>F241</formula>
    </cfRule>
  </conditionalFormatting>
  <conditionalFormatting sqref="AL241 J241">
    <cfRule type="cellIs" dxfId="4300" priority="1866" operator="lessThan">
      <formula>I241</formula>
    </cfRule>
  </conditionalFormatting>
  <conditionalFormatting sqref="AH241">
    <cfRule type="cellIs" dxfId="4299" priority="1865" operator="lessThan">
      <formula>0</formula>
    </cfRule>
  </conditionalFormatting>
  <conditionalFormatting sqref="AH241">
    <cfRule type="cellIs" dxfId="4298" priority="1864" operator="lessThan">
      <formula>0</formula>
    </cfRule>
  </conditionalFormatting>
  <conditionalFormatting sqref="AH241">
    <cfRule type="cellIs" dxfId="4297" priority="1863" operator="lessThan">
      <formula>#REF!</formula>
    </cfRule>
  </conditionalFormatting>
  <conditionalFormatting sqref="AH241">
    <cfRule type="cellIs" dxfId="4296" priority="1862" operator="lessThan">
      <formula>0</formula>
    </cfRule>
  </conditionalFormatting>
  <conditionalFormatting sqref="AH241">
    <cfRule type="cellIs" dxfId="4295" priority="1861" operator="greaterThan">
      <formula>#REF!</formula>
    </cfRule>
  </conditionalFormatting>
  <conditionalFormatting sqref="AL241">
    <cfRule type="cellIs" dxfId="4294" priority="1860" operator="lessThan">
      <formula>0</formula>
    </cfRule>
  </conditionalFormatting>
  <conditionalFormatting sqref="AL241">
    <cfRule type="cellIs" dxfId="4293" priority="1859" operator="lessThan">
      <formula>0</formula>
    </cfRule>
  </conditionalFormatting>
  <conditionalFormatting sqref="AL241">
    <cfRule type="cellIs" dxfId="4292" priority="1858" operator="lessThan">
      <formula>0</formula>
    </cfRule>
  </conditionalFormatting>
  <conditionalFormatting sqref="D242:E242">
    <cfRule type="cellIs" dxfId="4291" priority="1852" operator="lessThan">
      <formula>SUM(D243:D245)</formula>
    </cfRule>
  </conditionalFormatting>
  <conditionalFormatting sqref="S224:S247">
    <cfRule type="cellIs" dxfId="4290" priority="1857" operator="lessThan">
      <formula>0</formula>
    </cfRule>
  </conditionalFormatting>
  <conditionalFormatting sqref="Z248:AA248">
    <cfRule type="cellIs" dxfId="4289" priority="1856" operator="lessThan">
      <formula>0</formula>
    </cfRule>
  </conditionalFormatting>
  <conditionalFormatting sqref="AD248">
    <cfRule type="cellIs" dxfId="4288" priority="1855" operator="lessThan">
      <formula>0</formula>
    </cfRule>
  </conditionalFormatting>
  <conditionalFormatting sqref="D224:E247">
    <cfRule type="cellIs" dxfId="4287" priority="1854" operator="lessThan">
      <formula>0</formula>
    </cfRule>
  </conditionalFormatting>
  <conditionalFormatting sqref="F224:G247">
    <cfRule type="cellIs" dxfId="4286" priority="1851" operator="lessThan">
      <formula>0</formula>
    </cfRule>
  </conditionalFormatting>
  <conditionalFormatting sqref="O224:R247">
    <cfRule type="cellIs" dxfId="4285" priority="1845" operator="lessThan">
      <formula>0</formula>
    </cfRule>
  </conditionalFormatting>
  <conditionalFormatting sqref="AI224:AK247">
    <cfRule type="cellIs" dxfId="4284" priority="1833" operator="lessThan">
      <formula>0</formula>
    </cfRule>
  </conditionalFormatting>
  <conditionalFormatting sqref="AM224:AN247">
    <cfRule type="cellIs" dxfId="4283" priority="1830" operator="lessThan">
      <formula>0</formula>
    </cfRule>
  </conditionalFormatting>
  <conditionalFormatting sqref="H224:I247">
    <cfRule type="cellIs" dxfId="4282" priority="1848" operator="lessThan">
      <formula>0</formula>
    </cfRule>
  </conditionalFormatting>
  <conditionalFormatting sqref="T224:U247">
    <cfRule type="cellIs" dxfId="4281" priority="1842" operator="lessThan">
      <formula>0</formula>
    </cfRule>
  </conditionalFormatting>
  <conditionalFormatting sqref="AE224:AG247">
    <cfRule type="cellIs" dxfId="4280" priority="1836" operator="lessThan">
      <formula>0</formula>
    </cfRule>
  </conditionalFormatting>
  <conditionalFormatting sqref="V224:AA247">
    <cfRule type="cellIs" dxfId="4279" priority="1839" operator="lessThan">
      <formula>0</formula>
    </cfRule>
  </conditionalFormatting>
  <conditionalFormatting sqref="AM232:AN232">
    <cfRule type="cellIs" dxfId="4278" priority="1829" operator="lessThan">
      <formula>SUM(AM233:AM235)</formula>
    </cfRule>
  </conditionalFormatting>
  <conditionalFormatting sqref="D232:E232">
    <cfRule type="cellIs" dxfId="4277" priority="1853" operator="lessThan">
      <formula>SUM(D233:D235)</formula>
    </cfRule>
  </conditionalFormatting>
  <conditionalFormatting sqref="V242:AA242">
    <cfRule type="cellIs" dxfId="4276" priority="1837" operator="lessThan">
      <formula>SUM(V243:V245)</formula>
    </cfRule>
  </conditionalFormatting>
  <conditionalFormatting sqref="F232:G232">
    <cfRule type="cellIs" dxfId="4275" priority="1850" operator="lessThan">
      <formula>SUM(F233:F235)</formula>
    </cfRule>
  </conditionalFormatting>
  <conditionalFormatting sqref="F242:G242">
    <cfRule type="cellIs" dxfId="4274" priority="1849" operator="lessThan">
      <formula>SUM(F243:F245)</formula>
    </cfRule>
  </conditionalFormatting>
  <conditionalFormatting sqref="H232:I232">
    <cfRule type="cellIs" dxfId="4273" priority="1847" operator="lessThan">
      <formula>SUM(H233:H235)</formula>
    </cfRule>
  </conditionalFormatting>
  <conditionalFormatting sqref="H242:I242">
    <cfRule type="cellIs" dxfId="4272" priority="1846" operator="lessThan">
      <formula>SUM(H243:H245)</formula>
    </cfRule>
  </conditionalFormatting>
  <conditionalFormatting sqref="O232:R232">
    <cfRule type="cellIs" dxfId="4271" priority="1844" operator="lessThan">
      <formula>SUM(O233:O235)</formula>
    </cfRule>
  </conditionalFormatting>
  <conditionalFormatting sqref="O242:R242">
    <cfRule type="cellIs" dxfId="4270" priority="1843" operator="lessThan">
      <formula>SUM(O243:O245)</formula>
    </cfRule>
  </conditionalFormatting>
  <conditionalFormatting sqref="T232:U232">
    <cfRule type="cellIs" dxfId="4269" priority="1841" operator="lessThan">
      <formula>SUM(T233:T235)</formula>
    </cfRule>
  </conditionalFormatting>
  <conditionalFormatting sqref="T242:U242">
    <cfRule type="cellIs" dxfId="4268" priority="1840" operator="lessThan">
      <formula>SUM(T243:T245)</formula>
    </cfRule>
  </conditionalFormatting>
  <conditionalFormatting sqref="V232:AA232">
    <cfRule type="cellIs" dxfId="4267" priority="1838" operator="lessThan">
      <formula>SUM(V233:V235)</formula>
    </cfRule>
  </conditionalFormatting>
  <conditionalFormatting sqref="AE232:AG232">
    <cfRule type="cellIs" dxfId="4266" priority="1835" operator="lessThan">
      <formula>SUM(AE233:AE235)</formula>
    </cfRule>
  </conditionalFormatting>
  <conditionalFormatting sqref="AE242:AG242">
    <cfRule type="cellIs" dxfId="4265" priority="1834" operator="lessThan">
      <formula>SUM(AE243:AE245)</formula>
    </cfRule>
  </conditionalFormatting>
  <conditionalFormatting sqref="AI232:AK232">
    <cfRule type="cellIs" dxfId="4264" priority="1832" operator="lessThan">
      <formula>SUM(AI233:AI235)</formula>
    </cfRule>
  </conditionalFormatting>
  <conditionalFormatting sqref="AI242:AK242">
    <cfRule type="cellIs" dxfId="4263" priority="1831" operator="lessThan">
      <formula>SUM(AI243:AI245)</formula>
    </cfRule>
  </conditionalFormatting>
  <conditionalFormatting sqref="AM242:AN242">
    <cfRule type="cellIs" dxfId="4262" priority="1828" operator="lessThan">
      <formula>SUM(AM243:AM245)</formula>
    </cfRule>
  </conditionalFormatting>
  <conditionalFormatting sqref="AB241">
    <cfRule type="cellIs" dxfId="4261" priority="1826" operator="lessThan">
      <formula>0</formula>
    </cfRule>
  </conditionalFormatting>
  <conditionalFormatting sqref="AB241">
    <cfRule type="cellIs" dxfId="4260" priority="1827" operator="greaterThan">
      <formula>AA241</formula>
    </cfRule>
  </conditionalFormatting>
  <conditionalFormatting sqref="AB241">
    <cfRule type="cellIs" dxfId="4259" priority="1825" operator="lessThan">
      <formula>AA241</formula>
    </cfRule>
  </conditionalFormatting>
  <conditionalFormatting sqref="AP224:AP248">
    <cfRule type="cellIs" dxfId="4258" priority="1824" operator="lessThan">
      <formula>0</formula>
    </cfRule>
  </conditionalFormatting>
  <conditionalFormatting sqref="AP242 AP232">
    <cfRule type="cellIs" dxfId="4257" priority="1823" operator="lessThan">
      <formula>SUM(AP233:AP235)</formula>
    </cfRule>
  </conditionalFormatting>
  <conditionalFormatting sqref="AO224:AO248">
    <cfRule type="cellIs" dxfId="4256" priority="1822" operator="lessThan">
      <formula>0</formula>
    </cfRule>
  </conditionalFormatting>
  <conditionalFormatting sqref="AO242 AO232">
    <cfRule type="cellIs" dxfId="4255" priority="1821" operator="lessThan">
      <formula>SUM(AO233:AO235)</formula>
    </cfRule>
  </conditionalFormatting>
  <conditionalFormatting sqref="J266 D273:I273 V273:Y273">
    <cfRule type="cellIs" dxfId="4254" priority="1815" operator="lessThan">
      <formula>0</formula>
    </cfRule>
  </conditionalFormatting>
  <conditionalFormatting sqref="K249:N273">
    <cfRule type="cellIs" dxfId="4253" priority="1819" operator="notBetween">
      <formula>0</formula>
      <formula>1</formula>
    </cfRule>
  </conditionalFormatting>
  <conditionalFormatting sqref="AC249:AC273 AG273">
    <cfRule type="cellIs" dxfId="4252" priority="1818" operator="lessThan">
      <formula>0</formula>
    </cfRule>
  </conditionalFormatting>
  <conditionalFormatting sqref="AQ249:AQ273">
    <cfRule type="cellIs" dxfId="4251" priority="1817" operator="notBetween">
      <formula>0</formula>
      <formula>10000</formula>
    </cfRule>
  </conditionalFormatting>
  <conditionalFormatting sqref="AR249:AR273">
    <cfRule type="cellIs" dxfId="4250" priority="1816" operator="lessThan">
      <formula>0</formula>
    </cfRule>
  </conditionalFormatting>
  <conditionalFormatting sqref="G273 AL266 J266 I273">
    <cfRule type="cellIs" dxfId="4249" priority="1820" operator="greaterThan">
      <formula>F266</formula>
    </cfRule>
  </conditionalFormatting>
  <conditionalFormatting sqref="AL266 J266">
    <cfRule type="cellIs" dxfId="4248" priority="1814" operator="lessThan">
      <formula>I266</formula>
    </cfRule>
  </conditionalFormatting>
  <conditionalFormatting sqref="AH266">
    <cfRule type="cellIs" dxfId="4247" priority="1813" operator="lessThan">
      <formula>0</formula>
    </cfRule>
  </conditionalFormatting>
  <conditionalFormatting sqref="AH266">
    <cfRule type="cellIs" dxfId="4246" priority="1812" operator="lessThan">
      <formula>0</formula>
    </cfRule>
  </conditionalFormatting>
  <conditionalFormatting sqref="AH266">
    <cfRule type="cellIs" dxfId="4245" priority="1811" operator="lessThan">
      <formula>#REF!</formula>
    </cfRule>
  </conditionalFormatting>
  <conditionalFormatting sqref="AH266">
    <cfRule type="cellIs" dxfId="4244" priority="1810" operator="lessThan">
      <formula>0</formula>
    </cfRule>
  </conditionalFormatting>
  <conditionalFormatting sqref="AH266">
    <cfRule type="cellIs" dxfId="4243" priority="1809" operator="greaterThan">
      <formula>#REF!</formula>
    </cfRule>
  </conditionalFormatting>
  <conditionalFormatting sqref="AL266">
    <cfRule type="cellIs" dxfId="4242" priority="1808" operator="lessThan">
      <formula>0</formula>
    </cfRule>
  </conditionalFormatting>
  <conditionalFormatting sqref="AL266">
    <cfRule type="cellIs" dxfId="4241" priority="1807" operator="lessThan">
      <formula>0</formula>
    </cfRule>
  </conditionalFormatting>
  <conditionalFormatting sqref="AL266">
    <cfRule type="cellIs" dxfId="4240" priority="1806" operator="lessThan">
      <formula>0</formula>
    </cfRule>
  </conditionalFormatting>
  <conditionalFormatting sqref="D267:E267">
    <cfRule type="cellIs" dxfId="4239" priority="1800" operator="lessThan">
      <formula>SUM(D268:D270)</formula>
    </cfRule>
  </conditionalFormatting>
  <conditionalFormatting sqref="S249:S272">
    <cfRule type="cellIs" dxfId="4238" priority="1805" operator="lessThan">
      <formula>0</formula>
    </cfRule>
  </conditionalFormatting>
  <conditionalFormatting sqref="Z273:AA273">
    <cfRule type="cellIs" dxfId="4237" priority="1804" operator="lessThan">
      <formula>0</formula>
    </cfRule>
  </conditionalFormatting>
  <conditionalFormatting sqref="AD273">
    <cfRule type="cellIs" dxfId="4236" priority="1803" operator="lessThan">
      <formula>0</formula>
    </cfRule>
  </conditionalFormatting>
  <conditionalFormatting sqref="D249:E272">
    <cfRule type="cellIs" dxfId="4235" priority="1802" operator="lessThan">
      <formula>0</formula>
    </cfRule>
  </conditionalFormatting>
  <conditionalFormatting sqref="F249:G272">
    <cfRule type="cellIs" dxfId="4234" priority="1799" operator="lessThan">
      <formula>0</formula>
    </cfRule>
  </conditionalFormatting>
  <conditionalFormatting sqref="O249:R272">
    <cfRule type="cellIs" dxfId="4233" priority="1793" operator="lessThan">
      <formula>0</formula>
    </cfRule>
  </conditionalFormatting>
  <conditionalFormatting sqref="AI249:AK272">
    <cfRule type="cellIs" dxfId="4232" priority="1781" operator="lessThan">
      <formula>0</formula>
    </cfRule>
  </conditionalFormatting>
  <conditionalFormatting sqref="AM249:AN272">
    <cfRule type="cellIs" dxfId="4231" priority="1778" operator="lessThan">
      <formula>0</formula>
    </cfRule>
  </conditionalFormatting>
  <conditionalFormatting sqref="H249:I272">
    <cfRule type="cellIs" dxfId="4230" priority="1796" operator="lessThan">
      <formula>0</formula>
    </cfRule>
  </conditionalFormatting>
  <conditionalFormatting sqref="T249:U272">
    <cfRule type="cellIs" dxfId="4229" priority="1790" operator="lessThan">
      <formula>0</formula>
    </cfRule>
  </conditionalFormatting>
  <conditionalFormatting sqref="AE249:AG272">
    <cfRule type="cellIs" dxfId="4228" priority="1784" operator="lessThan">
      <formula>0</formula>
    </cfRule>
  </conditionalFormatting>
  <conditionalFormatting sqref="V249:AA272">
    <cfRule type="cellIs" dxfId="4227" priority="1787" operator="lessThan">
      <formula>0</formula>
    </cfRule>
  </conditionalFormatting>
  <conditionalFormatting sqref="AM257:AN257">
    <cfRule type="cellIs" dxfId="4226" priority="1777" operator="lessThan">
      <formula>SUM(AM258:AM260)</formula>
    </cfRule>
  </conditionalFormatting>
  <conditionalFormatting sqref="D257:E257">
    <cfRule type="cellIs" dxfId="4225" priority="1801" operator="lessThan">
      <formula>SUM(D258:D260)</formula>
    </cfRule>
  </conditionalFormatting>
  <conditionalFormatting sqref="V267:AA267">
    <cfRule type="cellIs" dxfId="4224" priority="1785" operator="lessThan">
      <formula>SUM(V268:V270)</formula>
    </cfRule>
  </conditionalFormatting>
  <conditionalFormatting sqref="F257:G257">
    <cfRule type="cellIs" dxfId="4223" priority="1798" operator="lessThan">
      <formula>SUM(F258:F260)</formula>
    </cfRule>
  </conditionalFormatting>
  <conditionalFormatting sqref="F267:G267">
    <cfRule type="cellIs" dxfId="4222" priority="1797" operator="lessThan">
      <formula>SUM(F268:F270)</formula>
    </cfRule>
  </conditionalFormatting>
  <conditionalFormatting sqref="H257:I257">
    <cfRule type="cellIs" dxfId="4221" priority="1795" operator="lessThan">
      <formula>SUM(H258:H260)</formula>
    </cfRule>
  </conditionalFormatting>
  <conditionalFormatting sqref="H267:I267">
    <cfRule type="cellIs" dxfId="4220" priority="1794" operator="lessThan">
      <formula>SUM(H268:H270)</formula>
    </cfRule>
  </conditionalFormatting>
  <conditionalFormatting sqref="O257:R257">
    <cfRule type="cellIs" dxfId="4219" priority="1792" operator="lessThan">
      <formula>SUM(O258:O260)</formula>
    </cfRule>
  </conditionalFormatting>
  <conditionalFormatting sqref="O267:R267">
    <cfRule type="cellIs" dxfId="4218" priority="1791" operator="lessThan">
      <formula>SUM(O268:O270)</formula>
    </cfRule>
  </conditionalFormatting>
  <conditionalFormatting sqref="T257:U257">
    <cfRule type="cellIs" dxfId="4217" priority="1789" operator="lessThan">
      <formula>SUM(T258:T260)</formula>
    </cfRule>
  </conditionalFormatting>
  <conditionalFormatting sqref="T267:U267">
    <cfRule type="cellIs" dxfId="4216" priority="1788" operator="lessThan">
      <formula>SUM(T268:T270)</formula>
    </cfRule>
  </conditionalFormatting>
  <conditionalFormatting sqref="V257:AA257">
    <cfRule type="cellIs" dxfId="4215" priority="1786" operator="lessThan">
      <formula>SUM(V258:V260)</formula>
    </cfRule>
  </conditionalFormatting>
  <conditionalFormatting sqref="AE257:AG257">
    <cfRule type="cellIs" dxfId="4214" priority="1783" operator="lessThan">
      <formula>SUM(AE258:AE260)</formula>
    </cfRule>
  </conditionalFormatting>
  <conditionalFormatting sqref="AE267:AG267">
    <cfRule type="cellIs" dxfId="4213" priority="1782" operator="lessThan">
      <formula>SUM(AE268:AE270)</formula>
    </cfRule>
  </conditionalFormatting>
  <conditionalFormatting sqref="AI257:AK257">
    <cfRule type="cellIs" dxfId="4212" priority="1780" operator="lessThan">
      <formula>SUM(AI258:AI260)</formula>
    </cfRule>
  </conditionalFormatting>
  <conditionalFormatting sqref="AI267:AK267">
    <cfRule type="cellIs" dxfId="4211" priority="1779" operator="lessThan">
      <formula>SUM(AI268:AI270)</formula>
    </cfRule>
  </conditionalFormatting>
  <conditionalFormatting sqref="AM267:AN267">
    <cfRule type="cellIs" dxfId="4210" priority="1776" operator="lessThan">
      <formula>SUM(AM268:AM270)</formula>
    </cfRule>
  </conditionalFormatting>
  <conditionalFormatting sqref="AB266">
    <cfRule type="cellIs" dxfId="4209" priority="1774" operator="lessThan">
      <formula>0</formula>
    </cfRule>
  </conditionalFormatting>
  <conditionalFormatting sqref="AB266">
    <cfRule type="cellIs" dxfId="4208" priority="1775" operator="greaterThan">
      <formula>AA266</formula>
    </cfRule>
  </conditionalFormatting>
  <conditionalFormatting sqref="AB266">
    <cfRule type="cellIs" dxfId="4207" priority="1773" operator="lessThan">
      <formula>AA266</formula>
    </cfRule>
  </conditionalFormatting>
  <conditionalFormatting sqref="AP249:AP273">
    <cfRule type="cellIs" dxfId="4206" priority="1772" operator="lessThan">
      <formula>0</formula>
    </cfRule>
  </conditionalFormatting>
  <conditionalFormatting sqref="AP267 AP257">
    <cfRule type="cellIs" dxfId="4205" priority="1771" operator="lessThan">
      <formula>SUM(AP258:AP260)</formula>
    </cfRule>
  </conditionalFormatting>
  <conditionalFormatting sqref="AO249:AO273">
    <cfRule type="cellIs" dxfId="4204" priority="1770" operator="lessThan">
      <formula>0</formula>
    </cfRule>
  </conditionalFormatting>
  <conditionalFormatting sqref="AO267 AO257">
    <cfRule type="cellIs" dxfId="4203" priority="1769" operator="lessThan">
      <formula>SUM(AO258:AO260)</formula>
    </cfRule>
  </conditionalFormatting>
  <conditionalFormatting sqref="J291 D298:I298 V298:Y298">
    <cfRule type="cellIs" dxfId="4202" priority="1763" operator="lessThan">
      <formula>0</formula>
    </cfRule>
  </conditionalFormatting>
  <conditionalFormatting sqref="K274:N298">
    <cfRule type="cellIs" dxfId="4201" priority="1767" operator="notBetween">
      <formula>0</formula>
      <formula>1</formula>
    </cfRule>
  </conditionalFormatting>
  <conditionalFormatting sqref="AC274:AC298 AG298">
    <cfRule type="cellIs" dxfId="4200" priority="1766" operator="lessThan">
      <formula>0</formula>
    </cfRule>
  </conditionalFormatting>
  <conditionalFormatting sqref="AQ274:AQ298">
    <cfRule type="cellIs" dxfId="4199" priority="1765" operator="notBetween">
      <formula>0</formula>
      <formula>10000</formula>
    </cfRule>
  </conditionalFormatting>
  <conditionalFormatting sqref="AR274:AR298">
    <cfRule type="cellIs" dxfId="4198" priority="1764" operator="lessThan">
      <formula>0</formula>
    </cfRule>
  </conditionalFormatting>
  <conditionalFormatting sqref="G298 AL291 J291 I298">
    <cfRule type="cellIs" dxfId="4197" priority="1768" operator="greaterThan">
      <formula>F291</formula>
    </cfRule>
  </conditionalFormatting>
  <conditionalFormatting sqref="AL291 J291">
    <cfRule type="cellIs" dxfId="4196" priority="1762" operator="lessThan">
      <formula>I291</formula>
    </cfRule>
  </conditionalFormatting>
  <conditionalFormatting sqref="AH291">
    <cfRule type="cellIs" dxfId="4195" priority="1761" operator="lessThan">
      <formula>0</formula>
    </cfRule>
  </conditionalFormatting>
  <conditionalFormatting sqref="AH291">
    <cfRule type="cellIs" dxfId="4194" priority="1760" operator="lessThan">
      <formula>0</formula>
    </cfRule>
  </conditionalFormatting>
  <conditionalFormatting sqref="AH291">
    <cfRule type="cellIs" dxfId="4193" priority="1759" operator="lessThan">
      <formula>#REF!</formula>
    </cfRule>
  </conditionalFormatting>
  <conditionalFormatting sqref="AH291">
    <cfRule type="cellIs" dxfId="4192" priority="1758" operator="lessThan">
      <formula>0</formula>
    </cfRule>
  </conditionalFormatting>
  <conditionalFormatting sqref="AH291">
    <cfRule type="cellIs" dxfId="4191" priority="1757" operator="greaterThan">
      <formula>#REF!</formula>
    </cfRule>
  </conditionalFormatting>
  <conditionalFormatting sqref="AL291">
    <cfRule type="cellIs" dxfId="4190" priority="1756" operator="lessThan">
      <formula>0</formula>
    </cfRule>
  </conditionalFormatting>
  <conditionalFormatting sqref="AL291">
    <cfRule type="cellIs" dxfId="4189" priority="1755" operator="lessThan">
      <formula>0</formula>
    </cfRule>
  </conditionalFormatting>
  <conditionalFormatting sqref="AL291">
    <cfRule type="cellIs" dxfId="4188" priority="1754" operator="lessThan">
      <formula>0</formula>
    </cfRule>
  </conditionalFormatting>
  <conditionalFormatting sqref="D292:E292">
    <cfRule type="cellIs" dxfId="4187" priority="1748" operator="lessThan">
      <formula>SUM(D293:D295)</formula>
    </cfRule>
  </conditionalFormatting>
  <conditionalFormatting sqref="S274:S297">
    <cfRule type="cellIs" dxfId="4186" priority="1753" operator="lessThan">
      <formula>0</formula>
    </cfRule>
  </conditionalFormatting>
  <conditionalFormatting sqref="Z298:AA298">
    <cfRule type="cellIs" dxfId="4185" priority="1752" operator="lessThan">
      <formula>0</formula>
    </cfRule>
  </conditionalFormatting>
  <conditionalFormatting sqref="AD298">
    <cfRule type="cellIs" dxfId="4184" priority="1751" operator="lessThan">
      <formula>0</formula>
    </cfRule>
  </conditionalFormatting>
  <conditionalFormatting sqref="D274:E297">
    <cfRule type="cellIs" dxfId="4183" priority="1750" operator="lessThan">
      <formula>0</formula>
    </cfRule>
  </conditionalFormatting>
  <conditionalFormatting sqref="F274:G297">
    <cfRule type="cellIs" dxfId="4182" priority="1747" operator="lessThan">
      <formula>0</formula>
    </cfRule>
  </conditionalFormatting>
  <conditionalFormatting sqref="O274:R297">
    <cfRule type="cellIs" dxfId="4181" priority="1741" operator="lessThan">
      <formula>0</formula>
    </cfRule>
  </conditionalFormatting>
  <conditionalFormatting sqref="AI274:AK297">
    <cfRule type="cellIs" dxfId="4180" priority="1729" operator="lessThan">
      <formula>0</formula>
    </cfRule>
  </conditionalFormatting>
  <conditionalFormatting sqref="AM274:AN297">
    <cfRule type="cellIs" dxfId="4179" priority="1726" operator="lessThan">
      <formula>0</formula>
    </cfRule>
  </conditionalFormatting>
  <conditionalFormatting sqref="H274:I297">
    <cfRule type="cellIs" dxfId="4178" priority="1744" operator="lessThan">
      <formula>0</formula>
    </cfRule>
  </conditionalFormatting>
  <conditionalFormatting sqref="T274:U297">
    <cfRule type="cellIs" dxfId="4177" priority="1738" operator="lessThan">
      <formula>0</formula>
    </cfRule>
  </conditionalFormatting>
  <conditionalFormatting sqref="AE274:AG297">
    <cfRule type="cellIs" dxfId="4176" priority="1732" operator="lessThan">
      <formula>0</formula>
    </cfRule>
  </conditionalFormatting>
  <conditionalFormatting sqref="V274:AA297">
    <cfRule type="cellIs" dxfId="4175" priority="1735" operator="lessThan">
      <formula>0</formula>
    </cfRule>
  </conditionalFormatting>
  <conditionalFormatting sqref="AM282:AN282">
    <cfRule type="cellIs" dxfId="4174" priority="1725" operator="lessThan">
      <formula>SUM(AM283:AM285)</formula>
    </cfRule>
  </conditionalFormatting>
  <conditionalFormatting sqref="D282:E282">
    <cfRule type="cellIs" dxfId="4173" priority="1749" operator="lessThan">
      <formula>SUM(D283:D285)</formula>
    </cfRule>
  </conditionalFormatting>
  <conditionalFormatting sqref="V292:AA292">
    <cfRule type="cellIs" dxfId="4172" priority="1733" operator="lessThan">
      <formula>SUM(V293:V295)</formula>
    </cfRule>
  </conditionalFormatting>
  <conditionalFormatting sqref="F282:G282">
    <cfRule type="cellIs" dxfId="4171" priority="1746" operator="lessThan">
      <formula>SUM(F283:F285)</formula>
    </cfRule>
  </conditionalFormatting>
  <conditionalFormatting sqref="F292:G292">
    <cfRule type="cellIs" dxfId="4170" priority="1745" operator="lessThan">
      <formula>SUM(F293:F295)</formula>
    </cfRule>
  </conditionalFormatting>
  <conditionalFormatting sqref="H282:I282">
    <cfRule type="cellIs" dxfId="4169" priority="1743" operator="lessThan">
      <formula>SUM(H283:H285)</formula>
    </cfRule>
  </conditionalFormatting>
  <conditionalFormatting sqref="H292:I292">
    <cfRule type="cellIs" dxfId="4168" priority="1742" operator="lessThan">
      <formula>SUM(H293:H295)</formula>
    </cfRule>
  </conditionalFormatting>
  <conditionalFormatting sqref="O282:R282">
    <cfRule type="cellIs" dxfId="4167" priority="1740" operator="lessThan">
      <formula>SUM(O283:O285)</formula>
    </cfRule>
  </conditionalFormatting>
  <conditionalFormatting sqref="O292:R292">
    <cfRule type="cellIs" dxfId="4166" priority="1739" operator="lessThan">
      <formula>SUM(O293:O295)</formula>
    </cfRule>
  </conditionalFormatting>
  <conditionalFormatting sqref="T282:U282">
    <cfRule type="cellIs" dxfId="4165" priority="1737" operator="lessThan">
      <formula>SUM(T283:T285)</formula>
    </cfRule>
  </conditionalFormatting>
  <conditionalFormatting sqref="T292:U292">
    <cfRule type="cellIs" dxfId="4164" priority="1736" operator="lessThan">
      <formula>SUM(T293:T295)</formula>
    </cfRule>
  </conditionalFormatting>
  <conditionalFormatting sqref="V282:AA282">
    <cfRule type="cellIs" dxfId="4163" priority="1734" operator="lessThan">
      <formula>SUM(V283:V285)</formula>
    </cfRule>
  </conditionalFormatting>
  <conditionalFormatting sqref="AE282:AG282">
    <cfRule type="cellIs" dxfId="4162" priority="1731" operator="lessThan">
      <formula>SUM(AE283:AE285)</formula>
    </cfRule>
  </conditionalFormatting>
  <conditionalFormatting sqref="AE292:AG292">
    <cfRule type="cellIs" dxfId="4161" priority="1730" operator="lessThan">
      <formula>SUM(AE293:AE295)</formula>
    </cfRule>
  </conditionalFormatting>
  <conditionalFormatting sqref="AI282:AK282">
    <cfRule type="cellIs" dxfId="4160" priority="1728" operator="lessThan">
      <formula>SUM(AI283:AI285)</formula>
    </cfRule>
  </conditionalFormatting>
  <conditionalFormatting sqref="AI292:AK292">
    <cfRule type="cellIs" dxfId="4159" priority="1727" operator="lessThan">
      <formula>SUM(AI293:AI295)</formula>
    </cfRule>
  </conditionalFormatting>
  <conditionalFormatting sqref="AM292:AN292">
    <cfRule type="cellIs" dxfId="4158" priority="1724" operator="lessThan">
      <formula>SUM(AM293:AM295)</formula>
    </cfRule>
  </conditionalFormatting>
  <conditionalFormatting sqref="AB291">
    <cfRule type="cellIs" dxfId="4157" priority="1722" operator="lessThan">
      <formula>0</formula>
    </cfRule>
  </conditionalFormatting>
  <conditionalFormatting sqref="AB291">
    <cfRule type="cellIs" dxfId="4156" priority="1723" operator="greaterThan">
      <formula>AA291</formula>
    </cfRule>
  </conditionalFormatting>
  <conditionalFormatting sqref="AB291">
    <cfRule type="cellIs" dxfId="4155" priority="1721" operator="lessThan">
      <formula>AA291</formula>
    </cfRule>
  </conditionalFormatting>
  <conditionalFormatting sqref="AP274:AP298">
    <cfRule type="cellIs" dxfId="4154" priority="1720" operator="lessThan">
      <formula>0</formula>
    </cfRule>
  </conditionalFormatting>
  <conditionalFormatting sqref="AP292 AP282">
    <cfRule type="cellIs" dxfId="4153" priority="1719" operator="lessThan">
      <formula>SUM(AP283:AP285)</formula>
    </cfRule>
  </conditionalFormatting>
  <conditionalFormatting sqref="AO274:AO298">
    <cfRule type="cellIs" dxfId="4152" priority="1718" operator="lessThan">
      <formula>0</formula>
    </cfRule>
  </conditionalFormatting>
  <conditionalFormatting sqref="AO292 AO282">
    <cfRule type="cellIs" dxfId="4151" priority="1717" operator="lessThan">
      <formula>SUM(AO283:AO285)</formula>
    </cfRule>
  </conditionalFormatting>
  <conditionalFormatting sqref="J316 D323:I323 V323:Y323">
    <cfRule type="cellIs" dxfId="4150" priority="1711" operator="lessThan">
      <formula>0</formula>
    </cfRule>
  </conditionalFormatting>
  <conditionalFormatting sqref="K299:N323">
    <cfRule type="cellIs" dxfId="4149" priority="1715" operator="notBetween">
      <formula>0</formula>
      <formula>1</formula>
    </cfRule>
  </conditionalFormatting>
  <conditionalFormatting sqref="AC299:AC323 AG323">
    <cfRule type="cellIs" dxfId="4148" priority="1714" operator="lessThan">
      <formula>0</formula>
    </cfRule>
  </conditionalFormatting>
  <conditionalFormatting sqref="AQ299:AQ323">
    <cfRule type="cellIs" dxfId="4147" priority="1713" operator="notBetween">
      <formula>0</formula>
      <formula>10000</formula>
    </cfRule>
  </conditionalFormatting>
  <conditionalFormatting sqref="AR299:AR323">
    <cfRule type="cellIs" dxfId="4146" priority="1712" operator="lessThan">
      <formula>0</formula>
    </cfRule>
  </conditionalFormatting>
  <conditionalFormatting sqref="G323 AL316 J316 I323">
    <cfRule type="cellIs" dxfId="4145" priority="1716" operator="greaterThan">
      <formula>F316</formula>
    </cfRule>
  </conditionalFormatting>
  <conditionalFormatting sqref="AL316 J316">
    <cfRule type="cellIs" dxfId="4144" priority="1710" operator="lessThan">
      <formula>I316</formula>
    </cfRule>
  </conditionalFormatting>
  <conditionalFormatting sqref="AH316">
    <cfRule type="cellIs" dxfId="4143" priority="1709" operator="lessThan">
      <formula>0</formula>
    </cfRule>
  </conditionalFormatting>
  <conditionalFormatting sqref="AH316">
    <cfRule type="cellIs" dxfId="4142" priority="1708" operator="lessThan">
      <formula>0</formula>
    </cfRule>
  </conditionalFormatting>
  <conditionalFormatting sqref="AH316">
    <cfRule type="cellIs" dxfId="4141" priority="1707" operator="lessThan">
      <formula>#REF!</formula>
    </cfRule>
  </conditionalFormatting>
  <conditionalFormatting sqref="AH316">
    <cfRule type="cellIs" dxfId="4140" priority="1706" operator="lessThan">
      <formula>0</formula>
    </cfRule>
  </conditionalFormatting>
  <conditionalFormatting sqref="AH316">
    <cfRule type="cellIs" dxfId="4139" priority="1705" operator="greaterThan">
      <formula>#REF!</formula>
    </cfRule>
  </conditionalFormatting>
  <conditionalFormatting sqref="AL316">
    <cfRule type="cellIs" dxfId="4138" priority="1704" operator="lessThan">
      <formula>0</formula>
    </cfRule>
  </conditionalFormatting>
  <conditionalFormatting sqref="AL316">
    <cfRule type="cellIs" dxfId="4137" priority="1703" operator="lessThan">
      <formula>0</formula>
    </cfRule>
  </conditionalFormatting>
  <conditionalFormatting sqref="AL316">
    <cfRule type="cellIs" dxfId="4136" priority="1702" operator="lessThan">
      <formula>0</formula>
    </cfRule>
  </conditionalFormatting>
  <conditionalFormatting sqref="D317:E317">
    <cfRule type="cellIs" dxfId="4135" priority="1696" operator="lessThan">
      <formula>SUM(D318:D320)</formula>
    </cfRule>
  </conditionalFormatting>
  <conditionalFormatting sqref="S299:S322">
    <cfRule type="cellIs" dxfId="4134" priority="1701" operator="lessThan">
      <formula>0</formula>
    </cfRule>
  </conditionalFormatting>
  <conditionalFormatting sqref="Z323:AA323">
    <cfRule type="cellIs" dxfId="4133" priority="1700" operator="lessThan">
      <formula>0</formula>
    </cfRule>
  </conditionalFormatting>
  <conditionalFormatting sqref="AD323">
    <cfRule type="cellIs" dxfId="4132" priority="1699" operator="lessThan">
      <formula>0</formula>
    </cfRule>
  </conditionalFormatting>
  <conditionalFormatting sqref="D299:E322">
    <cfRule type="cellIs" dxfId="4131" priority="1698" operator="lessThan">
      <formula>0</formula>
    </cfRule>
  </conditionalFormatting>
  <conditionalFormatting sqref="F299:G322">
    <cfRule type="cellIs" dxfId="4130" priority="1695" operator="lessThan">
      <formula>0</formula>
    </cfRule>
  </conditionalFormatting>
  <conditionalFormatting sqref="O299:R322">
    <cfRule type="cellIs" dxfId="4129" priority="1689" operator="lessThan">
      <formula>0</formula>
    </cfRule>
  </conditionalFormatting>
  <conditionalFormatting sqref="AI299:AK322">
    <cfRule type="cellIs" dxfId="4128" priority="1677" operator="lessThan">
      <formula>0</formula>
    </cfRule>
  </conditionalFormatting>
  <conditionalFormatting sqref="AM299:AN322">
    <cfRule type="cellIs" dxfId="4127" priority="1674" operator="lessThan">
      <formula>0</formula>
    </cfRule>
  </conditionalFormatting>
  <conditionalFormatting sqref="H299:I322">
    <cfRule type="cellIs" dxfId="4126" priority="1692" operator="lessThan">
      <formula>0</formula>
    </cfRule>
  </conditionalFormatting>
  <conditionalFormatting sqref="T299:U322">
    <cfRule type="cellIs" dxfId="4125" priority="1686" operator="lessThan">
      <formula>0</formula>
    </cfRule>
  </conditionalFormatting>
  <conditionalFormatting sqref="AE299:AG322">
    <cfRule type="cellIs" dxfId="4124" priority="1680" operator="lessThan">
      <formula>0</formula>
    </cfRule>
  </conditionalFormatting>
  <conditionalFormatting sqref="V299:AA322">
    <cfRule type="cellIs" dxfId="4123" priority="1683" operator="lessThan">
      <formula>0</formula>
    </cfRule>
  </conditionalFormatting>
  <conditionalFormatting sqref="AM307:AN307">
    <cfRule type="cellIs" dxfId="4122" priority="1673" operator="lessThan">
      <formula>SUM(AM308:AM310)</formula>
    </cfRule>
  </conditionalFormatting>
  <conditionalFormatting sqref="D307:E307">
    <cfRule type="cellIs" dxfId="4121" priority="1697" operator="lessThan">
      <formula>SUM(D308:D310)</formula>
    </cfRule>
  </conditionalFormatting>
  <conditionalFormatting sqref="V317:AA317">
    <cfRule type="cellIs" dxfId="4120" priority="1681" operator="lessThan">
      <formula>SUM(V318:V320)</formula>
    </cfRule>
  </conditionalFormatting>
  <conditionalFormatting sqref="F307:G307">
    <cfRule type="cellIs" dxfId="4119" priority="1694" operator="lessThan">
      <formula>SUM(F308:F310)</formula>
    </cfRule>
  </conditionalFormatting>
  <conditionalFormatting sqref="F317:G317">
    <cfRule type="cellIs" dxfId="4118" priority="1693" operator="lessThan">
      <formula>SUM(F318:F320)</formula>
    </cfRule>
  </conditionalFormatting>
  <conditionalFormatting sqref="H307:I307">
    <cfRule type="cellIs" dxfId="4117" priority="1691" operator="lessThan">
      <formula>SUM(H308:H310)</formula>
    </cfRule>
  </conditionalFormatting>
  <conditionalFormatting sqref="H317:I317">
    <cfRule type="cellIs" dxfId="4116" priority="1690" operator="lessThan">
      <formula>SUM(H318:H320)</formula>
    </cfRule>
  </conditionalFormatting>
  <conditionalFormatting sqref="O307:R307">
    <cfRule type="cellIs" dxfId="4115" priority="1688" operator="lessThan">
      <formula>SUM(O308:O310)</formula>
    </cfRule>
  </conditionalFormatting>
  <conditionalFormatting sqref="O317:R317">
    <cfRule type="cellIs" dxfId="4114" priority="1687" operator="lessThan">
      <formula>SUM(O318:O320)</formula>
    </cfRule>
  </conditionalFormatting>
  <conditionalFormatting sqref="T307:U307">
    <cfRule type="cellIs" dxfId="4113" priority="1685" operator="lessThan">
      <formula>SUM(T308:T310)</formula>
    </cfRule>
  </conditionalFormatting>
  <conditionalFormatting sqref="T317:U317">
    <cfRule type="cellIs" dxfId="4112" priority="1684" operator="lessThan">
      <formula>SUM(T318:T320)</formula>
    </cfRule>
  </conditionalFormatting>
  <conditionalFormatting sqref="V307:AA307">
    <cfRule type="cellIs" dxfId="4111" priority="1682" operator="lessThan">
      <formula>SUM(V308:V310)</formula>
    </cfRule>
  </conditionalFormatting>
  <conditionalFormatting sqref="AE307:AG307">
    <cfRule type="cellIs" dxfId="4110" priority="1679" operator="lessThan">
      <formula>SUM(AE308:AE310)</formula>
    </cfRule>
  </conditionalFormatting>
  <conditionalFormatting sqref="AE317:AG317">
    <cfRule type="cellIs" dxfId="4109" priority="1678" operator="lessThan">
      <formula>SUM(AE318:AE320)</formula>
    </cfRule>
  </conditionalFormatting>
  <conditionalFormatting sqref="AI307:AK307">
    <cfRule type="cellIs" dxfId="4108" priority="1676" operator="lessThan">
      <formula>SUM(AI308:AI310)</formula>
    </cfRule>
  </conditionalFormatting>
  <conditionalFormatting sqref="AI317:AK317">
    <cfRule type="cellIs" dxfId="4107" priority="1675" operator="lessThan">
      <formula>SUM(AI318:AI320)</formula>
    </cfRule>
  </conditionalFormatting>
  <conditionalFormatting sqref="AM317:AN317">
    <cfRule type="cellIs" dxfId="4106" priority="1672" operator="lessThan">
      <formula>SUM(AM318:AM320)</formula>
    </cfRule>
  </conditionalFormatting>
  <conditionalFormatting sqref="AB316">
    <cfRule type="cellIs" dxfId="4105" priority="1670" operator="lessThan">
      <formula>0</formula>
    </cfRule>
  </conditionalFormatting>
  <conditionalFormatting sqref="AB316">
    <cfRule type="cellIs" dxfId="4104" priority="1671" operator="greaterThan">
      <formula>AA316</formula>
    </cfRule>
  </conditionalFormatting>
  <conditionalFormatting sqref="AB316">
    <cfRule type="cellIs" dxfId="4103" priority="1669" operator="lessThan">
      <formula>AA316</formula>
    </cfRule>
  </conditionalFormatting>
  <conditionalFormatting sqref="AP299:AP323">
    <cfRule type="cellIs" dxfId="4102" priority="1668" operator="lessThan">
      <formula>0</formula>
    </cfRule>
  </conditionalFormatting>
  <conditionalFormatting sqref="AP317 AP307">
    <cfRule type="cellIs" dxfId="4101" priority="1667" operator="lessThan">
      <formula>SUM(AP308:AP310)</formula>
    </cfRule>
  </conditionalFormatting>
  <conditionalFormatting sqref="AO299:AO323">
    <cfRule type="cellIs" dxfId="4100" priority="1666" operator="lessThan">
      <formula>0</formula>
    </cfRule>
  </conditionalFormatting>
  <conditionalFormatting sqref="AO317 AO307">
    <cfRule type="cellIs" dxfId="4099" priority="1665" operator="lessThan">
      <formula>SUM(AO308:AO310)</formula>
    </cfRule>
  </conditionalFormatting>
  <conditionalFormatting sqref="J349 D356:I356 V356:Y356">
    <cfRule type="cellIs" dxfId="4098" priority="1659" operator="lessThan">
      <formula>0</formula>
    </cfRule>
  </conditionalFormatting>
  <conditionalFormatting sqref="K332:N356">
    <cfRule type="cellIs" dxfId="4097" priority="1663" operator="notBetween">
      <formula>0</formula>
      <formula>1</formula>
    </cfRule>
  </conditionalFormatting>
  <conditionalFormatting sqref="AC332:AC356 AG356">
    <cfRule type="cellIs" dxfId="4096" priority="1662" operator="lessThan">
      <formula>0</formula>
    </cfRule>
  </conditionalFormatting>
  <conditionalFormatting sqref="AQ332:AQ356">
    <cfRule type="cellIs" dxfId="4095" priority="1661" operator="notBetween">
      <formula>0</formula>
      <formula>10000</formula>
    </cfRule>
  </conditionalFormatting>
  <conditionalFormatting sqref="AR332:AR356">
    <cfRule type="cellIs" dxfId="4094" priority="1660" operator="lessThan">
      <formula>0</formula>
    </cfRule>
  </conditionalFormatting>
  <conditionalFormatting sqref="G356 AL349 J349 I356">
    <cfRule type="cellIs" dxfId="4093" priority="1664" operator="greaterThan">
      <formula>F349</formula>
    </cfRule>
  </conditionalFormatting>
  <conditionalFormatting sqref="AL349 J349">
    <cfRule type="cellIs" dxfId="4092" priority="1658" operator="lessThan">
      <formula>I349</formula>
    </cfRule>
  </conditionalFormatting>
  <conditionalFormatting sqref="AH349">
    <cfRule type="cellIs" dxfId="4091" priority="1657" operator="lessThan">
      <formula>0</formula>
    </cfRule>
  </conditionalFormatting>
  <conditionalFormatting sqref="AH349">
    <cfRule type="cellIs" dxfId="4090" priority="1656" operator="lessThan">
      <formula>0</formula>
    </cfRule>
  </conditionalFormatting>
  <conditionalFormatting sqref="AH349">
    <cfRule type="cellIs" dxfId="4089" priority="1655" operator="lessThan">
      <formula>#REF!</formula>
    </cfRule>
  </conditionalFormatting>
  <conditionalFormatting sqref="AH349">
    <cfRule type="cellIs" dxfId="4088" priority="1654" operator="lessThan">
      <formula>0</formula>
    </cfRule>
  </conditionalFormatting>
  <conditionalFormatting sqref="AH349">
    <cfRule type="cellIs" dxfId="4087" priority="1653" operator="greaterThan">
      <formula>#REF!</formula>
    </cfRule>
  </conditionalFormatting>
  <conditionalFormatting sqref="AL349">
    <cfRule type="cellIs" dxfId="4086" priority="1652" operator="lessThan">
      <formula>0</formula>
    </cfRule>
  </conditionalFormatting>
  <conditionalFormatting sqref="AL349">
    <cfRule type="cellIs" dxfId="4085" priority="1651" operator="lessThan">
      <formula>0</formula>
    </cfRule>
  </conditionalFormatting>
  <conditionalFormatting sqref="AL349">
    <cfRule type="cellIs" dxfId="4084" priority="1650" operator="lessThan">
      <formula>0</formula>
    </cfRule>
  </conditionalFormatting>
  <conditionalFormatting sqref="D350:E350">
    <cfRule type="cellIs" dxfId="4083" priority="1644" operator="lessThan">
      <formula>SUM(D351:D353)</formula>
    </cfRule>
  </conditionalFormatting>
  <conditionalFormatting sqref="S332:S355">
    <cfRule type="cellIs" dxfId="4082" priority="1649" operator="lessThan">
      <formula>0</formula>
    </cfRule>
  </conditionalFormatting>
  <conditionalFormatting sqref="Z356:AA356">
    <cfRule type="cellIs" dxfId="4081" priority="1648" operator="lessThan">
      <formula>0</formula>
    </cfRule>
  </conditionalFormatting>
  <conditionalFormatting sqref="AD356">
    <cfRule type="cellIs" dxfId="4080" priority="1647" operator="lessThan">
      <formula>0</formula>
    </cfRule>
  </conditionalFormatting>
  <conditionalFormatting sqref="D332:E355">
    <cfRule type="cellIs" dxfId="4079" priority="1646" operator="lessThan">
      <formula>0</formula>
    </cfRule>
  </conditionalFormatting>
  <conditionalFormatting sqref="F332:G355">
    <cfRule type="cellIs" dxfId="4078" priority="1643" operator="lessThan">
      <formula>0</formula>
    </cfRule>
  </conditionalFormatting>
  <conditionalFormatting sqref="O332:R355">
    <cfRule type="cellIs" dxfId="4077" priority="1637" operator="lessThan">
      <formula>0</formula>
    </cfRule>
  </conditionalFormatting>
  <conditionalFormatting sqref="AI332:AK355">
    <cfRule type="cellIs" dxfId="4076" priority="1625" operator="lessThan">
      <formula>0</formula>
    </cfRule>
  </conditionalFormatting>
  <conditionalFormatting sqref="AM332:AN355">
    <cfRule type="cellIs" dxfId="4075" priority="1622" operator="lessThan">
      <formula>0</formula>
    </cfRule>
  </conditionalFormatting>
  <conditionalFormatting sqref="H332:I355">
    <cfRule type="cellIs" dxfId="4074" priority="1640" operator="lessThan">
      <formula>0</formula>
    </cfRule>
  </conditionalFormatting>
  <conditionalFormatting sqref="T332:U355">
    <cfRule type="cellIs" dxfId="4073" priority="1634" operator="lessThan">
      <formula>0</formula>
    </cfRule>
  </conditionalFormatting>
  <conditionalFormatting sqref="AE332:AG355">
    <cfRule type="cellIs" dxfId="4072" priority="1628" operator="lessThan">
      <formula>0</formula>
    </cfRule>
  </conditionalFormatting>
  <conditionalFormatting sqref="V332:AA355">
    <cfRule type="cellIs" dxfId="4071" priority="1631" operator="lessThan">
      <formula>0</formula>
    </cfRule>
  </conditionalFormatting>
  <conditionalFormatting sqref="AM340:AN340">
    <cfRule type="cellIs" dxfId="4070" priority="1621" operator="lessThan">
      <formula>SUM(AM341:AM343)</formula>
    </cfRule>
  </conditionalFormatting>
  <conditionalFormatting sqref="D340:E340">
    <cfRule type="cellIs" dxfId="4069" priority="1645" operator="lessThan">
      <formula>SUM(D341:D343)</formula>
    </cfRule>
  </conditionalFormatting>
  <conditionalFormatting sqref="V350:AA350">
    <cfRule type="cellIs" dxfId="4068" priority="1629" operator="lessThan">
      <formula>SUM(V351:V353)</formula>
    </cfRule>
  </conditionalFormatting>
  <conditionalFormatting sqref="F340:G340">
    <cfRule type="cellIs" dxfId="4067" priority="1642" operator="lessThan">
      <formula>SUM(F341:F343)</formula>
    </cfRule>
  </conditionalFormatting>
  <conditionalFormatting sqref="F350:G350">
    <cfRule type="cellIs" dxfId="4066" priority="1641" operator="lessThan">
      <formula>SUM(F351:F353)</formula>
    </cfRule>
  </conditionalFormatting>
  <conditionalFormatting sqref="H340:I340">
    <cfRule type="cellIs" dxfId="4065" priority="1639" operator="lessThan">
      <formula>SUM(H341:H343)</formula>
    </cfRule>
  </conditionalFormatting>
  <conditionalFormatting sqref="H350:I350">
    <cfRule type="cellIs" dxfId="4064" priority="1638" operator="lessThan">
      <formula>SUM(H351:H353)</formula>
    </cfRule>
  </conditionalFormatting>
  <conditionalFormatting sqref="O340:R340">
    <cfRule type="cellIs" dxfId="4063" priority="1636" operator="lessThan">
      <formula>SUM(O341:O343)</formula>
    </cfRule>
  </conditionalFormatting>
  <conditionalFormatting sqref="O350:R350">
    <cfRule type="cellIs" dxfId="4062" priority="1635" operator="lessThan">
      <formula>SUM(O351:O353)</formula>
    </cfRule>
  </conditionalFormatting>
  <conditionalFormatting sqref="T340:U340">
    <cfRule type="cellIs" dxfId="4061" priority="1633" operator="lessThan">
      <formula>SUM(T341:T343)</formula>
    </cfRule>
  </conditionalFormatting>
  <conditionalFormatting sqref="T350:U350">
    <cfRule type="cellIs" dxfId="4060" priority="1632" operator="lessThan">
      <formula>SUM(T351:T353)</formula>
    </cfRule>
  </conditionalFormatting>
  <conditionalFormatting sqref="V340:AA340">
    <cfRule type="cellIs" dxfId="4059" priority="1630" operator="lessThan">
      <formula>SUM(V341:V343)</formula>
    </cfRule>
  </conditionalFormatting>
  <conditionalFormatting sqref="AE340:AG340">
    <cfRule type="cellIs" dxfId="4058" priority="1627" operator="lessThan">
      <formula>SUM(AE341:AE343)</formula>
    </cfRule>
  </conditionalFormatting>
  <conditionalFormatting sqref="AE350:AG350">
    <cfRule type="cellIs" dxfId="4057" priority="1626" operator="lessThan">
      <formula>SUM(AE351:AE353)</formula>
    </cfRule>
  </conditionalFormatting>
  <conditionalFormatting sqref="AI340:AK340">
    <cfRule type="cellIs" dxfId="4056" priority="1624" operator="lessThan">
      <formula>SUM(AI341:AI343)</formula>
    </cfRule>
  </conditionalFormatting>
  <conditionalFormatting sqref="AI350:AK350">
    <cfRule type="cellIs" dxfId="4055" priority="1623" operator="lessThan">
      <formula>SUM(AI351:AI353)</formula>
    </cfRule>
  </conditionalFormatting>
  <conditionalFormatting sqref="AM350:AN350">
    <cfRule type="cellIs" dxfId="4054" priority="1620" operator="lessThan">
      <formula>SUM(AM351:AM353)</formula>
    </cfRule>
  </conditionalFormatting>
  <conditionalFormatting sqref="AB349">
    <cfRule type="cellIs" dxfId="4053" priority="1618" operator="lessThan">
      <formula>0</formula>
    </cfRule>
  </conditionalFormatting>
  <conditionalFormatting sqref="AB349">
    <cfRule type="cellIs" dxfId="4052" priority="1619" operator="greaterThan">
      <formula>AA349</formula>
    </cfRule>
  </conditionalFormatting>
  <conditionalFormatting sqref="AB349">
    <cfRule type="cellIs" dxfId="4051" priority="1617" operator="lessThan">
      <formula>AA349</formula>
    </cfRule>
  </conditionalFormatting>
  <conditionalFormatting sqref="AP332:AP356">
    <cfRule type="cellIs" dxfId="4050" priority="1616" operator="lessThan">
      <formula>0</formula>
    </cfRule>
  </conditionalFormatting>
  <conditionalFormatting sqref="AP350 AP340">
    <cfRule type="cellIs" dxfId="4049" priority="1615" operator="lessThan">
      <formula>SUM(AP341:AP343)</formula>
    </cfRule>
  </conditionalFormatting>
  <conditionalFormatting sqref="AO332:AO356">
    <cfRule type="cellIs" dxfId="4048" priority="1614" operator="lessThan">
      <formula>0</formula>
    </cfRule>
  </conditionalFormatting>
  <conditionalFormatting sqref="AO350 AO340">
    <cfRule type="cellIs" dxfId="4047" priority="1613" operator="lessThan">
      <formula>SUM(AO341:AO343)</formula>
    </cfRule>
  </conditionalFormatting>
  <conditionalFormatting sqref="J374 D381:I381 V381:Y381">
    <cfRule type="cellIs" dxfId="4046" priority="1607" operator="lessThan">
      <formula>0</formula>
    </cfRule>
  </conditionalFormatting>
  <conditionalFormatting sqref="K357:N381">
    <cfRule type="cellIs" dxfId="4045" priority="1611" operator="notBetween">
      <formula>0</formula>
      <formula>1</formula>
    </cfRule>
  </conditionalFormatting>
  <conditionalFormatting sqref="AC357:AC381 AG381">
    <cfRule type="cellIs" dxfId="4044" priority="1610" operator="lessThan">
      <formula>0</formula>
    </cfRule>
  </conditionalFormatting>
  <conditionalFormatting sqref="AQ357:AQ381">
    <cfRule type="cellIs" dxfId="4043" priority="1609" operator="notBetween">
      <formula>0</formula>
      <formula>10000</formula>
    </cfRule>
  </conditionalFormatting>
  <conditionalFormatting sqref="AR357:AR381">
    <cfRule type="cellIs" dxfId="4042" priority="1608" operator="lessThan">
      <formula>0</formula>
    </cfRule>
  </conditionalFormatting>
  <conditionalFormatting sqref="G381 AL374 J374 I381">
    <cfRule type="cellIs" dxfId="4041" priority="1612" operator="greaterThan">
      <formula>F374</formula>
    </cfRule>
  </conditionalFormatting>
  <conditionalFormatting sqref="AL374 J374">
    <cfRule type="cellIs" dxfId="4040" priority="1606" operator="lessThan">
      <formula>I374</formula>
    </cfRule>
  </conditionalFormatting>
  <conditionalFormatting sqref="AH374">
    <cfRule type="cellIs" dxfId="4039" priority="1605" operator="lessThan">
      <formula>0</formula>
    </cfRule>
  </conditionalFormatting>
  <conditionalFormatting sqref="AH374">
    <cfRule type="cellIs" dxfId="4038" priority="1604" operator="lessThan">
      <formula>0</formula>
    </cfRule>
  </conditionalFormatting>
  <conditionalFormatting sqref="AH374">
    <cfRule type="cellIs" dxfId="4037" priority="1603" operator="lessThan">
      <formula>#REF!</formula>
    </cfRule>
  </conditionalFormatting>
  <conditionalFormatting sqref="AH374">
    <cfRule type="cellIs" dxfId="4036" priority="1602" operator="lessThan">
      <formula>0</formula>
    </cfRule>
  </conditionalFormatting>
  <conditionalFormatting sqref="AH374">
    <cfRule type="cellIs" dxfId="4035" priority="1601" operator="greaterThan">
      <formula>#REF!</formula>
    </cfRule>
  </conditionalFormatting>
  <conditionalFormatting sqref="AL374">
    <cfRule type="cellIs" dxfId="4034" priority="1600" operator="lessThan">
      <formula>0</formula>
    </cfRule>
  </conditionalFormatting>
  <conditionalFormatting sqref="AL374">
    <cfRule type="cellIs" dxfId="4033" priority="1599" operator="lessThan">
      <formula>0</formula>
    </cfRule>
  </conditionalFormatting>
  <conditionalFormatting sqref="AL374">
    <cfRule type="cellIs" dxfId="4032" priority="1598" operator="lessThan">
      <formula>0</formula>
    </cfRule>
  </conditionalFormatting>
  <conditionalFormatting sqref="D375:E375">
    <cfRule type="cellIs" dxfId="4031" priority="1592" operator="lessThan">
      <formula>SUM(D376:D378)</formula>
    </cfRule>
  </conditionalFormatting>
  <conditionalFormatting sqref="S357:S380">
    <cfRule type="cellIs" dxfId="4030" priority="1597" operator="lessThan">
      <formula>0</formula>
    </cfRule>
  </conditionalFormatting>
  <conditionalFormatting sqref="Z381:AA381">
    <cfRule type="cellIs" dxfId="4029" priority="1596" operator="lessThan">
      <formula>0</formula>
    </cfRule>
  </conditionalFormatting>
  <conditionalFormatting sqref="AD381">
    <cfRule type="cellIs" dxfId="4028" priority="1595" operator="lessThan">
      <formula>0</formula>
    </cfRule>
  </conditionalFormatting>
  <conditionalFormatting sqref="D357:E380">
    <cfRule type="cellIs" dxfId="4027" priority="1594" operator="lessThan">
      <formula>0</formula>
    </cfRule>
  </conditionalFormatting>
  <conditionalFormatting sqref="F357:G380">
    <cfRule type="cellIs" dxfId="4026" priority="1591" operator="lessThan">
      <formula>0</formula>
    </cfRule>
  </conditionalFormatting>
  <conditionalFormatting sqref="O357:R380">
    <cfRule type="cellIs" dxfId="4025" priority="1585" operator="lessThan">
      <formula>0</formula>
    </cfRule>
  </conditionalFormatting>
  <conditionalFormatting sqref="AI357:AK380">
    <cfRule type="cellIs" dxfId="4024" priority="1573" operator="lessThan">
      <formula>0</formula>
    </cfRule>
  </conditionalFormatting>
  <conditionalFormatting sqref="AM357:AN380">
    <cfRule type="cellIs" dxfId="4023" priority="1570" operator="lessThan">
      <formula>0</formula>
    </cfRule>
  </conditionalFormatting>
  <conditionalFormatting sqref="H357:I380">
    <cfRule type="cellIs" dxfId="4022" priority="1588" operator="lessThan">
      <formula>0</formula>
    </cfRule>
  </conditionalFormatting>
  <conditionalFormatting sqref="T357:U380">
    <cfRule type="cellIs" dxfId="4021" priority="1582" operator="lessThan">
      <formula>0</formula>
    </cfRule>
  </conditionalFormatting>
  <conditionalFormatting sqref="AE357:AG380">
    <cfRule type="cellIs" dxfId="4020" priority="1576" operator="lessThan">
      <formula>0</formula>
    </cfRule>
  </conditionalFormatting>
  <conditionalFormatting sqref="V357:AA380">
    <cfRule type="cellIs" dxfId="4019" priority="1579" operator="lessThan">
      <formula>0</formula>
    </cfRule>
  </conditionalFormatting>
  <conditionalFormatting sqref="AM365:AN365">
    <cfRule type="cellIs" dxfId="4018" priority="1569" operator="lessThan">
      <formula>SUM(AM366:AM368)</formula>
    </cfRule>
  </conditionalFormatting>
  <conditionalFormatting sqref="D365:E365">
    <cfRule type="cellIs" dxfId="4017" priority="1593" operator="lessThan">
      <formula>SUM(D366:D368)</formula>
    </cfRule>
  </conditionalFormatting>
  <conditionalFormatting sqref="V375:AA375">
    <cfRule type="cellIs" dxfId="4016" priority="1577" operator="lessThan">
      <formula>SUM(V376:V378)</formula>
    </cfRule>
  </conditionalFormatting>
  <conditionalFormatting sqref="F365:G365">
    <cfRule type="cellIs" dxfId="4015" priority="1590" operator="lessThan">
      <formula>SUM(F366:F368)</formula>
    </cfRule>
  </conditionalFormatting>
  <conditionalFormatting sqref="F375:G375">
    <cfRule type="cellIs" dxfId="4014" priority="1589" operator="lessThan">
      <formula>SUM(F376:F378)</formula>
    </cfRule>
  </conditionalFormatting>
  <conditionalFormatting sqref="H365:I365">
    <cfRule type="cellIs" dxfId="4013" priority="1587" operator="lessThan">
      <formula>SUM(H366:H368)</formula>
    </cfRule>
  </conditionalFormatting>
  <conditionalFormatting sqref="H375:I375">
    <cfRule type="cellIs" dxfId="4012" priority="1586" operator="lessThan">
      <formula>SUM(H376:H378)</formula>
    </cfRule>
  </conditionalFormatting>
  <conditionalFormatting sqref="O365:R365">
    <cfRule type="cellIs" dxfId="4011" priority="1584" operator="lessThan">
      <formula>SUM(O366:O368)</formula>
    </cfRule>
  </conditionalFormatting>
  <conditionalFormatting sqref="O375:R375">
    <cfRule type="cellIs" dxfId="4010" priority="1583" operator="lessThan">
      <formula>SUM(O376:O378)</formula>
    </cfRule>
  </conditionalFormatting>
  <conditionalFormatting sqref="T365:U365">
    <cfRule type="cellIs" dxfId="4009" priority="1581" operator="lessThan">
      <formula>SUM(T366:T368)</formula>
    </cfRule>
  </conditionalFormatting>
  <conditionalFormatting sqref="T375:U375">
    <cfRule type="cellIs" dxfId="4008" priority="1580" operator="lessThan">
      <formula>SUM(T376:T378)</formula>
    </cfRule>
  </conditionalFormatting>
  <conditionalFormatting sqref="V365:AA365">
    <cfRule type="cellIs" dxfId="4007" priority="1578" operator="lessThan">
      <formula>SUM(V366:V368)</formula>
    </cfRule>
  </conditionalFormatting>
  <conditionalFormatting sqref="AE365:AG365">
    <cfRule type="cellIs" dxfId="4006" priority="1575" operator="lessThan">
      <formula>SUM(AE366:AE368)</formula>
    </cfRule>
  </conditionalFormatting>
  <conditionalFormatting sqref="AE375:AG375">
    <cfRule type="cellIs" dxfId="4005" priority="1574" operator="lessThan">
      <formula>SUM(AE376:AE378)</formula>
    </cfRule>
  </conditionalFormatting>
  <conditionalFormatting sqref="AI365:AK365">
    <cfRule type="cellIs" dxfId="4004" priority="1572" operator="lessThan">
      <formula>SUM(AI366:AI368)</formula>
    </cfRule>
  </conditionalFormatting>
  <conditionalFormatting sqref="AI375:AK375">
    <cfRule type="cellIs" dxfId="4003" priority="1571" operator="lessThan">
      <formula>SUM(AI376:AI378)</formula>
    </cfRule>
  </conditionalFormatting>
  <conditionalFormatting sqref="AM375:AN375">
    <cfRule type="cellIs" dxfId="4002" priority="1568" operator="lessThan">
      <formula>SUM(AM376:AM378)</formula>
    </cfRule>
  </conditionalFormatting>
  <conditionalFormatting sqref="AB374">
    <cfRule type="cellIs" dxfId="4001" priority="1566" operator="lessThan">
      <formula>0</formula>
    </cfRule>
  </conditionalFormatting>
  <conditionalFormatting sqref="AB374">
    <cfRule type="cellIs" dxfId="4000" priority="1567" operator="greaterThan">
      <formula>AA374</formula>
    </cfRule>
  </conditionalFormatting>
  <conditionalFormatting sqref="AB374">
    <cfRule type="cellIs" dxfId="3999" priority="1565" operator="lessThan">
      <formula>AA374</formula>
    </cfRule>
  </conditionalFormatting>
  <conditionalFormatting sqref="AP357:AP381">
    <cfRule type="cellIs" dxfId="3998" priority="1564" operator="lessThan">
      <formula>0</formula>
    </cfRule>
  </conditionalFormatting>
  <conditionalFormatting sqref="AP375 AP365">
    <cfRule type="cellIs" dxfId="3997" priority="1563" operator="lessThan">
      <formula>SUM(AP366:AP368)</formula>
    </cfRule>
  </conditionalFormatting>
  <conditionalFormatting sqref="AO357:AO381">
    <cfRule type="cellIs" dxfId="3996" priority="1562" operator="lessThan">
      <formula>0</formula>
    </cfRule>
  </conditionalFormatting>
  <conditionalFormatting sqref="AO375 AO365">
    <cfRule type="cellIs" dxfId="3995" priority="1561" operator="lessThan">
      <formula>SUM(AO366:AO368)</formula>
    </cfRule>
  </conditionalFormatting>
  <conditionalFormatting sqref="J399 D406:I406 V406:Y406">
    <cfRule type="cellIs" dxfId="3994" priority="1555" operator="lessThan">
      <formula>0</formula>
    </cfRule>
  </conditionalFormatting>
  <conditionalFormatting sqref="K382:N406">
    <cfRule type="cellIs" dxfId="3993" priority="1559" operator="notBetween">
      <formula>0</formula>
      <formula>1</formula>
    </cfRule>
  </conditionalFormatting>
  <conditionalFormatting sqref="AC382:AC406 AG406">
    <cfRule type="cellIs" dxfId="3992" priority="1558" operator="lessThan">
      <formula>0</formula>
    </cfRule>
  </conditionalFormatting>
  <conditionalFormatting sqref="AQ382:AQ406">
    <cfRule type="cellIs" dxfId="3991" priority="1557" operator="notBetween">
      <formula>0</formula>
      <formula>10000</formula>
    </cfRule>
  </conditionalFormatting>
  <conditionalFormatting sqref="AR382:AR406">
    <cfRule type="cellIs" dxfId="3990" priority="1556" operator="lessThan">
      <formula>0</formula>
    </cfRule>
  </conditionalFormatting>
  <conditionalFormatting sqref="G406 AL399 J399 I406">
    <cfRule type="cellIs" dxfId="3989" priority="1560" operator="greaterThan">
      <formula>F399</formula>
    </cfRule>
  </conditionalFormatting>
  <conditionalFormatting sqref="AL399 J399">
    <cfRule type="cellIs" dxfId="3988" priority="1554" operator="lessThan">
      <formula>I399</formula>
    </cfRule>
  </conditionalFormatting>
  <conditionalFormatting sqref="AH399">
    <cfRule type="cellIs" dxfId="3987" priority="1553" operator="lessThan">
      <formula>0</formula>
    </cfRule>
  </conditionalFormatting>
  <conditionalFormatting sqref="AH399">
    <cfRule type="cellIs" dxfId="3986" priority="1552" operator="lessThan">
      <formula>0</formula>
    </cfRule>
  </conditionalFormatting>
  <conditionalFormatting sqref="AH399">
    <cfRule type="cellIs" dxfId="3985" priority="1551" operator="lessThan">
      <formula>#REF!</formula>
    </cfRule>
  </conditionalFormatting>
  <conditionalFormatting sqref="AH399">
    <cfRule type="cellIs" dxfId="3984" priority="1550" operator="lessThan">
      <formula>0</formula>
    </cfRule>
  </conditionalFormatting>
  <conditionalFormatting sqref="AH399">
    <cfRule type="cellIs" dxfId="3983" priority="1549" operator="greaterThan">
      <formula>#REF!</formula>
    </cfRule>
  </conditionalFormatting>
  <conditionalFormatting sqref="AL399">
    <cfRule type="cellIs" dxfId="3982" priority="1548" operator="lessThan">
      <formula>0</formula>
    </cfRule>
  </conditionalFormatting>
  <conditionalFormatting sqref="AL399">
    <cfRule type="cellIs" dxfId="3981" priority="1547" operator="lessThan">
      <formula>0</formula>
    </cfRule>
  </conditionalFormatting>
  <conditionalFormatting sqref="AL399">
    <cfRule type="cellIs" dxfId="3980" priority="1546" operator="lessThan">
      <formula>0</formula>
    </cfRule>
  </conditionalFormatting>
  <conditionalFormatting sqref="D400:E400">
    <cfRule type="cellIs" dxfId="3979" priority="1540" operator="lessThan">
      <formula>SUM(D401:D403)</formula>
    </cfRule>
  </conditionalFormatting>
  <conditionalFormatting sqref="S382:S405">
    <cfRule type="cellIs" dxfId="3978" priority="1545" operator="lessThan">
      <formula>0</formula>
    </cfRule>
  </conditionalFormatting>
  <conditionalFormatting sqref="Z406:AA406">
    <cfRule type="cellIs" dxfId="3977" priority="1544" operator="lessThan">
      <formula>0</formula>
    </cfRule>
  </conditionalFormatting>
  <conditionalFormatting sqref="AD406">
    <cfRule type="cellIs" dxfId="3976" priority="1543" operator="lessThan">
      <formula>0</formula>
    </cfRule>
  </conditionalFormatting>
  <conditionalFormatting sqref="D382:E405">
    <cfRule type="cellIs" dxfId="3975" priority="1542" operator="lessThan">
      <formula>0</formula>
    </cfRule>
  </conditionalFormatting>
  <conditionalFormatting sqref="F382:G405">
    <cfRule type="cellIs" dxfId="3974" priority="1539" operator="lessThan">
      <formula>0</formula>
    </cfRule>
  </conditionalFormatting>
  <conditionalFormatting sqref="O382:R405">
    <cfRule type="cellIs" dxfId="3973" priority="1533" operator="lessThan">
      <formula>0</formula>
    </cfRule>
  </conditionalFormatting>
  <conditionalFormatting sqref="AI382:AK405">
    <cfRule type="cellIs" dxfId="3972" priority="1521" operator="lessThan">
      <formula>0</formula>
    </cfRule>
  </conditionalFormatting>
  <conditionalFormatting sqref="AM382:AN405">
    <cfRule type="cellIs" dxfId="3971" priority="1518" operator="lessThan">
      <formula>0</formula>
    </cfRule>
  </conditionalFormatting>
  <conditionalFormatting sqref="H382:I405">
    <cfRule type="cellIs" dxfId="3970" priority="1536" operator="lessThan">
      <formula>0</formula>
    </cfRule>
  </conditionalFormatting>
  <conditionalFormatting sqref="T382:U405">
    <cfRule type="cellIs" dxfId="3969" priority="1530" operator="lessThan">
      <formula>0</formula>
    </cfRule>
  </conditionalFormatting>
  <conditionalFormatting sqref="AE382:AG405">
    <cfRule type="cellIs" dxfId="3968" priority="1524" operator="lessThan">
      <formula>0</formula>
    </cfRule>
  </conditionalFormatting>
  <conditionalFormatting sqref="V382:AA405">
    <cfRule type="cellIs" dxfId="3967" priority="1527" operator="lessThan">
      <formula>0</formula>
    </cfRule>
  </conditionalFormatting>
  <conditionalFormatting sqref="AM390:AN390">
    <cfRule type="cellIs" dxfId="3966" priority="1517" operator="lessThan">
      <formula>SUM(AM391:AM393)</formula>
    </cfRule>
  </conditionalFormatting>
  <conditionalFormatting sqref="D390:E390">
    <cfRule type="cellIs" dxfId="3965" priority="1541" operator="lessThan">
      <formula>SUM(D391:D393)</formula>
    </cfRule>
  </conditionalFormatting>
  <conditionalFormatting sqref="V400:AA400">
    <cfRule type="cellIs" dxfId="3964" priority="1525" operator="lessThan">
      <formula>SUM(V401:V403)</formula>
    </cfRule>
  </conditionalFormatting>
  <conditionalFormatting sqref="F390:G390">
    <cfRule type="cellIs" dxfId="3963" priority="1538" operator="lessThan">
      <formula>SUM(F391:F393)</formula>
    </cfRule>
  </conditionalFormatting>
  <conditionalFormatting sqref="F400:G400">
    <cfRule type="cellIs" dxfId="3962" priority="1537" operator="lessThan">
      <formula>SUM(F401:F403)</formula>
    </cfRule>
  </conditionalFormatting>
  <conditionalFormatting sqref="H390:I390">
    <cfRule type="cellIs" dxfId="3961" priority="1535" operator="lessThan">
      <formula>SUM(H391:H393)</formula>
    </cfRule>
  </conditionalFormatting>
  <conditionalFormatting sqref="H400:I400">
    <cfRule type="cellIs" dxfId="3960" priority="1534" operator="lessThan">
      <formula>SUM(H401:H403)</formula>
    </cfRule>
  </conditionalFormatting>
  <conditionalFormatting sqref="O390:R390">
    <cfRule type="cellIs" dxfId="3959" priority="1532" operator="lessThan">
      <formula>SUM(O391:O393)</formula>
    </cfRule>
  </conditionalFormatting>
  <conditionalFormatting sqref="O400:R400">
    <cfRule type="cellIs" dxfId="3958" priority="1531" operator="lessThan">
      <formula>SUM(O401:O403)</formula>
    </cfRule>
  </conditionalFormatting>
  <conditionalFormatting sqref="T390:U390">
    <cfRule type="cellIs" dxfId="3957" priority="1529" operator="lessThan">
      <formula>SUM(T391:T393)</formula>
    </cfRule>
  </conditionalFormatting>
  <conditionalFormatting sqref="T400:U400">
    <cfRule type="cellIs" dxfId="3956" priority="1528" operator="lessThan">
      <formula>SUM(T401:T403)</formula>
    </cfRule>
  </conditionalFormatting>
  <conditionalFormatting sqref="V390:AA390">
    <cfRule type="cellIs" dxfId="3955" priority="1526" operator="lessThan">
      <formula>SUM(V391:V393)</formula>
    </cfRule>
  </conditionalFormatting>
  <conditionalFormatting sqref="AE390:AG390">
    <cfRule type="cellIs" dxfId="3954" priority="1523" operator="lessThan">
      <formula>SUM(AE391:AE393)</formula>
    </cfRule>
  </conditionalFormatting>
  <conditionalFormatting sqref="AE400:AG400">
    <cfRule type="cellIs" dxfId="3953" priority="1522" operator="lessThan">
      <formula>SUM(AE401:AE403)</formula>
    </cfRule>
  </conditionalFormatting>
  <conditionalFormatting sqref="AI390:AK390">
    <cfRule type="cellIs" dxfId="3952" priority="1520" operator="lessThan">
      <formula>SUM(AI391:AI393)</formula>
    </cfRule>
  </conditionalFormatting>
  <conditionalFormatting sqref="AI400:AK400">
    <cfRule type="cellIs" dxfId="3951" priority="1519" operator="lessThan">
      <formula>SUM(AI401:AI403)</formula>
    </cfRule>
  </conditionalFormatting>
  <conditionalFormatting sqref="AM400:AN400">
    <cfRule type="cellIs" dxfId="3950" priority="1516" operator="lessThan">
      <formula>SUM(AM401:AM403)</formula>
    </cfRule>
  </conditionalFormatting>
  <conditionalFormatting sqref="AB399">
    <cfRule type="cellIs" dxfId="3949" priority="1514" operator="lessThan">
      <formula>0</formula>
    </cfRule>
  </conditionalFormatting>
  <conditionalFormatting sqref="AB399">
    <cfRule type="cellIs" dxfId="3948" priority="1515" operator="greaterThan">
      <formula>AA399</formula>
    </cfRule>
  </conditionalFormatting>
  <conditionalFormatting sqref="AB399">
    <cfRule type="cellIs" dxfId="3947" priority="1513" operator="lessThan">
      <formula>AA399</formula>
    </cfRule>
  </conditionalFormatting>
  <conditionalFormatting sqref="AP382:AP406">
    <cfRule type="cellIs" dxfId="3946" priority="1512" operator="lessThan">
      <formula>0</formula>
    </cfRule>
  </conditionalFormatting>
  <conditionalFormatting sqref="AP400 AP390">
    <cfRule type="cellIs" dxfId="3945" priority="1511" operator="lessThan">
      <formula>SUM(AP391:AP393)</formula>
    </cfRule>
  </conditionalFormatting>
  <conditionalFormatting sqref="AO382:AO406">
    <cfRule type="cellIs" dxfId="3944" priority="1510" operator="lessThan">
      <formula>0</formula>
    </cfRule>
  </conditionalFormatting>
  <conditionalFormatting sqref="AO400 AO390">
    <cfRule type="cellIs" dxfId="3943" priority="1509" operator="lessThan">
      <formula>SUM(AO391:AO393)</formula>
    </cfRule>
  </conditionalFormatting>
  <conditionalFormatting sqref="J424 D431:I431 V431:Y431">
    <cfRule type="cellIs" dxfId="3942" priority="1503" operator="lessThan">
      <formula>0</formula>
    </cfRule>
  </conditionalFormatting>
  <conditionalFormatting sqref="K407:N431">
    <cfRule type="cellIs" dxfId="3941" priority="1507" operator="notBetween">
      <formula>0</formula>
      <formula>1</formula>
    </cfRule>
  </conditionalFormatting>
  <conditionalFormatting sqref="AC407:AC431 AG431">
    <cfRule type="cellIs" dxfId="3940" priority="1506" operator="lessThan">
      <formula>0</formula>
    </cfRule>
  </conditionalFormatting>
  <conditionalFormatting sqref="AQ407:AQ431">
    <cfRule type="cellIs" dxfId="3939" priority="1505" operator="notBetween">
      <formula>0</formula>
      <formula>10000</formula>
    </cfRule>
  </conditionalFormatting>
  <conditionalFormatting sqref="AR407:AR431">
    <cfRule type="cellIs" dxfId="3938" priority="1504" operator="lessThan">
      <formula>0</formula>
    </cfRule>
  </conditionalFormatting>
  <conditionalFormatting sqref="G431 AL424 J424 I431">
    <cfRule type="cellIs" dxfId="3937" priority="1508" operator="greaterThan">
      <formula>F424</formula>
    </cfRule>
  </conditionalFormatting>
  <conditionalFormatting sqref="AL424 J424">
    <cfRule type="cellIs" dxfId="3936" priority="1502" operator="lessThan">
      <formula>I424</formula>
    </cfRule>
  </conditionalFormatting>
  <conditionalFormatting sqref="AH424">
    <cfRule type="cellIs" dxfId="3935" priority="1501" operator="lessThan">
      <formula>0</formula>
    </cfRule>
  </conditionalFormatting>
  <conditionalFormatting sqref="AH424">
    <cfRule type="cellIs" dxfId="3934" priority="1500" operator="lessThan">
      <formula>0</formula>
    </cfRule>
  </conditionalFormatting>
  <conditionalFormatting sqref="AH424">
    <cfRule type="cellIs" dxfId="3933" priority="1499" operator="lessThan">
      <formula>#REF!</formula>
    </cfRule>
  </conditionalFormatting>
  <conditionalFormatting sqref="AH424">
    <cfRule type="cellIs" dxfId="3932" priority="1498" operator="lessThan">
      <formula>0</formula>
    </cfRule>
  </conditionalFormatting>
  <conditionalFormatting sqref="AH424">
    <cfRule type="cellIs" dxfId="3931" priority="1497" operator="greaterThan">
      <formula>#REF!</formula>
    </cfRule>
  </conditionalFormatting>
  <conditionalFormatting sqref="AL424">
    <cfRule type="cellIs" dxfId="3930" priority="1496" operator="lessThan">
      <formula>0</formula>
    </cfRule>
  </conditionalFormatting>
  <conditionalFormatting sqref="AL424">
    <cfRule type="cellIs" dxfId="3929" priority="1495" operator="lessThan">
      <formula>0</formula>
    </cfRule>
  </conditionalFormatting>
  <conditionalFormatting sqref="AL424">
    <cfRule type="cellIs" dxfId="3928" priority="1494" operator="lessThan">
      <formula>0</formula>
    </cfRule>
  </conditionalFormatting>
  <conditionalFormatting sqref="D425:E425">
    <cfRule type="cellIs" dxfId="3927" priority="1488" operator="lessThan">
      <formula>SUM(D426:D428)</formula>
    </cfRule>
  </conditionalFormatting>
  <conditionalFormatting sqref="S407:S430">
    <cfRule type="cellIs" dxfId="3926" priority="1493" operator="lessThan">
      <formula>0</formula>
    </cfRule>
  </conditionalFormatting>
  <conditionalFormatting sqref="Z431:AA431">
    <cfRule type="cellIs" dxfId="3925" priority="1492" operator="lessThan">
      <formula>0</formula>
    </cfRule>
  </conditionalFormatting>
  <conditionalFormatting sqref="AD431">
    <cfRule type="cellIs" dxfId="3924" priority="1491" operator="lessThan">
      <formula>0</formula>
    </cfRule>
  </conditionalFormatting>
  <conditionalFormatting sqref="D407:E430">
    <cfRule type="cellIs" dxfId="3923" priority="1490" operator="lessThan">
      <formula>0</formula>
    </cfRule>
  </conditionalFormatting>
  <conditionalFormatting sqref="F407:G430">
    <cfRule type="cellIs" dxfId="3922" priority="1487" operator="lessThan">
      <formula>0</formula>
    </cfRule>
  </conditionalFormatting>
  <conditionalFormatting sqref="O407:R430">
    <cfRule type="cellIs" dxfId="3921" priority="1481" operator="lessThan">
      <formula>0</formula>
    </cfRule>
  </conditionalFormatting>
  <conditionalFormatting sqref="AI407:AK430">
    <cfRule type="cellIs" dxfId="3920" priority="1469" operator="lessThan">
      <formula>0</formula>
    </cfRule>
  </conditionalFormatting>
  <conditionalFormatting sqref="AM407:AN430">
    <cfRule type="cellIs" dxfId="3919" priority="1466" operator="lessThan">
      <formula>0</formula>
    </cfRule>
  </conditionalFormatting>
  <conditionalFormatting sqref="H407:I430">
    <cfRule type="cellIs" dxfId="3918" priority="1484" operator="lessThan">
      <formula>0</formula>
    </cfRule>
  </conditionalFormatting>
  <conditionalFormatting sqref="T407:U430">
    <cfRule type="cellIs" dxfId="3917" priority="1478" operator="lessThan">
      <formula>0</formula>
    </cfRule>
  </conditionalFormatting>
  <conditionalFormatting sqref="AE407:AG430">
    <cfRule type="cellIs" dxfId="3916" priority="1472" operator="lessThan">
      <formula>0</formula>
    </cfRule>
  </conditionalFormatting>
  <conditionalFormatting sqref="V407:AA430">
    <cfRule type="cellIs" dxfId="3915" priority="1475" operator="lessThan">
      <formula>0</formula>
    </cfRule>
  </conditionalFormatting>
  <conditionalFormatting sqref="AM415:AN415">
    <cfRule type="cellIs" dxfId="3914" priority="1465" operator="lessThan">
      <formula>SUM(AM416:AM418)</formula>
    </cfRule>
  </conditionalFormatting>
  <conditionalFormatting sqref="D415:E415">
    <cfRule type="cellIs" dxfId="3913" priority="1489" operator="lessThan">
      <formula>SUM(D416:D418)</formula>
    </cfRule>
  </conditionalFormatting>
  <conditionalFormatting sqref="V425:AA425">
    <cfRule type="cellIs" dxfId="3912" priority="1473" operator="lessThan">
      <formula>SUM(V426:V428)</formula>
    </cfRule>
  </conditionalFormatting>
  <conditionalFormatting sqref="F415:G415">
    <cfRule type="cellIs" dxfId="3911" priority="1486" operator="lessThan">
      <formula>SUM(F416:F418)</formula>
    </cfRule>
  </conditionalFormatting>
  <conditionalFormatting sqref="F425:G425">
    <cfRule type="cellIs" dxfId="3910" priority="1485" operator="lessThan">
      <formula>SUM(F426:F428)</formula>
    </cfRule>
  </conditionalFormatting>
  <conditionalFormatting sqref="H415:I415">
    <cfRule type="cellIs" dxfId="3909" priority="1483" operator="lessThan">
      <formula>SUM(H416:H418)</formula>
    </cfRule>
  </conditionalFormatting>
  <conditionalFormatting sqref="H425:I425">
    <cfRule type="cellIs" dxfId="3908" priority="1482" operator="lessThan">
      <formula>SUM(H426:H428)</formula>
    </cfRule>
  </conditionalFormatting>
  <conditionalFormatting sqref="O415:R415">
    <cfRule type="cellIs" dxfId="3907" priority="1480" operator="lessThan">
      <formula>SUM(O416:O418)</formula>
    </cfRule>
  </conditionalFormatting>
  <conditionalFormatting sqref="O425:R425">
    <cfRule type="cellIs" dxfId="3906" priority="1479" operator="lessThan">
      <formula>SUM(O426:O428)</formula>
    </cfRule>
  </conditionalFormatting>
  <conditionalFormatting sqref="T415:U415">
    <cfRule type="cellIs" dxfId="3905" priority="1477" operator="lessThan">
      <formula>SUM(T416:T418)</formula>
    </cfRule>
  </conditionalFormatting>
  <conditionalFormatting sqref="T425:U425">
    <cfRule type="cellIs" dxfId="3904" priority="1476" operator="lessThan">
      <formula>SUM(T426:T428)</formula>
    </cfRule>
  </conditionalFormatting>
  <conditionalFormatting sqref="V415:AA415">
    <cfRule type="cellIs" dxfId="3903" priority="1474" operator="lessThan">
      <formula>SUM(V416:V418)</formula>
    </cfRule>
  </conditionalFormatting>
  <conditionalFormatting sqref="AE415:AG415">
    <cfRule type="cellIs" dxfId="3902" priority="1471" operator="lessThan">
      <formula>SUM(AE416:AE418)</formula>
    </cfRule>
  </conditionalFormatting>
  <conditionalFormatting sqref="AE425:AG425">
    <cfRule type="cellIs" dxfId="3901" priority="1470" operator="lessThan">
      <formula>SUM(AE426:AE428)</formula>
    </cfRule>
  </conditionalFormatting>
  <conditionalFormatting sqref="AI415:AK415">
    <cfRule type="cellIs" dxfId="3900" priority="1468" operator="lessThan">
      <formula>SUM(AI416:AI418)</formula>
    </cfRule>
  </conditionalFormatting>
  <conditionalFormatting sqref="AI425:AK425">
    <cfRule type="cellIs" dxfId="3899" priority="1467" operator="lessThan">
      <formula>SUM(AI426:AI428)</formula>
    </cfRule>
  </conditionalFormatting>
  <conditionalFormatting sqref="AM425:AN425">
    <cfRule type="cellIs" dxfId="3898" priority="1464" operator="lessThan">
      <formula>SUM(AM426:AM428)</formula>
    </cfRule>
  </conditionalFormatting>
  <conditionalFormatting sqref="AB424">
    <cfRule type="cellIs" dxfId="3897" priority="1462" operator="lessThan">
      <formula>0</formula>
    </cfRule>
  </conditionalFormatting>
  <conditionalFormatting sqref="AB424">
    <cfRule type="cellIs" dxfId="3896" priority="1463" operator="greaterThan">
      <formula>AA424</formula>
    </cfRule>
  </conditionalFormatting>
  <conditionalFormatting sqref="AB424">
    <cfRule type="cellIs" dxfId="3895" priority="1461" operator="lessThan">
      <formula>AA424</formula>
    </cfRule>
  </conditionalFormatting>
  <conditionalFormatting sqref="AP407:AP431">
    <cfRule type="cellIs" dxfId="3894" priority="1460" operator="lessThan">
      <formula>0</formula>
    </cfRule>
  </conditionalFormatting>
  <conditionalFormatting sqref="AP425 AP415">
    <cfRule type="cellIs" dxfId="3893" priority="1459" operator="lessThan">
      <formula>SUM(AP416:AP418)</formula>
    </cfRule>
  </conditionalFormatting>
  <conditionalFormatting sqref="AO407:AO431">
    <cfRule type="cellIs" dxfId="3892" priority="1458" operator="lessThan">
      <formula>0</formula>
    </cfRule>
  </conditionalFormatting>
  <conditionalFormatting sqref="AO425 AO415">
    <cfRule type="cellIs" dxfId="3891" priority="1457" operator="lessThan">
      <formula>SUM(AO416:AO418)</formula>
    </cfRule>
  </conditionalFormatting>
  <conditionalFormatting sqref="J457 D464:I464 V464:Y464">
    <cfRule type="cellIs" dxfId="3890" priority="1451" operator="lessThan">
      <formula>0</formula>
    </cfRule>
  </conditionalFormatting>
  <conditionalFormatting sqref="K440:N464">
    <cfRule type="cellIs" dxfId="3889" priority="1455" operator="notBetween">
      <formula>0</formula>
      <formula>1</formula>
    </cfRule>
  </conditionalFormatting>
  <conditionalFormatting sqref="AC440:AC464 AG464">
    <cfRule type="cellIs" dxfId="3888" priority="1454" operator="lessThan">
      <formula>0</formula>
    </cfRule>
  </conditionalFormatting>
  <conditionalFormatting sqref="AQ440:AQ464">
    <cfRule type="cellIs" dxfId="3887" priority="1453" operator="notBetween">
      <formula>0</formula>
      <formula>10000</formula>
    </cfRule>
  </conditionalFormatting>
  <conditionalFormatting sqref="AR440:AR464">
    <cfRule type="cellIs" dxfId="3886" priority="1452" operator="lessThan">
      <formula>0</formula>
    </cfRule>
  </conditionalFormatting>
  <conditionalFormatting sqref="G464 AL457 J457 I464">
    <cfRule type="cellIs" dxfId="3885" priority="1456" operator="greaterThan">
      <formula>F457</formula>
    </cfRule>
  </conditionalFormatting>
  <conditionalFormatting sqref="AL457 J457">
    <cfRule type="cellIs" dxfId="3884" priority="1450" operator="lessThan">
      <formula>I457</formula>
    </cfRule>
  </conditionalFormatting>
  <conditionalFormatting sqref="AH457">
    <cfRule type="cellIs" dxfId="3883" priority="1449" operator="lessThan">
      <formula>0</formula>
    </cfRule>
  </conditionalFormatting>
  <conditionalFormatting sqref="AH457">
    <cfRule type="cellIs" dxfId="3882" priority="1448" operator="lessThan">
      <formula>0</formula>
    </cfRule>
  </conditionalFormatting>
  <conditionalFormatting sqref="AH457">
    <cfRule type="cellIs" dxfId="3881" priority="1447" operator="lessThan">
      <formula>#REF!</formula>
    </cfRule>
  </conditionalFormatting>
  <conditionalFormatting sqref="AH457">
    <cfRule type="cellIs" dxfId="3880" priority="1446" operator="lessThan">
      <formula>0</formula>
    </cfRule>
  </conditionalFormatting>
  <conditionalFormatting sqref="AH457">
    <cfRule type="cellIs" dxfId="3879" priority="1445" operator="greaterThan">
      <formula>#REF!</formula>
    </cfRule>
  </conditionalFormatting>
  <conditionalFormatting sqref="AL457">
    <cfRule type="cellIs" dxfId="3878" priority="1444" operator="lessThan">
      <formula>0</formula>
    </cfRule>
  </conditionalFormatting>
  <conditionalFormatting sqref="AL457">
    <cfRule type="cellIs" dxfId="3877" priority="1443" operator="lessThan">
      <formula>0</formula>
    </cfRule>
  </conditionalFormatting>
  <conditionalFormatting sqref="AL457">
    <cfRule type="cellIs" dxfId="3876" priority="1442" operator="lessThan">
      <formula>0</formula>
    </cfRule>
  </conditionalFormatting>
  <conditionalFormatting sqref="D458:E458">
    <cfRule type="cellIs" dxfId="3875" priority="1436" operator="lessThan">
      <formula>SUM(D459:D461)</formula>
    </cfRule>
  </conditionalFormatting>
  <conditionalFormatting sqref="S440:S463">
    <cfRule type="cellIs" dxfId="3874" priority="1441" operator="lessThan">
      <formula>0</formula>
    </cfRule>
  </conditionalFormatting>
  <conditionalFormatting sqref="Z464:AA464">
    <cfRule type="cellIs" dxfId="3873" priority="1440" operator="lessThan">
      <formula>0</formula>
    </cfRule>
  </conditionalFormatting>
  <conditionalFormatting sqref="AD464">
    <cfRule type="cellIs" dxfId="3872" priority="1439" operator="lessThan">
      <formula>0</formula>
    </cfRule>
  </conditionalFormatting>
  <conditionalFormatting sqref="D440:E463">
    <cfRule type="cellIs" dxfId="3871" priority="1438" operator="lessThan">
      <formula>0</formula>
    </cfRule>
  </conditionalFormatting>
  <conditionalFormatting sqref="F440:G463">
    <cfRule type="cellIs" dxfId="3870" priority="1435" operator="lessThan">
      <formula>0</formula>
    </cfRule>
  </conditionalFormatting>
  <conditionalFormatting sqref="O440:R463">
    <cfRule type="cellIs" dxfId="3869" priority="1429" operator="lessThan">
      <formula>0</formula>
    </cfRule>
  </conditionalFormatting>
  <conditionalFormatting sqref="AI440:AK463">
    <cfRule type="cellIs" dxfId="3868" priority="1417" operator="lessThan">
      <formula>0</formula>
    </cfRule>
  </conditionalFormatting>
  <conditionalFormatting sqref="AM440:AN463">
    <cfRule type="cellIs" dxfId="3867" priority="1414" operator="lessThan">
      <formula>0</formula>
    </cfRule>
  </conditionalFormatting>
  <conditionalFormatting sqref="H440:I463">
    <cfRule type="cellIs" dxfId="3866" priority="1432" operator="lessThan">
      <formula>0</formula>
    </cfRule>
  </conditionalFormatting>
  <conditionalFormatting sqref="T440:U463">
    <cfRule type="cellIs" dxfId="3865" priority="1426" operator="lessThan">
      <formula>0</formula>
    </cfRule>
  </conditionalFormatting>
  <conditionalFormatting sqref="AE440:AG463">
    <cfRule type="cellIs" dxfId="3864" priority="1420" operator="lessThan">
      <formula>0</formula>
    </cfRule>
  </conditionalFormatting>
  <conditionalFormatting sqref="V440:AA463">
    <cfRule type="cellIs" dxfId="3863" priority="1423" operator="lessThan">
      <formula>0</formula>
    </cfRule>
  </conditionalFormatting>
  <conditionalFormatting sqref="AM448:AN448">
    <cfRule type="cellIs" dxfId="3862" priority="1413" operator="lessThan">
      <formula>SUM(AM449:AM451)</formula>
    </cfRule>
  </conditionalFormatting>
  <conditionalFormatting sqref="D448:E448">
    <cfRule type="cellIs" dxfId="3861" priority="1437" operator="lessThan">
      <formula>SUM(D449:D451)</formula>
    </cfRule>
  </conditionalFormatting>
  <conditionalFormatting sqref="V458:AA458">
    <cfRule type="cellIs" dxfId="3860" priority="1421" operator="lessThan">
      <formula>SUM(V459:V461)</formula>
    </cfRule>
  </conditionalFormatting>
  <conditionalFormatting sqref="F448:G448">
    <cfRule type="cellIs" dxfId="3859" priority="1434" operator="lessThan">
      <formula>SUM(F449:F451)</formula>
    </cfRule>
  </conditionalFormatting>
  <conditionalFormatting sqref="F458:G458">
    <cfRule type="cellIs" dxfId="3858" priority="1433" operator="lessThan">
      <formula>SUM(F459:F461)</formula>
    </cfRule>
  </conditionalFormatting>
  <conditionalFormatting sqref="H448:I448">
    <cfRule type="cellIs" dxfId="3857" priority="1431" operator="lessThan">
      <formula>SUM(H449:H451)</formula>
    </cfRule>
  </conditionalFormatting>
  <conditionalFormatting sqref="H458:I458">
    <cfRule type="cellIs" dxfId="3856" priority="1430" operator="lessThan">
      <formula>SUM(H459:H461)</formula>
    </cfRule>
  </conditionalFormatting>
  <conditionalFormatting sqref="O448:R448">
    <cfRule type="cellIs" dxfId="3855" priority="1428" operator="lessThan">
      <formula>SUM(O449:O451)</formula>
    </cfRule>
  </conditionalFormatting>
  <conditionalFormatting sqref="O458:R458">
    <cfRule type="cellIs" dxfId="3854" priority="1427" operator="lessThan">
      <formula>SUM(O459:O461)</formula>
    </cfRule>
  </conditionalFormatting>
  <conditionalFormatting sqref="T448:U448">
    <cfRule type="cellIs" dxfId="3853" priority="1425" operator="lessThan">
      <formula>SUM(T449:T451)</formula>
    </cfRule>
  </conditionalFormatting>
  <conditionalFormatting sqref="T458:U458">
    <cfRule type="cellIs" dxfId="3852" priority="1424" operator="lessThan">
      <formula>SUM(T459:T461)</formula>
    </cfRule>
  </conditionalFormatting>
  <conditionalFormatting sqref="V448:AA448">
    <cfRule type="cellIs" dxfId="3851" priority="1422" operator="lessThan">
      <formula>SUM(V449:V451)</formula>
    </cfRule>
  </conditionalFormatting>
  <conditionalFormatting sqref="AE448:AG448">
    <cfRule type="cellIs" dxfId="3850" priority="1419" operator="lessThan">
      <formula>SUM(AE449:AE451)</formula>
    </cfRule>
  </conditionalFormatting>
  <conditionalFormatting sqref="AE458:AG458">
    <cfRule type="cellIs" dxfId="3849" priority="1418" operator="lessThan">
      <formula>SUM(AE459:AE461)</formula>
    </cfRule>
  </conditionalFormatting>
  <conditionalFormatting sqref="AI448:AK448">
    <cfRule type="cellIs" dxfId="3848" priority="1416" operator="lessThan">
      <formula>SUM(AI449:AI451)</formula>
    </cfRule>
  </conditionalFormatting>
  <conditionalFormatting sqref="AI458:AK458">
    <cfRule type="cellIs" dxfId="3847" priority="1415" operator="lessThan">
      <formula>SUM(AI459:AI461)</formula>
    </cfRule>
  </conditionalFormatting>
  <conditionalFormatting sqref="AM458:AN458">
    <cfRule type="cellIs" dxfId="3846" priority="1412" operator="lessThan">
      <formula>SUM(AM459:AM461)</formula>
    </cfRule>
  </conditionalFormatting>
  <conditionalFormatting sqref="AB457">
    <cfRule type="cellIs" dxfId="3845" priority="1410" operator="lessThan">
      <formula>0</formula>
    </cfRule>
  </conditionalFormatting>
  <conditionalFormatting sqref="AB457">
    <cfRule type="cellIs" dxfId="3844" priority="1411" operator="greaterThan">
      <formula>AA457</formula>
    </cfRule>
  </conditionalFormatting>
  <conditionalFormatting sqref="AB457">
    <cfRule type="cellIs" dxfId="3843" priority="1409" operator="lessThan">
      <formula>AA457</formula>
    </cfRule>
  </conditionalFormatting>
  <conditionalFormatting sqref="AP440:AP464">
    <cfRule type="cellIs" dxfId="3842" priority="1408" operator="lessThan">
      <formula>0</formula>
    </cfRule>
  </conditionalFormatting>
  <conditionalFormatting sqref="AP458 AP448">
    <cfRule type="cellIs" dxfId="3841" priority="1407" operator="lessThan">
      <formula>SUM(AP449:AP451)</formula>
    </cfRule>
  </conditionalFormatting>
  <conditionalFormatting sqref="AO440:AO464">
    <cfRule type="cellIs" dxfId="3840" priority="1406" operator="lessThan">
      <formula>0</formula>
    </cfRule>
  </conditionalFormatting>
  <conditionalFormatting sqref="AO458 AO448">
    <cfRule type="cellIs" dxfId="3839" priority="1405" operator="lessThan">
      <formula>SUM(AO449:AO451)</formula>
    </cfRule>
  </conditionalFormatting>
  <conditionalFormatting sqref="J482 D489:I489 V489:Y489">
    <cfRule type="cellIs" dxfId="3838" priority="1399" operator="lessThan">
      <formula>0</formula>
    </cfRule>
  </conditionalFormatting>
  <conditionalFormatting sqref="K465:N489">
    <cfRule type="cellIs" dxfId="3837" priority="1403" operator="notBetween">
      <formula>0</formula>
      <formula>1</formula>
    </cfRule>
  </conditionalFormatting>
  <conditionalFormatting sqref="AC465:AC489 AG489">
    <cfRule type="cellIs" dxfId="3836" priority="1402" operator="lessThan">
      <formula>0</formula>
    </cfRule>
  </conditionalFormatting>
  <conditionalFormatting sqref="AQ465:AQ489">
    <cfRule type="cellIs" dxfId="3835" priority="1401" operator="notBetween">
      <formula>0</formula>
      <formula>10000</formula>
    </cfRule>
  </conditionalFormatting>
  <conditionalFormatting sqref="AR465:AR489">
    <cfRule type="cellIs" dxfId="3834" priority="1400" operator="lessThan">
      <formula>0</formula>
    </cfRule>
  </conditionalFormatting>
  <conditionalFormatting sqref="G489 AL482 J482 I489">
    <cfRule type="cellIs" dxfId="3833" priority="1404" operator="greaterThan">
      <formula>F482</formula>
    </cfRule>
  </conditionalFormatting>
  <conditionalFormatting sqref="AL482 J482">
    <cfRule type="cellIs" dxfId="3832" priority="1398" operator="lessThan">
      <formula>I482</formula>
    </cfRule>
  </conditionalFormatting>
  <conditionalFormatting sqref="AH482">
    <cfRule type="cellIs" dxfId="3831" priority="1397" operator="lessThan">
      <formula>0</formula>
    </cfRule>
  </conditionalFormatting>
  <conditionalFormatting sqref="AH482">
    <cfRule type="cellIs" dxfId="3830" priority="1396" operator="lessThan">
      <formula>0</formula>
    </cfRule>
  </conditionalFormatting>
  <conditionalFormatting sqref="AH482">
    <cfRule type="cellIs" dxfId="3829" priority="1395" operator="lessThan">
      <formula>#REF!</formula>
    </cfRule>
  </conditionalFormatting>
  <conditionalFormatting sqref="AH482">
    <cfRule type="cellIs" dxfId="3828" priority="1394" operator="lessThan">
      <formula>0</formula>
    </cfRule>
  </conditionalFormatting>
  <conditionalFormatting sqref="AH482">
    <cfRule type="cellIs" dxfId="3827" priority="1393" operator="greaterThan">
      <formula>#REF!</formula>
    </cfRule>
  </conditionalFormatting>
  <conditionalFormatting sqref="AL482">
    <cfRule type="cellIs" dxfId="3826" priority="1392" operator="lessThan">
      <formula>0</formula>
    </cfRule>
  </conditionalFormatting>
  <conditionalFormatting sqref="AL482">
    <cfRule type="cellIs" dxfId="3825" priority="1391" operator="lessThan">
      <formula>0</formula>
    </cfRule>
  </conditionalFormatting>
  <conditionalFormatting sqref="AL482">
    <cfRule type="cellIs" dxfId="3824" priority="1390" operator="lessThan">
      <formula>0</formula>
    </cfRule>
  </conditionalFormatting>
  <conditionalFormatting sqref="D483:E483">
    <cfRule type="cellIs" dxfId="3823" priority="1384" operator="lessThan">
      <formula>SUM(D484:D486)</formula>
    </cfRule>
  </conditionalFormatting>
  <conditionalFormatting sqref="S465:S488">
    <cfRule type="cellIs" dxfId="3822" priority="1389" operator="lessThan">
      <formula>0</formula>
    </cfRule>
  </conditionalFormatting>
  <conditionalFormatting sqref="Z489:AA489">
    <cfRule type="cellIs" dxfId="3821" priority="1388" operator="lessThan">
      <formula>0</formula>
    </cfRule>
  </conditionalFormatting>
  <conditionalFormatting sqref="AD489">
    <cfRule type="cellIs" dxfId="3820" priority="1387" operator="lessThan">
      <formula>0</formula>
    </cfRule>
  </conditionalFormatting>
  <conditionalFormatting sqref="D465:E488">
    <cfRule type="cellIs" dxfId="3819" priority="1386" operator="lessThan">
      <formula>0</formula>
    </cfRule>
  </conditionalFormatting>
  <conditionalFormatting sqref="F465:G488">
    <cfRule type="cellIs" dxfId="3818" priority="1383" operator="lessThan">
      <formula>0</formula>
    </cfRule>
  </conditionalFormatting>
  <conditionalFormatting sqref="O465:R488">
    <cfRule type="cellIs" dxfId="3817" priority="1377" operator="lessThan">
      <formula>0</formula>
    </cfRule>
  </conditionalFormatting>
  <conditionalFormatting sqref="AI465:AK488">
    <cfRule type="cellIs" dxfId="3816" priority="1365" operator="lessThan">
      <formula>0</formula>
    </cfRule>
  </conditionalFormatting>
  <conditionalFormatting sqref="AM465:AN488">
    <cfRule type="cellIs" dxfId="3815" priority="1362" operator="lessThan">
      <formula>0</formula>
    </cfRule>
  </conditionalFormatting>
  <conditionalFormatting sqref="H465:I488">
    <cfRule type="cellIs" dxfId="3814" priority="1380" operator="lessThan">
      <formula>0</formula>
    </cfRule>
  </conditionalFormatting>
  <conditionalFormatting sqref="T465:U488">
    <cfRule type="cellIs" dxfId="3813" priority="1374" operator="lessThan">
      <formula>0</formula>
    </cfRule>
  </conditionalFormatting>
  <conditionalFormatting sqref="AE465:AG488">
    <cfRule type="cellIs" dxfId="3812" priority="1368" operator="lessThan">
      <formula>0</formula>
    </cfRule>
  </conditionalFormatting>
  <conditionalFormatting sqref="V465:AA488">
    <cfRule type="cellIs" dxfId="3811" priority="1371" operator="lessThan">
      <formula>0</formula>
    </cfRule>
  </conditionalFormatting>
  <conditionalFormatting sqref="AM473:AN473">
    <cfRule type="cellIs" dxfId="3810" priority="1361" operator="lessThan">
      <formula>SUM(AM474:AM476)</formula>
    </cfRule>
  </conditionalFormatting>
  <conditionalFormatting sqref="D473:E473">
    <cfRule type="cellIs" dxfId="3809" priority="1385" operator="lessThan">
      <formula>SUM(D474:D476)</formula>
    </cfRule>
  </conditionalFormatting>
  <conditionalFormatting sqref="V483:AA483">
    <cfRule type="cellIs" dxfId="3808" priority="1369" operator="lessThan">
      <formula>SUM(V484:V486)</formula>
    </cfRule>
  </conditionalFormatting>
  <conditionalFormatting sqref="F473:G473">
    <cfRule type="cellIs" dxfId="3807" priority="1382" operator="lessThan">
      <formula>SUM(F474:F476)</formula>
    </cfRule>
  </conditionalFormatting>
  <conditionalFormatting sqref="F483:G483">
    <cfRule type="cellIs" dxfId="3806" priority="1381" operator="lessThan">
      <formula>SUM(F484:F486)</formula>
    </cfRule>
  </conditionalFormatting>
  <conditionalFormatting sqref="H473:I473">
    <cfRule type="cellIs" dxfId="3805" priority="1379" operator="lessThan">
      <formula>SUM(H474:H476)</formula>
    </cfRule>
  </conditionalFormatting>
  <conditionalFormatting sqref="H483:I483">
    <cfRule type="cellIs" dxfId="3804" priority="1378" operator="lessThan">
      <formula>SUM(H484:H486)</formula>
    </cfRule>
  </conditionalFormatting>
  <conditionalFormatting sqref="O473:R473">
    <cfRule type="cellIs" dxfId="3803" priority="1376" operator="lessThan">
      <formula>SUM(O474:O476)</formula>
    </cfRule>
  </conditionalFormatting>
  <conditionalFormatting sqref="O483:R483">
    <cfRule type="cellIs" dxfId="3802" priority="1375" operator="lessThan">
      <formula>SUM(O484:O486)</formula>
    </cfRule>
  </conditionalFormatting>
  <conditionalFormatting sqref="T473:U473">
    <cfRule type="cellIs" dxfId="3801" priority="1373" operator="lessThan">
      <formula>SUM(T474:T476)</formula>
    </cfRule>
  </conditionalFormatting>
  <conditionalFormatting sqref="T483:U483">
    <cfRule type="cellIs" dxfId="3800" priority="1372" operator="lessThan">
      <formula>SUM(T484:T486)</formula>
    </cfRule>
  </conditionalFormatting>
  <conditionalFormatting sqref="V473:AA473">
    <cfRule type="cellIs" dxfId="3799" priority="1370" operator="lessThan">
      <formula>SUM(V474:V476)</formula>
    </cfRule>
  </conditionalFormatting>
  <conditionalFormatting sqref="AE473:AG473">
    <cfRule type="cellIs" dxfId="3798" priority="1367" operator="lessThan">
      <formula>SUM(AE474:AE476)</formula>
    </cfRule>
  </conditionalFormatting>
  <conditionalFormatting sqref="AE483:AG483">
    <cfRule type="cellIs" dxfId="3797" priority="1366" operator="lessThan">
      <formula>SUM(AE484:AE486)</formula>
    </cfRule>
  </conditionalFormatting>
  <conditionalFormatting sqref="AI473:AK473">
    <cfRule type="cellIs" dxfId="3796" priority="1364" operator="lessThan">
      <formula>SUM(AI474:AI476)</formula>
    </cfRule>
  </conditionalFormatting>
  <conditionalFormatting sqref="AI483:AK483">
    <cfRule type="cellIs" dxfId="3795" priority="1363" operator="lessThan">
      <formula>SUM(AI484:AI486)</formula>
    </cfRule>
  </conditionalFormatting>
  <conditionalFormatting sqref="AM483:AN483">
    <cfRule type="cellIs" dxfId="3794" priority="1360" operator="lessThan">
      <formula>SUM(AM484:AM486)</formula>
    </cfRule>
  </conditionalFormatting>
  <conditionalFormatting sqref="AB482">
    <cfRule type="cellIs" dxfId="3793" priority="1358" operator="lessThan">
      <formula>0</formula>
    </cfRule>
  </conditionalFormatting>
  <conditionalFormatting sqref="AB482">
    <cfRule type="cellIs" dxfId="3792" priority="1359" operator="greaterThan">
      <formula>AA482</formula>
    </cfRule>
  </conditionalFormatting>
  <conditionalFormatting sqref="AB482">
    <cfRule type="cellIs" dxfId="3791" priority="1357" operator="lessThan">
      <formula>AA482</formula>
    </cfRule>
  </conditionalFormatting>
  <conditionalFormatting sqref="AP465:AP489">
    <cfRule type="cellIs" dxfId="3790" priority="1356" operator="lessThan">
      <formula>0</formula>
    </cfRule>
  </conditionalFormatting>
  <conditionalFormatting sqref="AP483 AP473">
    <cfRule type="cellIs" dxfId="3789" priority="1355" operator="lessThan">
      <formula>SUM(AP474:AP476)</formula>
    </cfRule>
  </conditionalFormatting>
  <conditionalFormatting sqref="AO465:AO489">
    <cfRule type="cellIs" dxfId="3788" priority="1354" operator="lessThan">
      <formula>0</formula>
    </cfRule>
  </conditionalFormatting>
  <conditionalFormatting sqref="AO483 AO473">
    <cfRule type="cellIs" dxfId="3787" priority="1353" operator="lessThan">
      <formula>SUM(AO474:AO476)</formula>
    </cfRule>
  </conditionalFormatting>
  <conditionalFormatting sqref="J507 D514:I514 V514:Y514">
    <cfRule type="cellIs" dxfId="3786" priority="1347" operator="lessThan">
      <formula>0</formula>
    </cfRule>
  </conditionalFormatting>
  <conditionalFormatting sqref="K490:N514">
    <cfRule type="cellIs" dxfId="3785" priority="1351" operator="notBetween">
      <formula>0</formula>
      <formula>1</formula>
    </cfRule>
  </conditionalFormatting>
  <conditionalFormatting sqref="AC490:AC514 AG514">
    <cfRule type="cellIs" dxfId="3784" priority="1350" operator="lessThan">
      <formula>0</formula>
    </cfRule>
  </conditionalFormatting>
  <conditionalFormatting sqref="AQ490:AQ514">
    <cfRule type="cellIs" dxfId="3783" priority="1349" operator="notBetween">
      <formula>0</formula>
      <formula>10000</formula>
    </cfRule>
  </conditionalFormatting>
  <conditionalFormatting sqref="AR490:AR514">
    <cfRule type="cellIs" dxfId="3782" priority="1348" operator="lessThan">
      <formula>0</formula>
    </cfRule>
  </conditionalFormatting>
  <conditionalFormatting sqref="G514 AL507 J507 I514">
    <cfRule type="cellIs" dxfId="3781" priority="1352" operator="greaterThan">
      <formula>F507</formula>
    </cfRule>
  </conditionalFormatting>
  <conditionalFormatting sqref="AL507 J507">
    <cfRule type="cellIs" dxfId="3780" priority="1346" operator="lessThan">
      <formula>I507</formula>
    </cfRule>
  </conditionalFormatting>
  <conditionalFormatting sqref="AH507">
    <cfRule type="cellIs" dxfId="3779" priority="1345" operator="lessThan">
      <formula>0</formula>
    </cfRule>
  </conditionalFormatting>
  <conditionalFormatting sqref="AH507">
    <cfRule type="cellIs" dxfId="3778" priority="1344" operator="lessThan">
      <formula>0</formula>
    </cfRule>
  </conditionalFormatting>
  <conditionalFormatting sqref="AH507">
    <cfRule type="cellIs" dxfId="3777" priority="1343" operator="lessThan">
      <formula>#REF!</formula>
    </cfRule>
  </conditionalFormatting>
  <conditionalFormatting sqref="AH507">
    <cfRule type="cellIs" dxfId="3776" priority="1342" operator="lessThan">
      <formula>0</formula>
    </cfRule>
  </conditionalFormatting>
  <conditionalFormatting sqref="AH507">
    <cfRule type="cellIs" dxfId="3775" priority="1341" operator="greaterThan">
      <formula>#REF!</formula>
    </cfRule>
  </conditionalFormatting>
  <conditionalFormatting sqref="AL507">
    <cfRule type="cellIs" dxfId="3774" priority="1340" operator="lessThan">
      <formula>0</formula>
    </cfRule>
  </conditionalFormatting>
  <conditionalFormatting sqref="AL507">
    <cfRule type="cellIs" dxfId="3773" priority="1339" operator="lessThan">
      <formula>0</formula>
    </cfRule>
  </conditionalFormatting>
  <conditionalFormatting sqref="AL507">
    <cfRule type="cellIs" dxfId="3772" priority="1338" operator="lessThan">
      <formula>0</formula>
    </cfRule>
  </conditionalFormatting>
  <conditionalFormatting sqref="D508:E508">
    <cfRule type="cellIs" dxfId="3771" priority="1332" operator="lessThan">
      <formula>SUM(D509:D511)</formula>
    </cfRule>
  </conditionalFormatting>
  <conditionalFormatting sqref="S490:S513">
    <cfRule type="cellIs" dxfId="3770" priority="1337" operator="lessThan">
      <formula>0</formula>
    </cfRule>
  </conditionalFormatting>
  <conditionalFormatting sqref="Z514:AA514">
    <cfRule type="cellIs" dxfId="3769" priority="1336" operator="lessThan">
      <formula>0</formula>
    </cfRule>
  </conditionalFormatting>
  <conditionalFormatting sqref="AD514">
    <cfRule type="cellIs" dxfId="3768" priority="1335" operator="lessThan">
      <formula>0</formula>
    </cfRule>
  </conditionalFormatting>
  <conditionalFormatting sqref="D490:E513">
    <cfRule type="cellIs" dxfId="3767" priority="1334" operator="lessThan">
      <formula>0</formula>
    </cfRule>
  </conditionalFormatting>
  <conditionalFormatting sqref="F490:G513">
    <cfRule type="cellIs" dxfId="3766" priority="1331" operator="lessThan">
      <formula>0</formula>
    </cfRule>
  </conditionalFormatting>
  <conditionalFormatting sqref="O490:R513">
    <cfRule type="cellIs" dxfId="3765" priority="1325" operator="lessThan">
      <formula>0</formula>
    </cfRule>
  </conditionalFormatting>
  <conditionalFormatting sqref="AI490:AK513">
    <cfRule type="cellIs" dxfId="3764" priority="1313" operator="lessThan">
      <formula>0</formula>
    </cfRule>
  </conditionalFormatting>
  <conditionalFormatting sqref="AM490:AN513">
    <cfRule type="cellIs" dxfId="3763" priority="1310" operator="lessThan">
      <formula>0</formula>
    </cfRule>
  </conditionalFormatting>
  <conditionalFormatting sqref="H490:I513">
    <cfRule type="cellIs" dxfId="3762" priority="1328" operator="lessThan">
      <formula>0</formula>
    </cfRule>
  </conditionalFormatting>
  <conditionalFormatting sqref="T490:U513">
    <cfRule type="cellIs" dxfId="3761" priority="1322" operator="lessThan">
      <formula>0</formula>
    </cfRule>
  </conditionalFormatting>
  <conditionalFormatting sqref="AE490:AG513">
    <cfRule type="cellIs" dxfId="3760" priority="1316" operator="lessThan">
      <formula>0</formula>
    </cfRule>
  </conditionalFormatting>
  <conditionalFormatting sqref="V490:AA513">
    <cfRule type="cellIs" dxfId="3759" priority="1319" operator="lessThan">
      <formula>0</formula>
    </cfRule>
  </conditionalFormatting>
  <conditionalFormatting sqref="AM498:AN498">
    <cfRule type="cellIs" dxfId="3758" priority="1309" operator="lessThan">
      <formula>SUM(AM499:AM501)</formula>
    </cfRule>
  </conditionalFormatting>
  <conditionalFormatting sqref="D498:E498">
    <cfRule type="cellIs" dxfId="3757" priority="1333" operator="lessThan">
      <formula>SUM(D499:D501)</formula>
    </cfRule>
  </conditionalFormatting>
  <conditionalFormatting sqref="V508:AA508">
    <cfRule type="cellIs" dxfId="3756" priority="1317" operator="lessThan">
      <formula>SUM(V509:V511)</formula>
    </cfRule>
  </conditionalFormatting>
  <conditionalFormatting sqref="F498:G498">
    <cfRule type="cellIs" dxfId="3755" priority="1330" operator="lessThan">
      <formula>SUM(F499:F501)</formula>
    </cfRule>
  </conditionalFormatting>
  <conditionalFormatting sqref="F508:G508">
    <cfRule type="cellIs" dxfId="3754" priority="1329" operator="lessThan">
      <formula>SUM(F509:F511)</formula>
    </cfRule>
  </conditionalFormatting>
  <conditionalFormatting sqref="H498:I498">
    <cfRule type="cellIs" dxfId="3753" priority="1327" operator="lessThan">
      <formula>SUM(H499:H501)</formula>
    </cfRule>
  </conditionalFormatting>
  <conditionalFormatting sqref="H508:I508">
    <cfRule type="cellIs" dxfId="3752" priority="1326" operator="lessThan">
      <formula>SUM(H509:H511)</formula>
    </cfRule>
  </conditionalFormatting>
  <conditionalFormatting sqref="O498:R498">
    <cfRule type="cellIs" dxfId="3751" priority="1324" operator="lessThan">
      <formula>SUM(O499:O501)</formula>
    </cfRule>
  </conditionalFormatting>
  <conditionalFormatting sqref="O508:R508">
    <cfRule type="cellIs" dxfId="3750" priority="1323" operator="lessThan">
      <formula>SUM(O509:O511)</formula>
    </cfRule>
  </conditionalFormatting>
  <conditionalFormatting sqref="T498:U498">
    <cfRule type="cellIs" dxfId="3749" priority="1321" operator="lessThan">
      <formula>SUM(T499:T501)</formula>
    </cfRule>
  </conditionalFormatting>
  <conditionalFormatting sqref="T508:U508">
    <cfRule type="cellIs" dxfId="3748" priority="1320" operator="lessThan">
      <formula>SUM(T509:T511)</formula>
    </cfRule>
  </conditionalFormatting>
  <conditionalFormatting sqref="V498:AA498">
    <cfRule type="cellIs" dxfId="3747" priority="1318" operator="lessThan">
      <formula>SUM(V499:V501)</formula>
    </cfRule>
  </conditionalFormatting>
  <conditionalFormatting sqref="AE498:AG498">
    <cfRule type="cellIs" dxfId="3746" priority="1315" operator="lessThan">
      <formula>SUM(AE499:AE501)</formula>
    </cfRule>
  </conditionalFormatting>
  <conditionalFormatting sqref="AE508:AG508">
    <cfRule type="cellIs" dxfId="3745" priority="1314" operator="lessThan">
      <formula>SUM(AE509:AE511)</formula>
    </cfRule>
  </conditionalFormatting>
  <conditionalFormatting sqref="AI498:AK498">
    <cfRule type="cellIs" dxfId="3744" priority="1312" operator="lessThan">
      <formula>SUM(AI499:AI501)</formula>
    </cfRule>
  </conditionalFormatting>
  <conditionalFormatting sqref="AI508:AK508">
    <cfRule type="cellIs" dxfId="3743" priority="1311" operator="lessThan">
      <formula>SUM(AI509:AI511)</formula>
    </cfRule>
  </conditionalFormatting>
  <conditionalFormatting sqref="AM508:AN508">
    <cfRule type="cellIs" dxfId="3742" priority="1308" operator="lessThan">
      <formula>SUM(AM509:AM511)</formula>
    </cfRule>
  </conditionalFormatting>
  <conditionalFormatting sqref="AB507">
    <cfRule type="cellIs" dxfId="3741" priority="1306" operator="lessThan">
      <formula>0</formula>
    </cfRule>
  </conditionalFormatting>
  <conditionalFormatting sqref="AB507">
    <cfRule type="cellIs" dxfId="3740" priority="1307" operator="greaterThan">
      <formula>AA507</formula>
    </cfRule>
  </conditionalFormatting>
  <conditionalFormatting sqref="AB507">
    <cfRule type="cellIs" dxfId="3739" priority="1305" operator="lessThan">
      <formula>AA507</formula>
    </cfRule>
  </conditionalFormatting>
  <conditionalFormatting sqref="AP490:AP514">
    <cfRule type="cellIs" dxfId="3738" priority="1304" operator="lessThan">
      <formula>0</formula>
    </cfRule>
  </conditionalFormatting>
  <conditionalFormatting sqref="AP508 AP498">
    <cfRule type="cellIs" dxfId="3737" priority="1303" operator="lessThan">
      <formula>SUM(AP499:AP501)</formula>
    </cfRule>
  </conditionalFormatting>
  <conditionalFormatting sqref="AO490:AO514">
    <cfRule type="cellIs" dxfId="3736" priority="1302" operator="lessThan">
      <formula>0</formula>
    </cfRule>
  </conditionalFormatting>
  <conditionalFormatting sqref="AO508 AO498">
    <cfRule type="cellIs" dxfId="3735" priority="1301" operator="lessThan">
      <formula>SUM(AO499:AO501)</formula>
    </cfRule>
  </conditionalFormatting>
  <conditionalFormatting sqref="J532 D539:I539 V539:Y539">
    <cfRule type="cellIs" dxfId="3734" priority="1295" operator="lessThan">
      <formula>0</formula>
    </cfRule>
  </conditionalFormatting>
  <conditionalFormatting sqref="K515:N539">
    <cfRule type="cellIs" dxfId="3733" priority="1299" operator="notBetween">
      <formula>0</formula>
      <formula>1</formula>
    </cfRule>
  </conditionalFormatting>
  <conditionalFormatting sqref="AC515:AC539 AG539">
    <cfRule type="cellIs" dxfId="3732" priority="1298" operator="lessThan">
      <formula>0</formula>
    </cfRule>
  </conditionalFormatting>
  <conditionalFormatting sqref="AQ515:AQ539">
    <cfRule type="cellIs" dxfId="3731" priority="1297" operator="notBetween">
      <formula>0</formula>
      <formula>10000</formula>
    </cfRule>
  </conditionalFormatting>
  <conditionalFormatting sqref="AR515:AR539">
    <cfRule type="cellIs" dxfId="3730" priority="1296" operator="lessThan">
      <formula>0</formula>
    </cfRule>
  </conditionalFormatting>
  <conditionalFormatting sqref="G539 AL532 J532 I539">
    <cfRule type="cellIs" dxfId="3729" priority="1300" operator="greaterThan">
      <formula>F532</formula>
    </cfRule>
  </conditionalFormatting>
  <conditionalFormatting sqref="AL532 J532">
    <cfRule type="cellIs" dxfId="3728" priority="1294" operator="lessThan">
      <formula>I532</formula>
    </cfRule>
  </conditionalFormatting>
  <conditionalFormatting sqref="AH532">
    <cfRule type="cellIs" dxfId="3727" priority="1293" operator="lessThan">
      <formula>0</formula>
    </cfRule>
  </conditionalFormatting>
  <conditionalFormatting sqref="AH532">
    <cfRule type="cellIs" dxfId="3726" priority="1292" operator="lessThan">
      <formula>0</formula>
    </cfRule>
  </conditionalFormatting>
  <conditionalFormatting sqref="AH532">
    <cfRule type="cellIs" dxfId="3725" priority="1291" operator="lessThan">
      <formula>#REF!</formula>
    </cfRule>
  </conditionalFormatting>
  <conditionalFormatting sqref="AH532">
    <cfRule type="cellIs" dxfId="3724" priority="1290" operator="lessThan">
      <formula>0</formula>
    </cfRule>
  </conditionalFormatting>
  <conditionalFormatting sqref="AH532">
    <cfRule type="cellIs" dxfId="3723" priority="1289" operator="greaterThan">
      <formula>#REF!</formula>
    </cfRule>
  </conditionalFormatting>
  <conditionalFormatting sqref="AL532">
    <cfRule type="cellIs" dxfId="3722" priority="1288" operator="lessThan">
      <formula>0</formula>
    </cfRule>
  </conditionalFormatting>
  <conditionalFormatting sqref="AL532">
    <cfRule type="cellIs" dxfId="3721" priority="1287" operator="lessThan">
      <formula>0</formula>
    </cfRule>
  </conditionalFormatting>
  <conditionalFormatting sqref="AL532">
    <cfRule type="cellIs" dxfId="3720" priority="1286" operator="lessThan">
      <formula>0</formula>
    </cfRule>
  </conditionalFormatting>
  <conditionalFormatting sqref="D533:E533">
    <cfRule type="cellIs" dxfId="3719" priority="1280" operator="lessThan">
      <formula>SUM(D534:D536)</formula>
    </cfRule>
  </conditionalFormatting>
  <conditionalFormatting sqref="S515:S538">
    <cfRule type="cellIs" dxfId="3718" priority="1285" operator="lessThan">
      <formula>0</formula>
    </cfRule>
  </conditionalFormatting>
  <conditionalFormatting sqref="Z539:AA539">
    <cfRule type="cellIs" dxfId="3717" priority="1284" operator="lessThan">
      <formula>0</formula>
    </cfRule>
  </conditionalFormatting>
  <conditionalFormatting sqref="AD539">
    <cfRule type="cellIs" dxfId="3716" priority="1283" operator="lessThan">
      <formula>0</formula>
    </cfRule>
  </conditionalFormatting>
  <conditionalFormatting sqref="D515:E538">
    <cfRule type="cellIs" dxfId="3715" priority="1282" operator="lessThan">
      <formula>0</formula>
    </cfRule>
  </conditionalFormatting>
  <conditionalFormatting sqref="F515:G538">
    <cfRule type="cellIs" dxfId="3714" priority="1279" operator="lessThan">
      <formula>0</formula>
    </cfRule>
  </conditionalFormatting>
  <conditionalFormatting sqref="O515:R538">
    <cfRule type="cellIs" dxfId="3713" priority="1273" operator="lessThan">
      <formula>0</formula>
    </cfRule>
  </conditionalFormatting>
  <conditionalFormatting sqref="AI515:AK538">
    <cfRule type="cellIs" dxfId="3712" priority="1261" operator="lessThan">
      <formula>0</formula>
    </cfRule>
  </conditionalFormatting>
  <conditionalFormatting sqref="AM515:AN538">
    <cfRule type="cellIs" dxfId="3711" priority="1258" operator="lessThan">
      <formula>0</formula>
    </cfRule>
  </conditionalFormatting>
  <conditionalFormatting sqref="H515:I538">
    <cfRule type="cellIs" dxfId="3710" priority="1276" operator="lessThan">
      <formula>0</formula>
    </cfRule>
  </conditionalFormatting>
  <conditionalFormatting sqref="T515:U538">
    <cfRule type="cellIs" dxfId="3709" priority="1270" operator="lessThan">
      <formula>0</formula>
    </cfRule>
  </conditionalFormatting>
  <conditionalFormatting sqref="AE515:AG538">
    <cfRule type="cellIs" dxfId="3708" priority="1264" operator="lessThan">
      <formula>0</formula>
    </cfRule>
  </conditionalFormatting>
  <conditionalFormatting sqref="V515:AA538">
    <cfRule type="cellIs" dxfId="3707" priority="1267" operator="lessThan">
      <formula>0</formula>
    </cfRule>
  </conditionalFormatting>
  <conditionalFormatting sqref="AM523:AN523">
    <cfRule type="cellIs" dxfId="3706" priority="1257" operator="lessThan">
      <formula>SUM(AM524:AM526)</formula>
    </cfRule>
  </conditionalFormatting>
  <conditionalFormatting sqref="D523:E523">
    <cfRule type="cellIs" dxfId="3705" priority="1281" operator="lessThan">
      <formula>SUM(D524:D526)</formula>
    </cfRule>
  </conditionalFormatting>
  <conditionalFormatting sqref="V533:AA533">
    <cfRule type="cellIs" dxfId="3704" priority="1265" operator="lessThan">
      <formula>SUM(V534:V536)</formula>
    </cfRule>
  </conditionalFormatting>
  <conditionalFormatting sqref="F523:G523">
    <cfRule type="cellIs" dxfId="3703" priority="1278" operator="lessThan">
      <formula>SUM(F524:F526)</formula>
    </cfRule>
  </conditionalFormatting>
  <conditionalFormatting sqref="F533:G533">
    <cfRule type="cellIs" dxfId="3702" priority="1277" operator="lessThan">
      <formula>SUM(F534:F536)</formula>
    </cfRule>
  </conditionalFormatting>
  <conditionalFormatting sqref="H523:I523">
    <cfRule type="cellIs" dxfId="3701" priority="1275" operator="lessThan">
      <formula>SUM(H524:H526)</formula>
    </cfRule>
  </conditionalFormatting>
  <conditionalFormatting sqref="H533:I533">
    <cfRule type="cellIs" dxfId="3700" priority="1274" operator="lessThan">
      <formula>SUM(H534:H536)</formula>
    </cfRule>
  </conditionalFormatting>
  <conditionalFormatting sqref="O523:R523">
    <cfRule type="cellIs" dxfId="3699" priority="1272" operator="lessThan">
      <formula>SUM(O524:O526)</formula>
    </cfRule>
  </conditionalFormatting>
  <conditionalFormatting sqref="O533:R533">
    <cfRule type="cellIs" dxfId="3698" priority="1271" operator="lessThan">
      <formula>SUM(O534:O536)</formula>
    </cfRule>
  </conditionalFormatting>
  <conditionalFormatting sqref="T523:U523">
    <cfRule type="cellIs" dxfId="3697" priority="1269" operator="lessThan">
      <formula>SUM(T524:T526)</formula>
    </cfRule>
  </conditionalFormatting>
  <conditionalFormatting sqref="T533:U533">
    <cfRule type="cellIs" dxfId="3696" priority="1268" operator="lessThan">
      <formula>SUM(T534:T536)</formula>
    </cfRule>
  </conditionalFormatting>
  <conditionalFormatting sqref="V523:AA523">
    <cfRule type="cellIs" dxfId="3695" priority="1266" operator="lessThan">
      <formula>SUM(V524:V526)</formula>
    </cfRule>
  </conditionalFormatting>
  <conditionalFormatting sqref="AE523:AG523">
    <cfRule type="cellIs" dxfId="3694" priority="1263" operator="lessThan">
      <formula>SUM(AE524:AE526)</formula>
    </cfRule>
  </conditionalFormatting>
  <conditionalFormatting sqref="AE533:AG533">
    <cfRule type="cellIs" dxfId="3693" priority="1262" operator="lessThan">
      <formula>SUM(AE534:AE536)</formula>
    </cfRule>
  </conditionalFormatting>
  <conditionalFormatting sqref="AI523:AK523">
    <cfRule type="cellIs" dxfId="3692" priority="1260" operator="lessThan">
      <formula>SUM(AI524:AI526)</formula>
    </cfRule>
  </conditionalFormatting>
  <conditionalFormatting sqref="AI533:AK533">
    <cfRule type="cellIs" dxfId="3691" priority="1259" operator="lessThan">
      <formula>SUM(AI534:AI536)</formula>
    </cfRule>
  </conditionalFormatting>
  <conditionalFormatting sqref="AM533:AN533">
    <cfRule type="cellIs" dxfId="3690" priority="1256" operator="lessThan">
      <formula>SUM(AM534:AM536)</formula>
    </cfRule>
  </conditionalFormatting>
  <conditionalFormatting sqref="AB532">
    <cfRule type="cellIs" dxfId="3689" priority="1254" operator="lessThan">
      <formula>0</formula>
    </cfRule>
  </conditionalFormatting>
  <conditionalFormatting sqref="AB532">
    <cfRule type="cellIs" dxfId="3688" priority="1255" operator="greaterThan">
      <formula>AA532</formula>
    </cfRule>
  </conditionalFormatting>
  <conditionalFormatting sqref="AB532">
    <cfRule type="cellIs" dxfId="3687" priority="1253" operator="lessThan">
      <formula>AA532</formula>
    </cfRule>
  </conditionalFormatting>
  <conditionalFormatting sqref="AP515:AP539">
    <cfRule type="cellIs" dxfId="3686" priority="1252" operator="lessThan">
      <formula>0</formula>
    </cfRule>
  </conditionalFormatting>
  <conditionalFormatting sqref="AP533 AP523">
    <cfRule type="cellIs" dxfId="3685" priority="1251" operator="lessThan">
      <formula>SUM(AP524:AP526)</formula>
    </cfRule>
  </conditionalFormatting>
  <conditionalFormatting sqref="AO515:AO539">
    <cfRule type="cellIs" dxfId="3684" priority="1250" operator="lessThan">
      <formula>0</formula>
    </cfRule>
  </conditionalFormatting>
  <conditionalFormatting sqref="AO533 AO523">
    <cfRule type="cellIs" dxfId="3683" priority="1249" operator="lessThan">
      <formula>SUM(AO524:AO526)</formula>
    </cfRule>
  </conditionalFormatting>
  <conditionalFormatting sqref="J565 D572:I572 V572:Y572">
    <cfRule type="cellIs" dxfId="3682" priority="1243" operator="lessThan">
      <formula>0</formula>
    </cfRule>
  </conditionalFormatting>
  <conditionalFormatting sqref="K548:N572">
    <cfRule type="cellIs" dxfId="3681" priority="1247" operator="notBetween">
      <formula>0</formula>
      <formula>1</formula>
    </cfRule>
  </conditionalFormatting>
  <conditionalFormatting sqref="AC548:AC572 AG572">
    <cfRule type="cellIs" dxfId="3680" priority="1246" operator="lessThan">
      <formula>0</formula>
    </cfRule>
  </conditionalFormatting>
  <conditionalFormatting sqref="AQ548:AQ572">
    <cfRule type="cellIs" dxfId="3679" priority="1245" operator="notBetween">
      <formula>0</formula>
      <formula>10000</formula>
    </cfRule>
  </conditionalFormatting>
  <conditionalFormatting sqref="AR548:AR572">
    <cfRule type="cellIs" dxfId="3678" priority="1244" operator="lessThan">
      <formula>0</formula>
    </cfRule>
  </conditionalFormatting>
  <conditionalFormatting sqref="G572 AL565 J565 I572">
    <cfRule type="cellIs" dxfId="3677" priority="1248" operator="greaterThan">
      <formula>F565</formula>
    </cfRule>
  </conditionalFormatting>
  <conditionalFormatting sqref="AL565 J565">
    <cfRule type="cellIs" dxfId="3676" priority="1242" operator="lessThan">
      <formula>I565</formula>
    </cfRule>
  </conditionalFormatting>
  <conditionalFormatting sqref="AH565">
    <cfRule type="cellIs" dxfId="3675" priority="1241" operator="lessThan">
      <formula>0</formula>
    </cfRule>
  </conditionalFormatting>
  <conditionalFormatting sqref="AH565">
    <cfRule type="cellIs" dxfId="3674" priority="1240" operator="lessThan">
      <formula>0</formula>
    </cfRule>
  </conditionalFormatting>
  <conditionalFormatting sqref="AH565">
    <cfRule type="cellIs" dxfId="3673" priority="1239" operator="lessThan">
      <formula>#REF!</formula>
    </cfRule>
  </conditionalFormatting>
  <conditionalFormatting sqref="AH565">
    <cfRule type="cellIs" dxfId="3672" priority="1238" operator="lessThan">
      <formula>0</formula>
    </cfRule>
  </conditionalFormatting>
  <conditionalFormatting sqref="AH565">
    <cfRule type="cellIs" dxfId="3671" priority="1237" operator="greaterThan">
      <formula>#REF!</formula>
    </cfRule>
  </conditionalFormatting>
  <conditionalFormatting sqref="AL565">
    <cfRule type="cellIs" dxfId="3670" priority="1236" operator="lessThan">
      <formula>0</formula>
    </cfRule>
  </conditionalFormatting>
  <conditionalFormatting sqref="AL565">
    <cfRule type="cellIs" dxfId="3669" priority="1235" operator="lessThan">
      <formula>0</formula>
    </cfRule>
  </conditionalFormatting>
  <conditionalFormatting sqref="AL565">
    <cfRule type="cellIs" dxfId="3668" priority="1234" operator="lessThan">
      <formula>0</formula>
    </cfRule>
  </conditionalFormatting>
  <conditionalFormatting sqref="D566:E566">
    <cfRule type="cellIs" dxfId="3667" priority="1228" operator="lessThan">
      <formula>SUM(D567:D569)</formula>
    </cfRule>
  </conditionalFormatting>
  <conditionalFormatting sqref="S548:S571">
    <cfRule type="cellIs" dxfId="3666" priority="1233" operator="lessThan">
      <formula>0</formula>
    </cfRule>
  </conditionalFormatting>
  <conditionalFormatting sqref="Z572:AA572">
    <cfRule type="cellIs" dxfId="3665" priority="1232" operator="lessThan">
      <formula>0</formula>
    </cfRule>
  </conditionalFormatting>
  <conditionalFormatting sqref="AD572">
    <cfRule type="cellIs" dxfId="3664" priority="1231" operator="lessThan">
      <formula>0</formula>
    </cfRule>
  </conditionalFormatting>
  <conditionalFormatting sqref="D548:E571">
    <cfRule type="cellIs" dxfId="3663" priority="1230" operator="lessThan">
      <formula>0</formula>
    </cfRule>
  </conditionalFormatting>
  <conditionalFormatting sqref="F548:G571">
    <cfRule type="cellIs" dxfId="3662" priority="1227" operator="lessThan">
      <formula>0</formula>
    </cfRule>
  </conditionalFormatting>
  <conditionalFormatting sqref="O548:R571">
    <cfRule type="cellIs" dxfId="3661" priority="1221" operator="lessThan">
      <formula>0</formula>
    </cfRule>
  </conditionalFormatting>
  <conditionalFormatting sqref="AI548:AK571">
    <cfRule type="cellIs" dxfId="3660" priority="1209" operator="lessThan">
      <formula>0</formula>
    </cfRule>
  </conditionalFormatting>
  <conditionalFormatting sqref="AM548:AN571">
    <cfRule type="cellIs" dxfId="3659" priority="1206" operator="lessThan">
      <formula>0</formula>
    </cfRule>
  </conditionalFormatting>
  <conditionalFormatting sqref="H548:I571">
    <cfRule type="cellIs" dxfId="3658" priority="1224" operator="lessThan">
      <formula>0</formula>
    </cfRule>
  </conditionalFormatting>
  <conditionalFormatting sqref="T548:U571">
    <cfRule type="cellIs" dxfId="3657" priority="1218" operator="lessThan">
      <formula>0</formula>
    </cfRule>
  </conditionalFormatting>
  <conditionalFormatting sqref="AE548:AG571">
    <cfRule type="cellIs" dxfId="3656" priority="1212" operator="lessThan">
      <formula>0</formula>
    </cfRule>
  </conditionalFormatting>
  <conditionalFormatting sqref="V548:AA571">
    <cfRule type="cellIs" dxfId="3655" priority="1215" operator="lessThan">
      <formula>0</formula>
    </cfRule>
  </conditionalFormatting>
  <conditionalFormatting sqref="AM556:AN556">
    <cfRule type="cellIs" dxfId="3654" priority="1205" operator="lessThan">
      <formula>SUM(AM557:AM559)</formula>
    </cfRule>
  </conditionalFormatting>
  <conditionalFormatting sqref="D556:E556">
    <cfRule type="cellIs" dxfId="3653" priority="1229" operator="lessThan">
      <formula>SUM(D557:D559)</formula>
    </cfRule>
  </conditionalFormatting>
  <conditionalFormatting sqref="V566:AA566">
    <cfRule type="cellIs" dxfId="3652" priority="1213" operator="lessThan">
      <formula>SUM(V567:V569)</formula>
    </cfRule>
  </conditionalFormatting>
  <conditionalFormatting sqref="F556:G556">
    <cfRule type="cellIs" dxfId="3651" priority="1226" operator="lessThan">
      <formula>SUM(F557:F559)</formula>
    </cfRule>
  </conditionalFormatting>
  <conditionalFormatting sqref="F566:G566">
    <cfRule type="cellIs" dxfId="3650" priority="1225" operator="lessThan">
      <formula>SUM(F567:F569)</formula>
    </cfRule>
  </conditionalFormatting>
  <conditionalFormatting sqref="H556:I556">
    <cfRule type="cellIs" dxfId="3649" priority="1223" operator="lessThan">
      <formula>SUM(H557:H559)</formula>
    </cfRule>
  </conditionalFormatting>
  <conditionalFormatting sqref="H566:I566">
    <cfRule type="cellIs" dxfId="3648" priority="1222" operator="lessThan">
      <formula>SUM(H567:H569)</formula>
    </cfRule>
  </conditionalFormatting>
  <conditionalFormatting sqref="O556:R556">
    <cfRule type="cellIs" dxfId="3647" priority="1220" operator="lessThan">
      <formula>SUM(O557:O559)</formula>
    </cfRule>
  </conditionalFormatting>
  <conditionalFormatting sqref="O566:R566">
    <cfRule type="cellIs" dxfId="3646" priority="1219" operator="lessThan">
      <formula>SUM(O567:O569)</formula>
    </cfRule>
  </conditionalFormatting>
  <conditionalFormatting sqref="T556:U556">
    <cfRule type="cellIs" dxfId="3645" priority="1217" operator="lessThan">
      <formula>SUM(T557:T559)</formula>
    </cfRule>
  </conditionalFormatting>
  <conditionalFormatting sqref="T566:U566">
    <cfRule type="cellIs" dxfId="3644" priority="1216" operator="lessThan">
      <formula>SUM(T567:T569)</formula>
    </cfRule>
  </conditionalFormatting>
  <conditionalFormatting sqref="V556:AA556">
    <cfRule type="cellIs" dxfId="3643" priority="1214" operator="lessThan">
      <formula>SUM(V557:V559)</formula>
    </cfRule>
  </conditionalFormatting>
  <conditionalFormatting sqref="AE556:AG556">
    <cfRule type="cellIs" dxfId="3642" priority="1211" operator="lessThan">
      <formula>SUM(AE557:AE559)</formula>
    </cfRule>
  </conditionalFormatting>
  <conditionalFormatting sqref="AE566:AG566">
    <cfRule type="cellIs" dxfId="3641" priority="1210" operator="lessThan">
      <formula>SUM(AE567:AE569)</formula>
    </cfRule>
  </conditionalFormatting>
  <conditionalFormatting sqref="AI556:AK556">
    <cfRule type="cellIs" dxfId="3640" priority="1208" operator="lessThan">
      <formula>SUM(AI557:AI559)</formula>
    </cfRule>
  </conditionalFormatting>
  <conditionalFormatting sqref="AI566:AK566">
    <cfRule type="cellIs" dxfId="3639" priority="1207" operator="lessThan">
      <formula>SUM(AI567:AI569)</formula>
    </cfRule>
  </conditionalFormatting>
  <conditionalFormatting sqref="AM566:AN566">
    <cfRule type="cellIs" dxfId="3638" priority="1204" operator="lessThan">
      <formula>SUM(AM567:AM569)</formula>
    </cfRule>
  </conditionalFormatting>
  <conditionalFormatting sqref="AB565">
    <cfRule type="cellIs" dxfId="3637" priority="1202" operator="lessThan">
      <formula>0</formula>
    </cfRule>
  </conditionalFormatting>
  <conditionalFormatting sqref="AB565">
    <cfRule type="cellIs" dxfId="3636" priority="1203" operator="greaterThan">
      <formula>AA565</formula>
    </cfRule>
  </conditionalFormatting>
  <conditionalFormatting sqref="AB565">
    <cfRule type="cellIs" dxfId="3635" priority="1201" operator="lessThan">
      <formula>AA565</formula>
    </cfRule>
  </conditionalFormatting>
  <conditionalFormatting sqref="AP548:AP572">
    <cfRule type="cellIs" dxfId="3634" priority="1200" operator="lessThan">
      <formula>0</formula>
    </cfRule>
  </conditionalFormatting>
  <conditionalFormatting sqref="AP566 AP556">
    <cfRule type="cellIs" dxfId="3633" priority="1199" operator="lessThan">
      <formula>SUM(AP557:AP559)</formula>
    </cfRule>
  </conditionalFormatting>
  <conditionalFormatting sqref="AO548:AO572">
    <cfRule type="cellIs" dxfId="3632" priority="1198" operator="lessThan">
      <formula>0</formula>
    </cfRule>
  </conditionalFormatting>
  <conditionalFormatting sqref="AO566 AO556">
    <cfRule type="cellIs" dxfId="3631" priority="1197" operator="lessThan">
      <formula>SUM(AO557:AO559)</formula>
    </cfRule>
  </conditionalFormatting>
  <conditionalFormatting sqref="J590 D597:I597 V597:Y597">
    <cfRule type="cellIs" dxfId="3630" priority="1191" operator="lessThan">
      <formula>0</formula>
    </cfRule>
  </conditionalFormatting>
  <conditionalFormatting sqref="K573:N597">
    <cfRule type="cellIs" dxfId="3629" priority="1195" operator="notBetween">
      <formula>0</formula>
      <formula>1</formula>
    </cfRule>
  </conditionalFormatting>
  <conditionalFormatting sqref="AC573:AC597 AG597">
    <cfRule type="cellIs" dxfId="3628" priority="1194" operator="lessThan">
      <formula>0</formula>
    </cfRule>
  </conditionalFormatting>
  <conditionalFormatting sqref="AQ573:AQ597">
    <cfRule type="cellIs" dxfId="3627" priority="1193" operator="notBetween">
      <formula>0</formula>
      <formula>10000</formula>
    </cfRule>
  </conditionalFormatting>
  <conditionalFormatting sqref="AR573:AR597">
    <cfRule type="cellIs" dxfId="3626" priority="1192" operator="lessThan">
      <formula>0</formula>
    </cfRule>
  </conditionalFormatting>
  <conditionalFormatting sqref="G597 AL590 J590 I597">
    <cfRule type="cellIs" dxfId="3625" priority="1196" operator="greaterThan">
      <formula>F590</formula>
    </cfRule>
  </conditionalFormatting>
  <conditionalFormatting sqref="AL590 J590">
    <cfRule type="cellIs" dxfId="3624" priority="1190" operator="lessThan">
      <formula>I590</formula>
    </cfRule>
  </conditionalFormatting>
  <conditionalFormatting sqref="AH590">
    <cfRule type="cellIs" dxfId="3623" priority="1189" operator="lessThan">
      <formula>0</formula>
    </cfRule>
  </conditionalFormatting>
  <conditionalFormatting sqref="AH590">
    <cfRule type="cellIs" dxfId="3622" priority="1188" operator="lessThan">
      <formula>0</formula>
    </cfRule>
  </conditionalFormatting>
  <conditionalFormatting sqref="AH590">
    <cfRule type="cellIs" dxfId="3621" priority="1187" operator="lessThan">
      <formula>#REF!</formula>
    </cfRule>
  </conditionalFormatting>
  <conditionalFormatting sqref="AH590">
    <cfRule type="cellIs" dxfId="3620" priority="1186" operator="lessThan">
      <formula>0</formula>
    </cfRule>
  </conditionalFormatting>
  <conditionalFormatting sqref="AH590">
    <cfRule type="cellIs" dxfId="3619" priority="1185" operator="greaterThan">
      <formula>#REF!</formula>
    </cfRule>
  </conditionalFormatting>
  <conditionalFormatting sqref="AL590">
    <cfRule type="cellIs" dxfId="3618" priority="1184" operator="lessThan">
      <formula>0</formula>
    </cfRule>
  </conditionalFormatting>
  <conditionalFormatting sqref="AL590">
    <cfRule type="cellIs" dxfId="3617" priority="1183" operator="lessThan">
      <formula>0</formula>
    </cfRule>
  </conditionalFormatting>
  <conditionalFormatting sqref="AL590">
    <cfRule type="cellIs" dxfId="3616" priority="1182" operator="lessThan">
      <formula>0</formula>
    </cfRule>
  </conditionalFormatting>
  <conditionalFormatting sqref="D591:E591">
    <cfRule type="cellIs" dxfId="3615" priority="1176" operator="lessThan">
      <formula>SUM(D592:D594)</formula>
    </cfRule>
  </conditionalFormatting>
  <conditionalFormatting sqref="S573:S596">
    <cfRule type="cellIs" dxfId="3614" priority="1181" operator="lessThan">
      <formula>0</formula>
    </cfRule>
  </conditionalFormatting>
  <conditionalFormatting sqref="Z597:AA597">
    <cfRule type="cellIs" dxfId="3613" priority="1180" operator="lessThan">
      <formula>0</formula>
    </cfRule>
  </conditionalFormatting>
  <conditionalFormatting sqref="AD597">
    <cfRule type="cellIs" dxfId="3612" priority="1179" operator="lessThan">
      <formula>0</formula>
    </cfRule>
  </conditionalFormatting>
  <conditionalFormatting sqref="D573:E596">
    <cfRule type="cellIs" dxfId="3611" priority="1178" operator="lessThan">
      <formula>0</formula>
    </cfRule>
  </conditionalFormatting>
  <conditionalFormatting sqref="F573:G596">
    <cfRule type="cellIs" dxfId="3610" priority="1175" operator="lessThan">
      <formula>0</formula>
    </cfRule>
  </conditionalFormatting>
  <conditionalFormatting sqref="O573:R596">
    <cfRule type="cellIs" dxfId="3609" priority="1169" operator="lessThan">
      <formula>0</formula>
    </cfRule>
  </conditionalFormatting>
  <conditionalFormatting sqref="AI573:AK596">
    <cfRule type="cellIs" dxfId="3608" priority="1157" operator="lessThan">
      <formula>0</formula>
    </cfRule>
  </conditionalFormatting>
  <conditionalFormatting sqref="AM573:AN596">
    <cfRule type="cellIs" dxfId="3607" priority="1154" operator="lessThan">
      <formula>0</formula>
    </cfRule>
  </conditionalFormatting>
  <conditionalFormatting sqref="H573:I596">
    <cfRule type="cellIs" dxfId="3606" priority="1172" operator="lessThan">
      <formula>0</formula>
    </cfRule>
  </conditionalFormatting>
  <conditionalFormatting sqref="T573:U596">
    <cfRule type="cellIs" dxfId="3605" priority="1166" operator="lessThan">
      <formula>0</formula>
    </cfRule>
  </conditionalFormatting>
  <conditionalFormatting sqref="AE573:AG596">
    <cfRule type="cellIs" dxfId="3604" priority="1160" operator="lessThan">
      <formula>0</formula>
    </cfRule>
  </conditionalFormatting>
  <conditionalFormatting sqref="V573:AA596">
    <cfRule type="cellIs" dxfId="3603" priority="1163" operator="lessThan">
      <formula>0</formula>
    </cfRule>
  </conditionalFormatting>
  <conditionalFormatting sqref="AM581:AN581">
    <cfRule type="cellIs" dxfId="3602" priority="1153" operator="lessThan">
      <formula>SUM(AM582:AM584)</formula>
    </cfRule>
  </conditionalFormatting>
  <conditionalFormatting sqref="D581:E581">
    <cfRule type="cellIs" dxfId="3601" priority="1177" operator="lessThan">
      <formula>SUM(D582:D584)</formula>
    </cfRule>
  </conditionalFormatting>
  <conditionalFormatting sqref="V591:AA591">
    <cfRule type="cellIs" dxfId="3600" priority="1161" operator="lessThan">
      <formula>SUM(V592:V594)</formula>
    </cfRule>
  </conditionalFormatting>
  <conditionalFormatting sqref="F581:G581">
    <cfRule type="cellIs" dxfId="3599" priority="1174" operator="lessThan">
      <formula>SUM(F582:F584)</formula>
    </cfRule>
  </conditionalFormatting>
  <conditionalFormatting sqref="F591:G591">
    <cfRule type="cellIs" dxfId="3598" priority="1173" operator="lessThan">
      <formula>SUM(F592:F594)</formula>
    </cfRule>
  </conditionalFormatting>
  <conditionalFormatting sqref="H581:I581">
    <cfRule type="cellIs" dxfId="3597" priority="1171" operator="lessThan">
      <formula>SUM(H582:H584)</formula>
    </cfRule>
  </conditionalFormatting>
  <conditionalFormatting sqref="H591:I591">
    <cfRule type="cellIs" dxfId="3596" priority="1170" operator="lessThan">
      <formula>SUM(H592:H594)</formula>
    </cfRule>
  </conditionalFormatting>
  <conditionalFormatting sqref="O581:R581">
    <cfRule type="cellIs" dxfId="3595" priority="1168" operator="lessThan">
      <formula>SUM(O582:O584)</formula>
    </cfRule>
  </conditionalFormatting>
  <conditionalFormatting sqref="O591:R591">
    <cfRule type="cellIs" dxfId="3594" priority="1167" operator="lessThan">
      <formula>SUM(O592:O594)</formula>
    </cfRule>
  </conditionalFormatting>
  <conditionalFormatting sqref="T581:U581">
    <cfRule type="cellIs" dxfId="3593" priority="1165" operator="lessThan">
      <formula>SUM(T582:T584)</formula>
    </cfRule>
  </conditionalFormatting>
  <conditionalFormatting sqref="T591:U591">
    <cfRule type="cellIs" dxfId="3592" priority="1164" operator="lessThan">
      <formula>SUM(T592:T594)</formula>
    </cfRule>
  </conditionalFormatting>
  <conditionalFormatting sqref="V581:AA581">
    <cfRule type="cellIs" dxfId="3591" priority="1162" operator="lessThan">
      <formula>SUM(V582:V584)</formula>
    </cfRule>
  </conditionalFormatting>
  <conditionalFormatting sqref="AE581:AG581">
    <cfRule type="cellIs" dxfId="3590" priority="1159" operator="lessThan">
      <formula>SUM(AE582:AE584)</formula>
    </cfRule>
  </conditionalFormatting>
  <conditionalFormatting sqref="AE591:AG591">
    <cfRule type="cellIs" dxfId="3589" priority="1158" operator="lessThan">
      <formula>SUM(AE592:AE594)</formula>
    </cfRule>
  </conditionalFormatting>
  <conditionalFormatting sqref="AI581:AK581">
    <cfRule type="cellIs" dxfId="3588" priority="1156" operator="lessThan">
      <formula>SUM(AI582:AI584)</formula>
    </cfRule>
  </conditionalFormatting>
  <conditionalFormatting sqref="AI591:AK591">
    <cfRule type="cellIs" dxfId="3587" priority="1155" operator="lessThan">
      <formula>SUM(AI592:AI594)</formula>
    </cfRule>
  </conditionalFormatting>
  <conditionalFormatting sqref="AM591:AN591">
    <cfRule type="cellIs" dxfId="3586" priority="1152" operator="lessThan">
      <formula>SUM(AM592:AM594)</formula>
    </cfRule>
  </conditionalFormatting>
  <conditionalFormatting sqref="AB590">
    <cfRule type="cellIs" dxfId="3585" priority="1150" operator="lessThan">
      <formula>0</formula>
    </cfRule>
  </conditionalFormatting>
  <conditionalFormatting sqref="AB590">
    <cfRule type="cellIs" dxfId="3584" priority="1151" operator="greaterThan">
      <formula>AA590</formula>
    </cfRule>
  </conditionalFormatting>
  <conditionalFormatting sqref="AB590">
    <cfRule type="cellIs" dxfId="3583" priority="1149" operator="lessThan">
      <formula>AA590</formula>
    </cfRule>
  </conditionalFormatting>
  <conditionalFormatting sqref="AP573:AP597">
    <cfRule type="cellIs" dxfId="3582" priority="1148" operator="lessThan">
      <formula>0</formula>
    </cfRule>
  </conditionalFormatting>
  <conditionalFormatting sqref="AP591 AP581">
    <cfRule type="cellIs" dxfId="3581" priority="1147" operator="lessThan">
      <formula>SUM(AP582:AP584)</formula>
    </cfRule>
  </conditionalFormatting>
  <conditionalFormatting sqref="AO573:AO597">
    <cfRule type="cellIs" dxfId="3580" priority="1146" operator="lessThan">
      <formula>0</formula>
    </cfRule>
  </conditionalFormatting>
  <conditionalFormatting sqref="AO591 AO581">
    <cfRule type="cellIs" dxfId="3579" priority="1145" operator="lessThan">
      <formula>SUM(AO582:AO584)</formula>
    </cfRule>
  </conditionalFormatting>
  <conditionalFormatting sqref="J615 D622:I622 V622:Y622">
    <cfRule type="cellIs" dxfId="3578" priority="1139" operator="lessThan">
      <formula>0</formula>
    </cfRule>
  </conditionalFormatting>
  <conditionalFormatting sqref="K598:N622">
    <cfRule type="cellIs" dxfId="3577" priority="1143" operator="notBetween">
      <formula>0</formula>
      <formula>1</formula>
    </cfRule>
  </conditionalFormatting>
  <conditionalFormatting sqref="AC598:AC622 AG622">
    <cfRule type="cellIs" dxfId="3576" priority="1142" operator="lessThan">
      <formula>0</formula>
    </cfRule>
  </conditionalFormatting>
  <conditionalFormatting sqref="AQ598:AQ622">
    <cfRule type="cellIs" dxfId="3575" priority="1141" operator="notBetween">
      <formula>0</formula>
      <formula>10000</formula>
    </cfRule>
  </conditionalFormatting>
  <conditionalFormatting sqref="AR598:AR622">
    <cfRule type="cellIs" dxfId="3574" priority="1140" operator="lessThan">
      <formula>0</formula>
    </cfRule>
  </conditionalFormatting>
  <conditionalFormatting sqref="G622 AL615 J615 I622">
    <cfRule type="cellIs" dxfId="3573" priority="1144" operator="greaterThan">
      <formula>F615</formula>
    </cfRule>
  </conditionalFormatting>
  <conditionalFormatting sqref="AL615 J615">
    <cfRule type="cellIs" dxfId="3572" priority="1138" operator="lessThan">
      <formula>I615</formula>
    </cfRule>
  </conditionalFormatting>
  <conditionalFormatting sqref="AH615">
    <cfRule type="cellIs" dxfId="3571" priority="1137" operator="lessThan">
      <formula>0</formula>
    </cfRule>
  </conditionalFormatting>
  <conditionalFormatting sqref="AH615">
    <cfRule type="cellIs" dxfId="3570" priority="1136" operator="lessThan">
      <formula>0</formula>
    </cfRule>
  </conditionalFormatting>
  <conditionalFormatting sqref="AH615">
    <cfRule type="cellIs" dxfId="3569" priority="1135" operator="lessThan">
      <formula>#REF!</formula>
    </cfRule>
  </conditionalFormatting>
  <conditionalFormatting sqref="AH615">
    <cfRule type="cellIs" dxfId="3568" priority="1134" operator="lessThan">
      <formula>0</formula>
    </cfRule>
  </conditionalFormatting>
  <conditionalFormatting sqref="AH615">
    <cfRule type="cellIs" dxfId="3567" priority="1133" operator="greaterThan">
      <formula>#REF!</formula>
    </cfRule>
  </conditionalFormatting>
  <conditionalFormatting sqref="AL615">
    <cfRule type="cellIs" dxfId="3566" priority="1132" operator="lessThan">
      <formula>0</formula>
    </cfRule>
  </conditionalFormatting>
  <conditionalFormatting sqref="AL615">
    <cfRule type="cellIs" dxfId="3565" priority="1131" operator="lessThan">
      <formula>0</formula>
    </cfRule>
  </conditionalFormatting>
  <conditionalFormatting sqref="AL615">
    <cfRule type="cellIs" dxfId="3564" priority="1130" operator="lessThan">
      <formula>0</formula>
    </cfRule>
  </conditionalFormatting>
  <conditionalFormatting sqref="D616:E616">
    <cfRule type="cellIs" dxfId="3563" priority="1124" operator="lessThan">
      <formula>SUM(D617:D619)</formula>
    </cfRule>
  </conditionalFormatting>
  <conditionalFormatting sqref="S598:S621">
    <cfRule type="cellIs" dxfId="3562" priority="1129" operator="lessThan">
      <formula>0</formula>
    </cfRule>
  </conditionalFormatting>
  <conditionalFormatting sqref="Z622:AA622">
    <cfRule type="cellIs" dxfId="3561" priority="1128" operator="lessThan">
      <formula>0</formula>
    </cfRule>
  </conditionalFormatting>
  <conditionalFormatting sqref="AD622">
    <cfRule type="cellIs" dxfId="3560" priority="1127" operator="lessThan">
      <formula>0</formula>
    </cfRule>
  </conditionalFormatting>
  <conditionalFormatting sqref="D598:E621">
    <cfRule type="cellIs" dxfId="3559" priority="1126" operator="lessThan">
      <formula>0</formula>
    </cfRule>
  </conditionalFormatting>
  <conditionalFormatting sqref="F598:G621">
    <cfRule type="cellIs" dxfId="3558" priority="1123" operator="lessThan">
      <formula>0</formula>
    </cfRule>
  </conditionalFormatting>
  <conditionalFormatting sqref="O598:R621">
    <cfRule type="cellIs" dxfId="3557" priority="1117" operator="lessThan">
      <formula>0</formula>
    </cfRule>
  </conditionalFormatting>
  <conditionalFormatting sqref="AI598:AK621">
    <cfRule type="cellIs" dxfId="3556" priority="1105" operator="lessThan">
      <formula>0</formula>
    </cfRule>
  </conditionalFormatting>
  <conditionalFormatting sqref="AM598:AN621">
    <cfRule type="cellIs" dxfId="3555" priority="1102" operator="lessThan">
      <formula>0</formula>
    </cfRule>
  </conditionalFormatting>
  <conditionalFormatting sqref="H598:I621">
    <cfRule type="cellIs" dxfId="3554" priority="1120" operator="lessThan">
      <formula>0</formula>
    </cfRule>
  </conditionalFormatting>
  <conditionalFormatting sqref="T598:U621">
    <cfRule type="cellIs" dxfId="3553" priority="1114" operator="lessThan">
      <formula>0</formula>
    </cfRule>
  </conditionalFormatting>
  <conditionalFormatting sqref="AE598:AG621">
    <cfRule type="cellIs" dxfId="3552" priority="1108" operator="lessThan">
      <formula>0</formula>
    </cfRule>
  </conditionalFormatting>
  <conditionalFormatting sqref="V598:AA621">
    <cfRule type="cellIs" dxfId="3551" priority="1111" operator="lessThan">
      <formula>0</formula>
    </cfRule>
  </conditionalFormatting>
  <conditionalFormatting sqref="AM606:AN606">
    <cfRule type="cellIs" dxfId="3550" priority="1101" operator="lessThan">
      <formula>SUM(AM607:AM609)</formula>
    </cfRule>
  </conditionalFormatting>
  <conditionalFormatting sqref="D606:E606">
    <cfRule type="cellIs" dxfId="3549" priority="1125" operator="lessThan">
      <formula>SUM(D607:D609)</formula>
    </cfRule>
  </conditionalFormatting>
  <conditionalFormatting sqref="V616:AA616">
    <cfRule type="cellIs" dxfId="3548" priority="1109" operator="lessThan">
      <formula>SUM(V617:V619)</formula>
    </cfRule>
  </conditionalFormatting>
  <conditionalFormatting sqref="F606:G606">
    <cfRule type="cellIs" dxfId="3547" priority="1122" operator="lessThan">
      <formula>SUM(F607:F609)</formula>
    </cfRule>
  </conditionalFormatting>
  <conditionalFormatting sqref="F616:G616">
    <cfRule type="cellIs" dxfId="3546" priority="1121" operator="lessThan">
      <formula>SUM(F617:F619)</formula>
    </cfRule>
  </conditionalFormatting>
  <conditionalFormatting sqref="H606:I606">
    <cfRule type="cellIs" dxfId="3545" priority="1119" operator="lessThan">
      <formula>SUM(H607:H609)</formula>
    </cfRule>
  </conditionalFormatting>
  <conditionalFormatting sqref="H616:I616">
    <cfRule type="cellIs" dxfId="3544" priority="1118" operator="lessThan">
      <formula>SUM(H617:H619)</formula>
    </cfRule>
  </conditionalFormatting>
  <conditionalFormatting sqref="O606:R606">
    <cfRule type="cellIs" dxfId="3543" priority="1116" operator="lessThan">
      <formula>SUM(O607:O609)</formula>
    </cfRule>
  </conditionalFormatting>
  <conditionalFormatting sqref="O616:R616">
    <cfRule type="cellIs" dxfId="3542" priority="1115" operator="lessThan">
      <formula>SUM(O617:O619)</formula>
    </cfRule>
  </conditionalFormatting>
  <conditionalFormatting sqref="T606:U606">
    <cfRule type="cellIs" dxfId="3541" priority="1113" operator="lessThan">
      <formula>SUM(T607:T609)</formula>
    </cfRule>
  </conditionalFormatting>
  <conditionalFormatting sqref="T616:U616">
    <cfRule type="cellIs" dxfId="3540" priority="1112" operator="lessThan">
      <formula>SUM(T617:T619)</formula>
    </cfRule>
  </conditionalFormatting>
  <conditionalFormatting sqref="V606:AA606">
    <cfRule type="cellIs" dxfId="3539" priority="1110" operator="lessThan">
      <formula>SUM(V607:V609)</formula>
    </cfRule>
  </conditionalFormatting>
  <conditionalFormatting sqref="AE606:AG606">
    <cfRule type="cellIs" dxfId="3538" priority="1107" operator="lessThan">
      <formula>SUM(AE607:AE609)</formula>
    </cfRule>
  </conditionalFormatting>
  <conditionalFormatting sqref="AE616:AG616">
    <cfRule type="cellIs" dxfId="3537" priority="1106" operator="lessThan">
      <formula>SUM(AE617:AE619)</formula>
    </cfRule>
  </conditionalFormatting>
  <conditionalFormatting sqref="AI606:AK606">
    <cfRule type="cellIs" dxfId="3536" priority="1104" operator="lessThan">
      <formula>SUM(AI607:AI609)</formula>
    </cfRule>
  </conditionalFormatting>
  <conditionalFormatting sqref="AI616:AK616">
    <cfRule type="cellIs" dxfId="3535" priority="1103" operator="lessThan">
      <formula>SUM(AI617:AI619)</formula>
    </cfRule>
  </conditionalFormatting>
  <conditionalFormatting sqref="AM616:AN616">
    <cfRule type="cellIs" dxfId="3534" priority="1100" operator="lessThan">
      <formula>SUM(AM617:AM619)</formula>
    </cfRule>
  </conditionalFormatting>
  <conditionalFormatting sqref="AB615">
    <cfRule type="cellIs" dxfId="3533" priority="1098" operator="lessThan">
      <formula>0</formula>
    </cfRule>
  </conditionalFormatting>
  <conditionalFormatting sqref="AB615">
    <cfRule type="cellIs" dxfId="3532" priority="1099" operator="greaterThan">
      <formula>AA615</formula>
    </cfRule>
  </conditionalFormatting>
  <conditionalFormatting sqref="AB615">
    <cfRule type="cellIs" dxfId="3531" priority="1097" operator="lessThan">
      <formula>AA615</formula>
    </cfRule>
  </conditionalFormatting>
  <conditionalFormatting sqref="AP598:AP622">
    <cfRule type="cellIs" dxfId="3530" priority="1096" operator="lessThan">
      <formula>0</formula>
    </cfRule>
  </conditionalFormatting>
  <conditionalFormatting sqref="AP616 AP606">
    <cfRule type="cellIs" dxfId="3529" priority="1095" operator="lessThan">
      <formula>SUM(AP607:AP609)</formula>
    </cfRule>
  </conditionalFormatting>
  <conditionalFormatting sqref="AO598:AO622">
    <cfRule type="cellIs" dxfId="3528" priority="1094" operator="lessThan">
      <formula>0</formula>
    </cfRule>
  </conditionalFormatting>
  <conditionalFormatting sqref="AO616 AO606">
    <cfRule type="cellIs" dxfId="3527" priority="1093" operator="lessThan">
      <formula>SUM(AO607:AO609)</formula>
    </cfRule>
  </conditionalFormatting>
  <conditionalFormatting sqref="J640 D647:I647 V647:Y647">
    <cfRule type="cellIs" dxfId="3526" priority="1087" operator="lessThan">
      <formula>0</formula>
    </cfRule>
  </conditionalFormatting>
  <conditionalFormatting sqref="K623:N647">
    <cfRule type="cellIs" dxfId="3525" priority="1091" operator="notBetween">
      <formula>0</formula>
      <formula>1</formula>
    </cfRule>
  </conditionalFormatting>
  <conditionalFormatting sqref="AC623:AC647 AG647">
    <cfRule type="cellIs" dxfId="3524" priority="1090" operator="lessThan">
      <formula>0</formula>
    </cfRule>
  </conditionalFormatting>
  <conditionalFormatting sqref="AQ623:AQ647">
    <cfRule type="cellIs" dxfId="3523" priority="1089" operator="notBetween">
      <formula>0</formula>
      <formula>10000</formula>
    </cfRule>
  </conditionalFormatting>
  <conditionalFormatting sqref="AR623:AR647">
    <cfRule type="cellIs" dxfId="3522" priority="1088" operator="lessThan">
      <formula>0</formula>
    </cfRule>
  </conditionalFormatting>
  <conditionalFormatting sqref="G647 AL640 J640 I647">
    <cfRule type="cellIs" dxfId="3521" priority="1092" operator="greaterThan">
      <formula>F640</formula>
    </cfRule>
  </conditionalFormatting>
  <conditionalFormatting sqref="AL640 J640">
    <cfRule type="cellIs" dxfId="3520" priority="1086" operator="lessThan">
      <formula>I640</formula>
    </cfRule>
  </conditionalFormatting>
  <conditionalFormatting sqref="AH640">
    <cfRule type="cellIs" dxfId="3519" priority="1085" operator="lessThan">
      <formula>0</formula>
    </cfRule>
  </conditionalFormatting>
  <conditionalFormatting sqref="AH640">
    <cfRule type="cellIs" dxfId="3518" priority="1084" operator="lessThan">
      <formula>0</formula>
    </cfRule>
  </conditionalFormatting>
  <conditionalFormatting sqref="AH640">
    <cfRule type="cellIs" dxfId="3517" priority="1083" operator="lessThan">
      <formula>#REF!</formula>
    </cfRule>
  </conditionalFormatting>
  <conditionalFormatting sqref="AH640">
    <cfRule type="cellIs" dxfId="3516" priority="1082" operator="lessThan">
      <formula>0</formula>
    </cfRule>
  </conditionalFormatting>
  <conditionalFormatting sqref="AH640">
    <cfRule type="cellIs" dxfId="3515" priority="1081" operator="greaterThan">
      <formula>#REF!</formula>
    </cfRule>
  </conditionalFormatting>
  <conditionalFormatting sqref="AL640">
    <cfRule type="cellIs" dxfId="3514" priority="1080" operator="lessThan">
      <formula>0</formula>
    </cfRule>
  </conditionalFormatting>
  <conditionalFormatting sqref="AL640">
    <cfRule type="cellIs" dxfId="3513" priority="1079" operator="lessThan">
      <formula>0</formula>
    </cfRule>
  </conditionalFormatting>
  <conditionalFormatting sqref="AL640">
    <cfRule type="cellIs" dxfId="3512" priority="1078" operator="lessThan">
      <formula>0</formula>
    </cfRule>
  </conditionalFormatting>
  <conditionalFormatting sqref="D641:E641">
    <cfRule type="cellIs" dxfId="3511" priority="1072" operator="lessThan">
      <formula>SUM(D642:D644)</formula>
    </cfRule>
  </conditionalFormatting>
  <conditionalFormatting sqref="S623:S646">
    <cfRule type="cellIs" dxfId="3510" priority="1077" operator="lessThan">
      <formula>0</formula>
    </cfRule>
  </conditionalFormatting>
  <conditionalFormatting sqref="Z647:AA647">
    <cfRule type="cellIs" dxfId="3509" priority="1076" operator="lessThan">
      <formula>0</formula>
    </cfRule>
  </conditionalFormatting>
  <conditionalFormatting sqref="AD647">
    <cfRule type="cellIs" dxfId="3508" priority="1075" operator="lessThan">
      <formula>0</formula>
    </cfRule>
  </conditionalFormatting>
  <conditionalFormatting sqref="D623:E646">
    <cfRule type="cellIs" dxfId="3507" priority="1074" operator="lessThan">
      <formula>0</formula>
    </cfRule>
  </conditionalFormatting>
  <conditionalFormatting sqref="F623:G646">
    <cfRule type="cellIs" dxfId="3506" priority="1071" operator="lessThan">
      <formula>0</formula>
    </cfRule>
  </conditionalFormatting>
  <conditionalFormatting sqref="O623:R646">
    <cfRule type="cellIs" dxfId="3505" priority="1065" operator="lessThan">
      <formula>0</formula>
    </cfRule>
  </conditionalFormatting>
  <conditionalFormatting sqref="AI623:AK646">
    <cfRule type="cellIs" dxfId="3504" priority="1053" operator="lessThan">
      <formula>0</formula>
    </cfRule>
  </conditionalFormatting>
  <conditionalFormatting sqref="AM623:AN646">
    <cfRule type="cellIs" dxfId="3503" priority="1050" operator="lessThan">
      <formula>0</formula>
    </cfRule>
  </conditionalFormatting>
  <conditionalFormatting sqref="H623:I646">
    <cfRule type="cellIs" dxfId="3502" priority="1068" operator="lessThan">
      <formula>0</formula>
    </cfRule>
  </conditionalFormatting>
  <conditionalFormatting sqref="T623:U646">
    <cfRule type="cellIs" dxfId="3501" priority="1062" operator="lessThan">
      <formula>0</formula>
    </cfRule>
  </conditionalFormatting>
  <conditionalFormatting sqref="AE623:AG646">
    <cfRule type="cellIs" dxfId="3500" priority="1056" operator="lessThan">
      <formula>0</formula>
    </cfRule>
  </conditionalFormatting>
  <conditionalFormatting sqref="V623:AA646">
    <cfRule type="cellIs" dxfId="3499" priority="1059" operator="lessThan">
      <formula>0</formula>
    </cfRule>
  </conditionalFormatting>
  <conditionalFormatting sqref="AM631:AN631">
    <cfRule type="cellIs" dxfId="3498" priority="1049" operator="lessThan">
      <formula>SUM(AM632:AM634)</formula>
    </cfRule>
  </conditionalFormatting>
  <conditionalFormatting sqref="D631:E631">
    <cfRule type="cellIs" dxfId="3497" priority="1073" operator="lessThan">
      <formula>SUM(D632:D634)</formula>
    </cfRule>
  </conditionalFormatting>
  <conditionalFormatting sqref="V641:AA641">
    <cfRule type="cellIs" dxfId="3496" priority="1057" operator="lessThan">
      <formula>SUM(V642:V644)</formula>
    </cfRule>
  </conditionalFormatting>
  <conditionalFormatting sqref="F631:G631">
    <cfRule type="cellIs" dxfId="3495" priority="1070" operator="lessThan">
      <formula>SUM(F632:F634)</formula>
    </cfRule>
  </conditionalFormatting>
  <conditionalFormatting sqref="F641:G641">
    <cfRule type="cellIs" dxfId="3494" priority="1069" operator="lessThan">
      <formula>SUM(F642:F644)</formula>
    </cfRule>
  </conditionalFormatting>
  <conditionalFormatting sqref="H631:I631">
    <cfRule type="cellIs" dxfId="3493" priority="1067" operator="lessThan">
      <formula>SUM(H632:H634)</formula>
    </cfRule>
  </conditionalFormatting>
  <conditionalFormatting sqref="H641:I641">
    <cfRule type="cellIs" dxfId="3492" priority="1066" operator="lessThan">
      <formula>SUM(H642:H644)</formula>
    </cfRule>
  </conditionalFormatting>
  <conditionalFormatting sqref="O631:R631">
    <cfRule type="cellIs" dxfId="3491" priority="1064" operator="lessThan">
      <formula>SUM(O632:O634)</formula>
    </cfRule>
  </conditionalFormatting>
  <conditionalFormatting sqref="O641:R641">
    <cfRule type="cellIs" dxfId="3490" priority="1063" operator="lessThan">
      <formula>SUM(O642:O644)</formula>
    </cfRule>
  </conditionalFormatting>
  <conditionalFormatting sqref="T631:U631">
    <cfRule type="cellIs" dxfId="3489" priority="1061" operator="lessThan">
      <formula>SUM(T632:T634)</formula>
    </cfRule>
  </conditionalFormatting>
  <conditionalFormatting sqref="T641:U641">
    <cfRule type="cellIs" dxfId="3488" priority="1060" operator="lessThan">
      <formula>SUM(T642:T644)</formula>
    </cfRule>
  </conditionalFormatting>
  <conditionalFormatting sqref="V631:AA631">
    <cfRule type="cellIs" dxfId="3487" priority="1058" operator="lessThan">
      <formula>SUM(V632:V634)</formula>
    </cfRule>
  </conditionalFormatting>
  <conditionalFormatting sqref="AE631:AG631">
    <cfRule type="cellIs" dxfId="3486" priority="1055" operator="lessThan">
      <formula>SUM(AE632:AE634)</formula>
    </cfRule>
  </conditionalFormatting>
  <conditionalFormatting sqref="AE641:AG641">
    <cfRule type="cellIs" dxfId="3485" priority="1054" operator="lessThan">
      <formula>SUM(AE642:AE644)</formula>
    </cfRule>
  </conditionalFormatting>
  <conditionalFormatting sqref="AI631:AK631">
    <cfRule type="cellIs" dxfId="3484" priority="1052" operator="lessThan">
      <formula>SUM(AI632:AI634)</formula>
    </cfRule>
  </conditionalFormatting>
  <conditionalFormatting sqref="AI641:AK641">
    <cfRule type="cellIs" dxfId="3483" priority="1051" operator="lessThan">
      <formula>SUM(AI642:AI644)</formula>
    </cfRule>
  </conditionalFormatting>
  <conditionalFormatting sqref="AM641:AN641">
    <cfRule type="cellIs" dxfId="3482" priority="1048" operator="lessThan">
      <formula>SUM(AM642:AM644)</formula>
    </cfRule>
  </conditionalFormatting>
  <conditionalFormatting sqref="AB640">
    <cfRule type="cellIs" dxfId="3481" priority="1046" operator="lessThan">
      <formula>0</formula>
    </cfRule>
  </conditionalFormatting>
  <conditionalFormatting sqref="AB640">
    <cfRule type="cellIs" dxfId="3480" priority="1047" operator="greaterThan">
      <formula>AA640</formula>
    </cfRule>
  </conditionalFormatting>
  <conditionalFormatting sqref="AB640">
    <cfRule type="cellIs" dxfId="3479" priority="1045" operator="lessThan">
      <formula>AA640</formula>
    </cfRule>
  </conditionalFormatting>
  <conditionalFormatting sqref="AP623:AP647">
    <cfRule type="cellIs" dxfId="3478" priority="1044" operator="lessThan">
      <formula>0</formula>
    </cfRule>
  </conditionalFormatting>
  <conditionalFormatting sqref="AP641 AP631">
    <cfRule type="cellIs" dxfId="3477" priority="1043" operator="lessThan">
      <formula>SUM(AP632:AP634)</formula>
    </cfRule>
  </conditionalFormatting>
  <conditionalFormatting sqref="AO623:AO647">
    <cfRule type="cellIs" dxfId="3476" priority="1042" operator="lessThan">
      <formula>0</formula>
    </cfRule>
  </conditionalFormatting>
  <conditionalFormatting sqref="AO641 AO631">
    <cfRule type="cellIs" dxfId="3475" priority="1041" operator="lessThan">
      <formula>SUM(AO632:AO634)</formula>
    </cfRule>
  </conditionalFormatting>
  <conditionalFormatting sqref="J673 D680:I680 V680:Y680">
    <cfRule type="cellIs" dxfId="3474" priority="1035" operator="lessThan">
      <formula>0</formula>
    </cfRule>
  </conditionalFormatting>
  <conditionalFormatting sqref="K656:N680">
    <cfRule type="cellIs" dxfId="3473" priority="1039" operator="notBetween">
      <formula>0</formula>
      <formula>1</formula>
    </cfRule>
  </conditionalFormatting>
  <conditionalFormatting sqref="AC656:AC680 AG680">
    <cfRule type="cellIs" dxfId="3472" priority="1038" operator="lessThan">
      <formula>0</formula>
    </cfRule>
  </conditionalFormatting>
  <conditionalFormatting sqref="AQ656:AQ680">
    <cfRule type="cellIs" dxfId="3471" priority="1037" operator="notBetween">
      <formula>0</formula>
      <formula>10000</formula>
    </cfRule>
  </conditionalFormatting>
  <conditionalFormatting sqref="AR656:AR680">
    <cfRule type="cellIs" dxfId="3470" priority="1036" operator="lessThan">
      <formula>0</formula>
    </cfRule>
  </conditionalFormatting>
  <conditionalFormatting sqref="G680 AL673 J673 I680">
    <cfRule type="cellIs" dxfId="3469" priority="1040" operator="greaterThan">
      <formula>F673</formula>
    </cfRule>
  </conditionalFormatting>
  <conditionalFormatting sqref="AL673 J673">
    <cfRule type="cellIs" dxfId="3468" priority="1034" operator="lessThan">
      <formula>I673</formula>
    </cfRule>
  </conditionalFormatting>
  <conditionalFormatting sqref="AH673">
    <cfRule type="cellIs" dxfId="3467" priority="1033" operator="lessThan">
      <formula>0</formula>
    </cfRule>
  </conditionalFormatting>
  <conditionalFormatting sqref="AH673">
    <cfRule type="cellIs" dxfId="3466" priority="1032" operator="lessThan">
      <formula>0</formula>
    </cfRule>
  </conditionalFormatting>
  <conditionalFormatting sqref="AH673">
    <cfRule type="cellIs" dxfId="3465" priority="1031" operator="lessThan">
      <formula>#REF!</formula>
    </cfRule>
  </conditionalFormatting>
  <conditionalFormatting sqref="AH673">
    <cfRule type="cellIs" dxfId="3464" priority="1030" operator="lessThan">
      <formula>0</formula>
    </cfRule>
  </conditionalFormatting>
  <conditionalFormatting sqref="AH673">
    <cfRule type="cellIs" dxfId="3463" priority="1029" operator="greaterThan">
      <formula>#REF!</formula>
    </cfRule>
  </conditionalFormatting>
  <conditionalFormatting sqref="AL673">
    <cfRule type="cellIs" dxfId="3462" priority="1028" operator="lessThan">
      <formula>0</formula>
    </cfRule>
  </conditionalFormatting>
  <conditionalFormatting sqref="AL673">
    <cfRule type="cellIs" dxfId="3461" priority="1027" operator="lessThan">
      <formula>0</formula>
    </cfRule>
  </conditionalFormatting>
  <conditionalFormatting sqref="AL673">
    <cfRule type="cellIs" dxfId="3460" priority="1026" operator="lessThan">
      <formula>0</formula>
    </cfRule>
  </conditionalFormatting>
  <conditionalFormatting sqref="D674:E674">
    <cfRule type="cellIs" dxfId="3459" priority="1020" operator="lessThan">
      <formula>SUM(D675:D677)</formula>
    </cfRule>
  </conditionalFormatting>
  <conditionalFormatting sqref="S656:S679">
    <cfRule type="cellIs" dxfId="3458" priority="1025" operator="lessThan">
      <formula>0</formula>
    </cfRule>
  </conditionalFormatting>
  <conditionalFormatting sqref="Z680:AA680">
    <cfRule type="cellIs" dxfId="3457" priority="1024" operator="lessThan">
      <formula>0</formula>
    </cfRule>
  </conditionalFormatting>
  <conditionalFormatting sqref="AD680">
    <cfRule type="cellIs" dxfId="3456" priority="1023" operator="lessThan">
      <formula>0</formula>
    </cfRule>
  </conditionalFormatting>
  <conditionalFormatting sqref="D656:E679">
    <cfRule type="cellIs" dxfId="3455" priority="1022" operator="lessThan">
      <formula>0</formula>
    </cfRule>
  </conditionalFormatting>
  <conditionalFormatting sqref="F656:G679">
    <cfRule type="cellIs" dxfId="3454" priority="1019" operator="lessThan">
      <formula>0</formula>
    </cfRule>
  </conditionalFormatting>
  <conditionalFormatting sqref="O656:R679">
    <cfRule type="cellIs" dxfId="3453" priority="1013" operator="lessThan">
      <formula>0</formula>
    </cfRule>
  </conditionalFormatting>
  <conditionalFormatting sqref="AI656:AK679">
    <cfRule type="cellIs" dxfId="3452" priority="1001" operator="lessThan">
      <formula>0</formula>
    </cfRule>
  </conditionalFormatting>
  <conditionalFormatting sqref="AM656:AN679">
    <cfRule type="cellIs" dxfId="3451" priority="998" operator="lessThan">
      <formula>0</formula>
    </cfRule>
  </conditionalFormatting>
  <conditionalFormatting sqref="H656:I679">
    <cfRule type="cellIs" dxfId="3450" priority="1016" operator="lessThan">
      <formula>0</formula>
    </cfRule>
  </conditionalFormatting>
  <conditionalFormatting sqref="T656:U679">
    <cfRule type="cellIs" dxfId="3449" priority="1010" operator="lessThan">
      <formula>0</formula>
    </cfRule>
  </conditionalFormatting>
  <conditionalFormatting sqref="AE656:AG679">
    <cfRule type="cellIs" dxfId="3448" priority="1004" operator="lessThan">
      <formula>0</formula>
    </cfRule>
  </conditionalFormatting>
  <conditionalFormatting sqref="V656:AA679">
    <cfRule type="cellIs" dxfId="3447" priority="1007" operator="lessThan">
      <formula>0</formula>
    </cfRule>
  </conditionalFormatting>
  <conditionalFormatting sqref="AM664:AN664">
    <cfRule type="cellIs" dxfId="3446" priority="997" operator="lessThan">
      <formula>SUM(AM665:AM667)</formula>
    </cfRule>
  </conditionalFormatting>
  <conditionalFormatting sqref="D664:E664">
    <cfRule type="cellIs" dxfId="3445" priority="1021" operator="lessThan">
      <formula>SUM(D665:D667)</formula>
    </cfRule>
  </conditionalFormatting>
  <conditionalFormatting sqref="V674:AA674">
    <cfRule type="cellIs" dxfId="3444" priority="1005" operator="lessThan">
      <formula>SUM(V675:V677)</formula>
    </cfRule>
  </conditionalFormatting>
  <conditionalFormatting sqref="F664:G664">
    <cfRule type="cellIs" dxfId="3443" priority="1018" operator="lessThan">
      <formula>SUM(F665:F667)</formula>
    </cfRule>
  </conditionalFormatting>
  <conditionalFormatting sqref="F674:G674">
    <cfRule type="cellIs" dxfId="3442" priority="1017" operator="lessThan">
      <formula>SUM(F675:F677)</formula>
    </cfRule>
  </conditionalFormatting>
  <conditionalFormatting sqref="H664:I664">
    <cfRule type="cellIs" dxfId="3441" priority="1015" operator="lessThan">
      <formula>SUM(H665:H667)</formula>
    </cfRule>
  </conditionalFormatting>
  <conditionalFormatting sqref="H674:I674">
    <cfRule type="cellIs" dxfId="3440" priority="1014" operator="lessThan">
      <formula>SUM(H675:H677)</formula>
    </cfRule>
  </conditionalFormatting>
  <conditionalFormatting sqref="O664:R664">
    <cfRule type="cellIs" dxfId="3439" priority="1012" operator="lessThan">
      <formula>SUM(O665:O667)</formula>
    </cfRule>
  </conditionalFormatting>
  <conditionalFormatting sqref="O674:R674">
    <cfRule type="cellIs" dxfId="3438" priority="1011" operator="lessThan">
      <formula>SUM(O675:O677)</formula>
    </cfRule>
  </conditionalFormatting>
  <conditionalFormatting sqref="T664:U664">
    <cfRule type="cellIs" dxfId="3437" priority="1009" operator="lessThan">
      <formula>SUM(T665:T667)</formula>
    </cfRule>
  </conditionalFormatting>
  <conditionalFormatting sqref="T674:U674">
    <cfRule type="cellIs" dxfId="3436" priority="1008" operator="lessThan">
      <formula>SUM(T675:T677)</formula>
    </cfRule>
  </conditionalFormatting>
  <conditionalFormatting sqref="V664:AA664">
    <cfRule type="cellIs" dxfId="3435" priority="1006" operator="lessThan">
      <formula>SUM(V665:V667)</formula>
    </cfRule>
  </conditionalFormatting>
  <conditionalFormatting sqref="AE664:AG664">
    <cfRule type="cellIs" dxfId="3434" priority="1003" operator="lessThan">
      <formula>SUM(AE665:AE667)</formula>
    </cfRule>
  </conditionalFormatting>
  <conditionalFormatting sqref="AE674:AG674">
    <cfRule type="cellIs" dxfId="3433" priority="1002" operator="lessThan">
      <formula>SUM(AE675:AE677)</formula>
    </cfRule>
  </conditionalFormatting>
  <conditionalFormatting sqref="AI664:AK664">
    <cfRule type="cellIs" dxfId="3432" priority="1000" operator="lessThan">
      <formula>SUM(AI665:AI667)</formula>
    </cfRule>
  </conditionalFormatting>
  <conditionalFormatting sqref="AI674:AK674">
    <cfRule type="cellIs" dxfId="3431" priority="999" operator="lessThan">
      <formula>SUM(AI675:AI677)</formula>
    </cfRule>
  </conditionalFormatting>
  <conditionalFormatting sqref="AM674:AN674">
    <cfRule type="cellIs" dxfId="3430" priority="996" operator="lessThan">
      <formula>SUM(AM675:AM677)</formula>
    </cfRule>
  </conditionalFormatting>
  <conditionalFormatting sqref="AB673">
    <cfRule type="cellIs" dxfId="3429" priority="994" operator="lessThan">
      <formula>0</formula>
    </cfRule>
  </conditionalFormatting>
  <conditionalFormatting sqref="AB673">
    <cfRule type="cellIs" dxfId="3428" priority="995" operator="greaterThan">
      <formula>AA673</formula>
    </cfRule>
  </conditionalFormatting>
  <conditionalFormatting sqref="AB673">
    <cfRule type="cellIs" dxfId="3427" priority="993" operator="lessThan">
      <formula>AA673</formula>
    </cfRule>
  </conditionalFormatting>
  <conditionalFormatting sqref="AP656:AP680">
    <cfRule type="cellIs" dxfId="3426" priority="992" operator="lessThan">
      <formula>0</formula>
    </cfRule>
  </conditionalFormatting>
  <conditionalFormatting sqref="AP674 AP664">
    <cfRule type="cellIs" dxfId="3425" priority="991" operator="lessThan">
      <formula>SUM(AP665:AP667)</formula>
    </cfRule>
  </conditionalFormatting>
  <conditionalFormatting sqref="AO656:AO680">
    <cfRule type="cellIs" dxfId="3424" priority="990" operator="lessThan">
      <formula>0</formula>
    </cfRule>
  </conditionalFormatting>
  <conditionalFormatting sqref="AO674 AO664">
    <cfRule type="cellIs" dxfId="3423" priority="989" operator="lessThan">
      <formula>SUM(AO665:AO667)</formula>
    </cfRule>
  </conditionalFormatting>
  <conditionalFormatting sqref="J698 D705:I705 V705:Y705">
    <cfRule type="cellIs" dxfId="3422" priority="983" operator="lessThan">
      <formula>0</formula>
    </cfRule>
  </conditionalFormatting>
  <conditionalFormatting sqref="K681:N705">
    <cfRule type="cellIs" dxfId="3421" priority="987" operator="notBetween">
      <formula>0</formula>
      <formula>1</formula>
    </cfRule>
  </conditionalFormatting>
  <conditionalFormatting sqref="AC681:AC705 AG705">
    <cfRule type="cellIs" dxfId="3420" priority="986" operator="lessThan">
      <formula>0</formula>
    </cfRule>
  </conditionalFormatting>
  <conditionalFormatting sqref="AQ681:AQ705">
    <cfRule type="cellIs" dxfId="3419" priority="985" operator="notBetween">
      <formula>0</formula>
      <formula>10000</formula>
    </cfRule>
  </conditionalFormatting>
  <conditionalFormatting sqref="AR681:AR705">
    <cfRule type="cellIs" dxfId="3418" priority="984" operator="lessThan">
      <formula>0</formula>
    </cfRule>
  </conditionalFormatting>
  <conditionalFormatting sqref="G705 AL698 J698 I705">
    <cfRule type="cellIs" dxfId="3417" priority="988" operator="greaterThan">
      <formula>F698</formula>
    </cfRule>
  </conditionalFormatting>
  <conditionalFormatting sqref="AL698 J698">
    <cfRule type="cellIs" dxfId="3416" priority="982" operator="lessThan">
      <formula>I698</formula>
    </cfRule>
  </conditionalFormatting>
  <conditionalFormatting sqref="AH698">
    <cfRule type="cellIs" dxfId="3415" priority="981" operator="lessThan">
      <formula>0</formula>
    </cfRule>
  </conditionalFormatting>
  <conditionalFormatting sqref="AH698">
    <cfRule type="cellIs" dxfId="3414" priority="980" operator="lessThan">
      <formula>0</formula>
    </cfRule>
  </conditionalFormatting>
  <conditionalFormatting sqref="AH698">
    <cfRule type="cellIs" dxfId="3413" priority="979" operator="lessThan">
      <formula>#REF!</formula>
    </cfRule>
  </conditionalFormatting>
  <conditionalFormatting sqref="AH698">
    <cfRule type="cellIs" dxfId="3412" priority="978" operator="lessThan">
      <formula>0</formula>
    </cfRule>
  </conditionalFormatting>
  <conditionalFormatting sqref="AH698">
    <cfRule type="cellIs" dxfId="3411" priority="977" operator="greaterThan">
      <formula>#REF!</formula>
    </cfRule>
  </conditionalFormatting>
  <conditionalFormatting sqref="AL698">
    <cfRule type="cellIs" dxfId="3410" priority="976" operator="lessThan">
      <formula>0</formula>
    </cfRule>
  </conditionalFormatting>
  <conditionalFormatting sqref="AL698">
    <cfRule type="cellIs" dxfId="3409" priority="975" operator="lessThan">
      <formula>0</formula>
    </cfRule>
  </conditionalFormatting>
  <conditionalFormatting sqref="AL698">
    <cfRule type="cellIs" dxfId="3408" priority="974" operator="lessThan">
      <formula>0</formula>
    </cfRule>
  </conditionalFormatting>
  <conditionalFormatting sqref="D699:E699">
    <cfRule type="cellIs" dxfId="3407" priority="968" operator="lessThan">
      <formula>SUM(D700:D702)</formula>
    </cfRule>
  </conditionalFormatting>
  <conditionalFormatting sqref="S681:S704">
    <cfRule type="cellIs" dxfId="3406" priority="973" operator="lessThan">
      <formula>0</formula>
    </cfRule>
  </conditionalFormatting>
  <conditionalFormatting sqref="Z705:AA705">
    <cfRule type="cellIs" dxfId="3405" priority="972" operator="lessThan">
      <formula>0</formula>
    </cfRule>
  </conditionalFormatting>
  <conditionalFormatting sqref="AD705">
    <cfRule type="cellIs" dxfId="3404" priority="971" operator="lessThan">
      <formula>0</formula>
    </cfRule>
  </conditionalFormatting>
  <conditionalFormatting sqref="D681:E704">
    <cfRule type="cellIs" dxfId="3403" priority="970" operator="lessThan">
      <formula>0</formula>
    </cfRule>
  </conditionalFormatting>
  <conditionalFormatting sqref="F681:G704">
    <cfRule type="cellIs" dxfId="3402" priority="967" operator="lessThan">
      <formula>0</formula>
    </cfRule>
  </conditionalFormatting>
  <conditionalFormatting sqref="O681:R704">
    <cfRule type="cellIs" dxfId="3401" priority="961" operator="lessThan">
      <formula>0</formula>
    </cfRule>
  </conditionalFormatting>
  <conditionalFormatting sqref="AI681:AK704">
    <cfRule type="cellIs" dxfId="3400" priority="949" operator="lessThan">
      <formula>0</formula>
    </cfRule>
  </conditionalFormatting>
  <conditionalFormatting sqref="AM681:AN704">
    <cfRule type="cellIs" dxfId="3399" priority="946" operator="lessThan">
      <formula>0</formula>
    </cfRule>
  </conditionalFormatting>
  <conditionalFormatting sqref="H681:I704">
    <cfRule type="cellIs" dxfId="3398" priority="964" operator="lessThan">
      <formula>0</formula>
    </cfRule>
  </conditionalFormatting>
  <conditionalFormatting sqref="T681:U704">
    <cfRule type="cellIs" dxfId="3397" priority="958" operator="lessThan">
      <formula>0</formula>
    </cfRule>
  </conditionalFormatting>
  <conditionalFormatting sqref="AE681:AG704">
    <cfRule type="cellIs" dxfId="3396" priority="952" operator="lessThan">
      <formula>0</formula>
    </cfRule>
  </conditionalFormatting>
  <conditionalFormatting sqref="V681:AA704">
    <cfRule type="cellIs" dxfId="3395" priority="955" operator="lessThan">
      <formula>0</formula>
    </cfRule>
  </conditionalFormatting>
  <conditionalFormatting sqref="AM689:AN689">
    <cfRule type="cellIs" dxfId="3394" priority="945" operator="lessThan">
      <formula>SUM(AM690:AM692)</formula>
    </cfRule>
  </conditionalFormatting>
  <conditionalFormatting sqref="D689:E689">
    <cfRule type="cellIs" dxfId="3393" priority="969" operator="lessThan">
      <formula>SUM(D690:D692)</formula>
    </cfRule>
  </conditionalFormatting>
  <conditionalFormatting sqref="V699:AA699">
    <cfRule type="cellIs" dxfId="3392" priority="953" operator="lessThan">
      <formula>SUM(V700:V702)</formula>
    </cfRule>
  </conditionalFormatting>
  <conditionalFormatting sqref="F689:G689">
    <cfRule type="cellIs" dxfId="3391" priority="966" operator="lessThan">
      <formula>SUM(F690:F692)</formula>
    </cfRule>
  </conditionalFormatting>
  <conditionalFormatting sqref="F699:G699">
    <cfRule type="cellIs" dxfId="3390" priority="965" operator="lessThan">
      <formula>SUM(F700:F702)</formula>
    </cfRule>
  </conditionalFormatting>
  <conditionalFormatting sqref="H689:I689">
    <cfRule type="cellIs" dxfId="3389" priority="963" operator="lessThan">
      <formula>SUM(H690:H692)</formula>
    </cfRule>
  </conditionalFormatting>
  <conditionalFormatting sqref="H699:I699">
    <cfRule type="cellIs" dxfId="3388" priority="962" operator="lessThan">
      <formula>SUM(H700:H702)</formula>
    </cfRule>
  </conditionalFormatting>
  <conditionalFormatting sqref="O689:R689">
    <cfRule type="cellIs" dxfId="3387" priority="960" operator="lessThan">
      <formula>SUM(O690:O692)</formula>
    </cfRule>
  </conditionalFormatting>
  <conditionalFormatting sqref="O699:R699">
    <cfRule type="cellIs" dxfId="3386" priority="959" operator="lessThan">
      <formula>SUM(O700:O702)</formula>
    </cfRule>
  </conditionalFormatting>
  <conditionalFormatting sqref="T689:U689">
    <cfRule type="cellIs" dxfId="3385" priority="957" operator="lessThan">
      <formula>SUM(T690:T692)</formula>
    </cfRule>
  </conditionalFormatting>
  <conditionalFormatting sqref="T699:U699">
    <cfRule type="cellIs" dxfId="3384" priority="956" operator="lessThan">
      <formula>SUM(T700:T702)</formula>
    </cfRule>
  </conditionalFormatting>
  <conditionalFormatting sqref="V689:AA689">
    <cfRule type="cellIs" dxfId="3383" priority="954" operator="lessThan">
      <formula>SUM(V690:V692)</formula>
    </cfRule>
  </conditionalFormatting>
  <conditionalFormatting sqref="AE689:AG689">
    <cfRule type="cellIs" dxfId="3382" priority="951" operator="lessThan">
      <formula>SUM(AE690:AE692)</formula>
    </cfRule>
  </conditionalFormatting>
  <conditionalFormatting sqref="AE699:AG699">
    <cfRule type="cellIs" dxfId="3381" priority="950" operator="lessThan">
      <formula>SUM(AE700:AE702)</formula>
    </cfRule>
  </conditionalFormatting>
  <conditionalFormatting sqref="AI689:AK689">
    <cfRule type="cellIs" dxfId="3380" priority="948" operator="lessThan">
      <formula>SUM(AI690:AI692)</formula>
    </cfRule>
  </conditionalFormatting>
  <conditionalFormatting sqref="AI699:AK699">
    <cfRule type="cellIs" dxfId="3379" priority="947" operator="lessThan">
      <formula>SUM(AI700:AI702)</formula>
    </cfRule>
  </conditionalFormatting>
  <conditionalFormatting sqref="AM699:AN699">
    <cfRule type="cellIs" dxfId="3378" priority="944" operator="lessThan">
      <formula>SUM(AM700:AM702)</formula>
    </cfRule>
  </conditionalFormatting>
  <conditionalFormatting sqref="AB698">
    <cfRule type="cellIs" dxfId="3377" priority="942" operator="lessThan">
      <formula>0</formula>
    </cfRule>
  </conditionalFormatting>
  <conditionalFormatting sqref="AB698">
    <cfRule type="cellIs" dxfId="3376" priority="943" operator="greaterThan">
      <formula>AA698</formula>
    </cfRule>
  </conditionalFormatting>
  <conditionalFormatting sqref="AB698">
    <cfRule type="cellIs" dxfId="3375" priority="941" operator="lessThan">
      <formula>AA698</formula>
    </cfRule>
  </conditionalFormatting>
  <conditionalFormatting sqref="AP681:AP705">
    <cfRule type="cellIs" dxfId="3374" priority="940" operator="lessThan">
      <formula>0</formula>
    </cfRule>
  </conditionalFormatting>
  <conditionalFormatting sqref="AP699 AP689">
    <cfRule type="cellIs" dxfId="3373" priority="939" operator="lessThan">
      <formula>SUM(AP690:AP692)</formula>
    </cfRule>
  </conditionalFormatting>
  <conditionalFormatting sqref="AO681:AO705">
    <cfRule type="cellIs" dxfId="3372" priority="938" operator="lessThan">
      <formula>0</formula>
    </cfRule>
  </conditionalFormatting>
  <conditionalFormatting sqref="AO699 AO689">
    <cfRule type="cellIs" dxfId="3371" priority="937" operator="lessThan">
      <formula>SUM(AO690:AO692)</formula>
    </cfRule>
  </conditionalFormatting>
  <conditionalFormatting sqref="J723 D730:I730 V730:Y730">
    <cfRule type="cellIs" dxfId="3370" priority="931" operator="lessThan">
      <formula>0</formula>
    </cfRule>
  </conditionalFormatting>
  <conditionalFormatting sqref="K706:N730">
    <cfRule type="cellIs" dxfId="3369" priority="935" operator="notBetween">
      <formula>0</formula>
      <formula>1</formula>
    </cfRule>
  </conditionalFormatting>
  <conditionalFormatting sqref="AC706:AC730 AG730">
    <cfRule type="cellIs" dxfId="3368" priority="934" operator="lessThan">
      <formula>0</formula>
    </cfRule>
  </conditionalFormatting>
  <conditionalFormatting sqref="AQ706:AQ730">
    <cfRule type="cellIs" dxfId="3367" priority="933" operator="notBetween">
      <formula>0</formula>
      <formula>10000</formula>
    </cfRule>
  </conditionalFormatting>
  <conditionalFormatting sqref="AR706:AR730">
    <cfRule type="cellIs" dxfId="3366" priority="932" operator="lessThan">
      <formula>0</formula>
    </cfRule>
  </conditionalFormatting>
  <conditionalFormatting sqref="G730 AL723 J723 I730">
    <cfRule type="cellIs" dxfId="3365" priority="936" operator="greaterThan">
      <formula>F723</formula>
    </cfRule>
  </conditionalFormatting>
  <conditionalFormatting sqref="AL723 J723">
    <cfRule type="cellIs" dxfId="3364" priority="930" operator="lessThan">
      <formula>I723</formula>
    </cfRule>
  </conditionalFormatting>
  <conditionalFormatting sqref="AH723">
    <cfRule type="cellIs" dxfId="3363" priority="929" operator="lessThan">
      <formula>0</formula>
    </cfRule>
  </conditionalFormatting>
  <conditionalFormatting sqref="AH723">
    <cfRule type="cellIs" dxfId="3362" priority="928" operator="lessThan">
      <formula>0</formula>
    </cfRule>
  </conditionalFormatting>
  <conditionalFormatting sqref="AH723">
    <cfRule type="cellIs" dxfId="3361" priority="927" operator="lessThan">
      <formula>#REF!</formula>
    </cfRule>
  </conditionalFormatting>
  <conditionalFormatting sqref="AH723">
    <cfRule type="cellIs" dxfId="3360" priority="926" operator="lessThan">
      <formula>0</formula>
    </cfRule>
  </conditionalFormatting>
  <conditionalFormatting sqref="AH723">
    <cfRule type="cellIs" dxfId="3359" priority="925" operator="greaterThan">
      <formula>#REF!</formula>
    </cfRule>
  </conditionalFormatting>
  <conditionalFormatting sqref="AL723">
    <cfRule type="cellIs" dxfId="3358" priority="924" operator="lessThan">
      <formula>0</formula>
    </cfRule>
  </conditionalFormatting>
  <conditionalFormatting sqref="AL723">
    <cfRule type="cellIs" dxfId="3357" priority="923" operator="lessThan">
      <formula>0</formula>
    </cfRule>
  </conditionalFormatting>
  <conditionalFormatting sqref="AL723">
    <cfRule type="cellIs" dxfId="3356" priority="922" operator="lessThan">
      <formula>0</formula>
    </cfRule>
  </conditionalFormatting>
  <conditionalFormatting sqref="D724:E724">
    <cfRule type="cellIs" dxfId="3355" priority="916" operator="lessThan">
      <formula>SUM(D725:D727)</formula>
    </cfRule>
  </conditionalFormatting>
  <conditionalFormatting sqref="S706:S729">
    <cfRule type="cellIs" dxfId="3354" priority="921" operator="lessThan">
      <formula>0</formula>
    </cfRule>
  </conditionalFormatting>
  <conditionalFormatting sqref="Z730:AA730">
    <cfRule type="cellIs" dxfId="3353" priority="920" operator="lessThan">
      <formula>0</formula>
    </cfRule>
  </conditionalFormatting>
  <conditionalFormatting sqref="AD730">
    <cfRule type="cellIs" dxfId="3352" priority="919" operator="lessThan">
      <formula>0</formula>
    </cfRule>
  </conditionalFormatting>
  <conditionalFormatting sqref="D706:E729">
    <cfRule type="cellIs" dxfId="3351" priority="918" operator="lessThan">
      <formula>0</formula>
    </cfRule>
  </conditionalFormatting>
  <conditionalFormatting sqref="F706:G729">
    <cfRule type="cellIs" dxfId="3350" priority="915" operator="lessThan">
      <formula>0</formula>
    </cfRule>
  </conditionalFormatting>
  <conditionalFormatting sqref="O706:R729">
    <cfRule type="cellIs" dxfId="3349" priority="909" operator="lessThan">
      <formula>0</formula>
    </cfRule>
  </conditionalFormatting>
  <conditionalFormatting sqref="AI706:AK729">
    <cfRule type="cellIs" dxfId="3348" priority="897" operator="lessThan">
      <formula>0</formula>
    </cfRule>
  </conditionalFormatting>
  <conditionalFormatting sqref="AM706:AN729">
    <cfRule type="cellIs" dxfId="3347" priority="894" operator="lessThan">
      <formula>0</formula>
    </cfRule>
  </conditionalFormatting>
  <conditionalFormatting sqref="H706:I729">
    <cfRule type="cellIs" dxfId="3346" priority="912" operator="lessThan">
      <formula>0</formula>
    </cfRule>
  </conditionalFormatting>
  <conditionalFormatting sqref="T706:U729">
    <cfRule type="cellIs" dxfId="3345" priority="906" operator="lessThan">
      <formula>0</formula>
    </cfRule>
  </conditionalFormatting>
  <conditionalFormatting sqref="AE706:AG729">
    <cfRule type="cellIs" dxfId="3344" priority="900" operator="lessThan">
      <formula>0</formula>
    </cfRule>
  </conditionalFormatting>
  <conditionalFormatting sqref="V706:AA729">
    <cfRule type="cellIs" dxfId="3343" priority="903" operator="lessThan">
      <formula>0</formula>
    </cfRule>
  </conditionalFormatting>
  <conditionalFormatting sqref="AM714:AN714">
    <cfRule type="cellIs" dxfId="3342" priority="893" operator="lessThan">
      <formula>SUM(AM715:AM717)</formula>
    </cfRule>
  </conditionalFormatting>
  <conditionalFormatting sqref="D714:E714">
    <cfRule type="cellIs" dxfId="3341" priority="917" operator="lessThan">
      <formula>SUM(D715:D717)</formula>
    </cfRule>
  </conditionalFormatting>
  <conditionalFormatting sqref="V724:AA724">
    <cfRule type="cellIs" dxfId="3340" priority="901" operator="lessThan">
      <formula>SUM(V725:V727)</formula>
    </cfRule>
  </conditionalFormatting>
  <conditionalFormatting sqref="F714:G714">
    <cfRule type="cellIs" dxfId="3339" priority="914" operator="lessThan">
      <formula>SUM(F715:F717)</formula>
    </cfRule>
  </conditionalFormatting>
  <conditionalFormatting sqref="F724:G724">
    <cfRule type="cellIs" dxfId="3338" priority="913" operator="lessThan">
      <formula>SUM(F725:F727)</formula>
    </cfRule>
  </conditionalFormatting>
  <conditionalFormatting sqref="H714:I714">
    <cfRule type="cellIs" dxfId="3337" priority="911" operator="lessThan">
      <formula>SUM(H715:H717)</formula>
    </cfRule>
  </conditionalFormatting>
  <conditionalFormatting sqref="H724:I724">
    <cfRule type="cellIs" dxfId="3336" priority="910" operator="lessThan">
      <formula>SUM(H725:H727)</formula>
    </cfRule>
  </conditionalFormatting>
  <conditionalFormatting sqref="O714:R714">
    <cfRule type="cellIs" dxfId="3335" priority="908" operator="lessThan">
      <formula>SUM(O715:O717)</formula>
    </cfRule>
  </conditionalFormatting>
  <conditionalFormatting sqref="O724:R724">
    <cfRule type="cellIs" dxfId="3334" priority="907" operator="lessThan">
      <formula>SUM(O725:O727)</formula>
    </cfRule>
  </conditionalFormatting>
  <conditionalFormatting sqref="T714:U714">
    <cfRule type="cellIs" dxfId="3333" priority="905" operator="lessThan">
      <formula>SUM(T715:T717)</formula>
    </cfRule>
  </conditionalFormatting>
  <conditionalFormatting sqref="T724:U724">
    <cfRule type="cellIs" dxfId="3332" priority="904" operator="lessThan">
      <formula>SUM(T725:T727)</formula>
    </cfRule>
  </conditionalFormatting>
  <conditionalFormatting sqref="V714:AA714">
    <cfRule type="cellIs" dxfId="3331" priority="902" operator="lessThan">
      <formula>SUM(V715:V717)</formula>
    </cfRule>
  </conditionalFormatting>
  <conditionalFormatting sqref="AE714:AG714">
    <cfRule type="cellIs" dxfId="3330" priority="899" operator="lessThan">
      <formula>SUM(AE715:AE717)</formula>
    </cfRule>
  </conditionalFormatting>
  <conditionalFormatting sqref="AE724:AG724">
    <cfRule type="cellIs" dxfId="3329" priority="898" operator="lessThan">
      <formula>SUM(AE725:AE727)</formula>
    </cfRule>
  </conditionalFormatting>
  <conditionalFormatting sqref="AI714:AK714">
    <cfRule type="cellIs" dxfId="3328" priority="896" operator="lessThan">
      <formula>SUM(AI715:AI717)</formula>
    </cfRule>
  </conditionalFormatting>
  <conditionalFormatting sqref="AI724:AK724">
    <cfRule type="cellIs" dxfId="3327" priority="895" operator="lessThan">
      <formula>SUM(AI725:AI727)</formula>
    </cfRule>
  </conditionalFormatting>
  <conditionalFormatting sqref="AM724:AN724">
    <cfRule type="cellIs" dxfId="3326" priority="892" operator="lessThan">
      <formula>SUM(AM725:AM727)</formula>
    </cfRule>
  </conditionalFormatting>
  <conditionalFormatting sqref="AB723">
    <cfRule type="cellIs" dxfId="3325" priority="890" operator="lessThan">
      <formula>0</formula>
    </cfRule>
  </conditionalFormatting>
  <conditionalFormatting sqref="AB723">
    <cfRule type="cellIs" dxfId="3324" priority="891" operator="greaterThan">
      <formula>AA723</formula>
    </cfRule>
  </conditionalFormatting>
  <conditionalFormatting sqref="AB723">
    <cfRule type="cellIs" dxfId="3323" priority="889" operator="lessThan">
      <formula>AA723</formula>
    </cfRule>
  </conditionalFormatting>
  <conditionalFormatting sqref="AP706:AP730">
    <cfRule type="cellIs" dxfId="3322" priority="888" operator="lessThan">
      <formula>0</formula>
    </cfRule>
  </conditionalFormatting>
  <conditionalFormatting sqref="AP724 AP714">
    <cfRule type="cellIs" dxfId="3321" priority="887" operator="lessThan">
      <formula>SUM(AP715:AP717)</formula>
    </cfRule>
  </conditionalFormatting>
  <conditionalFormatting sqref="AO706:AO730">
    <cfRule type="cellIs" dxfId="3320" priority="886" operator="lessThan">
      <formula>0</formula>
    </cfRule>
  </conditionalFormatting>
  <conditionalFormatting sqref="AO724 AO714">
    <cfRule type="cellIs" dxfId="3319" priority="885" operator="lessThan">
      <formula>SUM(AO715:AO717)</formula>
    </cfRule>
  </conditionalFormatting>
  <conditionalFormatting sqref="J748 D755:I755 V755:Y755">
    <cfRule type="cellIs" dxfId="3318" priority="879" operator="lessThan">
      <formula>0</formula>
    </cfRule>
  </conditionalFormatting>
  <conditionalFormatting sqref="K731:N755">
    <cfRule type="cellIs" dxfId="3317" priority="883" operator="notBetween">
      <formula>0</formula>
      <formula>1</formula>
    </cfRule>
  </conditionalFormatting>
  <conditionalFormatting sqref="AC731:AC755 AG755">
    <cfRule type="cellIs" dxfId="3316" priority="882" operator="lessThan">
      <formula>0</formula>
    </cfRule>
  </conditionalFormatting>
  <conditionalFormatting sqref="AQ731:AQ755">
    <cfRule type="cellIs" dxfId="3315" priority="881" operator="notBetween">
      <formula>0</formula>
      <formula>10000</formula>
    </cfRule>
  </conditionalFormatting>
  <conditionalFormatting sqref="AR731:AR755">
    <cfRule type="cellIs" dxfId="3314" priority="880" operator="lessThan">
      <formula>0</formula>
    </cfRule>
  </conditionalFormatting>
  <conditionalFormatting sqref="G755 AL748 J748 I755">
    <cfRule type="cellIs" dxfId="3313" priority="884" operator="greaterThan">
      <formula>F748</formula>
    </cfRule>
  </conditionalFormatting>
  <conditionalFormatting sqref="AL748 J748">
    <cfRule type="cellIs" dxfId="3312" priority="878" operator="lessThan">
      <formula>I748</formula>
    </cfRule>
  </conditionalFormatting>
  <conditionalFormatting sqref="AH748">
    <cfRule type="cellIs" dxfId="3311" priority="877" operator="lessThan">
      <formula>0</formula>
    </cfRule>
  </conditionalFormatting>
  <conditionalFormatting sqref="AH748">
    <cfRule type="cellIs" dxfId="3310" priority="876" operator="lessThan">
      <formula>0</formula>
    </cfRule>
  </conditionalFormatting>
  <conditionalFormatting sqref="AH748">
    <cfRule type="cellIs" dxfId="3309" priority="875" operator="lessThan">
      <formula>#REF!</formula>
    </cfRule>
  </conditionalFormatting>
  <conditionalFormatting sqref="AH748">
    <cfRule type="cellIs" dxfId="3308" priority="874" operator="lessThan">
      <formula>0</formula>
    </cfRule>
  </conditionalFormatting>
  <conditionalFormatting sqref="AH748">
    <cfRule type="cellIs" dxfId="3307" priority="873" operator="greaterThan">
      <formula>#REF!</formula>
    </cfRule>
  </conditionalFormatting>
  <conditionalFormatting sqref="AL748">
    <cfRule type="cellIs" dxfId="3306" priority="872" operator="lessThan">
      <formula>0</formula>
    </cfRule>
  </conditionalFormatting>
  <conditionalFormatting sqref="AL748">
    <cfRule type="cellIs" dxfId="3305" priority="871" operator="lessThan">
      <formula>0</formula>
    </cfRule>
  </conditionalFormatting>
  <conditionalFormatting sqref="AL748">
    <cfRule type="cellIs" dxfId="3304" priority="870" operator="lessThan">
      <formula>0</formula>
    </cfRule>
  </conditionalFormatting>
  <conditionalFormatting sqref="D749:E749">
    <cfRule type="cellIs" dxfId="3303" priority="864" operator="lessThan">
      <formula>SUM(D750:D752)</formula>
    </cfRule>
  </conditionalFormatting>
  <conditionalFormatting sqref="S731:S754">
    <cfRule type="cellIs" dxfId="3302" priority="869" operator="lessThan">
      <formula>0</formula>
    </cfRule>
  </conditionalFormatting>
  <conditionalFormatting sqref="Z755:AA755">
    <cfRule type="cellIs" dxfId="3301" priority="868" operator="lessThan">
      <formula>0</formula>
    </cfRule>
  </conditionalFormatting>
  <conditionalFormatting sqref="AD755">
    <cfRule type="cellIs" dxfId="3300" priority="867" operator="lessThan">
      <formula>0</formula>
    </cfRule>
  </conditionalFormatting>
  <conditionalFormatting sqref="D731:E754">
    <cfRule type="cellIs" dxfId="3299" priority="866" operator="lessThan">
      <formula>0</formula>
    </cfRule>
  </conditionalFormatting>
  <conditionalFormatting sqref="F731:G754">
    <cfRule type="cellIs" dxfId="3298" priority="863" operator="lessThan">
      <formula>0</formula>
    </cfRule>
  </conditionalFormatting>
  <conditionalFormatting sqref="O731:R754">
    <cfRule type="cellIs" dxfId="3297" priority="857" operator="lessThan">
      <formula>0</formula>
    </cfRule>
  </conditionalFormatting>
  <conditionalFormatting sqref="AI731:AK754">
    <cfRule type="cellIs" dxfId="3296" priority="845" operator="lessThan">
      <formula>0</formula>
    </cfRule>
  </conditionalFormatting>
  <conditionalFormatting sqref="AM731:AN754">
    <cfRule type="cellIs" dxfId="3295" priority="842" operator="lessThan">
      <formula>0</formula>
    </cfRule>
  </conditionalFormatting>
  <conditionalFormatting sqref="H731:I754">
    <cfRule type="cellIs" dxfId="3294" priority="860" operator="lessThan">
      <formula>0</formula>
    </cfRule>
  </conditionalFormatting>
  <conditionalFormatting sqref="T731:U754">
    <cfRule type="cellIs" dxfId="3293" priority="854" operator="lessThan">
      <formula>0</formula>
    </cfRule>
  </conditionalFormatting>
  <conditionalFormatting sqref="AE731:AG754">
    <cfRule type="cellIs" dxfId="3292" priority="848" operator="lessThan">
      <formula>0</formula>
    </cfRule>
  </conditionalFormatting>
  <conditionalFormatting sqref="V731:AA754">
    <cfRule type="cellIs" dxfId="3291" priority="851" operator="lessThan">
      <formula>0</formula>
    </cfRule>
  </conditionalFormatting>
  <conditionalFormatting sqref="AM739:AN739">
    <cfRule type="cellIs" dxfId="3290" priority="841" operator="lessThan">
      <formula>SUM(AM740:AM742)</formula>
    </cfRule>
  </conditionalFormatting>
  <conditionalFormatting sqref="D739:E739">
    <cfRule type="cellIs" dxfId="3289" priority="865" operator="lessThan">
      <formula>SUM(D740:D742)</formula>
    </cfRule>
  </conditionalFormatting>
  <conditionalFormatting sqref="V749:AA749">
    <cfRule type="cellIs" dxfId="3288" priority="849" operator="lessThan">
      <formula>SUM(V750:V752)</formula>
    </cfRule>
  </conditionalFormatting>
  <conditionalFormatting sqref="F739:G739">
    <cfRule type="cellIs" dxfId="3287" priority="862" operator="lessThan">
      <formula>SUM(F740:F742)</formula>
    </cfRule>
  </conditionalFormatting>
  <conditionalFormatting sqref="F749:G749">
    <cfRule type="cellIs" dxfId="3286" priority="861" operator="lessThan">
      <formula>SUM(F750:F752)</formula>
    </cfRule>
  </conditionalFormatting>
  <conditionalFormatting sqref="H739:I739">
    <cfRule type="cellIs" dxfId="3285" priority="859" operator="lessThan">
      <formula>SUM(H740:H742)</formula>
    </cfRule>
  </conditionalFormatting>
  <conditionalFormatting sqref="H749:I749">
    <cfRule type="cellIs" dxfId="3284" priority="858" operator="lessThan">
      <formula>SUM(H750:H752)</formula>
    </cfRule>
  </conditionalFormatting>
  <conditionalFormatting sqref="O739:R739">
    <cfRule type="cellIs" dxfId="3283" priority="856" operator="lessThan">
      <formula>SUM(O740:O742)</formula>
    </cfRule>
  </conditionalFormatting>
  <conditionalFormatting sqref="O749:R749">
    <cfRule type="cellIs" dxfId="3282" priority="855" operator="lessThan">
      <formula>SUM(O750:O752)</formula>
    </cfRule>
  </conditionalFormatting>
  <conditionalFormatting sqref="T739:U739">
    <cfRule type="cellIs" dxfId="3281" priority="853" operator="lessThan">
      <formula>SUM(T740:T742)</formula>
    </cfRule>
  </conditionalFormatting>
  <conditionalFormatting sqref="T749:U749">
    <cfRule type="cellIs" dxfId="3280" priority="852" operator="lessThan">
      <formula>SUM(T750:T752)</formula>
    </cfRule>
  </conditionalFormatting>
  <conditionalFormatting sqref="V739:AA739">
    <cfRule type="cellIs" dxfId="3279" priority="850" operator="lessThan">
      <formula>SUM(V740:V742)</formula>
    </cfRule>
  </conditionalFormatting>
  <conditionalFormatting sqref="AE739:AG739">
    <cfRule type="cellIs" dxfId="3278" priority="847" operator="lessThan">
      <formula>SUM(AE740:AE742)</formula>
    </cfRule>
  </conditionalFormatting>
  <conditionalFormatting sqref="AE749:AG749">
    <cfRule type="cellIs" dxfId="3277" priority="846" operator="lessThan">
      <formula>SUM(AE750:AE752)</formula>
    </cfRule>
  </conditionalFormatting>
  <conditionalFormatting sqref="AI739:AK739">
    <cfRule type="cellIs" dxfId="3276" priority="844" operator="lessThan">
      <formula>SUM(AI740:AI742)</formula>
    </cfRule>
  </conditionalFormatting>
  <conditionalFormatting sqref="AI749:AK749">
    <cfRule type="cellIs" dxfId="3275" priority="843" operator="lessThan">
      <formula>SUM(AI750:AI752)</formula>
    </cfRule>
  </conditionalFormatting>
  <conditionalFormatting sqref="AM749:AN749">
    <cfRule type="cellIs" dxfId="3274" priority="840" operator="lessThan">
      <formula>SUM(AM750:AM752)</formula>
    </cfRule>
  </conditionalFormatting>
  <conditionalFormatting sqref="AB748">
    <cfRule type="cellIs" dxfId="3273" priority="838" operator="lessThan">
      <formula>0</formula>
    </cfRule>
  </conditionalFormatting>
  <conditionalFormatting sqref="AB748">
    <cfRule type="cellIs" dxfId="3272" priority="839" operator="greaterThan">
      <formula>AA748</formula>
    </cfRule>
  </conditionalFormatting>
  <conditionalFormatting sqref="AB748">
    <cfRule type="cellIs" dxfId="3271" priority="837" operator="lessThan">
      <formula>AA748</formula>
    </cfRule>
  </conditionalFormatting>
  <conditionalFormatting sqref="AP731:AP755">
    <cfRule type="cellIs" dxfId="3270" priority="836" operator="lessThan">
      <formula>0</formula>
    </cfRule>
  </conditionalFormatting>
  <conditionalFormatting sqref="AP749 AP739">
    <cfRule type="cellIs" dxfId="3269" priority="835" operator="lessThan">
      <formula>SUM(AP740:AP742)</formula>
    </cfRule>
  </conditionalFormatting>
  <conditionalFormatting sqref="AO731:AO755">
    <cfRule type="cellIs" dxfId="3268" priority="834" operator="lessThan">
      <formula>0</formula>
    </cfRule>
  </conditionalFormatting>
  <conditionalFormatting sqref="AO749 AO739">
    <cfRule type="cellIs" dxfId="3267" priority="833" operator="lessThan">
      <formula>SUM(AO740:AO742)</formula>
    </cfRule>
  </conditionalFormatting>
  <conditionalFormatting sqref="J781 D788:I788 V788:Y788">
    <cfRule type="cellIs" dxfId="3266" priority="827" operator="lessThan">
      <formula>0</formula>
    </cfRule>
  </conditionalFormatting>
  <conditionalFormatting sqref="K764:N788">
    <cfRule type="cellIs" dxfId="3265" priority="831" operator="notBetween">
      <formula>0</formula>
      <formula>1</formula>
    </cfRule>
  </conditionalFormatting>
  <conditionalFormatting sqref="AC764:AC788 AG788">
    <cfRule type="cellIs" dxfId="3264" priority="830" operator="lessThan">
      <formula>0</formula>
    </cfRule>
  </conditionalFormatting>
  <conditionalFormatting sqref="AQ764:AQ788">
    <cfRule type="cellIs" dxfId="3263" priority="829" operator="notBetween">
      <formula>0</formula>
      <formula>10000</formula>
    </cfRule>
  </conditionalFormatting>
  <conditionalFormatting sqref="AR764:AR788">
    <cfRule type="cellIs" dxfId="3262" priority="828" operator="lessThan">
      <formula>0</formula>
    </cfRule>
  </conditionalFormatting>
  <conditionalFormatting sqref="G788 AL781 J781 I788">
    <cfRule type="cellIs" dxfId="3261" priority="832" operator="greaterThan">
      <formula>F781</formula>
    </cfRule>
  </conditionalFormatting>
  <conditionalFormatting sqref="AL781 J781">
    <cfRule type="cellIs" dxfId="3260" priority="826" operator="lessThan">
      <formula>I781</formula>
    </cfRule>
  </conditionalFormatting>
  <conditionalFormatting sqref="AH781">
    <cfRule type="cellIs" dxfId="3259" priority="825" operator="lessThan">
      <formula>0</formula>
    </cfRule>
  </conditionalFormatting>
  <conditionalFormatting sqref="AH781">
    <cfRule type="cellIs" dxfId="3258" priority="824" operator="lessThan">
      <formula>0</formula>
    </cfRule>
  </conditionalFormatting>
  <conditionalFormatting sqref="AH781">
    <cfRule type="cellIs" dxfId="3257" priority="823" operator="lessThan">
      <formula>#REF!</formula>
    </cfRule>
  </conditionalFormatting>
  <conditionalFormatting sqref="AH781">
    <cfRule type="cellIs" dxfId="3256" priority="822" operator="lessThan">
      <formula>0</formula>
    </cfRule>
  </conditionalFormatting>
  <conditionalFormatting sqref="AH781">
    <cfRule type="cellIs" dxfId="3255" priority="821" operator="greaterThan">
      <formula>#REF!</formula>
    </cfRule>
  </conditionalFormatting>
  <conditionalFormatting sqref="AL781">
    <cfRule type="cellIs" dxfId="3254" priority="820" operator="lessThan">
      <formula>0</formula>
    </cfRule>
  </conditionalFormatting>
  <conditionalFormatting sqref="AL781">
    <cfRule type="cellIs" dxfId="3253" priority="819" operator="lessThan">
      <formula>0</formula>
    </cfRule>
  </conditionalFormatting>
  <conditionalFormatting sqref="AL781">
    <cfRule type="cellIs" dxfId="3252" priority="818" operator="lessThan">
      <formula>0</formula>
    </cfRule>
  </conditionalFormatting>
  <conditionalFormatting sqref="D782:E782">
    <cfRule type="cellIs" dxfId="3251" priority="812" operator="lessThan">
      <formula>SUM(D783:D785)</formula>
    </cfRule>
  </conditionalFormatting>
  <conditionalFormatting sqref="S764:S787">
    <cfRule type="cellIs" dxfId="3250" priority="817" operator="lessThan">
      <formula>0</formula>
    </cfRule>
  </conditionalFormatting>
  <conditionalFormatting sqref="Z788:AA788">
    <cfRule type="cellIs" dxfId="3249" priority="816" operator="lessThan">
      <formula>0</formula>
    </cfRule>
  </conditionalFormatting>
  <conditionalFormatting sqref="AD788">
    <cfRule type="cellIs" dxfId="3248" priority="815" operator="lessThan">
      <formula>0</formula>
    </cfRule>
  </conditionalFormatting>
  <conditionalFormatting sqref="D764:E787">
    <cfRule type="cellIs" dxfId="3247" priority="814" operator="lessThan">
      <formula>0</formula>
    </cfRule>
  </conditionalFormatting>
  <conditionalFormatting sqref="F764:G787">
    <cfRule type="cellIs" dxfId="3246" priority="811" operator="lessThan">
      <formula>0</formula>
    </cfRule>
  </conditionalFormatting>
  <conditionalFormatting sqref="O764:R787">
    <cfRule type="cellIs" dxfId="3245" priority="805" operator="lessThan">
      <formula>0</formula>
    </cfRule>
  </conditionalFormatting>
  <conditionalFormatting sqref="AI764:AK787">
    <cfRule type="cellIs" dxfId="3244" priority="793" operator="lessThan">
      <formula>0</formula>
    </cfRule>
  </conditionalFormatting>
  <conditionalFormatting sqref="AM764:AN787">
    <cfRule type="cellIs" dxfId="3243" priority="790" operator="lessThan">
      <formula>0</formula>
    </cfRule>
  </conditionalFormatting>
  <conditionalFormatting sqref="H764:I787">
    <cfRule type="cellIs" dxfId="3242" priority="808" operator="lessThan">
      <formula>0</formula>
    </cfRule>
  </conditionalFormatting>
  <conditionalFormatting sqref="T764:U787">
    <cfRule type="cellIs" dxfId="3241" priority="802" operator="lessThan">
      <formula>0</formula>
    </cfRule>
  </conditionalFormatting>
  <conditionalFormatting sqref="AE764:AG787">
    <cfRule type="cellIs" dxfId="3240" priority="796" operator="lessThan">
      <formula>0</formula>
    </cfRule>
  </conditionalFormatting>
  <conditionalFormatting sqref="V764:AA787">
    <cfRule type="cellIs" dxfId="3239" priority="799" operator="lessThan">
      <formula>0</formula>
    </cfRule>
  </conditionalFormatting>
  <conditionalFormatting sqref="AM772:AN772">
    <cfRule type="cellIs" dxfId="3238" priority="789" operator="lessThan">
      <formula>SUM(AM773:AM775)</formula>
    </cfRule>
  </conditionalFormatting>
  <conditionalFormatting sqref="D772:E772">
    <cfRule type="cellIs" dxfId="3237" priority="813" operator="lessThan">
      <formula>SUM(D773:D775)</formula>
    </cfRule>
  </conditionalFormatting>
  <conditionalFormatting sqref="V782:AA782">
    <cfRule type="cellIs" dxfId="3236" priority="797" operator="lessThan">
      <formula>SUM(V783:V785)</formula>
    </cfRule>
  </conditionalFormatting>
  <conditionalFormatting sqref="F772:G772">
    <cfRule type="cellIs" dxfId="3235" priority="810" operator="lessThan">
      <formula>SUM(F773:F775)</formula>
    </cfRule>
  </conditionalFormatting>
  <conditionalFormatting sqref="F782:G782">
    <cfRule type="cellIs" dxfId="3234" priority="809" operator="lessThan">
      <formula>SUM(F783:F785)</formula>
    </cfRule>
  </conditionalFormatting>
  <conditionalFormatting sqref="H772:I772">
    <cfRule type="cellIs" dxfId="3233" priority="807" operator="lessThan">
      <formula>SUM(H773:H775)</formula>
    </cfRule>
  </conditionalFormatting>
  <conditionalFormatting sqref="H782:I782">
    <cfRule type="cellIs" dxfId="3232" priority="806" operator="lessThan">
      <formula>SUM(H783:H785)</formula>
    </cfRule>
  </conditionalFormatting>
  <conditionalFormatting sqref="O772:R772">
    <cfRule type="cellIs" dxfId="3231" priority="804" operator="lessThan">
      <formula>SUM(O773:O775)</formula>
    </cfRule>
  </conditionalFormatting>
  <conditionalFormatting sqref="O782:R782">
    <cfRule type="cellIs" dxfId="3230" priority="803" operator="lessThan">
      <formula>SUM(O783:O785)</formula>
    </cfRule>
  </conditionalFormatting>
  <conditionalFormatting sqref="T772:U772">
    <cfRule type="cellIs" dxfId="3229" priority="801" operator="lessThan">
      <formula>SUM(T773:T775)</formula>
    </cfRule>
  </conditionalFormatting>
  <conditionalFormatting sqref="T782:U782">
    <cfRule type="cellIs" dxfId="3228" priority="800" operator="lessThan">
      <formula>SUM(T783:T785)</formula>
    </cfRule>
  </conditionalFormatting>
  <conditionalFormatting sqref="V772:AA772">
    <cfRule type="cellIs" dxfId="3227" priority="798" operator="lessThan">
      <formula>SUM(V773:V775)</formula>
    </cfRule>
  </conditionalFormatting>
  <conditionalFormatting sqref="AE772:AG772">
    <cfRule type="cellIs" dxfId="3226" priority="795" operator="lessThan">
      <formula>SUM(AE773:AE775)</formula>
    </cfRule>
  </conditionalFormatting>
  <conditionalFormatting sqref="AE782:AG782">
    <cfRule type="cellIs" dxfId="3225" priority="794" operator="lessThan">
      <formula>SUM(AE783:AE785)</formula>
    </cfRule>
  </conditionalFormatting>
  <conditionalFormatting sqref="AI772:AK772">
    <cfRule type="cellIs" dxfId="3224" priority="792" operator="lessThan">
      <formula>SUM(AI773:AI775)</formula>
    </cfRule>
  </conditionalFormatting>
  <conditionalFormatting sqref="AI782:AK782">
    <cfRule type="cellIs" dxfId="3223" priority="791" operator="lessThan">
      <formula>SUM(AI783:AI785)</formula>
    </cfRule>
  </conditionalFormatting>
  <conditionalFormatting sqref="AM782:AN782">
    <cfRule type="cellIs" dxfId="3222" priority="788" operator="lessThan">
      <formula>SUM(AM783:AM785)</formula>
    </cfRule>
  </conditionalFormatting>
  <conditionalFormatting sqref="AB781">
    <cfRule type="cellIs" dxfId="3221" priority="786" operator="lessThan">
      <formula>0</formula>
    </cfRule>
  </conditionalFormatting>
  <conditionalFormatting sqref="AB781">
    <cfRule type="cellIs" dxfId="3220" priority="787" operator="greaterThan">
      <formula>AA781</formula>
    </cfRule>
  </conditionalFormatting>
  <conditionalFormatting sqref="AB781">
    <cfRule type="cellIs" dxfId="3219" priority="785" operator="lessThan">
      <formula>AA781</formula>
    </cfRule>
  </conditionalFormatting>
  <conditionalFormatting sqref="AP764:AP788">
    <cfRule type="cellIs" dxfId="3218" priority="784" operator="lessThan">
      <formula>0</formula>
    </cfRule>
  </conditionalFormatting>
  <conditionalFormatting sqref="AP782 AP772">
    <cfRule type="cellIs" dxfId="3217" priority="783" operator="lessThan">
      <formula>SUM(AP773:AP775)</formula>
    </cfRule>
  </conditionalFormatting>
  <conditionalFormatting sqref="AO764:AO788">
    <cfRule type="cellIs" dxfId="3216" priority="782" operator="lessThan">
      <formula>0</formula>
    </cfRule>
  </conditionalFormatting>
  <conditionalFormatting sqref="AO782 AO772">
    <cfRule type="cellIs" dxfId="3215" priority="781" operator="lessThan">
      <formula>SUM(AO773:AO775)</formula>
    </cfRule>
  </conditionalFormatting>
  <conditionalFormatting sqref="J806 D813:I813 V813:Y813">
    <cfRule type="cellIs" dxfId="3214" priority="775" operator="lessThan">
      <formula>0</formula>
    </cfRule>
  </conditionalFormatting>
  <conditionalFormatting sqref="K789:N813">
    <cfRule type="cellIs" dxfId="3213" priority="779" operator="notBetween">
      <formula>0</formula>
      <formula>1</formula>
    </cfRule>
  </conditionalFormatting>
  <conditionalFormatting sqref="AC789:AC813 AG813">
    <cfRule type="cellIs" dxfId="3212" priority="778" operator="lessThan">
      <formula>0</formula>
    </cfRule>
  </conditionalFormatting>
  <conditionalFormatting sqref="AQ789:AQ813">
    <cfRule type="cellIs" dxfId="3211" priority="777" operator="notBetween">
      <formula>0</formula>
      <formula>10000</formula>
    </cfRule>
  </conditionalFormatting>
  <conditionalFormatting sqref="AR789:AR813">
    <cfRule type="cellIs" dxfId="3210" priority="776" operator="lessThan">
      <formula>0</formula>
    </cfRule>
  </conditionalFormatting>
  <conditionalFormatting sqref="G813 AL806 J806 I813">
    <cfRule type="cellIs" dxfId="3209" priority="780" operator="greaterThan">
      <formula>F806</formula>
    </cfRule>
  </conditionalFormatting>
  <conditionalFormatting sqref="AL806 J806">
    <cfRule type="cellIs" dxfId="3208" priority="774" operator="lessThan">
      <formula>I806</formula>
    </cfRule>
  </conditionalFormatting>
  <conditionalFormatting sqref="AH806">
    <cfRule type="cellIs" dxfId="3207" priority="773" operator="lessThan">
      <formula>0</formula>
    </cfRule>
  </conditionalFormatting>
  <conditionalFormatting sqref="AH806">
    <cfRule type="cellIs" dxfId="3206" priority="772" operator="lessThan">
      <formula>0</formula>
    </cfRule>
  </conditionalFormatting>
  <conditionalFormatting sqref="AH806">
    <cfRule type="cellIs" dxfId="3205" priority="771" operator="lessThan">
      <formula>#REF!</formula>
    </cfRule>
  </conditionalFormatting>
  <conditionalFormatting sqref="AH806">
    <cfRule type="cellIs" dxfId="3204" priority="770" operator="lessThan">
      <formula>0</formula>
    </cfRule>
  </conditionalFormatting>
  <conditionalFormatting sqref="AH806">
    <cfRule type="cellIs" dxfId="3203" priority="769" operator="greaterThan">
      <formula>#REF!</formula>
    </cfRule>
  </conditionalFormatting>
  <conditionalFormatting sqref="AL806">
    <cfRule type="cellIs" dxfId="3202" priority="768" operator="lessThan">
      <formula>0</formula>
    </cfRule>
  </conditionalFormatting>
  <conditionalFormatting sqref="AL806">
    <cfRule type="cellIs" dxfId="3201" priority="767" operator="lessThan">
      <formula>0</formula>
    </cfRule>
  </conditionalFormatting>
  <conditionalFormatting sqref="AL806">
    <cfRule type="cellIs" dxfId="3200" priority="766" operator="lessThan">
      <formula>0</formula>
    </cfRule>
  </conditionalFormatting>
  <conditionalFormatting sqref="D807:E807">
    <cfRule type="cellIs" dxfId="3199" priority="760" operator="lessThan">
      <formula>SUM(D808:D810)</formula>
    </cfRule>
  </conditionalFormatting>
  <conditionalFormatting sqref="S789:S812">
    <cfRule type="cellIs" dxfId="3198" priority="765" operator="lessThan">
      <formula>0</formula>
    </cfRule>
  </conditionalFormatting>
  <conditionalFormatting sqref="Z813:AA813">
    <cfRule type="cellIs" dxfId="3197" priority="764" operator="lessThan">
      <formula>0</formula>
    </cfRule>
  </conditionalFormatting>
  <conditionalFormatting sqref="AD813">
    <cfRule type="cellIs" dxfId="3196" priority="763" operator="lessThan">
      <formula>0</formula>
    </cfRule>
  </conditionalFormatting>
  <conditionalFormatting sqref="D789:E812">
    <cfRule type="cellIs" dxfId="3195" priority="762" operator="lessThan">
      <formula>0</formula>
    </cfRule>
  </conditionalFormatting>
  <conditionalFormatting sqref="F789:G812">
    <cfRule type="cellIs" dxfId="3194" priority="759" operator="lessThan">
      <formula>0</formula>
    </cfRule>
  </conditionalFormatting>
  <conditionalFormatting sqref="O789:R812">
    <cfRule type="cellIs" dxfId="3193" priority="753" operator="lessThan">
      <formula>0</formula>
    </cfRule>
  </conditionalFormatting>
  <conditionalFormatting sqref="AI789:AK812">
    <cfRule type="cellIs" dxfId="3192" priority="741" operator="lessThan">
      <formula>0</formula>
    </cfRule>
  </conditionalFormatting>
  <conditionalFormatting sqref="AM789:AN812">
    <cfRule type="cellIs" dxfId="3191" priority="738" operator="lessThan">
      <formula>0</formula>
    </cfRule>
  </conditionalFormatting>
  <conditionalFormatting sqref="H789:I812">
    <cfRule type="cellIs" dxfId="3190" priority="756" operator="lessThan">
      <formula>0</formula>
    </cfRule>
  </conditionalFormatting>
  <conditionalFormatting sqref="T789:U812">
    <cfRule type="cellIs" dxfId="3189" priority="750" operator="lessThan">
      <formula>0</formula>
    </cfRule>
  </conditionalFormatting>
  <conditionalFormatting sqref="AE789:AG812">
    <cfRule type="cellIs" dxfId="3188" priority="744" operator="lessThan">
      <formula>0</formula>
    </cfRule>
  </conditionalFormatting>
  <conditionalFormatting sqref="V789:AA812">
    <cfRule type="cellIs" dxfId="3187" priority="747" operator="lessThan">
      <formula>0</formula>
    </cfRule>
  </conditionalFormatting>
  <conditionalFormatting sqref="AM797:AN797">
    <cfRule type="cellIs" dxfId="3186" priority="737" operator="lessThan">
      <formula>SUM(AM798:AM800)</formula>
    </cfRule>
  </conditionalFormatting>
  <conditionalFormatting sqref="D797:E797">
    <cfRule type="cellIs" dxfId="3185" priority="761" operator="lessThan">
      <formula>SUM(D798:D800)</formula>
    </cfRule>
  </conditionalFormatting>
  <conditionalFormatting sqref="V807:AA807">
    <cfRule type="cellIs" dxfId="3184" priority="745" operator="lessThan">
      <formula>SUM(V808:V810)</formula>
    </cfRule>
  </conditionalFormatting>
  <conditionalFormatting sqref="F797:G797">
    <cfRule type="cellIs" dxfId="3183" priority="758" operator="lessThan">
      <formula>SUM(F798:F800)</formula>
    </cfRule>
  </conditionalFormatting>
  <conditionalFormatting sqref="F807:G807">
    <cfRule type="cellIs" dxfId="3182" priority="757" operator="lessThan">
      <formula>SUM(F808:F810)</formula>
    </cfRule>
  </conditionalFormatting>
  <conditionalFormatting sqref="H797:I797">
    <cfRule type="cellIs" dxfId="3181" priority="755" operator="lessThan">
      <formula>SUM(H798:H800)</formula>
    </cfRule>
  </conditionalFormatting>
  <conditionalFormatting sqref="H807:I807">
    <cfRule type="cellIs" dxfId="3180" priority="754" operator="lessThan">
      <formula>SUM(H808:H810)</formula>
    </cfRule>
  </conditionalFormatting>
  <conditionalFormatting sqref="O797:R797">
    <cfRule type="cellIs" dxfId="3179" priority="752" operator="lessThan">
      <formula>SUM(O798:O800)</formula>
    </cfRule>
  </conditionalFormatting>
  <conditionalFormatting sqref="O807:R807">
    <cfRule type="cellIs" dxfId="3178" priority="751" operator="lessThan">
      <formula>SUM(O808:O810)</formula>
    </cfRule>
  </conditionalFormatting>
  <conditionalFormatting sqref="T797:U797">
    <cfRule type="cellIs" dxfId="3177" priority="749" operator="lessThan">
      <formula>SUM(T798:T800)</formula>
    </cfRule>
  </conditionalFormatting>
  <conditionalFormatting sqref="T807:U807">
    <cfRule type="cellIs" dxfId="3176" priority="748" operator="lessThan">
      <formula>SUM(T808:T810)</formula>
    </cfRule>
  </conditionalFormatting>
  <conditionalFormatting sqref="V797:AA797">
    <cfRule type="cellIs" dxfId="3175" priority="746" operator="lessThan">
      <formula>SUM(V798:V800)</formula>
    </cfRule>
  </conditionalFormatting>
  <conditionalFormatting sqref="AE797:AG797">
    <cfRule type="cellIs" dxfId="3174" priority="743" operator="lessThan">
      <formula>SUM(AE798:AE800)</formula>
    </cfRule>
  </conditionalFormatting>
  <conditionalFormatting sqref="AE807:AG807">
    <cfRule type="cellIs" dxfId="3173" priority="742" operator="lessThan">
      <formula>SUM(AE808:AE810)</formula>
    </cfRule>
  </conditionalFormatting>
  <conditionalFormatting sqref="AI797:AK797">
    <cfRule type="cellIs" dxfId="3172" priority="740" operator="lessThan">
      <formula>SUM(AI798:AI800)</formula>
    </cfRule>
  </conditionalFormatting>
  <conditionalFormatting sqref="AI807:AK807">
    <cfRule type="cellIs" dxfId="3171" priority="739" operator="lessThan">
      <formula>SUM(AI808:AI810)</formula>
    </cfRule>
  </conditionalFormatting>
  <conditionalFormatting sqref="AM807:AN807">
    <cfRule type="cellIs" dxfId="3170" priority="736" operator="lessThan">
      <formula>SUM(AM808:AM810)</formula>
    </cfRule>
  </conditionalFormatting>
  <conditionalFormatting sqref="AB806">
    <cfRule type="cellIs" dxfId="3169" priority="734" operator="lessThan">
      <formula>0</formula>
    </cfRule>
  </conditionalFormatting>
  <conditionalFormatting sqref="AB806">
    <cfRule type="cellIs" dxfId="3168" priority="735" operator="greaterThan">
      <formula>AA806</formula>
    </cfRule>
  </conditionalFormatting>
  <conditionalFormatting sqref="AB806">
    <cfRule type="cellIs" dxfId="3167" priority="733" operator="lessThan">
      <formula>AA806</formula>
    </cfRule>
  </conditionalFormatting>
  <conditionalFormatting sqref="AP789:AP813">
    <cfRule type="cellIs" dxfId="3166" priority="732" operator="lessThan">
      <formula>0</formula>
    </cfRule>
  </conditionalFormatting>
  <conditionalFormatting sqref="AP807 AP797">
    <cfRule type="cellIs" dxfId="3165" priority="731" operator="lessThan">
      <formula>SUM(AP798:AP800)</formula>
    </cfRule>
  </conditionalFormatting>
  <conditionalFormatting sqref="AO789:AO813">
    <cfRule type="cellIs" dxfId="3164" priority="730" operator="lessThan">
      <formula>0</formula>
    </cfRule>
  </conditionalFormatting>
  <conditionalFormatting sqref="AO807 AO797">
    <cfRule type="cellIs" dxfId="3163" priority="729" operator="lessThan">
      <formula>SUM(AO798:AO800)</formula>
    </cfRule>
  </conditionalFormatting>
  <conditionalFormatting sqref="J831 D838:I838 V838:Y838">
    <cfRule type="cellIs" dxfId="3162" priority="723" operator="lessThan">
      <formula>0</formula>
    </cfRule>
  </conditionalFormatting>
  <conditionalFormatting sqref="K814:N838">
    <cfRule type="cellIs" dxfId="3161" priority="727" operator="notBetween">
      <formula>0</formula>
      <formula>1</formula>
    </cfRule>
  </conditionalFormatting>
  <conditionalFormatting sqref="AC814:AC838 AG838">
    <cfRule type="cellIs" dxfId="3160" priority="726" operator="lessThan">
      <formula>0</formula>
    </cfRule>
  </conditionalFormatting>
  <conditionalFormatting sqref="AQ814:AQ838">
    <cfRule type="cellIs" dxfId="3159" priority="725" operator="notBetween">
      <formula>0</formula>
      <formula>10000</formula>
    </cfRule>
  </conditionalFormatting>
  <conditionalFormatting sqref="AR814:AR838">
    <cfRule type="cellIs" dxfId="3158" priority="724" operator="lessThan">
      <formula>0</formula>
    </cfRule>
  </conditionalFormatting>
  <conditionalFormatting sqref="G838 AL831 J831 I838">
    <cfRule type="cellIs" dxfId="3157" priority="728" operator="greaterThan">
      <formula>F831</formula>
    </cfRule>
  </conditionalFormatting>
  <conditionalFormatting sqref="AL831 J831">
    <cfRule type="cellIs" dxfId="3156" priority="722" operator="lessThan">
      <formula>I831</formula>
    </cfRule>
  </conditionalFormatting>
  <conditionalFormatting sqref="AH831">
    <cfRule type="cellIs" dxfId="3155" priority="721" operator="lessThan">
      <formula>0</formula>
    </cfRule>
  </conditionalFormatting>
  <conditionalFormatting sqref="AH831">
    <cfRule type="cellIs" dxfId="3154" priority="720" operator="lessThan">
      <formula>0</formula>
    </cfRule>
  </conditionalFormatting>
  <conditionalFormatting sqref="AH831">
    <cfRule type="cellIs" dxfId="3153" priority="719" operator="lessThan">
      <formula>#REF!</formula>
    </cfRule>
  </conditionalFormatting>
  <conditionalFormatting sqref="AH831">
    <cfRule type="cellIs" dxfId="3152" priority="718" operator="lessThan">
      <formula>0</formula>
    </cfRule>
  </conditionalFormatting>
  <conditionalFormatting sqref="AH831">
    <cfRule type="cellIs" dxfId="3151" priority="717" operator="greaterThan">
      <formula>#REF!</formula>
    </cfRule>
  </conditionalFormatting>
  <conditionalFormatting sqref="AL831">
    <cfRule type="cellIs" dxfId="3150" priority="716" operator="lessThan">
      <formula>0</formula>
    </cfRule>
  </conditionalFormatting>
  <conditionalFormatting sqref="AL831">
    <cfRule type="cellIs" dxfId="3149" priority="715" operator="lessThan">
      <formula>0</formula>
    </cfRule>
  </conditionalFormatting>
  <conditionalFormatting sqref="AL831">
    <cfRule type="cellIs" dxfId="3148" priority="714" operator="lessThan">
      <formula>0</formula>
    </cfRule>
  </conditionalFormatting>
  <conditionalFormatting sqref="D832:E832">
    <cfRule type="cellIs" dxfId="3147" priority="708" operator="lessThan">
      <formula>SUM(D833:D835)</formula>
    </cfRule>
  </conditionalFormatting>
  <conditionalFormatting sqref="S814:S837">
    <cfRule type="cellIs" dxfId="3146" priority="713" operator="lessThan">
      <formula>0</formula>
    </cfRule>
  </conditionalFormatting>
  <conditionalFormatting sqref="Z838:AA838">
    <cfRule type="cellIs" dxfId="3145" priority="712" operator="lessThan">
      <formula>0</formula>
    </cfRule>
  </conditionalFormatting>
  <conditionalFormatting sqref="AD838">
    <cfRule type="cellIs" dxfId="3144" priority="711" operator="lessThan">
      <formula>0</formula>
    </cfRule>
  </conditionalFormatting>
  <conditionalFormatting sqref="D814:E837">
    <cfRule type="cellIs" dxfId="3143" priority="710" operator="lessThan">
      <formula>0</formula>
    </cfRule>
  </conditionalFormatting>
  <conditionalFormatting sqref="F814:G837">
    <cfRule type="cellIs" dxfId="3142" priority="707" operator="lessThan">
      <formula>0</formula>
    </cfRule>
  </conditionalFormatting>
  <conditionalFormatting sqref="O814:R837">
    <cfRule type="cellIs" dxfId="3141" priority="701" operator="lessThan">
      <formula>0</formula>
    </cfRule>
  </conditionalFormatting>
  <conditionalFormatting sqref="AI814:AK837">
    <cfRule type="cellIs" dxfId="3140" priority="689" operator="lessThan">
      <formula>0</formula>
    </cfRule>
  </conditionalFormatting>
  <conditionalFormatting sqref="AM814:AN837">
    <cfRule type="cellIs" dxfId="3139" priority="686" operator="lessThan">
      <formula>0</formula>
    </cfRule>
  </conditionalFormatting>
  <conditionalFormatting sqref="H814:I837">
    <cfRule type="cellIs" dxfId="3138" priority="704" operator="lessThan">
      <formula>0</formula>
    </cfRule>
  </conditionalFormatting>
  <conditionalFormatting sqref="T814:U837">
    <cfRule type="cellIs" dxfId="3137" priority="698" operator="lessThan">
      <formula>0</formula>
    </cfRule>
  </conditionalFormatting>
  <conditionalFormatting sqref="AE814:AG837">
    <cfRule type="cellIs" dxfId="3136" priority="692" operator="lessThan">
      <formula>0</formula>
    </cfRule>
  </conditionalFormatting>
  <conditionalFormatting sqref="V814:AA837">
    <cfRule type="cellIs" dxfId="3135" priority="695" operator="lessThan">
      <formula>0</formula>
    </cfRule>
  </conditionalFormatting>
  <conditionalFormatting sqref="AM822:AN822">
    <cfRule type="cellIs" dxfId="3134" priority="685" operator="lessThan">
      <formula>SUM(AM823:AM825)</formula>
    </cfRule>
  </conditionalFormatting>
  <conditionalFormatting sqref="D822:E822">
    <cfRule type="cellIs" dxfId="3133" priority="709" operator="lessThan">
      <formula>SUM(D823:D825)</formula>
    </cfRule>
  </conditionalFormatting>
  <conditionalFormatting sqref="V832:AA832">
    <cfRule type="cellIs" dxfId="3132" priority="693" operator="lessThan">
      <formula>SUM(V833:V835)</formula>
    </cfRule>
  </conditionalFormatting>
  <conditionalFormatting sqref="F822:G822">
    <cfRule type="cellIs" dxfId="3131" priority="706" operator="lessThan">
      <formula>SUM(F823:F825)</formula>
    </cfRule>
  </conditionalFormatting>
  <conditionalFormatting sqref="F832:G832">
    <cfRule type="cellIs" dxfId="3130" priority="705" operator="lessThan">
      <formula>SUM(F833:F835)</formula>
    </cfRule>
  </conditionalFormatting>
  <conditionalFormatting sqref="H822:I822">
    <cfRule type="cellIs" dxfId="3129" priority="703" operator="lessThan">
      <formula>SUM(H823:H825)</formula>
    </cfRule>
  </conditionalFormatting>
  <conditionalFormatting sqref="H832:I832">
    <cfRule type="cellIs" dxfId="3128" priority="702" operator="lessThan">
      <formula>SUM(H833:H835)</formula>
    </cfRule>
  </conditionalFormatting>
  <conditionalFormatting sqref="O822:R822">
    <cfRule type="cellIs" dxfId="3127" priority="700" operator="lessThan">
      <formula>SUM(O823:O825)</formula>
    </cfRule>
  </conditionalFormatting>
  <conditionalFormatting sqref="O832:R832">
    <cfRule type="cellIs" dxfId="3126" priority="699" operator="lessThan">
      <formula>SUM(O833:O835)</formula>
    </cfRule>
  </conditionalFormatting>
  <conditionalFormatting sqref="T822:U822">
    <cfRule type="cellIs" dxfId="3125" priority="697" operator="lessThan">
      <formula>SUM(T823:T825)</formula>
    </cfRule>
  </conditionalFormatting>
  <conditionalFormatting sqref="T832:U832">
    <cfRule type="cellIs" dxfId="3124" priority="696" operator="lessThan">
      <formula>SUM(T833:T835)</formula>
    </cfRule>
  </conditionalFormatting>
  <conditionalFormatting sqref="V822:AA822">
    <cfRule type="cellIs" dxfId="3123" priority="694" operator="lessThan">
      <formula>SUM(V823:V825)</formula>
    </cfRule>
  </conditionalFormatting>
  <conditionalFormatting sqref="AE822:AG822">
    <cfRule type="cellIs" dxfId="3122" priority="691" operator="lessThan">
      <formula>SUM(AE823:AE825)</formula>
    </cfRule>
  </conditionalFormatting>
  <conditionalFormatting sqref="AE832:AG832">
    <cfRule type="cellIs" dxfId="3121" priority="690" operator="lessThan">
      <formula>SUM(AE833:AE835)</formula>
    </cfRule>
  </conditionalFormatting>
  <conditionalFormatting sqref="AI822:AK822">
    <cfRule type="cellIs" dxfId="3120" priority="688" operator="lessThan">
      <formula>SUM(AI823:AI825)</formula>
    </cfRule>
  </conditionalFormatting>
  <conditionalFormatting sqref="AI832:AK832">
    <cfRule type="cellIs" dxfId="3119" priority="687" operator="lessThan">
      <formula>SUM(AI833:AI835)</formula>
    </cfRule>
  </conditionalFormatting>
  <conditionalFormatting sqref="AM832:AN832">
    <cfRule type="cellIs" dxfId="3118" priority="684" operator="lessThan">
      <formula>SUM(AM833:AM835)</formula>
    </cfRule>
  </conditionalFormatting>
  <conditionalFormatting sqref="AB831">
    <cfRule type="cellIs" dxfId="3117" priority="682" operator="lessThan">
      <formula>0</formula>
    </cfRule>
  </conditionalFormatting>
  <conditionalFormatting sqref="AB831">
    <cfRule type="cellIs" dxfId="3116" priority="683" operator="greaterThan">
      <formula>AA831</formula>
    </cfRule>
  </conditionalFormatting>
  <conditionalFormatting sqref="AB831">
    <cfRule type="cellIs" dxfId="3115" priority="681" operator="lessThan">
      <formula>AA831</formula>
    </cfRule>
  </conditionalFormatting>
  <conditionalFormatting sqref="AP814:AP838">
    <cfRule type="cellIs" dxfId="3114" priority="680" operator="lessThan">
      <formula>0</formula>
    </cfRule>
  </conditionalFormatting>
  <conditionalFormatting sqref="AP832 AP822">
    <cfRule type="cellIs" dxfId="3113" priority="679" operator="lessThan">
      <formula>SUM(AP823:AP825)</formula>
    </cfRule>
  </conditionalFormatting>
  <conditionalFormatting sqref="AO814:AO838">
    <cfRule type="cellIs" dxfId="3112" priority="678" operator="lessThan">
      <formula>0</formula>
    </cfRule>
  </conditionalFormatting>
  <conditionalFormatting sqref="AO832 AO822">
    <cfRule type="cellIs" dxfId="3111" priority="677" operator="lessThan">
      <formula>SUM(AO823:AO825)</formula>
    </cfRule>
  </conditionalFormatting>
  <conditionalFormatting sqref="J856 D863:I863 V863:Y863">
    <cfRule type="cellIs" dxfId="3110" priority="671" operator="lessThan">
      <formula>0</formula>
    </cfRule>
  </conditionalFormatting>
  <conditionalFormatting sqref="K839:N863">
    <cfRule type="cellIs" dxfId="3109" priority="675" operator="notBetween">
      <formula>0</formula>
      <formula>1</formula>
    </cfRule>
  </conditionalFormatting>
  <conditionalFormatting sqref="AC839:AC863 AG863">
    <cfRule type="cellIs" dxfId="3108" priority="674" operator="lessThan">
      <formula>0</formula>
    </cfRule>
  </conditionalFormatting>
  <conditionalFormatting sqref="AQ839:AQ863">
    <cfRule type="cellIs" dxfId="3107" priority="673" operator="notBetween">
      <formula>0</formula>
      <formula>10000</formula>
    </cfRule>
  </conditionalFormatting>
  <conditionalFormatting sqref="AR839:AR863">
    <cfRule type="cellIs" dxfId="3106" priority="672" operator="lessThan">
      <formula>0</formula>
    </cfRule>
  </conditionalFormatting>
  <conditionalFormatting sqref="G863 AL856 J856 I863">
    <cfRule type="cellIs" dxfId="3105" priority="676" operator="greaterThan">
      <formula>F856</formula>
    </cfRule>
  </conditionalFormatting>
  <conditionalFormatting sqref="AL856 J856">
    <cfRule type="cellIs" dxfId="3104" priority="670" operator="lessThan">
      <formula>I856</formula>
    </cfRule>
  </conditionalFormatting>
  <conditionalFormatting sqref="AH856">
    <cfRule type="cellIs" dxfId="3103" priority="669" operator="lessThan">
      <formula>0</formula>
    </cfRule>
  </conditionalFormatting>
  <conditionalFormatting sqref="AH856">
    <cfRule type="cellIs" dxfId="3102" priority="668" operator="lessThan">
      <formula>0</formula>
    </cfRule>
  </conditionalFormatting>
  <conditionalFormatting sqref="AH856">
    <cfRule type="cellIs" dxfId="3101" priority="667" operator="lessThan">
      <formula>#REF!</formula>
    </cfRule>
  </conditionalFormatting>
  <conditionalFormatting sqref="AH856">
    <cfRule type="cellIs" dxfId="3100" priority="666" operator="lessThan">
      <formula>0</formula>
    </cfRule>
  </conditionalFormatting>
  <conditionalFormatting sqref="AH856">
    <cfRule type="cellIs" dxfId="3099" priority="665" operator="greaterThan">
      <formula>#REF!</formula>
    </cfRule>
  </conditionalFormatting>
  <conditionalFormatting sqref="AL856">
    <cfRule type="cellIs" dxfId="3098" priority="664" operator="lessThan">
      <formula>0</formula>
    </cfRule>
  </conditionalFormatting>
  <conditionalFormatting sqref="AL856">
    <cfRule type="cellIs" dxfId="3097" priority="663" operator="lessThan">
      <formula>0</formula>
    </cfRule>
  </conditionalFormatting>
  <conditionalFormatting sqref="AL856">
    <cfRule type="cellIs" dxfId="3096" priority="662" operator="lessThan">
      <formula>0</formula>
    </cfRule>
  </conditionalFormatting>
  <conditionalFormatting sqref="D857:E857">
    <cfRule type="cellIs" dxfId="3095" priority="656" operator="lessThan">
      <formula>SUM(D858:D860)</formula>
    </cfRule>
  </conditionalFormatting>
  <conditionalFormatting sqref="S839:S862">
    <cfRule type="cellIs" dxfId="3094" priority="661" operator="lessThan">
      <formula>0</formula>
    </cfRule>
  </conditionalFormatting>
  <conditionalFormatting sqref="Z863:AA863">
    <cfRule type="cellIs" dxfId="3093" priority="660" operator="lessThan">
      <formula>0</formula>
    </cfRule>
  </conditionalFormatting>
  <conditionalFormatting sqref="AD863">
    <cfRule type="cellIs" dxfId="3092" priority="659" operator="lessThan">
      <formula>0</formula>
    </cfRule>
  </conditionalFormatting>
  <conditionalFormatting sqref="D839:E862">
    <cfRule type="cellIs" dxfId="3091" priority="658" operator="lessThan">
      <formula>0</formula>
    </cfRule>
  </conditionalFormatting>
  <conditionalFormatting sqref="F839:G862">
    <cfRule type="cellIs" dxfId="3090" priority="655" operator="lessThan">
      <formula>0</formula>
    </cfRule>
  </conditionalFormatting>
  <conditionalFormatting sqref="O839:R862">
    <cfRule type="cellIs" dxfId="3089" priority="649" operator="lessThan">
      <formula>0</formula>
    </cfRule>
  </conditionalFormatting>
  <conditionalFormatting sqref="AI839:AK862">
    <cfRule type="cellIs" dxfId="3088" priority="637" operator="lessThan">
      <formula>0</formula>
    </cfRule>
  </conditionalFormatting>
  <conditionalFormatting sqref="AM839:AN862">
    <cfRule type="cellIs" dxfId="3087" priority="634" operator="lessThan">
      <formula>0</formula>
    </cfRule>
  </conditionalFormatting>
  <conditionalFormatting sqref="H839:I862">
    <cfRule type="cellIs" dxfId="3086" priority="652" operator="lessThan">
      <formula>0</formula>
    </cfRule>
  </conditionalFormatting>
  <conditionalFormatting sqref="T839:U862">
    <cfRule type="cellIs" dxfId="3085" priority="646" operator="lessThan">
      <formula>0</formula>
    </cfRule>
  </conditionalFormatting>
  <conditionalFormatting sqref="AE839:AG862">
    <cfRule type="cellIs" dxfId="3084" priority="640" operator="lessThan">
      <formula>0</formula>
    </cfRule>
  </conditionalFormatting>
  <conditionalFormatting sqref="V839:AA862">
    <cfRule type="cellIs" dxfId="3083" priority="643" operator="lessThan">
      <formula>0</formula>
    </cfRule>
  </conditionalFormatting>
  <conditionalFormatting sqref="AM847:AN847">
    <cfRule type="cellIs" dxfId="3082" priority="633" operator="lessThan">
      <formula>SUM(AM848:AM850)</formula>
    </cfRule>
  </conditionalFormatting>
  <conditionalFormatting sqref="D847:E847">
    <cfRule type="cellIs" dxfId="3081" priority="657" operator="lessThan">
      <formula>SUM(D848:D850)</formula>
    </cfRule>
  </conditionalFormatting>
  <conditionalFormatting sqref="V857:AA857">
    <cfRule type="cellIs" dxfId="3080" priority="641" operator="lessThan">
      <formula>SUM(V858:V860)</formula>
    </cfRule>
  </conditionalFormatting>
  <conditionalFormatting sqref="F847:G847">
    <cfRule type="cellIs" dxfId="3079" priority="654" operator="lessThan">
      <formula>SUM(F848:F850)</formula>
    </cfRule>
  </conditionalFormatting>
  <conditionalFormatting sqref="F857:G857">
    <cfRule type="cellIs" dxfId="3078" priority="653" operator="lessThan">
      <formula>SUM(F858:F860)</formula>
    </cfRule>
  </conditionalFormatting>
  <conditionalFormatting sqref="H847:I847">
    <cfRule type="cellIs" dxfId="3077" priority="651" operator="lessThan">
      <formula>SUM(H848:H850)</formula>
    </cfRule>
  </conditionalFormatting>
  <conditionalFormatting sqref="H857:I857">
    <cfRule type="cellIs" dxfId="3076" priority="650" operator="lessThan">
      <formula>SUM(H858:H860)</formula>
    </cfRule>
  </conditionalFormatting>
  <conditionalFormatting sqref="O847:R847">
    <cfRule type="cellIs" dxfId="3075" priority="648" operator="lessThan">
      <formula>SUM(O848:O850)</formula>
    </cfRule>
  </conditionalFormatting>
  <conditionalFormatting sqref="O857:R857">
    <cfRule type="cellIs" dxfId="3074" priority="647" operator="lessThan">
      <formula>SUM(O858:O860)</formula>
    </cfRule>
  </conditionalFormatting>
  <conditionalFormatting sqref="T847:U847">
    <cfRule type="cellIs" dxfId="3073" priority="645" operator="lessThan">
      <formula>SUM(T848:T850)</formula>
    </cfRule>
  </conditionalFormatting>
  <conditionalFormatting sqref="T857:U857">
    <cfRule type="cellIs" dxfId="3072" priority="644" operator="lessThan">
      <formula>SUM(T858:T860)</formula>
    </cfRule>
  </conditionalFormatting>
  <conditionalFormatting sqref="V847:AA847">
    <cfRule type="cellIs" dxfId="3071" priority="642" operator="lessThan">
      <formula>SUM(V848:V850)</formula>
    </cfRule>
  </conditionalFormatting>
  <conditionalFormatting sqref="AE847:AG847">
    <cfRule type="cellIs" dxfId="3070" priority="639" operator="lessThan">
      <formula>SUM(AE848:AE850)</formula>
    </cfRule>
  </conditionalFormatting>
  <conditionalFormatting sqref="AE857:AG857">
    <cfRule type="cellIs" dxfId="3069" priority="638" operator="lessThan">
      <formula>SUM(AE858:AE860)</formula>
    </cfRule>
  </conditionalFormatting>
  <conditionalFormatting sqref="AI847:AK847">
    <cfRule type="cellIs" dxfId="3068" priority="636" operator="lessThan">
      <formula>SUM(AI848:AI850)</formula>
    </cfRule>
  </conditionalFormatting>
  <conditionalFormatting sqref="AI857:AK857">
    <cfRule type="cellIs" dxfId="3067" priority="635" operator="lessThan">
      <formula>SUM(AI858:AI860)</formula>
    </cfRule>
  </conditionalFormatting>
  <conditionalFormatting sqref="AM857:AN857">
    <cfRule type="cellIs" dxfId="3066" priority="632" operator="lessThan">
      <formula>SUM(AM858:AM860)</formula>
    </cfRule>
  </conditionalFormatting>
  <conditionalFormatting sqref="AB856">
    <cfRule type="cellIs" dxfId="3065" priority="630" operator="lessThan">
      <formula>0</formula>
    </cfRule>
  </conditionalFormatting>
  <conditionalFormatting sqref="AB856">
    <cfRule type="cellIs" dxfId="3064" priority="631" operator="greaterThan">
      <formula>AA856</formula>
    </cfRule>
  </conditionalFormatting>
  <conditionalFormatting sqref="AB856">
    <cfRule type="cellIs" dxfId="3063" priority="629" operator="lessThan">
      <formula>AA856</formula>
    </cfRule>
  </conditionalFormatting>
  <conditionalFormatting sqref="AP839:AP863">
    <cfRule type="cellIs" dxfId="3062" priority="628" operator="lessThan">
      <formula>0</formula>
    </cfRule>
  </conditionalFormatting>
  <conditionalFormatting sqref="AP857 AP847">
    <cfRule type="cellIs" dxfId="3061" priority="627" operator="lessThan">
      <formula>SUM(AP848:AP850)</formula>
    </cfRule>
  </conditionalFormatting>
  <conditionalFormatting sqref="AO839:AO863">
    <cfRule type="cellIs" dxfId="3060" priority="626" operator="lessThan">
      <formula>0</formula>
    </cfRule>
  </conditionalFormatting>
  <conditionalFormatting sqref="AO857 AO847">
    <cfRule type="cellIs" dxfId="3059" priority="625" operator="lessThan">
      <formula>SUM(AO848:AO850)</formula>
    </cfRule>
  </conditionalFormatting>
  <conditionalFormatting sqref="J889 D896:I896 V896:Y896">
    <cfRule type="cellIs" dxfId="3058" priority="619" operator="lessThan">
      <formula>0</formula>
    </cfRule>
  </conditionalFormatting>
  <conditionalFormatting sqref="K872:N896">
    <cfRule type="cellIs" dxfId="3057" priority="623" operator="notBetween">
      <formula>0</formula>
      <formula>1</formula>
    </cfRule>
  </conditionalFormatting>
  <conditionalFormatting sqref="AC872:AC896 AG896">
    <cfRule type="cellIs" dxfId="3056" priority="622" operator="lessThan">
      <formula>0</formula>
    </cfRule>
  </conditionalFormatting>
  <conditionalFormatting sqref="AQ872:AQ896">
    <cfRule type="cellIs" dxfId="3055" priority="621" operator="notBetween">
      <formula>0</formula>
      <formula>10000</formula>
    </cfRule>
  </conditionalFormatting>
  <conditionalFormatting sqref="AR872:AR896">
    <cfRule type="cellIs" dxfId="3054" priority="620" operator="lessThan">
      <formula>0</formula>
    </cfRule>
  </conditionalFormatting>
  <conditionalFormatting sqref="G896 AL889 J889 I896">
    <cfRule type="cellIs" dxfId="3053" priority="624" operator="greaterThan">
      <formula>F889</formula>
    </cfRule>
  </conditionalFormatting>
  <conditionalFormatting sqref="AL889 J889">
    <cfRule type="cellIs" dxfId="3052" priority="618" operator="lessThan">
      <formula>I889</formula>
    </cfRule>
  </conditionalFormatting>
  <conditionalFormatting sqref="AH889">
    <cfRule type="cellIs" dxfId="3051" priority="617" operator="lessThan">
      <formula>0</formula>
    </cfRule>
  </conditionalFormatting>
  <conditionalFormatting sqref="AH889">
    <cfRule type="cellIs" dxfId="3050" priority="616" operator="lessThan">
      <formula>0</formula>
    </cfRule>
  </conditionalFormatting>
  <conditionalFormatting sqref="AH889">
    <cfRule type="cellIs" dxfId="3049" priority="615" operator="lessThan">
      <formula>#REF!</formula>
    </cfRule>
  </conditionalFormatting>
  <conditionalFormatting sqref="AH889">
    <cfRule type="cellIs" dxfId="3048" priority="614" operator="lessThan">
      <formula>0</formula>
    </cfRule>
  </conditionalFormatting>
  <conditionalFormatting sqref="AH889">
    <cfRule type="cellIs" dxfId="3047" priority="613" operator="greaterThan">
      <formula>#REF!</formula>
    </cfRule>
  </conditionalFormatting>
  <conditionalFormatting sqref="AL889">
    <cfRule type="cellIs" dxfId="3046" priority="612" operator="lessThan">
      <formula>0</formula>
    </cfRule>
  </conditionalFormatting>
  <conditionalFormatting sqref="AL889">
    <cfRule type="cellIs" dxfId="3045" priority="611" operator="lessThan">
      <formula>0</formula>
    </cfRule>
  </conditionalFormatting>
  <conditionalFormatting sqref="AL889">
    <cfRule type="cellIs" dxfId="3044" priority="610" operator="lessThan">
      <formula>0</formula>
    </cfRule>
  </conditionalFormatting>
  <conditionalFormatting sqref="D890:E890">
    <cfRule type="cellIs" dxfId="3043" priority="604" operator="lessThan">
      <formula>SUM(D891:D893)</formula>
    </cfRule>
  </conditionalFormatting>
  <conditionalFormatting sqref="S872:S895">
    <cfRule type="cellIs" dxfId="3042" priority="609" operator="lessThan">
      <formula>0</formula>
    </cfRule>
  </conditionalFormatting>
  <conditionalFormatting sqref="Z896:AA896">
    <cfRule type="cellIs" dxfId="3041" priority="608" operator="lessThan">
      <formula>0</formula>
    </cfRule>
  </conditionalFormatting>
  <conditionalFormatting sqref="AD896">
    <cfRule type="cellIs" dxfId="3040" priority="607" operator="lessThan">
      <formula>0</formula>
    </cfRule>
  </conditionalFormatting>
  <conditionalFormatting sqref="D872:E895">
    <cfRule type="cellIs" dxfId="3039" priority="606" operator="lessThan">
      <formula>0</formula>
    </cfRule>
  </conditionalFormatting>
  <conditionalFormatting sqref="F872:G895">
    <cfRule type="cellIs" dxfId="3038" priority="603" operator="lessThan">
      <formula>0</formula>
    </cfRule>
  </conditionalFormatting>
  <conditionalFormatting sqref="O872:R895">
    <cfRule type="cellIs" dxfId="3037" priority="597" operator="lessThan">
      <formula>0</formula>
    </cfRule>
  </conditionalFormatting>
  <conditionalFormatting sqref="AI872:AK895">
    <cfRule type="cellIs" dxfId="3036" priority="585" operator="lessThan">
      <formula>0</formula>
    </cfRule>
  </conditionalFormatting>
  <conditionalFormatting sqref="AM872:AN895">
    <cfRule type="cellIs" dxfId="3035" priority="582" operator="lessThan">
      <formula>0</formula>
    </cfRule>
  </conditionalFormatting>
  <conditionalFormatting sqref="H872:I895">
    <cfRule type="cellIs" dxfId="3034" priority="600" operator="lessThan">
      <formula>0</formula>
    </cfRule>
  </conditionalFormatting>
  <conditionalFormatting sqref="T872:U895">
    <cfRule type="cellIs" dxfId="3033" priority="594" operator="lessThan">
      <formula>0</formula>
    </cfRule>
  </conditionalFormatting>
  <conditionalFormatting sqref="AE872:AG895">
    <cfRule type="cellIs" dxfId="3032" priority="588" operator="lessThan">
      <formula>0</formula>
    </cfRule>
  </conditionalFormatting>
  <conditionalFormatting sqref="V872:AA895">
    <cfRule type="cellIs" dxfId="3031" priority="591" operator="lessThan">
      <formula>0</formula>
    </cfRule>
  </conditionalFormatting>
  <conditionalFormatting sqref="AM880:AN880">
    <cfRule type="cellIs" dxfId="3030" priority="581" operator="lessThan">
      <formula>SUM(AM881:AM883)</formula>
    </cfRule>
  </conditionalFormatting>
  <conditionalFormatting sqref="D880:E880">
    <cfRule type="cellIs" dxfId="3029" priority="605" operator="lessThan">
      <formula>SUM(D881:D883)</formula>
    </cfRule>
  </conditionalFormatting>
  <conditionalFormatting sqref="V890:AA890">
    <cfRule type="cellIs" dxfId="3028" priority="589" operator="lessThan">
      <formula>SUM(V891:V893)</formula>
    </cfRule>
  </conditionalFormatting>
  <conditionalFormatting sqref="F880:G880">
    <cfRule type="cellIs" dxfId="3027" priority="602" operator="lessThan">
      <formula>SUM(F881:F883)</formula>
    </cfRule>
  </conditionalFormatting>
  <conditionalFormatting sqref="F890:G890">
    <cfRule type="cellIs" dxfId="3026" priority="601" operator="lessThan">
      <formula>SUM(F891:F893)</formula>
    </cfRule>
  </conditionalFormatting>
  <conditionalFormatting sqref="H880:I880">
    <cfRule type="cellIs" dxfId="3025" priority="599" operator="lessThan">
      <formula>SUM(H881:H883)</formula>
    </cfRule>
  </conditionalFormatting>
  <conditionalFormatting sqref="H890:I890">
    <cfRule type="cellIs" dxfId="3024" priority="598" operator="lessThan">
      <formula>SUM(H891:H893)</formula>
    </cfRule>
  </conditionalFormatting>
  <conditionalFormatting sqref="O880:R880">
    <cfRule type="cellIs" dxfId="3023" priority="596" operator="lessThan">
      <formula>SUM(O881:O883)</formula>
    </cfRule>
  </conditionalFormatting>
  <conditionalFormatting sqref="O890:R890">
    <cfRule type="cellIs" dxfId="3022" priority="595" operator="lessThan">
      <formula>SUM(O891:O893)</formula>
    </cfRule>
  </conditionalFormatting>
  <conditionalFormatting sqref="T880:U880">
    <cfRule type="cellIs" dxfId="3021" priority="593" operator="lessThan">
      <formula>SUM(T881:T883)</formula>
    </cfRule>
  </conditionalFormatting>
  <conditionalFormatting sqref="T890:U890">
    <cfRule type="cellIs" dxfId="3020" priority="592" operator="lessThan">
      <formula>SUM(T891:T893)</formula>
    </cfRule>
  </conditionalFormatting>
  <conditionalFormatting sqref="V880:AA880">
    <cfRule type="cellIs" dxfId="3019" priority="590" operator="lessThan">
      <formula>SUM(V881:V883)</formula>
    </cfRule>
  </conditionalFormatting>
  <conditionalFormatting sqref="AE880:AG880">
    <cfRule type="cellIs" dxfId="3018" priority="587" operator="lessThan">
      <formula>SUM(AE881:AE883)</formula>
    </cfRule>
  </conditionalFormatting>
  <conditionalFormatting sqref="AE890:AG890">
    <cfRule type="cellIs" dxfId="3017" priority="586" operator="lessThan">
      <formula>SUM(AE891:AE893)</formula>
    </cfRule>
  </conditionalFormatting>
  <conditionalFormatting sqref="AI880:AK880">
    <cfRule type="cellIs" dxfId="3016" priority="584" operator="lessThan">
      <formula>SUM(AI881:AI883)</formula>
    </cfRule>
  </conditionalFormatting>
  <conditionalFormatting sqref="AI890:AK890">
    <cfRule type="cellIs" dxfId="3015" priority="583" operator="lessThan">
      <formula>SUM(AI891:AI893)</formula>
    </cfRule>
  </conditionalFormatting>
  <conditionalFormatting sqref="AM890:AN890">
    <cfRule type="cellIs" dxfId="3014" priority="580" operator="lessThan">
      <formula>SUM(AM891:AM893)</formula>
    </cfRule>
  </conditionalFormatting>
  <conditionalFormatting sqref="AB889">
    <cfRule type="cellIs" dxfId="3013" priority="578" operator="lessThan">
      <formula>0</formula>
    </cfRule>
  </conditionalFormatting>
  <conditionalFormatting sqref="AB889">
    <cfRule type="cellIs" dxfId="3012" priority="579" operator="greaterThan">
      <formula>AA889</formula>
    </cfRule>
  </conditionalFormatting>
  <conditionalFormatting sqref="AB889">
    <cfRule type="cellIs" dxfId="3011" priority="577" operator="lessThan">
      <formula>AA889</formula>
    </cfRule>
  </conditionalFormatting>
  <conditionalFormatting sqref="AP872:AP896">
    <cfRule type="cellIs" dxfId="3010" priority="576" operator="lessThan">
      <formula>0</formula>
    </cfRule>
  </conditionalFormatting>
  <conditionalFormatting sqref="AP890 AP880">
    <cfRule type="cellIs" dxfId="3009" priority="575" operator="lessThan">
      <formula>SUM(AP881:AP883)</formula>
    </cfRule>
  </conditionalFormatting>
  <conditionalFormatting sqref="AO872:AO896">
    <cfRule type="cellIs" dxfId="3008" priority="574" operator="lessThan">
      <formula>0</formula>
    </cfRule>
  </conditionalFormatting>
  <conditionalFormatting sqref="AO890 AO880">
    <cfRule type="cellIs" dxfId="3007" priority="573" operator="lessThan">
      <formula>SUM(AO881:AO883)</formula>
    </cfRule>
  </conditionalFormatting>
  <conditionalFormatting sqref="J914 D921:I921 V921:Y921">
    <cfRule type="cellIs" dxfId="3006" priority="567" operator="lessThan">
      <formula>0</formula>
    </cfRule>
  </conditionalFormatting>
  <conditionalFormatting sqref="K897:N921">
    <cfRule type="cellIs" dxfId="3005" priority="571" operator="notBetween">
      <formula>0</formula>
      <formula>1</formula>
    </cfRule>
  </conditionalFormatting>
  <conditionalFormatting sqref="AC897:AC921 AG921">
    <cfRule type="cellIs" dxfId="3004" priority="570" operator="lessThan">
      <formula>0</formula>
    </cfRule>
  </conditionalFormatting>
  <conditionalFormatting sqref="AQ897:AQ921">
    <cfRule type="cellIs" dxfId="3003" priority="569" operator="notBetween">
      <formula>0</formula>
      <formula>10000</formula>
    </cfRule>
  </conditionalFormatting>
  <conditionalFormatting sqref="AR897:AR921">
    <cfRule type="cellIs" dxfId="3002" priority="568" operator="lessThan">
      <formula>0</formula>
    </cfRule>
  </conditionalFormatting>
  <conditionalFormatting sqref="G921 AL914 J914 I921">
    <cfRule type="cellIs" dxfId="3001" priority="572" operator="greaterThan">
      <formula>F914</formula>
    </cfRule>
  </conditionalFormatting>
  <conditionalFormatting sqref="AL914 J914">
    <cfRule type="cellIs" dxfId="3000" priority="566" operator="lessThan">
      <formula>I914</formula>
    </cfRule>
  </conditionalFormatting>
  <conditionalFormatting sqref="AH914">
    <cfRule type="cellIs" dxfId="2999" priority="565" operator="lessThan">
      <formula>0</formula>
    </cfRule>
  </conditionalFormatting>
  <conditionalFormatting sqref="AH914">
    <cfRule type="cellIs" dxfId="2998" priority="564" operator="lessThan">
      <formula>0</formula>
    </cfRule>
  </conditionalFormatting>
  <conditionalFormatting sqref="AH914">
    <cfRule type="cellIs" dxfId="2997" priority="563" operator="lessThan">
      <formula>#REF!</formula>
    </cfRule>
  </conditionalFormatting>
  <conditionalFormatting sqref="AH914">
    <cfRule type="cellIs" dxfId="2996" priority="562" operator="lessThan">
      <formula>0</formula>
    </cfRule>
  </conditionalFormatting>
  <conditionalFormatting sqref="AH914">
    <cfRule type="cellIs" dxfId="2995" priority="561" operator="greaterThan">
      <formula>#REF!</formula>
    </cfRule>
  </conditionalFormatting>
  <conditionalFormatting sqref="AL914">
    <cfRule type="cellIs" dxfId="2994" priority="560" operator="lessThan">
      <formula>0</formula>
    </cfRule>
  </conditionalFormatting>
  <conditionalFormatting sqref="AL914">
    <cfRule type="cellIs" dxfId="2993" priority="559" operator="lessThan">
      <formula>0</formula>
    </cfRule>
  </conditionalFormatting>
  <conditionalFormatting sqref="AL914">
    <cfRule type="cellIs" dxfId="2992" priority="558" operator="lessThan">
      <formula>0</formula>
    </cfRule>
  </conditionalFormatting>
  <conditionalFormatting sqref="D915:E915">
    <cfRule type="cellIs" dxfId="2991" priority="552" operator="lessThan">
      <formula>SUM(D916:D918)</formula>
    </cfRule>
  </conditionalFormatting>
  <conditionalFormatting sqref="S897:S920">
    <cfRule type="cellIs" dxfId="2990" priority="557" operator="lessThan">
      <formula>0</formula>
    </cfRule>
  </conditionalFormatting>
  <conditionalFormatting sqref="Z921:AA921">
    <cfRule type="cellIs" dxfId="2989" priority="556" operator="lessThan">
      <formula>0</formula>
    </cfRule>
  </conditionalFormatting>
  <conditionalFormatting sqref="AD921">
    <cfRule type="cellIs" dxfId="2988" priority="555" operator="lessThan">
      <formula>0</formula>
    </cfRule>
  </conditionalFormatting>
  <conditionalFormatting sqref="D897:E920">
    <cfRule type="cellIs" dxfId="2987" priority="554" operator="lessThan">
      <formula>0</formula>
    </cfRule>
  </conditionalFormatting>
  <conditionalFormatting sqref="F897:G920">
    <cfRule type="cellIs" dxfId="2986" priority="551" operator="lessThan">
      <formula>0</formula>
    </cfRule>
  </conditionalFormatting>
  <conditionalFormatting sqref="O897:R920">
    <cfRule type="cellIs" dxfId="2985" priority="545" operator="lessThan">
      <formula>0</formula>
    </cfRule>
  </conditionalFormatting>
  <conditionalFormatting sqref="AI897:AK920">
    <cfRule type="cellIs" dxfId="2984" priority="533" operator="lessThan">
      <formula>0</formula>
    </cfRule>
  </conditionalFormatting>
  <conditionalFormatting sqref="AM897:AN920">
    <cfRule type="cellIs" dxfId="2983" priority="530" operator="lessThan">
      <formula>0</formula>
    </cfRule>
  </conditionalFormatting>
  <conditionalFormatting sqref="H897:I920">
    <cfRule type="cellIs" dxfId="2982" priority="548" operator="lessThan">
      <formula>0</formula>
    </cfRule>
  </conditionalFormatting>
  <conditionalFormatting sqref="T897:U920">
    <cfRule type="cellIs" dxfId="2981" priority="542" operator="lessThan">
      <formula>0</formula>
    </cfRule>
  </conditionalFormatting>
  <conditionalFormatting sqref="AE897:AG920">
    <cfRule type="cellIs" dxfId="2980" priority="536" operator="lessThan">
      <formula>0</formula>
    </cfRule>
  </conditionalFormatting>
  <conditionalFormatting sqref="V897:AA920">
    <cfRule type="cellIs" dxfId="2979" priority="539" operator="lessThan">
      <formula>0</formula>
    </cfRule>
  </conditionalFormatting>
  <conditionalFormatting sqref="AM905:AN905">
    <cfRule type="cellIs" dxfId="2978" priority="529" operator="lessThan">
      <formula>SUM(AM906:AM908)</formula>
    </cfRule>
  </conditionalFormatting>
  <conditionalFormatting sqref="D905:E905">
    <cfRule type="cellIs" dxfId="2977" priority="553" operator="lessThan">
      <formula>SUM(D906:D908)</formula>
    </cfRule>
  </conditionalFormatting>
  <conditionalFormatting sqref="V915:AA915">
    <cfRule type="cellIs" dxfId="2976" priority="537" operator="lessThan">
      <formula>SUM(V916:V918)</formula>
    </cfRule>
  </conditionalFormatting>
  <conditionalFormatting sqref="F905:G905">
    <cfRule type="cellIs" dxfId="2975" priority="550" operator="lessThan">
      <formula>SUM(F906:F908)</formula>
    </cfRule>
  </conditionalFormatting>
  <conditionalFormatting sqref="F915:G915">
    <cfRule type="cellIs" dxfId="2974" priority="549" operator="lessThan">
      <formula>SUM(F916:F918)</formula>
    </cfRule>
  </conditionalFormatting>
  <conditionalFormatting sqref="H905:I905">
    <cfRule type="cellIs" dxfId="2973" priority="547" operator="lessThan">
      <formula>SUM(H906:H908)</formula>
    </cfRule>
  </conditionalFormatting>
  <conditionalFormatting sqref="H915:I915">
    <cfRule type="cellIs" dxfId="2972" priority="546" operator="lessThan">
      <formula>SUM(H916:H918)</formula>
    </cfRule>
  </conditionalFormatting>
  <conditionalFormatting sqref="O905:R905">
    <cfRule type="cellIs" dxfId="2971" priority="544" operator="lessThan">
      <formula>SUM(O906:O908)</formula>
    </cfRule>
  </conditionalFormatting>
  <conditionalFormatting sqref="O915:R915">
    <cfRule type="cellIs" dxfId="2970" priority="543" operator="lessThan">
      <formula>SUM(O916:O918)</formula>
    </cfRule>
  </conditionalFormatting>
  <conditionalFormatting sqref="T905:U905">
    <cfRule type="cellIs" dxfId="2969" priority="541" operator="lessThan">
      <formula>SUM(T906:T908)</formula>
    </cfRule>
  </conditionalFormatting>
  <conditionalFormatting sqref="T915:U915">
    <cfRule type="cellIs" dxfId="2968" priority="540" operator="lessThan">
      <formula>SUM(T916:T918)</formula>
    </cfRule>
  </conditionalFormatting>
  <conditionalFormatting sqref="V905:AA905">
    <cfRule type="cellIs" dxfId="2967" priority="538" operator="lessThan">
      <formula>SUM(V906:V908)</formula>
    </cfRule>
  </conditionalFormatting>
  <conditionalFormatting sqref="AE905:AG905">
    <cfRule type="cellIs" dxfId="2966" priority="535" operator="lessThan">
      <formula>SUM(AE906:AE908)</formula>
    </cfRule>
  </conditionalFormatting>
  <conditionalFormatting sqref="AE915:AG915">
    <cfRule type="cellIs" dxfId="2965" priority="534" operator="lessThan">
      <formula>SUM(AE916:AE918)</formula>
    </cfRule>
  </conditionalFormatting>
  <conditionalFormatting sqref="AI905:AK905">
    <cfRule type="cellIs" dxfId="2964" priority="532" operator="lessThan">
      <formula>SUM(AI906:AI908)</formula>
    </cfRule>
  </conditionalFormatting>
  <conditionalFormatting sqref="AI915:AK915">
    <cfRule type="cellIs" dxfId="2963" priority="531" operator="lessThan">
      <formula>SUM(AI916:AI918)</formula>
    </cfRule>
  </conditionalFormatting>
  <conditionalFormatting sqref="AM915:AN915">
    <cfRule type="cellIs" dxfId="2962" priority="528" operator="lessThan">
      <formula>SUM(AM916:AM918)</formula>
    </cfRule>
  </conditionalFormatting>
  <conditionalFormatting sqref="AB914">
    <cfRule type="cellIs" dxfId="2961" priority="526" operator="lessThan">
      <formula>0</formula>
    </cfRule>
  </conditionalFormatting>
  <conditionalFormatting sqref="AB914">
    <cfRule type="cellIs" dxfId="2960" priority="527" operator="greaterThan">
      <formula>AA914</formula>
    </cfRule>
  </conditionalFormatting>
  <conditionalFormatting sqref="AB914">
    <cfRule type="cellIs" dxfId="2959" priority="525" operator="lessThan">
      <formula>AA914</formula>
    </cfRule>
  </conditionalFormatting>
  <conditionalFormatting sqref="AP897:AP921">
    <cfRule type="cellIs" dxfId="2958" priority="524" operator="lessThan">
      <formula>0</formula>
    </cfRule>
  </conditionalFormatting>
  <conditionalFormatting sqref="AP915 AP905">
    <cfRule type="cellIs" dxfId="2957" priority="523" operator="lessThan">
      <formula>SUM(AP906:AP908)</formula>
    </cfRule>
  </conditionalFormatting>
  <conditionalFormatting sqref="AO897:AO921">
    <cfRule type="cellIs" dxfId="2956" priority="522" operator="lessThan">
      <formula>0</formula>
    </cfRule>
  </conditionalFormatting>
  <conditionalFormatting sqref="AO915 AO905">
    <cfRule type="cellIs" dxfId="2955" priority="521" operator="lessThan">
      <formula>SUM(AO906:AO908)</formula>
    </cfRule>
  </conditionalFormatting>
  <conditionalFormatting sqref="J939 D946:I946 V946:Y946">
    <cfRule type="cellIs" dxfId="2954" priority="515" operator="lessThan">
      <formula>0</formula>
    </cfRule>
  </conditionalFormatting>
  <conditionalFormatting sqref="K922:N946">
    <cfRule type="cellIs" dxfId="2953" priority="519" operator="notBetween">
      <formula>0</formula>
      <formula>1</formula>
    </cfRule>
  </conditionalFormatting>
  <conditionalFormatting sqref="AC922:AC946 AG946">
    <cfRule type="cellIs" dxfId="2952" priority="518" operator="lessThan">
      <formula>0</formula>
    </cfRule>
  </conditionalFormatting>
  <conditionalFormatting sqref="AQ922:AQ946">
    <cfRule type="cellIs" dxfId="2951" priority="517" operator="notBetween">
      <formula>0</formula>
      <formula>10000</formula>
    </cfRule>
  </conditionalFormatting>
  <conditionalFormatting sqref="AR922:AR946">
    <cfRule type="cellIs" dxfId="2950" priority="516" operator="lessThan">
      <formula>0</formula>
    </cfRule>
  </conditionalFormatting>
  <conditionalFormatting sqref="G946 AL939 J939 I946">
    <cfRule type="cellIs" dxfId="2949" priority="520" operator="greaterThan">
      <formula>F939</formula>
    </cfRule>
  </conditionalFormatting>
  <conditionalFormatting sqref="AL939 J939">
    <cfRule type="cellIs" dxfId="2948" priority="514" operator="lessThan">
      <formula>I939</formula>
    </cfRule>
  </conditionalFormatting>
  <conditionalFormatting sqref="AH939">
    <cfRule type="cellIs" dxfId="2947" priority="513" operator="lessThan">
      <formula>0</formula>
    </cfRule>
  </conditionalFormatting>
  <conditionalFormatting sqref="AH939">
    <cfRule type="cellIs" dxfId="2946" priority="512" operator="lessThan">
      <formula>0</formula>
    </cfRule>
  </conditionalFormatting>
  <conditionalFormatting sqref="AH939">
    <cfRule type="cellIs" dxfId="2945" priority="511" operator="lessThan">
      <formula>#REF!</formula>
    </cfRule>
  </conditionalFormatting>
  <conditionalFormatting sqref="AH939">
    <cfRule type="cellIs" dxfId="2944" priority="510" operator="lessThan">
      <formula>0</formula>
    </cfRule>
  </conditionalFormatting>
  <conditionalFormatting sqref="AH939">
    <cfRule type="cellIs" dxfId="2943" priority="509" operator="greaterThan">
      <formula>#REF!</formula>
    </cfRule>
  </conditionalFormatting>
  <conditionalFormatting sqref="AL939">
    <cfRule type="cellIs" dxfId="2942" priority="508" operator="lessThan">
      <formula>0</formula>
    </cfRule>
  </conditionalFormatting>
  <conditionalFormatting sqref="AL939">
    <cfRule type="cellIs" dxfId="2941" priority="507" operator="lessThan">
      <formula>0</formula>
    </cfRule>
  </conditionalFormatting>
  <conditionalFormatting sqref="AL939">
    <cfRule type="cellIs" dxfId="2940" priority="506" operator="lessThan">
      <formula>0</formula>
    </cfRule>
  </conditionalFormatting>
  <conditionalFormatting sqref="D940:E940">
    <cfRule type="cellIs" dxfId="2939" priority="500" operator="lessThan">
      <formula>SUM(D941:D943)</formula>
    </cfRule>
  </conditionalFormatting>
  <conditionalFormatting sqref="S922:S945">
    <cfRule type="cellIs" dxfId="2938" priority="505" operator="lessThan">
      <formula>0</formula>
    </cfRule>
  </conditionalFormatting>
  <conditionalFormatting sqref="Z946:AA946">
    <cfRule type="cellIs" dxfId="2937" priority="504" operator="lessThan">
      <formula>0</formula>
    </cfRule>
  </conditionalFormatting>
  <conditionalFormatting sqref="AD946">
    <cfRule type="cellIs" dxfId="2936" priority="503" operator="lessThan">
      <formula>0</formula>
    </cfRule>
  </conditionalFormatting>
  <conditionalFormatting sqref="D922:E945">
    <cfRule type="cellIs" dxfId="2935" priority="502" operator="lessThan">
      <formula>0</formula>
    </cfRule>
  </conditionalFormatting>
  <conditionalFormatting sqref="F922:G945">
    <cfRule type="cellIs" dxfId="2934" priority="499" operator="lessThan">
      <formula>0</formula>
    </cfRule>
  </conditionalFormatting>
  <conditionalFormatting sqref="O922:R945">
    <cfRule type="cellIs" dxfId="2933" priority="493" operator="lessThan">
      <formula>0</formula>
    </cfRule>
  </conditionalFormatting>
  <conditionalFormatting sqref="AI922:AK945">
    <cfRule type="cellIs" dxfId="2932" priority="481" operator="lessThan">
      <formula>0</formula>
    </cfRule>
  </conditionalFormatting>
  <conditionalFormatting sqref="AM922:AN945">
    <cfRule type="cellIs" dxfId="2931" priority="478" operator="lessThan">
      <formula>0</formula>
    </cfRule>
  </conditionalFormatting>
  <conditionalFormatting sqref="H922:I945">
    <cfRule type="cellIs" dxfId="2930" priority="496" operator="lessThan">
      <formula>0</formula>
    </cfRule>
  </conditionalFormatting>
  <conditionalFormatting sqref="T922:U945">
    <cfRule type="cellIs" dxfId="2929" priority="490" operator="lessThan">
      <formula>0</formula>
    </cfRule>
  </conditionalFormatting>
  <conditionalFormatting sqref="AE922:AG945">
    <cfRule type="cellIs" dxfId="2928" priority="484" operator="lessThan">
      <formula>0</formula>
    </cfRule>
  </conditionalFormatting>
  <conditionalFormatting sqref="V922:AA945">
    <cfRule type="cellIs" dxfId="2927" priority="487" operator="lessThan">
      <formula>0</formula>
    </cfRule>
  </conditionalFormatting>
  <conditionalFormatting sqref="AM930:AN930">
    <cfRule type="cellIs" dxfId="2926" priority="477" operator="lessThan">
      <formula>SUM(AM931:AM933)</formula>
    </cfRule>
  </conditionalFormatting>
  <conditionalFormatting sqref="D930:E930">
    <cfRule type="cellIs" dxfId="2925" priority="501" operator="lessThan">
      <formula>SUM(D931:D933)</formula>
    </cfRule>
  </conditionalFormatting>
  <conditionalFormatting sqref="V940:AA940">
    <cfRule type="cellIs" dxfId="2924" priority="485" operator="lessThan">
      <formula>SUM(V941:V943)</formula>
    </cfRule>
  </conditionalFormatting>
  <conditionalFormatting sqref="F930:G930">
    <cfRule type="cellIs" dxfId="2923" priority="498" operator="lessThan">
      <formula>SUM(F931:F933)</formula>
    </cfRule>
  </conditionalFormatting>
  <conditionalFormatting sqref="F940:G940">
    <cfRule type="cellIs" dxfId="2922" priority="497" operator="lessThan">
      <formula>SUM(F941:F943)</formula>
    </cfRule>
  </conditionalFormatting>
  <conditionalFormatting sqref="H930:I930">
    <cfRule type="cellIs" dxfId="2921" priority="495" operator="lessThan">
      <formula>SUM(H931:H933)</formula>
    </cfRule>
  </conditionalFormatting>
  <conditionalFormatting sqref="H940:I940">
    <cfRule type="cellIs" dxfId="2920" priority="494" operator="lessThan">
      <formula>SUM(H941:H943)</formula>
    </cfRule>
  </conditionalFormatting>
  <conditionalFormatting sqref="O930:R930">
    <cfRule type="cellIs" dxfId="2919" priority="492" operator="lessThan">
      <formula>SUM(O931:O933)</formula>
    </cfRule>
  </conditionalFormatting>
  <conditionalFormatting sqref="O940:R940">
    <cfRule type="cellIs" dxfId="2918" priority="491" operator="lessThan">
      <formula>SUM(O941:O943)</formula>
    </cfRule>
  </conditionalFormatting>
  <conditionalFormatting sqref="T930:U930">
    <cfRule type="cellIs" dxfId="2917" priority="489" operator="lessThan">
      <formula>SUM(T931:T933)</formula>
    </cfRule>
  </conditionalFormatting>
  <conditionalFormatting sqref="T940:U940">
    <cfRule type="cellIs" dxfId="2916" priority="488" operator="lessThan">
      <formula>SUM(T941:T943)</formula>
    </cfRule>
  </conditionalFormatting>
  <conditionalFormatting sqref="V930:AA930">
    <cfRule type="cellIs" dxfId="2915" priority="486" operator="lessThan">
      <formula>SUM(V931:V933)</formula>
    </cfRule>
  </conditionalFormatting>
  <conditionalFormatting sqref="AE930:AG930">
    <cfRule type="cellIs" dxfId="2914" priority="483" operator="lessThan">
      <formula>SUM(AE931:AE933)</formula>
    </cfRule>
  </conditionalFormatting>
  <conditionalFormatting sqref="AE940:AG940">
    <cfRule type="cellIs" dxfId="2913" priority="482" operator="lessThan">
      <formula>SUM(AE941:AE943)</formula>
    </cfRule>
  </conditionalFormatting>
  <conditionalFormatting sqref="AI930:AK930">
    <cfRule type="cellIs" dxfId="2912" priority="480" operator="lessThan">
      <formula>SUM(AI931:AI933)</formula>
    </cfRule>
  </conditionalFormatting>
  <conditionalFormatting sqref="AI940:AK940">
    <cfRule type="cellIs" dxfId="2911" priority="479" operator="lessThan">
      <formula>SUM(AI941:AI943)</formula>
    </cfRule>
  </conditionalFormatting>
  <conditionalFormatting sqref="AM940:AN940">
    <cfRule type="cellIs" dxfId="2910" priority="476" operator="lessThan">
      <formula>SUM(AM941:AM943)</formula>
    </cfRule>
  </conditionalFormatting>
  <conditionalFormatting sqref="AB939">
    <cfRule type="cellIs" dxfId="2909" priority="474" operator="lessThan">
      <formula>0</formula>
    </cfRule>
  </conditionalFormatting>
  <conditionalFormatting sqref="AB939">
    <cfRule type="cellIs" dxfId="2908" priority="475" operator="greaterThan">
      <formula>AA939</formula>
    </cfRule>
  </conditionalFormatting>
  <conditionalFormatting sqref="AB939">
    <cfRule type="cellIs" dxfId="2907" priority="473" operator="lessThan">
      <formula>AA939</formula>
    </cfRule>
  </conditionalFormatting>
  <conditionalFormatting sqref="AP922:AP946">
    <cfRule type="cellIs" dxfId="2906" priority="472" operator="lessThan">
      <formula>0</formula>
    </cfRule>
  </conditionalFormatting>
  <conditionalFormatting sqref="AP940 AP930">
    <cfRule type="cellIs" dxfId="2905" priority="471" operator="lessThan">
      <formula>SUM(AP931:AP933)</formula>
    </cfRule>
  </conditionalFormatting>
  <conditionalFormatting sqref="AO922:AO946">
    <cfRule type="cellIs" dxfId="2904" priority="470" operator="lessThan">
      <formula>0</formula>
    </cfRule>
  </conditionalFormatting>
  <conditionalFormatting sqref="AO940 AO930">
    <cfRule type="cellIs" dxfId="2903" priority="469" operator="lessThan">
      <formula>SUM(AO931:AO933)</formula>
    </cfRule>
  </conditionalFormatting>
  <conditionalFormatting sqref="J964 D971:I971 V971:Y971">
    <cfRule type="cellIs" dxfId="2902" priority="463" operator="lessThan">
      <formula>0</formula>
    </cfRule>
  </conditionalFormatting>
  <conditionalFormatting sqref="K947:N971">
    <cfRule type="cellIs" dxfId="2901" priority="467" operator="notBetween">
      <formula>0</formula>
      <formula>1</formula>
    </cfRule>
  </conditionalFormatting>
  <conditionalFormatting sqref="AC947:AC971 AG971">
    <cfRule type="cellIs" dxfId="2900" priority="466" operator="lessThan">
      <formula>0</formula>
    </cfRule>
  </conditionalFormatting>
  <conditionalFormatting sqref="AQ947:AQ971">
    <cfRule type="cellIs" dxfId="2899" priority="465" operator="notBetween">
      <formula>0</formula>
      <formula>10000</formula>
    </cfRule>
  </conditionalFormatting>
  <conditionalFormatting sqref="AR947:AR971">
    <cfRule type="cellIs" dxfId="2898" priority="464" operator="lessThan">
      <formula>0</formula>
    </cfRule>
  </conditionalFormatting>
  <conditionalFormatting sqref="G971 AL964 J964 I971">
    <cfRule type="cellIs" dxfId="2897" priority="468" operator="greaterThan">
      <formula>F964</formula>
    </cfRule>
  </conditionalFormatting>
  <conditionalFormatting sqref="AL964 J964">
    <cfRule type="cellIs" dxfId="2896" priority="462" operator="lessThan">
      <formula>I964</formula>
    </cfRule>
  </conditionalFormatting>
  <conditionalFormatting sqref="AH964">
    <cfRule type="cellIs" dxfId="2895" priority="461" operator="lessThan">
      <formula>0</formula>
    </cfRule>
  </conditionalFormatting>
  <conditionalFormatting sqref="AH964">
    <cfRule type="cellIs" dxfId="2894" priority="460" operator="lessThan">
      <formula>0</formula>
    </cfRule>
  </conditionalFormatting>
  <conditionalFormatting sqref="AH964">
    <cfRule type="cellIs" dxfId="2893" priority="459" operator="lessThan">
      <formula>#REF!</formula>
    </cfRule>
  </conditionalFormatting>
  <conditionalFormatting sqref="AH964">
    <cfRule type="cellIs" dxfId="2892" priority="458" operator="lessThan">
      <formula>0</formula>
    </cfRule>
  </conditionalFormatting>
  <conditionalFormatting sqref="AH964">
    <cfRule type="cellIs" dxfId="2891" priority="457" operator="greaterThan">
      <formula>#REF!</formula>
    </cfRule>
  </conditionalFormatting>
  <conditionalFormatting sqref="AL964">
    <cfRule type="cellIs" dxfId="2890" priority="456" operator="lessThan">
      <formula>0</formula>
    </cfRule>
  </conditionalFormatting>
  <conditionalFormatting sqref="AL964">
    <cfRule type="cellIs" dxfId="2889" priority="455" operator="lessThan">
      <formula>0</formula>
    </cfRule>
  </conditionalFormatting>
  <conditionalFormatting sqref="AL964">
    <cfRule type="cellIs" dxfId="2888" priority="454" operator="lessThan">
      <formula>0</formula>
    </cfRule>
  </conditionalFormatting>
  <conditionalFormatting sqref="D965:E965">
    <cfRule type="cellIs" dxfId="2887" priority="448" operator="lessThan">
      <formula>SUM(D966:D968)</formula>
    </cfRule>
  </conditionalFormatting>
  <conditionalFormatting sqref="S947:S970">
    <cfRule type="cellIs" dxfId="2886" priority="453" operator="lessThan">
      <formula>0</formula>
    </cfRule>
  </conditionalFormatting>
  <conditionalFormatting sqref="Z971:AA971">
    <cfRule type="cellIs" dxfId="2885" priority="452" operator="lessThan">
      <formula>0</formula>
    </cfRule>
  </conditionalFormatting>
  <conditionalFormatting sqref="AD971">
    <cfRule type="cellIs" dxfId="2884" priority="451" operator="lessThan">
      <formula>0</formula>
    </cfRule>
  </conditionalFormatting>
  <conditionalFormatting sqref="D947:E970">
    <cfRule type="cellIs" dxfId="2883" priority="450" operator="lessThan">
      <formula>0</formula>
    </cfRule>
  </conditionalFormatting>
  <conditionalFormatting sqref="F947:G970">
    <cfRule type="cellIs" dxfId="2882" priority="447" operator="lessThan">
      <formula>0</formula>
    </cfRule>
  </conditionalFormatting>
  <conditionalFormatting sqref="O947:R970">
    <cfRule type="cellIs" dxfId="2881" priority="441" operator="lessThan">
      <formula>0</formula>
    </cfRule>
  </conditionalFormatting>
  <conditionalFormatting sqref="AI947:AK970">
    <cfRule type="cellIs" dxfId="2880" priority="429" operator="lessThan">
      <formula>0</formula>
    </cfRule>
  </conditionalFormatting>
  <conditionalFormatting sqref="AM947:AN970">
    <cfRule type="cellIs" dxfId="2879" priority="426" operator="lessThan">
      <formula>0</formula>
    </cfRule>
  </conditionalFormatting>
  <conditionalFormatting sqref="H947:I970">
    <cfRule type="cellIs" dxfId="2878" priority="444" operator="lessThan">
      <formula>0</formula>
    </cfRule>
  </conditionalFormatting>
  <conditionalFormatting sqref="T947:U970">
    <cfRule type="cellIs" dxfId="2877" priority="438" operator="lessThan">
      <formula>0</formula>
    </cfRule>
  </conditionalFormatting>
  <conditionalFormatting sqref="AE947:AG970">
    <cfRule type="cellIs" dxfId="2876" priority="432" operator="lessThan">
      <formula>0</formula>
    </cfRule>
  </conditionalFormatting>
  <conditionalFormatting sqref="V947:AA970">
    <cfRule type="cellIs" dxfId="2875" priority="435" operator="lessThan">
      <formula>0</formula>
    </cfRule>
  </conditionalFormatting>
  <conditionalFormatting sqref="AM955:AN955">
    <cfRule type="cellIs" dxfId="2874" priority="425" operator="lessThan">
      <formula>SUM(AM956:AM958)</formula>
    </cfRule>
  </conditionalFormatting>
  <conditionalFormatting sqref="D955:E955">
    <cfRule type="cellIs" dxfId="2873" priority="449" operator="lessThan">
      <formula>SUM(D956:D958)</formula>
    </cfRule>
  </conditionalFormatting>
  <conditionalFormatting sqref="V965:AA965">
    <cfRule type="cellIs" dxfId="2872" priority="433" operator="lessThan">
      <formula>SUM(V966:V968)</formula>
    </cfRule>
  </conditionalFormatting>
  <conditionalFormatting sqref="F955:G955">
    <cfRule type="cellIs" dxfId="2871" priority="446" operator="lessThan">
      <formula>SUM(F956:F958)</formula>
    </cfRule>
  </conditionalFormatting>
  <conditionalFormatting sqref="F965:G965">
    <cfRule type="cellIs" dxfId="2870" priority="445" operator="lessThan">
      <formula>SUM(F966:F968)</formula>
    </cfRule>
  </conditionalFormatting>
  <conditionalFormatting sqref="H955:I955">
    <cfRule type="cellIs" dxfId="2869" priority="443" operator="lessThan">
      <formula>SUM(H956:H958)</formula>
    </cfRule>
  </conditionalFormatting>
  <conditionalFormatting sqref="H965:I965">
    <cfRule type="cellIs" dxfId="2868" priority="442" operator="lessThan">
      <formula>SUM(H966:H968)</formula>
    </cfRule>
  </conditionalFormatting>
  <conditionalFormatting sqref="O955:R955">
    <cfRule type="cellIs" dxfId="2867" priority="440" operator="lessThan">
      <formula>SUM(O956:O958)</formula>
    </cfRule>
  </conditionalFormatting>
  <conditionalFormatting sqref="O965:R965">
    <cfRule type="cellIs" dxfId="2866" priority="439" operator="lessThan">
      <formula>SUM(O966:O968)</formula>
    </cfRule>
  </conditionalFormatting>
  <conditionalFormatting sqref="T955:U955">
    <cfRule type="cellIs" dxfId="2865" priority="437" operator="lessThan">
      <formula>SUM(T956:T958)</formula>
    </cfRule>
  </conditionalFormatting>
  <conditionalFormatting sqref="T965:U965">
    <cfRule type="cellIs" dxfId="2864" priority="436" operator="lessThan">
      <formula>SUM(T966:T968)</formula>
    </cfRule>
  </conditionalFormatting>
  <conditionalFormatting sqref="V955:AA955">
    <cfRule type="cellIs" dxfId="2863" priority="434" operator="lessThan">
      <formula>SUM(V956:V958)</formula>
    </cfRule>
  </conditionalFormatting>
  <conditionalFormatting sqref="AE955:AG955">
    <cfRule type="cellIs" dxfId="2862" priority="431" operator="lessThan">
      <formula>SUM(AE956:AE958)</formula>
    </cfRule>
  </conditionalFormatting>
  <conditionalFormatting sqref="AE965:AG965">
    <cfRule type="cellIs" dxfId="2861" priority="430" operator="lessThan">
      <formula>SUM(AE966:AE968)</formula>
    </cfRule>
  </conditionalFormatting>
  <conditionalFormatting sqref="AI955:AK955">
    <cfRule type="cellIs" dxfId="2860" priority="428" operator="lessThan">
      <formula>SUM(AI956:AI958)</formula>
    </cfRule>
  </conditionalFormatting>
  <conditionalFormatting sqref="AI965:AK965">
    <cfRule type="cellIs" dxfId="2859" priority="427" operator="lessThan">
      <formula>SUM(AI966:AI968)</formula>
    </cfRule>
  </conditionalFormatting>
  <conditionalFormatting sqref="AM965:AN965">
    <cfRule type="cellIs" dxfId="2858" priority="424" operator="lessThan">
      <formula>SUM(AM966:AM968)</formula>
    </cfRule>
  </conditionalFormatting>
  <conditionalFormatting sqref="AB964">
    <cfRule type="cellIs" dxfId="2857" priority="422" operator="lessThan">
      <formula>0</formula>
    </cfRule>
  </conditionalFormatting>
  <conditionalFormatting sqref="AB964">
    <cfRule type="cellIs" dxfId="2856" priority="423" operator="greaterThan">
      <formula>AA964</formula>
    </cfRule>
  </conditionalFormatting>
  <conditionalFormatting sqref="AB964">
    <cfRule type="cellIs" dxfId="2855" priority="421" operator="lessThan">
      <formula>AA964</formula>
    </cfRule>
  </conditionalFormatting>
  <conditionalFormatting sqref="AP947:AP971">
    <cfRule type="cellIs" dxfId="2854" priority="420" operator="lessThan">
      <formula>0</formula>
    </cfRule>
  </conditionalFormatting>
  <conditionalFormatting sqref="AP965 AP955">
    <cfRule type="cellIs" dxfId="2853" priority="419" operator="lessThan">
      <formula>SUM(AP956:AP958)</formula>
    </cfRule>
  </conditionalFormatting>
  <conditionalFormatting sqref="AO947:AO971">
    <cfRule type="cellIs" dxfId="2852" priority="418" operator="lessThan">
      <formula>0</formula>
    </cfRule>
  </conditionalFormatting>
  <conditionalFormatting sqref="AO965 AO955">
    <cfRule type="cellIs" dxfId="2851" priority="417" operator="lessThan">
      <formula>SUM(AO956:AO958)</formula>
    </cfRule>
  </conditionalFormatting>
  <conditionalFormatting sqref="J997 D1004:I1004 V1004:Y1004">
    <cfRule type="cellIs" dxfId="2850" priority="411" operator="lessThan">
      <formula>0</formula>
    </cfRule>
  </conditionalFormatting>
  <conditionalFormatting sqref="K980:N1004">
    <cfRule type="cellIs" dxfId="2849" priority="415" operator="notBetween">
      <formula>0</formula>
      <formula>1</formula>
    </cfRule>
  </conditionalFormatting>
  <conditionalFormatting sqref="AC980:AC1004 AG1004">
    <cfRule type="cellIs" dxfId="2848" priority="414" operator="lessThan">
      <formula>0</formula>
    </cfRule>
  </conditionalFormatting>
  <conditionalFormatting sqref="AQ980:AQ1004">
    <cfRule type="cellIs" dxfId="2847" priority="413" operator="notBetween">
      <formula>0</formula>
      <formula>10000</formula>
    </cfRule>
  </conditionalFormatting>
  <conditionalFormatting sqref="AR980:AR1004">
    <cfRule type="cellIs" dxfId="2846" priority="412" operator="lessThan">
      <formula>0</formula>
    </cfRule>
  </conditionalFormatting>
  <conditionalFormatting sqref="G1004 AL997 J997 I1004">
    <cfRule type="cellIs" dxfId="2845" priority="416" operator="greaterThan">
      <formula>F997</formula>
    </cfRule>
  </conditionalFormatting>
  <conditionalFormatting sqref="AL997 J997">
    <cfRule type="cellIs" dxfId="2844" priority="410" operator="lessThan">
      <formula>I997</formula>
    </cfRule>
  </conditionalFormatting>
  <conditionalFormatting sqref="AH997">
    <cfRule type="cellIs" dxfId="2843" priority="409" operator="lessThan">
      <formula>0</formula>
    </cfRule>
  </conditionalFormatting>
  <conditionalFormatting sqref="AH997">
    <cfRule type="cellIs" dxfId="2842" priority="408" operator="lessThan">
      <formula>0</formula>
    </cfRule>
  </conditionalFormatting>
  <conditionalFormatting sqref="AH997">
    <cfRule type="cellIs" dxfId="2841" priority="407" operator="lessThan">
      <formula>#REF!</formula>
    </cfRule>
  </conditionalFormatting>
  <conditionalFormatting sqref="AH997">
    <cfRule type="cellIs" dxfId="2840" priority="406" operator="lessThan">
      <formula>0</formula>
    </cfRule>
  </conditionalFormatting>
  <conditionalFormatting sqref="AH997">
    <cfRule type="cellIs" dxfId="2839" priority="405" operator="greaterThan">
      <formula>#REF!</formula>
    </cfRule>
  </conditionalFormatting>
  <conditionalFormatting sqref="AL997">
    <cfRule type="cellIs" dxfId="2838" priority="404" operator="lessThan">
      <formula>0</formula>
    </cfRule>
  </conditionalFormatting>
  <conditionalFormatting sqref="AL997">
    <cfRule type="cellIs" dxfId="2837" priority="403" operator="lessThan">
      <formula>0</formula>
    </cfRule>
  </conditionalFormatting>
  <conditionalFormatting sqref="AL997">
    <cfRule type="cellIs" dxfId="2836" priority="402" operator="lessThan">
      <formula>0</formula>
    </cfRule>
  </conditionalFormatting>
  <conditionalFormatting sqref="D998:E998">
    <cfRule type="cellIs" dxfId="2835" priority="396" operator="lessThan">
      <formula>SUM(D999:D1001)</formula>
    </cfRule>
  </conditionalFormatting>
  <conditionalFormatting sqref="S980:S1003">
    <cfRule type="cellIs" dxfId="2834" priority="401" operator="lessThan">
      <formula>0</formula>
    </cfRule>
  </conditionalFormatting>
  <conditionalFormatting sqref="Z1004:AA1004">
    <cfRule type="cellIs" dxfId="2833" priority="400" operator="lessThan">
      <formula>0</formula>
    </cfRule>
  </conditionalFormatting>
  <conditionalFormatting sqref="AD1004">
    <cfRule type="cellIs" dxfId="2832" priority="399" operator="lessThan">
      <formula>0</formula>
    </cfRule>
  </conditionalFormatting>
  <conditionalFormatting sqref="D980:E1003">
    <cfRule type="cellIs" dxfId="2831" priority="398" operator="lessThan">
      <formula>0</formula>
    </cfRule>
  </conditionalFormatting>
  <conditionalFormatting sqref="F980:G1003">
    <cfRule type="cellIs" dxfId="2830" priority="395" operator="lessThan">
      <formula>0</formula>
    </cfRule>
  </conditionalFormatting>
  <conditionalFormatting sqref="O980:R1003">
    <cfRule type="cellIs" dxfId="2829" priority="389" operator="lessThan">
      <formula>0</formula>
    </cfRule>
  </conditionalFormatting>
  <conditionalFormatting sqref="AI980:AK1003">
    <cfRule type="cellIs" dxfId="2828" priority="377" operator="lessThan">
      <formula>0</formula>
    </cfRule>
  </conditionalFormatting>
  <conditionalFormatting sqref="AM980:AN1003">
    <cfRule type="cellIs" dxfId="2827" priority="374" operator="lessThan">
      <formula>0</formula>
    </cfRule>
  </conditionalFormatting>
  <conditionalFormatting sqref="H980:I1003">
    <cfRule type="cellIs" dxfId="2826" priority="392" operator="lessThan">
      <formula>0</formula>
    </cfRule>
  </conditionalFormatting>
  <conditionalFormatting sqref="T980:U1003">
    <cfRule type="cellIs" dxfId="2825" priority="386" operator="lessThan">
      <formula>0</formula>
    </cfRule>
  </conditionalFormatting>
  <conditionalFormatting sqref="AE980:AG1003">
    <cfRule type="cellIs" dxfId="2824" priority="380" operator="lessThan">
      <formula>0</formula>
    </cfRule>
  </conditionalFormatting>
  <conditionalFormatting sqref="V980:AA1003">
    <cfRule type="cellIs" dxfId="2823" priority="383" operator="lessThan">
      <formula>0</formula>
    </cfRule>
  </conditionalFormatting>
  <conditionalFormatting sqref="AM988:AN988">
    <cfRule type="cellIs" dxfId="2822" priority="373" operator="lessThan">
      <formula>SUM(AM989:AM991)</formula>
    </cfRule>
  </conditionalFormatting>
  <conditionalFormatting sqref="D988:E988">
    <cfRule type="cellIs" dxfId="2821" priority="397" operator="lessThan">
      <formula>SUM(D989:D991)</formula>
    </cfRule>
  </conditionalFormatting>
  <conditionalFormatting sqref="V998:AA998">
    <cfRule type="cellIs" dxfId="2820" priority="381" operator="lessThan">
      <formula>SUM(V999:V1001)</formula>
    </cfRule>
  </conditionalFormatting>
  <conditionalFormatting sqref="F988:G988">
    <cfRule type="cellIs" dxfId="2819" priority="394" operator="lessThan">
      <formula>SUM(F989:F991)</formula>
    </cfRule>
  </conditionalFormatting>
  <conditionalFormatting sqref="F998:G998">
    <cfRule type="cellIs" dxfId="2818" priority="393" operator="lessThan">
      <formula>SUM(F999:F1001)</formula>
    </cfRule>
  </conditionalFormatting>
  <conditionalFormatting sqref="H988:I988">
    <cfRule type="cellIs" dxfId="2817" priority="391" operator="lessThan">
      <formula>SUM(H989:H991)</formula>
    </cfRule>
  </conditionalFormatting>
  <conditionalFormatting sqref="H998:I998">
    <cfRule type="cellIs" dxfId="2816" priority="390" operator="lessThan">
      <formula>SUM(H999:H1001)</formula>
    </cfRule>
  </conditionalFormatting>
  <conditionalFormatting sqref="O988:R988">
    <cfRule type="cellIs" dxfId="2815" priority="388" operator="lessThan">
      <formula>SUM(O989:O991)</formula>
    </cfRule>
  </conditionalFormatting>
  <conditionalFormatting sqref="O998:R998">
    <cfRule type="cellIs" dxfId="2814" priority="387" operator="lessThan">
      <formula>SUM(O999:O1001)</formula>
    </cfRule>
  </conditionalFormatting>
  <conditionalFormatting sqref="T988:U988">
    <cfRule type="cellIs" dxfId="2813" priority="385" operator="lessThan">
      <formula>SUM(T989:T991)</formula>
    </cfRule>
  </conditionalFormatting>
  <conditionalFormatting sqref="T998:U998">
    <cfRule type="cellIs" dxfId="2812" priority="384" operator="lessThan">
      <formula>SUM(T999:T1001)</formula>
    </cfRule>
  </conditionalFormatting>
  <conditionalFormatting sqref="V988:AA988">
    <cfRule type="cellIs" dxfId="2811" priority="382" operator="lessThan">
      <formula>SUM(V989:V991)</formula>
    </cfRule>
  </conditionalFormatting>
  <conditionalFormatting sqref="AE988:AG988">
    <cfRule type="cellIs" dxfId="2810" priority="379" operator="lessThan">
      <formula>SUM(AE989:AE991)</formula>
    </cfRule>
  </conditionalFormatting>
  <conditionalFormatting sqref="AE998:AG998">
    <cfRule type="cellIs" dxfId="2809" priority="378" operator="lessThan">
      <formula>SUM(AE999:AE1001)</formula>
    </cfRule>
  </conditionalFormatting>
  <conditionalFormatting sqref="AI988:AK988">
    <cfRule type="cellIs" dxfId="2808" priority="376" operator="lessThan">
      <formula>SUM(AI989:AI991)</formula>
    </cfRule>
  </conditionalFormatting>
  <conditionalFormatting sqref="AI998:AK998">
    <cfRule type="cellIs" dxfId="2807" priority="375" operator="lessThan">
      <formula>SUM(AI999:AI1001)</formula>
    </cfRule>
  </conditionalFormatting>
  <conditionalFormatting sqref="AM998:AN998">
    <cfRule type="cellIs" dxfId="2806" priority="372" operator="lessThan">
      <formula>SUM(AM999:AM1001)</formula>
    </cfRule>
  </conditionalFormatting>
  <conditionalFormatting sqref="AB997">
    <cfRule type="cellIs" dxfId="2805" priority="370" operator="lessThan">
      <formula>0</formula>
    </cfRule>
  </conditionalFormatting>
  <conditionalFormatting sqref="AB997">
    <cfRule type="cellIs" dxfId="2804" priority="371" operator="greaterThan">
      <formula>AA997</formula>
    </cfRule>
  </conditionalFormatting>
  <conditionalFormatting sqref="AB997">
    <cfRule type="cellIs" dxfId="2803" priority="369" operator="lessThan">
      <formula>AA997</formula>
    </cfRule>
  </conditionalFormatting>
  <conditionalFormatting sqref="AP980:AP1004">
    <cfRule type="cellIs" dxfId="2802" priority="368" operator="lessThan">
      <formula>0</formula>
    </cfRule>
  </conditionalFormatting>
  <conditionalFormatting sqref="AP998 AP988">
    <cfRule type="cellIs" dxfId="2801" priority="367" operator="lessThan">
      <formula>SUM(AP989:AP991)</formula>
    </cfRule>
  </conditionalFormatting>
  <conditionalFormatting sqref="AO980:AO1004">
    <cfRule type="cellIs" dxfId="2800" priority="366" operator="lessThan">
      <formula>0</formula>
    </cfRule>
  </conditionalFormatting>
  <conditionalFormatting sqref="AO998 AO988">
    <cfRule type="cellIs" dxfId="2799" priority="365" operator="lessThan">
      <formula>SUM(AO989:AO991)</formula>
    </cfRule>
  </conditionalFormatting>
  <conditionalFormatting sqref="J1022 D1029:I1029 V1029:Y1029">
    <cfRule type="cellIs" dxfId="2798" priority="359" operator="lessThan">
      <formula>0</formula>
    </cfRule>
  </conditionalFormatting>
  <conditionalFormatting sqref="K1005:N1029">
    <cfRule type="cellIs" dxfId="2797" priority="363" operator="notBetween">
      <formula>0</formula>
      <formula>1</formula>
    </cfRule>
  </conditionalFormatting>
  <conditionalFormatting sqref="AC1005:AC1029 AG1029">
    <cfRule type="cellIs" dxfId="2796" priority="362" operator="lessThan">
      <formula>0</formula>
    </cfRule>
  </conditionalFormatting>
  <conditionalFormatting sqref="AQ1005:AQ1029">
    <cfRule type="cellIs" dxfId="2795" priority="361" operator="notBetween">
      <formula>0</formula>
      <formula>10000</formula>
    </cfRule>
  </conditionalFormatting>
  <conditionalFormatting sqref="AR1005:AR1029">
    <cfRule type="cellIs" dxfId="2794" priority="360" operator="lessThan">
      <formula>0</formula>
    </cfRule>
  </conditionalFormatting>
  <conditionalFormatting sqref="G1029 AL1022 J1022 I1029">
    <cfRule type="cellIs" dxfId="2793" priority="364" operator="greaterThan">
      <formula>F1022</formula>
    </cfRule>
  </conditionalFormatting>
  <conditionalFormatting sqref="AL1022 J1022">
    <cfRule type="cellIs" dxfId="2792" priority="358" operator="lessThan">
      <formula>I1022</formula>
    </cfRule>
  </conditionalFormatting>
  <conditionalFormatting sqref="AH1022">
    <cfRule type="cellIs" dxfId="2791" priority="357" operator="lessThan">
      <formula>0</formula>
    </cfRule>
  </conditionalFormatting>
  <conditionalFormatting sqref="AH1022">
    <cfRule type="cellIs" dxfId="2790" priority="356" operator="lessThan">
      <formula>0</formula>
    </cfRule>
  </conditionalFormatting>
  <conditionalFormatting sqref="AH1022">
    <cfRule type="cellIs" dxfId="2789" priority="355" operator="lessThan">
      <formula>#REF!</formula>
    </cfRule>
  </conditionalFormatting>
  <conditionalFormatting sqref="AH1022">
    <cfRule type="cellIs" dxfId="2788" priority="354" operator="lessThan">
      <formula>0</formula>
    </cfRule>
  </conditionalFormatting>
  <conditionalFormatting sqref="AH1022">
    <cfRule type="cellIs" dxfId="2787" priority="353" operator="greaterThan">
      <formula>#REF!</formula>
    </cfRule>
  </conditionalFormatting>
  <conditionalFormatting sqref="AL1022">
    <cfRule type="cellIs" dxfId="2786" priority="352" operator="lessThan">
      <formula>0</formula>
    </cfRule>
  </conditionalFormatting>
  <conditionalFormatting sqref="AL1022">
    <cfRule type="cellIs" dxfId="2785" priority="351" operator="lessThan">
      <formula>0</formula>
    </cfRule>
  </conditionalFormatting>
  <conditionalFormatting sqref="AL1022">
    <cfRule type="cellIs" dxfId="2784" priority="350" operator="lessThan">
      <formula>0</formula>
    </cfRule>
  </conditionalFormatting>
  <conditionalFormatting sqref="D1023:E1023">
    <cfRule type="cellIs" dxfId="2783" priority="344" operator="lessThan">
      <formula>SUM(D1024:D1026)</formula>
    </cfRule>
  </conditionalFormatting>
  <conditionalFormatting sqref="S1005:S1028">
    <cfRule type="cellIs" dxfId="2782" priority="349" operator="lessThan">
      <formula>0</formula>
    </cfRule>
  </conditionalFormatting>
  <conditionalFormatting sqref="Z1029:AA1029">
    <cfRule type="cellIs" dxfId="2781" priority="348" operator="lessThan">
      <formula>0</formula>
    </cfRule>
  </conditionalFormatting>
  <conditionalFormatting sqref="AD1029">
    <cfRule type="cellIs" dxfId="2780" priority="347" operator="lessThan">
      <formula>0</formula>
    </cfRule>
  </conditionalFormatting>
  <conditionalFormatting sqref="D1005:E1028">
    <cfRule type="cellIs" dxfId="2779" priority="346" operator="lessThan">
      <formula>0</formula>
    </cfRule>
  </conditionalFormatting>
  <conditionalFormatting sqref="F1005:G1028">
    <cfRule type="cellIs" dxfId="2778" priority="343" operator="lessThan">
      <formula>0</formula>
    </cfRule>
  </conditionalFormatting>
  <conditionalFormatting sqref="O1005:R1028">
    <cfRule type="cellIs" dxfId="2777" priority="337" operator="lessThan">
      <formula>0</formula>
    </cfRule>
  </conditionalFormatting>
  <conditionalFormatting sqref="AI1005:AK1028">
    <cfRule type="cellIs" dxfId="2776" priority="325" operator="lessThan">
      <formula>0</formula>
    </cfRule>
  </conditionalFormatting>
  <conditionalFormatting sqref="AM1005:AN1028">
    <cfRule type="cellIs" dxfId="2775" priority="322" operator="lessThan">
      <formula>0</formula>
    </cfRule>
  </conditionalFormatting>
  <conditionalFormatting sqref="H1005:I1028">
    <cfRule type="cellIs" dxfId="2774" priority="340" operator="lessThan">
      <formula>0</formula>
    </cfRule>
  </conditionalFormatting>
  <conditionalFormatting sqref="T1005:U1028">
    <cfRule type="cellIs" dxfId="2773" priority="334" operator="lessThan">
      <formula>0</formula>
    </cfRule>
  </conditionalFormatting>
  <conditionalFormatting sqref="AE1005:AG1028">
    <cfRule type="cellIs" dxfId="2772" priority="328" operator="lessThan">
      <formula>0</formula>
    </cfRule>
  </conditionalFormatting>
  <conditionalFormatting sqref="V1005:AA1028">
    <cfRule type="cellIs" dxfId="2771" priority="331" operator="lessThan">
      <formula>0</formula>
    </cfRule>
  </conditionalFormatting>
  <conditionalFormatting sqref="AM1013:AN1013">
    <cfRule type="cellIs" dxfId="2770" priority="321" operator="lessThan">
      <formula>SUM(AM1014:AM1016)</formula>
    </cfRule>
  </conditionalFormatting>
  <conditionalFormatting sqref="D1013:E1013">
    <cfRule type="cellIs" dxfId="2769" priority="345" operator="lessThan">
      <formula>SUM(D1014:D1016)</formula>
    </cfRule>
  </conditionalFormatting>
  <conditionalFormatting sqref="V1023:AA1023">
    <cfRule type="cellIs" dxfId="2768" priority="329" operator="lessThan">
      <formula>SUM(V1024:V1026)</formula>
    </cfRule>
  </conditionalFormatting>
  <conditionalFormatting sqref="F1013:G1013">
    <cfRule type="cellIs" dxfId="2767" priority="342" operator="lessThan">
      <formula>SUM(F1014:F1016)</formula>
    </cfRule>
  </conditionalFormatting>
  <conditionalFormatting sqref="F1023:G1023">
    <cfRule type="cellIs" dxfId="2766" priority="341" operator="lessThan">
      <formula>SUM(F1024:F1026)</formula>
    </cfRule>
  </conditionalFormatting>
  <conditionalFormatting sqref="H1013:I1013">
    <cfRule type="cellIs" dxfId="2765" priority="339" operator="lessThan">
      <formula>SUM(H1014:H1016)</formula>
    </cfRule>
  </conditionalFormatting>
  <conditionalFormatting sqref="H1023:I1023">
    <cfRule type="cellIs" dxfId="2764" priority="338" operator="lessThan">
      <formula>SUM(H1024:H1026)</formula>
    </cfRule>
  </conditionalFormatting>
  <conditionalFormatting sqref="O1013:R1013">
    <cfRule type="cellIs" dxfId="2763" priority="336" operator="lessThan">
      <formula>SUM(O1014:O1016)</formula>
    </cfRule>
  </conditionalFormatting>
  <conditionalFormatting sqref="O1023:R1023">
    <cfRule type="cellIs" dxfId="2762" priority="335" operator="lessThan">
      <formula>SUM(O1024:O1026)</formula>
    </cfRule>
  </conditionalFormatting>
  <conditionalFormatting sqref="T1013:U1013">
    <cfRule type="cellIs" dxfId="2761" priority="333" operator="lessThan">
      <formula>SUM(T1014:T1016)</formula>
    </cfRule>
  </conditionalFormatting>
  <conditionalFormatting sqref="T1023:U1023">
    <cfRule type="cellIs" dxfId="2760" priority="332" operator="lessThan">
      <formula>SUM(T1024:T1026)</formula>
    </cfRule>
  </conditionalFormatting>
  <conditionalFormatting sqref="V1013:AA1013">
    <cfRule type="cellIs" dxfId="2759" priority="330" operator="lessThan">
      <formula>SUM(V1014:V1016)</formula>
    </cfRule>
  </conditionalFormatting>
  <conditionalFormatting sqref="AE1013:AG1013">
    <cfRule type="cellIs" dxfId="2758" priority="327" operator="lessThan">
      <formula>SUM(AE1014:AE1016)</formula>
    </cfRule>
  </conditionalFormatting>
  <conditionalFormatting sqref="AE1023:AG1023">
    <cfRule type="cellIs" dxfId="2757" priority="326" operator="lessThan">
      <formula>SUM(AE1024:AE1026)</formula>
    </cfRule>
  </conditionalFormatting>
  <conditionalFormatting sqref="AI1013:AK1013">
    <cfRule type="cellIs" dxfId="2756" priority="324" operator="lessThan">
      <formula>SUM(AI1014:AI1016)</formula>
    </cfRule>
  </conditionalFormatting>
  <conditionalFormatting sqref="AI1023:AK1023">
    <cfRule type="cellIs" dxfId="2755" priority="323" operator="lessThan">
      <formula>SUM(AI1024:AI1026)</formula>
    </cfRule>
  </conditionalFormatting>
  <conditionalFormatting sqref="AM1023:AN1023">
    <cfRule type="cellIs" dxfId="2754" priority="320" operator="lessThan">
      <formula>SUM(AM1024:AM1026)</formula>
    </cfRule>
  </conditionalFormatting>
  <conditionalFormatting sqref="AB1022">
    <cfRule type="cellIs" dxfId="2753" priority="318" operator="lessThan">
      <formula>0</formula>
    </cfRule>
  </conditionalFormatting>
  <conditionalFormatting sqref="AB1022">
    <cfRule type="cellIs" dxfId="2752" priority="319" operator="greaterThan">
      <formula>AA1022</formula>
    </cfRule>
  </conditionalFormatting>
  <conditionalFormatting sqref="AB1022">
    <cfRule type="cellIs" dxfId="2751" priority="317" operator="lessThan">
      <formula>AA1022</formula>
    </cfRule>
  </conditionalFormatting>
  <conditionalFormatting sqref="AP1005:AP1029">
    <cfRule type="cellIs" dxfId="2750" priority="316" operator="lessThan">
      <formula>0</formula>
    </cfRule>
  </conditionalFormatting>
  <conditionalFormatting sqref="AP1023 AP1013">
    <cfRule type="cellIs" dxfId="2749" priority="315" operator="lessThan">
      <formula>SUM(AP1014:AP1016)</formula>
    </cfRule>
  </conditionalFormatting>
  <conditionalFormatting sqref="AO1005:AO1029">
    <cfRule type="cellIs" dxfId="2748" priority="314" operator="lessThan">
      <formula>0</formula>
    </cfRule>
  </conditionalFormatting>
  <conditionalFormatting sqref="AO1023 AO1013">
    <cfRule type="cellIs" dxfId="2747" priority="313" operator="lessThan">
      <formula>SUM(AO1014:AO1016)</formula>
    </cfRule>
  </conditionalFormatting>
  <conditionalFormatting sqref="J1047 D1054:I1054 V1054:Y1054">
    <cfRule type="cellIs" dxfId="2746" priority="307" operator="lessThan">
      <formula>0</formula>
    </cfRule>
  </conditionalFormatting>
  <conditionalFormatting sqref="K1030:N1054">
    <cfRule type="cellIs" dxfId="2745" priority="311" operator="notBetween">
      <formula>0</formula>
      <formula>1</formula>
    </cfRule>
  </conditionalFormatting>
  <conditionalFormatting sqref="AC1030:AC1054 AG1054">
    <cfRule type="cellIs" dxfId="2744" priority="310" operator="lessThan">
      <formula>0</formula>
    </cfRule>
  </conditionalFormatting>
  <conditionalFormatting sqref="AQ1030:AQ1054">
    <cfRule type="cellIs" dxfId="2743" priority="309" operator="notBetween">
      <formula>0</formula>
      <formula>10000</formula>
    </cfRule>
  </conditionalFormatting>
  <conditionalFormatting sqref="AR1030:AR1054">
    <cfRule type="cellIs" dxfId="2742" priority="308" operator="lessThan">
      <formula>0</formula>
    </cfRule>
  </conditionalFormatting>
  <conditionalFormatting sqref="G1054 AL1047 J1047 I1054">
    <cfRule type="cellIs" dxfId="2741" priority="312" operator="greaterThan">
      <formula>F1047</formula>
    </cfRule>
  </conditionalFormatting>
  <conditionalFormatting sqref="AL1047 J1047">
    <cfRule type="cellIs" dxfId="2740" priority="306" operator="lessThan">
      <formula>I1047</formula>
    </cfRule>
  </conditionalFormatting>
  <conditionalFormatting sqref="AH1047">
    <cfRule type="cellIs" dxfId="2739" priority="305" operator="lessThan">
      <formula>0</formula>
    </cfRule>
  </conditionalFormatting>
  <conditionalFormatting sqref="AH1047">
    <cfRule type="cellIs" dxfId="2738" priority="304" operator="lessThan">
      <formula>0</formula>
    </cfRule>
  </conditionalFormatting>
  <conditionalFormatting sqref="AH1047">
    <cfRule type="cellIs" dxfId="2737" priority="303" operator="lessThan">
      <formula>#REF!</formula>
    </cfRule>
  </conditionalFormatting>
  <conditionalFormatting sqref="AH1047">
    <cfRule type="cellIs" dxfId="2736" priority="302" operator="lessThan">
      <formula>0</formula>
    </cfRule>
  </conditionalFormatting>
  <conditionalFormatting sqref="AH1047">
    <cfRule type="cellIs" dxfId="2735" priority="301" operator="greaterThan">
      <formula>#REF!</formula>
    </cfRule>
  </conditionalFormatting>
  <conditionalFormatting sqref="AL1047">
    <cfRule type="cellIs" dxfId="2734" priority="300" operator="lessThan">
      <formula>0</formula>
    </cfRule>
  </conditionalFormatting>
  <conditionalFormatting sqref="AL1047">
    <cfRule type="cellIs" dxfId="2733" priority="299" operator="lessThan">
      <formula>0</formula>
    </cfRule>
  </conditionalFormatting>
  <conditionalFormatting sqref="AL1047">
    <cfRule type="cellIs" dxfId="2732" priority="298" operator="lessThan">
      <formula>0</formula>
    </cfRule>
  </conditionalFormatting>
  <conditionalFormatting sqref="D1048:E1048">
    <cfRule type="cellIs" dxfId="2731" priority="292" operator="lessThan">
      <formula>SUM(D1049:D1051)</formula>
    </cfRule>
  </conditionalFormatting>
  <conditionalFormatting sqref="S1030:S1053">
    <cfRule type="cellIs" dxfId="2730" priority="297" operator="lessThan">
      <formula>0</formula>
    </cfRule>
  </conditionalFormatting>
  <conditionalFormatting sqref="Z1054:AA1054">
    <cfRule type="cellIs" dxfId="2729" priority="296" operator="lessThan">
      <formula>0</formula>
    </cfRule>
  </conditionalFormatting>
  <conditionalFormatting sqref="AD1054">
    <cfRule type="cellIs" dxfId="2728" priority="295" operator="lessThan">
      <formula>0</formula>
    </cfRule>
  </conditionalFormatting>
  <conditionalFormatting sqref="D1030:E1053">
    <cfRule type="cellIs" dxfId="2727" priority="294" operator="lessThan">
      <formula>0</formula>
    </cfRule>
  </conditionalFormatting>
  <conditionalFormatting sqref="F1030:G1053">
    <cfRule type="cellIs" dxfId="2726" priority="291" operator="lessThan">
      <formula>0</formula>
    </cfRule>
  </conditionalFormatting>
  <conditionalFormatting sqref="O1030:R1053">
    <cfRule type="cellIs" dxfId="2725" priority="285" operator="lessThan">
      <formula>0</formula>
    </cfRule>
  </conditionalFormatting>
  <conditionalFormatting sqref="AI1030:AK1053">
    <cfRule type="cellIs" dxfId="2724" priority="273" operator="lessThan">
      <formula>0</formula>
    </cfRule>
  </conditionalFormatting>
  <conditionalFormatting sqref="AM1030:AN1053">
    <cfRule type="cellIs" dxfId="2723" priority="270" operator="lessThan">
      <formula>0</formula>
    </cfRule>
  </conditionalFormatting>
  <conditionalFormatting sqref="H1030:I1053">
    <cfRule type="cellIs" dxfId="2722" priority="288" operator="lessThan">
      <formula>0</formula>
    </cfRule>
  </conditionalFormatting>
  <conditionalFormatting sqref="T1030:U1053">
    <cfRule type="cellIs" dxfId="2721" priority="282" operator="lessThan">
      <formula>0</formula>
    </cfRule>
  </conditionalFormatting>
  <conditionalFormatting sqref="AE1030:AG1053">
    <cfRule type="cellIs" dxfId="2720" priority="276" operator="lessThan">
      <formula>0</formula>
    </cfRule>
  </conditionalFormatting>
  <conditionalFormatting sqref="V1030:AA1053">
    <cfRule type="cellIs" dxfId="2719" priority="279" operator="lessThan">
      <formula>0</formula>
    </cfRule>
  </conditionalFormatting>
  <conditionalFormatting sqref="AM1038:AN1038">
    <cfRule type="cellIs" dxfId="2718" priority="269" operator="lessThan">
      <formula>SUM(AM1039:AM1041)</formula>
    </cfRule>
  </conditionalFormatting>
  <conditionalFormatting sqref="D1038:E1038">
    <cfRule type="cellIs" dxfId="2717" priority="293" operator="lessThan">
      <formula>SUM(D1039:D1041)</formula>
    </cfRule>
  </conditionalFormatting>
  <conditionalFormatting sqref="V1048:AA1048">
    <cfRule type="cellIs" dxfId="2716" priority="277" operator="lessThan">
      <formula>SUM(V1049:V1051)</formula>
    </cfRule>
  </conditionalFormatting>
  <conditionalFormatting sqref="F1038:G1038">
    <cfRule type="cellIs" dxfId="2715" priority="290" operator="lessThan">
      <formula>SUM(F1039:F1041)</formula>
    </cfRule>
  </conditionalFormatting>
  <conditionalFormatting sqref="F1048:G1048">
    <cfRule type="cellIs" dxfId="2714" priority="289" operator="lessThan">
      <formula>SUM(F1049:F1051)</formula>
    </cfRule>
  </conditionalFormatting>
  <conditionalFormatting sqref="H1038:I1038">
    <cfRule type="cellIs" dxfId="2713" priority="287" operator="lessThan">
      <formula>SUM(H1039:H1041)</formula>
    </cfRule>
  </conditionalFormatting>
  <conditionalFormatting sqref="H1048:I1048">
    <cfRule type="cellIs" dxfId="2712" priority="286" operator="lessThan">
      <formula>SUM(H1049:H1051)</formula>
    </cfRule>
  </conditionalFormatting>
  <conditionalFormatting sqref="O1038:R1038">
    <cfRule type="cellIs" dxfId="2711" priority="284" operator="lessThan">
      <formula>SUM(O1039:O1041)</formula>
    </cfRule>
  </conditionalFormatting>
  <conditionalFormatting sqref="O1048:R1048">
    <cfRule type="cellIs" dxfId="2710" priority="283" operator="lessThan">
      <formula>SUM(O1049:O1051)</formula>
    </cfRule>
  </conditionalFormatting>
  <conditionalFormatting sqref="T1038:U1038">
    <cfRule type="cellIs" dxfId="2709" priority="281" operator="lessThan">
      <formula>SUM(T1039:T1041)</formula>
    </cfRule>
  </conditionalFormatting>
  <conditionalFormatting sqref="T1048:U1048">
    <cfRule type="cellIs" dxfId="2708" priority="280" operator="lessThan">
      <formula>SUM(T1049:T1051)</formula>
    </cfRule>
  </conditionalFormatting>
  <conditionalFormatting sqref="V1038:AA1038">
    <cfRule type="cellIs" dxfId="2707" priority="278" operator="lessThan">
      <formula>SUM(V1039:V1041)</formula>
    </cfRule>
  </conditionalFormatting>
  <conditionalFormatting sqref="AE1038:AG1038">
    <cfRule type="cellIs" dxfId="2706" priority="275" operator="lessThan">
      <formula>SUM(AE1039:AE1041)</formula>
    </cfRule>
  </conditionalFormatting>
  <conditionalFormatting sqref="AE1048:AG1048">
    <cfRule type="cellIs" dxfId="2705" priority="274" operator="lessThan">
      <formula>SUM(AE1049:AE1051)</formula>
    </cfRule>
  </conditionalFormatting>
  <conditionalFormatting sqref="AI1038:AK1038">
    <cfRule type="cellIs" dxfId="2704" priority="272" operator="lessThan">
      <formula>SUM(AI1039:AI1041)</formula>
    </cfRule>
  </conditionalFormatting>
  <conditionalFormatting sqref="AI1048:AK1048">
    <cfRule type="cellIs" dxfId="2703" priority="271" operator="lessThan">
      <formula>SUM(AI1049:AI1051)</formula>
    </cfRule>
  </conditionalFormatting>
  <conditionalFormatting sqref="AM1048:AN1048">
    <cfRule type="cellIs" dxfId="2702" priority="268" operator="lessThan">
      <formula>SUM(AM1049:AM1051)</formula>
    </cfRule>
  </conditionalFormatting>
  <conditionalFormatting sqref="AB1047">
    <cfRule type="cellIs" dxfId="2701" priority="266" operator="lessThan">
      <formula>0</formula>
    </cfRule>
  </conditionalFormatting>
  <conditionalFormatting sqref="AB1047">
    <cfRule type="cellIs" dxfId="2700" priority="267" operator="greaterThan">
      <formula>AA1047</formula>
    </cfRule>
  </conditionalFormatting>
  <conditionalFormatting sqref="AB1047">
    <cfRule type="cellIs" dxfId="2699" priority="265" operator="lessThan">
      <formula>AA1047</formula>
    </cfRule>
  </conditionalFormatting>
  <conditionalFormatting sqref="AP1030:AP1054">
    <cfRule type="cellIs" dxfId="2698" priority="264" operator="lessThan">
      <formula>0</formula>
    </cfRule>
  </conditionalFormatting>
  <conditionalFormatting sqref="AP1048 AP1038">
    <cfRule type="cellIs" dxfId="2697" priority="263" operator="lessThan">
      <formula>SUM(AP1039:AP1041)</formula>
    </cfRule>
  </conditionalFormatting>
  <conditionalFormatting sqref="AO1030:AO1054">
    <cfRule type="cellIs" dxfId="2696" priority="262" operator="lessThan">
      <formula>0</formula>
    </cfRule>
  </conditionalFormatting>
  <conditionalFormatting sqref="AO1048 AO1038">
    <cfRule type="cellIs" dxfId="2695" priority="261" operator="lessThan">
      <formula>SUM(AO1039:AO1041)</formula>
    </cfRule>
  </conditionalFormatting>
  <conditionalFormatting sqref="J1072 D1079:I1079 V1079:Y1079">
    <cfRule type="cellIs" dxfId="2694" priority="255" operator="lessThan">
      <formula>0</formula>
    </cfRule>
  </conditionalFormatting>
  <conditionalFormatting sqref="K1055:N1079">
    <cfRule type="cellIs" dxfId="2693" priority="259" operator="notBetween">
      <formula>0</formula>
      <formula>1</formula>
    </cfRule>
  </conditionalFormatting>
  <conditionalFormatting sqref="AC1055:AC1079 AG1079">
    <cfRule type="cellIs" dxfId="2692" priority="258" operator="lessThan">
      <formula>0</formula>
    </cfRule>
  </conditionalFormatting>
  <conditionalFormatting sqref="AQ1055:AQ1079">
    <cfRule type="cellIs" dxfId="2691" priority="257" operator="notBetween">
      <formula>0</formula>
      <formula>10000</formula>
    </cfRule>
  </conditionalFormatting>
  <conditionalFormatting sqref="AR1055:AR1079">
    <cfRule type="cellIs" dxfId="2690" priority="256" operator="lessThan">
      <formula>0</formula>
    </cfRule>
  </conditionalFormatting>
  <conditionalFormatting sqref="G1079 AL1072 J1072 I1079">
    <cfRule type="cellIs" dxfId="2689" priority="260" operator="greaterThan">
      <formula>F1072</formula>
    </cfRule>
  </conditionalFormatting>
  <conditionalFormatting sqref="AL1072 J1072">
    <cfRule type="cellIs" dxfId="2688" priority="254" operator="lessThan">
      <formula>I1072</formula>
    </cfRule>
  </conditionalFormatting>
  <conditionalFormatting sqref="AH1072">
    <cfRule type="cellIs" dxfId="2687" priority="253" operator="lessThan">
      <formula>0</formula>
    </cfRule>
  </conditionalFormatting>
  <conditionalFormatting sqref="AH1072">
    <cfRule type="cellIs" dxfId="2686" priority="252" operator="lessThan">
      <formula>0</formula>
    </cfRule>
  </conditionalFormatting>
  <conditionalFormatting sqref="AH1072">
    <cfRule type="cellIs" dxfId="2685" priority="251" operator="lessThan">
      <formula>#REF!</formula>
    </cfRule>
  </conditionalFormatting>
  <conditionalFormatting sqref="AH1072">
    <cfRule type="cellIs" dxfId="2684" priority="250" operator="lessThan">
      <formula>0</formula>
    </cfRule>
  </conditionalFormatting>
  <conditionalFormatting sqref="AH1072">
    <cfRule type="cellIs" dxfId="2683" priority="249" operator="greaterThan">
      <formula>#REF!</formula>
    </cfRule>
  </conditionalFormatting>
  <conditionalFormatting sqref="AL1072">
    <cfRule type="cellIs" dxfId="2682" priority="248" operator="lessThan">
      <formula>0</formula>
    </cfRule>
  </conditionalFormatting>
  <conditionalFormatting sqref="AL1072">
    <cfRule type="cellIs" dxfId="2681" priority="247" operator="lessThan">
      <formula>0</formula>
    </cfRule>
  </conditionalFormatting>
  <conditionalFormatting sqref="AL1072">
    <cfRule type="cellIs" dxfId="2680" priority="246" operator="lessThan">
      <formula>0</formula>
    </cfRule>
  </conditionalFormatting>
  <conditionalFormatting sqref="D1073:E1073">
    <cfRule type="cellIs" dxfId="2679" priority="240" operator="lessThan">
      <formula>SUM(D1074:D1076)</formula>
    </cfRule>
  </conditionalFormatting>
  <conditionalFormatting sqref="S1055:S1078">
    <cfRule type="cellIs" dxfId="2678" priority="245" operator="lessThan">
      <formula>0</formula>
    </cfRule>
  </conditionalFormatting>
  <conditionalFormatting sqref="Z1079:AA1079">
    <cfRule type="cellIs" dxfId="2677" priority="244" operator="lessThan">
      <formula>0</formula>
    </cfRule>
  </conditionalFormatting>
  <conditionalFormatting sqref="AD1079">
    <cfRule type="cellIs" dxfId="2676" priority="243" operator="lessThan">
      <formula>0</formula>
    </cfRule>
  </conditionalFormatting>
  <conditionalFormatting sqref="D1055:E1078">
    <cfRule type="cellIs" dxfId="2675" priority="242" operator="lessThan">
      <formula>0</formula>
    </cfRule>
  </conditionalFormatting>
  <conditionalFormatting sqref="F1055:G1078">
    <cfRule type="cellIs" dxfId="2674" priority="239" operator="lessThan">
      <formula>0</formula>
    </cfRule>
  </conditionalFormatting>
  <conditionalFormatting sqref="O1055:R1078">
    <cfRule type="cellIs" dxfId="2673" priority="233" operator="lessThan">
      <formula>0</formula>
    </cfRule>
  </conditionalFormatting>
  <conditionalFormatting sqref="AI1055:AK1078">
    <cfRule type="cellIs" dxfId="2672" priority="221" operator="lessThan">
      <formula>0</formula>
    </cfRule>
  </conditionalFormatting>
  <conditionalFormatting sqref="AM1055:AN1078">
    <cfRule type="cellIs" dxfId="2671" priority="218" operator="lessThan">
      <formula>0</formula>
    </cfRule>
  </conditionalFormatting>
  <conditionalFormatting sqref="H1055:I1078">
    <cfRule type="cellIs" dxfId="2670" priority="236" operator="lessThan">
      <formula>0</formula>
    </cfRule>
  </conditionalFormatting>
  <conditionalFormatting sqref="T1055:U1078">
    <cfRule type="cellIs" dxfId="2669" priority="230" operator="lessThan">
      <formula>0</formula>
    </cfRule>
  </conditionalFormatting>
  <conditionalFormatting sqref="AE1055:AG1078">
    <cfRule type="cellIs" dxfId="2668" priority="224" operator="lessThan">
      <formula>0</formula>
    </cfRule>
  </conditionalFormatting>
  <conditionalFormatting sqref="V1055:AA1078">
    <cfRule type="cellIs" dxfId="2667" priority="227" operator="lessThan">
      <formula>0</formula>
    </cfRule>
  </conditionalFormatting>
  <conditionalFormatting sqref="AM1063:AN1063">
    <cfRule type="cellIs" dxfId="2666" priority="217" operator="lessThan">
      <formula>SUM(AM1064:AM1066)</formula>
    </cfRule>
  </conditionalFormatting>
  <conditionalFormatting sqref="D1063:E1063">
    <cfRule type="cellIs" dxfId="2665" priority="241" operator="lessThan">
      <formula>SUM(D1064:D1066)</formula>
    </cfRule>
  </conditionalFormatting>
  <conditionalFormatting sqref="V1073:AA1073">
    <cfRule type="cellIs" dxfId="2664" priority="225" operator="lessThan">
      <formula>SUM(V1074:V1076)</formula>
    </cfRule>
  </conditionalFormatting>
  <conditionalFormatting sqref="F1063:G1063">
    <cfRule type="cellIs" dxfId="2663" priority="238" operator="lessThan">
      <formula>SUM(F1064:F1066)</formula>
    </cfRule>
  </conditionalFormatting>
  <conditionalFormatting sqref="F1073:G1073">
    <cfRule type="cellIs" dxfId="2662" priority="237" operator="lessThan">
      <formula>SUM(F1074:F1076)</formula>
    </cfRule>
  </conditionalFormatting>
  <conditionalFormatting sqref="H1063:I1063">
    <cfRule type="cellIs" dxfId="2661" priority="235" operator="lessThan">
      <formula>SUM(H1064:H1066)</formula>
    </cfRule>
  </conditionalFormatting>
  <conditionalFormatting sqref="H1073:I1073">
    <cfRule type="cellIs" dxfId="2660" priority="234" operator="lessThan">
      <formula>SUM(H1074:H1076)</formula>
    </cfRule>
  </conditionalFormatting>
  <conditionalFormatting sqref="O1063:R1063">
    <cfRule type="cellIs" dxfId="2659" priority="232" operator="lessThan">
      <formula>SUM(O1064:O1066)</formula>
    </cfRule>
  </conditionalFormatting>
  <conditionalFormatting sqref="O1073:R1073">
    <cfRule type="cellIs" dxfId="2658" priority="231" operator="lessThan">
      <formula>SUM(O1074:O1076)</formula>
    </cfRule>
  </conditionalFormatting>
  <conditionalFormatting sqref="T1063:U1063">
    <cfRule type="cellIs" dxfId="2657" priority="229" operator="lessThan">
      <formula>SUM(T1064:T1066)</formula>
    </cfRule>
  </conditionalFormatting>
  <conditionalFormatting sqref="T1073:U1073">
    <cfRule type="cellIs" dxfId="2656" priority="228" operator="lessThan">
      <formula>SUM(T1074:T1076)</formula>
    </cfRule>
  </conditionalFormatting>
  <conditionalFormatting sqref="V1063:AA1063">
    <cfRule type="cellIs" dxfId="2655" priority="226" operator="lessThan">
      <formula>SUM(V1064:V1066)</formula>
    </cfRule>
  </conditionalFormatting>
  <conditionalFormatting sqref="AE1063:AG1063">
    <cfRule type="cellIs" dxfId="2654" priority="223" operator="lessThan">
      <formula>SUM(AE1064:AE1066)</formula>
    </cfRule>
  </conditionalFormatting>
  <conditionalFormatting sqref="AE1073:AG1073">
    <cfRule type="cellIs" dxfId="2653" priority="222" operator="lessThan">
      <formula>SUM(AE1074:AE1076)</formula>
    </cfRule>
  </conditionalFormatting>
  <conditionalFormatting sqref="AI1063:AK1063">
    <cfRule type="cellIs" dxfId="2652" priority="220" operator="lessThan">
      <formula>SUM(AI1064:AI1066)</formula>
    </cfRule>
  </conditionalFormatting>
  <conditionalFormatting sqref="AI1073:AK1073">
    <cfRule type="cellIs" dxfId="2651" priority="219" operator="lessThan">
      <formula>SUM(AI1074:AI1076)</formula>
    </cfRule>
  </conditionalFormatting>
  <conditionalFormatting sqref="AM1073:AN1073">
    <cfRule type="cellIs" dxfId="2650" priority="216" operator="lessThan">
      <formula>SUM(AM1074:AM1076)</formula>
    </cfRule>
  </conditionalFormatting>
  <conditionalFormatting sqref="AB1072">
    <cfRule type="cellIs" dxfId="2649" priority="214" operator="lessThan">
      <formula>0</formula>
    </cfRule>
  </conditionalFormatting>
  <conditionalFormatting sqref="AB1072">
    <cfRule type="cellIs" dxfId="2648" priority="215" operator="greaterThan">
      <formula>AA1072</formula>
    </cfRule>
  </conditionalFormatting>
  <conditionalFormatting sqref="AB1072">
    <cfRule type="cellIs" dxfId="2647" priority="213" operator="lessThan">
      <formula>AA1072</formula>
    </cfRule>
  </conditionalFormatting>
  <conditionalFormatting sqref="AP1055:AP1079">
    <cfRule type="cellIs" dxfId="2646" priority="212" operator="lessThan">
      <formula>0</formula>
    </cfRule>
  </conditionalFormatting>
  <conditionalFormatting sqref="AP1073 AP1063">
    <cfRule type="cellIs" dxfId="2645" priority="211" operator="lessThan">
      <formula>SUM(AP1064:AP1066)</formula>
    </cfRule>
  </conditionalFormatting>
  <conditionalFormatting sqref="AO1055:AO1079">
    <cfRule type="cellIs" dxfId="2644" priority="210" operator="lessThan">
      <formula>0</formula>
    </cfRule>
  </conditionalFormatting>
  <conditionalFormatting sqref="AO1073 AO1063">
    <cfRule type="cellIs" dxfId="2643" priority="209" operator="lessThan">
      <formula>SUM(AO1064:AO1066)</formula>
    </cfRule>
  </conditionalFormatting>
  <conditionalFormatting sqref="J1105 D1112:I1112 V1112:Y1112">
    <cfRule type="cellIs" dxfId="2642" priority="203" operator="lessThan">
      <formula>0</formula>
    </cfRule>
  </conditionalFormatting>
  <conditionalFormatting sqref="K1088:N1112">
    <cfRule type="cellIs" dxfId="2641" priority="207" operator="notBetween">
      <formula>0</formula>
      <formula>1</formula>
    </cfRule>
  </conditionalFormatting>
  <conditionalFormatting sqref="AC1088:AC1112 AG1112">
    <cfRule type="cellIs" dxfId="2640" priority="206" operator="lessThan">
      <formula>0</formula>
    </cfRule>
  </conditionalFormatting>
  <conditionalFormatting sqref="AQ1088:AQ1112">
    <cfRule type="cellIs" dxfId="2639" priority="205" operator="notBetween">
      <formula>0</formula>
      <formula>10000</formula>
    </cfRule>
  </conditionalFormatting>
  <conditionalFormatting sqref="AR1088:AR1112">
    <cfRule type="cellIs" dxfId="2638" priority="204" operator="lessThan">
      <formula>0</formula>
    </cfRule>
  </conditionalFormatting>
  <conditionalFormatting sqref="G1112 AL1105 J1105 I1112">
    <cfRule type="cellIs" dxfId="2637" priority="208" operator="greaterThan">
      <formula>F1105</formula>
    </cfRule>
  </conditionalFormatting>
  <conditionalFormatting sqref="AL1105 J1105">
    <cfRule type="cellIs" dxfId="2636" priority="202" operator="lessThan">
      <formula>I1105</formula>
    </cfRule>
  </conditionalFormatting>
  <conditionalFormatting sqref="AH1105">
    <cfRule type="cellIs" dxfId="2635" priority="201" operator="lessThan">
      <formula>0</formula>
    </cfRule>
  </conditionalFormatting>
  <conditionalFormatting sqref="AH1105">
    <cfRule type="cellIs" dxfId="2634" priority="200" operator="lessThan">
      <formula>0</formula>
    </cfRule>
  </conditionalFormatting>
  <conditionalFormatting sqref="AH1105">
    <cfRule type="cellIs" dxfId="2633" priority="199" operator="lessThan">
      <formula>#REF!</formula>
    </cfRule>
  </conditionalFormatting>
  <conditionalFormatting sqref="AH1105">
    <cfRule type="cellIs" dxfId="2632" priority="198" operator="lessThan">
      <formula>0</formula>
    </cfRule>
  </conditionalFormatting>
  <conditionalFormatting sqref="AH1105">
    <cfRule type="cellIs" dxfId="2631" priority="197" operator="greaterThan">
      <formula>#REF!</formula>
    </cfRule>
  </conditionalFormatting>
  <conditionalFormatting sqref="AL1105">
    <cfRule type="cellIs" dxfId="2630" priority="196" operator="lessThan">
      <formula>0</formula>
    </cfRule>
  </conditionalFormatting>
  <conditionalFormatting sqref="AL1105">
    <cfRule type="cellIs" dxfId="2629" priority="195" operator="lessThan">
      <formula>0</formula>
    </cfRule>
  </conditionalFormatting>
  <conditionalFormatting sqref="AL1105">
    <cfRule type="cellIs" dxfId="2628" priority="194" operator="lessThan">
      <formula>0</formula>
    </cfRule>
  </conditionalFormatting>
  <conditionalFormatting sqref="D1106:E1106">
    <cfRule type="cellIs" dxfId="2627" priority="188" operator="lessThan">
      <formula>SUM(D1107:D1109)</formula>
    </cfRule>
  </conditionalFormatting>
  <conditionalFormatting sqref="S1088:S1111">
    <cfRule type="cellIs" dxfId="2626" priority="193" operator="lessThan">
      <formula>0</formula>
    </cfRule>
  </conditionalFormatting>
  <conditionalFormatting sqref="Z1112:AA1112">
    <cfRule type="cellIs" dxfId="2625" priority="192" operator="lessThan">
      <formula>0</formula>
    </cfRule>
  </conditionalFormatting>
  <conditionalFormatting sqref="AD1112">
    <cfRule type="cellIs" dxfId="2624" priority="191" operator="lessThan">
      <formula>0</formula>
    </cfRule>
  </conditionalFormatting>
  <conditionalFormatting sqref="D1088:E1111">
    <cfRule type="cellIs" dxfId="2623" priority="190" operator="lessThan">
      <formula>0</formula>
    </cfRule>
  </conditionalFormatting>
  <conditionalFormatting sqref="F1088:G1111">
    <cfRule type="cellIs" dxfId="2622" priority="187" operator="lessThan">
      <formula>0</formula>
    </cfRule>
  </conditionalFormatting>
  <conditionalFormatting sqref="O1088:R1111">
    <cfRule type="cellIs" dxfId="2621" priority="181" operator="lessThan">
      <formula>0</formula>
    </cfRule>
  </conditionalFormatting>
  <conditionalFormatting sqref="AI1088:AK1111">
    <cfRule type="cellIs" dxfId="2620" priority="169" operator="lessThan">
      <formula>0</formula>
    </cfRule>
  </conditionalFormatting>
  <conditionalFormatting sqref="AM1088:AN1111">
    <cfRule type="cellIs" dxfId="2619" priority="166" operator="lessThan">
      <formula>0</formula>
    </cfRule>
  </conditionalFormatting>
  <conditionalFormatting sqref="H1088:I1111">
    <cfRule type="cellIs" dxfId="2618" priority="184" operator="lessThan">
      <formula>0</formula>
    </cfRule>
  </conditionalFormatting>
  <conditionalFormatting sqref="T1088:U1111">
    <cfRule type="cellIs" dxfId="2617" priority="178" operator="lessThan">
      <formula>0</formula>
    </cfRule>
  </conditionalFormatting>
  <conditionalFormatting sqref="AE1088:AG1111">
    <cfRule type="cellIs" dxfId="2616" priority="172" operator="lessThan">
      <formula>0</formula>
    </cfRule>
  </conditionalFormatting>
  <conditionalFormatting sqref="V1088:AA1111">
    <cfRule type="cellIs" dxfId="2615" priority="175" operator="lessThan">
      <formula>0</formula>
    </cfRule>
  </conditionalFormatting>
  <conditionalFormatting sqref="AM1096:AN1096">
    <cfRule type="cellIs" dxfId="2614" priority="165" operator="lessThan">
      <formula>SUM(AM1097:AM1099)</formula>
    </cfRule>
  </conditionalFormatting>
  <conditionalFormatting sqref="D1096:E1096">
    <cfRule type="cellIs" dxfId="2613" priority="189" operator="lessThan">
      <formula>SUM(D1097:D1099)</formula>
    </cfRule>
  </conditionalFormatting>
  <conditionalFormatting sqref="V1106:AA1106">
    <cfRule type="cellIs" dxfId="2612" priority="173" operator="lessThan">
      <formula>SUM(V1107:V1109)</formula>
    </cfRule>
  </conditionalFormatting>
  <conditionalFormatting sqref="F1096:G1096">
    <cfRule type="cellIs" dxfId="2611" priority="186" operator="lessThan">
      <formula>SUM(F1097:F1099)</formula>
    </cfRule>
  </conditionalFormatting>
  <conditionalFormatting sqref="F1106:G1106">
    <cfRule type="cellIs" dxfId="2610" priority="185" operator="lessThan">
      <formula>SUM(F1107:F1109)</formula>
    </cfRule>
  </conditionalFormatting>
  <conditionalFormatting sqref="H1096:I1096">
    <cfRule type="cellIs" dxfId="2609" priority="183" operator="lessThan">
      <formula>SUM(H1097:H1099)</formula>
    </cfRule>
  </conditionalFormatting>
  <conditionalFormatting sqref="H1106:I1106">
    <cfRule type="cellIs" dxfId="2608" priority="182" operator="lessThan">
      <formula>SUM(H1107:H1109)</formula>
    </cfRule>
  </conditionalFormatting>
  <conditionalFormatting sqref="O1096:R1096">
    <cfRule type="cellIs" dxfId="2607" priority="180" operator="lessThan">
      <formula>SUM(O1097:O1099)</formula>
    </cfRule>
  </conditionalFormatting>
  <conditionalFormatting sqref="O1106:R1106">
    <cfRule type="cellIs" dxfId="2606" priority="179" operator="lessThan">
      <formula>SUM(O1107:O1109)</formula>
    </cfRule>
  </conditionalFormatting>
  <conditionalFormatting sqref="T1096:U1096">
    <cfRule type="cellIs" dxfId="2605" priority="177" operator="lessThan">
      <formula>SUM(T1097:T1099)</formula>
    </cfRule>
  </conditionalFormatting>
  <conditionalFormatting sqref="T1106:U1106">
    <cfRule type="cellIs" dxfId="2604" priority="176" operator="lessThan">
      <formula>SUM(T1107:T1109)</formula>
    </cfRule>
  </conditionalFormatting>
  <conditionalFormatting sqref="V1096:AA1096">
    <cfRule type="cellIs" dxfId="2603" priority="174" operator="lessThan">
      <formula>SUM(V1097:V1099)</formula>
    </cfRule>
  </conditionalFormatting>
  <conditionalFormatting sqref="AE1096:AG1096">
    <cfRule type="cellIs" dxfId="2602" priority="171" operator="lessThan">
      <formula>SUM(AE1097:AE1099)</formula>
    </cfRule>
  </conditionalFormatting>
  <conditionalFormatting sqref="AE1106:AG1106">
    <cfRule type="cellIs" dxfId="2601" priority="170" operator="lessThan">
      <formula>SUM(AE1107:AE1109)</formula>
    </cfRule>
  </conditionalFormatting>
  <conditionalFormatting sqref="AI1096:AK1096">
    <cfRule type="cellIs" dxfId="2600" priority="168" operator="lessThan">
      <formula>SUM(AI1097:AI1099)</formula>
    </cfRule>
  </conditionalFormatting>
  <conditionalFormatting sqref="AI1106:AK1106">
    <cfRule type="cellIs" dxfId="2599" priority="167" operator="lessThan">
      <formula>SUM(AI1107:AI1109)</formula>
    </cfRule>
  </conditionalFormatting>
  <conditionalFormatting sqref="AM1106:AN1106">
    <cfRule type="cellIs" dxfId="2598" priority="164" operator="lessThan">
      <formula>SUM(AM1107:AM1109)</formula>
    </cfRule>
  </conditionalFormatting>
  <conditionalFormatting sqref="AB1105">
    <cfRule type="cellIs" dxfId="2597" priority="162" operator="lessThan">
      <formula>0</formula>
    </cfRule>
  </conditionalFormatting>
  <conditionalFormatting sqref="AB1105">
    <cfRule type="cellIs" dxfId="2596" priority="163" operator="greaterThan">
      <formula>AA1105</formula>
    </cfRule>
  </conditionalFormatting>
  <conditionalFormatting sqref="AB1105">
    <cfRule type="cellIs" dxfId="2595" priority="161" operator="lessThan">
      <formula>AA1105</formula>
    </cfRule>
  </conditionalFormatting>
  <conditionalFormatting sqref="AP1088:AP1112">
    <cfRule type="cellIs" dxfId="2594" priority="160" operator="lessThan">
      <formula>0</formula>
    </cfRule>
  </conditionalFormatting>
  <conditionalFormatting sqref="AP1106 AP1096">
    <cfRule type="cellIs" dxfId="2593" priority="159" operator="lessThan">
      <formula>SUM(AP1097:AP1099)</formula>
    </cfRule>
  </conditionalFormatting>
  <conditionalFormatting sqref="AO1088:AO1112">
    <cfRule type="cellIs" dxfId="2592" priority="158" operator="lessThan">
      <formula>0</formula>
    </cfRule>
  </conditionalFormatting>
  <conditionalFormatting sqref="AO1106 AO1096">
    <cfRule type="cellIs" dxfId="2591" priority="157" operator="lessThan">
      <formula>SUM(AO1097:AO1099)</formula>
    </cfRule>
  </conditionalFormatting>
  <conditionalFormatting sqref="J1130 D1137:I1137 V1137:Y1137">
    <cfRule type="cellIs" dxfId="2590" priority="151" operator="lessThan">
      <formula>0</formula>
    </cfRule>
  </conditionalFormatting>
  <conditionalFormatting sqref="K1113:N1137">
    <cfRule type="cellIs" dxfId="2589" priority="155" operator="notBetween">
      <formula>0</formula>
      <formula>1</formula>
    </cfRule>
  </conditionalFormatting>
  <conditionalFormatting sqref="AC1113:AC1137 AG1137">
    <cfRule type="cellIs" dxfId="2588" priority="154" operator="lessThan">
      <formula>0</formula>
    </cfRule>
  </conditionalFormatting>
  <conditionalFormatting sqref="AQ1113:AQ1137">
    <cfRule type="cellIs" dxfId="2587" priority="153" operator="notBetween">
      <formula>0</formula>
      <formula>10000</formula>
    </cfRule>
  </conditionalFormatting>
  <conditionalFormatting sqref="AR1113:AR1137">
    <cfRule type="cellIs" dxfId="2586" priority="152" operator="lessThan">
      <formula>0</formula>
    </cfRule>
  </conditionalFormatting>
  <conditionalFormatting sqref="G1137 AL1130 J1130 I1137">
    <cfRule type="cellIs" dxfId="2585" priority="156" operator="greaterThan">
      <formula>F1130</formula>
    </cfRule>
  </conditionalFormatting>
  <conditionalFormatting sqref="AL1130 J1130">
    <cfRule type="cellIs" dxfId="2584" priority="150" operator="lessThan">
      <formula>I1130</formula>
    </cfRule>
  </conditionalFormatting>
  <conditionalFormatting sqref="AH1130">
    <cfRule type="cellIs" dxfId="2583" priority="149" operator="lessThan">
      <formula>0</formula>
    </cfRule>
  </conditionalFormatting>
  <conditionalFormatting sqref="AH1130">
    <cfRule type="cellIs" dxfId="2582" priority="148" operator="lessThan">
      <formula>0</formula>
    </cfRule>
  </conditionalFormatting>
  <conditionalFormatting sqref="AH1130">
    <cfRule type="cellIs" dxfId="2581" priority="147" operator="lessThan">
      <formula>#REF!</formula>
    </cfRule>
  </conditionalFormatting>
  <conditionalFormatting sqref="AH1130">
    <cfRule type="cellIs" dxfId="2580" priority="146" operator="lessThan">
      <formula>0</formula>
    </cfRule>
  </conditionalFormatting>
  <conditionalFormatting sqref="AH1130">
    <cfRule type="cellIs" dxfId="2579" priority="145" operator="greaterThan">
      <formula>#REF!</formula>
    </cfRule>
  </conditionalFormatting>
  <conditionalFormatting sqref="AL1130">
    <cfRule type="cellIs" dxfId="2578" priority="144" operator="lessThan">
      <formula>0</formula>
    </cfRule>
  </conditionalFormatting>
  <conditionalFormatting sqref="AL1130">
    <cfRule type="cellIs" dxfId="2577" priority="143" operator="lessThan">
      <formula>0</formula>
    </cfRule>
  </conditionalFormatting>
  <conditionalFormatting sqref="AL1130">
    <cfRule type="cellIs" dxfId="2576" priority="142" operator="lessThan">
      <formula>0</formula>
    </cfRule>
  </conditionalFormatting>
  <conditionalFormatting sqref="D1131:E1131">
    <cfRule type="cellIs" dxfId="2575" priority="136" operator="lessThan">
      <formula>SUM(D1132:D1134)</formula>
    </cfRule>
  </conditionalFormatting>
  <conditionalFormatting sqref="S1113:S1136">
    <cfRule type="cellIs" dxfId="2574" priority="141" operator="lessThan">
      <formula>0</formula>
    </cfRule>
  </conditionalFormatting>
  <conditionalFormatting sqref="Z1137:AA1137">
    <cfRule type="cellIs" dxfId="2573" priority="140" operator="lessThan">
      <formula>0</formula>
    </cfRule>
  </conditionalFormatting>
  <conditionalFormatting sqref="AD1137">
    <cfRule type="cellIs" dxfId="2572" priority="139" operator="lessThan">
      <formula>0</formula>
    </cfRule>
  </conditionalFormatting>
  <conditionalFormatting sqref="D1113:E1136">
    <cfRule type="cellIs" dxfId="2571" priority="138" operator="lessThan">
      <formula>0</formula>
    </cfRule>
  </conditionalFormatting>
  <conditionalFormatting sqref="F1113:G1136">
    <cfRule type="cellIs" dxfId="2570" priority="135" operator="lessThan">
      <formula>0</formula>
    </cfRule>
  </conditionalFormatting>
  <conditionalFormatting sqref="O1113:R1136">
    <cfRule type="cellIs" dxfId="2569" priority="129" operator="lessThan">
      <formula>0</formula>
    </cfRule>
  </conditionalFormatting>
  <conditionalFormatting sqref="AI1113:AK1136">
    <cfRule type="cellIs" dxfId="2568" priority="117" operator="lessThan">
      <formula>0</formula>
    </cfRule>
  </conditionalFormatting>
  <conditionalFormatting sqref="AM1113:AN1136">
    <cfRule type="cellIs" dxfId="2567" priority="114" operator="lessThan">
      <formula>0</formula>
    </cfRule>
  </conditionalFormatting>
  <conditionalFormatting sqref="H1113:I1136">
    <cfRule type="cellIs" dxfId="2566" priority="132" operator="lessThan">
      <formula>0</formula>
    </cfRule>
  </conditionalFormatting>
  <conditionalFormatting sqref="T1113:U1136">
    <cfRule type="cellIs" dxfId="2565" priority="126" operator="lessThan">
      <formula>0</formula>
    </cfRule>
  </conditionalFormatting>
  <conditionalFormatting sqref="AE1113:AG1136">
    <cfRule type="cellIs" dxfId="2564" priority="120" operator="lessThan">
      <formula>0</formula>
    </cfRule>
  </conditionalFormatting>
  <conditionalFormatting sqref="V1113:AA1136">
    <cfRule type="cellIs" dxfId="2563" priority="123" operator="lessThan">
      <formula>0</formula>
    </cfRule>
  </conditionalFormatting>
  <conditionalFormatting sqref="AM1121:AN1121">
    <cfRule type="cellIs" dxfId="2562" priority="113" operator="lessThan">
      <formula>SUM(AM1122:AM1124)</formula>
    </cfRule>
  </conditionalFormatting>
  <conditionalFormatting sqref="D1121:E1121">
    <cfRule type="cellIs" dxfId="2561" priority="137" operator="lessThan">
      <formula>SUM(D1122:D1124)</formula>
    </cfRule>
  </conditionalFormatting>
  <conditionalFormatting sqref="V1131:AA1131">
    <cfRule type="cellIs" dxfId="2560" priority="121" operator="lessThan">
      <formula>SUM(V1132:V1134)</formula>
    </cfRule>
  </conditionalFormatting>
  <conditionalFormatting sqref="F1121:G1121">
    <cfRule type="cellIs" dxfId="2559" priority="134" operator="lessThan">
      <formula>SUM(F1122:F1124)</formula>
    </cfRule>
  </conditionalFormatting>
  <conditionalFormatting sqref="F1131:G1131">
    <cfRule type="cellIs" dxfId="2558" priority="133" operator="lessThan">
      <formula>SUM(F1132:F1134)</formula>
    </cfRule>
  </conditionalFormatting>
  <conditionalFormatting sqref="H1121:I1121">
    <cfRule type="cellIs" dxfId="2557" priority="131" operator="lessThan">
      <formula>SUM(H1122:H1124)</formula>
    </cfRule>
  </conditionalFormatting>
  <conditionalFormatting sqref="H1131:I1131">
    <cfRule type="cellIs" dxfId="2556" priority="130" operator="lessThan">
      <formula>SUM(H1132:H1134)</formula>
    </cfRule>
  </conditionalFormatting>
  <conditionalFormatting sqref="O1121:R1121">
    <cfRule type="cellIs" dxfId="2555" priority="128" operator="lessThan">
      <formula>SUM(O1122:O1124)</formula>
    </cfRule>
  </conditionalFormatting>
  <conditionalFormatting sqref="O1131:R1131">
    <cfRule type="cellIs" dxfId="2554" priority="127" operator="lessThan">
      <formula>SUM(O1132:O1134)</formula>
    </cfRule>
  </conditionalFormatting>
  <conditionalFormatting sqref="T1121:U1121">
    <cfRule type="cellIs" dxfId="2553" priority="125" operator="lessThan">
      <formula>SUM(T1122:T1124)</formula>
    </cfRule>
  </conditionalFormatting>
  <conditionalFormatting sqref="T1131:U1131">
    <cfRule type="cellIs" dxfId="2552" priority="124" operator="lessThan">
      <formula>SUM(T1132:T1134)</formula>
    </cfRule>
  </conditionalFormatting>
  <conditionalFormatting sqref="V1121:AA1121">
    <cfRule type="cellIs" dxfId="2551" priority="122" operator="lessThan">
      <formula>SUM(V1122:V1124)</formula>
    </cfRule>
  </conditionalFormatting>
  <conditionalFormatting sqref="AE1121:AG1121">
    <cfRule type="cellIs" dxfId="2550" priority="119" operator="lessThan">
      <formula>SUM(AE1122:AE1124)</formula>
    </cfRule>
  </conditionalFormatting>
  <conditionalFormatting sqref="AE1131:AG1131">
    <cfRule type="cellIs" dxfId="2549" priority="118" operator="lessThan">
      <formula>SUM(AE1132:AE1134)</formula>
    </cfRule>
  </conditionalFormatting>
  <conditionalFormatting sqref="AI1121:AK1121">
    <cfRule type="cellIs" dxfId="2548" priority="116" operator="lessThan">
      <formula>SUM(AI1122:AI1124)</formula>
    </cfRule>
  </conditionalFormatting>
  <conditionalFormatting sqref="AI1131:AK1131">
    <cfRule type="cellIs" dxfId="2547" priority="115" operator="lessThan">
      <formula>SUM(AI1132:AI1134)</formula>
    </cfRule>
  </conditionalFormatting>
  <conditionalFormatting sqref="AM1131:AN1131">
    <cfRule type="cellIs" dxfId="2546" priority="112" operator="lessThan">
      <formula>SUM(AM1132:AM1134)</formula>
    </cfRule>
  </conditionalFormatting>
  <conditionalFormatting sqref="AB1130">
    <cfRule type="cellIs" dxfId="2545" priority="110" operator="lessThan">
      <formula>0</formula>
    </cfRule>
  </conditionalFormatting>
  <conditionalFormatting sqref="AB1130">
    <cfRule type="cellIs" dxfId="2544" priority="111" operator="greaterThan">
      <formula>AA1130</formula>
    </cfRule>
  </conditionalFormatting>
  <conditionalFormatting sqref="AB1130">
    <cfRule type="cellIs" dxfId="2543" priority="109" operator="lessThan">
      <formula>AA1130</formula>
    </cfRule>
  </conditionalFormatting>
  <conditionalFormatting sqref="AP1113:AP1137">
    <cfRule type="cellIs" dxfId="2542" priority="108" operator="lessThan">
      <formula>0</formula>
    </cfRule>
  </conditionalFormatting>
  <conditionalFormatting sqref="AP1131 AP1121">
    <cfRule type="cellIs" dxfId="2541" priority="107" operator="lessThan">
      <formula>SUM(AP1122:AP1124)</formula>
    </cfRule>
  </conditionalFormatting>
  <conditionalFormatting sqref="AO1113:AO1137">
    <cfRule type="cellIs" dxfId="2540" priority="106" operator="lessThan">
      <formula>0</formula>
    </cfRule>
  </conditionalFormatting>
  <conditionalFormatting sqref="AO1131 AO1121">
    <cfRule type="cellIs" dxfId="2539" priority="105" operator="lessThan">
      <formula>SUM(AO1122:AO1124)</formula>
    </cfRule>
  </conditionalFormatting>
  <conditionalFormatting sqref="J1155 D1162:I1162 V1162:Y1162">
    <cfRule type="cellIs" dxfId="2538" priority="99" operator="lessThan">
      <formula>0</formula>
    </cfRule>
  </conditionalFormatting>
  <conditionalFormatting sqref="K1138:N1162">
    <cfRule type="cellIs" dxfId="2537" priority="103" operator="notBetween">
      <formula>0</formula>
      <formula>1</formula>
    </cfRule>
  </conditionalFormatting>
  <conditionalFormatting sqref="AC1138:AC1162 AG1162">
    <cfRule type="cellIs" dxfId="2536" priority="102" operator="lessThan">
      <formula>0</formula>
    </cfRule>
  </conditionalFormatting>
  <conditionalFormatting sqref="AQ1138:AQ1162">
    <cfRule type="cellIs" dxfId="2535" priority="101" operator="notBetween">
      <formula>0</formula>
      <formula>10000</formula>
    </cfRule>
  </conditionalFormatting>
  <conditionalFormatting sqref="AR1138:AR1162">
    <cfRule type="cellIs" dxfId="2534" priority="100" operator="lessThan">
      <formula>0</formula>
    </cfRule>
  </conditionalFormatting>
  <conditionalFormatting sqref="G1162 AL1155 J1155 I1162">
    <cfRule type="cellIs" dxfId="2533" priority="104" operator="greaterThan">
      <formula>F1155</formula>
    </cfRule>
  </conditionalFormatting>
  <conditionalFormatting sqref="AL1155 J1155">
    <cfRule type="cellIs" dxfId="2532" priority="98" operator="lessThan">
      <formula>I1155</formula>
    </cfRule>
  </conditionalFormatting>
  <conditionalFormatting sqref="AH1155">
    <cfRule type="cellIs" dxfId="2531" priority="97" operator="lessThan">
      <formula>0</formula>
    </cfRule>
  </conditionalFormatting>
  <conditionalFormatting sqref="AH1155">
    <cfRule type="cellIs" dxfId="2530" priority="96" operator="lessThan">
      <formula>0</formula>
    </cfRule>
  </conditionalFormatting>
  <conditionalFormatting sqref="AH1155">
    <cfRule type="cellIs" dxfId="2529" priority="95" operator="lessThan">
      <formula>#REF!</formula>
    </cfRule>
  </conditionalFormatting>
  <conditionalFormatting sqref="AH1155">
    <cfRule type="cellIs" dxfId="2528" priority="94" operator="lessThan">
      <formula>0</formula>
    </cfRule>
  </conditionalFormatting>
  <conditionalFormatting sqref="AH1155">
    <cfRule type="cellIs" dxfId="2527" priority="93" operator="greaterThan">
      <formula>#REF!</formula>
    </cfRule>
  </conditionalFormatting>
  <conditionalFormatting sqref="AL1155">
    <cfRule type="cellIs" dxfId="2526" priority="92" operator="lessThan">
      <formula>0</formula>
    </cfRule>
  </conditionalFormatting>
  <conditionalFormatting sqref="AL1155">
    <cfRule type="cellIs" dxfId="2525" priority="91" operator="lessThan">
      <formula>0</formula>
    </cfRule>
  </conditionalFormatting>
  <conditionalFormatting sqref="AL1155">
    <cfRule type="cellIs" dxfId="2524" priority="90" operator="lessThan">
      <formula>0</formula>
    </cfRule>
  </conditionalFormatting>
  <conditionalFormatting sqref="D1156:E1156">
    <cfRule type="cellIs" dxfId="2523" priority="84" operator="lessThan">
      <formula>SUM(D1157:D1159)</formula>
    </cfRule>
  </conditionalFormatting>
  <conditionalFormatting sqref="S1138:S1161">
    <cfRule type="cellIs" dxfId="2522" priority="89" operator="lessThan">
      <formula>0</formula>
    </cfRule>
  </conditionalFormatting>
  <conditionalFormatting sqref="Z1162:AA1162">
    <cfRule type="cellIs" dxfId="2521" priority="88" operator="lessThan">
      <formula>0</formula>
    </cfRule>
  </conditionalFormatting>
  <conditionalFormatting sqref="AD1162">
    <cfRule type="cellIs" dxfId="2520" priority="87" operator="lessThan">
      <formula>0</formula>
    </cfRule>
  </conditionalFormatting>
  <conditionalFormatting sqref="D1138:E1161">
    <cfRule type="cellIs" dxfId="2519" priority="86" operator="lessThan">
      <formula>0</formula>
    </cfRule>
  </conditionalFormatting>
  <conditionalFormatting sqref="F1138:G1161">
    <cfRule type="cellIs" dxfId="2518" priority="83" operator="lessThan">
      <formula>0</formula>
    </cfRule>
  </conditionalFormatting>
  <conditionalFormatting sqref="O1138:R1161">
    <cfRule type="cellIs" dxfId="2517" priority="77" operator="lessThan">
      <formula>0</formula>
    </cfRule>
  </conditionalFormatting>
  <conditionalFormatting sqref="AI1138:AK1161">
    <cfRule type="cellIs" dxfId="2516" priority="65" operator="lessThan">
      <formula>0</formula>
    </cfRule>
  </conditionalFormatting>
  <conditionalFormatting sqref="AM1138:AN1161">
    <cfRule type="cellIs" dxfId="2515" priority="62" operator="lessThan">
      <formula>0</formula>
    </cfRule>
  </conditionalFormatting>
  <conditionalFormatting sqref="H1138:I1161">
    <cfRule type="cellIs" dxfId="2514" priority="80" operator="lessThan">
      <formula>0</formula>
    </cfRule>
  </conditionalFormatting>
  <conditionalFormatting sqref="T1138:U1161">
    <cfRule type="cellIs" dxfId="2513" priority="74" operator="lessThan">
      <formula>0</formula>
    </cfRule>
  </conditionalFormatting>
  <conditionalFormatting sqref="AE1138:AG1161">
    <cfRule type="cellIs" dxfId="2512" priority="68" operator="lessThan">
      <formula>0</formula>
    </cfRule>
  </conditionalFormatting>
  <conditionalFormatting sqref="V1138:AA1161">
    <cfRule type="cellIs" dxfId="2511" priority="71" operator="lessThan">
      <formula>0</formula>
    </cfRule>
  </conditionalFormatting>
  <conditionalFormatting sqref="AM1146:AN1146">
    <cfRule type="cellIs" dxfId="2510" priority="61" operator="lessThan">
      <formula>SUM(AM1147:AM1149)</formula>
    </cfRule>
  </conditionalFormatting>
  <conditionalFormatting sqref="D1146:E1146">
    <cfRule type="cellIs" dxfId="2509" priority="85" operator="lessThan">
      <formula>SUM(D1147:D1149)</formula>
    </cfRule>
  </conditionalFormatting>
  <conditionalFormatting sqref="V1156:AA1156">
    <cfRule type="cellIs" dxfId="2508" priority="69" operator="lessThan">
      <formula>SUM(V1157:V1159)</formula>
    </cfRule>
  </conditionalFormatting>
  <conditionalFormatting sqref="F1146:G1146">
    <cfRule type="cellIs" dxfId="2507" priority="82" operator="lessThan">
      <formula>SUM(F1147:F1149)</formula>
    </cfRule>
  </conditionalFormatting>
  <conditionalFormatting sqref="F1156:G1156">
    <cfRule type="cellIs" dxfId="2506" priority="81" operator="lessThan">
      <formula>SUM(F1157:F1159)</formula>
    </cfRule>
  </conditionalFormatting>
  <conditionalFormatting sqref="H1146:I1146">
    <cfRule type="cellIs" dxfId="2505" priority="79" operator="lessThan">
      <formula>SUM(H1147:H1149)</formula>
    </cfRule>
  </conditionalFormatting>
  <conditionalFormatting sqref="H1156:I1156">
    <cfRule type="cellIs" dxfId="2504" priority="78" operator="lessThan">
      <formula>SUM(H1157:H1159)</formula>
    </cfRule>
  </conditionalFormatting>
  <conditionalFormatting sqref="O1146:R1146">
    <cfRule type="cellIs" dxfId="2503" priority="76" operator="lessThan">
      <formula>SUM(O1147:O1149)</formula>
    </cfRule>
  </conditionalFormatting>
  <conditionalFormatting sqref="O1156:R1156">
    <cfRule type="cellIs" dxfId="2502" priority="75" operator="lessThan">
      <formula>SUM(O1157:O1159)</formula>
    </cfRule>
  </conditionalFormatting>
  <conditionalFormatting sqref="T1146:U1146">
    <cfRule type="cellIs" dxfId="2501" priority="73" operator="lessThan">
      <formula>SUM(T1147:T1149)</formula>
    </cfRule>
  </conditionalFormatting>
  <conditionalFormatting sqref="T1156:U1156">
    <cfRule type="cellIs" dxfId="2500" priority="72" operator="lessThan">
      <formula>SUM(T1157:T1159)</formula>
    </cfRule>
  </conditionalFormatting>
  <conditionalFormatting sqref="V1146:AA1146">
    <cfRule type="cellIs" dxfId="2499" priority="70" operator="lessThan">
      <formula>SUM(V1147:V1149)</formula>
    </cfRule>
  </conditionalFormatting>
  <conditionalFormatting sqref="AE1146:AG1146">
    <cfRule type="cellIs" dxfId="2498" priority="67" operator="lessThan">
      <formula>SUM(AE1147:AE1149)</formula>
    </cfRule>
  </conditionalFormatting>
  <conditionalFormatting sqref="AE1156:AG1156">
    <cfRule type="cellIs" dxfId="2497" priority="66" operator="lessThan">
      <formula>SUM(AE1157:AE1159)</formula>
    </cfRule>
  </conditionalFormatting>
  <conditionalFormatting sqref="AI1146:AK1146">
    <cfRule type="cellIs" dxfId="2496" priority="64" operator="lessThan">
      <formula>SUM(AI1147:AI1149)</formula>
    </cfRule>
  </conditionalFormatting>
  <conditionalFormatting sqref="AI1156:AK1156">
    <cfRule type="cellIs" dxfId="2495" priority="63" operator="lessThan">
      <formula>SUM(AI1157:AI1159)</formula>
    </cfRule>
  </conditionalFormatting>
  <conditionalFormatting sqref="AM1156:AN1156">
    <cfRule type="cellIs" dxfId="2494" priority="60" operator="lessThan">
      <formula>SUM(AM1157:AM1159)</formula>
    </cfRule>
  </conditionalFormatting>
  <conditionalFormatting sqref="AB1155">
    <cfRule type="cellIs" dxfId="2493" priority="58" operator="lessThan">
      <formula>0</formula>
    </cfRule>
  </conditionalFormatting>
  <conditionalFormatting sqref="AB1155">
    <cfRule type="cellIs" dxfId="2492" priority="59" operator="greaterThan">
      <formula>AA1155</formula>
    </cfRule>
  </conditionalFormatting>
  <conditionalFormatting sqref="AB1155">
    <cfRule type="cellIs" dxfId="2491" priority="57" operator="lessThan">
      <formula>AA1155</formula>
    </cfRule>
  </conditionalFormatting>
  <conditionalFormatting sqref="AP1138:AP1162">
    <cfRule type="cellIs" dxfId="2490" priority="56" operator="lessThan">
      <formula>0</formula>
    </cfRule>
  </conditionalFormatting>
  <conditionalFormatting sqref="AP1156 AP1146">
    <cfRule type="cellIs" dxfId="2489" priority="55" operator="lessThan">
      <formula>SUM(AP1147:AP1149)</formula>
    </cfRule>
  </conditionalFormatting>
  <conditionalFormatting sqref="AO1138:AO1162">
    <cfRule type="cellIs" dxfId="2488" priority="54" operator="lessThan">
      <formula>0</formula>
    </cfRule>
  </conditionalFormatting>
  <conditionalFormatting sqref="AO1156 AO1146">
    <cfRule type="cellIs" dxfId="2487" priority="53" operator="lessThan">
      <formula>SUM(AO1147:AO1149)</formula>
    </cfRule>
  </conditionalFormatting>
  <conditionalFormatting sqref="J1180 D1187:I1187 V1187:Y1187">
    <cfRule type="cellIs" dxfId="2486" priority="47" operator="lessThan">
      <formula>0</formula>
    </cfRule>
  </conditionalFormatting>
  <conditionalFormatting sqref="K1163:N1187">
    <cfRule type="cellIs" dxfId="2485" priority="51" operator="notBetween">
      <formula>0</formula>
      <formula>1</formula>
    </cfRule>
  </conditionalFormatting>
  <conditionalFormatting sqref="AC1163:AC1187 AG1187">
    <cfRule type="cellIs" dxfId="2484" priority="50" operator="lessThan">
      <formula>0</formula>
    </cfRule>
  </conditionalFormatting>
  <conditionalFormatting sqref="AQ1163:AQ1187">
    <cfRule type="cellIs" dxfId="2483" priority="49" operator="notBetween">
      <formula>0</formula>
      <formula>10000</formula>
    </cfRule>
  </conditionalFormatting>
  <conditionalFormatting sqref="AR1163:AR1187">
    <cfRule type="cellIs" dxfId="2482" priority="48" operator="lessThan">
      <formula>0</formula>
    </cfRule>
  </conditionalFormatting>
  <conditionalFormatting sqref="G1187 AL1180 J1180 I1187">
    <cfRule type="cellIs" dxfId="2481" priority="52" operator="greaterThan">
      <formula>F1180</formula>
    </cfRule>
  </conditionalFormatting>
  <conditionalFormatting sqref="AL1180 J1180">
    <cfRule type="cellIs" dxfId="2480" priority="46" operator="lessThan">
      <formula>I1180</formula>
    </cfRule>
  </conditionalFormatting>
  <conditionalFormatting sqref="AH1180">
    <cfRule type="cellIs" dxfId="2479" priority="45" operator="lessThan">
      <formula>0</formula>
    </cfRule>
  </conditionalFormatting>
  <conditionalFormatting sqref="AH1180">
    <cfRule type="cellIs" dxfId="2478" priority="44" operator="lessThan">
      <formula>0</formula>
    </cfRule>
  </conditionalFormatting>
  <conditionalFormatting sqref="AH1180">
    <cfRule type="cellIs" dxfId="2477" priority="43" operator="lessThan">
      <formula>#REF!</formula>
    </cfRule>
  </conditionalFormatting>
  <conditionalFormatting sqref="AH1180">
    <cfRule type="cellIs" dxfId="2476" priority="42" operator="lessThan">
      <formula>0</formula>
    </cfRule>
  </conditionalFormatting>
  <conditionalFormatting sqref="AH1180">
    <cfRule type="cellIs" dxfId="2475" priority="41" operator="greaterThan">
      <formula>#REF!</formula>
    </cfRule>
  </conditionalFormatting>
  <conditionalFormatting sqref="AL1180">
    <cfRule type="cellIs" dxfId="2474" priority="40" operator="lessThan">
      <formula>0</formula>
    </cfRule>
  </conditionalFormatting>
  <conditionalFormatting sqref="AL1180">
    <cfRule type="cellIs" dxfId="2473" priority="39" operator="lessThan">
      <formula>0</formula>
    </cfRule>
  </conditionalFormatting>
  <conditionalFormatting sqref="AL1180">
    <cfRule type="cellIs" dxfId="2472" priority="38" operator="lessThan">
      <formula>0</formula>
    </cfRule>
  </conditionalFormatting>
  <conditionalFormatting sqref="D1181:E1181">
    <cfRule type="cellIs" dxfId="2471" priority="32" operator="lessThan">
      <formula>SUM(D1182:D1184)</formula>
    </cfRule>
  </conditionalFormatting>
  <conditionalFormatting sqref="S1163:S1186">
    <cfRule type="cellIs" dxfId="2470" priority="37" operator="lessThan">
      <formula>0</formula>
    </cfRule>
  </conditionalFormatting>
  <conditionalFormatting sqref="Z1187:AA1187">
    <cfRule type="cellIs" dxfId="2469" priority="36" operator="lessThan">
      <formula>0</formula>
    </cfRule>
  </conditionalFormatting>
  <conditionalFormatting sqref="AD1187">
    <cfRule type="cellIs" dxfId="2468" priority="35" operator="lessThan">
      <formula>0</formula>
    </cfRule>
  </conditionalFormatting>
  <conditionalFormatting sqref="D1163:E1186">
    <cfRule type="cellIs" dxfId="2467" priority="34" operator="lessThan">
      <formula>0</formula>
    </cfRule>
  </conditionalFormatting>
  <conditionalFormatting sqref="F1163:G1186">
    <cfRule type="cellIs" dxfId="2466" priority="31" operator="lessThan">
      <formula>0</formula>
    </cfRule>
  </conditionalFormatting>
  <conditionalFormatting sqref="O1163:R1186">
    <cfRule type="cellIs" dxfId="2465" priority="25" operator="lessThan">
      <formula>0</formula>
    </cfRule>
  </conditionalFormatting>
  <conditionalFormatting sqref="AI1163:AK1186">
    <cfRule type="cellIs" dxfId="2464" priority="13" operator="lessThan">
      <formula>0</formula>
    </cfRule>
  </conditionalFormatting>
  <conditionalFormatting sqref="AM1163:AN1186">
    <cfRule type="cellIs" dxfId="2463" priority="10" operator="lessThan">
      <formula>0</formula>
    </cfRule>
  </conditionalFormatting>
  <conditionalFormatting sqref="H1163:I1186">
    <cfRule type="cellIs" dxfId="2462" priority="28" operator="lessThan">
      <formula>0</formula>
    </cfRule>
  </conditionalFormatting>
  <conditionalFormatting sqref="T1163:U1186">
    <cfRule type="cellIs" dxfId="2461" priority="22" operator="lessThan">
      <formula>0</formula>
    </cfRule>
  </conditionalFormatting>
  <conditionalFormatting sqref="AE1163:AG1186">
    <cfRule type="cellIs" dxfId="2460" priority="16" operator="lessThan">
      <formula>0</formula>
    </cfRule>
  </conditionalFormatting>
  <conditionalFormatting sqref="V1163:AA1186">
    <cfRule type="cellIs" dxfId="2459" priority="19" operator="lessThan">
      <formula>0</formula>
    </cfRule>
  </conditionalFormatting>
  <conditionalFormatting sqref="AM1171:AN1171">
    <cfRule type="cellIs" dxfId="2458" priority="9" operator="lessThan">
      <formula>SUM(AM1172:AM1174)</formula>
    </cfRule>
  </conditionalFormatting>
  <conditionalFormatting sqref="D1171:E1171">
    <cfRule type="cellIs" dxfId="2457" priority="33" operator="lessThan">
      <formula>SUM(D1172:D1174)</formula>
    </cfRule>
  </conditionalFormatting>
  <conditionalFormatting sqref="V1181:AA1181">
    <cfRule type="cellIs" dxfId="2456" priority="17" operator="lessThan">
      <formula>SUM(V1182:V1184)</formula>
    </cfRule>
  </conditionalFormatting>
  <conditionalFormatting sqref="F1171:G1171">
    <cfRule type="cellIs" dxfId="2455" priority="30" operator="lessThan">
      <formula>SUM(F1172:F1174)</formula>
    </cfRule>
  </conditionalFormatting>
  <conditionalFormatting sqref="F1181:G1181">
    <cfRule type="cellIs" dxfId="2454" priority="29" operator="lessThan">
      <formula>SUM(F1182:F1184)</formula>
    </cfRule>
  </conditionalFormatting>
  <conditionalFormatting sqref="H1171:I1171">
    <cfRule type="cellIs" dxfId="2453" priority="27" operator="lessThan">
      <formula>SUM(H1172:H1174)</formula>
    </cfRule>
  </conditionalFormatting>
  <conditionalFormatting sqref="H1181:I1181">
    <cfRule type="cellIs" dxfId="2452" priority="26" operator="lessThan">
      <formula>SUM(H1182:H1184)</formula>
    </cfRule>
  </conditionalFormatting>
  <conditionalFormatting sqref="O1171:R1171">
    <cfRule type="cellIs" dxfId="2451" priority="24" operator="lessThan">
      <formula>SUM(O1172:O1174)</formula>
    </cfRule>
  </conditionalFormatting>
  <conditionalFormatting sqref="O1181:R1181">
    <cfRule type="cellIs" dxfId="2450" priority="23" operator="lessThan">
      <formula>SUM(O1182:O1184)</formula>
    </cfRule>
  </conditionalFormatting>
  <conditionalFormatting sqref="T1171:U1171">
    <cfRule type="cellIs" dxfId="2449" priority="21" operator="lessThan">
      <formula>SUM(T1172:T1174)</formula>
    </cfRule>
  </conditionalFormatting>
  <conditionalFormatting sqref="T1181:U1181">
    <cfRule type="cellIs" dxfId="2448" priority="20" operator="lessThan">
      <formula>SUM(T1182:T1184)</formula>
    </cfRule>
  </conditionalFormatting>
  <conditionalFormatting sqref="V1171:AA1171">
    <cfRule type="cellIs" dxfId="2447" priority="18" operator="lessThan">
      <formula>SUM(V1172:V1174)</formula>
    </cfRule>
  </conditionalFormatting>
  <conditionalFormatting sqref="AE1171:AG1171">
    <cfRule type="cellIs" dxfId="2446" priority="15" operator="lessThan">
      <formula>SUM(AE1172:AE1174)</formula>
    </cfRule>
  </conditionalFormatting>
  <conditionalFormatting sqref="AE1181:AG1181">
    <cfRule type="cellIs" dxfId="2445" priority="14" operator="lessThan">
      <formula>SUM(AE1182:AE1184)</formula>
    </cfRule>
  </conditionalFormatting>
  <conditionalFormatting sqref="AI1171:AK1171">
    <cfRule type="cellIs" dxfId="2444" priority="12" operator="lessThan">
      <formula>SUM(AI1172:AI1174)</formula>
    </cfRule>
  </conditionalFormatting>
  <conditionalFormatting sqref="AI1181:AK1181">
    <cfRule type="cellIs" dxfId="2443" priority="11" operator="lessThan">
      <formula>SUM(AI1182:AI1184)</formula>
    </cfRule>
  </conditionalFormatting>
  <conditionalFormatting sqref="AM1181:AN1181">
    <cfRule type="cellIs" dxfId="2442" priority="8" operator="lessThan">
      <formula>SUM(AM1182:AM1184)</formula>
    </cfRule>
  </conditionalFormatting>
  <conditionalFormatting sqref="AB1180">
    <cfRule type="cellIs" dxfId="2441" priority="6" operator="lessThan">
      <formula>0</formula>
    </cfRule>
  </conditionalFormatting>
  <conditionalFormatting sqref="AB1180">
    <cfRule type="cellIs" dxfId="2440" priority="7" operator="greaterThan">
      <formula>AA1180</formula>
    </cfRule>
  </conditionalFormatting>
  <conditionalFormatting sqref="AB1180">
    <cfRule type="cellIs" dxfId="2439" priority="5" operator="lessThan">
      <formula>AA1180</formula>
    </cfRule>
  </conditionalFormatting>
  <conditionalFormatting sqref="AP1163:AP1187">
    <cfRule type="cellIs" dxfId="2438" priority="4" operator="lessThan">
      <formula>0</formula>
    </cfRule>
  </conditionalFormatting>
  <conditionalFormatting sqref="AP1181 AP1171">
    <cfRule type="cellIs" dxfId="2437" priority="3" operator="lessThan">
      <formula>SUM(AP1172:AP1174)</formula>
    </cfRule>
  </conditionalFormatting>
  <conditionalFormatting sqref="AO1163:AO1187">
    <cfRule type="cellIs" dxfId="2436" priority="2" operator="lessThan">
      <formula>0</formula>
    </cfRule>
  </conditionalFormatting>
  <conditionalFormatting sqref="AO1181 AO1171">
    <cfRule type="cellIs" dxfId="2435" priority="1" operator="lessThan">
      <formula>SUM(AO1172:AO1174)</formula>
    </cfRule>
  </conditionalFormatting>
  <dataValidations count="7">
    <dataValidation type="decimal" operator="greaterThanOrEqual" allowBlank="1" showInputMessage="1" showErrorMessage="1" error="This value must be &gt;= 0" sqref="D896:I896 J889 D1207:I1207 AL889 D921:I921 D680:I680 D788:I788 J673 J914 AL673 D705:I705 J781 J698 AL698 AL781 J723 AL1200 AL914 AL316 AP332:AP434 J939 AL939 D813:I813 J806 AL806 AP980:AP1082 J831 AL831 D946:I946 D838:I838 J964 AP872:AP974 J856 D1079:I1082 J1200 D1004:I1004 J997 AL997 D1029:I1029 AP8:AP110 J1022 AL1022 J1047 AL1047 D32:I32 D1054:I1054 J1072 D107:I110 J25 AL25 D57:I57 J50 AP116:AP218 AL50 J75 AL75 D82:I82 D140:I140 J100 D215:I218 AL100 J133 AL133 D165:I165 J158 AP224:AP326 AL158 J183 AL183 D190:I190 D248:I248 J208 D323:I326 AL208 J241 AL241 D273:I273 J266 AP440:AP542 AL266 J291 D356:I356 AL291 J349 D431:I434 D298:I298 AL349 D381:I381 J374 AL374 J399 AP548:AP650 AL399 D406:I406 D464:I464 J424 J457 D539:I542 AL424 AL457 D489:I489 J482 AL482 J507 AP656:AP758 AL507 D514:I514 D572:I572 J532 J565 D647:I650 AL532 AL565 D597:I597 J590 AL590 J615 AP764:AP866 AL615 D622:I622 AL723 J640 D730:I730 D755:I758 AL640 J748 D971:I974 D863:I866 AL748 AL856 AL964 AL1072 J316 AP1088:AP1207 D1112:I1112 J1105 D1187:I1187 AL1105 D1137:I1137 J1130 AL1130 J1155 AL1155 D1162:I1162 J1180 AL1180">
      <formula1>0</formula1>
    </dataValidation>
    <dataValidation type="decimal" operator="greaterThanOrEqual" allowBlank="1" showInputMessage="1" showErrorMessage="1" error="this value must be positive" sqref="T1207:AB1207 T1029:AA1029 AE107:AF110 O1079:R1082 O107:R110 S872:S974 AE1054:AF1054 AE1207:AF1207 O863:R866 AE896:AF896 S656:S758 AE680:AF680 AE971:AF974 O971:R974 O680:R680 T680:AA680 AE863:AF866 T730:AA730 AE705:AF705 S764:S866 O896:R896 T896:AA896 S980:S1082 O1207:R1207 AE788:AF788 O788:R788 T788:AA788 T946:AA946 AE921:AF921 T838:AA838 AE813:AF813 O921:R921 O813:R813 T813:AA813 AE838:AF838 T921:AA921 AE946:AF946 O1054:R1054 AE1079:AF1082 AE1004:AF1004 AE215:AF218 O215:R218 O1004:R1004 T1004:AA1004 S8:S110 T1054:AA1054 AE1029:AF1029 O1029:R1029 AE32:AF32 T107:AA110 O32:R32 T32:AA32 T82:AA82 AE323:AF326 O323:R326 AE57:AF57 O57:R57 S116:S218 T57:AA57 AE82:AF82 T215:AA218 AE140:AF140 O82:R82 O140:R140 T140:AA140 T190:AA190 AE431:AF434 O431:R434 AE165:AF165 O165:R165 S224:S326 T165:AA165 AE190:AF190 T323:AA326 AE248:AF248 O190:R190 O248:R248 T248:AA248 T298:AA298 AE539:AF542 O539:R542 AE273:AF273 O273:R273 S332:S434 T273:AA273 AE298:AF298 T431:AA434 AE356:AF356 O298:R298 O356:R356 T356:AA356 T406:AA406 AE647:AF650 O647:R650 AE381:AF381 O381:R381 S440:S542 T381:AA381 AE406:AF406 T539:AA542 AE464:AF464 O406:R406 O464:R464 T464:AA464 T514:AA514 AE755:AF758 O755:R758 AE489:AF489 O489:R489 S548:S650 T489:AA489 AE514:AF514 T647:AA650 AE572:AF572 O514:R514 O572:R572 T572:AA572 T622:AA622 O705:R705 T705:AA705 AE597:AF597 O597:R597 AE730:AF730 T597:AA597 AE622:AF622 T755:AA758 T863:AA866 O622:R622 T971:AA974 O730:R730 O838:R838 T1079:AA1082 O946:R946 S1088:S1207 AE1187:AF1187 O1187:R1187 T1187:AA1187 AE1112:AF1112 O1112:R1112 T1112:AA1112 T1162:AA1162 AE1137:AF1137 O1137:R1137 T1137:AA1137 AE1162:AF1162 O1162:R1162">
      <formula1>0</formula1>
    </dataValidation>
    <dataValidation type="decimal" operator="greaterThanOrEqual" allowBlank="1" showInputMessage="1" showErrorMessage="1" error="the value must be positive" sqref="AC1188:AC1206 AC872:AC895 AC897:AC920 AM896:AO896 AM921:AO921 AC656:AC679 AC764:AC787 AC681:AC704 AM680:AO680 AM705:AO705 AM107:AO110 AM971:AO974 AM863:AO866 AM755:AO758 AM1207:AO1207 AC789:AC812 AM788:AO788 AM946:AO946 AM813:AO813 AM730:AO730 AM838:AO838 AC814:AC837 AM1079:AO1082 AC839:AC862 AC980:AC1003 AC8:AC31 AC1005:AC1028 AM1004:AO1004 AC922:AC945 AM1029:AO1029 AC33:AC56 AM1054:AO1054 AM32:AO32 AC116:AC139 AM57:AO57 AC1030:AC1053 AM82:AO82 AC58:AC81 AC141:AC164 AM215:AO218 AM140:AO140 AC224:AC247 AM165:AO165 AC83:AC106 AM190:AO190 AC166:AC189 AC249:AC272 AM323:AO326 AM248:AO248 AC332:AC355 AM273:AO273 AC191:AC214 AM298:AO298 AC274:AC297 AC357:AC380 AM431:AO434 AM356:AO356 AC440:AC463 AM381:AO381 AC299:AC322 AM406:AO406 AC382:AC405 AC465:AC488 AM539:AO542 AM464:AO464 AC548:AC571 AM489:AO489 AC407:AC430 AM514:AO514 AC490:AC513 AC573:AC596 AM647:AO650 AM572:AO572 AC706:AC729 AM597:AO597 AC515:AC538 AM622:AO622 AC598:AC621 AC731:AC754 AC623:AC646 AC947:AC970 AC1055:AC1078 AC1088:AC1111 AC1113:AC1136 AM1187:AO1187 AM1112:AO1112 AM1137:AO1137 AM1162:AO1162 AC1138:AC1161 AC1163:AC1186">
      <formula1>0</formula1>
    </dataValidation>
    <dataValidation type="decimal" allowBlank="1" showInputMessage="1" showErrorMessage="1" error="The value must be between 0 and 1 (decimals)" sqref="K656:N758 K872:N974 K764:N866 K980:N1082 K8:N110 K116:N218 K224:N326 K332:N434 K440:N542 K548:N650 K1088:N1207">
      <formula1>0</formula1>
      <formula2>1</formula2>
    </dataValidation>
    <dataValidation type="decimal" allowBlank="1" showInputMessage="1" showErrorMessage="1" error="It has tio be between 0-10000" sqref="AQ656:AQ758 AQ872:AQ974 AQ764:AQ866 AQ980:AQ1082 AQ8:AQ110 AQ116:AQ218 AQ224:AQ326 AQ332:AQ434 AQ440:AQ542 AQ548:AQ650 AQ1088:AQ1207">
      <formula1>0</formula1>
      <formula2>10000</formula2>
    </dataValidation>
    <dataValidation type="decimal" operator="greaterThanOrEqual" allowBlank="1" showInputMessage="1" showErrorMessage="1" error="It must be greter than 0" sqref="AR656:AR758 AR872:AR974 AR764:AR866 AR980:AR1082 AR8:AR110 AR116:AR218 AR224:AR326 AR332:AR434 AR440:AR542 AR548:AR650 AR1088:AR1207">
      <formula1>0</formula1>
    </dataValidation>
    <dataValidation type="decimal" operator="greaterThanOrEqual" allowBlank="1" showInputMessage="1" showErrorMessage="1" error="It must be greter or equal to 1" sqref="AD656:AD758 AD872:AD974 AD764:AD866 AD980:AD1082 AD8:AD110 AD116:AD218 AD224:AD326 AD332:AD434 AD440:AD542 AD548:AD650 AD1088:AD1207">
      <formula1>1</formula1>
    </dataValidation>
  </dataValidations>
  <printOptions horizontalCentered="1"/>
  <pageMargins left="0.70866141732283472" right="0.70866141732283472" top="0.74803149606299213" bottom="0.74803149606299213" header="0.31496062992125984" footer="0.31496062992125984"/>
  <pageSetup paperSize="9" scale="10" fitToWidth="2" orientation="landscape" r:id="rId1"/>
  <headerFooter scaleWithDoc="0">
    <oddHeader>&amp;L&amp;"Tahoma,Regular"&amp;9&amp;A&amp;C&amp;"Tahoma,Regular"&amp;9&amp;D</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39</vt:i4>
      </vt:variant>
    </vt:vector>
  </HeadingPairs>
  <TitlesOfParts>
    <vt:vector size="39" baseType="lpstr">
      <vt:lpstr>Cover</vt:lpstr>
      <vt:lpstr>Set</vt:lpstr>
      <vt:lpstr>1.ADC_Credit Risk_MAN</vt:lpstr>
      <vt:lpstr>2.ADC_Balance Sheet_MAN</vt:lpstr>
      <vt:lpstr>3.CSV_CR 2014 Baseline_ADD</vt:lpstr>
      <vt:lpstr>4.CSV_CR 2015 Baseline_ADD</vt:lpstr>
      <vt:lpstr>5.CSV_CR 2016 Baseline_ADD</vt:lpstr>
      <vt:lpstr>6.CSV_CR 2014 Adverse_ADD</vt:lpstr>
      <vt:lpstr>7.CSV_CR 2015 Adverse_ADD</vt:lpstr>
      <vt:lpstr>8.CSV_CR 2016 Adverse_ADD</vt:lpstr>
      <vt:lpstr>9.CSV_Credit Risk_MAN</vt:lpstr>
      <vt:lpstr>10.CSV_Funding_MAN</vt:lpstr>
      <vt:lpstr>11.CSV_Evolution of P&amp;L_MAN</vt:lpstr>
      <vt:lpstr>12.CSV_Market Risk Simp_MAN</vt:lpstr>
      <vt:lpstr>13.CSV_Market Risk Comp_MAN</vt:lpstr>
      <vt:lpstr>14.CSV_CVA basis_ ADD</vt:lpstr>
      <vt:lpstr>15.CSV_AFS FVO Assets_ADD</vt:lpstr>
      <vt:lpstr>16.CSV_Sovereign_MAN </vt:lpstr>
      <vt:lpstr>17.CSV_RWA General Evo_MAN</vt:lpstr>
      <vt:lpstr>18.CSV_RWA STA Floor_MAN</vt:lpstr>
      <vt:lpstr>19.CSV_RWA IRB Floor_MAN</vt:lpstr>
      <vt:lpstr>20.CSV_RWA Trading Book_MAN</vt:lpstr>
      <vt:lpstr>21.CSV_Securit BB STA_ADD</vt:lpstr>
      <vt:lpstr>22.CSV_Securit TB STA_ADD</vt:lpstr>
      <vt:lpstr>23.CSV_Securit BB IRB_ADD</vt:lpstr>
      <vt:lpstr>24.CSV_Securit TB IRB_ADD</vt:lpstr>
      <vt:lpstr>25.CSV_Securit Summary_MAN</vt:lpstr>
      <vt:lpstr>26.CSV_Capital_MAN</vt:lpstr>
      <vt:lpstr>27.CSV_Restruct Scenarios_MAN</vt:lpstr>
      <vt:lpstr>28.TR_Summary</vt:lpstr>
      <vt:lpstr>29.TR_Credit Risk</vt:lpstr>
      <vt:lpstr>30.TR_Evolution of P&amp;L</vt:lpstr>
      <vt:lpstr>31.TR_RWA</vt:lpstr>
      <vt:lpstr>32.TR_Market Risk</vt:lpstr>
      <vt:lpstr>34.TR_Sovereign</vt:lpstr>
      <vt:lpstr>33.TR_Securitisation</vt:lpstr>
      <vt:lpstr>35.TR_Capital</vt:lpstr>
      <vt:lpstr>36.TR_Restruct Scenarios</vt:lpstr>
      <vt:lpstr>Guidlines</vt:lpstr>
    </vt:vector>
  </TitlesOfParts>
  <Company>CEBS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EBA staff</dc:creator>
  <cp:lastModifiedBy>Benjamin Friedrich</cp:lastModifiedBy>
  <cp:lastPrinted>2014-02-25T11:35:11Z</cp:lastPrinted>
  <dcterms:created xsi:type="dcterms:W3CDTF">2009-04-28T07:46:05Z</dcterms:created>
  <dcterms:modified xsi:type="dcterms:W3CDTF">2014-03-04T16:57:52Z</dcterms:modified>
</cp:coreProperties>
</file>